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5.xml" ContentType="application/vnd.openxmlformats-officedocument.spreadsheetml.table+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tables/table27.xml" ContentType="application/vnd.openxmlformats-officedocument.spreadsheetml.table+xml"/>
  <Override PartName="/xl/tables/table2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d907c20ecc4d58" /></Relationships>
</file>

<file path=xl/workbook.xml><?xml version="1.0" encoding="utf-8"?>
<x:workbook xmlns:x="http://schemas.openxmlformats.org/spreadsheetml/2006/main">
  <x:sheets>
    <x:sheet xmlns:r="http://schemas.openxmlformats.org/officeDocument/2006/relationships" name="Dashboard" sheetId="1" r:id="R0793e645128443d7"/>
    <x:sheet xmlns:r="http://schemas.openxmlformats.org/officeDocument/2006/relationships" name="README" sheetId="2" r:id="Ra94d35a6a1d54df5"/>
    <x:sheet xmlns:r="http://schemas.openxmlformats.org/officeDocument/2006/relationships" name="Products" sheetId="3" r:id="Rcd7df941818f4b23"/>
    <x:sheet xmlns:r="http://schemas.openxmlformats.org/officeDocument/2006/relationships" name="Product_Roles" sheetId="4" r:id="R1e74764924c149a6"/>
    <x:sheet xmlns:r="http://schemas.openxmlformats.org/officeDocument/2006/relationships" name="Procedures" sheetId="5" r:id="Recde7caf0181489d"/>
    <x:sheet xmlns:r="http://schemas.openxmlformats.org/officeDocument/2006/relationships" name="Procedure_Slots" sheetId="6" r:id="R5efe3652db1b40f9"/>
    <x:sheet xmlns:r="http://schemas.openxmlformats.org/officeDocument/2006/relationships" name="Slot_Product_Options" sheetId="7" r:id="Rc5c41bef51414be1"/>
    <x:sheet xmlns:r="http://schemas.openxmlformats.org/officeDocument/2006/relationships" name="Sources" sheetId="8" r:id="R5a9af38d942e45db"/>
    <x:sheet xmlns:r="http://schemas.openxmlformats.org/officeDocument/2006/relationships" name="Product_Sources" sheetId="9" r:id="Rb9ebeaafc04e4273"/>
    <x:sheet xmlns:r="http://schemas.openxmlformats.org/officeDocument/2006/relationships" name="Manufacturers" sheetId="10" r:id="R6acbdead5f5f4758"/>
    <x:sheet xmlns:r="http://schemas.openxmlformats.org/officeDocument/2006/relationships" name="Roles" sheetId="11" r:id="Ra94343093f554044"/>
    <x:sheet xmlns:r="http://schemas.openxmlformats.org/officeDocument/2006/relationships" name="Compatibility" sheetId="12" r:id="Race9753e965748ed"/>
    <x:sheet xmlns:r="http://schemas.openxmlformats.org/officeDocument/2006/relationships" name="Hospital_Formulary" sheetId="13" r:id="R05eb43e023d54bd9"/>
    <x:sheet xmlns:r="http://schemas.openxmlformats.org/officeDocument/2006/relationships" name="QA_Queue" sheetId="14" r:id="Rec1871c99ad448f1"/>
    <x:sheet xmlns:r="http://schemas.openxmlformats.org/officeDocument/2006/relationships" name="Raw_Imports" sheetId="15" r:id="R8816461258a645b7"/>
    <x:sheet xmlns:r="http://schemas.openxmlformats.org/officeDocument/2006/relationships" name="Web_App_Model" sheetId="16" r:id="Re34eb86d98954de4"/>
    <x:sheet xmlns:r="http://schemas.openxmlformats.org/officeDocument/2006/relationships" name="MVP_Summary" sheetId="17" r:id="R9ee3cc3b50484dd3"/>
    <x:sheet xmlns:r="http://schemas.openxmlformats.org/officeDocument/2006/relationships" name="Procedure_Audit" sheetId="18" r:id="R81d817b283fd49c3"/>
    <x:sheet xmlns:r="http://schemas.openxmlformats.org/officeDocument/2006/relationships" name="Slot_Gap_Audit" sheetId="19" r:id="R0e64a87540c04a7d"/>
    <x:sheet xmlns:r="http://schemas.openxmlformats.org/officeDocument/2006/relationships" name="Role_Gap_Audit" sheetId="20" r:id="R880c75e560d24b02"/>
    <x:sheet xmlns:r="http://schemas.openxmlformats.org/officeDocument/2006/relationships" name="Procedure_Backlog" sheetId="21" r:id="R46e938ee83b14358"/>
    <x:sheet xmlns:r="http://schemas.openxmlformats.org/officeDocument/2006/relationships" name="Modifier_Catalog" sheetId="22" r:id="Rb4fd928c587649a1"/>
    <x:sheet xmlns:r="http://schemas.openxmlformats.org/officeDocument/2006/relationships" name="Data_Model_Backlog" sheetId="23" r:id="Rb7e2f303bc224871"/>
    <x:sheet xmlns:r="http://schemas.openxmlformats.org/officeDocument/2006/relationships" name="MVP_User_Stories" sheetId="24" r:id="R2201fc0bc2b645ae"/>
    <x:sheet xmlns:r="http://schemas.openxmlformats.org/officeDocument/2006/relationships" name="MVP_Research_Notes" sheetId="25" r:id="R0c840f0598454d78"/>
    <x:sheet xmlns:r="http://schemas.openxmlformats.org/officeDocument/2006/relationships" name="Product_Verification_Backlog" sheetId="26" r:id="Re8540fa1af5f47be"/>
    <x:sheet xmlns:r="http://schemas.openxmlformats.org/officeDocument/2006/relationships" name="GUDID_Candidate_Matches" sheetId="27" r:id="R7470c172014f42a9"/>
    <x:sheet xmlns:r="http://schemas.openxmlformats.org/officeDocument/2006/relationships" name="Verification_Summary" sheetId="28" r:id="R75c815bbe7754bb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0.0%"/>
    <x:numFmt numFmtId="203" formatCode="yyyy-mm-dd"/>
    <x:numFmt numFmtId="204" formatCode="0.0"/>
  </x:numFmts>
  <x:fonts count="33">
    <x:font>
      <x:sz val="11"/>
      <x:name val="Carlito"/>
    </x:font>
    <x:font>
      <x:b/>
      <x:sz val="18"/>
      <x:color rgb="FFFFFFFF"/>
      <x:name val="Carlito"/>
    </x:font>
    <x:font>
      <x:i/>
      <x:sz val="10"/>
      <x:color rgb="FF123B5D"/>
      <x:name val="Carlito"/>
    </x:font>
    <x:font>
      <x:b/>
      <x:sz val="11"/>
      <x:color rgb="FFFFFFFF"/>
      <x:name val="Carlito"/>
    </x:font>
    <x:font>
      <x:i/>
      <x:sz val="11"/>
      <x:color rgb="FF123B5D"/>
      <x:name val="Carlito"/>
    </x:font>
    <x:font>
      <x:b/>
      <x:sz val="22"/>
      <x:color rgb="FFFFFFFF"/>
      <x:name val="Carlito"/>
    </x:font>
    <x:font>
      <x:b/>
      <x:sz val="10"/>
      <x:color rgb="FFFFFFFF"/>
      <x:name val="Carlito"/>
    </x:font>
    <x:font>
      <x:b/>
      <x:sz val="24"/>
      <x:color rgb="FF123B5D"/>
      <x:name val="Carlito"/>
    </x:font>
    <x:font>
      <x:b/>
      <x:sz val="24"/>
      <x:color rgb="FF2E7D32"/>
      <x:name val="Carlito"/>
    </x:font>
    <x:font>
      <x:b/>
      <x:sz val="24"/>
      <x:color rgb="FF0E7490"/>
      <x:name val="Carlito"/>
    </x:font>
    <x:font>
      <x:b/>
      <x:sz val="24"/>
      <x:color rgb="FFD6A84B"/>
      <x:name val="Carlito"/>
    </x:font>
    <x:font>
      <x:b/>
      <x:sz val="24"/>
      <x:color rgb="FFB3261E"/>
      <x:name val="Carlito"/>
    </x:font>
    <x:font>
      <x:b/>
      <x:sz val="13"/>
      <x:color rgb="FFFFFFFF"/>
      <x:name val="Carlito"/>
    </x:font>
    <x:font>
      <x:b/>
      <x:sz val="11"/>
      <x:color rgb="FF6A4B00"/>
      <x:name val="Carlito"/>
    </x:font>
    <x:font>
      <x:b/>
      <x:sz val="20"/>
      <x:color rgb="FFFFFFFF"/>
      <x:name val="Carlito"/>
    </x:font>
    <x:font>
      <x:sz val="11"/>
      <x:color rgb="FF263746"/>
      <x:name val="Carlito"/>
    </x:font>
    <x:font>
      <x:b/>
      <x:sz val="11"/>
      <x:color rgb="FFB3261E"/>
      <x:name val="Carlito"/>
    </x:font>
    <x:font>
      <x:b/>
      <x:sz val="24"/>
      <x:color rgb="FFFFFFFF"/>
      <x:name val="Carlito"/>
    </x:font>
    <x:font>
      <x:b/>
      <x:sz val="11"/>
      <x:name val="Carlito"/>
    </x:font>
    <x:font>
      <x:b/>
      <x:sz val="11"/>
      <x:color rgb="FF0E7490"/>
      <x:name val="Carlito"/>
    </x:font>
    <x:font>
      <x:b/>
      <x:sz val="24"/>
      <x:color rgb="FF000000"/>
      <x:name val="Carlito"/>
    </x:font>
    <x:font>
      <x:b/>
      <x:sz val="11"/>
      <x:color rgb="FF000000"/>
      <x:name val="Carlito"/>
    </x:font>
    <x:font>
      <x:sz val="11"/>
      <x:color rgb="FF000000"/>
      <x:name val="Carlito"/>
    </x:font>
    <x:font>
      <x:i/>
      <x:sz val="11"/>
      <x:color rgb="FF1F2937"/>
      <x:name val="Carlito"/>
    </x:font>
    <x:font>
      <x:b/>
      <x:sz val="11"/>
      <x:color rgb="FF1F2937"/>
      <x:name val="Carlito"/>
    </x:font>
    <x:font>
      <x:b/>
      <x:sz val="11"/>
      <x:color rgb="FF123A5A"/>
      <x:name val="Carlito"/>
    </x:font>
    <x:font>
      <x:b/>
      <x:sz val="11"/>
      <x:color rgb="FFB45309"/>
      <x:name val="Carlito"/>
    </x:font>
    <x:font>
      <x:b/>
      <x:sz val="14"/>
      <x:color rgb="FFFFFFFF"/>
      <x:name val="Carlito"/>
    </x:font>
    <x:font>
      <x:i/>
      <x:sz val="10"/>
      <x:color rgb="FF243746"/>
      <x:name val="Carlito"/>
    </x:font>
    <x:font>
      <x:b/>
      <x:sz val="11"/>
      <x:color rgb="FF173F5F"/>
      <x:name val="Carlito"/>
    </x:font>
    <x:font>
      <x:b/>
      <x:sz val="15"/>
      <x:color rgb="FFFFFFFF"/>
      <x:name val="Carlito"/>
    </x:font>
    <x:font>
      <x:b/>
      <x:sz val="11"/>
      <x:color rgb="FF243746"/>
      <x:name val="Carlito"/>
    </x:font>
    <x:font>
      <x:b/>
      <x:sz val="12"/>
      <x:color rgb="FF173F5F"/>
      <x:name val="Carlito"/>
    </x:font>
  </x:fonts>
  <x:fills count="26">
    <x:fill>
      <x:patternFill patternType="none"/>
    </x:fill>
    <x:fill>
      <x:patternFill patternType="gray125"/>
    </x:fill>
    <x:fill>
      <x:patternFill patternType="solid">
        <x:fgColor rgb="FF123B5D"/>
      </x:patternFill>
    </x:fill>
    <x:fill>
      <x:patternFill patternType="solid">
        <x:fgColor rgb="FFEAF4F8"/>
      </x:patternFill>
    </x:fill>
    <x:fill>
      <x:patternFill patternType="solid">
        <x:fgColor rgb="FF0E7490"/>
      </x:patternFill>
    </x:fill>
    <x:fill>
      <x:patternFill patternType="solid">
        <x:fgColor rgb="FFFFFDF3"/>
      </x:patternFill>
    </x:fill>
    <x:fill>
      <x:patternFill patternType="solid">
        <x:fgColor rgb="FFFFFFFF"/>
      </x:patternFill>
    </x:fill>
    <x:fill>
      <x:patternFill patternType="solid">
        <x:fgColor rgb="FF2E7D32"/>
      </x:patternFill>
    </x:fill>
    <x:fill>
      <x:patternFill patternType="solid">
        <x:fgColor rgb="FFD6A84B"/>
      </x:patternFill>
    </x:fill>
    <x:fill>
      <x:patternFill patternType="solid">
        <x:fgColor rgb="FFB3261E"/>
      </x:patternFill>
    </x:fill>
    <x:fill>
      <x:patternFill patternType="solid">
        <x:fgColor rgb="FFFFF4CC"/>
      </x:patternFill>
    </x:fill>
    <x:fill>
      <x:patternFill patternType="solid">
        <x:fgColor rgb="FFFCE8E6"/>
      </x:patternFill>
    </x:fill>
    <x:fill>
      <x:patternFill patternType="solid">
        <x:fgColor rgb="FF123B5D"/>
      </x:patternFill>
    </x:fill>
    <x:fill>
      <x:patternFill patternType="solid">
        <x:fgColor rgb="FFEAF4F8"/>
      </x:patternFill>
    </x:fill>
    <x:fill>
      <x:patternFill patternType="solid">
        <x:fgColor rgb="FF0E7490"/>
      </x:patternFill>
    </x:fill>
    <x:fill>
      <x:patternFill patternType="solid">
        <x:fgColor rgb="FFFFFFFF"/>
      </x:patternFill>
    </x:fill>
    <x:fill>
      <x:patternFill patternType="solid">
        <x:fgColor rgb="FF123A5A"/>
      </x:patternFill>
    </x:fill>
    <x:fill>
      <x:patternFill patternType="solid">
        <x:fgColor rgb="FFE8F1F8"/>
      </x:patternFill>
    </x:fill>
    <x:fill>
      <x:patternFill patternType="solid">
        <x:fgColor rgb="FF0F766E"/>
      </x:patternFill>
    </x:fill>
    <x:fill>
      <x:patternFill patternType="solid">
        <x:fgColor rgb="FFF3F4F6"/>
      </x:patternFill>
    </x:fill>
    <x:fill>
      <x:patternFill patternType="solid">
        <x:fgColor rgb="FFE6F4F1"/>
      </x:patternFill>
    </x:fill>
    <x:fill>
      <x:patternFill patternType="solid">
        <x:fgColor rgb="FFFEF3C7"/>
      </x:patternFill>
    </x:fill>
    <x:fill>
      <x:patternFill patternType="solid">
        <x:fgColor rgb="FF173F5F"/>
      </x:patternFill>
    </x:fill>
    <x:fill>
      <x:patternFill patternType="solid">
        <x:fgColor rgb="FFE8F3F8"/>
      </x:patternFill>
    </x:fill>
    <x:fill>
      <x:patternFill patternType="solid">
        <x:fgColor rgb="FF0F7F79"/>
      </x:patternFill>
    </x:fill>
    <x:fill>
      <x:patternFill patternType="solid">
        <x:fgColor rgb="FFF1F6F9"/>
      </x:patternFill>
    </x:fill>
  </x:fills>
  <x:borders count="66">
    <x:border/>
    <x:border/>
    <x:border/>
    <x:border/>
    <x:border>
      <x:bottom style="hair">
        <x:color rgb="FFC9D3DC"/>
      </x:bottom>
    </x:border>
    <x:border>
      <x:bottom style="hair">
        <x:color rgb="FFC9D3DC"/>
      </x:bottom>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61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3" xfId="0" applyNumberFormat="1" applyFont="1" applyFill="1" applyBorder="1"/>
    <x:xf numFmtId="0" fontId="3" fillId="4" borderId="3" xfId="0" applyNumberFormat="1" applyFont="1" applyFill="1" applyBorder="1" applyAlignment="1">
      <x:alignment wrapText="1"/>
    </x:xf>
    <x:xf numFmtId="0" fontId="3" fillId="4" borderId="3" xfId="0" applyNumberFormat="1" applyFont="1" applyFill="1" applyBorder="1" applyAlignment="1">
      <x:alignment horizontal="center" wrapText="1"/>
    </x:xf>
    <x:xf numFmtId="0" fontId="3" fillId="4" borderId="3" xfId="0" applyNumberFormat="1" applyFont="1" applyFill="1" applyBorder="1" applyAlignment="1">
      <x:alignment horizontal="center" vertical="center" wrapText="1"/>
    </x:xf>
    <x:xf numFmtId="0" fontId="0" fillId="0" borderId="0" xfId="0" applyNumberFormat="1" applyFont="1" applyFill="1" applyBorder="1"/>
    <x:xf numFmtId="0" fontId="0" fillId="0" borderId="4" xfId="0" applyNumberFormat="1" applyFont="1" applyFill="1" applyBorder="1"/>
    <x:xf numFmtId="0" fontId="0" fillId="0" borderId="0"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x:xf numFmtId="0" fontId="0" fillId="0" borderId="1"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1" xfId="0" applyNumberFormat="1" applyFont="1" applyFill="1" applyBorder="1"/>
    <x:xf numFmtId="0" fontId="4" fillId="3" borderId="1"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5" fillId="2" borderId="1" xfId="0" applyNumberFormat="1" applyFont="1" applyFill="1" applyBorder="1"/>
    <x:xf numFmtId="0" fontId="5" fillId="2" borderId="1"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1" xfId="0" applyNumberFormat="1" applyFont="1" applyFill="1" applyBorder="1" applyAlignment="1">
      <x:alignment vertical="center"/>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center" wrapText="1"/>
    </x:xf>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horizontal="center" wrapText="1"/>
    </x:xf>
    <x:xf numFmtId="0" fontId="6" fillId="2" borderId="1" xfId="0" applyNumberFormat="1" applyFont="1" applyFill="1" applyBorder="1" applyAlignment="1">
      <x:alignment horizontal="center" vertical="center" wrapText="1"/>
    </x:xf>
    <x:xf numFmtId="0" fontId="0" fillId="6" borderId="0" xfId="0" applyNumberFormat="1" applyFont="1" applyFill="1" applyBorder="1"/>
    <x:xf numFmtId="0" fontId="7" fillId="6" borderId="0" xfId="0" applyNumberFormat="1" applyFont="1" applyFill="1" applyBorder="1"/>
    <x:xf numFmtId="0" fontId="7" fillId="6" borderId="6" xfId="0" applyNumberFormat="1" applyFont="1" applyFill="1" applyBorder="1"/>
    <x:xf numFmtId="0" fontId="7" fillId="6" borderId="7" xfId="0" applyNumberFormat="1" applyFont="1" applyFill="1" applyBorder="1"/>
    <x:xf numFmtId="0" fontId="7" fillId="6" borderId="8" xfId="0" applyNumberFormat="1" applyFont="1" applyFill="1" applyBorder="1"/>
    <x:xf numFmtId="0" fontId="7" fillId="6" borderId="2" xfId="0" applyNumberFormat="1" applyFont="1" applyFill="1" applyBorder="1"/>
    <x:xf numFmtId="0" fontId="7" fillId="6" borderId="9" xfId="0" applyNumberFormat="1" applyFont="1" applyFill="1" applyBorder="1"/>
    <x:xf numFmtId="0" fontId="7" fillId="6" borderId="6" xfId="0" applyNumberFormat="1" applyFont="1" applyFill="1" applyBorder="1" applyAlignment="1">
      <x:alignment horizontal="center"/>
    </x:xf>
    <x:xf numFmtId="0" fontId="7" fillId="6" borderId="0" xfId="0" applyNumberFormat="1" applyFont="1" applyFill="1" applyBorder="1" applyAlignment="1">
      <x:alignment horizontal="center"/>
    </x:xf>
    <x:xf numFmtId="0" fontId="7" fillId="6" borderId="7" xfId="0" applyNumberFormat="1" applyFont="1" applyFill="1" applyBorder="1" applyAlignment="1">
      <x:alignment horizontal="center"/>
    </x:xf>
    <x:xf numFmtId="0" fontId="7" fillId="6" borderId="8" xfId="0" applyNumberFormat="1" applyFont="1" applyFill="1" applyBorder="1" applyAlignment="1">
      <x:alignment horizontal="center"/>
    </x:xf>
    <x:xf numFmtId="0" fontId="7" fillId="6" borderId="2" xfId="0" applyNumberFormat="1" applyFont="1" applyFill="1" applyBorder="1" applyAlignment="1">
      <x:alignment horizontal="center"/>
    </x:xf>
    <x:xf numFmtId="0" fontId="7" fillId="6" borderId="9" xfId="0" applyNumberFormat="1" applyFont="1" applyFill="1" applyBorder="1" applyAlignment="1">
      <x:alignment horizontal="center"/>
    </x:xf>
    <x:xf numFmtId="0" fontId="7" fillId="6" borderId="6" xfId="0" applyNumberFormat="1" applyFont="1" applyFill="1" applyBorder="1" applyAlignment="1">
      <x:alignment horizontal="center" vertical="center"/>
    </x:xf>
    <x:xf numFmtId="0" fontId="7" fillId="6" borderId="0" xfId="0" applyNumberFormat="1" applyFont="1" applyFill="1" applyBorder="1" applyAlignment="1">
      <x:alignment horizontal="center" vertical="center"/>
    </x:xf>
    <x:xf numFmtId="0" fontId="7" fillId="6" borderId="7" xfId="0" applyNumberFormat="1" applyFont="1" applyFill="1" applyBorder="1" applyAlignment="1">
      <x:alignment horizontal="center" vertical="center"/>
    </x:xf>
    <x:xf numFmtId="0" fontId="7" fillId="6" borderId="8" xfId="0" applyNumberFormat="1" applyFont="1" applyFill="1" applyBorder="1" applyAlignment="1">
      <x:alignment horizontal="center" vertical="center"/>
    </x:xf>
    <x:xf numFmtId="0" fontId="7" fillId="6" borderId="2" xfId="0" applyNumberFormat="1" applyFont="1" applyFill="1" applyBorder="1" applyAlignment="1">
      <x:alignment horizontal="center" vertical="center"/>
    </x:xf>
    <x:xf numFmtId="0" fontId="7" fillId="6" borderId="9" xfId="0" applyNumberFormat="1" applyFont="1" applyFill="1" applyBorder="1" applyAlignment="1">
      <x:alignment horizontal="center" vertical="center"/>
    </x:xf>
    <x:xf numFmtId="0" fontId="0" fillId="6" borderId="1" xfId="0" applyNumberFormat="1" applyFont="1" applyFill="1" applyBorder="1"/>
    <x:xf numFmtId="0" fontId="7" fillId="6" borderId="1" xfId="0" applyNumberFormat="1" applyFont="1" applyFill="1" applyBorder="1"/>
    <x:xf numFmtId="0" fontId="7" fillId="6" borderId="10" xfId="0" applyNumberFormat="1" applyFont="1" applyFill="1" applyBorder="1"/>
    <x:xf numFmtId="0" fontId="7" fillId="6" borderId="11" xfId="0" applyNumberFormat="1" applyFont="1" applyFill="1" applyBorder="1"/>
    <x:xf numFmtId="0" fontId="7" fillId="6" borderId="12" xfId="0" applyNumberFormat="1" applyFont="1" applyFill="1" applyBorder="1"/>
    <x:xf numFmtId="0" fontId="7" fillId="6" borderId="3" xfId="0" applyNumberFormat="1" applyFont="1" applyFill="1" applyBorder="1"/>
    <x:xf numFmtId="0" fontId="7" fillId="6" borderId="13" xfId="0" applyNumberFormat="1" applyFont="1" applyFill="1" applyBorder="1"/>
    <x:xf numFmtId="0" fontId="7" fillId="6" borderId="10" xfId="0" applyNumberFormat="1" applyFont="1" applyFill="1" applyBorder="1" applyAlignment="1">
      <x:alignment horizontal="center"/>
    </x:xf>
    <x:xf numFmtId="0" fontId="7" fillId="6" borderId="1" xfId="0" applyNumberFormat="1" applyFont="1" applyFill="1" applyBorder="1" applyAlignment="1">
      <x:alignment horizontal="center"/>
    </x:xf>
    <x:xf numFmtId="0" fontId="7" fillId="6" borderId="11" xfId="0" applyNumberFormat="1" applyFont="1" applyFill="1" applyBorder="1" applyAlignment="1">
      <x:alignment horizontal="center"/>
    </x:xf>
    <x:xf numFmtId="0" fontId="7" fillId="6" borderId="12" xfId="0" applyNumberFormat="1" applyFont="1" applyFill="1" applyBorder="1" applyAlignment="1">
      <x:alignment horizontal="center"/>
    </x:xf>
    <x:xf numFmtId="0" fontId="7" fillId="6" borderId="3" xfId="0" applyNumberFormat="1" applyFont="1" applyFill="1" applyBorder="1" applyAlignment="1">
      <x:alignment horizontal="center"/>
    </x:xf>
    <x:xf numFmtId="0" fontId="7" fillId="6" borderId="13" xfId="0" applyNumberFormat="1" applyFont="1" applyFill="1" applyBorder="1" applyAlignment="1">
      <x:alignment horizontal="center"/>
    </x:xf>
    <x:xf numFmtId="0" fontId="7" fillId="6" borderId="10" xfId="0" applyNumberFormat="1" applyFont="1" applyFill="1" applyBorder="1" applyAlignment="1">
      <x:alignment horizontal="center" vertical="center"/>
    </x:xf>
    <x:xf numFmtId="0" fontId="7" fillId="6" borderId="1" xfId="0" applyNumberFormat="1" applyFont="1" applyFill="1" applyBorder="1" applyAlignment="1">
      <x:alignment horizontal="center" vertical="center"/>
    </x:xf>
    <x:xf numFmtId="0" fontId="7" fillId="6" borderId="11" xfId="0" applyNumberFormat="1" applyFont="1" applyFill="1" applyBorder="1" applyAlignment="1">
      <x:alignment horizontal="center" vertical="center"/>
    </x:xf>
    <x:xf numFmtId="0" fontId="7" fillId="6" borderId="12" xfId="0" applyNumberFormat="1" applyFont="1" applyFill="1" applyBorder="1" applyAlignment="1">
      <x:alignment horizontal="center" vertical="center"/>
    </x:xf>
    <x:xf numFmtId="0" fontId="7" fillId="6" borderId="3" xfId="0" applyNumberFormat="1" applyFont="1" applyFill="1" applyBorder="1" applyAlignment="1">
      <x:alignment horizontal="center" vertical="center"/>
    </x:xf>
    <x:xf numFmtId="0" fontId="7" fillId="6" borderId="13"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horizontal="center" wrapText="1"/>
    </x:xf>
    <x:xf numFmtId="0" fontId="6" fillId="7" borderId="0"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horizontal="center" wrapText="1"/>
    </x:xf>
    <x:xf numFmtId="0" fontId="6" fillId="7" borderId="1" xfId="0" applyNumberFormat="1" applyFont="1" applyFill="1" applyBorder="1" applyAlignment="1">
      <x:alignment horizontal="center" vertical="center" wrapText="1"/>
    </x:xf>
    <x:xf numFmtId="0" fontId="8" fillId="6" borderId="0" xfId="0" applyNumberFormat="1" applyFont="1" applyFill="1" applyBorder="1"/>
    <x:xf numFmtId="0" fontId="8" fillId="6" borderId="14" xfId="0" applyNumberFormat="1" applyFont="1" applyFill="1" applyBorder="1"/>
    <x:xf numFmtId="0" fontId="8" fillId="6" borderId="15" xfId="0" applyNumberFormat="1" applyFont="1" applyFill="1" applyBorder="1"/>
    <x:xf numFmtId="0" fontId="8" fillId="6" borderId="16" xfId="0" applyNumberFormat="1" applyFont="1" applyFill="1" applyBorder="1"/>
    <x:xf numFmtId="0" fontId="8" fillId="6" borderId="17" xfId="0" applyNumberFormat="1" applyFont="1" applyFill="1" applyBorder="1"/>
    <x:xf numFmtId="0" fontId="8" fillId="6" borderId="18" xfId="0" applyNumberFormat="1" applyFont="1" applyFill="1" applyBorder="1"/>
    <x:xf numFmtId="0" fontId="8" fillId="6" borderId="14" xfId="0" applyNumberFormat="1" applyFont="1" applyFill="1" applyBorder="1" applyAlignment="1">
      <x:alignment horizontal="center"/>
    </x:xf>
    <x:xf numFmtId="0" fontId="8" fillId="6" borderId="0" xfId="0" applyNumberFormat="1" applyFont="1" applyFill="1" applyBorder="1" applyAlignment="1">
      <x:alignment horizontal="center"/>
    </x:xf>
    <x:xf numFmtId="0" fontId="8" fillId="6" borderId="15" xfId="0" applyNumberFormat="1" applyFont="1" applyFill="1" applyBorder="1" applyAlignment="1">
      <x:alignment horizontal="center"/>
    </x:xf>
    <x:xf numFmtId="0" fontId="8" fillId="6" borderId="16" xfId="0" applyNumberFormat="1" applyFont="1" applyFill="1" applyBorder="1" applyAlignment="1">
      <x:alignment horizontal="center"/>
    </x:xf>
    <x:xf numFmtId="0" fontId="8" fillId="6" borderId="17" xfId="0" applyNumberFormat="1" applyFont="1" applyFill="1" applyBorder="1" applyAlignment="1">
      <x:alignment horizontal="center"/>
    </x:xf>
    <x:xf numFmtId="0" fontId="8" fillId="6" borderId="18" xfId="0" applyNumberFormat="1" applyFont="1" applyFill="1" applyBorder="1" applyAlignment="1">
      <x:alignment horizontal="center"/>
    </x:xf>
    <x:xf numFmtId="0" fontId="8" fillId="6" borderId="14" xfId="0" applyNumberFormat="1" applyFont="1" applyFill="1" applyBorder="1" applyAlignment="1">
      <x:alignment horizontal="center" vertical="center"/>
    </x:xf>
    <x:xf numFmtId="0" fontId="8" fillId="6" borderId="0" xfId="0" applyNumberFormat="1" applyFont="1" applyFill="1" applyBorder="1" applyAlignment="1">
      <x:alignment horizontal="center" vertical="center"/>
    </x:xf>
    <x:xf numFmtId="0" fontId="8" fillId="6" borderId="15" xfId="0" applyNumberFormat="1" applyFont="1" applyFill="1" applyBorder="1" applyAlignment="1">
      <x:alignment horizontal="center" vertical="center"/>
    </x:xf>
    <x:xf numFmtId="0" fontId="8" fillId="6" borderId="16" xfId="0" applyNumberFormat="1" applyFont="1" applyFill="1" applyBorder="1" applyAlignment="1">
      <x:alignment horizontal="center" vertical="center"/>
    </x:xf>
    <x:xf numFmtId="0" fontId="8" fillId="6" borderId="17" xfId="0" applyNumberFormat="1" applyFont="1" applyFill="1" applyBorder="1" applyAlignment="1">
      <x:alignment horizontal="center" vertical="center"/>
    </x:xf>
    <x:xf numFmtId="0" fontId="8" fillId="6" borderId="18" xfId="0" applyNumberFormat="1" applyFont="1" applyFill="1" applyBorder="1" applyAlignment="1">
      <x:alignment horizontal="center" vertical="center"/>
    </x:xf>
    <x:xf numFmtId="0" fontId="8" fillId="6" borderId="1" xfId="0" applyNumberFormat="1" applyFont="1" applyFill="1" applyBorder="1"/>
    <x:xf numFmtId="0" fontId="8" fillId="6" borderId="19" xfId="0" applyNumberFormat="1" applyFont="1" applyFill="1" applyBorder="1"/>
    <x:xf numFmtId="0" fontId="8" fillId="6" borderId="20" xfId="0" applyNumberFormat="1" applyFont="1" applyFill="1" applyBorder="1"/>
    <x:xf numFmtId="0" fontId="8" fillId="6" borderId="21" xfId="0" applyNumberFormat="1" applyFont="1" applyFill="1" applyBorder="1"/>
    <x:xf numFmtId="0" fontId="8" fillId="6" borderId="22" xfId="0" applyNumberFormat="1" applyFont="1" applyFill="1" applyBorder="1"/>
    <x:xf numFmtId="0" fontId="8" fillId="6" borderId="23" xfId="0" applyNumberFormat="1" applyFont="1" applyFill="1" applyBorder="1"/>
    <x:xf numFmtId="0" fontId="8" fillId="6" borderId="19" xfId="0" applyNumberFormat="1" applyFont="1" applyFill="1" applyBorder="1" applyAlignment="1">
      <x:alignment horizontal="center"/>
    </x:xf>
    <x:xf numFmtId="0" fontId="8" fillId="6" borderId="1" xfId="0" applyNumberFormat="1" applyFont="1" applyFill="1" applyBorder="1" applyAlignment="1">
      <x:alignment horizontal="center"/>
    </x:xf>
    <x:xf numFmtId="0" fontId="8" fillId="6" borderId="20" xfId="0" applyNumberFormat="1" applyFont="1" applyFill="1" applyBorder="1" applyAlignment="1">
      <x:alignment horizontal="center"/>
    </x:xf>
    <x:xf numFmtId="0" fontId="8" fillId="6" borderId="21" xfId="0" applyNumberFormat="1" applyFont="1" applyFill="1" applyBorder="1" applyAlignment="1">
      <x:alignment horizontal="center"/>
    </x:xf>
    <x:xf numFmtId="0" fontId="8" fillId="6" borderId="22" xfId="0" applyNumberFormat="1" applyFont="1" applyFill="1" applyBorder="1" applyAlignment="1">
      <x:alignment horizontal="center"/>
    </x:xf>
    <x:xf numFmtId="0" fontId="8" fillId="6" borderId="23" xfId="0" applyNumberFormat="1" applyFont="1" applyFill="1" applyBorder="1" applyAlignment="1">
      <x:alignment horizontal="center"/>
    </x:xf>
    <x:xf numFmtId="0" fontId="8" fillId="6" borderId="19" xfId="0" applyNumberFormat="1" applyFont="1" applyFill="1" applyBorder="1" applyAlignment="1">
      <x:alignment horizontal="center" vertical="center"/>
    </x:xf>
    <x:xf numFmtId="0" fontId="8" fillId="6" borderId="1" xfId="0" applyNumberFormat="1" applyFont="1" applyFill="1" applyBorder="1" applyAlignment="1">
      <x:alignment horizontal="center" vertical="center"/>
    </x:xf>
    <x:xf numFmtId="0" fontId="8" fillId="6" borderId="20" xfId="0" applyNumberFormat="1" applyFont="1" applyFill="1" applyBorder="1" applyAlignment="1">
      <x:alignment horizontal="center" vertical="center"/>
    </x:xf>
    <x:xf numFmtId="0" fontId="8" fillId="6" borderId="21" xfId="0" applyNumberFormat="1" applyFont="1" applyFill="1" applyBorder="1" applyAlignment="1">
      <x:alignment horizontal="center" vertical="center"/>
    </x:xf>
    <x:xf numFmtId="0" fontId="8" fillId="6" borderId="22" xfId="0" applyNumberFormat="1" applyFont="1" applyFill="1" applyBorder="1" applyAlignment="1">
      <x:alignment horizontal="center" vertical="center"/>
    </x:xf>
    <x:xf numFmtId="0" fontId="8" fillId="6" borderId="23" xfId="0" applyNumberFormat="1" applyFont="1" applyFill="1" applyBorder="1" applyAlignment="1">
      <x:alignment horizontal="center" vertical="center"/>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0" fontId="6" fillId="4" borderId="1" xfId="0" applyNumberFormat="1" applyFont="1" applyFill="1" applyBorder="1"/>
    <x:xf numFmtId="0" fontId="6" fillId="4" borderId="1" xfId="0" applyNumberFormat="1" applyFont="1" applyFill="1" applyBorder="1" applyAlignment="1">
      <x:alignment wrapText="1"/>
    </x:xf>
    <x:xf numFmtId="0" fontId="6" fillId="4" borderId="1" xfId="0" applyNumberFormat="1" applyFont="1" applyFill="1" applyBorder="1" applyAlignment="1">
      <x:alignment horizontal="center" wrapText="1"/>
    </x:xf>
    <x:xf numFmtId="0" fontId="6" fillId="4" borderId="1" xfId="0" applyNumberFormat="1" applyFont="1" applyFill="1" applyBorder="1" applyAlignment="1">
      <x:alignment horizontal="center" vertical="center" wrapText="1"/>
    </x:xf>
    <x:xf numFmtId="0" fontId="9" fillId="6" borderId="0" xfId="0" applyNumberFormat="1" applyFont="1" applyFill="1" applyBorder="1"/>
    <x:xf numFmtId="0" fontId="9" fillId="6" borderId="24" xfId="0" applyNumberFormat="1" applyFont="1" applyFill="1" applyBorder="1"/>
    <x:xf numFmtId="0" fontId="9" fillId="6" borderId="25" xfId="0" applyNumberFormat="1" applyFont="1" applyFill="1" applyBorder="1"/>
    <x:xf numFmtId="0" fontId="9" fillId="6" borderId="26" xfId="0" applyNumberFormat="1" applyFont="1" applyFill="1" applyBorder="1"/>
    <x:xf numFmtId="0" fontId="9" fillId="6" borderId="27" xfId="0" applyNumberFormat="1" applyFont="1" applyFill="1" applyBorder="1"/>
    <x:xf numFmtId="0" fontId="9" fillId="6" borderId="28" xfId="0" applyNumberFormat="1" applyFont="1" applyFill="1" applyBorder="1"/>
    <x:xf numFmtId="0" fontId="9" fillId="6" borderId="24" xfId="0" applyNumberFormat="1" applyFont="1" applyFill="1" applyBorder="1" applyAlignment="1">
      <x:alignment horizontal="center"/>
    </x:xf>
    <x:xf numFmtId="0" fontId="9" fillId="6" borderId="0" xfId="0" applyNumberFormat="1" applyFont="1" applyFill="1" applyBorder="1" applyAlignment="1">
      <x:alignment horizontal="center"/>
    </x:xf>
    <x:xf numFmtId="0" fontId="9" fillId="6" borderId="25" xfId="0" applyNumberFormat="1" applyFont="1" applyFill="1" applyBorder="1" applyAlignment="1">
      <x:alignment horizontal="center"/>
    </x:xf>
    <x:xf numFmtId="0" fontId="9" fillId="6" borderId="26" xfId="0" applyNumberFormat="1" applyFont="1" applyFill="1" applyBorder="1" applyAlignment="1">
      <x:alignment horizontal="center"/>
    </x:xf>
    <x:xf numFmtId="0" fontId="9" fillId="6" borderId="27" xfId="0" applyNumberFormat="1" applyFont="1" applyFill="1" applyBorder="1" applyAlignment="1">
      <x:alignment horizontal="center"/>
    </x:xf>
    <x:xf numFmtId="0" fontId="9" fillId="6" borderId="28" xfId="0" applyNumberFormat="1" applyFont="1" applyFill="1" applyBorder="1" applyAlignment="1">
      <x:alignment horizontal="center"/>
    </x:xf>
    <x:xf numFmtId="0" fontId="9" fillId="6" borderId="24" xfId="0" applyNumberFormat="1" applyFont="1" applyFill="1" applyBorder="1" applyAlignment="1">
      <x:alignment horizontal="center" vertical="center"/>
    </x:xf>
    <x:xf numFmtId="0" fontId="9" fillId="6" borderId="0" xfId="0" applyNumberFormat="1" applyFont="1" applyFill="1" applyBorder="1" applyAlignment="1">
      <x:alignment horizontal="center" vertical="center"/>
    </x:xf>
    <x:xf numFmtId="0" fontId="9" fillId="6" borderId="25" xfId="0" applyNumberFormat="1" applyFont="1" applyFill="1" applyBorder="1" applyAlignment="1">
      <x:alignment horizontal="center" vertical="center"/>
    </x:xf>
    <x:xf numFmtId="0" fontId="9" fillId="6" borderId="26" xfId="0" applyNumberFormat="1" applyFont="1" applyFill="1" applyBorder="1" applyAlignment="1">
      <x:alignment horizontal="center" vertical="center"/>
    </x:xf>
    <x:xf numFmtId="0" fontId="9" fillId="6" borderId="27" xfId="0" applyNumberFormat="1" applyFont="1" applyFill="1" applyBorder="1" applyAlignment="1">
      <x:alignment horizontal="center" vertical="center"/>
    </x:xf>
    <x:xf numFmtId="0" fontId="9" fillId="6" borderId="28" xfId="0" applyNumberFormat="1" applyFont="1" applyFill="1" applyBorder="1" applyAlignment="1">
      <x:alignment horizontal="center" vertical="center"/>
    </x:xf>
    <x:xf numFmtId="0" fontId="9" fillId="6" borderId="1" xfId="0" applyNumberFormat="1" applyFont="1" applyFill="1" applyBorder="1"/>
    <x:xf numFmtId="0" fontId="9" fillId="6" borderId="29" xfId="0" applyNumberFormat="1" applyFont="1" applyFill="1" applyBorder="1"/>
    <x:xf numFmtId="0" fontId="9" fillId="6" borderId="30" xfId="0" applyNumberFormat="1" applyFont="1" applyFill="1" applyBorder="1"/>
    <x:xf numFmtId="0" fontId="9" fillId="6" borderId="31" xfId="0" applyNumberFormat="1" applyFont="1" applyFill="1" applyBorder="1"/>
    <x:xf numFmtId="0" fontId="9" fillId="6" borderId="32" xfId="0" applyNumberFormat="1" applyFont="1" applyFill="1" applyBorder="1"/>
    <x:xf numFmtId="0" fontId="9" fillId="6" borderId="33" xfId="0" applyNumberFormat="1" applyFont="1" applyFill="1" applyBorder="1"/>
    <x:xf numFmtId="0" fontId="9" fillId="6" borderId="29" xfId="0" applyNumberFormat="1" applyFont="1" applyFill="1" applyBorder="1" applyAlignment="1">
      <x:alignment horizontal="center"/>
    </x:xf>
    <x:xf numFmtId="0" fontId="9" fillId="6" borderId="1" xfId="0" applyNumberFormat="1" applyFont="1" applyFill="1" applyBorder="1" applyAlignment="1">
      <x:alignment horizontal="center"/>
    </x:xf>
    <x:xf numFmtId="0" fontId="9" fillId="6" borderId="30" xfId="0" applyNumberFormat="1" applyFont="1" applyFill="1" applyBorder="1" applyAlignment="1">
      <x:alignment horizontal="center"/>
    </x:xf>
    <x:xf numFmtId="0" fontId="9" fillId="6" borderId="31" xfId="0" applyNumberFormat="1" applyFont="1" applyFill="1" applyBorder="1" applyAlignment="1">
      <x:alignment horizontal="center"/>
    </x:xf>
    <x:xf numFmtId="0" fontId="9" fillId="6" borderId="32" xfId="0" applyNumberFormat="1" applyFont="1" applyFill="1" applyBorder="1" applyAlignment="1">
      <x:alignment horizontal="center"/>
    </x:xf>
    <x:xf numFmtId="0" fontId="9" fillId="6" borderId="33" xfId="0" applyNumberFormat="1" applyFont="1" applyFill="1" applyBorder="1" applyAlignment="1">
      <x:alignment horizontal="center"/>
    </x:xf>
    <x:xf numFmtId="0" fontId="9" fillId="6" borderId="29" xfId="0" applyNumberFormat="1" applyFont="1" applyFill="1" applyBorder="1" applyAlignment="1">
      <x:alignment horizontal="center" vertical="center"/>
    </x:xf>
    <x:xf numFmtId="0" fontId="9" fillId="6" borderId="1" xfId="0" applyNumberFormat="1" applyFont="1" applyFill="1" applyBorder="1" applyAlignment="1">
      <x:alignment horizontal="center" vertical="center"/>
    </x:xf>
    <x:xf numFmtId="0" fontId="9" fillId="6" borderId="30" xfId="0" applyNumberFormat="1" applyFont="1" applyFill="1" applyBorder="1" applyAlignment="1">
      <x:alignment horizontal="center" vertical="center"/>
    </x:xf>
    <x:xf numFmtId="0" fontId="9" fillId="6" borderId="31" xfId="0" applyNumberFormat="1" applyFont="1" applyFill="1" applyBorder="1" applyAlignment="1">
      <x:alignment horizontal="center" vertical="center"/>
    </x:xf>
    <x:xf numFmtId="0" fontId="9" fillId="6" borderId="32" xfId="0" applyNumberFormat="1" applyFont="1" applyFill="1" applyBorder="1" applyAlignment="1">
      <x:alignment horizontal="center" vertical="center"/>
    </x:xf>
    <x:xf numFmtId="0" fontId="9" fillId="6" borderId="33" xfId="0" applyNumberFormat="1" applyFont="1" applyFill="1" applyBorder="1" applyAlignment="1">
      <x:alignment horizontal="center" vertic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horizontal="center" wrapText="1"/>
    </x:xf>
    <x:xf numFmtId="0" fontId="6" fillId="8" borderId="0" xfId="0" applyNumberFormat="1" applyFont="1" applyFill="1" applyBorder="1" applyAlignment="1">
      <x:alignment horizontal="center" vertical="center" wrapText="1"/>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wrapText="1"/>
    </x:xf>
    <x:xf numFmtId="0" fontId="6" fillId="8" borderId="1" xfId="0" applyNumberFormat="1" applyFont="1" applyFill="1" applyBorder="1" applyAlignment="1">
      <x:alignment horizontal="center" wrapText="1"/>
    </x:xf>
    <x:xf numFmtId="0" fontId="6" fillId="8" borderId="1" xfId="0" applyNumberFormat="1" applyFont="1" applyFill="1" applyBorder="1" applyAlignment="1">
      <x:alignment horizontal="center" vertical="center" wrapText="1"/>
    </x:xf>
    <x:xf numFmtId="0" fontId="10" fillId="6" borderId="0" xfId="0" applyNumberFormat="1" applyFont="1" applyFill="1" applyBorder="1"/>
    <x:xf numFmtId="0" fontId="10" fillId="6" borderId="34" xfId="0" applyNumberFormat="1" applyFont="1" applyFill="1" applyBorder="1"/>
    <x:xf numFmtId="0" fontId="10" fillId="6" borderId="35" xfId="0" applyNumberFormat="1" applyFont="1" applyFill="1" applyBorder="1"/>
    <x:xf numFmtId="0" fontId="10" fillId="6" borderId="36" xfId="0" applyNumberFormat="1" applyFont="1" applyFill="1" applyBorder="1"/>
    <x:xf numFmtId="0" fontId="10" fillId="6" borderId="37" xfId="0" applyNumberFormat="1" applyFont="1" applyFill="1" applyBorder="1"/>
    <x:xf numFmtId="0" fontId="10" fillId="6" borderId="38" xfId="0" applyNumberFormat="1" applyFont="1" applyFill="1" applyBorder="1"/>
    <x:xf numFmtId="0" fontId="10" fillId="6" borderId="34" xfId="0" applyNumberFormat="1" applyFont="1" applyFill="1" applyBorder="1" applyAlignment="1">
      <x:alignment horizontal="center"/>
    </x:xf>
    <x:xf numFmtId="0" fontId="10" fillId="6" borderId="0" xfId="0" applyNumberFormat="1" applyFont="1" applyFill="1" applyBorder="1" applyAlignment="1">
      <x:alignment horizontal="center"/>
    </x:xf>
    <x:xf numFmtId="0" fontId="10" fillId="6" borderId="35" xfId="0" applyNumberFormat="1" applyFont="1" applyFill="1" applyBorder="1" applyAlignment="1">
      <x:alignment horizontal="center"/>
    </x:xf>
    <x:xf numFmtId="0" fontId="10" fillId="6" borderId="36" xfId="0" applyNumberFormat="1" applyFont="1" applyFill="1" applyBorder="1" applyAlignment="1">
      <x:alignment horizontal="center"/>
    </x:xf>
    <x:xf numFmtId="0" fontId="10" fillId="6" borderId="37" xfId="0" applyNumberFormat="1" applyFont="1" applyFill="1" applyBorder="1" applyAlignment="1">
      <x:alignment horizontal="center"/>
    </x:xf>
    <x:xf numFmtId="0" fontId="10" fillId="6" borderId="38" xfId="0" applyNumberFormat="1" applyFont="1" applyFill="1" applyBorder="1" applyAlignment="1">
      <x:alignment horizontal="center"/>
    </x:xf>
    <x:xf numFmtId="0" fontId="10" fillId="6" borderId="34" xfId="0" applyNumberFormat="1" applyFont="1" applyFill="1" applyBorder="1" applyAlignment="1">
      <x:alignment horizontal="center" vertical="center"/>
    </x:xf>
    <x:xf numFmtId="0" fontId="10" fillId="6" borderId="0" xfId="0" applyNumberFormat="1" applyFont="1" applyFill="1" applyBorder="1" applyAlignment="1">
      <x:alignment horizontal="center" vertical="center"/>
    </x:xf>
    <x:xf numFmtId="0" fontId="10" fillId="6" borderId="35" xfId="0" applyNumberFormat="1" applyFont="1" applyFill="1" applyBorder="1" applyAlignment="1">
      <x:alignment horizontal="center" vertical="center"/>
    </x:xf>
    <x:xf numFmtId="0" fontId="10" fillId="6" borderId="36" xfId="0" applyNumberFormat="1" applyFont="1" applyFill="1" applyBorder="1" applyAlignment="1">
      <x:alignment horizontal="center" vertical="center"/>
    </x:xf>
    <x:xf numFmtId="0" fontId="10" fillId="6" borderId="37" xfId="0" applyNumberFormat="1" applyFont="1" applyFill="1" applyBorder="1" applyAlignment="1">
      <x:alignment horizontal="center" vertical="center"/>
    </x:xf>
    <x:xf numFmtId="0" fontId="10" fillId="6" borderId="38" xfId="0" applyNumberFormat="1" applyFont="1" applyFill="1" applyBorder="1" applyAlignment="1">
      <x:alignment horizontal="center" vertical="center"/>
    </x:xf>
    <x:xf numFmtId="0" fontId="10" fillId="6" borderId="1" xfId="0" applyNumberFormat="1" applyFont="1" applyFill="1" applyBorder="1"/>
    <x:xf numFmtId="0" fontId="10" fillId="6" borderId="39" xfId="0" applyNumberFormat="1" applyFont="1" applyFill="1" applyBorder="1"/>
    <x:xf numFmtId="0" fontId="10" fillId="6" borderId="40" xfId="0" applyNumberFormat="1" applyFont="1" applyFill="1" applyBorder="1"/>
    <x:xf numFmtId="0" fontId="10" fillId="6" borderId="41" xfId="0" applyNumberFormat="1" applyFont="1" applyFill="1" applyBorder="1"/>
    <x:xf numFmtId="0" fontId="10" fillId="6" borderId="42" xfId="0" applyNumberFormat="1" applyFont="1" applyFill="1" applyBorder="1"/>
    <x:xf numFmtId="0" fontId="10" fillId="6" borderId="43" xfId="0" applyNumberFormat="1" applyFont="1" applyFill="1" applyBorder="1"/>
    <x:xf numFmtId="0" fontId="10" fillId="6" borderId="39" xfId="0" applyNumberFormat="1" applyFont="1" applyFill="1" applyBorder="1" applyAlignment="1">
      <x:alignment horizontal="center"/>
    </x:xf>
    <x:xf numFmtId="0" fontId="10" fillId="6" borderId="1" xfId="0" applyNumberFormat="1" applyFont="1" applyFill="1" applyBorder="1" applyAlignment="1">
      <x:alignment horizontal="center"/>
    </x:xf>
    <x:xf numFmtId="0" fontId="10" fillId="6" borderId="40" xfId="0" applyNumberFormat="1" applyFont="1" applyFill="1" applyBorder="1" applyAlignment="1">
      <x:alignment horizontal="center"/>
    </x:xf>
    <x:xf numFmtId="0" fontId="10" fillId="6" borderId="41" xfId="0" applyNumberFormat="1" applyFont="1" applyFill="1" applyBorder="1" applyAlignment="1">
      <x:alignment horizontal="center"/>
    </x:xf>
    <x:xf numFmtId="0" fontId="10" fillId="6" borderId="42" xfId="0" applyNumberFormat="1" applyFont="1" applyFill="1" applyBorder="1" applyAlignment="1">
      <x:alignment horizontal="center"/>
    </x:xf>
    <x:xf numFmtId="0" fontId="10" fillId="6" borderId="43" xfId="0" applyNumberFormat="1" applyFont="1" applyFill="1" applyBorder="1" applyAlignment="1">
      <x:alignment horizontal="center"/>
    </x:xf>
    <x:xf numFmtId="0" fontId="10" fillId="6" borderId="39" xfId="0" applyNumberFormat="1" applyFont="1" applyFill="1" applyBorder="1" applyAlignment="1">
      <x:alignment horizontal="center" vertical="center"/>
    </x:xf>
    <x:xf numFmtId="0" fontId="10" fillId="6" borderId="1" xfId="0" applyNumberFormat="1" applyFont="1" applyFill="1" applyBorder="1" applyAlignment="1">
      <x:alignment horizontal="center" vertical="center"/>
    </x:xf>
    <x:xf numFmtId="0" fontId="10" fillId="6" borderId="40" xfId="0" applyNumberFormat="1" applyFont="1" applyFill="1" applyBorder="1" applyAlignment="1">
      <x:alignment horizontal="center" vertical="center"/>
    </x:xf>
    <x:xf numFmtId="0" fontId="10" fillId="6" borderId="41" xfId="0" applyNumberFormat="1" applyFont="1" applyFill="1" applyBorder="1" applyAlignment="1">
      <x:alignment horizontal="center" vertical="center"/>
    </x:xf>
    <x:xf numFmtId="0" fontId="10" fillId="6" borderId="42" xfId="0" applyNumberFormat="1" applyFont="1" applyFill="1" applyBorder="1" applyAlignment="1">
      <x:alignment horizontal="center" vertical="center"/>
    </x:xf>
    <x:xf numFmtId="0" fontId="10" fillId="6" borderId="43" xfId="0" applyNumberFormat="1" applyFont="1" applyFill="1" applyBorder="1" applyAlignment="1">
      <x:alignment horizontal="center" vertic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horizontal="center" wrapText="1"/>
    </x:xf>
    <x:xf numFmtId="0" fontId="6" fillId="9" borderId="0" xfId="0" applyNumberFormat="1" applyFont="1" applyFill="1" applyBorder="1" applyAlignment="1">
      <x:alignment horizontal="center" vertical="center" wrapText="1"/>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wrapText="1"/>
    </x:xf>
    <x:xf numFmtId="0" fontId="6" fillId="9" borderId="1" xfId="0" applyNumberFormat="1" applyFont="1" applyFill="1" applyBorder="1" applyAlignment="1">
      <x:alignment horizontal="center" wrapText="1"/>
    </x:xf>
    <x:xf numFmtId="0" fontId="6" fillId="9" borderId="1" xfId="0" applyNumberFormat="1" applyFont="1" applyFill="1" applyBorder="1" applyAlignment="1">
      <x:alignment horizontal="center" vertical="center" wrapText="1"/>
    </x:xf>
    <x:xf numFmtId="0" fontId="11" fillId="6" borderId="0" xfId="0" applyNumberFormat="1" applyFont="1" applyFill="1" applyBorder="1"/>
    <x:xf numFmtId="0" fontId="11" fillId="6" borderId="44" xfId="0" applyNumberFormat="1" applyFont="1" applyFill="1" applyBorder="1"/>
    <x:xf numFmtId="0" fontId="11" fillId="6" borderId="45" xfId="0" applyNumberFormat="1" applyFont="1" applyFill="1" applyBorder="1"/>
    <x:xf numFmtId="0" fontId="11" fillId="6" borderId="46" xfId="0" applyNumberFormat="1" applyFont="1" applyFill="1" applyBorder="1"/>
    <x:xf numFmtId="0" fontId="11" fillId="6" borderId="47" xfId="0" applyNumberFormat="1" applyFont="1" applyFill="1" applyBorder="1"/>
    <x:xf numFmtId="0" fontId="11" fillId="6" borderId="44" xfId="0" applyNumberFormat="1" applyFont="1" applyFill="1" applyBorder="1" applyAlignment="1">
      <x:alignment horizontal="center"/>
    </x:xf>
    <x:xf numFmtId="0" fontId="11" fillId="6" borderId="45" xfId="0" applyNumberFormat="1" applyFont="1" applyFill="1" applyBorder="1" applyAlignment="1">
      <x:alignment horizontal="center"/>
    </x:xf>
    <x:xf numFmtId="0" fontId="11" fillId="6" borderId="46" xfId="0" applyNumberFormat="1" applyFont="1" applyFill="1" applyBorder="1" applyAlignment="1">
      <x:alignment horizontal="center"/>
    </x:xf>
    <x:xf numFmtId="0" fontId="11" fillId="6" borderId="47" xfId="0" applyNumberFormat="1" applyFont="1" applyFill="1" applyBorder="1" applyAlignment="1">
      <x:alignment horizontal="center"/>
    </x:xf>
    <x:xf numFmtId="0" fontId="11" fillId="6" borderId="44" xfId="0" applyNumberFormat="1" applyFont="1" applyFill="1" applyBorder="1" applyAlignment="1">
      <x:alignment horizontal="center" vertical="center"/>
    </x:xf>
    <x:xf numFmtId="0" fontId="11" fillId="6" borderId="45" xfId="0" applyNumberFormat="1" applyFont="1" applyFill="1" applyBorder="1" applyAlignment="1">
      <x:alignment horizontal="center" vertical="center"/>
    </x:xf>
    <x:xf numFmtId="0" fontId="11" fillId="6" borderId="46" xfId="0" applyNumberFormat="1" applyFont="1" applyFill="1" applyBorder="1" applyAlignment="1">
      <x:alignment horizontal="center" vertical="center"/>
    </x:xf>
    <x:xf numFmtId="0" fontId="11" fillId="6" borderId="47" xfId="0" applyNumberFormat="1" applyFont="1" applyFill="1" applyBorder="1" applyAlignment="1">
      <x:alignment horizontal="center" vertical="center"/>
    </x:xf>
    <x:xf numFmtId="0" fontId="11" fillId="6" borderId="1" xfId="0" applyNumberFormat="1" applyFont="1" applyFill="1" applyBorder="1"/>
    <x:xf numFmtId="0" fontId="11" fillId="6" borderId="48" xfId="0" applyNumberFormat="1" applyFont="1" applyFill="1" applyBorder="1"/>
    <x:xf numFmtId="0" fontId="11" fillId="6" borderId="49" xfId="0" applyNumberFormat="1" applyFont="1" applyFill="1" applyBorder="1"/>
    <x:xf numFmtId="0" fontId="11" fillId="6" borderId="50" xfId="0" applyNumberFormat="1" applyFont="1" applyFill="1" applyBorder="1"/>
    <x:xf numFmtId="0" fontId="11" fillId="6" borderId="51" xfId="0" applyNumberFormat="1" applyFont="1" applyFill="1" applyBorder="1"/>
    <x:xf numFmtId="0" fontId="11" fillId="6" borderId="48" xfId="0" applyNumberFormat="1" applyFont="1" applyFill="1" applyBorder="1" applyAlignment="1">
      <x:alignment horizontal="center"/>
    </x:xf>
    <x:xf numFmtId="0" fontId="11" fillId="6" borderId="49" xfId="0" applyNumberFormat="1" applyFont="1" applyFill="1" applyBorder="1" applyAlignment="1">
      <x:alignment horizontal="center"/>
    </x:xf>
    <x:xf numFmtId="0" fontId="11" fillId="6" borderId="50" xfId="0" applyNumberFormat="1" applyFont="1" applyFill="1" applyBorder="1" applyAlignment="1">
      <x:alignment horizontal="center"/>
    </x:xf>
    <x:xf numFmtId="0" fontId="11" fillId="6" borderId="51" xfId="0" applyNumberFormat="1" applyFont="1" applyFill="1" applyBorder="1" applyAlignment="1">
      <x:alignment horizontal="center"/>
    </x:xf>
    <x:xf numFmtId="0" fontId="11" fillId="6" borderId="48" xfId="0" applyNumberFormat="1" applyFont="1" applyFill="1" applyBorder="1" applyAlignment="1">
      <x:alignment horizontal="center" vertical="center"/>
    </x:xf>
    <x:xf numFmtId="0" fontId="11" fillId="6" borderId="49" xfId="0" applyNumberFormat="1" applyFont="1" applyFill="1" applyBorder="1" applyAlignment="1">
      <x:alignment horizontal="center" vertical="center"/>
    </x:xf>
    <x:xf numFmtId="0" fontId="11" fillId="6" borderId="50" xfId="0" applyNumberFormat="1" applyFont="1" applyFill="1" applyBorder="1" applyAlignment="1">
      <x:alignment horizontal="center" vertical="center"/>
    </x:xf>
    <x:xf numFmtId="0" fontId="11" fillId="6" borderId="51" xfId="0" applyNumberFormat="1" applyFont="1" applyFill="1" applyBorder="1" applyAlignment="1">
      <x:alignment horizontal="center" vertical="center"/>
    </x:xf>
    <x:xf numFmtId="0" fontId="12" fillId="4" borderId="0" xfId="0" applyNumberFormat="1" applyFont="1" applyFill="1" applyBorder="1"/>
    <x:xf numFmtId="0" fontId="12" fillId="4" borderId="1"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12" fillId="2" borderId="0" xfId="0" applyNumberFormat="1" applyFont="1" applyFill="1" applyBorder="1"/>
    <x:xf numFmtId="0" fontId="12" fillId="2" borderId="1" xfId="0" applyNumberFormat="1" applyFont="1" applyFill="1" applyBorder="1"/>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0" fillId="10" borderId="0" xfId="0" applyNumberFormat="1" applyFont="1" applyFill="1" applyBorder="1"/>
    <x:xf numFmtId="0" fontId="13" fillId="10" borderId="0" xfId="0" applyNumberFormat="1" applyFont="1" applyFill="1" applyBorder="1"/>
    <x:xf numFmtId="0" fontId="13" fillId="10" borderId="52" xfId="0" applyNumberFormat="1" applyFont="1" applyFill="1" applyBorder="1"/>
    <x:xf numFmtId="0" fontId="13" fillId="10" borderId="53" xfId="0" applyNumberFormat="1" applyFont="1" applyFill="1" applyBorder="1"/>
    <x:xf numFmtId="0" fontId="13" fillId="10" borderId="54" xfId="0" applyNumberFormat="1" applyFont="1" applyFill="1" applyBorder="1"/>
    <x:xf numFmtId="0" fontId="13" fillId="10" borderId="34" xfId="0" applyNumberFormat="1" applyFont="1" applyFill="1" applyBorder="1"/>
    <x:xf numFmtId="0" fontId="13" fillId="10" borderId="35" xfId="0" applyNumberFormat="1" applyFont="1" applyFill="1" applyBorder="1"/>
    <x:xf numFmtId="0" fontId="13" fillId="10" borderId="36" xfId="0" applyNumberFormat="1" applyFont="1" applyFill="1" applyBorder="1"/>
    <x:xf numFmtId="0" fontId="13" fillId="10" borderId="37" xfId="0" applyNumberFormat="1" applyFont="1" applyFill="1" applyBorder="1"/>
    <x:xf numFmtId="0" fontId="13" fillId="10" borderId="38" xfId="0" applyNumberFormat="1" applyFont="1" applyFill="1" applyBorder="1"/>
    <x:xf numFmtId="0" fontId="13" fillId="10" borderId="52" xfId="0" applyNumberFormat="1" applyFont="1" applyFill="1" applyBorder="1" applyAlignment="1">
      <x:alignment wrapText="1"/>
    </x:xf>
    <x:xf numFmtId="0" fontId="13" fillId="10" borderId="53" xfId="0" applyNumberFormat="1" applyFont="1" applyFill="1" applyBorder="1" applyAlignment="1">
      <x:alignment wrapText="1"/>
    </x:xf>
    <x:xf numFmtId="0" fontId="13" fillId="10" borderId="54" xfId="0" applyNumberFormat="1" applyFont="1" applyFill="1" applyBorder="1" applyAlignment="1">
      <x:alignment wrapText="1"/>
    </x:xf>
    <x:xf numFmtId="0" fontId="13" fillId="10" borderId="34" xfId="0" applyNumberFormat="1" applyFont="1" applyFill="1" applyBorder="1" applyAlignment="1">
      <x:alignment wrapText="1"/>
    </x:xf>
    <x:xf numFmtId="0" fontId="13" fillId="10" borderId="0" xfId="0" applyNumberFormat="1" applyFont="1" applyFill="1" applyBorder="1" applyAlignment="1">
      <x:alignment wrapText="1"/>
    </x:xf>
    <x:xf numFmtId="0" fontId="13" fillId="10" borderId="35" xfId="0" applyNumberFormat="1" applyFont="1" applyFill="1" applyBorder="1" applyAlignment="1">
      <x:alignment wrapText="1"/>
    </x:xf>
    <x:xf numFmtId="0" fontId="13" fillId="10" borderId="36" xfId="0" applyNumberFormat="1" applyFont="1" applyFill="1" applyBorder="1" applyAlignment="1">
      <x:alignment wrapText="1"/>
    </x:xf>
    <x:xf numFmtId="0" fontId="13" fillId="10" borderId="37" xfId="0" applyNumberFormat="1" applyFont="1" applyFill="1" applyBorder="1" applyAlignment="1">
      <x:alignment wrapText="1"/>
    </x:xf>
    <x:xf numFmtId="0" fontId="13" fillId="10" borderId="38" xfId="0" applyNumberFormat="1" applyFont="1" applyFill="1" applyBorder="1" applyAlignment="1">
      <x:alignment wrapText="1"/>
    </x:xf>
    <x:xf numFmtId="0" fontId="13" fillId="10" borderId="52" xfId="0" applyNumberFormat="1" applyFont="1" applyFill="1" applyBorder="1" applyAlignment="1">
      <x:alignment horizontal="left" wrapText="1"/>
    </x:xf>
    <x:xf numFmtId="0" fontId="13" fillId="10" borderId="53" xfId="0" applyNumberFormat="1" applyFont="1" applyFill="1" applyBorder="1" applyAlignment="1">
      <x:alignment horizontal="left" wrapText="1"/>
    </x:xf>
    <x:xf numFmtId="0" fontId="13" fillId="10" borderId="54" xfId="0" applyNumberFormat="1" applyFont="1" applyFill="1" applyBorder="1" applyAlignment="1">
      <x:alignment horizontal="left" wrapText="1"/>
    </x:xf>
    <x:xf numFmtId="0" fontId="13" fillId="10" borderId="34" xfId="0" applyNumberFormat="1" applyFont="1" applyFill="1" applyBorder="1" applyAlignment="1">
      <x:alignment horizontal="left" wrapText="1"/>
    </x:xf>
    <x:xf numFmtId="0" fontId="13" fillId="10" borderId="0" xfId="0" applyNumberFormat="1" applyFont="1" applyFill="1" applyBorder="1" applyAlignment="1">
      <x:alignment horizontal="left" wrapText="1"/>
    </x:xf>
    <x:xf numFmtId="0" fontId="13" fillId="10" borderId="35" xfId="0" applyNumberFormat="1" applyFont="1" applyFill="1" applyBorder="1" applyAlignment="1">
      <x:alignment horizontal="left" wrapText="1"/>
    </x:xf>
    <x:xf numFmtId="0" fontId="13" fillId="10" borderId="36" xfId="0" applyNumberFormat="1" applyFont="1" applyFill="1" applyBorder="1" applyAlignment="1">
      <x:alignment horizontal="left" wrapText="1"/>
    </x:xf>
    <x:xf numFmtId="0" fontId="13" fillId="10" borderId="37" xfId="0" applyNumberFormat="1" applyFont="1" applyFill="1" applyBorder="1" applyAlignment="1">
      <x:alignment horizontal="left" wrapText="1"/>
    </x:xf>
    <x:xf numFmtId="0" fontId="13" fillId="10" borderId="38" xfId="0" applyNumberFormat="1" applyFont="1" applyFill="1" applyBorder="1" applyAlignment="1">
      <x:alignment horizontal="left" wrapText="1"/>
    </x:xf>
    <x:xf numFmtId="0" fontId="13" fillId="10" borderId="52" xfId="0" applyNumberFormat="1" applyFont="1" applyFill="1" applyBorder="1" applyAlignment="1">
      <x:alignment horizontal="left" vertical="center" wrapText="1"/>
    </x:xf>
    <x:xf numFmtId="0" fontId="13" fillId="10" borderId="53" xfId="0" applyNumberFormat="1" applyFont="1" applyFill="1" applyBorder="1" applyAlignment="1">
      <x:alignment horizontal="left" vertical="center" wrapText="1"/>
    </x:xf>
    <x:xf numFmtId="0" fontId="13" fillId="10" borderId="54" xfId="0" applyNumberFormat="1" applyFont="1" applyFill="1" applyBorder="1" applyAlignment="1">
      <x:alignment horizontal="left" vertical="center" wrapText="1"/>
    </x:xf>
    <x:xf numFmtId="0" fontId="13" fillId="10" borderId="34" xfId="0" applyNumberFormat="1" applyFont="1" applyFill="1" applyBorder="1" applyAlignment="1">
      <x:alignment horizontal="left" vertical="center" wrapText="1"/>
    </x:xf>
    <x:xf numFmtId="0" fontId="13" fillId="10" borderId="0" xfId="0" applyNumberFormat="1" applyFont="1" applyFill="1" applyBorder="1" applyAlignment="1">
      <x:alignment horizontal="left" vertical="center" wrapText="1"/>
    </x:xf>
    <x:xf numFmtId="0" fontId="13" fillId="10" borderId="35" xfId="0" applyNumberFormat="1" applyFont="1" applyFill="1" applyBorder="1" applyAlignment="1">
      <x:alignment horizontal="left" vertical="center" wrapText="1"/>
    </x:xf>
    <x:xf numFmtId="0" fontId="13" fillId="10" borderId="36" xfId="0" applyNumberFormat="1" applyFont="1" applyFill="1" applyBorder="1" applyAlignment="1">
      <x:alignment horizontal="left" vertical="center" wrapText="1"/>
    </x:xf>
    <x:xf numFmtId="0" fontId="13" fillId="10" borderId="37" xfId="0" applyNumberFormat="1" applyFont="1" applyFill="1" applyBorder="1" applyAlignment="1">
      <x:alignment horizontal="left" vertical="center" wrapText="1"/>
    </x:xf>
    <x:xf numFmtId="0" fontId="13" fillId="10" borderId="38" xfId="0" applyNumberFormat="1" applyFont="1" applyFill="1" applyBorder="1" applyAlignment="1">
      <x:alignment horizontal="left" vertical="center" wrapText="1"/>
    </x:xf>
    <x:xf numFmtId="0" fontId="0" fillId="10" borderId="1" xfId="0" applyNumberFormat="1" applyFont="1" applyFill="1" applyBorder="1"/>
    <x:xf numFmtId="0" fontId="13" fillId="10" borderId="1" xfId="0" applyNumberFormat="1" applyFont="1" applyFill="1" applyBorder="1"/>
    <x:xf numFmtId="0" fontId="13" fillId="10" borderId="55" xfId="0" applyNumberFormat="1" applyFont="1" applyFill="1" applyBorder="1"/>
    <x:xf numFmtId="0" fontId="13" fillId="10" borderId="56" xfId="0" applyNumberFormat="1" applyFont="1" applyFill="1" applyBorder="1"/>
    <x:xf numFmtId="0" fontId="13" fillId="10" borderId="57" xfId="0" applyNumberFormat="1" applyFont="1" applyFill="1" applyBorder="1"/>
    <x:xf numFmtId="0" fontId="13" fillId="10" borderId="39" xfId="0" applyNumberFormat="1" applyFont="1" applyFill="1" applyBorder="1"/>
    <x:xf numFmtId="0" fontId="13" fillId="10" borderId="40" xfId="0" applyNumberFormat="1" applyFont="1" applyFill="1" applyBorder="1"/>
    <x:xf numFmtId="0" fontId="13" fillId="10" borderId="41" xfId="0" applyNumberFormat="1" applyFont="1" applyFill="1" applyBorder="1"/>
    <x:xf numFmtId="0" fontId="13" fillId="10" borderId="42" xfId="0" applyNumberFormat="1" applyFont="1" applyFill="1" applyBorder="1"/>
    <x:xf numFmtId="0" fontId="13" fillId="10" borderId="43" xfId="0" applyNumberFormat="1" applyFont="1" applyFill="1" applyBorder="1"/>
    <x:xf numFmtId="0" fontId="13" fillId="10" borderId="55" xfId="0" applyNumberFormat="1" applyFont="1" applyFill="1" applyBorder="1" applyAlignment="1">
      <x:alignment wrapText="1"/>
    </x:xf>
    <x:xf numFmtId="0" fontId="13" fillId="10" borderId="56" xfId="0" applyNumberFormat="1" applyFont="1" applyFill="1" applyBorder="1" applyAlignment="1">
      <x:alignment wrapText="1"/>
    </x:xf>
    <x:xf numFmtId="0" fontId="13" fillId="10" borderId="57" xfId="0" applyNumberFormat="1" applyFont="1" applyFill="1" applyBorder="1" applyAlignment="1">
      <x:alignment wrapText="1"/>
    </x:xf>
    <x:xf numFmtId="0" fontId="13" fillId="10" borderId="39" xfId="0" applyNumberFormat="1" applyFont="1" applyFill="1" applyBorder="1" applyAlignment="1">
      <x:alignment wrapText="1"/>
    </x:xf>
    <x:xf numFmtId="0" fontId="13" fillId="10" borderId="1" xfId="0" applyNumberFormat="1" applyFont="1" applyFill="1" applyBorder="1" applyAlignment="1">
      <x:alignment wrapText="1"/>
    </x:xf>
    <x:xf numFmtId="0" fontId="13" fillId="10" borderId="40" xfId="0" applyNumberFormat="1" applyFont="1" applyFill="1" applyBorder="1" applyAlignment="1">
      <x:alignment wrapText="1"/>
    </x:xf>
    <x:xf numFmtId="0" fontId="13" fillId="10" borderId="41" xfId="0" applyNumberFormat="1" applyFont="1" applyFill="1" applyBorder="1" applyAlignment="1">
      <x:alignment wrapText="1"/>
    </x:xf>
    <x:xf numFmtId="0" fontId="13" fillId="10" borderId="42" xfId="0" applyNumberFormat="1" applyFont="1" applyFill="1" applyBorder="1" applyAlignment="1">
      <x:alignment wrapText="1"/>
    </x:xf>
    <x:xf numFmtId="0" fontId="13" fillId="10" borderId="43" xfId="0" applyNumberFormat="1" applyFont="1" applyFill="1" applyBorder="1" applyAlignment="1">
      <x:alignment wrapText="1"/>
    </x:xf>
    <x:xf numFmtId="0" fontId="13" fillId="10" borderId="55" xfId="0" applyNumberFormat="1" applyFont="1" applyFill="1" applyBorder="1" applyAlignment="1">
      <x:alignment horizontal="left" wrapText="1"/>
    </x:xf>
    <x:xf numFmtId="0" fontId="13" fillId="10" borderId="56" xfId="0" applyNumberFormat="1" applyFont="1" applyFill="1" applyBorder="1" applyAlignment="1">
      <x:alignment horizontal="left" wrapText="1"/>
    </x:xf>
    <x:xf numFmtId="0" fontId="13" fillId="10" borderId="57" xfId="0" applyNumberFormat="1" applyFont="1" applyFill="1" applyBorder="1" applyAlignment="1">
      <x:alignment horizontal="left" wrapText="1"/>
    </x:xf>
    <x:xf numFmtId="0" fontId="13" fillId="10" borderId="39" xfId="0" applyNumberFormat="1" applyFont="1" applyFill="1" applyBorder="1" applyAlignment="1">
      <x:alignment horizontal="left" wrapText="1"/>
    </x:xf>
    <x:xf numFmtId="0" fontId="13" fillId="10" borderId="1" xfId="0" applyNumberFormat="1" applyFont="1" applyFill="1" applyBorder="1" applyAlignment="1">
      <x:alignment horizontal="left" wrapText="1"/>
    </x:xf>
    <x:xf numFmtId="0" fontId="13" fillId="10" borderId="40" xfId="0" applyNumberFormat="1" applyFont="1" applyFill="1" applyBorder="1" applyAlignment="1">
      <x:alignment horizontal="left" wrapText="1"/>
    </x:xf>
    <x:xf numFmtId="0" fontId="13" fillId="10" borderId="41" xfId="0" applyNumberFormat="1" applyFont="1" applyFill="1" applyBorder="1" applyAlignment="1">
      <x:alignment horizontal="left" wrapText="1"/>
    </x:xf>
    <x:xf numFmtId="0" fontId="13" fillId="10" borderId="42" xfId="0" applyNumberFormat="1" applyFont="1" applyFill="1" applyBorder="1" applyAlignment="1">
      <x:alignment horizontal="left" wrapText="1"/>
    </x:xf>
    <x:xf numFmtId="0" fontId="13" fillId="10" borderId="43" xfId="0" applyNumberFormat="1" applyFont="1" applyFill="1" applyBorder="1" applyAlignment="1">
      <x:alignment horizontal="left" wrapText="1"/>
    </x:xf>
    <x:xf numFmtId="0" fontId="13" fillId="10" borderId="55" xfId="0" applyNumberFormat="1" applyFont="1" applyFill="1" applyBorder="1" applyAlignment="1">
      <x:alignment horizontal="left" vertical="center" wrapText="1"/>
    </x:xf>
    <x:xf numFmtId="0" fontId="13" fillId="10" borderId="56" xfId="0" applyNumberFormat="1" applyFont="1" applyFill="1" applyBorder="1" applyAlignment="1">
      <x:alignment horizontal="left" vertical="center" wrapText="1"/>
    </x:xf>
    <x:xf numFmtId="0" fontId="13" fillId="10" borderId="57" xfId="0" applyNumberFormat="1" applyFont="1" applyFill="1" applyBorder="1" applyAlignment="1">
      <x:alignment horizontal="left" vertical="center" wrapText="1"/>
    </x:xf>
    <x:xf numFmtId="0" fontId="13" fillId="10" borderId="39" xfId="0" applyNumberFormat="1" applyFont="1" applyFill="1" applyBorder="1" applyAlignment="1">
      <x:alignment horizontal="left" vertical="center" wrapText="1"/>
    </x:xf>
    <x:xf numFmtId="0" fontId="13" fillId="10" borderId="1" xfId="0" applyNumberFormat="1" applyFont="1" applyFill="1" applyBorder="1" applyAlignment="1">
      <x:alignment horizontal="left" vertical="center" wrapText="1"/>
    </x:xf>
    <x:xf numFmtId="0" fontId="13" fillId="10" borderId="40" xfId="0" applyNumberFormat="1" applyFont="1" applyFill="1" applyBorder="1" applyAlignment="1">
      <x:alignment horizontal="left" vertical="center" wrapText="1"/>
    </x:xf>
    <x:xf numFmtId="0" fontId="13" fillId="10" borderId="41" xfId="0" applyNumberFormat="1" applyFont="1" applyFill="1" applyBorder="1" applyAlignment="1">
      <x:alignment horizontal="left" vertical="center" wrapText="1"/>
    </x:xf>
    <x:xf numFmtId="0" fontId="13" fillId="10" borderId="42" xfId="0" applyNumberFormat="1" applyFont="1" applyFill="1" applyBorder="1" applyAlignment="1">
      <x:alignment horizontal="left" vertical="center" wrapText="1"/>
    </x:xf>
    <x:xf numFmtId="0" fontId="13" fillId="10" borderId="43" xfId="0" applyNumberFormat="1" applyFont="1" applyFill="1" applyBorder="1" applyAlignment="1">
      <x:alignment horizontal="left" vertical="center" wrapText="1"/>
    </x:xf>
    <x:xf numFmtId="0" fontId="14" fillId="2" borderId="0" xfId="0" applyNumberFormat="1" applyFont="1" applyFill="1" applyBorder="1"/>
    <x:xf numFmtId="0" fontId="14" fillId="2" borderId="1" xfId="0" applyNumberFormat="1" applyFont="1" applyFill="1" applyBorder="1"/>
    <x:xf numFmtId="0" fontId="3" fillId="4" borderId="0" xfId="0" applyNumberFormat="1" applyFont="1" applyFill="1" applyBorder="1" applyAlignment="1">
      <x:alignment vertical="center"/>
    </x:xf>
    <x:xf numFmtId="0" fontId="3" fillId="4" borderId="1" xfId="0" applyNumberFormat="1" applyFont="1" applyFill="1" applyBorder="1" applyAlignment="1">
      <x:alignment vertical="center"/>
    </x:xf>
    <x:xf numFmtId="0" fontId="15" fillId="6" borderId="0" xfId="0" applyNumberFormat="1" applyFont="1" applyFill="1" applyBorder="1"/>
    <x:xf numFmtId="0" fontId="15" fillId="6" borderId="4" xfId="0" applyNumberFormat="1" applyFont="1" applyFill="1" applyBorder="1"/>
    <x:xf numFmtId="0" fontId="15" fillId="6" borderId="4" xfId="0" applyNumberFormat="1" applyFont="1" applyFill="1" applyBorder="1" applyAlignment="1">
      <x:alignment wrapText="1"/>
    </x:xf>
    <x:xf numFmtId="0" fontId="15" fillId="6" borderId="4" xfId="0" applyNumberFormat="1" applyFont="1" applyFill="1" applyBorder="1" applyAlignment="1">
      <x:alignment vertical="top" wrapText="1"/>
    </x:xf>
    <x:xf numFmtId="0" fontId="15" fillId="6" borderId="1" xfId="0" applyNumberFormat="1" applyFont="1" applyFill="1" applyBorder="1"/>
    <x:xf numFmtId="0" fontId="15" fillId="6" borderId="5" xfId="0" applyNumberFormat="1" applyFont="1" applyFill="1" applyBorder="1"/>
    <x:xf numFmtId="0" fontId="15" fillId="6" borderId="5" xfId="0" applyNumberFormat="1" applyFont="1" applyFill="1" applyBorder="1" applyAlignment="1">
      <x:alignment wrapText="1"/>
    </x:xf>
    <x:xf numFmtId="0" fontId="15" fillId="6" borderId="5" xfId="0" applyNumberFormat="1" applyFont="1" applyFill="1" applyBorder="1" applyAlignment="1">
      <x:alignment vertical="top" wrapText="1"/>
    </x:xf>
    <x:xf numFmtId="0" fontId="0" fillId="11" borderId="0" xfId="0" applyNumberFormat="1" applyFont="1" applyFill="1" applyBorder="1"/>
    <x:xf numFmtId="0" fontId="16" fillId="11" borderId="0" xfId="0" applyNumberFormat="1" applyFont="1" applyFill="1" applyBorder="1"/>
    <x:xf numFmtId="0" fontId="16" fillId="11" borderId="58" xfId="0" applyNumberFormat="1" applyFont="1" applyFill="1" applyBorder="1"/>
    <x:xf numFmtId="0" fontId="16" fillId="11" borderId="59" xfId="0" applyNumberFormat="1" applyFont="1" applyFill="1" applyBorder="1"/>
    <x:xf numFmtId="0" fontId="16" fillId="11" borderId="60" xfId="0" applyNumberFormat="1" applyFont="1" applyFill="1" applyBorder="1"/>
    <x:xf numFmtId="0" fontId="16" fillId="11" borderId="44" xfId="0" applyNumberFormat="1" applyFont="1" applyFill="1" applyBorder="1"/>
    <x:xf numFmtId="0" fontId="16" fillId="11" borderId="45" xfId="0" applyNumberFormat="1" applyFont="1" applyFill="1" applyBorder="1"/>
    <x:xf numFmtId="0" fontId="16" fillId="11" borderId="46" xfId="0" applyNumberFormat="1" applyFont="1" applyFill="1" applyBorder="1"/>
    <x:xf numFmtId="0" fontId="16" fillId="11" borderId="61" xfId="0" applyNumberFormat="1" applyFont="1" applyFill="1" applyBorder="1"/>
    <x:xf numFmtId="0" fontId="16" fillId="11" borderId="47" xfId="0" applyNumberFormat="1" applyFont="1" applyFill="1" applyBorder="1"/>
    <x:xf numFmtId="0" fontId="16" fillId="11" borderId="58" xfId="0" applyNumberFormat="1" applyFont="1" applyFill="1" applyBorder="1" applyAlignment="1">
      <x:alignment wrapText="1"/>
    </x:xf>
    <x:xf numFmtId="0" fontId="16" fillId="11" borderId="59" xfId="0" applyNumberFormat="1" applyFont="1" applyFill="1" applyBorder="1" applyAlignment="1">
      <x:alignment wrapText="1"/>
    </x:xf>
    <x:xf numFmtId="0" fontId="16" fillId="11" borderId="60" xfId="0" applyNumberFormat="1" applyFont="1" applyFill="1" applyBorder="1" applyAlignment="1">
      <x:alignment wrapText="1"/>
    </x:xf>
    <x:xf numFmtId="0" fontId="16" fillId="11" borderId="44" xfId="0" applyNumberFormat="1" applyFont="1" applyFill="1" applyBorder="1" applyAlignment="1">
      <x:alignment wrapText="1"/>
    </x:xf>
    <x:xf numFmtId="0" fontId="16" fillId="11" borderId="0" xfId="0" applyNumberFormat="1" applyFont="1" applyFill="1" applyBorder="1" applyAlignment="1">
      <x:alignment wrapText="1"/>
    </x:xf>
    <x:xf numFmtId="0" fontId="16" fillId="11" borderId="45" xfId="0" applyNumberFormat="1" applyFont="1" applyFill="1" applyBorder="1" applyAlignment="1">
      <x:alignment wrapText="1"/>
    </x:xf>
    <x:xf numFmtId="0" fontId="16" fillId="11" borderId="46" xfId="0" applyNumberFormat="1" applyFont="1" applyFill="1" applyBorder="1" applyAlignment="1">
      <x:alignment wrapText="1"/>
    </x:xf>
    <x:xf numFmtId="0" fontId="16" fillId="11" borderId="61" xfId="0" applyNumberFormat="1" applyFont="1" applyFill="1" applyBorder="1" applyAlignment="1">
      <x:alignment wrapText="1"/>
    </x:xf>
    <x:xf numFmtId="0" fontId="16" fillId="11" borderId="47" xfId="0" applyNumberFormat="1" applyFont="1" applyFill="1" applyBorder="1" applyAlignment="1">
      <x:alignment wrapText="1"/>
    </x:xf>
    <x:xf numFmtId="0" fontId="16" fillId="11" borderId="58" xfId="0" applyNumberFormat="1" applyFont="1" applyFill="1" applyBorder="1" applyAlignment="1">
      <x:alignment vertical="center" wrapText="1"/>
    </x:xf>
    <x:xf numFmtId="0" fontId="16" fillId="11" borderId="59" xfId="0" applyNumberFormat="1" applyFont="1" applyFill="1" applyBorder="1" applyAlignment="1">
      <x:alignment vertical="center" wrapText="1"/>
    </x:xf>
    <x:xf numFmtId="0" fontId="16" fillId="11" borderId="60" xfId="0" applyNumberFormat="1" applyFont="1" applyFill="1" applyBorder="1" applyAlignment="1">
      <x:alignment vertical="center" wrapText="1"/>
    </x:xf>
    <x:xf numFmtId="0" fontId="16" fillId="11" borderId="44" xfId="0" applyNumberFormat="1" applyFont="1" applyFill="1" applyBorder="1" applyAlignment="1">
      <x:alignment vertical="center" wrapText="1"/>
    </x:xf>
    <x:xf numFmtId="0" fontId="16" fillId="11" borderId="0" xfId="0" applyNumberFormat="1" applyFont="1" applyFill="1" applyBorder="1" applyAlignment="1">
      <x:alignment vertical="center" wrapText="1"/>
    </x:xf>
    <x:xf numFmtId="0" fontId="16" fillId="11" borderId="45" xfId="0" applyNumberFormat="1" applyFont="1" applyFill="1" applyBorder="1" applyAlignment="1">
      <x:alignment vertical="center" wrapText="1"/>
    </x:xf>
    <x:xf numFmtId="0" fontId="16" fillId="11" borderId="46" xfId="0" applyNumberFormat="1" applyFont="1" applyFill="1" applyBorder="1" applyAlignment="1">
      <x:alignment vertical="center" wrapText="1"/>
    </x:xf>
    <x:xf numFmtId="0" fontId="16" fillId="11" borderId="61" xfId="0" applyNumberFormat="1" applyFont="1" applyFill="1" applyBorder="1" applyAlignment="1">
      <x:alignment vertical="center" wrapText="1"/>
    </x:xf>
    <x:xf numFmtId="0" fontId="16" fillId="11" borderId="47" xfId="0" applyNumberFormat="1" applyFont="1" applyFill="1" applyBorder="1" applyAlignment="1">
      <x:alignment vertical="center" wrapText="1"/>
    </x:xf>
    <x:xf numFmtId="0" fontId="0" fillId="11" borderId="1" xfId="0" applyNumberFormat="1" applyFont="1" applyFill="1" applyBorder="1"/>
    <x:xf numFmtId="0" fontId="16" fillId="11" borderId="1" xfId="0" applyNumberFormat="1" applyFont="1" applyFill="1" applyBorder="1"/>
    <x:xf numFmtId="0" fontId="16" fillId="11" borderId="62" xfId="0" applyNumberFormat="1" applyFont="1" applyFill="1" applyBorder="1"/>
    <x:xf numFmtId="0" fontId="16" fillId="11" borderId="63" xfId="0" applyNumberFormat="1" applyFont="1" applyFill="1" applyBorder="1"/>
    <x:xf numFmtId="0" fontId="16" fillId="11" borderId="64" xfId="0" applyNumberFormat="1" applyFont="1" applyFill="1" applyBorder="1"/>
    <x:xf numFmtId="0" fontId="16" fillId="11" borderId="48" xfId="0" applyNumberFormat="1" applyFont="1" applyFill="1" applyBorder="1"/>
    <x:xf numFmtId="0" fontId="16" fillId="11" borderId="49" xfId="0" applyNumberFormat="1" applyFont="1" applyFill="1" applyBorder="1"/>
    <x:xf numFmtId="0" fontId="16" fillId="11" borderId="50" xfId="0" applyNumberFormat="1" applyFont="1" applyFill="1" applyBorder="1"/>
    <x:xf numFmtId="0" fontId="16" fillId="11" borderId="65" xfId="0" applyNumberFormat="1" applyFont="1" applyFill="1" applyBorder="1"/>
    <x:xf numFmtId="0" fontId="16" fillId="11" borderId="51" xfId="0" applyNumberFormat="1" applyFont="1" applyFill="1" applyBorder="1"/>
    <x:xf numFmtId="0" fontId="16" fillId="11" borderId="62" xfId="0" applyNumberFormat="1" applyFont="1" applyFill="1" applyBorder="1" applyAlignment="1">
      <x:alignment wrapText="1"/>
    </x:xf>
    <x:xf numFmtId="0" fontId="16" fillId="11" borderId="63" xfId="0" applyNumberFormat="1" applyFont="1" applyFill="1" applyBorder="1" applyAlignment="1">
      <x:alignment wrapText="1"/>
    </x:xf>
    <x:xf numFmtId="0" fontId="16" fillId="11" borderId="64" xfId="0" applyNumberFormat="1" applyFont="1" applyFill="1" applyBorder="1" applyAlignment="1">
      <x:alignment wrapText="1"/>
    </x:xf>
    <x:xf numFmtId="0" fontId="16" fillId="11" borderId="48" xfId="0" applyNumberFormat="1" applyFont="1" applyFill="1" applyBorder="1" applyAlignment="1">
      <x:alignment wrapText="1"/>
    </x:xf>
    <x:xf numFmtId="0" fontId="16" fillId="11" borderId="1" xfId="0" applyNumberFormat="1" applyFont="1" applyFill="1" applyBorder="1" applyAlignment="1">
      <x:alignment wrapText="1"/>
    </x:xf>
    <x:xf numFmtId="0" fontId="16" fillId="11" borderId="49" xfId="0" applyNumberFormat="1" applyFont="1" applyFill="1" applyBorder="1" applyAlignment="1">
      <x:alignment wrapText="1"/>
    </x:xf>
    <x:xf numFmtId="0" fontId="16" fillId="11" borderId="50" xfId="0" applyNumberFormat="1" applyFont="1" applyFill="1" applyBorder="1" applyAlignment="1">
      <x:alignment wrapText="1"/>
    </x:xf>
    <x:xf numFmtId="0" fontId="16" fillId="11" borderId="65" xfId="0" applyNumberFormat="1" applyFont="1" applyFill="1" applyBorder="1" applyAlignment="1">
      <x:alignment wrapText="1"/>
    </x:xf>
    <x:xf numFmtId="0" fontId="16" fillId="11" borderId="51" xfId="0" applyNumberFormat="1" applyFont="1" applyFill="1" applyBorder="1" applyAlignment="1">
      <x:alignment wrapText="1"/>
    </x:xf>
    <x:xf numFmtId="0" fontId="16" fillId="11" borderId="62" xfId="0" applyNumberFormat="1" applyFont="1" applyFill="1" applyBorder="1" applyAlignment="1">
      <x:alignment vertical="center" wrapText="1"/>
    </x:xf>
    <x:xf numFmtId="0" fontId="16" fillId="11" borderId="63" xfId="0" applyNumberFormat="1" applyFont="1" applyFill="1" applyBorder="1" applyAlignment="1">
      <x:alignment vertical="center" wrapText="1"/>
    </x:xf>
    <x:xf numFmtId="0" fontId="16" fillId="11" borderId="64" xfId="0" applyNumberFormat="1" applyFont="1" applyFill="1" applyBorder="1" applyAlignment="1">
      <x:alignment vertical="center" wrapText="1"/>
    </x:xf>
    <x:xf numFmtId="0" fontId="16" fillId="11" borderId="48" xfId="0" applyNumberFormat="1" applyFont="1" applyFill="1" applyBorder="1" applyAlignment="1">
      <x:alignment vertical="center" wrapText="1"/>
    </x:xf>
    <x:xf numFmtId="0" fontId="16" fillId="11" borderId="1" xfId="0" applyNumberFormat="1" applyFont="1" applyFill="1" applyBorder="1" applyAlignment="1">
      <x:alignment vertical="center" wrapText="1"/>
    </x:xf>
    <x:xf numFmtId="0" fontId="16" fillId="11" borderId="49" xfId="0" applyNumberFormat="1" applyFont="1" applyFill="1" applyBorder="1" applyAlignment="1">
      <x:alignment vertical="center" wrapText="1"/>
    </x:xf>
    <x:xf numFmtId="0" fontId="16" fillId="11" borderId="50" xfId="0" applyNumberFormat="1" applyFont="1" applyFill="1" applyBorder="1" applyAlignment="1">
      <x:alignment vertical="center" wrapText="1"/>
    </x:xf>
    <x:xf numFmtId="0" fontId="16" fillId="11" borderId="65" xfId="0" applyNumberFormat="1" applyFont="1" applyFill="1" applyBorder="1" applyAlignment="1">
      <x:alignment vertical="center" wrapText="1"/>
    </x:xf>
    <x:xf numFmtId="0" fontId="16" fillId="11" borderId="51" xfId="0" applyNumberFormat="1" applyFont="1" applyFill="1" applyBorder="1" applyAlignment="1">
      <x:alignment vertical="center" wrapText="1"/>
    </x:xf>
    <x:xf numFmtId="200" fontId="7" fillId="6" borderId="6" xfId="0" applyNumberFormat="1" applyFont="1" applyFill="1" applyBorder="1" applyAlignment="1">
      <x:alignment horizontal="center" vertical="center"/>
    </x:xf>
    <x:xf numFmtId="200" fontId="7" fillId="6" borderId="0" xfId="0" applyNumberFormat="1" applyFont="1" applyFill="1" applyBorder="1" applyAlignment="1">
      <x:alignment horizontal="center" vertical="center"/>
    </x:xf>
    <x:xf numFmtId="200" fontId="7" fillId="6" borderId="7" xfId="0" applyNumberFormat="1" applyFont="1" applyFill="1" applyBorder="1" applyAlignment="1">
      <x:alignment horizontal="center" vertical="center"/>
    </x:xf>
    <x:xf numFmtId="200" fontId="7" fillId="6" borderId="8" xfId="0" applyNumberFormat="1" applyFont="1" applyFill="1" applyBorder="1" applyAlignment="1">
      <x:alignment horizontal="center" vertical="center"/>
    </x:xf>
    <x:xf numFmtId="200" fontId="7" fillId="6" borderId="2" xfId="0" applyNumberFormat="1" applyFont="1" applyFill="1" applyBorder="1" applyAlignment="1">
      <x:alignment horizontal="center" vertical="center"/>
    </x:xf>
    <x:xf numFmtId="200" fontId="7" fillId="6" borderId="9" xfId="0" applyNumberFormat="1" applyFont="1" applyFill="1" applyBorder="1" applyAlignment="1">
      <x:alignment horizontal="center" vertical="center"/>
    </x:xf>
    <x:xf numFmtId="200" fontId="7" fillId="6" borderId="10" xfId="0" applyNumberFormat="1" applyFont="1" applyFill="1" applyBorder="1" applyAlignment="1">
      <x:alignment horizontal="center" vertical="center"/>
    </x:xf>
    <x:xf numFmtId="200" fontId="7" fillId="6" borderId="1" xfId="0" applyNumberFormat="1" applyFont="1" applyFill="1" applyBorder="1" applyAlignment="1">
      <x:alignment horizontal="center" vertical="center"/>
    </x:xf>
    <x:xf numFmtId="200" fontId="7" fillId="6" borderId="11" xfId="0" applyNumberFormat="1" applyFont="1" applyFill="1" applyBorder="1" applyAlignment="1">
      <x:alignment horizontal="center" vertical="center"/>
    </x:xf>
    <x:xf numFmtId="200" fontId="7" fillId="6" borderId="12" xfId="0" applyNumberFormat="1" applyFont="1" applyFill="1" applyBorder="1" applyAlignment="1">
      <x:alignment horizontal="center" vertical="center"/>
    </x:xf>
    <x:xf numFmtId="200" fontId="7" fillId="6" borderId="3" xfId="0" applyNumberFormat="1" applyFont="1" applyFill="1" applyBorder="1" applyAlignment="1">
      <x:alignment horizontal="center" vertical="center"/>
    </x:xf>
    <x:xf numFmtId="200" fontId="7" fillId="6" borderId="13" xfId="0" applyNumberFormat="1" applyFont="1" applyFill="1" applyBorder="1" applyAlignment="1">
      <x:alignment horizontal="center" vertical="center"/>
    </x:xf>
    <x:xf numFmtId="200" fontId="8" fillId="6" borderId="14" xfId="0" applyNumberFormat="1" applyFont="1" applyFill="1" applyBorder="1" applyAlignment="1">
      <x:alignment horizontal="center" vertical="center"/>
    </x:xf>
    <x:xf numFmtId="200" fontId="8" fillId="6" borderId="0" xfId="0" applyNumberFormat="1" applyFont="1" applyFill="1" applyBorder="1" applyAlignment="1">
      <x:alignment horizontal="center" vertical="center"/>
    </x:xf>
    <x:xf numFmtId="200" fontId="8" fillId="6" borderId="15" xfId="0" applyNumberFormat="1" applyFont="1" applyFill="1" applyBorder="1" applyAlignment="1">
      <x:alignment horizontal="center" vertical="center"/>
    </x:xf>
    <x:xf numFmtId="200" fontId="8" fillId="6" borderId="16" xfId="0" applyNumberFormat="1" applyFont="1" applyFill="1" applyBorder="1" applyAlignment="1">
      <x:alignment horizontal="center" vertical="center"/>
    </x:xf>
    <x:xf numFmtId="200" fontId="8" fillId="6" borderId="17" xfId="0" applyNumberFormat="1" applyFont="1" applyFill="1" applyBorder="1" applyAlignment="1">
      <x:alignment horizontal="center" vertical="center"/>
    </x:xf>
    <x:xf numFmtId="200" fontId="8" fillId="6" borderId="18" xfId="0" applyNumberFormat="1" applyFont="1" applyFill="1" applyBorder="1" applyAlignment="1">
      <x:alignment horizontal="center" vertical="center"/>
    </x:xf>
    <x:xf numFmtId="200" fontId="8" fillId="6" borderId="19" xfId="0" applyNumberFormat="1" applyFont="1" applyFill="1" applyBorder="1" applyAlignment="1">
      <x:alignment horizontal="center" vertical="center"/>
    </x:xf>
    <x:xf numFmtId="200" fontId="8" fillId="6" borderId="1" xfId="0" applyNumberFormat="1" applyFont="1" applyFill="1" applyBorder="1" applyAlignment="1">
      <x:alignment horizontal="center" vertical="center"/>
    </x:xf>
    <x:xf numFmtId="200" fontId="8" fillId="6" borderId="20" xfId="0" applyNumberFormat="1" applyFont="1" applyFill="1" applyBorder="1" applyAlignment="1">
      <x:alignment horizontal="center" vertical="center"/>
    </x:xf>
    <x:xf numFmtId="200" fontId="8" fillId="6" borderId="21" xfId="0" applyNumberFormat="1" applyFont="1" applyFill="1" applyBorder="1" applyAlignment="1">
      <x:alignment horizontal="center" vertical="center"/>
    </x:xf>
    <x:xf numFmtId="200" fontId="8" fillId="6" borderId="22" xfId="0" applyNumberFormat="1" applyFont="1" applyFill="1" applyBorder="1" applyAlignment="1">
      <x:alignment horizontal="center" vertical="center"/>
    </x:xf>
    <x:xf numFmtId="200" fontId="8" fillId="6" borderId="23" xfId="0" applyNumberFormat="1" applyFont="1" applyFill="1" applyBorder="1" applyAlignment="1">
      <x:alignment horizontal="center" vertical="center"/>
    </x:xf>
    <x:xf numFmtId="200" fontId="9" fillId="6" borderId="24" xfId="0" applyNumberFormat="1" applyFont="1" applyFill="1" applyBorder="1" applyAlignment="1">
      <x:alignment horizontal="center" vertical="center"/>
    </x:xf>
    <x:xf numFmtId="200" fontId="9" fillId="6" borderId="0" xfId="0" applyNumberFormat="1" applyFont="1" applyFill="1" applyBorder="1" applyAlignment="1">
      <x:alignment horizontal="center" vertical="center"/>
    </x:xf>
    <x:xf numFmtId="200" fontId="9" fillId="6" borderId="25" xfId="0" applyNumberFormat="1" applyFont="1" applyFill="1" applyBorder="1" applyAlignment="1">
      <x:alignment horizontal="center" vertical="center"/>
    </x:xf>
    <x:xf numFmtId="200" fontId="9" fillId="6" borderId="26" xfId="0" applyNumberFormat="1" applyFont="1" applyFill="1" applyBorder="1" applyAlignment="1">
      <x:alignment horizontal="center" vertical="center"/>
    </x:xf>
    <x:xf numFmtId="200" fontId="9" fillId="6" borderId="27" xfId="0" applyNumberFormat="1" applyFont="1" applyFill="1" applyBorder="1" applyAlignment="1">
      <x:alignment horizontal="center" vertical="center"/>
    </x:xf>
    <x:xf numFmtId="200" fontId="9" fillId="6" borderId="28" xfId="0" applyNumberFormat="1" applyFont="1" applyFill="1" applyBorder="1" applyAlignment="1">
      <x:alignment horizontal="center" vertical="center"/>
    </x:xf>
    <x:xf numFmtId="200" fontId="9" fillId="6" borderId="29" xfId="0" applyNumberFormat="1" applyFont="1" applyFill="1" applyBorder="1" applyAlignment="1">
      <x:alignment horizontal="center" vertical="center"/>
    </x:xf>
    <x:xf numFmtId="200" fontId="9" fillId="6" borderId="1" xfId="0" applyNumberFormat="1" applyFont="1" applyFill="1" applyBorder="1" applyAlignment="1">
      <x:alignment horizontal="center" vertical="center"/>
    </x:xf>
    <x:xf numFmtId="200" fontId="9" fillId="6" borderId="30" xfId="0" applyNumberFormat="1" applyFont="1" applyFill="1" applyBorder="1" applyAlignment="1">
      <x:alignment horizontal="center" vertical="center"/>
    </x:xf>
    <x:xf numFmtId="200" fontId="9" fillId="6" borderId="31" xfId="0" applyNumberFormat="1" applyFont="1" applyFill="1" applyBorder="1" applyAlignment="1">
      <x:alignment horizontal="center" vertical="center"/>
    </x:xf>
    <x:xf numFmtId="200" fontId="9" fillId="6" borderId="32" xfId="0" applyNumberFormat="1" applyFont="1" applyFill="1" applyBorder="1" applyAlignment="1">
      <x:alignment horizontal="center" vertical="center"/>
    </x:xf>
    <x:xf numFmtId="200" fontId="9" fillId="6" borderId="33" xfId="0" applyNumberFormat="1" applyFont="1" applyFill="1" applyBorder="1" applyAlignment="1">
      <x:alignment horizontal="center" vertical="center"/>
    </x:xf>
    <x:xf numFmtId="200" fontId="10" fillId="6" borderId="34" xfId="0" applyNumberFormat="1" applyFont="1" applyFill="1" applyBorder="1" applyAlignment="1">
      <x:alignment horizontal="center" vertical="center"/>
    </x:xf>
    <x:xf numFmtId="200" fontId="10" fillId="6" borderId="0" xfId="0" applyNumberFormat="1" applyFont="1" applyFill="1" applyBorder="1" applyAlignment="1">
      <x:alignment horizontal="center" vertical="center"/>
    </x:xf>
    <x:xf numFmtId="200" fontId="10" fillId="6" borderId="35" xfId="0" applyNumberFormat="1" applyFont="1" applyFill="1" applyBorder="1" applyAlignment="1">
      <x:alignment horizontal="center" vertical="center"/>
    </x:xf>
    <x:xf numFmtId="200" fontId="10" fillId="6" borderId="36" xfId="0" applyNumberFormat="1" applyFont="1" applyFill="1" applyBorder="1" applyAlignment="1">
      <x:alignment horizontal="center" vertical="center"/>
    </x:xf>
    <x:xf numFmtId="200" fontId="10" fillId="6" borderId="37" xfId="0" applyNumberFormat="1" applyFont="1" applyFill="1" applyBorder="1" applyAlignment="1">
      <x:alignment horizontal="center" vertical="center"/>
    </x:xf>
    <x:xf numFmtId="200" fontId="10" fillId="6" borderId="38" xfId="0" applyNumberFormat="1" applyFont="1" applyFill="1" applyBorder="1" applyAlignment="1">
      <x:alignment horizontal="center" vertical="center"/>
    </x:xf>
    <x:xf numFmtId="200" fontId="10" fillId="6" borderId="39" xfId="0" applyNumberFormat="1" applyFont="1" applyFill="1" applyBorder="1" applyAlignment="1">
      <x:alignment horizontal="center" vertical="center"/>
    </x:xf>
    <x:xf numFmtId="200" fontId="10" fillId="6" borderId="1" xfId="0" applyNumberFormat="1" applyFont="1" applyFill="1" applyBorder="1" applyAlignment="1">
      <x:alignment horizontal="center" vertical="center"/>
    </x:xf>
    <x:xf numFmtId="200" fontId="10" fillId="6" borderId="40" xfId="0" applyNumberFormat="1" applyFont="1" applyFill="1" applyBorder="1" applyAlignment="1">
      <x:alignment horizontal="center" vertical="center"/>
    </x:xf>
    <x:xf numFmtId="200" fontId="10" fillId="6" borderId="41" xfId="0" applyNumberFormat="1" applyFont="1" applyFill="1" applyBorder="1" applyAlignment="1">
      <x:alignment horizontal="center" vertical="center"/>
    </x:xf>
    <x:xf numFmtId="200" fontId="10" fillId="6" borderId="42" xfId="0" applyNumberFormat="1" applyFont="1" applyFill="1" applyBorder="1" applyAlignment="1">
      <x:alignment horizontal="center" vertical="center"/>
    </x:xf>
    <x:xf numFmtId="200" fontId="10" fillId="6" borderId="43" xfId="0" applyNumberFormat="1" applyFont="1" applyFill="1" applyBorder="1" applyAlignment="1">
      <x:alignment horizontal="center" vertical="center"/>
    </x:xf>
    <x:xf numFmtId="200" fontId="11" fillId="6" borderId="44" xfId="0" applyNumberFormat="1" applyFont="1" applyFill="1" applyBorder="1" applyAlignment="1">
      <x:alignment horizontal="center" vertical="center"/>
    </x:xf>
    <x:xf numFmtId="200" fontId="11" fillId="6" borderId="45" xfId="0" applyNumberFormat="1" applyFont="1" applyFill="1" applyBorder="1" applyAlignment="1">
      <x:alignment horizontal="center" vertical="center"/>
    </x:xf>
    <x:xf numFmtId="200" fontId="11" fillId="6" borderId="46" xfId="0" applyNumberFormat="1" applyFont="1" applyFill="1" applyBorder="1" applyAlignment="1">
      <x:alignment horizontal="center" vertical="center"/>
    </x:xf>
    <x:xf numFmtId="200" fontId="11" fillId="6" borderId="47" xfId="0" applyNumberFormat="1" applyFont="1" applyFill="1" applyBorder="1" applyAlignment="1">
      <x:alignment horizontal="center" vertical="center"/>
    </x:xf>
    <x:xf numFmtId="200" fontId="11" fillId="6" borderId="48" xfId="0" applyNumberFormat="1" applyFont="1" applyFill="1" applyBorder="1" applyAlignment="1">
      <x:alignment horizontal="center" vertical="center"/>
    </x:xf>
    <x:xf numFmtId="200" fontId="11" fillId="6" borderId="49" xfId="0" applyNumberFormat="1" applyFont="1" applyFill="1" applyBorder="1" applyAlignment="1">
      <x:alignment horizontal="center" vertical="center"/>
    </x:xf>
    <x:xf numFmtId="200" fontId="11" fillId="6" borderId="50" xfId="0" applyNumberFormat="1" applyFont="1" applyFill="1" applyBorder="1" applyAlignment="1">
      <x:alignment horizontal="center" vertical="center"/>
    </x:xf>
    <x:xf numFmtId="200" fontId="11" fillId="6" borderId="51" xfId="0" applyNumberFormat="1" applyFont="1" applyFill="1" applyBorder="1" applyAlignment="1">
      <x:alignment horizontal="center" vertical="center"/>
    </x:xf>
    <x:xf numFmtId="0" fontId="11" fillId="6" borderId="0" xfId="0" applyNumberFormat="1" applyFont="1" applyFill="1" applyBorder="1" applyAlignment="1">
      <x:alignment horizontal="center"/>
    </x:xf>
    <x:xf numFmtId="0" fontId="11" fillId="6" borderId="0" xfId="0" applyNumberFormat="1" applyFont="1" applyFill="1" applyBorder="1" applyAlignment="1">
      <x:alignment horizontal="center" vertical="center"/>
    </x:xf>
    <x:xf numFmtId="200" fontId="11" fillId="6" borderId="0" xfId="0" applyNumberFormat="1" applyFont="1" applyFill="1" applyBorder="1" applyAlignment="1">
      <x:alignment horizontal="center" vertical="center"/>
    </x:xf>
    <x:xf numFmtId="0" fontId="14" fillId="2"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16" fillId="11" borderId="52" xfId="0" applyNumberFormat="1" applyFont="1" applyFill="1" applyBorder="1" applyAlignment="1">
      <x:alignment vertical="center" wrapText="1"/>
    </x:xf>
    <x:xf numFmtId="0" fontId="16" fillId="11" borderId="53" xfId="0" applyNumberFormat="1" applyFont="1" applyFill="1" applyBorder="1" applyAlignment="1">
      <x:alignment vertical="center" wrapText="1"/>
    </x:xf>
    <x:xf numFmtId="0" fontId="16" fillId="11" borderId="6" xfId="0" applyNumberFormat="1" applyFont="1" applyFill="1" applyBorder="1" applyAlignment="1">
      <x:alignment vertical="center" wrapText="1"/>
    </x:xf>
    <x:xf numFmtId="200" fontId="7" fillId="12" borderId="0" xfId="0" applyNumberFormat="1" applyFont="1" applyFill="1" applyBorder="1" applyAlignment="1">
      <x:alignment horizontal="center" vertical="center"/>
    </x:xf>
    <x:xf numFmtId="200" fontId="9" fillId="12" borderId="0" xfId="0" applyNumberFormat="1" applyFont="1" applyFill="1" applyBorder="1" applyAlignment="1">
      <x:alignment horizontal="center" vertical="center"/>
    </x:xf>
    <x:xf numFmtId="200" fontId="17" fillId="12" borderId="0" xfId="0" applyNumberFormat="1" applyFont="1" applyFill="1" applyBorder="1" applyAlignment="1">
      <x:alignment horizontal="center" vertical="center"/>
    </x:xf>
    <x:xf numFmtId="200" fontId="17" fillId="12" borderId="0" xfId="0" applyNumberFormat="1" applyFont="1" applyFill="1" applyBorder="1" applyAlignment="1">
      <x:alignment horizontal="left" vertical="center"/>
    </x:xf>
    <x:xf numFmtId="0" fontId="18" fillId="0" borderId="0" xfId="0" applyNumberFormat="1" applyFont="1" applyFill="1" applyBorder="1" applyAlignment="1">
      <x:alignment wrapText="1"/>
    </x:xf>
    <x:xf numFmtId="0" fontId="19" fillId="0"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wrapText="1"/>
    </x:xf>
    <x:xf numFmtId="0" fontId="0" fillId="14" borderId="0" xfId="0" applyNumberFormat="1" applyFont="1" applyFill="1" applyBorder="1" applyAlignment="1">
      <x:alignment wrapText="1"/>
    </x:xf>
    <x:xf numFmtId="0" fontId="3"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3" fillId="14"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200" fontId="17" fillId="15" borderId="0" xfId="0" applyNumberFormat="1" applyFont="1" applyFill="1" applyBorder="1" applyAlignment="1">
      <x:alignment horizontal="left" vertical="center"/>
    </x:xf>
    <x:xf numFmtId="0" fontId="18" fillId="15" borderId="0" xfId="0" applyNumberFormat="1" applyFont="1" applyFill="1" applyBorder="1" applyAlignment="1">
      <x:alignment wrapText="1"/>
    </x:xf>
    <x:xf numFmtId="0" fontId="19" fillId="15" borderId="0" xfId="0" applyNumberFormat="1" applyFont="1" applyFill="1" applyBorder="1" applyAlignment="1">
      <x:alignment wrapText="1"/>
    </x:xf>
    <x:xf numFmtId="0" fontId="0" fillId="15" borderId="0" xfId="0" applyNumberFormat="1" applyFont="1" applyFill="1" applyBorder="1" applyAlignment="1">
      <x:alignment wrapText="1"/>
    </x:xf>
    <x:xf numFmtId="200" fontId="20" fillId="15" borderId="0" xfId="0" applyNumberFormat="1" applyFont="1" applyFill="1" applyBorder="1" applyAlignment="1">
      <x:alignment horizontal="left" vertical="center"/>
    </x:xf>
    <x:xf numFmtId="0" fontId="21" fillId="15" borderId="0" xfId="0" applyNumberFormat="1" applyFont="1" applyFill="1" applyBorder="1" applyAlignment="1">
      <x:alignment wrapText="1"/>
    </x:xf>
    <x:xf numFmtId="0" fontId="22" fillId="15" borderId="0" xfId="0" applyNumberFormat="1" applyFont="1" applyFill="1" applyBorder="1" applyAlignment="1">
      <x:alignment wrapText="1"/>
    </x:xf>
    <x:xf numFmtId="200" fontId="20" fillId="15" borderId="0" xfId="0" applyNumberFormat="1" applyFont="1" applyFill="1" applyBorder="1" applyAlignment="1">
      <x:alignment horizontal="left" vertical="center" wrapText="0"/>
    </x:xf>
    <x:xf numFmtId="0" fontId="21" fillId="15" borderId="0" xfId="0" applyNumberFormat="1" applyFont="1" applyFill="1" applyBorder="1" applyAlignment="1">
      <x:alignment wrapText="0"/>
    </x:xf>
    <x:xf numFmtId="0" fontId="22" fillId="15" borderId="0" xfId="0" applyNumberFormat="1" applyFont="1" applyFill="1" applyBorder="1" applyAlignment="1">
      <x:alignment wrapText="0"/>
    </x:xf>
    <x:xf numFmtId="200" fontId="20" fillId="15" borderId="0" xfId="0" applyNumberFormat="1" applyFont="1" applyFill="1" applyBorder="1" applyAlignment="1">
      <x:alignment horizontal="general" vertical="center" wrapText="0"/>
    </x:xf>
    <x:xf numFmtId="0" fontId="21" fillId="15" borderId="0" xfId="0" applyNumberFormat="1" applyFont="1" applyFill="1" applyBorder="1" applyAlignment="1">
      <x:alignment horizontal="general" wrapText="0"/>
    </x:xf>
    <x:xf numFmtId="0" fontId="22" fillId="15" borderId="0" xfId="0" applyNumberFormat="1" applyFont="1" applyFill="1" applyBorder="1" applyAlignment="1">
      <x:alignment horizontal="general" wrapText="0"/>
    </x:xf>
    <x:xf numFmtId="0" fontId="21" fillId="15" borderId="0" xfId="0" applyNumberFormat="1" applyFont="1" applyFill="1" applyBorder="1" applyAlignment="1">
      <x:alignment horizontal="general" vertical="center" wrapText="0"/>
    </x:xf>
    <x:xf numFmtId="0" fontId="22" fillId="15" borderId="0" xfId="0" applyNumberFormat="1" applyFont="1" applyFill="1" applyBorder="1" applyAlignment="1">
      <x:alignment horizontal="general" vertical="center" wrapText="0"/>
    </x:xf>
    <x:xf numFmtId="200" fontId="7" fillId="2" borderId="0" xfId="0" applyNumberFormat="1" applyFont="1" applyFill="1" applyBorder="1" applyAlignment="1">
      <x:alignment horizontal="center" vertical="center"/>
    </x:xf>
    <x:xf numFmtId="200" fontId="9" fillId="2" borderId="0" xfId="0" applyNumberFormat="1" applyFont="1" applyFill="1" applyBorder="1" applyAlignment="1">
      <x:alignment horizontal="center" vertical="center"/>
    </x:xf>
    <x:xf numFmtId="200" fontId="17" fillId="2" borderId="0" xfId="0" applyNumberFormat="1" applyFont="1" applyFill="1" applyBorder="1" applyAlignment="1">
      <x:alignment horizontal="center" vertical="center"/>
    </x:xf>
    <x:xf numFmtId="200" fontId="17" fillId="2" borderId="0" xfId="0" applyNumberFormat="1" applyFont="1" applyFill="1" applyBorder="1" applyAlignment="1">
      <x:alignment horizontal="left" vertical="center"/>
    </x:xf>
    <x:xf numFmtId="0" fontId="0" fillId="4" borderId="0" xfId="0" applyNumberFormat="1" applyFont="1" applyFill="1" applyBorder="1" applyAlignment="1">
      <x:alignment wrapText="1"/>
    </x:xf>
    <x:xf numFmtId="200" fontId="17" fillId="6" borderId="0" xfId="0" applyNumberFormat="1" applyFont="1" applyFill="1" applyBorder="1" applyAlignment="1">
      <x:alignment horizontal="left" vertical="center"/>
    </x:xf>
    <x:xf numFmtId="0" fontId="18" fillId="6" borderId="0" xfId="0" applyNumberFormat="1" applyFont="1" applyFill="1" applyBorder="1" applyAlignment="1">
      <x:alignment wrapText="1"/>
    </x:xf>
    <x:xf numFmtId="0" fontId="19" fillId="6" borderId="0" xfId="0" applyNumberFormat="1" applyFont="1" applyFill="1" applyBorder="1" applyAlignment="1">
      <x:alignment wrapText="1"/>
    </x:xf>
    <x:xf numFmtId="0" fontId="0" fillId="6" borderId="0" xfId="0" applyNumberFormat="1" applyFont="1" applyFill="1" applyBorder="1" applyAlignment="1">
      <x:alignment wrapText="1"/>
    </x:xf>
    <x:xf numFmtId="200" fontId="20" fillId="6" borderId="0" xfId="0" applyNumberFormat="1" applyFont="1" applyFill="1" applyBorder="1" applyAlignment="1">
      <x:alignment horizontal="left" vertical="center"/>
    </x:xf>
    <x:xf numFmtId="0" fontId="21" fillId="6" borderId="0" xfId="0" applyNumberFormat="1" applyFont="1" applyFill="1" applyBorder="1" applyAlignment="1">
      <x:alignment wrapText="1"/>
    </x:xf>
    <x:xf numFmtId="0" fontId="22" fillId="6" borderId="0" xfId="0" applyNumberFormat="1" applyFont="1" applyFill="1" applyBorder="1" applyAlignment="1">
      <x:alignment wrapText="1"/>
    </x:xf>
    <x:xf numFmtId="200" fontId="20" fillId="6" borderId="0" xfId="0" applyNumberFormat="1" applyFont="1" applyFill="1" applyBorder="1" applyAlignment="1">
      <x:alignment horizontal="left" vertical="center" wrapText="0"/>
    </x:xf>
    <x:xf numFmtId="0" fontId="21" fillId="6" borderId="0" xfId="0" applyNumberFormat="1" applyFont="1" applyFill="1" applyBorder="1" applyAlignment="1">
      <x:alignment wrapText="0"/>
    </x:xf>
    <x:xf numFmtId="0" fontId="22" fillId="6" borderId="0" xfId="0" applyNumberFormat="1" applyFont="1" applyFill="1" applyBorder="1" applyAlignment="1">
      <x:alignment wrapText="0"/>
    </x:xf>
    <x:xf numFmtId="200" fontId="20" fillId="6" borderId="0" xfId="0" applyNumberFormat="1" applyFont="1" applyFill="1" applyBorder="1" applyAlignment="1">
      <x:alignment horizontal="general" vertical="center" wrapText="0"/>
    </x:xf>
    <x:xf numFmtId="0" fontId="21" fillId="6" borderId="0" xfId="0" applyNumberFormat="1" applyFont="1" applyFill="1" applyBorder="1" applyAlignment="1">
      <x:alignment horizontal="general" wrapText="0"/>
    </x:xf>
    <x:xf numFmtId="0" fontId="22" fillId="6" borderId="0" xfId="0" applyNumberFormat="1" applyFont="1" applyFill="1" applyBorder="1" applyAlignment="1">
      <x:alignment horizontal="general" wrapText="0"/>
    </x:xf>
    <x:xf numFmtId="0" fontId="21" fillId="6" borderId="0" xfId="0" applyNumberFormat="1" applyFont="1" applyFill="1" applyBorder="1" applyAlignment="1">
      <x:alignment horizontal="general" vertical="center" wrapText="0"/>
    </x:xf>
    <x:xf numFmtId="0" fontId="22" fillId="6" borderId="0" xfId="0" applyNumberFormat="1" applyFont="1" applyFill="1" applyBorder="1" applyAlignment="1">
      <x:alignment horizontal="general" vertical="center" wrapText="0"/>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horizontal="left"/>
    </x:xf>
    <x:xf numFmtId="0" fontId="3" fillId="16" borderId="0" xfId="0" applyNumberFormat="1" applyFont="1" applyFill="1" applyBorder="1" applyAlignment="1">
      <x:alignment horizontal="left" vertical="center"/>
    </x:xf>
    <x:xf numFmtId="0" fontId="0" fillId="17" borderId="0" xfId="0" applyNumberFormat="1" applyFont="1" applyFill="1" applyBorder="1"/>
    <x:xf numFmtId="0" fontId="23" fillId="17" borderId="0" xfId="0" applyNumberFormat="1" applyFont="1" applyFill="1" applyBorder="1"/>
    <x:xf numFmtId="0" fontId="23" fillId="17" borderId="0" xfId="0" applyNumberFormat="1" applyFont="1" applyFill="1" applyBorder="1" applyAlignment="1">
      <x:alignment wrapText="1"/>
    </x:xf>
    <x:xf numFmtId="0" fontId="23" fillId="17" borderId="0" xfId="0" applyNumberFormat="1" applyFont="1" applyFill="1" applyBorder="1" applyAlignment="1">
      <x:alignment vertical="center" wrapText="1"/>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horizontal="left"/>
    </x:xf>
    <x:xf numFmtId="0" fontId="0" fillId="19" borderId="0" xfId="0" applyNumberFormat="1" applyFont="1" applyFill="1" applyBorder="1"/>
    <x:xf numFmtId="0" fontId="24" fillId="19" borderId="0" xfId="0" applyNumberFormat="1" applyFont="1" applyFill="1" applyBorder="1"/>
    <x:xf numFmtId="0" fontId="24" fillId="19" borderId="0" xfId="0" applyNumberFormat="1" applyFont="1" applyFill="1" applyBorder="1" applyAlignment="1">
      <x:alignment wrapText="1"/>
    </x:xf>
    <x:xf numFmtId="0" fontId="25" fillId="0" borderId="0" xfId="0" applyNumberFormat="1" applyFont="1" applyFill="1" applyBorder="1"/>
    <x:xf numFmtId="0" fontId="25" fillId="0" borderId="0" xfId="0" applyNumberFormat="1" applyFont="1" applyFill="1" applyBorder="1" applyAlignment="1">
      <x:alignment horizontal="right"/>
    </x:xf>
    <x:xf numFmtId="201" fontId="25" fillId="0" borderId="0" xfId="0" applyNumberFormat="1" applyFont="1" applyFill="1" applyBorder="1" applyAlignment="1">
      <x:alignment horizontal="right"/>
    </x:xf>
    <x:xf numFmtId="0" fontId="0" fillId="20" borderId="0" xfId="0" applyNumberFormat="1" applyFont="1" applyFill="1" applyBorder="1"/>
    <x:xf numFmtId="0" fontId="24" fillId="20" borderId="0" xfId="0" applyNumberFormat="1" applyFont="1" applyFill="1" applyBorder="1"/>
    <x:xf numFmtId="0" fontId="24" fillId="20" borderId="0" xfId="0" applyNumberFormat="1" applyFont="1" applyFill="1" applyBorder="1" applyAlignment="1">
      <x:alignment wrapText="1"/>
    </x:xf>
    <x:xf numFmtId="0" fontId="24" fillId="20" borderId="0" xfId="0" applyNumberFormat="1" applyFont="1" applyFill="1" applyBorder="1" applyAlignment="1">
      <x:alignment vertical="top" wrapText="1"/>
    </x:xf>
    <x:xf numFmtId="0" fontId="0" fillId="17" borderId="0" xfId="0" applyNumberFormat="1" applyFont="1" applyFill="1" applyBorder="1" applyAlignment="1">
      <x:alignment wrapText="1"/>
    </x:xf>
    <x:xf numFmtId="0" fontId="0" fillId="17" borderId="0" xfId="0" applyNumberFormat="1" applyFont="1" applyFill="1" applyBorder="1" applyAlignment="1">
      <x:alignment vertical="top" wrapText="1"/>
    </x:xf>
    <x:xf numFmtId="0" fontId="0" fillId="21" borderId="0" xfId="0" applyNumberFormat="1" applyFont="1" applyFill="1" applyBorder="1"/>
    <x:xf numFmtId="0" fontId="26" fillId="21" borderId="0" xfId="0" applyNumberFormat="1" applyFont="1" applyFill="1" applyBorder="1"/>
    <x:xf numFmtId="0" fontId="26" fillId="21" borderId="0" xfId="0" applyNumberFormat="1" applyFont="1" applyFill="1" applyBorder="1" applyAlignment="1">
      <x:alignment horizontal="center"/>
    </x:xf>
    <x:xf numFmtId="0" fontId="26" fillId="21" borderId="0" xfId="0" applyNumberFormat="1" applyFont="1" applyFill="1" applyBorder="1" applyAlignment="1">
      <x:alignment horizontal="center" vertical="top"/>
    </x:xf>
    <x:xf numFmtId="0" fontId="0" fillId="21" borderId="0" xfId="0" applyNumberFormat="1" applyFont="1" applyFill="1" applyBorder="1" applyAlignment="1">
      <x:alignment wrapText="1"/>
    </x:xf>
    <x:xf numFmtId="0" fontId="0" fillId="21" borderId="0" xfId="0" applyNumberFormat="1" applyFont="1" applyFill="1" applyBorder="1" applyAlignment="1">
      <x:alignment vertical="top" wrapText="1"/>
    </x:xf>
    <x:xf numFmtId="0" fontId="3" fillId="18" borderId="0" xfId="0" applyNumberFormat="1" applyFont="1" applyFill="1" applyBorder="1" applyAlignment="1">
      <x:alignment wrapText="1"/>
    </x:xf>
    <x:xf numFmtId="0" fontId="3" fillId="18" borderId="0" xfId="0" applyNumberFormat="1" applyFont="1" applyFill="1" applyBorder="1" applyAlignment="1">
      <x:alignment horizontal="center" wrapText="1"/>
    </x:xf>
    <x:xf numFmtId="0" fontId="3" fillId="18" borderId="0" xfId="0" applyNumberFormat="1" applyFont="1" applyFill="1" applyBorder="1" applyAlignment="1">
      <x:alignment horizontal="center" vertical="center" wrapText="1"/>
    </x:xf>
    <x:xf numFmtId="0" fontId="3" fillId="16" borderId="0" xfId="0" applyNumberFormat="1" applyFont="1" applyFill="1" applyBorder="1" applyAlignment="1">
      <x:alignment vertical="center"/>
    </x:xf>
    <x:xf numFmtId="202" fontId="0" fillId="0" borderId="0" xfId="0" applyNumberFormat="1" applyFont="1" applyFill="1" applyBorder="1" applyAlignment="1">
      <x:alignment vertical="top" wrapText="1"/>
    </x:xf>
    <x:xf numFmtId="0" fontId="0" fillId="22" borderId="0" xfId="0" applyNumberFormat="1" applyFont="1" applyFill="1" applyBorder="1"/>
    <x:xf numFmtId="0" fontId="27" fillId="22" borderId="0" xfId="0" applyNumberFormat="1" applyFont="1" applyFill="1" applyBorder="1"/>
    <x:xf numFmtId="0" fontId="27" fillId="22" borderId="0" xfId="0" applyNumberFormat="1" applyFont="1" applyFill="1" applyBorder="1" applyAlignment="1">
      <x:alignment vertical="center"/>
    </x:xf>
    <x:xf numFmtId="0" fontId="0" fillId="23" borderId="0" xfId="0" applyNumberFormat="1" applyFont="1" applyFill="1" applyBorder="1"/>
    <x:xf numFmtId="0" fontId="28" fillId="23" borderId="0" xfId="0" applyNumberFormat="1" applyFont="1" applyFill="1" applyBorder="1"/>
    <x:xf numFmtId="0" fontId="28" fillId="23" borderId="0" xfId="0" applyNumberFormat="1" applyFont="1" applyFill="1" applyBorder="1" applyAlignment="1">
      <x:alignment wrapText="1"/>
    </x:xf>
    <x:xf numFmtId="0" fontId="28" fillId="23" borderId="0" xfId="0" applyNumberFormat="1" applyFont="1" applyFill="1" applyBorder="1" applyAlignment="1">
      <x:alignment vertical="center" wrapText="1"/>
    </x:xf>
    <x:xf numFmtId="0" fontId="0" fillId="0" borderId="0" xfId="0" applyNumberFormat="1" applyFont="1" applyFill="1" applyBorder="1" applyAlignment="1">
      <x:alignment horizontal="center" wrapText="1"/>
    </x:xf>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29" fillId="0" borderId="0" xfId="0" applyNumberFormat="1" applyFont="1" applyFill="1" applyBorder="1" applyAlignment="1">
      <x:alignment wrapText="1"/>
    </x:xf>
    <x:xf numFmtId="0" fontId="30" fillId="22" borderId="0" xfId="0" applyNumberFormat="1" applyFont="1" applyFill="1" applyBorder="1"/>
    <x:xf numFmtId="0" fontId="30" fillId="22" borderId="0" xfId="0" applyNumberFormat="1" applyFont="1" applyFill="1" applyBorder="1" applyAlignment="1">
      <x:alignment vertical="center"/>
    </x:xf>
    <x:xf numFmtId="0" fontId="0" fillId="24" borderId="0" xfId="0" applyNumberFormat="1" applyFont="1" applyFill="1" applyBorder="1"/>
    <x:xf numFmtId="0" fontId="3" fillId="24" borderId="0" xfId="0" applyNumberFormat="1" applyFont="1" applyFill="1" applyBorder="1"/>
    <x:xf numFmtId="200" fontId="0" fillId="0" borderId="0" xfId="0" applyNumberFormat="1" applyFont="1" applyFill="1" applyBorder="1" applyAlignment="1">
      <x:alignment wrapText="1"/>
    </x:xf>
    <x:xf numFmtId="0" fontId="3" fillId="22" borderId="0" xfId="0" applyNumberFormat="1" applyFont="1" applyFill="1" applyBorder="1"/>
    <x:xf numFmtId="0" fontId="3" fillId="22" borderId="0" xfId="0" applyNumberFormat="1" applyFont="1" applyFill="1" applyBorder="1" applyAlignment="1">
      <x:alignment horizontal="center"/>
    </x:xf>
    <x:xf numFmtId="0" fontId="0" fillId="25" borderId="0" xfId="0" applyNumberFormat="1" applyFont="1" applyFill="1" applyBorder="1"/>
    <x:xf numFmtId="0" fontId="31" fillId="25" borderId="0" xfId="0" applyNumberFormat="1" applyFont="1" applyFill="1" applyBorder="1"/>
    <x:xf numFmtId="0" fontId="31" fillId="25" borderId="0" xfId="0" applyNumberFormat="1" applyFont="1" applyFill="1" applyBorder="1" applyAlignment="1">
      <x:alignment wrapText="1"/>
    </x:xf>
    <x:xf numFmtId="0" fontId="32" fillId="0" borderId="0" xfId="0" applyNumberFormat="1" applyFont="1" applyFill="1" applyBorder="1"/>
    <x:xf numFmtId="200" fontId="32" fillId="0" borderId="0" xfId="0" applyNumberFormat="1" applyFont="1" applyFill="1" applyBorder="1"/>
    <x:xf numFmtId="200" fontId="32" fillId="0" borderId="0" xfId="0" applyNumberFormat="1" applyFont="1" applyFill="1" applyBorder="1" applyAlignment="1">
      <x:alignment horizontal="center"/>
    </x:xf>
    <x:xf numFmtId="202" fontId="0" fillId="0" borderId="0" xfId="0" applyNumberFormat="1" applyFont="1" applyFill="1" applyBorder="1"/>
    <x:xf numFmtId="0" fontId="29" fillId="25" borderId="0" xfId="0" applyNumberFormat="1" applyFont="1" applyFill="1" applyBorder="1"/>
    <x:xf numFmtId="0" fontId="29" fillId="25" borderId="0" xfId="0" applyNumberFormat="1" applyFont="1" applyFill="1" applyBorder="1" applyAlignment="1">
      <x:alignment horizontal="center"/>
    </x:xf>
  </x:cellXfs>
  <x:cellStyles count="1">
    <x:cellStyle name="Normal" xfId="0"/>
  </x:cellStyles>
  <x:dxfs count="52">
    <x:dxf>
      <x:font>
        <x:b/>
        <x:color rgb="FF2E7D32"/>
      </x:font>
      <x:fill>
        <x:patternFill>
          <x:bgColor rgb="FFE7F4E8"/>
        </x:patternFill>
      </x:fill>
    </x:dxf>
    <x:dxf>
      <x:font>
        <x:b/>
        <x:color rgb="FFC56A11"/>
      </x:font>
      <x:fill>
        <x:patternFill>
          <x:bgColor rgb="FFFBE8D5"/>
        </x:patternFill>
      </x:fill>
    </x:dxf>
    <x:dxf>
      <x:font>
        <x:color rgb="FFB3261E"/>
      </x:font>
      <x:fill>
        <x:patternFill>
          <x:bgColor rgb="FFFCE8E6"/>
        </x:patternFill>
      </x:fill>
    </x:dxf>
    <x:dxf>
      <x:font>
        <x:color rgb="FF7A5B00"/>
      </x:font>
      <x:fill>
        <x:patternFill>
          <x:bgColor rgb="FFFFF4CC"/>
        </x:patternFill>
      </x:fill>
    </x:dxf>
    <x:dxf>
      <x:font>
        <x:color rgb="FF2E7D32"/>
      </x:font>
      <x:fill>
        <x:patternFill>
          <x:bgColor rgb="FFE7F4E8"/>
        </x:patternFill>
      </x:fill>
    </x:dxf>
    <x:dxf>
      <x:font>
        <x:b/>
        <x:color rgb="FF2E7D32"/>
      </x:font>
      <x:fill>
        <x:patternFill>
          <x:bgColor rgb="FFE7F4E8"/>
        </x:patternFill>
      </x:fill>
    </x:dxf>
    <x:dxf>
      <x:font>
        <x:b/>
        <x:color rgb="FFB3261E"/>
      </x:font>
      <x:fill>
        <x:patternFill>
          <x:bgColor rgb="FFFCE8E6"/>
        </x:patternFill>
      </x:fill>
    </x:dxf>
    <x:dxf>
      <x:font>
        <x:b/>
        <x:color rgb="FFB3261E"/>
      </x:font>
      <x:fill>
        <x:patternFill>
          <x:bgColor rgb="FFFCE8E6"/>
        </x:patternFill>
      </x:fill>
    </x:dxf>
    <x:dxf>
      <x:font>
        <x:b/>
        <x:color rgb="FFC56A11"/>
      </x:font>
      <x:fill>
        <x:patternFill>
          <x:bgColor rgb="FFFBE8D5"/>
        </x:patternFill>
      </x:fill>
    </x:dxf>
    <x:dxf>
      <x:font>
        <x:color rgb="FF123B5D"/>
      </x:font>
      <x:fill>
        <x:patternFill>
          <x:bgColor rgb="FFEAF4F8"/>
        </x:patternFill>
      </x:fill>
    </x:dxf>
    <x:dxf>
      <x:font>
        <x:b/>
        <x:color rgb="FF2E7D32"/>
      </x:font>
      <x:fill>
        <x:patternFill>
          <x:bgColor rgb="FFE7F4E8"/>
        </x:patternFill>
      </x:fill>
    </x:dxf>
    <x:dxf>
      <x:font>
        <x:color rgb="FF5F6B76"/>
      </x:font>
      <x:fill>
        <x:patternFill>
          <x:bgColor rgb="FFF3F5F7"/>
        </x:patternFill>
      </x:fill>
    </x:dxf>
    <x:dxf>
      <x:font>
        <x:color rgb="FFC56A11"/>
      </x:font>
      <x:fill>
        <x:patternFill>
          <x:bgColor rgb="FFFBE8D5"/>
        </x:patternFill>
      </x:fill>
    </x:dxf>
    <x:dxf>
      <x:font>
        <x:b/>
        <x:color rgb="FF2E7D32"/>
      </x:font>
      <x:fill>
        <x:patternFill>
          <x:bgColor rgb="FFE7F4E8"/>
        </x:patternFill>
      </x:fill>
    </x:dxf>
    <x:dxf>
      <x:font>
        <x:b/>
        <x:color rgb="FF2E7D32"/>
      </x:font>
      <x:fill>
        <x:patternFill>
          <x:bgColor rgb="FFE7F4E8"/>
        </x:patternFill>
      </x:fill>
    </x:dxf>
    <x:dxf>
      <x:font>
        <x:color rgb="FF2E7D32"/>
      </x:font>
      <x:fill>
        <x:patternFill>
          <x:bgColor rgb="FFE7F4E8"/>
        </x:patternFill>
      </x:fill>
    </x:dxf>
    <x:dxf>
      <x:font>
        <x:b/>
        <x:color rgb="FF166534"/>
      </x:font>
      <x:fill>
        <x:patternFill>
          <x:bgColor rgb="FFDCFCE7"/>
        </x:patternFill>
      </x:fill>
    </x:dxf>
    <x:dxf>
      <x:font>
        <x:b/>
        <x:color rgb="FF1D4ED8"/>
      </x:font>
      <x:fill>
        <x:patternFill>
          <x:bgColor rgb="FFDBEAFE"/>
        </x:patternFill>
      </x:fill>
    </x:dxf>
    <x:dxf>
      <x:fill>
        <x:patternFill>
          <x:bgColor rgb="FFB8DFF2"/>
        </x:patternFill>
      </x:fill>
    </x:dxf>
    <x:dxf>
      <x:fill>
        <x:patternFill>
          <x:bgColor rgb="FFB8DFF2"/>
        </x:patternFill>
      </x:fill>
    </x:dxf>
    <x:dxf>
      <x:font>
        <x:b/>
        <x:color rgb="FFB91C1C"/>
      </x:font>
      <x:fill>
        <x:patternFill>
          <x:bgColor rgb="FFFEE2E2"/>
        </x:patternFill>
      </x:fill>
    </x:dxf>
    <x:dxf>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b/>
        <x:color rgb="FF6D28D9"/>
      </x:font>
      <x:fill>
        <x:patternFill>
          <x:bgColor rgb="FFEDE9FE"/>
        </x:patternFill>
      </x:fill>
    </x:dxf>
    <x:dxf>
      <x:font>
        <x:b/>
        <x:color rgb="FFB91C1C"/>
      </x:font>
      <x:fill>
        <x:patternFill>
          <x:bgColor rgb="FFFEE2E2"/>
        </x:patternFill>
      </x:fill>
    </x:dxf>
    <x:dxf>
      <x:font>
        <x:b/>
        <x:color rgb="FFB45309"/>
      </x:font>
      <x:fill>
        <x:patternFill>
          <x:bgColor rgb="FFFEF3C7"/>
        </x:patternFill>
      </x:fill>
    </x:dxf>
    <x:dxf>
      <x:font>
        <x:b/>
        <x:color rgb="FF6D28D9"/>
      </x:font>
      <x:fill>
        <x:patternFill>
          <x:bgColor rgb="FFEDE9FE"/>
        </x:patternFill>
      </x:fill>
    </x:dxf>
    <x:dxf>
      <x:font>
        <x:b/>
        <x:color rgb="FF2563EB"/>
      </x:font>
      <x:fill>
        <x:patternFill>
          <x:bgColor rgb="FFE8F1F8"/>
        </x:patternFill>
      </x:fill>
    </x:dxf>
    <x:dxf>
      <x:font>
        <x:b/>
        <x:color rgb="FFB91C1C"/>
      </x:font>
      <x:fill>
        <x:patternFill>
          <x:bgColor rgb="FFFEE2E2"/>
        </x:patternFill>
      </x:fill>
    </x:dxf>
    <x:dxf>
      <x:font>
        <x:b/>
        <x:color rgb="FFB45309"/>
      </x:font>
      <x:fill>
        <x:patternFill>
          <x:bgColor rgb="FFFEF3C7"/>
        </x:patternFill>
      </x:fill>
    </x:dxf>
    <x:dxf>
      <x:font>
        <x:b/>
        <x:color rgb="FF6D28D9"/>
      </x:font>
      <x:fill>
        <x:patternFill>
          <x:bgColor rgb="FFEDE9FE"/>
        </x:patternFill>
      </x:fill>
    </x:dxf>
    <x:dxf>
      <x:font>
        <x:b/>
        <x:color rgb="FF2563EB"/>
      </x:font>
      <x:fill>
        <x:patternFill>
          <x:bgColor rgb="FFE8F1F8"/>
        </x:patternFill>
      </x:fill>
    </x:dxf>
    <x:dxf>
      <x:font>
        <x:b/>
        <x:color rgb="FFB91C1C"/>
      </x:font>
      <x:fill>
        <x:patternFill>
          <x:bgColor rgb="FFFEE2E2"/>
        </x:patternFill>
      </x:fill>
    </x:dxf>
    <x:dxf>
      <x:font>
        <x:b/>
        <x:color rgb="FFB45309"/>
      </x:font>
      <x:fill>
        <x:patternFill>
          <x:bgColor rgb="FFFEF3C7"/>
        </x:patternFill>
      </x:fill>
    </x:dxf>
    <x:dxf>
      <x:font>
        <x:b/>
        <x:color rgb="FF6D28D9"/>
      </x:font>
      <x:fill>
        <x:patternFill>
          <x:bgColor rgb="FFEDE9FE"/>
        </x:patternFill>
      </x:fill>
    </x:dxf>
    <x:dxf>
      <x:font>
        <x:b/>
        <x:color rgb="FFA61B1B"/>
      </x:font>
      <x:fill>
        <x:patternFill patternType="solid">
          <x:bgColor rgb="FFF8D7DA"/>
        </x:patternFill>
      </x:fill>
    </x:dxf>
    <x:dxf>
      <x:font>
        <x:b/>
        <x:color rgb="FF8A4B08"/>
      </x:font>
      <x:fill>
        <x:patternFill patternType="solid">
          <x:bgColor rgb="FFFCE8C3"/>
        </x:patternFill>
      </x:fill>
    </x:dxf>
    <x:dxf>
      <x:font>
        <x:color rgb="FF6C5700"/>
      </x:font>
      <x:fill>
        <x:patternFill patternType="solid">
          <x:bgColor rgb="FFFFF3CD"/>
        </x:patternFill>
      </x:fill>
    </x:dxf>
    <x:dxf>
      <x:font>
        <x:color rgb="FF495057"/>
      </x:font>
      <x:fill>
        <x:patternFill patternType="solid">
          <x:bgColor rgb="FFE9ECEF"/>
        </x:patternFill>
      </x:fill>
    </x:dxf>
    <x:dxf>
      <x:font>
        <x:b/>
        <x:color rgb="FF155724"/>
      </x:font>
      <x:fill>
        <x:patternFill patternType="solid">
          <x:bgColor rgb="FFD4EDDA"/>
        </x:patternFill>
      </x:fill>
    </x:dxf>
    <x:dxf>
      <x:font>
        <x:color rgb="FF6C5700"/>
      </x:font>
      <x:fill>
        <x:patternFill patternType="solid">
          <x:bgColor rgb="FFFFF3CD"/>
        </x:patternFill>
      </x:fill>
    </x:dxf>
    <x:dxf>
      <x:font>
        <x:color rgb="FFA61B1B"/>
      </x:font>
      <x:fill>
        <x:patternFill patternType="solid">
          <x:bgColor rgb="FFF8D7DA"/>
        </x:patternFill>
      </x:fill>
    </x:dxf>
    <x:dxf>
      <x:font>
        <x:b/>
        <x:color rgb="FFA61B1B"/>
      </x:font>
      <x:fill>
        <x:patternFill patternType="solid">
          <x:bgColor rgb="FFF8D7DA"/>
        </x:patternFill>
      </x:fill>
    </x:dxf>
    <x:dxf>
      <x:font>
        <x:color rgb="FF155724"/>
      </x:font>
      <x:fill>
        <x:patternFill patternType="solid">
          <x:bgColor rgb="FFD4EDDA"/>
        </x:patternFill>
      </x:fill>
    </x:dxf>
    <x:dxf>
      <x:font>
        <x:color rgb="FF6C5700"/>
      </x:font>
      <x:fill>
        <x:patternFill patternType="solid">
          <x:bgColor rgb="FFFFF3CD"/>
        </x:patternFill>
      </x:fill>
    </x:dxf>
    <x:dxf>
      <x:font>
        <x:color rgb="FFA61B1B"/>
      </x:font>
      <x:fill>
        <x:patternFill patternType="solid">
          <x:bgColor rgb="FFF8D7DA"/>
        </x:patternFill>
      </x:fill>
    </x:dxf>
    <x:dxf>
      <x:font>
        <x:b/>
        <x:color rgb="FFA61B1B"/>
      </x:font>
      <x:fill>
        <x:patternFill patternType="solid">
          <x:bgColor rgb="FFF8D7DA"/>
        </x:patternFill>
      </x:fill>
    </x:dxf>
    <x:dxf>
      <x:font>
        <x:color rgb="FF155724"/>
      </x:font>
      <x:fill>
        <x:patternFill patternType="solid">
          <x:bgColor rgb="FFD4EDDA"/>
        </x:patternFill>
      </x:fill>
    </x:dxf>
    <x:dxf>
      <x:font>
        <x:b/>
        <x:color rgb="FF155724"/>
      </x:font>
      <x:fill>
        <x:patternFill patternType="solid">
          <x:bgColor rgb="FFD4EDDA"/>
        </x:patternFill>
      </x:fill>
    </x:dxf>
    <x:dxf>
      <x:font>
        <x:b/>
        <x:color rgb="FFA61B1B"/>
      </x:font>
      <x:fill>
        <x:patternFill patternType="solid">
          <x:bgColor rgb="FFF8D7DA"/>
        </x:patternFill>
      </x:fill>
    </x:dxf>
    <x:dxf>
      <x:font>
        <x:color rgb="FF6C5700"/>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fc71a727a1f4c8a" /><Relationship Type="http://schemas.openxmlformats.org/officeDocument/2006/relationships/theme" Target="/xl/theme/theme1.xml" Id="R434d880911a74e4e" /><Relationship Type="http://schemas.openxmlformats.org/officeDocument/2006/relationships/sharedStrings" Target="/xl/sharedStrings.xml" Id="Rb5c19b3fedf74d7d" /><Relationship Type="http://schemas.openxmlformats.org/officeDocument/2006/relationships/worksheet" Target="/xl/worksheets/sheet1.xml" Id="R0793e645128443d7" /><Relationship Type="http://schemas.openxmlformats.org/officeDocument/2006/relationships/worksheet" Target="/xl/worksheets/sheet2.xml" Id="Ra94d35a6a1d54df5" /><Relationship Type="http://schemas.openxmlformats.org/officeDocument/2006/relationships/worksheet" Target="/xl/worksheets/sheet3.xml" Id="Rcd7df941818f4b23" /><Relationship Type="http://schemas.openxmlformats.org/officeDocument/2006/relationships/worksheet" Target="/xl/worksheets/sheet4.xml" Id="R1e74764924c149a6" /><Relationship Type="http://schemas.openxmlformats.org/officeDocument/2006/relationships/worksheet" Target="/xl/worksheets/sheet5.xml" Id="Recde7caf0181489d" /><Relationship Type="http://schemas.openxmlformats.org/officeDocument/2006/relationships/worksheet" Target="/xl/worksheets/sheet6.xml" Id="R5efe3652db1b40f9" /><Relationship Type="http://schemas.openxmlformats.org/officeDocument/2006/relationships/worksheet" Target="/xl/worksheets/sheet7.xml" Id="Rc5c41bef51414be1" /><Relationship Type="http://schemas.openxmlformats.org/officeDocument/2006/relationships/worksheet" Target="/xl/worksheets/sheet8.xml" Id="R5a9af38d942e45db" /><Relationship Type="http://schemas.openxmlformats.org/officeDocument/2006/relationships/worksheet" Target="/xl/worksheets/sheet9.xml" Id="Rb9ebeaafc04e4273" /><Relationship Type="http://schemas.openxmlformats.org/officeDocument/2006/relationships/worksheet" Target="/xl/worksheets/sheet10.xml" Id="R6acbdead5f5f4758" /><Relationship Type="http://schemas.openxmlformats.org/officeDocument/2006/relationships/worksheet" Target="/xl/worksheets/sheet11.xml" Id="Ra94343093f554044" /><Relationship Type="http://schemas.openxmlformats.org/officeDocument/2006/relationships/worksheet" Target="/xl/worksheets/sheet12.xml" Id="Race9753e965748ed" /><Relationship Type="http://schemas.openxmlformats.org/officeDocument/2006/relationships/worksheet" Target="/xl/worksheets/sheet13.xml" Id="R05eb43e023d54bd9" /><Relationship Type="http://schemas.openxmlformats.org/officeDocument/2006/relationships/worksheet" Target="/xl/worksheets/sheet14.xml" Id="Rec1871c99ad448f1" /><Relationship Type="http://schemas.openxmlformats.org/officeDocument/2006/relationships/worksheet" Target="/xl/worksheets/sheet15.xml" Id="R8816461258a645b7" /><Relationship Type="http://schemas.openxmlformats.org/officeDocument/2006/relationships/worksheet" Target="/xl/worksheets/sheet16.xml" Id="Re34eb86d98954de4" /><Relationship Type="http://schemas.openxmlformats.org/officeDocument/2006/relationships/worksheet" Target="/xl/worksheets/sheet17.xml" Id="R9ee3cc3b50484dd3" /><Relationship Type="http://schemas.openxmlformats.org/officeDocument/2006/relationships/worksheet" Target="/xl/worksheets/sheet18.xml" Id="R81d817b283fd49c3" /><Relationship Type="http://schemas.openxmlformats.org/officeDocument/2006/relationships/worksheet" Target="/xl/worksheets/sheet19.xml" Id="R0e64a87540c04a7d" /><Relationship Type="http://schemas.openxmlformats.org/officeDocument/2006/relationships/worksheet" Target="/xl/worksheets/sheet20.xml" Id="R880c75e560d24b02" /><Relationship Type="http://schemas.openxmlformats.org/officeDocument/2006/relationships/worksheet" Target="/xl/worksheets/sheet21.xml" Id="R46e938ee83b14358" /><Relationship Type="http://schemas.openxmlformats.org/officeDocument/2006/relationships/worksheet" Target="/xl/worksheets/sheet22.xml" Id="Rb4fd928c587649a1" /><Relationship Type="http://schemas.openxmlformats.org/officeDocument/2006/relationships/worksheet" Target="/xl/worksheets/sheet23.xml" Id="Rb7e2f303bc224871" /><Relationship Type="http://schemas.openxmlformats.org/officeDocument/2006/relationships/worksheet" Target="/xl/worksheets/sheet24.xml" Id="R2201fc0bc2b645ae" /><Relationship Type="http://schemas.openxmlformats.org/officeDocument/2006/relationships/worksheet" Target="/xl/worksheets/sheet25.xml" Id="R0c840f0598454d78" /><Relationship Type="http://schemas.openxmlformats.org/officeDocument/2006/relationships/worksheet" Target="/xl/worksheets/sheet26.xml" Id="Re8540fa1af5f47be" /><Relationship Type="http://schemas.openxmlformats.org/officeDocument/2006/relationships/worksheet" Target="/xl/worksheets/sheet27.xml" Id="R7470c172014f42a9" /><Relationship Type="http://schemas.openxmlformats.org/officeDocument/2006/relationships/worksheet" Target="/xl/worksheets/sheet28.xml" Id="R75c815bbe7754bb6" /></Relationships>
</file>

<file path=xl/drawings/_rels/drawing1.xml.rels>&#65279;<?xml version="1.0" encoding="utf-8"?><Relationships xmlns="http://schemas.openxmlformats.org/package/2006/relationships"><Relationship Type="http://schemas.openxmlformats.org/officeDocument/2006/relationships/chart" Target="/xl/drawings/charts/chart1.xml" Id="Rb549867716f24843" /></Relationships>
</file>

<file path=xl/drawings/_rels/drawing2.xml.rels>&#65279;<?xml version="1.0" encoding="utf-8"?><Relationships xmlns="http://schemas.openxmlformats.org/package/2006/relationships"><Relationship Type="http://schemas.openxmlformats.org/officeDocument/2006/relationships/chart" Target="/xl/drawings/charts/chart2.xml" Id="Re53ab2cb9f054377" /></Relationships>
</file>

<file path=xl/drawings/_rels/drawing3.xml.rels>&#65279;<?xml version="1.0" encoding="utf-8"?><Relationships xmlns="http://schemas.openxmlformats.org/package/2006/relationships"><Relationship Type="http://schemas.openxmlformats.org/officeDocument/2006/relationships/chart" Target="/xl/drawings/charts/chart3.xml" Id="R2d5dbf798bca46f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Catalog records by manufacturer</a:t>
            </a:r>
          </a:p>
        </c:rich>
      </c:tx>
      <c:overlay val="0"/>
    </c:title>
    <c:autoTitleDeleted val="0"/>
    <c:plotArea>
      <c:layout/>
      <c:barChart>
        <c:barDir val="col"/>
        <c:grouping val="clustered"/>
        <c:varyColors val="0"/>
        <c:ser>
          <c:idx val="0"/>
          <c:order val="0"/>
          <c:tx>
            <c:v>Products</c:v>
          </c:tx>
          <c:cat>
            <c:strRef>
              <c:f>'Dashboard'!$F$17:$F$26</c:f>
              <c:strCache>
                <c:ptCount val="0"/>
              </c:strCache>
            </c:strRef>
          </c:cat>
          <c:val>
            <c:numRef>
              <c:f>'Dashboard'!$G$17:$G$26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bar"/>
        <c:grouping val="clustered"/>
        <c:varyColors val="0"/>
        <c:ser>
          <c:idx val="0"/>
          <c:order val="0"/>
          <c:tx>
            <c:v>All slots with no visible option</c:v>
          </c:tx>
          <c:cat>
            <c:strLit>
              <c:ptCount val="8"/>
              <c:pt idx="0">
                <c:v>Medical thoracoscopy</c:v>
              </c:pt>
              <c:pt idx="1">
                <c:v>Rigid bronchoscopy</c:v>
              </c:pt>
              <c:pt idx="2">
                <c:v>Therapeutic bronchoscopy</c:v>
              </c:pt>
              <c:pt idx="3">
                <c:v>Percutaneous tracheostomy</c:v>
              </c:pt>
              <c:pt idx="4">
                <c:v>Chest tube</c:v>
              </c:pt>
              <c:pt idx="5">
                <c:v>Whole lung lavage</c:v>
              </c:pt>
              <c:pt idx="6">
                <c:v>Thoracentesis</c:v>
              </c:pt>
              <c:pt idx="7">
                <c:v>Diagnostic bronchoscopy</c:v>
              </c:pt>
            </c:strLit>
          </c:cat>
          <c:val>
            <c:numLit>
              <c:formatCode>General</c:formatCode>
              <c:ptCount val="8"/>
              <c:pt idx="0">
                <c:v>14</c:v>
              </c:pt>
              <c:pt idx="1">
                <c:v>10</c:v>
              </c:pt>
              <c:pt idx="2">
                <c:v>8</c:v>
              </c:pt>
              <c:pt idx="3">
                <c:v>6</c:v>
              </c:pt>
              <c:pt idx="4">
                <c:v>6</c:v>
              </c:pt>
              <c:pt idx="5">
                <c:v>5</c:v>
              </c:pt>
              <c:pt idx="6">
                <c:v>4</c:v>
              </c:pt>
              <c:pt idx="7">
                <c:v>4</c:v>
              </c:pt>
            </c:numLit>
          </c:val>
        </c:ser>
        <c:ser>
          <c:idx val="1"/>
          <c:order val="1"/>
          <c:tx>
            <c:v>Required slots with no visible option</c:v>
          </c:tx>
          <c:cat>
            <c:strLit>
              <c:ptCount val="8"/>
              <c:pt idx="0">
                <c:v>Medical thoracoscopy</c:v>
              </c:pt>
              <c:pt idx="1">
                <c:v>Rigid bronchoscopy</c:v>
              </c:pt>
              <c:pt idx="2">
                <c:v>Therapeutic bronchoscopy</c:v>
              </c:pt>
              <c:pt idx="3">
                <c:v>Percutaneous tracheostomy</c:v>
              </c:pt>
              <c:pt idx="4">
                <c:v>Chest tube</c:v>
              </c:pt>
              <c:pt idx="5">
                <c:v>Whole lung lavage</c:v>
              </c:pt>
              <c:pt idx="6">
                <c:v>Thoracentesis</c:v>
              </c:pt>
              <c:pt idx="7">
                <c:v>Diagnostic bronchoscopy</c:v>
              </c:pt>
            </c:strLit>
          </c:cat>
          <c:val>
            <c:numLit>
              <c:formatCode>General</c:formatCode>
              <c:ptCount val="8"/>
              <c:pt idx="0">
                <c:v>8</c:v>
              </c:pt>
              <c:pt idx="1">
                <c:v>2</c:v>
              </c:pt>
              <c:pt idx="2">
                <c:v>1</c:v>
              </c:pt>
              <c:pt idx="3">
                <c:v>5</c:v>
              </c:pt>
              <c:pt idx="4">
                <c:v>3</c:v>
              </c:pt>
              <c:pt idx="5">
                <c:v>3</c:v>
              </c:pt>
              <c:pt idx="6">
                <c:v>3</c:v>
              </c:pt>
              <c:pt idx="7">
                <c:v>2</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Initial AccessGUDID Screening Outcomes</a:t>
            </a:r>
          </a:p>
        </c:rich>
      </c:tx>
      <c:overlay val="0"/>
    </c:title>
    <c:autoTitleDeleted val="0"/>
    <c:plotArea>
      <c:layout/>
      <c:barChart>
        <c:barDir val="bar"/>
        <c:grouping val="clustered"/>
        <c:varyColors val="0"/>
        <c:ser>
          <c:idx val="0"/>
          <c:order val="0"/>
          <c:tx>
            <c:v>Products</c:v>
          </c:tx>
          <c:cat>
            <c:strRef>
              <c:f>'Verification_Summary'!$A$23:$A$30</c:f>
              <c:strCache>
                <c:ptCount val="0"/>
              </c:strCache>
            </c:strRef>
          </c:cat>
          <c:val>
            <c:numRef>
              <c:f>'Verification_Summary'!$B$23:$B$30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14</xdr:row>
      <xdr:rowOff>0</xdr:rowOff>
    </xdr:from>
    <xdr:to>
      <xdr:col>14</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549867716f24843"/>
        </a:graphicData>
      </a:graphic>
    </xdr:graphicFrame>
    <xdr:clientData/>
  </xdr:twoCellAnchor>
</xdr:wsDr>
</file>

<file path=xl/drawings/drawing2.xml><?xml version="1.0" encoding="utf-8"?>
<xdr:wsDr xmlns:xdr="http://schemas.openxmlformats.org/drawingml/2006/spreadsheetDrawing">
  <xdr:twoCellAnchor>
    <xdr:from>
      <xdr:col>9</xdr:col>
      <xdr:colOff>0</xdr:colOff>
      <xdr:row>3</xdr:row>
      <xdr:rowOff>0</xdr:rowOff>
    </xdr:from>
    <xdr:to>
      <xdr:col>17</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3ab2cb9f054377"/>
        </a:graphicData>
      </a:graphic>
    </xdr:graphicFrame>
    <xdr:clientData/>
  </xdr:twoCellAnchor>
</xdr:wsDr>
</file>

<file path=xl/drawings/drawing3.xml><?xml version="1.0" encoding="utf-8"?>
<xdr:wsDr xmlns:xdr="http://schemas.openxmlformats.org/drawingml/2006/spreadsheetDrawing">
  <xdr:twoCellAnchor>
    <xdr:from>
      <xdr:col>5</xdr:col>
      <xdr:colOff>0</xdr:colOff>
      <xdr:row>17</xdr:row>
      <xdr:rowOff>0</xdr:rowOff>
    </xdr:from>
    <xdr:to>
      <xdr:col>14</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5dbf798bca46fa"/>
        </a:graphicData>
      </a:graphic>
    </xdr:graphicFrame>
    <xdr:clientData/>
  </xdr:twoCellAnchor>
</xdr:wsDr>
</file>

<file path=xl/tables/table1.xml><?xml version="1.0" encoding="utf-8"?>
<x:table xmlns:x="http://schemas.openxmlformats.org/spreadsheetml/2006/main" id="1" name="ProductsTable" displayName="ProductsTable" ref="A4:AL666" headerRowCount="1">
  <x:tableColumns count="38">
    <x:tableColumn id="1" name="product_id"/>
    <x:tableColumn id="2" name="manufacturer_id"/>
    <x:tableColumn id="3" name="manufacturer"/>
    <x:tableColumn id="4" name="distributor"/>
    <x:tableColumn id="5" name="brand_family"/>
    <x:tableColumn id="6" name="product_name"/>
    <x:tableColumn id="7" name="catalog_number"/>
    <x:tableColumn id="8" name="alternate_ids"/>
    <x:tableColumn id="9" name="gtin"/>
    <x:tableColumn id="10" name="primary_category"/>
    <x:tableColumn id="11" name="subcategory"/>
    <x:tableColumn id="12" name="product_kind"/>
    <x:tableColumn id="13" name="reuse_status"/>
    <x:tableColumn id="14" name="sterile_status"/>
    <x:tableColumn id="15" name="implantable"/>
    <x:tableColumn id="16" name="material"/>
    <x:tableColumn id="17" name="coverage"/>
    <x:tableColumn id="18" name="placement_method"/>
    <x:tableColumn id="19" name="size_display"/>
    <x:tableColumn id="20" name="diameter_mm"/>
    <x:tableColumn id="21" name="length_mm"/>
    <x:tableColumn id="22" name="french_size"/>
    <x:tableColumn id="23" name="gauge"/>
    <x:tableColumn id="24" name="working_length_cm"/>
    <x:tableColumn id="25" name="min_working_channel_mm"/>
    <x:tableColumn id="26" name="delivery_system_od_mm"/>
    <x:tableColumn id="27" name="package_uom"/>
    <x:tableColumn id="28" name="adult_peds"/>
    <x:tableColumn id="29" name="description"/>
    <x:tableColumn id="30" name="compatibility_text"/>
    <x:tableColumn id="31" name="verification_status"/>
    <x:tableColumn id="32" name="live_dropdown_status"/>
    <x:tableColumn id="33" name="primary_source_id"/>
    <x:tableColumn id="34" name="primary_source_location"/>
    <x:tableColumn id="35" name="source_as_of"/>
    <x:tableColumn id="36" name="availability_note"/>
    <x:tableColumn id="37" name="notes"/>
    <x:tableColumn id="38" name="spec_json"/>
  </x:tableColumns>
  <x:tableStyleInfo name="TableStyleMedium2" showRowStripes="1"/>
</x:table>
</file>

<file path=xl/tables/table2.xml><?xml version="1.0" encoding="utf-8"?>
<x:table xmlns:x="http://schemas.openxmlformats.org/spreadsheetml/2006/main" id="2" name="ProductRolesTable" displayName="ProductRolesTable" ref="A4:D671" headerRowCount="1">
  <x:tableColumns count="4">
    <x:tableColumn id="1" name="product_id"/>
    <x:tableColumn id="2" name="role_code"/>
    <x:tableColumn id="3" name="role_fit"/>
    <x:tableColumn id="4" name="notes"/>
  </x:tableColumns>
  <x:tableStyleInfo name="TableStyleMedium2" showRowStripes="1"/>
</x:table>
</file>

<file path=xl/tables/table3.xml><?xml version="1.0" encoding="utf-8"?>
<x:table xmlns:x="http://schemas.openxmlformats.org/spreadsheetml/2006/main" id="3" name="ProceduresTable" displayName="ProceduresTable" ref="A4:G16" headerRowCount="1">
  <x:tableColumns count="7">
    <x:tableColumn id="1" name="procedure_code"/>
    <x:tableColumn id="2" name="procedure_name"/>
    <x:tableColumn id="3" name="template_version"/>
    <x:tableColumn id="4" name="scope"/>
    <x:tableColumn id="5" name="status"/>
    <x:tableColumn id="6" name="clinical_owner"/>
    <x:tableColumn id="7" name="notes"/>
  </x:tableColumns>
  <x:tableStyleInfo name="TableStyleMedium2" showRowStripes="1"/>
</x:table>
</file>

<file path=xl/tables/table4.xml><?xml version="1.0" encoding="utf-8"?>
<x:table xmlns:x="http://schemas.openxmlformats.org/spreadsheetml/2006/main" id="4" name="ProcedureSlotsTable" displayName="ProcedureSlotsTable" ref="A4:M148" headerRowCount="1">
  <x:tableColumns count="13">
    <x:tableColumn id="1" name="slot_id"/>
    <x:tableColumn id="2" name="procedure_code"/>
    <x:tableColumn id="3" name="section"/>
    <x:tableColumn id="4" name="display_order"/>
    <x:tableColumn id="5" name="role_code"/>
    <x:tableColumn id="6" name="slot_label"/>
    <x:tableColumn id="7" name="generic_requirement"/>
    <x:tableColumn id="8" name="requiredness"/>
    <x:tableColumn id="9" name="default_qty"/>
    <x:tableColumn id="10" name="selection_mode"/>
    <x:tableColumn id="11" name="allow_custom"/>
    <x:tableColumn id="12" name="dependency_rule"/>
    <x:tableColumn id="13" name="notes"/>
  </x:tableColumns>
  <x:tableStyleInfo name="TableStyleMedium2" showRowStripes="1"/>
</x:table>
</file>

<file path=xl/tables/table5.xml><?xml version="1.0" encoding="utf-8"?>
<x:table xmlns:x="http://schemas.openxmlformats.org/spreadsheetml/2006/main" id="5" name="SlotProductOptionsTable" displayName="SlotProductOptionsTable" ref="A4:F1082" headerRowCount="1">
  <x:tableColumns count="6">
    <x:tableColumn id="1" name="slot_id"/>
    <x:tableColumn id="2" name="product_id"/>
    <x:tableColumn id="3" name="role_code"/>
    <x:tableColumn id="4" name="eligibility_status"/>
    <x:tableColumn id="5" name="visible_by_default"/>
    <x:tableColumn id="6" name="reason"/>
  </x:tableColumns>
  <x:tableStyleInfo name="TableStyleMedium2" showRowStripes="1"/>
</x:table>
</file>

<file path=xl/tables/table6.xml><?xml version="1.0" encoding="utf-8"?>
<x:table xmlns:x="http://schemas.openxmlformats.org/spreadsheetml/2006/main" id="29" name="SourcesTable" displayName="SourcesTable" ref="A4:J50" headerRowCount="1">
  <x:autoFilter ref="A4:J50"/>
  <x:tableColumns count="10">
    <x:tableColumn id="1" name="source_id"/>
    <x:tableColumn id="2" name="title"/>
    <x:tableColumn id="3" name="filename"/>
    <x:tableColumn id="4" name="source_type"/>
    <x:tableColumn id="5" name="publisher"/>
    <x:tableColumn id="6" name="revision_date"/>
    <x:tableColumn id="7" name="as_of_date"/>
    <x:tableColumn id="8" name="reliability_tier"/>
    <x:tableColumn id="9" name="use_policy"/>
    <x:tableColumn id="10" name="notes"/>
  </x:tableColumns>
  <x:tableStyleInfo name="TableStyleMedium2" showRowStripes="1"/>
</x:table>
</file>

<file path=xl/tables/table7.xml><?xml version="1.0" encoding="utf-8"?>
<x:table xmlns:x="http://schemas.openxmlformats.org/spreadsheetml/2006/main" id="7" name="ProductSourcesTable" displayName="ProductSourcesTable" ref="A4:F760" headerRowCount="1">
  <x:tableColumns count="6">
    <x:tableColumn id="1" name="product_id"/>
    <x:tableColumn id="2" name="source_id"/>
    <x:tableColumn id="3" name="source_location"/>
    <x:tableColumn id="4" name="claim_type"/>
    <x:tableColumn id="5" name="verification_status"/>
    <x:tableColumn id="6" name="notes"/>
  </x:tableColumns>
  <x:tableStyleInfo name="TableStyleMedium2" showRowStripes="1"/>
</x:table>
</file>

<file path=xl/tables/table8.xml><?xml version="1.0" encoding="utf-8"?>
<x:table xmlns:x="http://schemas.openxmlformats.org/spreadsheetml/2006/main" id="8" name="ManufacturersTable" displayName="ManufacturersTable" ref="A4:E26" headerRowCount="1">
  <x:tableColumns count="5">
    <x:tableColumn id="1" name="manufacturer_id"/>
    <x:tableColumn id="2" name="manufacturer"/>
    <x:tableColumn id="3" name="default_distributor"/>
    <x:tableColumn id="4" name="website"/>
    <x:tableColumn id="5" name="notes"/>
  </x:tableColumns>
  <x:tableStyleInfo name="TableStyleMedium2" showRowStripes="1"/>
</x:table>
</file>

<file path=xl/tables/table9.xml><?xml version="1.0" encoding="utf-8"?>
<x:table xmlns:x="http://schemas.openxmlformats.org/spreadsheetml/2006/main" id="9" name="RolesTable" displayName="RolesTable" ref="A4:F81" headerRowCount="1">
  <x:tableColumns count="6">
    <x:tableColumn id="1" name="role_code"/>
    <x:tableColumn id="2" name="category"/>
    <x:tableColumn id="3" name="role_name"/>
    <x:tableColumn id="4" name="description"/>
    <x:tableColumn id="5" name="selection_guidance"/>
    <x:tableColumn id="6" name="requires_current_ifu"/>
  </x:tableColumns>
  <x:tableStyleInfo name="TableStyleMedium2" showRowStripes="1"/>
</x:table>
</file>

<file path=xl/tables/table10.xml><?xml version="1.0" encoding="utf-8"?>
<x:table xmlns:x="http://schemas.openxmlformats.org/spreadsheetml/2006/main" id="10" name="CompatibilityTable" displayName="CompatibilityTable" ref="A4:G43" headerRowCount="1">
  <x:tableColumns count="7">
    <x:tableColumn id="1" name="rule_id"/>
    <x:tableColumn id="2" name="source_product_or_role"/>
    <x:tableColumn id="3" name="relationship"/>
    <x:tableColumn id="4" name="target_product_or_role"/>
    <x:tableColumn id="5" name="rule_text"/>
    <x:tableColumn id="6" name="verification_status"/>
    <x:tableColumn id="7" name="source_id"/>
  </x:tableColumns>
  <x:tableStyleInfo name="TableStyleMedium2" showRowStripes="1"/>
</x:table>
</file>

<file path=xl/tables/table11.xml><?xml version="1.0" encoding="utf-8"?>
<x:table xmlns:x="http://schemas.openxmlformats.org/spreadsheetml/2006/main" id="14" name="HospitalFormularyTable" displayName="HospitalFormularyTable" ref="A4:Q666" headerRowCount="1">
  <x:tableColumns count="17">
    <x:tableColumn id="1" name="formulary_id"/>
    <x:tableColumn id="2" name="product_id"/>
    <x:tableColumn id="3" name="manufacturer"/>
    <x:tableColumn id="4" name="product_name"/>
    <x:tableColumn id="5" name="catalog_number"/>
    <x:tableColumn id="6" name="role_codes"/>
    <x:tableColumn id="7" name="verification_status"/>
    <x:tableColumn id="8" name="live_dropdown_status"/>
    <x:tableColumn id="9" name="hospital_carries"/>
    <x:tableColumn id="10" name="preferred"/>
    <x:tableColumn id="11" name="local_item_number"/>
    <x:tableColumn id="12" name="local_description"/>
    <x:tableColumn id="13" name="local_uom"/>
    <x:tableColumn id="14" name="storage_location"/>
    <x:tableColumn id="15" name="par_level"/>
    <x:tableColumn id="16" name="last_reviewed"/>
    <x:tableColumn id="17" name="local_notes"/>
  </x:tableColumns>
  <x:tableStyleInfo name="TableStyleMedium2" showRowStripes="1"/>
</x:table>
</file>

<file path=xl/tables/table12.xml><?xml version="1.0" encoding="utf-8"?>
<x:table xmlns:x="http://schemas.openxmlformats.org/spreadsheetml/2006/main" id="11" name="QAQueueTable" displayName="QAQueueTable" ref="A4:H613" headerRowCount="1">
  <x:tableColumns count="8">
    <x:tableColumn id="1" name="qa_id"/>
    <x:tableColumn id="2" name="entity_type"/>
    <x:tableColumn id="3" name="entity_id"/>
    <x:tableColumn id="4" name="severity"/>
    <x:tableColumn id="5" name="issue_type"/>
    <x:tableColumn id="6" name="issue"/>
    <x:tableColumn id="7" name="recommended_action"/>
    <x:tableColumn id="8" name="status"/>
  </x:tableColumns>
  <x:tableStyleInfo name="TableStyleMedium2" showRowStripes="1"/>
</x:table>
</file>

<file path=xl/tables/table13.xml><?xml version="1.0" encoding="utf-8"?>
<x:table xmlns:x="http://schemas.openxmlformats.org/spreadsheetml/2006/main" id="12" name="RawImportsTable" displayName="RawImportsTable" ref="A4:E332" headerRowCount="1">
  <x:tableColumns count="5">
    <x:tableColumn id="1" name="source_id"/>
    <x:tableColumn id="2" name="filename"/>
    <x:tableColumn id="3" name="sheet_or_location"/>
    <x:tableColumn id="4" name="row_number"/>
    <x:tableColumn id="5" name="raw_json"/>
  </x:tableColumns>
  <x:tableStyleInfo name="TableStyleMedium2" showRowStripes="1"/>
</x:table>
</file>

<file path=xl/tables/table14.xml><?xml version="1.0" encoding="utf-8"?>
<x:table xmlns:x="http://schemas.openxmlformats.org/spreadsheetml/2006/main" id="13" name="WebAppModelTable" displayName="WebAppModelTable" ref="A4:F17" headerRowCount="1">
  <x:tableColumns count="6">
    <x:tableColumn id="1" name="table_name"/>
    <x:tableColumn id="2" name="purpose"/>
    <x:tableColumn id="3" name="primary_key"/>
    <x:tableColumn id="4" name="key_fields"/>
    <x:tableColumn id="5" name="ui_use"/>
    <x:tableColumn id="6" name="notes"/>
  </x:tableColumns>
  <x:tableStyleInfo name="TableStyleMedium2" showRowStripes="1"/>
</x:table>
</file>

<file path=xl/tables/table15.xml><?xml version="1.0" encoding="utf-8"?>
<x:table xmlns:x="http://schemas.openxmlformats.org/spreadsheetml/2006/main" id="15" name="MVPScopeTable" displayName="MVPScopeTable" ref="A25:C35" headerRowCount="1">
  <x:tableColumns count="3">
    <x:tableColumn id="1" name="MVP dimension"/>
    <x:tableColumn id="2" name="Recommended decision"/>
    <x:tableColumn id="3" name="Why"/>
  </x:tableColumns>
  <x:tableStyleInfo name="TableStyleMedium2" showRowStripes="1"/>
</x:table>
</file>

<file path=xl/tables/table16.xml><?xml version="1.0" encoding="utf-8"?>
<x:table xmlns:x="http://schemas.openxmlformats.org/spreadsheetml/2006/main" id="16" name="MVPReleaseTable" displayName="MVPReleaseTable" ref="E25:H30" headerRowCount="1">
  <x:tableColumns count="4">
    <x:tableColumn id="1" name="Release"/>
    <x:tableColumn id="2" name="Theme"/>
    <x:tableColumn id="3" name="Included work"/>
    <x:tableColumn id="4" name="Exit criterion"/>
  </x:tableColumns>
  <x:tableStyleInfo name="TableStyleMedium2" showRowStripes="1"/>
</x:table>
</file>

<file path=xl/tables/table17.xml><?xml version="1.0" encoding="utf-8"?>
<x:table xmlns:x="http://schemas.openxmlformats.org/spreadsheetml/2006/main" id="17" name="ProcedureAuditTable" displayName="ProcedureAuditTable" ref="A4:L17" headerRowCount="1">
  <x:tableColumns count="12">
    <x:tableColumn id="1" name="Procedure Code"/>
    <x:tableColumn id="2" name="Procedure Name"/>
    <x:tableColumn id="3" name="Current Status"/>
    <x:tableColumn id="4" name="Clinical Owner"/>
    <x:tableColumn id="5" name="Slots"/>
    <x:tableColumn id="6" name="No Product Option"/>
    <x:tableColumn id="7" name="No Visible Option"/>
    <x:tableColumn id="8" name="Required Gaps"/>
    <x:tableColumn id="9" name="Conditional Gaps"/>
    <x:tableColumn id="10" name="Visible Coverage"/>
    <x:tableColumn id="11" name="MVP Recommendation"/>
    <x:tableColumn id="12" name="Notes"/>
  </x:tableColumns>
  <x:tableStyleInfo name="TableStyleMedium2" showRowStripes="1"/>
</x:table>
</file>

<file path=xl/tables/table18.xml><?xml version="1.0" encoding="utf-8"?>
<x:table xmlns:x="http://schemas.openxmlformats.org/spreadsheetml/2006/main" id="18" name="SlotGapAuditTable" displayName="SlotGapAuditTable" ref="A4:N178" headerRowCount="1">
  <x:tableColumns count="14">
    <x:tableColumn id="1" name="Priority"/>
    <x:tableColumn id="2" name="Procedure Code"/>
    <x:tableColumn id="3" name="Procedure Name"/>
    <x:tableColumn id="4" name="Section"/>
    <x:tableColumn id="5" name="Slot ID"/>
    <x:tableColumn id="6" name="Role Code"/>
    <x:tableColumn id="7" name="Slot Label"/>
    <x:tableColumn id="8" name="Requiredness"/>
    <x:tableColumn id="9" name="Catalog Options"/>
    <x:tableColumn id="10" name="Visible Options"/>
    <x:tableColumn id="11" name="Gap Status"/>
    <x:tableColumn id="12" name="Dependency Rule"/>
    <x:tableColumn id="13" name="Existing Notes"/>
    <x:tableColumn id="14" name="Recommended Action"/>
  </x:tableColumns>
  <x:tableStyleInfo name="TableStyleMedium2" showRowStripes="1"/>
</x:table>
</file>

<file path=xl/tables/table19.xml><?xml version="1.0" encoding="utf-8"?>
<x:table xmlns:x="http://schemas.openxmlformats.org/spreadsheetml/2006/main" id="19" name="RoleGapAuditTable" displayName="RoleGapAuditTable" ref="A4:N94" headerRowCount="1">
  <x:tableColumns count="14">
    <x:tableColumn id="1" name="Priority"/>
    <x:tableColumn id="2" name="Gap Type"/>
    <x:tableColumn id="3" name="Role Code"/>
    <x:tableColumn id="4" name="Category"/>
    <x:tableColumn id="5" name="Role Name"/>
    <x:tableColumn id="6" name="Procedure Count"/>
    <x:tableColumn id="7" name="Procedures"/>
    <x:tableColumn id="8" name="Required Slots"/>
    <x:tableColumn id="9" name="Conditional Slots"/>
    <x:tableColumn id="10" name="Optional Slots"/>
    <x:tableColumn id="11" name="Catalog Products"/>
    <x:tableColumn id="12" name="Visible Products"/>
    <x:tableColumn id="13" name="Recommended Layer"/>
    <x:tableColumn id="14" name="Recommended Next Action"/>
  </x:tableColumns>
  <x:tableStyleInfo name="TableStyleMedium2" showRowStripes="1"/>
</x:table>
</file>

<file path=xl/tables/table20.xml><?xml version="1.0" encoding="utf-8"?>
<x:table xmlns:x="http://schemas.openxmlformats.org/spreadsheetml/2006/main" id="20" name="ProcedureBacklogTable" displayName="ProcedureBacklogTable" ref="A4:H21" headerRowCount="1">
  <x:tableColumns count="8">
    <x:tableColumn id="1" name="Priority"/>
    <x:tableColumn id="2" name="Procedure Code"/>
    <x:tableColumn id="3" name="Procedure / Module"/>
    <x:tableColumn id="4" name="Proposed Form"/>
    <x:tableColumn id="5" name="Why It Is Needed"/>
    <x:tableColumn id="6" name="Key Modifiers"/>
    <x:tableColumn id="7" name="Key Equipment / Resource Gaps"/>
    <x:tableColumn id="8" name="Release"/>
  </x:tableColumns>
  <x:tableStyleInfo name="TableStyleMedium2" showRowStripes="1"/>
</x:table>
</file>

<file path=xl/tables/table21.xml><?xml version="1.0" encoding="utf-8"?>
<x:table xmlns:x="http://schemas.openxmlformats.org/spreadsheetml/2006/main" id="21" name="ModifierCatalogTable" displayName="ModifierCatalogTable" ref="A4:G34" headerRowCount="1">
  <x:tableColumns count="7">
    <x:tableColumn id="1" name="Modifier Code"/>
    <x:tableColumn id="2" name="Modifier Name"/>
    <x:tableColumn id="3" name="Applies To"/>
    <x:tableColumn id="4" name="Rule Action"/>
    <x:tableColumn id="5" name="Adds / Changes"/>
    <x:tableColumn id="6" name="Constraint or Localization"/>
    <x:tableColumn id="7" name="Release"/>
  </x:tableColumns>
  <x:tableStyleInfo name="TableStyleMedium2" showRowStripes="1"/>
</x:table>
</file>

<file path=xl/tables/table22.xml><?xml version="1.0" encoding="utf-8"?>
<x:table xmlns:x="http://schemas.openxmlformats.org/spreadsheetml/2006/main" id="22" name="DataModelBacklogTable" displayName="DataModelBacklogTable" ref="A4:F25" headerRowCount="1">
  <x:tableColumns count="6">
    <x:tableColumn id="1" name="Priority"/>
    <x:tableColumn id="2" name="Capability"/>
    <x:tableColumn id="3" name="Current Gap"/>
    <x:tableColumn id="4" name="Minimum Implementation"/>
    <x:tableColumn id="5" name="Why It Matters"/>
    <x:tableColumn id="6" name="Release"/>
  </x:tableColumns>
  <x:tableStyleInfo name="TableStyleMedium2" showRowStripes="1"/>
</x:table>
</file>

<file path=xl/tables/table23.xml><?xml version="1.0" encoding="utf-8"?>
<x:table xmlns:x="http://schemas.openxmlformats.org/spreadsheetml/2006/main" id="23" name="MVPUserStoriesTable" displayName="MVPUserStoriesTable" ref="A4:F14" headerRowCount="1">
  <x:tableColumns count="6">
    <x:tableColumn id="1" name="ID"/>
    <x:tableColumn id="2" name="User"/>
    <x:tableColumn id="3" name="Goal"/>
    <x:tableColumn id="4" name="Workflow"/>
    <x:tableColumn id="5" name="Acceptance Criteria"/>
    <x:tableColumn id="6" name="Release"/>
  </x:tableColumns>
  <x:tableStyleInfo name="TableStyleMedium2" showRowStripes="1"/>
</x:table>
</file>

<file path=xl/tables/table24.xml><?xml version="1.0" encoding="utf-8"?>
<x:table xmlns:x="http://schemas.openxmlformats.org/spreadsheetml/2006/main" id="24" name="MVPResearchNotesTable" displayName="MVPResearchNotesTable" ref="A4:E14" headerRowCount="1">
  <x:tableColumns count="5">
    <x:tableColumn id="1" name="Source Type"/>
    <x:tableColumn id="2" name="Source"/>
    <x:tableColumn id="3" name="How It Informed the MVP"/>
    <x:tableColumn id="4" name="URL"/>
    <x:tableColumn id="5" name="Caveat"/>
  </x:tableColumns>
  <x:tableStyleInfo name="TableStyleMedium2" showRowStripes="1"/>
</x:table>
</file>

<file path=xl/tables/table25.xml><?xml version="1.0" encoding="utf-8"?>
<x:table xmlns:x="http://schemas.openxmlformats.org/spreadsheetml/2006/main" id="25" name="ProductVerificationBacklogTable" displayName="ProductVerificationBacklogTable" ref="A4:AH1225" headerRowCount="1">
  <x:autoFilter ref="A4:AH1225"/>
  <x:tableColumns count="34">
    <x:tableColumn id="1" name="Priority"/>
    <x:tableColumn id="2" name="Workstream"/>
    <x:tableColumn id="3" name="Review Status"/>
    <x:tableColumn id="4" name="Product ID"/>
    <x:tableColumn id="5" name="Manufacturer"/>
    <x:tableColumn id="6" name="Product Name"/>
    <x:tableColumn id="7" name="Catalog Number"/>
    <x:tableColumn id="8" name="Existing GTIN"/>
    <x:tableColumn id="9" name="Existing GTIN Audit"/>
    <x:tableColumn id="10" name="Roles"/>
    <x:tableColumn id="11" name="Procedures"/>
    <x:tableColumn id="12" name="Required Slots"/>
    <x:tableColumn id="13" name="Conditional Slots"/>
    <x:tableColumn id="14" name="Optional Slots"/>
    <x:tableColumn id="15" name="QA Severity"/>
    <x:tableColumn id="16" name="QA Issue Type"/>
    <x:tableColumn id="17" name="Current Verification Status"/>
    <x:tableColumn id="18" name="Current Live Status"/>
    <x:tableColumn id="19" name="GUDID Result"/>
    <x:tableColumn id="20" name="Match Confidence"/>
    <x:tableColumn id="21" name="Match Basis"/>
    <x:tableColumn id="22" name="Accepted Candidates"/>
    <x:tableColumn id="23" name="Current Candidates"/>
    <x:tableColumn id="24" name="Suggested Primary DI"/>
    <x:tableColumn id="25" name="DI Match Type"/>
    <x:tableColumn id="26" name="Distribution Status"/>
    <x:tableColumn id="27" name="Public Version Date"/>
    <x:tableColumn id="28" name="Verification Remaining"/>
    <x:tableColumn id="29" name="Recommended Action"/>
    <x:tableColumn id="30" name="Reviewer"/>
    <x:tableColumn id="31" name="Last Reviewed"/>
    <x:tableColumn id="32" name="Decision"/>
    <x:tableColumn id="33" name="Evidence URL"/>
    <x:tableColumn id="34" name="Notes"/>
  </x:tableColumns>
  <x:tableStyleInfo name="TableStyleMedium2" showRowStripes="1"/>
</x:table>
</file>

<file path=xl/tables/table26.xml><?xml version="1.0" encoding="utf-8"?>
<x:table xmlns:x="http://schemas.openxmlformats.org/spreadsheetml/2006/main" id="26" name="GUDIDCandidateMatchesTable" displayName="GUDIDCandidateMatchesTable" ref="A4:AO923" headerRowCount="1">
  <x:autoFilter ref="A4:AO923"/>
  <x:tableColumns count="41">
    <x:tableColumn id="1" name="Priority"/>
    <x:tableColumn id="2" name="Product ID"/>
    <x:tableColumn id="3" name="Manufacturer"/>
    <x:tableColumn id="4" name="Product Name"/>
    <x:tableColumn id="5" name="Workbook Catalog Number"/>
    <x:tableColumn id="6" name="Existing GTIN"/>
    <x:tableColumn id="7" name="Candidate Rank"/>
    <x:tableColumn id="8" name="Preferred Candidate"/>
    <x:tableColumn id="9" name="Match Confidence"/>
    <x:tableColumn id="10" name="Match Score"/>
    <x:tableColumn id="11" name="Match Basis"/>
    <x:tableColumn id="12" name="Manufacturer Score"/>
    <x:tableColumn id="13" name="Name Score"/>
    <x:tableColumn id="14" name="Primary DI"/>
    <x:tableColumn id="15" name="Existing GTIN Link Type"/>
    <x:tableColumn id="16" name="GUDID Company"/>
    <x:tableColumn id="17" name="GUDID Brand"/>
    <x:tableColumn id="18" name="Version / Model"/>
    <x:tableColumn id="19" name="GUDID Catalog Number"/>
    <x:tableColumn id="20" name="Device Description"/>
    <x:tableColumn id="21" name="Distribution Status"/>
    <x:tableColumn id="22" name="Distribution End Date"/>
    <x:tableColumn id="23" name="Record Status"/>
    <x:tableColumn id="24" name="Public Version Status"/>
    <x:tableColumn id="25" name="Public Version Number"/>
    <x:tableColumn id="26" name="Public Version Date"/>
    <x:tableColumn id="27" name="Device Publish Date"/>
    <x:tableColumn id="28" name="FDA Product Code(s)"/>
    <x:tableColumn id="29" name="GMDN Term(s)"/>
    <x:tableColumn id="30" name="Premarket Submission(s)"/>
    <x:tableColumn id="31" name="Package DI(s)"/>
    <x:tableColumn id="32" name="Device Size(s)"/>
    <x:tableColumn id="33" name="Sterilization Method(s)"/>
    <x:tableColumn id="34" name="Single Use"/>
    <x:tableColumn id="35" name="Device Sterile"/>
    <x:tableColumn id="36" name="Device Kit"/>
    <x:tableColumn id="37" name="Rx"/>
    <x:tableColumn id="38" name="Device Count"/>
    <x:tableColumn id="39" name="Contact"/>
    <x:tableColumn id="40" name="Source URL"/>
    <x:tableColumn id="41" name="Review Note"/>
  </x:tableColumns>
  <x:tableStyleInfo name="TableStyleMedium2" showRowStripes="1"/>
</x:table>
</file>

<file path=xl/tables/table27.xml><?xml version="1.0" encoding="utf-8"?>
<x:table xmlns:x="http://schemas.openxmlformats.org/spreadsheetml/2006/main" id="27" name="VerificationOutcomeTable" displayName="VerificationOutcomeTable" ref="A22:B30" headerRowCount="1">
  <x:tableColumns count="2">
    <x:tableColumn id="1" name="GUDID result category"/>
    <x:tableColumn id="2" name="Products"/>
  </x:tableColumns>
  <x:tableStyleInfo name="TableStyleMedium2" showRowStripes="1"/>
</x:table>
</file>

<file path=xl/tables/table28.xml><?xml version="1.0" encoding="utf-8"?>
<x:table xmlns:x="http://schemas.openxmlformats.org/spreadsheetml/2006/main" id="28" name="ManufacturerGUDIDCoverageTable" displayName="ManufacturerGUDIDCoverageTable" ref="A34:E61" headerRowCount="1">
  <x:autoFilter ref="A34:E61"/>
  <x:tableColumns count="5">
    <x:tableColumn id="1" name="Manufacturer"/>
    <x:tableColumn id="2" name="Catalog Products"/>
    <x:tableColumn id="3" name="Exact GUDID Candidate"/>
    <x:tableColumn id="4" name="No Exact Candidate"/>
    <x:tableColumn id="5" name="Match Ra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4be1467053b4f7e" /></Relationships>
</file>

<file path=xl/worksheets/_rels/sheet3.xml.rels>&#65279;<?xml version="1.0" encoding="utf-8"?><Relationships xmlns="http://schemas.openxmlformats.org/package/2006/relationships"><Relationship Type="http://schemas.openxmlformats.org/officeDocument/2006/relationships/table" Target="/xl/tables/table1.xml" Id="R3df385934c7d4028" /></Relationships>
</file>

<file path=xl/worksheets/_rels/sheet4.xml.rels>&#65279;<?xml version="1.0" encoding="utf-8"?><Relationships xmlns="http://schemas.openxmlformats.org/package/2006/relationships"><Relationship Type="http://schemas.openxmlformats.org/officeDocument/2006/relationships/table" Target="/xl/tables/table2.xml" Id="R7f0d3df3365840a2" /></Relationships>
</file>

<file path=xl/worksheets/_rels/sheet5.xml.rels>&#65279;<?xml version="1.0" encoding="utf-8"?><Relationships xmlns="http://schemas.openxmlformats.org/package/2006/relationships"><Relationship Type="http://schemas.openxmlformats.org/officeDocument/2006/relationships/table" Target="/xl/tables/table3.xml" Id="R26f6315c41e94a0c" /></Relationships>
</file>

<file path=xl/worksheets/_rels/sheet6.xml.rels>&#65279;<?xml version="1.0" encoding="utf-8"?><Relationships xmlns="http://schemas.openxmlformats.org/package/2006/relationships"><Relationship Type="http://schemas.openxmlformats.org/officeDocument/2006/relationships/table" Target="/xl/tables/table4.xml" Id="R5cd206e7aa6740cb" /></Relationships>
</file>

<file path=xl/worksheets/_rels/sheet7.xml.rels>&#65279;<?xml version="1.0" encoding="utf-8"?><Relationships xmlns="http://schemas.openxmlformats.org/package/2006/relationships"><Relationship Type="http://schemas.openxmlformats.org/officeDocument/2006/relationships/table" Target="/xl/tables/table5.xml" Id="Rb963cc419c54446d" /></Relationships>
</file>

<file path=xl/worksheets/_rels/sheet8.xml.rels>&#65279;<?xml version="1.0" encoding="utf-8"?><Relationships xmlns="http://schemas.openxmlformats.org/package/2006/relationships"><Relationship Type="http://schemas.openxmlformats.org/officeDocument/2006/relationships/table" Target="/xl/tables/table6.xml" Id="Ra6edee00a0d84c2f" /></Relationships>
</file>

<file path=xl/worksheets/_rels/sheet9.xml.rels>&#65279;<?xml version="1.0" encoding="utf-8"?><Relationships xmlns="http://schemas.openxmlformats.org/package/2006/relationships"><Relationship Type="http://schemas.openxmlformats.org/officeDocument/2006/relationships/table" Target="/xl/tables/table7.xml" Id="R5f57a34ea96145c0" /></Relationships>
</file>

<file path=xl/worksheets/_rels/sheet10.xml.rels>&#65279;<?xml version="1.0" encoding="utf-8"?><Relationships xmlns="http://schemas.openxmlformats.org/package/2006/relationships"><Relationship Type="http://schemas.openxmlformats.org/officeDocument/2006/relationships/table" Target="/xl/tables/table8.xml" Id="R920fdc7b11a14334" /></Relationships>
</file>

<file path=xl/worksheets/_rels/sheet11.xml.rels>&#65279;<?xml version="1.0" encoding="utf-8"?><Relationships xmlns="http://schemas.openxmlformats.org/package/2006/relationships"><Relationship Type="http://schemas.openxmlformats.org/officeDocument/2006/relationships/table" Target="/xl/tables/table9.xml" Id="R430b46f474794001" /></Relationships>
</file>

<file path=xl/worksheets/_rels/sheet12.xml.rels>&#65279;<?xml version="1.0" encoding="utf-8"?><Relationships xmlns="http://schemas.openxmlformats.org/package/2006/relationships"><Relationship Type="http://schemas.openxmlformats.org/officeDocument/2006/relationships/table" Target="/xl/tables/table10.xml" Id="R95ae55249c1c4b95" /></Relationships>
</file>

<file path=xl/worksheets/_rels/sheet13.xml.rels>&#65279;<?xml version="1.0" encoding="utf-8"?><Relationships xmlns="http://schemas.openxmlformats.org/package/2006/relationships"><Relationship Type="http://schemas.openxmlformats.org/officeDocument/2006/relationships/table" Target="/xl/tables/table11.xml" Id="R9c8c4e11b5514c11" /></Relationships>
</file>

<file path=xl/worksheets/_rels/sheet14.xml.rels>&#65279;<?xml version="1.0" encoding="utf-8"?><Relationships xmlns="http://schemas.openxmlformats.org/package/2006/relationships"><Relationship Type="http://schemas.openxmlformats.org/officeDocument/2006/relationships/table" Target="/xl/tables/table12.xml" Id="R3da107ab9af646fe" /></Relationships>
</file>

<file path=xl/worksheets/_rels/sheet15.xml.rels>&#65279;<?xml version="1.0" encoding="utf-8"?><Relationships xmlns="http://schemas.openxmlformats.org/package/2006/relationships"><Relationship Type="http://schemas.openxmlformats.org/officeDocument/2006/relationships/table" Target="/xl/tables/table13.xml" Id="R39f3d7a234054d66" /></Relationships>
</file>

<file path=xl/worksheets/_rels/sheet16.xml.rels>&#65279;<?xml version="1.0" encoding="utf-8"?><Relationships xmlns="http://schemas.openxmlformats.org/package/2006/relationships"><Relationship Type="http://schemas.openxmlformats.org/officeDocument/2006/relationships/table" Target="/xl/tables/table14.xml" Id="Rea6405bb5c1b40fa" /></Relationships>
</file>

<file path=xl/worksheets/_rels/sheet17.xml.rels>&#65279;<?xml version="1.0" encoding="utf-8"?><Relationships xmlns="http://schemas.openxmlformats.org/package/2006/relationships"><Relationship Type="http://schemas.openxmlformats.org/officeDocument/2006/relationships/drawing" Target="/xl/drawings/drawing2.xml" Id="R3283761ad7dc4575" /><Relationship Type="http://schemas.openxmlformats.org/officeDocument/2006/relationships/table" Target="/xl/tables/table15.xml" Id="R772f393ac32e4a15" /><Relationship Type="http://schemas.openxmlformats.org/officeDocument/2006/relationships/table" Target="/xl/tables/table16.xml" Id="R5ba9a7cd7bb34318" /></Relationships>
</file>

<file path=xl/worksheets/_rels/sheet18.xml.rels>&#65279;<?xml version="1.0" encoding="utf-8"?><Relationships xmlns="http://schemas.openxmlformats.org/package/2006/relationships"><Relationship Type="http://schemas.openxmlformats.org/officeDocument/2006/relationships/table" Target="/xl/tables/table17.xml" Id="Rba2d8117684d45f6" /></Relationships>
</file>

<file path=xl/worksheets/_rels/sheet19.xml.rels>&#65279;<?xml version="1.0" encoding="utf-8"?><Relationships xmlns="http://schemas.openxmlformats.org/package/2006/relationships"><Relationship Type="http://schemas.openxmlformats.org/officeDocument/2006/relationships/table" Target="/xl/tables/table18.xml" Id="Rcb4e81c268674d2c" /></Relationships>
</file>

<file path=xl/worksheets/_rels/sheet20.xml.rels>&#65279;<?xml version="1.0" encoding="utf-8"?><Relationships xmlns="http://schemas.openxmlformats.org/package/2006/relationships"><Relationship Type="http://schemas.openxmlformats.org/officeDocument/2006/relationships/table" Target="/xl/tables/table19.xml" Id="Re69dea9dfebc4ca0" /></Relationships>
</file>

<file path=xl/worksheets/_rels/sheet21.xml.rels>&#65279;<?xml version="1.0" encoding="utf-8"?><Relationships xmlns="http://schemas.openxmlformats.org/package/2006/relationships"><Relationship Type="http://schemas.openxmlformats.org/officeDocument/2006/relationships/table" Target="/xl/tables/table20.xml" Id="Ref6b9245a8154a29" /></Relationships>
</file>

<file path=xl/worksheets/_rels/sheet22.xml.rels>&#65279;<?xml version="1.0" encoding="utf-8"?><Relationships xmlns="http://schemas.openxmlformats.org/package/2006/relationships"><Relationship Type="http://schemas.openxmlformats.org/officeDocument/2006/relationships/table" Target="/xl/tables/table21.xml" Id="Rabc5b7c0d7a54742" /></Relationships>
</file>

<file path=xl/worksheets/_rels/sheet23.xml.rels>&#65279;<?xml version="1.0" encoding="utf-8"?><Relationships xmlns="http://schemas.openxmlformats.org/package/2006/relationships"><Relationship Type="http://schemas.openxmlformats.org/officeDocument/2006/relationships/table" Target="/xl/tables/table22.xml" Id="Ra03e7d7ad0624388" /></Relationships>
</file>

<file path=xl/worksheets/_rels/sheet24.xml.rels>&#65279;<?xml version="1.0" encoding="utf-8"?><Relationships xmlns="http://schemas.openxmlformats.org/package/2006/relationships"><Relationship Type="http://schemas.openxmlformats.org/officeDocument/2006/relationships/table" Target="/xl/tables/table23.xml" Id="Rb3044cad17ce46f9" /></Relationships>
</file>

<file path=xl/worksheets/_rels/sheet25.xml.rels>&#65279;<?xml version="1.0" encoding="utf-8"?><Relationships xmlns="http://schemas.openxmlformats.org/package/2006/relationships"><Relationship Type="http://schemas.openxmlformats.org/officeDocument/2006/relationships/table" Target="/xl/tables/table24.xml" Id="R539c8edc2c4341da" /></Relationships>
</file>

<file path=xl/worksheets/_rels/sheet26.xml.rels>&#65279;<?xml version="1.0" encoding="utf-8"?><Relationships xmlns="http://schemas.openxmlformats.org/package/2006/relationships"><Relationship Type="http://schemas.openxmlformats.org/officeDocument/2006/relationships/table" Target="/xl/tables/table25.xml" Id="Redb172faeed248aa" /></Relationships>
</file>

<file path=xl/worksheets/_rels/sheet27.xml.rels>&#65279;<?xml version="1.0" encoding="utf-8"?><Relationships xmlns="http://schemas.openxmlformats.org/package/2006/relationships"><Relationship Type="http://schemas.openxmlformats.org/officeDocument/2006/relationships/table" Target="/xl/tables/table26.xml" Id="R88a60cf765ce4c00" /></Relationships>
</file>

<file path=xl/worksheets/_rels/sheet28.xml.rels>&#65279;<?xml version="1.0" encoding="utf-8"?><Relationships xmlns="http://schemas.openxmlformats.org/package/2006/relationships"><Relationship Type="http://schemas.openxmlformats.org/officeDocument/2006/relationships/drawing" Target="/xl/drawings/drawing3.xml" Id="Rba30ad3c6ff54a75" /><Relationship Type="http://schemas.openxmlformats.org/officeDocument/2006/relationships/table" Target="/xl/tables/table27.xml" Id="R81a5921297ee4244" /><Relationship Type="http://schemas.openxmlformats.org/officeDocument/2006/relationships/table" Target="/xl/tables/table28.xml" Id="R52f1033fb6194418" /></Relationships>
</file>

<file path=xl/worksheets/sheet1.xml><?xml version="1.0" encoding="utf-8"?>
<x:worksheet xmlns:x="http://schemas.openxmlformats.org/spreadsheetml/2006/main">
  <x:sheetFormatPr defaultRowHeight="15"/>
  <x:cols>
    <x:col min="1" max="1" width="10" hidden="0" customWidth="1"/>
    <x:col min="2" max="2" width="22" hidden="0" customWidth="1"/>
    <x:col min="3" max="3" width="20" hidden="0" customWidth="1"/>
    <x:col min="4" max="4" width="20" hidden="0" customWidth="1"/>
    <x:col min="6" max="6" width="28" hidden="0" customWidth="1"/>
    <x:col min="7" max="7" width="12" hidden="0" customWidth="1"/>
    <x:col min="5" max="5" width="20"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6" customHeight="1">
      <x:c r="A1" s="56" t="str">
        <x:v>Interventional Pulmonology Procedure Equipment Catalog</x:v>
      </x:c>
      <x:c r="B1" s="56"/>
      <x:c r="C1" s="56"/>
      <x:c r="D1" s="56"/>
      <x:c r="E1" s="56"/>
      <x:c r="F1" s="56"/>
      <x:c r="G1" s="56"/>
      <x:c r="H1" s="56"/>
      <x:c r="I1" s="56"/>
      <x:c r="J1" s="56"/>
      <x:c r="K1" s="56"/>
      <x:c r="L1" s="56"/>
      <x:c r="M1" s="56"/>
      <x:c r="N1" s="56"/>
    </x:row>
    <x:row r="2" ht="26" customHeight="1">
      <x:c r="A2" s="59" t="str">
        <x:v>Version 0.5 • catalog expansion from uploaded manufacturer catalogs • generated 2026-07-25</x:v>
      </x:c>
      <x:c r="B2" s="59"/>
      <x:c r="C2" s="59"/>
      <x:c r="D2" s="59"/>
      <x:c r="E2" s="59"/>
      <x:c r="F2" s="59"/>
      <x:c r="G2" s="59"/>
      <x:c r="H2" s="59"/>
      <x:c r="I2" s="59"/>
      <x:c r="J2" s="59"/>
      <x:c r="K2" s="59"/>
      <x:c r="L2" s="59"/>
      <x:c r="M2" s="59"/>
      <x:c r="N2" s="59"/>
    </x:row>
    <x:row r="4" ht="24" customHeight="1">
      <x:c r="A4" s="64" t="str">
        <x:v>Total product/configuration records</x:v>
      </x:c>
      <x:c r="B4" s="64"/>
      <x:c r="C4" s="64"/>
      <x:c r="D4" s="111" t="str">
        <x:v>Prototype-visible product records</x:v>
      </x:c>
      <x:c r="E4" s="111"/>
      <x:c r="F4" s="111"/>
      <x:c r="G4" s="156" t="str">
        <x:v>Procedure slots</x:v>
      </x:c>
      <x:c r="H4" s="156"/>
      <x:c r="I4" s="156"/>
      <x:c r="J4" s="201" t="str">
        <x:v>Source documents</x:v>
      </x:c>
      <x:c r="K4" s="201"/>
      <x:c r="L4" s="201"/>
      <x:c r="M4" s="247" t="str">
        <x:v>Open QA items</x:v>
      </x:c>
      <x:c r="N4" s="247"/>
    </x:row>
    <x:row r="5">
      <x:c r="A5" s="435" t="n">
        <x:v>1221</x:v>
      </x:c>
      <x:c r="B5" s="436"/>
      <x:c r="C5" s="437"/>
      <x:c r="D5" s="447" t="n">
        <x:v>486</x:v>
      </x:c>
      <x:c r="E5" s="448"/>
      <x:c r="F5" s="449"/>
      <x:c r="G5" s="459" t="n">
        <x:v>174</x:v>
      </x:c>
      <x:c r="H5" s="460"/>
      <x:c r="I5" s="461"/>
      <x:c r="J5" s="471" t="n">
        <x:v>45</x:v>
      </x:c>
      <x:c r="K5" s="472"/>
      <x:c r="L5" s="473"/>
      <x:c r="M5" s="483" t="n">
        <x:v>1263</x:v>
      </x:c>
      <x:c r="N5" s="484"/>
    </x:row>
    <x:row r="6">
      <x:c r="A6" s="435"/>
      <x:c r="B6" s="436"/>
      <x:c r="C6" s="437"/>
      <x:c r="D6" s="447"/>
      <x:c r="E6" s="448"/>
      <x:c r="F6" s="449"/>
      <x:c r="G6" s="459"/>
      <x:c r="H6" s="460"/>
      <x:c r="I6" s="461"/>
      <x:c r="J6" s="471"/>
      <x:c r="K6" s="472"/>
      <x:c r="L6" s="473"/>
      <x:c r="M6" s="483"/>
      <x:c r="N6" s="484"/>
    </x:row>
    <x:row r="7">
      <x:c r="A7" s="438"/>
      <x:c r="B7" s="439"/>
      <x:c r="C7" s="440"/>
      <x:c r="D7" s="450"/>
      <x:c r="E7" s="451"/>
      <x:c r="F7" s="452"/>
      <x:c r="G7" s="462"/>
      <x:c r="H7" s="463"/>
      <x:c r="I7" s="464"/>
      <x:c r="J7" s="474"/>
      <x:c r="K7" s="475"/>
      <x:c r="L7" s="476"/>
      <x:c r="M7" s="485"/>
      <x:c r="N7" s="486"/>
    </x:row>
    <x:row r="9" ht="24" customHeight="1">
      <x:c r="A9" s="64" t="str">
        <x:v>Manufacturer directory</x:v>
      </x:c>
      <x:c r="B9" s="64"/>
      <x:c r="C9" s="64"/>
      <x:c r="D9" s="156" t="str">
        <x:v>Normalized roles</x:v>
      </x:c>
      <x:c r="E9" s="156"/>
      <x:c r="F9" s="156"/>
      <x:c r="G9" s="111" t="str">
        <x:v>Procedure templates</x:v>
      </x:c>
      <x:c r="H9" s="111"/>
      <x:c r="I9" s="111"/>
      <x:c r="J9" s="201" t="str">
        <x:v>Slot-product options</x:v>
      </x:c>
      <x:c r="K9" s="201"/>
      <x:c r="L9" s="201"/>
      <x:c r="M9" s="64" t="str">
        <x:v>Compatibility rules</x:v>
      </x:c>
      <x:c r="N9" s="64"/>
    </x:row>
    <x:row r="10">
      <x:c r="A10" s="435" t="n">
        <x:v>28</x:v>
      </x:c>
      <x:c r="B10" s="436"/>
      <x:c r="C10" s="437"/>
      <x:c r="D10" s="459" t="n">
        <x:v>98</x:v>
      </x:c>
      <x:c r="E10" s="460"/>
      <x:c r="F10" s="461"/>
      <x:c r="G10" s="447" t="n">
        <x:v>13</x:v>
      </x:c>
      <x:c r="H10" s="448"/>
      <x:c r="I10" s="449"/>
      <x:c r="J10" s="471" t="n">
        <x:v>2080</x:v>
      </x:c>
      <x:c r="K10" s="472"/>
      <x:c r="L10" s="473"/>
      <x:c r="M10" s="435" t="n">
        <x:v>179</x:v>
      </x:c>
      <x:c r="N10" s="437"/>
    </x:row>
    <x:row r="11">
      <x:c r="A11" s="435"/>
      <x:c r="B11" s="436"/>
      <x:c r="C11" s="437"/>
      <x:c r="D11" s="459"/>
      <x:c r="E11" s="460"/>
      <x:c r="F11" s="461"/>
      <x:c r="G11" s="447"/>
      <x:c r="H11" s="448"/>
      <x:c r="I11" s="449"/>
      <x:c r="J11" s="471"/>
      <x:c r="K11" s="472"/>
      <x:c r="L11" s="473"/>
      <x:c r="M11" s="435"/>
      <x:c r="N11" s="437"/>
    </x:row>
    <x:row r="12">
      <x:c r="A12" s="525"/>
      <x:c r="B12" s="525"/>
      <x:c r="C12" s="525"/>
      <x:c r="D12" s="525"/>
      <x:c r="E12" s="525"/>
      <x:c r="F12" s="464"/>
      <x:c r="G12" s="450"/>
      <x:c r="H12" s="451"/>
      <x:c r="I12" s="452"/>
      <x:c r="J12" s="474"/>
      <x:c r="K12" s="475"/>
      <x:c r="L12" s="476"/>
      <x:c r="M12" s="438"/>
      <x:c r="N12" s="440"/>
    </x:row>
    <x:row r="13" ht="24" customHeight="1">
      <x:c r="A13" s="528"/>
      <x:c r="B13" s="528"/>
      <x:c r="C13" s="529"/>
      <x:c r="D13" s="528"/>
      <x:c r="E13" s="528"/>
    </x:row>
    <x:row r="15" ht="24" customHeight="1">
      <x:c r="A15" s="279" t="str">
        <x:v>Website visibility policy</x:v>
      </x:c>
      <x:c r="B15" s="279"/>
      <x:c r="C15" s="279"/>
      <x:c r="D15" s="279"/>
      <x:c r="F15" s="279" t="str">
        <x:v>Top manufacturers by catalog records</x:v>
      </x:c>
      <x:c r="G15" s="279"/>
    </x:row>
    <x:row r="16">
      <x:c r="A16" s="283" t="str">
        <x:v>Live dropdown status</x:v>
      </x:c>
      <x:c r="B16" s="283" t="str">
        <x:v>Count</x:v>
      </x:c>
      <x:c r="C16" s="283" t="str">
        <x:v>Default UI behavior</x:v>
      </x:c>
      <x:c r="D16" s="283" t="str">
        <x:v>Rationale</x:v>
      </x:c>
      <x:c r="F16" s="287" t="str">
        <x:v>Manufacturer</x:v>
      </x:c>
      <x:c r="G16" s="287" t="str">
        <x:v>Products</x:v>
      </x:c>
    </x:row>
    <x:row r="17" ht="52" customHeight="1">
      <x:c r="A17" s="34" t="str">
        <x:v>Prototype visible - reverify before production</x:v>
      </x:c>
      <x:c r="B17" s="34" t="n">
        <x:v>486</x:v>
      </x:c>
      <x:c r="C17" s="34" t="str">
        <x:v>Show in prototype</x:v>
      </x:c>
      <x:c r="D17" s="34" t="str">
        <x:v>Exact source-backed record; current IFU/formulary still required</x:v>
      </x:c>
      <x:c r="F17" s="30" t="str">
        <x:v>Novatech</x:v>
      </x:c>
      <x:c r="G17" s="30" t="n">
        <x:v>174</x:v>
      </x:c>
    </x:row>
    <x:row r="18" ht="52" customHeight="1">
      <x:c r="A18" s="34" t="str">
        <x:v>Hidden until verified</x:v>
      </x:c>
      <x:c r="B18" s="34" t="n">
        <x:v>158</x:v>
      </x:c>
      <x:c r="C18" s="34" t="str">
        <x:v>Hide</x:v>
      </x:c>
      <x:c r="D18" s="34" t="str">
        <x:v>Seed/secondary candidate</x:v>
      </x:c>
      <x:c r="F18" s="30" t="str">
        <x:v>Richard Wolf</x:v>
      </x:c>
      <x:c r="G18" s="30" t="n">
        <x:v>169</x:v>
      </x:c>
    </x:row>
    <x:row r="19" ht="52" customHeight="1">
      <x:c r="A19" s="34" t="str">
        <x:v>Hidden - non-U.S. catalog / U.S. status unverified</x:v>
      </x:c>
      <x:c r="B19" s="34" t="n">
        <x:v>126</x:v>
      </x:c>
      <x:c r="C19" s="34" t="str">
        <x:v>Hide</x:v>
      </x:c>
      <x:c r="D19" s="34" t="str">
        <x:v>Exact catalog, but source explicitly non-U.S.</x:v>
      </x:c>
      <x:c r="F19" s="30" t="str">
        <x:v>Karl Storz</x:v>
      </x:c>
      <x:c r="G19" s="30" t="n">
        <x:v>151</x:v>
      </x:c>
    </x:row>
    <x:row r="20" ht="52" customHeight="1">
      <x:c r="A20" s="34" t="str">
        <x:v>Hidden - current U.S. status unverified</x:v>
      </x:c>
      <x:c r="B20" s="34" t="n">
        <x:v>423</x:v>
      </x:c>
      <x:c r="C20" s="34" t="str">
        <x:v>Hide</x:v>
      </x:c>
      <x:c r="D20" s="34" t="str">
        <x:v>Exact global/older catalog; current U.S. status unknown</x:v>
      </x:c>
      <x:c r="F20" s="30" t="str">
        <x:v>Olympus</x:v>
      </x:c>
      <x:c r="G20" s="30" t="n">
        <x:v>124</x:v>
      </x:c>
    </x:row>
    <x:row r="21" ht="52" customHeight="1">
      <x:c r="A21" s="35" t="str">
        <x:v>Hidden - exact configuration table required</x:v>
      </x:c>
      <x:c r="B21" s="35" t="n">
        <x:v>28</x:v>
      </x:c>
      <x:c r="C21" s="35" t="str">
        <x:v>Hide</x:v>
      </x:c>
      <x:c r="D21" s="35" t="str">
        <x:v>Manufacturer supports identity, but complete configuration is missing</x:v>
      </x:c>
      <x:c r="F21" s="30" t="str">
        <x:v>ERBE</x:v>
      </x:c>
      <x:c r="G21" s="30" t="n">
        <x:v>118</x:v>
      </x:c>
    </x:row>
    <x:row r="22">
      <x:c r="F22" s="30" t="str">
        <x:v>Merit Medical</x:v>
      </x:c>
      <x:c r="G22" s="30" t="n">
        <x:v>93</x:v>
      </x:c>
    </x:row>
    <x:row r="23">
      <x:c r="F23" s="30" t="str">
        <x:v>Boston Scientific</x:v>
      </x:c>
      <x:c r="G23" s="30" t="n">
        <x:v>78</x:v>
      </x:c>
    </x:row>
    <x:row r="24" ht="24" customHeight="1">
      <x:c r="A24" s="289" t="str">
        <x:v>Production-readiness gates</x:v>
      </x:c>
      <x:c r="B24" s="289"/>
      <x:c r="C24" s="289"/>
      <x:c r="D24" s="289"/>
      <x:c r="E24" s="289"/>
      <x:c r="F24" s="30" t="str">
        <x:v>Micro-Tech Endoscopy</x:v>
      </x:c>
      <x:c r="G24" s="30" t="n">
        <x:v>49</x:v>
      </x:c>
    </x:row>
    <x:row r="25" ht="42" customHeight="1">
      <x:c r="A25" s="291" t="str">
        <x:v>Gate</x:v>
      </x:c>
      <x:c r="B25" s="291" t="str">
        <x:v>Domain</x:v>
      </x:c>
      <x:c r="C25" s="291" t="str">
        <x:v>Required action</x:v>
      </x:c>
      <x:c r="D25" s="291"/>
      <x:c r="E25" s="291"/>
      <x:c r="F25" s="30" t="str">
        <x:v>Medtronic</x:v>
      </x:c>
      <x:c r="G25" s="30" t="n">
        <x:v>47</x:v>
      </x:c>
    </x:row>
    <x:row r="26" ht="42" customHeight="1">
      <x:c r="A26" s="34" t="str">
        <x:v>1</x:v>
      </x:c>
      <x:c r="B26" s="34" t="str">
        <x:v>Current labeling</x:v>
      </x:c>
      <x:c r="C26" s="34" t="str">
        <x:v>Validate FDA status, UDI/GTIN, IFU, recalls, and commercial availability.</x:v>
      </x:c>
      <x:c r="D26" s="34"/>
      <x:c r="E26" s="34"/>
      <x:c r="F26" s="31" t="str">
        <x:v>Thoracent / M.I.Tech</x:v>
      </x:c>
      <x:c r="G26" s="31" t="n">
        <x:v>39</x:v>
      </x:c>
    </x:row>
    <x:row r="27" ht="42" customHeight="1">
      <x:c r="A27" s="34" t="str">
        <x:v>2</x:v>
      </x:c>
      <x:c r="B27" s="34" t="str">
        <x:v>Compatibility</x:v>
      </x:c>
      <x:c r="C27" s="34" t="str">
        <x:v>Enforce exact scope/channel/platform/accessory rules from current IFUs.</x:v>
      </x:c>
      <x:c r="D27" s="34"/>
      <x:c r="E27" s="34"/>
    </x:row>
    <x:row r="28" ht="42" customHeight="1">
      <x:c r="A28" s="34" t="str">
        <x:v>3</x:v>
      </x:c>
      <x:c r="B28" s="34" t="str">
        <x:v>Hospital formulary</x:v>
      </x:c>
      <x:c r="C28" s="34" t="str">
        <x:v>Enable only products the hospital carries; add local item number, UOM, storage, and PAR level.</x:v>
      </x:c>
      <x:c r="D28" s="34"/>
      <x:c r="E28" s="34"/>
    </x:row>
    <x:row r="29" ht="42" customHeight="1">
      <x:c r="A29" s="34" t="str">
        <x:v>4</x:v>
      </x:c>
      <x:c r="B29" s="34" t="str">
        <x:v>Procedure approval</x:v>
      </x:c>
      <x:c r="C29" s="34" t="str">
        <x:v>Clinical, nursing/RT, anesthesia, SPD, infection-control, laboratory, and supply-chain owners approve templates.</x:v>
      </x:c>
      <x:c r="D29" s="34"/>
      <x:c r="E29" s="34"/>
    </x:row>
    <x:row r="30" ht="42" customHeight="1">
      <x:c r="A30" s="35" t="str">
        <x:v>5</x:v>
      </x:c>
      <x:c r="B30" s="35" t="str">
        <x:v>Audit trail</x:v>
      </x:c>
      <x:c r="C30" s="35" t="str">
        <x:v>Store last_verified_at, verifier, evidence, and change history for every production-visible SKU.</x:v>
      </x:c>
      <x:c r="D30" s="35"/>
      <x:c r="E30" s="35"/>
    </x:row>
    <x:row r="33">
      <x:c r="A33" s="321" t="str">
        <x:v>This workbook supports equipment and disposable setup-card generation. It is not a clinical checklist, order set, or substitute for the current device IFU, institutional policy, credentialing, or clinical judgment.</x:v>
      </x:c>
      <x:c r="B33" s="322"/>
      <x:c r="C33" s="322"/>
      <x:c r="D33" s="322"/>
      <x:c r="E33" s="322"/>
      <x:c r="F33" s="322"/>
      <x:c r="G33" s="322"/>
      <x:c r="H33" s="322"/>
      <x:c r="I33" s="322"/>
      <x:c r="J33" s="322"/>
      <x:c r="K33" s="322"/>
      <x:c r="L33" s="322"/>
      <x:c r="M33" s="322"/>
      <x:c r="N33" s="323"/>
    </x:row>
    <x:row r="34">
      <x:c r="A34" s="324"/>
      <x:c r="B34" s="325"/>
      <x:c r="C34" s="325"/>
      <x:c r="D34" s="325"/>
      <x:c r="E34" s="325"/>
      <x:c r="F34" s="325"/>
      <x:c r="G34" s="325"/>
      <x:c r="H34" s="325"/>
      <x:c r="I34" s="325"/>
      <x:c r="J34" s="325"/>
      <x:c r="K34" s="325"/>
      <x:c r="L34" s="325"/>
      <x:c r="M34" s="325"/>
      <x:c r="N34" s="326"/>
    </x:row>
    <x:row r="35">
      <x:c r="A35" s="327"/>
      <x:c r="B35" s="328"/>
      <x:c r="C35" s="328"/>
      <x:c r="D35" s="328"/>
      <x:c r="E35" s="328"/>
      <x:c r="F35" s="328"/>
      <x:c r="G35" s="328"/>
      <x:c r="H35" s="328"/>
      <x:c r="I35" s="328"/>
      <x:c r="J35" s="328"/>
      <x:c r="K35" s="328"/>
      <x:c r="L35" s="328"/>
      <x:c r="M35" s="328"/>
      <x:c r="N35" s="329"/>
    </x:row>
  </x:sheetData>
  <x:mergeCells>
    <x:mergeCell ref="A1:N1"/>
    <x:mergeCell ref="A2:N2"/>
    <x:mergeCell ref="A4:C4"/>
    <x:mergeCell ref="A5:C7"/>
    <x:mergeCell ref="D4:F4"/>
    <x:mergeCell ref="D5:F7"/>
    <x:mergeCell ref="G4:I4"/>
    <x:mergeCell ref="G5:I7"/>
    <x:mergeCell ref="J4:L4"/>
    <x:mergeCell ref="J5:L7"/>
    <x:mergeCell ref="M4:N4"/>
    <x:mergeCell ref="M5:N7"/>
    <x:mergeCell ref="A9:C9"/>
    <x:mergeCell ref="D9:F9"/>
    <x:mergeCell ref="G9:I9"/>
    <x:mergeCell ref="G10:I12"/>
    <x:mergeCell ref="J9:L9"/>
    <x:mergeCell ref="J10:L12"/>
    <x:mergeCell ref="M9:N9"/>
    <x:mergeCell ref="M10:N12"/>
    <x:mergeCell ref="A15:D15"/>
    <x:mergeCell ref="F15:G15"/>
    <x:mergeCell ref="A24:E24"/>
    <x:mergeCell ref="C25:E25"/>
    <x:mergeCell ref="C26:E26"/>
    <x:mergeCell ref="C27:E27"/>
    <x:mergeCell ref="C28:E28"/>
    <x:mergeCell ref="C29:E29"/>
    <x:mergeCell ref="C30:E30"/>
    <x:mergeCell ref="A33:N35"/>
  </x:mergeCells>
  <x:pageMargins left="0.7" right="0.7" top="0.75" bottom="0.75" header="0.3" footer="0.3"/>
  <x:drawing xmlns:r="http://schemas.openxmlformats.org/officeDocument/2006/relationships" r:id="Re4be1467053b4f7e"/>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494" t="str">
        <x:v>How to use this catalog</x:v>
      </x:c>
      <x:c r="B1" s="494" t="str"/>
      <x:c r="C1" s="494" t="str"/>
      <x:c r="D1" s="367"/>
      <x:c r="E1" s="367"/>
      <x:c r="F1" s="367"/>
      <x:c r="G1" s="367"/>
      <x:c r="H1" s="367"/>
    </x:row>
    <x:row r="2" ht="24" customHeight="1">
      <x:c r="A2" s="42" t="str">
        <x:v>Version 0.5 | expanded source-traceable catalog from uploaded manufacturer documents</x:v>
      </x:c>
      <x:c r="B2" s="42" t="str"/>
      <x:c r="C2" s="42" t="str"/>
      <x:c r="D2" s="41"/>
      <x:c r="E2" s="41"/>
      <x:c r="F2" s="41"/>
      <x:c r="G2" s="41"/>
      <x:c r="H2" s="41"/>
    </x:row>
    <x:row r="3">
      <x:c r="A3" s="32" t="str"/>
      <x:c r="B3" s="32" t="str"/>
      <x:c r="C3" s="32" t="str"/>
    </x:row>
    <x:row r="4" ht="48" customHeight="1">
      <x:c r="A4" s="495" t="str">
        <x:v>Purpose</x:v>
      </x:c>
      <x:c r="B4" s="495" t="str"/>
      <x:c r="C4" s="374" t="str">
        <x:v>Separate generic procedure requirements from exact manufacturer products so each hospital can build its own formulary-based setup cards.</x:v>
      </x:c>
      <x:c r="D4" s="374"/>
      <x:c r="E4" s="374"/>
      <x:c r="F4" s="374"/>
      <x:c r="G4" s="374"/>
      <x:c r="H4" s="374"/>
    </x:row>
    <x:row r="5" ht="48" customHeight="1">
      <x:c r="A5" s="495" t="str">
        <x:v>Core workflow</x:v>
      </x:c>
      <x:c r="B5" s="495" t="str"/>
      <x:c r="C5" s="374" t="str">
        <x:v>Choose a procedure → load generic slots → retrieve role-matched products → apply compatibility rules → filter to Hospital_Formulary → save a local setup card.</x:v>
      </x:c>
      <x:c r="D5" s="374"/>
      <x:c r="E5" s="374"/>
      <x:c r="F5" s="374"/>
      <x:c r="G5" s="374"/>
      <x:c r="H5" s="374"/>
    </x:row>
    <x:row r="6" ht="48" customHeight="1">
      <x:c r="A6" s="495" t="str">
        <x:v>Products sheet</x:v>
      </x:c>
      <x:c r="B6" s="495" t="str"/>
      <x:c r="C6" s="374" t="str">
        <x:v>One row per exact SKU/configuration or unverified candidate. catalog_number remains the general published catalog/order identifier; global_part_number and reference_part_number preserve manufacturer-specific identifiers when separately available. Verification and live-dropdown fields remain controlling.</x:v>
      </x:c>
      <x:c r="D6" s="374"/>
      <x:c r="E6" s="374"/>
      <x:c r="F6" s="374"/>
      <x:c r="G6" s="374"/>
      <x:c r="H6" s="374"/>
    </x:row>
    <x:row r="7" ht="48" customHeight="1">
      <x:c r="A7" s="495" t="str">
        <x:v>Procedure_Slots sheet</x:v>
      </x:c>
      <x:c r="B7" s="495" t="str"/>
      <x:c r="C7" s="374" t="str">
        <x:v>Generic requirements such as 'EBUS needle,' 'rigid telescope,' 'endobronchial blocker,' or 'IPC drainage kit.' These are draft inventory templates, not clinical checklists.</x:v>
      </x:c>
      <x:c r="D7" s="374"/>
      <x:c r="E7" s="374"/>
      <x:c r="F7" s="374"/>
      <x:c r="G7" s="374"/>
      <x:c r="H7" s="374"/>
    </x:row>
    <x:row r="8" ht="48" customHeight="1">
      <x:c r="A8" s="495" t="str">
        <x:v>Hospital_Formulary sheet</x:v>
      </x:c>
      <x:c r="B8" s="495" t="str"/>
      <x:c r="C8" s="374" t="str">
        <x:v>Set hospital_carries/preferred, then add local item number, local description, UOM, storage location, PAR level, review date, and notes.</x:v>
      </x:c>
      <x:c r="D8" s="374"/>
      <x:c r="E8" s="374"/>
      <x:c r="F8" s="374"/>
      <x:c r="G8" s="374"/>
      <x:c r="H8" s="374"/>
    </x:row>
    <x:row r="9" ht="48" customHeight="1">
      <x:c r="A9" s="495" t="str">
        <x:v>Source hierarchy</x:v>
      </x:c>
      <x:c r="B9" s="495" t="str"/>
      <x:c r="C9" s="374" t="str">
        <x:v>Tier 1 manufacturer sources may support a prototype record. Seed spreadsheets and compiled reports are discovery-only. Current IFU and market validation are still required.</x:v>
      </x:c>
      <x:c r="D9" s="374"/>
      <x:c r="E9" s="374"/>
      <x:c r="F9" s="374"/>
      <x:c r="G9" s="374"/>
      <x:c r="H9" s="374"/>
    </x:row>
    <x:row r="10" ht="48" customHeight="1">
      <x:c r="A10" s="495" t="str">
        <x:v>Legacy/non-U.S. sources</x:v>
      </x:c>
      <x:c r="B10" s="495" t="str"/>
      <x:c r="C10" s="374" t="str">
        <x:v>ERBE, Richard Wolf, Olympus Europe, and legacy KARL STORZ records remain hidden unless current U.S. labeling, clearance, availability, and platform support are documented.</x:v>
      </x:c>
      <x:c r="D10" s="374"/>
      <x:c r="E10" s="374"/>
      <x:c r="F10" s="374"/>
      <x:c r="G10" s="374"/>
      <x:c r="H10" s="374"/>
    </x:row>
    <x:row r="11" ht="48" customHeight="1">
      <x:c r="A11" s="495" t="str">
        <x:v>Current U.S. status</x:v>
      </x:c>
      <x:c r="B11" s="495" t="str"/>
      <x:c r="C11" s="374" t="str">
        <x:v>Cook blockers, selected Olympus/Richard Wolf products, and legacy KARL STORZ items are exact catalog records but hidden until current U.S. orderability is confirmed.</x:v>
      </x:c>
      <x:c r="D11" s="374"/>
      <x:c r="E11" s="374"/>
      <x:c r="F11" s="374"/>
      <x:c r="G11" s="374"/>
      <x:c r="H11" s="374"/>
    </x:row>
    <x:row r="12" ht="48" customHeight="1">
      <x:c r="A12" s="495" t="str">
        <x:v>v0.4 identifier update</x:v>
      </x:c>
      <x:c r="B12" s="495" t="str"/>
      <x:c r="C12" s="374" t="str">
        <x:v>Added explicit global_part_number and reference_part_number fields. 35 Cook G-prefixed identifiers are mapped as global part numbers; 12 source-backed Cook reference part numbers are populated.</x:v>
      </x:c>
      <x:c r="D12" s="374"/>
      <x:c r="E12" s="374"/>
      <x:c r="F12" s="374"/>
      <x:c r="G12" s="374"/>
      <x:c r="H12" s="374"/>
    </x:row>
    <x:row r="13" ht="48" customHeight="1">
      <x:c r="A13" s="495" t="str">
        <x:v>Production requirements</x:v>
      </x:c>
      <x:c r="B13" s="495" t="str"/>
      <x:c r="C13" s="374" t="str">
        <x:v>Add dated FDA/UDI/IFU/current-availability evidence, exact compatibility constraints, local formulary data, template owners, audit history, and change-control review.</x:v>
      </x:c>
      <x:c r="D13" s="374"/>
      <x:c r="E13" s="374"/>
      <x:c r="F13" s="374"/>
      <x:c r="G13" s="374"/>
      <x:c r="H13" s="374"/>
    </x:row>
    <x:row r="14">
      <x:c r="A14" s="32" t="str">
        <x:v>Package exports</x:v>
      </x:c>
      <x:c r="B14" s="32" t="str"/>
      <x:c r="C14" s="32" t="str">
        <x:v>The ZIP package contains normalized CSVs, catalog_bundle.json, schema.sql, source import summary, this workbook, previews, README, and changelog.</x:v>
      </x:c>
    </x:row>
    <x:row r="15">
      <x:c r="A15" s="496" t="str">
        <x:v>v0.5 catalog expansion</x:v>
      </x:c>
      <x:c r="B15" s="497" t="str"/>
      <x:c r="C15" s="497" t="str">
        <x:v>Added 113 missing product/configuration records across flexible bronchoscopy, navigation, ultrasound, pleural drainage, endobronchial occlusion, valve accessories, reprocessing, and sampling. Upgraded existing Teleflex and STERITALC seeds with exact source data, added new provenance/compatibility records, and suppressed the historical Olympus ViziShot 2 FLEX 19G record from procurement workflows.</x:v>
      </x:c>
      <x:c r="D15" s="399"/>
      <x:c r="E15" s="399"/>
      <x:c r="F15" s="399"/>
      <x:c r="G15" s="399"/>
      <x:c r="H15" s="400"/>
    </x:row>
    <x:row r="16">
      <x:c r="A16" s="498" t="str">
        <x:v>Do not treat the workbook as a validated clinical decision-support system. Before public deployment, each production-visible product and each procedure template requires institutional governance and dated source verification.</x:v>
      </x:c>
      <x:c r="B16" s="402" t="str"/>
      <x:c r="C16" s="402" t="str"/>
      <x:c r="D16" s="402"/>
      <x:c r="E16" s="402"/>
      <x:c r="F16" s="402"/>
      <x:c r="G16" s="402"/>
      <x:c r="H16" s="403"/>
    </x:row>
    <x:row r="17">
      <x:c r="A17" s="404"/>
      <x:c r="B17" s="405"/>
      <x:c r="C17" s="405"/>
      <x:c r="D17" s="405"/>
      <x:c r="E17" s="405"/>
      <x:c r="F17" s="405"/>
      <x:c r="G17" s="405"/>
      <x:c r="H17" s="406"/>
    </x:row>
    <x:row r="18" ht="48" customHeight="1">
      <x:c r="A18" s="594" t="str">
        <x:v>GUDID verification update</x:v>
      </x:c>
      <x:c r="B18" s="32"/>
      <x:c r="C18" s="32" t="str">
        <x:v>Added Product_Verification_Backlog, GUDID_Candidate_Matches, and Verification_Summary using the AccessGUDID 2026-07-23 full release. GTINs were checked against both Primary and Package DIs; catalog/model matches were manufacturer-screened and ranked. Suggested records remain unapproved until manufacturer, IFU, compatibility, recall, and local formulary review.</x:v>
      </x:c>
    </x:row>
  </x:sheetData>
  <x:mergeCells>
    <x:mergeCell ref="A1:H1"/>
    <x:mergeCell ref="A2:H2"/>
    <x:mergeCell ref="A4:B4"/>
    <x:mergeCell ref="C4:H4"/>
    <x:mergeCell ref="A5:B5"/>
    <x:mergeCell ref="C5:H5"/>
    <x:mergeCell ref="A6:B6"/>
    <x:mergeCell ref="C6:H6"/>
    <x:mergeCell ref="A7:B7"/>
    <x:mergeCell ref="C7:H7"/>
    <x:mergeCell ref="A8:B8"/>
    <x:mergeCell ref="C8:H8"/>
    <x:mergeCell ref="A9:B9"/>
    <x:mergeCell ref="C9:H9"/>
    <x:mergeCell ref="A10:B10"/>
    <x:mergeCell ref="C10:H10"/>
    <x:mergeCell ref="A11:B11"/>
    <x:mergeCell ref="C11:H11"/>
    <x:mergeCell ref="A12:B12"/>
    <x:mergeCell ref="C12:H12"/>
    <x:mergeCell ref="A13:B13"/>
    <x:mergeCell ref="C13:H13"/>
    <x:mergeCell ref="A15:H17"/>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16" hidden="0" customWidth="1"/>
    <x:col min="5" max="5" width="16" hidden="0" customWidth="1"/>
    <x:col min="6" max="6" width="34" hidden="0" customWidth="1"/>
    <x:col min="7" max="7" width="20" hidden="0" customWidth="1"/>
    <x:col min="8" max="8" width="20" hidden="0" customWidth="1"/>
    <x:col min="9" max="9" width="20" hidden="0" customWidth="1"/>
    <x:col min="10" max="10" width="22" hidden="0" customWidth="1"/>
    <x:col min="11" max="11" width="22"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42" hidden="0" customWidth="1"/>
    <x:col min="20" max="20" width="16" hidden="0" customWidth="1"/>
    <x:col min="21" max="21" width="16" hidden="0" customWidth="1"/>
    <x:col min="22" max="22" width="16" hidden="0" customWidth="1"/>
    <x:col min="23" max="23" width="18" hidden="0" customWidth="1"/>
    <x:col min="24" max="24" width="16" hidden="0" customWidth="1"/>
    <x:col min="25" max="25" width="16" hidden="0" customWidth="1"/>
    <x:col min="26" max="26" width="16" hidden="0" customWidth="1"/>
    <x:col min="27" max="27" width="18" hidden="0" customWidth="1"/>
    <x:col min="28" max="28" width="18" hidden="0" customWidth="1"/>
    <x:col min="29" max="29" width="42" hidden="0" customWidth="1"/>
    <x:col min="30" max="30" width="42" hidden="0" customWidth="1"/>
    <x:col min="31" max="31" width="32" hidden="0" customWidth="1"/>
    <x:col min="32" max="32" width="32" hidden="0" customWidth="1"/>
    <x:col min="33" max="33" width="18" hidden="0" customWidth="1"/>
    <x:col min="34" max="34" width="30" hidden="0" customWidth="1"/>
    <x:col min="35" max="35" width="16" hidden="0" customWidth="1"/>
    <x:col min="36" max="36" width="42" hidden="0" customWidth="1"/>
    <x:col min="37" max="37" width="42" hidden="0" customWidth="1"/>
    <x:col min="38" max="38" width="42" hidden="0" customWidth="1"/>
    <x:col min="39" max="39" width="22" hidden="0" customWidth="1"/>
    <x:col min="40" max="40" width="30" hidden="0" customWidth="1"/>
  </x:cols>
  <x:sheetData>
    <x:row r="1" ht="30" customHeight="1">
      <x:c r="A1" s="5" t="str">
        <x:v>Products</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5"/>
      <x:c r="AM1" s="506"/>
      <x:c r="AN1" s="506"/>
    </x:row>
    <x:row r="2" ht="34" customHeight="1">
      <x:c r="A2" s="13" t="str">
        <x:v>Canonical product/configuration records. Catalog, global, and reference identifiers are stored separately; source and visibility fields drive website eligibility.</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c r="AD2" s="13"/>
      <x:c r="AE2" s="13"/>
      <x:c r="AF2" s="13"/>
      <x:c r="AG2" s="13"/>
      <x:c r="AH2" s="13"/>
      <x:c r="AI2" s="13"/>
      <x:c r="AJ2" s="13"/>
      <x:c r="AK2" s="13"/>
      <x:c r="AL2" s="13"/>
      <x:c r="AM2" s="509"/>
      <x:c r="AN2" s="509"/>
    </x:row>
    <x:row r="3">
      <x:c r="AM3"/>
      <x:c r="AN3"/>
    </x:row>
    <x:row r="4" ht="32" customHeight="1">
      <x:c r="A4" s="23" t="str">
        <x:v>product_id</x:v>
      </x:c>
      <x:c r="B4" s="23" t="str">
        <x:v>manufacturer_id</x:v>
      </x:c>
      <x:c r="C4" s="23" t="str">
        <x:v>manufacturer</x:v>
      </x:c>
      <x:c r="D4" s="23" t="str">
        <x:v>distributor</x:v>
      </x:c>
      <x:c r="E4" s="23" t="str">
        <x:v>brand_family</x:v>
      </x:c>
      <x:c r="F4" s="23" t="str">
        <x:v>product_name</x:v>
      </x:c>
      <x:c r="G4" s="23" t="str">
        <x:v>catalog_number</x:v>
      </x:c>
      <x:c r="H4" s="23" t="str">
        <x:v>alternate_ids</x:v>
      </x:c>
      <x:c r="I4" s="23" t="str">
        <x:v>gtin</x:v>
      </x:c>
      <x:c r="J4" s="23" t="str">
        <x:v>primary_category</x:v>
      </x:c>
      <x:c r="K4" s="23" t="str">
        <x:v>subcategory</x:v>
      </x:c>
      <x:c r="L4" s="23" t="str">
        <x:v>product_kind</x:v>
      </x:c>
      <x:c r="M4" s="23" t="str">
        <x:v>reuse_status</x:v>
      </x:c>
      <x:c r="N4" s="23" t="str">
        <x:v>sterile_status</x:v>
      </x:c>
      <x:c r="O4" s="23" t="str">
        <x:v>implantable</x:v>
      </x:c>
      <x:c r="P4" s="23" t="str">
        <x:v>material</x:v>
      </x:c>
      <x:c r="Q4" s="23" t="str">
        <x:v>coverage</x:v>
      </x:c>
      <x:c r="R4" s="23" t="str">
        <x:v>placement_method</x:v>
      </x:c>
      <x:c r="S4" s="23" t="str">
        <x:v>size_display</x:v>
      </x:c>
      <x:c r="T4" s="23" t="str">
        <x:v>diameter_mm</x:v>
      </x:c>
      <x:c r="U4" s="23" t="str">
        <x:v>length_mm</x:v>
      </x:c>
      <x:c r="V4" s="23" t="str">
        <x:v>french_size</x:v>
      </x:c>
      <x:c r="W4" s="23" t="str">
        <x:v>gauge</x:v>
      </x:c>
      <x:c r="X4" s="23" t="str">
        <x:v>working_length_cm</x:v>
      </x:c>
      <x:c r="Y4" s="23" t="str">
        <x:v>min_working_channel_mm</x:v>
      </x:c>
      <x:c r="Z4" s="23" t="str">
        <x:v>delivery_system_od_mm</x:v>
      </x:c>
      <x:c r="AA4" s="23" t="str">
        <x:v>package_uom</x:v>
      </x:c>
      <x:c r="AB4" s="23" t="str">
        <x:v>adult_peds</x:v>
      </x:c>
      <x:c r="AC4" s="23" t="str">
        <x:v>description</x:v>
      </x:c>
      <x:c r="AD4" s="23" t="str">
        <x:v>compatibility_text</x:v>
      </x:c>
      <x:c r="AE4" s="23" t="str">
        <x:v>verification_status</x:v>
      </x:c>
      <x:c r="AF4" s="23" t="str">
        <x:v>live_dropdown_status</x:v>
      </x:c>
      <x:c r="AG4" s="23" t="str">
        <x:v>primary_source_id</x:v>
      </x:c>
      <x:c r="AH4" s="23" t="str">
        <x:v>primary_source_location</x:v>
      </x:c>
      <x:c r="AI4" s="23" t="str">
        <x:v>source_as_of</x:v>
      </x:c>
      <x:c r="AJ4" s="23" t="str">
        <x:v>availability_note</x:v>
      </x:c>
      <x:c r="AK4" s="23" t="str">
        <x:v>notes</x:v>
      </x:c>
      <x:c r="AL4" s="23" t="str">
        <x:v>spec_json</x:v>
      </x:c>
      <x:c r="AM4" s="513" t="str">
        <x:v>global_part_number</x:v>
      </x:c>
      <x:c r="AN4" s="513" t="str">
        <x:v>reference_part_number</x:v>
      </x:c>
    </x:row>
    <x:row r="5" ht="30" customHeight="1">
      <x:c r="A5" s="34" t="str">
        <x:v>PRD-E907C0EB2E</x:v>
      </x:c>
      <x:c r="B5" s="34" t="str">
        <x:v>MFR-C84E13E4FD</x:v>
      </x:c>
      <x:c r="C5" s="34" t="str">
        <x:v>Ambu</x:v>
      </x:c>
      <x:c r="D5" s="34" t="str"/>
      <x:c r="E5" s="34" t="str">
        <x:v>aScope</x:v>
      </x:c>
      <x:c r="F5" s="34" t="str">
        <x:v>aScope 4 Broncho Large</x:v>
      </x:c>
      <x:c r="G5" s="34" t="str">
        <x:v>478101000</x:v>
      </x:c>
      <x:c r="H5" s="34" t="str"/>
      <x:c r="I5" s="34" t="str"/>
      <x:c r="J5" s="34" t="str">
        <x:v>Bronchoscopy platform</x:v>
      </x:c>
      <x:c r="K5" s="34" t="str"/>
      <x:c r="L5" s="34" t="str">
        <x:v>Candidate</x:v>
      </x:c>
      <x:c r="M5" s="34" t="str"/>
      <x:c r="N5" s="34" t="str"/>
      <x:c r="O5" s="34" t="str"/>
      <x:c r="P5" s="34" t="str"/>
      <x:c r="Q5" s="34" t="str"/>
      <x:c r="R5" s="34" t="str"/>
      <x:c r="S5" s="34" t="str"/>
      <x:c r="T5" s="34" t="str"/>
      <x:c r="U5" s="34" t="str"/>
      <x:c r="V5" s="34" t="str"/>
      <x:c r="W5" s="34" t="str"/>
      <x:c r="X5" s="34" t="str"/>
      <x:c r="Y5" s="34" t="str"/>
      <x:c r="Z5" s="34" t="str"/>
      <x:c r="AA5" s="34" t="str"/>
      <x:c r="AB5" s="34" t="str"/>
      <x:c r="AC5" s="34" t="str">
        <x:v>Seed states 5.8/2.8 mm.</x:v>
      </x:c>
      <x:c r="AD5" s="34" t="str"/>
      <x:c r="AE5" s="34" t="str">
        <x:v>Candidate - user seed; primary source required</x:v>
      </x:c>
      <x:c r="AF5" s="34" t="str">
        <x:v>Hidden until verified</x:v>
      </x:c>
      <x:c r="AG5" s="34" t="str">
        <x:v>SRC007</x:v>
      </x:c>
      <x:c r="AH5" s="34" t="str">
        <x:v>Flexible bronchoscopy platforms!9</x:v>
      </x:c>
      <x:c r="AI5" s="34" t="str"/>
      <x:c r="AJ5" s="34" t="str"/>
      <x:c r="AK5" s="34" t="str"/>
      <x:c r="AL5" s="34" t="str">
        <x:v>{}</x:v>
      </x:c>
      <x:c r="AM5" s="514"/>
      <x:c r="AN5" s="514"/>
    </x:row>
    <x:row r="6" ht="30" customHeight="1">
      <x:c r="A6" s="34" t="str">
        <x:v>PRD-F2C87C4908</x:v>
      </x:c>
      <x:c r="B6" s="34" t="str">
        <x:v>MFR-C84E13E4FD</x:v>
      </x:c>
      <x:c r="C6" s="34" t="str">
        <x:v>Ambu</x:v>
      </x:c>
      <x:c r="D6" s="34" t="str"/>
      <x:c r="E6" s="34" t="str">
        <x:v>aScope</x:v>
      </x:c>
      <x:c r="F6" s="34" t="str">
        <x:v>aScope 4 Broncho Regular</x:v>
      </x:c>
      <x:c r="G6" s="34" t="str">
        <x:v>477101000</x:v>
      </x:c>
      <x:c r="H6" s="34" t="str"/>
      <x:c r="I6" s="34" t="str"/>
      <x:c r="J6" s="34" t="str">
        <x:v>Bronchoscopy platform</x:v>
      </x:c>
      <x:c r="K6" s="34" t="str"/>
      <x:c r="L6" s="34" t="str">
        <x:v>Candidate</x:v>
      </x:c>
      <x:c r="M6" s="34" t="str"/>
      <x:c r="N6" s="34" t="str"/>
      <x:c r="O6" s="34" t="str"/>
      <x:c r="P6" s="34" t="str"/>
      <x:c r="Q6" s="34" t="str"/>
      <x:c r="R6" s="34" t="str"/>
      <x:c r="S6" s="34" t="str"/>
      <x:c r="T6" s="34" t="str"/>
      <x:c r="U6" s="34" t="str"/>
      <x:c r="V6" s="34" t="str"/>
      <x:c r="W6" s="34" t="str"/>
      <x:c r="X6" s="34" t="str"/>
      <x:c r="Y6" s="34" t="str"/>
      <x:c r="Z6" s="34" t="str"/>
      <x:c r="AA6" s="34" t="str"/>
      <x:c r="AB6" s="34" t="str"/>
      <x:c r="AC6" s="34" t="str">
        <x:v>Seed states 5.0/2.2 mm.</x:v>
      </x:c>
      <x:c r="AD6" s="34" t="str"/>
      <x:c r="AE6" s="34" t="str">
        <x:v>Candidate - user seed; primary source required</x:v>
      </x:c>
      <x:c r="AF6" s="34" t="str">
        <x:v>Hidden until verified</x:v>
      </x:c>
      <x:c r="AG6" s="34" t="str">
        <x:v>SRC007</x:v>
      </x:c>
      <x:c r="AH6" s="34" t="str">
        <x:v>Flexible bronchoscopy platforms!8</x:v>
      </x:c>
      <x:c r="AI6" s="34" t="str"/>
      <x:c r="AJ6" s="34" t="str"/>
      <x:c r="AK6" s="34" t="str"/>
      <x:c r="AL6" s="34" t="str">
        <x:v>{}</x:v>
      </x:c>
      <x:c r="AM6" s="514"/>
      <x:c r="AN6" s="514"/>
    </x:row>
    <x:row r="7" ht="30" customHeight="1">
      <x:c r="A7" s="34" t="str">
        <x:v>PRD-A6CF0E2BA4</x:v>
      </x:c>
      <x:c r="B7" s="34" t="str">
        <x:v>MFR-C84E13E4FD</x:v>
      </x:c>
      <x:c r="C7" s="34" t="str">
        <x:v>Ambu</x:v>
      </x:c>
      <x:c r="D7" s="34" t="str"/>
      <x:c r="E7" s="34" t="str">
        <x:v>aScope</x:v>
      </x:c>
      <x:c r="F7" s="34" t="str">
        <x:v>aScope 4 Broncho Slim</x:v>
      </x:c>
      <x:c r="G7" s="34" t="str">
        <x:v>476101000</x:v>
      </x:c>
      <x:c r="H7" s="34" t="str"/>
      <x:c r="I7" s="34" t="str"/>
      <x:c r="J7" s="34" t="str">
        <x:v>Bronchoscopy platform</x:v>
      </x:c>
      <x:c r="K7" s="34" t="str"/>
      <x:c r="L7" s="34" t="str">
        <x:v>Candidate</x:v>
      </x:c>
      <x:c r="M7" s="34" t="str"/>
      <x:c r="N7" s="34" t="str"/>
      <x:c r="O7" s="34" t="str"/>
      <x:c r="P7" s="34" t="str"/>
      <x:c r="Q7" s="34" t="str"/>
      <x:c r="R7" s="34" t="str"/>
      <x:c r="S7" s="34" t="str"/>
      <x:c r="T7" s="34" t="str"/>
      <x:c r="U7" s="34" t="str"/>
      <x:c r="V7" s="34" t="str"/>
      <x:c r="W7" s="34" t="str"/>
      <x:c r="X7" s="34" t="str"/>
      <x:c r="Y7" s="34" t="str"/>
      <x:c r="Z7" s="34" t="str"/>
      <x:c r="AA7" s="34" t="str"/>
      <x:c r="AB7" s="34" t="str"/>
      <x:c r="AC7" s="34" t="str">
        <x:v>Seed states 3.8/1.2 mm and minimum DLT 35 Fr.</x:v>
      </x:c>
      <x:c r="AD7" s="34" t="str"/>
      <x:c r="AE7" s="34" t="str">
        <x:v>Candidate - user seed; primary source required</x:v>
      </x:c>
      <x:c r="AF7" s="34" t="str">
        <x:v>Hidden until verified</x:v>
      </x:c>
      <x:c r="AG7" s="34" t="str">
        <x:v>SRC007</x:v>
      </x:c>
      <x:c r="AH7" s="34" t="str">
        <x:v>Flexible bronchoscopy platforms!7</x:v>
      </x:c>
      <x:c r="AI7" s="34" t="str"/>
      <x:c r="AJ7" s="34" t="str"/>
      <x:c r="AK7" s="34" t="str"/>
      <x:c r="AL7" s="34" t="str">
        <x:v>{}</x:v>
      </x:c>
      <x:c r="AM7" s="514"/>
      <x:c r="AN7" s="514"/>
    </x:row>
    <x:row r="8" ht="30" customHeight="1">
      <x:c r="A8" s="34" t="str">
        <x:v>PRD-41BA4FDFE6</x:v>
      </x:c>
      <x:c r="B8" s="34" t="str">
        <x:v>MFR-E3F284CAE2</x:v>
      </x:c>
      <x:c r="C8" s="34" t="str">
        <x:v>BD</x:v>
      </x:c>
      <x:c r="D8" s="34" t="str"/>
      <x:c r="E8" s="34" t="str"/>
      <x:c r="F8" s="34" t="str">
        <x:v>PleurX Drainage Kit 1,000 mL</x:v>
      </x:c>
      <x:c r="G8" s="34" t="str">
        <x:v>50-7510</x:v>
      </x:c>
      <x:c r="H8" s="34" t="str"/>
      <x:c r="I8" s="34" t="str"/>
      <x:c r="J8" s="34" t="str">
        <x:v>Pleural procedures</x:v>
      </x:c>
      <x:c r="K8" s="34" t="str">
        <x:v>IPC Drainage Accessory</x:v>
      </x:c>
      <x:c r="L8" s="34" t="str">
        <x:v>Candidate</x:v>
      </x:c>
      <x:c r="M8" s="34" t="str"/>
      <x:c r="N8" s="34" t="str"/>
      <x:c r="O8" s="34" t="str"/>
      <x:c r="P8" s="34" t="str"/>
      <x:c r="Q8" s="34" t="str"/>
      <x:c r="R8" s="34" t="str"/>
      <x:c r="S8" s="34" t="str"/>
      <x:c r="T8" s="34" t="str"/>
      <x:c r="U8" s="34" t="str"/>
      <x:c r="V8" s="34" t="str"/>
      <x:c r="W8" s="34" t="str"/>
      <x:c r="X8" s="34" t="str"/>
      <x:c r="Y8" s="34" t="str"/>
      <x:c r="Z8" s="34" t="str"/>
      <x:c r="AA8" s="34" t="str"/>
      <x:c r="AB8" s="34" t="str">
        <x:v>Adult</x:v>
      </x:c>
      <x:c r="AC8" s="34" t="str">
        <x:v>1,000 mL bottle</x:v>
      </x:c>
      <x:c r="AD8" s="34" t="str"/>
      <x:c r="AE8" s="34" t="str">
        <x:v>Candidate - user seed; primary source required</x:v>
      </x:c>
      <x:c r="AF8" s="34" t="str">
        <x:v>Hidden until verified</x:v>
      </x:c>
      <x:c r="AG8" s="34" t="str">
        <x:v>SRC007</x:v>
      </x:c>
      <x:c r="AH8" s="34" t="str">
        <x:v>pleural seed</x:v>
      </x:c>
      <x:c r="AI8" s="34" t="str"/>
      <x:c r="AJ8" s="34" t="str">
        <x:v>Prime Vendor: Yes; ECAT: Yes (unverified compiled claims)</x:v>
      </x:c>
      <x:c r="AK8" s="34" t="str"/>
      <x:c r="AL8" s="34" t="str">
        <x:v>{}</x:v>
      </x:c>
      <x:c r="AM8" s="514"/>
      <x:c r="AN8" s="514"/>
    </x:row>
    <x:row r="9" ht="30" customHeight="1">
      <x:c r="A9" s="34" t="str">
        <x:v>PRD-B2B0419598</x:v>
      </x:c>
      <x:c r="B9" s="34" t="str">
        <x:v>MFR-E3F284CAE2</x:v>
      </x:c>
      <x:c r="C9" s="34" t="str">
        <x:v>BD</x:v>
      </x:c>
      <x:c r="D9" s="34" t="str"/>
      <x:c r="E9" s="34" t="str"/>
      <x:c r="F9" s="34" t="str">
        <x:v>PleurX Drainage Kit 500 mL</x:v>
      </x:c>
      <x:c r="G9" s="34" t="str">
        <x:v>50-7500B</x:v>
      </x:c>
      <x:c r="H9" s="34" t="str"/>
      <x:c r="I9" s="34" t="str"/>
      <x:c r="J9" s="34" t="str">
        <x:v>Pleural procedures</x:v>
      </x:c>
      <x:c r="K9" s="34" t="str"/>
      <x:c r="L9" s="34" t="str">
        <x:v>Candidate</x:v>
      </x:c>
      <x:c r="M9" s="34" t="str"/>
      <x:c r="N9" s="34" t="str"/>
      <x:c r="O9" s="34" t="str"/>
      <x:c r="P9" s="34" t="str"/>
      <x:c r="Q9" s="34" t="str"/>
      <x:c r="R9" s="34" t="str"/>
      <x:c r="S9" s="34" t="str"/>
      <x:c r="T9" s="34" t="str"/>
      <x:c r="U9" s="34" t="str"/>
      <x:c r="V9" s="34" t="str"/>
      <x:c r="W9" s="34" t="str"/>
      <x:c r="X9" s="34" t="str"/>
      <x:c r="Y9" s="34" t="str"/>
      <x:c r="Z9" s="34" t="str"/>
      <x:c r="AA9" s="34" t="str"/>
      <x:c r="AB9" s="34" t="str"/>
      <x:c r="AC9" s="34" t="str">
        <x:v>500 mL bottle</x:v>
      </x:c>
      <x:c r="AD9" s="34" t="str"/>
      <x:c r="AE9" s="34" t="str">
        <x:v>Candidate - user seed; primary source required</x:v>
      </x:c>
      <x:c r="AF9" s="34" t="str">
        <x:v>Hidden until verified</x:v>
      </x:c>
      <x:c r="AG9" s="34" t="str">
        <x:v>SRC007</x:v>
      </x:c>
      <x:c r="AH9" s="34" t="str">
        <x:v>pleural seed</x:v>
      </x:c>
      <x:c r="AI9" s="34" t="str"/>
      <x:c r="AJ9" s="34" t="str"/>
      <x:c r="AK9" s="34" t="str"/>
      <x:c r="AL9" s="34" t="str">
        <x:v>{}</x:v>
      </x:c>
      <x:c r="AM9" s="514"/>
      <x:c r="AN9" s="514"/>
    </x:row>
    <x:row r="10" ht="30" customHeight="1">
      <x:c r="A10" s="34" t="str">
        <x:v>PRD-78DC6578D9</x:v>
      </x:c>
      <x:c r="B10" s="34" t="str">
        <x:v>MFR-E3F284CAE2</x:v>
      </x:c>
      <x:c r="C10" s="34" t="str">
        <x:v>BD</x:v>
      </x:c>
      <x:c r="D10" s="34" t="str"/>
      <x:c r="E10" s="34" t="str"/>
      <x:c r="F10" s="34" t="str">
        <x:v>PleurX Pleural Catheter Kit</x:v>
      </x:c>
      <x:c r="G10" s="34" t="str">
        <x:v>50-7000B</x:v>
      </x:c>
      <x:c r="H10" s="34" t="str"/>
      <x:c r="I10" s="34" t="str"/>
      <x:c r="J10" s="34" t="str">
        <x:v>Pleural procedures</x:v>
      </x:c>
      <x:c r="K10" s="34" t="str">
        <x:v>Indwelling Pleural Catheter</x:v>
      </x:c>
      <x:c r="L10" s="34" t="str">
        <x:v>Candidate</x:v>
      </x:c>
      <x:c r="M10" s="34" t="str"/>
      <x:c r="N10" s="34" t="str"/>
      <x:c r="O10" s="34" t="str"/>
      <x:c r="P10" s="34" t="str"/>
      <x:c r="Q10" s="34" t="str"/>
      <x:c r="R10" s="34" t="str"/>
      <x:c r="S10" s="34" t="str"/>
      <x:c r="T10" s="34" t="str"/>
      <x:c r="U10" s="34" t="str"/>
      <x:c r="V10" s="34" t="str"/>
      <x:c r="W10" s="34" t="str"/>
      <x:c r="X10" s="34" t="str"/>
      <x:c r="Y10" s="34" t="str"/>
      <x:c r="Z10" s="34" t="str"/>
      <x:c r="AA10" s="34" t="str"/>
      <x:c r="AB10" s="34" t="str">
        <x:v>Adult</x:v>
      </x:c>
      <x:c r="AC10" s="34" t="str">
        <x:v>PleurX catheter kit</x:v>
      </x:c>
      <x:c r="AD10" s="34" t="str"/>
      <x:c r="AE10" s="34" t="str">
        <x:v>Candidate - user seed; primary source required</x:v>
      </x:c>
      <x:c r="AF10" s="34" t="str">
        <x:v>Hidden until verified</x:v>
      </x:c>
      <x:c r="AG10" s="34" t="str">
        <x:v>SRC007</x:v>
      </x:c>
      <x:c r="AH10" s="34" t="str">
        <x:v>pleural seed</x:v>
      </x:c>
      <x:c r="AI10" s="34" t="str"/>
      <x:c r="AJ10" s="34" t="str">
        <x:v>Prime Vendor: Yes; ECAT: Yes (unverified compiled claims)</x:v>
      </x:c>
      <x:c r="AK10" s="34" t="str"/>
      <x:c r="AL10" s="34" t="str">
        <x:v>{}</x:v>
      </x:c>
      <x:c r="AM10" s="514"/>
      <x:c r="AN10" s="514"/>
    </x:row>
    <x:row r="11" ht="30" customHeight="1">
      <x:c r="A11" s="34" t="str">
        <x:v>PRD-E2A3EFD37E</x:v>
      </x:c>
      <x:c r="B11" s="34" t="str">
        <x:v>MFR-E3F284CAE2</x:v>
      </x:c>
      <x:c r="C11" s="34" t="str">
        <x:v>BD</x:v>
      </x:c>
      <x:c r="D11" s="34" t="str"/>
      <x:c r="E11" s="34" t="str"/>
      <x:c r="F11" s="34" t="str">
        <x:v>PleurX Pleural Catheter Starter Kit</x:v>
      </x:c>
      <x:c r="G11" s="34" t="str">
        <x:v>50-7700</x:v>
      </x:c>
      <x:c r="H11" s="34" t="str"/>
      <x:c r="I11" s="34" t="str"/>
      <x:c r="J11" s="34" t="str">
        <x:v>Pleural procedures</x:v>
      </x:c>
      <x:c r="K11" s="34" t="str"/>
      <x:c r="L11" s="34" t="str">
        <x:v>Candidate</x:v>
      </x:c>
      <x:c r="M11" s="34" t="str"/>
      <x:c r="N11" s="34" t="str"/>
      <x:c r="O11" s="34" t="str"/>
      <x:c r="P11" s="34" t="str"/>
      <x:c r="Q11" s="34" t="str"/>
      <x:c r="R11" s="34" t="str"/>
      <x:c r="S11" s="34" t="str"/>
      <x:c r="T11" s="34" t="str"/>
      <x:c r="U11" s="34" t="str"/>
      <x:c r="V11" s="34" t="str"/>
      <x:c r="W11" s="34" t="str"/>
      <x:c r="X11" s="34" t="str"/>
      <x:c r="Y11" s="34" t="str"/>
      <x:c r="Z11" s="34" t="str"/>
      <x:c r="AA11" s="34" t="str"/>
      <x:c r="AB11" s="34" t="str"/>
      <x:c r="AC11" s="34" t="str">
        <x:v>Includes four 1,000 mL bottles</x:v>
      </x:c>
      <x:c r="AD11" s="34" t="str"/>
      <x:c r="AE11" s="34" t="str">
        <x:v>Candidate - user seed; primary source required</x:v>
      </x:c>
      <x:c r="AF11" s="34" t="str">
        <x:v>Hidden until verified</x:v>
      </x:c>
      <x:c r="AG11" s="34" t="str">
        <x:v>SRC007</x:v>
      </x:c>
      <x:c r="AH11" s="34" t="str">
        <x:v>pleural seed</x:v>
      </x:c>
      <x:c r="AI11" s="34" t="str"/>
      <x:c r="AJ11" s="34" t="str"/>
      <x:c r="AK11" s="34" t="str"/>
      <x:c r="AL11" s="34" t="str">
        <x:v>{}</x:v>
      </x:c>
      <x:c r="AM11" s="514"/>
      <x:c r="AN11" s="514"/>
    </x:row>
    <x:row r="12" ht="30" customHeight="1">
      <x:c r="A12" s="34" t="str">
        <x:v>PRD-4423366610</x:v>
      </x:c>
      <x:c r="B12" s="34" t="str">
        <x:v>MFR-E3F284CAE2</x:v>
      </x:c>
      <x:c r="C12" s="34" t="str">
        <x:v>BD</x:v>
      </x:c>
      <x:c r="D12" s="34" t="str"/>
      <x:c r="E12" s="34" t="str"/>
      <x:c r="F12" s="34" t="str">
        <x:v>PleurX Procedure Pack</x:v>
      </x:c>
      <x:c r="G12" s="34" t="str">
        <x:v>50-7290A</x:v>
      </x:c>
      <x:c r="H12" s="34" t="str"/>
      <x:c r="I12" s="34" t="str"/>
      <x:c r="J12" s="34" t="str">
        <x:v>Pleural procedures</x:v>
      </x:c>
      <x:c r="K12" s="34" t="str"/>
      <x:c r="L12" s="34" t="str">
        <x:v>Candidate</x:v>
      </x:c>
      <x:c r="M12" s="34" t="str"/>
      <x:c r="N12" s="34" t="str"/>
      <x:c r="O12" s="34" t="str"/>
      <x:c r="P12" s="34" t="str"/>
      <x:c r="Q12" s="34" t="str"/>
      <x:c r="R12" s="34" t="str"/>
      <x:c r="S12" s="34" t="str"/>
      <x:c r="T12" s="34" t="str"/>
      <x:c r="U12" s="34" t="str"/>
      <x:c r="V12" s="34" t="str"/>
      <x:c r="W12" s="34" t="str"/>
      <x:c r="X12" s="34" t="str"/>
      <x:c r="Y12" s="34" t="str"/>
      <x:c r="Z12" s="34" t="str"/>
      <x:c r="AA12" s="34" t="str"/>
      <x:c r="AB12" s="34" t="str"/>
      <x:c r="AC12" s="34" t="str">
        <x:v>Procedure pack</x:v>
      </x:c>
      <x:c r="AD12" s="34" t="str"/>
      <x:c r="AE12" s="34" t="str">
        <x:v>Candidate - user seed; primary source required</x:v>
      </x:c>
      <x:c r="AF12" s="34" t="str">
        <x:v>Hidden until verified</x:v>
      </x:c>
      <x:c r="AG12" s="34" t="str">
        <x:v>SRC007</x:v>
      </x:c>
      <x:c r="AH12" s="34" t="str">
        <x:v>pleural seed</x:v>
      </x:c>
      <x:c r="AI12" s="34" t="str"/>
      <x:c r="AJ12" s="34" t="str"/>
      <x:c r="AK12" s="34" t="str"/>
      <x:c r="AL12" s="34" t="str">
        <x:v>{}</x:v>
      </x:c>
      <x:c r="AM12" s="514"/>
      <x:c r="AN12" s="514"/>
    </x:row>
    <x:row r="13" ht="30" customHeight="1">
      <x:c r="A13" s="34" t="str">
        <x:v>PRD-B9381E6DD2</x:v>
      </x:c>
      <x:c r="B13" s="34" t="str">
        <x:v>MFR-E3F284CAE2</x:v>
      </x:c>
      <x:c r="C13" s="34" t="str">
        <x:v>BD</x:v>
      </x:c>
      <x:c r="D13" s="34" t="str"/>
      <x:c r="E13" s="34" t="str"/>
      <x:c r="F13" s="34" t="str">
        <x:v>Safe-T-Centesis Pigtail Drainage Kit</x:v>
      </x:c>
      <x:c r="G13" s="34" t="str">
        <x:v>PIG1260K</x:v>
      </x:c>
      <x:c r="H13" s="34" t="str"/>
      <x:c r="I13" s="34" t="str"/>
      <x:c r="J13" s="34" t="str">
        <x:v>Pleural procedures</x:v>
      </x:c>
      <x:c r="K13" s="34" t="str"/>
      <x:c r="L13" s="34" t="str">
        <x:v>Candidate</x:v>
      </x:c>
      <x:c r="M13" s="34" t="str"/>
      <x:c r="N13" s="34" t="str"/>
      <x:c r="O13" s="34" t="str"/>
      <x:c r="P13" s="34" t="str"/>
      <x:c r="Q13" s="34" t="str"/>
      <x:c r="R13" s="34" t="str"/>
      <x:c r="S13" s="34" t="str"/>
      <x:c r="T13" s="34" t="str"/>
      <x:c r="U13" s="34" t="str"/>
      <x:c r="V13" s="34" t="str"/>
      <x:c r="W13" s="34" t="str"/>
      <x:c r="X13" s="34" t="str"/>
      <x:c r="Y13" s="34" t="str"/>
      <x:c r="Z13" s="34" t="str"/>
      <x:c r="AA13" s="34" t="str"/>
      <x:c r="AB13" s="34" t="str"/>
      <x:c r="AC13" s="34" t="str">
        <x:v>6 Fr, 18G</x:v>
      </x:c>
      <x:c r="AD13" s="34" t="str"/>
      <x:c r="AE13" s="34" t="str">
        <x:v>Candidate - user seed; primary source required</x:v>
      </x:c>
      <x:c r="AF13" s="34" t="str">
        <x:v>Hidden until verified</x:v>
      </x:c>
      <x:c r="AG13" s="34" t="str">
        <x:v>SRC007</x:v>
      </x:c>
      <x:c r="AH13" s="34" t="str">
        <x:v>pleural seed</x:v>
      </x:c>
      <x:c r="AI13" s="34" t="str"/>
      <x:c r="AJ13" s="34" t="str"/>
      <x:c r="AK13" s="34" t="str"/>
      <x:c r="AL13" s="34" t="str">
        <x:v>{}</x:v>
      </x:c>
      <x:c r="AM13" s="514"/>
      <x:c r="AN13" s="514"/>
    </x:row>
    <x:row r="14" ht="30" customHeight="1">
      <x:c r="A14" s="34" t="str">
        <x:v>PRD-D77666DBD4</x:v>
      </x:c>
      <x:c r="B14" s="34" t="str">
        <x:v>MFR-E3F284CAE2</x:v>
      </x:c>
      <x:c r="C14" s="34" t="str">
        <x:v>BD</x:v>
      </x:c>
      <x:c r="D14" s="34" t="str"/>
      <x:c r="E14" s="34" t="str"/>
      <x:c r="F14" s="34" t="str">
        <x:v>Safe-T-Centesis Pigtail Drainage Kit</x:v>
      </x:c>
      <x:c r="G14" s="34" t="str">
        <x:v>PIG1280K</x:v>
      </x:c>
      <x:c r="H14" s="34" t="str"/>
      <x:c r="I14" s="34" t="str"/>
      <x:c r="J14" s="34" t="str">
        <x:v>Pleural procedures</x:v>
      </x:c>
      <x:c r="K14" s="34" t="str"/>
      <x:c r="L14" s="34" t="str">
        <x:v>Candidate</x:v>
      </x:c>
      <x:c r="M14" s="34" t="str"/>
      <x:c r="N14" s="34" t="str"/>
      <x:c r="O14" s="34" t="str"/>
      <x:c r="P14" s="34" t="str"/>
      <x:c r="Q14" s="34" t="str"/>
      <x:c r="R14" s="34" t="str"/>
      <x:c r="S14" s="34" t="str"/>
      <x:c r="T14" s="34" t="str"/>
      <x:c r="U14" s="34" t="str"/>
      <x:c r="V14" s="34" t="str"/>
      <x:c r="W14" s="34" t="str"/>
      <x:c r="X14" s="34" t="str"/>
      <x:c r="Y14" s="34" t="str"/>
      <x:c r="Z14" s="34" t="str"/>
      <x:c r="AA14" s="34" t="str"/>
      <x:c r="AB14" s="34" t="str"/>
      <x:c r="AC14" s="34" t="str">
        <x:v>8 Fr, 16G</x:v>
      </x:c>
      <x:c r="AD14" s="34" t="str"/>
      <x:c r="AE14" s="34" t="str">
        <x:v>Candidate - user seed; primary source required</x:v>
      </x:c>
      <x:c r="AF14" s="34" t="str">
        <x:v>Hidden until verified</x:v>
      </x:c>
      <x:c r="AG14" s="34" t="str">
        <x:v>SRC007</x:v>
      </x:c>
      <x:c r="AH14" s="34" t="str">
        <x:v>pleural seed</x:v>
      </x:c>
      <x:c r="AI14" s="34" t="str"/>
      <x:c r="AJ14" s="34" t="str"/>
      <x:c r="AK14" s="34" t="str"/>
      <x:c r="AL14" s="34" t="str">
        <x:v>{}</x:v>
      </x:c>
      <x:c r="AM14" s="514"/>
      <x:c r="AN14" s="514"/>
    </x:row>
    <x:row r="15" ht="30" customHeight="1">
      <x:c r="A15" s="34" t="str">
        <x:v>PRD-9371C2567D</x:v>
      </x:c>
      <x:c r="B15" s="34" t="str">
        <x:v>MFR-E3F284CAE2</x:v>
      </x:c>
      <x:c r="C15" s="34" t="str">
        <x:v>BD</x:v>
      </x:c>
      <x:c r="D15" s="34" t="str"/>
      <x:c r="E15" s="34" t="str"/>
      <x:c r="F15" s="34" t="str">
        <x:v>Safe-T-Centesis PLUS Tray</x:v>
      </x:c>
      <x:c r="G15" s="34" t="str">
        <x:v>PIG1260TSP</x:v>
      </x:c>
      <x:c r="H15" s="34" t="str"/>
      <x:c r="I15" s="34" t="str"/>
      <x:c r="J15" s="34" t="str">
        <x:v>Pleural procedures</x:v>
      </x:c>
      <x:c r="K15" s="34" t="str"/>
      <x:c r="L15" s="34" t="str">
        <x:v>Candidate</x:v>
      </x:c>
      <x:c r="M15" s="34" t="str"/>
      <x:c r="N15" s="34" t="str"/>
      <x:c r="O15" s="34" t="str"/>
      <x:c r="P15" s="34" t="str"/>
      <x:c r="Q15" s="34" t="str"/>
      <x:c r="R15" s="34" t="str"/>
      <x:c r="S15" s="34" t="str"/>
      <x:c r="T15" s="34" t="str"/>
      <x:c r="U15" s="34" t="str"/>
      <x:c r="V15" s="34" t="str"/>
      <x:c r="W15" s="34" t="str"/>
      <x:c r="X15" s="34" t="str"/>
      <x:c r="Y15" s="34" t="str"/>
      <x:c r="Z15" s="34" t="str"/>
      <x:c r="AA15" s="34" t="str"/>
      <x:c r="AB15" s="34" t="str"/>
      <x:c r="AC15" s="34" t="str">
        <x:v>6 Fr PLUS tray</x:v>
      </x:c>
      <x:c r="AD15" s="34" t="str"/>
      <x:c r="AE15" s="34" t="str">
        <x:v>Candidate - user seed; primary source required</x:v>
      </x:c>
      <x:c r="AF15" s="34" t="str">
        <x:v>Hidden until verified</x:v>
      </x:c>
      <x:c r="AG15" s="34" t="str">
        <x:v>SRC007</x:v>
      </x:c>
      <x:c r="AH15" s="34" t="str">
        <x:v>pleural seed</x:v>
      </x:c>
      <x:c r="AI15" s="34" t="str"/>
      <x:c r="AJ15" s="34" t="str"/>
      <x:c r="AK15" s="34" t="str"/>
      <x:c r="AL15" s="34" t="str">
        <x:v>{}</x:v>
      </x:c>
      <x:c r="AM15" s="514"/>
      <x:c r="AN15" s="514"/>
    </x:row>
    <x:row r="16" ht="30" customHeight="1">
      <x:c r="A16" s="34" t="str">
        <x:v>PRD-C2C49B88CC</x:v>
      </x:c>
      <x:c r="B16" s="34" t="str">
        <x:v>MFR-E3F284CAE2</x:v>
      </x:c>
      <x:c r="C16" s="34" t="str">
        <x:v>BD</x:v>
      </x:c>
      <x:c r="D16" s="34" t="str"/>
      <x:c r="E16" s="34" t="str"/>
      <x:c r="F16" s="34" t="str">
        <x:v>Safe-T-Centesis PLUS Tray</x:v>
      </x:c>
      <x:c r="G16" s="34" t="str">
        <x:v>PIG1280TSP</x:v>
      </x:c>
      <x:c r="H16" s="34" t="str"/>
      <x:c r="I16" s="34" t="str"/>
      <x:c r="J16" s="34" t="str">
        <x:v>Pleural procedures</x:v>
      </x:c>
      <x:c r="K16" s="34" t="str">
        <x:v>Thoracentesis Catheter</x:v>
      </x:c>
      <x:c r="L16" s="34" t="str">
        <x:v>Candidate</x:v>
      </x:c>
      <x:c r="M16" s="34" t="str"/>
      <x:c r="N16" s="34" t="str"/>
      <x:c r="O16" s="34" t="str"/>
      <x:c r="P16" s="34" t="str"/>
      <x:c r="Q16" s="34" t="str"/>
      <x:c r="R16" s="34" t="str"/>
      <x:c r="S16" s="34" t="str"/>
      <x:c r="T16" s="34" t="str"/>
      <x:c r="U16" s="34" t="str"/>
      <x:c r="V16" s="34" t="str"/>
      <x:c r="W16" s="34" t="str"/>
      <x:c r="X16" s="34" t="str"/>
      <x:c r="Y16" s="34" t="str"/>
      <x:c r="Z16" s="34" t="str"/>
      <x:c r="AA16" s="34" t="str"/>
      <x:c r="AB16" s="34" t="str">
        <x:v>Adult</x:v>
      </x:c>
      <x:c r="AC16" s="34" t="str">
        <x:v>8 Fr PLUS tray</x:v>
      </x:c>
      <x:c r="AD16" s="34" t="str"/>
      <x:c r="AE16" s="34" t="str">
        <x:v>Candidate - user seed; primary source required</x:v>
      </x:c>
      <x:c r="AF16" s="34" t="str">
        <x:v>Hidden until verified</x:v>
      </x:c>
      <x:c r="AG16" s="34" t="str">
        <x:v>SRC007</x:v>
      </x:c>
      <x:c r="AH16" s="34" t="str">
        <x:v>pleural seed</x:v>
      </x:c>
      <x:c r="AI16" s="34" t="str"/>
      <x:c r="AJ16" s="34" t="str">
        <x:v>Prime Vendor: Yes; ECAT: Yes (unverified compiled claims)</x:v>
      </x:c>
      <x:c r="AK16" s="34" t="str"/>
      <x:c r="AL16" s="34" t="str">
        <x:v>{}</x:v>
      </x:c>
      <x:c r="AM16" s="514"/>
      <x:c r="AN16" s="514"/>
    </x:row>
    <x:row r="17" ht="30" customHeight="1">
      <x:c r="A17" s="34" t="str">
        <x:v>PRD-31DA7C7FF7</x:v>
      </x:c>
      <x:c r="B17" s="34" t="str">
        <x:v>MFR-E3F284CAE2</x:v>
      </x:c>
      <x:c r="C17" s="34" t="str">
        <x:v>BD</x:v>
      </x:c>
      <x:c r="D17" s="34" t="str"/>
      <x:c r="E17" s="34" t="str"/>
      <x:c r="F17" s="34" t="str">
        <x:v>Safe‑T‑Centesis Catheter Tray – 6 Fr</x:v>
      </x:c>
      <x:c r="G17" s="34" t="str">
        <x:v>PIG1260T</x:v>
      </x:c>
      <x:c r="H17" s="34" t="str"/>
      <x:c r="I17" s="34" t="str"/>
      <x:c r="J17" s="34" t="str">
        <x:v>Pleural procedures</x:v>
      </x:c>
      <x:c r="K17" s="34" t="str">
        <x:v>Thoracentesis Catheter</x:v>
      </x:c>
      <x:c r="L17" s="34" t="str">
        <x:v>Candidate</x:v>
      </x:c>
      <x:c r="M17" s="34" t="str"/>
      <x:c r="N17" s="34" t="str"/>
      <x:c r="O17" s="34" t="str"/>
      <x:c r="P17" s="34" t="str"/>
      <x:c r="Q17" s="34" t="str"/>
      <x:c r="R17" s="34" t="str"/>
      <x:c r="S17" s="34" t="str"/>
      <x:c r="T17" s="34" t="str"/>
      <x:c r="U17" s="34" t="str"/>
      <x:c r="V17" s="34" t="str"/>
      <x:c r="W17" s="34" t="str"/>
      <x:c r="X17" s="34" t="str"/>
      <x:c r="Y17" s="34" t="str"/>
      <x:c r="Z17" s="34" t="str"/>
      <x:c r="AA17" s="34" t="str"/>
      <x:c r="AB17" s="34" t="str">
        <x:v>Both</x:v>
      </x:c>
      <x:c r="AC17" s="34" t="str">
        <x:v>Blunt obturator, self‑sealing</x:v>
      </x:c>
      <x:c r="AD17" s="34" t="str"/>
      <x:c r="AE17" s="34" t="str">
        <x:v>Candidate - user seed; primary source required</x:v>
      </x:c>
      <x:c r="AF17" s="34" t="str">
        <x:v>Hidden until verified</x:v>
      </x:c>
      <x:c r="AG17" s="34" t="str">
        <x:v>SRC008</x:v>
      </x:c>
      <x:c r="AH17" s="34" t="str">
        <x:v>CSV row 25</x:v>
      </x:c>
      <x:c r="AI17" s="34" t="str"/>
      <x:c r="AJ17" s="34" t="str">
        <x:v>Prime Vendor: Yes; ECAT: Yes (unverified compiled claims)</x:v>
      </x:c>
      <x:c r="AK17" s="34" t="str"/>
      <x:c r="AL17" s="34" t="str">
        <x:v>{}</x:v>
      </x:c>
      <x:c r="AM17" s="514"/>
      <x:c r="AN17" s="514"/>
    </x:row>
    <x:row r="18" ht="30" customHeight="1">
      <x:c r="A18" s="34" t="str">
        <x:v>PRD-EB513BCB63</x:v>
      </x:c>
      <x:c r="B18" s="34" t="str">
        <x:v>MFR-42F5245630</x:v>
      </x:c>
      <x:c r="C18" s="34" t="str">
        <x:v>Boston Scientific</x:v>
      </x:c>
      <x:c r="D18" s="34" t="str"/>
      <x:c r="E18" s="34" t="str">
        <x:v>Acquire Pulmonary</x:v>
      </x:c>
      <x:c r="F18" s="34" t="str">
        <x:v>Acquire Pulmonary EBUS Fine Needle Biopsy Device</x:v>
      </x:c>
      <x:c r="G18" s="34" t="str">
        <x:v>M00552350</x:v>
      </x:c>
      <x:c r="H18" s="34" t="str"/>
      <x:c r="I18" s="34" t="str">
        <x:v>08714729986225</x:v>
      </x:c>
      <x:c r="J18" s="34" t="str">
        <x:v>Sampling</x:v>
      </x:c>
      <x:c r="K18" s="34" t="str">
        <x:v>EBUS FNB needle</x:v>
      </x:c>
      <x:c r="L18" s="34" t="str">
        <x:v>Disposable</x:v>
      </x:c>
      <x:c r="M18" s="34" t="str">
        <x:v>Single-use</x:v>
      </x:c>
      <x:c r="N18" s="34" t="str">
        <x:v>Sterile</x:v>
      </x:c>
      <x:c r="O18" s="34" t="str"/>
      <x:c r="P18" s="34" t="str"/>
      <x:c r="Q18" s="34" t="str"/>
      <x:c r="R18" s="34" t="str"/>
      <x:c r="S18" s="34" t="str"/>
      <x:c r="T18" s="34" t="str"/>
      <x:c r="U18" s="34" t="str"/>
      <x:c r="V18" s="34" t="str"/>
      <x:c r="W18" s="34" t="str">
        <x:v>22G</x:v>
      </x:c>
      <x:c r="X18" s="34" t="str"/>
      <x:c r="Y18" s="34" t="str">
        <x:v>2.0</x:v>
      </x:c>
      <x:c r="Z18" s="34" t="str"/>
      <x:c r="AA18" s="34" t="str">
        <x:v>Each</x:v>
      </x:c>
      <x:c r="AB18" s="34" t="str"/>
      <x:c r="AC18" s="34" t="str">
        <x:v>Olympus-scope-compatible pulmonary EBUS FNB device.</x:v>
      </x:c>
      <x:c r="AD18" s="34" t="str"/>
      <x:c r="AE18" s="34" t="str">
        <x:v>Verified - manufacturer catalog</x:v>
      </x:c>
      <x:c r="AF18" s="34" t="str">
        <x:v>Prototype visible - reverify before production</x:v>
      </x:c>
      <x:c r="AG18" s="34" t="str">
        <x:v>SRC003</x:v>
      </x:c>
      <x:c r="AH18" s="34" t="str">
        <x:v>p. 4</x:v>
      </x:c>
      <x:c r="AI18" s="34" t="str">
        <x:v>2022</x:v>
      </x:c>
      <x:c r="AJ18" s="34" t="str"/>
      <x:c r="AK18" s="34" t="str"/>
      <x:c r="AL18" s="34" t="str">
        <x:v>{"sheath_od_mm":1.4}</x:v>
      </x:c>
      <x:c r="AM18" s="514"/>
      <x:c r="AN18" s="514"/>
    </x:row>
    <x:row r="19" ht="30" customHeight="1">
      <x:c r="A19" s="34" t="str">
        <x:v>PRD-D826F63F9A</x:v>
      </x:c>
      <x:c r="B19" s="34" t="str">
        <x:v>MFR-42F5245630</x:v>
      </x:c>
      <x:c r="C19" s="34" t="str">
        <x:v>Boston Scientific</x:v>
      </x:c>
      <x:c r="D19" s="34" t="str"/>
      <x:c r="E19" s="34" t="str">
        <x:v>Acquire Pulmonary</x:v>
      </x:c>
      <x:c r="F19" s="34" t="str">
        <x:v>Acquire Pulmonary EBUS Fine Needle Biopsy Device</x:v>
      </x:c>
      <x:c r="G19" s="34" t="str">
        <x:v>M00552351</x:v>
      </x:c>
      <x:c r="H19" s="34" t="str"/>
      <x:c r="I19" s="34" t="str">
        <x:v>08714729986232</x:v>
      </x:c>
      <x:c r="J19" s="34" t="str">
        <x:v>Sampling</x:v>
      </x:c>
      <x:c r="K19" s="34" t="str">
        <x:v>EBUS FNB needle</x:v>
      </x:c>
      <x:c r="L19" s="34" t="str">
        <x:v>Disposable</x:v>
      </x:c>
      <x:c r="M19" s="34" t="str">
        <x:v>Single-use</x:v>
      </x:c>
      <x:c r="N19" s="34" t="str">
        <x:v>Sterile</x:v>
      </x:c>
      <x:c r="O19" s="34" t="str"/>
      <x:c r="P19" s="34" t="str"/>
      <x:c r="Q19" s="34" t="str"/>
      <x:c r="R19" s="34" t="str"/>
      <x:c r="S19" s="34" t="str"/>
      <x:c r="T19" s="34" t="str"/>
      <x:c r="U19" s="34" t="str"/>
      <x:c r="V19" s="34" t="str"/>
      <x:c r="W19" s="34" t="str">
        <x:v>22G</x:v>
      </x:c>
      <x:c r="X19" s="34" t="str"/>
      <x:c r="Y19" s="34" t="str">
        <x:v>2.0</x:v>
      </x:c>
      <x:c r="Z19" s="34" t="str"/>
      <x:c r="AA19" s="34" t="str">
        <x:v>Box 5</x:v>
      </x:c>
      <x:c r="AB19" s="34" t="str"/>
      <x:c r="AC19" s="34" t="str">
        <x:v>Olympus-scope-compatible pulmonary EBUS FNB device.</x:v>
      </x:c>
      <x:c r="AD19" s="34" t="str"/>
      <x:c r="AE19" s="34" t="str">
        <x:v>Verified - manufacturer catalog</x:v>
      </x:c>
      <x:c r="AF19" s="34" t="str">
        <x:v>Prototype visible - reverify before production</x:v>
      </x:c>
      <x:c r="AG19" s="34" t="str">
        <x:v>SRC003</x:v>
      </x:c>
      <x:c r="AH19" s="34" t="str">
        <x:v>p. 4</x:v>
      </x:c>
      <x:c r="AI19" s="34" t="str">
        <x:v>2022</x:v>
      </x:c>
      <x:c r="AJ19" s="34" t="str"/>
      <x:c r="AK19" s="34" t="str"/>
      <x:c r="AL19" s="34" t="str">
        <x:v>{"sheath_od_mm":1.4}</x:v>
      </x:c>
      <x:c r="AM19" s="514"/>
      <x:c r="AN19" s="514"/>
    </x:row>
    <x:row r="20" ht="30" customHeight="1">
      <x:c r="A20" s="34" t="str">
        <x:v>PRD-DF1D438D54</x:v>
      </x:c>
      <x:c r="B20" s="34" t="str">
        <x:v>MFR-42F5245630</x:v>
      </x:c>
      <x:c r="C20" s="34" t="str">
        <x:v>Boston Scientific</x:v>
      </x:c>
      <x:c r="D20" s="34" t="str"/>
      <x:c r="E20" s="34" t="str">
        <x:v>Acquire Pulmonary</x:v>
      </x:c>
      <x:c r="F20" s="34" t="str">
        <x:v>Acquire Pulmonary EBUS Fine Needle Biopsy Device</x:v>
      </x:c>
      <x:c r="G20" s="34" t="str">
        <x:v>M00552400</x:v>
      </x:c>
      <x:c r="H20" s="34" t="str"/>
      <x:c r="I20" s="34" t="str">
        <x:v>08714729986249</x:v>
      </x:c>
      <x:c r="J20" s="34" t="str">
        <x:v>Sampling</x:v>
      </x:c>
      <x:c r="K20" s="34" t="str">
        <x:v>EBUS FNB needle</x:v>
      </x:c>
      <x:c r="L20" s="34" t="str">
        <x:v>Disposable</x:v>
      </x:c>
      <x:c r="M20" s="34" t="str">
        <x:v>Single-use</x:v>
      </x:c>
      <x:c r="N20" s="34" t="str">
        <x:v>Sterile</x:v>
      </x:c>
      <x:c r="O20" s="34" t="str"/>
      <x:c r="P20" s="34" t="str"/>
      <x:c r="Q20" s="34" t="str"/>
      <x:c r="R20" s="34" t="str"/>
      <x:c r="S20" s="34" t="str"/>
      <x:c r="T20" s="34" t="str"/>
      <x:c r="U20" s="34" t="str"/>
      <x:c r="V20" s="34" t="str"/>
      <x:c r="W20" s="34" t="str">
        <x:v>25G</x:v>
      </x:c>
      <x:c r="X20" s="34" t="str"/>
      <x:c r="Y20" s="34" t="str">
        <x:v>2.0</x:v>
      </x:c>
      <x:c r="Z20" s="34" t="str"/>
      <x:c r="AA20" s="34" t="str">
        <x:v>Each</x:v>
      </x:c>
      <x:c r="AB20" s="34" t="str"/>
      <x:c r="AC20" s="34" t="str">
        <x:v>Olympus-scope-compatible pulmonary EBUS FNB device.</x:v>
      </x:c>
      <x:c r="AD20" s="34" t="str"/>
      <x:c r="AE20" s="34" t="str">
        <x:v>Verified - manufacturer catalog</x:v>
      </x:c>
      <x:c r="AF20" s="34" t="str">
        <x:v>Prototype visible - reverify before production</x:v>
      </x:c>
      <x:c r="AG20" s="34" t="str">
        <x:v>SRC003</x:v>
      </x:c>
      <x:c r="AH20" s="34" t="str">
        <x:v>p. 4</x:v>
      </x:c>
      <x:c r="AI20" s="34" t="str">
        <x:v>2022</x:v>
      </x:c>
      <x:c r="AJ20" s="34" t="str"/>
      <x:c r="AK20" s="34" t="str"/>
      <x:c r="AL20" s="34" t="str">
        <x:v>{"sheath_od_mm":1.4}</x:v>
      </x:c>
      <x:c r="AM20" s="514"/>
      <x:c r="AN20" s="514"/>
    </x:row>
    <x:row r="21" ht="30" customHeight="1">
      <x:c r="A21" s="34" t="str">
        <x:v>PRD-E6ED309802</x:v>
      </x:c>
      <x:c r="B21" s="34" t="str">
        <x:v>MFR-42F5245630</x:v>
      </x:c>
      <x:c r="C21" s="34" t="str">
        <x:v>Boston Scientific</x:v>
      </x:c>
      <x:c r="D21" s="34" t="str"/>
      <x:c r="E21" s="34" t="str">
        <x:v>Acquire Pulmonary</x:v>
      </x:c>
      <x:c r="F21" s="34" t="str">
        <x:v>Acquire Pulmonary EBUS Fine Needle Biopsy Device</x:v>
      </x:c>
      <x:c r="G21" s="34" t="str">
        <x:v>M00552401</x:v>
      </x:c>
      <x:c r="H21" s="34" t="str"/>
      <x:c r="I21" s="34" t="str">
        <x:v>08714729986256</x:v>
      </x:c>
      <x:c r="J21" s="34" t="str">
        <x:v>Sampling</x:v>
      </x:c>
      <x:c r="K21" s="34" t="str">
        <x:v>EBUS FNB needle</x:v>
      </x:c>
      <x:c r="L21" s="34" t="str">
        <x:v>Disposable</x:v>
      </x:c>
      <x:c r="M21" s="34" t="str">
        <x:v>Single-use</x:v>
      </x:c>
      <x:c r="N21" s="34" t="str">
        <x:v>Sterile</x:v>
      </x:c>
      <x:c r="O21" s="34" t="str"/>
      <x:c r="P21" s="34" t="str"/>
      <x:c r="Q21" s="34" t="str"/>
      <x:c r="R21" s="34" t="str"/>
      <x:c r="S21" s="34" t="str"/>
      <x:c r="T21" s="34" t="str"/>
      <x:c r="U21" s="34" t="str"/>
      <x:c r="V21" s="34" t="str"/>
      <x:c r="W21" s="34" t="str">
        <x:v>25G</x:v>
      </x:c>
      <x:c r="X21" s="34" t="str"/>
      <x:c r="Y21" s="34" t="str">
        <x:v>2.0</x:v>
      </x:c>
      <x:c r="Z21" s="34" t="str"/>
      <x:c r="AA21" s="34" t="str">
        <x:v>Box 5</x:v>
      </x:c>
      <x:c r="AB21" s="34" t="str"/>
      <x:c r="AC21" s="34" t="str">
        <x:v>Olympus-scope-compatible pulmonary EBUS FNB device.</x:v>
      </x:c>
      <x:c r="AD21" s="34" t="str"/>
      <x:c r="AE21" s="34" t="str">
        <x:v>Verified - manufacturer catalog</x:v>
      </x:c>
      <x:c r="AF21" s="34" t="str">
        <x:v>Prototype visible - reverify before production</x:v>
      </x:c>
      <x:c r="AG21" s="34" t="str">
        <x:v>SRC003</x:v>
      </x:c>
      <x:c r="AH21" s="34" t="str">
        <x:v>p. 4</x:v>
      </x:c>
      <x:c r="AI21" s="34" t="str">
        <x:v>2022</x:v>
      </x:c>
      <x:c r="AJ21" s="34" t="str"/>
      <x:c r="AK21" s="34" t="str"/>
      <x:c r="AL21" s="34" t="str">
        <x:v>{"sheath_od_mm":1.4}</x:v>
      </x:c>
      <x:c r="AM21" s="514"/>
      <x:c r="AN21" s="514"/>
    </x:row>
    <x:row r="22" ht="30" customHeight="1">
      <x:c r="A22" s="34" t="str">
        <x:v>PRD-35EC8EE328</x:v>
      </x:c>
      <x:c r="B22" s="34" t="str">
        <x:v>MFR-42F5245630</x:v>
      </x:c>
      <x:c r="C22" s="34" t="str">
        <x:v>Boston Scientific</x:v>
      </x:c>
      <x:c r="D22" s="34" t="str"/>
      <x:c r="E22" s="34" t="str">
        <x:v>Alliance II</x:v>
      </x:c>
      <x:c r="F22" s="34" t="str">
        <x:v>Alliance II Inflation Handle</x:v>
      </x:c>
      <x:c r="G22" s="34" t="str">
        <x:v>M00550620</x:v>
      </x:c>
      <x:c r="H22" s="34" t="str"/>
      <x:c r="I22" s="34" t="str">
        <x:v>08714729283881</x:v>
      </x:c>
      <x:c r="J22" s="34" t="str">
        <x:v>Airway dilation</x:v>
      </x:c>
      <x:c r="K22" s="34" t="str">
        <x:v>Inflation device</x:v>
      </x:c>
      <x:c r="L22" s="34" t="str">
        <x:v>Reusable equipment</x:v>
      </x:c>
      <x:c r="M22" s="34" t="str">
        <x:v>Reusable</x:v>
      </x:c>
      <x:c r="N22" s="34" t="str"/>
      <x:c r="O22" s="34" t="str"/>
      <x:c r="P22" s="34" t="str"/>
      <x:c r="Q22" s="34" t="str"/>
      <x:c r="R22" s="34" t="str"/>
      <x:c r="S22" s="34" t="str"/>
      <x:c r="T22" s="34" t="str"/>
      <x:c r="U22" s="34" t="str"/>
      <x:c r="V22" s="34" t="str"/>
      <x:c r="W22" s="34" t="str"/>
      <x:c r="X22" s="34" t="str"/>
      <x:c r="Y22" s="34" t="str"/>
      <x:c r="Z22" s="34" t="str"/>
      <x:c r="AA22" s="34" t="str">
        <x:v>Each</x:v>
      </x:c>
      <x:c r="AB22" s="34" t="str"/>
      <x:c r="AC22" s="34" t="str"/>
      <x:c r="AD22" s="34" t="str"/>
      <x:c r="AE22" s="34" t="str">
        <x:v>Verified - manufacturer catalog</x:v>
      </x:c>
      <x:c r="AF22" s="34" t="str">
        <x:v>Prototype visible - reverify before production</x:v>
      </x:c>
      <x:c r="AG22" s="34" t="str">
        <x:v>SRC003</x:v>
      </x:c>
      <x:c r="AH22" s="34" t="str">
        <x:v>p. 12</x:v>
      </x:c>
      <x:c r="AI22" s="34" t="str">
        <x:v>2022</x:v>
      </x:c>
      <x:c r="AJ22" s="34" t="str"/>
      <x:c r="AK22" s="34" t="str"/>
      <x:c r="AL22" s="34" t="str">
        <x:v>{}</x:v>
      </x:c>
      <x:c r="AM22" s="514"/>
      <x:c r="AN22" s="514"/>
    </x:row>
    <x:row r="23" ht="30" customHeight="1">
      <x:c r="A23" s="34" t="str">
        <x:v>PRD-8A08163BA1</x:v>
      </x:c>
      <x:c r="B23" s="34" t="str">
        <x:v>MFR-42F5245630</x:v>
      </x:c>
      <x:c r="C23" s="34" t="str">
        <x:v>Boston Scientific</x:v>
      </x:c>
      <x:c r="D23" s="34" t="str"/>
      <x:c r="E23" s="34" t="str">
        <x:v>Alliance II</x:v>
      </x:c>
      <x:c r="F23" s="34" t="str">
        <x:v>Alliance II Single-Use Syringe/Gauge Assembly</x:v>
      </x:c>
      <x:c r="G23" s="34" t="str">
        <x:v>M00550601</x:v>
      </x:c>
      <x:c r="H23" s="34" t="str"/>
      <x:c r="I23" s="34" t="str">
        <x:v>08714729129332</x:v>
      </x:c>
      <x:c r="J23" s="34" t="str">
        <x:v>Airway dilation</x:v>
      </x:c>
      <x:c r="K23" s="34" t="str">
        <x:v>Inflation accessory</x:v>
      </x:c>
      <x:c r="L23" s="34" t="str">
        <x:v>Disposable</x:v>
      </x:c>
      <x:c r="M23" s="34" t="str">
        <x:v>Single-use</x:v>
      </x:c>
      <x:c r="N23" s="34" t="str"/>
      <x:c r="O23" s="34" t="str"/>
      <x:c r="P23" s="34" t="str"/>
      <x:c r="Q23" s="34" t="str"/>
      <x:c r="R23" s="34" t="str"/>
      <x:c r="S23" s="34" t="str"/>
      <x:c r="T23" s="34" t="str"/>
      <x:c r="U23" s="34" t="str"/>
      <x:c r="V23" s="34" t="str"/>
      <x:c r="W23" s="34" t="str"/>
      <x:c r="X23" s="34" t="str"/>
      <x:c r="Y23" s="34" t="str"/>
      <x:c r="Z23" s="34" t="str"/>
      <x:c r="AA23" s="34" t="str">
        <x:v>Box 5</x:v>
      </x:c>
      <x:c r="AB23" s="34" t="str"/>
      <x:c r="AC23" s="34" t="str"/>
      <x:c r="AD23" s="34" t="str"/>
      <x:c r="AE23" s="34" t="str">
        <x:v>Verified - manufacturer catalog</x:v>
      </x:c>
      <x:c r="AF23" s="34" t="str">
        <x:v>Prototype visible - reverify before production</x:v>
      </x:c>
      <x:c r="AG23" s="34" t="str">
        <x:v>SRC003</x:v>
      </x:c>
      <x:c r="AH23" s="34" t="str">
        <x:v>p. 12</x:v>
      </x:c>
      <x:c r="AI23" s="34" t="str">
        <x:v>2022</x:v>
      </x:c>
      <x:c r="AJ23" s="34" t="str"/>
      <x:c r="AK23" s="34" t="str"/>
      <x:c r="AL23" s="34" t="str">
        <x:v>{}</x:v>
      </x:c>
      <x:c r="AM23" s="514"/>
      <x:c r="AN23" s="514"/>
    </x:row>
    <x:row r="24" ht="30" customHeight="1">
      <x:c r="A24" s="34" t="str">
        <x:v>PRD-5F801B5A8E</x:v>
      </x:c>
      <x:c r="B24" s="34" t="str">
        <x:v>MFR-42F5245630</x:v>
      </x:c>
      <x:c r="C24" s="34" t="str">
        <x:v>Boston Scientific</x:v>
      </x:c>
      <x:c r="D24" s="34" t="str"/>
      <x:c r="E24" s="34" t="str">
        <x:v>Amplatz Super Stiff</x:v>
      </x:c>
      <x:c r="F24" s="34" t="str">
        <x:v>Amplatz Super Stiff Guidewire</x:v>
      </x:c>
      <x:c r="G24" s="34" t="str">
        <x:v>M00550090</x:v>
      </x:c>
      <x:c r="H24" s="34" t="str"/>
      <x:c r="I24" s="34" t="str">
        <x:v>08714729301929</x:v>
      </x:c>
      <x:c r="J24" s="34" t="str">
        <x:v>Guidewire</x:v>
      </x:c>
      <x:c r="K24" s="34" t="str">
        <x:v>Guidewire</x:v>
      </x:c>
      <x:c r="L24" s="34" t="str">
        <x:v>Disposable</x:v>
      </x:c>
      <x:c r="M24" s="34" t="str">
        <x:v>Single-use</x:v>
      </x:c>
      <x:c r="N24" s="34" t="str">
        <x:v>Sterile</x:v>
      </x:c>
      <x:c r="O24" s="34" t="str"/>
      <x:c r="P24" s="34" t="str"/>
      <x:c r="Q24" s="34" t="str"/>
      <x:c r="R24" s="34" t="str"/>
      <x:c r="S24" s="34" t="str">
        <x:v>0.038 in x 260 mm, straight tip</x:v>
      </x:c>
      <x:c r="T24" s="34" t="str"/>
      <x:c r="U24" s="34" t="str">
        <x:v>260</x:v>
      </x:c>
      <x:c r="V24" s="34" t="str"/>
      <x:c r="W24" s="34" t="str"/>
      <x:c r="X24" s="34" t="str"/>
      <x:c r="Y24" s="34" t="str"/>
      <x:c r="Z24" s="34" t="str"/>
      <x:c r="AA24" s="34" t="str">
        <x:v>Each</x:v>
      </x:c>
      <x:c r="AB24" s="34" t="str"/>
      <x:c r="AC24" s="34" t="str"/>
      <x:c r="AD24" s="34" t="str"/>
      <x:c r="AE24" s="34" t="str">
        <x:v>Verified - manufacturer catalog</x:v>
      </x:c>
      <x:c r="AF24" s="34" t="str">
        <x:v>Prototype visible - reverify before production</x:v>
      </x:c>
      <x:c r="AG24" s="34" t="str">
        <x:v>SRC003</x:v>
      </x:c>
      <x:c r="AH24" s="34" t="str">
        <x:v>p. 13</x:v>
      </x:c>
      <x:c r="AI24" s="34" t="str">
        <x:v>2022</x:v>
      </x:c>
      <x:c r="AJ24" s="34" t="str"/>
      <x:c r="AK24" s="34" t="str"/>
      <x:c r="AL24" s="34" t="str">
        <x:v>{"od_in":0.038,"tip_style":"Straight"}</x:v>
      </x:c>
      <x:c r="AM24" s="514"/>
      <x:c r="AN24" s="514"/>
    </x:row>
    <x:row r="25" ht="30" customHeight="1">
      <x:c r="A25" s="34" t="str">
        <x:v>PRD-2F3F39DBA3</x:v>
      </x:c>
      <x:c r="B25" s="34" t="str">
        <x:v>MFR-42F5245630</x:v>
      </x:c>
      <x:c r="C25" s="34" t="str">
        <x:v>Boston Scientific</x:v>
      </x:c>
      <x:c r="D25" s="34" t="str"/>
      <x:c r="E25" s="34" t="str">
        <x:v>Cellebrity</x:v>
      </x:c>
      <x:c r="F25" s="34" t="str">
        <x:v>Cellebrity Single-Use Cytology Brush</x:v>
      </x:c>
      <x:c r="G25" s="34" t="str">
        <x:v>M00516001</x:v>
      </x:c>
      <x:c r="H25" s="34" t="str"/>
      <x:c r="I25" s="34" t="str">
        <x:v>08714729138983</x:v>
      </x:c>
      <x:c r="J25" s="34" t="str">
        <x:v>Sampling</x:v>
      </x:c>
      <x:c r="K25" s="34" t="str">
        <x:v>Cytology brush</x:v>
      </x:c>
      <x:c r="L25" s="34" t="str">
        <x:v>Disposable</x:v>
      </x:c>
      <x:c r="M25" s="34" t="str">
        <x:v>Single-use</x:v>
      </x:c>
      <x:c r="N25" s="34" t="str">
        <x:v>Sterile</x:v>
      </x:c>
      <x:c r="O25" s="34" t="str"/>
      <x:c r="P25" s="34" t="str"/>
      <x:c r="Q25" s="34" t="str"/>
      <x:c r="R25" s="34" t="str"/>
      <x:c r="S25" s="34" t="str"/>
      <x:c r="T25" s="34" t="str"/>
      <x:c r="U25" s="34" t="str"/>
      <x:c r="V25" s="34" t="str"/>
      <x:c r="W25" s="34" t="str"/>
      <x:c r="X25" s="34" t="str">
        <x:v>140</x:v>
      </x:c>
      <x:c r="Y25" s="34" t="str">
        <x:v>2.0</x:v>
      </x:c>
      <x:c r="Z25" s="34" t="str"/>
      <x:c r="AA25" s="34" t="str">
        <x:v>Box 10</x:v>
      </x:c>
      <x:c r="AB25" s="34" t="str"/>
      <x:c r="AC25" s="34" t="str"/>
      <x:c r="AD25" s="34" t="str"/>
      <x:c r="AE25" s="34" t="str">
        <x:v>Verified - manufacturer catalog</x:v>
      </x:c>
      <x:c r="AF25" s="34" t="str">
        <x:v>Prototype visible - reverify before production</x:v>
      </x:c>
      <x:c r="AG25" s="34" t="str">
        <x:v>SRC003</x:v>
      </x:c>
      <x:c r="AH25" s="34" t="str">
        <x:v>p. 7</x:v>
      </x:c>
      <x:c r="AI25" s="34" t="str">
        <x:v>2022</x:v>
      </x:c>
      <x:c r="AJ25" s="34" t="str"/>
      <x:c r="AK25" s="34" t="str"/>
      <x:c r="AL25" s="34" t="str">
        <x:v>{"bristle_od_mm":1.0}</x:v>
      </x:c>
      <x:c r="AM25" s="514"/>
      <x:c r="AN25" s="514"/>
    </x:row>
    <x:row r="26" ht="30" customHeight="1">
      <x:c r="A26" s="34" t="str">
        <x:v>PRD-81331808E3</x:v>
      </x:c>
      <x:c r="B26" s="34" t="str">
        <x:v>MFR-42F5245630</x:v>
      </x:c>
      <x:c r="C26" s="34" t="str">
        <x:v>Boston Scientific</x:v>
      </x:c>
      <x:c r="D26" s="34" t="str"/>
      <x:c r="E26" s="34" t="str">
        <x:v>Cellebrity</x:v>
      </x:c>
      <x:c r="F26" s="34" t="str">
        <x:v>Cellebrity Single-Use Cytology Brush</x:v>
      </x:c>
      <x:c r="G26" s="34" t="str">
        <x:v>M00516011</x:v>
      </x:c>
      <x:c r="H26" s="34" t="str"/>
      <x:c r="I26" s="34" t="str">
        <x:v>08714729138990</x:v>
      </x:c>
      <x:c r="J26" s="34" t="str">
        <x:v>Sampling</x:v>
      </x:c>
      <x:c r="K26" s="34" t="str">
        <x:v>Cytology brush</x:v>
      </x:c>
      <x:c r="L26" s="34" t="str">
        <x:v>Disposable</x:v>
      </x:c>
      <x:c r="M26" s="34" t="str">
        <x:v>Single-use</x:v>
      </x:c>
      <x:c r="N26" s="34" t="str">
        <x:v>Sterile</x:v>
      </x:c>
      <x:c r="O26" s="34" t="str"/>
      <x:c r="P26" s="34" t="str"/>
      <x:c r="Q26" s="34" t="str"/>
      <x:c r="R26" s="34" t="str"/>
      <x:c r="S26" s="34" t="str"/>
      <x:c r="T26" s="34" t="str"/>
      <x:c r="U26" s="34" t="str"/>
      <x:c r="V26" s="34" t="str"/>
      <x:c r="W26" s="34" t="str"/>
      <x:c r="X26" s="34" t="str">
        <x:v>140</x:v>
      </x:c>
      <x:c r="Y26" s="34" t="str">
        <x:v>2.0</x:v>
      </x:c>
      <x:c r="Z26" s="34" t="str"/>
      <x:c r="AA26" s="34" t="str">
        <x:v>Box 10</x:v>
      </x:c>
      <x:c r="AB26" s="34" t="str"/>
      <x:c r="AC26" s="34" t="str"/>
      <x:c r="AD26" s="34" t="str"/>
      <x:c r="AE26" s="34" t="str">
        <x:v>Verified - manufacturer catalog</x:v>
      </x:c>
      <x:c r="AF26" s="34" t="str">
        <x:v>Prototype visible - reverify before production</x:v>
      </x:c>
      <x:c r="AG26" s="34" t="str">
        <x:v>SRC003</x:v>
      </x:c>
      <x:c r="AH26" s="34" t="str">
        <x:v>p. 7</x:v>
      </x:c>
      <x:c r="AI26" s="34" t="str">
        <x:v>2022</x:v>
      </x:c>
      <x:c r="AJ26" s="34" t="str"/>
      <x:c r="AK26" s="34" t="str"/>
      <x:c r="AL26" s="34" t="str">
        <x:v>{"bristle_od_mm":1.5}</x:v>
      </x:c>
      <x:c r="AM26" s="514"/>
      <x:c r="AN26" s="514"/>
    </x:row>
    <x:row r="27" ht="30" customHeight="1">
      <x:c r="A27" s="34" t="str">
        <x:v>PRD-1239820D80</x:v>
      </x:c>
      <x:c r="B27" s="34" t="str">
        <x:v>MFR-42F5245630</x:v>
      </x:c>
      <x:c r="C27" s="34" t="str">
        <x:v>Boston Scientific</x:v>
      </x:c>
      <x:c r="D27" s="34" t="str"/>
      <x:c r="E27" s="34" t="str">
        <x:v>Cellebrity</x:v>
      </x:c>
      <x:c r="F27" s="34" t="str">
        <x:v>Cellebrity Single-Use Cytology Brush</x:v>
      </x:c>
      <x:c r="G27" s="34" t="str">
        <x:v>M00516071</x:v>
      </x:c>
      <x:c r="H27" s="34" t="str"/>
      <x:c r="I27" s="34" t="str">
        <x:v>08714729139089</x:v>
      </x:c>
      <x:c r="J27" s="34" t="str">
        <x:v>Sampling</x:v>
      </x:c>
      <x:c r="K27" s="34" t="str">
        <x:v>Cytology brush</x:v>
      </x:c>
      <x:c r="L27" s="34" t="str">
        <x:v>Disposable</x:v>
      </x:c>
      <x:c r="M27" s="34" t="str">
        <x:v>Single-use</x:v>
      </x:c>
      <x:c r="N27" s="34" t="str">
        <x:v>Sterile</x:v>
      </x:c>
      <x:c r="O27" s="34" t="str"/>
      <x:c r="P27" s="34" t="str"/>
      <x:c r="Q27" s="34" t="str"/>
      <x:c r="R27" s="34" t="str"/>
      <x:c r="S27" s="34" t="str"/>
      <x:c r="T27" s="34" t="str"/>
      <x:c r="U27" s="34" t="str"/>
      <x:c r="V27" s="34" t="str"/>
      <x:c r="W27" s="34" t="str"/>
      <x:c r="X27" s="34" t="str">
        <x:v>100</x:v>
      </x:c>
      <x:c r="Y27" s="34" t="str">
        <x:v>2.0</x:v>
      </x:c>
      <x:c r="Z27" s="34" t="str"/>
      <x:c r="AA27" s="34" t="str">
        <x:v>Box 10</x:v>
      </x:c>
      <x:c r="AB27" s="34" t="str"/>
      <x:c r="AC27" s="34" t="str"/>
      <x:c r="AD27" s="34" t="str"/>
      <x:c r="AE27" s="34" t="str">
        <x:v>Verified - manufacturer catalog</x:v>
      </x:c>
      <x:c r="AF27" s="34" t="str">
        <x:v>Prototype visible - reverify before production</x:v>
      </x:c>
      <x:c r="AG27" s="34" t="str">
        <x:v>SRC003</x:v>
      </x:c>
      <x:c r="AH27" s="34" t="str">
        <x:v>p. 7</x:v>
      </x:c>
      <x:c r="AI27" s="34" t="str">
        <x:v>2022</x:v>
      </x:c>
      <x:c r="AJ27" s="34" t="str"/>
      <x:c r="AK27" s="34" t="str"/>
      <x:c r="AL27" s="34" t="str">
        <x:v>{"bristle_od_mm":1.9}</x:v>
      </x:c>
      <x:c r="AM27" s="514"/>
      <x:c r="AN27" s="514"/>
    </x:row>
    <x:row r="28" ht="30" customHeight="1">
      <x:c r="A28" s="34" t="str">
        <x:v>PRD-251B275384</x:v>
      </x:c>
      <x:c r="B28" s="34" t="str">
        <x:v>MFR-42F5245630</x:v>
      </x:c>
      <x:c r="C28" s="34" t="str">
        <x:v>Boston Scientific</x:v>
      </x:c>
      <x:c r="D28" s="34" t="str"/>
      <x:c r="E28" s="34" t="str">
        <x:v>Cellebrity</x:v>
      </x:c>
      <x:c r="F28" s="34" t="str">
        <x:v>Cellebrity Single-Use Cytology Brush</x:v>
      </x:c>
      <x:c r="G28" s="34" t="str">
        <x:v>M00516151</x:v>
      </x:c>
      <x:c r="H28" s="34" t="str"/>
      <x:c r="I28" s="34" t="str">
        <x:v>08714729014003</x:v>
      </x:c>
      <x:c r="J28" s="34" t="str">
        <x:v>Sampling</x:v>
      </x:c>
      <x:c r="K28" s="34" t="str">
        <x:v>Cytology brush</x:v>
      </x:c>
      <x:c r="L28" s="34" t="str">
        <x:v>Disposable</x:v>
      </x:c>
      <x:c r="M28" s="34" t="str">
        <x:v>Single-use</x:v>
      </x:c>
      <x:c r="N28" s="34" t="str">
        <x:v>Sterile</x:v>
      </x:c>
      <x:c r="O28" s="34" t="str"/>
      <x:c r="P28" s="34" t="str"/>
      <x:c r="Q28" s="34" t="str"/>
      <x:c r="R28" s="34" t="str"/>
      <x:c r="S28" s="34" t="str"/>
      <x:c r="T28" s="34" t="str"/>
      <x:c r="U28" s="34" t="str"/>
      <x:c r="V28" s="34" t="str"/>
      <x:c r="W28" s="34" t="str"/>
      <x:c r="X28" s="34" t="str">
        <x:v>150</x:v>
      </x:c>
      <x:c r="Y28" s="34" t="str">
        <x:v>2.0</x:v>
      </x:c>
      <x:c r="Z28" s="34" t="str"/>
      <x:c r="AA28" s="34" t="str">
        <x:v>Box 10</x:v>
      </x:c>
      <x:c r="AB28" s="34" t="str"/>
      <x:c r="AC28" s="34" t="str"/>
      <x:c r="AD28" s="34" t="str"/>
      <x:c r="AE28" s="34" t="str">
        <x:v>Verified - manufacturer catalog</x:v>
      </x:c>
      <x:c r="AF28" s="34" t="str">
        <x:v>Prototype visible - reverify before production</x:v>
      </x:c>
      <x:c r="AG28" s="34" t="str">
        <x:v>SRC003</x:v>
      </x:c>
      <x:c r="AH28" s="34" t="str">
        <x:v>p. 7</x:v>
      </x:c>
      <x:c r="AI28" s="34" t="str">
        <x:v>2022</x:v>
      </x:c>
      <x:c r="AJ28" s="34" t="str"/>
      <x:c r="AK28" s="34" t="str"/>
      <x:c r="AL28" s="34" t="str">
        <x:v>{"bristle_od_mm":1.9}</x:v>
      </x:c>
      <x:c r="AM28" s="514"/>
      <x:c r="AN28" s="514"/>
    </x:row>
    <x:row r="29" ht="30" customHeight="1">
      <x:c r="A29" s="34" t="str">
        <x:v>PRD-C2875D269C</x:v>
      </x:c>
      <x:c r="B29" s="34" t="str">
        <x:v>MFR-42F5245630</x:v>
      </x:c>
      <x:c r="C29" s="34" t="str">
        <x:v>Boston Scientific</x:v>
      </x:c>
      <x:c r="D29" s="34" t="str"/>
      <x:c r="E29" s="34" t="str">
        <x:v>CoreDx</x:v>
      </x:c>
      <x:c r="F29" s="34" t="str">
        <x:v>CoreDx Pulmonary Mini-Forceps</x:v>
      </x:c>
      <x:c r="G29" s="34" t="str">
        <x:v>M00515220</x:v>
      </x:c>
      <x:c r="H29" s="34" t="str"/>
      <x:c r="I29" s="34" t="str">
        <x:v>08714729971054</x:v>
      </x:c>
      <x:c r="J29" s="34" t="str">
        <x:v>Sampling</x:v>
      </x:c>
      <x:c r="K29" s="34" t="str">
        <x:v>EBUS mini-forceps</x:v>
      </x:c>
      <x:c r="L29" s="34" t="str">
        <x:v>Disposable</x:v>
      </x:c>
      <x:c r="M29" s="34" t="str">
        <x:v>Single-use</x:v>
      </x:c>
      <x:c r="N29" s="34" t="str">
        <x:v>Sterile</x:v>
      </x:c>
      <x:c r="O29" s="34" t="str"/>
      <x:c r="P29" s="34" t="str"/>
      <x:c r="Q29" s="34" t="str"/>
      <x:c r="R29" s="34" t="str"/>
      <x:c r="S29" s="34" t="str"/>
      <x:c r="T29" s="34" t="str"/>
      <x:c r="U29" s="34" t="str"/>
      <x:c r="V29" s="34" t="str"/>
      <x:c r="W29" s="34" t="str"/>
      <x:c r="X29" s="34" t="str">
        <x:v>130</x:v>
      </x:c>
      <x:c r="Y29" s="34" t="str">
        <x:v>1.2</x:v>
      </x:c>
      <x:c r="Z29" s="34" t="str"/>
      <x:c r="AA29" s="34" t="str">
        <x:v>Each</x:v>
      </x:c>
      <x:c r="AB29" s="34" t="str"/>
      <x:c r="AC29" s="34" t="str">
        <x:v>Pulmonary mini-forceps for intranodal histologic sampling.</x:v>
      </x:c>
      <x:c r="AD29" s="34" t="str">
        <x:v>Catalog states compatibility with Olympus, Pentax, and Fuji EBUS scopes and 1.2 mm-channel super-slim bronchoscopes.</x:v>
      </x:c>
      <x:c r="AE29" s="34" t="str">
        <x:v>Verified - manufacturer catalog</x:v>
      </x:c>
      <x:c r="AF29" s="34" t="str">
        <x:v>Prototype visible - reverify before production</x:v>
      </x:c>
      <x:c r="AG29" s="34" t="str">
        <x:v>SRC003</x:v>
      </x:c>
      <x:c r="AH29" s="34" t="str">
        <x:v>p. 5</x:v>
      </x:c>
      <x:c r="AI29" s="34" t="str">
        <x:v>2022</x:v>
      </x:c>
      <x:c r="AJ29" s="34" t="str"/>
      <x:c r="AK29" s="34" t="str"/>
      <x:c r="AL29" s="34" t="str">
        <x:v>{"shaft_od_mm":0.96,"jaw_opening_mm":4.3}</x:v>
      </x:c>
      <x:c r="AM29" s="514"/>
      <x:c r="AN29" s="514"/>
    </x:row>
    <x:row r="30" ht="30" customHeight="1">
      <x:c r="A30" s="34" t="str">
        <x:v>PRD-94E33ED243</x:v>
      </x:c>
      <x:c r="B30" s="34" t="str">
        <x:v>MFR-42F5245630</x:v>
      </x:c>
      <x:c r="C30" s="34" t="str">
        <x:v>Boston Scientific</x:v>
      </x:c>
      <x:c r="D30" s="34" t="str"/>
      <x:c r="E30" s="34" t="str">
        <x:v>CRE</x:v>
      </x:c>
      <x:c r="F30" s="34" t="str">
        <x:v>CRE Single-Use Pulmonary Balloon Dilatation Catheter</x:v>
      </x:c>
      <x:c r="G30" s="34" t="str">
        <x:v>M00550300</x:v>
      </x:c>
      <x:c r="H30" s="34" t="str"/>
      <x:c r="I30" s="34" t="str">
        <x:v>08714729456186</x:v>
      </x:c>
      <x:c r="J30" s="34" t="str">
        <x:v>Airway dilation</x:v>
      </x:c>
      <x:c r="K30" s="34" t="str">
        <x:v>Balloon dilator</x:v>
      </x:c>
      <x:c r="L30" s="34" t="str">
        <x:v>Disposable catheter</x:v>
      </x:c>
      <x:c r="M30" s="34" t="str">
        <x:v>Single-use</x:v>
      </x:c>
      <x:c r="N30" s="34" t="str">
        <x:v>Sterile</x:v>
      </x:c>
      <x:c r="O30" s="34" t="str"/>
      <x:c r="P30" s="34" t="str"/>
      <x:c r="Q30" s="34" t="str"/>
      <x:c r="R30" s="34" t="str"/>
      <x:c r="S30" s="34" t="str"/>
      <x:c r="T30" s="34" t="str">
        <x:v>12</x:v>
      </x:c>
      <x:c r="U30" s="34" t="str"/>
      <x:c r="V30" s="34" t="str"/>
      <x:c r="W30" s="34" t="str"/>
      <x:c r="X30" s="34" t="str">
        <x:v>110</x:v>
      </x:c>
      <x:c r="Y30" s="34" t="str"/>
      <x:c r="Z30" s="34" t="str"/>
      <x:c r="AA30" s="34" t="str">
        <x:v>Each</x:v>
      </x:c>
      <x:c r="AB30" s="34" t="str"/>
      <x:c r="AC30" s="34" t="str">
        <x:v>12 mm at 3 atm; 13.5 @ 4.5 atm; 15 @ 8 atm.</x:v>
      </x:c>
      <x:c r="AD30" s="34" t="str">
        <x:v>0.035 in guidewire compatible; compatible with Alliance II or CRE SteriFlate inflation devices.</x:v>
      </x:c>
      <x:c r="AE30" s="34" t="str">
        <x:v>Verified - manufacturer catalog</x:v>
      </x:c>
      <x:c r="AF30" s="34" t="str">
        <x:v>Prototype visible - reverify before production</x:v>
      </x:c>
      <x:c r="AG30" s="34" t="str">
        <x:v>SRC003</x:v>
      </x:c>
      <x:c r="AH30" s="34" t="str">
        <x:v>p. 12</x:v>
      </x:c>
      <x:c r="AI30" s="34" t="str">
        <x:v>2022</x:v>
      </x:c>
      <x:c r="AJ30" s="34" t="str"/>
      <x:c r="AK30" s="34" t="str"/>
      <x:c r="AL30" s="34" t="str">
        <x:v>{"diameter_at_3_atm_mm":12,"intermediate_diameter_pressure":"13.5 @ 4.5 atm","max_diameter_pressure":"15 @ 8 atm","balloon_length_cm":5.5,"guidewire_in":0.035}</x:v>
      </x:c>
      <x:c r="AM30" s="514"/>
      <x:c r="AN30" s="514"/>
    </x:row>
    <x:row r="31" ht="30" customHeight="1">
      <x:c r="A31" s="34" t="str">
        <x:v>PRD-B8BB774CB6</x:v>
      </x:c>
      <x:c r="B31" s="34" t="str">
        <x:v>MFR-42F5245630</x:v>
      </x:c>
      <x:c r="C31" s="34" t="str">
        <x:v>Boston Scientific</x:v>
      </x:c>
      <x:c r="D31" s="34" t="str"/>
      <x:c r="E31" s="34" t="str">
        <x:v>CRE</x:v>
      </x:c>
      <x:c r="F31" s="34" t="str">
        <x:v>CRE Single-Use Pulmonary Balloon Dilatation Catheter</x:v>
      </x:c>
      <x:c r="G31" s="34" t="str">
        <x:v>M00550310</x:v>
      </x:c>
      <x:c r="H31" s="34" t="str"/>
      <x:c r="I31" s="34" t="str">
        <x:v>08714729456193</x:v>
      </x:c>
      <x:c r="J31" s="34" t="str">
        <x:v>Airway dilation</x:v>
      </x:c>
      <x:c r="K31" s="34" t="str">
        <x:v>Balloon dilator</x:v>
      </x:c>
      <x:c r="L31" s="34" t="str">
        <x:v>Disposable catheter</x:v>
      </x:c>
      <x:c r="M31" s="34" t="str">
        <x:v>Single-use</x:v>
      </x:c>
      <x:c r="N31" s="34" t="str">
        <x:v>Sterile</x:v>
      </x:c>
      <x:c r="O31" s="34" t="str"/>
      <x:c r="P31" s="34" t="str"/>
      <x:c r="Q31" s="34" t="str"/>
      <x:c r="R31" s="34" t="str"/>
      <x:c r="S31" s="34" t="str"/>
      <x:c r="T31" s="34" t="str">
        <x:v>15</x:v>
      </x:c>
      <x:c r="U31" s="34" t="str"/>
      <x:c r="V31" s="34" t="str"/>
      <x:c r="W31" s="34" t="str"/>
      <x:c r="X31" s="34" t="str">
        <x:v>110</x:v>
      </x:c>
      <x:c r="Y31" s="34" t="str"/>
      <x:c r="Z31" s="34" t="str"/>
      <x:c r="AA31" s="34" t="str">
        <x:v>Each</x:v>
      </x:c>
      <x:c r="AB31" s="34" t="str"/>
      <x:c r="AC31" s="34" t="str">
        <x:v>15 mm at 3 atm; 16.5 @ 4.5 atm; 18 @ 7 atm.</x:v>
      </x:c>
      <x:c r="AD31" s="34" t="str">
        <x:v>0.035 in guidewire compatible; compatible with Alliance II or CRE SteriFlate inflation devices.</x:v>
      </x:c>
      <x:c r="AE31" s="34" t="str">
        <x:v>Verified - manufacturer catalog</x:v>
      </x:c>
      <x:c r="AF31" s="34" t="str">
        <x:v>Prototype visible - reverify before production</x:v>
      </x:c>
      <x:c r="AG31" s="34" t="str">
        <x:v>SRC003</x:v>
      </x:c>
      <x:c r="AH31" s="34" t="str">
        <x:v>p. 12</x:v>
      </x:c>
      <x:c r="AI31" s="34" t="str">
        <x:v>2022</x:v>
      </x:c>
      <x:c r="AJ31" s="34" t="str"/>
      <x:c r="AK31" s="34" t="str"/>
      <x:c r="AL31" s="34" t="str">
        <x:v>{"diameter_at_3_atm_mm":15,"intermediate_diameter_pressure":"16.5 @ 4.5 atm","max_diameter_pressure":"18 @ 7 atm","balloon_length_cm":5.5,"guidewire_in":0.035}</x:v>
      </x:c>
      <x:c r="AM31" s="514"/>
      <x:c r="AN31" s="514"/>
    </x:row>
    <x:row r="32" ht="30" customHeight="1">
      <x:c r="A32" s="34" t="str">
        <x:v>PRD-BDC093DB61</x:v>
      </x:c>
      <x:c r="B32" s="34" t="str">
        <x:v>MFR-42F5245630</x:v>
      </x:c>
      <x:c r="C32" s="34" t="str">
        <x:v>Boston Scientific</x:v>
      </x:c>
      <x:c r="D32" s="34" t="str"/>
      <x:c r="E32" s="34" t="str">
        <x:v>CRE</x:v>
      </x:c>
      <x:c r="F32" s="34" t="str">
        <x:v>CRE Single-Use Pulmonary Balloon Dilatation Catheter</x:v>
      </x:c>
      <x:c r="G32" s="34" t="str">
        <x:v>M00550320</x:v>
      </x:c>
      <x:c r="H32" s="34" t="str"/>
      <x:c r="I32" s="34" t="str">
        <x:v>08714729456209</x:v>
      </x:c>
      <x:c r="J32" s="34" t="str">
        <x:v>Airway dilation</x:v>
      </x:c>
      <x:c r="K32" s="34" t="str">
        <x:v>Balloon dilator</x:v>
      </x:c>
      <x:c r="L32" s="34" t="str">
        <x:v>Disposable catheter</x:v>
      </x:c>
      <x:c r="M32" s="34" t="str">
        <x:v>Single-use</x:v>
      </x:c>
      <x:c r="N32" s="34" t="str">
        <x:v>Sterile</x:v>
      </x:c>
      <x:c r="O32" s="34" t="str"/>
      <x:c r="P32" s="34" t="str"/>
      <x:c r="Q32" s="34" t="str"/>
      <x:c r="R32" s="34" t="str"/>
      <x:c r="S32" s="34" t="str"/>
      <x:c r="T32" s="34" t="str">
        <x:v>18</x:v>
      </x:c>
      <x:c r="U32" s="34" t="str"/>
      <x:c r="V32" s="34" t="str"/>
      <x:c r="W32" s="34" t="str"/>
      <x:c r="X32" s="34" t="str">
        <x:v>110</x:v>
      </x:c>
      <x:c r="Y32" s="34" t="str"/>
      <x:c r="Z32" s="34" t="str"/>
      <x:c r="AA32" s="34" t="str">
        <x:v>Each</x:v>
      </x:c>
      <x:c r="AB32" s="34" t="str"/>
      <x:c r="AC32" s="34" t="str">
        <x:v>18 mm at 3 atm; 19 @ 4.5 atm; 20 @ 6 atm.</x:v>
      </x:c>
      <x:c r="AD32" s="34" t="str">
        <x:v>0.035 in guidewire compatible; compatible with Alliance II or CRE SteriFlate inflation devices.</x:v>
      </x:c>
      <x:c r="AE32" s="34" t="str">
        <x:v>Verified - manufacturer catalog</x:v>
      </x:c>
      <x:c r="AF32" s="34" t="str">
        <x:v>Prototype visible - reverify before production</x:v>
      </x:c>
      <x:c r="AG32" s="34" t="str">
        <x:v>SRC003</x:v>
      </x:c>
      <x:c r="AH32" s="34" t="str">
        <x:v>p. 12</x:v>
      </x:c>
      <x:c r="AI32" s="34" t="str">
        <x:v>2022</x:v>
      </x:c>
      <x:c r="AJ32" s="34" t="str"/>
      <x:c r="AK32" s="34" t="str"/>
      <x:c r="AL32" s="34" t="str">
        <x:v>{"diameter_at_3_atm_mm":18,"intermediate_diameter_pressure":"19 @ 4.5 atm","max_diameter_pressure":"20 @ 6 atm","balloon_length_cm":5.5,"guidewire_in":0.035}</x:v>
      </x:c>
      <x:c r="AM32" s="514"/>
      <x:c r="AN32" s="514"/>
    </x:row>
    <x:row r="33" ht="30" customHeight="1">
      <x:c r="A33" s="34" t="str">
        <x:v>PRD-9E6034F109</x:v>
      </x:c>
      <x:c r="B33" s="34" t="str">
        <x:v>MFR-42F5245630</x:v>
      </x:c>
      <x:c r="C33" s="34" t="str">
        <x:v>Boston Scientific</x:v>
      </x:c>
      <x:c r="D33" s="34" t="str"/>
      <x:c r="E33" s="34" t="str">
        <x:v>CRE</x:v>
      </x:c>
      <x:c r="F33" s="34" t="str">
        <x:v>CRE Single-Use Pulmonary Balloon Dilatation Catheter</x:v>
      </x:c>
      <x:c r="G33" s="34" t="str">
        <x:v>M00550330</x:v>
      </x:c>
      <x:c r="H33" s="34" t="str"/>
      <x:c r="I33" s="34" t="str">
        <x:v>08714729456216</x:v>
      </x:c>
      <x:c r="J33" s="34" t="str">
        <x:v>Airway dilation</x:v>
      </x:c>
      <x:c r="K33" s="34" t="str">
        <x:v>Balloon dilator</x:v>
      </x:c>
      <x:c r="L33" s="34" t="str">
        <x:v>Disposable catheter</x:v>
      </x:c>
      <x:c r="M33" s="34" t="str">
        <x:v>Single-use</x:v>
      </x:c>
      <x:c r="N33" s="34" t="str">
        <x:v>Sterile</x:v>
      </x:c>
      <x:c r="O33" s="34" t="str"/>
      <x:c r="P33" s="34" t="str"/>
      <x:c r="Q33" s="34" t="str"/>
      <x:c r="R33" s="34" t="str"/>
      <x:c r="S33" s="34" t="str"/>
      <x:c r="T33" s="34" t="str">
        <x:v>8</x:v>
      </x:c>
      <x:c r="U33" s="34" t="str"/>
      <x:c r="V33" s="34" t="str"/>
      <x:c r="W33" s="34" t="str"/>
      <x:c r="X33" s="34" t="str">
        <x:v>110</x:v>
      </x:c>
      <x:c r="Y33" s="34" t="str"/>
      <x:c r="Z33" s="34" t="str"/>
      <x:c r="AA33" s="34" t="str">
        <x:v>Each</x:v>
      </x:c>
      <x:c r="AB33" s="34" t="str"/>
      <x:c r="AC33" s="34" t="str">
        <x:v>8 mm at 3 atm; 9 @ 5.5 atm; 10 @ 9 atm.</x:v>
      </x:c>
      <x:c r="AD33" s="34" t="str">
        <x:v>0.035 in guidewire compatible; compatible with Alliance II or CRE SteriFlate inflation devices.</x:v>
      </x:c>
      <x:c r="AE33" s="34" t="str">
        <x:v>Verified - manufacturer catalog</x:v>
      </x:c>
      <x:c r="AF33" s="34" t="str">
        <x:v>Prototype visible - reverify before production</x:v>
      </x:c>
      <x:c r="AG33" s="34" t="str">
        <x:v>SRC003</x:v>
      </x:c>
      <x:c r="AH33" s="34" t="str">
        <x:v>p. 12</x:v>
      </x:c>
      <x:c r="AI33" s="34" t="str">
        <x:v>2022</x:v>
      </x:c>
      <x:c r="AJ33" s="34" t="str"/>
      <x:c r="AK33" s="34" t="str"/>
      <x:c r="AL33" s="34" t="str">
        <x:v>{"diameter_at_3_atm_mm":8,"intermediate_diameter_pressure":"9 @ 5.5 atm","max_diameter_pressure":"10 @ 9 atm","balloon_length_cm":3.0,"guidewire_in":0.035}</x:v>
      </x:c>
      <x:c r="AM33" s="514"/>
      <x:c r="AN33" s="514"/>
    </x:row>
    <x:row r="34" ht="30" customHeight="1">
      <x:c r="A34" s="34" t="str">
        <x:v>PRD-2B5132F8C5</x:v>
      </x:c>
      <x:c r="B34" s="34" t="str">
        <x:v>MFR-42F5245630</x:v>
      </x:c>
      <x:c r="C34" s="34" t="str">
        <x:v>Boston Scientific</x:v>
      </x:c>
      <x:c r="D34" s="34" t="str"/>
      <x:c r="E34" s="34" t="str">
        <x:v>CRE</x:v>
      </x:c>
      <x:c r="F34" s="34" t="str">
        <x:v>CRE Single-Use Pulmonary Balloon Dilatation Catheter</x:v>
      </x:c>
      <x:c r="G34" s="34" t="str">
        <x:v>M00550340</x:v>
      </x:c>
      <x:c r="H34" s="34" t="str"/>
      <x:c r="I34" s="34" t="str">
        <x:v>08714729456223</x:v>
      </x:c>
      <x:c r="J34" s="34" t="str">
        <x:v>Airway dilation</x:v>
      </x:c>
      <x:c r="K34" s="34" t="str">
        <x:v>Balloon dilator</x:v>
      </x:c>
      <x:c r="L34" s="34" t="str">
        <x:v>Disposable catheter</x:v>
      </x:c>
      <x:c r="M34" s="34" t="str">
        <x:v>Single-use</x:v>
      </x:c>
      <x:c r="N34" s="34" t="str">
        <x:v>Sterile</x:v>
      </x:c>
      <x:c r="O34" s="34" t="str"/>
      <x:c r="P34" s="34" t="str"/>
      <x:c r="Q34" s="34" t="str"/>
      <x:c r="R34" s="34" t="str"/>
      <x:c r="S34" s="34" t="str"/>
      <x:c r="T34" s="34" t="str">
        <x:v>10</x:v>
      </x:c>
      <x:c r="U34" s="34" t="str"/>
      <x:c r="V34" s="34" t="str"/>
      <x:c r="W34" s="34" t="str"/>
      <x:c r="X34" s="34" t="str">
        <x:v>110</x:v>
      </x:c>
      <x:c r="Y34" s="34" t="str"/>
      <x:c r="Z34" s="34" t="str"/>
      <x:c r="AA34" s="34" t="str">
        <x:v>Each</x:v>
      </x:c>
      <x:c r="AB34" s="34" t="str"/>
      <x:c r="AC34" s="34" t="str">
        <x:v>10 mm at 3 atm; 11 @ 5 atm; 12 @ 8 atm.</x:v>
      </x:c>
      <x:c r="AD34" s="34" t="str">
        <x:v>0.035 in guidewire compatible; compatible with Alliance II or CRE SteriFlate inflation devices.</x:v>
      </x:c>
      <x:c r="AE34" s="34" t="str">
        <x:v>Verified - manufacturer catalog</x:v>
      </x:c>
      <x:c r="AF34" s="34" t="str">
        <x:v>Prototype visible - reverify before production</x:v>
      </x:c>
      <x:c r="AG34" s="34" t="str">
        <x:v>SRC003</x:v>
      </x:c>
      <x:c r="AH34" s="34" t="str">
        <x:v>p. 12</x:v>
      </x:c>
      <x:c r="AI34" s="34" t="str">
        <x:v>2022</x:v>
      </x:c>
      <x:c r="AJ34" s="34" t="str"/>
      <x:c r="AK34" s="34" t="str"/>
      <x:c r="AL34" s="34" t="str">
        <x:v>{"diameter_at_3_atm_mm":10,"intermediate_diameter_pressure":"11 @ 5 atm","max_diameter_pressure":"12 @ 8 atm","balloon_length_cm":3.0,"guidewire_in":0.035}</x:v>
      </x:c>
      <x:c r="AM34" s="514"/>
      <x:c r="AN34" s="514"/>
    </x:row>
    <x:row r="35" ht="30" customHeight="1">
      <x:c r="A35" s="34" t="str">
        <x:v>PRD-189E7EF27A</x:v>
      </x:c>
      <x:c r="B35" s="34" t="str">
        <x:v>MFR-42F5245630</x:v>
      </x:c>
      <x:c r="C35" s="34" t="str">
        <x:v>Boston Scientific</x:v>
      </x:c>
      <x:c r="D35" s="34" t="str"/>
      <x:c r="E35" s="34" t="str">
        <x:v>CRE</x:v>
      </x:c>
      <x:c r="F35" s="34" t="str">
        <x:v>CRE Single-Use Pulmonary Balloon Dilatation Catheter</x:v>
      </x:c>
      <x:c r="G35" s="34" t="str">
        <x:v>M00550350</x:v>
      </x:c>
      <x:c r="H35" s="34" t="str"/>
      <x:c r="I35" s="34" t="str">
        <x:v>08714729456230</x:v>
      </x:c>
      <x:c r="J35" s="34" t="str">
        <x:v>Airway dilation</x:v>
      </x:c>
      <x:c r="K35" s="34" t="str">
        <x:v>Balloon dilator</x:v>
      </x:c>
      <x:c r="L35" s="34" t="str">
        <x:v>Disposable catheter</x:v>
      </x:c>
      <x:c r="M35" s="34" t="str">
        <x:v>Single-use</x:v>
      </x:c>
      <x:c r="N35" s="34" t="str">
        <x:v>Sterile</x:v>
      </x:c>
      <x:c r="O35" s="34" t="str"/>
      <x:c r="P35" s="34" t="str"/>
      <x:c r="Q35" s="34" t="str"/>
      <x:c r="R35" s="34" t="str"/>
      <x:c r="S35" s="34" t="str"/>
      <x:c r="T35" s="34" t="str">
        <x:v>12</x:v>
      </x:c>
      <x:c r="U35" s="34" t="str"/>
      <x:c r="V35" s="34" t="str"/>
      <x:c r="W35" s="34" t="str"/>
      <x:c r="X35" s="34" t="str">
        <x:v>110</x:v>
      </x:c>
      <x:c r="Y35" s="34" t="str"/>
      <x:c r="Z35" s="34" t="str"/>
      <x:c r="AA35" s="34" t="str">
        <x:v>Each</x:v>
      </x:c>
      <x:c r="AB35" s="34" t="str"/>
      <x:c r="AC35" s="34" t="str">
        <x:v>12 mm at 3 atm; 13.5 @ 4.5 atm; 15 @ 8 atm.</x:v>
      </x:c>
      <x:c r="AD35" s="34" t="str">
        <x:v>0.035 in guidewire compatible; compatible with Alliance II or CRE SteriFlate inflation devices.</x:v>
      </x:c>
      <x:c r="AE35" s="34" t="str">
        <x:v>Verified - manufacturer catalog</x:v>
      </x:c>
      <x:c r="AF35" s="34" t="str">
        <x:v>Prototype visible - reverify before production</x:v>
      </x:c>
      <x:c r="AG35" s="34" t="str">
        <x:v>SRC003</x:v>
      </x:c>
      <x:c r="AH35" s="34" t="str">
        <x:v>p. 12</x:v>
      </x:c>
      <x:c r="AI35" s="34" t="str">
        <x:v>2022</x:v>
      </x:c>
      <x:c r="AJ35" s="34" t="str"/>
      <x:c r="AK35" s="34" t="str"/>
      <x:c r="AL35" s="34" t="str">
        <x:v>{"diameter_at_3_atm_mm":12,"intermediate_diameter_pressure":"13.5 @ 4.5 atm","max_diameter_pressure":"15 @ 8 atm","balloon_length_cm":3.0,"guidewire_in":0.035}</x:v>
      </x:c>
      <x:c r="AM35" s="514"/>
      <x:c r="AN35" s="514"/>
    </x:row>
    <x:row r="36" ht="30" customHeight="1">
      <x:c r="A36" s="34" t="str">
        <x:v>PRD-61915862CE</x:v>
      </x:c>
      <x:c r="B36" s="34" t="str">
        <x:v>MFR-42F5245630</x:v>
      </x:c>
      <x:c r="C36" s="34" t="str">
        <x:v>Boston Scientific</x:v>
      </x:c>
      <x:c r="D36" s="34" t="str"/>
      <x:c r="E36" s="34" t="str">
        <x:v>CRE SteriFlate</x:v>
      </x:c>
      <x:c r="F36" s="34" t="str">
        <x:v>CRE SteriFlate Disposable Inflation Device</x:v>
      </x:c>
      <x:c r="G36" s="34" t="str">
        <x:v>M00550630</x:v>
      </x:c>
      <x:c r="H36" s="34" t="str"/>
      <x:c r="I36" s="34" t="str">
        <x:v>00856877002506</x:v>
      </x:c>
      <x:c r="J36" s="34" t="str">
        <x:v>Airway dilation</x:v>
      </x:c>
      <x:c r="K36" s="34" t="str">
        <x:v>Inflation device</x:v>
      </x:c>
      <x:c r="L36" s="34" t="str">
        <x:v>Disposable</x:v>
      </x:c>
      <x:c r="M36" s="34" t="str">
        <x:v>Single-use</x:v>
      </x:c>
      <x:c r="N36" s="34" t="str"/>
      <x:c r="O36" s="34" t="str"/>
      <x:c r="P36" s="34" t="str"/>
      <x:c r="Q36" s="34" t="str"/>
      <x:c r="R36" s="34" t="str"/>
      <x:c r="S36" s="34" t="str"/>
      <x:c r="T36" s="34" t="str"/>
      <x:c r="U36" s="34" t="str"/>
      <x:c r="V36" s="34" t="str"/>
      <x:c r="W36" s="34" t="str"/>
      <x:c r="X36" s="34" t="str"/>
      <x:c r="Y36" s="34" t="str"/>
      <x:c r="Z36" s="34" t="str"/>
      <x:c r="AA36" s="34" t="str">
        <x:v>Each</x:v>
      </x:c>
      <x:c r="AB36" s="34" t="str"/>
      <x:c r="AC36" s="34" t="str"/>
      <x:c r="AD36" s="34" t="str"/>
      <x:c r="AE36" s="34" t="str">
        <x:v>Verified - manufacturer catalog</x:v>
      </x:c>
      <x:c r="AF36" s="34" t="str">
        <x:v>Prototype visible - reverify before production</x:v>
      </x:c>
      <x:c r="AG36" s="34" t="str">
        <x:v>SRC003</x:v>
      </x:c>
      <x:c r="AH36" s="34" t="str">
        <x:v>p. 12</x:v>
      </x:c>
      <x:c r="AI36" s="34" t="str">
        <x:v>2022</x:v>
      </x:c>
      <x:c r="AJ36" s="34" t="str"/>
      <x:c r="AK36" s="34" t="str"/>
      <x:c r="AL36" s="34" t="str">
        <x:v>{}</x:v>
      </x:c>
      <x:c r="AM36" s="514"/>
      <x:c r="AN36" s="514"/>
    </x:row>
    <x:row r="37" ht="30" customHeight="1">
      <x:c r="A37" s="34" t="str">
        <x:v>PRD-27506A7423</x:v>
      </x:c>
      <x:c r="B37" s="34" t="str">
        <x:v>MFR-42F5245630</x:v>
      </x:c>
      <x:c r="C37" s="34" t="str">
        <x:v>Boston Scientific</x:v>
      </x:c>
      <x:c r="D37" s="34" t="str"/>
      <x:c r="E37" s="34" t="str">
        <x:v>EXALT</x:v>
      </x:c>
      <x:c r="F37" s="34" t="str">
        <x:v>EXALT Model B Large</x:v>
      </x:c>
      <x:c r="G37" s="34" t="str">
        <x:v>M00542751</x:v>
      </x:c>
      <x:c r="H37" s="34" t="str"/>
      <x:c r="I37" s="34" t="str"/>
      <x:c r="J37" s="34" t="str">
        <x:v>Bronchoscopy platform</x:v>
      </x:c>
      <x:c r="K37" s="34" t="str"/>
      <x:c r="L37" s="34" t="str">
        <x:v>Candidate</x:v>
      </x:c>
      <x:c r="M37" s="34" t="str"/>
      <x:c r="N37" s="34" t="str"/>
      <x:c r="O37" s="34" t="str"/>
      <x:c r="P37" s="34" t="str"/>
      <x:c r="Q37" s="34" t="str"/>
      <x:c r="R37" s="34" t="str"/>
      <x:c r="S37" s="34" t="str"/>
      <x:c r="T37" s="34" t="str"/>
      <x:c r="U37" s="34" t="str"/>
      <x:c r="V37" s="34" t="str"/>
      <x:c r="W37" s="34" t="str"/>
      <x:c r="X37" s="34" t="str"/>
      <x:c r="Y37" s="34" t="str"/>
      <x:c r="Z37" s="34" t="str"/>
      <x:c r="AA37" s="34" t="str"/>
      <x:c r="AB37" s="34" t="str"/>
      <x:c r="AC37" s="34" t="str">
        <x:v>Seed states 5.8 mm OD, 2.6 mm channel.</x:v>
      </x:c>
      <x:c r="AD37" s="34" t="str"/>
      <x:c r="AE37" s="34" t="str">
        <x:v>Candidate - user seed; primary source required</x:v>
      </x:c>
      <x:c r="AF37" s="34" t="str">
        <x:v>Hidden until verified</x:v>
      </x:c>
      <x:c r="AG37" s="34" t="str">
        <x:v>SRC007</x:v>
      </x:c>
      <x:c r="AH37" s="34" t="str">
        <x:v>Flexible bronchoscopy platforms!12</x:v>
      </x:c>
      <x:c r="AI37" s="34" t="str"/>
      <x:c r="AJ37" s="34" t="str"/>
      <x:c r="AK37" s="34" t="str"/>
      <x:c r="AL37" s="34" t="str">
        <x:v>{}</x:v>
      </x:c>
      <x:c r="AM37" s="514"/>
      <x:c r="AN37" s="514"/>
    </x:row>
    <x:row r="38" ht="30" customHeight="1">
      <x:c r="A38" s="34" t="str">
        <x:v>PRD-BF2B39F2F3</x:v>
      </x:c>
      <x:c r="B38" s="34" t="str">
        <x:v>MFR-42F5245630</x:v>
      </x:c>
      <x:c r="C38" s="34" t="str">
        <x:v>Boston Scientific</x:v>
      </x:c>
      <x:c r="D38" s="34" t="str"/>
      <x:c r="E38" s="34" t="str">
        <x:v>EXALT</x:v>
      </x:c>
      <x:c r="F38" s="34" t="str">
        <x:v>EXALT Model B Regular</x:v>
      </x:c>
      <x:c r="G38" s="34" t="str">
        <x:v>M00542731</x:v>
      </x:c>
      <x:c r="H38" s="34" t="str"/>
      <x:c r="I38" s="34" t="str"/>
      <x:c r="J38" s="34" t="str">
        <x:v>Bronchoscopy platform</x:v>
      </x:c>
      <x:c r="K38" s="34" t="str"/>
      <x:c r="L38" s="34" t="str">
        <x:v>Candidate</x:v>
      </x:c>
      <x:c r="M38" s="34" t="str"/>
      <x:c r="N38" s="34" t="str"/>
      <x:c r="O38" s="34" t="str"/>
      <x:c r="P38" s="34" t="str"/>
      <x:c r="Q38" s="34" t="str"/>
      <x:c r="R38" s="34" t="str"/>
      <x:c r="S38" s="34" t="str"/>
      <x:c r="T38" s="34" t="str"/>
      <x:c r="U38" s="34" t="str"/>
      <x:c r="V38" s="34" t="str"/>
      <x:c r="W38" s="34" t="str"/>
      <x:c r="X38" s="34" t="str"/>
      <x:c r="Y38" s="34" t="str"/>
      <x:c r="Z38" s="34" t="str"/>
      <x:c r="AA38" s="34" t="str"/>
      <x:c r="AB38" s="34" t="str"/>
      <x:c r="AC38" s="34" t="str">
        <x:v>Seed states 5.0 mm OD, 2.0 mm channel.</x:v>
      </x:c>
      <x:c r="AD38" s="34" t="str"/>
      <x:c r="AE38" s="34" t="str">
        <x:v>Candidate - user seed; primary source required</x:v>
      </x:c>
      <x:c r="AF38" s="34" t="str">
        <x:v>Hidden until verified</x:v>
      </x:c>
      <x:c r="AG38" s="34" t="str">
        <x:v>SRC007</x:v>
      </x:c>
      <x:c r="AH38" s="34" t="str">
        <x:v>Flexible bronchoscopy platforms!11</x:v>
      </x:c>
      <x:c r="AI38" s="34" t="str"/>
      <x:c r="AJ38" s="34" t="str"/>
      <x:c r="AK38" s="34" t="str"/>
      <x:c r="AL38" s="34" t="str">
        <x:v>{}</x:v>
      </x:c>
      <x:c r="AM38" s="514"/>
      <x:c r="AN38" s="514"/>
    </x:row>
    <x:row r="39" ht="30" customHeight="1">
      <x:c r="A39" s="34" t="str">
        <x:v>PRD-972FD7E1D0</x:v>
      </x:c>
      <x:c r="B39" s="34" t="str">
        <x:v>MFR-42F5245630</x:v>
      </x:c>
      <x:c r="C39" s="34" t="str">
        <x:v>Boston Scientific</x:v>
      </x:c>
      <x:c r="D39" s="34" t="str"/>
      <x:c r="E39" s="34" t="str">
        <x:v>EXALT</x:v>
      </x:c>
      <x:c r="F39" s="34" t="str">
        <x:v>EXALT Model B Slim</x:v>
      </x:c>
      <x:c r="G39" s="34" t="str">
        <x:v>M00542711</x:v>
      </x:c>
      <x:c r="H39" s="34" t="str"/>
      <x:c r="I39" s="34" t="str"/>
      <x:c r="J39" s="34" t="str">
        <x:v>Bronchoscopy platform</x:v>
      </x:c>
      <x:c r="K39" s="34" t="str"/>
      <x:c r="L39" s="34" t="str">
        <x:v>Candidate</x:v>
      </x:c>
      <x:c r="M39" s="34" t="str"/>
      <x:c r="N39" s="34" t="str"/>
      <x:c r="O39" s="34" t="str"/>
      <x:c r="P39" s="34" t="str"/>
      <x:c r="Q39" s="34" t="str"/>
      <x:c r="R39" s="34" t="str"/>
      <x:c r="S39" s="34" t="str"/>
      <x:c r="T39" s="34" t="str"/>
      <x:c r="U39" s="34" t="str"/>
      <x:c r="V39" s="34" t="str"/>
      <x:c r="W39" s="34" t="str"/>
      <x:c r="X39" s="34" t="str"/>
      <x:c r="Y39" s="34" t="str"/>
      <x:c r="Z39" s="34" t="str"/>
      <x:c r="AA39" s="34" t="str"/>
      <x:c r="AB39" s="34" t="str"/>
      <x:c r="AC39" s="34" t="str">
        <x:v>Seed states 3.8 mm OD, 1.0 mm channel, DLT 35 Fr.</x:v>
      </x:c>
      <x:c r="AD39" s="34" t="str"/>
      <x:c r="AE39" s="34" t="str">
        <x:v>Candidate - user seed; primary source required</x:v>
      </x:c>
      <x:c r="AF39" s="34" t="str">
        <x:v>Hidden until verified</x:v>
      </x:c>
      <x:c r="AG39" s="34" t="str">
        <x:v>SRC007</x:v>
      </x:c>
      <x:c r="AH39" s="34" t="str">
        <x:v>Flexible bronchoscopy platforms!10</x:v>
      </x:c>
      <x:c r="AI39" s="34" t="str"/>
      <x:c r="AJ39" s="34" t="str"/>
      <x:c r="AK39" s="34" t="str"/>
      <x:c r="AL39" s="34" t="str">
        <x:v>{}</x:v>
      </x:c>
      <x:c r="AM39" s="514"/>
      <x:c r="AN39" s="514"/>
    </x:row>
    <x:row r="40" ht="30" customHeight="1">
      <x:c r="A40" s="34" t="str">
        <x:v>PRD-E803315936</x:v>
      </x:c>
      <x:c r="B40" s="34" t="str">
        <x:v>MFR-42F5245630</x:v>
      </x:c>
      <x:c r="C40" s="34" t="str">
        <x:v>Boston Scientific</x:v>
      </x:c>
      <x:c r="D40" s="34" t="str"/>
      <x:c r="E40" s="34" t="str">
        <x:v>eXcelon</x:v>
      </x:c>
      <x:c r="F40" s="34" t="str">
        <x:v>eXcelon Single-Use Transbronchial Aspiration Needle</x:v>
      </x:c>
      <x:c r="G40" s="34" t="str">
        <x:v>M00564101</x:v>
      </x:c>
      <x:c r="H40" s="34" t="str"/>
      <x:c r="I40" s="34" t="str">
        <x:v>08714729456452</x:v>
      </x:c>
      <x:c r="J40" s="34" t="str">
        <x:v>Sampling</x:v>
      </x:c>
      <x:c r="K40" s="34" t="str">
        <x:v>Conventional TBNA needle</x:v>
      </x:c>
      <x:c r="L40" s="34" t="str">
        <x:v>Disposable</x:v>
      </x:c>
      <x:c r="M40" s="34" t="str">
        <x:v>Single-use</x:v>
      </x:c>
      <x:c r="N40" s="34" t="str">
        <x:v>Sterile</x:v>
      </x:c>
      <x:c r="O40" s="34" t="str"/>
      <x:c r="P40" s="34" t="str"/>
      <x:c r="Q40" s="34" t="str"/>
      <x:c r="R40" s="34" t="str"/>
      <x:c r="S40" s="34" t="str"/>
      <x:c r="T40" s="34" t="str"/>
      <x:c r="U40" s="34" t="str"/>
      <x:c r="V40" s="34" t="str"/>
      <x:c r="W40" s="34" t="str">
        <x:v>19G</x:v>
      </x:c>
      <x:c r="X40" s="34" t="str">
        <x:v>130</x:v>
      </x:c>
      <x:c r="Y40" s="34" t="str">
        <x:v>1.8</x:v>
      </x:c>
      <x:c r="Z40" s="34" t="str"/>
      <x:c r="AA40" s="34" t="str">
        <x:v>Box 5</x:v>
      </x:c>
      <x:c r="AB40" s="34" t="str"/>
      <x:c r="AC40" s="34" t="str"/>
      <x:c r="AD40" s="34" t="str"/>
      <x:c r="AE40" s="34" t="str">
        <x:v>Verified - manufacturer catalog</x:v>
      </x:c>
      <x:c r="AF40" s="34" t="str">
        <x:v>Prototype visible - reverify before production</x:v>
      </x:c>
      <x:c r="AG40" s="34" t="str">
        <x:v>SRC003</x:v>
      </x:c>
      <x:c r="AH40" s="34" t="str">
        <x:v>p. 8</x:v>
      </x:c>
      <x:c r="AI40" s="34" t="str">
        <x:v>2022</x:v>
      </x:c>
      <x:c r="AJ40" s="34" t="str"/>
      <x:c r="AK40" s="34" t="str"/>
      <x:c r="AL40" s="34" t="str">
        <x:v>{"needle_length_mm":15,"sheath_od_mm":1.8}</x:v>
      </x:c>
      <x:c r="AM40" s="514"/>
      <x:c r="AN40" s="514"/>
    </x:row>
    <x:row r="41" ht="30" customHeight="1">
      <x:c r="A41" s="34" t="str">
        <x:v>PRD-152A0BFA3B</x:v>
      </x:c>
      <x:c r="B41" s="34" t="str">
        <x:v>MFR-42F5245630</x:v>
      </x:c>
      <x:c r="C41" s="34" t="str">
        <x:v>Boston Scientific</x:v>
      </x:c>
      <x:c r="D41" s="34" t="str"/>
      <x:c r="E41" s="34" t="str">
        <x:v>eXcelon</x:v>
      </x:c>
      <x:c r="F41" s="34" t="str">
        <x:v>eXcelon Single-Use Transbronchial Aspiration Needle</x:v>
      </x:c>
      <x:c r="G41" s="34" t="str">
        <x:v>M00564111</x:v>
      </x:c>
      <x:c r="H41" s="34" t="str"/>
      <x:c r="I41" s="34" t="str">
        <x:v>08714729456469</x:v>
      </x:c>
      <x:c r="J41" s="34" t="str">
        <x:v>Sampling</x:v>
      </x:c>
      <x:c r="K41" s="34" t="str">
        <x:v>Conventional TBNA needle</x:v>
      </x:c>
      <x:c r="L41" s="34" t="str">
        <x:v>Disposable</x:v>
      </x:c>
      <x:c r="M41" s="34" t="str">
        <x:v>Single-use</x:v>
      </x:c>
      <x:c r="N41" s="34" t="str">
        <x:v>Sterile</x:v>
      </x:c>
      <x:c r="O41" s="34" t="str"/>
      <x:c r="P41" s="34" t="str"/>
      <x:c r="Q41" s="34" t="str"/>
      <x:c r="R41" s="34" t="str"/>
      <x:c r="S41" s="34" t="str"/>
      <x:c r="T41" s="34" t="str"/>
      <x:c r="U41" s="34" t="str"/>
      <x:c r="V41" s="34" t="str"/>
      <x:c r="W41" s="34" t="str">
        <x:v>20G</x:v>
      </x:c>
      <x:c r="X41" s="34" t="str">
        <x:v>130</x:v>
      </x:c>
      <x:c r="Y41" s="34" t="str">
        <x:v>1.8</x:v>
      </x:c>
      <x:c r="Z41" s="34" t="str"/>
      <x:c r="AA41" s="34" t="str">
        <x:v>Box 5</x:v>
      </x:c>
      <x:c r="AB41" s="34" t="str"/>
      <x:c r="AC41" s="34" t="str"/>
      <x:c r="AD41" s="34" t="str"/>
      <x:c r="AE41" s="34" t="str">
        <x:v>Verified - manufacturer catalog</x:v>
      </x:c>
      <x:c r="AF41" s="34" t="str">
        <x:v>Prototype visible - reverify before production</x:v>
      </x:c>
      <x:c r="AG41" s="34" t="str">
        <x:v>SRC003</x:v>
      </x:c>
      <x:c r="AH41" s="34" t="str">
        <x:v>p. 8</x:v>
      </x:c>
      <x:c r="AI41" s="34" t="str">
        <x:v>2022</x:v>
      </x:c>
      <x:c r="AJ41" s="34" t="str"/>
      <x:c r="AK41" s="34" t="str"/>
      <x:c r="AL41" s="34" t="str">
        <x:v>{"needle_length_mm":15,"sheath_od_mm":1.8}</x:v>
      </x:c>
      <x:c r="AM41" s="514"/>
      <x:c r="AN41" s="514"/>
    </x:row>
    <x:row r="42" ht="30" customHeight="1">
      <x:c r="A42" s="34" t="str">
        <x:v>PRD-F408B46806</x:v>
      </x:c>
      <x:c r="B42" s="34" t="str">
        <x:v>MFR-42F5245630</x:v>
      </x:c>
      <x:c r="C42" s="34" t="str">
        <x:v>Boston Scientific</x:v>
      </x:c>
      <x:c r="D42" s="34" t="str"/>
      <x:c r="E42" s="34" t="str">
        <x:v>eXcelon</x:v>
      </x:c>
      <x:c r="F42" s="34" t="str">
        <x:v>eXcelon Single-Use Transbronchial Aspiration Needle</x:v>
      </x:c>
      <x:c r="G42" s="34" t="str">
        <x:v>M00564121</x:v>
      </x:c>
      <x:c r="H42" s="34" t="str"/>
      <x:c r="I42" s="34" t="str">
        <x:v>08714729456476</x:v>
      </x:c>
      <x:c r="J42" s="34" t="str">
        <x:v>Sampling</x:v>
      </x:c>
      <x:c r="K42" s="34" t="str">
        <x:v>Conventional TBNA needle</x:v>
      </x:c>
      <x:c r="L42" s="34" t="str">
        <x:v>Disposable</x:v>
      </x:c>
      <x:c r="M42" s="34" t="str">
        <x:v>Single-use</x:v>
      </x:c>
      <x:c r="N42" s="34" t="str">
        <x:v>Sterile</x:v>
      </x:c>
      <x:c r="O42" s="34" t="str"/>
      <x:c r="P42" s="34" t="str"/>
      <x:c r="Q42" s="34" t="str"/>
      <x:c r="R42" s="34" t="str"/>
      <x:c r="S42" s="34" t="str"/>
      <x:c r="T42" s="34" t="str"/>
      <x:c r="U42" s="34" t="str"/>
      <x:c r="V42" s="34" t="str"/>
      <x:c r="W42" s="34" t="str">
        <x:v>21G</x:v>
      </x:c>
      <x:c r="X42" s="34" t="str">
        <x:v>130</x:v>
      </x:c>
      <x:c r="Y42" s="34" t="str">
        <x:v>1.8</x:v>
      </x:c>
      <x:c r="Z42" s="34" t="str"/>
      <x:c r="AA42" s="34" t="str">
        <x:v>Box 5</x:v>
      </x:c>
      <x:c r="AB42" s="34" t="str"/>
      <x:c r="AC42" s="34" t="str"/>
      <x:c r="AD42" s="34" t="str"/>
      <x:c r="AE42" s="34" t="str">
        <x:v>Verified - manufacturer catalog</x:v>
      </x:c>
      <x:c r="AF42" s="34" t="str">
        <x:v>Prototype visible - reverify before production</x:v>
      </x:c>
      <x:c r="AG42" s="34" t="str">
        <x:v>SRC003</x:v>
      </x:c>
      <x:c r="AH42" s="34" t="str">
        <x:v>p. 8</x:v>
      </x:c>
      <x:c r="AI42" s="34" t="str">
        <x:v>2022</x:v>
      </x:c>
      <x:c r="AJ42" s="34" t="str"/>
      <x:c r="AK42" s="34" t="str"/>
      <x:c r="AL42" s="34" t="str">
        <x:v>{"needle_length_mm":15,"sheath_od_mm":1.8}</x:v>
      </x:c>
      <x:c r="AM42" s="514"/>
      <x:c r="AN42" s="514"/>
    </x:row>
    <x:row r="43" ht="30" customHeight="1">
      <x:c r="A43" s="34" t="str">
        <x:v>PRD-2302DA77DA</x:v>
      </x:c>
      <x:c r="B43" s="34" t="str">
        <x:v>MFR-42F5245630</x:v>
      </x:c>
      <x:c r="C43" s="34" t="str">
        <x:v>Boston Scientific</x:v>
      </x:c>
      <x:c r="D43" s="34" t="str"/>
      <x:c r="E43" s="34" t="str">
        <x:v>Expect Pulmonary</x:v>
      </x:c>
      <x:c r="F43" s="34" t="str">
        <x:v>Expect Pulmonary EBUS-TBNA Needle</x:v>
      </x:c>
      <x:c r="G43" s="34" t="str">
        <x:v>M00558220</x:v>
      </x:c>
      <x:c r="H43" s="34" t="str"/>
      <x:c r="I43" s="34" t="str">
        <x:v>08714729861409</x:v>
      </x:c>
      <x:c r="J43" s="34" t="str">
        <x:v>Sampling</x:v>
      </x:c>
      <x:c r="K43" s="34" t="str">
        <x:v>EBUS FNA needle</x:v>
      </x:c>
      <x:c r="L43" s="34" t="str">
        <x:v>Disposable</x:v>
      </x:c>
      <x:c r="M43" s="34" t="str">
        <x:v>Single-use</x:v>
      </x:c>
      <x:c r="N43" s="34" t="str">
        <x:v>Sterile</x:v>
      </x:c>
      <x:c r="O43" s="34" t="str"/>
      <x:c r="P43" s="34" t="str"/>
      <x:c r="Q43" s="34" t="str"/>
      <x:c r="R43" s="34" t="str"/>
      <x:c r="S43" s="34" t="str"/>
      <x:c r="T43" s="34" t="str"/>
      <x:c r="U43" s="34" t="str"/>
      <x:c r="V43" s="34" t="str"/>
      <x:c r="W43" s="34" t="str">
        <x:v>22G</x:v>
      </x:c>
      <x:c r="X43" s="34" t="str"/>
      <x:c r="Y43" s="34" t="str">
        <x:v>2.0</x:v>
      </x:c>
      <x:c r="Z43" s="34" t="str"/>
      <x:c r="AA43" s="34" t="str">
        <x:v>Each</x:v>
      </x:c>
      <x:c r="AB43" s="34" t="str"/>
      <x:c r="AC43" s="34" t="str">
        <x:v>Olympus-scope-compatible EBUS-TBNA needle.</x:v>
      </x:c>
      <x:c r="AD43" s="34" t="str">
        <x:v>Olympus EBUS scopes; verify exact model and adapter in current IFU.</x:v>
      </x:c>
      <x:c r="AE43" s="34" t="str">
        <x:v>Verified - manufacturer catalog</x:v>
      </x:c>
      <x:c r="AF43" s="34" t="str">
        <x:v>Prototype visible - reverify before production</x:v>
      </x:c>
      <x:c r="AG43" s="34" t="str">
        <x:v>SRC003</x:v>
      </x:c>
      <x:c r="AH43" s="34" t="str">
        <x:v>p. 3</x:v>
      </x:c>
      <x:c r="AI43" s="34" t="str">
        <x:v>2022</x:v>
      </x:c>
      <x:c r="AJ43" s="34" t="str"/>
      <x:c r="AK43" s="34" t="str"/>
      <x:c r="AL43" s="34" t="str">
        <x:v>{"sheath_od_mm":1.6}</x:v>
      </x:c>
      <x:c r="AM43" s="514"/>
      <x:c r="AN43" s="514"/>
    </x:row>
    <x:row r="44" ht="30" customHeight="1">
      <x:c r="A44" s="34" t="str">
        <x:v>PRD-73BBBA8747</x:v>
      </x:c>
      <x:c r="B44" s="34" t="str">
        <x:v>MFR-42F5245630</x:v>
      </x:c>
      <x:c r="C44" s="34" t="str">
        <x:v>Boston Scientific</x:v>
      </x:c>
      <x:c r="D44" s="34" t="str"/>
      <x:c r="E44" s="34" t="str">
        <x:v>Expect Pulmonary</x:v>
      </x:c>
      <x:c r="F44" s="34" t="str">
        <x:v>Expect Pulmonary EBUS-TBNA Needle</x:v>
      </x:c>
      <x:c r="G44" s="34" t="str">
        <x:v>M00558221</x:v>
      </x:c>
      <x:c r="H44" s="34" t="str"/>
      <x:c r="I44" s="34" t="str">
        <x:v>08714729861430</x:v>
      </x:c>
      <x:c r="J44" s="34" t="str">
        <x:v>Sampling</x:v>
      </x:c>
      <x:c r="K44" s="34" t="str">
        <x:v>EBUS FNA needle</x:v>
      </x:c>
      <x:c r="L44" s="34" t="str">
        <x:v>Disposable</x:v>
      </x:c>
      <x:c r="M44" s="34" t="str">
        <x:v>Single-use</x:v>
      </x:c>
      <x:c r="N44" s="34" t="str">
        <x:v>Sterile</x:v>
      </x:c>
      <x:c r="O44" s="34" t="str"/>
      <x:c r="P44" s="34" t="str"/>
      <x:c r="Q44" s="34" t="str"/>
      <x:c r="R44" s="34" t="str"/>
      <x:c r="S44" s="34" t="str"/>
      <x:c r="T44" s="34" t="str"/>
      <x:c r="U44" s="34" t="str"/>
      <x:c r="V44" s="34" t="str"/>
      <x:c r="W44" s="34" t="str">
        <x:v>22G</x:v>
      </x:c>
      <x:c r="X44" s="34" t="str"/>
      <x:c r="Y44" s="34" t="str">
        <x:v>2.0</x:v>
      </x:c>
      <x:c r="Z44" s="34" t="str"/>
      <x:c r="AA44" s="34" t="str">
        <x:v>Box 5</x:v>
      </x:c>
      <x:c r="AB44" s="34" t="str"/>
      <x:c r="AC44" s="34" t="str">
        <x:v>Olympus-scope-compatible EBUS-TBNA needle.</x:v>
      </x:c>
      <x:c r="AD44" s="34" t="str">
        <x:v>Olympus EBUS scopes; verify exact model and adapter in current IFU.</x:v>
      </x:c>
      <x:c r="AE44" s="34" t="str">
        <x:v>Verified - manufacturer catalog</x:v>
      </x:c>
      <x:c r="AF44" s="34" t="str">
        <x:v>Prototype visible - reverify before production</x:v>
      </x:c>
      <x:c r="AG44" s="34" t="str">
        <x:v>SRC003</x:v>
      </x:c>
      <x:c r="AH44" s="34" t="str">
        <x:v>p. 3</x:v>
      </x:c>
      <x:c r="AI44" s="34" t="str">
        <x:v>2022</x:v>
      </x:c>
      <x:c r="AJ44" s="34" t="str"/>
      <x:c r="AK44" s="34" t="str"/>
      <x:c r="AL44" s="34" t="str">
        <x:v>{"sheath_od_mm":1.6}</x:v>
      </x:c>
      <x:c r="AM44" s="514"/>
      <x:c r="AN44" s="514"/>
    </x:row>
    <x:row r="45" ht="30" customHeight="1">
      <x:c r="A45" s="34" t="str">
        <x:v>PRD-DF30B54282</x:v>
      </x:c>
      <x:c r="B45" s="34" t="str">
        <x:v>MFR-42F5245630</x:v>
      </x:c>
      <x:c r="C45" s="34" t="str">
        <x:v>Boston Scientific</x:v>
      </x:c>
      <x:c r="D45" s="34" t="str"/>
      <x:c r="E45" s="34" t="str">
        <x:v>Expect Pulmonary</x:v>
      </x:c>
      <x:c r="F45" s="34" t="str">
        <x:v>Expect Pulmonary EBUS-TBNA Needle</x:v>
      </x:c>
      <x:c r="G45" s="34" t="str">
        <x:v>M00558250</x:v>
      </x:c>
      <x:c r="H45" s="34" t="str"/>
      <x:c r="I45" s="34" t="str">
        <x:v>08714729861416</x:v>
      </x:c>
      <x:c r="J45" s="34" t="str">
        <x:v>Sampling</x:v>
      </x:c>
      <x:c r="K45" s="34" t="str">
        <x:v>EBUS FNA needle</x:v>
      </x:c>
      <x:c r="L45" s="34" t="str">
        <x:v>Disposable</x:v>
      </x:c>
      <x:c r="M45" s="34" t="str">
        <x:v>Single-use</x:v>
      </x:c>
      <x:c r="N45" s="34" t="str">
        <x:v>Sterile</x:v>
      </x:c>
      <x:c r="O45" s="34" t="str"/>
      <x:c r="P45" s="34" t="str"/>
      <x:c r="Q45" s="34" t="str"/>
      <x:c r="R45" s="34" t="str"/>
      <x:c r="S45" s="34" t="str"/>
      <x:c r="T45" s="34" t="str"/>
      <x:c r="U45" s="34" t="str"/>
      <x:c r="V45" s="34" t="str"/>
      <x:c r="W45" s="34" t="str">
        <x:v>25G</x:v>
      </x:c>
      <x:c r="X45" s="34" t="str"/>
      <x:c r="Y45" s="34" t="str">
        <x:v>2.0</x:v>
      </x:c>
      <x:c r="Z45" s="34" t="str"/>
      <x:c r="AA45" s="34" t="str">
        <x:v>Each</x:v>
      </x:c>
      <x:c r="AB45" s="34" t="str"/>
      <x:c r="AC45" s="34" t="str">
        <x:v>Olympus-scope-compatible EBUS-TBNA needle.</x:v>
      </x:c>
      <x:c r="AD45" s="34" t="str">
        <x:v>Olympus EBUS scopes; verify exact model and adapter in current IFU.</x:v>
      </x:c>
      <x:c r="AE45" s="34" t="str">
        <x:v>Verified - manufacturer catalog</x:v>
      </x:c>
      <x:c r="AF45" s="34" t="str">
        <x:v>Prototype visible - reverify before production</x:v>
      </x:c>
      <x:c r="AG45" s="34" t="str">
        <x:v>SRC003</x:v>
      </x:c>
      <x:c r="AH45" s="34" t="str">
        <x:v>p. 3</x:v>
      </x:c>
      <x:c r="AI45" s="34" t="str">
        <x:v>2022</x:v>
      </x:c>
      <x:c r="AJ45" s="34" t="str"/>
      <x:c r="AK45" s="34" t="str"/>
      <x:c r="AL45" s="34" t="str">
        <x:v>{"sheath_od_mm":1.4}</x:v>
      </x:c>
      <x:c r="AM45" s="514"/>
      <x:c r="AN45" s="514"/>
    </x:row>
    <x:row r="46" ht="30" customHeight="1">
      <x:c r="A46" s="34" t="str">
        <x:v>PRD-5CBD1FD1E3</x:v>
      </x:c>
      <x:c r="B46" s="34" t="str">
        <x:v>MFR-42F5245630</x:v>
      </x:c>
      <x:c r="C46" s="34" t="str">
        <x:v>Boston Scientific</x:v>
      </x:c>
      <x:c r="D46" s="34" t="str"/>
      <x:c r="E46" s="34" t="str">
        <x:v>Expect Pulmonary</x:v>
      </x:c>
      <x:c r="F46" s="34" t="str">
        <x:v>Expect Pulmonary EBUS-TBNA Needle</x:v>
      </x:c>
      <x:c r="G46" s="34" t="str">
        <x:v>M00558251</x:v>
      </x:c>
      <x:c r="H46" s="34" t="str"/>
      <x:c r="I46" s="34" t="str">
        <x:v>08714729861447</x:v>
      </x:c>
      <x:c r="J46" s="34" t="str">
        <x:v>Sampling</x:v>
      </x:c>
      <x:c r="K46" s="34" t="str">
        <x:v>EBUS FNA needle</x:v>
      </x:c>
      <x:c r="L46" s="34" t="str">
        <x:v>Disposable</x:v>
      </x:c>
      <x:c r="M46" s="34" t="str">
        <x:v>Single-use</x:v>
      </x:c>
      <x:c r="N46" s="34" t="str">
        <x:v>Sterile</x:v>
      </x:c>
      <x:c r="O46" s="34" t="str"/>
      <x:c r="P46" s="34" t="str"/>
      <x:c r="Q46" s="34" t="str"/>
      <x:c r="R46" s="34" t="str"/>
      <x:c r="S46" s="34" t="str"/>
      <x:c r="T46" s="34" t="str"/>
      <x:c r="U46" s="34" t="str"/>
      <x:c r="V46" s="34" t="str"/>
      <x:c r="W46" s="34" t="str">
        <x:v>25G</x:v>
      </x:c>
      <x:c r="X46" s="34" t="str"/>
      <x:c r="Y46" s="34" t="str">
        <x:v>2.0</x:v>
      </x:c>
      <x:c r="Z46" s="34" t="str"/>
      <x:c r="AA46" s="34" t="str">
        <x:v>Box 5</x:v>
      </x:c>
      <x:c r="AB46" s="34" t="str"/>
      <x:c r="AC46" s="34" t="str">
        <x:v>Olympus-scope-compatible EBUS-TBNA needle.</x:v>
      </x:c>
      <x:c r="AD46" s="34" t="str">
        <x:v>Olympus EBUS scopes; verify exact model and adapter in current IFU.</x:v>
      </x:c>
      <x:c r="AE46" s="34" t="str">
        <x:v>Verified - manufacturer catalog</x:v>
      </x:c>
      <x:c r="AF46" s="34" t="str">
        <x:v>Prototype visible - reverify before production</x:v>
      </x:c>
      <x:c r="AG46" s="34" t="str">
        <x:v>SRC003</x:v>
      </x:c>
      <x:c r="AH46" s="34" t="str">
        <x:v>p. 3</x:v>
      </x:c>
      <x:c r="AI46" s="34" t="str">
        <x:v>2022</x:v>
      </x:c>
      <x:c r="AJ46" s="34" t="str"/>
      <x:c r="AK46" s="34" t="str"/>
      <x:c r="AL46" s="34" t="str">
        <x:v>{"sheath_od_mm":1.4}</x:v>
      </x:c>
      <x:c r="AM46" s="514"/>
      <x:c r="AN46" s="514"/>
    </x:row>
    <x:row r="47" ht="30" customHeight="1">
      <x:c r="A47" s="34" t="str">
        <x:v>PRD-F2007DBCC0</x:v>
      </x:c>
      <x:c r="B47" s="34" t="str">
        <x:v>MFR-42F5245630</x:v>
      </x:c>
      <x:c r="C47" s="34" t="str">
        <x:v>Boston Scientific</x:v>
      </x:c>
      <x:c r="D47" s="34" t="str"/>
      <x:c r="E47" s="34" t="str">
        <x:v>Expect Pulmonary</x:v>
      </x:c>
      <x:c r="F47" s="34" t="str">
        <x:v>Expect Pulmonary Needle Adapter - Olympus Scope Compatible</x:v>
      </x:c>
      <x:c r="G47" s="34" t="str">
        <x:v>M00558731</x:v>
      </x:c>
      <x:c r="H47" s="34" t="str"/>
      <x:c r="I47" s="34" t="str">
        <x:v>08714729893189</x:v>
      </x:c>
      <x:c r="J47" s="34" t="str">
        <x:v>Sampling accessory</x:v>
      </x:c>
      <x:c r="K47" s="34" t="str">
        <x:v>EBUS needle adapter</x:v>
      </x:c>
      <x:c r="L47" s="34" t="str">
        <x:v>Disposable accessory</x:v>
      </x:c>
      <x:c r="M47" s="34" t="str">
        <x:v>Single-use</x:v>
      </x:c>
      <x:c r="N47" s="34" t="str"/>
      <x:c r="O47" s="34" t="str"/>
      <x:c r="P47" s="34" t="str"/>
      <x:c r="Q47" s="34" t="str"/>
      <x:c r="R47" s="34" t="str"/>
      <x:c r="S47" s="34" t="str"/>
      <x:c r="T47" s="34" t="str"/>
      <x:c r="U47" s="34" t="str"/>
      <x:c r="V47" s="34" t="str"/>
      <x:c r="W47" s="34" t="str"/>
      <x:c r="X47" s="34" t="str"/>
      <x:c r="Y47" s="34" t="str"/>
      <x:c r="Z47" s="34" t="str"/>
      <x:c r="AA47" s="34" t="str">
        <x:v>Box 10</x:v>
      </x:c>
      <x:c r="AB47" s="34" t="str"/>
      <x:c r="AC47" s="34" t="str">
        <x:v>Needle adapter for Olympus-scope-compatible Expect/Acquire pulmonary needles.</x:v>
      </x:c>
      <x:c r="AD47" s="34" t="str"/>
      <x:c r="AE47" s="34" t="str">
        <x:v>Verified - manufacturer catalog</x:v>
      </x:c>
      <x:c r="AF47" s="34" t="str">
        <x:v>Prototype visible - reverify before production</x:v>
      </x:c>
      <x:c r="AG47" s="34" t="str">
        <x:v>SRC003</x:v>
      </x:c>
      <x:c r="AH47" s="34" t="str">
        <x:v>p. 3</x:v>
      </x:c>
      <x:c r="AI47" s="34" t="str">
        <x:v>2022</x:v>
      </x:c>
      <x:c r="AJ47" s="34" t="str"/>
      <x:c r="AK47" s="34" t="str"/>
      <x:c r="AL47" s="34" t="str">
        <x:v>{}</x:v>
      </x:c>
      <x:c r="AM47" s="514"/>
      <x:c r="AN47" s="514"/>
    </x:row>
    <x:row r="48" ht="30" customHeight="1">
      <x:c r="A48" s="34" t="str">
        <x:v>PRD-602AA2F147</x:v>
      </x:c>
      <x:c r="B48" s="34" t="str">
        <x:v>MFR-42F5245630</x:v>
      </x:c>
      <x:c r="C48" s="34" t="str">
        <x:v>Boston Scientific</x:v>
      </x:c>
      <x:c r="D48" s="34" t="str"/>
      <x:c r="E48" s="34" t="str">
        <x:v>Jagwire</x:v>
      </x:c>
      <x:c r="F48" s="34" t="str">
        <x:v>Jagwire Single-Use Pulmonary Guidewire</x:v>
      </x:c>
      <x:c r="G48" s="34" t="str">
        <x:v>M00515171</x:v>
      </x:c>
      <x:c r="H48" s="34" t="str"/>
      <x:c r="I48" s="34" t="str">
        <x:v>08714729455813</x:v>
      </x:c>
      <x:c r="J48" s="34" t="str">
        <x:v>Guidewire</x:v>
      </x:c>
      <x:c r="K48" s="34" t="str">
        <x:v>Pulmonary guidewire</x:v>
      </x:c>
      <x:c r="L48" s="34" t="str">
        <x:v>Disposable</x:v>
      </x:c>
      <x:c r="M48" s="34" t="str">
        <x:v>Single-use</x:v>
      </x:c>
      <x:c r="N48" s="34" t="str">
        <x:v>Sterile</x:v>
      </x:c>
      <x:c r="O48" s="34" t="str"/>
      <x:c r="P48" s="34" t="str"/>
      <x:c r="Q48" s="34" t="str"/>
      <x:c r="R48" s="34" t="str"/>
      <x:c r="S48" s="34" t="str">
        <x:v>0.035 in x 180 cm</x:v>
      </x:c>
      <x:c r="T48" s="34" t="str"/>
      <x:c r="U48" s="34" t="str"/>
      <x:c r="V48" s="34" t="str"/>
      <x:c r="W48" s="34" t="str"/>
      <x:c r="X48" s="34" t="str">
        <x:v>180</x:v>
      </x:c>
      <x:c r="Y48" s="34" t="str"/>
      <x:c r="Z48" s="34" t="str"/>
      <x:c r="AA48" s="34" t="str">
        <x:v>Box 2</x:v>
      </x:c>
      <x:c r="AB48" s="34" t="str"/>
      <x:c r="AC48" s="34" t="str"/>
      <x:c r="AD48" s="34" t="str"/>
      <x:c r="AE48" s="34" t="str">
        <x:v>Verified - manufacturer catalog</x:v>
      </x:c>
      <x:c r="AF48" s="34" t="str">
        <x:v>Prototype visible - reverify before production</x:v>
      </x:c>
      <x:c r="AG48" s="34" t="str">
        <x:v>SRC003</x:v>
      </x:c>
      <x:c r="AH48" s="34" t="str">
        <x:v>p. 13</x:v>
      </x:c>
      <x:c r="AI48" s="34" t="str">
        <x:v>2022</x:v>
      </x:c>
      <x:c r="AJ48" s="34" t="str"/>
      <x:c r="AK48" s="34" t="str"/>
      <x:c r="AL48" s="34" t="str">
        <x:v>{"od_in":0.035}</x:v>
      </x:c>
      <x:c r="AM48" s="514"/>
      <x:c r="AN48" s="514"/>
    </x:row>
    <x:row r="49" ht="30" customHeight="1">
      <x:c r="A49" s="34" t="str">
        <x:v>PRD-3ED9411F2F</x:v>
      </x:c>
      <x:c r="B49" s="34" t="str">
        <x:v>MFR-42F5245630</x:v>
      </x:c>
      <x:c r="C49" s="34" t="str">
        <x:v>Boston Scientific</x:v>
      </x:c>
      <x:c r="D49" s="34" t="str"/>
      <x:c r="E49" s="34" t="str">
        <x:v>Pulmonary Compliance BronchKit</x:v>
      </x:c>
      <x:c r="F49" s="34" t="str">
        <x:v>Pulmonary Compliance BronchKit Premium</x:v>
      </x:c>
      <x:c r="G49" s="34" t="str">
        <x:v>CBK-882-20</x:v>
      </x:c>
      <x:c r="H49" s="34" t="str"/>
      <x:c r="I49" s="34" t="str"/>
      <x:c r="J49" s="34" t="str">
        <x:v>Reprocessing</x:v>
      </x:c>
      <x:c r="K49" s="34" t="str">
        <x:v>Bronchoscope pre-cleaning/transport kit</x:v>
      </x:c>
      <x:c r="L49" s="34" t="str">
        <x:v>Disposable kit</x:v>
      </x:c>
      <x:c r="M49" s="34" t="str">
        <x:v>Single-use</x:v>
      </x:c>
      <x:c r="N49" s="34" t="str"/>
      <x:c r="O49" s="34" t="str"/>
      <x:c r="P49" s="34" t="str"/>
      <x:c r="Q49" s="34" t="str"/>
      <x:c r="R49" s="34" t="str"/>
      <x:c r="S49" s="34" t="str"/>
      <x:c r="T49" s="34" t="str"/>
      <x:c r="U49" s="34" t="str"/>
      <x:c r="V49" s="34" t="str"/>
      <x:c r="W49" s="34" t="str"/>
      <x:c r="X49" s="34" t="str"/>
      <x:c r="Y49" s="34" t="str"/>
      <x:c r="Z49" s="34" t="str"/>
      <x:c r="AA49" s="34" t="str">
        <x:v>Kit</x:v>
      </x:c>
      <x:c r="AB49" s="34" t="str"/>
      <x:c r="AC49" s="34" t="str">
        <x:v>Standard components plus gown and suction tubing.</x:v>
      </x:c>
      <x:c r="AD49" s="34" t="str"/>
      <x:c r="AE49" s="34" t="str">
        <x:v>Verified - manufacturer catalog</x:v>
      </x:c>
      <x:c r="AF49" s="34" t="str">
        <x:v>Prototype visible - reverify before production</x:v>
      </x:c>
      <x:c r="AG49" s="34" t="str">
        <x:v>SRC003</x:v>
      </x:c>
      <x:c r="AH49" s="34" t="str">
        <x:v>p. 11</x:v>
      </x:c>
      <x:c r="AI49" s="34" t="str">
        <x:v>2022</x:v>
      </x:c>
      <x:c r="AJ49" s="34" t="str"/>
      <x:c r="AK49" s="34" t="str"/>
      <x:c r="AL49" s="34" t="str">
        <x:v>{}</x:v>
      </x:c>
      <x:c r="AM49" s="514"/>
      <x:c r="AN49" s="514"/>
    </x:row>
    <x:row r="50" ht="30" customHeight="1">
      <x:c r="A50" s="34" t="str">
        <x:v>PRD-2F7DDD739E</x:v>
      </x:c>
      <x:c r="B50" s="34" t="str">
        <x:v>MFR-42F5245630</x:v>
      </x:c>
      <x:c r="C50" s="34" t="str">
        <x:v>Boston Scientific</x:v>
      </x:c>
      <x:c r="D50" s="34" t="str"/>
      <x:c r="E50" s="34" t="str">
        <x:v>Pulmonary Compliance BronchKit</x:v>
      </x:c>
      <x:c r="F50" s="34" t="str">
        <x:v>Pulmonary Compliance BronchKit Standard</x:v>
      </x:c>
      <x:c r="G50" s="34" t="str">
        <x:v>CBK-881-20</x:v>
      </x:c>
      <x:c r="H50" s="34" t="str"/>
      <x:c r="I50" s="34" t="str"/>
      <x:c r="J50" s="34" t="str">
        <x:v>Reprocessing</x:v>
      </x:c>
      <x:c r="K50" s="34" t="str">
        <x:v>Bronchoscope pre-cleaning/transport kit</x:v>
      </x:c>
      <x:c r="L50" s="34" t="str">
        <x:v>Disposable kit</x:v>
      </x:c>
      <x:c r="M50" s="34" t="str">
        <x:v>Single-use</x:v>
      </x:c>
      <x:c r="N50" s="34" t="str"/>
      <x:c r="O50" s="34" t="str"/>
      <x:c r="P50" s="34" t="str"/>
      <x:c r="Q50" s="34" t="str"/>
      <x:c r="R50" s="34" t="str"/>
      <x:c r="S50" s="34" t="str"/>
      <x:c r="T50" s="34" t="str"/>
      <x:c r="U50" s="34" t="str"/>
      <x:c r="V50" s="34" t="str"/>
      <x:c r="W50" s="34" t="str"/>
      <x:c r="X50" s="34" t="str"/>
      <x:c r="Y50" s="34" t="str"/>
      <x:c r="Z50" s="34" t="str"/>
      <x:c r="AA50" s="34" t="str">
        <x:v>Kit</x:v>
      </x:c>
      <x:c r="AB50" s="34" t="str"/>
      <x:c r="AC50" s="34" t="str">
        <x:v>Includes transport pad, gauze, bedside cleaning kit, biohazard label, cleaning brush, and 20 mL syringe.</x:v>
      </x:c>
      <x:c r="AD50" s="34" t="str"/>
      <x:c r="AE50" s="34" t="str">
        <x:v>Verified - manufacturer catalog</x:v>
      </x:c>
      <x:c r="AF50" s="34" t="str">
        <x:v>Prototype visible - reverify before production</x:v>
      </x:c>
      <x:c r="AG50" s="34" t="str">
        <x:v>SRC003</x:v>
      </x:c>
      <x:c r="AH50" s="34" t="str">
        <x:v>p. 11</x:v>
      </x:c>
      <x:c r="AI50" s="34" t="str">
        <x:v>2022</x:v>
      </x:c>
      <x:c r="AJ50" s="34" t="str"/>
      <x:c r="AK50" s="34" t="str"/>
      <x:c r="AL50" s="34" t="str">
        <x:v>{}</x:v>
      </x:c>
      <x:c r="AM50" s="514"/>
      <x:c r="AN50" s="514"/>
    </x:row>
    <x:row r="51" ht="30" customHeight="1">
      <x:c r="A51" s="34" t="str">
        <x:v>PRD-8DDD9F07C0</x:v>
      </x:c>
      <x:c r="B51" s="34" t="str">
        <x:v>MFR-42F5245630</x:v>
      </x:c>
      <x:c r="C51" s="34" t="str">
        <x:v>Boston Scientific</x:v>
      </x:c>
      <x:c r="D51" s="34" t="str"/>
      <x:c r="E51" s="34" t="str">
        <x:v>Radial Jaw 4</x:v>
      </x:c>
      <x:c r="F51" s="34" t="str">
        <x:v>Radial Jaw 4 Single-Use Pulmonary Biopsy Forceps</x:v>
      </x:c>
      <x:c r="G51" s="34" t="str">
        <x:v>M00515181</x:v>
      </x:c>
      <x:c r="H51" s="34" t="str"/>
      <x:c r="I51" s="34" t="str">
        <x:v>08714729792864</x:v>
      </x:c>
      <x:c r="J51" s="34" t="str">
        <x:v>Sampling</x:v>
      </x:c>
      <x:c r="K51" s="34" t="str">
        <x:v>Biopsy forceps</x:v>
      </x:c>
      <x:c r="L51" s="34" t="str">
        <x:v>Disposable</x:v>
      </x:c>
      <x:c r="M51" s="34" t="str">
        <x:v>Single-use</x:v>
      </x:c>
      <x:c r="N51" s="34" t="str">
        <x:v>Sterile</x:v>
      </x:c>
      <x:c r="O51" s="34" t="str"/>
      <x:c r="P51" s="34" t="str"/>
      <x:c r="Q51" s="34" t="str"/>
      <x:c r="R51" s="34" t="str"/>
      <x:c r="S51" s="34" t="str"/>
      <x:c r="T51" s="34" t="str"/>
      <x:c r="U51" s="34" t="str"/>
      <x:c r="V51" s="34" t="str"/>
      <x:c r="W51" s="34" t="str"/>
      <x:c r="X51" s="34" t="str">
        <x:v>100</x:v>
      </x:c>
      <x:c r="Y51" s="34" t="str">
        <x:v>2.0</x:v>
      </x:c>
      <x:c r="Z51" s="34" t="str"/>
      <x:c r="AA51" s="34" t="str">
        <x:v>Box 5</x:v>
      </x:c>
      <x:c r="AB51" s="34" t="str"/>
      <x:c r="AC51" s="34" t="str">
        <x:v>Standard capacity</x:v>
      </x:c>
      <x:c r="AD51" s="34" t="str"/>
      <x:c r="AE51" s="34" t="str">
        <x:v>Verified - manufacturer catalog</x:v>
      </x:c>
      <x:c r="AF51" s="34" t="str">
        <x:v>Prototype visible - reverify before production</x:v>
      </x:c>
      <x:c r="AG51" s="34" t="str">
        <x:v>SRC003</x:v>
      </x:c>
      <x:c r="AH51" s="34" t="str">
        <x:v>p. 6</x:v>
      </x:c>
      <x:c r="AI51" s="34" t="str">
        <x:v>2022</x:v>
      </x:c>
      <x:c r="AJ51" s="34" t="str"/>
      <x:c r="AK51" s="34" t="str"/>
      <x:c r="AL51" s="34" t="str">
        <x:v>{"jaw_od_mm":1.8,"jaw_differentiator":"Standard capacity"}</x:v>
      </x:c>
      <x:c r="AM51" s="514"/>
      <x:c r="AN51" s="514"/>
    </x:row>
    <x:row r="52" ht="30" customHeight="1">
      <x:c r="A52" s="34" t="str">
        <x:v>PRD-72889F9CE3</x:v>
      </x:c>
      <x:c r="B52" s="34" t="str">
        <x:v>MFR-42F5245630</x:v>
      </x:c>
      <x:c r="C52" s="34" t="str">
        <x:v>Boston Scientific</x:v>
      </x:c>
      <x:c r="D52" s="34" t="str"/>
      <x:c r="E52" s="34" t="str">
        <x:v>Radial Jaw 4</x:v>
      </x:c>
      <x:c r="F52" s="34" t="str">
        <x:v>Radial Jaw 4 Single-Use Pulmonary Biopsy Forceps</x:v>
      </x:c>
      <x:c r="G52" s="34" t="str">
        <x:v>M00515182</x:v>
      </x:c>
      <x:c r="H52" s="34" t="str"/>
      <x:c r="I52" s="34" t="str">
        <x:v>08714729799337</x:v>
      </x:c>
      <x:c r="J52" s="34" t="str">
        <x:v>Sampling</x:v>
      </x:c>
      <x:c r="K52" s="34" t="str">
        <x:v>Biopsy forceps</x:v>
      </x:c>
      <x:c r="L52" s="34" t="str">
        <x:v>Disposable</x:v>
      </x:c>
      <x:c r="M52" s="34" t="str">
        <x:v>Single-use</x:v>
      </x:c>
      <x:c r="N52" s="34" t="str">
        <x:v>Sterile</x:v>
      </x:c>
      <x:c r="O52" s="34" t="str"/>
      <x:c r="P52" s="34" t="str"/>
      <x:c r="Q52" s="34" t="str"/>
      <x:c r="R52" s="34" t="str"/>
      <x:c r="S52" s="34" t="str"/>
      <x:c r="T52" s="34" t="str"/>
      <x:c r="U52" s="34" t="str"/>
      <x:c r="V52" s="34" t="str"/>
      <x:c r="W52" s="34" t="str"/>
      <x:c r="X52" s="34" t="str">
        <x:v>100</x:v>
      </x:c>
      <x:c r="Y52" s="34" t="str">
        <x:v>2.0</x:v>
      </x:c>
      <x:c r="Z52" s="34" t="str"/>
      <x:c r="AA52" s="34" t="str">
        <x:v>Box 20</x:v>
      </x:c>
      <x:c r="AB52" s="34" t="str"/>
      <x:c r="AC52" s="34" t="str">
        <x:v>Standard capacity</x:v>
      </x:c>
      <x:c r="AD52" s="34" t="str"/>
      <x:c r="AE52" s="34" t="str">
        <x:v>Verified - manufacturer catalog</x:v>
      </x:c>
      <x:c r="AF52" s="34" t="str">
        <x:v>Prototype visible - reverify before production</x:v>
      </x:c>
      <x:c r="AG52" s="34" t="str">
        <x:v>SRC003</x:v>
      </x:c>
      <x:c r="AH52" s="34" t="str">
        <x:v>p. 6</x:v>
      </x:c>
      <x:c r="AI52" s="34" t="str">
        <x:v>2022</x:v>
      </x:c>
      <x:c r="AJ52" s="34" t="str"/>
      <x:c r="AK52" s="34" t="str"/>
      <x:c r="AL52" s="34" t="str">
        <x:v>{"jaw_od_mm":1.8,"jaw_differentiator":"Standard capacity"}</x:v>
      </x:c>
      <x:c r="AM52" s="514"/>
      <x:c r="AN52" s="514"/>
    </x:row>
    <x:row r="53" ht="30" customHeight="1">
      <x:c r="A53" s="34" t="str">
        <x:v>PRD-BF2EC6AB5E</x:v>
      </x:c>
      <x:c r="B53" s="34" t="str">
        <x:v>MFR-42F5245630</x:v>
      </x:c>
      <x:c r="C53" s="34" t="str">
        <x:v>Boston Scientific</x:v>
      </x:c>
      <x:c r="D53" s="34" t="str"/>
      <x:c r="E53" s="34" t="str">
        <x:v>Radial Jaw 4</x:v>
      </x:c>
      <x:c r="F53" s="34" t="str">
        <x:v>Radial Jaw 4 Single-Use Pulmonary Biopsy Forceps</x:v>
      </x:c>
      <x:c r="G53" s="34" t="str">
        <x:v>M00515191</x:v>
      </x:c>
      <x:c r="H53" s="34" t="str"/>
      <x:c r="I53" s="34" t="str">
        <x:v>08714729792871</x:v>
      </x:c>
      <x:c r="J53" s="34" t="str">
        <x:v>Sampling</x:v>
      </x:c>
      <x:c r="K53" s="34" t="str">
        <x:v>Biopsy forceps</x:v>
      </x:c>
      <x:c r="L53" s="34" t="str">
        <x:v>Disposable</x:v>
      </x:c>
      <x:c r="M53" s="34" t="str">
        <x:v>Single-use</x:v>
      </x:c>
      <x:c r="N53" s="34" t="str">
        <x:v>Sterile</x:v>
      </x:c>
      <x:c r="O53" s="34" t="str"/>
      <x:c r="P53" s="34" t="str"/>
      <x:c r="Q53" s="34" t="str"/>
      <x:c r="R53" s="34" t="str"/>
      <x:c r="S53" s="34" t="str"/>
      <x:c r="T53" s="34" t="str"/>
      <x:c r="U53" s="34" t="str"/>
      <x:c r="V53" s="34" t="str"/>
      <x:c r="W53" s="34" t="str"/>
      <x:c r="X53" s="34" t="str">
        <x:v>100</x:v>
      </x:c>
      <x:c r="Y53" s="34" t="str">
        <x:v>2.0</x:v>
      </x:c>
      <x:c r="Z53" s="34" t="str"/>
      <x:c r="AA53" s="34" t="str">
        <x:v>Box 5</x:v>
      </x:c>
      <x:c r="AB53" s="34" t="str"/>
      <x:c r="AC53" s="34" t="str">
        <x:v>Standard capacity with needle</x:v>
      </x:c>
      <x:c r="AD53" s="34" t="str"/>
      <x:c r="AE53" s="34" t="str">
        <x:v>Verified - manufacturer catalog</x:v>
      </x:c>
      <x:c r="AF53" s="34" t="str">
        <x:v>Prototype visible - reverify before production</x:v>
      </x:c>
      <x:c r="AG53" s="34" t="str">
        <x:v>SRC003</x:v>
      </x:c>
      <x:c r="AH53" s="34" t="str">
        <x:v>p. 6</x:v>
      </x:c>
      <x:c r="AI53" s="34" t="str">
        <x:v>2022</x:v>
      </x:c>
      <x:c r="AJ53" s="34" t="str"/>
      <x:c r="AK53" s="34" t="str"/>
      <x:c r="AL53" s="34" t="str">
        <x:v>{"jaw_od_mm":1.8,"jaw_differentiator":"Standard capacity with needle"}</x:v>
      </x:c>
      <x:c r="AM53" s="514"/>
      <x:c r="AN53" s="514"/>
    </x:row>
    <x:row r="54" ht="30" customHeight="1">
      <x:c r="A54" s="34" t="str">
        <x:v>PRD-27BF9F087E</x:v>
      </x:c>
      <x:c r="B54" s="34" t="str">
        <x:v>MFR-42F5245630</x:v>
      </x:c>
      <x:c r="C54" s="34" t="str">
        <x:v>Boston Scientific</x:v>
      </x:c>
      <x:c r="D54" s="34" t="str"/>
      <x:c r="E54" s="34" t="str">
        <x:v>Radial Jaw 4</x:v>
      </x:c>
      <x:c r="F54" s="34" t="str">
        <x:v>Radial Jaw 4 Single-Use Pulmonary Biopsy Forceps</x:v>
      </x:c>
      <x:c r="G54" s="34" t="str">
        <x:v>M00515192</x:v>
      </x:c>
      <x:c r="H54" s="34" t="str"/>
      <x:c r="I54" s="34" t="str">
        <x:v>08714729818083</x:v>
      </x:c>
      <x:c r="J54" s="34" t="str">
        <x:v>Sampling</x:v>
      </x:c>
      <x:c r="K54" s="34" t="str">
        <x:v>Biopsy forceps</x:v>
      </x:c>
      <x:c r="L54" s="34" t="str">
        <x:v>Disposable</x:v>
      </x:c>
      <x:c r="M54" s="34" t="str">
        <x:v>Single-use</x:v>
      </x:c>
      <x:c r="N54" s="34" t="str">
        <x:v>Sterile</x:v>
      </x:c>
      <x:c r="O54" s="34" t="str"/>
      <x:c r="P54" s="34" t="str"/>
      <x:c r="Q54" s="34" t="str"/>
      <x:c r="R54" s="34" t="str"/>
      <x:c r="S54" s="34" t="str"/>
      <x:c r="T54" s="34" t="str"/>
      <x:c r="U54" s="34" t="str"/>
      <x:c r="V54" s="34" t="str"/>
      <x:c r="W54" s="34" t="str"/>
      <x:c r="X54" s="34" t="str">
        <x:v>100</x:v>
      </x:c>
      <x:c r="Y54" s="34" t="str">
        <x:v>2.0</x:v>
      </x:c>
      <x:c r="Z54" s="34" t="str"/>
      <x:c r="AA54" s="34" t="str">
        <x:v>Box 20</x:v>
      </x:c>
      <x:c r="AB54" s="34" t="str"/>
      <x:c r="AC54" s="34" t="str">
        <x:v>Standard capacity with needle</x:v>
      </x:c>
      <x:c r="AD54" s="34" t="str"/>
      <x:c r="AE54" s="34" t="str">
        <x:v>Verified - manufacturer catalog</x:v>
      </x:c>
      <x:c r="AF54" s="34" t="str">
        <x:v>Prototype visible - reverify before production</x:v>
      </x:c>
      <x:c r="AG54" s="34" t="str">
        <x:v>SRC003</x:v>
      </x:c>
      <x:c r="AH54" s="34" t="str">
        <x:v>p. 6</x:v>
      </x:c>
      <x:c r="AI54" s="34" t="str">
        <x:v>2022</x:v>
      </x:c>
      <x:c r="AJ54" s="34" t="str"/>
      <x:c r="AK54" s="34" t="str"/>
      <x:c r="AL54" s="34" t="str">
        <x:v>{"jaw_od_mm":1.8,"jaw_differentiator":"Standard capacity with needle"}</x:v>
      </x:c>
      <x:c r="AM54" s="514"/>
      <x:c r="AN54" s="514"/>
    </x:row>
    <x:row r="55" ht="30" customHeight="1">
      <x:c r="A55" s="34" t="str">
        <x:v>PRD-A83C7ADE90</x:v>
      </x:c>
      <x:c r="B55" s="34" t="str">
        <x:v>MFR-42F5245630</x:v>
      </x:c>
      <x:c r="C55" s="34" t="str">
        <x:v>Boston Scientific</x:v>
      </x:c>
      <x:c r="D55" s="34" t="str"/>
      <x:c r="E55" s="34" t="str">
        <x:v>Radial Jaw 4</x:v>
      </x:c>
      <x:c r="F55" s="34" t="str">
        <x:v>Radial Jaw 4 Single-Use Pulmonary Biopsy Forceps</x:v>
      </x:c>
      <x:c r="G55" s="34" t="str">
        <x:v>M00515201</x:v>
      </x:c>
      <x:c r="H55" s="34" t="str"/>
      <x:c r="I55" s="34" t="str">
        <x:v>08714729793281</x:v>
      </x:c>
      <x:c r="J55" s="34" t="str">
        <x:v>Sampling</x:v>
      </x:c>
      <x:c r="K55" s="34" t="str">
        <x:v>Biopsy forceps</x:v>
      </x:c>
      <x:c r="L55" s="34" t="str">
        <x:v>Disposable</x:v>
      </x:c>
      <x:c r="M55" s="34" t="str">
        <x:v>Single-use</x:v>
      </x:c>
      <x:c r="N55" s="34" t="str">
        <x:v>Sterile</x:v>
      </x:c>
      <x:c r="O55" s="34" t="str"/>
      <x:c r="P55" s="34" t="str"/>
      <x:c r="Q55" s="34" t="str"/>
      <x:c r="R55" s="34" t="str"/>
      <x:c r="S55" s="34" t="str"/>
      <x:c r="T55" s="34" t="str"/>
      <x:c r="U55" s="34" t="str"/>
      <x:c r="V55" s="34" t="str"/>
      <x:c r="W55" s="34" t="str"/>
      <x:c r="X55" s="34" t="str">
        <x:v>100</x:v>
      </x:c>
      <x:c r="Y55" s="34" t="str">
        <x:v>2.8</x:v>
      </x:c>
      <x:c r="Z55" s="34" t="str"/>
      <x:c r="AA55" s="34" t="str">
        <x:v>Box 5</x:v>
      </x:c>
      <x:c r="AB55" s="34" t="str"/>
      <x:c r="AC55" s="34" t="str">
        <x:v>Large capacity</x:v>
      </x:c>
      <x:c r="AD55" s="34" t="str"/>
      <x:c r="AE55" s="34" t="str">
        <x:v>Verified - manufacturer catalog</x:v>
      </x:c>
      <x:c r="AF55" s="34" t="str">
        <x:v>Prototype visible - reverify before production</x:v>
      </x:c>
      <x:c r="AG55" s="34" t="str">
        <x:v>SRC003</x:v>
      </x:c>
      <x:c r="AH55" s="34" t="str">
        <x:v>p. 6</x:v>
      </x:c>
      <x:c r="AI55" s="34" t="str">
        <x:v>2022</x:v>
      </x:c>
      <x:c r="AJ55" s="34" t="str"/>
      <x:c r="AK55" s="34" t="str"/>
      <x:c r="AL55" s="34" t="str">
        <x:v>{"jaw_od_mm":2.2,"jaw_differentiator":"Large capacity"}</x:v>
      </x:c>
      <x:c r="AM55" s="514"/>
      <x:c r="AN55" s="514"/>
    </x:row>
    <x:row r="56" ht="30" customHeight="1">
      <x:c r="A56" s="34" t="str">
        <x:v>PRD-217AB10438</x:v>
      </x:c>
      <x:c r="B56" s="34" t="str">
        <x:v>MFR-42F5245630</x:v>
      </x:c>
      <x:c r="C56" s="34" t="str">
        <x:v>Boston Scientific</x:v>
      </x:c>
      <x:c r="D56" s="34" t="str"/>
      <x:c r="E56" s="34" t="str">
        <x:v>Radial Jaw 4</x:v>
      </x:c>
      <x:c r="F56" s="34" t="str">
        <x:v>Radial Jaw 4 Single-Use Pulmonary Biopsy Forceps</x:v>
      </x:c>
      <x:c r="G56" s="34" t="str">
        <x:v>M00515202</x:v>
      </x:c>
      <x:c r="H56" s="34" t="str"/>
      <x:c r="I56" s="34" t="str">
        <x:v>08714729818076</x:v>
      </x:c>
      <x:c r="J56" s="34" t="str">
        <x:v>Sampling</x:v>
      </x:c>
      <x:c r="K56" s="34" t="str">
        <x:v>Biopsy forceps</x:v>
      </x:c>
      <x:c r="L56" s="34" t="str">
        <x:v>Disposable</x:v>
      </x:c>
      <x:c r="M56" s="34" t="str">
        <x:v>Single-use</x:v>
      </x:c>
      <x:c r="N56" s="34" t="str">
        <x:v>Sterile</x:v>
      </x:c>
      <x:c r="O56" s="34" t="str"/>
      <x:c r="P56" s="34" t="str"/>
      <x:c r="Q56" s="34" t="str"/>
      <x:c r="R56" s="34" t="str"/>
      <x:c r="S56" s="34" t="str"/>
      <x:c r="T56" s="34" t="str"/>
      <x:c r="U56" s="34" t="str"/>
      <x:c r="V56" s="34" t="str"/>
      <x:c r="W56" s="34" t="str"/>
      <x:c r="X56" s="34" t="str">
        <x:v>100</x:v>
      </x:c>
      <x:c r="Y56" s="34" t="str">
        <x:v>2.8</x:v>
      </x:c>
      <x:c r="Z56" s="34" t="str"/>
      <x:c r="AA56" s="34" t="str">
        <x:v>Box 20</x:v>
      </x:c>
      <x:c r="AB56" s="34" t="str"/>
      <x:c r="AC56" s="34" t="str">
        <x:v>Large capacity</x:v>
      </x:c>
      <x:c r="AD56" s="34" t="str"/>
      <x:c r="AE56" s="34" t="str">
        <x:v>Verified - manufacturer catalog</x:v>
      </x:c>
      <x:c r="AF56" s="34" t="str">
        <x:v>Prototype visible - reverify before production</x:v>
      </x:c>
      <x:c r="AG56" s="34" t="str">
        <x:v>SRC003</x:v>
      </x:c>
      <x:c r="AH56" s="34" t="str">
        <x:v>p. 6</x:v>
      </x:c>
      <x:c r="AI56" s="34" t="str">
        <x:v>2022</x:v>
      </x:c>
      <x:c r="AJ56" s="34" t="str"/>
      <x:c r="AK56" s="34" t="str"/>
      <x:c r="AL56" s="34" t="str">
        <x:v>{"jaw_od_mm":2.2,"jaw_differentiator":"Large capacity"}</x:v>
      </x:c>
      <x:c r="AM56" s="514"/>
      <x:c r="AN56" s="514"/>
    </x:row>
    <x:row r="57" ht="30" customHeight="1">
      <x:c r="A57" s="34" t="str">
        <x:v>PRD-9844E2B578</x:v>
      </x:c>
      <x:c r="B57" s="34" t="str">
        <x:v>MFR-42F5245630</x:v>
      </x:c>
      <x:c r="C57" s="34" t="str">
        <x:v>Boston Scientific</x:v>
      </x:c>
      <x:c r="D57" s="34" t="str"/>
      <x:c r="E57" s="34" t="str">
        <x:v>Rescue</x:v>
      </x:c>
      <x:c r="F57" s="34" t="str">
        <x:v>Rescue Pulmonary Grasping Forceps</x:v>
      </x:c>
      <x:c r="G57" s="34" t="str">
        <x:v>M00515101</x:v>
      </x:c>
      <x:c r="H57" s="34" t="str"/>
      <x:c r="I57" s="34" t="str">
        <x:v>26948318968828</x:v>
      </x:c>
      <x:c r="J57" s="34" t="str">
        <x:v>Retrieval</x:v>
      </x:c>
      <x:c r="K57" s="34" t="str">
        <x:v>Flexible grasping forceps</x:v>
      </x:c>
      <x:c r="L57" s="34" t="str">
        <x:v>Disposable</x:v>
      </x:c>
      <x:c r="M57" s="34" t="str">
        <x:v>Single-use</x:v>
      </x:c>
      <x:c r="N57" s="34" t="str">
        <x:v>Sterile</x:v>
      </x:c>
      <x:c r="O57" s="34" t="str"/>
      <x:c r="P57" s="34" t="str"/>
      <x:c r="Q57" s="34" t="str"/>
      <x:c r="R57" s="34" t="str"/>
      <x:c r="S57" s="34" t="str"/>
      <x:c r="T57" s="34" t="str"/>
      <x:c r="U57" s="34" t="str"/>
      <x:c r="V57" s="34" t="str"/>
      <x:c r="W57" s="34" t="str"/>
      <x:c r="X57" s="34" t="str">
        <x:v>120</x:v>
      </x:c>
      <x:c r="Y57" s="34" t="str">
        <x:v>2.0</x:v>
      </x:c>
      <x:c r="Z57" s="34" t="str"/>
      <x:c r="AA57" s="34" t="str">
        <x:v>Box 5</x:v>
      </x:c>
      <x:c r="AB57" s="34" t="str"/>
      <x:c r="AC57" s="34" t="str"/>
      <x:c r="AD57" s="34" t="str"/>
      <x:c r="AE57" s="34" t="str">
        <x:v>Verified - manufacturer catalog</x:v>
      </x:c>
      <x:c r="AF57" s="34" t="str">
        <x:v>Prototype visible - reverify before production</x:v>
      </x:c>
      <x:c r="AG57" s="34" t="str">
        <x:v>SRC003</x:v>
      </x:c>
      <x:c r="AH57" s="34" t="str">
        <x:v>p. 10</x:v>
      </x:c>
      <x:c r="AI57" s="34" t="str">
        <x:v>2022</x:v>
      </x:c>
      <x:c r="AJ57" s="34" t="str"/>
      <x:c r="AK57" s="34" t="str"/>
      <x:c r="AL57" s="34" t="str">
        <x:v>{"insertion_portion_od_mm":1.8,"jaw_opening_width_mm":4.5}</x:v>
      </x:c>
      <x:c r="AM57" s="514"/>
      <x:c r="AN57" s="514"/>
    </x:row>
    <x:row r="58" ht="30" customHeight="1">
      <x:c r="A58" s="34" t="str">
        <x:v>PRD-44704ED825</x:v>
      </x:c>
      <x:c r="B58" s="34" t="str">
        <x:v>MFR-42F5245630</x:v>
      </x:c>
      <x:c r="C58" s="34" t="str">
        <x:v>Boston Scientific</x:v>
      </x:c>
      <x:c r="D58" s="34" t="str"/>
      <x:c r="E58" s="34" t="str">
        <x:v>Ultraflex</x:v>
      </x:c>
      <x:c r="F58" s="34" t="str">
        <x:v>Ultraflex Partially Covered Tracheobronchial Stent System</x:v>
      </x:c>
      <x:c r="G58" s="34" t="str">
        <x:v>M00576520</x:v>
      </x:c>
      <x:c r="H58" s="34" t="str"/>
      <x:c r="I58" s="34" t="str">
        <x:v>08714729842323</x:v>
      </x:c>
      <x:c r="J58" s="34" t="str">
        <x:v>Airway stent</x:v>
      </x:c>
      <x:c r="K58" s="34" t="str">
        <x:v>Partially covered SEMS</x:v>
      </x:c>
      <x:c r="L58" s="34" t="str">
        <x:v>Implant</x:v>
      </x:c>
      <x:c r="M58" s="34" t="str">
        <x:v>Single-use</x:v>
      </x:c>
      <x:c r="N58" s="34" t="str">
        <x:v>Sterile</x:v>
      </x:c>
      <x:c r="O58" s="34" t="str">
        <x:v>Yes</x:v>
      </x:c>
      <x:c r="P58" s="34" t="str">
        <x:v>Nitinol with silicone covering</x:v>
      </x:c>
      <x:c r="Q58" s="34" t="str">
        <x:v>Partially covered</x:v>
      </x:c>
      <x:c r="R58" s="34" t="str">
        <x:v>Over-the-wire via flexible or rigid bronchoscopy</x:v>
      </x:c>
      <x:c r="S58" s="34" t="str">
        <x:v>8 mm x 40 mm</x:v>
      </x:c>
      <x:c r="T58" s="34" t="str">
        <x:v>8</x:v>
      </x:c>
      <x:c r="U58" s="34" t="str">
        <x:v>40</x:v>
      </x:c>
      <x:c r="V58" s="34" t="str"/>
      <x:c r="W58" s="34" t="str"/>
      <x:c r="X58" s="34" t="str"/>
      <x:c r="Y58" s="34" t="str"/>
      <x:c r="Z58" s="34" t="str">
        <x:v>7</x:v>
      </x:c>
      <x:c r="AA58" s="34" t="str">
        <x:v>Each</x:v>
      </x:c>
      <x:c r="AB58" s="34" t="str"/>
      <x:c r="AC58" s="34" t="str"/>
      <x:c r="AD58" s="34" t="str">
        <x:v>Catalog lists 0.035 in Jagwire guidewire; verify current IFU.</x:v>
      </x:c>
      <x:c r="AE58" s="34" t="str">
        <x:v>Verified - current manufacturer page capture</x:v>
      </x:c>
      <x:c r="AF58" s="34" t="str">
        <x:v>Prototype visible - reverify before production</x:v>
      </x:c>
      <x:c r="AG58" s="34" t="str">
        <x:v>SRC015</x:v>
      </x:c>
      <x:c r="AH58" s="34" t="str">
        <x:v>Ordering information, pp. 2-3</x:v>
      </x:c>
      <x:c r="AI58" s="34" t="str">
        <x:v>2025-06-26</x:v>
      </x:c>
      <x:c r="AJ58" s="34" t="str">
        <x:v>Manufacturer product page captured 2025-06-26; reverify current commercial availability and IFU before production use.</x:v>
      </x:c>
      <x:c r="AK58" s="34" t="str"/>
      <x:c r="AL58" s="34" t="str">
        <x:v>{"cover_length_mm":25,"tip_max_od_mm":4.1}</x:v>
      </x:c>
      <x:c r="AM58" s="514"/>
      <x:c r="AN58" s="514"/>
    </x:row>
    <x:row r="59" ht="30" customHeight="1">
      <x:c r="A59" s="34" t="str">
        <x:v>PRD-63EDA47A7D</x:v>
      </x:c>
      <x:c r="B59" s="34" t="str">
        <x:v>MFR-42F5245630</x:v>
      </x:c>
      <x:c r="C59" s="34" t="str">
        <x:v>Boston Scientific</x:v>
      </x:c>
      <x:c r="D59" s="34" t="str"/>
      <x:c r="E59" s="34" t="str">
        <x:v>Ultraflex</x:v>
      </x:c>
      <x:c r="F59" s="34" t="str">
        <x:v>Ultraflex Partially Covered Tracheobronchial Stent System</x:v>
      </x:c>
      <x:c r="G59" s="34" t="str">
        <x:v>M00576530</x:v>
      </x:c>
      <x:c r="H59" s="34" t="str"/>
      <x:c r="I59" s="34" t="str">
        <x:v>08714729842330</x:v>
      </x:c>
      <x:c r="J59" s="34" t="str">
        <x:v>Airway stent</x:v>
      </x:c>
      <x:c r="K59" s="34" t="str">
        <x:v>Partially covered SEMS</x:v>
      </x:c>
      <x:c r="L59" s="34" t="str">
        <x:v>Implant</x:v>
      </x:c>
      <x:c r="M59" s="34" t="str">
        <x:v>Single-use</x:v>
      </x:c>
      <x:c r="N59" s="34" t="str">
        <x:v>Sterile</x:v>
      </x:c>
      <x:c r="O59" s="34" t="str">
        <x:v>Yes</x:v>
      </x:c>
      <x:c r="P59" s="34" t="str">
        <x:v>Nitinol with silicone covering</x:v>
      </x:c>
      <x:c r="Q59" s="34" t="str">
        <x:v>Partially covered</x:v>
      </x:c>
      <x:c r="R59" s="34" t="str">
        <x:v>Over-the-wire via flexible or rigid bronchoscopy</x:v>
      </x:c>
      <x:c r="S59" s="34" t="str">
        <x:v>10 mm x 30 mm</x:v>
      </x:c>
      <x:c r="T59" s="34" t="str">
        <x:v>10</x:v>
      </x:c>
      <x:c r="U59" s="34" t="str">
        <x:v>30</x:v>
      </x:c>
      <x:c r="V59" s="34" t="str"/>
      <x:c r="W59" s="34" t="str"/>
      <x:c r="X59" s="34" t="str"/>
      <x:c r="Y59" s="34" t="str"/>
      <x:c r="Z59" s="34" t="str">
        <x:v>7</x:v>
      </x:c>
      <x:c r="AA59" s="34" t="str">
        <x:v>Each</x:v>
      </x:c>
      <x:c r="AB59" s="34" t="str"/>
      <x:c r="AC59" s="34" t="str"/>
      <x:c r="AD59" s="34" t="str">
        <x:v>Catalog lists 0.035 in Jagwire guidewire; verify current IFU.</x:v>
      </x:c>
      <x:c r="AE59" s="34" t="str">
        <x:v>Verified - current manufacturer page capture</x:v>
      </x:c>
      <x:c r="AF59" s="34" t="str">
        <x:v>Prototype visible - reverify before production</x:v>
      </x:c>
      <x:c r="AG59" s="34" t="str">
        <x:v>SRC015</x:v>
      </x:c>
      <x:c r="AH59" s="34" t="str">
        <x:v>Ordering information, pp. 2-3</x:v>
      </x:c>
      <x:c r="AI59" s="34" t="str">
        <x:v>2025-06-26</x:v>
      </x:c>
      <x:c r="AJ59" s="34" t="str">
        <x:v>Manufacturer product page captured 2025-06-26; reverify current commercial availability and IFU before production use.</x:v>
      </x:c>
      <x:c r="AK59" s="34" t="str"/>
      <x:c r="AL59" s="34" t="str">
        <x:v>{"cover_length_mm":15,"tip_max_od_mm":4.1}</x:v>
      </x:c>
      <x:c r="AM59" s="514"/>
      <x:c r="AN59" s="514"/>
    </x:row>
    <x:row r="60" ht="30" customHeight="1">
      <x:c r="A60" s="34" t="str">
        <x:v>PRD-237B24FE49</x:v>
      </x:c>
      <x:c r="B60" s="34" t="str">
        <x:v>MFR-42F5245630</x:v>
      </x:c>
      <x:c r="C60" s="34" t="str">
        <x:v>Boston Scientific</x:v>
      </x:c>
      <x:c r="D60" s="34" t="str"/>
      <x:c r="E60" s="34" t="str">
        <x:v>Ultraflex</x:v>
      </x:c>
      <x:c r="F60" s="34" t="str">
        <x:v>Ultraflex Partially Covered Tracheobronchial Stent System</x:v>
      </x:c>
      <x:c r="G60" s="34" t="str">
        <x:v>M00576540</x:v>
      </x:c>
      <x:c r="H60" s="34" t="str"/>
      <x:c r="I60" s="34" t="str">
        <x:v>08714729842347</x:v>
      </x:c>
      <x:c r="J60" s="34" t="str">
        <x:v>Airway stent</x:v>
      </x:c>
      <x:c r="K60" s="34" t="str">
        <x:v>Partially covered SEMS</x:v>
      </x:c>
      <x:c r="L60" s="34" t="str">
        <x:v>Implant</x:v>
      </x:c>
      <x:c r="M60" s="34" t="str">
        <x:v>Single-use</x:v>
      </x:c>
      <x:c r="N60" s="34" t="str">
        <x:v>Sterile</x:v>
      </x:c>
      <x:c r="O60" s="34" t="str">
        <x:v>Yes</x:v>
      </x:c>
      <x:c r="P60" s="34" t="str">
        <x:v>Nitinol with silicone covering</x:v>
      </x:c>
      <x:c r="Q60" s="34" t="str">
        <x:v>Partially covered</x:v>
      </x:c>
      <x:c r="R60" s="34" t="str">
        <x:v>Over-the-wire via flexible or rigid bronchoscopy</x:v>
      </x:c>
      <x:c r="S60" s="34" t="str">
        <x:v>10 mm x 40 mm</x:v>
      </x:c>
      <x:c r="T60" s="34" t="str">
        <x:v>10</x:v>
      </x:c>
      <x:c r="U60" s="34" t="str">
        <x:v>40</x:v>
      </x:c>
      <x:c r="V60" s="34" t="str"/>
      <x:c r="W60" s="34" t="str"/>
      <x:c r="X60" s="34" t="str"/>
      <x:c r="Y60" s="34" t="str"/>
      <x:c r="Z60" s="34" t="str">
        <x:v>7</x:v>
      </x:c>
      <x:c r="AA60" s="34" t="str">
        <x:v>Each</x:v>
      </x:c>
      <x:c r="AB60" s="34" t="str"/>
      <x:c r="AC60" s="34" t="str"/>
      <x:c r="AD60" s="34" t="str">
        <x:v>Catalog lists 0.035 in Jagwire guidewire; verify current IFU.</x:v>
      </x:c>
      <x:c r="AE60" s="34" t="str">
        <x:v>Verified - current manufacturer page capture</x:v>
      </x:c>
      <x:c r="AF60" s="34" t="str">
        <x:v>Prototype visible - reverify before production</x:v>
      </x:c>
      <x:c r="AG60" s="34" t="str">
        <x:v>SRC015</x:v>
      </x:c>
      <x:c r="AH60" s="34" t="str">
        <x:v>Ordering information, pp. 2-3</x:v>
      </x:c>
      <x:c r="AI60" s="34" t="str">
        <x:v>2025-06-26</x:v>
      </x:c>
      <x:c r="AJ60" s="34" t="str">
        <x:v>Manufacturer product page captured 2025-06-26; reverify current commercial availability and IFU before production use.</x:v>
      </x:c>
      <x:c r="AK60" s="34" t="str"/>
      <x:c r="AL60" s="34" t="str">
        <x:v>{"cover_length_mm":25,"tip_max_od_mm":4.1}</x:v>
      </x:c>
      <x:c r="AM60" s="514"/>
      <x:c r="AN60" s="514"/>
    </x:row>
    <x:row r="61" ht="30" customHeight="1">
      <x:c r="A61" s="34" t="str">
        <x:v>PRD-633391A337</x:v>
      </x:c>
      <x:c r="B61" s="34" t="str">
        <x:v>MFR-42F5245630</x:v>
      </x:c>
      <x:c r="C61" s="34" t="str">
        <x:v>Boston Scientific</x:v>
      </x:c>
      <x:c r="D61" s="34" t="str"/>
      <x:c r="E61" s="34" t="str">
        <x:v>Ultraflex</x:v>
      </x:c>
      <x:c r="F61" s="34" t="str">
        <x:v>Ultraflex Partially Covered Tracheobronchial Stent System</x:v>
      </x:c>
      <x:c r="G61" s="34" t="str">
        <x:v>M00576550</x:v>
      </x:c>
      <x:c r="H61" s="34" t="str"/>
      <x:c r="I61" s="34" t="str">
        <x:v>08714729842354</x:v>
      </x:c>
      <x:c r="J61" s="34" t="str">
        <x:v>Airway stent</x:v>
      </x:c>
      <x:c r="K61" s="34" t="str">
        <x:v>Partially covered SEMS</x:v>
      </x:c>
      <x:c r="L61" s="34" t="str">
        <x:v>Implant</x:v>
      </x:c>
      <x:c r="M61" s="34" t="str">
        <x:v>Single-use</x:v>
      </x:c>
      <x:c r="N61" s="34" t="str">
        <x:v>Sterile</x:v>
      </x:c>
      <x:c r="O61" s="34" t="str">
        <x:v>Yes</x:v>
      </x:c>
      <x:c r="P61" s="34" t="str">
        <x:v>Nitinol with silicone covering</x:v>
      </x:c>
      <x:c r="Q61" s="34" t="str">
        <x:v>Partially covered</x:v>
      </x:c>
      <x:c r="R61" s="34" t="str">
        <x:v>Over-the-wire via flexible or rigid bronchoscopy</x:v>
      </x:c>
      <x:c r="S61" s="34" t="str">
        <x:v>12 mm x 30 mm</x:v>
      </x:c>
      <x:c r="T61" s="34" t="str">
        <x:v>12</x:v>
      </x:c>
      <x:c r="U61" s="34" t="str">
        <x:v>30</x:v>
      </x:c>
      <x:c r="V61" s="34" t="str"/>
      <x:c r="W61" s="34" t="str"/>
      <x:c r="X61" s="34" t="str"/>
      <x:c r="Y61" s="34" t="str"/>
      <x:c r="Z61" s="34" t="str">
        <x:v>7</x:v>
      </x:c>
      <x:c r="AA61" s="34" t="str">
        <x:v>Each</x:v>
      </x:c>
      <x:c r="AB61" s="34" t="str"/>
      <x:c r="AC61" s="34" t="str"/>
      <x:c r="AD61" s="34" t="str">
        <x:v>Catalog lists 0.035 in Jagwire guidewire; verify current IFU.</x:v>
      </x:c>
      <x:c r="AE61" s="34" t="str">
        <x:v>Verified - current manufacturer page capture</x:v>
      </x:c>
      <x:c r="AF61" s="34" t="str">
        <x:v>Prototype visible - reverify before production</x:v>
      </x:c>
      <x:c r="AG61" s="34" t="str">
        <x:v>SRC015</x:v>
      </x:c>
      <x:c r="AH61" s="34" t="str">
        <x:v>Ordering information, pp. 2-3</x:v>
      </x:c>
      <x:c r="AI61" s="34" t="str">
        <x:v>2025-06-26</x:v>
      </x:c>
      <x:c r="AJ61" s="34" t="str">
        <x:v>Manufacturer product page captured 2025-06-26; reverify current commercial availability and IFU before production use.</x:v>
      </x:c>
      <x:c r="AK61" s="34" t="str"/>
      <x:c r="AL61" s="34" t="str">
        <x:v>{"cover_length_mm":15,"tip_max_od_mm":4.1}</x:v>
      </x:c>
      <x:c r="AM61" s="514"/>
      <x:c r="AN61" s="514"/>
    </x:row>
    <x:row r="62" ht="30" customHeight="1">
      <x:c r="A62" s="34" t="str">
        <x:v>PRD-05780FEDD7</x:v>
      </x:c>
      <x:c r="B62" s="34" t="str">
        <x:v>MFR-42F5245630</x:v>
      </x:c>
      <x:c r="C62" s="34" t="str">
        <x:v>Boston Scientific</x:v>
      </x:c>
      <x:c r="D62" s="34" t="str"/>
      <x:c r="E62" s="34" t="str">
        <x:v>Ultraflex</x:v>
      </x:c>
      <x:c r="F62" s="34" t="str">
        <x:v>Ultraflex Partially Covered Tracheobronchial Stent System</x:v>
      </x:c>
      <x:c r="G62" s="34" t="str">
        <x:v>M00576560</x:v>
      </x:c>
      <x:c r="H62" s="34" t="str"/>
      <x:c r="I62" s="34" t="str">
        <x:v>08714729842361</x:v>
      </x:c>
      <x:c r="J62" s="34" t="str">
        <x:v>Airway stent</x:v>
      </x:c>
      <x:c r="K62" s="34" t="str">
        <x:v>Partially covered SEMS</x:v>
      </x:c>
      <x:c r="L62" s="34" t="str">
        <x:v>Implant</x:v>
      </x:c>
      <x:c r="M62" s="34" t="str">
        <x:v>Single-use</x:v>
      </x:c>
      <x:c r="N62" s="34" t="str">
        <x:v>Sterile</x:v>
      </x:c>
      <x:c r="O62" s="34" t="str">
        <x:v>Yes</x:v>
      </x:c>
      <x:c r="P62" s="34" t="str">
        <x:v>Nitinol with silicone covering</x:v>
      </x:c>
      <x:c r="Q62" s="34" t="str">
        <x:v>Partially covered</x:v>
      </x:c>
      <x:c r="R62" s="34" t="str">
        <x:v>Over-the-wire via flexible or rigid bronchoscopy</x:v>
      </x:c>
      <x:c r="S62" s="34" t="str">
        <x:v>12 mm x 40 mm</x:v>
      </x:c>
      <x:c r="T62" s="34" t="str">
        <x:v>12</x:v>
      </x:c>
      <x:c r="U62" s="34" t="str">
        <x:v>40</x:v>
      </x:c>
      <x:c r="V62" s="34" t="str"/>
      <x:c r="W62" s="34" t="str"/>
      <x:c r="X62" s="34" t="str"/>
      <x:c r="Y62" s="34" t="str"/>
      <x:c r="Z62" s="34" t="str">
        <x:v>7</x:v>
      </x:c>
      <x:c r="AA62" s="34" t="str">
        <x:v>Each</x:v>
      </x:c>
      <x:c r="AB62" s="34" t="str"/>
      <x:c r="AC62" s="34" t="str"/>
      <x:c r="AD62" s="34" t="str">
        <x:v>Catalog lists 0.035 in Jagwire guidewire; verify current IFU.</x:v>
      </x:c>
      <x:c r="AE62" s="34" t="str">
        <x:v>Verified - current manufacturer page capture</x:v>
      </x:c>
      <x:c r="AF62" s="34" t="str">
        <x:v>Prototype visible - reverify before production</x:v>
      </x:c>
      <x:c r="AG62" s="34" t="str">
        <x:v>SRC015</x:v>
      </x:c>
      <x:c r="AH62" s="34" t="str">
        <x:v>Ordering information, pp. 2-3</x:v>
      </x:c>
      <x:c r="AI62" s="34" t="str">
        <x:v>2025-06-26</x:v>
      </x:c>
      <x:c r="AJ62" s="34" t="str">
        <x:v>Manufacturer product page captured 2025-06-26; reverify current commercial availability and IFU before production use.</x:v>
      </x:c>
      <x:c r="AK62" s="34" t="str"/>
      <x:c r="AL62" s="34" t="str">
        <x:v>{"cover_length_mm":25,"tip_max_od_mm":4.1}</x:v>
      </x:c>
      <x:c r="AM62" s="514"/>
      <x:c r="AN62" s="514"/>
    </x:row>
    <x:row r="63" ht="30" customHeight="1">
      <x:c r="A63" s="34" t="str">
        <x:v>PRD-EB0DE6C03A</x:v>
      </x:c>
      <x:c r="B63" s="34" t="str">
        <x:v>MFR-42F5245630</x:v>
      </x:c>
      <x:c r="C63" s="34" t="str">
        <x:v>Boston Scientific</x:v>
      </x:c>
      <x:c r="D63" s="34" t="str"/>
      <x:c r="E63" s="34" t="str">
        <x:v>Ultraflex</x:v>
      </x:c>
      <x:c r="F63" s="34" t="str">
        <x:v>Ultraflex Partially Covered Tracheobronchial Stent System</x:v>
      </x:c>
      <x:c r="G63" s="34" t="str">
        <x:v>M00576570</x:v>
      </x:c>
      <x:c r="H63" s="34" t="str"/>
      <x:c r="I63" s="34" t="str">
        <x:v>08714729842378</x:v>
      </x:c>
      <x:c r="J63" s="34" t="str">
        <x:v>Airway stent</x:v>
      </x:c>
      <x:c r="K63" s="34" t="str">
        <x:v>Partially covered SEMS</x:v>
      </x:c>
      <x:c r="L63" s="34" t="str">
        <x:v>Implant</x:v>
      </x:c>
      <x:c r="M63" s="34" t="str">
        <x:v>Single-use</x:v>
      </x:c>
      <x:c r="N63" s="34" t="str">
        <x:v>Sterile</x:v>
      </x:c>
      <x:c r="O63" s="34" t="str">
        <x:v>Yes</x:v>
      </x:c>
      <x:c r="P63" s="34" t="str">
        <x:v>Nitinol with silicone covering</x:v>
      </x:c>
      <x:c r="Q63" s="34" t="str">
        <x:v>Partially covered</x:v>
      </x:c>
      <x:c r="R63" s="34" t="str">
        <x:v>Over-the-wire via flexible or rigid bronchoscopy</x:v>
      </x:c>
      <x:c r="S63" s="34" t="str">
        <x:v>14 mm x 30 mm</x:v>
      </x:c>
      <x:c r="T63" s="34" t="str">
        <x:v>14</x:v>
      </x:c>
      <x:c r="U63" s="34" t="str">
        <x:v>30</x:v>
      </x:c>
      <x:c r="V63" s="34" t="str"/>
      <x:c r="W63" s="34" t="str"/>
      <x:c r="X63" s="34" t="str"/>
      <x:c r="Y63" s="34" t="str"/>
      <x:c r="Z63" s="34" t="str">
        <x:v>9</x:v>
      </x:c>
      <x:c r="AA63" s="34" t="str">
        <x:v>Each</x:v>
      </x:c>
      <x:c r="AB63" s="34" t="str"/>
      <x:c r="AC63" s="34" t="str"/>
      <x:c r="AD63" s="34" t="str">
        <x:v>Catalog lists 0.035 in Jagwire guidewire; verify current IFU.</x:v>
      </x:c>
      <x:c r="AE63" s="34" t="str">
        <x:v>Verified - current manufacturer page capture</x:v>
      </x:c>
      <x:c r="AF63" s="34" t="str">
        <x:v>Prototype visible - reverify before production</x:v>
      </x:c>
      <x:c r="AG63" s="34" t="str">
        <x:v>SRC015</x:v>
      </x:c>
      <x:c r="AH63" s="34" t="str">
        <x:v>Ordering information, pp. 2-3</x:v>
      </x:c>
      <x:c r="AI63" s="34" t="str">
        <x:v>2025-06-26</x:v>
      </x:c>
      <x:c r="AJ63" s="34" t="str">
        <x:v>Manufacturer product page captured 2025-06-26; reverify current commercial availability and IFU before production use.</x:v>
      </x:c>
      <x:c r="AK63" s="34" t="str"/>
      <x:c r="AL63" s="34" t="str">
        <x:v>{"cover_length_mm":15,"tip_max_od_mm":4.1}</x:v>
      </x:c>
      <x:c r="AM63" s="514"/>
      <x:c r="AN63" s="514"/>
    </x:row>
    <x:row r="64" ht="30" customHeight="1">
      <x:c r="A64" s="34" t="str">
        <x:v>PRD-071DA49031</x:v>
      </x:c>
      <x:c r="B64" s="34" t="str">
        <x:v>MFR-42F5245630</x:v>
      </x:c>
      <x:c r="C64" s="34" t="str">
        <x:v>Boston Scientific</x:v>
      </x:c>
      <x:c r="D64" s="34" t="str"/>
      <x:c r="E64" s="34" t="str">
        <x:v>Ultraflex</x:v>
      </x:c>
      <x:c r="F64" s="34" t="str">
        <x:v>Ultraflex Partially Covered Tracheobronchial Stent System</x:v>
      </x:c>
      <x:c r="G64" s="34" t="str">
        <x:v>M00576580</x:v>
      </x:c>
      <x:c r="H64" s="34" t="str"/>
      <x:c r="I64" s="34" t="str">
        <x:v>08714729842385</x:v>
      </x:c>
      <x:c r="J64" s="34" t="str">
        <x:v>Airway stent</x:v>
      </x:c>
      <x:c r="K64" s="34" t="str">
        <x:v>Partially covered SEMS</x:v>
      </x:c>
      <x:c r="L64" s="34" t="str">
        <x:v>Implant</x:v>
      </x:c>
      <x:c r="M64" s="34" t="str">
        <x:v>Single-use</x:v>
      </x:c>
      <x:c r="N64" s="34" t="str">
        <x:v>Sterile</x:v>
      </x:c>
      <x:c r="O64" s="34" t="str">
        <x:v>Yes</x:v>
      </x:c>
      <x:c r="P64" s="34" t="str">
        <x:v>Nitinol with silicone covering</x:v>
      </x:c>
      <x:c r="Q64" s="34" t="str">
        <x:v>Partially covered</x:v>
      </x:c>
      <x:c r="R64" s="34" t="str">
        <x:v>Over-the-wire via flexible or rigid bronchoscopy</x:v>
      </x:c>
      <x:c r="S64" s="34" t="str">
        <x:v>14 mm x 40 mm</x:v>
      </x:c>
      <x:c r="T64" s="34" t="str">
        <x:v>14</x:v>
      </x:c>
      <x:c r="U64" s="34" t="str">
        <x:v>40</x:v>
      </x:c>
      <x:c r="V64" s="34" t="str"/>
      <x:c r="W64" s="34" t="str"/>
      <x:c r="X64" s="34" t="str"/>
      <x:c r="Y64" s="34" t="str"/>
      <x:c r="Z64" s="34" t="str">
        <x:v>9</x:v>
      </x:c>
      <x:c r="AA64" s="34" t="str">
        <x:v>Each</x:v>
      </x:c>
      <x:c r="AB64" s="34" t="str"/>
      <x:c r="AC64" s="34" t="str"/>
      <x:c r="AD64" s="34" t="str">
        <x:v>Catalog lists 0.035 in Jagwire guidewire; verify current IFU.</x:v>
      </x:c>
      <x:c r="AE64" s="34" t="str">
        <x:v>Verified - current manufacturer page capture</x:v>
      </x:c>
      <x:c r="AF64" s="34" t="str">
        <x:v>Prototype visible - reverify before production</x:v>
      </x:c>
      <x:c r="AG64" s="34" t="str">
        <x:v>SRC015</x:v>
      </x:c>
      <x:c r="AH64" s="34" t="str">
        <x:v>Ordering information, pp. 2-3</x:v>
      </x:c>
      <x:c r="AI64" s="34" t="str">
        <x:v>2025-06-26</x:v>
      </x:c>
      <x:c r="AJ64" s="34" t="str">
        <x:v>Manufacturer product page captured 2025-06-26; reverify current commercial availability and IFU before production use.</x:v>
      </x:c>
      <x:c r="AK64" s="34" t="str"/>
      <x:c r="AL64" s="34" t="str">
        <x:v>{"cover_length_mm":25,"tip_max_od_mm":4.1}</x:v>
      </x:c>
      <x:c r="AM64" s="514"/>
      <x:c r="AN64" s="514"/>
    </x:row>
    <x:row r="65" ht="30" customHeight="1">
      <x:c r="A65" s="34" t="str">
        <x:v>PRD-3D8AEACE11</x:v>
      </x:c>
      <x:c r="B65" s="34" t="str">
        <x:v>MFR-42F5245630</x:v>
      </x:c>
      <x:c r="C65" s="34" t="str">
        <x:v>Boston Scientific</x:v>
      </x:c>
      <x:c r="D65" s="34" t="str"/>
      <x:c r="E65" s="34" t="str">
        <x:v>Ultraflex</x:v>
      </x:c>
      <x:c r="F65" s="34" t="str">
        <x:v>Ultraflex Partially Covered Tracheobronchial Stent System</x:v>
      </x:c>
      <x:c r="G65" s="34" t="str">
        <x:v>M00576590</x:v>
      </x:c>
      <x:c r="H65" s="34" t="str"/>
      <x:c r="I65" s="34" t="str">
        <x:v>08714729842392</x:v>
      </x:c>
      <x:c r="J65" s="34" t="str">
        <x:v>Airway stent</x:v>
      </x:c>
      <x:c r="K65" s="34" t="str">
        <x:v>Partially covered SEMS</x:v>
      </x:c>
      <x:c r="L65" s="34" t="str">
        <x:v>Implant</x:v>
      </x:c>
      <x:c r="M65" s="34" t="str">
        <x:v>Single-use</x:v>
      </x:c>
      <x:c r="N65" s="34" t="str">
        <x:v>Sterile</x:v>
      </x:c>
      <x:c r="O65" s="34" t="str">
        <x:v>Yes</x:v>
      </x:c>
      <x:c r="P65" s="34" t="str">
        <x:v>Nitinol with silicone covering</x:v>
      </x:c>
      <x:c r="Q65" s="34" t="str">
        <x:v>Partially covered</x:v>
      </x:c>
      <x:c r="R65" s="34" t="str">
        <x:v>Over-the-wire via flexible or rigid bronchoscopy</x:v>
      </x:c>
      <x:c r="S65" s="34" t="str">
        <x:v>14 mm x 60 mm</x:v>
      </x:c>
      <x:c r="T65" s="34" t="str">
        <x:v>14</x:v>
      </x:c>
      <x:c r="U65" s="34" t="str">
        <x:v>60</x:v>
      </x:c>
      <x:c r="V65" s="34" t="str"/>
      <x:c r="W65" s="34" t="str"/>
      <x:c r="X65" s="34" t="str"/>
      <x:c r="Y65" s="34" t="str"/>
      <x:c r="Z65" s="34" t="str">
        <x:v>9</x:v>
      </x:c>
      <x:c r="AA65" s="34" t="str">
        <x:v>Each</x:v>
      </x:c>
      <x:c r="AB65" s="34" t="str"/>
      <x:c r="AC65" s="34" t="str"/>
      <x:c r="AD65" s="34" t="str">
        <x:v>Catalog lists 0.035 in Jagwire guidewire; verify current IFU.</x:v>
      </x:c>
      <x:c r="AE65" s="34" t="str">
        <x:v>Verified - current manufacturer page capture</x:v>
      </x:c>
      <x:c r="AF65" s="34" t="str">
        <x:v>Prototype visible - reverify before production</x:v>
      </x:c>
      <x:c r="AG65" s="34" t="str">
        <x:v>SRC015</x:v>
      </x:c>
      <x:c r="AH65" s="34" t="str">
        <x:v>Ordering information, pp. 2-3</x:v>
      </x:c>
      <x:c r="AI65" s="34" t="str">
        <x:v>2025-06-26</x:v>
      </x:c>
      <x:c r="AJ65" s="34" t="str">
        <x:v>Manufacturer product page captured 2025-06-26; reverify current commercial availability and IFU before production use.</x:v>
      </x:c>
      <x:c r="AK65" s="34" t="str"/>
      <x:c r="AL65" s="34" t="str">
        <x:v>{"cover_length_mm":45,"tip_max_od_mm":4.1}</x:v>
      </x:c>
      <x:c r="AM65" s="514"/>
      <x:c r="AN65" s="514"/>
    </x:row>
    <x:row r="66" ht="30" customHeight="1">
      <x:c r="A66" s="34" t="str">
        <x:v>PRD-3296D18171</x:v>
      </x:c>
      <x:c r="B66" s="34" t="str">
        <x:v>MFR-42F5245630</x:v>
      </x:c>
      <x:c r="C66" s="34" t="str">
        <x:v>Boston Scientific</x:v>
      </x:c>
      <x:c r="D66" s="34" t="str"/>
      <x:c r="E66" s="34" t="str">
        <x:v>Ultraflex</x:v>
      </x:c>
      <x:c r="F66" s="34" t="str">
        <x:v>Ultraflex Partially Covered Tracheobronchial Stent System</x:v>
      </x:c>
      <x:c r="G66" s="34" t="str">
        <x:v>M00576600</x:v>
      </x:c>
      <x:c r="H66" s="34" t="str"/>
      <x:c r="I66" s="34" t="str">
        <x:v>08714729842408</x:v>
      </x:c>
      <x:c r="J66" s="34" t="str">
        <x:v>Airway stent</x:v>
      </x:c>
      <x:c r="K66" s="34" t="str">
        <x:v>Partially covered SEMS</x:v>
      </x:c>
      <x:c r="L66" s="34" t="str">
        <x:v>Implant</x:v>
      </x:c>
      <x:c r="M66" s="34" t="str">
        <x:v>Single-use</x:v>
      </x:c>
      <x:c r="N66" s="34" t="str">
        <x:v>Sterile</x:v>
      </x:c>
      <x:c r="O66" s="34" t="str">
        <x:v>Yes</x:v>
      </x:c>
      <x:c r="P66" s="34" t="str">
        <x:v>Nitinol with silicone covering</x:v>
      </x:c>
      <x:c r="Q66" s="34" t="str">
        <x:v>Partially covered</x:v>
      </x:c>
      <x:c r="R66" s="34" t="str">
        <x:v>Over-the-wire via flexible or rigid bronchoscopy</x:v>
      </x:c>
      <x:c r="S66" s="34" t="str">
        <x:v>14 mm x 80 mm</x:v>
      </x:c>
      <x:c r="T66" s="34" t="str">
        <x:v>14</x:v>
      </x:c>
      <x:c r="U66" s="34" t="str">
        <x:v>80</x:v>
      </x:c>
      <x:c r="V66" s="34" t="str"/>
      <x:c r="W66" s="34" t="str"/>
      <x:c r="X66" s="34" t="str"/>
      <x:c r="Y66" s="34" t="str"/>
      <x:c r="Z66" s="34" t="str">
        <x:v>9</x:v>
      </x:c>
      <x:c r="AA66" s="34" t="str">
        <x:v>Each</x:v>
      </x:c>
      <x:c r="AB66" s="34" t="str"/>
      <x:c r="AC66" s="34" t="str"/>
      <x:c r="AD66" s="34" t="str">
        <x:v>Catalog lists 0.035 in Jagwire guidewire; verify current IFU.</x:v>
      </x:c>
      <x:c r="AE66" s="34" t="str">
        <x:v>Verified - current manufacturer page capture</x:v>
      </x:c>
      <x:c r="AF66" s="34" t="str">
        <x:v>Prototype visible - reverify before production</x:v>
      </x:c>
      <x:c r="AG66" s="34" t="str">
        <x:v>SRC015</x:v>
      </x:c>
      <x:c r="AH66" s="34" t="str">
        <x:v>Ordering information, pp. 2-3</x:v>
      </x:c>
      <x:c r="AI66" s="34" t="str">
        <x:v>2025-06-26</x:v>
      </x:c>
      <x:c r="AJ66" s="34" t="str">
        <x:v>Manufacturer product page captured 2025-06-26; reverify current commercial availability and IFU before production use.</x:v>
      </x:c>
      <x:c r="AK66" s="34" t="str"/>
      <x:c r="AL66" s="34" t="str">
        <x:v>{"cover_length_mm":65,"tip_max_od_mm":4.1}</x:v>
      </x:c>
      <x:c r="AM66" s="514"/>
      <x:c r="AN66" s="514"/>
    </x:row>
    <x:row r="67" ht="30" customHeight="1">
      <x:c r="A67" s="34" t="str">
        <x:v>PRD-3402724B0E</x:v>
      </x:c>
      <x:c r="B67" s="34" t="str">
        <x:v>MFR-42F5245630</x:v>
      </x:c>
      <x:c r="C67" s="34" t="str">
        <x:v>Boston Scientific</x:v>
      </x:c>
      <x:c r="D67" s="34" t="str"/>
      <x:c r="E67" s="34" t="str">
        <x:v>Ultraflex</x:v>
      </x:c>
      <x:c r="F67" s="34" t="str">
        <x:v>Ultraflex Partially Covered Tracheobronchial Stent System</x:v>
      </x:c>
      <x:c r="G67" s="34" t="str">
        <x:v>M00576610</x:v>
      </x:c>
      <x:c r="H67" s="34" t="str"/>
      <x:c r="I67" s="34" t="str">
        <x:v>08714729842415</x:v>
      </x:c>
      <x:c r="J67" s="34" t="str">
        <x:v>Airway stent</x:v>
      </x:c>
      <x:c r="K67" s="34" t="str">
        <x:v>Partially covered SEMS</x:v>
      </x:c>
      <x:c r="L67" s="34" t="str">
        <x:v>Implant</x:v>
      </x:c>
      <x:c r="M67" s="34" t="str">
        <x:v>Single-use</x:v>
      </x:c>
      <x:c r="N67" s="34" t="str">
        <x:v>Sterile</x:v>
      </x:c>
      <x:c r="O67" s="34" t="str">
        <x:v>Yes</x:v>
      </x:c>
      <x:c r="P67" s="34" t="str">
        <x:v>Nitinol with silicone covering</x:v>
      </x:c>
      <x:c r="Q67" s="34" t="str">
        <x:v>Partially covered</x:v>
      </x:c>
      <x:c r="R67" s="34" t="str">
        <x:v>Over-the-wire via flexible or rigid bronchoscopy</x:v>
      </x:c>
      <x:c r="S67" s="34" t="str">
        <x:v>16 mm x 40 mm</x:v>
      </x:c>
      <x:c r="T67" s="34" t="str">
        <x:v>16</x:v>
      </x:c>
      <x:c r="U67" s="34" t="str">
        <x:v>40</x:v>
      </x:c>
      <x:c r="V67" s="34" t="str"/>
      <x:c r="W67" s="34" t="str"/>
      <x:c r="X67" s="34" t="str"/>
      <x:c r="Y67" s="34" t="str"/>
      <x:c r="Z67" s="34" t="str">
        <x:v>9</x:v>
      </x:c>
      <x:c r="AA67" s="34" t="str">
        <x:v>Each</x:v>
      </x:c>
      <x:c r="AB67" s="34" t="str"/>
      <x:c r="AC67" s="34" t="str"/>
      <x:c r="AD67" s="34" t="str">
        <x:v>Catalog lists 0.035 in Jagwire guidewire; verify current IFU.</x:v>
      </x:c>
      <x:c r="AE67" s="34" t="str">
        <x:v>Verified - current manufacturer page capture</x:v>
      </x:c>
      <x:c r="AF67" s="34" t="str">
        <x:v>Prototype visible - reverify before production</x:v>
      </x:c>
      <x:c r="AG67" s="34" t="str">
        <x:v>SRC015</x:v>
      </x:c>
      <x:c r="AH67" s="34" t="str">
        <x:v>Ordering information, pp. 2-3</x:v>
      </x:c>
      <x:c r="AI67" s="34" t="str">
        <x:v>2025-06-26</x:v>
      </x:c>
      <x:c r="AJ67" s="34" t="str">
        <x:v>Manufacturer product page captured 2025-06-26; reverify current commercial availability and IFU before production use.</x:v>
      </x:c>
      <x:c r="AK67" s="34" t="str"/>
      <x:c r="AL67" s="34" t="str">
        <x:v>{"cover_length_mm":25,"tip_max_od_mm":5.3}</x:v>
      </x:c>
      <x:c r="AM67" s="514"/>
      <x:c r="AN67" s="514"/>
    </x:row>
    <x:row r="68" ht="30" customHeight="1">
      <x:c r="A68" s="34" t="str">
        <x:v>PRD-91F4E30038</x:v>
      </x:c>
      <x:c r="B68" s="34" t="str">
        <x:v>MFR-42F5245630</x:v>
      </x:c>
      <x:c r="C68" s="34" t="str">
        <x:v>Boston Scientific</x:v>
      </x:c>
      <x:c r="D68" s="34" t="str"/>
      <x:c r="E68" s="34" t="str">
        <x:v>Ultraflex</x:v>
      </x:c>
      <x:c r="F68" s="34" t="str">
        <x:v>Ultraflex Partially Covered Tracheobronchial Stent System</x:v>
      </x:c>
      <x:c r="G68" s="34" t="str">
        <x:v>M00576620</x:v>
      </x:c>
      <x:c r="H68" s="34" t="str"/>
      <x:c r="I68" s="34" t="str">
        <x:v>08714729842422</x:v>
      </x:c>
      <x:c r="J68" s="34" t="str">
        <x:v>Airway stent</x:v>
      </x:c>
      <x:c r="K68" s="34" t="str">
        <x:v>Partially covered SEMS</x:v>
      </x:c>
      <x:c r="L68" s="34" t="str">
        <x:v>Implant</x:v>
      </x:c>
      <x:c r="M68" s="34" t="str">
        <x:v>Single-use</x:v>
      </x:c>
      <x:c r="N68" s="34" t="str">
        <x:v>Sterile</x:v>
      </x:c>
      <x:c r="O68" s="34" t="str">
        <x:v>Yes</x:v>
      </x:c>
      <x:c r="P68" s="34" t="str">
        <x:v>Nitinol with silicone covering</x:v>
      </x:c>
      <x:c r="Q68" s="34" t="str">
        <x:v>Partially covered</x:v>
      </x:c>
      <x:c r="R68" s="34" t="str">
        <x:v>Over-the-wire via flexible or rigid bronchoscopy</x:v>
      </x:c>
      <x:c r="S68" s="34" t="str">
        <x:v>16 mm x 60 mm</x:v>
      </x:c>
      <x:c r="T68" s="34" t="str">
        <x:v>16</x:v>
      </x:c>
      <x:c r="U68" s="34" t="str">
        <x:v>60</x:v>
      </x:c>
      <x:c r="V68" s="34" t="str"/>
      <x:c r="W68" s="34" t="str"/>
      <x:c r="X68" s="34" t="str"/>
      <x:c r="Y68" s="34" t="str"/>
      <x:c r="Z68" s="34" t="str">
        <x:v>9</x:v>
      </x:c>
      <x:c r="AA68" s="34" t="str">
        <x:v>Each</x:v>
      </x:c>
      <x:c r="AB68" s="34" t="str"/>
      <x:c r="AC68" s="34" t="str"/>
      <x:c r="AD68" s="34" t="str">
        <x:v>Catalog lists 0.035 in Jagwire guidewire; verify current IFU.</x:v>
      </x:c>
      <x:c r="AE68" s="34" t="str">
        <x:v>Verified - current manufacturer page capture</x:v>
      </x:c>
      <x:c r="AF68" s="34" t="str">
        <x:v>Prototype visible - reverify before production</x:v>
      </x:c>
      <x:c r="AG68" s="34" t="str">
        <x:v>SRC015</x:v>
      </x:c>
      <x:c r="AH68" s="34" t="str">
        <x:v>Ordering information, pp. 2-3</x:v>
      </x:c>
      <x:c r="AI68" s="34" t="str">
        <x:v>2025-06-26</x:v>
      </x:c>
      <x:c r="AJ68" s="34" t="str">
        <x:v>Manufacturer product page captured 2025-06-26; reverify current commercial availability and IFU before production use.</x:v>
      </x:c>
      <x:c r="AK68" s="34" t="str"/>
      <x:c r="AL68" s="34" t="str">
        <x:v>{"cover_length_mm":45,"tip_max_od_mm":5.3}</x:v>
      </x:c>
      <x:c r="AM68" s="514"/>
      <x:c r="AN68" s="514"/>
    </x:row>
    <x:row r="69" ht="30" customHeight="1">
      <x:c r="A69" s="34" t="str">
        <x:v>PRD-BB4B62BE1F</x:v>
      </x:c>
      <x:c r="B69" s="34" t="str">
        <x:v>MFR-42F5245630</x:v>
      </x:c>
      <x:c r="C69" s="34" t="str">
        <x:v>Boston Scientific</x:v>
      </x:c>
      <x:c r="D69" s="34" t="str"/>
      <x:c r="E69" s="34" t="str">
        <x:v>Ultraflex</x:v>
      </x:c>
      <x:c r="F69" s="34" t="str">
        <x:v>Ultraflex Partially Covered Tracheobronchial Stent System</x:v>
      </x:c>
      <x:c r="G69" s="34" t="str">
        <x:v>M00576630</x:v>
      </x:c>
      <x:c r="H69" s="34" t="str"/>
      <x:c r="I69" s="34" t="str">
        <x:v>08714729842439</x:v>
      </x:c>
      <x:c r="J69" s="34" t="str">
        <x:v>Airway stent</x:v>
      </x:c>
      <x:c r="K69" s="34" t="str">
        <x:v>Partially covered SEMS</x:v>
      </x:c>
      <x:c r="L69" s="34" t="str">
        <x:v>Implant</x:v>
      </x:c>
      <x:c r="M69" s="34" t="str">
        <x:v>Single-use</x:v>
      </x:c>
      <x:c r="N69" s="34" t="str">
        <x:v>Sterile</x:v>
      </x:c>
      <x:c r="O69" s="34" t="str">
        <x:v>Yes</x:v>
      </x:c>
      <x:c r="P69" s="34" t="str">
        <x:v>Nitinol with silicone covering</x:v>
      </x:c>
      <x:c r="Q69" s="34" t="str">
        <x:v>Partially covered</x:v>
      </x:c>
      <x:c r="R69" s="34" t="str">
        <x:v>Over-the-wire via flexible or rigid bronchoscopy</x:v>
      </x:c>
      <x:c r="S69" s="34" t="str">
        <x:v>16 mm x 80 mm</x:v>
      </x:c>
      <x:c r="T69" s="34" t="str">
        <x:v>16</x:v>
      </x:c>
      <x:c r="U69" s="34" t="str">
        <x:v>80</x:v>
      </x:c>
      <x:c r="V69" s="34" t="str"/>
      <x:c r="W69" s="34" t="str"/>
      <x:c r="X69" s="34" t="str"/>
      <x:c r="Y69" s="34" t="str"/>
      <x:c r="Z69" s="34" t="str">
        <x:v>9</x:v>
      </x:c>
      <x:c r="AA69" s="34" t="str">
        <x:v>Each</x:v>
      </x:c>
      <x:c r="AB69" s="34" t="str"/>
      <x:c r="AC69" s="34" t="str"/>
      <x:c r="AD69" s="34" t="str">
        <x:v>Catalog lists 0.035 in Jagwire guidewire; verify current IFU.</x:v>
      </x:c>
      <x:c r="AE69" s="34" t="str">
        <x:v>Verified - current manufacturer page capture</x:v>
      </x:c>
      <x:c r="AF69" s="34" t="str">
        <x:v>Prototype visible - reverify before production</x:v>
      </x:c>
      <x:c r="AG69" s="34" t="str">
        <x:v>SRC015</x:v>
      </x:c>
      <x:c r="AH69" s="34" t="str">
        <x:v>Ordering information, pp. 2-3</x:v>
      </x:c>
      <x:c r="AI69" s="34" t="str">
        <x:v>2025-06-26</x:v>
      </x:c>
      <x:c r="AJ69" s="34" t="str">
        <x:v>Manufacturer product page captured 2025-06-26; reverify current commercial availability and IFU before production use.</x:v>
      </x:c>
      <x:c r="AK69" s="34" t="str"/>
      <x:c r="AL69" s="34" t="str">
        <x:v>{"cover_length_mm":65,"tip_max_od_mm":5.3}</x:v>
      </x:c>
      <x:c r="AM69" s="514"/>
      <x:c r="AN69" s="514"/>
    </x:row>
    <x:row r="70" ht="30" customHeight="1">
      <x:c r="A70" s="34" t="str">
        <x:v>PRD-B53F0F16C8</x:v>
      </x:c>
      <x:c r="B70" s="34" t="str">
        <x:v>MFR-42F5245630</x:v>
      </x:c>
      <x:c r="C70" s="34" t="str">
        <x:v>Boston Scientific</x:v>
      </x:c>
      <x:c r="D70" s="34" t="str"/>
      <x:c r="E70" s="34" t="str">
        <x:v>Ultraflex</x:v>
      </x:c>
      <x:c r="F70" s="34" t="str">
        <x:v>Ultraflex Partially Covered Tracheobronchial Stent System</x:v>
      </x:c>
      <x:c r="G70" s="34" t="str">
        <x:v>M00576640</x:v>
      </x:c>
      <x:c r="H70" s="34" t="str"/>
      <x:c r="I70" s="34" t="str">
        <x:v>08714729842446</x:v>
      </x:c>
      <x:c r="J70" s="34" t="str">
        <x:v>Airway stent</x:v>
      </x:c>
      <x:c r="K70" s="34" t="str">
        <x:v>Partially covered SEMS</x:v>
      </x:c>
      <x:c r="L70" s="34" t="str">
        <x:v>Implant</x:v>
      </x:c>
      <x:c r="M70" s="34" t="str">
        <x:v>Single-use</x:v>
      </x:c>
      <x:c r="N70" s="34" t="str">
        <x:v>Sterile</x:v>
      </x:c>
      <x:c r="O70" s="34" t="str">
        <x:v>Yes</x:v>
      </x:c>
      <x:c r="P70" s="34" t="str">
        <x:v>Nitinol with silicone covering</x:v>
      </x:c>
      <x:c r="Q70" s="34" t="str">
        <x:v>Partially covered</x:v>
      </x:c>
      <x:c r="R70" s="34" t="str">
        <x:v>Over-the-wire via flexible or rigid bronchoscopy</x:v>
      </x:c>
      <x:c r="S70" s="34" t="str">
        <x:v>18 mm x 40 mm</x:v>
      </x:c>
      <x:c r="T70" s="34" t="str">
        <x:v>18</x:v>
      </x:c>
      <x:c r="U70" s="34" t="str">
        <x:v>40</x:v>
      </x:c>
      <x:c r="V70" s="34" t="str"/>
      <x:c r="W70" s="34" t="str"/>
      <x:c r="X70" s="34" t="str"/>
      <x:c r="Y70" s="34" t="str"/>
      <x:c r="Z70" s="34" t="str">
        <x:v>11</x:v>
      </x:c>
      <x:c r="AA70" s="34" t="str">
        <x:v>Each</x:v>
      </x:c>
      <x:c r="AB70" s="34" t="str"/>
      <x:c r="AC70" s="34" t="str"/>
      <x:c r="AD70" s="34" t="str">
        <x:v>Catalog lists 0.035 in Jagwire guidewire; verify current IFU.</x:v>
      </x:c>
      <x:c r="AE70" s="34" t="str">
        <x:v>Verified - current manufacturer page capture</x:v>
      </x:c>
      <x:c r="AF70" s="34" t="str">
        <x:v>Prototype visible - reverify before production</x:v>
      </x:c>
      <x:c r="AG70" s="34" t="str">
        <x:v>SRC015</x:v>
      </x:c>
      <x:c r="AH70" s="34" t="str">
        <x:v>Ordering information, pp. 2-3</x:v>
      </x:c>
      <x:c r="AI70" s="34" t="str">
        <x:v>2025-06-26</x:v>
      </x:c>
      <x:c r="AJ70" s="34" t="str">
        <x:v>Manufacturer product page captured 2025-06-26; reverify current commercial availability and IFU before production use.</x:v>
      </x:c>
      <x:c r="AK70" s="34" t="str"/>
      <x:c r="AL70" s="34" t="str">
        <x:v>{"cover_length_mm":25,"tip_max_od_mm":5.3}</x:v>
      </x:c>
      <x:c r="AM70" s="514"/>
      <x:c r="AN70" s="514"/>
    </x:row>
    <x:row r="71" ht="30" customHeight="1">
      <x:c r="A71" s="34" t="str">
        <x:v>PRD-CBA9A6E9B4</x:v>
      </x:c>
      <x:c r="B71" s="34" t="str">
        <x:v>MFR-42F5245630</x:v>
      </x:c>
      <x:c r="C71" s="34" t="str">
        <x:v>Boston Scientific</x:v>
      </x:c>
      <x:c r="D71" s="34" t="str"/>
      <x:c r="E71" s="34" t="str">
        <x:v>Ultraflex</x:v>
      </x:c>
      <x:c r="F71" s="34" t="str">
        <x:v>Ultraflex Partially Covered Tracheobronchial Stent System</x:v>
      </x:c>
      <x:c r="G71" s="34" t="str">
        <x:v>M00576650</x:v>
      </x:c>
      <x:c r="H71" s="34" t="str"/>
      <x:c r="I71" s="34" t="str">
        <x:v>08714729842453</x:v>
      </x:c>
      <x:c r="J71" s="34" t="str">
        <x:v>Airway stent</x:v>
      </x:c>
      <x:c r="K71" s="34" t="str">
        <x:v>Partially covered SEMS</x:v>
      </x:c>
      <x:c r="L71" s="34" t="str">
        <x:v>Implant</x:v>
      </x:c>
      <x:c r="M71" s="34" t="str">
        <x:v>Single-use</x:v>
      </x:c>
      <x:c r="N71" s="34" t="str">
        <x:v>Sterile</x:v>
      </x:c>
      <x:c r="O71" s="34" t="str">
        <x:v>Yes</x:v>
      </x:c>
      <x:c r="P71" s="34" t="str">
        <x:v>Nitinol with silicone covering</x:v>
      </x:c>
      <x:c r="Q71" s="34" t="str">
        <x:v>Partially covered</x:v>
      </x:c>
      <x:c r="R71" s="34" t="str">
        <x:v>Over-the-wire via flexible or rigid bronchoscopy</x:v>
      </x:c>
      <x:c r="S71" s="34" t="str">
        <x:v>18 mm x 60 mm</x:v>
      </x:c>
      <x:c r="T71" s="34" t="str">
        <x:v>18</x:v>
      </x:c>
      <x:c r="U71" s="34" t="str">
        <x:v>60</x:v>
      </x:c>
      <x:c r="V71" s="34" t="str"/>
      <x:c r="W71" s="34" t="str"/>
      <x:c r="X71" s="34" t="str"/>
      <x:c r="Y71" s="34" t="str"/>
      <x:c r="Z71" s="34" t="str">
        <x:v>11</x:v>
      </x:c>
      <x:c r="AA71" s="34" t="str">
        <x:v>Each</x:v>
      </x:c>
      <x:c r="AB71" s="34" t="str"/>
      <x:c r="AC71" s="34" t="str"/>
      <x:c r="AD71" s="34" t="str">
        <x:v>Catalog lists 0.035 in Jagwire guidewire; verify current IFU.</x:v>
      </x:c>
      <x:c r="AE71" s="34" t="str">
        <x:v>Verified - current manufacturer page capture</x:v>
      </x:c>
      <x:c r="AF71" s="34" t="str">
        <x:v>Prototype visible - reverify before production</x:v>
      </x:c>
      <x:c r="AG71" s="34" t="str">
        <x:v>SRC015</x:v>
      </x:c>
      <x:c r="AH71" s="34" t="str">
        <x:v>Ordering information, pp. 2-3</x:v>
      </x:c>
      <x:c r="AI71" s="34" t="str">
        <x:v>2025-06-26</x:v>
      </x:c>
      <x:c r="AJ71" s="34" t="str">
        <x:v>Manufacturer product page captured 2025-06-26; reverify current commercial availability and IFU before production use.</x:v>
      </x:c>
      <x:c r="AK71" s="34" t="str"/>
      <x:c r="AL71" s="34" t="str">
        <x:v>{"cover_length_mm":45,"tip_max_od_mm":5.3}</x:v>
      </x:c>
      <x:c r="AM71" s="514"/>
      <x:c r="AN71" s="514"/>
    </x:row>
    <x:row r="72" ht="30" customHeight="1">
      <x:c r="A72" s="34" t="str">
        <x:v>PRD-A5D3D731DC</x:v>
      </x:c>
      <x:c r="B72" s="34" t="str">
        <x:v>MFR-42F5245630</x:v>
      </x:c>
      <x:c r="C72" s="34" t="str">
        <x:v>Boston Scientific</x:v>
      </x:c>
      <x:c r="D72" s="34" t="str"/>
      <x:c r="E72" s="34" t="str">
        <x:v>Ultraflex</x:v>
      </x:c>
      <x:c r="F72" s="34" t="str">
        <x:v>Ultraflex Partially Covered Tracheobronchial Stent System</x:v>
      </x:c>
      <x:c r="G72" s="34" t="str">
        <x:v>M00576660</x:v>
      </x:c>
      <x:c r="H72" s="34" t="str"/>
      <x:c r="I72" s="34" t="str">
        <x:v>08714729842460</x:v>
      </x:c>
      <x:c r="J72" s="34" t="str">
        <x:v>Airway stent</x:v>
      </x:c>
      <x:c r="K72" s="34" t="str">
        <x:v>Partially covered SEMS</x:v>
      </x:c>
      <x:c r="L72" s="34" t="str">
        <x:v>Implant</x:v>
      </x:c>
      <x:c r="M72" s="34" t="str">
        <x:v>Single-use</x:v>
      </x:c>
      <x:c r="N72" s="34" t="str">
        <x:v>Sterile</x:v>
      </x:c>
      <x:c r="O72" s="34" t="str">
        <x:v>Yes</x:v>
      </x:c>
      <x:c r="P72" s="34" t="str">
        <x:v>Nitinol with silicone covering</x:v>
      </x:c>
      <x:c r="Q72" s="34" t="str">
        <x:v>Partially covered</x:v>
      </x:c>
      <x:c r="R72" s="34" t="str">
        <x:v>Over-the-wire via flexible or rigid bronchoscopy</x:v>
      </x:c>
      <x:c r="S72" s="34" t="str">
        <x:v>18 mm x 80 mm</x:v>
      </x:c>
      <x:c r="T72" s="34" t="str">
        <x:v>18</x:v>
      </x:c>
      <x:c r="U72" s="34" t="str">
        <x:v>80</x:v>
      </x:c>
      <x:c r="V72" s="34" t="str"/>
      <x:c r="W72" s="34" t="str"/>
      <x:c r="X72" s="34" t="str"/>
      <x:c r="Y72" s="34" t="str"/>
      <x:c r="Z72" s="34" t="str">
        <x:v>11</x:v>
      </x:c>
      <x:c r="AA72" s="34" t="str">
        <x:v>Each</x:v>
      </x:c>
      <x:c r="AB72" s="34" t="str"/>
      <x:c r="AC72" s="34" t="str"/>
      <x:c r="AD72" s="34" t="str">
        <x:v>Catalog lists 0.035 in Jagwire guidewire; verify current IFU.</x:v>
      </x:c>
      <x:c r="AE72" s="34" t="str">
        <x:v>Verified - current manufacturer page capture</x:v>
      </x:c>
      <x:c r="AF72" s="34" t="str">
        <x:v>Prototype visible - reverify before production</x:v>
      </x:c>
      <x:c r="AG72" s="34" t="str">
        <x:v>SRC015</x:v>
      </x:c>
      <x:c r="AH72" s="34" t="str">
        <x:v>Ordering information, pp. 2-3</x:v>
      </x:c>
      <x:c r="AI72" s="34" t="str">
        <x:v>2025-06-26</x:v>
      </x:c>
      <x:c r="AJ72" s="34" t="str">
        <x:v>Manufacturer product page captured 2025-06-26; reverify current commercial availability and IFU before production use.</x:v>
      </x:c>
      <x:c r="AK72" s="34" t="str"/>
      <x:c r="AL72" s="34" t="str">
        <x:v>{"cover_length_mm":65,"tip_max_od_mm":5.3}</x:v>
      </x:c>
      <x:c r="AM72" s="514"/>
      <x:c r="AN72" s="514"/>
    </x:row>
    <x:row r="73" ht="30" customHeight="1">
      <x:c r="A73" s="34" t="str">
        <x:v>PRD-AF70FFC15E</x:v>
      </x:c>
      <x:c r="B73" s="34" t="str">
        <x:v>MFR-42F5245630</x:v>
      </x:c>
      <x:c r="C73" s="34" t="str">
        <x:v>Boston Scientific</x:v>
      </x:c>
      <x:c r="D73" s="34" t="str"/>
      <x:c r="E73" s="34" t="str">
        <x:v>Ultraflex</x:v>
      </x:c>
      <x:c r="F73" s="34" t="str">
        <x:v>Ultraflex Partially Covered Tracheobronchial Stent System</x:v>
      </x:c>
      <x:c r="G73" s="34" t="str">
        <x:v>M00576670</x:v>
      </x:c>
      <x:c r="H73" s="34" t="str"/>
      <x:c r="I73" s="34" t="str">
        <x:v>08714729842477</x:v>
      </x:c>
      <x:c r="J73" s="34" t="str">
        <x:v>Airway stent</x:v>
      </x:c>
      <x:c r="K73" s="34" t="str">
        <x:v>Partially covered SEMS</x:v>
      </x:c>
      <x:c r="L73" s="34" t="str">
        <x:v>Implant</x:v>
      </x:c>
      <x:c r="M73" s="34" t="str">
        <x:v>Single-use</x:v>
      </x:c>
      <x:c r="N73" s="34" t="str">
        <x:v>Sterile</x:v>
      </x:c>
      <x:c r="O73" s="34" t="str">
        <x:v>Yes</x:v>
      </x:c>
      <x:c r="P73" s="34" t="str">
        <x:v>Nitinol with silicone covering</x:v>
      </x:c>
      <x:c r="Q73" s="34" t="str">
        <x:v>Partially covered</x:v>
      </x:c>
      <x:c r="R73" s="34" t="str">
        <x:v>Over-the-wire via flexible or rigid bronchoscopy</x:v>
      </x:c>
      <x:c r="S73" s="34" t="str">
        <x:v>20 mm x 40 mm</x:v>
      </x:c>
      <x:c r="T73" s="34" t="str">
        <x:v>20</x:v>
      </x:c>
      <x:c r="U73" s="34" t="str">
        <x:v>40</x:v>
      </x:c>
      <x:c r="V73" s="34" t="str"/>
      <x:c r="W73" s="34" t="str"/>
      <x:c r="X73" s="34" t="str"/>
      <x:c r="Y73" s="34" t="str"/>
      <x:c r="Z73" s="34" t="str">
        <x:v>11</x:v>
      </x:c>
      <x:c r="AA73" s="34" t="str">
        <x:v>Each</x:v>
      </x:c>
      <x:c r="AB73" s="34" t="str"/>
      <x:c r="AC73" s="34" t="str"/>
      <x:c r="AD73" s="34" t="str">
        <x:v>Catalog lists 0.035 in Jagwire guidewire; verify current IFU.</x:v>
      </x:c>
      <x:c r="AE73" s="34" t="str">
        <x:v>Verified - current manufacturer page capture</x:v>
      </x:c>
      <x:c r="AF73" s="34" t="str">
        <x:v>Prototype visible - reverify before production</x:v>
      </x:c>
      <x:c r="AG73" s="34" t="str">
        <x:v>SRC015</x:v>
      </x:c>
      <x:c r="AH73" s="34" t="str">
        <x:v>Ordering information, pp. 2-3</x:v>
      </x:c>
      <x:c r="AI73" s="34" t="str">
        <x:v>2025-06-26</x:v>
      </x:c>
      <x:c r="AJ73" s="34" t="str">
        <x:v>Manufacturer product page captured 2025-06-26; reverify current commercial availability and IFU before production use.</x:v>
      </x:c>
      <x:c r="AK73" s="34" t="str"/>
      <x:c r="AL73" s="34" t="str">
        <x:v>{"cover_length_mm":25,"tip_max_od_mm":5.3}</x:v>
      </x:c>
      <x:c r="AM73" s="514"/>
      <x:c r="AN73" s="514"/>
    </x:row>
    <x:row r="74" ht="30" customHeight="1">
      <x:c r="A74" s="34" t="str">
        <x:v>PRD-C1653676C1</x:v>
      </x:c>
      <x:c r="B74" s="34" t="str">
        <x:v>MFR-42F5245630</x:v>
      </x:c>
      <x:c r="C74" s="34" t="str">
        <x:v>Boston Scientific</x:v>
      </x:c>
      <x:c r="D74" s="34" t="str"/>
      <x:c r="E74" s="34" t="str">
        <x:v>Ultraflex</x:v>
      </x:c>
      <x:c r="F74" s="34" t="str">
        <x:v>Ultraflex Partially Covered Tracheobronchial Stent System</x:v>
      </x:c>
      <x:c r="G74" s="34" t="str">
        <x:v>M00576680</x:v>
      </x:c>
      <x:c r="H74" s="34" t="str"/>
      <x:c r="I74" s="34" t="str">
        <x:v>08714729842484</x:v>
      </x:c>
      <x:c r="J74" s="34" t="str">
        <x:v>Airway stent</x:v>
      </x:c>
      <x:c r="K74" s="34" t="str">
        <x:v>Partially covered SEMS</x:v>
      </x:c>
      <x:c r="L74" s="34" t="str">
        <x:v>Implant</x:v>
      </x:c>
      <x:c r="M74" s="34" t="str">
        <x:v>Single-use</x:v>
      </x:c>
      <x:c r="N74" s="34" t="str">
        <x:v>Sterile</x:v>
      </x:c>
      <x:c r="O74" s="34" t="str">
        <x:v>Yes</x:v>
      </x:c>
      <x:c r="P74" s="34" t="str">
        <x:v>Nitinol with silicone covering</x:v>
      </x:c>
      <x:c r="Q74" s="34" t="str">
        <x:v>Partially covered</x:v>
      </x:c>
      <x:c r="R74" s="34" t="str">
        <x:v>Over-the-wire via flexible or rigid bronchoscopy</x:v>
      </x:c>
      <x:c r="S74" s="34" t="str">
        <x:v>20 mm x 60 mm</x:v>
      </x:c>
      <x:c r="T74" s="34" t="str">
        <x:v>20</x:v>
      </x:c>
      <x:c r="U74" s="34" t="str">
        <x:v>60</x:v>
      </x:c>
      <x:c r="V74" s="34" t="str"/>
      <x:c r="W74" s="34" t="str"/>
      <x:c r="X74" s="34" t="str"/>
      <x:c r="Y74" s="34" t="str"/>
      <x:c r="Z74" s="34" t="str">
        <x:v>11</x:v>
      </x:c>
      <x:c r="AA74" s="34" t="str">
        <x:v>Each</x:v>
      </x:c>
      <x:c r="AB74" s="34" t="str"/>
      <x:c r="AC74" s="34" t="str"/>
      <x:c r="AD74" s="34" t="str">
        <x:v>Catalog lists 0.035 in Jagwire guidewire; verify current IFU.</x:v>
      </x:c>
      <x:c r="AE74" s="34" t="str">
        <x:v>Verified - current manufacturer page capture</x:v>
      </x:c>
      <x:c r="AF74" s="34" t="str">
        <x:v>Prototype visible - reverify before production</x:v>
      </x:c>
      <x:c r="AG74" s="34" t="str">
        <x:v>SRC015</x:v>
      </x:c>
      <x:c r="AH74" s="34" t="str">
        <x:v>Ordering information, pp. 2-3</x:v>
      </x:c>
      <x:c r="AI74" s="34" t="str">
        <x:v>2025-06-26</x:v>
      </x:c>
      <x:c r="AJ74" s="34" t="str">
        <x:v>Manufacturer product page captured 2025-06-26; reverify current commercial availability and IFU before production use.</x:v>
      </x:c>
      <x:c r="AK74" s="34" t="str"/>
      <x:c r="AL74" s="34" t="str">
        <x:v>{"cover_length_mm":45,"tip_max_od_mm":5.3}</x:v>
      </x:c>
      <x:c r="AM74" s="514"/>
      <x:c r="AN74" s="514"/>
    </x:row>
    <x:row r="75" ht="30" customHeight="1">
      <x:c r="A75" s="34" t="str">
        <x:v>PRD-948F3069B3</x:v>
      </x:c>
      <x:c r="B75" s="34" t="str">
        <x:v>MFR-42F5245630</x:v>
      </x:c>
      <x:c r="C75" s="34" t="str">
        <x:v>Boston Scientific</x:v>
      </x:c>
      <x:c r="D75" s="34" t="str"/>
      <x:c r="E75" s="34" t="str">
        <x:v>Ultraflex</x:v>
      </x:c>
      <x:c r="F75" s="34" t="str">
        <x:v>Ultraflex Partially Covered Tracheobronchial Stent System</x:v>
      </x:c>
      <x:c r="G75" s="34" t="str">
        <x:v>M00576690</x:v>
      </x:c>
      <x:c r="H75" s="34" t="str"/>
      <x:c r="I75" s="34" t="str">
        <x:v>08714729842491</x:v>
      </x:c>
      <x:c r="J75" s="34" t="str">
        <x:v>Airway stent</x:v>
      </x:c>
      <x:c r="K75" s="34" t="str">
        <x:v>Partially covered SEMS</x:v>
      </x:c>
      <x:c r="L75" s="34" t="str">
        <x:v>Implant</x:v>
      </x:c>
      <x:c r="M75" s="34" t="str">
        <x:v>Single-use</x:v>
      </x:c>
      <x:c r="N75" s="34" t="str">
        <x:v>Sterile</x:v>
      </x:c>
      <x:c r="O75" s="34" t="str">
        <x:v>Yes</x:v>
      </x:c>
      <x:c r="P75" s="34" t="str">
        <x:v>Nitinol with silicone covering</x:v>
      </x:c>
      <x:c r="Q75" s="34" t="str">
        <x:v>Partially covered</x:v>
      </x:c>
      <x:c r="R75" s="34" t="str">
        <x:v>Over-the-wire via flexible or rigid bronchoscopy</x:v>
      </x:c>
      <x:c r="S75" s="34" t="str">
        <x:v>20 mm x 80 mm</x:v>
      </x:c>
      <x:c r="T75" s="34" t="str">
        <x:v>20</x:v>
      </x:c>
      <x:c r="U75" s="34" t="str">
        <x:v>80</x:v>
      </x:c>
      <x:c r="V75" s="34" t="str"/>
      <x:c r="W75" s="34" t="str"/>
      <x:c r="X75" s="34" t="str"/>
      <x:c r="Y75" s="34" t="str"/>
      <x:c r="Z75" s="34" t="str">
        <x:v>11</x:v>
      </x:c>
      <x:c r="AA75" s="34" t="str">
        <x:v>Each</x:v>
      </x:c>
      <x:c r="AB75" s="34" t="str"/>
      <x:c r="AC75" s="34" t="str"/>
      <x:c r="AD75" s="34" t="str">
        <x:v>Catalog lists 0.035 in Jagwire guidewire; verify current IFU.</x:v>
      </x:c>
      <x:c r="AE75" s="34" t="str">
        <x:v>Verified - current manufacturer page capture</x:v>
      </x:c>
      <x:c r="AF75" s="34" t="str">
        <x:v>Prototype visible - reverify before production</x:v>
      </x:c>
      <x:c r="AG75" s="34" t="str">
        <x:v>SRC015</x:v>
      </x:c>
      <x:c r="AH75" s="34" t="str">
        <x:v>Ordering information, pp. 2-3</x:v>
      </x:c>
      <x:c r="AI75" s="34" t="str">
        <x:v>2025-06-26</x:v>
      </x:c>
      <x:c r="AJ75" s="34" t="str">
        <x:v>Manufacturer product page captured 2025-06-26; reverify current commercial availability and IFU before production use.</x:v>
      </x:c>
      <x:c r="AK75" s="34" t="str"/>
      <x:c r="AL75" s="34" t="str">
        <x:v>{"cover_length_mm":65,"tip_max_od_mm":5.3}</x:v>
      </x:c>
      <x:c r="AM75" s="514"/>
      <x:c r="AN75" s="514"/>
    </x:row>
    <x:row r="76" ht="30" customHeight="1">
      <x:c r="A76" s="34" t="str">
        <x:v>PRD-4F9AA3907F</x:v>
      </x:c>
      <x:c r="B76" s="34" t="str">
        <x:v>MFR-42F5245630</x:v>
      </x:c>
      <x:c r="C76" s="34" t="str">
        <x:v>Boston Scientific</x:v>
      </x:c>
      <x:c r="D76" s="34" t="str"/>
      <x:c r="E76" s="34" t="str">
        <x:v>Ultraflex</x:v>
      </x:c>
      <x:c r="F76" s="34" t="str">
        <x:v>Ultraflex Uncovered Tracheobronchial Stent System</x:v>
      </x:c>
      <x:c r="G76" s="34" t="str">
        <x:v>M00576300</x:v>
      </x:c>
      <x:c r="H76" s="34" t="str"/>
      <x:c r="I76" s="34" t="str">
        <x:v>08714729837688</x:v>
      </x:c>
      <x:c r="J76" s="34" t="str">
        <x:v>Airway stent</x:v>
      </x:c>
      <x:c r="K76" s="34" t="str">
        <x:v>Uncovered SEMS</x:v>
      </x:c>
      <x:c r="L76" s="34" t="str">
        <x:v>Implant</x:v>
      </x:c>
      <x:c r="M76" s="34" t="str">
        <x:v>Single-use</x:v>
      </x:c>
      <x:c r="N76" s="34" t="str">
        <x:v>Sterile</x:v>
      </x:c>
      <x:c r="O76" s="34" t="str">
        <x:v>Yes</x:v>
      </x:c>
      <x:c r="P76" s="34" t="str">
        <x:v>Nitinol</x:v>
      </x:c>
      <x:c r="Q76" s="34" t="str">
        <x:v>Uncovered</x:v>
      </x:c>
      <x:c r="R76" s="34" t="str">
        <x:v>Over-the-wire; distal release</x:v>
      </x:c>
      <x:c r="S76" s="34" t="str">
        <x:v>10 mm x 30 mm</x:v>
      </x:c>
      <x:c r="T76" s="34" t="str">
        <x:v>10</x:v>
      </x:c>
      <x:c r="U76" s="34" t="str">
        <x:v>30</x:v>
      </x:c>
      <x:c r="V76" s="34" t="str"/>
      <x:c r="W76" s="34" t="str"/>
      <x:c r="X76" s="34" t="str"/>
      <x:c r="Y76" s="34" t="str"/>
      <x:c r="Z76" s="34" t="str">
        <x:v>7</x:v>
      </x:c>
      <x:c r="AA76" s="34" t="str">
        <x:v>Each</x:v>
      </x:c>
      <x:c r="AB76" s="34" t="str"/>
      <x:c r="AC76" s="34" t="str"/>
      <x:c r="AD76" s="34" t="str"/>
      <x:c r="AE76" s="34" t="str">
        <x:v>Verified - current manufacturer page capture</x:v>
      </x:c>
      <x:c r="AF76" s="34" t="str">
        <x:v>Prototype visible - reverify before production</x:v>
      </x:c>
      <x:c r="AG76" s="34" t="str">
        <x:v>SRC015</x:v>
      </x:c>
      <x:c r="AH76" s="34" t="str">
        <x:v>Ordering information, pp. 3-4</x:v>
      </x:c>
      <x:c r="AI76" s="34" t="str">
        <x:v>2025-06-26</x:v>
      </x:c>
      <x:c r="AJ76" s="34" t="str">
        <x:v>Manufacturer product page captured 2025-06-26; reverify current commercial availability and IFU before production use.</x:v>
      </x:c>
      <x:c r="AK76" s="34" t="str"/>
      <x:c r="AL76" s="34" t="str">
        <x:v>{"tip_max_od_mm":4.1,"release_direction":"Distal"}</x:v>
      </x:c>
      <x:c r="AM76" s="514"/>
      <x:c r="AN76" s="514"/>
    </x:row>
    <x:row r="77" ht="30" customHeight="1">
      <x:c r="A77" s="34" t="str">
        <x:v>PRD-4E186C03D4</x:v>
      </x:c>
      <x:c r="B77" s="34" t="str">
        <x:v>MFR-42F5245630</x:v>
      </x:c>
      <x:c r="C77" s="34" t="str">
        <x:v>Boston Scientific</x:v>
      </x:c>
      <x:c r="D77" s="34" t="str"/>
      <x:c r="E77" s="34" t="str">
        <x:v>Ultraflex</x:v>
      </x:c>
      <x:c r="F77" s="34" t="str">
        <x:v>Ultraflex Uncovered Tracheobronchial Stent System</x:v>
      </x:c>
      <x:c r="G77" s="34" t="str">
        <x:v>M00576310</x:v>
      </x:c>
      <x:c r="H77" s="34" t="str"/>
      <x:c r="I77" s="34" t="str">
        <x:v>08714729837695</x:v>
      </x:c>
      <x:c r="J77" s="34" t="str">
        <x:v>Airway stent</x:v>
      </x:c>
      <x:c r="K77" s="34" t="str">
        <x:v>Uncovered SEMS</x:v>
      </x:c>
      <x:c r="L77" s="34" t="str">
        <x:v>Implant</x:v>
      </x:c>
      <x:c r="M77" s="34" t="str">
        <x:v>Single-use</x:v>
      </x:c>
      <x:c r="N77" s="34" t="str">
        <x:v>Sterile</x:v>
      </x:c>
      <x:c r="O77" s="34" t="str">
        <x:v>Yes</x:v>
      </x:c>
      <x:c r="P77" s="34" t="str">
        <x:v>Nitinol</x:v>
      </x:c>
      <x:c r="Q77" s="34" t="str">
        <x:v>Uncovered</x:v>
      </x:c>
      <x:c r="R77" s="34" t="str">
        <x:v>Over-the-wire; distal release</x:v>
      </x:c>
      <x:c r="S77" s="34" t="str">
        <x:v>12 mm x 30 mm</x:v>
      </x:c>
      <x:c r="T77" s="34" t="str">
        <x:v>12</x:v>
      </x:c>
      <x:c r="U77" s="34" t="str">
        <x:v>30</x:v>
      </x:c>
      <x:c r="V77" s="34" t="str"/>
      <x:c r="W77" s="34" t="str"/>
      <x:c r="X77" s="34" t="str"/>
      <x:c r="Y77" s="34" t="str"/>
      <x:c r="Z77" s="34" t="str">
        <x:v>7</x:v>
      </x:c>
      <x:c r="AA77" s="34" t="str">
        <x:v>Each</x:v>
      </x:c>
      <x:c r="AB77" s="34" t="str"/>
      <x:c r="AC77" s="34" t="str"/>
      <x:c r="AD77" s="34" t="str"/>
      <x:c r="AE77" s="34" t="str">
        <x:v>Verified - current manufacturer page capture</x:v>
      </x:c>
      <x:c r="AF77" s="34" t="str">
        <x:v>Prototype visible - reverify before production</x:v>
      </x:c>
      <x:c r="AG77" s="34" t="str">
        <x:v>SRC015</x:v>
      </x:c>
      <x:c r="AH77" s="34" t="str">
        <x:v>Ordering information, pp. 3-4</x:v>
      </x:c>
      <x:c r="AI77" s="34" t="str">
        <x:v>2025-06-26</x:v>
      </x:c>
      <x:c r="AJ77" s="34" t="str">
        <x:v>Manufacturer product page captured 2025-06-26; reverify current commercial availability and IFU before production use.</x:v>
      </x:c>
      <x:c r="AK77" s="34" t="str"/>
      <x:c r="AL77" s="34" t="str">
        <x:v>{"tip_max_od_mm":4.1,"release_direction":"Distal"}</x:v>
      </x:c>
      <x:c r="AM77" s="514"/>
      <x:c r="AN77" s="514"/>
    </x:row>
    <x:row r="78" ht="30" customHeight="1">
      <x:c r="A78" s="34" t="str">
        <x:v>PRD-2CCE54EDFD</x:v>
      </x:c>
      <x:c r="B78" s="34" t="str">
        <x:v>MFR-42F5245630</x:v>
      </x:c>
      <x:c r="C78" s="34" t="str">
        <x:v>Boston Scientific</x:v>
      </x:c>
      <x:c r="D78" s="34" t="str"/>
      <x:c r="E78" s="34" t="str">
        <x:v>Ultraflex</x:v>
      </x:c>
      <x:c r="F78" s="34" t="str">
        <x:v>Ultraflex Uncovered Tracheobronchial Stent System</x:v>
      </x:c>
      <x:c r="G78" s="34" t="str">
        <x:v>M00576320</x:v>
      </x:c>
      <x:c r="H78" s="34" t="str"/>
      <x:c r="I78" s="34" t="str">
        <x:v>08714729837701</x:v>
      </x:c>
      <x:c r="J78" s="34" t="str">
        <x:v>Airway stent</x:v>
      </x:c>
      <x:c r="K78" s="34" t="str">
        <x:v>Uncovered SEMS</x:v>
      </x:c>
      <x:c r="L78" s="34" t="str">
        <x:v>Implant</x:v>
      </x:c>
      <x:c r="M78" s="34" t="str">
        <x:v>Single-use</x:v>
      </x:c>
      <x:c r="N78" s="34" t="str">
        <x:v>Sterile</x:v>
      </x:c>
      <x:c r="O78" s="34" t="str">
        <x:v>Yes</x:v>
      </x:c>
      <x:c r="P78" s="34" t="str">
        <x:v>Nitinol</x:v>
      </x:c>
      <x:c r="Q78" s="34" t="str">
        <x:v>Uncovered</x:v>
      </x:c>
      <x:c r="R78" s="34" t="str">
        <x:v>Over-the-wire; distal release</x:v>
      </x:c>
      <x:c r="S78" s="34" t="str">
        <x:v>14 mm x 30 mm</x:v>
      </x:c>
      <x:c r="T78" s="34" t="str">
        <x:v>14</x:v>
      </x:c>
      <x:c r="U78" s="34" t="str">
        <x:v>30</x:v>
      </x:c>
      <x:c r="V78" s="34" t="str"/>
      <x:c r="W78" s="34" t="str"/>
      <x:c r="X78" s="34" t="str"/>
      <x:c r="Y78" s="34" t="str"/>
      <x:c r="Z78" s="34" t="str">
        <x:v>9</x:v>
      </x:c>
      <x:c r="AA78" s="34" t="str">
        <x:v>Each</x:v>
      </x:c>
      <x:c r="AB78" s="34" t="str"/>
      <x:c r="AC78" s="34" t="str"/>
      <x:c r="AD78" s="34" t="str"/>
      <x:c r="AE78" s="34" t="str">
        <x:v>Verified - current manufacturer page capture</x:v>
      </x:c>
      <x:c r="AF78" s="34" t="str">
        <x:v>Prototype visible - reverify before production</x:v>
      </x:c>
      <x:c r="AG78" s="34" t="str">
        <x:v>SRC015</x:v>
      </x:c>
      <x:c r="AH78" s="34" t="str">
        <x:v>Ordering information, pp. 3-4</x:v>
      </x:c>
      <x:c r="AI78" s="34" t="str">
        <x:v>2025-06-26</x:v>
      </x:c>
      <x:c r="AJ78" s="34" t="str">
        <x:v>Manufacturer product page captured 2025-06-26; reverify current commercial availability and IFU before production use.</x:v>
      </x:c>
      <x:c r="AK78" s="34" t="str"/>
      <x:c r="AL78" s="34" t="str">
        <x:v>{"tip_max_od_mm":4.1,"release_direction":"Distal"}</x:v>
      </x:c>
      <x:c r="AM78" s="514"/>
      <x:c r="AN78" s="514"/>
    </x:row>
    <x:row r="79" ht="30" customHeight="1">
      <x:c r="A79" s="34" t="str">
        <x:v>PRD-4B4F1501DE</x:v>
      </x:c>
      <x:c r="B79" s="34" t="str">
        <x:v>MFR-42F5245630</x:v>
      </x:c>
      <x:c r="C79" s="34" t="str">
        <x:v>Boston Scientific</x:v>
      </x:c>
      <x:c r="D79" s="34" t="str"/>
      <x:c r="E79" s="34" t="str">
        <x:v>Ultraflex</x:v>
      </x:c>
      <x:c r="F79" s="34" t="str">
        <x:v>Ultraflex Uncovered Tracheobronchial Stent System</x:v>
      </x:c>
      <x:c r="G79" s="34" t="str">
        <x:v>M00576330</x:v>
      </x:c>
      <x:c r="H79" s="34" t="str"/>
      <x:c r="I79" s="34" t="str">
        <x:v>08714729837718</x:v>
      </x:c>
      <x:c r="J79" s="34" t="str">
        <x:v>Airway stent</x:v>
      </x:c>
      <x:c r="K79" s="34" t="str">
        <x:v>Uncovered SEMS</x:v>
      </x:c>
      <x:c r="L79" s="34" t="str">
        <x:v>Implant</x:v>
      </x:c>
      <x:c r="M79" s="34" t="str">
        <x:v>Single-use</x:v>
      </x:c>
      <x:c r="N79" s="34" t="str">
        <x:v>Sterile</x:v>
      </x:c>
      <x:c r="O79" s="34" t="str">
        <x:v>Yes</x:v>
      </x:c>
      <x:c r="P79" s="34" t="str">
        <x:v>Nitinol</x:v>
      </x:c>
      <x:c r="Q79" s="34" t="str">
        <x:v>Uncovered</x:v>
      </x:c>
      <x:c r="R79" s="34" t="str">
        <x:v>Over-the-wire; distal release</x:v>
      </x:c>
      <x:c r="S79" s="34" t="str">
        <x:v>16 mm x 40 mm</x:v>
      </x:c>
      <x:c r="T79" s="34" t="str">
        <x:v>16</x:v>
      </x:c>
      <x:c r="U79" s="34" t="str">
        <x:v>40</x:v>
      </x:c>
      <x:c r="V79" s="34" t="str"/>
      <x:c r="W79" s="34" t="str"/>
      <x:c r="X79" s="34" t="str"/>
      <x:c r="Y79" s="34" t="str"/>
      <x:c r="Z79" s="34" t="str">
        <x:v>9</x:v>
      </x:c>
      <x:c r="AA79" s="34" t="str">
        <x:v>Each</x:v>
      </x:c>
      <x:c r="AB79" s="34" t="str"/>
      <x:c r="AC79" s="34" t="str"/>
      <x:c r="AD79" s="34" t="str"/>
      <x:c r="AE79" s="34" t="str">
        <x:v>Verified - current manufacturer page capture</x:v>
      </x:c>
      <x:c r="AF79" s="34" t="str">
        <x:v>Prototype visible - reverify before production</x:v>
      </x:c>
      <x:c r="AG79" s="34" t="str">
        <x:v>SRC015</x:v>
      </x:c>
      <x:c r="AH79" s="34" t="str">
        <x:v>Ordering information, pp. 3-4</x:v>
      </x:c>
      <x:c r="AI79" s="34" t="str">
        <x:v>2025-06-26</x:v>
      </x:c>
      <x:c r="AJ79" s="34" t="str">
        <x:v>Manufacturer product page captured 2025-06-26; reverify current commercial availability and IFU before production use.</x:v>
      </x:c>
      <x:c r="AK79" s="34" t="str"/>
      <x:c r="AL79" s="34" t="str">
        <x:v>{"tip_max_od_mm":5.3,"release_direction":"Distal"}</x:v>
      </x:c>
      <x:c r="AM79" s="514"/>
      <x:c r="AN79" s="514"/>
    </x:row>
    <x:row r="80" ht="30" customHeight="1">
      <x:c r="A80" s="34" t="str">
        <x:v>PRD-1D78A1B240</x:v>
      </x:c>
      <x:c r="B80" s="34" t="str">
        <x:v>MFR-42F5245630</x:v>
      </x:c>
      <x:c r="C80" s="34" t="str">
        <x:v>Boston Scientific</x:v>
      </x:c>
      <x:c r="D80" s="34" t="str"/>
      <x:c r="E80" s="34" t="str">
        <x:v>Ultraflex</x:v>
      </x:c>
      <x:c r="F80" s="34" t="str">
        <x:v>Ultraflex Uncovered Tracheobronchial Stent System</x:v>
      </x:c>
      <x:c r="G80" s="34" t="str">
        <x:v>M00576340</x:v>
      </x:c>
      <x:c r="H80" s="34" t="str"/>
      <x:c r="I80" s="34" t="str">
        <x:v>08714729837725</x:v>
      </x:c>
      <x:c r="J80" s="34" t="str">
        <x:v>Airway stent</x:v>
      </x:c>
      <x:c r="K80" s="34" t="str">
        <x:v>Uncovered SEMS</x:v>
      </x:c>
      <x:c r="L80" s="34" t="str">
        <x:v>Implant</x:v>
      </x:c>
      <x:c r="M80" s="34" t="str">
        <x:v>Single-use</x:v>
      </x:c>
      <x:c r="N80" s="34" t="str">
        <x:v>Sterile</x:v>
      </x:c>
      <x:c r="O80" s="34" t="str">
        <x:v>Yes</x:v>
      </x:c>
      <x:c r="P80" s="34" t="str">
        <x:v>Nitinol</x:v>
      </x:c>
      <x:c r="Q80" s="34" t="str">
        <x:v>Uncovered</x:v>
      </x:c>
      <x:c r="R80" s="34" t="str">
        <x:v>Over-the-wire; distal release</x:v>
      </x:c>
      <x:c r="S80" s="34" t="str">
        <x:v>16 mm x 60 mm</x:v>
      </x:c>
      <x:c r="T80" s="34" t="str">
        <x:v>16</x:v>
      </x:c>
      <x:c r="U80" s="34" t="str">
        <x:v>60</x:v>
      </x:c>
      <x:c r="V80" s="34" t="str"/>
      <x:c r="W80" s="34" t="str"/>
      <x:c r="X80" s="34" t="str"/>
      <x:c r="Y80" s="34" t="str"/>
      <x:c r="Z80" s="34" t="str">
        <x:v>9</x:v>
      </x:c>
      <x:c r="AA80" s="34" t="str">
        <x:v>Each</x:v>
      </x:c>
      <x:c r="AB80" s="34" t="str"/>
      <x:c r="AC80" s="34" t="str"/>
      <x:c r="AD80" s="34" t="str"/>
      <x:c r="AE80" s="34" t="str">
        <x:v>Verified - current manufacturer page capture</x:v>
      </x:c>
      <x:c r="AF80" s="34" t="str">
        <x:v>Prototype visible - reverify before production</x:v>
      </x:c>
      <x:c r="AG80" s="34" t="str">
        <x:v>SRC015</x:v>
      </x:c>
      <x:c r="AH80" s="34" t="str">
        <x:v>Ordering information, pp. 3-4</x:v>
      </x:c>
      <x:c r="AI80" s="34" t="str">
        <x:v>2025-06-26</x:v>
      </x:c>
      <x:c r="AJ80" s="34" t="str">
        <x:v>Manufacturer product page captured 2025-06-26; reverify current commercial availability and IFU before production use.</x:v>
      </x:c>
      <x:c r="AK80" s="34" t="str"/>
      <x:c r="AL80" s="34" t="str">
        <x:v>{"tip_max_od_mm":5.3,"release_direction":"Distal"}</x:v>
      </x:c>
      <x:c r="AM80" s="514"/>
      <x:c r="AN80" s="514"/>
    </x:row>
    <x:row r="81" ht="30" customHeight="1">
      <x:c r="A81" s="34" t="str">
        <x:v>PRD-ED3D613CD2</x:v>
      </x:c>
      <x:c r="B81" s="34" t="str">
        <x:v>MFR-42F5245630</x:v>
      </x:c>
      <x:c r="C81" s="34" t="str">
        <x:v>Boston Scientific</x:v>
      </x:c>
      <x:c r="D81" s="34" t="str"/>
      <x:c r="E81" s="34" t="str">
        <x:v>Ultraflex</x:v>
      </x:c>
      <x:c r="F81" s="34" t="str">
        <x:v>Ultraflex Uncovered Tracheobronchial Stent System</x:v>
      </x:c>
      <x:c r="G81" s="34" t="str">
        <x:v>M00576350</x:v>
      </x:c>
      <x:c r="H81" s="34" t="str"/>
      <x:c r="I81" s="34" t="str">
        <x:v>08714729837732</x:v>
      </x:c>
      <x:c r="J81" s="34" t="str">
        <x:v>Airway stent</x:v>
      </x:c>
      <x:c r="K81" s="34" t="str">
        <x:v>Uncovered SEMS</x:v>
      </x:c>
      <x:c r="L81" s="34" t="str">
        <x:v>Implant</x:v>
      </x:c>
      <x:c r="M81" s="34" t="str">
        <x:v>Single-use</x:v>
      </x:c>
      <x:c r="N81" s="34" t="str">
        <x:v>Sterile</x:v>
      </x:c>
      <x:c r="O81" s="34" t="str">
        <x:v>Yes</x:v>
      </x:c>
      <x:c r="P81" s="34" t="str">
        <x:v>Nitinol</x:v>
      </x:c>
      <x:c r="Q81" s="34" t="str">
        <x:v>Uncovered</x:v>
      </x:c>
      <x:c r="R81" s="34" t="str">
        <x:v>Over-the-wire; distal release</x:v>
      </x:c>
      <x:c r="S81" s="34" t="str">
        <x:v>18 mm x 40 mm</x:v>
      </x:c>
      <x:c r="T81" s="34" t="str">
        <x:v>18</x:v>
      </x:c>
      <x:c r="U81" s="34" t="str">
        <x:v>40</x:v>
      </x:c>
      <x:c r="V81" s="34" t="str"/>
      <x:c r="W81" s="34" t="str"/>
      <x:c r="X81" s="34" t="str"/>
      <x:c r="Y81" s="34" t="str"/>
      <x:c r="Z81" s="34" t="str">
        <x:v>11</x:v>
      </x:c>
      <x:c r="AA81" s="34" t="str">
        <x:v>Each</x:v>
      </x:c>
      <x:c r="AB81" s="34" t="str"/>
      <x:c r="AC81" s="34" t="str"/>
      <x:c r="AD81" s="34" t="str"/>
      <x:c r="AE81" s="34" t="str">
        <x:v>Verified - current manufacturer page capture</x:v>
      </x:c>
      <x:c r="AF81" s="34" t="str">
        <x:v>Prototype visible - reverify before production</x:v>
      </x:c>
      <x:c r="AG81" s="34" t="str">
        <x:v>SRC015</x:v>
      </x:c>
      <x:c r="AH81" s="34" t="str">
        <x:v>Ordering information, pp. 3-4</x:v>
      </x:c>
      <x:c r="AI81" s="34" t="str">
        <x:v>2025-06-26</x:v>
      </x:c>
      <x:c r="AJ81" s="34" t="str">
        <x:v>Manufacturer product page captured 2025-06-26; reverify current commercial availability and IFU before production use.</x:v>
      </x:c>
      <x:c r="AK81" s="34" t="str"/>
      <x:c r="AL81" s="34" t="str">
        <x:v>{"tip_max_od_mm":5.3,"release_direction":"Distal"}</x:v>
      </x:c>
      <x:c r="AM81" s="514"/>
      <x:c r="AN81" s="514"/>
    </x:row>
    <x:row r="82" ht="30" customHeight="1">
      <x:c r="A82" s="34" t="str">
        <x:v>PRD-B8971B556C</x:v>
      </x:c>
      <x:c r="B82" s="34" t="str">
        <x:v>MFR-42F5245630</x:v>
      </x:c>
      <x:c r="C82" s="34" t="str">
        <x:v>Boston Scientific</x:v>
      </x:c>
      <x:c r="D82" s="34" t="str"/>
      <x:c r="E82" s="34" t="str">
        <x:v>Ultraflex</x:v>
      </x:c>
      <x:c r="F82" s="34" t="str">
        <x:v>Ultraflex Uncovered Tracheobronchial Stent System</x:v>
      </x:c>
      <x:c r="G82" s="34" t="str">
        <x:v>M00576360</x:v>
      </x:c>
      <x:c r="H82" s="34" t="str"/>
      <x:c r="I82" s="34" t="str">
        <x:v>08714729837749</x:v>
      </x:c>
      <x:c r="J82" s="34" t="str">
        <x:v>Airway stent</x:v>
      </x:c>
      <x:c r="K82" s="34" t="str">
        <x:v>Uncovered SEMS</x:v>
      </x:c>
      <x:c r="L82" s="34" t="str">
        <x:v>Implant</x:v>
      </x:c>
      <x:c r="M82" s="34" t="str">
        <x:v>Single-use</x:v>
      </x:c>
      <x:c r="N82" s="34" t="str">
        <x:v>Sterile</x:v>
      </x:c>
      <x:c r="O82" s="34" t="str">
        <x:v>Yes</x:v>
      </x:c>
      <x:c r="P82" s="34" t="str">
        <x:v>Nitinol</x:v>
      </x:c>
      <x:c r="Q82" s="34" t="str">
        <x:v>Uncovered</x:v>
      </x:c>
      <x:c r="R82" s="34" t="str">
        <x:v>Over-the-wire; distal release</x:v>
      </x:c>
      <x:c r="S82" s="34" t="str">
        <x:v>18 mm x 60 mm</x:v>
      </x:c>
      <x:c r="T82" s="34" t="str">
        <x:v>18</x:v>
      </x:c>
      <x:c r="U82" s="34" t="str">
        <x:v>60</x:v>
      </x:c>
      <x:c r="V82" s="34" t="str"/>
      <x:c r="W82" s="34" t="str"/>
      <x:c r="X82" s="34" t="str"/>
      <x:c r="Y82" s="34" t="str"/>
      <x:c r="Z82" s="34" t="str">
        <x:v>11</x:v>
      </x:c>
      <x:c r="AA82" s="34" t="str">
        <x:v>Each</x:v>
      </x:c>
      <x:c r="AB82" s="34" t="str"/>
      <x:c r="AC82" s="34" t="str"/>
      <x:c r="AD82" s="34" t="str"/>
      <x:c r="AE82" s="34" t="str">
        <x:v>Verified - current manufacturer page capture</x:v>
      </x:c>
      <x:c r="AF82" s="34" t="str">
        <x:v>Prototype visible - reverify before production</x:v>
      </x:c>
      <x:c r="AG82" s="34" t="str">
        <x:v>SRC015</x:v>
      </x:c>
      <x:c r="AH82" s="34" t="str">
        <x:v>Ordering information, pp. 3-4</x:v>
      </x:c>
      <x:c r="AI82" s="34" t="str">
        <x:v>2025-06-26</x:v>
      </x:c>
      <x:c r="AJ82" s="34" t="str">
        <x:v>Manufacturer product page captured 2025-06-26; reverify current commercial availability and IFU before production use.</x:v>
      </x:c>
      <x:c r="AK82" s="34" t="str"/>
      <x:c r="AL82" s="34" t="str">
        <x:v>{"tip_max_od_mm":5.3,"release_direction":"Distal"}</x:v>
      </x:c>
      <x:c r="AM82" s="514"/>
      <x:c r="AN82" s="514"/>
    </x:row>
    <x:row r="83" ht="30" customHeight="1">
      <x:c r="A83" s="34" t="str">
        <x:v>PRD-235F9C6FBD</x:v>
      </x:c>
      <x:c r="B83" s="34" t="str">
        <x:v>MFR-42F5245630</x:v>
      </x:c>
      <x:c r="C83" s="34" t="str">
        <x:v>Boston Scientific</x:v>
      </x:c>
      <x:c r="D83" s="34" t="str"/>
      <x:c r="E83" s="34" t="str">
        <x:v>Ultraflex</x:v>
      </x:c>
      <x:c r="F83" s="34" t="str">
        <x:v>Ultraflex Uncovered Tracheobronchial Stent System</x:v>
      </x:c>
      <x:c r="G83" s="34" t="str">
        <x:v>M00576370</x:v>
      </x:c>
      <x:c r="H83" s="34" t="str"/>
      <x:c r="I83" s="34" t="str">
        <x:v>08714729837756</x:v>
      </x:c>
      <x:c r="J83" s="34" t="str">
        <x:v>Airway stent</x:v>
      </x:c>
      <x:c r="K83" s="34" t="str">
        <x:v>Uncovered SEMS</x:v>
      </x:c>
      <x:c r="L83" s="34" t="str">
        <x:v>Implant</x:v>
      </x:c>
      <x:c r="M83" s="34" t="str">
        <x:v>Single-use</x:v>
      </x:c>
      <x:c r="N83" s="34" t="str">
        <x:v>Sterile</x:v>
      </x:c>
      <x:c r="O83" s="34" t="str">
        <x:v>Yes</x:v>
      </x:c>
      <x:c r="P83" s="34" t="str">
        <x:v>Nitinol</x:v>
      </x:c>
      <x:c r="Q83" s="34" t="str">
        <x:v>Uncovered</x:v>
      </x:c>
      <x:c r="R83" s="34" t="str">
        <x:v>Over-the-wire; distal release</x:v>
      </x:c>
      <x:c r="S83" s="34" t="str">
        <x:v>20 mm x 40 mm</x:v>
      </x:c>
      <x:c r="T83" s="34" t="str">
        <x:v>20</x:v>
      </x:c>
      <x:c r="U83" s="34" t="str">
        <x:v>40</x:v>
      </x:c>
      <x:c r="V83" s="34" t="str"/>
      <x:c r="W83" s="34" t="str"/>
      <x:c r="X83" s="34" t="str"/>
      <x:c r="Y83" s="34" t="str"/>
      <x:c r="Z83" s="34" t="str">
        <x:v>11</x:v>
      </x:c>
      <x:c r="AA83" s="34" t="str">
        <x:v>Each</x:v>
      </x:c>
      <x:c r="AB83" s="34" t="str"/>
      <x:c r="AC83" s="34" t="str"/>
      <x:c r="AD83" s="34" t="str"/>
      <x:c r="AE83" s="34" t="str">
        <x:v>Verified - current manufacturer page capture</x:v>
      </x:c>
      <x:c r="AF83" s="34" t="str">
        <x:v>Prototype visible - reverify before production</x:v>
      </x:c>
      <x:c r="AG83" s="34" t="str">
        <x:v>SRC015</x:v>
      </x:c>
      <x:c r="AH83" s="34" t="str">
        <x:v>Ordering information, pp. 3-4</x:v>
      </x:c>
      <x:c r="AI83" s="34" t="str">
        <x:v>2025-06-26</x:v>
      </x:c>
      <x:c r="AJ83" s="34" t="str">
        <x:v>Manufacturer product page captured 2025-06-26; reverify current commercial availability and IFU before production use.</x:v>
      </x:c>
      <x:c r="AK83" s="34" t="str"/>
      <x:c r="AL83" s="34" t="str">
        <x:v>{"tip_max_od_mm":5.3,"release_direction":"Distal"}</x:v>
      </x:c>
      <x:c r="AM83" s="514"/>
      <x:c r="AN83" s="514"/>
    </x:row>
    <x:row r="84" ht="30" customHeight="1">
      <x:c r="A84" s="34" t="str">
        <x:v>PRD-27B1BEE50C</x:v>
      </x:c>
      <x:c r="B84" s="34" t="str">
        <x:v>MFR-42F5245630</x:v>
      </x:c>
      <x:c r="C84" s="34" t="str">
        <x:v>Boston Scientific</x:v>
      </x:c>
      <x:c r="D84" s="34" t="str"/>
      <x:c r="E84" s="34" t="str">
        <x:v>Ultraflex</x:v>
      </x:c>
      <x:c r="F84" s="34" t="str">
        <x:v>Ultraflex Uncovered Tracheobronchial Stent System</x:v>
      </x:c>
      <x:c r="G84" s="34" t="str">
        <x:v>M00576380</x:v>
      </x:c>
      <x:c r="H84" s="34" t="str"/>
      <x:c r="I84" s="34" t="str">
        <x:v>08714729837763</x:v>
      </x:c>
      <x:c r="J84" s="34" t="str">
        <x:v>Airway stent</x:v>
      </x:c>
      <x:c r="K84" s="34" t="str">
        <x:v>Uncovered SEMS</x:v>
      </x:c>
      <x:c r="L84" s="34" t="str">
        <x:v>Implant</x:v>
      </x:c>
      <x:c r="M84" s="34" t="str">
        <x:v>Single-use</x:v>
      </x:c>
      <x:c r="N84" s="34" t="str">
        <x:v>Sterile</x:v>
      </x:c>
      <x:c r="O84" s="34" t="str">
        <x:v>Yes</x:v>
      </x:c>
      <x:c r="P84" s="34" t="str">
        <x:v>Nitinol</x:v>
      </x:c>
      <x:c r="Q84" s="34" t="str">
        <x:v>Uncovered</x:v>
      </x:c>
      <x:c r="R84" s="34" t="str">
        <x:v>Over-the-wire; distal release</x:v>
      </x:c>
      <x:c r="S84" s="34" t="str">
        <x:v>20 mm x 60 mm</x:v>
      </x:c>
      <x:c r="T84" s="34" t="str">
        <x:v>20</x:v>
      </x:c>
      <x:c r="U84" s="34" t="str">
        <x:v>60</x:v>
      </x:c>
      <x:c r="V84" s="34" t="str"/>
      <x:c r="W84" s="34" t="str"/>
      <x:c r="X84" s="34" t="str"/>
      <x:c r="Y84" s="34" t="str"/>
      <x:c r="Z84" s="34" t="str">
        <x:v>11</x:v>
      </x:c>
      <x:c r="AA84" s="34" t="str">
        <x:v>Each</x:v>
      </x:c>
      <x:c r="AB84" s="34" t="str"/>
      <x:c r="AC84" s="34" t="str"/>
      <x:c r="AD84" s="34" t="str"/>
      <x:c r="AE84" s="34" t="str">
        <x:v>Verified - current manufacturer page capture</x:v>
      </x:c>
      <x:c r="AF84" s="34" t="str">
        <x:v>Prototype visible - reverify before production</x:v>
      </x:c>
      <x:c r="AG84" s="34" t="str">
        <x:v>SRC015</x:v>
      </x:c>
      <x:c r="AH84" s="34" t="str">
        <x:v>Ordering information, pp. 3-4</x:v>
      </x:c>
      <x:c r="AI84" s="34" t="str">
        <x:v>2025-06-26</x:v>
      </x:c>
      <x:c r="AJ84" s="34" t="str">
        <x:v>Manufacturer product page captured 2025-06-26; reverify current commercial availability and IFU before production use.</x:v>
      </x:c>
      <x:c r="AK84" s="34" t="str"/>
      <x:c r="AL84" s="34" t="str">
        <x:v>{"tip_max_od_mm":5.3,"release_direction":"Distal"}</x:v>
      </x:c>
      <x:c r="AM84" s="514"/>
      <x:c r="AN84" s="514"/>
    </x:row>
    <x:row r="85" ht="30" customHeight="1">
      <x:c r="A85" s="34" t="str">
        <x:v>PRD-5A822E57C6</x:v>
      </x:c>
      <x:c r="B85" s="34" t="str">
        <x:v>MFR-42F5245630</x:v>
      </x:c>
      <x:c r="C85" s="34" t="str">
        <x:v>Boston Scientific</x:v>
      </x:c>
      <x:c r="D85" s="34" t="str"/>
      <x:c r="E85" s="34" t="str">
        <x:v>Ultraflex</x:v>
      </x:c>
      <x:c r="F85" s="34" t="str">
        <x:v>Ultraflex Uncovered Tracheobronchial Stent System</x:v>
      </x:c>
      <x:c r="G85" s="34" t="str">
        <x:v>M00576410</x:v>
      </x:c>
      <x:c r="H85" s="34" t="str"/>
      <x:c r="I85" s="34" t="str">
        <x:v>08714729837770</x:v>
      </x:c>
      <x:c r="J85" s="34" t="str">
        <x:v>Airway stent</x:v>
      </x:c>
      <x:c r="K85" s="34" t="str">
        <x:v>Uncovered SEMS</x:v>
      </x:c>
      <x:c r="L85" s="34" t="str">
        <x:v>Implant</x:v>
      </x:c>
      <x:c r="M85" s="34" t="str">
        <x:v>Single-use</x:v>
      </x:c>
      <x:c r="N85" s="34" t="str">
        <x:v>Sterile</x:v>
      </x:c>
      <x:c r="O85" s="34" t="str">
        <x:v>Yes</x:v>
      </x:c>
      <x:c r="P85" s="34" t="str">
        <x:v>Nitinol</x:v>
      </x:c>
      <x:c r="Q85" s="34" t="str">
        <x:v>Uncovered</x:v>
      </x:c>
      <x:c r="R85" s="34" t="str">
        <x:v>Over-the-wire; proximal release</x:v>
      </x:c>
      <x:c r="S85" s="34" t="str">
        <x:v>8 mm x 20 mm</x:v>
      </x:c>
      <x:c r="T85" s="34" t="str">
        <x:v>8</x:v>
      </x:c>
      <x:c r="U85" s="34" t="str">
        <x:v>20</x:v>
      </x:c>
      <x:c r="V85" s="34" t="str"/>
      <x:c r="W85" s="34" t="str"/>
      <x:c r="X85" s="34" t="str"/>
      <x:c r="Y85" s="34" t="str"/>
      <x:c r="Z85" s="34" t="str">
        <x:v>7</x:v>
      </x:c>
      <x:c r="AA85" s="34" t="str">
        <x:v>Each</x:v>
      </x:c>
      <x:c r="AB85" s="34" t="str"/>
      <x:c r="AC85" s="34" t="str"/>
      <x:c r="AD85" s="34" t="str"/>
      <x:c r="AE85" s="34" t="str">
        <x:v>Verified - current manufacturer page capture</x:v>
      </x:c>
      <x:c r="AF85" s="34" t="str">
        <x:v>Prototype visible - reverify before production</x:v>
      </x:c>
      <x:c r="AG85" s="34" t="str">
        <x:v>SRC015</x:v>
      </x:c>
      <x:c r="AH85" s="34" t="str">
        <x:v>Ordering information, pp. 3-4</x:v>
      </x:c>
      <x:c r="AI85" s="34" t="str">
        <x:v>2025-06-26</x:v>
      </x:c>
      <x:c r="AJ85" s="34" t="str">
        <x:v>Manufacturer product page captured 2025-06-26; reverify current commercial availability and IFU before production use.</x:v>
      </x:c>
      <x:c r="AK85" s="34" t="str"/>
      <x:c r="AL85" s="34" t="str">
        <x:v>{"tip_max_od_mm":4.1,"release_direction":"Proximal"}</x:v>
      </x:c>
      <x:c r="AM85" s="514"/>
      <x:c r="AN85" s="514"/>
    </x:row>
    <x:row r="86" ht="30" customHeight="1">
      <x:c r="A86" s="34" t="str">
        <x:v>PRD-5798E6CA9D</x:v>
      </x:c>
      <x:c r="B86" s="34" t="str">
        <x:v>MFR-42F5245630</x:v>
      </x:c>
      <x:c r="C86" s="34" t="str">
        <x:v>Boston Scientific</x:v>
      </x:c>
      <x:c r="D86" s="34" t="str"/>
      <x:c r="E86" s="34" t="str">
        <x:v>Ultraflex</x:v>
      </x:c>
      <x:c r="F86" s="34" t="str">
        <x:v>Ultraflex Uncovered Tracheobronchial Stent System</x:v>
      </x:c>
      <x:c r="G86" s="34" t="str">
        <x:v>M00576420</x:v>
      </x:c>
      <x:c r="H86" s="34" t="str"/>
      <x:c r="I86" s="34" t="str">
        <x:v>08714729837787</x:v>
      </x:c>
      <x:c r="J86" s="34" t="str">
        <x:v>Airway stent</x:v>
      </x:c>
      <x:c r="K86" s="34" t="str">
        <x:v>Uncovered SEMS</x:v>
      </x:c>
      <x:c r="L86" s="34" t="str">
        <x:v>Implant</x:v>
      </x:c>
      <x:c r="M86" s="34" t="str">
        <x:v>Single-use</x:v>
      </x:c>
      <x:c r="N86" s="34" t="str">
        <x:v>Sterile</x:v>
      </x:c>
      <x:c r="O86" s="34" t="str">
        <x:v>Yes</x:v>
      </x:c>
      <x:c r="P86" s="34" t="str">
        <x:v>Nitinol</x:v>
      </x:c>
      <x:c r="Q86" s="34" t="str">
        <x:v>Uncovered</x:v>
      </x:c>
      <x:c r="R86" s="34" t="str">
        <x:v>Over-the-wire; proximal release</x:v>
      </x:c>
      <x:c r="S86" s="34" t="str">
        <x:v>8 mm x 40 mm</x:v>
      </x:c>
      <x:c r="T86" s="34" t="str">
        <x:v>8</x:v>
      </x:c>
      <x:c r="U86" s="34" t="str">
        <x:v>40</x:v>
      </x:c>
      <x:c r="V86" s="34" t="str"/>
      <x:c r="W86" s="34" t="str"/>
      <x:c r="X86" s="34" t="str"/>
      <x:c r="Y86" s="34" t="str"/>
      <x:c r="Z86" s="34" t="str">
        <x:v>7</x:v>
      </x:c>
      <x:c r="AA86" s="34" t="str">
        <x:v>Each</x:v>
      </x:c>
      <x:c r="AB86" s="34" t="str"/>
      <x:c r="AC86" s="34" t="str"/>
      <x:c r="AD86" s="34" t="str"/>
      <x:c r="AE86" s="34" t="str">
        <x:v>Verified - current manufacturer page capture</x:v>
      </x:c>
      <x:c r="AF86" s="34" t="str">
        <x:v>Prototype visible - reverify before production</x:v>
      </x:c>
      <x:c r="AG86" s="34" t="str">
        <x:v>SRC015</x:v>
      </x:c>
      <x:c r="AH86" s="34" t="str">
        <x:v>Ordering information, pp. 3-4</x:v>
      </x:c>
      <x:c r="AI86" s="34" t="str">
        <x:v>2025-06-26</x:v>
      </x:c>
      <x:c r="AJ86" s="34" t="str">
        <x:v>Manufacturer product page captured 2025-06-26; reverify current commercial availability and IFU before production use.</x:v>
      </x:c>
      <x:c r="AK86" s="34" t="str"/>
      <x:c r="AL86" s="34" t="str">
        <x:v>{"tip_max_od_mm":4.1,"release_direction":"Proximal"}</x:v>
      </x:c>
      <x:c r="AM86" s="514"/>
      <x:c r="AN86" s="514"/>
    </x:row>
    <x:row r="87" ht="30" customHeight="1">
      <x:c r="A87" s="34" t="str">
        <x:v>PRD-6ED2313A9C</x:v>
      </x:c>
      <x:c r="B87" s="34" t="str">
        <x:v>MFR-42F5245630</x:v>
      </x:c>
      <x:c r="C87" s="34" t="str">
        <x:v>Boston Scientific</x:v>
      </x:c>
      <x:c r="D87" s="34" t="str"/>
      <x:c r="E87" s="34" t="str">
        <x:v>Ultraflex</x:v>
      </x:c>
      <x:c r="F87" s="34" t="str">
        <x:v>Ultraflex Uncovered Tracheobronchial Stent System</x:v>
      </x:c>
      <x:c r="G87" s="34" t="str">
        <x:v>M00576430</x:v>
      </x:c>
      <x:c r="H87" s="34" t="str"/>
      <x:c r="I87" s="34" t="str">
        <x:v>08714729837794</x:v>
      </x:c>
      <x:c r="J87" s="34" t="str">
        <x:v>Airway stent</x:v>
      </x:c>
      <x:c r="K87" s="34" t="str">
        <x:v>Uncovered SEMS</x:v>
      </x:c>
      <x:c r="L87" s="34" t="str">
        <x:v>Implant</x:v>
      </x:c>
      <x:c r="M87" s="34" t="str">
        <x:v>Single-use</x:v>
      </x:c>
      <x:c r="N87" s="34" t="str">
        <x:v>Sterile</x:v>
      </x:c>
      <x:c r="O87" s="34" t="str">
        <x:v>Yes</x:v>
      </x:c>
      <x:c r="P87" s="34" t="str">
        <x:v>Nitinol</x:v>
      </x:c>
      <x:c r="Q87" s="34" t="str">
        <x:v>Uncovered</x:v>
      </x:c>
      <x:c r="R87" s="34" t="str">
        <x:v>Over-the-wire; proximal release</x:v>
      </x:c>
      <x:c r="S87" s="34" t="str">
        <x:v>10 mm x 20 mm</x:v>
      </x:c>
      <x:c r="T87" s="34" t="str">
        <x:v>10</x:v>
      </x:c>
      <x:c r="U87" s="34" t="str">
        <x:v>20</x:v>
      </x:c>
      <x:c r="V87" s="34" t="str"/>
      <x:c r="W87" s="34" t="str"/>
      <x:c r="X87" s="34" t="str"/>
      <x:c r="Y87" s="34" t="str"/>
      <x:c r="Z87" s="34" t="str">
        <x:v>7</x:v>
      </x:c>
      <x:c r="AA87" s="34" t="str">
        <x:v>Each</x:v>
      </x:c>
      <x:c r="AB87" s="34" t="str"/>
      <x:c r="AC87" s="34" t="str"/>
      <x:c r="AD87" s="34" t="str"/>
      <x:c r="AE87" s="34" t="str">
        <x:v>Verified - current manufacturer page capture</x:v>
      </x:c>
      <x:c r="AF87" s="34" t="str">
        <x:v>Prototype visible - reverify before production</x:v>
      </x:c>
      <x:c r="AG87" s="34" t="str">
        <x:v>SRC015</x:v>
      </x:c>
      <x:c r="AH87" s="34" t="str">
        <x:v>Ordering information, pp. 3-4</x:v>
      </x:c>
      <x:c r="AI87" s="34" t="str">
        <x:v>2025-06-26</x:v>
      </x:c>
      <x:c r="AJ87" s="34" t="str">
        <x:v>Manufacturer product page captured 2025-06-26; reverify current commercial availability and IFU before production use.</x:v>
      </x:c>
      <x:c r="AK87" s="34" t="str"/>
      <x:c r="AL87" s="34" t="str">
        <x:v>{"tip_max_od_mm":4.1,"release_direction":"Proximal"}</x:v>
      </x:c>
      <x:c r="AM87" s="514"/>
      <x:c r="AN87" s="514"/>
    </x:row>
    <x:row r="88" ht="30" customHeight="1">
      <x:c r="A88" s="34" t="str">
        <x:v>PRD-904D5B29E4</x:v>
      </x:c>
      <x:c r="B88" s="34" t="str">
        <x:v>MFR-42F5245630</x:v>
      </x:c>
      <x:c r="C88" s="34" t="str">
        <x:v>Boston Scientific</x:v>
      </x:c>
      <x:c r="D88" s="34" t="str"/>
      <x:c r="E88" s="34" t="str">
        <x:v>Ultraflex</x:v>
      </x:c>
      <x:c r="F88" s="34" t="str">
        <x:v>Ultraflex Uncovered Tracheobronchial Stent System</x:v>
      </x:c>
      <x:c r="G88" s="34" t="str">
        <x:v>M00576440</x:v>
      </x:c>
      <x:c r="H88" s="34" t="str"/>
      <x:c r="I88" s="34" t="str">
        <x:v>08714729837800</x:v>
      </x:c>
      <x:c r="J88" s="34" t="str">
        <x:v>Airway stent</x:v>
      </x:c>
      <x:c r="K88" s="34" t="str">
        <x:v>Uncovered SEMS</x:v>
      </x:c>
      <x:c r="L88" s="34" t="str">
        <x:v>Implant</x:v>
      </x:c>
      <x:c r="M88" s="34" t="str">
        <x:v>Single-use</x:v>
      </x:c>
      <x:c r="N88" s="34" t="str">
        <x:v>Sterile</x:v>
      </x:c>
      <x:c r="O88" s="34" t="str">
        <x:v>Yes</x:v>
      </x:c>
      <x:c r="P88" s="34" t="str">
        <x:v>Nitinol</x:v>
      </x:c>
      <x:c r="Q88" s="34" t="str">
        <x:v>Uncovered</x:v>
      </x:c>
      <x:c r="R88" s="34" t="str">
        <x:v>Over-the-wire; proximal release</x:v>
      </x:c>
      <x:c r="S88" s="34" t="str">
        <x:v>10 mm x 40 mm</x:v>
      </x:c>
      <x:c r="T88" s="34" t="str">
        <x:v>10</x:v>
      </x:c>
      <x:c r="U88" s="34" t="str">
        <x:v>40</x:v>
      </x:c>
      <x:c r="V88" s="34" t="str"/>
      <x:c r="W88" s="34" t="str"/>
      <x:c r="X88" s="34" t="str"/>
      <x:c r="Y88" s="34" t="str"/>
      <x:c r="Z88" s="34" t="str">
        <x:v>7</x:v>
      </x:c>
      <x:c r="AA88" s="34" t="str">
        <x:v>Each</x:v>
      </x:c>
      <x:c r="AB88" s="34" t="str"/>
      <x:c r="AC88" s="34" t="str"/>
      <x:c r="AD88" s="34" t="str"/>
      <x:c r="AE88" s="34" t="str">
        <x:v>Verified - current manufacturer page capture</x:v>
      </x:c>
      <x:c r="AF88" s="34" t="str">
        <x:v>Prototype visible - reverify before production</x:v>
      </x:c>
      <x:c r="AG88" s="34" t="str">
        <x:v>SRC015</x:v>
      </x:c>
      <x:c r="AH88" s="34" t="str">
        <x:v>Ordering information, pp. 3-4</x:v>
      </x:c>
      <x:c r="AI88" s="34" t="str">
        <x:v>2025-06-26</x:v>
      </x:c>
      <x:c r="AJ88" s="34" t="str">
        <x:v>Manufacturer product page captured 2025-06-26; reverify current commercial availability and IFU before production use.</x:v>
      </x:c>
      <x:c r="AK88" s="34" t="str"/>
      <x:c r="AL88" s="34" t="str">
        <x:v>{"tip_max_od_mm":4.1,"release_direction":"Proximal"}</x:v>
      </x:c>
      <x:c r="AM88" s="514"/>
      <x:c r="AN88" s="514"/>
    </x:row>
    <x:row r="89" ht="30" customHeight="1">
      <x:c r="A89" s="34" t="str">
        <x:v>PRD-DCD9FB53E5</x:v>
      </x:c>
      <x:c r="B89" s="34" t="str">
        <x:v>MFR-42F5245630</x:v>
      </x:c>
      <x:c r="C89" s="34" t="str">
        <x:v>Boston Scientific</x:v>
      </x:c>
      <x:c r="D89" s="34" t="str"/>
      <x:c r="E89" s="34" t="str">
        <x:v>Ultraflex</x:v>
      </x:c>
      <x:c r="F89" s="34" t="str">
        <x:v>Ultraflex Uncovered Tracheobronchial Stent System</x:v>
      </x:c>
      <x:c r="G89" s="34" t="str">
        <x:v>M00576450</x:v>
      </x:c>
      <x:c r="H89" s="34" t="str"/>
      <x:c r="I89" s="34" t="str">
        <x:v>08714729837817</x:v>
      </x:c>
      <x:c r="J89" s="34" t="str">
        <x:v>Airway stent</x:v>
      </x:c>
      <x:c r="K89" s="34" t="str">
        <x:v>Uncovered SEMS</x:v>
      </x:c>
      <x:c r="L89" s="34" t="str">
        <x:v>Implant</x:v>
      </x:c>
      <x:c r="M89" s="34" t="str">
        <x:v>Single-use</x:v>
      </x:c>
      <x:c r="N89" s="34" t="str">
        <x:v>Sterile</x:v>
      </x:c>
      <x:c r="O89" s="34" t="str">
        <x:v>Yes</x:v>
      </x:c>
      <x:c r="P89" s="34" t="str">
        <x:v>Nitinol</x:v>
      </x:c>
      <x:c r="Q89" s="34" t="str">
        <x:v>Uncovered</x:v>
      </x:c>
      <x:c r="R89" s="34" t="str">
        <x:v>Over-the-wire; proximal release</x:v>
      </x:c>
      <x:c r="S89" s="34" t="str">
        <x:v>12 mm x 20 mm</x:v>
      </x:c>
      <x:c r="T89" s="34" t="str">
        <x:v>12</x:v>
      </x:c>
      <x:c r="U89" s="34" t="str">
        <x:v>20</x:v>
      </x:c>
      <x:c r="V89" s="34" t="str"/>
      <x:c r="W89" s="34" t="str"/>
      <x:c r="X89" s="34" t="str"/>
      <x:c r="Y89" s="34" t="str"/>
      <x:c r="Z89" s="34" t="str">
        <x:v>7</x:v>
      </x:c>
      <x:c r="AA89" s="34" t="str">
        <x:v>Each</x:v>
      </x:c>
      <x:c r="AB89" s="34" t="str"/>
      <x:c r="AC89" s="34" t="str"/>
      <x:c r="AD89" s="34" t="str"/>
      <x:c r="AE89" s="34" t="str">
        <x:v>Verified - current manufacturer page capture</x:v>
      </x:c>
      <x:c r="AF89" s="34" t="str">
        <x:v>Prototype visible - reverify before production</x:v>
      </x:c>
      <x:c r="AG89" s="34" t="str">
        <x:v>SRC015</x:v>
      </x:c>
      <x:c r="AH89" s="34" t="str">
        <x:v>Ordering information, pp. 3-4</x:v>
      </x:c>
      <x:c r="AI89" s="34" t="str">
        <x:v>2025-06-26</x:v>
      </x:c>
      <x:c r="AJ89" s="34" t="str">
        <x:v>Manufacturer product page captured 2025-06-26; reverify current commercial availability and IFU before production use.</x:v>
      </x:c>
      <x:c r="AK89" s="34" t="str"/>
      <x:c r="AL89" s="34" t="str">
        <x:v>{"tip_max_od_mm":4.1,"release_direction":"Proximal"}</x:v>
      </x:c>
      <x:c r="AM89" s="514"/>
      <x:c r="AN89" s="514"/>
    </x:row>
    <x:row r="90" ht="30" customHeight="1">
      <x:c r="A90" s="34" t="str">
        <x:v>PRD-635895FDEF</x:v>
      </x:c>
      <x:c r="B90" s="34" t="str">
        <x:v>MFR-42F5245630</x:v>
      </x:c>
      <x:c r="C90" s="34" t="str">
        <x:v>Boston Scientific</x:v>
      </x:c>
      <x:c r="D90" s="34" t="str"/>
      <x:c r="E90" s="34" t="str">
        <x:v>Ultraflex</x:v>
      </x:c>
      <x:c r="F90" s="34" t="str">
        <x:v>Ultraflex Uncovered Tracheobronchial Stent System</x:v>
      </x:c>
      <x:c r="G90" s="34" t="str">
        <x:v>M00576460</x:v>
      </x:c>
      <x:c r="H90" s="34" t="str"/>
      <x:c r="I90" s="34" t="str">
        <x:v>08714729837824</x:v>
      </x:c>
      <x:c r="J90" s="34" t="str">
        <x:v>Airway stent</x:v>
      </x:c>
      <x:c r="K90" s="34" t="str">
        <x:v>Uncovered SEMS</x:v>
      </x:c>
      <x:c r="L90" s="34" t="str">
        <x:v>Implant</x:v>
      </x:c>
      <x:c r="M90" s="34" t="str">
        <x:v>Single-use</x:v>
      </x:c>
      <x:c r="N90" s="34" t="str">
        <x:v>Sterile</x:v>
      </x:c>
      <x:c r="O90" s="34" t="str">
        <x:v>Yes</x:v>
      </x:c>
      <x:c r="P90" s="34" t="str">
        <x:v>Nitinol</x:v>
      </x:c>
      <x:c r="Q90" s="34" t="str">
        <x:v>Uncovered</x:v>
      </x:c>
      <x:c r="R90" s="34" t="str">
        <x:v>Over-the-wire; proximal release</x:v>
      </x:c>
      <x:c r="S90" s="34" t="str">
        <x:v>12 mm x 40 mm</x:v>
      </x:c>
      <x:c r="T90" s="34" t="str">
        <x:v>12</x:v>
      </x:c>
      <x:c r="U90" s="34" t="str">
        <x:v>40</x:v>
      </x:c>
      <x:c r="V90" s="34" t="str"/>
      <x:c r="W90" s="34" t="str"/>
      <x:c r="X90" s="34" t="str"/>
      <x:c r="Y90" s="34" t="str"/>
      <x:c r="Z90" s="34" t="str">
        <x:v>7</x:v>
      </x:c>
      <x:c r="AA90" s="34" t="str">
        <x:v>Each</x:v>
      </x:c>
      <x:c r="AB90" s="34" t="str"/>
      <x:c r="AC90" s="34" t="str"/>
      <x:c r="AD90" s="34" t="str"/>
      <x:c r="AE90" s="34" t="str">
        <x:v>Verified - current manufacturer page capture</x:v>
      </x:c>
      <x:c r="AF90" s="34" t="str">
        <x:v>Prototype visible - reverify before production</x:v>
      </x:c>
      <x:c r="AG90" s="34" t="str">
        <x:v>SRC015</x:v>
      </x:c>
      <x:c r="AH90" s="34" t="str">
        <x:v>Ordering information, pp. 3-4</x:v>
      </x:c>
      <x:c r="AI90" s="34" t="str">
        <x:v>2025-06-26</x:v>
      </x:c>
      <x:c r="AJ90" s="34" t="str">
        <x:v>Manufacturer product page captured 2025-06-26; reverify current commercial availability and IFU before production use.</x:v>
      </x:c>
      <x:c r="AK90" s="34" t="str"/>
      <x:c r="AL90" s="34" t="str">
        <x:v>{"tip_max_od_mm":4.1,"release_direction":"Proximal"}</x:v>
      </x:c>
      <x:c r="AM90" s="514"/>
      <x:c r="AN90" s="514"/>
    </x:row>
    <x:row r="91" ht="30" customHeight="1">
      <x:c r="A91" s="34" t="str">
        <x:v>PRD-AC9799F503</x:v>
      </x:c>
      <x:c r="B91" s="34" t="str">
        <x:v>MFR-42F5245630</x:v>
      </x:c>
      <x:c r="C91" s="34" t="str">
        <x:v>Boston Scientific</x:v>
      </x:c>
      <x:c r="D91" s="34" t="str"/>
      <x:c r="E91" s="34" t="str">
        <x:v>Ultraflex</x:v>
      </x:c>
      <x:c r="F91" s="34" t="str">
        <x:v>Ultraflex Uncovered Tracheobronchial Stent System</x:v>
      </x:c>
      <x:c r="G91" s="34" t="str">
        <x:v>M00576470</x:v>
      </x:c>
      <x:c r="H91" s="34" t="str"/>
      <x:c r="I91" s="34" t="str">
        <x:v>08714729837831</x:v>
      </x:c>
      <x:c r="J91" s="34" t="str">
        <x:v>Airway stent</x:v>
      </x:c>
      <x:c r="K91" s="34" t="str">
        <x:v>Uncovered SEMS</x:v>
      </x:c>
      <x:c r="L91" s="34" t="str">
        <x:v>Implant</x:v>
      </x:c>
      <x:c r="M91" s="34" t="str">
        <x:v>Single-use</x:v>
      </x:c>
      <x:c r="N91" s="34" t="str">
        <x:v>Sterile</x:v>
      </x:c>
      <x:c r="O91" s="34" t="str">
        <x:v>Yes</x:v>
      </x:c>
      <x:c r="P91" s="34" t="str">
        <x:v>Nitinol</x:v>
      </x:c>
      <x:c r="Q91" s="34" t="str">
        <x:v>Uncovered</x:v>
      </x:c>
      <x:c r="R91" s="34" t="str">
        <x:v>Over-the-wire; proximal release</x:v>
      </x:c>
      <x:c r="S91" s="34" t="str">
        <x:v>14 mm x 20 mm</x:v>
      </x:c>
      <x:c r="T91" s="34" t="str">
        <x:v>14</x:v>
      </x:c>
      <x:c r="U91" s="34" t="str">
        <x:v>20</x:v>
      </x:c>
      <x:c r="V91" s="34" t="str"/>
      <x:c r="W91" s="34" t="str"/>
      <x:c r="X91" s="34" t="str"/>
      <x:c r="Y91" s="34" t="str"/>
      <x:c r="Z91" s="34" t="str">
        <x:v>9</x:v>
      </x:c>
      <x:c r="AA91" s="34" t="str">
        <x:v>Each</x:v>
      </x:c>
      <x:c r="AB91" s="34" t="str"/>
      <x:c r="AC91" s="34" t="str"/>
      <x:c r="AD91" s="34" t="str"/>
      <x:c r="AE91" s="34" t="str">
        <x:v>Verified - current manufacturer page capture</x:v>
      </x:c>
      <x:c r="AF91" s="34" t="str">
        <x:v>Prototype visible - reverify before production</x:v>
      </x:c>
      <x:c r="AG91" s="34" t="str">
        <x:v>SRC015</x:v>
      </x:c>
      <x:c r="AH91" s="34" t="str">
        <x:v>Ordering information, pp. 3-4</x:v>
      </x:c>
      <x:c r="AI91" s="34" t="str">
        <x:v>2025-06-26</x:v>
      </x:c>
      <x:c r="AJ91" s="34" t="str">
        <x:v>Manufacturer product page captured 2025-06-26; reverify current commercial availability and IFU before production use.</x:v>
      </x:c>
      <x:c r="AK91" s="34" t="str"/>
      <x:c r="AL91" s="34" t="str">
        <x:v>{"tip_max_od_mm":4.1,"release_direction":"Proximal"}</x:v>
      </x:c>
      <x:c r="AM91" s="514"/>
      <x:c r="AN91" s="514"/>
    </x:row>
    <x:row r="92" ht="30" customHeight="1">
      <x:c r="A92" s="34" t="str">
        <x:v>PRD-87B6764F8B</x:v>
      </x:c>
      <x:c r="B92" s="34" t="str">
        <x:v>MFR-42F5245630</x:v>
      </x:c>
      <x:c r="C92" s="34" t="str">
        <x:v>Boston Scientific</x:v>
      </x:c>
      <x:c r="D92" s="34" t="str"/>
      <x:c r="E92" s="34" t="str">
        <x:v>Ultraflex</x:v>
      </x:c>
      <x:c r="F92" s="34" t="str">
        <x:v>Ultraflex Uncovered Tracheobronchial Stent System</x:v>
      </x:c>
      <x:c r="G92" s="34" t="str">
        <x:v>M00576480</x:v>
      </x:c>
      <x:c r="H92" s="34" t="str"/>
      <x:c r="I92" s="34" t="str">
        <x:v>08714729837848</x:v>
      </x:c>
      <x:c r="J92" s="34" t="str">
        <x:v>Airway stent</x:v>
      </x:c>
      <x:c r="K92" s="34" t="str">
        <x:v>Uncovered SEMS</x:v>
      </x:c>
      <x:c r="L92" s="34" t="str">
        <x:v>Implant</x:v>
      </x:c>
      <x:c r="M92" s="34" t="str">
        <x:v>Single-use</x:v>
      </x:c>
      <x:c r="N92" s="34" t="str">
        <x:v>Sterile</x:v>
      </x:c>
      <x:c r="O92" s="34" t="str">
        <x:v>Yes</x:v>
      </x:c>
      <x:c r="P92" s="34" t="str">
        <x:v>Nitinol</x:v>
      </x:c>
      <x:c r="Q92" s="34" t="str">
        <x:v>Uncovered</x:v>
      </x:c>
      <x:c r="R92" s="34" t="str">
        <x:v>Over-the-wire; proximal release</x:v>
      </x:c>
      <x:c r="S92" s="34" t="str">
        <x:v>14 mm x 40 mm</x:v>
      </x:c>
      <x:c r="T92" s="34" t="str">
        <x:v>14</x:v>
      </x:c>
      <x:c r="U92" s="34" t="str">
        <x:v>40</x:v>
      </x:c>
      <x:c r="V92" s="34" t="str"/>
      <x:c r="W92" s="34" t="str"/>
      <x:c r="X92" s="34" t="str"/>
      <x:c r="Y92" s="34" t="str"/>
      <x:c r="Z92" s="34" t="str">
        <x:v>9</x:v>
      </x:c>
      <x:c r="AA92" s="34" t="str">
        <x:v>Each</x:v>
      </x:c>
      <x:c r="AB92" s="34" t="str"/>
      <x:c r="AC92" s="34" t="str"/>
      <x:c r="AD92" s="34" t="str"/>
      <x:c r="AE92" s="34" t="str">
        <x:v>Verified - current manufacturer page capture</x:v>
      </x:c>
      <x:c r="AF92" s="34" t="str">
        <x:v>Prototype visible - reverify before production</x:v>
      </x:c>
      <x:c r="AG92" s="34" t="str">
        <x:v>SRC015</x:v>
      </x:c>
      <x:c r="AH92" s="34" t="str">
        <x:v>Ordering information, pp. 3-4</x:v>
      </x:c>
      <x:c r="AI92" s="34" t="str">
        <x:v>2025-06-26</x:v>
      </x:c>
      <x:c r="AJ92" s="34" t="str">
        <x:v>Manufacturer product page captured 2025-06-26; reverify current commercial availability and IFU before production use.</x:v>
      </x:c>
      <x:c r="AK92" s="34" t="str"/>
      <x:c r="AL92" s="34" t="str">
        <x:v>{"tip_max_od_mm":4.1,"release_direction":"Proximal"}</x:v>
      </x:c>
      <x:c r="AM92" s="514"/>
      <x:c r="AN92" s="514"/>
    </x:row>
    <x:row r="93" ht="30" customHeight="1">
      <x:c r="A93" s="34" t="str">
        <x:v>PRD-D1E3BFD9D3</x:v>
      </x:c>
      <x:c r="B93" s="34" t="str">
        <x:v>MFR-42F5245630</x:v>
      </x:c>
      <x:c r="C93" s="34" t="str">
        <x:v>Boston Scientific</x:v>
      </x:c>
      <x:c r="D93" s="34" t="str"/>
      <x:c r="E93" s="34" t="str">
        <x:v>Ultraflex</x:v>
      </x:c>
      <x:c r="F93" s="34" t="str">
        <x:v>Ultraflex Uncovered Tracheobronchial Stent System</x:v>
      </x:c>
      <x:c r="G93" s="34" t="str">
        <x:v>M00576490</x:v>
      </x:c>
      <x:c r="H93" s="34" t="str"/>
      <x:c r="I93" s="34" t="str">
        <x:v>08714729837855</x:v>
      </x:c>
      <x:c r="J93" s="34" t="str">
        <x:v>Airway stent</x:v>
      </x:c>
      <x:c r="K93" s="34" t="str">
        <x:v>Uncovered SEMS</x:v>
      </x:c>
      <x:c r="L93" s="34" t="str">
        <x:v>Implant</x:v>
      </x:c>
      <x:c r="M93" s="34" t="str">
        <x:v>Single-use</x:v>
      </x:c>
      <x:c r="N93" s="34" t="str">
        <x:v>Sterile</x:v>
      </x:c>
      <x:c r="O93" s="34" t="str">
        <x:v>Yes</x:v>
      </x:c>
      <x:c r="P93" s="34" t="str">
        <x:v>Nitinol</x:v>
      </x:c>
      <x:c r="Q93" s="34" t="str">
        <x:v>Uncovered</x:v>
      </x:c>
      <x:c r="R93" s="34" t="str">
        <x:v>Over-the-wire; proximal release</x:v>
      </x:c>
      <x:c r="S93" s="34" t="str">
        <x:v>14 mm x 60 mm</x:v>
      </x:c>
      <x:c r="T93" s="34" t="str">
        <x:v>14</x:v>
      </x:c>
      <x:c r="U93" s="34" t="str">
        <x:v>60</x:v>
      </x:c>
      <x:c r="V93" s="34" t="str"/>
      <x:c r="W93" s="34" t="str"/>
      <x:c r="X93" s="34" t="str"/>
      <x:c r="Y93" s="34" t="str"/>
      <x:c r="Z93" s="34" t="str">
        <x:v>9</x:v>
      </x:c>
      <x:c r="AA93" s="34" t="str">
        <x:v>Each</x:v>
      </x:c>
      <x:c r="AB93" s="34" t="str"/>
      <x:c r="AC93" s="34" t="str"/>
      <x:c r="AD93" s="34" t="str"/>
      <x:c r="AE93" s="34" t="str">
        <x:v>Verified - current manufacturer page capture</x:v>
      </x:c>
      <x:c r="AF93" s="34" t="str">
        <x:v>Prototype visible - reverify before production</x:v>
      </x:c>
      <x:c r="AG93" s="34" t="str">
        <x:v>SRC015</x:v>
      </x:c>
      <x:c r="AH93" s="34" t="str">
        <x:v>Ordering information, pp. 3-4</x:v>
      </x:c>
      <x:c r="AI93" s="34" t="str">
        <x:v>2025-06-26</x:v>
      </x:c>
      <x:c r="AJ93" s="34" t="str">
        <x:v>Manufacturer product page captured 2025-06-26; reverify current commercial availability and IFU before production use.</x:v>
      </x:c>
      <x:c r="AK93" s="34" t="str"/>
      <x:c r="AL93" s="34" t="str">
        <x:v>{"tip_max_od_mm":4.1,"release_direction":"Proximal"}</x:v>
      </x:c>
      <x:c r="AM93" s="514"/>
      <x:c r="AN93" s="514"/>
    </x:row>
    <x:row r="94" ht="30" customHeight="1">
      <x:c r="A94" s="34" t="str">
        <x:v>PRD-B1203FF71F</x:v>
      </x:c>
      <x:c r="B94" s="34" t="str">
        <x:v>MFR-42F5245630</x:v>
      </x:c>
      <x:c r="C94" s="34" t="str">
        <x:v>Boston Scientific</x:v>
      </x:c>
      <x:c r="D94" s="34" t="str"/>
      <x:c r="E94" s="34" t="str">
        <x:v>Zero Tip</x:v>
      </x:c>
      <x:c r="F94" s="34" t="str">
        <x:v>Zero Tip Single-Use Airway Retrieval Basket</x:v>
      </x:c>
      <x:c r="G94" s="34" t="str">
        <x:v>M00513200</x:v>
      </x:c>
      <x:c r="H94" s="34" t="str"/>
      <x:c r="I94" s="34" t="str">
        <x:v>08714729414995</x:v>
      </x:c>
      <x:c r="J94" s="34" t="str">
        <x:v>Retrieval</x:v>
      </x:c>
      <x:c r="K94" s="34" t="str">
        <x:v>Airway retrieval basket</x:v>
      </x:c>
      <x:c r="L94" s="34" t="str">
        <x:v>Disposable</x:v>
      </x:c>
      <x:c r="M94" s="34" t="str">
        <x:v>Single-use</x:v>
      </x:c>
      <x:c r="N94" s="34" t="str">
        <x:v>Sterile</x:v>
      </x:c>
      <x:c r="O94" s="34" t="str"/>
      <x:c r="P94" s="34" t="str"/>
      <x:c r="Q94" s="34" t="str"/>
      <x:c r="R94" s="34" t="str"/>
      <x:c r="S94" s="34" t="str"/>
      <x:c r="T94" s="34" t="str"/>
      <x:c r="U94" s="34" t="str"/>
      <x:c r="V94" s="34" t="str"/>
      <x:c r="W94" s="34" t="str"/>
      <x:c r="X94" s="34" t="str">
        <x:v>120</x:v>
      </x:c>
      <x:c r="Y94" s="34" t="str"/>
      <x:c r="Z94" s="34" t="str"/>
      <x:c r="AA94" s="34" t="str">
        <x:v>Each</x:v>
      </x:c>
      <x:c r="AB94" s="34" t="str"/>
      <x:c r="AC94" s="34" t="str"/>
      <x:c r="AD94" s="34" t="str"/>
      <x:c r="AE94" s="34" t="str">
        <x:v>Verified - manufacturer catalog</x:v>
      </x:c>
      <x:c r="AF94" s="34" t="str">
        <x:v>Prototype visible - reverify before production</x:v>
      </x:c>
      <x:c r="AG94" s="34" t="str">
        <x:v>SRC003</x:v>
      </x:c>
      <x:c r="AH94" s="34" t="str">
        <x:v>p. 9</x:v>
      </x:c>
      <x:c r="AI94" s="34" t="str">
        <x:v>2022</x:v>
      </x:c>
      <x:c r="AJ94" s="34" t="str"/>
      <x:c r="AK94" s="34" t="str"/>
      <x:c r="AL94" s="34" t="str">
        <x:v>{"sheath_od_mm":0.8,"working_opening_mm":12,"basket_sheath_material":"Polyimide/PTFE"}</x:v>
      </x:c>
      <x:c r="AM94" s="514"/>
      <x:c r="AN94" s="514"/>
    </x:row>
    <x:row r="95" ht="30" customHeight="1">
      <x:c r="A95" s="34" t="str">
        <x:v>PRD-4E9069C30F</x:v>
      </x:c>
      <x:c r="B95" s="34" t="str">
        <x:v>MFR-42F5245630</x:v>
      </x:c>
      <x:c r="C95" s="34" t="str">
        <x:v>Boston Scientific</x:v>
      </x:c>
      <x:c r="D95" s="34" t="str"/>
      <x:c r="E95" s="34" t="str">
        <x:v>Zero Tip</x:v>
      </x:c>
      <x:c r="F95" s="34" t="str">
        <x:v>Zero Tip Single-Use Airway Retrieval Basket</x:v>
      </x:c>
      <x:c r="G95" s="34" t="str">
        <x:v>M00513210</x:v>
      </x:c>
      <x:c r="H95" s="34" t="str"/>
      <x:c r="I95" s="34" t="str">
        <x:v>08714729415008</x:v>
      </x:c>
      <x:c r="J95" s="34" t="str">
        <x:v>Retrieval</x:v>
      </x:c>
      <x:c r="K95" s="34" t="str">
        <x:v>Airway retrieval basket</x:v>
      </x:c>
      <x:c r="L95" s="34" t="str">
        <x:v>Disposable</x:v>
      </x:c>
      <x:c r="M95" s="34" t="str">
        <x:v>Single-use</x:v>
      </x:c>
      <x:c r="N95" s="34" t="str">
        <x:v>Sterile</x:v>
      </x:c>
      <x:c r="O95" s="34" t="str"/>
      <x:c r="P95" s="34" t="str"/>
      <x:c r="Q95" s="34" t="str"/>
      <x:c r="R95" s="34" t="str"/>
      <x:c r="S95" s="34" t="str"/>
      <x:c r="T95" s="34" t="str"/>
      <x:c r="U95" s="34" t="str"/>
      <x:c r="V95" s="34" t="str"/>
      <x:c r="W95" s="34" t="str"/>
      <x:c r="X95" s="34" t="str">
        <x:v>120</x:v>
      </x:c>
      <x:c r="Y95" s="34" t="str"/>
      <x:c r="Z95" s="34" t="str"/>
      <x:c r="AA95" s="34" t="str">
        <x:v>Each</x:v>
      </x:c>
      <x:c r="AB95" s="34" t="str"/>
      <x:c r="AC95" s="34" t="str"/>
      <x:c r="AD95" s="34" t="str"/>
      <x:c r="AE95" s="34" t="str">
        <x:v>Verified - manufacturer catalog</x:v>
      </x:c>
      <x:c r="AF95" s="34" t="str">
        <x:v>Prototype visible - reverify before production</x:v>
      </x:c>
      <x:c r="AG95" s="34" t="str">
        <x:v>SRC003</x:v>
      </x:c>
      <x:c r="AH95" s="34" t="str">
        <x:v>p. 9</x:v>
      </x:c>
      <x:c r="AI95" s="34" t="str">
        <x:v>2022</x:v>
      </x:c>
      <x:c r="AJ95" s="34" t="str"/>
      <x:c r="AK95" s="34" t="str"/>
      <x:c r="AL95" s="34" t="str">
        <x:v>{"sheath_od_mm":1.0,"working_opening_mm":16,"basket_sheath_material":"Polyimide/PTFE"}</x:v>
      </x:c>
      <x:c r="AM95" s="514"/>
      <x:c r="AN95" s="514"/>
    </x:row>
    <x:row r="96" ht="30" customHeight="1">
      <x:c r="A96" s="34" t="str">
        <x:v>PRD-F8B8727229</x:v>
      </x:c>
      <x:c r="B96" s="34" t="str">
        <x:v>MFR-90D85DB52E</x:v>
      </x:c>
      <x:c r="C96" s="34" t="str">
        <x:v>Cardinal Health</x:v>
      </x:c>
      <x:c r="D96" s="34" t="str"/>
      <x:c r="E96" s="34" t="str"/>
      <x:c r="F96" s="34" t="str">
        <x:v>Argyle PVC Thoracic Catheter – Right‑Angle, 28 Fr × 20 in</x:v>
      </x:c>
      <x:c r="G96" s="34" t="str">
        <x:v>8888571042</x:v>
      </x:c>
      <x:c r="H96" s="34" t="str"/>
      <x:c r="I96" s="34" t="str"/>
      <x:c r="J96" s="34" t="str">
        <x:v>Pleural procedures</x:v>
      </x:c>
      <x:c r="K96" s="34" t="str">
        <x:v>Surgical Chest Tube</x:v>
      </x:c>
      <x:c r="L96" s="34" t="str">
        <x:v>Candidate</x:v>
      </x:c>
      <x:c r="M96" s="34" t="str"/>
      <x:c r="N96" s="34" t="str"/>
      <x:c r="O96" s="34" t="str"/>
      <x:c r="P96" s="34" t="str"/>
      <x:c r="Q96" s="34" t="str"/>
      <x:c r="R96" s="34" t="str"/>
      <x:c r="S96" s="34" t="str"/>
      <x:c r="T96" s="34" t="str"/>
      <x:c r="U96" s="34" t="str"/>
      <x:c r="V96" s="34" t="str"/>
      <x:c r="W96" s="34" t="str"/>
      <x:c r="X96" s="34" t="str"/>
      <x:c r="Y96" s="34" t="str"/>
      <x:c r="Z96" s="34" t="str"/>
      <x:c r="AA96" s="34" t="str"/>
      <x:c r="AB96" s="34" t="str">
        <x:v>Adult</x:v>
      </x:c>
      <x:c r="AC96" s="34" t="str">
        <x:v>Right‑angle tip</x:v>
      </x:c>
      <x:c r="AD96" s="34" t="str"/>
      <x:c r="AE96" s="34" t="str">
        <x:v>Candidate - user seed; primary source required</x:v>
      </x:c>
      <x:c r="AF96" s="34" t="str">
        <x:v>Hidden until verified</x:v>
      </x:c>
      <x:c r="AG96" s="34" t="str">
        <x:v>SRC008</x:v>
      </x:c>
      <x:c r="AH96" s="34" t="str">
        <x:v>CSV row 9</x:v>
      </x:c>
      <x:c r="AI96" s="34" t="str"/>
      <x:c r="AJ96" s="34" t="str">
        <x:v>Prime Vendor: Yes; ECAT: Yes (unverified compiled claims)</x:v>
      </x:c>
      <x:c r="AK96" s="34" t="str"/>
      <x:c r="AL96" s="34" t="str">
        <x:v>{}</x:v>
      </x:c>
      <x:c r="AM96" s="514"/>
      <x:c r="AN96" s="514"/>
    </x:row>
    <x:row r="97" ht="30" customHeight="1">
      <x:c r="A97" s="34" t="str">
        <x:v>PRD-3EDAA08D62</x:v>
      </x:c>
      <x:c r="B97" s="34" t="str">
        <x:v>MFR-90D85DB52E</x:v>
      </x:c>
      <x:c r="C97" s="34" t="str">
        <x:v>Cardinal Health</x:v>
      </x:c>
      <x:c r="D97" s="34" t="str"/>
      <x:c r="E97" s="34" t="str"/>
      <x:c r="F97" s="34" t="str">
        <x:v>Argyle PVC Thoracic Catheter – Straight, 16 Fr × 20 in</x:v>
      </x:c>
      <x:c r="G97" s="34" t="str">
        <x:v>8888570515</x:v>
      </x:c>
      <x:c r="H97" s="34" t="str"/>
      <x:c r="I97" s="34" t="str"/>
      <x:c r="J97" s="34" t="str">
        <x:v>Pleural procedures</x:v>
      </x:c>
      <x:c r="K97" s="34" t="str">
        <x:v>Surgical Chest Tube</x:v>
      </x:c>
      <x:c r="L97" s="34" t="str">
        <x:v>Candidate</x:v>
      </x:c>
      <x:c r="M97" s="34" t="str"/>
      <x:c r="N97" s="34" t="str"/>
      <x:c r="O97" s="34" t="str"/>
      <x:c r="P97" s="34" t="str"/>
      <x:c r="Q97" s="34" t="str"/>
      <x:c r="R97" s="34" t="str"/>
      <x:c r="S97" s="34" t="str"/>
      <x:c r="T97" s="34" t="str"/>
      <x:c r="U97" s="34" t="str"/>
      <x:c r="V97" s="34" t="str"/>
      <x:c r="W97" s="34" t="str"/>
      <x:c r="X97" s="34" t="str"/>
      <x:c r="Y97" s="34" t="str"/>
      <x:c r="Z97" s="34" t="str"/>
      <x:c r="AA97" s="34" t="str"/>
      <x:c r="AB97" s="34" t="str">
        <x:v>Both</x:v>
      </x:c>
      <x:c r="AC97" s="34" t="str">
        <x:v>PVC, radiopaque stripe, 6 side-eyes</x:v>
      </x:c>
      <x:c r="AD97" s="34" t="str"/>
      <x:c r="AE97" s="34" t="str">
        <x:v>Candidate - user seed; primary source required</x:v>
      </x:c>
      <x:c r="AF97" s="34" t="str">
        <x:v>Hidden until verified</x:v>
      </x:c>
      <x:c r="AG97" s="34" t="str">
        <x:v>SRC008</x:v>
      </x:c>
      <x:c r="AH97" s="34" t="str">
        <x:v>CSV row 2</x:v>
      </x:c>
      <x:c r="AI97" s="34" t="str"/>
      <x:c r="AJ97" s="34" t="str">
        <x:v>Prime Vendor: Yes; ECAT: Yes (unverified compiled claims)</x:v>
      </x:c>
      <x:c r="AK97" s="34" t="str"/>
      <x:c r="AL97" s="34" t="str">
        <x:v>{}</x:v>
      </x:c>
      <x:c r="AM97" s="514"/>
      <x:c r="AN97" s="514"/>
    </x:row>
    <x:row r="98" ht="30" customHeight="1">
      <x:c r="A98" s="34" t="str">
        <x:v>PRD-1F48992C6C</x:v>
      </x:c>
      <x:c r="B98" s="34" t="str">
        <x:v>MFR-90D85DB52E</x:v>
      </x:c>
      <x:c r="C98" s="34" t="str">
        <x:v>Cardinal Health</x:v>
      </x:c>
      <x:c r="D98" s="34" t="str"/>
      <x:c r="E98" s="34" t="str"/>
      <x:c r="F98" s="34" t="str">
        <x:v>Argyle PVC Thoracic Catheter – Straight, 20 Fr × 20 in</x:v>
      </x:c>
      <x:c r="G98" s="34" t="str">
        <x:v>8888570523</x:v>
      </x:c>
      <x:c r="H98" s="34" t="str"/>
      <x:c r="I98" s="34" t="str"/>
      <x:c r="J98" s="34" t="str">
        <x:v>Pleural procedures</x:v>
      </x:c>
      <x:c r="K98" s="34" t="str">
        <x:v>Surgical Chest Tube</x:v>
      </x:c>
      <x:c r="L98" s="34" t="str">
        <x:v>Candidate</x:v>
      </x:c>
      <x:c r="M98" s="34" t="str"/>
      <x:c r="N98" s="34" t="str"/>
      <x:c r="O98" s="34" t="str"/>
      <x:c r="P98" s="34" t="str"/>
      <x:c r="Q98" s="34" t="str"/>
      <x:c r="R98" s="34" t="str"/>
      <x:c r="S98" s="34" t="str"/>
      <x:c r="T98" s="34" t="str"/>
      <x:c r="U98" s="34" t="str"/>
      <x:c r="V98" s="34" t="str"/>
      <x:c r="W98" s="34" t="str"/>
      <x:c r="X98" s="34" t="str"/>
      <x:c r="Y98" s="34" t="str"/>
      <x:c r="Z98" s="34" t="str"/>
      <x:c r="AA98" s="34" t="str"/>
      <x:c r="AB98" s="34" t="str">
        <x:v>Both</x:v>
      </x:c>
      <x:c r="AC98" s="34" t="str">
        <x:v>PVC, radiopaque stripe</x:v>
      </x:c>
      <x:c r="AD98" s="34" t="str"/>
      <x:c r="AE98" s="34" t="str">
        <x:v>Candidate - user seed; primary source required</x:v>
      </x:c>
      <x:c r="AF98" s="34" t="str">
        <x:v>Hidden until verified</x:v>
      </x:c>
      <x:c r="AG98" s="34" t="str">
        <x:v>SRC008</x:v>
      </x:c>
      <x:c r="AH98" s="34" t="str">
        <x:v>CSV row 3</x:v>
      </x:c>
      <x:c r="AI98" s="34" t="str"/>
      <x:c r="AJ98" s="34" t="str">
        <x:v>Prime Vendor: Yes; ECAT: Yes (unverified compiled claims)</x:v>
      </x:c>
      <x:c r="AK98" s="34" t="str"/>
      <x:c r="AL98" s="34" t="str">
        <x:v>{}</x:v>
      </x:c>
      <x:c r="AM98" s="514"/>
      <x:c r="AN98" s="514"/>
    </x:row>
    <x:row r="99" ht="30" customHeight="1">
      <x:c r="A99" s="34" t="str">
        <x:v>PRD-3A27A7B76D</x:v>
      </x:c>
      <x:c r="B99" s="34" t="str">
        <x:v>MFR-90D85DB52E</x:v>
      </x:c>
      <x:c r="C99" s="34" t="str">
        <x:v>Cardinal Health</x:v>
      </x:c>
      <x:c r="D99" s="34" t="str"/>
      <x:c r="E99" s="34" t="str"/>
      <x:c r="F99" s="34" t="str">
        <x:v>Argyle PVC Thoracic Catheter – Straight, 24 Fr × 20 in</x:v>
      </x:c>
      <x:c r="G99" s="34" t="str">
        <x:v>8888570531</x:v>
      </x:c>
      <x:c r="H99" s="34" t="str"/>
      <x:c r="I99" s="34" t="str"/>
      <x:c r="J99" s="34" t="str">
        <x:v>Pleural procedures</x:v>
      </x:c>
      <x:c r="K99" s="34" t="str">
        <x:v>Surgical Chest Tube</x:v>
      </x:c>
      <x:c r="L99" s="34" t="str">
        <x:v>Candidate</x:v>
      </x:c>
      <x:c r="M99" s="34" t="str"/>
      <x:c r="N99" s="34" t="str"/>
      <x:c r="O99" s="34" t="str"/>
      <x:c r="P99" s="34" t="str"/>
      <x:c r="Q99" s="34" t="str"/>
      <x:c r="R99" s="34" t="str"/>
      <x:c r="S99" s="34" t="str"/>
      <x:c r="T99" s="34" t="str"/>
      <x:c r="U99" s="34" t="str"/>
      <x:c r="V99" s="34" t="str"/>
      <x:c r="W99" s="34" t="str"/>
      <x:c r="X99" s="34" t="str"/>
      <x:c r="Y99" s="34" t="str"/>
      <x:c r="Z99" s="34" t="str"/>
      <x:c r="AA99" s="34" t="str"/>
      <x:c r="AB99" s="34" t="str">
        <x:v>Both</x:v>
      </x:c>
      <x:c r="AC99" s="34" t="str">
        <x:v>PVC</x:v>
      </x:c>
      <x:c r="AD99" s="34" t="str"/>
      <x:c r="AE99" s="34" t="str">
        <x:v>Candidate - user seed; primary source required</x:v>
      </x:c>
      <x:c r="AF99" s="34" t="str">
        <x:v>Hidden until verified</x:v>
      </x:c>
      <x:c r="AG99" s="34" t="str">
        <x:v>SRC008</x:v>
      </x:c>
      <x:c r="AH99" s="34" t="str">
        <x:v>CSV row 4</x:v>
      </x:c>
      <x:c r="AI99" s="34" t="str"/>
      <x:c r="AJ99" s="34" t="str">
        <x:v>Prime Vendor: Yes; ECAT: Yes (unverified compiled claims)</x:v>
      </x:c>
      <x:c r="AK99" s="34" t="str"/>
      <x:c r="AL99" s="34" t="str">
        <x:v>{}</x:v>
      </x:c>
      <x:c r="AM99" s="514"/>
      <x:c r="AN99" s="514"/>
    </x:row>
    <x:row r="100" ht="30" customHeight="1">
      <x:c r="A100" s="34" t="str">
        <x:v>PRD-8776B50EA8</x:v>
      </x:c>
      <x:c r="B100" s="34" t="str">
        <x:v>MFR-90D85DB52E</x:v>
      </x:c>
      <x:c r="C100" s="34" t="str">
        <x:v>Cardinal Health</x:v>
      </x:c>
      <x:c r="D100" s="34" t="str"/>
      <x:c r="E100" s="34" t="str"/>
      <x:c r="F100" s="34" t="str">
        <x:v>Argyle PVC Thoracic Catheter – Straight, 28 Fr × 20 in</x:v>
      </x:c>
      <x:c r="G100" s="34" t="str">
        <x:v>8888570549</x:v>
      </x:c>
      <x:c r="H100" s="34" t="str"/>
      <x:c r="I100" s="34" t="str"/>
      <x:c r="J100" s="34" t="str">
        <x:v>Pleural procedures</x:v>
      </x:c>
      <x:c r="K100" s="34" t="str">
        <x:v>Surgical Chest Tube</x:v>
      </x:c>
      <x:c r="L100" s="34" t="str">
        <x:v>Candidate</x:v>
      </x:c>
      <x:c r="M100" s="34" t="str"/>
      <x:c r="N100" s="34" t="str"/>
      <x:c r="O100" s="34" t="str"/>
      <x:c r="P100" s="34" t="str"/>
      <x:c r="Q100" s="34" t="str"/>
      <x:c r="R100" s="34" t="str"/>
      <x:c r="S100" s="34" t="str"/>
      <x:c r="T100" s="34" t="str"/>
      <x:c r="U100" s="34" t="str"/>
      <x:c r="V100" s="34" t="str"/>
      <x:c r="W100" s="34" t="str"/>
      <x:c r="X100" s="34" t="str"/>
      <x:c r="Y100" s="34" t="str"/>
      <x:c r="Z100" s="34" t="str"/>
      <x:c r="AA100" s="34" t="str"/>
      <x:c r="AB100" s="34" t="str">
        <x:v>Both</x:v>
      </x:c>
      <x:c r="AC100" s="34" t="str">
        <x:v>PVC</x:v>
      </x:c>
      <x:c r="AD100" s="34" t="str"/>
      <x:c r="AE100" s="34" t="str">
        <x:v>Candidate - user seed; primary source required</x:v>
      </x:c>
      <x:c r="AF100" s="34" t="str">
        <x:v>Hidden until verified</x:v>
      </x:c>
      <x:c r="AG100" s="34" t="str">
        <x:v>SRC008</x:v>
      </x:c>
      <x:c r="AH100" s="34" t="str">
        <x:v>CSV row 5</x:v>
      </x:c>
      <x:c r="AI100" s="34" t="str"/>
      <x:c r="AJ100" s="34" t="str">
        <x:v>Prime Vendor: Yes; ECAT: Yes (unverified compiled claims)</x:v>
      </x:c>
      <x:c r="AK100" s="34" t="str"/>
      <x:c r="AL100" s="34" t="str">
        <x:v>{}</x:v>
      </x:c>
      <x:c r="AM100" s="514"/>
      <x:c r="AN100" s="514"/>
    </x:row>
    <x:row r="101" ht="30" customHeight="1">
      <x:c r="A101" s="34" t="str">
        <x:v>PRD-C73E87B7EE</x:v>
      </x:c>
      <x:c r="B101" s="34" t="str">
        <x:v>MFR-90D85DB52E</x:v>
      </x:c>
      <x:c r="C101" s="34" t="str">
        <x:v>Cardinal Health</x:v>
      </x:c>
      <x:c r="D101" s="34" t="str"/>
      <x:c r="E101" s="34" t="str"/>
      <x:c r="F101" s="34" t="str">
        <x:v>Argyle PVC Thoracic Catheter – Straight, 32 Fr × 20 in</x:v>
      </x:c>
      <x:c r="G101" s="34" t="str">
        <x:v>8888570556</x:v>
      </x:c>
      <x:c r="H101" s="34" t="str"/>
      <x:c r="I101" s="34" t="str"/>
      <x:c r="J101" s="34" t="str">
        <x:v>Pleural procedures</x:v>
      </x:c>
      <x:c r="K101" s="34" t="str">
        <x:v>Surgical Chest Tube</x:v>
      </x:c>
      <x:c r="L101" s="34" t="str">
        <x:v>Candidate</x:v>
      </x:c>
      <x:c r="M101" s="34" t="str"/>
      <x:c r="N101" s="34" t="str"/>
      <x:c r="O101" s="34" t="str"/>
      <x:c r="P101" s="34" t="str"/>
      <x:c r="Q101" s="34" t="str"/>
      <x:c r="R101" s="34" t="str"/>
      <x:c r="S101" s="34" t="str"/>
      <x:c r="T101" s="34" t="str"/>
      <x:c r="U101" s="34" t="str"/>
      <x:c r="V101" s="34" t="str"/>
      <x:c r="W101" s="34" t="str"/>
      <x:c r="X101" s="34" t="str"/>
      <x:c r="Y101" s="34" t="str"/>
      <x:c r="Z101" s="34" t="str"/>
      <x:c r="AA101" s="34" t="str"/>
      <x:c r="AB101" s="34" t="str">
        <x:v>Both</x:v>
      </x:c>
      <x:c r="AC101" s="34" t="str">
        <x:v>PVC</x:v>
      </x:c>
      <x:c r="AD101" s="34" t="str"/>
      <x:c r="AE101" s="34" t="str">
        <x:v>Candidate - user seed; primary source required</x:v>
      </x:c>
      <x:c r="AF101" s="34" t="str">
        <x:v>Hidden until verified</x:v>
      </x:c>
      <x:c r="AG101" s="34" t="str">
        <x:v>SRC008</x:v>
      </x:c>
      <x:c r="AH101" s="34" t="str">
        <x:v>CSV row 6</x:v>
      </x:c>
      <x:c r="AI101" s="34" t="str"/>
      <x:c r="AJ101" s="34" t="str">
        <x:v>Prime Vendor: Yes; ECAT: Yes (unverified compiled claims)</x:v>
      </x:c>
      <x:c r="AK101" s="34" t="str"/>
      <x:c r="AL101" s="34" t="str">
        <x:v>{}</x:v>
      </x:c>
      <x:c r="AM101" s="514"/>
      <x:c r="AN101" s="514"/>
    </x:row>
    <x:row r="102" ht="30" customHeight="1">
      <x:c r="A102" s="34" t="str">
        <x:v>PRD-6C9FB1DC9F</x:v>
      </x:c>
      <x:c r="B102" s="34" t="str">
        <x:v>MFR-90D85DB52E</x:v>
      </x:c>
      <x:c r="C102" s="34" t="str">
        <x:v>Cardinal Health</x:v>
      </x:c>
      <x:c r="D102" s="34" t="str"/>
      <x:c r="E102" s="34" t="str"/>
      <x:c r="F102" s="34" t="str">
        <x:v>Argyle PVC Thoracic Catheter – Straight, 36 Fr × 20 in</x:v>
      </x:c>
      <x:c r="G102" s="34" t="str">
        <x:v>8888570564</x:v>
      </x:c>
      <x:c r="H102" s="34" t="str"/>
      <x:c r="I102" s="34" t="str"/>
      <x:c r="J102" s="34" t="str">
        <x:v>Pleural procedures</x:v>
      </x:c>
      <x:c r="K102" s="34" t="str">
        <x:v>Surgical Chest Tube</x:v>
      </x:c>
      <x:c r="L102" s="34" t="str">
        <x:v>Candidate</x:v>
      </x:c>
      <x:c r="M102" s="34" t="str"/>
      <x:c r="N102" s="34" t="str"/>
      <x:c r="O102" s="34" t="str"/>
      <x:c r="P102" s="34" t="str"/>
      <x:c r="Q102" s="34" t="str"/>
      <x:c r="R102" s="34" t="str"/>
      <x:c r="S102" s="34" t="str"/>
      <x:c r="T102" s="34" t="str"/>
      <x:c r="U102" s="34" t="str"/>
      <x:c r="V102" s="34" t="str"/>
      <x:c r="W102" s="34" t="str"/>
      <x:c r="X102" s="34" t="str"/>
      <x:c r="Y102" s="34" t="str"/>
      <x:c r="Z102" s="34" t="str"/>
      <x:c r="AA102" s="34" t="str"/>
      <x:c r="AB102" s="34" t="str">
        <x:v>Both</x:v>
      </x:c>
      <x:c r="AC102" s="34" t="str">
        <x:v>PVC</x:v>
      </x:c>
      <x:c r="AD102" s="34" t="str"/>
      <x:c r="AE102" s="34" t="str">
        <x:v>Candidate - user seed; primary source required</x:v>
      </x:c>
      <x:c r="AF102" s="34" t="str">
        <x:v>Hidden until verified</x:v>
      </x:c>
      <x:c r="AG102" s="34" t="str">
        <x:v>SRC008</x:v>
      </x:c>
      <x:c r="AH102" s="34" t="str">
        <x:v>CSV row 7</x:v>
      </x:c>
      <x:c r="AI102" s="34" t="str"/>
      <x:c r="AJ102" s="34" t="str">
        <x:v>Prime Vendor: Yes; ECAT: Yes (unverified compiled claims)</x:v>
      </x:c>
      <x:c r="AK102" s="34" t="str"/>
      <x:c r="AL102" s="34" t="str">
        <x:v>{}</x:v>
      </x:c>
      <x:c r="AM102" s="514"/>
      <x:c r="AN102" s="514"/>
    </x:row>
    <x:row r="103" ht="30" customHeight="1">
      <x:c r="A103" s="34" t="str">
        <x:v>PRD-90D21D9281</x:v>
      </x:c>
      <x:c r="B103" s="34" t="str">
        <x:v>MFR-90D85DB52E</x:v>
      </x:c>
      <x:c r="C103" s="34" t="str">
        <x:v>Cardinal Health</x:v>
      </x:c>
      <x:c r="D103" s="34" t="str"/>
      <x:c r="E103" s="34" t="str"/>
      <x:c r="F103" s="34" t="str">
        <x:v>Argyle PVC Thoracic Catheter – Straight, 40 Fr × 20 in</x:v>
      </x:c>
      <x:c r="G103" s="34" t="str">
        <x:v>8888570572</x:v>
      </x:c>
      <x:c r="H103" s="34" t="str"/>
      <x:c r="I103" s="34" t="str"/>
      <x:c r="J103" s="34" t="str">
        <x:v>Pleural procedures</x:v>
      </x:c>
      <x:c r="K103" s="34" t="str">
        <x:v>Surgical Chest Tube</x:v>
      </x:c>
      <x:c r="L103" s="34" t="str">
        <x:v>Candidate</x:v>
      </x:c>
      <x:c r="M103" s="34" t="str"/>
      <x:c r="N103" s="34" t="str"/>
      <x:c r="O103" s="34" t="str"/>
      <x:c r="P103" s="34" t="str"/>
      <x:c r="Q103" s="34" t="str"/>
      <x:c r="R103" s="34" t="str"/>
      <x:c r="S103" s="34" t="str"/>
      <x:c r="T103" s="34" t="str"/>
      <x:c r="U103" s="34" t="str"/>
      <x:c r="V103" s="34" t="str"/>
      <x:c r="W103" s="34" t="str"/>
      <x:c r="X103" s="34" t="str"/>
      <x:c r="Y103" s="34" t="str"/>
      <x:c r="Z103" s="34" t="str"/>
      <x:c r="AA103" s="34" t="str"/>
      <x:c r="AB103" s="34" t="str">
        <x:v>Adult</x:v>
      </x:c>
      <x:c r="AC103" s="34" t="str">
        <x:v>PVC</x:v>
      </x:c>
      <x:c r="AD103" s="34" t="str"/>
      <x:c r="AE103" s="34" t="str">
        <x:v>Candidate - user seed; primary source required</x:v>
      </x:c>
      <x:c r="AF103" s="34" t="str">
        <x:v>Hidden until verified</x:v>
      </x:c>
      <x:c r="AG103" s="34" t="str">
        <x:v>SRC008</x:v>
      </x:c>
      <x:c r="AH103" s="34" t="str">
        <x:v>CSV row 8</x:v>
      </x:c>
      <x:c r="AI103" s="34" t="str"/>
      <x:c r="AJ103" s="34" t="str">
        <x:v>Prime Vendor: Yes; ECAT: Yes (unverified compiled claims)</x:v>
      </x:c>
      <x:c r="AK103" s="34" t="str"/>
      <x:c r="AL103" s="34" t="str">
        <x:v>{}</x:v>
      </x:c>
      <x:c r="AM103" s="514"/>
      <x:c r="AN103" s="514"/>
    </x:row>
    <x:row r="104" ht="30" customHeight="1">
      <x:c r="A104" s="34" t="str">
        <x:v>PRD-6DAF9E3AA4</x:v>
      </x:c>
      <x:c r="B104" s="34" t="str">
        <x:v>MFR-90D85DB52E</x:v>
      </x:c>
      <x:c r="C104" s="34" t="str">
        <x:v>Cardinal Health</x:v>
      </x:c>
      <x:c r="D104" s="34" t="str"/>
      <x:c r="E104" s="34" t="str"/>
      <x:c r="F104" s="34" t="str">
        <x:v>Argyle Trocar Catheter – 28 Fr</x:v>
      </x:c>
      <x:c r="G104" s="34" t="str">
        <x:v>8888561068</x:v>
      </x:c>
      <x:c r="H104" s="34" t="str"/>
      <x:c r="I104" s="34" t="str"/>
      <x:c r="J104" s="34" t="str">
        <x:v>Pleural procedures</x:v>
      </x:c>
      <x:c r="K104" s="34" t="str">
        <x:v>Surgical Chest Tube (Trocar)</x:v>
      </x:c>
      <x:c r="L104" s="34" t="str">
        <x:v>Candidate</x:v>
      </x:c>
      <x:c r="M104" s="34" t="str"/>
      <x:c r="N104" s="34" t="str"/>
      <x:c r="O104" s="34" t="str"/>
      <x:c r="P104" s="34" t="str"/>
      <x:c r="Q104" s="34" t="str"/>
      <x:c r="R104" s="34" t="str"/>
      <x:c r="S104" s="34" t="str"/>
      <x:c r="T104" s="34" t="str"/>
      <x:c r="U104" s="34" t="str"/>
      <x:c r="V104" s="34" t="str"/>
      <x:c r="W104" s="34" t="str"/>
      <x:c r="X104" s="34" t="str"/>
      <x:c r="Y104" s="34" t="str"/>
      <x:c r="Z104" s="34" t="str"/>
      <x:c r="AA104" s="34" t="str"/>
      <x:c r="AB104" s="34" t="str">
        <x:v>Adult</x:v>
      </x:c>
      <x:c r="AC104" s="34" t="str">
        <x:v>Numerical depth marks</x:v>
      </x:c>
      <x:c r="AD104" s="34" t="str"/>
      <x:c r="AE104" s="34" t="str">
        <x:v>Candidate - user seed; primary source required</x:v>
      </x:c>
      <x:c r="AF104" s="34" t="str">
        <x:v>Hidden until verified</x:v>
      </x:c>
      <x:c r="AG104" s="34" t="str">
        <x:v>SRC008</x:v>
      </x:c>
      <x:c r="AH104" s="34" t="str">
        <x:v>CSV row 11</x:v>
      </x:c>
      <x:c r="AI104" s="34" t="str"/>
      <x:c r="AJ104" s="34" t="str">
        <x:v>Prime Vendor: Yes; ECAT: Yes (unverified compiled claims)</x:v>
      </x:c>
      <x:c r="AK104" s="34" t="str"/>
      <x:c r="AL104" s="34" t="str">
        <x:v>{}</x:v>
      </x:c>
      <x:c r="AM104" s="514"/>
      <x:c r="AN104" s="514"/>
    </x:row>
    <x:row r="105" ht="30" customHeight="1">
      <x:c r="A105" s="34" t="str">
        <x:v>PRD-9F5884AD09</x:v>
      </x:c>
      <x:c r="B105" s="34" t="str">
        <x:v>MFR-90D85DB52E</x:v>
      </x:c>
      <x:c r="C105" s="34" t="str">
        <x:v>Cardinal Health</x:v>
      </x:c>
      <x:c r="D105" s="34" t="str"/>
      <x:c r="E105" s="34" t="str"/>
      <x:c r="F105" s="34" t="str">
        <x:v>Argyle Trocar Catheter – 32 Fr</x:v>
      </x:c>
      <x:c r="G105" s="34" t="str">
        <x:v>8888561076</x:v>
      </x:c>
      <x:c r="H105" s="34" t="str"/>
      <x:c r="I105" s="34" t="str"/>
      <x:c r="J105" s="34" t="str">
        <x:v>Pleural procedures</x:v>
      </x:c>
      <x:c r="K105" s="34" t="str">
        <x:v>Surgical Chest Tube (Trocar)</x:v>
      </x:c>
      <x:c r="L105" s="34" t="str">
        <x:v>Candidate</x:v>
      </x:c>
      <x:c r="M105" s="34" t="str"/>
      <x:c r="N105" s="34" t="str"/>
      <x:c r="O105" s="34" t="str"/>
      <x:c r="P105" s="34" t="str"/>
      <x:c r="Q105" s="34" t="str"/>
      <x:c r="R105" s="34" t="str"/>
      <x:c r="S105" s="34" t="str"/>
      <x:c r="T105" s="34" t="str"/>
      <x:c r="U105" s="34" t="str"/>
      <x:c r="V105" s="34" t="str"/>
      <x:c r="W105" s="34" t="str"/>
      <x:c r="X105" s="34" t="str"/>
      <x:c r="Y105" s="34" t="str"/>
      <x:c r="Z105" s="34" t="str"/>
      <x:c r="AA105" s="34" t="str"/>
      <x:c r="AB105" s="34" t="str">
        <x:v>Adult</x:v>
      </x:c>
      <x:c r="AC105" s="34" t="str">
        <x:v>Right‑angle trocar</x:v>
      </x:c>
      <x:c r="AD105" s="34" t="str"/>
      <x:c r="AE105" s="34" t="str">
        <x:v>Candidate - user seed; primary source required</x:v>
      </x:c>
      <x:c r="AF105" s="34" t="str">
        <x:v>Hidden until verified</x:v>
      </x:c>
      <x:c r="AG105" s="34" t="str">
        <x:v>SRC008</x:v>
      </x:c>
      <x:c r="AH105" s="34" t="str">
        <x:v>CSV row 12</x:v>
      </x:c>
      <x:c r="AI105" s="34" t="str"/>
      <x:c r="AJ105" s="34" t="str">
        <x:v>Prime Vendor: Yes; ECAT: Yes (unverified compiled claims)</x:v>
      </x:c>
      <x:c r="AK105" s="34" t="str"/>
      <x:c r="AL105" s="34" t="str">
        <x:v>{}</x:v>
      </x:c>
      <x:c r="AM105" s="514"/>
      <x:c r="AN105" s="514"/>
    </x:row>
    <x:row r="106" ht="30" customHeight="1">
      <x:c r="A106" s="34" t="str">
        <x:v>PRD-DD4AFE7DE4</x:v>
      </x:c>
      <x:c r="B106" s="34" t="str">
        <x:v>MFR-90D85DB52E</x:v>
      </x:c>
      <x:c r="C106" s="34" t="str">
        <x:v>Cardinal Health</x:v>
      </x:c>
      <x:c r="D106" s="34" t="str"/>
      <x:c r="E106" s="34" t="str"/>
      <x:c r="F106" s="34" t="str">
        <x:v>Argyle Trocar Catheter – 8 Fr × 9 in (sharp tip)</x:v>
      </x:c>
      <x:c r="G106" s="34" t="str">
        <x:v>8888560805</x:v>
      </x:c>
      <x:c r="H106" s="34" t="str"/>
      <x:c r="I106" s="34" t="str"/>
      <x:c r="J106" s="34" t="str">
        <x:v>Pleural procedures</x:v>
      </x:c>
      <x:c r="K106" s="34" t="str">
        <x:v>Small‑Bore Chest Tube (Trocar)</x:v>
      </x:c>
      <x:c r="L106" s="34" t="str">
        <x:v>Candidate</x:v>
      </x:c>
      <x:c r="M106" s="34" t="str"/>
      <x:c r="N106" s="34" t="str"/>
      <x:c r="O106" s="34" t="str"/>
      <x:c r="P106" s="34" t="str"/>
      <x:c r="Q106" s="34" t="str"/>
      <x:c r="R106" s="34" t="str"/>
      <x:c r="S106" s="34" t="str"/>
      <x:c r="T106" s="34" t="str"/>
      <x:c r="U106" s="34" t="str"/>
      <x:c r="V106" s="34" t="str"/>
      <x:c r="W106" s="34" t="str"/>
      <x:c r="X106" s="34" t="str"/>
      <x:c r="Y106" s="34" t="str"/>
      <x:c r="Z106" s="34" t="str"/>
      <x:c r="AA106" s="34" t="str"/>
      <x:c r="AB106" s="34" t="str">
        <x:v>Peds/Adult</x:v>
      </x:c>
      <x:c r="AC106" s="34" t="str">
        <x:v>Aluminum trocar</x:v>
      </x:c>
      <x:c r="AD106" s="34" t="str"/>
      <x:c r="AE106" s="34" t="str">
        <x:v>Candidate - user seed; primary source required</x:v>
      </x:c>
      <x:c r="AF106" s="34" t="str">
        <x:v>Hidden until verified</x:v>
      </x:c>
      <x:c r="AG106" s="34" t="str">
        <x:v>SRC008</x:v>
      </x:c>
      <x:c r="AH106" s="34" t="str">
        <x:v>CSV row 10</x:v>
      </x:c>
      <x:c r="AI106" s="34" t="str"/>
      <x:c r="AJ106" s="34" t="str">
        <x:v>Prime Vendor: Yes; ECAT: Yes (unverified compiled claims)</x:v>
      </x:c>
      <x:c r="AK106" s="34" t="str"/>
      <x:c r="AL106" s="34" t="str">
        <x:v>{}</x:v>
      </x:c>
      <x:c r="AM106" s="514"/>
      <x:c r="AN106" s="514"/>
    </x:row>
    <x:row r="107" ht="30" customHeight="1">
      <x:c r="A107" s="34" t="str">
        <x:v>PRD-0BAE92E0E1</x:v>
      </x:c>
      <x:c r="B107" s="34" t="str">
        <x:v>MFR-90D85DB52E</x:v>
      </x:c>
      <x:c r="C107" s="34" t="str">
        <x:v>Cardinal Health</x:v>
      </x:c>
      <x:c r="D107" s="34" t="str"/>
      <x:c r="E107" s="34" t="str">
        <x:v>Sterile</x:v>
      </x:c>
      <x:c r="F107" s="34" t="str">
        <x:v>Sterile Mucus/Specimen Trap, 40 cc</x:v>
      </x:c>
      <x:c r="G107" s="34" t="str">
        <x:v>C30200A</x:v>
      </x:c>
      <x:c r="H107" s="34" t="str"/>
      <x:c r="I107" s="34" t="str"/>
      <x:c r="J107" s="34" t="str">
        <x:v>Specimen management</x:v>
      </x:c>
      <x:c r="K107" s="34" t="str"/>
      <x:c r="L107" s="34" t="str">
        <x:v>Candidate</x:v>
      </x:c>
      <x:c r="M107" s="34" t="str"/>
      <x:c r="N107" s="34" t="str"/>
      <x:c r="O107" s="34" t="str"/>
      <x:c r="P107" s="34" t="str"/>
      <x:c r="Q107" s="34" t="str"/>
      <x:c r="R107" s="34" t="str"/>
      <x:c r="S107" s="34" t="str"/>
      <x:c r="T107" s="34" t="str"/>
      <x:c r="U107" s="34" t="str"/>
      <x:c r="V107" s="34" t="str"/>
      <x:c r="W107" s="34" t="str"/>
      <x:c r="X107" s="34" t="str"/>
      <x:c r="Y107" s="34" t="str"/>
      <x:c r="Z107" s="34" t="str"/>
      <x:c r="AA107" s="34" t="str"/>
      <x:c r="AB107" s="34" t="str"/>
      <x:c r="AC107" s="34" t="str">
        <x:v>Seed describes 40 cc graded respiratory specimen trap.</x:v>
      </x:c>
      <x:c r="AD107" s="34" t="str"/>
      <x:c r="AE107" s="34" t="str">
        <x:v>Candidate - user seed; primary source required</x:v>
      </x:c>
      <x:c r="AF107" s="34" t="str">
        <x:v>Hidden until verified</x:v>
      </x:c>
      <x:c r="AG107" s="34" t="str">
        <x:v>SRC007</x:v>
      </x:c>
      <x:c r="AH107" s="34" t="str">
        <x:v>Flexible bronchoscopy platforms!17</x:v>
      </x:c>
      <x:c r="AI107" s="34" t="str"/>
      <x:c r="AJ107" s="34" t="str"/>
      <x:c r="AK107" s="34" t="str"/>
      <x:c r="AL107" s="34" t="str">
        <x:v>{}</x:v>
      </x:c>
      <x:c r="AM107" s="514"/>
      <x:c r="AN107" s="514"/>
    </x:row>
    <x:row r="108" ht="30" customHeight="1">
      <x:c r="A108" s="34" t="str">
        <x:v>PRD-6AAA7898E9</x:v>
      </x:c>
      <x:c r="B108" s="34" t="str">
        <x:v>MFR-2760A3270C</x:v>
      </x:c>
      <x:c r="C108" s="34" t="str">
        <x:v>Cook Medical</x:v>
      </x:c>
      <x:c r="D108" s="34" t="str"/>
      <x:c r="E108" s="34" t="str"/>
      <x:c r="F108" s="34" t="str">
        <x:v>Blue Rhino G2-Multi Percutaneous Tracheostomy Tray</x:v>
      </x:c>
      <x:c r="G108" s="34" t="str">
        <x:v>G57703</x:v>
      </x:c>
      <x:c r="H108" s="34" t="str"/>
      <x:c r="I108" s="34" t="str"/>
      <x:c r="J108" s="34" t="str">
        <x:v>Percutaneous tracheostomy</x:v>
      </x:c>
      <x:c r="K108" s="34" t="str"/>
      <x:c r="L108" s="34" t="str">
        <x:v>Candidate kit</x:v>
      </x:c>
      <x:c r="M108" s="34" t="str"/>
      <x:c r="N108" s="34" t="str"/>
      <x:c r="O108" s="34" t="str"/>
      <x:c r="P108" s="34" t="str"/>
      <x:c r="Q108" s="34" t="str"/>
      <x:c r="R108" s="34" t="str"/>
      <x:c r="S108" s="34" t="str"/>
      <x:c r="T108" s="34" t="str"/>
      <x:c r="U108" s="34" t="str"/>
      <x:c r="V108" s="34" t="str"/>
      <x:c r="W108" s="34" t="str"/>
      <x:c r="X108" s="34" t="str"/>
      <x:c r="Y108" s="34" t="str"/>
      <x:c r="Z108" s="34" t="str"/>
      <x:c r="AA108" s="34" t="str"/>
      <x:c r="AB108" s="34" t="str"/>
      <x:c r="AC108" s="34" t="str">
        <x:v>Alternate C-PTISY-100-HC-G-NA; loading dilators 7.5, 8.5, 9.0 mm</x:v>
      </x:c>
      <x:c r="AD108" s="34" t="str"/>
      <x:c r="AE108" s="34" t="str">
        <x:v>Candidate - user seed; primary source required</x:v>
      </x:c>
      <x:c r="AF108" s="34" t="str">
        <x:v>Hidden until verified</x:v>
      </x:c>
      <x:c r="AG108" s="34" t="str">
        <x:v>SRC007</x:v>
      </x:c>
      <x:c r="AH108" s="34" t="str">
        <x:v>Perc trach and WLL</x:v>
      </x:c>
      <x:c r="AI108" s="34" t="str"/>
      <x:c r="AJ108" s="34" t="str"/>
      <x:c r="AK108" s="34" t="str"/>
      <x:c r="AL108" s="34" t="str">
        <x:v>{}</x:v>
      </x:c>
      <x:c r="AM108" s="514" t="str">
        <x:v>G57703</x:v>
      </x:c>
      <x:c r="AN108" s="514"/>
    </x:row>
    <x:row r="109" ht="30" customHeight="1">
      <x:c r="A109" s="34" t="str">
        <x:v>PRD-8446D3EB4E</x:v>
      </x:c>
      <x:c r="B109" s="34" t="str">
        <x:v>MFR-2760A3270C</x:v>
      </x:c>
      <x:c r="C109" s="34" t="str">
        <x:v>Cook Medical</x:v>
      </x:c>
      <x:c r="D109" s="34" t="str"/>
      <x:c r="E109" s="34" t="str"/>
      <x:c r="F109" s="34" t="str">
        <x:v>Blue Rhino G2-Multi Percutaneous Tracheostomy Tray</x:v>
      </x:c>
      <x:c r="G109" s="34" t="str">
        <x:v>G57704</x:v>
      </x:c>
      <x:c r="H109" s="34" t="str"/>
      <x:c r="I109" s="34" t="str"/>
      <x:c r="J109" s="34" t="str">
        <x:v>Percutaneous tracheostomy</x:v>
      </x:c>
      <x:c r="K109" s="34" t="str"/>
      <x:c r="L109" s="34" t="str">
        <x:v>Candidate kit</x:v>
      </x:c>
      <x:c r="M109" s="34" t="str"/>
      <x:c r="N109" s="34" t="str"/>
      <x:c r="O109" s="34" t="str"/>
      <x:c r="P109" s="34" t="str"/>
      <x:c r="Q109" s="34" t="str"/>
      <x:c r="R109" s="34" t="str"/>
      <x:c r="S109" s="34" t="str"/>
      <x:c r="T109" s="34" t="str"/>
      <x:c r="U109" s="34" t="str"/>
      <x:c r="V109" s="34" t="str"/>
      <x:c r="W109" s="34" t="str"/>
      <x:c r="X109" s="34" t="str"/>
      <x:c r="Y109" s="34" t="str"/>
      <x:c r="Z109" s="34" t="str"/>
      <x:c r="AA109" s="34" t="str"/>
      <x:c r="AB109" s="34" t="str"/>
      <x:c r="AC109" s="34" t="str">
        <x:v>Alternate C-PTISY-100-UNS-HC-G-NA; loading dilators 6.5, 7.0, 7.5, 8.0 mm</x:v>
      </x:c>
      <x:c r="AD109" s="34" t="str"/>
      <x:c r="AE109" s="34" t="str">
        <x:v>Candidate - user seed; primary source required</x:v>
      </x:c>
      <x:c r="AF109" s="34" t="str">
        <x:v>Hidden until verified</x:v>
      </x:c>
      <x:c r="AG109" s="34" t="str">
        <x:v>SRC007</x:v>
      </x:c>
      <x:c r="AH109" s="34" t="str">
        <x:v>Perc trach and WLL</x:v>
      </x:c>
      <x:c r="AI109" s="34" t="str"/>
      <x:c r="AJ109" s="34" t="str"/>
      <x:c r="AK109" s="34" t="str"/>
      <x:c r="AL109" s="34" t="str">
        <x:v>{}</x:v>
      </x:c>
      <x:c r="AM109" s="514" t="str">
        <x:v>G57704</x:v>
      </x:c>
      <x:c r="AN109" s="514"/>
    </x:row>
    <x:row r="110" ht="30" customHeight="1">
      <x:c r="A110" s="34" t="str">
        <x:v>PRD-C4C8CC5CF5</x:v>
      </x:c>
      <x:c r="B110" s="34" t="str">
        <x:v>MFR-2760A3270C</x:v>
      </x:c>
      <x:c r="C110" s="34" t="str">
        <x:v>Cook Medical</x:v>
      </x:c>
      <x:c r="D110" s="34" t="str"/>
      <x:c r="E110" s="34" t="str"/>
      <x:c r="F110" s="34" t="str">
        <x:v>Blue Rhino G2-Multi Percutaneous Tracheostomy Tray</x:v>
      </x:c>
      <x:c r="G110" s="34" t="str">
        <x:v>G57706</x:v>
      </x:c>
      <x:c r="H110" s="34" t="str"/>
      <x:c r="I110" s="34" t="str"/>
      <x:c r="J110" s="34" t="str">
        <x:v>Percutaneous tracheostomy</x:v>
      </x:c>
      <x:c r="K110" s="34" t="str"/>
      <x:c r="L110" s="34" t="str">
        <x:v>Candidate kit</x:v>
      </x:c>
      <x:c r="M110" s="34" t="str"/>
      <x:c r="N110" s="34" t="str"/>
      <x:c r="O110" s="34" t="str"/>
      <x:c r="P110" s="34" t="str"/>
      <x:c r="Q110" s="34" t="str"/>
      <x:c r="R110" s="34" t="str"/>
      <x:c r="S110" s="34" t="str"/>
      <x:c r="T110" s="34" t="str"/>
      <x:c r="U110" s="34" t="str"/>
      <x:c r="V110" s="34" t="str"/>
      <x:c r="W110" s="34" t="str"/>
      <x:c r="X110" s="34" t="str"/>
      <x:c r="Y110" s="34" t="str"/>
      <x:c r="Z110" s="34" t="str"/>
      <x:c r="AA110" s="34" t="str"/>
      <x:c r="AB110" s="34" t="str"/>
      <x:c r="AC110" s="34" t="str">
        <x:v>Alternate C-PTISY-100-UNL-HC-G-NA; loading dilators 8.5, 9.0, 10.0 mm</x:v>
      </x:c>
      <x:c r="AD110" s="34" t="str"/>
      <x:c r="AE110" s="34" t="str">
        <x:v>Candidate - user seed; primary source required</x:v>
      </x:c>
      <x:c r="AF110" s="34" t="str">
        <x:v>Hidden until verified</x:v>
      </x:c>
      <x:c r="AG110" s="34" t="str">
        <x:v>SRC007</x:v>
      </x:c>
      <x:c r="AH110" s="34" t="str">
        <x:v>Perc trach and WLL</x:v>
      </x:c>
      <x:c r="AI110" s="34" t="str"/>
      <x:c r="AJ110" s="34" t="str"/>
      <x:c r="AK110" s="34" t="str"/>
      <x:c r="AL110" s="34" t="str">
        <x:v>{}</x:v>
      </x:c>
      <x:c r="AM110" s="514" t="str">
        <x:v>G57706</x:v>
      </x:c>
      <x:c r="AN110" s="514"/>
    </x:row>
    <x:row r="111" ht="30" customHeight="1">
      <x:c r="A111" s="34" t="str">
        <x:v>PRD-993D8701CA</x:v>
      </x:c>
      <x:c r="B111" s="34" t="str">
        <x:v>MFR-2760A3270C</x:v>
      </x:c>
      <x:c r="C111" s="34" t="str">
        <x:v>Cook Medical</x:v>
      </x:c>
      <x:c r="D111" s="34" t="str"/>
      <x:c r="E111" s="34" t="str"/>
      <x:c r="F111" s="34" t="str">
        <x:v>Fuhrman Pleural Drainage Set – 10.2 Fr</x:v>
      </x:c>
      <x:c r="G111" s="34" t="str">
        <x:v>G55716</x:v>
      </x:c>
      <x:c r="H111" s="34" t="str"/>
      <x:c r="I111" s="34" t="str"/>
      <x:c r="J111" s="34" t="str">
        <x:v>Pleural procedures</x:v>
      </x:c>
      <x:c r="K111" s="34" t="str">
        <x:v>Small‑Bore Chest Drain</x:v>
      </x:c>
      <x:c r="L111" s="34" t="str">
        <x:v>Candidate</x:v>
      </x:c>
      <x:c r="M111" s="34" t="str"/>
      <x:c r="N111" s="34" t="str"/>
      <x:c r="O111" s="34" t="str"/>
      <x:c r="P111" s="34" t="str"/>
      <x:c r="Q111" s="34" t="str"/>
      <x:c r="R111" s="34" t="str"/>
      <x:c r="S111" s="34" t="str"/>
      <x:c r="T111" s="34" t="str"/>
      <x:c r="U111" s="34" t="str"/>
      <x:c r="V111" s="34" t="str"/>
      <x:c r="W111" s="34" t="str"/>
      <x:c r="X111" s="34" t="str"/>
      <x:c r="Y111" s="34" t="str"/>
      <x:c r="Z111" s="34" t="str"/>
      <x:c r="AA111" s="34" t="str"/>
      <x:c r="AB111" s="34" t="str">
        <x:v>Adult</x:v>
      </x:c>
      <x:c r="AC111" s="34" t="str">
        <x:v>Pigtail, 15 cm</x:v>
      </x:c>
      <x:c r="AD111" s="34" t="str"/>
      <x:c r="AE111" s="34" t="str">
        <x:v>Candidate - user seed; primary source required</x:v>
      </x:c>
      <x:c r="AF111" s="34" t="str">
        <x:v>Hidden until verified</x:v>
      </x:c>
      <x:c r="AG111" s="34" t="str">
        <x:v>SRC008</x:v>
      </x:c>
      <x:c r="AH111" s="34" t="str">
        <x:v>CSV row 21</x:v>
      </x:c>
      <x:c r="AI111" s="34" t="str"/>
      <x:c r="AJ111" s="34" t="str">
        <x:v>Prime Vendor: Yes; ECAT: Yes (unverified compiled claims)</x:v>
      </x:c>
      <x:c r="AK111" s="34" t="str"/>
      <x:c r="AL111" s="34" t="str">
        <x:v>{}</x:v>
      </x:c>
      <x:c r="AM111" s="514" t="str">
        <x:v>G55716</x:v>
      </x:c>
      <x:c r="AN111" s="514"/>
    </x:row>
    <x:row r="112" ht="30" customHeight="1">
      <x:c r="A112" s="34" t="str">
        <x:v>PRD-F7FFFFA87F</x:v>
      </x:c>
      <x:c r="B112" s="34" t="str">
        <x:v>MFR-2760A3270C</x:v>
      </x:c>
      <x:c r="C112" s="34" t="str">
        <x:v>Cook Medical</x:v>
      </x:c>
      <x:c r="D112" s="34" t="str"/>
      <x:c r="E112" s="34" t="str"/>
      <x:c r="F112" s="34" t="str">
        <x:v>Fuhrman Pleural Drainage Set – 6 Fr</x:v>
      </x:c>
      <x:c r="G112" s="34" t="str">
        <x:v>G55714</x:v>
      </x:c>
      <x:c r="H112" s="34" t="str"/>
      <x:c r="I112" s="34" t="str"/>
      <x:c r="J112" s="34" t="str">
        <x:v>Pleural procedures</x:v>
      </x:c>
      <x:c r="K112" s="34" t="str">
        <x:v>Small‑Bore Chest Drain</x:v>
      </x:c>
      <x:c r="L112" s="34" t="str">
        <x:v>Candidate</x:v>
      </x:c>
      <x:c r="M112" s="34" t="str"/>
      <x:c r="N112" s="34" t="str"/>
      <x:c r="O112" s="34" t="str"/>
      <x:c r="P112" s="34" t="str"/>
      <x:c r="Q112" s="34" t="str"/>
      <x:c r="R112" s="34" t="str"/>
      <x:c r="S112" s="34" t="str"/>
      <x:c r="T112" s="34" t="str"/>
      <x:c r="U112" s="34" t="str"/>
      <x:c r="V112" s="34" t="str"/>
      <x:c r="W112" s="34" t="str"/>
      <x:c r="X112" s="34" t="str"/>
      <x:c r="Y112" s="34" t="str"/>
      <x:c r="Z112" s="34" t="str"/>
      <x:c r="AA112" s="34" t="str"/>
      <x:c r="AB112" s="34" t="str">
        <x:v>Peds</x:v>
      </x:c>
      <x:c r="AC112" s="34" t="str">
        <x:v>Pigtail, 15 cm</x:v>
      </x:c>
      <x:c r="AD112" s="34" t="str"/>
      <x:c r="AE112" s="34" t="str">
        <x:v>Candidate - user seed; primary source required</x:v>
      </x:c>
      <x:c r="AF112" s="34" t="str">
        <x:v>Hidden until verified</x:v>
      </x:c>
      <x:c r="AG112" s="34" t="str">
        <x:v>SRC008</x:v>
      </x:c>
      <x:c r="AH112" s="34" t="str">
        <x:v>CSV row 19</x:v>
      </x:c>
      <x:c r="AI112" s="34" t="str"/>
      <x:c r="AJ112" s="34" t="str">
        <x:v>Prime Vendor: Yes; ECAT: Yes (unverified compiled claims)</x:v>
      </x:c>
      <x:c r="AK112" s="34" t="str"/>
      <x:c r="AL112" s="34" t="str">
        <x:v>{}</x:v>
      </x:c>
      <x:c r="AM112" s="514" t="str">
        <x:v>G55714</x:v>
      </x:c>
      <x:c r="AN112" s="514"/>
    </x:row>
    <x:row r="113" ht="30" customHeight="1">
      <x:c r="A113" s="34" t="str">
        <x:v>PRD-C0FA666A98</x:v>
      </x:c>
      <x:c r="B113" s="34" t="str">
        <x:v>MFR-2760A3270C</x:v>
      </x:c>
      <x:c r="C113" s="34" t="str">
        <x:v>Cook Medical</x:v>
      </x:c>
      <x:c r="D113" s="34" t="str"/>
      <x:c r="E113" s="34" t="str"/>
      <x:c r="F113" s="34" t="str">
        <x:v>Fuhrman Pleural Drainage Set – 8.5 Fr</x:v>
      </x:c>
      <x:c r="G113" s="34" t="str">
        <x:v>G55723</x:v>
      </x:c>
      <x:c r="H113" s="34" t="str"/>
      <x:c r="I113" s="34" t="str"/>
      <x:c r="J113" s="34" t="str">
        <x:v>Pleural procedures</x:v>
      </x:c>
      <x:c r="K113" s="34" t="str">
        <x:v>Small‑Bore Chest Drain</x:v>
      </x:c>
      <x:c r="L113" s="34" t="str">
        <x:v>Candidate</x:v>
      </x:c>
      <x:c r="M113" s="34" t="str"/>
      <x:c r="N113" s="34" t="str"/>
      <x:c r="O113" s="34" t="str"/>
      <x:c r="P113" s="34" t="str"/>
      <x:c r="Q113" s="34" t="str"/>
      <x:c r="R113" s="34" t="str"/>
      <x:c r="S113" s="34" t="str"/>
      <x:c r="T113" s="34" t="str"/>
      <x:c r="U113" s="34" t="str"/>
      <x:c r="V113" s="34" t="str"/>
      <x:c r="W113" s="34" t="str"/>
      <x:c r="X113" s="34" t="str"/>
      <x:c r="Y113" s="34" t="str"/>
      <x:c r="Z113" s="34" t="str"/>
      <x:c r="AA113" s="34" t="str"/>
      <x:c r="AB113" s="34" t="str">
        <x:v>Both</x:v>
      </x:c>
      <x:c r="AC113" s="34" t="str">
        <x:v>Pigtail, 15 cm</x:v>
      </x:c>
      <x:c r="AD113" s="34" t="str"/>
      <x:c r="AE113" s="34" t="str">
        <x:v>Candidate - user seed; primary source required</x:v>
      </x:c>
      <x:c r="AF113" s="34" t="str">
        <x:v>Hidden until verified</x:v>
      </x:c>
      <x:c r="AG113" s="34" t="str">
        <x:v>SRC008</x:v>
      </x:c>
      <x:c r="AH113" s="34" t="str">
        <x:v>CSV row 20</x:v>
      </x:c>
      <x:c r="AI113" s="34" t="str"/>
      <x:c r="AJ113" s="34" t="str">
        <x:v>Prime Vendor: Yes; ECAT: Yes (unverified compiled claims)</x:v>
      </x:c>
      <x:c r="AK113" s="34" t="str"/>
      <x:c r="AL113" s="34" t="str">
        <x:v>{}</x:v>
      </x:c>
      <x:c r="AM113" s="514" t="str">
        <x:v>G55723</x:v>
      </x:c>
      <x:c r="AN113" s="514"/>
    </x:row>
    <x:row r="114" ht="30" customHeight="1">
      <x:c r="A114" s="34" t="str">
        <x:v>PRD-F008B12AC0</x:v>
      </x:c>
      <x:c r="B114" s="34" t="str">
        <x:v>MFR-2760A3270C</x:v>
      </x:c>
      <x:c r="C114" s="34" t="str">
        <x:v>Cook Medical</x:v>
      </x:c>
      <x:c r="D114" s="34" t="str"/>
      <x:c r="E114" s="34" t="str"/>
      <x:c r="F114" s="34" t="str">
        <x:v>Thal-Quick Chest Tube Tray</x:v>
      </x:c>
      <x:c r="G114" s="34" t="str">
        <x:v>G04226</x:v>
      </x:c>
      <x:c r="H114" s="34" t="str"/>
      <x:c r="I114" s="34" t="str"/>
      <x:c r="J114" s="34" t="str">
        <x:v>Pleural procedures</x:v>
      </x:c>
      <x:c r="K114" s="34" t="str"/>
      <x:c r="L114" s="34" t="str">
        <x:v>Candidate</x:v>
      </x:c>
      <x:c r="M114" s="34" t="str"/>
      <x:c r="N114" s="34" t="str"/>
      <x:c r="O114" s="34" t="str"/>
      <x:c r="P114" s="34" t="str"/>
      <x:c r="Q114" s="34" t="str"/>
      <x:c r="R114" s="34" t="str"/>
      <x:c r="S114" s="34" t="str"/>
      <x:c r="T114" s="34" t="str"/>
      <x:c r="U114" s="34" t="str"/>
      <x:c r="V114" s="34" t="str"/>
      <x:c r="W114" s="34" t="str"/>
      <x:c r="X114" s="34" t="str"/>
      <x:c r="Y114" s="34" t="str"/>
      <x:c r="Z114" s="34" t="str"/>
      <x:c r="AA114" s="34" t="str"/>
      <x:c r="AB114" s="34" t="str"/>
      <x:c r="AC114" s="34" t="str">
        <x:v>28 Fr; alternate C-TQTSY-2800</x:v>
      </x:c>
      <x:c r="AD114" s="34" t="str"/>
      <x:c r="AE114" s="34" t="str">
        <x:v>Candidate - user seed; primary source required</x:v>
      </x:c>
      <x:c r="AF114" s="34" t="str">
        <x:v>Hidden until verified</x:v>
      </x:c>
      <x:c r="AG114" s="34" t="str">
        <x:v>SRC007</x:v>
      </x:c>
      <x:c r="AH114" s="34" t="str">
        <x:v>pleural seed</x:v>
      </x:c>
      <x:c r="AI114" s="34" t="str"/>
      <x:c r="AJ114" s="34" t="str"/>
      <x:c r="AK114" s="34" t="str"/>
      <x:c r="AL114" s="34" t="str">
        <x:v>{}</x:v>
      </x:c>
      <x:c r="AM114" s="514" t="str">
        <x:v>G04226</x:v>
      </x:c>
      <x:c r="AN114" s="514"/>
    </x:row>
    <x:row r="115" ht="30" customHeight="1">
      <x:c r="A115" s="34" t="str">
        <x:v>PRD-70B4B5EA83</x:v>
      </x:c>
      <x:c r="B115" s="34" t="str">
        <x:v>MFR-2760A3270C</x:v>
      </x:c>
      <x:c r="C115" s="34" t="str">
        <x:v>Cook Medical</x:v>
      </x:c>
      <x:c r="D115" s="34" t="str"/>
      <x:c r="E115" s="34" t="str"/>
      <x:c r="F115" s="34" t="str">
        <x:v>Thal-Quick Chest Tube Tray</x:v>
      </x:c>
      <x:c r="G115" s="34" t="str">
        <x:v>G05461</x:v>
      </x:c>
      <x:c r="H115" s="34" t="str"/>
      <x:c r="I115" s="34" t="str"/>
      <x:c r="J115" s="34" t="str">
        <x:v>Pleural procedures</x:v>
      </x:c>
      <x:c r="K115" s="34" t="str"/>
      <x:c r="L115" s="34" t="str">
        <x:v>Candidate</x:v>
      </x:c>
      <x:c r="M115" s="34" t="str"/>
      <x:c r="N115" s="34" t="str"/>
      <x:c r="O115" s="34" t="str"/>
      <x:c r="P115" s="34" t="str"/>
      <x:c r="Q115" s="34" t="str"/>
      <x:c r="R115" s="34" t="str"/>
      <x:c r="S115" s="34" t="str"/>
      <x:c r="T115" s="34" t="str"/>
      <x:c r="U115" s="34" t="str"/>
      <x:c r="V115" s="34" t="str"/>
      <x:c r="W115" s="34" t="str"/>
      <x:c r="X115" s="34" t="str"/>
      <x:c r="Y115" s="34" t="str"/>
      <x:c r="Z115" s="34" t="str"/>
      <x:c r="AA115" s="34" t="str"/>
      <x:c r="AB115" s="34" t="str"/>
      <x:c r="AC115" s="34" t="str">
        <x:v>18 Fr; alternate C-TQTSY-1800</x:v>
      </x:c>
      <x:c r="AD115" s="34" t="str"/>
      <x:c r="AE115" s="34" t="str">
        <x:v>Candidate - user seed; primary source required</x:v>
      </x:c>
      <x:c r="AF115" s="34" t="str">
        <x:v>Hidden until verified</x:v>
      </x:c>
      <x:c r="AG115" s="34" t="str">
        <x:v>SRC007</x:v>
      </x:c>
      <x:c r="AH115" s="34" t="str">
        <x:v>pleural seed</x:v>
      </x:c>
      <x:c r="AI115" s="34" t="str"/>
      <x:c r="AJ115" s="34" t="str"/>
      <x:c r="AK115" s="34" t="str"/>
      <x:c r="AL115" s="34" t="str">
        <x:v>{}</x:v>
      </x:c>
      <x:c r="AM115" s="514" t="str">
        <x:v>G05461</x:v>
      </x:c>
      <x:c r="AN115" s="514"/>
    </x:row>
    <x:row r="116" ht="30" customHeight="1">
      <x:c r="A116" s="34" t="str">
        <x:v>PRD-6DBE766019</x:v>
      </x:c>
      <x:c r="B116" s="34" t="str">
        <x:v>MFR-2760A3270C</x:v>
      </x:c>
      <x:c r="C116" s="34" t="str">
        <x:v>Cook Medical</x:v>
      </x:c>
      <x:c r="D116" s="34" t="str"/>
      <x:c r="E116" s="34" t="str"/>
      <x:c r="F116" s="34" t="str">
        <x:v>Thal-Quick Chest Tube Tray</x:v>
      </x:c>
      <x:c r="G116" s="34" t="str">
        <x:v>G05462</x:v>
      </x:c>
      <x:c r="H116" s="34" t="str"/>
      <x:c r="I116" s="34" t="str"/>
      <x:c r="J116" s="34" t="str">
        <x:v>Pleural procedures</x:v>
      </x:c>
      <x:c r="K116" s="34" t="str"/>
      <x:c r="L116" s="34" t="str">
        <x:v>Candidate</x:v>
      </x:c>
      <x:c r="M116" s="34" t="str"/>
      <x:c r="N116" s="34" t="str"/>
      <x:c r="O116" s="34" t="str"/>
      <x:c r="P116" s="34" t="str"/>
      <x:c r="Q116" s="34" t="str"/>
      <x:c r="R116" s="34" t="str"/>
      <x:c r="S116" s="34" t="str"/>
      <x:c r="T116" s="34" t="str"/>
      <x:c r="U116" s="34" t="str"/>
      <x:c r="V116" s="34" t="str"/>
      <x:c r="W116" s="34" t="str"/>
      <x:c r="X116" s="34" t="str"/>
      <x:c r="Y116" s="34" t="str"/>
      <x:c r="Z116" s="34" t="str"/>
      <x:c r="AA116" s="34" t="str"/>
      <x:c r="AB116" s="34" t="str"/>
      <x:c r="AC116" s="34" t="str">
        <x:v>16 Fr; alternate C-TQTSY-1600</x:v>
      </x:c>
      <x:c r="AD116" s="34" t="str"/>
      <x:c r="AE116" s="34" t="str">
        <x:v>Candidate - user seed; primary source required</x:v>
      </x:c>
      <x:c r="AF116" s="34" t="str">
        <x:v>Hidden until verified</x:v>
      </x:c>
      <x:c r="AG116" s="34" t="str">
        <x:v>SRC007</x:v>
      </x:c>
      <x:c r="AH116" s="34" t="str">
        <x:v>pleural seed</x:v>
      </x:c>
      <x:c r="AI116" s="34" t="str"/>
      <x:c r="AJ116" s="34" t="str"/>
      <x:c r="AK116" s="34" t="str"/>
      <x:c r="AL116" s="34" t="str">
        <x:v>{}</x:v>
      </x:c>
      <x:c r="AM116" s="514" t="str">
        <x:v>G05462</x:v>
      </x:c>
      <x:c r="AN116" s="514"/>
    </x:row>
    <x:row r="117" ht="30" customHeight="1">
      <x:c r="A117" s="34" t="str">
        <x:v>PRD-FE028163EB</x:v>
      </x:c>
      <x:c r="B117" s="34" t="str">
        <x:v>MFR-2760A3270C</x:v>
      </x:c>
      <x:c r="C117" s="34" t="str">
        <x:v>Cook Medical</x:v>
      </x:c>
      <x:c r="D117" s="34" t="str"/>
      <x:c r="E117" s="34" t="str"/>
      <x:c r="F117" s="34" t="str">
        <x:v>Thal-Quick Chest Tube Tray</x:v>
      </x:c>
      <x:c r="G117" s="34" t="str">
        <x:v>G05463</x:v>
      </x:c>
      <x:c r="H117" s="34" t="str"/>
      <x:c r="I117" s="34" t="str"/>
      <x:c r="J117" s="34" t="str">
        <x:v>Pleural procedures</x:v>
      </x:c>
      <x:c r="K117" s="34" t="str"/>
      <x:c r="L117" s="34" t="str">
        <x:v>Candidate</x:v>
      </x:c>
      <x:c r="M117" s="34" t="str"/>
      <x:c r="N117" s="34" t="str"/>
      <x:c r="O117" s="34" t="str"/>
      <x:c r="P117" s="34" t="str"/>
      <x:c r="Q117" s="34" t="str"/>
      <x:c r="R117" s="34" t="str"/>
      <x:c r="S117" s="34" t="str"/>
      <x:c r="T117" s="34" t="str"/>
      <x:c r="U117" s="34" t="str"/>
      <x:c r="V117" s="34" t="str"/>
      <x:c r="W117" s="34" t="str"/>
      <x:c r="X117" s="34" t="str"/>
      <x:c r="Y117" s="34" t="str"/>
      <x:c r="Z117" s="34" t="str"/>
      <x:c r="AA117" s="34" t="str"/>
      <x:c r="AB117" s="34" t="str"/>
      <x:c r="AC117" s="34" t="str">
        <x:v>20 Fr; alternate C-TQTSY-2000</x:v>
      </x:c>
      <x:c r="AD117" s="34" t="str"/>
      <x:c r="AE117" s="34" t="str">
        <x:v>Candidate - user seed; primary source required</x:v>
      </x:c>
      <x:c r="AF117" s="34" t="str">
        <x:v>Hidden until verified</x:v>
      </x:c>
      <x:c r="AG117" s="34" t="str">
        <x:v>SRC007</x:v>
      </x:c>
      <x:c r="AH117" s="34" t="str">
        <x:v>pleural seed</x:v>
      </x:c>
      <x:c r="AI117" s="34" t="str"/>
      <x:c r="AJ117" s="34" t="str"/>
      <x:c r="AK117" s="34" t="str"/>
      <x:c r="AL117" s="34" t="str">
        <x:v>{}</x:v>
      </x:c>
      <x:c r="AM117" s="514" t="str">
        <x:v>G05463</x:v>
      </x:c>
      <x:c r="AN117" s="514"/>
    </x:row>
    <x:row r="118" ht="30" customHeight="1">
      <x:c r="A118" s="34" t="str">
        <x:v>PRD-49A7F962D0</x:v>
      </x:c>
      <x:c r="B118" s="34" t="str">
        <x:v>MFR-2760A3270C</x:v>
      </x:c>
      <x:c r="C118" s="34" t="str">
        <x:v>Cook Medical</x:v>
      </x:c>
      <x:c r="D118" s="34" t="str"/>
      <x:c r="E118" s="34" t="str"/>
      <x:c r="F118" s="34" t="str">
        <x:v>Thal-Quick Chest Tube Tray</x:v>
      </x:c>
      <x:c r="G118" s="34" t="str">
        <x:v>G07242</x:v>
      </x:c>
      <x:c r="H118" s="34" t="str"/>
      <x:c r="I118" s="34" t="str"/>
      <x:c r="J118" s="34" t="str">
        <x:v>Pleural procedures</x:v>
      </x:c>
      <x:c r="K118" s="34" t="str"/>
      <x:c r="L118" s="34" t="str">
        <x:v>Candidate</x:v>
      </x:c>
      <x:c r="M118" s="34" t="str"/>
      <x:c r="N118" s="34" t="str"/>
      <x:c r="O118" s="34" t="str"/>
      <x:c r="P118" s="34" t="str"/>
      <x:c r="Q118" s="34" t="str"/>
      <x:c r="R118" s="34" t="str"/>
      <x:c r="S118" s="34" t="str"/>
      <x:c r="T118" s="34" t="str"/>
      <x:c r="U118" s="34" t="str"/>
      <x:c r="V118" s="34" t="str"/>
      <x:c r="W118" s="34" t="str"/>
      <x:c r="X118" s="34" t="str"/>
      <x:c r="Y118" s="34" t="str"/>
      <x:c r="Z118" s="34" t="str"/>
      <x:c r="AA118" s="34" t="str"/>
      <x:c r="AB118" s="34" t="str"/>
      <x:c r="AC118" s="34" t="str">
        <x:v>32 Fr; alternate C-TQTSY-3200</x:v>
      </x:c>
      <x:c r="AD118" s="34" t="str"/>
      <x:c r="AE118" s="34" t="str">
        <x:v>Candidate - user seed; primary source required</x:v>
      </x:c>
      <x:c r="AF118" s="34" t="str">
        <x:v>Hidden until verified</x:v>
      </x:c>
      <x:c r="AG118" s="34" t="str">
        <x:v>SRC007</x:v>
      </x:c>
      <x:c r="AH118" s="34" t="str">
        <x:v>pleural seed</x:v>
      </x:c>
      <x:c r="AI118" s="34" t="str"/>
      <x:c r="AJ118" s="34" t="str"/>
      <x:c r="AK118" s="34" t="str"/>
      <x:c r="AL118" s="34" t="str">
        <x:v>{}</x:v>
      </x:c>
      <x:c r="AM118" s="514" t="str">
        <x:v>G07242</x:v>
      </x:c>
      <x:c r="AN118" s="514"/>
    </x:row>
    <x:row r="119" ht="30" customHeight="1">
      <x:c r="A119" s="34" t="str">
        <x:v>PRD-F351B4D76F</x:v>
      </x:c>
      <x:c r="B119" s="34" t="str">
        <x:v>MFR-2760A3270C</x:v>
      </x:c>
      <x:c r="C119" s="34" t="str">
        <x:v>Cook Medical</x:v>
      </x:c>
      <x:c r="D119" s="34" t="str"/>
      <x:c r="E119" s="34" t="str"/>
      <x:c r="F119" s="34" t="str">
        <x:v>Thal‑Quick Chest Tube Set – Double Lumen 24 Fr × 40 cm</x:v>
      </x:c>
      <x:c r="G119" s="34" t="str">
        <x:v>G36224</x:v>
      </x:c>
      <x:c r="H119" s="34" t="str"/>
      <x:c r="I119" s="34" t="str"/>
      <x:c r="J119" s="34" t="str">
        <x:v>Pleural procedures</x:v>
      </x:c>
      <x:c r="K119" s="34" t="str">
        <x:v>Percutaneous Chest Tube</x:v>
      </x:c>
      <x:c r="L119" s="34" t="str">
        <x:v>Candidate</x:v>
      </x:c>
      <x:c r="M119" s="34" t="str"/>
      <x:c r="N119" s="34" t="str"/>
      <x:c r="O119" s="34" t="str"/>
      <x:c r="P119" s="34" t="str"/>
      <x:c r="Q119" s="34" t="str"/>
      <x:c r="R119" s="34" t="str"/>
      <x:c r="S119" s="34" t="str"/>
      <x:c r="T119" s="34" t="str"/>
      <x:c r="U119" s="34" t="str"/>
      <x:c r="V119" s="34" t="str"/>
      <x:c r="W119" s="34" t="str"/>
      <x:c r="X119" s="34" t="str"/>
      <x:c r="Y119" s="34" t="str"/>
      <x:c r="Z119" s="34" t="str"/>
      <x:c r="AA119" s="34" t="str"/>
      <x:c r="AB119" s="34" t="str">
        <x:v>Adult</x:v>
      </x:c>
      <x:c r="AC119" s="34" t="str">
        <x:v>Percutaneous kit</x:v>
      </x:c>
      <x:c r="AD119" s="34" t="str"/>
      <x:c r="AE119" s="34" t="str">
        <x:v>Candidate - user seed; primary source required</x:v>
      </x:c>
      <x:c r="AF119" s="34" t="str">
        <x:v>Hidden until verified</x:v>
      </x:c>
      <x:c r="AG119" s="34" t="str">
        <x:v>SRC008</x:v>
      </x:c>
      <x:c r="AH119" s="34" t="str">
        <x:v>CSV row 24</x:v>
      </x:c>
      <x:c r="AI119" s="34" t="str"/>
      <x:c r="AJ119" s="34" t="str">
        <x:v>Prime Vendor: Yes; ECAT: Yes (unverified compiled claims)</x:v>
      </x:c>
      <x:c r="AK119" s="34" t="str"/>
      <x:c r="AL119" s="34" t="str">
        <x:v>{}</x:v>
      </x:c>
      <x:c r="AM119" s="514" t="str">
        <x:v>G36224</x:v>
      </x:c>
      <x:c r="AN119" s="514"/>
    </x:row>
    <x:row r="120" ht="30" customHeight="1">
      <x:c r="A120" s="34" t="str">
        <x:v>PRD-6CF2953F5E</x:v>
      </x:c>
      <x:c r="B120" s="34" t="str">
        <x:v>MFR-2760A3270C</x:v>
      </x:c>
      <x:c r="C120" s="34" t="str">
        <x:v>Cook Medical</x:v>
      </x:c>
      <x:c r="D120" s="34" t="str"/>
      <x:c r="E120" s="34" t="str">
        <x:v>Arndt</x:v>
      </x:c>
      <x:c r="F120" s="34" t="str">
        <x:v>Arndt Endobronchial Blocker Set</x:v>
      </x:c>
      <x:c r="G120" s="34" t="str">
        <x:v>G44109</x:v>
      </x:c>
      <x:c r="H120" s="34" t="str">
        <x:v>C-AEBS-5.0-50-SPH-AS</x:v>
      </x:c>
      <x:c r="I120" s="34" t="str"/>
      <x:c r="J120" s="34" t="str">
        <x:v>Airway isolation</x:v>
      </x:c>
      <x:c r="K120" s="34" t="str">
        <x:v>Endobronchial blocker</x:v>
      </x:c>
      <x:c r="L120" s="34" t="str">
        <x:v>Single-use set</x:v>
      </x:c>
      <x:c r="M120" s="34" t="str">
        <x:v>Single use</x:v>
      </x:c>
      <x:c r="N120" s="34" t="str">
        <x:v>Sterile</x:v>
      </x:c>
      <x:c r="O120" s="34" t="str">
        <x:v>No</x:v>
      </x:c>
      <x:c r="P120" s="34" t="str"/>
      <x:c r="Q120" s="34" t="str"/>
      <x:c r="R120" s="34" t="str">
        <x:v>Bronchoscopically guided through single-lumen endotracheal tube</x:v>
      </x:c>
      <x:c r="S120" s="34" t="str">
        <x:v>5 Fr; ETT ≥ 4.5 mm; bronchoscope OD ≤ 2.8 mm</x:v>
      </x:c>
      <x:c r="T120" s="34" t="str"/>
      <x:c r="U120" s="34" t="str"/>
      <x:c r="V120" s="34" t="str">
        <x:v>5</x:v>
      </x:c>
      <x:c r="W120" s="34" t="str"/>
      <x:c r="X120" s="34" t="str"/>
      <x:c r="Y120" s="34" t="str"/>
      <x:c r="Z120" s="34" t="str"/>
      <x:c r="AA120" s="34" t="str">
        <x:v>Each</x:v>
      </x:c>
      <x:c r="AB120" s="34" t="str">
        <x:v>Adult</x:v>
      </x:c>
      <x:c r="AC120" s="34" t="str">
        <x:v>Arndt Endobronchial Blocker Set; low-pressure high-volume spherical balloon; included suction adapter.</x:v>
      </x:c>
      <x:c r="AD120" s="34" t="str">
        <x:v>Use with ETT internal diameter at least 4.5 mm and bronchoscope outer diameter no greater than 2.8 mm.</x:v>
      </x:c>
      <x:c r="AE120" s="34" t="str">
        <x:v>Verified - manufacturer brochure; current market status pending</x:v>
      </x:c>
      <x:c r="AF120" s="34" t="str">
        <x:v>Hidden - current U.S. status unverified</x:v>
      </x:c>
      <x:c r="AG120" s="34" t="str">
        <x:v>SRC023</x:v>
      </x:c>
      <x:c r="AH120" s="34" t="str">
        <x:v>p. 2</x:v>
      </x:c>
      <x:c r="AI120" s="34" t="str">
        <x:v>2014-07</x:v>
      </x:c>
      <x:c r="AJ120" s="34" t="str">
        <x:v>Americas customer service listed; current SKU availability must be confirmed.</x:v>
      </x:c>
      <x:c r="AK120" s="34" t="str">
        <x:v>Average balloon inflation volume 0.5–2 mL; spherical balloon.</x:v>
      </x:c>
      <x:c r="AL120" s="34" t="str">
        <x:v>{"average_balloon_inflation_volume": "0.5–2 mL", "balloon_configuration": "spherical", "blocker_fr": 5.0, "maximum_bronchoscope_od_mm": 2.8, "minimum_ett_id_mm": 4.5, "reference_part_number": "C-AEBS-5.0-50-SPH-AS"}</x:v>
      </x:c>
      <x:c r="AM120" s="514" t="str">
        <x:v>G44109</x:v>
      </x:c>
      <x:c r="AN120" s="514" t="str">
        <x:v>C-AEBS-5.0-50-SPH-AS</x:v>
      </x:c>
    </x:row>
    <x:row r="121" ht="30" customHeight="1">
      <x:c r="A121" s="34" t="str">
        <x:v>PRD-C41140BA51</x:v>
      </x:c>
      <x:c r="B121" s="34" t="str">
        <x:v>MFR-2760A3270C</x:v>
      </x:c>
      <x:c r="C121" s="34" t="str">
        <x:v>Cook Medical</x:v>
      </x:c>
      <x:c r="D121" s="34" t="str"/>
      <x:c r="E121" s="34" t="str">
        <x:v>Arndt</x:v>
      </x:c>
      <x:c r="F121" s="34" t="str">
        <x:v>Arndt Endobronchial Blocker Set</x:v>
      </x:c>
      <x:c r="G121" s="34" t="str">
        <x:v>G44114</x:v>
      </x:c>
      <x:c r="H121" s="34" t="str">
        <x:v>C-AEBS-7.0-65-SPH-AS</x:v>
      </x:c>
      <x:c r="I121" s="34" t="str"/>
      <x:c r="J121" s="34" t="str">
        <x:v>Airway isolation</x:v>
      </x:c>
      <x:c r="K121" s="34" t="str">
        <x:v>Endobronchial blocker</x:v>
      </x:c>
      <x:c r="L121" s="34" t="str">
        <x:v>Single-use set</x:v>
      </x:c>
      <x:c r="M121" s="34" t="str">
        <x:v>Single use</x:v>
      </x:c>
      <x:c r="N121" s="34" t="str">
        <x:v>Sterile</x:v>
      </x:c>
      <x:c r="O121" s="34" t="str">
        <x:v>No</x:v>
      </x:c>
      <x:c r="P121" s="34" t="str"/>
      <x:c r="Q121" s="34" t="str"/>
      <x:c r="R121" s="34" t="str">
        <x:v>Bronchoscopically guided through single-lumen endotracheal tube</x:v>
      </x:c>
      <x:c r="S121" s="34" t="str">
        <x:v>7 Fr; ETT ≥ 6 mm; bronchoscope OD ≤ 3.6 mm</x:v>
      </x:c>
      <x:c r="T121" s="34" t="str"/>
      <x:c r="U121" s="34" t="str"/>
      <x:c r="V121" s="34" t="str">
        <x:v>7</x:v>
      </x:c>
      <x:c r="W121" s="34" t="str"/>
      <x:c r="X121" s="34" t="str"/>
      <x:c r="Y121" s="34" t="str"/>
      <x:c r="Z121" s="34" t="str"/>
      <x:c r="AA121" s="34" t="str">
        <x:v>Each</x:v>
      </x:c>
      <x:c r="AB121" s="34" t="str">
        <x:v>Adult</x:v>
      </x:c>
      <x:c r="AC121" s="34" t="str">
        <x:v>Arndt Endobronchial Blocker Set; low-pressure high-volume spherical balloon; included suction adapter.</x:v>
      </x:c>
      <x:c r="AD121" s="34" t="str">
        <x:v>Use with ETT internal diameter at least 6 mm and bronchoscope outer diameter no greater than 3.6 mm.</x:v>
      </x:c>
      <x:c r="AE121" s="34" t="str">
        <x:v>Verified - manufacturer brochure; current market status pending</x:v>
      </x:c>
      <x:c r="AF121" s="34" t="str">
        <x:v>Hidden - current U.S. status unverified</x:v>
      </x:c>
      <x:c r="AG121" s="34" t="str">
        <x:v>SRC023</x:v>
      </x:c>
      <x:c r="AH121" s="34" t="str">
        <x:v>p. 2</x:v>
      </x:c>
      <x:c r="AI121" s="34" t="str">
        <x:v>2014-07</x:v>
      </x:c>
      <x:c r="AJ121" s="34" t="str">
        <x:v>Americas customer service listed; current SKU availability must be confirmed.</x:v>
      </x:c>
      <x:c r="AK121" s="34" t="str">
        <x:v>Average balloon inflation volume 2–6 mL; spherical balloon.</x:v>
      </x:c>
      <x:c r="AL121" s="34" t="str">
        <x:v>{"average_balloon_inflation_volume": "2–6 mL", "balloon_configuration": "spherical", "blocker_fr": 7.0, "maximum_bronchoscope_od_mm": 3.6, "minimum_ett_id_mm": 6.0, "reference_part_number": "C-AEBS-7.0-65-SPH-AS"}</x:v>
      </x:c>
      <x:c r="AM121" s="514" t="str">
        <x:v>G44114</x:v>
      </x:c>
      <x:c r="AN121" s="514" t="str">
        <x:v>C-AEBS-7.0-65-SPH-AS</x:v>
      </x:c>
    </x:row>
    <x:row r="122" ht="30" customHeight="1">
      <x:c r="A122" s="34" t="str">
        <x:v>PRD-85248E91BA</x:v>
      </x:c>
      <x:c r="B122" s="34" t="str">
        <x:v>MFR-2760A3270C</x:v>
      </x:c>
      <x:c r="C122" s="34" t="str">
        <x:v>Cook Medical</x:v>
      </x:c>
      <x:c r="D122" s="34" t="str"/>
      <x:c r="E122" s="34" t="str">
        <x:v>Arndt</x:v>
      </x:c>
      <x:c r="F122" s="34" t="str">
        <x:v>Arndt Endobronchial Blocker Set</x:v>
      </x:c>
      <x:c r="G122" s="34" t="str">
        <x:v>G44120</x:v>
      </x:c>
      <x:c r="H122" s="34" t="str">
        <x:v>C-AEBS-9.0-78-SPH-AS</x:v>
      </x:c>
      <x:c r="I122" s="34" t="str"/>
      <x:c r="J122" s="34" t="str">
        <x:v>Airway isolation</x:v>
      </x:c>
      <x:c r="K122" s="34" t="str">
        <x:v>Endobronchial blocker</x:v>
      </x:c>
      <x:c r="L122" s="34" t="str">
        <x:v>Single-use set</x:v>
      </x:c>
      <x:c r="M122" s="34" t="str">
        <x:v>Single use</x:v>
      </x:c>
      <x:c r="N122" s="34" t="str">
        <x:v>Sterile</x:v>
      </x:c>
      <x:c r="O122" s="34" t="str">
        <x:v>No</x:v>
      </x:c>
      <x:c r="P122" s="34" t="str"/>
      <x:c r="Q122" s="34" t="str"/>
      <x:c r="R122" s="34" t="str">
        <x:v>Bronchoscopically guided through single-lumen endotracheal tube</x:v>
      </x:c>
      <x:c r="S122" s="34" t="str">
        <x:v>9 Fr; ETT ≥ 7.5 mm; bronchoscope OD ≤ 4.2 mm</x:v>
      </x:c>
      <x:c r="T122" s="34" t="str"/>
      <x:c r="U122" s="34" t="str"/>
      <x:c r="V122" s="34" t="str">
        <x:v>9</x:v>
      </x:c>
      <x:c r="W122" s="34" t="str"/>
      <x:c r="X122" s="34" t="str"/>
      <x:c r="Y122" s="34" t="str"/>
      <x:c r="Z122" s="34" t="str"/>
      <x:c r="AA122" s="34" t="str">
        <x:v>Each</x:v>
      </x:c>
      <x:c r="AB122" s="34" t="str">
        <x:v>Adult</x:v>
      </x:c>
      <x:c r="AC122" s="34" t="str">
        <x:v>Arndt Endobronchial Blocker Set; low-pressure high-volume spherical balloon; included suction adapter.</x:v>
      </x:c>
      <x:c r="AD122" s="34" t="str">
        <x:v>Use with ETT internal diameter at least 7.5 mm and bronchoscope outer diameter no greater than 4.2 mm.</x:v>
      </x:c>
      <x:c r="AE122" s="34" t="str">
        <x:v>Verified - manufacturer brochure; current market status pending</x:v>
      </x:c>
      <x:c r="AF122" s="34" t="str">
        <x:v>Hidden - current U.S. status unverified</x:v>
      </x:c>
      <x:c r="AG122" s="34" t="str">
        <x:v>SRC023</x:v>
      </x:c>
      <x:c r="AH122" s="34" t="str">
        <x:v>p. 2</x:v>
      </x:c>
      <x:c r="AI122" s="34" t="str">
        <x:v>2014-07</x:v>
      </x:c>
      <x:c r="AJ122" s="34" t="str">
        <x:v>Americas customer service listed; current SKU availability must be confirmed.</x:v>
      </x:c>
      <x:c r="AK122" s="34" t="str">
        <x:v>Average balloon inflation volume 4–8 mL; spherical balloon.</x:v>
      </x:c>
      <x:c r="AL122" s="34" t="str">
        <x:v>{"average_balloon_inflation_volume": "4–8 mL", "balloon_configuration": "spherical", "blocker_fr": 9.0, "maximum_bronchoscope_od_mm": 4.2, "minimum_ett_id_mm": 7.5, "reference_part_number": "C-AEBS-9.0-78-SPH-AS"}</x:v>
      </x:c>
      <x:c r="AM122" s="514" t="str">
        <x:v>G44120</x:v>
      </x:c>
      <x:c r="AN122" s="514" t="str">
        <x:v>C-AEBS-9.0-78-SPH-AS</x:v>
      </x:c>
    </x:row>
    <x:row r="123" ht="30" customHeight="1">
      <x:c r="A123" s="34" t="str">
        <x:v>PRD-448C184685</x:v>
      </x:c>
      <x:c r="B123" s="34" t="str">
        <x:v>MFR-2760A3270C</x:v>
      </x:c>
      <x:c r="C123" s="34" t="str">
        <x:v>Cook Medical</x:v>
      </x:c>
      <x:c r="D123" s="34" t="str"/>
      <x:c r="E123" s="34" t="str">
        <x:v>Cohen</x:v>
      </x:c>
      <x:c r="F123" s="34" t="str">
        <x:v>Cohen Endobronchial Blocker Set</x:v>
      </x:c>
      <x:c r="G123" s="34" t="str">
        <x:v>G44122</x:v>
      </x:c>
      <x:c r="H123" s="34" t="str">
        <x:v>C-AEBTS-9.0-65-SPH-AS</x:v>
      </x:c>
      <x:c r="I123" s="34" t="str"/>
      <x:c r="J123" s="34" t="str">
        <x:v>Airway isolation</x:v>
      </x:c>
      <x:c r="K123" s="34" t="str">
        <x:v>Endobronchial blocker</x:v>
      </x:c>
      <x:c r="L123" s="34" t="str">
        <x:v>Single-use set</x:v>
      </x:c>
      <x:c r="M123" s="34" t="str">
        <x:v>Single use</x:v>
      </x:c>
      <x:c r="N123" s="34" t="str">
        <x:v>Sterile</x:v>
      </x:c>
      <x:c r="O123" s="34" t="str">
        <x:v>No</x:v>
      </x:c>
      <x:c r="P123" s="34" t="str"/>
      <x:c r="Q123" s="34" t="str"/>
      <x:c r="R123" s="34" t="str">
        <x:v>Bronchoscopically guided through single-lumen endotracheal tube</x:v>
      </x:c>
      <x:c r="S123" s="34" t="str">
        <x:v>9 Fr; ETT ≥ 7 mm; bronchoscope OD ≤ 4.2 mm</x:v>
      </x:c>
      <x:c r="T123" s="34" t="str"/>
      <x:c r="U123" s="34" t="str"/>
      <x:c r="V123" s="34" t="str">
        <x:v>9</x:v>
      </x:c>
      <x:c r="W123" s="34" t="str"/>
      <x:c r="X123" s="34" t="str"/>
      <x:c r="Y123" s="34" t="str"/>
      <x:c r="Z123" s="34" t="str"/>
      <x:c r="AA123" s="34" t="str">
        <x:v>Each</x:v>
      </x:c>
      <x:c r="AB123" s="34" t="str">
        <x:v>Adult</x:v>
      </x:c>
      <x:c r="AC123" s="34" t="str">
        <x:v>Cohen Endobronchial Blocker Set; low-pressure high-volume spherical balloon; included suction adapter.</x:v>
      </x:c>
      <x:c r="AD123" s="34" t="str">
        <x:v>Use with ETT internal diameter at least 7 mm and bronchoscope outer diameter no greater than 4.2 mm.</x:v>
      </x:c>
      <x:c r="AE123" s="34" t="str">
        <x:v>Verified - manufacturer brochure; current market status pending</x:v>
      </x:c>
      <x:c r="AF123" s="34" t="str">
        <x:v>Hidden - current U.S. status unverified</x:v>
      </x:c>
      <x:c r="AG123" s="34" t="str">
        <x:v>SRC023</x:v>
      </x:c>
      <x:c r="AH123" s="34" t="str">
        <x:v>p. 3</x:v>
      </x:c>
      <x:c r="AI123" s="34" t="str">
        <x:v>2014-07</x:v>
      </x:c>
      <x:c r="AJ123" s="34" t="str">
        <x:v>Americas customer service listed; current SKU availability must be confirmed.</x:v>
      </x:c>
      <x:c r="AK123" s="34" t="str">
        <x:v>Average balloon inflation volume 6–9 mL; spherical balloon.</x:v>
      </x:c>
      <x:c r="AL123" s="34" t="str">
        <x:v>{"average_balloon_inflation_volume": "6–9 mL", "balloon_configuration": "spherical", "blocker_fr": 9.0, "maximum_bronchoscope_od_mm": 4.2, "minimum_ett_id_mm": 7.0, "reference_part_number": "C-AEBTS-9.0-65-SPH-AS"}</x:v>
      </x:c>
      <x:c r="AM123" s="514" t="str">
        <x:v>G44122</x:v>
      </x:c>
      <x:c r="AN123" s="514" t="str">
        <x:v>C-AEBTS-9.0-65-SPH-AS</x:v>
      </x:c>
    </x:row>
    <x:row r="124" ht="30" customHeight="1">
      <x:c r="A124" s="34" t="str">
        <x:v>PRD-6F32150552</x:v>
      </x:c>
      <x:c r="B124" s="34" t="str">
        <x:v>MFR-2760A3270C</x:v>
      </x:c>
      <x:c r="C124" s="34" t="str">
        <x:v>Cook Medical</x:v>
      </x:c>
      <x:c r="D124" s="34" t="str">
        <x:v>Cook Medical</x:v>
      </x:c>
      <x:c r="E124" s="34" t="str">
        <x:v>Cook Pleural Drainage</x:v>
      </x:c>
      <x:c r="F124" s="34" t="str">
        <x:v>Catheter Aspiration Set for Simple Pneumothorax</x:v>
      </x:c>
      <x:c r="G124" s="34" t="str">
        <x:v>G05296</x:v>
      </x:c>
      <x:c r="H124" s="34" t="str"/>
      <x:c r="I124" s="34" t="str"/>
      <x:c r="J124" s="34" t="str">
        <x:v>Pleural procedures</x:v>
      </x:c>
      <x:c r="K124" s="34" t="str">
        <x:v>Pneumothorax catheter/aspiration set</x:v>
      </x:c>
      <x:c r="L124" s="34" t="str">
        <x:v>Disposable kit</x:v>
      </x:c>
      <x:c r="M124" s="34" t="str">
        <x:v>Single-use</x:v>
      </x:c>
      <x:c r="N124" s="34" t="str">
        <x:v>Sterile</x:v>
      </x:c>
      <x:c r="O124" s="34" t="str"/>
      <x:c r="P124" s="34" t="str"/>
      <x:c r="Q124" s="34" t="str"/>
      <x:c r="R124" s="34" t="str">
        <x:v>Seldinger</x:v>
      </x:c>
      <x:c r="S124" s="34" t="str"/>
      <x:c r="T124" s="34" t="str"/>
      <x:c r="U124" s="34" t="str"/>
      <x:c r="V124" s="34" t="str"/>
      <x:c r="W124" s="34" t="str"/>
      <x:c r="X124" s="34" t="str"/>
      <x:c r="Y124" s="34" t="str"/>
      <x:c r="Z124" s="34" t="str"/>
      <x:c r="AA124" s="34" t="str">
        <x:v>Each</x:v>
      </x:c>
      <x:c r="AB124" s="34" t="str">
        <x:v>Adult</x:v>
      </x:c>
      <x:c r="AC124" s="34" t="str">
        <x:v>Seldinger catheter aspiration set for simple pneumothorax.</x:v>
      </x:c>
      <x:c r="AD124" s="34" t="str">
        <x:v>Exact size, component list, and compatible catheter configuration require the current Cook order table/IFU.</x:v>
      </x:c>
      <x:c r="AE124" s="34" t="str">
        <x:v>Verified product/SKU identity - exact configuration pending</x:v>
      </x:c>
      <x:c r="AF124" s="34" t="str">
        <x:v>Hidden - exact configuration table required</x:v>
      </x:c>
      <x:c r="AG124" s="34" t="str">
        <x:v>SRC020</x:v>
      </x:c>
      <x:c r="AH124" s="34" t="str">
        <x:v>Catheter Aspiration Set page</x:v>
      </x:c>
      <x:c r="AI124" s="34" t="str"/>
      <x:c r="AJ124" s="34" t="str">
        <x:v>Manufacturer page supports the product/SKU identity; the uploaded source does not provide a complete configuration table.</x:v>
      </x:c>
      <x:c r="AK124" s="34" t="str">
        <x:v>Hidden until exact order-table configuration is verified.</x:v>
      </x:c>
      <x:c r="AL124" s="34" t="str">
        <x:v>{}</x:v>
      </x:c>
      <x:c r="AM124" s="514" t="str">
        <x:v>G05296</x:v>
      </x:c>
      <x:c r="AN124" s="514"/>
    </x:row>
    <x:row r="125" ht="30" customHeight="1">
      <x:c r="A125" s="34" t="str">
        <x:v>PRD-848FD7C902</x:v>
      </x:c>
      <x:c r="B125" s="34" t="str">
        <x:v>MFR-2760A3270C</x:v>
      </x:c>
      <x:c r="C125" s="34" t="str">
        <x:v>Cook Medical</x:v>
      </x:c>
      <x:c r="D125" s="34" t="str">
        <x:v>Cook Medical</x:v>
      </x:c>
      <x:c r="E125" s="34" t="str">
        <x:v>Cook Pleural Drainage</x:v>
      </x:c>
      <x:c r="F125" s="34" t="str">
        <x:v>Cook Emergency Pneumothorax Set</x:v>
      </x:c>
      <x:c r="G125" s="34" t="str">
        <x:v>G13722</x:v>
      </x:c>
      <x:c r="H125" s="34" t="str"/>
      <x:c r="I125" s="34" t="str"/>
      <x:c r="J125" s="34" t="str">
        <x:v>Pleural procedures</x:v>
      </x:c>
      <x:c r="K125" s="34" t="str">
        <x:v>Pneumothorax catheter/aspiration set</x:v>
      </x:c>
      <x:c r="L125" s="34" t="str">
        <x:v>Disposable kit</x:v>
      </x:c>
      <x:c r="M125" s="34" t="str">
        <x:v>Single-use</x:v>
      </x:c>
      <x:c r="N125" s="34" t="str">
        <x:v>Sterile</x:v>
      </x:c>
      <x:c r="O125" s="34" t="str"/>
      <x:c r="P125" s="34" t="str"/>
      <x:c r="Q125" s="34" t="str"/>
      <x:c r="R125" s="34" t="str">
        <x:v>Emergency/direct-stick</x:v>
      </x:c>
      <x:c r="S125" s="34" t="str"/>
      <x:c r="T125" s="34" t="str"/>
      <x:c r="U125" s="34" t="str"/>
      <x:c r="V125" s="34" t="str"/>
      <x:c r="W125" s="34" t="str"/>
      <x:c r="X125" s="34" t="str"/>
      <x:c r="Y125" s="34" t="str"/>
      <x:c r="Z125" s="34" t="str"/>
      <x:c r="AA125" s="34" t="str">
        <x:v>Each</x:v>
      </x:c>
      <x:c r="AB125" s="34" t="str">
        <x:v>Adult</x:v>
      </x:c>
      <x:c r="AC125" s="34" t="str">
        <x:v>Emergency pneumothorax set with Cook Chest Drain Valve for temporary management.</x:v>
      </x:c>
      <x:c r="AD125" s="34" t="str">
        <x:v>Exact size, component list, and compatible catheter configuration require the current Cook order table/IFU.</x:v>
      </x:c>
      <x:c r="AE125" s="34" t="str">
        <x:v>Verified product/SKU identity - exact configuration pending</x:v>
      </x:c>
      <x:c r="AF125" s="34" t="str">
        <x:v>Hidden - exact configuration table required</x:v>
      </x:c>
      <x:c r="AG125" s="34" t="str">
        <x:v>SRC020</x:v>
      </x:c>
      <x:c r="AH125" s="34" t="str">
        <x:v>Cook Emergency Pneumothorax page</x:v>
      </x:c>
      <x:c r="AI125" s="34" t="str"/>
      <x:c r="AJ125" s="34" t="str">
        <x:v>Manufacturer page supports the product/SKU identity; the uploaded source does not provide a complete configuration table.</x:v>
      </x:c>
      <x:c r="AK125" s="34" t="str">
        <x:v>Hidden until exact order-table configuration is verified.</x:v>
      </x:c>
      <x:c r="AL125" s="34" t="str">
        <x:v>{}</x:v>
      </x:c>
      <x:c r="AM125" s="514" t="str">
        <x:v>G13722</x:v>
      </x:c>
      <x:c r="AN125" s="514"/>
    </x:row>
    <x:row r="126" ht="30" customHeight="1">
      <x:c r="A126" s="34" t="str">
        <x:v>PRD-0410844D48</x:v>
      </x:c>
      <x:c r="B126" s="34" t="str">
        <x:v>MFR-2760A3270C</x:v>
      </x:c>
      <x:c r="C126" s="34" t="str">
        <x:v>Cook Medical</x:v>
      </x:c>
      <x:c r="D126" s="34" t="str">
        <x:v>Cook Medical</x:v>
      </x:c>
      <x:c r="E126" s="34" t="str">
        <x:v>Cook Pleural Drainage</x:v>
      </x:c>
      <x:c r="F126" s="34" t="str">
        <x:v>Fuhrman Pleural/Pneumopericardial Drainage Set and Tray</x:v>
      </x:c>
      <x:c r="G126" s="34" t="str">
        <x:v>G55713</x:v>
      </x:c>
      <x:c r="H126" s="34" t="str"/>
      <x:c r="I126" s="34" t="str"/>
      <x:c r="J126" s="34" t="str">
        <x:v>Pleural procedures</x:v>
      </x:c>
      <x:c r="K126" s="34" t="str">
        <x:v>Small-bore pleural drainage set</x:v>
      </x:c>
      <x:c r="L126" s="34" t="str">
        <x:v>Disposable kit</x:v>
      </x:c>
      <x:c r="M126" s="34" t="str">
        <x:v>Single-use</x:v>
      </x:c>
      <x:c r="N126" s="34" t="str">
        <x:v>Sterile</x:v>
      </x:c>
      <x:c r="O126" s="34" t="str"/>
      <x:c r="P126" s="34" t="str"/>
      <x:c r="Q126" s="34" t="str"/>
      <x:c r="R126" s="34" t="str">
        <x:v>Seldinger</x:v>
      </x:c>
      <x:c r="S126" s="34" t="str"/>
      <x:c r="T126" s="34" t="str"/>
      <x:c r="U126" s="34" t="str"/>
      <x:c r="V126" s="34" t="str"/>
      <x:c r="W126" s="34" t="str"/>
      <x:c r="X126" s="34" t="str"/>
      <x:c r="Y126" s="34" t="str"/>
      <x:c r="Z126" s="34" t="str"/>
      <x:c r="AA126" s="34" t="str"/>
      <x:c r="AB126" s="34" t="str">
        <x:v>Peds</x:v>
      </x:c>
      <x:c r="AC126" s="34" t="str">
        <x:v>Seldinger pigtail pleural drainage set; product family is available in 5-12 Fr configurations.</x:v>
      </x:c>
      <x:c r="AD126" s="34" t="str">
        <x:v>Exact included components and size configuration require the current Cook order table/IFU.</x:v>
      </x:c>
      <x:c r="AE126" s="34" t="str">
        <x:v>Verified product/SKU identity - exact configuration pending</x:v>
      </x:c>
      <x:c r="AF126" s="34" t="str">
        <x:v>Hidden - exact configuration table required</x:v>
      </x:c>
      <x:c r="AG126" s="34" t="str">
        <x:v>SRC020</x:v>
      </x:c>
      <x:c r="AH126" s="34" t="str">
        <x:v>Fuhrman Pleural Drainage page</x:v>
      </x:c>
      <x:c r="AI126" s="34" t="str"/>
      <x:c r="AJ126" s="34" t="str">
        <x:v>Manufacturer page supports the product/SKU identity; the uploaded source does not provide a complete configuration table.</x:v>
      </x:c>
      <x:c r="AK126" s="34" t="str">
        <x:v>Existing seed dimensions are retained as candidate specifications and must be rechecked.</x:v>
      </x:c>
      <x:c r="AL126" s="34" t="str">
        <x:v>{}</x:v>
      </x:c>
      <x:c r="AM126" s="514" t="str">
        <x:v>G55713</x:v>
      </x:c>
      <x:c r="AN126" s="514"/>
    </x:row>
    <x:row r="127" ht="30" customHeight="1">
      <x:c r="A127" s="34" t="str">
        <x:v>PRD-070884900C</x:v>
      </x:c>
      <x:c r="B127" s="34" t="str">
        <x:v>MFR-2760A3270C</x:v>
      </x:c>
      <x:c r="C127" s="34" t="str">
        <x:v>Cook Medical</x:v>
      </x:c>
      <x:c r="D127" s="34" t="str">
        <x:v>Cook Medical</x:v>
      </x:c>
      <x:c r="E127" s="34" t="str">
        <x:v>Cook Pleural Drainage</x:v>
      </x:c>
      <x:c r="F127" s="34" t="str">
        <x:v>Multipurpose Plastic Tubing Adapter</x:v>
      </x:c>
      <x:c r="G127" s="34" t="str">
        <x:v>G05302</x:v>
      </x:c>
      <x:c r="H127" s="34" t="str"/>
      <x:c r="I127" s="34" t="str"/>
      <x:c r="J127" s="34" t="str">
        <x:v>Pleural procedures</x:v>
      </x:c>
      <x:c r="K127" s="34" t="str">
        <x:v>Pleural drainage accessory</x:v>
      </x:c>
      <x:c r="L127" s="34" t="str">
        <x:v>Disposable accessory</x:v>
      </x:c>
      <x:c r="M127" s="34" t="str">
        <x:v>Single-use</x:v>
      </x:c>
      <x:c r="N127" s="34" t="str">
        <x:v>Sterile</x:v>
      </x:c>
      <x:c r="O127" s="34" t="str"/>
      <x:c r="P127" s="34" t="str"/>
      <x:c r="Q127" s="34" t="str"/>
      <x:c r="R127" s="34" t="str"/>
      <x:c r="S127" s="34" t="str"/>
      <x:c r="T127" s="34" t="str"/>
      <x:c r="U127" s="34" t="str"/>
      <x:c r="V127" s="34" t="str"/>
      <x:c r="W127" s="34" t="str"/>
      <x:c r="X127" s="34" t="str"/>
      <x:c r="Y127" s="34" t="str"/>
      <x:c r="Z127" s="34" t="str"/>
      <x:c r="AA127" s="34" t="str">
        <x:v>Each</x:v>
      </x:c>
      <x:c r="AB127" s="34" t="str">
        <x:v>Adult</x:v>
      </x:c>
      <x:c r="AC127" s="34" t="str">
        <x:v>Male Luer-lock to universal-taper tubing adapter.</x:v>
      </x:c>
      <x:c r="AD127" s="34" t="str">
        <x:v>Exact size, component list, and compatible catheter configuration require the current Cook order table/IFU.</x:v>
      </x:c>
      <x:c r="AE127" s="34" t="str">
        <x:v>Verified product/SKU identity - exact configuration pending</x:v>
      </x:c>
      <x:c r="AF127" s="34" t="str">
        <x:v>Hidden - exact configuration table required</x:v>
      </x:c>
      <x:c r="AG127" s="34" t="str">
        <x:v>SRC020</x:v>
      </x:c>
      <x:c r="AH127" s="34" t="str">
        <x:v>Multipurpose Plastic Tubing Adapter page</x:v>
      </x:c>
      <x:c r="AI127" s="34" t="str"/>
      <x:c r="AJ127" s="34" t="str">
        <x:v>Manufacturer page supports the product/SKU identity; the uploaded source does not provide a complete configuration table.</x:v>
      </x:c>
      <x:c r="AK127" s="34" t="str">
        <x:v>Hidden until exact order-table configuration is verified.</x:v>
      </x:c>
      <x:c r="AL127" s="34" t="str">
        <x:v>{}</x:v>
      </x:c>
      <x:c r="AM127" s="514" t="str">
        <x:v>G05302</x:v>
      </x:c>
      <x:c r="AN127" s="514"/>
    </x:row>
    <x:row r="128" ht="30" customHeight="1">
      <x:c r="A128" s="34" t="str">
        <x:v>PRD-7518A5B1E1</x:v>
      </x:c>
      <x:c r="B128" s="34" t="str">
        <x:v>MFR-2760A3270C</x:v>
      </x:c>
      <x:c r="C128" s="34" t="str">
        <x:v>Cook Medical</x:v>
      </x:c>
      <x:c r="D128" s="34" t="str">
        <x:v>Cook Medical</x:v>
      </x:c>
      <x:c r="E128" s="34" t="str">
        <x:v>Cook Pleural Drainage</x:v>
      </x:c>
      <x:c r="F128" s="34" t="str">
        <x:v>Pneumothorax Set and Tray</x:v>
      </x:c>
      <x:c r="G128" s="34" t="str">
        <x:v>G03301</x:v>
      </x:c>
      <x:c r="H128" s="34" t="str"/>
      <x:c r="I128" s="34" t="str"/>
      <x:c r="J128" s="34" t="str">
        <x:v>Pleural procedures</x:v>
      </x:c>
      <x:c r="K128" s="34" t="str">
        <x:v>Pneumothorax catheter/aspiration set</x:v>
      </x:c>
      <x:c r="L128" s="34" t="str">
        <x:v>Disposable kit</x:v>
      </x:c>
      <x:c r="M128" s="34" t="str">
        <x:v>Single-use</x:v>
      </x:c>
      <x:c r="N128" s="34" t="str">
        <x:v>Sterile</x:v>
      </x:c>
      <x:c r="O128" s="34" t="str"/>
      <x:c r="P128" s="34" t="str"/>
      <x:c r="Q128" s="34" t="str"/>
      <x:c r="R128" s="34" t="str">
        <x:v>Trocar</x:v>
      </x:c>
      <x:c r="S128" s="34" t="str"/>
      <x:c r="T128" s="34" t="str"/>
      <x:c r="U128" s="34" t="str"/>
      <x:c r="V128" s="34" t="str"/>
      <x:c r="W128" s="34" t="str"/>
      <x:c r="X128" s="34" t="str"/>
      <x:c r="Y128" s="34" t="str"/>
      <x:c r="Z128" s="34" t="str"/>
      <x:c r="AA128" s="34" t="str">
        <x:v>Each</x:v>
      </x:c>
      <x:c r="AB128" s="34" t="str">
        <x:v>Adult</x:v>
      </x:c>
      <x:c r="AC128" s="34" t="str">
        <x:v>Straight catheter pneumothorax set/tray with connecting tube, stopcock, and Cook Chest Drain Valve.</x:v>
      </x:c>
      <x:c r="AD128" s="34" t="str">
        <x:v>Exact size, component list, and compatible catheter configuration require the current Cook order table/IFU.</x:v>
      </x:c>
      <x:c r="AE128" s="34" t="str">
        <x:v>Verified product/SKU identity - exact configuration pending</x:v>
      </x:c>
      <x:c r="AF128" s="34" t="str">
        <x:v>Hidden - exact configuration table required</x:v>
      </x:c>
      <x:c r="AG128" s="34" t="str">
        <x:v>SRC020</x:v>
      </x:c>
      <x:c r="AH128" s="34" t="str">
        <x:v>Pneumothorax Set and Tray page</x:v>
      </x:c>
      <x:c r="AI128" s="34" t="str"/>
      <x:c r="AJ128" s="34" t="str">
        <x:v>Manufacturer page supports the product/SKU identity; the uploaded source does not provide a complete configuration table.</x:v>
      </x:c>
      <x:c r="AK128" s="34" t="str">
        <x:v>Hidden until exact order-table configuration is verified.</x:v>
      </x:c>
      <x:c r="AL128" s="34" t="str">
        <x:v>{}</x:v>
      </x:c>
      <x:c r="AM128" s="514" t="str">
        <x:v>G03301</x:v>
      </x:c>
      <x:c r="AN128" s="514"/>
    </x:row>
    <x:row r="129" ht="30" customHeight="1">
      <x:c r="A129" s="34" t="str">
        <x:v>PRD-1CCEDCCC76</x:v>
      </x:c>
      <x:c r="B129" s="34" t="str">
        <x:v>MFR-2760A3270C</x:v>
      </x:c>
      <x:c r="C129" s="34" t="str">
        <x:v>Cook Medical</x:v>
      </x:c>
      <x:c r="D129" s="34" t="str">
        <x:v>Cook Medical</x:v>
      </x:c>
      <x:c r="E129" s="34" t="str">
        <x:v>Cook Pleural Drainage</x:v>
      </x:c>
      <x:c r="F129" s="34" t="str">
        <x:v>Simple Pneumothorax Aspiration Accessory Set</x:v>
      </x:c>
      <x:c r="G129" s="34" t="str">
        <x:v>G05297</x:v>
      </x:c>
      <x:c r="H129" s="34" t="str"/>
      <x:c r="I129" s="34" t="str"/>
      <x:c r="J129" s="34" t="str">
        <x:v>Pleural procedures</x:v>
      </x:c>
      <x:c r="K129" s="34" t="str">
        <x:v>Pleural drainage accessory</x:v>
      </x:c>
      <x:c r="L129" s="34" t="str">
        <x:v>Disposable accessory</x:v>
      </x:c>
      <x:c r="M129" s="34" t="str">
        <x:v>Single-use</x:v>
      </x:c>
      <x:c r="N129" s="34" t="str">
        <x:v>Sterile</x:v>
      </x:c>
      <x:c r="O129" s="34" t="str"/>
      <x:c r="P129" s="34" t="str"/>
      <x:c r="Q129" s="34" t="str"/>
      <x:c r="R129" s="34" t="str"/>
      <x:c r="S129" s="34" t="str"/>
      <x:c r="T129" s="34" t="str"/>
      <x:c r="U129" s="34" t="str"/>
      <x:c r="V129" s="34" t="str"/>
      <x:c r="W129" s="34" t="str"/>
      <x:c r="X129" s="34" t="str"/>
      <x:c r="Y129" s="34" t="str"/>
      <x:c r="Z129" s="34" t="str"/>
      <x:c r="AA129" s="34" t="str">
        <x:v>Each</x:v>
      </x:c>
      <x:c r="AB129" s="34" t="str">
        <x:v>Adult</x:v>
      </x:c>
      <x:c r="AC129" s="34" t="str">
        <x:v>Accessory set with Cook Chest Drain Valve for persistent pneumothorax after aspiration.</x:v>
      </x:c>
      <x:c r="AD129" s="34" t="str">
        <x:v>Exact size, component list, and compatible catheter configuration require the current Cook order table/IFU.</x:v>
      </x:c>
      <x:c r="AE129" s="34" t="str">
        <x:v>Verified product/SKU identity - exact configuration pending</x:v>
      </x:c>
      <x:c r="AF129" s="34" t="str">
        <x:v>Hidden - exact configuration table required</x:v>
      </x:c>
      <x:c r="AG129" s="34" t="str">
        <x:v>SRC020</x:v>
      </x:c>
      <x:c r="AH129" s="34" t="str">
        <x:v>Simple Pneumothorax Aspiration Accessory Set page</x:v>
      </x:c>
      <x:c r="AI129" s="34" t="str"/>
      <x:c r="AJ129" s="34" t="str">
        <x:v>Manufacturer page supports the product/SKU identity; the uploaded source does not provide a complete configuration table.</x:v>
      </x:c>
      <x:c r="AK129" s="34" t="str">
        <x:v>Hidden until exact order-table configuration is verified.</x:v>
      </x:c>
      <x:c r="AL129" s="34" t="str">
        <x:v>{}</x:v>
      </x:c>
      <x:c r="AM129" s="514" t="str">
        <x:v>G05297</x:v>
      </x:c>
      <x:c r="AN129" s="514"/>
    </x:row>
    <x:row r="130" ht="30" customHeight="1">
      <x:c r="A130" s="34" t="str">
        <x:v>PRD-9428EBB5CF</x:v>
      </x:c>
      <x:c r="B130" s="34" t="str">
        <x:v>MFR-2760A3270C</x:v>
      </x:c>
      <x:c r="C130" s="34" t="str">
        <x:v>Cook Medical</x:v>
      </x:c>
      <x:c r="D130" s="34" t="str">
        <x:v>Cook Medical</x:v>
      </x:c>
      <x:c r="E130" s="34" t="str">
        <x:v>Cook Pleural Drainage</x:v>
      </x:c>
      <x:c r="F130" s="34" t="str">
        <x:v>Thal-Quick Chest Tube Adapter</x:v>
      </x:c>
      <x:c r="G130" s="34" t="str">
        <x:v>G07467</x:v>
      </x:c>
      <x:c r="H130" s="34" t="str"/>
      <x:c r="I130" s="34" t="str"/>
      <x:c r="J130" s="34" t="str">
        <x:v>Pleural procedures</x:v>
      </x:c>
      <x:c r="K130" s="34" t="str">
        <x:v>Pleural drainage accessory</x:v>
      </x:c>
      <x:c r="L130" s="34" t="str">
        <x:v>Disposable accessory</x:v>
      </x:c>
      <x:c r="M130" s="34" t="str">
        <x:v>Single-use</x:v>
      </x:c>
      <x:c r="N130" s="34" t="str">
        <x:v>Sterile</x:v>
      </x:c>
      <x:c r="O130" s="34" t="str"/>
      <x:c r="P130" s="34" t="str"/>
      <x:c r="Q130" s="34" t="str"/>
      <x:c r="R130" s="34" t="str"/>
      <x:c r="S130" s="34" t="str"/>
      <x:c r="T130" s="34" t="str"/>
      <x:c r="U130" s="34" t="str"/>
      <x:c r="V130" s="34" t="str"/>
      <x:c r="W130" s="34" t="str"/>
      <x:c r="X130" s="34" t="str"/>
      <x:c r="Y130" s="34" t="str"/>
      <x:c r="Z130" s="34" t="str"/>
      <x:c r="AA130" s="34" t="str">
        <x:v>Each</x:v>
      </x:c>
      <x:c r="AB130" s="34" t="str">
        <x:v>Adult</x:v>
      </x:c>
      <x:c r="AC130" s="34" t="str">
        <x:v>Adapter providing a separate sampling or infusion port within compatible Thal-Quick chest tubes.</x:v>
      </x:c>
      <x:c r="AD130" s="34" t="str">
        <x:v>Exact size, component list, and compatible catheter configuration require the current Cook order table/IFU.</x:v>
      </x:c>
      <x:c r="AE130" s="34" t="str">
        <x:v>Verified product/SKU identity - exact configuration pending</x:v>
      </x:c>
      <x:c r="AF130" s="34" t="str">
        <x:v>Hidden - exact configuration table required</x:v>
      </x:c>
      <x:c r="AG130" s="34" t="str">
        <x:v>SRC020</x:v>
      </x:c>
      <x:c r="AH130" s="34" t="str">
        <x:v>Thal-Quick Chest Tube Adapter page</x:v>
      </x:c>
      <x:c r="AI130" s="34" t="str"/>
      <x:c r="AJ130" s="34" t="str">
        <x:v>Manufacturer page supports the product/SKU identity; the uploaded source does not provide a complete configuration table.</x:v>
      </x:c>
      <x:c r="AK130" s="34" t="str">
        <x:v>Hidden until exact order-table configuration is verified.</x:v>
      </x:c>
      <x:c r="AL130" s="34" t="str">
        <x:v>{}</x:v>
      </x:c>
      <x:c r="AM130" s="514" t="str">
        <x:v>G07467</x:v>
      </x:c>
      <x:c r="AN130" s="514"/>
    </x:row>
    <x:row r="131" ht="30" customHeight="1">
      <x:c r="A131" s="34" t="str">
        <x:v>PRD-BDA5B2EF14</x:v>
      </x:c>
      <x:c r="B131" s="34" t="str">
        <x:v>MFR-2760A3270C</x:v>
      </x:c>
      <x:c r="C131" s="34" t="str">
        <x:v>Cook Medical</x:v>
      </x:c>
      <x:c r="D131" s="34" t="str">
        <x:v>Cook Medical</x:v>
      </x:c>
      <x:c r="E131" s="34" t="str">
        <x:v>Cook Pleural Drainage</x:v>
      </x:c>
      <x:c r="F131" s="34" t="str">
        <x:v>Thal-Quick Chest Tube Set and Tray</x:v>
      </x:c>
      <x:c r="G131" s="34" t="str">
        <x:v>G06786</x:v>
      </x:c>
      <x:c r="H131" s="34" t="str"/>
      <x:c r="I131" s="34" t="str"/>
      <x:c r="J131" s="34" t="str">
        <x:v>Pleural procedures</x:v>
      </x:c>
      <x:c r="K131" s="34" t="str">
        <x:v>Small-bore pleural drainage set</x:v>
      </x:c>
      <x:c r="L131" s="34" t="str">
        <x:v>Disposable kit</x:v>
      </x:c>
      <x:c r="M131" s="34" t="str">
        <x:v>Single-use</x:v>
      </x:c>
      <x:c r="N131" s="34" t="str">
        <x:v>Sterile</x:v>
      </x:c>
      <x:c r="O131" s="34" t="str"/>
      <x:c r="P131" s="34" t="str"/>
      <x:c r="Q131" s="34" t="str"/>
      <x:c r="R131" s="34" t="str">
        <x:v>Seldinger</x:v>
      </x:c>
      <x:c r="S131" s="34" t="str"/>
      <x:c r="T131" s="34" t="str"/>
      <x:c r="U131" s="34" t="str"/>
      <x:c r="V131" s="34" t="str"/>
      <x:c r="W131" s="34" t="str"/>
      <x:c r="X131" s="34" t="str"/>
      <x:c r="Y131" s="34" t="str"/>
      <x:c r="Z131" s="34" t="str"/>
      <x:c r="AA131" s="34" t="str">
        <x:v>Each</x:v>
      </x:c>
      <x:c r="AB131" s="34" t="str">
        <x:v>Adult</x:v>
      </x:c>
      <x:c r="AC131" s="34" t="str">
        <x:v>Seldinger chest-tube set/tray for pleural fluid drainage.</x:v>
      </x:c>
      <x:c r="AD131" s="34" t="str">
        <x:v>Exact size, component list, and compatible catheter configuration require the current Cook order table/IFU.</x:v>
      </x:c>
      <x:c r="AE131" s="34" t="str">
        <x:v>Verified product/SKU identity - exact configuration pending</x:v>
      </x:c>
      <x:c r="AF131" s="34" t="str">
        <x:v>Hidden - exact configuration table required</x:v>
      </x:c>
      <x:c r="AG131" s="34" t="str">
        <x:v>SRC020</x:v>
      </x:c>
      <x:c r="AH131" s="34" t="str">
        <x:v>Thal-Quick Chest Tube page</x:v>
      </x:c>
      <x:c r="AI131" s="34" t="str"/>
      <x:c r="AJ131" s="34" t="str">
        <x:v>Manufacturer page supports the product/SKU identity; the uploaded source does not provide a complete configuration table.</x:v>
      </x:c>
      <x:c r="AK131" s="34" t="str">
        <x:v>Hidden until exact order-table configuration is verified.</x:v>
      </x:c>
      <x:c r="AL131" s="34" t="str">
        <x:v>{}</x:v>
      </x:c>
      <x:c r="AM131" s="514" t="str">
        <x:v>G06786</x:v>
      </x:c>
      <x:c r="AN131" s="514"/>
    </x:row>
    <x:row r="132" ht="30" customHeight="1">
      <x:c r="A132" s="34" t="str">
        <x:v>PRD-FD34401E04</x:v>
      </x:c>
      <x:c r="B132" s="34" t="str">
        <x:v>MFR-2760A3270C</x:v>
      </x:c>
      <x:c r="C132" s="34" t="str">
        <x:v>Cook Medical</x:v>
      </x:c>
      <x:c r="D132" s="34" t="str">
        <x:v>Cook Medical</x:v>
      </x:c>
      <x:c r="E132" s="34" t="str">
        <x:v>Cook Pleural Drainage</x:v>
      </x:c>
      <x:c r="F132" s="34" t="str">
        <x:v>Vinyl Connecting Tube</x:v>
      </x:c>
      <x:c r="G132" s="34" t="str">
        <x:v>G02898</x:v>
      </x:c>
      <x:c r="H132" s="34" t="str"/>
      <x:c r="I132" s="34" t="str"/>
      <x:c r="J132" s="34" t="str">
        <x:v>Pleural procedures</x:v>
      </x:c>
      <x:c r="K132" s="34" t="str">
        <x:v>Pleural drainage accessory</x:v>
      </x:c>
      <x:c r="L132" s="34" t="str">
        <x:v>Disposable accessory</x:v>
      </x:c>
      <x:c r="M132" s="34" t="str">
        <x:v>Single-use</x:v>
      </x:c>
      <x:c r="N132" s="34" t="str">
        <x:v>Sterile</x:v>
      </x:c>
      <x:c r="O132" s="34" t="str"/>
      <x:c r="P132" s="34" t="str"/>
      <x:c r="Q132" s="34" t="str"/>
      <x:c r="R132" s="34" t="str"/>
      <x:c r="S132" s="34" t="str"/>
      <x:c r="T132" s="34" t="str"/>
      <x:c r="U132" s="34" t="str"/>
      <x:c r="V132" s="34" t="str"/>
      <x:c r="W132" s="34" t="str"/>
      <x:c r="X132" s="34" t="str"/>
      <x:c r="Y132" s="34" t="str"/>
      <x:c r="Z132" s="34" t="str"/>
      <x:c r="AA132" s="34" t="str">
        <x:v>Each</x:v>
      </x:c>
      <x:c r="AB132" s="34" t="str">
        <x:v>Adult</x:v>
      </x:c>
      <x:c r="AC132" s="34" t="str">
        <x:v>Connecting tube for external drainage catheter to drainage pouch.</x:v>
      </x:c>
      <x:c r="AD132" s="34" t="str">
        <x:v>Exact size, component list, and compatible catheter configuration require the current Cook order table/IFU.</x:v>
      </x:c>
      <x:c r="AE132" s="34" t="str">
        <x:v>Verified product/SKU identity - exact configuration pending</x:v>
      </x:c>
      <x:c r="AF132" s="34" t="str">
        <x:v>Hidden - exact configuration table required</x:v>
      </x:c>
      <x:c r="AG132" s="34" t="str">
        <x:v>SRC020</x:v>
      </x:c>
      <x:c r="AH132" s="34" t="str">
        <x:v>Vinyl Connecting Tube page</x:v>
      </x:c>
      <x:c r="AI132" s="34" t="str"/>
      <x:c r="AJ132" s="34" t="str">
        <x:v>Manufacturer page supports the product/SKU identity; the uploaded source does not provide a complete configuration table.</x:v>
      </x:c>
      <x:c r="AK132" s="34" t="str">
        <x:v>Hidden until exact order-table configuration is verified.</x:v>
      </x:c>
      <x:c r="AL132" s="34" t="str">
        <x:v>{}</x:v>
      </x:c>
      <x:c r="AM132" s="514" t="str">
        <x:v>G02898</x:v>
      </x:c>
      <x:c r="AN132" s="514"/>
    </x:row>
    <x:row r="133" ht="30" customHeight="1">
      <x:c r="A133" s="34" t="str">
        <x:v>PRD-8C6C29BE46</x:v>
      </x:c>
      <x:c r="B133" s="34" t="str">
        <x:v>MFR-2760A3270C</x:v>
      </x:c>
      <x:c r="C133" s="34" t="str">
        <x:v>Cook Medical</x:v>
      </x:c>
      <x:c r="D133" s="34" t="str">
        <x:v>Cook Medical</x:v>
      </x:c>
      <x:c r="E133" s="34" t="str">
        <x:v>Cook Pleural Drainage</x:v>
      </x:c>
      <x:c r="F133" s="34" t="str">
        <x:v>Wayne Pneumothorax Catheter Set and Tray – Seldinger</x:v>
      </x:c>
      <x:c r="G133" s="34" t="str">
        <x:v>G56535</x:v>
      </x:c>
      <x:c r="H133" s="34" t="str"/>
      <x:c r="I133" s="34" t="str"/>
      <x:c r="J133" s="34" t="str">
        <x:v>Pleural procedures</x:v>
      </x:c>
      <x:c r="K133" s="34" t="str">
        <x:v>Pneumothorax catheter set</x:v>
      </x:c>
      <x:c r="L133" s="34" t="str">
        <x:v>Disposable kit</x:v>
      </x:c>
      <x:c r="M133" s="34" t="str">
        <x:v>Single-use</x:v>
      </x:c>
      <x:c r="N133" s="34" t="str">
        <x:v>Sterile</x:v>
      </x:c>
      <x:c r="O133" s="34" t="str"/>
      <x:c r="P133" s="34" t="str"/>
      <x:c r="Q133" s="34" t="str"/>
      <x:c r="R133" s="34" t="str">
        <x:v>Seldinger</x:v>
      </x:c>
      <x:c r="S133" s="34" t="str"/>
      <x:c r="T133" s="34" t="str"/>
      <x:c r="U133" s="34" t="str"/>
      <x:c r="V133" s="34" t="str"/>
      <x:c r="W133" s="34" t="str"/>
      <x:c r="X133" s="34" t="str"/>
      <x:c r="Y133" s="34" t="str"/>
      <x:c r="Z133" s="34" t="str"/>
      <x:c r="AA133" s="34" t="str"/>
      <x:c r="AB133" s="34" t="str">
        <x:v>Adult</x:v>
      </x:c>
      <x:c r="AC133" s="34" t="str">
        <x:v>Seldinger pneumothorax catheter set/tray with Cook Chest Drain Valve and radiopaque pigtail catheter.</x:v>
      </x:c>
      <x:c r="AD133" s="34" t="str">
        <x:v>Exact included components and size configuration require the current Cook order table/IFU.</x:v>
      </x:c>
      <x:c r="AE133" s="34" t="str">
        <x:v>Verified product/SKU identity - exact configuration pending</x:v>
      </x:c>
      <x:c r="AF133" s="34" t="str">
        <x:v>Hidden - exact configuration table required</x:v>
      </x:c>
      <x:c r="AG133" s="34" t="str">
        <x:v>SRC020</x:v>
      </x:c>
      <x:c r="AH133" s="34" t="str">
        <x:v>Wayne Pneumothorax Seldinger page</x:v>
      </x:c>
      <x:c r="AI133" s="34" t="str"/>
      <x:c r="AJ133" s="34" t="str">
        <x:v>Manufacturer page supports the product/SKU identity; the uploaded source does not provide a complete configuration table.</x:v>
      </x:c>
      <x:c r="AK133" s="34" t="str">
        <x:v>Existing seed dimensions are retained as candidate specifications and must be rechecked.</x:v>
      </x:c>
      <x:c r="AL133" s="34" t="str">
        <x:v>{}</x:v>
      </x:c>
      <x:c r="AM133" s="514" t="str">
        <x:v>G56535</x:v>
      </x:c>
      <x:c r="AN133" s="514"/>
    </x:row>
    <x:row r="134" ht="30" customHeight="1">
      <x:c r="A134" s="34" t="str">
        <x:v>PRD-12231F4168</x:v>
      </x:c>
      <x:c r="B134" s="34" t="str">
        <x:v>MFR-2760A3270C</x:v>
      </x:c>
      <x:c r="C134" s="34" t="str">
        <x:v>Cook Medical</x:v>
      </x:c>
      <x:c r="D134" s="34" t="str">
        <x:v>Cook Medical</x:v>
      </x:c>
      <x:c r="E134" s="34" t="str">
        <x:v>Cook Pleural Drainage</x:v>
      </x:c>
      <x:c r="F134" s="34" t="str">
        <x:v>Wayne Pneumothorax Catheter Set – Trocar</x:v>
      </x:c>
      <x:c r="G134" s="34" t="str">
        <x:v>G56532</x:v>
      </x:c>
      <x:c r="H134" s="34" t="str"/>
      <x:c r="I134" s="34" t="str"/>
      <x:c r="J134" s="34" t="str">
        <x:v>Pleural procedures</x:v>
      </x:c>
      <x:c r="K134" s="34" t="str">
        <x:v>Pneumothorax catheter set</x:v>
      </x:c>
      <x:c r="L134" s="34" t="str">
        <x:v>Disposable kit</x:v>
      </x:c>
      <x:c r="M134" s="34" t="str">
        <x:v>Single-use</x:v>
      </x:c>
      <x:c r="N134" s="34" t="str">
        <x:v>Sterile</x:v>
      </x:c>
      <x:c r="O134" s="34" t="str"/>
      <x:c r="P134" s="34" t="str"/>
      <x:c r="Q134" s="34" t="str"/>
      <x:c r="R134" s="34" t="str">
        <x:v>Trocar/direct-stick</x:v>
      </x:c>
      <x:c r="S134" s="34" t="str"/>
      <x:c r="T134" s="34" t="str"/>
      <x:c r="U134" s="34" t="str"/>
      <x:c r="V134" s="34" t="str"/>
      <x:c r="W134" s="34" t="str"/>
      <x:c r="X134" s="34" t="str"/>
      <x:c r="Y134" s="34" t="str"/>
      <x:c r="Z134" s="34" t="str"/>
      <x:c r="AA134" s="34" t="str"/>
      <x:c r="AB134" s="34" t="str">
        <x:v>Adult</x:v>
      </x:c>
      <x:c r="AC134" s="34" t="str">
        <x:v>Direct-stick/trocar Wayne pneumothorax catheter set with Cook Chest Drain Valve.</x:v>
      </x:c>
      <x:c r="AD134" s="34" t="str">
        <x:v>Exact included components and size configuration require the current Cook order table/IFU.</x:v>
      </x:c>
      <x:c r="AE134" s="34" t="str">
        <x:v>Verified product/SKU identity - exact configuration pending</x:v>
      </x:c>
      <x:c r="AF134" s="34" t="str">
        <x:v>Hidden - exact configuration table required</x:v>
      </x:c>
      <x:c r="AG134" s="34" t="str">
        <x:v>SRC020</x:v>
      </x:c>
      <x:c r="AH134" s="34" t="str">
        <x:v>Wayne Pneumothorax Trocar page</x:v>
      </x:c>
      <x:c r="AI134" s="34" t="str"/>
      <x:c r="AJ134" s="34" t="str">
        <x:v>Manufacturer page supports the product/SKU identity; the uploaded source does not provide a complete configuration table.</x:v>
      </x:c>
      <x:c r="AK134" s="34" t="str">
        <x:v>Existing seed dimensions are retained as candidate specifications and must be rechecked.</x:v>
      </x:c>
      <x:c r="AL134" s="34" t="str">
        <x:v>{}</x:v>
      </x:c>
      <x:c r="AM134" s="514" t="str">
        <x:v>G56532</x:v>
      </x:c>
      <x:c r="AN134" s="514"/>
    </x:row>
    <x:row r="135" ht="30" customHeight="1">
      <x:c r="A135" s="34" t="str">
        <x:v>PRD-F82300D570</x:v>
      </x:c>
      <x:c r="B135" s="34" t="str">
        <x:v>MFR-2760A3270C</x:v>
      </x:c>
      <x:c r="C135" s="34" t="str">
        <x:v>Cook Medical</x:v>
      </x:c>
      <x:c r="D135" s="34" t="str"/>
      <x:c r="E135" s="34" t="str">
        <x:v>EchoTip Ultra / ProCore</x:v>
      </x:c>
      <x:c r="F135" s="34" t="str">
        <x:v>EchoTip Endobronchial HD Ultrasound Needle</x:v>
      </x:c>
      <x:c r="G135" s="34" t="str">
        <x:v>G24061</x:v>
      </x:c>
      <x:c r="H135" s="34" t="str">
        <x:v>ECHO-HD-25-EBUS-P</x:v>
      </x:c>
      <x:c r="I135" s="34" t="str"/>
      <x:c r="J135" s="34" t="str">
        <x:v>EBUS sampling</x:v>
      </x:c>
      <x:c r="K135" s="34" t="str">
        <x:v>EBUS ultrasound needle</x:v>
      </x:c>
      <x:c r="L135" s="34" t="str">
        <x:v>Single-use needle</x:v>
      </x:c>
      <x:c r="M135" s="34" t="str">
        <x:v>Single use</x:v>
      </x:c>
      <x:c r="N135" s="34" t="str">
        <x:v>Sterile</x:v>
      </x:c>
      <x:c r="O135" s="34" t="str">
        <x:v>No</x:v>
      </x:c>
      <x:c r="P135" s="34" t="str"/>
      <x:c r="Q135" s="34" t="str"/>
      <x:c r="R135" s="34" t="str"/>
      <x:c r="S135" s="34" t="str">
        <x:v>25G; 0–5 cm extension; 4.1 Fr sheath</x:v>
      </x:c>
      <x:c r="T135" s="34" t="str"/>
      <x:c r="U135" s="34" t="str"/>
      <x:c r="V135" s="34" t="str">
        <x:v>4.1</x:v>
      </x:c>
      <x:c r="W135" s="34" t="str">
        <x:v>25</x:v>
      </x:c>
      <x:c r="X135" s="34" t="str"/>
      <x:c r="Y135" s="34" t="str">
        <x:v>2</x:v>
      </x:c>
      <x:c r="Z135" s="34" t="str"/>
      <x:c r="AA135" s="34" t="str">
        <x:v>Each</x:v>
      </x:c>
      <x:c r="AB135" s="34" t="str">
        <x:v>Adult</x:v>
      </x:c>
      <x:c r="AC135" s="34" t="str">
        <x:v>Endobronchial HD ultrasound needle with beveled stylet tip.</x:v>
      </x:c>
      <x:c r="AD135" s="34" t="str">
        <x:v>Attaches to Pentax EBUS scope with Luer metal hub; minimum accessory channel 2.0 mm.</x:v>
      </x:c>
      <x:c r="AE135" s="34" t="str">
        <x:v>Verified - current manufacturer brochure</x:v>
      </x:c>
      <x:c r="AF135" s="34" t="str">
        <x:v>Prototype visible - reverify before production</x:v>
      </x:c>
      <x:c r="AG135" s="34" t="str">
        <x:v>SRC024</x:v>
      </x:c>
      <x:c r="AH135" s="34" t="str">
        <x:v>p. 2</x:v>
      </x:c>
      <x:c r="AI135" s="34" t="str">
        <x:v>2026-01</x:v>
      </x:c>
      <x:c r="AJ135" s="34" t="str">
        <x:v>Manufacturer states some products may not be available in all markets.</x:v>
      </x:c>
      <x:c r="AK135" s="34" t="str">
        <x:v>Includes 5 mL and 10 mL vacuum locking syringes. Brochure covers EchoTip Ultra and ProCore; exact family assignment should be verified in current IFU.</x:v>
      </x:c>
      <x:c r="AL135" s="34" t="str">
        <x:v>{"needle_extension_cm": "0-5", "needle_gauge": 25, "reference_part_number": "ECHO-HD-25-EBUS-P", "scope_connection": "Pentax EBUS scope with Luer metal hub", "sheath_fr": 4.1, "stylet_tip": "beveled"}</x:v>
      </x:c>
      <x:c r="AM135" s="514" t="str">
        <x:v>G24061</x:v>
      </x:c>
      <x:c r="AN135" s="514" t="str">
        <x:v>ECHO-HD-25-EBUS-P</x:v>
      </x:c>
    </x:row>
    <x:row r="136" ht="30" customHeight="1">
      <x:c r="A136" s="34" t="str">
        <x:v>PRD-F3307DB1D4</x:v>
      </x:c>
      <x:c r="B136" s="34" t="str">
        <x:v>MFR-2760A3270C</x:v>
      </x:c>
      <x:c r="C136" s="34" t="str">
        <x:v>Cook Medical</x:v>
      </x:c>
      <x:c r="D136" s="34" t="str"/>
      <x:c r="E136" s="34" t="str">
        <x:v>EchoTip Ultra / ProCore</x:v>
      </x:c>
      <x:c r="F136" s="34" t="str">
        <x:v>EchoTip Endobronchial HD Ultrasound Needle</x:v>
      </x:c>
      <x:c r="G136" s="34" t="str">
        <x:v>G24062</x:v>
      </x:c>
      <x:c r="H136" s="34" t="str">
        <x:v>ECHO-HD-25-EBUS-O</x:v>
      </x:c>
      <x:c r="I136" s="34" t="str"/>
      <x:c r="J136" s="34" t="str">
        <x:v>EBUS sampling</x:v>
      </x:c>
      <x:c r="K136" s="34" t="str">
        <x:v>EBUS ultrasound needle</x:v>
      </x:c>
      <x:c r="L136" s="34" t="str">
        <x:v>Single-use needle</x:v>
      </x:c>
      <x:c r="M136" s="34" t="str">
        <x:v>Single use</x:v>
      </x:c>
      <x:c r="N136" s="34" t="str">
        <x:v>Sterile</x:v>
      </x:c>
      <x:c r="O136" s="34" t="str">
        <x:v>No</x:v>
      </x:c>
      <x:c r="P136" s="34" t="str"/>
      <x:c r="Q136" s="34" t="str"/>
      <x:c r="R136" s="34" t="str"/>
      <x:c r="S136" s="34" t="str">
        <x:v>25G; 0–5 cm extension; 4.1 Fr sheath</x:v>
      </x:c>
      <x:c r="T136" s="34" t="str"/>
      <x:c r="U136" s="34" t="str"/>
      <x:c r="V136" s="34" t="str">
        <x:v>4.1</x:v>
      </x:c>
      <x:c r="W136" s="34" t="str">
        <x:v>25</x:v>
      </x:c>
      <x:c r="X136" s="34" t="str"/>
      <x:c r="Y136" s="34" t="str">
        <x:v>2</x:v>
      </x:c>
      <x:c r="Z136" s="34" t="str"/>
      <x:c r="AA136" s="34" t="str">
        <x:v>Each</x:v>
      </x:c>
      <x:c r="AB136" s="34" t="str">
        <x:v>Adult</x:v>
      </x:c>
      <x:c r="AC136" s="34" t="str">
        <x:v>Endobronchial HD ultrasound needle with beveled stylet tip.</x:v>
      </x:c>
      <x:c r="AD136" s="34" t="str">
        <x:v>Attaches to Olympus EBUS scope with non-Luer metal hub; minimum accessory channel 2.0 mm.</x:v>
      </x:c>
      <x:c r="AE136" s="34" t="str">
        <x:v>Verified - current manufacturer brochure</x:v>
      </x:c>
      <x:c r="AF136" s="34" t="str">
        <x:v>Prototype visible - reverify before production</x:v>
      </x:c>
      <x:c r="AG136" s="34" t="str">
        <x:v>SRC024</x:v>
      </x:c>
      <x:c r="AH136" s="34" t="str">
        <x:v>p. 2</x:v>
      </x:c>
      <x:c r="AI136" s="34" t="str">
        <x:v>2026-01</x:v>
      </x:c>
      <x:c r="AJ136" s="34" t="str">
        <x:v>Manufacturer states some products may not be available in all markets.</x:v>
      </x:c>
      <x:c r="AK136" s="34" t="str">
        <x:v>Includes 5 mL and 10 mL vacuum locking syringes. Brochure covers EchoTip Ultra and ProCore; exact family assignment should be verified in current IFU.</x:v>
      </x:c>
      <x:c r="AL136" s="34" t="str">
        <x:v>{"needle_extension_cm": "0-5", "needle_gauge": 25, "reference_part_number": "ECHO-HD-25-EBUS-O", "scope_connection": "Olympus EBUS scope with non-Luer metal hub", "sheath_fr": 4.1, "stylet_tip": "beveled"}</x:v>
      </x:c>
      <x:c r="AM136" s="514" t="str">
        <x:v>G24062</x:v>
      </x:c>
      <x:c r="AN136" s="514" t="str">
        <x:v>ECHO-HD-25-EBUS-O</x:v>
      </x:c>
    </x:row>
    <x:row r="137" ht="30" customHeight="1">
      <x:c r="A137" s="34" t="str">
        <x:v>PRD-2D0C9B936A</x:v>
      </x:c>
      <x:c r="B137" s="34" t="str">
        <x:v>MFR-2760A3270C</x:v>
      </x:c>
      <x:c r="C137" s="34" t="str">
        <x:v>Cook Medical</x:v>
      </x:c>
      <x:c r="D137" s="34" t="str"/>
      <x:c r="E137" s="34" t="str">
        <x:v>EchoTip Ultra / ProCore</x:v>
      </x:c>
      <x:c r="F137" s="34" t="str">
        <x:v>EchoTip Endobronchial HD Ultrasound Needle</x:v>
      </x:c>
      <x:c r="G137" s="34" t="str">
        <x:v>G34279</x:v>
      </x:c>
      <x:c r="H137" s="34" t="str">
        <x:v>ECHO-HD-22-EBUS-P-C</x:v>
      </x:c>
      <x:c r="I137" s="34" t="str"/>
      <x:c r="J137" s="34" t="str">
        <x:v>EBUS sampling</x:v>
      </x:c>
      <x:c r="K137" s="34" t="str">
        <x:v>EBUS ultrasound needle</x:v>
      </x:c>
      <x:c r="L137" s="34" t="str">
        <x:v>Single-use needle</x:v>
      </x:c>
      <x:c r="M137" s="34" t="str">
        <x:v>Single use</x:v>
      </x:c>
      <x:c r="N137" s="34" t="str">
        <x:v>Sterile</x:v>
      </x:c>
      <x:c r="O137" s="34" t="str">
        <x:v>No</x:v>
      </x:c>
      <x:c r="P137" s="34" t="str"/>
      <x:c r="Q137" s="34" t="str"/>
      <x:c r="R137" s="34" t="str"/>
      <x:c r="S137" s="34" t="str">
        <x:v>22G; 0–5 cm extension; 4.1 Fr sheath</x:v>
      </x:c>
      <x:c r="T137" s="34" t="str"/>
      <x:c r="U137" s="34" t="str"/>
      <x:c r="V137" s="34" t="str">
        <x:v>4.1</x:v>
      </x:c>
      <x:c r="W137" s="34" t="str">
        <x:v>22</x:v>
      </x:c>
      <x:c r="X137" s="34" t="str"/>
      <x:c r="Y137" s="34" t="str">
        <x:v>2</x:v>
      </x:c>
      <x:c r="Z137" s="34" t="str"/>
      <x:c r="AA137" s="34" t="str">
        <x:v>Each</x:v>
      </x:c>
      <x:c r="AB137" s="34" t="str">
        <x:v>Adult</x:v>
      </x:c>
      <x:c r="AC137" s="34" t="str">
        <x:v>Endobronchial HD ultrasound needle with recessed ball tip stylet tip.</x:v>
      </x:c>
      <x:c r="AD137" s="34" t="str">
        <x:v>Attaches to Pentax EBUS scope with Luer metal hub; minimum accessory channel 2.0 mm.</x:v>
      </x:c>
      <x:c r="AE137" s="34" t="str">
        <x:v>Verified - current manufacturer brochure</x:v>
      </x:c>
      <x:c r="AF137" s="34" t="str">
        <x:v>Prototype visible - reverify before production</x:v>
      </x:c>
      <x:c r="AG137" s="34" t="str">
        <x:v>SRC024</x:v>
      </x:c>
      <x:c r="AH137" s="34" t="str">
        <x:v>p. 2</x:v>
      </x:c>
      <x:c r="AI137" s="34" t="str">
        <x:v>2026-01</x:v>
      </x:c>
      <x:c r="AJ137" s="34" t="str">
        <x:v>Manufacturer states some products may not be available in all markets.</x:v>
      </x:c>
      <x:c r="AK137" s="34" t="str">
        <x:v>Includes 5 mL and 10 mL vacuum locking syringes. Brochure covers EchoTip Ultra and ProCore; exact family assignment should be verified in current IFU.</x:v>
      </x:c>
      <x:c r="AL137" s="34" t="str">
        <x:v>{"needle_extension_cm": "0-5", "needle_gauge": 22, "reference_part_number": "ECHO-HD-22-EBUS-P-C", "scope_connection": "Pentax EBUS scope with Luer metal hub", "sheath_fr": 4.1, "stylet_tip": "recessed ball tip"}</x:v>
      </x:c>
      <x:c r="AM137" s="514" t="str">
        <x:v>G34279</x:v>
      </x:c>
      <x:c r="AN137" s="514" t="str">
        <x:v>ECHO-HD-22-EBUS-P-C</x:v>
      </x:c>
    </x:row>
    <x:row r="138" ht="30" customHeight="1">
      <x:c r="A138" s="34" t="str">
        <x:v>PRD-3F51C7D66F</x:v>
      </x:c>
      <x:c r="B138" s="34" t="str">
        <x:v>MFR-2760A3270C</x:v>
      </x:c>
      <x:c r="C138" s="34" t="str">
        <x:v>Cook Medical</x:v>
      </x:c>
      <x:c r="D138" s="34" t="str"/>
      <x:c r="E138" s="34" t="str">
        <x:v>EchoTip Ultra / ProCore</x:v>
      </x:c>
      <x:c r="F138" s="34" t="str">
        <x:v>EchoTip Endobronchial HD Ultrasound Needle</x:v>
      </x:c>
      <x:c r="G138" s="34" t="str">
        <x:v>G34280</x:v>
      </x:c>
      <x:c r="H138" s="34" t="str">
        <x:v>ECHO-HD-25-EBUS-P-C</x:v>
      </x:c>
      <x:c r="I138" s="34" t="str"/>
      <x:c r="J138" s="34" t="str">
        <x:v>EBUS sampling</x:v>
      </x:c>
      <x:c r="K138" s="34" t="str">
        <x:v>EBUS ultrasound needle</x:v>
      </x:c>
      <x:c r="L138" s="34" t="str">
        <x:v>Single-use needle</x:v>
      </x:c>
      <x:c r="M138" s="34" t="str">
        <x:v>Single use</x:v>
      </x:c>
      <x:c r="N138" s="34" t="str">
        <x:v>Sterile</x:v>
      </x:c>
      <x:c r="O138" s="34" t="str">
        <x:v>No</x:v>
      </x:c>
      <x:c r="P138" s="34" t="str"/>
      <x:c r="Q138" s="34" t="str"/>
      <x:c r="R138" s="34" t="str"/>
      <x:c r="S138" s="34" t="str">
        <x:v>25G; 0–5 cm extension; 4.1 Fr sheath</x:v>
      </x:c>
      <x:c r="T138" s="34" t="str"/>
      <x:c r="U138" s="34" t="str"/>
      <x:c r="V138" s="34" t="str">
        <x:v>4.1</x:v>
      </x:c>
      <x:c r="W138" s="34" t="str">
        <x:v>25</x:v>
      </x:c>
      <x:c r="X138" s="34" t="str"/>
      <x:c r="Y138" s="34" t="str">
        <x:v>2</x:v>
      </x:c>
      <x:c r="Z138" s="34" t="str"/>
      <x:c r="AA138" s="34" t="str">
        <x:v>Each</x:v>
      </x:c>
      <x:c r="AB138" s="34" t="str">
        <x:v>Adult</x:v>
      </x:c>
      <x:c r="AC138" s="34" t="str">
        <x:v>Endobronchial HD ultrasound needle with beveled stylet tip.</x:v>
      </x:c>
      <x:c r="AD138" s="34" t="str">
        <x:v>Attaches to Pentax EBUS scope with Luer metal hub; minimum accessory channel 2.0 mm.</x:v>
      </x:c>
      <x:c r="AE138" s="34" t="str">
        <x:v>Verified - current manufacturer brochure</x:v>
      </x:c>
      <x:c r="AF138" s="34" t="str">
        <x:v>Prototype visible - reverify before production</x:v>
      </x:c>
      <x:c r="AG138" s="34" t="str">
        <x:v>SRC024</x:v>
      </x:c>
      <x:c r="AH138" s="34" t="str">
        <x:v>p. 2</x:v>
      </x:c>
      <x:c r="AI138" s="34" t="str">
        <x:v>2026-01</x:v>
      </x:c>
      <x:c r="AJ138" s="34" t="str">
        <x:v>Manufacturer states some products may not be available in all markets.</x:v>
      </x:c>
      <x:c r="AK138" s="34" t="str">
        <x:v>Includes 5 mL and 10 mL vacuum locking syringes. Brochure covers EchoTip Ultra and ProCore; exact family assignment should be verified in current IFU.</x:v>
      </x:c>
      <x:c r="AL138" s="34" t="str">
        <x:v>{"needle_extension_cm": "0-5", "needle_gauge": 25, "reference_part_number": "ECHO-HD-25-EBUS-P-C", "scope_connection": "Pentax EBUS scope with Luer metal hub", "sheath_fr": 4.1, "stylet_tip": "beveled"}</x:v>
      </x:c>
      <x:c r="AM138" s="514" t="str">
        <x:v>G34280</x:v>
      </x:c>
      <x:c r="AN138" s="514" t="str">
        <x:v>ECHO-HD-25-EBUS-P-C</x:v>
      </x:c>
    </x:row>
    <x:row r="139" ht="30" customHeight="1">
      <x:c r="A139" s="34" t="str">
        <x:v>PRD-5CC8131FDE</x:v>
      </x:c>
      <x:c r="B139" s="34" t="str">
        <x:v>MFR-2760A3270C</x:v>
      </x:c>
      <x:c r="C139" s="34" t="str">
        <x:v>Cook Medical</x:v>
      </x:c>
      <x:c r="D139" s="34" t="str"/>
      <x:c r="E139" s="34" t="str">
        <x:v>EchoTip Ultra / ProCore</x:v>
      </x:c>
      <x:c r="F139" s="34" t="str">
        <x:v>EchoTip Endobronchial HD Ultrasound Needle</x:v>
      </x:c>
      <x:c r="G139" s="34" t="str">
        <x:v>G34281</x:v>
      </x:c>
      <x:c r="H139" s="34" t="str">
        <x:v>ECHO-HD-22-EBUS-O-C</x:v>
      </x:c>
      <x:c r="I139" s="34" t="str"/>
      <x:c r="J139" s="34" t="str">
        <x:v>EBUS sampling</x:v>
      </x:c>
      <x:c r="K139" s="34" t="str">
        <x:v>EBUS ultrasound needle</x:v>
      </x:c>
      <x:c r="L139" s="34" t="str">
        <x:v>Single-use needle</x:v>
      </x:c>
      <x:c r="M139" s="34" t="str">
        <x:v>Single use</x:v>
      </x:c>
      <x:c r="N139" s="34" t="str">
        <x:v>Sterile</x:v>
      </x:c>
      <x:c r="O139" s="34" t="str">
        <x:v>No</x:v>
      </x:c>
      <x:c r="P139" s="34" t="str"/>
      <x:c r="Q139" s="34" t="str"/>
      <x:c r="R139" s="34" t="str"/>
      <x:c r="S139" s="34" t="str">
        <x:v>22G; 0–5 cm extension; 4.1 Fr sheath</x:v>
      </x:c>
      <x:c r="T139" s="34" t="str"/>
      <x:c r="U139" s="34" t="str"/>
      <x:c r="V139" s="34" t="str">
        <x:v>4.1</x:v>
      </x:c>
      <x:c r="W139" s="34" t="str">
        <x:v>22</x:v>
      </x:c>
      <x:c r="X139" s="34" t="str"/>
      <x:c r="Y139" s="34" t="str">
        <x:v>2</x:v>
      </x:c>
      <x:c r="Z139" s="34" t="str"/>
      <x:c r="AA139" s="34" t="str">
        <x:v>Each</x:v>
      </x:c>
      <x:c r="AB139" s="34" t="str">
        <x:v>Adult</x:v>
      </x:c>
      <x:c r="AC139" s="34" t="str">
        <x:v>Endobronchial HD ultrasound needle with recessed ball tip stylet tip.</x:v>
      </x:c>
      <x:c r="AD139" s="34" t="str">
        <x:v>Attaches to Olympus EBUS scope with non-Luer metal hub; minimum accessory channel 2.0 mm.</x:v>
      </x:c>
      <x:c r="AE139" s="34" t="str">
        <x:v>Verified - current manufacturer brochure</x:v>
      </x:c>
      <x:c r="AF139" s="34" t="str">
        <x:v>Prototype visible - reverify before production</x:v>
      </x:c>
      <x:c r="AG139" s="34" t="str">
        <x:v>SRC024</x:v>
      </x:c>
      <x:c r="AH139" s="34" t="str">
        <x:v>p. 2</x:v>
      </x:c>
      <x:c r="AI139" s="34" t="str">
        <x:v>2026-01</x:v>
      </x:c>
      <x:c r="AJ139" s="34" t="str">
        <x:v>Manufacturer states some products may not be available in all markets.</x:v>
      </x:c>
      <x:c r="AK139" s="34" t="str">
        <x:v>Includes 5 mL and 10 mL vacuum locking syringes. Brochure covers EchoTip Ultra and ProCore; exact family assignment should be verified in current IFU.</x:v>
      </x:c>
      <x:c r="AL139" s="34" t="str">
        <x:v>{"needle_extension_cm": "0-5", "needle_gauge": 22, "reference_part_number": "ECHO-HD-22-EBUS-O-C", "scope_connection": "Olympus EBUS scope with non-Luer metal hub", "sheath_fr": 4.1, "stylet_tip": "recessed ball tip"}</x:v>
      </x:c>
      <x:c r="AM139" s="514" t="str">
        <x:v>G34281</x:v>
      </x:c>
      <x:c r="AN139" s="514" t="str">
        <x:v>ECHO-HD-22-EBUS-O-C</x:v>
      </x:c>
    </x:row>
    <x:row r="140" ht="30" customHeight="1">
      <x:c r="A140" s="34" t="str">
        <x:v>PRD-2DA93F54B9</x:v>
      </x:c>
      <x:c r="B140" s="34" t="str">
        <x:v>MFR-2760A3270C</x:v>
      </x:c>
      <x:c r="C140" s="34" t="str">
        <x:v>Cook Medical</x:v>
      </x:c>
      <x:c r="D140" s="34" t="str"/>
      <x:c r="E140" s="34" t="str">
        <x:v>EchoTip Ultra / ProCore</x:v>
      </x:c>
      <x:c r="F140" s="34" t="str">
        <x:v>EchoTip Endobronchial HD Ultrasound Needle</x:v>
      </x:c>
      <x:c r="G140" s="34" t="str">
        <x:v>G34282</x:v>
      </x:c>
      <x:c r="H140" s="34" t="str">
        <x:v>ECHO-HD-25-EBUS-O-C</x:v>
      </x:c>
      <x:c r="I140" s="34" t="str"/>
      <x:c r="J140" s="34" t="str">
        <x:v>EBUS sampling</x:v>
      </x:c>
      <x:c r="K140" s="34" t="str">
        <x:v>EBUS ultrasound needle</x:v>
      </x:c>
      <x:c r="L140" s="34" t="str">
        <x:v>Single-use needle</x:v>
      </x:c>
      <x:c r="M140" s="34" t="str">
        <x:v>Single use</x:v>
      </x:c>
      <x:c r="N140" s="34" t="str">
        <x:v>Sterile</x:v>
      </x:c>
      <x:c r="O140" s="34" t="str">
        <x:v>No</x:v>
      </x:c>
      <x:c r="P140" s="34" t="str"/>
      <x:c r="Q140" s="34" t="str"/>
      <x:c r="R140" s="34" t="str"/>
      <x:c r="S140" s="34" t="str">
        <x:v>25G; 0–5 cm extension; 4.1 Fr sheath</x:v>
      </x:c>
      <x:c r="T140" s="34" t="str"/>
      <x:c r="U140" s="34" t="str"/>
      <x:c r="V140" s="34" t="str">
        <x:v>4.1</x:v>
      </x:c>
      <x:c r="W140" s="34" t="str">
        <x:v>25</x:v>
      </x:c>
      <x:c r="X140" s="34" t="str"/>
      <x:c r="Y140" s="34" t="str">
        <x:v>2</x:v>
      </x:c>
      <x:c r="Z140" s="34" t="str"/>
      <x:c r="AA140" s="34" t="str">
        <x:v>Each</x:v>
      </x:c>
      <x:c r="AB140" s="34" t="str">
        <x:v>Adult</x:v>
      </x:c>
      <x:c r="AC140" s="34" t="str">
        <x:v>Endobronchial HD ultrasound needle with beveled stylet tip.</x:v>
      </x:c>
      <x:c r="AD140" s="34" t="str">
        <x:v>Attaches to Olympus EBUS scope with non-Luer metal hub; minimum accessory channel 2.0 mm.</x:v>
      </x:c>
      <x:c r="AE140" s="34" t="str">
        <x:v>Verified - current manufacturer brochure</x:v>
      </x:c>
      <x:c r="AF140" s="34" t="str">
        <x:v>Prototype visible - reverify before production</x:v>
      </x:c>
      <x:c r="AG140" s="34" t="str">
        <x:v>SRC024</x:v>
      </x:c>
      <x:c r="AH140" s="34" t="str">
        <x:v>p. 2</x:v>
      </x:c>
      <x:c r="AI140" s="34" t="str">
        <x:v>2026-01</x:v>
      </x:c>
      <x:c r="AJ140" s="34" t="str">
        <x:v>Manufacturer states some products may not be available in all markets.</x:v>
      </x:c>
      <x:c r="AK140" s="34" t="str">
        <x:v>Includes 5 mL and 10 mL vacuum locking syringes. Brochure covers EchoTip Ultra and ProCore; exact family assignment should be verified in current IFU.</x:v>
      </x:c>
      <x:c r="AL140" s="34" t="str">
        <x:v>{"needle_extension_cm": "0-5", "needle_gauge": 25, "reference_part_number": "ECHO-HD-25-EBUS-O-C", "scope_connection": "Olympus EBUS scope with non-Luer metal hub", "sheath_fr": 4.1, "stylet_tip": "beveled"}</x:v>
      </x:c>
      <x:c r="AM140" s="514" t="str">
        <x:v>G34282</x:v>
      </x:c>
      <x:c r="AN140" s="514" t="str">
        <x:v>ECHO-HD-25-EBUS-O-C</x:v>
      </x:c>
    </x:row>
    <x:row r="141" ht="30" customHeight="1">
      <x:c r="A141" s="34" t="str">
        <x:v>PRD-86388D0916</x:v>
      </x:c>
      <x:c r="B141" s="34" t="str">
        <x:v>MFR-2760A3270C</x:v>
      </x:c>
      <x:c r="C141" s="34" t="str">
        <x:v>Cook Medical</x:v>
      </x:c>
      <x:c r="D141" s="34" t="str"/>
      <x:c r="E141" s="34" t="str">
        <x:v>EchoTip Ultra / ProCore</x:v>
      </x:c>
      <x:c r="F141" s="34" t="str">
        <x:v>EchoTip Endobronchial HD Ultrasound Needle</x:v>
      </x:c>
      <x:c r="G141" s="34" t="str">
        <x:v>G52011</x:v>
      </x:c>
      <x:c r="H141" s="34" t="str">
        <x:v>ECHO-HD-22-EBUS-O</x:v>
      </x:c>
      <x:c r="I141" s="34" t="str"/>
      <x:c r="J141" s="34" t="str">
        <x:v>EBUS sampling</x:v>
      </x:c>
      <x:c r="K141" s="34" t="str">
        <x:v>EBUS ultrasound needle</x:v>
      </x:c>
      <x:c r="L141" s="34" t="str">
        <x:v>Single-use needle</x:v>
      </x:c>
      <x:c r="M141" s="34" t="str">
        <x:v>Single use</x:v>
      </x:c>
      <x:c r="N141" s="34" t="str">
        <x:v>Sterile</x:v>
      </x:c>
      <x:c r="O141" s="34" t="str">
        <x:v>No</x:v>
      </x:c>
      <x:c r="P141" s="34" t="str"/>
      <x:c r="Q141" s="34" t="str"/>
      <x:c r="R141" s="34" t="str"/>
      <x:c r="S141" s="34" t="str">
        <x:v>22G; 0–5 cm extension; 4.1 Fr sheath</x:v>
      </x:c>
      <x:c r="T141" s="34" t="str"/>
      <x:c r="U141" s="34" t="str"/>
      <x:c r="V141" s="34" t="str">
        <x:v>4.1</x:v>
      </x:c>
      <x:c r="W141" s="34" t="str">
        <x:v>22</x:v>
      </x:c>
      <x:c r="X141" s="34" t="str"/>
      <x:c r="Y141" s="34" t="str">
        <x:v>2</x:v>
      </x:c>
      <x:c r="Z141" s="34" t="str"/>
      <x:c r="AA141" s="34" t="str">
        <x:v>Each</x:v>
      </x:c>
      <x:c r="AB141" s="34" t="str">
        <x:v>Adult</x:v>
      </x:c>
      <x:c r="AC141" s="34" t="str">
        <x:v>Endobronchial HD ultrasound needle with beveled stylet tip.</x:v>
      </x:c>
      <x:c r="AD141" s="34" t="str">
        <x:v>Attaches to Olympus EBUS scope with non-Luer metal hub; minimum accessory channel 2.0 mm.</x:v>
      </x:c>
      <x:c r="AE141" s="34" t="str">
        <x:v>Verified - current manufacturer brochure</x:v>
      </x:c>
      <x:c r="AF141" s="34" t="str">
        <x:v>Prototype visible - reverify before production</x:v>
      </x:c>
      <x:c r="AG141" s="34" t="str">
        <x:v>SRC024</x:v>
      </x:c>
      <x:c r="AH141" s="34" t="str">
        <x:v>p. 2</x:v>
      </x:c>
      <x:c r="AI141" s="34" t="str">
        <x:v>2026-01</x:v>
      </x:c>
      <x:c r="AJ141" s="34" t="str">
        <x:v>Manufacturer states some products may not be available in all markets.</x:v>
      </x:c>
      <x:c r="AK141" s="34" t="str">
        <x:v>Includes 5 mL and 10 mL vacuum locking syringes. Brochure covers EchoTip Ultra and ProCore; exact family assignment should be verified in current IFU.</x:v>
      </x:c>
      <x:c r="AL141" s="34" t="str">
        <x:v>{"needle_extension_cm": "0-5", "needle_gauge": 22, "reference_part_number": "ECHO-HD-22-EBUS-O", "scope_connection": "Olympus EBUS scope with non-Luer metal hub", "sheath_fr": 4.1, "stylet_tip": "beveled"}</x:v>
      </x:c>
      <x:c r="AM141" s="514" t="str">
        <x:v>G52011</x:v>
      </x:c>
      <x:c r="AN141" s="514" t="str">
        <x:v>ECHO-HD-22-EBUS-O</x:v>
      </x:c>
    </x:row>
    <x:row r="142" ht="30" customHeight="1">
      <x:c r="A142" s="34" t="str">
        <x:v>PRD-19AC7F0794</x:v>
      </x:c>
      <x:c r="B142" s="34" t="str">
        <x:v>MFR-2760A3270C</x:v>
      </x:c>
      <x:c r="C142" s="34" t="str">
        <x:v>Cook Medical</x:v>
      </x:c>
      <x:c r="D142" s="34" t="str"/>
      <x:c r="E142" s="34" t="str">
        <x:v>EchoTip Ultra / ProCore</x:v>
      </x:c>
      <x:c r="F142" s="34" t="str">
        <x:v>EchoTip Endobronchial HD Ultrasound Needle</x:v>
      </x:c>
      <x:c r="G142" s="34" t="str">
        <x:v>G53408</x:v>
      </x:c>
      <x:c r="H142" s="34" t="str">
        <x:v>ECHO-HD-22-EBUS-P</x:v>
      </x:c>
      <x:c r="I142" s="34" t="str"/>
      <x:c r="J142" s="34" t="str">
        <x:v>EBUS sampling</x:v>
      </x:c>
      <x:c r="K142" s="34" t="str">
        <x:v>EBUS ultrasound needle</x:v>
      </x:c>
      <x:c r="L142" s="34" t="str">
        <x:v>Single-use needle</x:v>
      </x:c>
      <x:c r="M142" s="34" t="str">
        <x:v>Single use</x:v>
      </x:c>
      <x:c r="N142" s="34" t="str">
        <x:v>Sterile</x:v>
      </x:c>
      <x:c r="O142" s="34" t="str">
        <x:v>No</x:v>
      </x:c>
      <x:c r="P142" s="34" t="str"/>
      <x:c r="Q142" s="34" t="str"/>
      <x:c r="R142" s="34" t="str"/>
      <x:c r="S142" s="34" t="str">
        <x:v>22G; 0–5 cm extension; 4.1 Fr sheath</x:v>
      </x:c>
      <x:c r="T142" s="34" t="str"/>
      <x:c r="U142" s="34" t="str"/>
      <x:c r="V142" s="34" t="str">
        <x:v>4.1</x:v>
      </x:c>
      <x:c r="W142" s="34" t="str">
        <x:v>22</x:v>
      </x:c>
      <x:c r="X142" s="34" t="str"/>
      <x:c r="Y142" s="34" t="str">
        <x:v>2</x:v>
      </x:c>
      <x:c r="Z142" s="34" t="str"/>
      <x:c r="AA142" s="34" t="str">
        <x:v>Each</x:v>
      </x:c>
      <x:c r="AB142" s="34" t="str">
        <x:v>Adult</x:v>
      </x:c>
      <x:c r="AC142" s="34" t="str">
        <x:v>Endobronchial HD ultrasound needle with beveled stylet tip.</x:v>
      </x:c>
      <x:c r="AD142" s="34" t="str">
        <x:v>Attaches to Pentax EBUS scope with Luer metal hub; minimum accessory channel 2.0 mm.</x:v>
      </x:c>
      <x:c r="AE142" s="34" t="str">
        <x:v>Verified - current manufacturer brochure</x:v>
      </x:c>
      <x:c r="AF142" s="34" t="str">
        <x:v>Prototype visible - reverify before production</x:v>
      </x:c>
      <x:c r="AG142" s="34" t="str">
        <x:v>SRC024</x:v>
      </x:c>
      <x:c r="AH142" s="34" t="str">
        <x:v>p. 2</x:v>
      </x:c>
      <x:c r="AI142" s="34" t="str">
        <x:v>2026-01</x:v>
      </x:c>
      <x:c r="AJ142" s="34" t="str">
        <x:v>Manufacturer states some products may not be available in all markets.</x:v>
      </x:c>
      <x:c r="AK142" s="34" t="str">
        <x:v>Includes 5 mL and 10 mL vacuum locking syringes. Brochure covers EchoTip Ultra and ProCore; exact family assignment should be verified in current IFU.</x:v>
      </x:c>
      <x:c r="AL142" s="34" t="str">
        <x:v>{"needle_extension_cm": "0-5", "needle_gauge": 22, "reference_part_number": "ECHO-HD-22-EBUS-P", "scope_connection": "Pentax EBUS scope with Luer metal hub", "sheath_fr": 4.1, "stylet_tip": "beveled"}</x:v>
      </x:c>
      <x:c r="AM142" s="514" t="str">
        <x:v>G53408</x:v>
      </x:c>
      <x:c r="AN142" s="514" t="str">
        <x:v>ECHO-HD-22-EBUS-P</x:v>
      </x:c>
    </x:row>
    <x:row r="143" ht="30" customHeight="1">
      <x:c r="A143" s="34" t="str">
        <x:v>PRD-40F16EE5D5</x:v>
      </x:c>
      <x:c r="B143" s="34" t="str">
        <x:v>MFR-32A7012B17</x:v>
      </x:c>
      <x:c r="C143" s="34" t="str">
        <x:v>EFER</x:v>
      </x:c>
      <x:c r="D143" s="34" t="str"/>
      <x:c r="E143" s="34" t="str"/>
      <x:c r="F143" s="34" t="str">
        <x:v>Adult universal base, 36 cm</x:v>
      </x:c>
      <x:c r="G143" s="34" t="str">
        <x:v>BD2410-3</x:v>
      </x:c>
      <x:c r="H143" s="34" t="str"/>
      <x:c r="I143" s="34" t="str"/>
      <x:c r="J143" s="34" t="str">
        <x:v>Rigid bronchoscopy</x:v>
      </x:c>
      <x:c r="K143" s="34" t="str"/>
      <x:c r="L143" s="34" t="str">
        <x:v>Reusable instrument</x:v>
      </x:c>
      <x:c r="M143" s="34" t="str">
        <x:v>Reusable</x:v>
      </x:c>
      <x:c r="N143" s="34" t="str"/>
      <x:c r="O143" s="34" t="str"/>
      <x:c r="P143" s="34" t="str"/>
      <x:c r="Q143" s="34" t="str"/>
      <x:c r="R143" s="34" t="str"/>
      <x:c r="S143" s="34" t="str"/>
      <x:c r="T143" s="34" t="str"/>
      <x:c r="U143" s="34" t="str"/>
      <x:c r="V143" s="34" t="str"/>
      <x:c r="W143" s="34" t="str"/>
      <x:c r="X143" s="34" t="str"/>
      <x:c r="Y143" s="34" t="str"/>
      <x:c r="Z143" s="34" t="str"/>
      <x:c r="AA143" s="34" t="str"/>
      <x:c r="AB143" s="34" t="str"/>
      <x:c r="AC143" s="34" t="str"/>
      <x:c r="AD143" s="34" t="str"/>
      <x:c r="AE143" s="34" t="str">
        <x:v>Candidate - user seed; primary source required</x:v>
      </x:c>
      <x:c r="AF143" s="34" t="str">
        <x:v>Hidden until verified</x:v>
      </x:c>
      <x:c r="AG143" s="34" t="str">
        <x:v>SRC007</x:v>
      </x:c>
      <x:c r="AH143" s="34" t="str">
        <x:v>Therapeutic bronchoscopy</x:v>
      </x:c>
      <x:c r="AI143" s="34" t="str"/>
      <x:c r="AJ143" s="34" t="str"/>
      <x:c r="AK143" s="34" t="str"/>
      <x:c r="AL143" s="34" t="str">
        <x:v>{}</x:v>
      </x:c>
      <x:c r="AM143" s="514"/>
      <x:c r="AN143" s="514"/>
    </x:row>
    <x:row r="144" ht="30" customHeight="1">
      <x:c r="A144" s="34" t="str">
        <x:v>PRD-B68F5C38B4</x:v>
      </x:c>
      <x:c r="B144" s="34" t="str">
        <x:v>MFR-32A7012B17</x:v>
      </x:c>
      <x:c r="C144" s="34" t="str">
        <x:v>EFER</x:v>
      </x:c>
      <x:c r="D144" s="34" t="str"/>
      <x:c r="E144" s="34" t="str"/>
      <x:c r="F144" s="34" t="str">
        <x:v>Adult ventilating obturator</x:v>
      </x:c>
      <x:c r="G144" s="34" t="str">
        <x:v>BB2401-3</x:v>
      </x:c>
      <x:c r="H144" s="34" t="str"/>
      <x:c r="I144" s="34" t="str"/>
      <x:c r="J144" s="34" t="str">
        <x:v>Rigid bronchoscopy</x:v>
      </x:c>
      <x:c r="K144" s="34" t="str"/>
      <x:c r="L144" s="34" t="str">
        <x:v>Reusable instrument</x:v>
      </x:c>
      <x:c r="M144" s="34" t="str">
        <x:v>Reusable</x:v>
      </x:c>
      <x:c r="N144" s="34" t="str"/>
      <x:c r="O144" s="34" t="str"/>
      <x:c r="P144" s="34" t="str"/>
      <x:c r="Q144" s="34" t="str"/>
      <x:c r="R144" s="34" t="str"/>
      <x:c r="S144" s="34" t="str"/>
      <x:c r="T144" s="34" t="str"/>
      <x:c r="U144" s="34" t="str"/>
      <x:c r="V144" s="34" t="str"/>
      <x:c r="W144" s="34" t="str"/>
      <x:c r="X144" s="34" t="str"/>
      <x:c r="Y144" s="34" t="str"/>
      <x:c r="Z144" s="34" t="str"/>
      <x:c r="AA144" s="34" t="str"/>
      <x:c r="AB144" s="34" t="str"/>
      <x:c r="AC144" s="34" t="str"/>
      <x:c r="AD144" s="34" t="str"/>
      <x:c r="AE144" s="34" t="str">
        <x:v>Candidate - user seed; primary source required</x:v>
      </x:c>
      <x:c r="AF144" s="34" t="str">
        <x:v>Hidden until verified</x:v>
      </x:c>
      <x:c r="AG144" s="34" t="str">
        <x:v>SRC007</x:v>
      </x:c>
      <x:c r="AH144" s="34" t="str">
        <x:v>Therapeutic bronchoscopy</x:v>
      </x:c>
      <x:c r="AI144" s="34" t="str"/>
      <x:c r="AJ144" s="34" t="str"/>
      <x:c r="AK144" s="34" t="str"/>
      <x:c r="AL144" s="34" t="str">
        <x:v>{}</x:v>
      </x:c>
      <x:c r="AM144" s="514"/>
      <x:c r="AN144" s="514"/>
    </x:row>
    <x:row r="145" ht="30" customHeight="1">
      <x:c r="A145" s="34" t="str">
        <x:v>PRD-6C1DE73547</x:v>
      </x:c>
      <x:c r="B145" s="34" t="str">
        <x:v>MFR-32A7012B17</x:v>
      </x:c>
      <x:c r="C145" s="34" t="str">
        <x:v>EFER</x:v>
      </x:c>
      <x:c r="D145" s="34" t="str"/>
      <x:c r="E145" s="34" t="str"/>
      <x:c r="F145" s="34" t="str">
        <x:v>Autoclavable bronchial endoscope, 5.5 mm, 0 degree</x:v>
      </x:c>
      <x:c r="G145" s="34" t="str">
        <x:v>BX-5500-FA</x:v>
      </x:c>
      <x:c r="H145" s="34" t="str"/>
      <x:c r="I145" s="34" t="str"/>
      <x:c r="J145" s="34" t="str">
        <x:v>Rigid bronchoscopy</x:v>
      </x:c>
      <x:c r="K145" s="34" t="str"/>
      <x:c r="L145" s="34" t="str">
        <x:v>Reusable instrument</x:v>
      </x:c>
      <x:c r="M145" s="34" t="str">
        <x:v>Reusable</x:v>
      </x:c>
      <x:c r="N145" s="34" t="str"/>
      <x:c r="O145" s="34" t="str"/>
      <x:c r="P145" s="34" t="str"/>
      <x:c r="Q145" s="34" t="str"/>
      <x:c r="R145" s="34" t="str"/>
      <x:c r="S145" s="34" t="str"/>
      <x:c r="T145" s="34" t="str"/>
      <x:c r="U145" s="34" t="str"/>
      <x:c r="V145" s="34" t="str"/>
      <x:c r="W145" s="34" t="str"/>
      <x:c r="X145" s="34" t="str"/>
      <x:c r="Y145" s="34" t="str"/>
      <x:c r="Z145" s="34" t="str"/>
      <x:c r="AA145" s="34" t="str"/>
      <x:c r="AB145" s="34" t="str"/>
      <x:c r="AC145" s="34" t="str"/>
      <x:c r="AD145" s="34" t="str"/>
      <x:c r="AE145" s="34" t="str">
        <x:v>Candidate - user seed; primary source required</x:v>
      </x:c>
      <x:c r="AF145" s="34" t="str">
        <x:v>Hidden until verified</x:v>
      </x:c>
      <x:c r="AG145" s="34" t="str">
        <x:v>SRC007</x:v>
      </x:c>
      <x:c r="AH145" s="34" t="str">
        <x:v>Therapeutic bronchoscopy</x:v>
      </x:c>
      <x:c r="AI145" s="34" t="str"/>
      <x:c r="AJ145" s="34" t="str"/>
      <x:c r="AK145" s="34" t="str"/>
      <x:c r="AL145" s="34" t="str">
        <x:v>{}</x:v>
      </x:c>
      <x:c r="AM145" s="514"/>
      <x:c r="AN145" s="514"/>
    </x:row>
    <x:row r="146" ht="30" customHeight="1">
      <x:c r="A146" s="34" t="str">
        <x:v>PRD-DC7D6310BB</x:v>
      </x:c>
      <x:c r="B146" s="34" t="str">
        <x:v>MFR-5ED32955F4</x:v>
      </x:c>
      <x:c r="C146" s="34" t="str">
        <x:v>ERBE</x:v>
      </x:c>
      <x:c r="D146" s="34" t="str"/>
      <x:c r="E146" s="34" t="str">
        <x:v>APCapplicator</x:v>
      </x:c>
      <x:c r="F146" s="34" t="str">
        <x:v>APCapplicator, Malleable, 160 mm, 1 Button</x:v>
      </x:c>
      <x:c r="G146" s="34" t="str">
        <x:v>20132-257</x:v>
      </x:c>
      <x:c r="H146" s="34" t="str"/>
      <x:c r="I146" s="34" t="str"/>
      <x:c r="J146" s="34" t="str">
        <x:v>Therapeutic bronchoscopy</x:v>
      </x:c>
      <x:c r="K146" s="34" t="str">
        <x:v>APC applicator</x:v>
      </x:c>
      <x:c r="L146" s="34" t="str">
        <x:v>Disposable</x:v>
      </x:c>
      <x:c r="M146" s="34" t="str">
        <x:v>Single-use</x:v>
      </x:c>
      <x:c r="N146" s="34" t="str">
        <x:v>Sterile EO</x:v>
      </x:c>
      <x:c r="O146" s="34" t="str"/>
      <x:c r="P146" s="34" t="str"/>
      <x:c r="Q146" s="34" t="str"/>
      <x:c r="R146" s="34" t="str"/>
      <x:c r="S146" s="34" t="str">
        <x:v>Malleable shaft 160 mm</x:v>
      </x:c>
      <x:c r="T146" s="34" t="str"/>
      <x:c r="U146" s="34" t="str">
        <x:v>160</x:v>
      </x:c>
      <x:c r="V146" s="34" t="str"/>
      <x:c r="W146" s="34" t="str"/>
      <x:c r="X146" s="34" t="str"/>
      <x:c r="Y146" s="34" t="str"/>
      <x:c r="Z146" s="34" t="str"/>
      <x:c r="AA146" s="34" t="str">
        <x:v>Box 5</x:v>
      </x:c>
      <x:c r="AB146" s="34" t="str"/>
      <x:c r="AC146" s="34" t="str">
        <x:v>Single-use APC applicator with filter and ReMode connecting cable.</x:v>
      </x:c>
      <x:c r="AD146" s="34" t="str">
        <x:v>Requires a compatible ERBE APC/VIO platform; non-U.S. catalog.</x:v>
      </x:c>
      <x:c r="AE146" s="34" t="str">
        <x:v>Verified exact catalog entry - non-U.S. source</x:v>
      </x:c>
      <x:c r="AF146" s="34" t="str">
        <x:v>Hidden - non-U.S. catalog / U.S. status unverified</x:v>
      </x:c>
      <x:c r="AG146" s="34" t="str">
        <x:v>SRC019</x:v>
      </x:c>
      <x:c r="AH146" s="34" t="str">
        <x:v>APCapplicator, catalog pp. 7-8</x:v>
      </x:c>
      <x:c r="AI146" s="34" t="str">
        <x:v>2025-06</x:v>
      </x:c>
      <x:c r="AJ146" s="34" t="str">
        <x:v>The uploaded manufacturer catalog explicitly states it is not intended for use in the USA.</x:v>
      </x:c>
      <x:c r="AK146" s="34" t="str">
        <x:v>Exact catalog entry retained as a non-U.S. reference.</x:v>
      </x:c>
      <x:c r="AL146" s="34" t="str">
        <x:v>{"shaft_type":"Malleable","shaft_length_mm":160,"electrode":null,"buttons":1,"catalog_quantity":5,"cable_length_m":3}</x:v>
      </x:c>
      <x:c r="AM146" s="514"/>
      <x:c r="AN146" s="514"/>
    </x:row>
    <x:row r="147" ht="30" customHeight="1">
      <x:c r="A147" s="34" t="str">
        <x:v>PRD-A83D0CAAC1</x:v>
      </x:c>
      <x:c r="B147" s="34" t="str">
        <x:v>MFR-5ED32955F4</x:v>
      </x:c>
      <x:c r="C147" s="34" t="str">
        <x:v>ERBE</x:v>
      </x:c>
      <x:c r="D147" s="34" t="str"/>
      <x:c r="E147" s="34" t="str">
        <x:v>APCapplicator</x:v>
      </x:c>
      <x:c r="F147" s="34" t="str">
        <x:v>APCapplicator, Malleable, 250 mm, 1 Button</x:v>
      </x:c>
      <x:c r="G147" s="34" t="str">
        <x:v>20132-256</x:v>
      </x:c>
      <x:c r="H147" s="34" t="str"/>
      <x:c r="I147" s="34" t="str"/>
      <x:c r="J147" s="34" t="str">
        <x:v>Therapeutic bronchoscopy</x:v>
      </x:c>
      <x:c r="K147" s="34" t="str">
        <x:v>APC applicator</x:v>
      </x:c>
      <x:c r="L147" s="34" t="str">
        <x:v>Disposable</x:v>
      </x:c>
      <x:c r="M147" s="34" t="str">
        <x:v>Single-use</x:v>
      </x:c>
      <x:c r="N147" s="34" t="str">
        <x:v>Sterile EO</x:v>
      </x:c>
      <x:c r="O147" s="34" t="str"/>
      <x:c r="P147" s="34" t="str"/>
      <x:c r="Q147" s="34" t="str"/>
      <x:c r="R147" s="34" t="str"/>
      <x:c r="S147" s="34" t="str">
        <x:v>Malleable shaft 250 mm</x:v>
      </x:c>
      <x:c r="T147" s="34" t="str"/>
      <x:c r="U147" s="34" t="str">
        <x:v>250</x:v>
      </x:c>
      <x:c r="V147" s="34" t="str"/>
      <x:c r="W147" s="34" t="str"/>
      <x:c r="X147" s="34" t="str"/>
      <x:c r="Y147" s="34" t="str"/>
      <x:c r="Z147" s="34" t="str"/>
      <x:c r="AA147" s="34" t="str">
        <x:v>Box 5</x:v>
      </x:c>
      <x:c r="AB147" s="34" t="str"/>
      <x:c r="AC147" s="34" t="str">
        <x:v>Single-use APC applicator with filter and ReMode connecting cable.</x:v>
      </x:c>
      <x:c r="AD147" s="34" t="str">
        <x:v>Requires a compatible ERBE APC/VIO platform; non-U.S. catalog.</x:v>
      </x:c>
      <x:c r="AE147" s="34" t="str">
        <x:v>Verified exact catalog entry - non-U.S. source</x:v>
      </x:c>
      <x:c r="AF147" s="34" t="str">
        <x:v>Hidden - non-U.S. catalog / U.S. status unverified</x:v>
      </x:c>
      <x:c r="AG147" s="34" t="str">
        <x:v>SRC019</x:v>
      </x:c>
      <x:c r="AH147" s="34" t="str">
        <x:v>APCapplicator, catalog pp. 7-8</x:v>
      </x:c>
      <x:c r="AI147" s="34" t="str">
        <x:v>2025-06</x:v>
      </x:c>
      <x:c r="AJ147" s="34" t="str">
        <x:v>The uploaded manufacturer catalog explicitly states it is not intended for use in the USA.</x:v>
      </x:c>
      <x:c r="AK147" s="34" t="str">
        <x:v>Exact catalog entry retained as a non-U.S. reference.</x:v>
      </x:c>
      <x:c r="AL147" s="34" t="str">
        <x:v>{"shaft_type":"Malleable","shaft_length_mm":250,"electrode":null,"buttons":1,"catalog_quantity":5,"cable_length_m":3}</x:v>
      </x:c>
      <x:c r="AM147" s="514"/>
      <x:c r="AN147" s="514"/>
    </x:row>
    <x:row r="148" ht="30" customHeight="1">
      <x:c r="A148" s="34" t="str">
        <x:v>PRD-D7F9A3A5D0</x:v>
      </x:c>
      <x:c r="B148" s="34" t="str">
        <x:v>MFR-5ED32955F4</x:v>
      </x:c>
      <x:c r="C148" s="34" t="str">
        <x:v>ERBE</x:v>
      </x:c>
      <x:c r="D148" s="34" t="str"/>
      <x:c r="E148" s="34" t="str">
        <x:v>APCapplicator</x:v>
      </x:c>
      <x:c r="F148" s="34" t="str">
        <x:v>APCapplicator, Rigid, 100 mm, Needle Electrode</x:v>
      </x:c>
      <x:c r="G148" s="34" t="str">
        <x:v>20132-253</x:v>
      </x:c>
      <x:c r="H148" s="34" t="str"/>
      <x:c r="I148" s="34" t="str"/>
      <x:c r="J148" s="34" t="str">
        <x:v>Therapeutic bronchoscopy</x:v>
      </x:c>
      <x:c r="K148" s="34" t="str">
        <x:v>APC applicator</x:v>
      </x:c>
      <x:c r="L148" s="34" t="str">
        <x:v>Disposable</x:v>
      </x:c>
      <x:c r="M148" s="34" t="str">
        <x:v>Single-use</x:v>
      </x:c>
      <x:c r="N148" s="34" t="str">
        <x:v>Sterile EO</x:v>
      </x:c>
      <x:c r="O148" s="34" t="str"/>
      <x:c r="P148" s="34" t="str"/>
      <x:c r="Q148" s="34" t="str"/>
      <x:c r="R148" s="34" t="str"/>
      <x:c r="S148" s="34" t="str">
        <x:v>Rigid shaft 100 mm; Needle electrode</x:v>
      </x:c>
      <x:c r="T148" s="34" t="str"/>
      <x:c r="U148" s="34" t="str">
        <x:v>100</x:v>
      </x:c>
      <x:c r="V148" s="34" t="str"/>
      <x:c r="W148" s="34" t="str"/>
      <x:c r="X148" s="34" t="str"/>
      <x:c r="Y148" s="34" t="str"/>
      <x:c r="Z148" s="34" t="str"/>
      <x:c r="AA148" s="34" t="str">
        <x:v>Box 5</x:v>
      </x:c>
      <x:c r="AB148" s="34" t="str"/>
      <x:c r="AC148" s="34" t="str">
        <x:v>Single-use APC applicator with filter and ReMode connecting cable.</x:v>
      </x:c>
      <x:c r="AD148" s="34" t="str">
        <x:v>Requires a compatible ERBE APC/VIO platform; non-U.S. catalog.</x:v>
      </x:c>
      <x:c r="AE148" s="34" t="str">
        <x:v>Verified exact catalog entry - non-U.S. source</x:v>
      </x:c>
      <x:c r="AF148" s="34" t="str">
        <x:v>Hidden - non-U.S. catalog / U.S. status unverified</x:v>
      </x:c>
      <x:c r="AG148" s="34" t="str">
        <x:v>SRC019</x:v>
      </x:c>
      <x:c r="AH148" s="34" t="str">
        <x:v>APCapplicator, catalog pp. 7-8</x:v>
      </x:c>
      <x:c r="AI148" s="34" t="str">
        <x:v>2025-06</x:v>
      </x:c>
      <x:c r="AJ148" s="34" t="str">
        <x:v>The uploaded manufacturer catalog explicitly states it is not intended for use in the USA.</x:v>
      </x:c>
      <x:c r="AK148" s="34" t="str">
        <x:v>Exact catalog entry retained as a non-U.S. reference.</x:v>
      </x:c>
      <x:c r="AL148" s="34" t="str">
        <x:v>{"shaft_type":"Rigid","shaft_length_mm":100,"electrode":"Needle","buttons":null,"catalog_quantity":5,"cable_length_m":3}</x:v>
      </x:c>
      <x:c r="AM148" s="514"/>
      <x:c r="AN148" s="514"/>
    </x:row>
    <x:row r="149" ht="30" customHeight="1">
      <x:c r="A149" s="34" t="str">
        <x:v>PRD-1708F37D2C</x:v>
      </x:c>
      <x:c r="B149" s="34" t="str">
        <x:v>MFR-5ED32955F4</x:v>
      </x:c>
      <x:c r="C149" s="34" t="str">
        <x:v>ERBE</x:v>
      </x:c>
      <x:c r="D149" s="34" t="str"/>
      <x:c r="E149" s="34" t="str">
        <x:v>APCapplicator</x:v>
      </x:c>
      <x:c r="F149" s="34" t="str">
        <x:v>APCapplicator, Rigid, 100 mm, Spatula Electrode</x:v>
      </x:c>
      <x:c r="G149" s="34" t="str">
        <x:v>20132-252</x:v>
      </x:c>
      <x:c r="H149" s="34" t="str"/>
      <x:c r="I149" s="34" t="str"/>
      <x:c r="J149" s="34" t="str">
        <x:v>Therapeutic bronchoscopy</x:v>
      </x:c>
      <x:c r="K149" s="34" t="str">
        <x:v>APC applicator</x:v>
      </x:c>
      <x:c r="L149" s="34" t="str">
        <x:v>Disposable</x:v>
      </x:c>
      <x:c r="M149" s="34" t="str">
        <x:v>Single-use</x:v>
      </x:c>
      <x:c r="N149" s="34" t="str">
        <x:v>Sterile EO</x:v>
      </x:c>
      <x:c r="O149" s="34" t="str"/>
      <x:c r="P149" s="34" t="str"/>
      <x:c r="Q149" s="34" t="str"/>
      <x:c r="R149" s="34" t="str"/>
      <x:c r="S149" s="34" t="str">
        <x:v>Rigid shaft 100 mm; Spatula electrode</x:v>
      </x:c>
      <x:c r="T149" s="34" t="str"/>
      <x:c r="U149" s="34" t="str">
        <x:v>100</x:v>
      </x:c>
      <x:c r="V149" s="34" t="str"/>
      <x:c r="W149" s="34" t="str"/>
      <x:c r="X149" s="34" t="str"/>
      <x:c r="Y149" s="34" t="str"/>
      <x:c r="Z149" s="34" t="str"/>
      <x:c r="AA149" s="34" t="str">
        <x:v>Box 5</x:v>
      </x:c>
      <x:c r="AB149" s="34" t="str"/>
      <x:c r="AC149" s="34" t="str">
        <x:v>Single-use APC applicator with filter and ReMode connecting cable.</x:v>
      </x:c>
      <x:c r="AD149" s="34" t="str">
        <x:v>Requires a compatible ERBE APC/VIO platform; non-U.S. catalog.</x:v>
      </x:c>
      <x:c r="AE149" s="34" t="str">
        <x:v>Verified exact catalog entry - non-U.S. source</x:v>
      </x:c>
      <x:c r="AF149" s="34" t="str">
        <x:v>Hidden - non-U.S. catalog / U.S. status unverified</x:v>
      </x:c>
      <x:c r="AG149" s="34" t="str">
        <x:v>SRC019</x:v>
      </x:c>
      <x:c r="AH149" s="34" t="str">
        <x:v>APCapplicator, catalog pp. 7-8</x:v>
      </x:c>
      <x:c r="AI149" s="34" t="str">
        <x:v>2025-06</x:v>
      </x:c>
      <x:c r="AJ149" s="34" t="str">
        <x:v>The uploaded manufacturer catalog explicitly states it is not intended for use in the USA.</x:v>
      </x:c>
      <x:c r="AK149" s="34" t="str">
        <x:v>Exact catalog entry retained as a non-U.S. reference.</x:v>
      </x:c>
      <x:c r="AL149" s="34" t="str">
        <x:v>{"shaft_type":"Rigid","shaft_length_mm":100,"electrode":"Spatula","buttons":null,"catalog_quantity":5,"cable_length_m":3}</x:v>
      </x:c>
      <x:c r="AM149" s="514"/>
      <x:c r="AN149" s="514"/>
    </x:row>
    <x:row r="150" ht="30" customHeight="1">
      <x:c r="A150" s="34" t="str">
        <x:v>PRD-8C5BA93DCA</x:v>
      </x:c>
      <x:c r="B150" s="34" t="str">
        <x:v>MFR-5ED32955F4</x:v>
      </x:c>
      <x:c r="C150" s="34" t="str">
        <x:v>ERBE</x:v>
      </x:c>
      <x:c r="D150" s="34" t="str"/>
      <x:c r="E150" s="34" t="str">
        <x:v>APCapplicator</x:v>
      </x:c>
      <x:c r="F150" s="34" t="str">
        <x:v>APCapplicator, Rigid, 35 mm, Needle Electrode</x:v>
      </x:c>
      <x:c r="G150" s="34" t="str">
        <x:v>20132-251</x:v>
      </x:c>
      <x:c r="H150" s="34" t="str"/>
      <x:c r="I150" s="34" t="str"/>
      <x:c r="J150" s="34" t="str">
        <x:v>Therapeutic bronchoscopy</x:v>
      </x:c>
      <x:c r="K150" s="34" t="str">
        <x:v>APC applicator</x:v>
      </x:c>
      <x:c r="L150" s="34" t="str">
        <x:v>Disposable</x:v>
      </x:c>
      <x:c r="M150" s="34" t="str">
        <x:v>Single-use</x:v>
      </x:c>
      <x:c r="N150" s="34" t="str">
        <x:v>Sterile EO</x:v>
      </x:c>
      <x:c r="O150" s="34" t="str"/>
      <x:c r="P150" s="34" t="str"/>
      <x:c r="Q150" s="34" t="str"/>
      <x:c r="R150" s="34" t="str"/>
      <x:c r="S150" s="34" t="str">
        <x:v>Rigid shaft 35 mm; Needle electrode</x:v>
      </x:c>
      <x:c r="T150" s="34" t="str"/>
      <x:c r="U150" s="34" t="str">
        <x:v>35</x:v>
      </x:c>
      <x:c r="V150" s="34" t="str"/>
      <x:c r="W150" s="34" t="str"/>
      <x:c r="X150" s="34" t="str"/>
      <x:c r="Y150" s="34" t="str"/>
      <x:c r="Z150" s="34" t="str"/>
      <x:c r="AA150" s="34" t="str">
        <x:v>Box 5</x:v>
      </x:c>
      <x:c r="AB150" s="34" t="str"/>
      <x:c r="AC150" s="34" t="str">
        <x:v>Single-use APC applicator with filter and ReMode connecting cable.</x:v>
      </x:c>
      <x:c r="AD150" s="34" t="str">
        <x:v>Requires a compatible ERBE APC/VIO platform; non-U.S. catalog.</x:v>
      </x:c>
      <x:c r="AE150" s="34" t="str">
        <x:v>Verified exact catalog entry - non-U.S. source</x:v>
      </x:c>
      <x:c r="AF150" s="34" t="str">
        <x:v>Hidden - non-U.S. catalog / U.S. status unverified</x:v>
      </x:c>
      <x:c r="AG150" s="34" t="str">
        <x:v>SRC019</x:v>
      </x:c>
      <x:c r="AH150" s="34" t="str">
        <x:v>APCapplicator, catalog pp. 7-8</x:v>
      </x:c>
      <x:c r="AI150" s="34" t="str">
        <x:v>2025-06</x:v>
      </x:c>
      <x:c r="AJ150" s="34" t="str">
        <x:v>The uploaded manufacturer catalog explicitly states it is not intended for use in the USA.</x:v>
      </x:c>
      <x:c r="AK150" s="34" t="str">
        <x:v>Exact catalog entry retained as a non-U.S. reference.</x:v>
      </x:c>
      <x:c r="AL150" s="34" t="str">
        <x:v>{"shaft_type":"Rigid","shaft_length_mm":35,"electrode":"Needle","buttons":null,"catalog_quantity":5,"cable_length_m":3}</x:v>
      </x:c>
      <x:c r="AM150" s="514"/>
      <x:c r="AN150" s="514"/>
    </x:row>
    <x:row r="151" ht="30" customHeight="1">
      <x:c r="A151" s="34" t="str">
        <x:v>PRD-D76C39F2B7</x:v>
      </x:c>
      <x:c r="B151" s="34" t="str">
        <x:v>MFR-5ED32955F4</x:v>
      </x:c>
      <x:c r="C151" s="34" t="str">
        <x:v>ERBE</x:v>
      </x:c>
      <x:c r="D151" s="34" t="str"/>
      <x:c r="E151" s="34" t="str">
        <x:v>APCapplicator</x:v>
      </x:c>
      <x:c r="F151" s="34" t="str">
        <x:v>APCapplicator, Rigid, 35 mm, Spatula Electrode</x:v>
      </x:c>
      <x:c r="G151" s="34" t="str">
        <x:v>20132-250</x:v>
      </x:c>
      <x:c r="H151" s="34" t="str"/>
      <x:c r="I151" s="34" t="str"/>
      <x:c r="J151" s="34" t="str">
        <x:v>Therapeutic bronchoscopy</x:v>
      </x:c>
      <x:c r="K151" s="34" t="str">
        <x:v>APC applicator</x:v>
      </x:c>
      <x:c r="L151" s="34" t="str">
        <x:v>Disposable</x:v>
      </x:c>
      <x:c r="M151" s="34" t="str">
        <x:v>Single-use</x:v>
      </x:c>
      <x:c r="N151" s="34" t="str">
        <x:v>Sterile EO</x:v>
      </x:c>
      <x:c r="O151" s="34" t="str"/>
      <x:c r="P151" s="34" t="str"/>
      <x:c r="Q151" s="34" t="str"/>
      <x:c r="R151" s="34" t="str"/>
      <x:c r="S151" s="34" t="str">
        <x:v>Rigid shaft 35 mm; Spatula electrode</x:v>
      </x:c>
      <x:c r="T151" s="34" t="str"/>
      <x:c r="U151" s="34" t="str">
        <x:v>35</x:v>
      </x:c>
      <x:c r="V151" s="34" t="str"/>
      <x:c r="W151" s="34" t="str"/>
      <x:c r="X151" s="34" t="str"/>
      <x:c r="Y151" s="34" t="str"/>
      <x:c r="Z151" s="34" t="str"/>
      <x:c r="AA151" s="34" t="str">
        <x:v>Box 5</x:v>
      </x:c>
      <x:c r="AB151" s="34" t="str"/>
      <x:c r="AC151" s="34" t="str">
        <x:v>Single-use APC applicator with filter and ReMode connecting cable.</x:v>
      </x:c>
      <x:c r="AD151" s="34" t="str">
        <x:v>Requires a compatible ERBE APC/VIO platform; non-U.S. catalog.</x:v>
      </x:c>
      <x:c r="AE151" s="34" t="str">
        <x:v>Verified exact catalog entry - non-U.S. source</x:v>
      </x:c>
      <x:c r="AF151" s="34" t="str">
        <x:v>Hidden - non-U.S. catalog / U.S. status unverified</x:v>
      </x:c>
      <x:c r="AG151" s="34" t="str">
        <x:v>SRC019</x:v>
      </x:c>
      <x:c r="AH151" s="34" t="str">
        <x:v>APCapplicator, catalog pp. 7-8</x:v>
      </x:c>
      <x:c r="AI151" s="34" t="str">
        <x:v>2025-06</x:v>
      </x:c>
      <x:c r="AJ151" s="34" t="str">
        <x:v>The uploaded manufacturer catalog explicitly states it is not intended for use in the USA.</x:v>
      </x:c>
      <x:c r="AK151" s="34" t="str">
        <x:v>Exact catalog entry retained as a non-U.S. reference.</x:v>
      </x:c>
      <x:c r="AL151" s="34" t="str">
        <x:v>{"shaft_type":"Rigid","shaft_length_mm":35,"electrode":"Spatula","buttons":null,"catalog_quantity":5,"cable_length_m":3}</x:v>
      </x:c>
      <x:c r="AM151" s="514"/>
      <x:c r="AN151" s="514"/>
    </x:row>
    <x:row r="152" ht="30" customHeight="1">
      <x:c r="A152" s="34" t="str">
        <x:v>PRD-D9A63C6C45</x:v>
      </x:c>
      <x:c r="B152" s="34" t="str">
        <x:v>MFR-5ED32955F4</x:v>
      </x:c>
      <x:c r="C152" s="34" t="str">
        <x:v>ERBE</x:v>
      </x:c>
      <x:c r="D152" s="34" t="str"/>
      <x:c r="E152" s="34" t="str">
        <x:v>APCapplicator</x:v>
      </x:c>
      <x:c r="F152" s="34" t="str">
        <x:v>APCapplicator, Rigid, 350 mm, Needle Electrode</x:v>
      </x:c>
      <x:c r="G152" s="34" t="str">
        <x:v>20132-255</x:v>
      </x:c>
      <x:c r="H152" s="34" t="str"/>
      <x:c r="I152" s="34" t="str"/>
      <x:c r="J152" s="34" t="str">
        <x:v>Therapeutic bronchoscopy</x:v>
      </x:c>
      <x:c r="K152" s="34" t="str">
        <x:v>APC applicator</x:v>
      </x:c>
      <x:c r="L152" s="34" t="str">
        <x:v>Disposable</x:v>
      </x:c>
      <x:c r="M152" s="34" t="str">
        <x:v>Single-use</x:v>
      </x:c>
      <x:c r="N152" s="34" t="str">
        <x:v>Sterile EO</x:v>
      </x:c>
      <x:c r="O152" s="34" t="str"/>
      <x:c r="P152" s="34" t="str"/>
      <x:c r="Q152" s="34" t="str"/>
      <x:c r="R152" s="34" t="str"/>
      <x:c r="S152" s="34" t="str">
        <x:v>Rigid shaft 350 mm; Needle electrode</x:v>
      </x:c>
      <x:c r="T152" s="34" t="str"/>
      <x:c r="U152" s="34" t="str">
        <x:v>350</x:v>
      </x:c>
      <x:c r="V152" s="34" t="str"/>
      <x:c r="W152" s="34" t="str"/>
      <x:c r="X152" s="34" t="str"/>
      <x:c r="Y152" s="34" t="str"/>
      <x:c r="Z152" s="34" t="str"/>
      <x:c r="AA152" s="34" t="str">
        <x:v>Box 5</x:v>
      </x:c>
      <x:c r="AB152" s="34" t="str"/>
      <x:c r="AC152" s="34" t="str">
        <x:v>Single-use APC applicator with filter and ReMode connecting cable.</x:v>
      </x:c>
      <x:c r="AD152" s="34" t="str">
        <x:v>Requires a compatible ERBE APC/VIO platform; non-U.S. catalog.</x:v>
      </x:c>
      <x:c r="AE152" s="34" t="str">
        <x:v>Verified exact catalog entry - non-U.S. source</x:v>
      </x:c>
      <x:c r="AF152" s="34" t="str">
        <x:v>Hidden - non-U.S. catalog / U.S. status unverified</x:v>
      </x:c>
      <x:c r="AG152" s="34" t="str">
        <x:v>SRC019</x:v>
      </x:c>
      <x:c r="AH152" s="34" t="str">
        <x:v>APCapplicator, catalog pp. 7-8</x:v>
      </x:c>
      <x:c r="AI152" s="34" t="str">
        <x:v>2025-06</x:v>
      </x:c>
      <x:c r="AJ152" s="34" t="str">
        <x:v>The uploaded manufacturer catalog explicitly states it is not intended for use in the USA.</x:v>
      </x:c>
      <x:c r="AK152" s="34" t="str">
        <x:v>Exact catalog entry retained as a non-U.S. reference.</x:v>
      </x:c>
      <x:c r="AL152" s="34" t="str">
        <x:v>{"shaft_type":"Rigid","shaft_length_mm":350,"electrode":"Needle","buttons":null,"catalog_quantity":5,"cable_length_m":3}</x:v>
      </x:c>
      <x:c r="AM152" s="514"/>
      <x:c r="AN152" s="514"/>
    </x:row>
    <x:row r="153" ht="30" customHeight="1">
      <x:c r="A153" s="34" t="str">
        <x:v>PRD-2218769436</x:v>
      </x:c>
      <x:c r="B153" s="34" t="str">
        <x:v>MFR-5ED32955F4</x:v>
      </x:c>
      <x:c r="C153" s="34" t="str">
        <x:v>ERBE</x:v>
      </x:c>
      <x:c r="D153" s="34" t="str"/>
      <x:c r="E153" s="34" t="str">
        <x:v>APCapplicator</x:v>
      </x:c>
      <x:c r="F153" s="34" t="str">
        <x:v>APCapplicator, Rigid, 350 mm, Spatula Electrode</x:v>
      </x:c>
      <x:c r="G153" s="34" t="str">
        <x:v>20132-254</x:v>
      </x:c>
      <x:c r="H153" s="34" t="str"/>
      <x:c r="I153" s="34" t="str"/>
      <x:c r="J153" s="34" t="str">
        <x:v>Therapeutic bronchoscopy</x:v>
      </x:c>
      <x:c r="K153" s="34" t="str">
        <x:v>APC applicator</x:v>
      </x:c>
      <x:c r="L153" s="34" t="str">
        <x:v>Disposable</x:v>
      </x:c>
      <x:c r="M153" s="34" t="str">
        <x:v>Single-use</x:v>
      </x:c>
      <x:c r="N153" s="34" t="str">
        <x:v>Sterile EO</x:v>
      </x:c>
      <x:c r="O153" s="34" t="str"/>
      <x:c r="P153" s="34" t="str"/>
      <x:c r="Q153" s="34" t="str"/>
      <x:c r="R153" s="34" t="str"/>
      <x:c r="S153" s="34" t="str">
        <x:v>Rigid shaft 350 mm; Spatula electrode</x:v>
      </x:c>
      <x:c r="T153" s="34" t="str"/>
      <x:c r="U153" s="34" t="str">
        <x:v>350</x:v>
      </x:c>
      <x:c r="V153" s="34" t="str"/>
      <x:c r="W153" s="34" t="str"/>
      <x:c r="X153" s="34" t="str"/>
      <x:c r="Y153" s="34" t="str"/>
      <x:c r="Z153" s="34" t="str"/>
      <x:c r="AA153" s="34" t="str">
        <x:v>Box 5</x:v>
      </x:c>
      <x:c r="AB153" s="34" t="str"/>
      <x:c r="AC153" s="34" t="str">
        <x:v>Single-use APC applicator with filter and ReMode connecting cable.</x:v>
      </x:c>
      <x:c r="AD153" s="34" t="str">
        <x:v>Requires a compatible ERBE APC/VIO platform; non-U.S. catalog.</x:v>
      </x:c>
      <x:c r="AE153" s="34" t="str">
        <x:v>Verified exact catalog entry - non-U.S. source</x:v>
      </x:c>
      <x:c r="AF153" s="34" t="str">
        <x:v>Hidden - non-U.S. catalog / U.S. status unverified</x:v>
      </x:c>
      <x:c r="AG153" s="34" t="str">
        <x:v>SRC019</x:v>
      </x:c>
      <x:c r="AH153" s="34" t="str">
        <x:v>APCapplicator, catalog pp. 7-8</x:v>
      </x:c>
      <x:c r="AI153" s="34" t="str">
        <x:v>2025-06</x:v>
      </x:c>
      <x:c r="AJ153" s="34" t="str">
        <x:v>The uploaded manufacturer catalog explicitly states it is not intended for use in the USA.</x:v>
      </x:c>
      <x:c r="AK153" s="34" t="str">
        <x:v>Exact catalog entry retained as a non-U.S. reference.</x:v>
      </x:c>
      <x:c r="AL153" s="34" t="str">
        <x:v>{"shaft_type":"Rigid","shaft_length_mm":350,"electrode":"Spatula","buttons":null,"catalog_quantity":5,"cable_length_m":3}</x:v>
      </x:c>
      <x:c r="AM153" s="514"/>
      <x:c r="AN153" s="514"/>
    </x:row>
    <x:row r="154" ht="30" customHeight="1">
      <x:c r="A154" s="34" t="str">
        <x:v>PRD-EC8FB40FB0</x:v>
      </x:c>
      <x:c r="B154" s="34" t="str">
        <x:v>MFR-5ED32955F4</x:v>
      </x:c>
      <x:c r="C154" s="34" t="str">
        <x:v>ERBE</x:v>
      </x:c>
      <x:c r="D154" s="34" t="str"/>
      <x:c r="E154" s="34" t="str">
        <x:v>ERBE APC</x:v>
      </x:c>
      <x:c r="F154" s="34" t="str">
        <x:v>Adapter for APCapplicator to APC 2 Standard Socket</x:v>
      </x:c>
      <x:c r="G154" s="34" t="str">
        <x:v>20132-249</x:v>
      </x:c>
      <x:c r="H154" s="34" t="str"/>
      <x:c r="I154" s="34" t="str"/>
      <x:c r="J154" s="34" t="str">
        <x:v>Therapeutic bronchoscopy</x:v>
      </x:c>
      <x:c r="K154" s="34" t="str">
        <x:v>APC adapter</x:v>
      </x:c>
      <x:c r="L154" s="34" t="str">
        <x:v>Reusable accessory</x:v>
      </x:c>
      <x:c r="M154" s="34" t="str">
        <x:v>Reusable</x:v>
      </x:c>
      <x:c r="N154" s="34" t="str"/>
      <x:c r="O154" s="34" t="str"/>
      <x:c r="P154" s="34" t="str"/>
      <x:c r="Q154" s="34" t="str"/>
      <x:c r="R154" s="34" t="str"/>
      <x:c r="S154" s="34" t="str"/>
      <x:c r="T154" s="34" t="str"/>
      <x:c r="U154" s="34" t="str"/>
      <x:c r="V154" s="34" t="str"/>
      <x:c r="W154" s="34" t="str"/>
      <x:c r="X154" s="34" t="str"/>
      <x:c r="Y154" s="34" t="str"/>
      <x:c r="Z154" s="34" t="str"/>
      <x:c r="AA154" s="34" t="str">
        <x:v>Each</x:v>
      </x:c>
      <x:c r="AB154" s="34" t="str"/>
      <x:c r="AC154" s="34" t="str">
        <x:v>Adapter listed for ERBE APC instruments.</x:v>
      </x:c>
      <x:c r="AD154" s="34" t="str">
        <x:v>Match exact APC generator/socket and instrument; non-U.S. catalog.</x:v>
      </x:c>
      <x:c r="AE154" s="34" t="str">
        <x:v>Verified exact catalog entry - non-U.S. source</x:v>
      </x:c>
      <x:c r="AF154" s="34" t="str">
        <x:v>Hidden - non-U.S. catalog / U.S. status unverified</x:v>
      </x:c>
      <x:c r="AG154" s="34" t="str">
        <x:v>SRC019</x:v>
      </x:c>
      <x:c r="AH154" s="34" t="str">
        <x:v>APC applicator/adapters, catalog p. 8</x:v>
      </x:c>
      <x:c r="AI154" s="34" t="str">
        <x:v>2025-06</x:v>
      </x:c>
      <x:c r="AJ154" s="34" t="str">
        <x:v>The uploaded manufacturer catalog explicitly states it is not intended for use in the USA.</x:v>
      </x:c>
      <x:c r="AK154" s="34" t="str">
        <x:v>Exact catalog entry retained as a non-U.S. reference.</x:v>
      </x:c>
      <x:c r="AL154" s="34" t="str">
        <x:v>{"target_platform":"APC 2","socket":"standard APC"}</x:v>
      </x:c>
      <x:c r="AM154" s="514"/>
      <x:c r="AN154" s="514"/>
    </x:row>
    <x:row r="155" ht="30" customHeight="1">
      <x:c r="A155" s="34" t="str">
        <x:v>PRD-63E9945A0A</x:v>
      </x:c>
      <x:c r="B155" s="34" t="str">
        <x:v>MFR-5ED32955F4</x:v>
      </x:c>
      <x:c r="C155" s="34" t="str">
        <x:v>ERBE</x:v>
      </x:c>
      <x:c r="D155" s="34" t="str"/>
      <x:c r="E155" s="34" t="str">
        <x:v>ERBE APC</x:v>
      </x:c>
      <x:c r="F155" s="34" t="str">
        <x:v>Adapter for FiAPC Probes to APC 2 / APC 300</x:v>
      </x:c>
      <x:c r="G155" s="34" t="str">
        <x:v>20132-227</x:v>
      </x:c>
      <x:c r="H155" s="34" t="str"/>
      <x:c r="I155" s="34" t="str"/>
      <x:c r="J155" s="34" t="str">
        <x:v>Therapeutic bronchoscopy</x:v>
      </x:c>
      <x:c r="K155" s="34" t="str">
        <x:v>APC adapter</x:v>
      </x:c>
      <x:c r="L155" s="34" t="str">
        <x:v>Reusable accessory</x:v>
      </x:c>
      <x:c r="M155" s="34" t="str">
        <x:v>Reusable</x:v>
      </x:c>
      <x:c r="N155" s="34" t="str"/>
      <x:c r="O155" s="34" t="str"/>
      <x:c r="P155" s="34" t="str"/>
      <x:c r="Q155" s="34" t="str"/>
      <x:c r="R155" s="34" t="str"/>
      <x:c r="S155" s="34" t="str"/>
      <x:c r="T155" s="34" t="str"/>
      <x:c r="U155" s="34" t="str"/>
      <x:c r="V155" s="34" t="str"/>
      <x:c r="W155" s="34" t="str"/>
      <x:c r="X155" s="34" t="str"/>
      <x:c r="Y155" s="34" t="str"/>
      <x:c r="Z155" s="34" t="str"/>
      <x:c r="AA155" s="34" t="str">
        <x:v>Each</x:v>
      </x:c>
      <x:c r="AB155" s="34" t="str"/>
      <x:c r="AC155" s="34" t="str">
        <x:v>Adapter listed for ERBE APC instruments.</x:v>
      </x:c>
      <x:c r="AD155" s="34" t="str">
        <x:v>Match exact APC generator/socket and instrument; non-U.S. catalog.</x:v>
      </x:c>
      <x:c r="AE155" s="34" t="str">
        <x:v>Verified exact catalog entry - non-U.S. source</x:v>
      </x:c>
      <x:c r="AF155" s="34" t="str">
        <x:v>Hidden - non-U.S. catalog / U.S. status unverified</x:v>
      </x:c>
      <x:c r="AG155" s="34" t="str">
        <x:v>SRC019</x:v>
      </x:c>
      <x:c r="AH155" s="34" t="str">
        <x:v>FiAPC probes, catalog p. 6</x:v>
      </x:c>
      <x:c r="AI155" s="34" t="str">
        <x:v>2025-06</x:v>
      </x:c>
      <x:c r="AJ155" s="34" t="str">
        <x:v>The uploaded manufacturer catalog explicitly states it is not intended for use in the USA.</x:v>
      </x:c>
      <x:c r="AK155" s="34" t="str">
        <x:v>Exact catalog entry retained as a non-U.S. reference.</x:v>
      </x:c>
      <x:c r="AL155" s="34" t="str">
        <x:v>{"target_platforms":["APC 2","APC 300"]}</x:v>
      </x:c>
      <x:c r="AM155" s="514"/>
      <x:c r="AN155" s="514"/>
    </x:row>
    <x:row r="156" ht="30" customHeight="1">
      <x:c r="A156" s="34" t="str">
        <x:v>PRD-1425225614</x:v>
      </x:c>
      <x:c r="B156" s="34" t="str">
        <x:v>MFR-5ED32955F4</x:v>
      </x:c>
      <x:c r="C156" s="34" t="str">
        <x:v>ERBE</x:v>
      </x:c>
      <x:c r="D156" s="34" t="str"/>
      <x:c r="E156" s="34" t="str">
        <x:v>ERBE APC</x:v>
      </x:c>
      <x:c r="F156" s="34" t="str">
        <x:v>APC Ignition Test Adapter for VIO D/S, ICC, International</x:v>
      </x:c>
      <x:c r="G156" s="34" t="str">
        <x:v>20183-071</x:v>
      </x:c>
      <x:c r="H156" s="34" t="str"/>
      <x:c r="I156" s="34" t="str"/>
      <x:c r="J156" s="34" t="str">
        <x:v>Therapeutic bronchoscopy</x:v>
      </x:c>
      <x:c r="K156" s="34" t="str">
        <x:v>APC ignition test adapter</x:v>
      </x:c>
      <x:c r="L156" s="34" t="str">
        <x:v>Reusable accessory</x:v>
      </x:c>
      <x:c r="M156" s="34" t="str">
        <x:v>Reusable</x:v>
      </x:c>
      <x:c r="N156" s="34" t="str"/>
      <x:c r="O156" s="34" t="str"/>
      <x:c r="P156" s="34" t="str"/>
      <x:c r="Q156" s="34" t="str"/>
      <x:c r="R156" s="34" t="str"/>
      <x:c r="S156" s="34" t="str">
        <x:v>connector: NE 2-pin</x:v>
      </x:c>
      <x:c r="T156" s="34" t="str"/>
      <x:c r="U156" s="34" t="str"/>
      <x:c r="V156" s="34" t="str"/>
      <x:c r="W156" s="34" t="str"/>
      <x:c r="X156" s="34" t="str"/>
      <x:c r="Y156" s="34" t="str"/>
      <x:c r="Z156" s="34" t="str"/>
      <x:c r="AA156" s="34" t="str">
        <x:v>Each</x:v>
      </x:c>
      <x:c r="AB156" s="34" t="str"/>
      <x:c r="AC156" s="34" t="str">
        <x:v>APC ignition test adapter.</x:v>
      </x:c>
      <x:c r="AD156" s="34" t="str">
        <x:v>Catalog states not compatible with VIO 3/APC 3; non-U.S. catalog.</x:v>
      </x:c>
      <x:c r="AE156" s="34" t="str">
        <x:v>Verified exact catalog entry - non-U.S. source</x:v>
      </x:c>
      <x:c r="AF156" s="34" t="str">
        <x:v>Hidden - non-U.S. catalog / U.S. status unverified</x:v>
      </x:c>
      <x:c r="AG156" s="34" t="str">
        <x:v>SRC019</x:v>
      </x:c>
      <x:c r="AH156" s="34" t="str">
        <x:v>APC ignition test adapters, catalog p. 8</x:v>
      </x:c>
      <x:c r="AI156" s="34" t="str">
        <x:v>2025-06</x:v>
      </x:c>
      <x:c r="AJ156" s="34" t="str">
        <x:v>The uploaded manufacturer catalog explicitly states it is not intended for use in the USA.</x:v>
      </x:c>
      <x:c r="AK156" s="34" t="str">
        <x:v>Exact catalog entry retained as a non-U.S. reference.</x:v>
      </x:c>
      <x:c r="AL156" s="34" t="str">
        <x:v>{"connector":"NE 2-pin","not_compatible_with":["VIO 3","APC 3"]}</x:v>
      </x:c>
      <x:c r="AM156" s="514"/>
      <x:c r="AN156" s="514"/>
    </x:row>
    <x:row r="157" ht="30" customHeight="1">
      <x:c r="A157" s="34" t="str">
        <x:v>PRD-DCA951086F</x:v>
      </x:c>
      <x:c r="B157" s="34" t="str">
        <x:v>MFR-5ED32955F4</x:v>
      </x:c>
      <x:c r="C157" s="34" t="str">
        <x:v>ERBE</x:v>
      </x:c>
      <x:c r="D157" s="34" t="str"/>
      <x:c r="E157" s="34" t="str">
        <x:v>ERBE APC</x:v>
      </x:c>
      <x:c r="F157" s="34" t="str">
        <x:v>APC Ignition Test Adapter for VIO D/S, ICC, Standard</x:v>
      </x:c>
      <x:c r="G157" s="34" t="str">
        <x:v>20183-070</x:v>
      </x:c>
      <x:c r="H157" s="34" t="str"/>
      <x:c r="I157" s="34" t="str"/>
      <x:c r="J157" s="34" t="str">
        <x:v>Therapeutic bronchoscopy</x:v>
      </x:c>
      <x:c r="K157" s="34" t="str">
        <x:v>APC ignition test adapter</x:v>
      </x:c>
      <x:c r="L157" s="34" t="str">
        <x:v>Reusable accessory</x:v>
      </x:c>
      <x:c r="M157" s="34" t="str">
        <x:v>Reusable</x:v>
      </x:c>
      <x:c r="N157" s="34" t="str"/>
      <x:c r="O157" s="34" t="str"/>
      <x:c r="P157" s="34" t="str"/>
      <x:c r="Q157" s="34" t="str"/>
      <x:c r="R157" s="34" t="str"/>
      <x:c r="S157" s="34" t="str">
        <x:v>connector: NE 6 mm</x:v>
      </x:c>
      <x:c r="T157" s="34" t="str"/>
      <x:c r="U157" s="34" t="str"/>
      <x:c r="V157" s="34" t="str"/>
      <x:c r="W157" s="34" t="str"/>
      <x:c r="X157" s="34" t="str"/>
      <x:c r="Y157" s="34" t="str"/>
      <x:c r="Z157" s="34" t="str"/>
      <x:c r="AA157" s="34" t="str">
        <x:v>Each</x:v>
      </x:c>
      <x:c r="AB157" s="34" t="str"/>
      <x:c r="AC157" s="34" t="str">
        <x:v>APC ignition test adapter.</x:v>
      </x:c>
      <x:c r="AD157" s="34" t="str">
        <x:v>Catalog states not compatible with VIO 3/APC 3; non-U.S. catalog.</x:v>
      </x:c>
      <x:c r="AE157" s="34" t="str">
        <x:v>Verified exact catalog entry - non-U.S. source</x:v>
      </x:c>
      <x:c r="AF157" s="34" t="str">
        <x:v>Hidden - non-U.S. catalog / U.S. status unverified</x:v>
      </x:c>
      <x:c r="AG157" s="34" t="str">
        <x:v>SRC019</x:v>
      </x:c>
      <x:c r="AH157" s="34" t="str">
        <x:v>APC ignition test adapters, catalog p. 8</x:v>
      </x:c>
      <x:c r="AI157" s="34" t="str">
        <x:v>2025-06</x:v>
      </x:c>
      <x:c r="AJ157" s="34" t="str">
        <x:v>The uploaded manufacturer catalog explicitly states it is not intended for use in the USA.</x:v>
      </x:c>
      <x:c r="AK157" s="34" t="str">
        <x:v>Exact catalog entry retained as a non-U.S. reference.</x:v>
      </x:c>
      <x:c r="AL157" s="34" t="str">
        <x:v>{"connector":"NE 6 mm","not_compatible_with":["VIO 3","APC 3"]}</x:v>
      </x:c>
      <x:c r="AM157" s="514"/>
      <x:c r="AN157" s="514"/>
    </x:row>
    <x:row r="158" ht="30" customHeight="1">
      <x:c r="A158" s="34" t="str">
        <x:v>PRD-B21BCEFB54</x:v>
      </x:c>
      <x:c r="B158" s="34" t="str">
        <x:v>MFR-5ED32955F4</x:v>
      </x:c>
      <x:c r="C158" s="34" t="str">
        <x:v>ERBE</x:v>
      </x:c>
      <x:c r="D158" s="34" t="str"/>
      <x:c r="E158" s="34" t="str">
        <x:v>ERBE APC</x:v>
      </x:c>
      <x:c r="F158" s="34" t="str">
        <x:v>Argon Gas Cylinder, 5 L, 200 bar, Filled</x:v>
      </x:c>
      <x:c r="G158" s="34" t="str">
        <x:v>20132-004</x:v>
      </x:c>
      <x:c r="H158" s="34" t="str"/>
      <x:c r="I158" s="34" t="str"/>
      <x:c r="J158" s="34" t="str">
        <x:v>Therapeutic bronchoscopy</x:v>
      </x:c>
      <x:c r="K158" s="34" t="str">
        <x:v>Argon gas cylinder</x:v>
      </x:c>
      <x:c r="L158" s="34" t="str">
        <x:v>Reusable equipment</x:v>
      </x:c>
      <x:c r="M158" s="34" t="str">
        <x:v>Reusable</x:v>
      </x:c>
      <x:c r="N158" s="34" t="str"/>
      <x:c r="O158" s="34" t="str"/>
      <x:c r="P158" s="34" t="str"/>
      <x:c r="Q158" s="34" t="str"/>
      <x:c r="R158" s="34" t="str"/>
      <x:c r="S158" s="34" t="str"/>
      <x:c r="T158" s="34" t="str"/>
      <x:c r="U158" s="34" t="str"/>
      <x:c r="V158" s="34" t="str"/>
      <x:c r="W158" s="34" t="str"/>
      <x:c r="X158" s="34" t="str"/>
      <x:c r="Y158" s="34" t="str"/>
      <x:c r="Z158" s="34" t="str"/>
      <x:c r="AA158" s="34" t="str">
        <x:v>Each</x:v>
      </x:c>
      <x:c r="AB158" s="34" t="str"/>
      <x:c r="AC158" s="34" t="str">
        <x:v>Argon gas cylinder listed for ERBE APC systems.</x:v>
      </x:c>
      <x:c r="AD158" s="34" t="str">
        <x:v>Country-specific gas connector; match generator, gas standard, biomedical engineering policy, and current IFU.</x:v>
      </x:c>
      <x:c r="AE158" s="34" t="str">
        <x:v>Verified exact catalog entry - non-U.S. source</x:v>
      </x:c>
      <x:c r="AF158" s="34" t="str">
        <x:v>Hidden - non-U.S. catalog / U.S. status unverified</x:v>
      </x:c>
      <x:c r="AG158" s="34" t="str">
        <x:v>SRC019</x:v>
      </x:c>
      <x:c r="AH158" s="34" t="str">
        <x:v>APC pressure reducers and gas accessories, catalog pp. 10-11</x:v>
      </x:c>
      <x:c r="AI158" s="34" t="str">
        <x:v>2025-06</x:v>
      </x:c>
      <x:c r="AJ158" s="34" t="str">
        <x:v>The uploaded manufacturer catalog explicitly states it is not intended for use in the USA.</x:v>
      </x:c>
      <x:c r="AK158" s="34" t="str">
        <x:v>Exact catalog entry retained as a non-U.S. reference.</x:v>
      </x:c>
      <x:c r="AL158" s="34" t="str">
        <x:v>{"volume_l":5,"filled":true,"pressure_bar":200,"argon_purity":"99.998%","connector":"DIN 477 No. 6","height_cm":60,"diameter_cm":14,"weight_kg":10.7}</x:v>
      </x:c>
      <x:c r="AM158" s="514"/>
      <x:c r="AN158" s="514"/>
    </x:row>
    <x:row r="159" ht="30" customHeight="1">
      <x:c r="A159" s="34" t="str">
        <x:v>PRD-D454A9C046</x:v>
      </x:c>
      <x:c r="B159" s="34" t="str">
        <x:v>MFR-5ED32955F4</x:v>
      </x:c>
      <x:c r="C159" s="34" t="str">
        <x:v>ERBE</x:v>
      </x:c>
      <x:c r="D159" s="34" t="str"/>
      <x:c r="E159" s="34" t="str">
        <x:v>ERBE APC</x:v>
      </x:c>
      <x:c r="F159" s="34" t="str">
        <x:v>Argon Gas Cylinder, 5 L, Empty, CGA 580</x:v>
      </x:c>
      <x:c r="G159" s="34" t="str">
        <x:v>20132-165</x:v>
      </x:c>
      <x:c r="H159" s="34" t="str"/>
      <x:c r="I159" s="34" t="str"/>
      <x:c r="J159" s="34" t="str">
        <x:v>Therapeutic bronchoscopy</x:v>
      </x:c>
      <x:c r="K159" s="34" t="str">
        <x:v>Argon gas cylinder</x:v>
      </x:c>
      <x:c r="L159" s="34" t="str">
        <x:v>Reusable equipment</x:v>
      </x:c>
      <x:c r="M159" s="34" t="str">
        <x:v>Reusable</x:v>
      </x:c>
      <x:c r="N159" s="34" t="str"/>
      <x:c r="O159" s="34" t="str"/>
      <x:c r="P159" s="34" t="str"/>
      <x:c r="Q159" s="34" t="str"/>
      <x:c r="R159" s="34" t="str"/>
      <x:c r="S159" s="34" t="str"/>
      <x:c r="T159" s="34" t="str"/>
      <x:c r="U159" s="34" t="str"/>
      <x:c r="V159" s="34" t="str"/>
      <x:c r="W159" s="34" t="str"/>
      <x:c r="X159" s="34" t="str"/>
      <x:c r="Y159" s="34" t="str"/>
      <x:c r="Z159" s="34" t="str"/>
      <x:c r="AA159" s="34" t="str">
        <x:v>Each</x:v>
      </x:c>
      <x:c r="AB159" s="34" t="str"/>
      <x:c r="AC159" s="34" t="str">
        <x:v>Argon gas cylinder listed for ERBE APC systems.</x:v>
      </x:c>
      <x:c r="AD159" s="34" t="str">
        <x:v>Country-specific gas connector; match generator, gas standard, biomedical engineering policy, and current IFU.</x:v>
      </x:c>
      <x:c r="AE159" s="34" t="str">
        <x:v>Verified exact catalog entry - non-U.S. source</x:v>
      </x:c>
      <x:c r="AF159" s="34" t="str">
        <x:v>Hidden - non-U.S. catalog / U.S. status unverified</x:v>
      </x:c>
      <x:c r="AG159" s="34" t="str">
        <x:v>SRC019</x:v>
      </x:c>
      <x:c r="AH159" s="34" t="str">
        <x:v>APC pressure reducers and gas accessories, catalog pp. 10-11</x:v>
      </x:c>
      <x:c r="AI159" s="34" t="str">
        <x:v>2025-06</x:v>
      </x:c>
      <x:c r="AJ159" s="34" t="str">
        <x:v>The uploaded manufacturer catalog explicitly states it is not intended for use in the USA.</x:v>
      </x:c>
      <x:c r="AK159" s="34" t="str">
        <x:v>Exact catalog entry retained as a non-U.S. reference.</x:v>
      </x:c>
      <x:c r="AL159" s="34" t="str">
        <x:v>{"volume_l":5,"filled":false,"connector":"CGA 580","height_cm":60,"diameter_cm":14,"weight_kg":8.1}</x:v>
      </x:c>
      <x:c r="AM159" s="514"/>
      <x:c r="AN159" s="514"/>
    </x:row>
    <x:row r="160" ht="30" customHeight="1">
      <x:c r="A160" s="34" t="str">
        <x:v>PRD-78096620FF</x:v>
      </x:c>
      <x:c r="B160" s="34" t="str">
        <x:v>MFR-5ED32955F4</x:v>
      </x:c>
      <x:c r="C160" s="34" t="str">
        <x:v>ERBE</x:v>
      </x:c>
      <x:c r="D160" s="34" t="str"/>
      <x:c r="E160" s="34" t="str">
        <x:v>ERBE APC</x:v>
      </x:c>
      <x:c r="F160" s="34" t="str">
        <x:v>Argon Gas Cylinder, 5 L, Empty, DIN 477 No. 6</x:v>
      </x:c>
      <x:c r="G160" s="34" t="str">
        <x:v>20132-171</x:v>
      </x:c>
      <x:c r="H160" s="34" t="str"/>
      <x:c r="I160" s="34" t="str"/>
      <x:c r="J160" s="34" t="str">
        <x:v>Therapeutic bronchoscopy</x:v>
      </x:c>
      <x:c r="K160" s="34" t="str">
        <x:v>Argon gas cylinder</x:v>
      </x:c>
      <x:c r="L160" s="34" t="str">
        <x:v>Reusable equipment</x:v>
      </x:c>
      <x:c r="M160" s="34" t="str">
        <x:v>Reusable</x:v>
      </x:c>
      <x:c r="N160" s="34" t="str"/>
      <x:c r="O160" s="34" t="str"/>
      <x:c r="P160" s="34" t="str"/>
      <x:c r="Q160" s="34" t="str"/>
      <x:c r="R160" s="34" t="str"/>
      <x:c r="S160" s="34" t="str"/>
      <x:c r="T160" s="34" t="str"/>
      <x:c r="U160" s="34" t="str"/>
      <x:c r="V160" s="34" t="str"/>
      <x:c r="W160" s="34" t="str"/>
      <x:c r="X160" s="34" t="str"/>
      <x:c r="Y160" s="34" t="str"/>
      <x:c r="Z160" s="34" t="str"/>
      <x:c r="AA160" s="34" t="str">
        <x:v>Each</x:v>
      </x:c>
      <x:c r="AB160" s="34" t="str"/>
      <x:c r="AC160" s="34" t="str">
        <x:v>Argon gas cylinder listed for ERBE APC systems.</x:v>
      </x:c>
      <x:c r="AD160" s="34" t="str">
        <x:v>Country-specific gas connector; match generator, gas standard, biomedical engineering policy, and current IFU.</x:v>
      </x:c>
      <x:c r="AE160" s="34" t="str">
        <x:v>Verified exact catalog entry - non-U.S. source</x:v>
      </x:c>
      <x:c r="AF160" s="34" t="str">
        <x:v>Hidden - non-U.S. catalog / U.S. status unverified</x:v>
      </x:c>
      <x:c r="AG160" s="34" t="str">
        <x:v>SRC019</x:v>
      </x:c>
      <x:c r="AH160" s="34" t="str">
        <x:v>APC pressure reducers and gas accessories, catalog pp. 10-11</x:v>
      </x:c>
      <x:c r="AI160" s="34" t="str">
        <x:v>2025-06</x:v>
      </x:c>
      <x:c r="AJ160" s="34" t="str">
        <x:v>The uploaded manufacturer catalog explicitly states it is not intended for use in the USA.</x:v>
      </x:c>
      <x:c r="AK160" s="34" t="str">
        <x:v>Exact catalog entry retained as a non-U.S. reference.</x:v>
      </x:c>
      <x:c r="AL160" s="34" t="str">
        <x:v>{"volume_l":5,"filled":false,"connector":"DIN 477 No. 6","height_cm":60,"diameter_cm":14,"weight_kg":8.8}</x:v>
      </x:c>
      <x:c r="AM160" s="514"/>
      <x:c r="AN160" s="514"/>
    </x:row>
    <x:row r="161" ht="30" customHeight="1">
      <x:c r="A161" s="34" t="str">
        <x:v>PRD-B79F76C6D6</x:v>
      </x:c>
      <x:c r="B161" s="34" t="str">
        <x:v>MFR-5ED32955F4</x:v>
      </x:c>
      <x:c r="C161" s="34" t="str">
        <x:v>ERBE</x:v>
      </x:c>
      <x:c r="D161" s="34" t="str"/>
      <x:c r="E161" s="34" t="str">
        <x:v>ERBE APC</x:v>
      </x:c>
      <x:c r="F161" s="34" t="str">
        <x:v>Central Gas Supply Connecting Tube for APC, 1 m</x:v>
      </x:c>
      <x:c r="G161" s="34" t="str">
        <x:v>20132-085</x:v>
      </x:c>
      <x:c r="H161" s="34" t="str"/>
      <x:c r="I161" s="34" t="str"/>
      <x:c r="J161" s="34" t="str">
        <x:v>Therapeutic bronchoscopy</x:v>
      </x:c>
      <x:c r="K161" s="34" t="str">
        <x:v>Gas connecting tube</x:v>
      </x:c>
      <x:c r="L161" s="34" t="str">
        <x:v>Reusable accessory</x:v>
      </x:c>
      <x:c r="M161" s="34" t="str">
        <x:v>Reusable</x:v>
      </x:c>
      <x:c r="N161" s="34" t="str"/>
      <x:c r="O161" s="34" t="str"/>
      <x:c r="P161" s="34" t="str"/>
      <x:c r="Q161" s="34" t="str"/>
      <x:c r="R161" s="34" t="str"/>
      <x:c r="S161" s="34" t="str"/>
      <x:c r="T161" s="34" t="str"/>
      <x:c r="U161" s="34" t="str"/>
      <x:c r="V161" s="34" t="str"/>
      <x:c r="W161" s="34" t="str"/>
      <x:c r="X161" s="34" t="str"/>
      <x:c r="Y161" s="34" t="str"/>
      <x:c r="Z161" s="34" t="str"/>
      <x:c r="AA161" s="34" t="str">
        <x:v>Each</x:v>
      </x:c>
      <x:c r="AB161" s="34" t="str"/>
      <x:c r="AC161" s="34" t="str">
        <x:v>Gas connecting tube listed for ERBE APC systems.</x:v>
      </x:c>
      <x:c r="AD161" s="34" t="str">
        <x:v>Country-specific gas connector; match generator, gas standard, biomedical engineering policy, and current IFU.</x:v>
      </x:c>
      <x:c r="AE161" s="34" t="str">
        <x:v>Verified exact catalog entry - non-U.S. source</x:v>
      </x:c>
      <x:c r="AF161" s="34" t="str">
        <x:v>Hidden - non-U.S. catalog / U.S. status unverified</x:v>
      </x:c>
      <x:c r="AG161" s="34" t="str">
        <x:v>SRC019</x:v>
      </x:c>
      <x:c r="AH161" s="34" t="str">
        <x:v>APC pressure reducers and gas accessories, catalog pp. 10-11</x:v>
      </x:c>
      <x:c r="AI161" s="34" t="str">
        <x:v>2025-06</x:v>
      </x:c>
      <x:c r="AJ161" s="34" t="str">
        <x:v>The uploaded manufacturer catalog explicitly states it is not intended for use in the USA.</x:v>
      </x:c>
      <x:c r="AK161" s="34" t="str">
        <x:v>Exact catalog entry retained as a non-U.S. reference.</x:v>
      </x:c>
      <x:c r="AL161" s="34" t="str">
        <x:v>{"length_m":1,"compatible_platforms":["APC 2","APC 3","APC 300"]}</x:v>
      </x:c>
      <x:c r="AM161" s="514"/>
      <x:c r="AN161" s="514"/>
    </x:row>
    <x:row r="162" ht="30" customHeight="1">
      <x:c r="A162" s="34" t="str">
        <x:v>PRD-1BD0F9BD70</x:v>
      </x:c>
      <x:c r="B162" s="34" t="str">
        <x:v>MFR-5ED32955F4</x:v>
      </x:c>
      <x:c r="C162" s="34" t="str">
        <x:v>ERBE</x:v>
      </x:c>
      <x:c r="D162" s="34" t="str"/>
      <x:c r="E162" s="34" t="str">
        <x:v>ERBE APC</x:v>
      </x:c>
      <x:c r="F162" s="34" t="str">
        <x:v>Pressure Reducer with Sensor for APC 2/APC 3, BS 341 No. 3</x:v>
      </x:c>
      <x:c r="G162" s="34" t="str">
        <x:v>20134-003</x:v>
      </x:c>
      <x:c r="H162" s="34" t="str"/>
      <x:c r="I162" s="34" t="str"/>
      <x:c r="J162" s="34" t="str">
        <x:v>Therapeutic bronchoscopy</x:v>
      </x:c>
      <x:c r="K162" s="34" t="str">
        <x:v>Pressure reducer</x:v>
      </x:c>
      <x:c r="L162" s="34" t="str">
        <x:v>Reusable accessory</x:v>
      </x:c>
      <x:c r="M162" s="34" t="str">
        <x:v>Reusable</x:v>
      </x:c>
      <x:c r="N162" s="34" t="str"/>
      <x:c r="O162" s="34" t="str"/>
      <x:c r="P162" s="34" t="str"/>
      <x:c r="Q162" s="34" t="str"/>
      <x:c r="R162" s="34" t="str"/>
      <x:c r="S162" s="34" t="str"/>
      <x:c r="T162" s="34" t="str"/>
      <x:c r="U162" s="34" t="str"/>
      <x:c r="V162" s="34" t="str"/>
      <x:c r="W162" s="34" t="str"/>
      <x:c r="X162" s="34" t="str"/>
      <x:c r="Y162" s="34" t="str"/>
      <x:c r="Z162" s="34" t="str"/>
      <x:c r="AA162" s="34" t="str">
        <x:v>Each</x:v>
      </x:c>
      <x:c r="AB162" s="34" t="str"/>
      <x:c r="AC162" s="34" t="str">
        <x:v>Pressure reducer listed for ERBE APC systems.</x:v>
      </x:c>
      <x:c r="AD162" s="34" t="str">
        <x:v>Country-specific gas connector; match generator, gas standard, biomedical engineering policy, and current IFU.</x:v>
      </x:c>
      <x:c r="AE162" s="34" t="str">
        <x:v>Verified exact catalog entry - non-U.S. source</x:v>
      </x:c>
      <x:c r="AF162" s="34" t="str">
        <x:v>Hidden - non-U.S. catalog / U.S. status unverified</x:v>
      </x:c>
      <x:c r="AG162" s="34" t="str">
        <x:v>SRC019</x:v>
      </x:c>
      <x:c r="AH162" s="34" t="str">
        <x:v>APC pressure reducers and gas accessories, catalog pp. 10-11</x:v>
      </x:c>
      <x:c r="AI162" s="34" t="str">
        <x:v>2025-06</x:v>
      </x:c>
      <x:c r="AJ162" s="34" t="str">
        <x:v>The uploaded manufacturer catalog explicitly states it is not intended for use in the USA.</x:v>
      </x:c>
      <x:c r="AK162" s="34" t="str">
        <x:v>Exact catalog entry retained as a non-U.S. reference.</x:v>
      </x:c>
      <x:c r="AL162" s="34" t="str">
        <x:v>{"connector":"BS 341 No. 3","hose_length_m":0.5,"manual_connection":true}</x:v>
      </x:c>
      <x:c r="AM162" s="514"/>
      <x:c r="AN162" s="514"/>
    </x:row>
    <x:row r="163" ht="30" customHeight="1">
      <x:c r="A163" s="34" t="str">
        <x:v>PRD-83ADF2581C</x:v>
      </x:c>
      <x:c r="B163" s="34" t="str">
        <x:v>MFR-5ED32955F4</x:v>
      </x:c>
      <x:c r="C163" s="34" t="str">
        <x:v>ERBE</x:v>
      </x:c>
      <x:c r="D163" s="34" t="str"/>
      <x:c r="E163" s="34" t="str">
        <x:v>ERBE APC</x:v>
      </x:c>
      <x:c r="F163" s="34" t="str">
        <x:v>Pressure Reducer with Sensor for APC 2/APC 3, CGA 580</x:v>
      </x:c>
      <x:c r="G163" s="34" t="str">
        <x:v>20134-002</x:v>
      </x:c>
      <x:c r="H163" s="34" t="str"/>
      <x:c r="I163" s="34" t="str"/>
      <x:c r="J163" s="34" t="str">
        <x:v>Therapeutic bronchoscopy</x:v>
      </x:c>
      <x:c r="K163" s="34" t="str">
        <x:v>Pressure reducer</x:v>
      </x:c>
      <x:c r="L163" s="34" t="str">
        <x:v>Reusable accessory</x:v>
      </x:c>
      <x:c r="M163" s="34" t="str">
        <x:v>Reusable</x:v>
      </x:c>
      <x:c r="N163" s="34" t="str"/>
      <x:c r="O163" s="34" t="str"/>
      <x:c r="P163" s="34" t="str"/>
      <x:c r="Q163" s="34" t="str"/>
      <x:c r="R163" s="34" t="str"/>
      <x:c r="S163" s="34" t="str"/>
      <x:c r="T163" s="34" t="str"/>
      <x:c r="U163" s="34" t="str"/>
      <x:c r="V163" s="34" t="str"/>
      <x:c r="W163" s="34" t="str"/>
      <x:c r="X163" s="34" t="str"/>
      <x:c r="Y163" s="34" t="str"/>
      <x:c r="Z163" s="34" t="str"/>
      <x:c r="AA163" s="34" t="str">
        <x:v>Each</x:v>
      </x:c>
      <x:c r="AB163" s="34" t="str"/>
      <x:c r="AC163" s="34" t="str">
        <x:v>Pressure reducer listed for ERBE APC systems.</x:v>
      </x:c>
      <x:c r="AD163" s="34" t="str">
        <x:v>Country-specific gas connector; match generator, gas standard, biomedical engineering policy, and current IFU.</x:v>
      </x:c>
      <x:c r="AE163" s="34" t="str">
        <x:v>Verified exact catalog entry - non-U.S. source</x:v>
      </x:c>
      <x:c r="AF163" s="34" t="str">
        <x:v>Hidden - non-U.S. catalog / U.S. status unverified</x:v>
      </x:c>
      <x:c r="AG163" s="34" t="str">
        <x:v>SRC019</x:v>
      </x:c>
      <x:c r="AH163" s="34" t="str">
        <x:v>APC pressure reducers and gas accessories, catalog pp. 10-11</x:v>
      </x:c>
      <x:c r="AI163" s="34" t="str">
        <x:v>2025-06</x:v>
      </x:c>
      <x:c r="AJ163" s="34" t="str">
        <x:v>The uploaded manufacturer catalog explicitly states it is not intended for use in the USA.</x:v>
      </x:c>
      <x:c r="AK163" s="34" t="str">
        <x:v>Exact catalog entry retained as a non-U.S. reference.</x:v>
      </x:c>
      <x:c r="AL163" s="34" t="str">
        <x:v>{"connector":"CGA 580","hose_length_m":0.5,"manual_connection":true}</x:v>
      </x:c>
      <x:c r="AM163" s="514"/>
      <x:c r="AN163" s="514"/>
    </x:row>
    <x:row r="164" ht="30" customHeight="1">
      <x:c r="A164" s="34" t="str">
        <x:v>PRD-09AF1B1AE5</x:v>
      </x:c>
      <x:c r="B164" s="34" t="str">
        <x:v>MFR-5ED32955F4</x:v>
      </x:c>
      <x:c r="C164" s="34" t="str">
        <x:v>ERBE</x:v>
      </x:c>
      <x:c r="D164" s="34" t="str"/>
      <x:c r="E164" s="34" t="str">
        <x:v>ERBE APC</x:v>
      </x:c>
      <x:c r="F164" s="34" t="str">
        <x:v>Pressure Reducer with Sensor for APC 2/APC 3, CGA Group</x:v>
      </x:c>
      <x:c r="G164" s="34" t="str">
        <x:v>20134-006</x:v>
      </x:c>
      <x:c r="H164" s="34" t="str"/>
      <x:c r="I164" s="34" t="str"/>
      <x:c r="J164" s="34" t="str">
        <x:v>Therapeutic bronchoscopy</x:v>
      </x:c>
      <x:c r="K164" s="34" t="str">
        <x:v>Pressure reducer</x:v>
      </x:c>
      <x:c r="L164" s="34" t="str">
        <x:v>Reusable accessory</x:v>
      </x:c>
      <x:c r="M164" s="34" t="str">
        <x:v>Reusable</x:v>
      </x:c>
      <x:c r="N164" s="34" t="str"/>
      <x:c r="O164" s="34" t="str"/>
      <x:c r="P164" s="34" t="str"/>
      <x:c r="Q164" s="34" t="str"/>
      <x:c r="R164" s="34" t="str"/>
      <x:c r="S164" s="34" t="str"/>
      <x:c r="T164" s="34" t="str"/>
      <x:c r="U164" s="34" t="str"/>
      <x:c r="V164" s="34" t="str"/>
      <x:c r="W164" s="34" t="str"/>
      <x:c r="X164" s="34" t="str"/>
      <x:c r="Y164" s="34" t="str"/>
      <x:c r="Z164" s="34" t="str"/>
      <x:c r="AA164" s="34" t="str">
        <x:v>Each</x:v>
      </x:c>
      <x:c r="AB164" s="34" t="str"/>
      <x:c r="AC164" s="34" t="str">
        <x:v>Pressure reducer listed for ERBE APC systems.</x:v>
      </x:c>
      <x:c r="AD164" s="34" t="str">
        <x:v>Country-specific gas connector; match generator, gas standard, biomedical engineering policy, and current IFU.</x:v>
      </x:c>
      <x:c r="AE164" s="34" t="str">
        <x:v>Verified exact catalog entry - non-U.S. source</x:v>
      </x:c>
      <x:c r="AF164" s="34" t="str">
        <x:v>Hidden - non-U.S. catalog / U.S. status unverified</x:v>
      </x:c>
      <x:c r="AG164" s="34" t="str">
        <x:v>SRC019</x:v>
      </x:c>
      <x:c r="AH164" s="34" t="str">
        <x:v>APC pressure reducers and gas accessories, catalog pp. 10-11</x:v>
      </x:c>
      <x:c r="AI164" s="34" t="str">
        <x:v>2025-06</x:v>
      </x:c>
      <x:c r="AJ164" s="34" t="str">
        <x:v>The uploaded manufacturer catalog explicitly states it is not intended for use in the USA.</x:v>
      </x:c>
      <x:c r="AK164" s="34" t="str">
        <x:v>Exact catalog entry retained as a non-U.S. reference.</x:v>
      </x:c>
      <x:c r="AL164" s="34" t="str">
        <x:v>{"connector_group":"B/CGA 580"}</x:v>
      </x:c>
      <x:c r="AM164" s="514"/>
      <x:c r="AN164" s="514"/>
    </x:row>
    <x:row r="165" ht="30" customHeight="1">
      <x:c r="A165" s="34" t="str">
        <x:v>PRD-207F57235E</x:v>
      </x:c>
      <x:c r="B165" s="34" t="str">
        <x:v>MFR-5ED32955F4</x:v>
      </x:c>
      <x:c r="C165" s="34" t="str">
        <x:v>ERBE</x:v>
      </x:c>
      <x:c r="D165" s="34" t="str"/>
      <x:c r="E165" s="34" t="str">
        <x:v>ERBE APC</x:v>
      </x:c>
      <x:c r="F165" s="34" t="str">
        <x:v>Pressure Reducer with Sensor for APC 2/APC 3, DIN 477 No. 10</x:v>
      </x:c>
      <x:c r="G165" s="34" t="str">
        <x:v>20134-001</x:v>
      </x:c>
      <x:c r="H165" s="34" t="str"/>
      <x:c r="I165" s="34" t="str"/>
      <x:c r="J165" s="34" t="str">
        <x:v>Therapeutic bronchoscopy</x:v>
      </x:c>
      <x:c r="K165" s="34" t="str">
        <x:v>Pressure reducer</x:v>
      </x:c>
      <x:c r="L165" s="34" t="str">
        <x:v>Reusable accessory</x:v>
      </x:c>
      <x:c r="M165" s="34" t="str">
        <x:v>Reusable</x:v>
      </x:c>
      <x:c r="N165" s="34" t="str"/>
      <x:c r="O165" s="34" t="str"/>
      <x:c r="P165" s="34" t="str"/>
      <x:c r="Q165" s="34" t="str"/>
      <x:c r="R165" s="34" t="str"/>
      <x:c r="S165" s="34" t="str"/>
      <x:c r="T165" s="34" t="str"/>
      <x:c r="U165" s="34" t="str"/>
      <x:c r="V165" s="34" t="str"/>
      <x:c r="W165" s="34" t="str"/>
      <x:c r="X165" s="34" t="str"/>
      <x:c r="Y165" s="34" t="str"/>
      <x:c r="Z165" s="34" t="str"/>
      <x:c r="AA165" s="34" t="str">
        <x:v>Each</x:v>
      </x:c>
      <x:c r="AB165" s="34" t="str"/>
      <x:c r="AC165" s="34" t="str">
        <x:v>Pressure reducer listed for ERBE APC systems.</x:v>
      </x:c>
      <x:c r="AD165" s="34" t="str">
        <x:v>Country-specific gas connector; match generator, gas standard, biomedical engineering policy, and current IFU.</x:v>
      </x:c>
      <x:c r="AE165" s="34" t="str">
        <x:v>Verified exact catalog entry - non-U.S. source</x:v>
      </x:c>
      <x:c r="AF165" s="34" t="str">
        <x:v>Hidden - non-U.S. catalog / U.S. status unverified</x:v>
      </x:c>
      <x:c r="AG165" s="34" t="str">
        <x:v>SRC019</x:v>
      </x:c>
      <x:c r="AH165" s="34" t="str">
        <x:v>APC pressure reducers and gas accessories, catalog pp. 10-11</x:v>
      </x:c>
      <x:c r="AI165" s="34" t="str">
        <x:v>2025-06</x:v>
      </x:c>
      <x:c r="AJ165" s="34" t="str">
        <x:v>The uploaded manufacturer catalog explicitly states it is not intended for use in the USA.</x:v>
      </x:c>
      <x:c r="AK165" s="34" t="str">
        <x:v>Exact catalog entry retained as a non-U.S. reference.</x:v>
      </x:c>
      <x:c r="AL165" s="34" t="str">
        <x:v>{"connector":"DIN 477 No. 10","hose_length_m":0.5,"manual_connection":true}</x:v>
      </x:c>
      <x:c r="AM165" s="514"/>
      <x:c r="AN165" s="514"/>
    </x:row>
    <x:row r="166" ht="30" customHeight="1">
      <x:c r="A166" s="34" t="str">
        <x:v>PRD-3CAAB4D79C</x:v>
      </x:c>
      <x:c r="B166" s="34" t="str">
        <x:v>MFR-5ED32955F4</x:v>
      </x:c>
      <x:c r="C166" s="34" t="str">
        <x:v>ERBE</x:v>
      </x:c>
      <x:c r="D166" s="34" t="str"/>
      <x:c r="E166" s="34" t="str">
        <x:v>ERBE APC</x:v>
      </x:c>
      <x:c r="F166" s="34" t="str">
        <x:v>Pressure Reducer with Sensor for APC 2/APC 3, DIN 477 No. 6</x:v>
      </x:c>
      <x:c r="G166" s="34" t="str">
        <x:v>20134-004</x:v>
      </x:c>
      <x:c r="H166" s="34" t="str"/>
      <x:c r="I166" s="34" t="str"/>
      <x:c r="J166" s="34" t="str">
        <x:v>Therapeutic bronchoscopy</x:v>
      </x:c>
      <x:c r="K166" s="34" t="str">
        <x:v>Pressure reducer</x:v>
      </x:c>
      <x:c r="L166" s="34" t="str">
        <x:v>Reusable accessory</x:v>
      </x:c>
      <x:c r="M166" s="34" t="str">
        <x:v>Reusable</x:v>
      </x:c>
      <x:c r="N166" s="34" t="str"/>
      <x:c r="O166" s="34" t="str"/>
      <x:c r="P166" s="34" t="str"/>
      <x:c r="Q166" s="34" t="str"/>
      <x:c r="R166" s="34" t="str"/>
      <x:c r="S166" s="34" t="str"/>
      <x:c r="T166" s="34" t="str"/>
      <x:c r="U166" s="34" t="str"/>
      <x:c r="V166" s="34" t="str"/>
      <x:c r="W166" s="34" t="str"/>
      <x:c r="X166" s="34" t="str"/>
      <x:c r="Y166" s="34" t="str"/>
      <x:c r="Z166" s="34" t="str"/>
      <x:c r="AA166" s="34" t="str">
        <x:v>Each</x:v>
      </x:c>
      <x:c r="AB166" s="34" t="str"/>
      <x:c r="AC166" s="34" t="str">
        <x:v>Pressure reducer listed for ERBE APC systems.</x:v>
      </x:c>
      <x:c r="AD166" s="34" t="str">
        <x:v>Country-specific gas connector; match generator, gas standard, biomedical engineering policy, and current IFU.</x:v>
      </x:c>
      <x:c r="AE166" s="34" t="str">
        <x:v>Verified exact catalog entry - non-U.S. source</x:v>
      </x:c>
      <x:c r="AF166" s="34" t="str">
        <x:v>Hidden - non-U.S. catalog / U.S. status unverified</x:v>
      </x:c>
      <x:c r="AG166" s="34" t="str">
        <x:v>SRC019</x:v>
      </x:c>
      <x:c r="AH166" s="34" t="str">
        <x:v>APC pressure reducers and gas accessories, catalog pp. 10-11</x:v>
      </x:c>
      <x:c r="AI166" s="34" t="str">
        <x:v>2025-06</x:v>
      </x:c>
      <x:c r="AJ166" s="34" t="str">
        <x:v>The uploaded manufacturer catalog explicitly states it is not intended for use in the USA.</x:v>
      </x:c>
      <x:c r="AK166" s="34" t="str">
        <x:v>Exact catalog entry retained as a non-U.S. reference.</x:v>
      </x:c>
      <x:c r="AL166" s="34" t="str">
        <x:v>{"connector":"DIN 477 No. 6","hose_length_m":0.5,"manual_connection":true}</x:v>
      </x:c>
      <x:c r="AM166" s="514"/>
      <x:c r="AN166" s="514"/>
    </x:row>
    <x:row r="167" ht="30" customHeight="1">
      <x:c r="A167" s="34" t="str">
        <x:v>PRD-293EEBCDF0</x:v>
      </x:c>
      <x:c r="B167" s="34" t="str">
        <x:v>MFR-5ED32955F4</x:v>
      </x:c>
      <x:c r="C167" s="34" t="str">
        <x:v>ERBE</x:v>
      </x:c>
      <x:c r="D167" s="34" t="str"/>
      <x:c r="E167" s="34" t="str">
        <x:v>ERBE APC</x:v>
      </x:c>
      <x:c r="F167" s="34" t="str">
        <x:v>Pressure Reducer with Sensor for APC 2/APC 3, ISO 5145 No. 4</x:v>
      </x:c>
      <x:c r="G167" s="34" t="str">
        <x:v>20134-007</x:v>
      </x:c>
      <x:c r="H167" s="34" t="str"/>
      <x:c r="I167" s="34" t="str"/>
      <x:c r="J167" s="34" t="str">
        <x:v>Therapeutic bronchoscopy</x:v>
      </x:c>
      <x:c r="K167" s="34" t="str">
        <x:v>Pressure reducer</x:v>
      </x:c>
      <x:c r="L167" s="34" t="str">
        <x:v>Reusable accessory</x:v>
      </x:c>
      <x:c r="M167" s="34" t="str">
        <x:v>Reusable</x:v>
      </x:c>
      <x:c r="N167" s="34" t="str"/>
      <x:c r="O167" s="34" t="str"/>
      <x:c r="P167" s="34" t="str"/>
      <x:c r="Q167" s="34" t="str"/>
      <x:c r="R167" s="34" t="str"/>
      <x:c r="S167" s="34" t="str"/>
      <x:c r="T167" s="34" t="str"/>
      <x:c r="U167" s="34" t="str"/>
      <x:c r="V167" s="34" t="str"/>
      <x:c r="W167" s="34" t="str"/>
      <x:c r="X167" s="34" t="str"/>
      <x:c r="Y167" s="34" t="str"/>
      <x:c r="Z167" s="34" t="str"/>
      <x:c r="AA167" s="34" t="str">
        <x:v>Each</x:v>
      </x:c>
      <x:c r="AB167" s="34" t="str"/>
      <x:c r="AC167" s="34" t="str">
        <x:v>Pressure reducer listed for ERBE APC systems.</x:v>
      </x:c>
      <x:c r="AD167" s="34" t="str">
        <x:v>Country-specific gas connector; match generator, gas standard, biomedical engineering policy, and current IFU.</x:v>
      </x:c>
      <x:c r="AE167" s="34" t="str">
        <x:v>Verified exact catalog entry - non-U.S. source</x:v>
      </x:c>
      <x:c r="AF167" s="34" t="str">
        <x:v>Hidden - non-U.S. catalog / U.S. status unverified</x:v>
      </x:c>
      <x:c r="AG167" s="34" t="str">
        <x:v>SRC019</x:v>
      </x:c>
      <x:c r="AH167" s="34" t="str">
        <x:v>APC pressure reducers and gas accessories, catalog pp. 10-11</x:v>
      </x:c>
      <x:c r="AI167" s="34" t="str">
        <x:v>2025-06</x:v>
      </x:c>
      <x:c r="AJ167" s="34" t="str">
        <x:v>The uploaded manufacturer catalog explicitly states it is not intended for use in the USA.</x:v>
      </x:c>
      <x:c r="AK167" s="34" t="str">
        <x:v>Exact catalog entry retained as a non-U.S. reference.</x:v>
      </x:c>
      <x:c r="AL167" s="34" t="str">
        <x:v>{"connector":"ISO 5145 No. 4","hose_length_m":0.75,"country":"France","manual_connection":true}</x:v>
      </x:c>
      <x:c r="AM167" s="514"/>
      <x:c r="AN167" s="514"/>
    </x:row>
    <x:row r="168" ht="30" customHeight="1">
      <x:c r="A168" s="34" t="str">
        <x:v>PRD-55E5D08ADC</x:v>
      </x:c>
      <x:c r="B168" s="34" t="str">
        <x:v>MFR-5ED32955F4</x:v>
      </x:c>
      <x:c r="C168" s="34" t="str">
        <x:v>ERBE</x:v>
      </x:c>
      <x:c r="D168" s="34" t="str"/>
      <x:c r="E168" s="34" t="str">
        <x:v>ERBE APC</x:v>
      </x:c>
      <x:c r="F168" s="34" t="str">
        <x:v>Pressure Reducer with Sensor for APC 2/APC 3, Japan</x:v>
      </x:c>
      <x:c r="G168" s="34" t="str">
        <x:v>20134-005</x:v>
      </x:c>
      <x:c r="H168" s="34" t="str"/>
      <x:c r="I168" s="34" t="str"/>
      <x:c r="J168" s="34" t="str">
        <x:v>Therapeutic bronchoscopy</x:v>
      </x:c>
      <x:c r="K168" s="34" t="str">
        <x:v>Pressure reducer</x:v>
      </x:c>
      <x:c r="L168" s="34" t="str">
        <x:v>Reusable accessory</x:v>
      </x:c>
      <x:c r="M168" s="34" t="str">
        <x:v>Reusable</x:v>
      </x:c>
      <x:c r="N168" s="34" t="str"/>
      <x:c r="O168" s="34" t="str"/>
      <x:c r="P168" s="34" t="str"/>
      <x:c r="Q168" s="34" t="str"/>
      <x:c r="R168" s="34" t="str"/>
      <x:c r="S168" s="34" t="str"/>
      <x:c r="T168" s="34" t="str"/>
      <x:c r="U168" s="34" t="str"/>
      <x:c r="V168" s="34" t="str"/>
      <x:c r="W168" s="34" t="str"/>
      <x:c r="X168" s="34" t="str"/>
      <x:c r="Y168" s="34" t="str"/>
      <x:c r="Z168" s="34" t="str"/>
      <x:c r="AA168" s="34" t="str">
        <x:v>Each</x:v>
      </x:c>
      <x:c r="AB168" s="34" t="str"/>
      <x:c r="AC168" s="34" t="str">
        <x:v>Pressure reducer listed for ERBE APC systems.</x:v>
      </x:c>
      <x:c r="AD168" s="34" t="str">
        <x:v>Country-specific gas connector; match generator, gas standard, biomedical engineering policy, and current IFU.</x:v>
      </x:c>
      <x:c r="AE168" s="34" t="str">
        <x:v>Verified exact catalog entry - non-U.S. source</x:v>
      </x:c>
      <x:c r="AF168" s="34" t="str">
        <x:v>Hidden - non-U.S. catalog / U.S. status unverified</x:v>
      </x:c>
      <x:c r="AG168" s="34" t="str">
        <x:v>SRC019</x:v>
      </x:c>
      <x:c r="AH168" s="34" t="str">
        <x:v>APC pressure reducers and gas accessories, catalog pp. 10-11</x:v>
      </x:c>
      <x:c r="AI168" s="34" t="str">
        <x:v>2025-06</x:v>
      </x:c>
      <x:c r="AJ168" s="34" t="str">
        <x:v>The uploaded manufacturer catalog explicitly states it is not intended for use in the USA.</x:v>
      </x:c>
      <x:c r="AK168" s="34" t="str">
        <x:v>Exact catalog entry retained as a non-U.S. reference.</x:v>
      </x:c>
      <x:c r="AL168" s="34" t="str">
        <x:v>{"country":"Japan"}</x:v>
      </x:c>
      <x:c r="AM168" s="514"/>
      <x:c r="AN168" s="514"/>
    </x:row>
    <x:row r="169" ht="30" customHeight="1">
      <x:c r="A169" s="34" t="str">
        <x:v>PRD-9DA3B7C48B</x:v>
      </x:c>
      <x:c r="B169" s="34" t="str">
        <x:v>MFR-5ED32955F4</x:v>
      </x:c>
      <x:c r="C169" s="34" t="str">
        <x:v>ERBE</x:v>
      </x:c>
      <x:c r="D169" s="34" t="str"/>
      <x:c r="E169" s="34" t="str">
        <x:v>ERBE APC</x:v>
      </x:c>
      <x:c r="F169" s="34" t="str">
        <x:v>Pressure Reducer without Sensor for APC 300, ISO 5145 No. 4</x:v>
      </x:c>
      <x:c r="G169" s="34" t="str">
        <x:v>20132-078</x:v>
      </x:c>
      <x:c r="H169" s="34" t="str"/>
      <x:c r="I169" s="34" t="str"/>
      <x:c r="J169" s="34" t="str">
        <x:v>Therapeutic bronchoscopy</x:v>
      </x:c>
      <x:c r="K169" s="34" t="str">
        <x:v>Pressure reducer</x:v>
      </x:c>
      <x:c r="L169" s="34" t="str">
        <x:v>Reusable accessory</x:v>
      </x:c>
      <x:c r="M169" s="34" t="str">
        <x:v>Reusable</x:v>
      </x:c>
      <x:c r="N169" s="34" t="str"/>
      <x:c r="O169" s="34" t="str"/>
      <x:c r="P169" s="34" t="str"/>
      <x:c r="Q169" s="34" t="str"/>
      <x:c r="R169" s="34" t="str"/>
      <x:c r="S169" s="34" t="str"/>
      <x:c r="T169" s="34" t="str"/>
      <x:c r="U169" s="34" t="str"/>
      <x:c r="V169" s="34" t="str"/>
      <x:c r="W169" s="34" t="str"/>
      <x:c r="X169" s="34" t="str"/>
      <x:c r="Y169" s="34" t="str"/>
      <x:c r="Z169" s="34" t="str"/>
      <x:c r="AA169" s="34" t="str">
        <x:v>Each</x:v>
      </x:c>
      <x:c r="AB169" s="34" t="str"/>
      <x:c r="AC169" s="34" t="str">
        <x:v>Pressure reducer listed for ERBE APC systems.</x:v>
      </x:c>
      <x:c r="AD169" s="34" t="str">
        <x:v>Country-specific gas connector; match generator, gas standard, biomedical engineering policy, and current IFU.</x:v>
      </x:c>
      <x:c r="AE169" s="34" t="str">
        <x:v>Verified exact catalog entry - non-U.S. source</x:v>
      </x:c>
      <x:c r="AF169" s="34" t="str">
        <x:v>Hidden - non-U.S. catalog / U.S. status unverified</x:v>
      </x:c>
      <x:c r="AG169" s="34" t="str">
        <x:v>SRC019</x:v>
      </x:c>
      <x:c r="AH169" s="34" t="str">
        <x:v>APC pressure reducers and gas accessories, catalog pp. 10-11</x:v>
      </x:c>
      <x:c r="AI169" s="34" t="str">
        <x:v>2025-06</x:v>
      </x:c>
      <x:c r="AJ169" s="34" t="str">
        <x:v>The uploaded manufacturer catalog explicitly states it is not intended for use in the USA.</x:v>
      </x:c>
      <x:c r="AK169" s="34" t="str">
        <x:v>Exact catalog entry retained as a non-U.S. reference.</x:v>
      </x:c>
      <x:c r="AL169" s="34" t="str">
        <x:v>{"connector":"ISO 5145 No. 4","hose_length_m":0.75,"country":"France","sensor":false,"manual_connection":true}</x:v>
      </x:c>
      <x:c r="AM169" s="514"/>
      <x:c r="AN169" s="514"/>
    </x:row>
    <x:row r="170" ht="30" customHeight="1">
      <x:c r="A170" s="34" t="str">
        <x:v>PRD-574BC79D2B</x:v>
      </x:c>
      <x:c r="B170" s="34" t="str">
        <x:v>MFR-5ED32955F4</x:v>
      </x:c>
      <x:c r="C170" s="34" t="str">
        <x:v>ERBE</x:v>
      </x:c>
      <x:c r="D170" s="34" t="str"/>
      <x:c r="E170" s="34" t="str">
        <x:v>ERBE Electrosurgery</x:v>
      </x:c>
      <x:c r="F170" s="34" t="str">
        <x:v>Bipolar Adapter Cable, Standard to International 2 x 4 mm Socket, 30 cm</x:v>
      </x:c>
      <x:c r="G170" s="34" t="str">
        <x:v>20183-066</x:v>
      </x:c>
      <x:c r="H170" s="34" t="str"/>
      <x:c r="I170" s="34" t="str"/>
      <x:c r="J170" s="34" t="str">
        <x:v>Therapeutic bronchoscopy</x:v>
      </x:c>
      <x:c r="K170" s="34" t="str">
        <x:v>Bipolar adapter</x:v>
      </x:c>
      <x:c r="L170" s="34" t="str">
        <x:v>Reusable accessory</x:v>
      </x:c>
      <x:c r="M170" s="34" t="str">
        <x:v>Reusable</x:v>
      </x:c>
      <x:c r="N170" s="34" t="str"/>
      <x:c r="O170" s="34" t="str"/>
      <x:c r="P170" s="34" t="str"/>
      <x:c r="Q170" s="34" t="str"/>
      <x:c r="R170" s="34" t="str"/>
      <x:c r="S170" s="34" t="str">
        <x:v>30 cm; from: Standard; to: International 2 x 4 mm socket</x:v>
      </x:c>
      <x:c r="T170" s="34" t="str"/>
      <x:c r="U170" s="34" t="str"/>
      <x:c r="V170" s="34" t="str"/>
      <x:c r="W170" s="34" t="str"/>
      <x:c r="X170" s="34" t="str"/>
      <x:c r="Y170" s="34" t="str"/>
      <x:c r="Z170" s="34" t="str"/>
      <x:c r="AA170" s="34" t="str">
        <x:v>Each</x:v>
      </x:c>
      <x:c r="AB170" s="34" t="str"/>
      <x:c r="AC170" s="34" t="str">
        <x:v>Bipolar Adapter Cable, Standard to International 2 x 4 mm Socket, 30 cm.</x:v>
      </x:c>
      <x:c r="AD170" s="34" t="str">
        <x:v>Match both generator-side and instrument-side connector standards and the current ERBE IFU; non-U.S. catalog.</x:v>
      </x:c>
      <x:c r="AE170" s="34" t="str">
        <x:v>Verified exact catalog entry - non-U.S. source</x:v>
      </x:c>
      <x:c r="AF170" s="34" t="str">
        <x:v>Hidden - non-U.S. catalog / U.S. status unverified</x:v>
      </x:c>
      <x:c r="AG170" s="34" t="str">
        <x:v>SRC017</x:v>
      </x:c>
      <x:c r="AH170" s="34" t="str">
        <x:v>Bipolar adapters, catalog p. 16</x:v>
      </x:c>
      <x:c r="AI170" s="34" t="str">
        <x:v>2024-05</x:v>
      </x:c>
      <x:c r="AJ170" s="34" t="str">
        <x:v>The uploaded manufacturer catalog explicitly states it is not intended for use in the USA.</x:v>
      </x:c>
      <x:c r="AK170" s="34" t="str">
        <x:v>Exact catalog entry retained as a non-U.S. reference.</x:v>
      </x:c>
      <x:c r="AL170" s="34" t="str">
        <x:v>{"length_cm":30,"source_connector":"Standard","target_connector":"International 2 x 4 mm socket"}</x:v>
      </x:c>
      <x:c r="AM170" s="514"/>
      <x:c r="AN170" s="514"/>
    </x:row>
    <x:row r="171" ht="30" customHeight="1">
      <x:c r="A171" s="34" t="str">
        <x:v>PRD-E4FE22C28D</x:v>
      </x:c>
      <x:c r="B171" s="34" t="str">
        <x:v>MFR-5ED32955F4</x:v>
      </x:c>
      <x:c r="C171" s="34" t="str">
        <x:v>ERBE</x:v>
      </x:c>
      <x:c r="D171" s="34" t="str"/>
      <x:c r="E171" s="34" t="str">
        <x:v>ERBE Electrosurgery</x:v>
      </x:c>
      <x:c r="F171" s="34" t="str">
        <x:v>Bipolar Adapter, International 22 mm to Standard</x:v>
      </x:c>
      <x:c r="G171" s="34" t="str">
        <x:v>20183-053</x:v>
      </x:c>
      <x:c r="H171" s="34" t="str"/>
      <x:c r="I171" s="34" t="str"/>
      <x:c r="J171" s="34" t="str">
        <x:v>Therapeutic bronchoscopy</x:v>
      </x:c>
      <x:c r="K171" s="34" t="str">
        <x:v>Bipolar adapter</x:v>
      </x:c>
      <x:c r="L171" s="34" t="str">
        <x:v>Reusable accessory</x:v>
      </x:c>
      <x:c r="M171" s="34" t="str">
        <x:v>Reusable</x:v>
      </x:c>
      <x:c r="N171" s="34" t="str"/>
      <x:c r="O171" s="34" t="str"/>
      <x:c r="P171" s="34" t="str"/>
      <x:c r="Q171" s="34" t="str"/>
      <x:c r="R171" s="34" t="str"/>
      <x:c r="S171" s="34" t="str">
        <x:v>from: International 22 mm; to: Standard</x:v>
      </x:c>
      <x:c r="T171" s="34" t="str"/>
      <x:c r="U171" s="34" t="str"/>
      <x:c r="V171" s="34" t="str"/>
      <x:c r="W171" s="34" t="str"/>
      <x:c r="X171" s="34" t="str"/>
      <x:c r="Y171" s="34" t="str"/>
      <x:c r="Z171" s="34" t="str"/>
      <x:c r="AA171" s="34" t="str">
        <x:v>Each</x:v>
      </x:c>
      <x:c r="AB171" s="34" t="str"/>
      <x:c r="AC171" s="34" t="str">
        <x:v>Bipolar Adapter, International 22 mm to Standard.</x:v>
      </x:c>
      <x:c r="AD171" s="34" t="str">
        <x:v>Match both generator-side and instrument-side connector standards and the current ERBE IFU; non-U.S. catalog.</x:v>
      </x:c>
      <x:c r="AE171" s="34" t="str">
        <x:v>Verified exact catalog entry - non-U.S. source</x:v>
      </x:c>
      <x:c r="AF171" s="34" t="str">
        <x:v>Hidden - non-U.S. catalog / U.S. status unverified</x:v>
      </x:c>
      <x:c r="AG171" s="34" t="str">
        <x:v>SRC017</x:v>
      </x:c>
      <x:c r="AH171" s="34" t="str">
        <x:v>Bipolar adapters, catalog p. 16</x:v>
      </x:c>
      <x:c r="AI171" s="34" t="str">
        <x:v>2024-05</x:v>
      </x:c>
      <x:c r="AJ171" s="34" t="str">
        <x:v>The uploaded manufacturer catalog explicitly states it is not intended for use in the USA.</x:v>
      </x:c>
      <x:c r="AK171" s="34" t="str">
        <x:v>Exact catalog entry retained as a non-U.S. reference.</x:v>
      </x:c>
      <x:c r="AL171" s="34" t="str">
        <x:v>{"source_connector":"International 22 mm","target_connector":"Standard"}</x:v>
      </x:c>
      <x:c r="AM171" s="514"/>
      <x:c r="AN171" s="514"/>
    </x:row>
    <x:row r="172" ht="30" customHeight="1">
      <x:c r="A172" s="34" t="str">
        <x:v>PRD-DA396EF06D</x:v>
      </x:c>
      <x:c r="B172" s="34" t="str">
        <x:v>MFR-5ED32955F4</x:v>
      </x:c>
      <x:c r="C172" s="34" t="str">
        <x:v>ERBE</x:v>
      </x:c>
      <x:c r="D172" s="34" t="str"/>
      <x:c r="E172" s="34" t="str">
        <x:v>ERBE Electrosurgery</x:v>
      </x:c>
      <x:c r="F172" s="34" t="str">
        <x:v>Bipolar Adapter, MF Socket / MF2 Plug for VIO 300 D</x:v>
      </x:c>
      <x:c r="G172" s="34" t="str">
        <x:v>20183-100</x:v>
      </x:c>
      <x:c r="H172" s="34" t="str"/>
      <x:c r="I172" s="34" t="str"/>
      <x:c r="J172" s="34" t="str">
        <x:v>Therapeutic bronchoscopy</x:v>
      </x:c>
      <x:c r="K172" s="34" t="str">
        <x:v>Bipolar adapter</x:v>
      </x:c>
      <x:c r="L172" s="34" t="str">
        <x:v>Reusable accessory</x:v>
      </x:c>
      <x:c r="M172" s="34" t="str">
        <x:v>Reusable</x:v>
      </x:c>
      <x:c r="N172" s="34" t="str"/>
      <x:c r="O172" s="34" t="str"/>
      <x:c r="P172" s="34" t="str"/>
      <x:c r="Q172" s="34" t="str"/>
      <x:c r="R172" s="34" t="str"/>
      <x:c r="S172" s="34" t="str">
        <x:v>connectors: MF socket / MF2 plug; platform: VIO 300 D</x:v>
      </x:c>
      <x:c r="T172" s="34" t="str"/>
      <x:c r="U172" s="34" t="str"/>
      <x:c r="V172" s="34" t="str"/>
      <x:c r="W172" s="34" t="str"/>
      <x:c r="X172" s="34" t="str"/>
      <x:c r="Y172" s="34" t="str"/>
      <x:c r="Z172" s="34" t="str"/>
      <x:c r="AA172" s="34" t="str">
        <x:v>Each</x:v>
      </x:c>
      <x:c r="AB172" s="34" t="str"/>
      <x:c r="AC172" s="34" t="str">
        <x:v>Bipolar Adapter, MF Socket / MF2 Plug for VIO 300 D.</x:v>
      </x:c>
      <x:c r="AD172" s="34" t="str">
        <x:v>Match both generator-side and instrument-side connector standards and the current ERBE IFU; non-U.S. catalog.</x:v>
      </x:c>
      <x:c r="AE172" s="34" t="str">
        <x:v>Verified exact catalog entry - non-U.S. source</x:v>
      </x:c>
      <x:c r="AF172" s="34" t="str">
        <x:v>Hidden - non-U.S. catalog / U.S. status unverified</x:v>
      </x:c>
      <x:c r="AG172" s="34" t="str">
        <x:v>SRC017</x:v>
      </x:c>
      <x:c r="AH172" s="34" t="str">
        <x:v>Bipolar adapters, catalog p. 17</x:v>
      </x:c>
      <x:c r="AI172" s="34" t="str">
        <x:v>2024-05</x:v>
      </x:c>
      <x:c r="AJ172" s="34" t="str">
        <x:v>The uploaded manufacturer catalog explicitly states it is not intended for use in the USA.</x:v>
      </x:c>
      <x:c r="AK172" s="34" t="str">
        <x:v>Exact catalog entry retained as a non-U.S. reference.</x:v>
      </x:c>
      <x:c r="AL172" s="34" t="str">
        <x:v>{"platform":"VIO 300 D","connectors":"MF socket / MF2 plug"}</x:v>
      </x:c>
      <x:c r="AM172" s="514"/>
      <x:c r="AN172" s="514"/>
    </x:row>
    <x:row r="173" ht="30" customHeight="1">
      <x:c r="A173" s="34" t="str">
        <x:v>PRD-6BC32547CD</x:v>
      </x:c>
      <x:c r="B173" s="34" t="str">
        <x:v>MFR-5ED32955F4</x:v>
      </x:c>
      <x:c r="C173" s="34" t="str">
        <x:v>ERBE</x:v>
      </x:c>
      <x:c r="D173" s="34" t="str"/>
      <x:c r="E173" s="34" t="str">
        <x:v>ERBE Electrosurgery</x:v>
      </x:c>
      <x:c r="F173" s="34" t="str">
        <x:v>Bipolar Adapter, MF2/MFU Socket / MF Plug for VIO 3 / VIO 300 D</x:v>
      </x:c>
      <x:c r="G173" s="34" t="str">
        <x:v>20183-101</x:v>
      </x:c>
      <x:c r="H173" s="34" t="str"/>
      <x:c r="I173" s="34" t="str"/>
      <x:c r="J173" s="34" t="str">
        <x:v>Therapeutic bronchoscopy</x:v>
      </x:c>
      <x:c r="K173" s="34" t="str">
        <x:v>Bipolar adapter</x:v>
      </x:c>
      <x:c r="L173" s="34" t="str">
        <x:v>Reusable accessory</x:v>
      </x:c>
      <x:c r="M173" s="34" t="str">
        <x:v>Reusable</x:v>
      </x:c>
      <x:c r="N173" s="34" t="str"/>
      <x:c r="O173" s="34" t="str"/>
      <x:c r="P173" s="34" t="str"/>
      <x:c r="Q173" s="34" t="str"/>
      <x:c r="R173" s="34" t="str"/>
      <x:c r="S173" s="34" t="str">
        <x:v>connectors: MF2/MFU socket / MF plug; platforms: VIO 3, VIO 300 D</x:v>
      </x:c>
      <x:c r="T173" s="34" t="str"/>
      <x:c r="U173" s="34" t="str"/>
      <x:c r="V173" s="34" t="str"/>
      <x:c r="W173" s="34" t="str"/>
      <x:c r="X173" s="34" t="str"/>
      <x:c r="Y173" s="34" t="str"/>
      <x:c r="Z173" s="34" t="str"/>
      <x:c r="AA173" s="34" t="str">
        <x:v>Each</x:v>
      </x:c>
      <x:c r="AB173" s="34" t="str"/>
      <x:c r="AC173" s="34" t="str">
        <x:v>Bipolar Adapter, MF2/MFU Socket / MF Plug for VIO 3 / VIO 300 D.</x:v>
      </x:c>
      <x:c r="AD173" s="34" t="str">
        <x:v>Match both generator-side and instrument-side connector standards and the current ERBE IFU; non-U.S. catalog.</x:v>
      </x:c>
      <x:c r="AE173" s="34" t="str">
        <x:v>Verified exact catalog entry - non-U.S. source</x:v>
      </x:c>
      <x:c r="AF173" s="34" t="str">
        <x:v>Hidden - non-U.S. catalog / U.S. status unverified</x:v>
      </x:c>
      <x:c r="AG173" s="34" t="str">
        <x:v>SRC017</x:v>
      </x:c>
      <x:c r="AH173" s="34" t="str">
        <x:v>Bipolar adapters, catalog p. 17</x:v>
      </x:c>
      <x:c r="AI173" s="34" t="str">
        <x:v>2024-05</x:v>
      </x:c>
      <x:c r="AJ173" s="34" t="str">
        <x:v>The uploaded manufacturer catalog explicitly states it is not intended for use in the USA.</x:v>
      </x:c>
      <x:c r="AK173" s="34" t="str">
        <x:v>Exact catalog entry retained as a non-U.S. reference.</x:v>
      </x:c>
      <x:c r="AL173" s="34" t="str">
        <x:v>{"platforms":["VIO 3","VIO 300 D"],"connectors":"MF2/MFU socket / MF plug"}</x:v>
      </x:c>
      <x:c r="AM173" s="514"/>
      <x:c r="AN173" s="514"/>
    </x:row>
    <x:row r="174" ht="30" customHeight="1">
      <x:c r="A174" s="34" t="str">
        <x:v>PRD-D723C6FF62</x:v>
      </x:c>
      <x:c r="B174" s="34" t="str">
        <x:v>MFR-5ED32955F4</x:v>
      </x:c>
      <x:c r="C174" s="34" t="str">
        <x:v>ERBE</x:v>
      </x:c>
      <x:c r="D174" s="34" t="str"/>
      <x:c r="E174" s="34" t="str">
        <x:v>ERBE Electrosurgery</x:v>
      </x:c>
      <x:c r="F174" s="34" t="str">
        <x:v>Bipolar Adapter, Standard to Martin/Berchtold/Aesculap</x:v>
      </x:c>
      <x:c r="G174" s="34" t="str">
        <x:v>20183-025</x:v>
      </x:c>
      <x:c r="H174" s="34" t="str"/>
      <x:c r="I174" s="34" t="str"/>
      <x:c r="J174" s="34" t="str">
        <x:v>Therapeutic bronchoscopy</x:v>
      </x:c>
      <x:c r="K174" s="34" t="str">
        <x:v>Bipolar adapter</x:v>
      </x:c>
      <x:c r="L174" s="34" t="str">
        <x:v>Reusable accessory</x:v>
      </x:c>
      <x:c r="M174" s="34" t="str">
        <x:v>Reusable</x:v>
      </x:c>
      <x:c r="N174" s="34" t="str"/>
      <x:c r="O174" s="34" t="str"/>
      <x:c r="P174" s="34" t="str"/>
      <x:c r="Q174" s="34" t="str"/>
      <x:c r="R174" s="34" t="str"/>
      <x:c r="S174" s="34" t="str">
        <x:v>from: Standard; to: Martin, Berchtold, Aesculap</x:v>
      </x:c>
      <x:c r="T174" s="34" t="str"/>
      <x:c r="U174" s="34" t="str"/>
      <x:c r="V174" s="34" t="str"/>
      <x:c r="W174" s="34" t="str"/>
      <x:c r="X174" s="34" t="str"/>
      <x:c r="Y174" s="34" t="str"/>
      <x:c r="Z174" s="34" t="str"/>
      <x:c r="AA174" s="34" t="str">
        <x:v>Each</x:v>
      </x:c>
      <x:c r="AB174" s="34" t="str"/>
      <x:c r="AC174" s="34" t="str">
        <x:v>Bipolar Adapter, Standard to Martin/Berchtold/Aesculap.</x:v>
      </x:c>
      <x:c r="AD174" s="34" t="str">
        <x:v>Match both generator-side and instrument-side connector standards and the current ERBE IFU; non-U.S. catalog.</x:v>
      </x:c>
      <x:c r="AE174" s="34" t="str">
        <x:v>Verified exact catalog entry - non-U.S. source</x:v>
      </x:c>
      <x:c r="AF174" s="34" t="str">
        <x:v>Hidden - non-U.S. catalog / U.S. status unverified</x:v>
      </x:c>
      <x:c r="AG174" s="34" t="str">
        <x:v>SRC017</x:v>
      </x:c>
      <x:c r="AH174" s="34" t="str">
        <x:v>Bipolar adapters, catalog p. 16</x:v>
      </x:c>
      <x:c r="AI174" s="34" t="str">
        <x:v>2024-05</x:v>
      </x:c>
      <x:c r="AJ174" s="34" t="str">
        <x:v>The uploaded manufacturer catalog explicitly states it is not intended for use in the USA.</x:v>
      </x:c>
      <x:c r="AK174" s="34" t="str">
        <x:v>Exact catalog entry retained as a non-U.S. reference.</x:v>
      </x:c>
      <x:c r="AL174" s="34" t="str">
        <x:v>{"source_connector":"Standard","target_connectors":["Martin","Berchtold","Aesculap"]}</x:v>
      </x:c>
      <x:c r="AM174" s="514"/>
      <x:c r="AN174" s="514"/>
    </x:row>
    <x:row r="175" ht="30" customHeight="1">
      <x:c r="A175" s="34" t="str">
        <x:v>PRD-704E468EF5</x:v>
      </x:c>
      <x:c r="B175" s="34" t="str">
        <x:v>MFR-5ED32955F4</x:v>
      </x:c>
      <x:c r="C175" s="34" t="str">
        <x:v>ERBE</x:v>
      </x:c>
      <x:c r="D175" s="34" t="str"/>
      <x:c r="E175" s="34" t="str">
        <x:v>ERBE Electrosurgery</x:v>
      </x:c>
      <x:c r="F175" s="34" t="str">
        <x:v>Bipolar Adapter, Valleylab 28 mm to Standard</x:v>
      </x:c>
      <x:c r="G175" s="34" t="str">
        <x:v>20183-055</x:v>
      </x:c>
      <x:c r="H175" s="34" t="str"/>
      <x:c r="I175" s="34" t="str"/>
      <x:c r="J175" s="34" t="str">
        <x:v>Therapeutic bronchoscopy</x:v>
      </x:c>
      <x:c r="K175" s="34" t="str">
        <x:v>Bipolar adapter</x:v>
      </x:c>
      <x:c r="L175" s="34" t="str">
        <x:v>Reusable accessory</x:v>
      </x:c>
      <x:c r="M175" s="34" t="str">
        <x:v>Reusable</x:v>
      </x:c>
      <x:c r="N175" s="34" t="str"/>
      <x:c r="O175" s="34" t="str"/>
      <x:c r="P175" s="34" t="str"/>
      <x:c r="Q175" s="34" t="str"/>
      <x:c r="R175" s="34" t="str"/>
      <x:c r="S175" s="34" t="str">
        <x:v>from: Valleylab 28 mm; to: Standard</x:v>
      </x:c>
      <x:c r="T175" s="34" t="str"/>
      <x:c r="U175" s="34" t="str"/>
      <x:c r="V175" s="34" t="str"/>
      <x:c r="W175" s="34" t="str"/>
      <x:c r="X175" s="34" t="str"/>
      <x:c r="Y175" s="34" t="str"/>
      <x:c r="Z175" s="34" t="str"/>
      <x:c r="AA175" s="34" t="str">
        <x:v>Each</x:v>
      </x:c>
      <x:c r="AB175" s="34" t="str"/>
      <x:c r="AC175" s="34" t="str">
        <x:v>Bipolar Adapter, Valleylab 28 mm to Standard.</x:v>
      </x:c>
      <x:c r="AD175" s="34" t="str">
        <x:v>Match both generator-side and instrument-side connector standards and the current ERBE IFU; non-U.S. catalog.</x:v>
      </x:c>
      <x:c r="AE175" s="34" t="str">
        <x:v>Verified exact catalog entry - non-U.S. source</x:v>
      </x:c>
      <x:c r="AF175" s="34" t="str">
        <x:v>Hidden - non-U.S. catalog / U.S. status unverified</x:v>
      </x:c>
      <x:c r="AG175" s="34" t="str">
        <x:v>SRC017</x:v>
      </x:c>
      <x:c r="AH175" s="34" t="str">
        <x:v>Bipolar adapters, catalog p. 16</x:v>
      </x:c>
      <x:c r="AI175" s="34" t="str">
        <x:v>2024-05</x:v>
      </x:c>
      <x:c r="AJ175" s="34" t="str">
        <x:v>The uploaded manufacturer catalog explicitly states it is not intended for use in the USA.</x:v>
      </x:c>
      <x:c r="AK175" s="34" t="str">
        <x:v>Exact catalog entry retained as a non-U.S. reference.</x:v>
      </x:c>
      <x:c r="AL175" s="34" t="str">
        <x:v>{"source_connector":"Valleylab 28 mm","target_connector":"Standard"}</x:v>
      </x:c>
      <x:c r="AM175" s="514"/>
      <x:c r="AN175" s="514"/>
    </x:row>
    <x:row r="176" ht="30" customHeight="1">
      <x:c r="A176" s="34" t="str">
        <x:v>PRD-3353BDD6CD</x:v>
      </x:c>
      <x:c r="B176" s="34" t="str">
        <x:v>MFR-5ED32955F4</x:v>
      </x:c>
      <x:c r="C176" s="34" t="str">
        <x:v>ERBE</x:v>
      </x:c>
      <x:c r="D176" s="34" t="str"/>
      <x:c r="E176" s="34" t="str">
        <x:v>ERBE Electrosurgery</x:v>
      </x:c>
      <x:c r="F176" s="34" t="str">
        <x:v>Bipolar Connecting Cable, 2-Pin 22 mm, Angled, 4.5 m</x:v>
      </x:c>
      <x:c r="G176" s="34" t="str">
        <x:v>20196-063</x:v>
      </x:c>
      <x:c r="H176" s="34" t="str"/>
      <x:c r="I176" s="34" t="str"/>
      <x:c r="J176" s="34" t="str">
        <x:v>Therapeutic bronchoscopy</x:v>
      </x:c>
      <x:c r="K176" s="34" t="str">
        <x:v>Bipolar cable</x:v>
      </x:c>
      <x:c r="L176" s="34" t="str">
        <x:v>Reusable accessory</x:v>
      </x:c>
      <x:c r="M176" s="34" t="str">
        <x:v>Reusable</x:v>
      </x:c>
      <x:c r="N176" s="34" t="str"/>
      <x:c r="O176" s="34" t="str"/>
      <x:c r="P176" s="34" t="str"/>
      <x:c r="Q176" s="34" t="str"/>
      <x:c r="R176" s="34" t="str"/>
      <x:c r="S176" s="34" t="str">
        <x:v>4.5 m; generator: 2-pin 22 mm; connector: angled</x:v>
      </x:c>
      <x:c r="T176" s="34" t="str"/>
      <x:c r="U176" s="34" t="str"/>
      <x:c r="V176" s="34" t="str"/>
      <x:c r="W176" s="34" t="str"/>
      <x:c r="X176" s="34" t="str"/>
      <x:c r="Y176" s="34" t="str"/>
      <x:c r="Z176" s="34" t="str"/>
      <x:c r="AA176" s="34" t="str">
        <x:v>Each</x:v>
      </x:c>
      <x:c r="AB176" s="34" t="str"/>
      <x:c r="AC176" s="34" t="str">
        <x:v>Bipolar Connecting Cable, 2-Pin 22 mm, Angled, 4.5 m.</x:v>
      </x:c>
      <x:c r="AD176" s="34" t="str">
        <x:v>Match both generator-side and instrument-side connector standards and the current ERBE IFU; non-U.S. catalog.</x:v>
      </x:c>
      <x:c r="AE176" s="34" t="str">
        <x:v>Verified exact catalog entry - non-U.S. source</x:v>
      </x:c>
      <x:c r="AF176" s="34" t="str">
        <x:v>Hidden - non-U.S. catalog / U.S. status unverified</x:v>
      </x:c>
      <x:c r="AG176" s="34" t="str">
        <x:v>SRC017</x:v>
      </x:c>
      <x:c r="AH176" s="34" t="str">
        <x:v>Bipolar cables, catalog p. 9</x:v>
      </x:c>
      <x:c r="AI176" s="34" t="str">
        <x:v>2024-05</x:v>
      </x:c>
      <x:c r="AJ176" s="34" t="str">
        <x:v>The uploaded manufacturer catalog explicitly states it is not intended for use in the USA.</x:v>
      </x:c>
      <x:c r="AK176" s="34" t="str">
        <x:v>Exact catalog entry retained as a non-U.S. reference.</x:v>
      </x:c>
      <x:c r="AL176" s="34" t="str">
        <x:v>{"length_m":4.5,"generator_connector":"2-pin 22 mm","connector":"angled"}</x:v>
      </x:c>
      <x:c r="AM176" s="514"/>
      <x:c r="AN176" s="514"/>
    </x:row>
    <x:row r="177" ht="30" customHeight="1">
      <x:c r="A177" s="34" t="str">
        <x:v>PRD-93A3E7F825</x:v>
      </x:c>
      <x:c r="B177" s="34" t="str">
        <x:v>MFR-5ED32955F4</x:v>
      </x:c>
      <x:c r="C177" s="34" t="str">
        <x:v>ERBE</x:v>
      </x:c>
      <x:c r="D177" s="34" t="str"/>
      <x:c r="E177" s="34" t="str">
        <x:v>ERBE Electrosurgery</x:v>
      </x:c>
      <x:c r="F177" s="34" t="str">
        <x:v>Bipolar Connecting Cable, 2-Pin 28 mm, Aesculap, 4.5 m</x:v>
      </x:c>
      <x:c r="G177" s="34" t="str">
        <x:v>20196-066</x:v>
      </x:c>
      <x:c r="H177" s="34" t="str"/>
      <x:c r="I177" s="34" t="str"/>
      <x:c r="J177" s="34" t="str">
        <x:v>Therapeutic bronchoscopy</x:v>
      </x:c>
      <x:c r="K177" s="34" t="str">
        <x:v>Bipolar cable</x:v>
      </x:c>
      <x:c r="L177" s="34" t="str">
        <x:v>Reusable accessory</x:v>
      </x:c>
      <x:c r="M177" s="34" t="str">
        <x:v>Reusable</x:v>
      </x:c>
      <x:c r="N177" s="34" t="str"/>
      <x:c r="O177" s="34" t="str"/>
      <x:c r="P177" s="34" t="str"/>
      <x:c r="Q177" s="34" t="str"/>
      <x:c r="R177" s="34" t="str"/>
      <x:c r="S177" s="34" t="str">
        <x:v>4.5 m; generator: 2-pin 28 mm; instrument: Aesculap</x:v>
      </x:c>
      <x:c r="T177" s="34" t="str"/>
      <x:c r="U177" s="34" t="str"/>
      <x:c r="V177" s="34" t="str"/>
      <x:c r="W177" s="34" t="str"/>
      <x:c r="X177" s="34" t="str"/>
      <x:c r="Y177" s="34" t="str"/>
      <x:c r="Z177" s="34" t="str"/>
      <x:c r="AA177" s="34" t="str">
        <x:v>Each</x:v>
      </x:c>
      <x:c r="AB177" s="34" t="str"/>
      <x:c r="AC177" s="34" t="str">
        <x:v>Bipolar Connecting Cable, 2-Pin 28 mm, Aesculap, 4.5 m.</x:v>
      </x:c>
      <x:c r="AD177" s="34" t="str">
        <x:v>Match both generator-side and instrument-side connector standards and the current ERBE IFU; non-U.S. catalog.</x:v>
      </x:c>
      <x:c r="AE177" s="34" t="str">
        <x:v>Verified exact catalog entry - non-U.S. source</x:v>
      </x:c>
      <x:c r="AF177" s="34" t="str">
        <x:v>Hidden - non-U.S. catalog / U.S. status unverified</x:v>
      </x:c>
      <x:c r="AG177" s="34" t="str">
        <x:v>SRC017</x:v>
      </x:c>
      <x:c r="AH177" s="34" t="str">
        <x:v>Bipolar cables, catalog p. 10</x:v>
      </x:c>
      <x:c r="AI177" s="34" t="str">
        <x:v>2024-05</x:v>
      </x:c>
      <x:c r="AJ177" s="34" t="str">
        <x:v>The uploaded manufacturer catalog explicitly states it is not intended for use in the USA.</x:v>
      </x:c>
      <x:c r="AK177" s="34" t="str">
        <x:v>Exact catalog entry retained as a non-U.S. reference.</x:v>
      </x:c>
      <x:c r="AL177" s="34" t="str">
        <x:v>{"length_m":4.5,"generator_connector":"2-pin 28 mm","instrument":"Aesculap"}</x:v>
      </x:c>
      <x:c r="AM177" s="514"/>
      <x:c r="AN177" s="514"/>
    </x:row>
    <x:row r="178" ht="30" customHeight="1">
      <x:c r="A178" s="34" t="str">
        <x:v>PRD-695BD279A8</x:v>
      </x:c>
      <x:c r="B178" s="34" t="str">
        <x:v>MFR-5ED32955F4</x:v>
      </x:c>
      <x:c r="C178" s="34" t="str">
        <x:v>ERBE</x:v>
      </x:c>
      <x:c r="D178" s="34" t="str"/>
      <x:c r="E178" s="34" t="str">
        <x:v>ERBE Electrosurgery</x:v>
      </x:c>
      <x:c r="F178" s="34" t="str">
        <x:v>Bipolar Connecting Cable, 2-Pin 28 mm, Angled, 4.5 m</x:v>
      </x:c>
      <x:c r="G178" s="34" t="str">
        <x:v>20196-064</x:v>
      </x:c>
      <x:c r="H178" s="34" t="str"/>
      <x:c r="I178" s="34" t="str"/>
      <x:c r="J178" s="34" t="str">
        <x:v>Therapeutic bronchoscopy</x:v>
      </x:c>
      <x:c r="K178" s="34" t="str">
        <x:v>Bipolar cable</x:v>
      </x:c>
      <x:c r="L178" s="34" t="str">
        <x:v>Reusable accessory</x:v>
      </x:c>
      <x:c r="M178" s="34" t="str">
        <x:v>Reusable</x:v>
      </x:c>
      <x:c r="N178" s="34" t="str"/>
      <x:c r="O178" s="34" t="str"/>
      <x:c r="P178" s="34" t="str"/>
      <x:c r="Q178" s="34" t="str"/>
      <x:c r="R178" s="34" t="str"/>
      <x:c r="S178" s="34" t="str">
        <x:v>4.5 m; generator: 2-pin 28 mm; connector: angled</x:v>
      </x:c>
      <x:c r="T178" s="34" t="str"/>
      <x:c r="U178" s="34" t="str"/>
      <x:c r="V178" s="34" t="str"/>
      <x:c r="W178" s="34" t="str"/>
      <x:c r="X178" s="34" t="str"/>
      <x:c r="Y178" s="34" t="str"/>
      <x:c r="Z178" s="34" t="str"/>
      <x:c r="AA178" s="34" t="str">
        <x:v>Each</x:v>
      </x:c>
      <x:c r="AB178" s="34" t="str"/>
      <x:c r="AC178" s="34" t="str">
        <x:v>Bipolar Connecting Cable, 2-Pin 28 mm, Angled, 4.5 m.</x:v>
      </x:c>
      <x:c r="AD178" s="34" t="str">
        <x:v>Match both generator-side and instrument-side connector standards and the current ERBE IFU; non-U.S. catalog.</x:v>
      </x:c>
      <x:c r="AE178" s="34" t="str">
        <x:v>Verified exact catalog entry - non-U.S. source</x:v>
      </x:c>
      <x:c r="AF178" s="34" t="str">
        <x:v>Hidden - non-U.S. catalog / U.S. status unverified</x:v>
      </x:c>
      <x:c r="AG178" s="34" t="str">
        <x:v>SRC017</x:v>
      </x:c>
      <x:c r="AH178" s="34" t="str">
        <x:v>Bipolar cables, catalog p. 10</x:v>
      </x:c>
      <x:c r="AI178" s="34" t="str">
        <x:v>2024-05</x:v>
      </x:c>
      <x:c r="AJ178" s="34" t="str">
        <x:v>The uploaded manufacturer catalog explicitly states it is not intended for use in the USA.</x:v>
      </x:c>
      <x:c r="AK178" s="34" t="str">
        <x:v>Exact catalog entry retained as a non-U.S. reference.</x:v>
      </x:c>
      <x:c r="AL178" s="34" t="str">
        <x:v>{"length_m":4.5,"generator_connector":"2-pin 28 mm","connector":"angled"}</x:v>
      </x:c>
      <x:c r="AM178" s="514"/>
      <x:c r="AN178" s="514"/>
    </x:row>
    <x:row r="179" ht="30" customHeight="1">
      <x:c r="A179" s="34" t="str">
        <x:v>PRD-79B8CF6846</x:v>
      </x:c>
      <x:c r="B179" s="34" t="str">
        <x:v>MFR-5ED32955F4</x:v>
      </x:c>
      <x:c r="C179" s="34" t="str">
        <x:v>ERBE</x:v>
      </x:c>
      <x:c r="D179" s="34" t="str"/>
      <x:c r="E179" s="34" t="str">
        <x:v>ERBE Electrosurgery</x:v>
      </x:c>
      <x:c r="F179" s="34" t="str">
        <x:v>Bipolar Connecting Cable, 2-Pin 28 mm, Fixation Forceps, 4.5 m</x:v>
      </x:c>
      <x:c r="G179" s="34" t="str">
        <x:v>20196-067</x:v>
      </x:c>
      <x:c r="H179" s="34" t="str"/>
      <x:c r="I179" s="34" t="str"/>
      <x:c r="J179" s="34" t="str">
        <x:v>Therapeutic bronchoscopy</x:v>
      </x:c>
      <x:c r="K179" s="34" t="str">
        <x:v>Bipolar cable</x:v>
      </x:c>
      <x:c r="L179" s="34" t="str">
        <x:v>Reusable accessory</x:v>
      </x:c>
      <x:c r="M179" s="34" t="str">
        <x:v>Reusable</x:v>
      </x:c>
      <x:c r="N179" s="34" t="str"/>
      <x:c r="O179" s="34" t="str"/>
      <x:c r="P179" s="34" t="str"/>
      <x:c r="Q179" s="34" t="str"/>
      <x:c r="R179" s="34" t="str"/>
      <x:c r="S179" s="34" t="str">
        <x:v>4.5 m; generator: 2-pin 28 mm; instrument: fixation forceps</x:v>
      </x:c>
      <x:c r="T179" s="34" t="str"/>
      <x:c r="U179" s="34" t="str"/>
      <x:c r="V179" s="34" t="str"/>
      <x:c r="W179" s="34" t="str"/>
      <x:c r="X179" s="34" t="str"/>
      <x:c r="Y179" s="34" t="str"/>
      <x:c r="Z179" s="34" t="str"/>
      <x:c r="AA179" s="34" t="str">
        <x:v>Each</x:v>
      </x:c>
      <x:c r="AB179" s="34" t="str"/>
      <x:c r="AC179" s="34" t="str">
        <x:v>Bipolar Connecting Cable, 2-Pin 28 mm, Fixation Forceps, 4.5 m.</x:v>
      </x:c>
      <x:c r="AD179" s="34" t="str">
        <x:v>Match both generator-side and instrument-side connector standards and the current ERBE IFU; non-U.S. catalog.</x:v>
      </x:c>
      <x:c r="AE179" s="34" t="str">
        <x:v>Verified exact catalog entry - non-U.S. source</x:v>
      </x:c>
      <x:c r="AF179" s="34" t="str">
        <x:v>Hidden - non-U.S. catalog / U.S. status unverified</x:v>
      </x:c>
      <x:c r="AG179" s="34" t="str">
        <x:v>SRC017</x:v>
      </x:c>
      <x:c r="AH179" s="34" t="str">
        <x:v>Bipolar cables, catalog p. 10</x:v>
      </x:c>
      <x:c r="AI179" s="34" t="str">
        <x:v>2024-05</x:v>
      </x:c>
      <x:c r="AJ179" s="34" t="str">
        <x:v>The uploaded manufacturer catalog explicitly states it is not intended for use in the USA.</x:v>
      </x:c>
      <x:c r="AK179" s="34" t="str">
        <x:v>Exact catalog entry retained as a non-U.S. reference.</x:v>
      </x:c>
      <x:c r="AL179" s="34" t="str">
        <x:v>{"length_m":4.5,"generator_connector":"2-pin 28 mm","instrument":"fixation forceps"}</x:v>
      </x:c>
      <x:c r="AM179" s="514"/>
      <x:c r="AN179" s="514"/>
    </x:row>
    <x:row r="180" ht="30" customHeight="1">
      <x:c r="A180" s="34" t="str">
        <x:v>PRD-6F4B58CFF2</x:v>
      </x:c>
      <x:c r="B180" s="34" t="str">
        <x:v>MFR-5ED32955F4</x:v>
      </x:c>
      <x:c r="C180" s="34" t="str">
        <x:v>ERBE</x:v>
      </x:c>
      <x:c r="D180" s="34" t="str"/>
      <x:c r="E180" s="34" t="str">
        <x:v>ERBE Electrosurgery</x:v>
      </x:c>
      <x:c r="F180" s="34" t="str">
        <x:v>Bipolar Connecting Cable, 8/4 mm Forceps, Angled, 4.5 m</x:v>
      </x:c>
      <x:c r="G180" s="34" t="str">
        <x:v>20196-062</x:v>
      </x:c>
      <x:c r="H180" s="34" t="str"/>
      <x:c r="I180" s="34" t="str"/>
      <x:c r="J180" s="34" t="str">
        <x:v>Therapeutic bronchoscopy</x:v>
      </x:c>
      <x:c r="K180" s="34" t="str">
        <x:v>Bipolar cable</x:v>
      </x:c>
      <x:c r="L180" s="34" t="str">
        <x:v>Reusable accessory</x:v>
      </x:c>
      <x:c r="M180" s="34" t="str">
        <x:v>Reusable</x:v>
      </x:c>
      <x:c r="N180" s="34" t="str"/>
      <x:c r="O180" s="34" t="str"/>
      <x:c r="P180" s="34" t="str"/>
      <x:c r="Q180" s="34" t="str"/>
      <x:c r="R180" s="34" t="str"/>
      <x:c r="S180" s="34" t="str">
        <x:v>4.5 m; instrument: 8/4 mm angled</x:v>
      </x:c>
      <x:c r="T180" s="34" t="str"/>
      <x:c r="U180" s="34" t="str"/>
      <x:c r="V180" s="34" t="str"/>
      <x:c r="W180" s="34" t="str"/>
      <x:c r="X180" s="34" t="str"/>
      <x:c r="Y180" s="34" t="str"/>
      <x:c r="Z180" s="34" t="str"/>
      <x:c r="AA180" s="34" t="str">
        <x:v>Each</x:v>
      </x:c>
      <x:c r="AB180" s="34" t="str"/>
      <x:c r="AC180" s="34" t="str">
        <x:v>Bipolar Connecting Cable, 8/4 mm Forceps, Angled, 4.5 m.</x:v>
      </x:c>
      <x:c r="AD180" s="34" t="str">
        <x:v>Match both generator-side and instrument-side connector standards and the current ERBE IFU; non-U.S. catalog.</x:v>
      </x:c>
      <x:c r="AE180" s="34" t="str">
        <x:v>Verified exact catalog entry - non-U.S. source</x:v>
      </x:c>
      <x:c r="AF180" s="34" t="str">
        <x:v>Hidden - non-U.S. catalog / U.S. status unverified</x:v>
      </x:c>
      <x:c r="AG180" s="34" t="str">
        <x:v>SRC017</x:v>
      </x:c>
      <x:c r="AH180" s="34" t="str">
        <x:v>Bipolar cables, catalog p. 9</x:v>
      </x:c>
      <x:c r="AI180" s="34" t="str">
        <x:v>2024-05</x:v>
      </x:c>
      <x:c r="AJ180" s="34" t="str">
        <x:v>The uploaded manufacturer catalog explicitly states it is not intended for use in the USA.</x:v>
      </x:c>
      <x:c r="AK180" s="34" t="str">
        <x:v>Exact catalog entry retained as a non-U.S. reference.</x:v>
      </x:c>
      <x:c r="AL180" s="34" t="str">
        <x:v>{"length_m":4.5,"instrument_connector":"8/4 mm angled"}</x:v>
      </x:c>
      <x:c r="AM180" s="514"/>
      <x:c r="AN180" s="514"/>
    </x:row>
    <x:row r="181" ht="30" customHeight="1">
      <x:c r="A181" s="34" t="str">
        <x:v>PRD-88D778F3A4</x:v>
      </x:c>
      <x:c r="B181" s="34" t="str">
        <x:v>MFR-5ED32955F4</x:v>
      </x:c>
      <x:c r="C181" s="34" t="str">
        <x:v>ERBE</x:v>
      </x:c>
      <x:c r="D181" s="34" t="str"/>
      <x:c r="E181" s="34" t="str">
        <x:v>ERBE Electrosurgery</x:v>
      </x:c>
      <x:c r="F181" s="34" t="str">
        <x:v>Bipolar Connecting Cable, Aesculap, Angled, 4.5 m</x:v>
      </x:c>
      <x:c r="G181" s="34" t="str">
        <x:v>20196-065</x:v>
      </x:c>
      <x:c r="H181" s="34" t="str"/>
      <x:c r="I181" s="34" t="str"/>
      <x:c r="J181" s="34" t="str">
        <x:v>Therapeutic bronchoscopy</x:v>
      </x:c>
      <x:c r="K181" s="34" t="str">
        <x:v>Bipolar cable</x:v>
      </x:c>
      <x:c r="L181" s="34" t="str">
        <x:v>Reusable accessory</x:v>
      </x:c>
      <x:c r="M181" s="34" t="str">
        <x:v>Reusable</x:v>
      </x:c>
      <x:c r="N181" s="34" t="str"/>
      <x:c r="O181" s="34" t="str"/>
      <x:c r="P181" s="34" t="str"/>
      <x:c r="Q181" s="34" t="str"/>
      <x:c r="R181" s="34" t="str"/>
      <x:c r="S181" s="34" t="str">
        <x:v>4.5 m; connector: angled; instrument: Aesculap</x:v>
      </x:c>
      <x:c r="T181" s="34" t="str"/>
      <x:c r="U181" s="34" t="str"/>
      <x:c r="V181" s="34" t="str"/>
      <x:c r="W181" s="34" t="str"/>
      <x:c r="X181" s="34" t="str"/>
      <x:c r="Y181" s="34" t="str"/>
      <x:c r="Z181" s="34" t="str"/>
      <x:c r="AA181" s="34" t="str">
        <x:v>Each</x:v>
      </x:c>
      <x:c r="AB181" s="34" t="str"/>
      <x:c r="AC181" s="34" t="str">
        <x:v>Bipolar Connecting Cable, Aesculap, Angled, 4.5 m.</x:v>
      </x:c>
      <x:c r="AD181" s="34" t="str">
        <x:v>Match both generator-side and instrument-side connector standards and the current ERBE IFU; non-U.S. catalog.</x:v>
      </x:c>
      <x:c r="AE181" s="34" t="str">
        <x:v>Verified exact catalog entry - non-U.S. source</x:v>
      </x:c>
      <x:c r="AF181" s="34" t="str">
        <x:v>Hidden - non-U.S. catalog / U.S. status unverified</x:v>
      </x:c>
      <x:c r="AG181" s="34" t="str">
        <x:v>SRC017</x:v>
      </x:c>
      <x:c r="AH181" s="34" t="str">
        <x:v>Bipolar cables, catalog p. 9</x:v>
      </x:c>
      <x:c r="AI181" s="34" t="str">
        <x:v>2024-05</x:v>
      </x:c>
      <x:c r="AJ181" s="34" t="str">
        <x:v>The uploaded manufacturer catalog explicitly states it is not intended for use in the USA.</x:v>
      </x:c>
      <x:c r="AK181" s="34" t="str">
        <x:v>Exact catalog entry retained as a non-U.S. reference.</x:v>
      </x:c>
      <x:c r="AL181" s="34" t="str">
        <x:v>{"length_m":4.5,"instrument":"Aesculap","connector":"angled"}</x:v>
      </x:c>
      <x:c r="AM181" s="514"/>
      <x:c r="AN181" s="514"/>
    </x:row>
    <x:row r="182" ht="30" customHeight="1">
      <x:c r="A182" s="34" t="str">
        <x:v>PRD-9DCC5EC86C</x:v>
      </x:c>
      <x:c r="B182" s="34" t="str">
        <x:v>MFR-5ED32955F4</x:v>
      </x:c>
      <x:c r="C182" s="34" t="str">
        <x:v>ERBE</x:v>
      </x:c>
      <x:c r="D182" s="34" t="str"/>
      <x:c r="E182" s="34" t="str">
        <x:v>ERBE Electrosurgery</x:v>
      </x:c>
      <x:c r="F182" s="34" t="str">
        <x:v>Bipolar Connecting Cable, International 2-Pin 22 mm, 4 m</x:v>
      </x:c>
      <x:c r="G182" s="34" t="str">
        <x:v>20196-053</x:v>
      </x:c>
      <x:c r="H182" s="34" t="str"/>
      <x:c r="I182" s="34" t="str"/>
      <x:c r="J182" s="34" t="str">
        <x:v>Therapeutic bronchoscopy</x:v>
      </x:c>
      <x:c r="K182" s="34" t="str">
        <x:v>Bipolar cable</x:v>
      </x:c>
      <x:c r="L182" s="34" t="str">
        <x:v>Reusable accessory</x:v>
      </x:c>
      <x:c r="M182" s="34" t="str">
        <x:v>Reusable</x:v>
      </x:c>
      <x:c r="N182" s="34" t="str"/>
      <x:c r="O182" s="34" t="str"/>
      <x:c r="P182" s="34" t="str"/>
      <x:c r="Q182" s="34" t="str"/>
      <x:c r="R182" s="34" t="str"/>
      <x:c r="S182" s="34" t="str">
        <x:v>4 m; generator: International 2-pin 22 mm</x:v>
      </x:c>
      <x:c r="T182" s="34" t="str"/>
      <x:c r="U182" s="34" t="str"/>
      <x:c r="V182" s="34" t="str"/>
      <x:c r="W182" s="34" t="str"/>
      <x:c r="X182" s="34" t="str"/>
      <x:c r="Y182" s="34" t="str"/>
      <x:c r="Z182" s="34" t="str"/>
      <x:c r="AA182" s="34" t="str">
        <x:v>Each</x:v>
      </x:c>
      <x:c r="AB182" s="34" t="str"/>
      <x:c r="AC182" s="34" t="str">
        <x:v>Bipolar Connecting Cable, International 2-Pin 22 mm, 4 m.</x:v>
      </x:c>
      <x:c r="AD182" s="34" t="str">
        <x:v>Match both generator-side and instrument-side connector standards and the current ERBE IFU; non-U.S. catalog.</x:v>
      </x:c>
      <x:c r="AE182" s="34" t="str">
        <x:v>Verified exact catalog entry - non-U.S. source</x:v>
      </x:c>
      <x:c r="AF182" s="34" t="str">
        <x:v>Hidden - non-U.S. catalog / U.S. status unverified</x:v>
      </x:c>
      <x:c r="AG182" s="34" t="str">
        <x:v>SRC017</x:v>
      </x:c>
      <x:c r="AH182" s="34" t="str">
        <x:v>Bipolar cables, catalog p. 9</x:v>
      </x:c>
      <x:c r="AI182" s="34" t="str">
        <x:v>2024-05</x:v>
      </x:c>
      <x:c r="AJ182" s="34" t="str">
        <x:v>The uploaded manufacturer catalog explicitly states it is not intended for use in the USA.</x:v>
      </x:c>
      <x:c r="AK182" s="34" t="str">
        <x:v>Exact catalog entry retained as a non-U.S. reference.</x:v>
      </x:c>
      <x:c r="AL182" s="34" t="str">
        <x:v>{"length_m":4,"generator_connector":"International 2-pin 22 mm"}</x:v>
      </x:c>
      <x:c r="AM182" s="514"/>
      <x:c r="AN182" s="514"/>
    </x:row>
    <x:row r="183" ht="30" customHeight="1">
      <x:c r="A183" s="34" t="str">
        <x:v>PRD-0ADECF7C68</x:v>
      </x:c>
      <x:c r="B183" s="34" t="str">
        <x:v>MFR-5ED32955F4</x:v>
      </x:c>
      <x:c r="C183" s="34" t="str">
        <x:v>ERBE</x:v>
      </x:c>
      <x:c r="D183" s="34" t="str"/>
      <x:c r="E183" s="34" t="str">
        <x:v>ERBE Electrosurgery</x:v>
      </x:c>
      <x:c r="F183" s="34" t="str">
        <x:v>Bipolar Connecting Cable, International 2-Pin 22 mm, 5 m</x:v>
      </x:c>
      <x:c r="G183" s="34" t="str">
        <x:v>20196-061</x:v>
      </x:c>
      <x:c r="H183" s="34" t="str"/>
      <x:c r="I183" s="34" t="str"/>
      <x:c r="J183" s="34" t="str">
        <x:v>Therapeutic bronchoscopy</x:v>
      </x:c>
      <x:c r="K183" s="34" t="str">
        <x:v>Bipolar cable</x:v>
      </x:c>
      <x:c r="L183" s="34" t="str">
        <x:v>Reusable accessory</x:v>
      </x:c>
      <x:c r="M183" s="34" t="str">
        <x:v>Reusable</x:v>
      </x:c>
      <x:c r="N183" s="34" t="str"/>
      <x:c r="O183" s="34" t="str"/>
      <x:c r="P183" s="34" t="str"/>
      <x:c r="Q183" s="34" t="str"/>
      <x:c r="R183" s="34" t="str"/>
      <x:c r="S183" s="34" t="str">
        <x:v>5 m; generator: International 2-pin 22 mm</x:v>
      </x:c>
      <x:c r="T183" s="34" t="str"/>
      <x:c r="U183" s="34" t="str"/>
      <x:c r="V183" s="34" t="str"/>
      <x:c r="W183" s="34" t="str"/>
      <x:c r="X183" s="34" t="str"/>
      <x:c r="Y183" s="34" t="str"/>
      <x:c r="Z183" s="34" t="str"/>
      <x:c r="AA183" s="34" t="str">
        <x:v>Each</x:v>
      </x:c>
      <x:c r="AB183" s="34" t="str"/>
      <x:c r="AC183" s="34" t="str">
        <x:v>Bipolar Connecting Cable, International 2-Pin 22 mm, 5 m.</x:v>
      </x:c>
      <x:c r="AD183" s="34" t="str">
        <x:v>Match both generator-side and instrument-side connector standards and the current ERBE IFU; non-U.S. catalog.</x:v>
      </x:c>
      <x:c r="AE183" s="34" t="str">
        <x:v>Verified exact catalog entry - non-U.S. source</x:v>
      </x:c>
      <x:c r="AF183" s="34" t="str">
        <x:v>Hidden - non-U.S. catalog / U.S. status unverified</x:v>
      </x:c>
      <x:c r="AG183" s="34" t="str">
        <x:v>SRC017</x:v>
      </x:c>
      <x:c r="AH183" s="34" t="str">
        <x:v>Bipolar cables, catalog p. 9</x:v>
      </x:c>
      <x:c r="AI183" s="34" t="str">
        <x:v>2024-05</x:v>
      </x:c>
      <x:c r="AJ183" s="34" t="str">
        <x:v>The uploaded manufacturer catalog explicitly states it is not intended for use in the USA.</x:v>
      </x:c>
      <x:c r="AK183" s="34" t="str">
        <x:v>Exact catalog entry retained as a non-U.S. reference.</x:v>
      </x:c>
      <x:c r="AL183" s="34" t="str">
        <x:v>{"length_m":5,"generator_connector":"International 2-pin 22 mm"}</x:v>
      </x:c>
      <x:c r="AM183" s="514"/>
      <x:c r="AN183" s="514"/>
    </x:row>
    <x:row r="184" ht="30" customHeight="1">
      <x:c r="A184" s="34" t="str">
        <x:v>PRD-535FE6B186</x:v>
      </x:c>
      <x:c r="B184" s="34" t="str">
        <x:v>MFR-5ED32955F4</x:v>
      </x:c>
      <x:c r="C184" s="34" t="str">
        <x:v>ERBE</x:v>
      </x:c>
      <x:c r="D184" s="34" t="str"/>
      <x:c r="E184" s="34" t="str">
        <x:v>ERBE Electrosurgery</x:v>
      </x:c>
      <x:c r="F184" s="34" t="str">
        <x:v>Bipolar Connecting Cable, International, 4 m, for BiSect</x:v>
      </x:c>
      <x:c r="G184" s="34" t="str">
        <x:v>20196-107</x:v>
      </x:c>
      <x:c r="H184" s="34" t="str"/>
      <x:c r="I184" s="34" t="str"/>
      <x:c r="J184" s="34" t="str">
        <x:v>Therapeutic bronchoscopy</x:v>
      </x:c>
      <x:c r="K184" s="34" t="str">
        <x:v>Bipolar cable</x:v>
      </x:c>
      <x:c r="L184" s="34" t="str">
        <x:v>Reusable accessory</x:v>
      </x:c>
      <x:c r="M184" s="34" t="str">
        <x:v>Reusable</x:v>
      </x:c>
      <x:c r="N184" s="34" t="str"/>
      <x:c r="O184" s="34" t="str"/>
      <x:c r="P184" s="34" t="str"/>
      <x:c r="Q184" s="34" t="str"/>
      <x:c r="R184" s="34" t="str"/>
      <x:c r="S184" s="34" t="str">
        <x:v>4 m; generator: International; instrument: BiSect</x:v>
      </x:c>
      <x:c r="T184" s="34" t="str"/>
      <x:c r="U184" s="34" t="str"/>
      <x:c r="V184" s="34" t="str"/>
      <x:c r="W184" s="34" t="str"/>
      <x:c r="X184" s="34" t="str"/>
      <x:c r="Y184" s="34" t="str"/>
      <x:c r="Z184" s="34" t="str"/>
      <x:c r="AA184" s="34" t="str">
        <x:v>Each</x:v>
      </x:c>
      <x:c r="AB184" s="34" t="str"/>
      <x:c r="AC184" s="34" t="str">
        <x:v>Bipolar Connecting Cable, International, 4 m, for BiSect.</x:v>
      </x:c>
      <x:c r="AD184" s="34" t="str">
        <x:v>Match both generator-side and instrument-side connector standards and the current ERBE IFU; non-U.S. catalog.</x:v>
      </x:c>
      <x:c r="AE184" s="34" t="str">
        <x:v>Verified exact catalog entry - non-U.S. source</x:v>
      </x:c>
      <x:c r="AF184" s="34" t="str">
        <x:v>Hidden - non-U.S. catalog / U.S. status unverified</x:v>
      </x:c>
      <x:c r="AG184" s="34" t="str">
        <x:v>SRC017</x:v>
      </x:c>
      <x:c r="AH184" s="34" t="str">
        <x:v>Bipolar cables, catalog p. 9</x:v>
      </x:c>
      <x:c r="AI184" s="34" t="str">
        <x:v>2024-05</x:v>
      </x:c>
      <x:c r="AJ184" s="34" t="str">
        <x:v>The uploaded manufacturer catalog explicitly states it is not intended for use in the USA.</x:v>
      </x:c>
      <x:c r="AK184" s="34" t="str">
        <x:v>Exact catalog entry retained as a non-U.S. reference.</x:v>
      </x:c>
      <x:c r="AL184" s="34" t="str">
        <x:v>{"length_m":4,"generator_connector":"International","instrument":"BiSect"}</x:v>
      </x:c>
      <x:c r="AM184" s="514"/>
      <x:c r="AN184" s="514"/>
    </x:row>
    <x:row r="185" ht="30" customHeight="1">
      <x:c r="A185" s="34" t="str">
        <x:v>PRD-19D03D9B14</x:v>
      </x:c>
      <x:c r="B185" s="34" t="str">
        <x:v>MFR-5ED32955F4</x:v>
      </x:c>
      <x:c r="C185" s="34" t="str">
        <x:v>ERBE</x:v>
      </x:c>
      <x:c r="D185" s="34" t="str"/>
      <x:c r="E185" s="34" t="str">
        <x:v>ERBE Electrosurgery</x:v>
      </x:c>
      <x:c r="F185" s="34" t="str">
        <x:v>Bipolar Connecting Cable, Martin Standard, 4 m</x:v>
      </x:c>
      <x:c r="G185" s="34" t="str">
        <x:v>20196-047</x:v>
      </x:c>
      <x:c r="H185" s="34" t="str"/>
      <x:c r="I185" s="34" t="str"/>
      <x:c r="J185" s="34" t="str">
        <x:v>Therapeutic bronchoscopy</x:v>
      </x:c>
      <x:c r="K185" s="34" t="str">
        <x:v>Bipolar cable</x:v>
      </x:c>
      <x:c r="L185" s="34" t="str">
        <x:v>Reusable accessory</x:v>
      </x:c>
      <x:c r="M185" s="34" t="str">
        <x:v>Reusable</x:v>
      </x:c>
      <x:c r="N185" s="34" t="str"/>
      <x:c r="O185" s="34" t="str"/>
      <x:c r="P185" s="34" t="str"/>
      <x:c r="Q185" s="34" t="str"/>
      <x:c r="R185" s="34" t="str"/>
      <x:c r="S185" s="34" t="str">
        <x:v>4 m; generator: Martin Standard</x:v>
      </x:c>
      <x:c r="T185" s="34" t="str"/>
      <x:c r="U185" s="34" t="str"/>
      <x:c r="V185" s="34" t="str"/>
      <x:c r="W185" s="34" t="str"/>
      <x:c r="X185" s="34" t="str"/>
      <x:c r="Y185" s="34" t="str"/>
      <x:c r="Z185" s="34" t="str"/>
      <x:c r="AA185" s="34" t="str">
        <x:v>Each</x:v>
      </x:c>
      <x:c r="AB185" s="34" t="str"/>
      <x:c r="AC185" s="34" t="str">
        <x:v>Bipolar Connecting Cable, Martin Standard, 4 m.</x:v>
      </x:c>
      <x:c r="AD185" s="34" t="str">
        <x:v>Match both generator-side and instrument-side connector standards and the current ERBE IFU; non-U.S. catalog.</x:v>
      </x:c>
      <x:c r="AE185" s="34" t="str">
        <x:v>Verified exact catalog entry - non-U.S. source</x:v>
      </x:c>
      <x:c r="AF185" s="34" t="str">
        <x:v>Hidden - non-U.S. catalog / U.S. status unverified</x:v>
      </x:c>
      <x:c r="AG185" s="34" t="str">
        <x:v>SRC017</x:v>
      </x:c>
      <x:c r="AH185" s="34" t="str">
        <x:v>Bipolar cables, catalog p. 11</x:v>
      </x:c>
      <x:c r="AI185" s="34" t="str">
        <x:v>2024-05</x:v>
      </x:c>
      <x:c r="AJ185" s="34" t="str">
        <x:v>The uploaded manufacturer catalog explicitly states it is not intended for use in the USA.</x:v>
      </x:c>
      <x:c r="AK185" s="34" t="str">
        <x:v>Exact catalog entry retained as a non-U.S. reference.</x:v>
      </x:c>
      <x:c r="AL185" s="34" t="str">
        <x:v>{"length_m":4,"generator_connector":"Martin Standard"}</x:v>
      </x:c>
      <x:c r="AM185" s="514"/>
      <x:c r="AN185" s="514"/>
    </x:row>
    <x:row r="186" ht="30" customHeight="1">
      <x:c r="A186" s="34" t="str">
        <x:v>PRD-0A9806F6F2</x:v>
      </x:c>
      <x:c r="B186" s="34" t="str">
        <x:v>MFR-5ED32955F4</x:v>
      </x:c>
      <x:c r="C186" s="34" t="str">
        <x:v>ERBE</x:v>
      </x:c>
      <x:c r="D186" s="34" t="str"/>
      <x:c r="E186" s="34" t="str">
        <x:v>ERBE Electrosurgery</x:v>
      </x:c>
      <x:c r="F186" s="34" t="str">
        <x:v>Bipolar Connecting Cable, Martin Standard, 5 m</x:v>
      </x:c>
      <x:c r="G186" s="34" t="str">
        <x:v>20196-059</x:v>
      </x:c>
      <x:c r="H186" s="34" t="str"/>
      <x:c r="I186" s="34" t="str"/>
      <x:c r="J186" s="34" t="str">
        <x:v>Therapeutic bronchoscopy</x:v>
      </x:c>
      <x:c r="K186" s="34" t="str">
        <x:v>Bipolar cable</x:v>
      </x:c>
      <x:c r="L186" s="34" t="str">
        <x:v>Reusable accessory</x:v>
      </x:c>
      <x:c r="M186" s="34" t="str">
        <x:v>Reusable</x:v>
      </x:c>
      <x:c r="N186" s="34" t="str"/>
      <x:c r="O186" s="34" t="str"/>
      <x:c r="P186" s="34" t="str"/>
      <x:c r="Q186" s="34" t="str"/>
      <x:c r="R186" s="34" t="str"/>
      <x:c r="S186" s="34" t="str">
        <x:v>5 m; generator: Martin Standard</x:v>
      </x:c>
      <x:c r="T186" s="34" t="str"/>
      <x:c r="U186" s="34" t="str"/>
      <x:c r="V186" s="34" t="str"/>
      <x:c r="W186" s="34" t="str"/>
      <x:c r="X186" s="34" t="str"/>
      <x:c r="Y186" s="34" t="str"/>
      <x:c r="Z186" s="34" t="str"/>
      <x:c r="AA186" s="34" t="str">
        <x:v>Each</x:v>
      </x:c>
      <x:c r="AB186" s="34" t="str"/>
      <x:c r="AC186" s="34" t="str">
        <x:v>Bipolar Connecting Cable, Martin Standard, 5 m.</x:v>
      </x:c>
      <x:c r="AD186" s="34" t="str">
        <x:v>Match both generator-side and instrument-side connector standards and the current ERBE IFU; non-U.S. catalog.</x:v>
      </x:c>
      <x:c r="AE186" s="34" t="str">
        <x:v>Verified exact catalog entry - non-U.S. source</x:v>
      </x:c>
      <x:c r="AF186" s="34" t="str">
        <x:v>Hidden - non-U.S. catalog / U.S. status unverified</x:v>
      </x:c>
      <x:c r="AG186" s="34" t="str">
        <x:v>SRC017</x:v>
      </x:c>
      <x:c r="AH186" s="34" t="str">
        <x:v>Bipolar cables, catalog p. 11</x:v>
      </x:c>
      <x:c r="AI186" s="34" t="str">
        <x:v>2024-05</x:v>
      </x:c>
      <x:c r="AJ186" s="34" t="str">
        <x:v>The uploaded manufacturer catalog explicitly states it is not intended for use in the USA.</x:v>
      </x:c>
      <x:c r="AK186" s="34" t="str">
        <x:v>Exact catalog entry retained as a non-U.S. reference.</x:v>
      </x:c>
      <x:c r="AL186" s="34" t="str">
        <x:v>{"length_m":5,"generator_connector":"Martin Standard"}</x:v>
      </x:c>
      <x:c r="AM186" s="514"/>
      <x:c r="AN186" s="514"/>
    </x:row>
    <x:row r="187" ht="30" customHeight="1">
      <x:c r="A187" s="34" t="str">
        <x:v>PRD-9CAAE08C97</x:v>
      </x:c>
      <x:c r="B187" s="34" t="str">
        <x:v>MFR-5ED32955F4</x:v>
      </x:c>
      <x:c r="C187" s="34" t="str">
        <x:v>ERBE</x:v>
      </x:c>
      <x:c r="D187" s="34" t="str"/>
      <x:c r="E187" s="34" t="str">
        <x:v>ERBE Electrosurgery</x:v>
      </x:c>
      <x:c r="F187" s="34" t="str">
        <x:v>Bipolar Connecting Cable, Olympus MF-U, 4.5 m</x:v>
      </x:c>
      <x:c r="G187" s="34" t="str">
        <x:v>21196-115</x:v>
      </x:c>
      <x:c r="H187" s="34" t="str"/>
      <x:c r="I187" s="34" t="str"/>
      <x:c r="J187" s="34" t="str">
        <x:v>Therapeutic bronchoscopy</x:v>
      </x:c>
      <x:c r="K187" s="34" t="str">
        <x:v>Bipolar cable</x:v>
      </x:c>
      <x:c r="L187" s="34" t="str">
        <x:v>Reusable accessory</x:v>
      </x:c>
      <x:c r="M187" s="34" t="str">
        <x:v>Reusable</x:v>
      </x:c>
      <x:c r="N187" s="34" t="str"/>
      <x:c r="O187" s="34" t="str"/>
      <x:c r="P187" s="34" t="str"/>
      <x:c r="Q187" s="34" t="str"/>
      <x:c r="R187" s="34" t="str"/>
      <x:c r="S187" s="34" t="str">
        <x:v>4.5 m; instrument: Olympus MF-U</x:v>
      </x:c>
      <x:c r="T187" s="34" t="str"/>
      <x:c r="U187" s="34" t="str"/>
      <x:c r="V187" s="34" t="str"/>
      <x:c r="W187" s="34" t="str"/>
      <x:c r="X187" s="34" t="str"/>
      <x:c r="Y187" s="34" t="str"/>
      <x:c r="Z187" s="34" t="str"/>
      <x:c r="AA187" s="34" t="str">
        <x:v>Each</x:v>
      </x:c>
      <x:c r="AB187" s="34" t="str"/>
      <x:c r="AC187" s="34" t="str">
        <x:v>Bipolar Connecting Cable, Olympus MF-U, 4.5 m.</x:v>
      </x:c>
      <x:c r="AD187" s="34" t="str">
        <x:v>Match both generator-side and instrument-side connector standards and the current ERBE IFU; non-U.S. catalog.</x:v>
      </x:c>
      <x:c r="AE187" s="34" t="str">
        <x:v>Verified exact catalog entry - non-U.S. source</x:v>
      </x:c>
      <x:c r="AF187" s="34" t="str">
        <x:v>Hidden - non-U.S. catalog / U.S. status unverified</x:v>
      </x:c>
      <x:c r="AG187" s="34" t="str">
        <x:v>SRC017</x:v>
      </x:c>
      <x:c r="AH187" s="34" t="str">
        <x:v>Bipolar cables, catalog p. 12</x:v>
      </x:c>
      <x:c r="AI187" s="34" t="str">
        <x:v>2024-05</x:v>
      </x:c>
      <x:c r="AJ187" s="34" t="str">
        <x:v>The uploaded manufacturer catalog explicitly states it is not intended for use in the USA.</x:v>
      </x:c>
      <x:c r="AK187" s="34" t="str">
        <x:v>Exact catalog entry retained as a non-U.S. reference.</x:v>
      </x:c>
      <x:c r="AL187" s="34" t="str">
        <x:v>{"length_m":4.5,"instrument":"Olympus MF-U"}</x:v>
      </x:c>
      <x:c r="AM187" s="514"/>
      <x:c r="AN187" s="514"/>
    </x:row>
    <x:row r="188" ht="30" customHeight="1">
      <x:c r="A188" s="34" t="str">
        <x:v>PRD-E94BC99DC8</x:v>
      </x:c>
      <x:c r="B188" s="34" t="str">
        <x:v>MFR-5ED32955F4</x:v>
      </x:c>
      <x:c r="C188" s="34" t="str">
        <x:v>ERBE</x:v>
      </x:c>
      <x:c r="D188" s="34" t="str"/>
      <x:c r="E188" s="34" t="str">
        <x:v>ERBE Electrosurgery</x:v>
      </x:c>
      <x:c r="F188" s="34" t="str">
        <x:v>Bipolar Connecting Cable, Olympus Resectoscope MF, 4 m</x:v>
      </x:c>
      <x:c r="G188" s="34" t="str">
        <x:v>20196-115</x:v>
      </x:c>
      <x:c r="H188" s="34" t="str"/>
      <x:c r="I188" s="34" t="str"/>
      <x:c r="J188" s="34" t="str">
        <x:v>Therapeutic bronchoscopy</x:v>
      </x:c>
      <x:c r="K188" s="34" t="str">
        <x:v>Bipolar cable</x:v>
      </x:c>
      <x:c r="L188" s="34" t="str">
        <x:v>Reusable accessory</x:v>
      </x:c>
      <x:c r="M188" s="34" t="str">
        <x:v>Reusable</x:v>
      </x:c>
      <x:c r="N188" s="34" t="str"/>
      <x:c r="O188" s="34" t="str"/>
      <x:c r="P188" s="34" t="str"/>
      <x:c r="Q188" s="34" t="str"/>
      <x:c r="R188" s="34" t="str"/>
      <x:c r="S188" s="34" t="str">
        <x:v>4 m; instrument: Olympus resectoscope MF</x:v>
      </x:c>
      <x:c r="T188" s="34" t="str"/>
      <x:c r="U188" s="34" t="str"/>
      <x:c r="V188" s="34" t="str"/>
      <x:c r="W188" s="34" t="str"/>
      <x:c r="X188" s="34" t="str"/>
      <x:c r="Y188" s="34" t="str"/>
      <x:c r="Z188" s="34" t="str"/>
      <x:c r="AA188" s="34" t="str">
        <x:v>Each</x:v>
      </x:c>
      <x:c r="AB188" s="34" t="str"/>
      <x:c r="AC188" s="34" t="str">
        <x:v>Bipolar Connecting Cable, Olympus Resectoscope MF, 4 m.</x:v>
      </x:c>
      <x:c r="AD188" s="34" t="str">
        <x:v>Match both generator-side and instrument-side connector standards and the current ERBE IFU; non-U.S. catalog.</x:v>
      </x:c>
      <x:c r="AE188" s="34" t="str">
        <x:v>Verified exact catalog entry - non-U.S. source</x:v>
      </x:c>
      <x:c r="AF188" s="34" t="str">
        <x:v>Hidden - non-U.S. catalog / U.S. status unverified</x:v>
      </x:c>
      <x:c r="AG188" s="34" t="str">
        <x:v>SRC017</x:v>
      </x:c>
      <x:c r="AH188" s="34" t="str">
        <x:v>Bipolar cables, catalog p. 11</x:v>
      </x:c>
      <x:c r="AI188" s="34" t="str">
        <x:v>2024-05</x:v>
      </x:c>
      <x:c r="AJ188" s="34" t="str">
        <x:v>The uploaded manufacturer catalog explicitly states it is not intended for use in the USA.</x:v>
      </x:c>
      <x:c r="AK188" s="34" t="str">
        <x:v>Exact catalog entry retained as a non-U.S. reference.</x:v>
      </x:c>
      <x:c r="AL188" s="34" t="str">
        <x:v>{"length_m":4,"instrument":"Olympus resectoscope MF"}</x:v>
      </x:c>
      <x:c r="AM188" s="514"/>
      <x:c r="AN188" s="514"/>
    </x:row>
    <x:row r="189" ht="30" customHeight="1">
      <x:c r="A189" s="34" t="str">
        <x:v>PRD-C47EB33229</x:v>
      </x:c>
      <x:c r="B189" s="34" t="str">
        <x:v>MFR-5ED32955F4</x:v>
      </x:c>
      <x:c r="C189" s="34" t="str">
        <x:v>ERBE</x:v>
      </x:c>
      <x:c r="D189" s="34" t="str"/>
      <x:c r="E189" s="34" t="str">
        <x:v>ERBE Electrosurgery</x:v>
      </x:c>
      <x:c r="F189" s="34" t="str">
        <x:v>Bipolar Connecting Cable, Standard, 4 m, 2-Pin Connection</x:v>
      </x:c>
      <x:c r="G189" s="34" t="str">
        <x:v>20196-121</x:v>
      </x:c>
      <x:c r="H189" s="34" t="str"/>
      <x:c r="I189" s="34" t="str"/>
      <x:c r="J189" s="34" t="str">
        <x:v>Therapeutic bronchoscopy</x:v>
      </x:c>
      <x:c r="K189" s="34" t="str">
        <x:v>Bipolar cable</x:v>
      </x:c>
      <x:c r="L189" s="34" t="str">
        <x:v>Reusable accessory</x:v>
      </x:c>
      <x:c r="M189" s="34" t="str">
        <x:v>Reusable</x:v>
      </x:c>
      <x:c r="N189" s="34" t="str"/>
      <x:c r="O189" s="34" t="str"/>
      <x:c r="P189" s="34" t="str"/>
      <x:c r="Q189" s="34" t="str"/>
      <x:c r="R189" s="34" t="str"/>
      <x:c r="S189" s="34" t="str">
        <x:v>4 m; generator: VIO/ICC/ACC T-Series Standard; instrument: 2-pin</x:v>
      </x:c>
      <x:c r="T189" s="34" t="str"/>
      <x:c r="U189" s="34" t="str"/>
      <x:c r="V189" s="34" t="str"/>
      <x:c r="W189" s="34" t="str"/>
      <x:c r="X189" s="34" t="str"/>
      <x:c r="Y189" s="34" t="str"/>
      <x:c r="Z189" s="34" t="str"/>
      <x:c r="AA189" s="34" t="str">
        <x:v>Each</x:v>
      </x:c>
      <x:c r="AB189" s="34" t="str"/>
      <x:c r="AC189" s="34" t="str">
        <x:v>Bipolar Connecting Cable, Standard, 4 m, 2-Pin Connection.</x:v>
      </x:c>
      <x:c r="AD189" s="34" t="str">
        <x:v>Match both generator-side and instrument-side connector standards and the current ERBE IFU; non-U.S. catalog.</x:v>
      </x:c>
      <x:c r="AE189" s="34" t="str">
        <x:v>Verified exact catalog entry - non-U.S. source</x:v>
      </x:c>
      <x:c r="AF189" s="34" t="str">
        <x:v>Hidden - non-U.S. catalog / U.S. status unverified</x:v>
      </x:c>
      <x:c r="AG189" s="34" t="str">
        <x:v>SRC017</x:v>
      </x:c>
      <x:c r="AH189" s="34" t="str">
        <x:v>Bipolar cables, catalog p. 8</x:v>
      </x:c>
      <x:c r="AI189" s="34" t="str">
        <x:v>2024-05</x:v>
      </x:c>
      <x:c r="AJ189" s="34" t="str">
        <x:v>The uploaded manufacturer catalog explicitly states it is not intended for use in the USA.</x:v>
      </x:c>
      <x:c r="AK189" s="34" t="str">
        <x:v>Exact catalog entry retained as a non-U.S. reference.</x:v>
      </x:c>
      <x:c r="AL189" s="34" t="str">
        <x:v>{"length_m":4,"generator_connector":"VIO/ICC/ACC T-Series Standard","instrument_connector":"2-pin"}</x:v>
      </x:c>
      <x:c r="AM189" s="514"/>
      <x:c r="AN189" s="514"/>
    </x:row>
    <x:row r="190" ht="30" customHeight="1">
      <x:c r="A190" s="34" t="str">
        <x:v>PRD-1DDAD96A7B</x:v>
      </x:c>
      <x:c r="B190" s="34" t="str">
        <x:v>MFR-5ED32955F4</x:v>
      </x:c>
      <x:c r="C190" s="34" t="str">
        <x:v>ERBE</x:v>
      </x:c>
      <x:c r="D190" s="34" t="str"/>
      <x:c r="E190" s="34" t="str">
        <x:v>ERBE Electrosurgery</x:v>
      </x:c>
      <x:c r="F190" s="34" t="str">
        <x:v>Bipolar Connecting Cable, Standard, 4 m, for BiSect Scissors</x:v>
      </x:c>
      <x:c r="G190" s="34" t="str">
        <x:v>20196-106</x:v>
      </x:c>
      <x:c r="H190" s="34" t="str"/>
      <x:c r="I190" s="34" t="str"/>
      <x:c r="J190" s="34" t="str">
        <x:v>Therapeutic bronchoscopy</x:v>
      </x:c>
      <x:c r="K190" s="34" t="str">
        <x:v>Bipolar cable</x:v>
      </x:c>
      <x:c r="L190" s="34" t="str">
        <x:v>Reusable accessory</x:v>
      </x:c>
      <x:c r="M190" s="34" t="str">
        <x:v>Reusable</x:v>
      </x:c>
      <x:c r="N190" s="34" t="str"/>
      <x:c r="O190" s="34" t="str"/>
      <x:c r="P190" s="34" t="str"/>
      <x:c r="Q190" s="34" t="str"/>
      <x:c r="R190" s="34" t="str"/>
      <x:c r="S190" s="34" t="str">
        <x:v>4 m; generator: VIO/ICC/ACC T-Series Standard; instrument: BiSect bipolar scissors</x:v>
      </x:c>
      <x:c r="T190" s="34" t="str"/>
      <x:c r="U190" s="34" t="str"/>
      <x:c r="V190" s="34" t="str"/>
      <x:c r="W190" s="34" t="str"/>
      <x:c r="X190" s="34" t="str"/>
      <x:c r="Y190" s="34" t="str"/>
      <x:c r="Z190" s="34" t="str"/>
      <x:c r="AA190" s="34" t="str">
        <x:v>Each</x:v>
      </x:c>
      <x:c r="AB190" s="34" t="str"/>
      <x:c r="AC190" s="34" t="str">
        <x:v>Bipolar Connecting Cable, Standard, 4 m, for BiSect Scissors.</x:v>
      </x:c>
      <x:c r="AD190" s="34" t="str">
        <x:v>Match both generator-side and instrument-side connector standards and the current ERBE IFU; non-U.S. catalog.</x:v>
      </x:c>
      <x:c r="AE190" s="34" t="str">
        <x:v>Verified exact catalog entry - non-U.S. source</x:v>
      </x:c>
      <x:c r="AF190" s="34" t="str">
        <x:v>Hidden - non-U.S. catalog / U.S. status unverified</x:v>
      </x:c>
      <x:c r="AG190" s="34" t="str">
        <x:v>SRC017</x:v>
      </x:c>
      <x:c r="AH190" s="34" t="str">
        <x:v>Bipolar cables, catalog p. 8</x:v>
      </x:c>
      <x:c r="AI190" s="34" t="str">
        <x:v>2024-05</x:v>
      </x:c>
      <x:c r="AJ190" s="34" t="str">
        <x:v>The uploaded manufacturer catalog explicitly states it is not intended for use in the USA.</x:v>
      </x:c>
      <x:c r="AK190" s="34" t="str">
        <x:v>Exact catalog entry retained as a non-U.S. reference.</x:v>
      </x:c>
      <x:c r="AL190" s="34" t="str">
        <x:v>{"length_m":4,"generator_connector":"VIO/ICC/ACC T-Series Standard","instrument":"BiSect bipolar scissors"}</x:v>
      </x:c>
      <x:c r="AM190" s="514"/>
      <x:c r="AN190" s="514"/>
    </x:row>
    <x:row r="191" ht="30" customHeight="1">
      <x:c r="A191" s="34" t="str">
        <x:v>PRD-77DCFC650E</x:v>
      </x:c>
      <x:c r="B191" s="34" t="str">
        <x:v>MFR-5ED32955F4</x:v>
      </x:c>
      <x:c r="C191" s="34" t="str">
        <x:v>ERBE</x:v>
      </x:c>
      <x:c r="D191" s="34" t="str"/>
      <x:c r="E191" s="34" t="str">
        <x:v>ERBE Electrosurgery</x:v>
      </x:c>
      <x:c r="F191" s="34" t="str">
        <x:v>Bipolar Connecting Cable, Standard, 4 m, for da Vinci Instruments</x:v>
      </x:c>
      <x:c r="G191" s="34" t="str">
        <x:v>20196-130</x:v>
      </x:c>
      <x:c r="H191" s="34" t="str"/>
      <x:c r="I191" s="34" t="str"/>
      <x:c r="J191" s="34" t="str">
        <x:v>Therapeutic bronchoscopy</x:v>
      </x:c>
      <x:c r="K191" s="34" t="str">
        <x:v>Bipolar cable</x:v>
      </x:c>
      <x:c r="L191" s="34" t="str">
        <x:v>Reusable accessory</x:v>
      </x:c>
      <x:c r="M191" s="34" t="str">
        <x:v>Reusable</x:v>
      </x:c>
      <x:c r="N191" s="34" t="str"/>
      <x:c r="O191" s="34" t="str"/>
      <x:c r="P191" s="34" t="str"/>
      <x:c r="Q191" s="34" t="str"/>
      <x:c r="R191" s="34" t="str"/>
      <x:c r="S191" s="34" t="str">
        <x:v>4 m; generator: VIO/ICC/ACC T-Series Standard; instrument: da Vinci</x:v>
      </x:c>
      <x:c r="T191" s="34" t="str"/>
      <x:c r="U191" s="34" t="str"/>
      <x:c r="V191" s="34" t="str"/>
      <x:c r="W191" s="34" t="str"/>
      <x:c r="X191" s="34" t="str"/>
      <x:c r="Y191" s="34" t="str"/>
      <x:c r="Z191" s="34" t="str"/>
      <x:c r="AA191" s="34" t="str">
        <x:v>Each</x:v>
      </x:c>
      <x:c r="AB191" s="34" t="str"/>
      <x:c r="AC191" s="34" t="str">
        <x:v>Bipolar Connecting Cable, Standard, 4 m, for da Vinci Instruments.</x:v>
      </x:c>
      <x:c r="AD191" s="34" t="str">
        <x:v>Match both generator-side and instrument-side connector standards and the current ERBE IFU; non-U.S. catalog.</x:v>
      </x:c>
      <x:c r="AE191" s="34" t="str">
        <x:v>Verified exact catalog entry - non-U.S. source</x:v>
      </x:c>
      <x:c r="AF191" s="34" t="str">
        <x:v>Hidden - non-U.S. catalog / U.S. status unverified</x:v>
      </x:c>
      <x:c r="AG191" s="34" t="str">
        <x:v>SRC017</x:v>
      </x:c>
      <x:c r="AH191" s="34" t="str">
        <x:v>Bipolar cables, catalog p. 9</x:v>
      </x:c>
      <x:c r="AI191" s="34" t="str">
        <x:v>2024-05</x:v>
      </x:c>
      <x:c r="AJ191" s="34" t="str">
        <x:v>The uploaded manufacturer catalog explicitly states it is not intended for use in the USA.</x:v>
      </x:c>
      <x:c r="AK191" s="34" t="str">
        <x:v>Exact catalog entry retained as a non-U.S. reference.</x:v>
      </x:c>
      <x:c r="AL191" s="34" t="str">
        <x:v>{"length_m":4,"generator_connector":"VIO/ICC/ACC T-Series Standard","instrument":"da Vinci"}</x:v>
      </x:c>
      <x:c r="AM191" s="514"/>
      <x:c r="AN191" s="514"/>
    </x:row>
    <x:row r="192" ht="30" customHeight="1">
      <x:c r="A192" s="34" t="str">
        <x:v>PRD-A24DAA76C6</x:v>
      </x:c>
      <x:c r="B192" s="34" t="str">
        <x:v>MFR-5ED32955F4</x:v>
      </x:c>
      <x:c r="C192" s="34" t="str">
        <x:v>ERBE</x:v>
      </x:c>
      <x:c r="D192" s="34" t="str"/>
      <x:c r="E192" s="34" t="str">
        <x:v>ERBE Electrosurgery</x:v>
      </x:c>
      <x:c r="F192" s="34" t="str">
        <x:v>Bipolar Connecting Cable, Standard, 4 m, for Fixation Forceps</x:v>
      </x:c>
      <x:c r="G192" s="34" t="str">
        <x:v>20196-048</x:v>
      </x:c>
      <x:c r="H192" s="34" t="str"/>
      <x:c r="I192" s="34" t="str"/>
      <x:c r="J192" s="34" t="str">
        <x:v>Therapeutic bronchoscopy</x:v>
      </x:c>
      <x:c r="K192" s="34" t="str">
        <x:v>Bipolar cable</x:v>
      </x:c>
      <x:c r="L192" s="34" t="str">
        <x:v>Reusable accessory</x:v>
      </x:c>
      <x:c r="M192" s="34" t="str">
        <x:v>Reusable</x:v>
      </x:c>
      <x:c r="N192" s="34" t="str"/>
      <x:c r="O192" s="34" t="str"/>
      <x:c r="P192" s="34" t="str"/>
      <x:c r="Q192" s="34" t="str"/>
      <x:c r="R192" s="34" t="str"/>
      <x:c r="S192" s="34" t="str">
        <x:v>4 m; generator: VIO/ICC/ACC T-Series Standard; instrument: ERBE/STORZ fixation forceps</x:v>
      </x:c>
      <x:c r="T192" s="34" t="str"/>
      <x:c r="U192" s="34" t="str"/>
      <x:c r="V192" s="34" t="str"/>
      <x:c r="W192" s="34" t="str"/>
      <x:c r="X192" s="34" t="str"/>
      <x:c r="Y192" s="34" t="str"/>
      <x:c r="Z192" s="34" t="str"/>
      <x:c r="AA192" s="34" t="str">
        <x:v>Each</x:v>
      </x:c>
      <x:c r="AB192" s="34" t="str"/>
      <x:c r="AC192" s="34" t="str">
        <x:v>Bipolar Connecting Cable, Standard, 4 m, for Fixation Forceps.</x:v>
      </x:c>
      <x:c r="AD192" s="34" t="str">
        <x:v>Match both generator-side and instrument-side connector standards and the current ERBE IFU; non-U.S. catalog.</x:v>
      </x:c>
      <x:c r="AE192" s="34" t="str">
        <x:v>Verified exact catalog entry - non-U.S. source</x:v>
      </x:c>
      <x:c r="AF192" s="34" t="str">
        <x:v>Hidden - non-U.S. catalog / U.S. status unverified</x:v>
      </x:c>
      <x:c r="AG192" s="34" t="str">
        <x:v>SRC017</x:v>
      </x:c>
      <x:c r="AH192" s="34" t="str">
        <x:v>Bipolar cables, catalog p. 8</x:v>
      </x:c>
      <x:c r="AI192" s="34" t="str">
        <x:v>2024-05</x:v>
      </x:c>
      <x:c r="AJ192" s="34" t="str">
        <x:v>The uploaded manufacturer catalog explicitly states it is not intended for use in the USA.</x:v>
      </x:c>
      <x:c r="AK192" s="34" t="str">
        <x:v>Exact catalog entry retained as a non-U.S. reference.</x:v>
      </x:c>
      <x:c r="AL192" s="34" t="str">
        <x:v>{"length_m":4,"generator_connector":"VIO/ICC/ACC T-Series Standard","instrument":"ERBE/STORZ fixation forceps"}</x:v>
      </x:c>
      <x:c r="AM192" s="514"/>
      <x:c r="AN192" s="514"/>
    </x:row>
    <x:row r="193" ht="30" customHeight="1">
      <x:c r="A193" s="34" t="str">
        <x:v>PRD-E27A6FA17A</x:v>
      </x:c>
      <x:c r="B193" s="34" t="str">
        <x:v>MFR-5ED32955F4</x:v>
      </x:c>
      <x:c r="C193" s="34" t="str">
        <x:v>ERBE</x:v>
      </x:c>
      <x:c r="D193" s="34" t="str"/>
      <x:c r="E193" s="34" t="str">
        <x:v>ERBE Electrosurgery</x:v>
      </x:c>
      <x:c r="F193" s="34" t="str">
        <x:v>Bipolar Connecting Cable, Standard, 5 m, for Fixation Forceps</x:v>
      </x:c>
      <x:c r="G193" s="34" t="str">
        <x:v>20196-060</x:v>
      </x:c>
      <x:c r="H193" s="34" t="str"/>
      <x:c r="I193" s="34" t="str"/>
      <x:c r="J193" s="34" t="str">
        <x:v>Therapeutic bronchoscopy</x:v>
      </x:c>
      <x:c r="K193" s="34" t="str">
        <x:v>Bipolar cable</x:v>
      </x:c>
      <x:c r="L193" s="34" t="str">
        <x:v>Reusable accessory</x:v>
      </x:c>
      <x:c r="M193" s="34" t="str">
        <x:v>Reusable</x:v>
      </x:c>
      <x:c r="N193" s="34" t="str"/>
      <x:c r="O193" s="34" t="str"/>
      <x:c r="P193" s="34" t="str"/>
      <x:c r="Q193" s="34" t="str"/>
      <x:c r="R193" s="34" t="str"/>
      <x:c r="S193" s="34" t="str">
        <x:v>5 m; generator: VIO/ICC/ACC T-Series Standard; instrument: ERBE/STORZ fixation forceps</x:v>
      </x:c>
      <x:c r="T193" s="34" t="str"/>
      <x:c r="U193" s="34" t="str"/>
      <x:c r="V193" s="34" t="str"/>
      <x:c r="W193" s="34" t="str"/>
      <x:c r="X193" s="34" t="str"/>
      <x:c r="Y193" s="34" t="str"/>
      <x:c r="Z193" s="34" t="str"/>
      <x:c r="AA193" s="34" t="str">
        <x:v>Each</x:v>
      </x:c>
      <x:c r="AB193" s="34" t="str"/>
      <x:c r="AC193" s="34" t="str">
        <x:v>Bipolar Connecting Cable, Standard, 5 m, for Fixation Forceps.</x:v>
      </x:c>
      <x:c r="AD193" s="34" t="str">
        <x:v>Match both generator-side and instrument-side connector standards and the current ERBE IFU; non-U.S. catalog.</x:v>
      </x:c>
      <x:c r="AE193" s="34" t="str">
        <x:v>Verified exact catalog entry - non-U.S. source</x:v>
      </x:c>
      <x:c r="AF193" s="34" t="str">
        <x:v>Hidden - non-U.S. catalog / U.S. status unverified</x:v>
      </x:c>
      <x:c r="AG193" s="34" t="str">
        <x:v>SRC017</x:v>
      </x:c>
      <x:c r="AH193" s="34" t="str">
        <x:v>Bipolar cables, catalog p. 8</x:v>
      </x:c>
      <x:c r="AI193" s="34" t="str">
        <x:v>2024-05</x:v>
      </x:c>
      <x:c r="AJ193" s="34" t="str">
        <x:v>The uploaded manufacturer catalog explicitly states it is not intended for use in the USA.</x:v>
      </x:c>
      <x:c r="AK193" s="34" t="str">
        <x:v>Exact catalog entry retained as a non-U.S. reference.</x:v>
      </x:c>
      <x:c r="AL193" s="34" t="str">
        <x:v>{"length_m":5,"generator_connector":"VIO/ICC/ACC T-Series Standard","instrument":"ERBE/STORZ fixation forceps"}</x:v>
      </x:c>
      <x:c r="AM193" s="514"/>
      <x:c r="AN193" s="514"/>
    </x:row>
    <x:row r="194" ht="30" customHeight="1">
      <x:c r="A194" s="34" t="str">
        <x:v>PRD-1062EA74E3</x:v>
      </x:c>
      <x:c r="B194" s="34" t="str">
        <x:v>MFR-5ED32955F4</x:v>
      </x:c>
      <x:c r="C194" s="34" t="str">
        <x:v>ERBE</x:v>
      </x:c>
      <x:c r="D194" s="34" t="str"/>
      <x:c r="E194" s="34" t="str">
        <x:v>ERBE Electrosurgery</x:v>
      </x:c>
      <x:c r="F194" s="34" t="str">
        <x:v>Bipolar Connecting Cable, STORZ MF, 4 m</x:v>
      </x:c>
      <x:c r="G194" s="34" t="str">
        <x:v>20196-118</x:v>
      </x:c>
      <x:c r="H194" s="34" t="str"/>
      <x:c r="I194" s="34" t="str"/>
      <x:c r="J194" s="34" t="str">
        <x:v>Therapeutic bronchoscopy</x:v>
      </x:c>
      <x:c r="K194" s="34" t="str">
        <x:v>Bipolar cable</x:v>
      </x:c>
      <x:c r="L194" s="34" t="str">
        <x:v>Reusable accessory</x:v>
      </x:c>
      <x:c r="M194" s="34" t="str">
        <x:v>Reusable</x:v>
      </x:c>
      <x:c r="N194" s="34" t="str"/>
      <x:c r="O194" s="34" t="str"/>
      <x:c r="P194" s="34" t="str"/>
      <x:c r="Q194" s="34" t="str"/>
      <x:c r="R194" s="34" t="str"/>
      <x:c r="S194" s="34" t="str">
        <x:v>4 m; instrument: STORZ MF</x:v>
      </x:c>
      <x:c r="T194" s="34" t="str"/>
      <x:c r="U194" s="34" t="str"/>
      <x:c r="V194" s="34" t="str"/>
      <x:c r="W194" s="34" t="str"/>
      <x:c r="X194" s="34" t="str"/>
      <x:c r="Y194" s="34" t="str"/>
      <x:c r="Z194" s="34" t="str"/>
      <x:c r="AA194" s="34" t="str">
        <x:v>Each</x:v>
      </x:c>
      <x:c r="AB194" s="34" t="str"/>
      <x:c r="AC194" s="34" t="str">
        <x:v>Bipolar Connecting Cable, STORZ MF, 4 m.</x:v>
      </x:c>
      <x:c r="AD194" s="34" t="str">
        <x:v>Match both generator-side and instrument-side connector standards and the current ERBE IFU; non-U.S. catalog.</x:v>
      </x:c>
      <x:c r="AE194" s="34" t="str">
        <x:v>Verified exact catalog entry - non-U.S. source</x:v>
      </x:c>
      <x:c r="AF194" s="34" t="str">
        <x:v>Hidden - non-U.S. catalog / U.S. status unverified</x:v>
      </x:c>
      <x:c r="AG194" s="34" t="str">
        <x:v>SRC017</x:v>
      </x:c>
      <x:c r="AH194" s="34" t="str">
        <x:v>Bipolar cables, catalog p. 11</x:v>
      </x:c>
      <x:c r="AI194" s="34" t="str">
        <x:v>2024-05</x:v>
      </x:c>
      <x:c r="AJ194" s="34" t="str">
        <x:v>The uploaded manufacturer catalog explicitly states it is not intended for use in the USA.</x:v>
      </x:c>
      <x:c r="AK194" s="34" t="str">
        <x:v>Exact catalog entry retained as a non-U.S. reference.</x:v>
      </x:c>
      <x:c r="AL194" s="34" t="str">
        <x:v>{"length_m":4,"instrument":"STORZ MF"}</x:v>
      </x:c>
      <x:c r="AM194" s="514"/>
      <x:c r="AN194" s="514"/>
    </x:row>
    <x:row r="195" ht="30" customHeight="1">
      <x:c r="A195" s="34" t="str">
        <x:v>PRD-5CD3FA131B</x:v>
      </x:c>
      <x:c r="B195" s="34" t="str">
        <x:v>MFR-5ED32955F4</x:v>
      </x:c>
      <x:c r="C195" s="34" t="str">
        <x:v>ERBE</x:v>
      </x:c>
      <x:c r="D195" s="34" t="str"/>
      <x:c r="E195" s="34" t="str">
        <x:v>ERBE Electrosurgery</x:v>
      </x:c>
      <x:c r="F195" s="34" t="str">
        <x:v>Bipolar Connecting Cable, STORZ MF-U, 4.5 m</x:v>
      </x:c>
      <x:c r="G195" s="34" t="str">
        <x:v>21196-118</x:v>
      </x:c>
      <x:c r="H195" s="34" t="str"/>
      <x:c r="I195" s="34" t="str"/>
      <x:c r="J195" s="34" t="str">
        <x:v>Therapeutic bronchoscopy</x:v>
      </x:c>
      <x:c r="K195" s="34" t="str">
        <x:v>Bipolar cable</x:v>
      </x:c>
      <x:c r="L195" s="34" t="str">
        <x:v>Reusable accessory</x:v>
      </x:c>
      <x:c r="M195" s="34" t="str">
        <x:v>Reusable</x:v>
      </x:c>
      <x:c r="N195" s="34" t="str"/>
      <x:c r="O195" s="34" t="str"/>
      <x:c r="P195" s="34" t="str"/>
      <x:c r="Q195" s="34" t="str"/>
      <x:c r="R195" s="34" t="str"/>
      <x:c r="S195" s="34" t="str">
        <x:v>4.5 m; instrument: STORZ MF-U</x:v>
      </x:c>
      <x:c r="T195" s="34" t="str"/>
      <x:c r="U195" s="34" t="str"/>
      <x:c r="V195" s="34" t="str"/>
      <x:c r="W195" s="34" t="str"/>
      <x:c r="X195" s="34" t="str"/>
      <x:c r="Y195" s="34" t="str"/>
      <x:c r="Z195" s="34" t="str"/>
      <x:c r="AA195" s="34" t="str">
        <x:v>Each</x:v>
      </x:c>
      <x:c r="AB195" s="34" t="str"/>
      <x:c r="AC195" s="34" t="str">
        <x:v>Bipolar Connecting Cable, STORZ MF-U, 4.5 m.</x:v>
      </x:c>
      <x:c r="AD195" s="34" t="str">
        <x:v>Match both generator-side and instrument-side connector standards and the current ERBE IFU; non-U.S. catalog.</x:v>
      </x:c>
      <x:c r="AE195" s="34" t="str">
        <x:v>Verified exact catalog entry - non-U.S. source</x:v>
      </x:c>
      <x:c r="AF195" s="34" t="str">
        <x:v>Hidden - non-U.S. catalog / U.S. status unverified</x:v>
      </x:c>
      <x:c r="AG195" s="34" t="str">
        <x:v>SRC017</x:v>
      </x:c>
      <x:c r="AH195" s="34" t="str">
        <x:v>Bipolar cables, catalog p. 12</x:v>
      </x:c>
      <x:c r="AI195" s="34" t="str">
        <x:v>2024-05</x:v>
      </x:c>
      <x:c r="AJ195" s="34" t="str">
        <x:v>The uploaded manufacturer catalog explicitly states it is not intended for use in the USA.</x:v>
      </x:c>
      <x:c r="AK195" s="34" t="str">
        <x:v>Exact catalog entry retained as a non-U.S. reference.</x:v>
      </x:c>
      <x:c r="AL195" s="34" t="str">
        <x:v>{"length_m":4.5,"instrument":"STORZ MF-U"}</x:v>
      </x:c>
      <x:c r="AM195" s="514"/>
      <x:c r="AN195" s="514"/>
    </x:row>
    <x:row r="196" ht="30" customHeight="1">
      <x:c r="A196" s="34" t="str">
        <x:v>PRD-4896D3D636</x:v>
      </x:c>
      <x:c r="B196" s="34" t="str">
        <x:v>MFR-5ED32955F4</x:v>
      </x:c>
      <x:c r="C196" s="34" t="str">
        <x:v>ERBE</x:v>
      </x:c>
      <x:c r="D196" s="34" t="str"/>
      <x:c r="E196" s="34" t="str">
        <x:v>ERBE Electrosurgery</x:v>
      </x:c>
      <x:c r="F196" s="34" t="str">
        <x:v>Bipolar Connecting Cable, Valleylab 2-Pin 28 mm, 4 m, 2-Pin Forceps</x:v>
      </x:c>
      <x:c r="G196" s="34" t="str">
        <x:v>20196-127</x:v>
      </x:c>
      <x:c r="H196" s="34" t="str"/>
      <x:c r="I196" s="34" t="str"/>
      <x:c r="J196" s="34" t="str">
        <x:v>Therapeutic bronchoscopy</x:v>
      </x:c>
      <x:c r="K196" s="34" t="str">
        <x:v>Bipolar cable</x:v>
      </x:c>
      <x:c r="L196" s="34" t="str">
        <x:v>Reusable accessory</x:v>
      </x:c>
      <x:c r="M196" s="34" t="str">
        <x:v>Reusable</x:v>
      </x:c>
      <x:c r="N196" s="34" t="str"/>
      <x:c r="O196" s="34" t="str"/>
      <x:c r="P196" s="34" t="str"/>
      <x:c r="Q196" s="34" t="str"/>
      <x:c r="R196" s="34" t="str"/>
      <x:c r="S196" s="34" t="str">
        <x:v>4 m; generator: Valleylab 2-pin 28 mm; instrument: 2-pin forceps</x:v>
      </x:c>
      <x:c r="T196" s="34" t="str"/>
      <x:c r="U196" s="34" t="str"/>
      <x:c r="V196" s="34" t="str"/>
      <x:c r="W196" s="34" t="str"/>
      <x:c r="X196" s="34" t="str"/>
      <x:c r="Y196" s="34" t="str"/>
      <x:c r="Z196" s="34" t="str"/>
      <x:c r="AA196" s="34" t="str">
        <x:v>Each</x:v>
      </x:c>
      <x:c r="AB196" s="34" t="str"/>
      <x:c r="AC196" s="34" t="str">
        <x:v>Bipolar Connecting Cable, Valleylab 2-Pin 28 mm, 4 m, 2-Pin Forceps.</x:v>
      </x:c>
      <x:c r="AD196" s="34" t="str">
        <x:v>Match both generator-side and instrument-side connector standards and the current ERBE IFU; non-U.S. catalog.</x:v>
      </x:c>
      <x:c r="AE196" s="34" t="str">
        <x:v>Verified exact catalog entry - non-U.S. source</x:v>
      </x:c>
      <x:c r="AF196" s="34" t="str">
        <x:v>Hidden - non-U.S. catalog / U.S. status unverified</x:v>
      </x:c>
      <x:c r="AG196" s="34" t="str">
        <x:v>SRC017</x:v>
      </x:c>
      <x:c r="AH196" s="34" t="str">
        <x:v>Bipolar cables, catalog p. 10</x:v>
      </x:c>
      <x:c r="AI196" s="34" t="str">
        <x:v>2024-05</x:v>
      </x:c>
      <x:c r="AJ196" s="34" t="str">
        <x:v>The uploaded manufacturer catalog explicitly states it is not intended for use in the USA.</x:v>
      </x:c>
      <x:c r="AK196" s="34" t="str">
        <x:v>Exact catalog entry retained as a non-U.S. reference.</x:v>
      </x:c>
      <x:c r="AL196" s="34" t="str">
        <x:v>{"length_m":4,"generator_connector":"Valleylab 2-pin 28 mm","instrument_connector":"2-pin forceps"}</x:v>
      </x:c>
      <x:c r="AM196" s="514"/>
      <x:c r="AN196" s="514"/>
    </x:row>
    <x:row r="197" ht="30" customHeight="1">
      <x:c r="A197" s="34" t="str">
        <x:v>PRD-486F6703A9</x:v>
      </x:c>
      <x:c r="B197" s="34" t="str">
        <x:v>MFR-5ED32955F4</x:v>
      </x:c>
      <x:c r="C197" s="34" t="str">
        <x:v>ERBE</x:v>
      </x:c>
      <x:c r="D197" s="34" t="str"/>
      <x:c r="E197" s="34" t="str">
        <x:v>ERBE Electrosurgery</x:v>
      </x:c>
      <x:c r="F197" s="34" t="str">
        <x:v>Bipolar Connecting Cable, Valleylab 2-Pin 28 mm, 4 m, European Flat Plug</x:v>
      </x:c>
      <x:c r="G197" s="34" t="str">
        <x:v>20196-055</x:v>
      </x:c>
      <x:c r="H197" s="34" t="str"/>
      <x:c r="I197" s="34" t="str"/>
      <x:c r="J197" s="34" t="str">
        <x:v>Therapeutic bronchoscopy</x:v>
      </x:c>
      <x:c r="K197" s="34" t="str">
        <x:v>Bipolar cable</x:v>
      </x:c>
      <x:c r="L197" s="34" t="str">
        <x:v>Reusable accessory</x:v>
      </x:c>
      <x:c r="M197" s="34" t="str">
        <x:v>Reusable</x:v>
      </x:c>
      <x:c r="N197" s="34" t="str"/>
      <x:c r="O197" s="34" t="str"/>
      <x:c r="P197" s="34" t="str"/>
      <x:c r="Q197" s="34" t="str"/>
      <x:c r="R197" s="34" t="str"/>
      <x:c r="S197" s="34" t="str">
        <x:v>4 m; generator: Valleylab 2-pin 28 mm; instrument: European flat plug</x:v>
      </x:c>
      <x:c r="T197" s="34" t="str"/>
      <x:c r="U197" s="34" t="str"/>
      <x:c r="V197" s="34" t="str"/>
      <x:c r="W197" s="34" t="str"/>
      <x:c r="X197" s="34" t="str"/>
      <x:c r="Y197" s="34" t="str"/>
      <x:c r="Z197" s="34" t="str"/>
      <x:c r="AA197" s="34" t="str">
        <x:v>Each</x:v>
      </x:c>
      <x:c r="AB197" s="34" t="str"/>
      <x:c r="AC197" s="34" t="str">
        <x:v>Bipolar Connecting Cable, Valleylab 2-Pin 28 mm, 4 m, European Flat Plug.</x:v>
      </x:c>
      <x:c r="AD197" s="34" t="str">
        <x:v>Match both generator-side and instrument-side connector standards and the current ERBE IFU; non-U.S. catalog.</x:v>
      </x:c>
      <x:c r="AE197" s="34" t="str">
        <x:v>Verified exact catalog entry - non-U.S. source</x:v>
      </x:c>
      <x:c r="AF197" s="34" t="str">
        <x:v>Hidden - non-U.S. catalog / U.S. status unverified</x:v>
      </x:c>
      <x:c r="AG197" s="34" t="str">
        <x:v>SRC017</x:v>
      </x:c>
      <x:c r="AH197" s="34" t="str">
        <x:v>Bipolar cables, catalog p. 10</x:v>
      </x:c>
      <x:c r="AI197" s="34" t="str">
        <x:v>2024-05</x:v>
      </x:c>
      <x:c r="AJ197" s="34" t="str">
        <x:v>The uploaded manufacturer catalog explicitly states it is not intended for use in the USA.</x:v>
      </x:c>
      <x:c r="AK197" s="34" t="str">
        <x:v>Exact catalog entry retained as a non-U.S. reference.</x:v>
      </x:c>
      <x:c r="AL197" s="34" t="str">
        <x:v>{"length_m":4,"generator_connector":"Valleylab 2-pin 28 mm","instrument_connector":"European flat plug"}</x:v>
      </x:c>
      <x:c r="AM197" s="514"/>
      <x:c r="AN197" s="514"/>
    </x:row>
    <x:row r="198" ht="30" customHeight="1">
      <x:c r="A198" s="34" t="str">
        <x:v>PRD-0C7A44B87D</x:v>
      </x:c>
      <x:c r="B198" s="34" t="str">
        <x:v>MFR-5ED32955F4</x:v>
      </x:c>
      <x:c r="C198" s="34" t="str">
        <x:v>ERBE</x:v>
      </x:c>
      <x:c r="D198" s="34" t="str"/>
      <x:c r="E198" s="34" t="str">
        <x:v>ERBE Electrosurgery</x:v>
      </x:c>
      <x:c r="F198" s="34" t="str">
        <x:v>Bipolar Connecting Cable, Valleylab 2-Pin 28 mm, 4 m, for da Vinci</x:v>
      </x:c>
      <x:c r="G198" s="34" t="str">
        <x:v>20196-129</x:v>
      </x:c>
      <x:c r="H198" s="34" t="str"/>
      <x:c r="I198" s="34" t="str"/>
      <x:c r="J198" s="34" t="str">
        <x:v>Therapeutic bronchoscopy</x:v>
      </x:c>
      <x:c r="K198" s="34" t="str">
        <x:v>Bipolar cable</x:v>
      </x:c>
      <x:c r="L198" s="34" t="str">
        <x:v>Reusable accessory</x:v>
      </x:c>
      <x:c r="M198" s="34" t="str">
        <x:v>Reusable</x:v>
      </x:c>
      <x:c r="N198" s="34" t="str"/>
      <x:c r="O198" s="34" t="str"/>
      <x:c r="P198" s="34" t="str"/>
      <x:c r="Q198" s="34" t="str"/>
      <x:c r="R198" s="34" t="str"/>
      <x:c r="S198" s="34" t="str">
        <x:v>4 m; generator: Valleylab 2-pin 28 mm; instrument: da Vinci</x:v>
      </x:c>
      <x:c r="T198" s="34" t="str"/>
      <x:c r="U198" s="34" t="str"/>
      <x:c r="V198" s="34" t="str"/>
      <x:c r="W198" s="34" t="str"/>
      <x:c r="X198" s="34" t="str"/>
      <x:c r="Y198" s="34" t="str"/>
      <x:c r="Z198" s="34" t="str"/>
      <x:c r="AA198" s="34" t="str">
        <x:v>Each</x:v>
      </x:c>
      <x:c r="AB198" s="34" t="str"/>
      <x:c r="AC198" s="34" t="str">
        <x:v>Bipolar Connecting Cable, Valleylab 2-Pin 28 mm, 4 m, for da Vinci.</x:v>
      </x:c>
      <x:c r="AD198" s="34" t="str">
        <x:v>Match both generator-side and instrument-side connector standards and the current ERBE IFU; non-U.S. catalog.</x:v>
      </x:c>
      <x:c r="AE198" s="34" t="str">
        <x:v>Verified exact catalog entry - non-U.S. source</x:v>
      </x:c>
      <x:c r="AF198" s="34" t="str">
        <x:v>Hidden - non-U.S. catalog / U.S. status unverified</x:v>
      </x:c>
      <x:c r="AG198" s="34" t="str">
        <x:v>SRC017</x:v>
      </x:c>
      <x:c r="AH198" s="34" t="str">
        <x:v>Bipolar cables, catalog p. 10</x:v>
      </x:c>
      <x:c r="AI198" s="34" t="str">
        <x:v>2024-05</x:v>
      </x:c>
      <x:c r="AJ198" s="34" t="str">
        <x:v>The uploaded manufacturer catalog explicitly states it is not intended for use in the USA.</x:v>
      </x:c>
      <x:c r="AK198" s="34" t="str">
        <x:v>Exact catalog entry retained as a non-U.S. reference.</x:v>
      </x:c>
      <x:c r="AL198" s="34" t="str">
        <x:v>{"length_m":4,"generator_connector":"Valleylab 2-pin 28 mm","instrument":"da Vinci"}</x:v>
      </x:c>
      <x:c r="AM198" s="514"/>
      <x:c r="AN198" s="514"/>
    </x:row>
    <x:row r="199" ht="30" customHeight="1">
      <x:c r="A199" s="34" t="str">
        <x:v>PRD-BCD783DD13</x:v>
      </x:c>
      <x:c r="B199" s="34" t="str">
        <x:v>MFR-5ED32955F4</x:v>
      </x:c>
      <x:c r="C199" s="34" t="str">
        <x:v>ERBE</x:v>
      </x:c>
      <x:c r="D199" s="34" t="str"/>
      <x:c r="E199" s="34" t="str">
        <x:v>ERBE Electrosurgery</x:v>
      </x:c>
      <x:c r="F199" s="34" t="str">
        <x:v>Bipolar Connecting Cable, VIO/ICC/ACC T-Series Standard, 4 m, European Flat Plug</x:v>
      </x:c>
      <x:c r="G199" s="34" t="str">
        <x:v>20196-045</x:v>
      </x:c>
      <x:c r="H199" s="34" t="str"/>
      <x:c r="I199" s="34" t="str"/>
      <x:c r="J199" s="34" t="str">
        <x:v>Therapeutic bronchoscopy</x:v>
      </x:c>
      <x:c r="K199" s="34" t="str">
        <x:v>Bipolar cable</x:v>
      </x:c>
      <x:c r="L199" s="34" t="str">
        <x:v>Reusable accessory</x:v>
      </x:c>
      <x:c r="M199" s="34" t="str">
        <x:v>Reusable</x:v>
      </x:c>
      <x:c r="N199" s="34" t="str"/>
      <x:c r="O199" s="34" t="str"/>
      <x:c r="P199" s="34" t="str"/>
      <x:c r="Q199" s="34" t="str"/>
      <x:c r="R199" s="34" t="str"/>
      <x:c r="S199" s="34" t="str">
        <x:v>4 m; generator: VIO/ICC/ACC T-Series Standard; instrument: European flat plug</x:v>
      </x:c>
      <x:c r="T199" s="34" t="str"/>
      <x:c r="U199" s="34" t="str"/>
      <x:c r="V199" s="34" t="str"/>
      <x:c r="W199" s="34" t="str"/>
      <x:c r="X199" s="34" t="str"/>
      <x:c r="Y199" s="34" t="str"/>
      <x:c r="Z199" s="34" t="str"/>
      <x:c r="AA199" s="34" t="str">
        <x:v>Each</x:v>
      </x:c>
      <x:c r="AB199" s="34" t="str"/>
      <x:c r="AC199" s="34" t="str">
        <x:v>Bipolar Connecting Cable, VIO/ICC/ACC T-Series Standard, 4 m, European Flat Plug.</x:v>
      </x:c>
      <x:c r="AD199" s="34" t="str">
        <x:v>Match both generator-side and instrument-side connector standards and the current ERBE IFU; non-U.S. catalog.</x:v>
      </x:c>
      <x:c r="AE199" s="34" t="str">
        <x:v>Verified exact catalog entry - non-U.S. source</x:v>
      </x:c>
      <x:c r="AF199" s="34" t="str">
        <x:v>Hidden - non-U.S. catalog / U.S. status unverified</x:v>
      </x:c>
      <x:c r="AG199" s="34" t="str">
        <x:v>SRC017</x:v>
      </x:c>
      <x:c r="AH199" s="34" t="str">
        <x:v>Bipolar cables, catalog p. 8</x:v>
      </x:c>
      <x:c r="AI199" s="34" t="str">
        <x:v>2024-05</x:v>
      </x:c>
      <x:c r="AJ199" s="34" t="str">
        <x:v>The uploaded manufacturer catalog explicitly states it is not intended for use in the USA.</x:v>
      </x:c>
      <x:c r="AK199" s="34" t="str">
        <x:v>Exact catalog entry retained as a non-U.S. reference.</x:v>
      </x:c>
      <x:c r="AL199" s="34" t="str">
        <x:v>{"length_m":4,"generator_connector":"VIO/ICC/ACC T-Series Standard","instrument_connector":"European flat plug"}</x:v>
      </x:c>
      <x:c r="AM199" s="514"/>
      <x:c r="AN199" s="514"/>
    </x:row>
    <x:row r="200" ht="30" customHeight="1">
      <x:c r="A200" s="34" t="str">
        <x:v>PRD-57A313D4DB</x:v>
      </x:c>
      <x:c r="B200" s="34" t="str">
        <x:v>MFR-5ED32955F4</x:v>
      </x:c>
      <x:c r="C200" s="34" t="str">
        <x:v>ERBE</x:v>
      </x:c>
      <x:c r="D200" s="34" t="str"/>
      <x:c r="E200" s="34" t="str">
        <x:v>ERBE Electrosurgery</x:v>
      </x:c>
      <x:c r="F200" s="34" t="str">
        <x:v>Bipolar Connecting Cable, VIO/ICC/ACC T-Series Standard, 5 m, European Flat Plug</x:v>
      </x:c>
      <x:c r="G200" s="34" t="str">
        <x:v>20196-057</x:v>
      </x:c>
      <x:c r="H200" s="34" t="str"/>
      <x:c r="I200" s="34" t="str"/>
      <x:c r="J200" s="34" t="str">
        <x:v>Therapeutic bronchoscopy</x:v>
      </x:c>
      <x:c r="K200" s="34" t="str">
        <x:v>Bipolar cable</x:v>
      </x:c>
      <x:c r="L200" s="34" t="str">
        <x:v>Reusable accessory</x:v>
      </x:c>
      <x:c r="M200" s="34" t="str">
        <x:v>Reusable</x:v>
      </x:c>
      <x:c r="N200" s="34" t="str"/>
      <x:c r="O200" s="34" t="str"/>
      <x:c r="P200" s="34" t="str"/>
      <x:c r="Q200" s="34" t="str"/>
      <x:c r="R200" s="34" t="str"/>
      <x:c r="S200" s="34" t="str">
        <x:v>5 m; generator: VIO/ICC/ACC T-Series Standard; instrument: European flat plug</x:v>
      </x:c>
      <x:c r="T200" s="34" t="str"/>
      <x:c r="U200" s="34" t="str"/>
      <x:c r="V200" s="34" t="str"/>
      <x:c r="W200" s="34" t="str"/>
      <x:c r="X200" s="34" t="str"/>
      <x:c r="Y200" s="34" t="str"/>
      <x:c r="Z200" s="34" t="str"/>
      <x:c r="AA200" s="34" t="str">
        <x:v>Each</x:v>
      </x:c>
      <x:c r="AB200" s="34" t="str"/>
      <x:c r="AC200" s="34" t="str">
        <x:v>Bipolar Connecting Cable, VIO/ICC/ACC T-Series Standard, 5 m, European Flat Plug.</x:v>
      </x:c>
      <x:c r="AD200" s="34" t="str">
        <x:v>Match both generator-side and instrument-side connector standards and the current ERBE IFU; non-U.S. catalog.</x:v>
      </x:c>
      <x:c r="AE200" s="34" t="str">
        <x:v>Verified exact catalog entry - non-U.S. source</x:v>
      </x:c>
      <x:c r="AF200" s="34" t="str">
        <x:v>Hidden - non-U.S. catalog / U.S. status unverified</x:v>
      </x:c>
      <x:c r="AG200" s="34" t="str">
        <x:v>SRC017</x:v>
      </x:c>
      <x:c r="AH200" s="34" t="str">
        <x:v>Bipolar cables, catalog p. 8</x:v>
      </x:c>
      <x:c r="AI200" s="34" t="str">
        <x:v>2024-05</x:v>
      </x:c>
      <x:c r="AJ200" s="34" t="str">
        <x:v>The uploaded manufacturer catalog explicitly states it is not intended for use in the USA.</x:v>
      </x:c>
      <x:c r="AK200" s="34" t="str">
        <x:v>Exact catalog entry retained as a non-U.S. reference.</x:v>
      </x:c>
      <x:c r="AL200" s="34" t="str">
        <x:v>{"length_m":5,"generator_connector":"VIO/ICC/ACC T-Series Standard","instrument_connector":"European flat plug"}</x:v>
      </x:c>
      <x:c r="AM200" s="514"/>
      <x:c r="AN200" s="514"/>
    </x:row>
    <x:row r="201" ht="30" customHeight="1">
      <x:c r="A201" s="34" t="str">
        <x:v>PRD-E0E5A0320D</x:v>
      </x:c>
      <x:c r="B201" s="34" t="str">
        <x:v>MFR-5ED32955F4</x:v>
      </x:c>
      <x:c r="C201" s="34" t="str">
        <x:v>ERBE</x:v>
      </x:c>
      <x:c r="D201" s="34" t="str"/>
      <x:c r="E201" s="34" t="str">
        <x:v>ERBE Electrosurgery</x:v>
      </x:c>
      <x:c r="F201" s="34" t="str">
        <x:v>Bipolar Connecting Cable, WOLF MF, 4 m</x:v>
      </x:c>
      <x:c r="G201" s="34" t="str">
        <x:v>20196-119</x:v>
      </x:c>
      <x:c r="H201" s="34" t="str"/>
      <x:c r="I201" s="34" t="str"/>
      <x:c r="J201" s="34" t="str">
        <x:v>Therapeutic bronchoscopy</x:v>
      </x:c>
      <x:c r="K201" s="34" t="str">
        <x:v>Bipolar cable</x:v>
      </x:c>
      <x:c r="L201" s="34" t="str">
        <x:v>Reusable accessory</x:v>
      </x:c>
      <x:c r="M201" s="34" t="str">
        <x:v>Reusable</x:v>
      </x:c>
      <x:c r="N201" s="34" t="str"/>
      <x:c r="O201" s="34" t="str"/>
      <x:c r="P201" s="34" t="str"/>
      <x:c r="Q201" s="34" t="str"/>
      <x:c r="R201" s="34" t="str"/>
      <x:c r="S201" s="34" t="str">
        <x:v>4 m; instrument: WOLF MF</x:v>
      </x:c>
      <x:c r="T201" s="34" t="str"/>
      <x:c r="U201" s="34" t="str"/>
      <x:c r="V201" s="34" t="str"/>
      <x:c r="W201" s="34" t="str"/>
      <x:c r="X201" s="34" t="str"/>
      <x:c r="Y201" s="34" t="str"/>
      <x:c r="Z201" s="34" t="str"/>
      <x:c r="AA201" s="34" t="str">
        <x:v>Each</x:v>
      </x:c>
      <x:c r="AB201" s="34" t="str"/>
      <x:c r="AC201" s="34" t="str">
        <x:v>Bipolar Connecting Cable, WOLF MF, 4 m.</x:v>
      </x:c>
      <x:c r="AD201" s="34" t="str">
        <x:v>Match both generator-side and instrument-side connector standards and the current ERBE IFU; non-U.S. catalog.</x:v>
      </x:c>
      <x:c r="AE201" s="34" t="str">
        <x:v>Verified exact catalog entry - non-U.S. source</x:v>
      </x:c>
      <x:c r="AF201" s="34" t="str">
        <x:v>Hidden - non-U.S. catalog / U.S. status unverified</x:v>
      </x:c>
      <x:c r="AG201" s="34" t="str">
        <x:v>SRC017</x:v>
      </x:c>
      <x:c r="AH201" s="34" t="str">
        <x:v>Bipolar cables, catalog p. 11</x:v>
      </x:c>
      <x:c r="AI201" s="34" t="str">
        <x:v>2024-05</x:v>
      </x:c>
      <x:c r="AJ201" s="34" t="str">
        <x:v>The uploaded manufacturer catalog explicitly states it is not intended for use in the USA.</x:v>
      </x:c>
      <x:c r="AK201" s="34" t="str">
        <x:v>Exact catalog entry retained as a non-U.S. reference.</x:v>
      </x:c>
      <x:c r="AL201" s="34" t="str">
        <x:v>{"length_m":4,"instrument":"WOLF MF"}</x:v>
      </x:c>
      <x:c r="AM201" s="514"/>
      <x:c r="AN201" s="514"/>
    </x:row>
    <x:row r="202" ht="30" customHeight="1">
      <x:c r="A202" s="34" t="str">
        <x:v>PRD-55D98AAFB1</x:v>
      </x:c>
      <x:c r="B202" s="34" t="str">
        <x:v>MFR-5ED32955F4</x:v>
      </x:c>
      <x:c r="C202" s="34" t="str">
        <x:v>ERBE</x:v>
      </x:c>
      <x:c r="D202" s="34" t="str"/>
      <x:c r="E202" s="34" t="str">
        <x:v>ERBE Electrosurgery</x:v>
      </x:c>
      <x:c r="F202" s="34" t="str">
        <x:v>Bipolar Connecting Cable, WOLF MF-U, 4.5 m</x:v>
      </x:c>
      <x:c r="G202" s="34" t="str">
        <x:v>21196-119</x:v>
      </x:c>
      <x:c r="H202" s="34" t="str"/>
      <x:c r="I202" s="34" t="str"/>
      <x:c r="J202" s="34" t="str">
        <x:v>Therapeutic bronchoscopy</x:v>
      </x:c>
      <x:c r="K202" s="34" t="str">
        <x:v>Bipolar cable</x:v>
      </x:c>
      <x:c r="L202" s="34" t="str">
        <x:v>Reusable accessory</x:v>
      </x:c>
      <x:c r="M202" s="34" t="str">
        <x:v>Reusable</x:v>
      </x:c>
      <x:c r="N202" s="34" t="str"/>
      <x:c r="O202" s="34" t="str"/>
      <x:c r="P202" s="34" t="str"/>
      <x:c r="Q202" s="34" t="str"/>
      <x:c r="R202" s="34" t="str"/>
      <x:c r="S202" s="34" t="str">
        <x:v>4.5 m; instrument: WOLF MF-U</x:v>
      </x:c>
      <x:c r="T202" s="34" t="str"/>
      <x:c r="U202" s="34" t="str"/>
      <x:c r="V202" s="34" t="str"/>
      <x:c r="W202" s="34" t="str"/>
      <x:c r="X202" s="34" t="str"/>
      <x:c r="Y202" s="34" t="str"/>
      <x:c r="Z202" s="34" t="str"/>
      <x:c r="AA202" s="34" t="str">
        <x:v>Each</x:v>
      </x:c>
      <x:c r="AB202" s="34" t="str"/>
      <x:c r="AC202" s="34" t="str">
        <x:v>Bipolar Connecting Cable, WOLF MF-U, 4.5 m.</x:v>
      </x:c>
      <x:c r="AD202" s="34" t="str">
        <x:v>Match both generator-side and instrument-side connector standards and the current ERBE IFU; non-U.S. catalog.</x:v>
      </x:c>
      <x:c r="AE202" s="34" t="str">
        <x:v>Verified exact catalog entry - non-U.S. source</x:v>
      </x:c>
      <x:c r="AF202" s="34" t="str">
        <x:v>Hidden - non-U.S. catalog / U.S. status unverified</x:v>
      </x:c>
      <x:c r="AG202" s="34" t="str">
        <x:v>SRC017</x:v>
      </x:c>
      <x:c r="AH202" s="34" t="str">
        <x:v>Bipolar cables, catalog p. 12</x:v>
      </x:c>
      <x:c r="AI202" s="34" t="str">
        <x:v>2024-05</x:v>
      </x:c>
      <x:c r="AJ202" s="34" t="str">
        <x:v>The uploaded manufacturer catalog explicitly states it is not intended for use in the USA.</x:v>
      </x:c>
      <x:c r="AK202" s="34" t="str">
        <x:v>Exact catalog entry retained as a non-U.S. reference.</x:v>
      </x:c>
      <x:c r="AL202" s="34" t="str">
        <x:v>{"length_m":4.5,"instrument":"WOLF MF-U"}</x:v>
      </x:c>
      <x:c r="AM202" s="514"/>
      <x:c r="AN202" s="514"/>
    </x:row>
    <x:row r="203" ht="30" customHeight="1">
      <x:c r="A203" s="34" t="str">
        <x:v>PRD-40F9EDE43C</x:v>
      </x:c>
      <x:c r="B203" s="34" t="str">
        <x:v>MFR-5ED32955F4</x:v>
      </x:c>
      <x:c r="C203" s="34" t="str">
        <x:v>ERBE</x:v>
      </x:c>
      <x:c r="D203" s="34" t="str"/>
      <x:c r="E203" s="34" t="str">
        <x:v>ERBE Electrosurgery</x:v>
      </x:c>
      <x:c r="F203" s="34" t="str">
        <x:v>Fastening Set for ERBE Adapter 20183-100/101, VIO 300 D</x:v>
      </x:c>
      <x:c r="G203" s="34" t="str">
        <x:v>20183-102</x:v>
      </x:c>
      <x:c r="H203" s="34" t="str"/>
      <x:c r="I203" s="34" t="str"/>
      <x:c r="J203" s="34" t="str">
        <x:v>Therapeutic bronchoscopy</x:v>
      </x:c>
      <x:c r="K203" s="34" t="str">
        <x:v>Adapter accessory</x:v>
      </x:c>
      <x:c r="L203" s="34" t="str">
        <x:v>Reusable accessory</x:v>
      </x:c>
      <x:c r="M203" s="34" t="str">
        <x:v>Reusable</x:v>
      </x:c>
      <x:c r="N203" s="34" t="str"/>
      <x:c r="O203" s="34" t="str"/>
      <x:c r="P203" s="34" t="str"/>
      <x:c r="Q203" s="34" t="str"/>
      <x:c r="R203" s="34" t="str"/>
      <x:c r="S203" s="34" t="str">
        <x:v>platform: VIO 300 D</x:v>
      </x:c>
      <x:c r="T203" s="34" t="str"/>
      <x:c r="U203" s="34" t="str"/>
      <x:c r="V203" s="34" t="str"/>
      <x:c r="W203" s="34" t="str"/>
      <x:c r="X203" s="34" t="str"/>
      <x:c r="Y203" s="34" t="str"/>
      <x:c r="Z203" s="34" t="str"/>
      <x:c r="AA203" s="34" t="str">
        <x:v>Each</x:v>
      </x:c>
      <x:c r="AB203" s="34" t="str"/>
      <x:c r="AC203" s="34" t="str">
        <x:v>Fastening Set for ERBE Adapter 20183-100/101, VIO 300 D.</x:v>
      </x:c>
      <x:c r="AD203" s="34" t="str">
        <x:v>Match both generator-side and instrument-side connector standards and the current ERBE IFU; non-U.S. catalog.</x:v>
      </x:c>
      <x:c r="AE203" s="34" t="str">
        <x:v>Verified exact catalog entry - non-U.S. source</x:v>
      </x:c>
      <x:c r="AF203" s="34" t="str">
        <x:v>Hidden - non-U.S. catalog / U.S. status unverified</x:v>
      </x:c>
      <x:c r="AG203" s="34" t="str">
        <x:v>SRC017</x:v>
      </x:c>
      <x:c r="AH203" s="34" t="str">
        <x:v>Bipolar adapters, catalog p. 17</x:v>
      </x:c>
      <x:c r="AI203" s="34" t="str">
        <x:v>2024-05</x:v>
      </x:c>
      <x:c r="AJ203" s="34" t="str">
        <x:v>The uploaded manufacturer catalog explicitly states it is not intended for use in the USA.</x:v>
      </x:c>
      <x:c r="AK203" s="34" t="str">
        <x:v>Exact catalog entry retained as a non-U.S. reference.</x:v>
      </x:c>
      <x:c r="AL203" s="34" t="str">
        <x:v>{"platform":"VIO 300 D","compatible_adapters":["20183-100","20183-101"]}</x:v>
      </x:c>
      <x:c r="AM203" s="514"/>
      <x:c r="AN203" s="514"/>
    </x:row>
    <x:row r="204" ht="30" customHeight="1">
      <x:c r="A204" s="34" t="str">
        <x:v>PRD-6DF43B832B</x:v>
      </x:c>
      <x:c r="B204" s="34" t="str">
        <x:v>MFR-5ED32955F4</x:v>
      </x:c>
      <x:c r="C204" s="34" t="str">
        <x:v>ERBE</x:v>
      </x:c>
      <x:c r="D204" s="34" t="str"/>
      <x:c r="E204" s="34" t="str">
        <x:v>ERBE Electrosurgery</x:v>
      </x:c>
      <x:c r="F204" s="34" t="str">
        <x:v>Fastening Set for ERBE Adapter 20183-101, VIO 3</x:v>
      </x:c>
      <x:c r="G204" s="34" t="str">
        <x:v>20183-103</x:v>
      </x:c>
      <x:c r="H204" s="34" t="str"/>
      <x:c r="I204" s="34" t="str"/>
      <x:c r="J204" s="34" t="str">
        <x:v>Therapeutic bronchoscopy</x:v>
      </x:c>
      <x:c r="K204" s="34" t="str">
        <x:v>Adapter accessory</x:v>
      </x:c>
      <x:c r="L204" s="34" t="str">
        <x:v>Reusable accessory</x:v>
      </x:c>
      <x:c r="M204" s="34" t="str">
        <x:v>Reusable</x:v>
      </x:c>
      <x:c r="N204" s="34" t="str"/>
      <x:c r="O204" s="34" t="str"/>
      <x:c r="P204" s="34" t="str"/>
      <x:c r="Q204" s="34" t="str"/>
      <x:c r="R204" s="34" t="str"/>
      <x:c r="S204" s="34" t="str">
        <x:v>platform: VIO 3</x:v>
      </x:c>
      <x:c r="T204" s="34" t="str"/>
      <x:c r="U204" s="34" t="str"/>
      <x:c r="V204" s="34" t="str"/>
      <x:c r="W204" s="34" t="str"/>
      <x:c r="X204" s="34" t="str"/>
      <x:c r="Y204" s="34" t="str"/>
      <x:c r="Z204" s="34" t="str"/>
      <x:c r="AA204" s="34" t="str">
        <x:v>Each</x:v>
      </x:c>
      <x:c r="AB204" s="34" t="str"/>
      <x:c r="AC204" s="34" t="str">
        <x:v>Fastening Set for ERBE Adapter 20183-101, VIO 3.</x:v>
      </x:c>
      <x:c r="AD204" s="34" t="str">
        <x:v>Match both generator-side and instrument-side connector standards and the current ERBE IFU; non-U.S. catalog.</x:v>
      </x:c>
      <x:c r="AE204" s="34" t="str">
        <x:v>Verified exact catalog entry - non-U.S. source</x:v>
      </x:c>
      <x:c r="AF204" s="34" t="str">
        <x:v>Hidden - non-U.S. catalog / U.S. status unverified</x:v>
      </x:c>
      <x:c r="AG204" s="34" t="str">
        <x:v>SRC017</x:v>
      </x:c>
      <x:c r="AH204" s="34" t="str">
        <x:v>Bipolar adapters, catalog p. 17</x:v>
      </x:c>
      <x:c r="AI204" s="34" t="str">
        <x:v>2024-05</x:v>
      </x:c>
      <x:c r="AJ204" s="34" t="str">
        <x:v>The uploaded manufacturer catalog explicitly states it is not intended for use in the USA.</x:v>
      </x:c>
      <x:c r="AK204" s="34" t="str">
        <x:v>Exact catalog entry retained as a non-U.S. reference.</x:v>
      </x:c>
      <x:c r="AL204" s="34" t="str">
        <x:v>{"platform":"VIO 3","compatible_adapter":"20183-101"}</x:v>
      </x:c>
      <x:c r="AM204" s="514"/>
      <x:c r="AN204" s="514"/>
    </x:row>
    <x:row r="205" ht="30" customHeight="1">
      <x:c r="A205" s="34" t="str">
        <x:v>PRD-9349B7D1F6</x:v>
      </x:c>
      <x:c r="B205" s="34" t="str">
        <x:v>MFR-5ED32955F4</x:v>
      </x:c>
      <x:c r="C205" s="34" t="str">
        <x:v>ERBE</x:v>
      </x:c>
      <x:c r="D205" s="34" t="str"/>
      <x:c r="E205" s="34" t="str">
        <x:v>ERBE Electrosurgery</x:v>
      </x:c>
      <x:c r="F205" s="34" t="str">
        <x:v>Irrigation Adapter for APC Applicators</x:v>
      </x:c>
      <x:c r="G205" s="34" t="str">
        <x:v>20132-095</x:v>
      </x:c>
      <x:c r="H205" s="34" t="str"/>
      <x:c r="I205" s="34" t="str"/>
      <x:c r="J205" s="34" t="str">
        <x:v>Therapeutic bronchoscopy</x:v>
      </x:c>
      <x:c r="K205" s="34" t="str">
        <x:v>Irrigation adapter</x:v>
      </x:c>
      <x:c r="L205" s="34" t="str">
        <x:v>Reusable accessory</x:v>
      </x:c>
      <x:c r="M205" s="34" t="str">
        <x:v>Reusable</x:v>
      </x:c>
      <x:c r="N205" s="34" t="str"/>
      <x:c r="O205" s="34" t="str"/>
      <x:c r="P205" s="34" t="str"/>
      <x:c r="Q205" s="34" t="str"/>
      <x:c r="R205" s="34" t="str"/>
      <x:c r="S205" s="34" t="str">
        <x:v>instrument: APC applicators</x:v>
      </x:c>
      <x:c r="T205" s="34" t="str"/>
      <x:c r="U205" s="34" t="str"/>
      <x:c r="V205" s="34" t="str"/>
      <x:c r="W205" s="34" t="str"/>
      <x:c r="X205" s="34" t="str"/>
      <x:c r="Y205" s="34" t="str"/>
      <x:c r="Z205" s="34" t="str"/>
      <x:c r="AA205" s="34" t="str">
        <x:v>Each</x:v>
      </x:c>
      <x:c r="AB205" s="34" t="str"/>
      <x:c r="AC205" s="34" t="str">
        <x:v>Irrigation Adapter for APC Applicators.</x:v>
      </x:c>
      <x:c r="AD205" s="34" t="str">
        <x:v>Match both generator-side and instrument-side connector standards and the current ERBE IFU; non-U.S. catalog.</x:v>
      </x:c>
      <x:c r="AE205" s="34" t="str">
        <x:v>Verified exact catalog entry - non-U.S. source</x:v>
      </x:c>
      <x:c r="AF205" s="34" t="str">
        <x:v>Hidden - non-U.S. catalog / U.S. status unverified</x:v>
      </x:c>
      <x:c r="AG205" s="34" t="str">
        <x:v>SRC017</x:v>
      </x:c>
      <x:c r="AH205" s="34" t="str">
        <x:v>Irrigation adapters, catalog p. 19</x:v>
      </x:c>
      <x:c r="AI205" s="34" t="str">
        <x:v>2024-05</x:v>
      </x:c>
      <x:c r="AJ205" s="34" t="str">
        <x:v>The uploaded manufacturer catalog explicitly states it is not intended for use in the USA.</x:v>
      </x:c>
      <x:c r="AK205" s="34" t="str">
        <x:v>Exact catalog entry retained as a non-U.S. reference.</x:v>
      </x:c>
      <x:c r="AL205" s="34" t="str">
        <x:v>{"instrument":"APC applicators","compatible_cable":"20132-046"}</x:v>
      </x:c>
      <x:c r="AM205" s="514"/>
      <x:c r="AN205" s="514"/>
    </x:row>
    <x:row r="206" ht="30" customHeight="1">
      <x:c r="A206" s="34" t="str">
        <x:v>PRD-456C006CCE</x:v>
      </x:c>
      <x:c r="B206" s="34" t="str">
        <x:v>MFR-5ED32955F4</x:v>
      </x:c>
      <x:c r="C206" s="34" t="str">
        <x:v>ERBE</x:v>
      </x:c>
      <x:c r="D206" s="34" t="str"/>
      <x:c r="E206" s="34" t="str">
        <x:v>ERBE Electrosurgery</x:v>
      </x:c>
      <x:c r="F206" s="34" t="str">
        <x:v>Irrigation Adapter for APC Applicators with Handles</x:v>
      </x:c>
      <x:c r="G206" s="34" t="str">
        <x:v>20132-087</x:v>
      </x:c>
      <x:c r="H206" s="34" t="str"/>
      <x:c r="I206" s="34" t="str"/>
      <x:c r="J206" s="34" t="str">
        <x:v>Therapeutic bronchoscopy</x:v>
      </x:c>
      <x:c r="K206" s="34" t="str">
        <x:v>Irrigation adapter</x:v>
      </x:c>
      <x:c r="L206" s="34" t="str">
        <x:v>Reusable accessory</x:v>
      </x:c>
      <x:c r="M206" s="34" t="str">
        <x:v>Reusable</x:v>
      </x:c>
      <x:c r="N206" s="34" t="str"/>
      <x:c r="O206" s="34" t="str"/>
      <x:c r="P206" s="34" t="str"/>
      <x:c r="Q206" s="34" t="str"/>
      <x:c r="R206" s="34" t="str"/>
      <x:c r="S206" s="34" t="str">
        <x:v>instrument: APC applicators with handles</x:v>
      </x:c>
      <x:c r="T206" s="34" t="str"/>
      <x:c r="U206" s="34" t="str"/>
      <x:c r="V206" s="34" t="str"/>
      <x:c r="W206" s="34" t="str"/>
      <x:c r="X206" s="34" t="str"/>
      <x:c r="Y206" s="34" t="str"/>
      <x:c r="Z206" s="34" t="str"/>
      <x:c r="AA206" s="34" t="str">
        <x:v>Each</x:v>
      </x:c>
      <x:c r="AB206" s="34" t="str"/>
      <x:c r="AC206" s="34" t="str">
        <x:v>Irrigation Adapter for APC Applicators with Handles.</x:v>
      </x:c>
      <x:c r="AD206" s="34" t="str">
        <x:v>Match both generator-side and instrument-side connector standards and the current ERBE IFU; non-U.S. catalog.</x:v>
      </x:c>
      <x:c r="AE206" s="34" t="str">
        <x:v>Verified exact catalog entry - non-U.S. source</x:v>
      </x:c>
      <x:c r="AF206" s="34" t="str">
        <x:v>Hidden - non-U.S. catalog / U.S. status unverified</x:v>
      </x:c>
      <x:c r="AG206" s="34" t="str">
        <x:v>SRC017</x:v>
      </x:c>
      <x:c r="AH206" s="34" t="str">
        <x:v>Irrigation adapters, catalog p. 19</x:v>
      </x:c>
      <x:c r="AI206" s="34" t="str">
        <x:v>2024-05</x:v>
      </x:c>
      <x:c r="AJ206" s="34" t="str">
        <x:v>The uploaded manufacturer catalog explicitly states it is not intended for use in the USA.</x:v>
      </x:c>
      <x:c r="AK206" s="34" t="str">
        <x:v>Exact catalog entry retained as a non-U.S. reference.</x:v>
      </x:c>
      <x:c r="AL206" s="34" t="str">
        <x:v>{"instrument":"APC applicators with handles"}</x:v>
      </x:c>
      <x:c r="AM206" s="514"/>
      <x:c r="AN206" s="514"/>
    </x:row>
    <x:row r="207" ht="30" customHeight="1">
      <x:c r="A207" s="34" t="str">
        <x:v>PRD-7A53694B65</x:v>
      </x:c>
      <x:c r="B207" s="34" t="str">
        <x:v>MFR-5ED32955F4</x:v>
      </x:c>
      <x:c r="C207" s="34" t="str">
        <x:v>ERBE</x:v>
      </x:c>
      <x:c r="D207" s="34" t="str"/>
      <x:c r="E207" s="34" t="str">
        <x:v>ERBE Electrosurgery</x:v>
      </x:c>
      <x:c r="F207" s="34" t="str">
        <x:v>Irrigation Adapter for Flexible APC Probes, Luer Lock</x:v>
      </x:c>
      <x:c r="G207" s="34" t="str">
        <x:v>20132-203</x:v>
      </x:c>
      <x:c r="H207" s="34" t="str"/>
      <x:c r="I207" s="34" t="str"/>
      <x:c r="J207" s="34" t="str">
        <x:v>Therapeutic bronchoscopy</x:v>
      </x:c>
      <x:c r="K207" s="34" t="str">
        <x:v>Irrigation adapter</x:v>
      </x:c>
      <x:c r="L207" s="34" t="str">
        <x:v>Reusable accessory</x:v>
      </x:c>
      <x:c r="M207" s="34" t="str">
        <x:v>Reusable</x:v>
      </x:c>
      <x:c r="N207" s="34" t="str"/>
      <x:c r="O207" s="34" t="str"/>
      <x:c r="P207" s="34" t="str"/>
      <x:c r="Q207" s="34" t="str"/>
      <x:c r="R207" s="34" t="str"/>
      <x:c r="S207" s="34" t="str">
        <x:v>connector: Luer lock; instrument: flexible APC probes</x:v>
      </x:c>
      <x:c r="T207" s="34" t="str"/>
      <x:c r="U207" s="34" t="str"/>
      <x:c r="V207" s="34" t="str"/>
      <x:c r="W207" s="34" t="str"/>
      <x:c r="X207" s="34" t="str"/>
      <x:c r="Y207" s="34" t="str"/>
      <x:c r="Z207" s="34" t="str"/>
      <x:c r="AA207" s="34" t="str">
        <x:v>Each</x:v>
      </x:c>
      <x:c r="AB207" s="34" t="str"/>
      <x:c r="AC207" s="34" t="str">
        <x:v>Irrigation Adapter for Flexible APC Probes, Luer Lock.</x:v>
      </x:c>
      <x:c r="AD207" s="34" t="str">
        <x:v>Match both generator-side and instrument-side connector standards and the current ERBE IFU; non-U.S. catalog.</x:v>
      </x:c>
      <x:c r="AE207" s="34" t="str">
        <x:v>Verified exact catalog entry - non-U.S. source</x:v>
      </x:c>
      <x:c r="AF207" s="34" t="str">
        <x:v>Hidden - non-U.S. catalog / U.S. status unverified</x:v>
      </x:c>
      <x:c r="AG207" s="34" t="str">
        <x:v>SRC017</x:v>
      </x:c>
      <x:c r="AH207" s="34" t="str">
        <x:v>Irrigation adapters, catalog p. 19</x:v>
      </x:c>
      <x:c r="AI207" s="34" t="str">
        <x:v>2024-05</x:v>
      </x:c>
      <x:c r="AJ207" s="34" t="str">
        <x:v>The uploaded manufacturer catalog explicitly states it is not intended for use in the USA.</x:v>
      </x:c>
      <x:c r="AK207" s="34" t="str">
        <x:v>Exact catalog entry retained as a non-U.S. reference.</x:v>
      </x:c>
      <x:c r="AL207" s="34" t="str">
        <x:v>{"instrument":"flexible APC probes","connector":"Luer lock","compatible_cable":"20132-158"}</x:v>
      </x:c>
      <x:c r="AM207" s="514"/>
      <x:c r="AN207" s="514"/>
    </x:row>
    <x:row r="208" ht="30" customHeight="1">
      <x:c r="A208" s="34" t="str">
        <x:v>PRD-27460DB568</x:v>
      </x:c>
      <x:c r="B208" s="34" t="str">
        <x:v>MFR-5ED32955F4</x:v>
      </x:c>
      <x:c r="C208" s="34" t="str">
        <x:v>ERBE</x:v>
      </x:c>
      <x:c r="D208" s="34" t="str"/>
      <x:c r="E208" s="34" t="str">
        <x:v>ERBE Electrosurgery</x:v>
      </x:c>
      <x:c r="F208" s="34" t="str">
        <x:v>Monopolar Adapter, Bovie Jack to 2-7 mm Instrument Connector</x:v>
      </x:c>
      <x:c r="G208" s="34" t="str">
        <x:v>20183-067</x:v>
      </x:c>
      <x:c r="H208" s="34" t="str"/>
      <x:c r="I208" s="34" t="str"/>
      <x:c r="J208" s="34" t="str">
        <x:v>Therapeutic bronchoscopy</x:v>
      </x:c>
      <x:c r="K208" s="34" t="str">
        <x:v>Monopolar adapter</x:v>
      </x:c>
      <x:c r="L208" s="34" t="str">
        <x:v>Reusable accessory</x:v>
      </x:c>
      <x:c r="M208" s="34" t="str">
        <x:v>Reusable</x:v>
      </x:c>
      <x:c r="N208" s="34" t="str"/>
      <x:c r="O208" s="34" t="str"/>
      <x:c r="P208" s="34" t="str"/>
      <x:c r="Q208" s="34" t="str"/>
      <x:c r="R208" s="34" t="str"/>
      <x:c r="S208" s="34" t="str">
        <x:v>from: Bovie Jack; to: 2-7 mm</x:v>
      </x:c>
      <x:c r="T208" s="34" t="str"/>
      <x:c r="U208" s="34" t="str"/>
      <x:c r="V208" s="34" t="str"/>
      <x:c r="W208" s="34" t="str"/>
      <x:c r="X208" s="34" t="str"/>
      <x:c r="Y208" s="34" t="str"/>
      <x:c r="Z208" s="34" t="str"/>
      <x:c r="AA208" s="34" t="str">
        <x:v>Each</x:v>
      </x:c>
      <x:c r="AB208" s="34" t="str"/>
      <x:c r="AC208" s="34" t="str">
        <x:v>Monopolar Adapter, Bovie Jack to 2-7 mm Instrument Connector.</x:v>
      </x:c>
      <x:c r="AD208" s="34" t="str">
        <x:v>Match both generator-side and instrument-side connector standards and the current ERBE IFU; non-U.S. catalog.</x:v>
      </x:c>
      <x:c r="AE208" s="34" t="str">
        <x:v>Verified exact catalog entry - non-U.S. source</x:v>
      </x:c>
      <x:c r="AF208" s="34" t="str">
        <x:v>Hidden - non-U.S. catalog / U.S. status unverified</x:v>
      </x:c>
      <x:c r="AG208" s="34" t="str">
        <x:v>SRC017</x:v>
      </x:c>
      <x:c r="AH208" s="34" t="str">
        <x:v>Monopolar adapters, catalog p. 15</x:v>
      </x:c>
      <x:c r="AI208" s="34" t="str">
        <x:v>2024-05</x:v>
      </x:c>
      <x:c r="AJ208" s="34" t="str">
        <x:v>The uploaded manufacturer catalog explicitly states it is not intended for use in the USA.</x:v>
      </x:c>
      <x:c r="AK208" s="34" t="str">
        <x:v>Exact catalog entry retained as a non-U.S. reference.</x:v>
      </x:c>
      <x:c r="AL208" s="34" t="str">
        <x:v>{"source_connector":"Bovie Jack","target_connector":"2-7 mm"}</x:v>
      </x:c>
      <x:c r="AM208" s="514"/>
      <x:c r="AN208" s="514"/>
    </x:row>
    <x:row r="209" ht="30" customHeight="1">
      <x:c r="A209" s="34" t="str">
        <x:v>PRD-E5D003B78D</x:v>
      </x:c>
      <x:c r="B209" s="34" t="str">
        <x:v>MFR-5ED32955F4</x:v>
      </x:c>
      <x:c r="C209" s="34" t="str">
        <x:v>ERBE</x:v>
      </x:c>
      <x:c r="D209" s="34" t="str"/>
      <x:c r="E209" s="34" t="str">
        <x:v>ERBE Electrosurgery</x:v>
      </x:c>
      <x:c r="F209" s="34" t="str">
        <x:v>Monopolar Adapter, Standard Socket to International 3-Pin</x:v>
      </x:c>
      <x:c r="G209" s="34" t="str">
        <x:v>20183-028</x:v>
      </x:c>
      <x:c r="H209" s="34" t="str"/>
      <x:c r="I209" s="34" t="str"/>
      <x:c r="J209" s="34" t="str">
        <x:v>Therapeutic bronchoscopy</x:v>
      </x:c>
      <x:c r="K209" s="34" t="str">
        <x:v>Monopolar adapter</x:v>
      </x:c>
      <x:c r="L209" s="34" t="str">
        <x:v>Reusable accessory</x:v>
      </x:c>
      <x:c r="M209" s="34" t="str">
        <x:v>Reusable</x:v>
      </x:c>
      <x:c r="N209" s="34" t="str"/>
      <x:c r="O209" s="34" t="str"/>
      <x:c r="P209" s="34" t="str"/>
      <x:c r="Q209" s="34" t="str"/>
      <x:c r="R209" s="34" t="str"/>
      <x:c r="S209" s="34" t="str">
        <x:v>from: Standard socket; to: International 3-pin</x:v>
      </x:c>
      <x:c r="T209" s="34" t="str"/>
      <x:c r="U209" s="34" t="str"/>
      <x:c r="V209" s="34" t="str"/>
      <x:c r="W209" s="34" t="str"/>
      <x:c r="X209" s="34" t="str"/>
      <x:c r="Y209" s="34" t="str"/>
      <x:c r="Z209" s="34" t="str"/>
      <x:c r="AA209" s="34" t="str">
        <x:v>Each</x:v>
      </x:c>
      <x:c r="AB209" s="34" t="str"/>
      <x:c r="AC209" s="34" t="str">
        <x:v>Monopolar Adapter, Standard Socket to International 3-Pin.</x:v>
      </x:c>
      <x:c r="AD209" s="34" t="str">
        <x:v>Match both generator-side and instrument-side connector standards and the current ERBE IFU; non-U.S. catalog.</x:v>
      </x:c>
      <x:c r="AE209" s="34" t="str">
        <x:v>Verified exact catalog entry - non-U.S. source</x:v>
      </x:c>
      <x:c r="AF209" s="34" t="str">
        <x:v>Hidden - non-U.S. catalog / U.S. status unverified</x:v>
      </x:c>
      <x:c r="AG209" s="34" t="str">
        <x:v>SRC017</x:v>
      </x:c>
      <x:c r="AH209" s="34" t="str">
        <x:v>Monopolar adapters, catalog p. 15</x:v>
      </x:c>
      <x:c r="AI209" s="34" t="str">
        <x:v>2024-05</x:v>
      </x:c>
      <x:c r="AJ209" s="34" t="str">
        <x:v>The uploaded manufacturer catalog explicitly states it is not intended for use in the USA.</x:v>
      </x:c>
      <x:c r="AK209" s="34" t="str">
        <x:v>Exact catalog entry retained as a non-U.S. reference.</x:v>
      </x:c>
      <x:c r="AL209" s="34" t="str">
        <x:v>{"source_connector":"Standard socket","target_connector":"International 3-pin"}</x:v>
      </x:c>
      <x:c r="AM209" s="514"/>
      <x:c r="AN209" s="514"/>
    </x:row>
    <x:row r="210" ht="30" customHeight="1">
      <x:c r="A210" s="34" t="str">
        <x:v>PRD-EE226986CB</x:v>
      </x:c>
      <x:c r="B210" s="34" t="str">
        <x:v>MFR-5ED32955F4</x:v>
      </x:c>
      <x:c r="C210" s="34" t="str">
        <x:v>ERBE</x:v>
      </x:c>
      <x:c r="D210" s="34" t="str"/>
      <x:c r="E210" s="34" t="str">
        <x:v>ERBE Electrosurgery</x:v>
      </x:c>
      <x:c r="F210" s="34" t="str">
        <x:v>Monopolar Adapter, Standard Socket to Martin</x:v>
      </x:c>
      <x:c r="G210" s="34" t="str">
        <x:v>20183-047</x:v>
      </x:c>
      <x:c r="H210" s="34" t="str"/>
      <x:c r="I210" s="34" t="str"/>
      <x:c r="J210" s="34" t="str">
        <x:v>Therapeutic bronchoscopy</x:v>
      </x:c>
      <x:c r="K210" s="34" t="str">
        <x:v>Monopolar adapter</x:v>
      </x:c>
      <x:c r="L210" s="34" t="str">
        <x:v>Reusable accessory</x:v>
      </x:c>
      <x:c r="M210" s="34" t="str">
        <x:v>Reusable</x:v>
      </x:c>
      <x:c r="N210" s="34" t="str"/>
      <x:c r="O210" s="34" t="str"/>
      <x:c r="P210" s="34" t="str"/>
      <x:c r="Q210" s="34" t="str"/>
      <x:c r="R210" s="34" t="str"/>
      <x:c r="S210" s="34" t="str">
        <x:v>from: Standard socket; to: Martin</x:v>
      </x:c>
      <x:c r="T210" s="34" t="str"/>
      <x:c r="U210" s="34" t="str"/>
      <x:c r="V210" s="34" t="str"/>
      <x:c r="W210" s="34" t="str"/>
      <x:c r="X210" s="34" t="str"/>
      <x:c r="Y210" s="34" t="str"/>
      <x:c r="Z210" s="34" t="str"/>
      <x:c r="AA210" s="34" t="str">
        <x:v>Each</x:v>
      </x:c>
      <x:c r="AB210" s="34" t="str"/>
      <x:c r="AC210" s="34" t="str">
        <x:v>Monopolar Adapter, Standard Socket to Martin.</x:v>
      </x:c>
      <x:c r="AD210" s="34" t="str">
        <x:v>Match both generator-side and instrument-side connector standards and the current ERBE IFU; non-U.S. catalog.</x:v>
      </x:c>
      <x:c r="AE210" s="34" t="str">
        <x:v>Verified exact catalog entry - non-U.S. source</x:v>
      </x:c>
      <x:c r="AF210" s="34" t="str">
        <x:v>Hidden - non-U.S. catalog / U.S. status unverified</x:v>
      </x:c>
      <x:c r="AG210" s="34" t="str">
        <x:v>SRC017</x:v>
      </x:c>
      <x:c r="AH210" s="34" t="str">
        <x:v>Monopolar adapters, catalog p. 15</x:v>
      </x:c>
      <x:c r="AI210" s="34" t="str">
        <x:v>2024-05</x:v>
      </x:c>
      <x:c r="AJ210" s="34" t="str">
        <x:v>The uploaded manufacturer catalog explicitly states it is not intended for use in the USA.</x:v>
      </x:c>
      <x:c r="AK210" s="34" t="str">
        <x:v>Exact catalog entry retained as a non-U.S. reference.</x:v>
      </x:c>
      <x:c r="AL210" s="34" t="str">
        <x:v>{"source_connector":"Standard socket","target_connector":"Martin"}</x:v>
      </x:c>
      <x:c r="AM210" s="514"/>
      <x:c r="AN210" s="514"/>
    </x:row>
    <x:row r="211" ht="30" customHeight="1">
      <x:c r="A211" s="34" t="str">
        <x:v>PRD-A1BB9D424D</x:v>
      </x:c>
      <x:c r="B211" s="34" t="str">
        <x:v>MFR-5ED32955F4</x:v>
      </x:c>
      <x:c r="C211" s="34" t="str">
        <x:v>ERBE</x:v>
      </x:c>
      <x:c r="D211" s="34" t="str"/>
      <x:c r="E211" s="34" t="str">
        <x:v>ERBE Electrosurgery</x:v>
      </x:c>
      <x:c r="F211" s="34" t="str">
        <x:v>Monopolar Connecting Cable, 3-Pin to 4 mm Pin, 4.5 m</x:v>
      </x:c>
      <x:c r="G211" s="34" t="str">
        <x:v>20192-134</x:v>
      </x:c>
      <x:c r="H211" s="34" t="str"/>
      <x:c r="I211" s="34" t="str"/>
      <x:c r="J211" s="34" t="str">
        <x:v>Therapeutic bronchoscopy</x:v>
      </x:c>
      <x:c r="K211" s="34" t="str">
        <x:v>Monopolar cable</x:v>
      </x:c>
      <x:c r="L211" s="34" t="str">
        <x:v>Reusable accessory</x:v>
      </x:c>
      <x:c r="M211" s="34" t="str">
        <x:v>Reusable</x:v>
      </x:c>
      <x:c r="N211" s="34" t="str"/>
      <x:c r="O211" s="34" t="str"/>
      <x:c r="P211" s="34" t="str"/>
      <x:c r="Q211" s="34" t="str"/>
      <x:c r="R211" s="34" t="str"/>
      <x:c r="S211" s="34" t="str">
        <x:v>4.5 m; generator: 3-pin; instrument: 4 mm pin; instrument: AutoSuture/MTW</x:v>
      </x:c>
      <x:c r="T211" s="34" t="str"/>
      <x:c r="U211" s="34" t="str"/>
      <x:c r="V211" s="34" t="str"/>
      <x:c r="W211" s="34" t="str"/>
      <x:c r="X211" s="34" t="str"/>
      <x:c r="Y211" s="34" t="str"/>
      <x:c r="Z211" s="34" t="str"/>
      <x:c r="AA211" s="34" t="str">
        <x:v>Each</x:v>
      </x:c>
      <x:c r="AB211" s="34" t="str"/>
      <x:c r="AC211" s="34" t="str">
        <x:v>Monopolar Connecting Cable, 3-Pin to 4 mm Pin, 4.5 m.</x:v>
      </x:c>
      <x:c r="AD211" s="34" t="str">
        <x:v>Match both generator-side and instrument-side connector standards and the current ERBE IFU; non-U.S. catalog.</x:v>
      </x:c>
      <x:c r="AE211" s="34" t="str">
        <x:v>Verified exact catalog entry - non-U.S. source</x:v>
      </x:c>
      <x:c r="AF211" s="34" t="str">
        <x:v>Hidden - non-U.S. catalog / U.S. status unverified</x:v>
      </x:c>
      <x:c r="AG211" s="34" t="str">
        <x:v>SRC017</x:v>
      </x:c>
      <x:c r="AH211" s="34" t="str">
        <x:v>Monopolar cables, catalog p. 5</x:v>
      </x:c>
      <x:c r="AI211" s="34" t="str">
        <x:v>2024-05</x:v>
      </x:c>
      <x:c r="AJ211" s="34" t="str">
        <x:v>The uploaded manufacturer catalog explicitly states it is not intended for use in the USA.</x:v>
      </x:c>
      <x:c r="AK211" s="34" t="str">
        <x:v>Exact catalog entry retained as a non-U.S. reference.</x:v>
      </x:c>
      <x:c r="AL211" s="34" t="str">
        <x:v>{"length_m":4.5,"generator_connector":"3-pin","instrument_connector":"4 mm pin","instrument":"AutoSuture/MTW"}</x:v>
      </x:c>
      <x:c r="AM211" s="514"/>
      <x:c r="AN211" s="514"/>
    </x:row>
    <x:row r="212" ht="30" customHeight="1">
      <x:c r="A212" s="34" t="str">
        <x:v>PRD-14ED7EA20B</x:v>
      </x:c>
      <x:c r="B212" s="34" t="str">
        <x:v>MFR-5ED32955F4</x:v>
      </x:c>
      <x:c r="C212" s="34" t="str">
        <x:v>ERBE</x:v>
      </x:c>
      <x:c r="D212" s="34" t="str"/>
      <x:c r="E212" s="34" t="str">
        <x:v>ERBE Electrosurgery</x:v>
      </x:c>
      <x:c r="F212" s="34" t="str">
        <x:v>Monopolar Connecting Cable, 3-Pin to 4 mm Socket for Needle/STORZ, 4.5 m</x:v>
      </x:c>
      <x:c r="G212" s="34" t="str">
        <x:v>20192-132</x:v>
      </x:c>
      <x:c r="H212" s="34" t="str"/>
      <x:c r="I212" s="34" t="str"/>
      <x:c r="J212" s="34" t="str">
        <x:v>Therapeutic bronchoscopy</x:v>
      </x:c>
      <x:c r="K212" s="34" t="str">
        <x:v>Monopolar cable</x:v>
      </x:c>
      <x:c r="L212" s="34" t="str">
        <x:v>Reusable accessory</x:v>
      </x:c>
      <x:c r="M212" s="34" t="str">
        <x:v>Reusable</x:v>
      </x:c>
      <x:c r="N212" s="34" t="str"/>
      <x:c r="O212" s="34" t="str"/>
      <x:c r="P212" s="34" t="str"/>
      <x:c r="Q212" s="34" t="str"/>
      <x:c r="R212" s="34" t="str"/>
      <x:c r="S212" s="34" t="str">
        <x:v>4.5 m; generator: 3-pin; instrument: 4 mm socket; instrument: needle electrode 20191-152 / STORZ MIS</x:v>
      </x:c>
      <x:c r="T212" s="34" t="str"/>
      <x:c r="U212" s="34" t="str"/>
      <x:c r="V212" s="34" t="str"/>
      <x:c r="W212" s="34" t="str"/>
      <x:c r="X212" s="34" t="str"/>
      <x:c r="Y212" s="34" t="str"/>
      <x:c r="Z212" s="34" t="str"/>
      <x:c r="AA212" s="34" t="str">
        <x:v>Each</x:v>
      </x:c>
      <x:c r="AB212" s="34" t="str"/>
      <x:c r="AC212" s="34" t="str">
        <x:v>Monopolar Connecting Cable, 3-Pin to 4 mm Socket for Needle/STORZ, 4.5 m.</x:v>
      </x:c>
      <x:c r="AD212" s="34" t="str">
        <x:v>Match both generator-side and instrument-side connector standards and the current ERBE IFU; non-U.S. catalog.</x:v>
      </x:c>
      <x:c r="AE212" s="34" t="str">
        <x:v>Verified exact catalog entry - non-U.S. source</x:v>
      </x:c>
      <x:c r="AF212" s="34" t="str">
        <x:v>Hidden - non-U.S. catalog / U.S. status unverified</x:v>
      </x:c>
      <x:c r="AG212" s="34" t="str">
        <x:v>SRC017</x:v>
      </x:c>
      <x:c r="AH212" s="34" t="str">
        <x:v>Monopolar cables, catalog p. 5</x:v>
      </x:c>
      <x:c r="AI212" s="34" t="str">
        <x:v>2024-05</x:v>
      </x:c>
      <x:c r="AJ212" s="34" t="str">
        <x:v>The uploaded manufacturer catalog explicitly states it is not intended for use in the USA.</x:v>
      </x:c>
      <x:c r="AK212" s="34" t="str">
        <x:v>Exact catalog entry retained as a non-U.S. reference.</x:v>
      </x:c>
      <x:c r="AL212" s="34" t="str">
        <x:v>{"length_m":4.5,"generator_connector":"3-pin","instrument_connector":"4 mm socket","instrument":"needle electrode 20191-152 / STORZ MIS"}</x:v>
      </x:c>
      <x:c r="AM212" s="514"/>
      <x:c r="AN212" s="514"/>
    </x:row>
    <x:row r="213" ht="30" customHeight="1">
      <x:c r="A213" s="34" t="str">
        <x:v>PRD-241DE5F6DF</x:v>
      </x:c>
      <x:c r="B213" s="34" t="str">
        <x:v>MFR-5ED32955F4</x:v>
      </x:c>
      <x:c r="C213" s="34" t="str">
        <x:v>ERBE</x:v>
      </x:c>
      <x:c r="D213" s="34" t="str"/>
      <x:c r="E213" s="34" t="str">
        <x:v>ERBE Electrosurgery</x:v>
      </x:c>
      <x:c r="F213" s="34" t="str">
        <x:v>Monopolar Connecting Cable, 3-Pin to 4 mm Socket, 4.5 m</x:v>
      </x:c>
      <x:c r="G213" s="34" t="str">
        <x:v>20192-133</x:v>
      </x:c>
      <x:c r="H213" s="34" t="str"/>
      <x:c r="I213" s="34" t="str"/>
      <x:c r="J213" s="34" t="str">
        <x:v>Therapeutic bronchoscopy</x:v>
      </x:c>
      <x:c r="K213" s="34" t="str">
        <x:v>Monopolar cable</x:v>
      </x:c>
      <x:c r="L213" s="34" t="str">
        <x:v>Reusable accessory</x:v>
      </x:c>
      <x:c r="M213" s="34" t="str">
        <x:v>Reusable</x:v>
      </x:c>
      <x:c r="N213" s="34" t="str"/>
      <x:c r="O213" s="34" t="str"/>
      <x:c r="P213" s="34" t="str"/>
      <x:c r="Q213" s="34" t="str"/>
      <x:c r="R213" s="34" t="str"/>
      <x:c r="S213" s="34" t="str">
        <x:v>4.5 m; generator: 3-pin; instrument: 4 mm socket</x:v>
      </x:c>
      <x:c r="T213" s="34" t="str"/>
      <x:c r="U213" s="34" t="str"/>
      <x:c r="V213" s="34" t="str"/>
      <x:c r="W213" s="34" t="str"/>
      <x:c r="X213" s="34" t="str"/>
      <x:c r="Y213" s="34" t="str"/>
      <x:c r="Z213" s="34" t="str"/>
      <x:c r="AA213" s="34" t="str">
        <x:v>Each</x:v>
      </x:c>
      <x:c r="AB213" s="34" t="str"/>
      <x:c r="AC213" s="34" t="str">
        <x:v>Monopolar Connecting Cable, 3-Pin to 4 mm Socket, 4.5 m.</x:v>
      </x:c>
      <x:c r="AD213" s="34" t="str">
        <x:v>Match both generator-side and instrument-side connector standards and the current ERBE IFU; non-U.S. catalog.</x:v>
      </x:c>
      <x:c r="AE213" s="34" t="str">
        <x:v>Verified exact catalog entry - non-U.S. source</x:v>
      </x:c>
      <x:c r="AF213" s="34" t="str">
        <x:v>Hidden - non-U.S. catalog / U.S. status unverified</x:v>
      </x:c>
      <x:c r="AG213" s="34" t="str">
        <x:v>SRC017</x:v>
      </x:c>
      <x:c r="AH213" s="34" t="str">
        <x:v>Monopolar cables, catalog p. 5</x:v>
      </x:c>
      <x:c r="AI213" s="34" t="str">
        <x:v>2024-05</x:v>
      </x:c>
      <x:c r="AJ213" s="34" t="str">
        <x:v>The uploaded manufacturer catalog explicitly states it is not intended for use in the USA.</x:v>
      </x:c>
      <x:c r="AK213" s="34" t="str">
        <x:v>Exact catalog entry retained as a non-U.S. reference.</x:v>
      </x:c>
      <x:c r="AL213" s="34" t="str">
        <x:v>{"length_m":4.5,"generator_connector":"3-pin","instrument_connector":"4 mm socket"}</x:v>
      </x:c>
      <x:c r="AM213" s="514"/>
      <x:c r="AN213" s="514"/>
    </x:row>
    <x:row r="214" ht="30" customHeight="1">
      <x:c r="A214" s="34" t="str">
        <x:v>PRD-D063F090C6</x:v>
      </x:c>
      <x:c r="B214" s="34" t="str">
        <x:v>MFR-5ED32955F4</x:v>
      </x:c>
      <x:c r="C214" s="34" t="str">
        <x:v>ERBE</x:v>
      </x:c>
      <x:c r="D214" s="34" t="str"/>
      <x:c r="E214" s="34" t="str">
        <x:v>ERBE Electrosurgery</x:v>
      </x:c>
      <x:c r="F214" s="34" t="str">
        <x:v>Monopolar Connecting Cable, 3-Pin to Olympus 3 mm Socket, 4.5 m</x:v>
      </x:c>
      <x:c r="G214" s="34" t="str">
        <x:v>20192-135</x:v>
      </x:c>
      <x:c r="H214" s="34" t="str"/>
      <x:c r="I214" s="34" t="str"/>
      <x:c r="J214" s="34" t="str">
        <x:v>Therapeutic bronchoscopy</x:v>
      </x:c>
      <x:c r="K214" s="34" t="str">
        <x:v>Monopolar cable</x:v>
      </x:c>
      <x:c r="L214" s="34" t="str">
        <x:v>Reusable accessory</x:v>
      </x:c>
      <x:c r="M214" s="34" t="str">
        <x:v>Reusable</x:v>
      </x:c>
      <x:c r="N214" s="34" t="str"/>
      <x:c r="O214" s="34" t="str"/>
      <x:c r="P214" s="34" t="str"/>
      <x:c r="Q214" s="34" t="str"/>
      <x:c r="R214" s="34" t="str"/>
      <x:c r="S214" s="34" t="str">
        <x:v>4.5 m; generator: 3-pin; instrument: 3 mm; instrument: Olympus snares</x:v>
      </x:c>
      <x:c r="T214" s="34" t="str"/>
      <x:c r="U214" s="34" t="str"/>
      <x:c r="V214" s="34" t="str"/>
      <x:c r="W214" s="34" t="str"/>
      <x:c r="X214" s="34" t="str"/>
      <x:c r="Y214" s="34" t="str"/>
      <x:c r="Z214" s="34" t="str"/>
      <x:c r="AA214" s="34" t="str">
        <x:v>Each</x:v>
      </x:c>
      <x:c r="AB214" s="34" t="str"/>
      <x:c r="AC214" s="34" t="str">
        <x:v>Monopolar Connecting Cable, 3-Pin to Olympus 3 mm Socket, 4.5 m.</x:v>
      </x:c>
      <x:c r="AD214" s="34" t="str">
        <x:v>Match both generator-side and instrument-side connector standards and the current ERBE IFU; non-U.S. catalog.</x:v>
      </x:c>
      <x:c r="AE214" s="34" t="str">
        <x:v>Verified exact catalog entry - non-U.S. source</x:v>
      </x:c>
      <x:c r="AF214" s="34" t="str">
        <x:v>Hidden - non-U.S. catalog / U.S. status unverified</x:v>
      </x:c>
      <x:c r="AG214" s="34" t="str">
        <x:v>SRC017</x:v>
      </x:c>
      <x:c r="AH214" s="34" t="str">
        <x:v>Monopolar cables, catalog p. 5</x:v>
      </x:c>
      <x:c r="AI214" s="34" t="str">
        <x:v>2024-05</x:v>
      </x:c>
      <x:c r="AJ214" s="34" t="str">
        <x:v>The uploaded manufacturer catalog explicitly states it is not intended for use in the USA.</x:v>
      </x:c>
      <x:c r="AK214" s="34" t="str">
        <x:v>Exact catalog entry retained as a non-U.S. reference.</x:v>
      </x:c>
      <x:c r="AL214" s="34" t="str">
        <x:v>{"length_m":4.5,"generator_connector":"3-pin","instrument_connector":"3 mm","instrument":"Olympus snares"}</x:v>
      </x:c>
      <x:c r="AM214" s="514"/>
      <x:c r="AN214" s="514"/>
    </x:row>
    <x:row r="215" ht="30" customHeight="1">
      <x:c r="A215" s="34" t="str">
        <x:v>PRD-E91AF4A4B3</x:v>
      </x:c>
      <x:c r="B215" s="34" t="str">
        <x:v>MFR-5ED32955F4</x:v>
      </x:c>
      <x:c r="C215" s="34" t="str">
        <x:v>ERBE</x:v>
      </x:c>
      <x:c r="D215" s="34" t="str"/>
      <x:c r="E215" s="34" t="str">
        <x:v>ERBE Electrosurgery</x:v>
      </x:c>
      <x:c r="F215" s="34" t="str">
        <x:v>Monopolar Connecting Cable, Bovie Jack 8 mm to 4 mm, 4 m</x:v>
      </x:c>
      <x:c r="G215" s="34" t="str">
        <x:v>20192-113</x:v>
      </x:c>
      <x:c r="H215" s="34" t="str"/>
      <x:c r="I215" s="34" t="str"/>
      <x:c r="J215" s="34" t="str">
        <x:v>Therapeutic bronchoscopy</x:v>
      </x:c>
      <x:c r="K215" s="34" t="str">
        <x:v>Monopolar cable</x:v>
      </x:c>
      <x:c r="L215" s="34" t="str">
        <x:v>Reusable accessory</x:v>
      </x:c>
      <x:c r="M215" s="34" t="str">
        <x:v>Reusable</x:v>
      </x:c>
      <x:c r="N215" s="34" t="str"/>
      <x:c r="O215" s="34" t="str"/>
      <x:c r="P215" s="34" t="str"/>
      <x:c r="Q215" s="34" t="str"/>
      <x:c r="R215" s="34" t="str"/>
      <x:c r="S215" s="34" t="str">
        <x:v>4 m; generator: VIO/ICC/ACC International 8 mm Bovie Jack; instrument: 4 mm</x:v>
      </x:c>
      <x:c r="T215" s="34" t="str"/>
      <x:c r="U215" s="34" t="str"/>
      <x:c r="V215" s="34" t="str"/>
      <x:c r="W215" s="34" t="str"/>
      <x:c r="X215" s="34" t="str"/>
      <x:c r="Y215" s="34" t="str"/>
      <x:c r="Z215" s="34" t="str"/>
      <x:c r="AA215" s="34" t="str">
        <x:v>Each</x:v>
      </x:c>
      <x:c r="AB215" s="34" t="str"/>
      <x:c r="AC215" s="34" t="str">
        <x:v>Monopolar Connecting Cable, Bovie Jack 8 mm to 4 mm, 4 m.</x:v>
      </x:c>
      <x:c r="AD215" s="34" t="str">
        <x:v>Match both generator-side and instrument-side connector standards and the current ERBE IFU; non-U.S. catalog.</x:v>
      </x:c>
      <x:c r="AE215" s="34" t="str">
        <x:v>Verified exact catalog entry - non-U.S. source</x:v>
      </x:c>
      <x:c r="AF215" s="34" t="str">
        <x:v>Hidden - non-U.S. catalog / U.S. status unverified</x:v>
      </x:c>
      <x:c r="AG215" s="34" t="str">
        <x:v>SRC017</x:v>
      </x:c>
      <x:c r="AH215" s="34" t="str">
        <x:v>Monopolar cables, catalog p. 5</x:v>
      </x:c>
      <x:c r="AI215" s="34" t="str">
        <x:v>2024-05</x:v>
      </x:c>
      <x:c r="AJ215" s="34" t="str">
        <x:v>The uploaded manufacturer catalog explicitly states it is not intended for use in the USA.</x:v>
      </x:c>
      <x:c r="AK215" s="34" t="str">
        <x:v>Exact catalog entry retained as a non-U.S. reference.</x:v>
      </x:c>
      <x:c r="AL215" s="34" t="str">
        <x:v>{"length_m":4,"generator_connector":"VIO/ICC/ACC International 8 mm Bovie Jack","instrument_connector":"4 mm"}</x:v>
      </x:c>
      <x:c r="AM215" s="514"/>
      <x:c r="AN215" s="514"/>
    </x:row>
    <x:row r="216" ht="30" customHeight="1">
      <x:c r="A216" s="34" t="str">
        <x:v>PRD-D41DE241C1</x:v>
      </x:c>
      <x:c r="B216" s="34" t="str">
        <x:v>MFR-5ED32955F4</x:v>
      </x:c>
      <x:c r="C216" s="34" t="str">
        <x:v>ERBE</x:v>
      </x:c>
      <x:c r="D216" s="34" t="str"/>
      <x:c r="E216" s="34" t="str">
        <x:v>ERBE Electrosurgery</x:v>
      </x:c>
      <x:c r="F216" s="34" t="str">
        <x:v>Monopolar Connecting Cable, Bovie Jack 8 mm to Olympus 3 mm, 4 m</x:v>
      </x:c>
      <x:c r="G216" s="34" t="str">
        <x:v>20192-117</x:v>
      </x:c>
      <x:c r="H216" s="34" t="str"/>
      <x:c r="I216" s="34" t="str"/>
      <x:c r="J216" s="34" t="str">
        <x:v>Therapeutic bronchoscopy</x:v>
      </x:c>
      <x:c r="K216" s="34" t="str">
        <x:v>Monopolar cable</x:v>
      </x:c>
      <x:c r="L216" s="34" t="str">
        <x:v>Reusable accessory</x:v>
      </x:c>
      <x:c r="M216" s="34" t="str">
        <x:v>Reusable</x:v>
      </x:c>
      <x:c r="N216" s="34" t="str"/>
      <x:c r="O216" s="34" t="str"/>
      <x:c r="P216" s="34" t="str"/>
      <x:c r="Q216" s="34" t="str"/>
      <x:c r="R216" s="34" t="str"/>
      <x:c r="S216" s="34" t="str">
        <x:v>4 m; generator: VIO/ICC/ACC International 8 mm Bovie Jack; instrument: 3 mm; instrument: Olympus snares</x:v>
      </x:c>
      <x:c r="T216" s="34" t="str"/>
      <x:c r="U216" s="34" t="str"/>
      <x:c r="V216" s="34" t="str"/>
      <x:c r="W216" s="34" t="str"/>
      <x:c r="X216" s="34" t="str"/>
      <x:c r="Y216" s="34" t="str"/>
      <x:c r="Z216" s="34" t="str"/>
      <x:c r="AA216" s="34" t="str">
        <x:v>Each</x:v>
      </x:c>
      <x:c r="AB216" s="34" t="str"/>
      <x:c r="AC216" s="34" t="str">
        <x:v>Monopolar Connecting Cable, Bovie Jack 8 mm to Olympus 3 mm, 4 m.</x:v>
      </x:c>
      <x:c r="AD216" s="34" t="str">
        <x:v>Match both generator-side and instrument-side connector standards and the current ERBE IFU; non-U.S. catalog.</x:v>
      </x:c>
      <x:c r="AE216" s="34" t="str">
        <x:v>Verified exact catalog entry - non-U.S. source</x:v>
      </x:c>
      <x:c r="AF216" s="34" t="str">
        <x:v>Hidden - non-U.S. catalog / U.S. status unverified</x:v>
      </x:c>
      <x:c r="AG216" s="34" t="str">
        <x:v>SRC017</x:v>
      </x:c>
      <x:c r="AH216" s="34" t="str">
        <x:v>Monopolar cables, catalog p. 5</x:v>
      </x:c>
      <x:c r="AI216" s="34" t="str">
        <x:v>2024-05</x:v>
      </x:c>
      <x:c r="AJ216" s="34" t="str">
        <x:v>The uploaded manufacturer catalog explicitly states it is not intended for use in the USA.</x:v>
      </x:c>
      <x:c r="AK216" s="34" t="str">
        <x:v>Exact catalog entry retained as a non-U.S. reference.</x:v>
      </x:c>
      <x:c r="AL216" s="34" t="str">
        <x:v>{"length_m":4,"generator_connector":"VIO/ICC/ACC International 8 mm Bovie Jack","instrument_connector":"3 mm","instrument":"Olympus snares"}</x:v>
      </x:c>
      <x:c r="AM216" s="514"/>
      <x:c r="AN216" s="514"/>
    </x:row>
    <x:row r="217" ht="30" customHeight="1">
      <x:c r="A217" s="34" t="str">
        <x:v>PRD-24DF8E0987</x:v>
      </x:c>
      <x:c r="B217" s="34" t="str">
        <x:v>MFR-5ED32955F4</x:v>
      </x:c>
      <x:c r="C217" s="34" t="str">
        <x:v>ERBE</x:v>
      </x:c>
      <x:c r="D217" s="34" t="str"/>
      <x:c r="E217" s="34" t="str">
        <x:v>ERBE Electrosurgery</x:v>
      </x:c>
      <x:c r="F217" s="34" t="str">
        <x:v>Monopolar Connecting Cable, Martin Standard, 4 m, for Pencil/Hook</x:v>
      </x:c>
      <x:c r="G217" s="34" t="str">
        <x:v>20192-099</x:v>
      </x:c>
      <x:c r="H217" s="34" t="str"/>
      <x:c r="I217" s="34" t="str"/>
      <x:c r="J217" s="34" t="str">
        <x:v>Therapeutic bronchoscopy</x:v>
      </x:c>
      <x:c r="K217" s="34" t="str">
        <x:v>Monopolar cable</x:v>
      </x:c>
      <x:c r="L217" s="34" t="str">
        <x:v>Reusable accessory</x:v>
      </x:c>
      <x:c r="M217" s="34" t="str">
        <x:v>Reusable</x:v>
      </x:c>
      <x:c r="N217" s="34" t="str"/>
      <x:c r="O217" s="34" t="str"/>
      <x:c r="P217" s="34" t="str"/>
      <x:c r="Q217" s="34" t="str"/>
      <x:c r="R217" s="34" t="str"/>
      <x:c r="S217" s="34" t="str">
        <x:v>4 m; generator: Martin Standard; instrument: electrosurgical pencil 20190-045 / hook 20191-179</x:v>
      </x:c>
      <x:c r="T217" s="34" t="str"/>
      <x:c r="U217" s="34" t="str"/>
      <x:c r="V217" s="34" t="str"/>
      <x:c r="W217" s="34" t="str"/>
      <x:c r="X217" s="34" t="str"/>
      <x:c r="Y217" s="34" t="str"/>
      <x:c r="Z217" s="34" t="str"/>
      <x:c r="AA217" s="34" t="str">
        <x:v>Each</x:v>
      </x:c>
      <x:c r="AB217" s="34" t="str"/>
      <x:c r="AC217" s="34" t="str">
        <x:v>Monopolar Connecting Cable, Martin Standard, 4 m, for Pencil/Hook.</x:v>
      </x:c>
      <x:c r="AD217" s="34" t="str">
        <x:v>Match both generator-side and instrument-side connector standards and the current ERBE IFU; non-U.S. catalog.</x:v>
      </x:c>
      <x:c r="AE217" s="34" t="str">
        <x:v>Verified exact catalog entry - non-U.S. source</x:v>
      </x:c>
      <x:c r="AF217" s="34" t="str">
        <x:v>Hidden - non-U.S. catalog / U.S. status unverified</x:v>
      </x:c>
      <x:c r="AG217" s="34" t="str">
        <x:v>SRC017</x:v>
      </x:c>
      <x:c r="AH217" s="34" t="str">
        <x:v>Monopolar cables, catalog p. 6</x:v>
      </x:c>
      <x:c r="AI217" s="34" t="str">
        <x:v>2024-05</x:v>
      </x:c>
      <x:c r="AJ217" s="34" t="str">
        <x:v>The uploaded manufacturer catalog explicitly states it is not intended for use in the USA.</x:v>
      </x:c>
      <x:c r="AK217" s="34" t="str">
        <x:v>Exact catalog entry retained as a non-U.S. reference.</x:v>
      </x:c>
      <x:c r="AL217" s="34" t="str">
        <x:v>{"length_m":4,"generator_connector":"Martin Standard","instrument":"electrosurgical pencil 20190-045 / hook 20191-179"}</x:v>
      </x:c>
      <x:c r="AM217" s="514"/>
      <x:c r="AN217" s="514"/>
    </x:row>
    <x:row r="218" ht="30" customHeight="1">
      <x:c r="A218" s="34" t="str">
        <x:v>PRD-95ADE8F814</x:v>
      </x:c>
      <x:c r="B218" s="34" t="str">
        <x:v>MFR-5ED32955F4</x:v>
      </x:c>
      <x:c r="C218" s="34" t="str">
        <x:v>ERBE</x:v>
      </x:c>
      <x:c r="D218" s="34" t="str"/>
      <x:c r="E218" s="34" t="str">
        <x:v>ERBE Electrosurgery</x:v>
      </x:c>
      <x:c r="F218" s="34" t="str">
        <x:v>Monopolar Connecting Cable, Standard, 4 m, 4 mm Socket for Needle/STORZ</x:v>
      </x:c>
      <x:c r="G218" s="34" t="str">
        <x:v>20192-101</x:v>
      </x:c>
      <x:c r="H218" s="34" t="str"/>
      <x:c r="I218" s="34" t="str"/>
      <x:c r="J218" s="34" t="str">
        <x:v>Therapeutic bronchoscopy</x:v>
      </x:c>
      <x:c r="K218" s="34" t="str">
        <x:v>Monopolar cable</x:v>
      </x:c>
      <x:c r="L218" s="34" t="str">
        <x:v>Reusable accessory</x:v>
      </x:c>
      <x:c r="M218" s="34" t="str">
        <x:v>Reusable</x:v>
      </x:c>
      <x:c r="N218" s="34" t="str"/>
      <x:c r="O218" s="34" t="str"/>
      <x:c r="P218" s="34" t="str"/>
      <x:c r="Q218" s="34" t="str"/>
      <x:c r="R218" s="34" t="str"/>
      <x:c r="S218" s="34" t="str">
        <x:v>4 m; generator: VIO/ICC/ACC Standard; instrument: 4 mm socket; instrument: needle electrode 20191-152 / STORZ MIS</x:v>
      </x:c>
      <x:c r="T218" s="34" t="str"/>
      <x:c r="U218" s="34" t="str"/>
      <x:c r="V218" s="34" t="str"/>
      <x:c r="W218" s="34" t="str"/>
      <x:c r="X218" s="34" t="str"/>
      <x:c r="Y218" s="34" t="str"/>
      <x:c r="Z218" s="34" t="str"/>
      <x:c r="AA218" s="34" t="str">
        <x:v>Each</x:v>
      </x:c>
      <x:c r="AB218" s="34" t="str"/>
      <x:c r="AC218" s="34" t="str">
        <x:v>Monopolar Connecting Cable, Standard, 4 m, 4 mm Socket for Needle/STORZ.</x:v>
      </x:c>
      <x:c r="AD218" s="34" t="str">
        <x:v>Match both generator-side and instrument-side connector standards and the current ERBE IFU; non-U.S. catalog.</x:v>
      </x:c>
      <x:c r="AE218" s="34" t="str">
        <x:v>Verified exact catalog entry - non-U.S. source</x:v>
      </x:c>
      <x:c r="AF218" s="34" t="str">
        <x:v>Hidden - non-U.S. catalog / U.S. status unverified</x:v>
      </x:c>
      <x:c r="AG218" s="34" t="str">
        <x:v>SRC017</x:v>
      </x:c>
      <x:c r="AH218" s="34" t="str">
        <x:v>Monopolar cables, catalog p. 4</x:v>
      </x:c>
      <x:c r="AI218" s="34" t="str">
        <x:v>2024-05</x:v>
      </x:c>
      <x:c r="AJ218" s="34" t="str">
        <x:v>The uploaded manufacturer catalog explicitly states it is not intended for use in the USA.</x:v>
      </x:c>
      <x:c r="AK218" s="34" t="str">
        <x:v>Exact catalog entry retained as a non-U.S. reference.</x:v>
      </x:c>
      <x:c r="AL218" s="34" t="str">
        <x:v>{"length_m":4,"generator_connector":"VIO/ICC/ACC Standard","instrument_connector":"4 mm socket","instrument":"needle electrode 20191-152 / STORZ MIS"}</x:v>
      </x:c>
      <x:c r="AM218" s="514"/>
      <x:c r="AN218" s="514"/>
    </x:row>
    <x:row r="219" ht="30" customHeight="1">
      <x:c r="A219" s="34" t="str">
        <x:v>PRD-F9C809D277</x:v>
      </x:c>
      <x:c r="B219" s="34" t="str">
        <x:v>MFR-5ED32955F4</x:v>
      </x:c>
      <x:c r="C219" s="34" t="str">
        <x:v>ERBE</x:v>
      </x:c>
      <x:c r="D219" s="34" t="str"/>
      <x:c r="E219" s="34" t="str">
        <x:v>ERBE Electrosurgery</x:v>
      </x:c>
      <x:c r="F219" s="34" t="str">
        <x:v>Monopolar Connecting Cable, Standard, 4 m, for CUT/COAG 4 mm Instruments</x:v>
      </x:c>
      <x:c r="G219" s="34" t="str">
        <x:v>20192-104</x:v>
      </x:c>
      <x:c r="H219" s="34" t="str"/>
      <x:c r="I219" s="34" t="str"/>
      <x:c r="J219" s="34" t="str">
        <x:v>Therapeutic bronchoscopy</x:v>
      </x:c>
      <x:c r="K219" s="34" t="str">
        <x:v>Monopolar cable</x:v>
      </x:c>
      <x:c r="L219" s="34" t="str">
        <x:v>Reusable accessory</x:v>
      </x:c>
      <x:c r="M219" s="34" t="str">
        <x:v>Reusable</x:v>
      </x:c>
      <x:c r="N219" s="34" t="str"/>
      <x:c r="O219" s="34" t="str"/>
      <x:c r="P219" s="34" t="str"/>
      <x:c r="Q219" s="34" t="str"/>
      <x:c r="R219" s="34" t="str"/>
      <x:c r="S219" s="34" t="str">
        <x:v>4 m; generator: VIO/ICC/ACC Standard; instrument: 4 mm</x:v>
      </x:c>
      <x:c r="T219" s="34" t="str"/>
      <x:c r="U219" s="34" t="str"/>
      <x:c r="V219" s="34" t="str"/>
      <x:c r="W219" s="34" t="str"/>
      <x:c r="X219" s="34" t="str"/>
      <x:c r="Y219" s="34" t="str"/>
      <x:c r="Z219" s="34" t="str"/>
      <x:c r="AA219" s="34" t="str">
        <x:v>Each</x:v>
      </x:c>
      <x:c r="AB219" s="34" t="str"/>
      <x:c r="AC219" s="34" t="str">
        <x:v>Monopolar Connecting Cable, Standard, 4 m, for CUT/COAG 4 mm Instruments.</x:v>
      </x:c>
      <x:c r="AD219" s="34" t="str">
        <x:v>Match both generator-side and instrument-side connector standards and the current ERBE IFU; non-U.S. catalog.</x:v>
      </x:c>
      <x:c r="AE219" s="34" t="str">
        <x:v>Verified exact catalog entry - non-U.S. source</x:v>
      </x:c>
      <x:c r="AF219" s="34" t="str">
        <x:v>Hidden - non-U.S. catalog / U.S. status unverified</x:v>
      </x:c>
      <x:c r="AG219" s="34" t="str">
        <x:v>SRC017</x:v>
      </x:c>
      <x:c r="AH219" s="34" t="str">
        <x:v>Monopolar cables, catalog p. 4</x:v>
      </x:c>
      <x:c r="AI219" s="34" t="str">
        <x:v>2024-05</x:v>
      </x:c>
      <x:c r="AJ219" s="34" t="str">
        <x:v>The uploaded manufacturer catalog explicitly states it is not intended for use in the USA.</x:v>
      </x:c>
      <x:c r="AK219" s="34" t="str">
        <x:v>Exact catalog entry retained as a non-U.S. reference.</x:v>
      </x:c>
      <x:c r="AL219" s="34" t="str">
        <x:v>{"length_m":4,"generator_connector":"VIO/ICC/ACC Standard","instrument_connector":"4 mm"}</x:v>
      </x:c>
      <x:c r="AM219" s="514"/>
      <x:c r="AN219" s="514"/>
    </x:row>
    <x:row r="220" ht="30" customHeight="1">
      <x:c r="A220" s="34" t="str">
        <x:v>PRD-DA3218ED45</x:v>
      </x:c>
      <x:c r="B220" s="34" t="str">
        <x:v>MFR-5ED32955F4</x:v>
      </x:c>
      <x:c r="C220" s="34" t="str">
        <x:v>ERBE</x:v>
      </x:c>
      <x:c r="D220" s="34" t="str"/>
      <x:c r="E220" s="34" t="str">
        <x:v>ERBE Electrosurgery</x:v>
      </x:c>
      <x:c r="F220" s="34" t="str">
        <x:v>Monopolar Connecting Cable, Standard, 4 m, for Olympus 3 mm Snares</x:v>
      </x:c>
      <x:c r="G220" s="34" t="str">
        <x:v>20192-119</x:v>
      </x:c>
      <x:c r="H220" s="34" t="str"/>
      <x:c r="I220" s="34" t="str"/>
      <x:c r="J220" s="34" t="str">
        <x:v>Therapeutic bronchoscopy</x:v>
      </x:c>
      <x:c r="K220" s="34" t="str">
        <x:v>Monopolar cable</x:v>
      </x:c>
      <x:c r="L220" s="34" t="str">
        <x:v>Reusable accessory</x:v>
      </x:c>
      <x:c r="M220" s="34" t="str">
        <x:v>Reusable</x:v>
      </x:c>
      <x:c r="N220" s="34" t="str"/>
      <x:c r="O220" s="34" t="str"/>
      <x:c r="P220" s="34" t="str"/>
      <x:c r="Q220" s="34" t="str"/>
      <x:c r="R220" s="34" t="str"/>
      <x:c r="S220" s="34" t="str">
        <x:v>4 m; generator: VIO/ICC/ACC Standard; instrument: 3 mm; instrument: Olympus polypectomy snares</x:v>
      </x:c>
      <x:c r="T220" s="34" t="str"/>
      <x:c r="U220" s="34" t="str"/>
      <x:c r="V220" s="34" t="str"/>
      <x:c r="W220" s="34" t="str"/>
      <x:c r="X220" s="34" t="str"/>
      <x:c r="Y220" s="34" t="str"/>
      <x:c r="Z220" s="34" t="str"/>
      <x:c r="AA220" s="34" t="str">
        <x:v>Each</x:v>
      </x:c>
      <x:c r="AB220" s="34" t="str"/>
      <x:c r="AC220" s="34" t="str">
        <x:v>Monopolar Connecting Cable, Standard, 4 m, for Olympus 3 mm Snares.</x:v>
      </x:c>
      <x:c r="AD220" s="34" t="str">
        <x:v>Match both generator-side and instrument-side connector standards and the current ERBE IFU; non-U.S. catalog.</x:v>
      </x:c>
      <x:c r="AE220" s="34" t="str">
        <x:v>Verified exact catalog entry - non-U.S. source</x:v>
      </x:c>
      <x:c r="AF220" s="34" t="str">
        <x:v>Hidden - non-U.S. catalog / U.S. status unverified</x:v>
      </x:c>
      <x:c r="AG220" s="34" t="str">
        <x:v>SRC017</x:v>
      </x:c>
      <x:c r="AH220" s="34" t="str">
        <x:v>Monopolar cables, catalog p. 4</x:v>
      </x:c>
      <x:c r="AI220" s="34" t="str">
        <x:v>2024-05</x:v>
      </x:c>
      <x:c r="AJ220" s="34" t="str">
        <x:v>The uploaded manufacturer catalog explicitly states it is not intended for use in the USA.</x:v>
      </x:c>
      <x:c r="AK220" s="34" t="str">
        <x:v>Exact catalog entry retained as a non-U.S. reference.</x:v>
      </x:c>
      <x:c r="AL220" s="34" t="str">
        <x:v>{"length_m":4,"generator_connector":"VIO/ICC/ACC Standard","instrument_connector":"3 mm","instrument":"Olympus polypectomy snares"}</x:v>
      </x:c>
      <x:c r="AM220" s="514"/>
      <x:c r="AN220" s="514"/>
    </x:row>
    <x:row r="221" ht="30" customHeight="1">
      <x:c r="A221" s="34" t="str">
        <x:v>PRD-BBCDFBC541</x:v>
      </x:c>
      <x:c r="B221" s="34" t="str">
        <x:v>MFR-5ED32955F4</x:v>
      </x:c>
      <x:c r="C221" s="34" t="str">
        <x:v>ERBE</x:v>
      </x:c>
      <x:c r="D221" s="34" t="str"/>
      <x:c r="E221" s="34" t="str">
        <x:v>ERBE Electrosurgery</x:v>
      </x:c>
      <x:c r="F221" s="34" t="str">
        <x:v>Monopolar Connecting Cable, Standard, 4 m, for Suction Coagulation Electrode</x:v>
      </x:c>
      <x:c r="G221" s="34" t="str">
        <x:v>20192-097</x:v>
      </x:c>
      <x:c r="H221" s="34" t="str"/>
      <x:c r="I221" s="34" t="str"/>
      <x:c r="J221" s="34" t="str">
        <x:v>Therapeutic bronchoscopy</x:v>
      </x:c>
      <x:c r="K221" s="34" t="str">
        <x:v>Monopolar cable</x:v>
      </x:c>
      <x:c r="L221" s="34" t="str">
        <x:v>Reusable accessory</x:v>
      </x:c>
      <x:c r="M221" s="34" t="str">
        <x:v>Reusable</x:v>
      </x:c>
      <x:c r="N221" s="34" t="str"/>
      <x:c r="O221" s="34" t="str"/>
      <x:c r="P221" s="34" t="str"/>
      <x:c r="Q221" s="34" t="str"/>
      <x:c r="R221" s="34" t="str"/>
      <x:c r="S221" s="34" t="str">
        <x:v>4 m; generator: VIO/ICC/ACC Standard; instrument: internal 4 mm pin; instrument: suction coagulation electrode 20191-136</x:v>
      </x:c>
      <x:c r="T221" s="34" t="str"/>
      <x:c r="U221" s="34" t="str"/>
      <x:c r="V221" s="34" t="str"/>
      <x:c r="W221" s="34" t="str"/>
      <x:c r="X221" s="34" t="str"/>
      <x:c r="Y221" s="34" t="str"/>
      <x:c r="Z221" s="34" t="str"/>
      <x:c r="AA221" s="34" t="str">
        <x:v>Each</x:v>
      </x:c>
      <x:c r="AB221" s="34" t="str"/>
      <x:c r="AC221" s="34" t="str">
        <x:v>Monopolar Connecting Cable, Standard, 4 m, for Suction Coagulation Electrode.</x:v>
      </x:c>
      <x:c r="AD221" s="34" t="str">
        <x:v>Match both generator-side and instrument-side connector standards and the current ERBE IFU; non-U.S. catalog.</x:v>
      </x:c>
      <x:c r="AE221" s="34" t="str">
        <x:v>Verified exact catalog entry - non-U.S. source</x:v>
      </x:c>
      <x:c r="AF221" s="34" t="str">
        <x:v>Hidden - non-U.S. catalog / U.S. status unverified</x:v>
      </x:c>
      <x:c r="AG221" s="34" t="str">
        <x:v>SRC017</x:v>
      </x:c>
      <x:c r="AH221" s="34" t="str">
        <x:v>Monopolar cables, catalog p. 4</x:v>
      </x:c>
      <x:c r="AI221" s="34" t="str">
        <x:v>2024-05</x:v>
      </x:c>
      <x:c r="AJ221" s="34" t="str">
        <x:v>The uploaded manufacturer catalog explicitly states it is not intended for use in the USA.</x:v>
      </x:c>
      <x:c r="AK221" s="34" t="str">
        <x:v>Exact catalog entry retained as a non-U.S. reference.</x:v>
      </x:c>
      <x:c r="AL221" s="34" t="str">
        <x:v>{"length_m":4,"generator_connector":"VIO/ICC/ACC Standard","instrument_connector":"internal 4 mm pin","instrument":"suction coagulation electrode 20191-136"}</x:v>
      </x:c>
      <x:c r="AM221" s="514"/>
      <x:c r="AN221" s="514"/>
    </x:row>
    <x:row r="222" ht="30" customHeight="1">
      <x:c r="A222" s="34" t="str">
        <x:v>PRD-CB585AE377</x:v>
      </x:c>
      <x:c r="B222" s="34" t="str">
        <x:v>MFR-5ED32955F4</x:v>
      </x:c>
      <x:c r="C222" s="34" t="str">
        <x:v>ERBE</x:v>
      </x:c>
      <x:c r="D222" s="34" t="str"/>
      <x:c r="E222" s="34" t="str">
        <x:v>ERBE Electrosurgery</x:v>
      </x:c>
      <x:c r="F222" s="34" t="str">
        <x:v>Monopolar Connecting Cable, VIO/ICC/ACC International, 4 m, for Pencil/Hook</x:v>
      </x:c>
      <x:c r="G222" s="34" t="str">
        <x:v>20192-110</x:v>
      </x:c>
      <x:c r="H222" s="34" t="str"/>
      <x:c r="I222" s="34" t="str"/>
      <x:c r="J222" s="34" t="str">
        <x:v>Therapeutic bronchoscopy</x:v>
      </x:c>
      <x:c r="K222" s="34" t="str">
        <x:v>Monopolar cable</x:v>
      </x:c>
      <x:c r="L222" s="34" t="str">
        <x:v>Reusable accessory</x:v>
      </x:c>
      <x:c r="M222" s="34" t="str">
        <x:v>Reusable</x:v>
      </x:c>
      <x:c r="N222" s="34" t="str"/>
      <x:c r="O222" s="34" t="str"/>
      <x:c r="P222" s="34" t="str"/>
      <x:c r="Q222" s="34" t="str"/>
      <x:c r="R222" s="34" t="str"/>
      <x:c r="S222" s="34" t="str">
        <x:v>4 m; generator: VIO/ICC/ACC International; instrument: electrosurgical pencil 20190-045 / hook 20191-179</x:v>
      </x:c>
      <x:c r="T222" s="34" t="str"/>
      <x:c r="U222" s="34" t="str"/>
      <x:c r="V222" s="34" t="str"/>
      <x:c r="W222" s="34" t="str"/>
      <x:c r="X222" s="34" t="str"/>
      <x:c r="Y222" s="34" t="str"/>
      <x:c r="Z222" s="34" t="str"/>
      <x:c r="AA222" s="34" t="str">
        <x:v>Each</x:v>
      </x:c>
      <x:c r="AB222" s="34" t="str"/>
      <x:c r="AC222" s="34" t="str">
        <x:v>Monopolar Connecting Cable, VIO/ICC/ACC International, 4 m, for Pencil/Hook.</x:v>
      </x:c>
      <x:c r="AD222" s="34" t="str">
        <x:v>Match both generator-side and instrument-side connector standards and the current ERBE IFU; non-U.S. catalog.</x:v>
      </x:c>
      <x:c r="AE222" s="34" t="str">
        <x:v>Verified exact catalog entry - non-U.S. source</x:v>
      </x:c>
      <x:c r="AF222" s="34" t="str">
        <x:v>Hidden - non-U.S. catalog / U.S. status unverified</x:v>
      </x:c>
      <x:c r="AG222" s="34" t="str">
        <x:v>SRC017</x:v>
      </x:c>
      <x:c r="AH222" s="34" t="str">
        <x:v>Monopolar cables, catalog p. 6</x:v>
      </x:c>
      <x:c r="AI222" s="34" t="str">
        <x:v>2024-05</x:v>
      </x:c>
      <x:c r="AJ222" s="34" t="str">
        <x:v>The uploaded manufacturer catalog explicitly states it is not intended for use in the USA.</x:v>
      </x:c>
      <x:c r="AK222" s="34" t="str">
        <x:v>Exact catalog entry retained as a non-U.S. reference.</x:v>
      </x:c>
      <x:c r="AL222" s="34" t="str">
        <x:v>{"length_m":4,"generator_connector":"VIO/ICC/ACC International","instrument":"electrosurgical pencil 20190-045 / hook 20191-179"}</x:v>
      </x:c>
      <x:c r="AM222" s="514"/>
      <x:c r="AN222" s="514"/>
    </x:row>
    <x:row r="223" ht="30" customHeight="1">
      <x:c r="A223" s="34" t="str">
        <x:v>PRD-D85D52F0CD</x:v>
      </x:c>
      <x:c r="B223" s="34" t="str">
        <x:v>MFR-5ED32955F4</x:v>
      </x:c>
      <x:c r="C223" s="34" t="str">
        <x:v>ERBE</x:v>
      </x:c>
      <x:c r="D223" s="34" t="str"/>
      <x:c r="E223" s="34" t="str">
        <x:v>ERBE Electrosurgery</x:v>
      </x:c>
      <x:c r="F223" s="34" t="str">
        <x:v>Monopolar Connecting Cable, VIO/ICC/ACC, Standard, 4 m, for Pencil/Hook</x:v>
      </x:c>
      <x:c r="G223" s="34" t="str">
        <x:v>20192-127</x:v>
      </x:c>
      <x:c r="H223" s="34" t="str"/>
      <x:c r="I223" s="34" t="str"/>
      <x:c r="J223" s="34" t="str">
        <x:v>Therapeutic bronchoscopy</x:v>
      </x:c>
      <x:c r="K223" s="34" t="str">
        <x:v>Monopolar cable</x:v>
      </x:c>
      <x:c r="L223" s="34" t="str">
        <x:v>Reusable accessory</x:v>
      </x:c>
      <x:c r="M223" s="34" t="str">
        <x:v>Reusable</x:v>
      </x:c>
      <x:c r="N223" s="34" t="str"/>
      <x:c r="O223" s="34" t="str"/>
      <x:c r="P223" s="34" t="str"/>
      <x:c r="Q223" s="34" t="str"/>
      <x:c r="R223" s="34" t="str"/>
      <x:c r="S223" s="34" t="str">
        <x:v>4 m; generator: VIO/ICC/ACC Standard; instrument: electrosurgical pencil 20190-045 / hook 20191-179</x:v>
      </x:c>
      <x:c r="T223" s="34" t="str"/>
      <x:c r="U223" s="34" t="str"/>
      <x:c r="V223" s="34" t="str"/>
      <x:c r="W223" s="34" t="str"/>
      <x:c r="X223" s="34" t="str"/>
      <x:c r="Y223" s="34" t="str"/>
      <x:c r="Z223" s="34" t="str"/>
      <x:c r="AA223" s="34" t="str">
        <x:v>Each</x:v>
      </x:c>
      <x:c r="AB223" s="34" t="str"/>
      <x:c r="AC223" s="34" t="str">
        <x:v>Monopolar Connecting Cable, VIO/ICC/ACC, Standard, 4 m, for Pencil/Hook.</x:v>
      </x:c>
      <x:c r="AD223" s="34" t="str">
        <x:v>Match both generator-side and instrument-side connector standards and the current ERBE IFU; non-U.S. catalog.</x:v>
      </x:c>
      <x:c r="AE223" s="34" t="str">
        <x:v>Verified exact catalog entry - non-U.S. source</x:v>
      </x:c>
      <x:c r="AF223" s="34" t="str">
        <x:v>Hidden - non-U.S. catalog / U.S. status unverified</x:v>
      </x:c>
      <x:c r="AG223" s="34" t="str">
        <x:v>SRC017</x:v>
      </x:c>
      <x:c r="AH223" s="34" t="str">
        <x:v>Monopolar cables, catalog p. 4</x:v>
      </x:c>
      <x:c r="AI223" s="34" t="str">
        <x:v>2024-05</x:v>
      </x:c>
      <x:c r="AJ223" s="34" t="str">
        <x:v>The uploaded manufacturer catalog explicitly states it is not intended for use in the USA.</x:v>
      </x:c>
      <x:c r="AK223" s="34" t="str">
        <x:v>Exact catalog entry retained as a non-U.S. reference.</x:v>
      </x:c>
      <x:c r="AL223" s="34" t="str">
        <x:v>{"length_m":4,"generator_connector":"VIO/ICC/ACC Standard","instrument":"electrosurgical pencil 20190-045 / hook 20191-179"}</x:v>
      </x:c>
      <x:c r="AM223" s="514"/>
      <x:c r="AN223" s="514"/>
    </x:row>
    <x:row r="224" ht="30" customHeight="1">
      <x:c r="A224" s="34" t="str">
        <x:v>PRD-27BD1F9DB6</x:v>
      </x:c>
      <x:c r="B224" s="34" t="str">
        <x:v>MFR-5ED32955F4</x:v>
      </x:c>
      <x:c r="C224" s="34" t="str">
        <x:v>ERBE</x:v>
      </x:c>
      <x:c r="D224" s="34" t="str"/>
      <x:c r="E224" s="34" t="str">
        <x:v>ERBE Electrosurgery</x:v>
      </x:c>
      <x:c r="F224" s="34" t="str">
        <x:v>Monopolar Connecting Cable, VIO/ICC/ACC, Standard, 5 m, for Pencil/Hook</x:v>
      </x:c>
      <x:c r="G224" s="34" t="str">
        <x:v>20192-094</x:v>
      </x:c>
      <x:c r="H224" s="34" t="str"/>
      <x:c r="I224" s="34" t="str"/>
      <x:c r="J224" s="34" t="str">
        <x:v>Therapeutic bronchoscopy</x:v>
      </x:c>
      <x:c r="K224" s="34" t="str">
        <x:v>Monopolar cable</x:v>
      </x:c>
      <x:c r="L224" s="34" t="str">
        <x:v>Reusable accessory</x:v>
      </x:c>
      <x:c r="M224" s="34" t="str">
        <x:v>Reusable</x:v>
      </x:c>
      <x:c r="N224" s="34" t="str"/>
      <x:c r="O224" s="34" t="str"/>
      <x:c r="P224" s="34" t="str"/>
      <x:c r="Q224" s="34" t="str"/>
      <x:c r="R224" s="34" t="str"/>
      <x:c r="S224" s="34" t="str">
        <x:v>5 m; generator: VIO/ICC/ACC Standard; instrument: electrosurgical pencil 20190-045 / hook 20191-179</x:v>
      </x:c>
      <x:c r="T224" s="34" t="str"/>
      <x:c r="U224" s="34" t="str"/>
      <x:c r="V224" s="34" t="str"/>
      <x:c r="W224" s="34" t="str"/>
      <x:c r="X224" s="34" t="str"/>
      <x:c r="Y224" s="34" t="str"/>
      <x:c r="Z224" s="34" t="str"/>
      <x:c r="AA224" s="34" t="str">
        <x:v>Each</x:v>
      </x:c>
      <x:c r="AB224" s="34" t="str"/>
      <x:c r="AC224" s="34" t="str">
        <x:v>Monopolar Connecting Cable, VIO/ICC/ACC, Standard, 5 m, for Pencil/Hook.</x:v>
      </x:c>
      <x:c r="AD224" s="34" t="str">
        <x:v>Match both generator-side and instrument-side connector standards and the current ERBE IFU; non-U.S. catalog.</x:v>
      </x:c>
      <x:c r="AE224" s="34" t="str">
        <x:v>Verified exact catalog entry - non-U.S. source</x:v>
      </x:c>
      <x:c r="AF224" s="34" t="str">
        <x:v>Hidden - non-U.S. catalog / U.S. status unverified</x:v>
      </x:c>
      <x:c r="AG224" s="34" t="str">
        <x:v>SRC017</x:v>
      </x:c>
      <x:c r="AH224" s="34" t="str">
        <x:v>Monopolar cables, catalog p. 4</x:v>
      </x:c>
      <x:c r="AI224" s="34" t="str">
        <x:v>2024-05</x:v>
      </x:c>
      <x:c r="AJ224" s="34" t="str">
        <x:v>The uploaded manufacturer catalog explicitly states it is not intended for use in the USA.</x:v>
      </x:c>
      <x:c r="AK224" s="34" t="str">
        <x:v>Exact catalog entry retained as a non-U.S. reference.</x:v>
      </x:c>
      <x:c r="AL224" s="34" t="str">
        <x:v>{"length_m":5,"generator_connector":"VIO/ICC/ACC Standard","instrument":"electrosurgical pencil 20190-045 / hook 20191-179"}</x:v>
      </x:c>
      <x:c r="AM224" s="514"/>
      <x:c r="AN224" s="514"/>
    </x:row>
    <x:row r="225" ht="30" customHeight="1">
      <x:c r="A225" s="34" t="str">
        <x:v>PRD-71FB94BD46</x:v>
      </x:c>
      <x:c r="B225" s="34" t="str">
        <x:v>MFR-5ED32955F4</x:v>
      </x:c>
      <x:c r="C225" s="34" t="str">
        <x:v>ERBE</x:v>
      </x:c>
      <x:c r="D225" s="34" t="str"/>
      <x:c r="E225" s="34" t="str">
        <x:v>ERBE Electrosurgery</x:v>
      </x:c>
      <x:c r="F225" s="34" t="str">
        <x:v>Return-Electrode Connecting Cable, International, 4 m, Silicone</x:v>
      </x:c>
      <x:c r="G225" s="34" t="str">
        <x:v>20194-075</x:v>
      </x:c>
      <x:c r="H225" s="34" t="str"/>
      <x:c r="I225" s="34" t="str"/>
      <x:c r="J225" s="34" t="str">
        <x:v>Therapeutic bronchoscopy</x:v>
      </x:c>
      <x:c r="K225" s="34" t="str">
        <x:v>Return-electrode cable</x:v>
      </x:c>
      <x:c r="L225" s="34" t="str">
        <x:v>Reusable accessory</x:v>
      </x:c>
      <x:c r="M225" s="34" t="str">
        <x:v>Reusable</x:v>
      </x:c>
      <x:c r="N225" s="34" t="str"/>
      <x:c r="O225" s="34" t="str"/>
      <x:c r="P225" s="34" t="str"/>
      <x:c r="Q225" s="34" t="str"/>
      <x:c r="R225" s="34" t="str"/>
      <x:c r="S225" s="34" t="str">
        <x:v>4 m; generator: International</x:v>
      </x:c>
      <x:c r="T225" s="34" t="str"/>
      <x:c r="U225" s="34" t="str"/>
      <x:c r="V225" s="34" t="str"/>
      <x:c r="W225" s="34" t="str"/>
      <x:c r="X225" s="34" t="str"/>
      <x:c r="Y225" s="34" t="str"/>
      <x:c r="Z225" s="34" t="str"/>
      <x:c r="AA225" s="34" t="str">
        <x:v>Each</x:v>
      </x:c>
      <x:c r="AB225" s="34" t="str"/>
      <x:c r="AC225" s="34" t="str">
        <x:v>Return-Electrode Connecting Cable, International, 4 m, Silicone.</x:v>
      </x:c>
      <x:c r="AD225" s="34" t="str">
        <x:v>Match both generator-side and instrument-side connector standards and the current ERBE IFU; non-U.S. catalog.</x:v>
      </x:c>
      <x:c r="AE225" s="34" t="str">
        <x:v>Verified exact catalog entry - non-U.S. source</x:v>
      </x:c>
      <x:c r="AF225" s="34" t="str">
        <x:v>Hidden - non-U.S. catalog / U.S. status unverified</x:v>
      </x:c>
      <x:c r="AG225" s="34" t="str">
        <x:v>SRC017</x:v>
      </x:c>
      <x:c r="AH225" s="34" t="str">
        <x:v>Return-electrode cables, catalog p. 13</x:v>
      </x:c>
      <x:c r="AI225" s="34" t="str">
        <x:v>2024-05</x:v>
      </x:c>
      <x:c r="AJ225" s="34" t="str">
        <x:v>The uploaded manufacturer catalog explicitly states it is not intended for use in the USA.</x:v>
      </x:c>
      <x:c r="AK225" s="34" t="str">
        <x:v>Exact catalog entry retained as a non-U.S. reference.</x:v>
      </x:c>
      <x:c r="AL225" s="34" t="str">
        <x:v>{"length_m":4,"generator_connector":"International","material":"silicone"}</x:v>
      </x:c>
      <x:c r="AM225" s="514"/>
      <x:c r="AN225" s="514"/>
    </x:row>
    <x:row r="226" ht="30" customHeight="1">
      <x:c r="A226" s="34" t="str">
        <x:v>PRD-415D12A635</x:v>
      </x:c>
      <x:c r="B226" s="34" t="str">
        <x:v>MFR-5ED32955F4</x:v>
      </x:c>
      <x:c r="C226" s="34" t="str">
        <x:v>ERBE</x:v>
      </x:c>
      <x:c r="D226" s="34" t="str"/>
      <x:c r="E226" s="34" t="str">
        <x:v>ERBE Electrosurgery</x:v>
      </x:c>
      <x:c r="F226" s="34" t="str">
        <x:v>Return-Electrode Connecting Cable, International, 4 m, Single-Contact Electrode</x:v>
      </x:c>
      <x:c r="G226" s="34" t="str">
        <x:v>20194-079</x:v>
      </x:c>
      <x:c r="H226" s="34" t="str"/>
      <x:c r="I226" s="34" t="str"/>
      <x:c r="J226" s="34" t="str">
        <x:v>Therapeutic bronchoscopy</x:v>
      </x:c>
      <x:c r="K226" s="34" t="str">
        <x:v>Return-electrode cable</x:v>
      </x:c>
      <x:c r="L226" s="34" t="str">
        <x:v>Reusable accessory</x:v>
      </x:c>
      <x:c r="M226" s="34" t="str">
        <x:v>Reusable</x:v>
      </x:c>
      <x:c r="N226" s="34" t="str"/>
      <x:c r="O226" s="34" t="str"/>
      <x:c r="P226" s="34" t="str"/>
      <x:c r="Q226" s="34" t="str"/>
      <x:c r="R226" s="34" t="str"/>
      <x:c r="S226" s="34" t="str">
        <x:v>4 m; generator: International</x:v>
      </x:c>
      <x:c r="T226" s="34" t="str"/>
      <x:c r="U226" s="34" t="str"/>
      <x:c r="V226" s="34" t="str"/>
      <x:c r="W226" s="34" t="str"/>
      <x:c r="X226" s="34" t="str"/>
      <x:c r="Y226" s="34" t="str"/>
      <x:c r="Z226" s="34" t="str"/>
      <x:c r="AA226" s="34" t="str">
        <x:v>Each</x:v>
      </x:c>
      <x:c r="AB226" s="34" t="str"/>
      <x:c r="AC226" s="34" t="str">
        <x:v>Return-Electrode Connecting Cable, International, 4 m, Single-Contact Electrode.</x:v>
      </x:c>
      <x:c r="AD226" s="34" t="str">
        <x:v>Match both generator-side and instrument-side connector standards and the current ERBE IFU; non-U.S. catalog.</x:v>
      </x:c>
      <x:c r="AE226" s="34" t="str">
        <x:v>Verified exact catalog entry - non-U.S. source</x:v>
      </x:c>
      <x:c r="AF226" s="34" t="str">
        <x:v>Hidden - non-U.S. catalog / U.S. status unverified</x:v>
      </x:c>
      <x:c r="AG226" s="34" t="str">
        <x:v>SRC017</x:v>
      </x:c>
      <x:c r="AH226" s="34" t="str">
        <x:v>Return-electrode cables, catalog p. 14</x:v>
      </x:c>
      <x:c r="AI226" s="34" t="str">
        <x:v>2024-05</x:v>
      </x:c>
      <x:c r="AJ226" s="34" t="str">
        <x:v>The uploaded manufacturer catalog explicitly states it is not intended for use in the USA.</x:v>
      </x:c>
      <x:c r="AK226" s="34" t="str">
        <x:v>Exact catalog entry retained as a non-U.S. reference.</x:v>
      </x:c>
      <x:c r="AL226" s="34" t="str">
        <x:v>{"length_m":4,"generator_connector":"International","electrode":"single contact, non-ERBE"}</x:v>
      </x:c>
      <x:c r="AM226" s="514"/>
      <x:c r="AN226" s="514"/>
    </x:row>
    <x:row r="227" ht="30" customHeight="1">
      <x:c r="A227" s="34" t="str">
        <x:v>PRD-4D06DCE96B</x:v>
      </x:c>
      <x:c r="B227" s="34" t="str">
        <x:v>MFR-5ED32955F4</x:v>
      </x:c>
      <x:c r="C227" s="34" t="str">
        <x:v>ERBE</x:v>
      </x:c>
      <x:c r="D227" s="34" t="str"/>
      <x:c r="E227" s="34" t="str">
        <x:v>ERBE Electrosurgery</x:v>
      </x:c>
      <x:c r="F227" s="34" t="str">
        <x:v>Return-Electrode Connecting Cable, International, 4 m, Split-Contact Electrode</x:v>
      </x:c>
      <x:c r="G227" s="34" t="str">
        <x:v>20194-080</x:v>
      </x:c>
      <x:c r="H227" s="34" t="str"/>
      <x:c r="I227" s="34" t="str"/>
      <x:c r="J227" s="34" t="str">
        <x:v>Therapeutic bronchoscopy</x:v>
      </x:c>
      <x:c r="K227" s="34" t="str">
        <x:v>Return-electrode cable</x:v>
      </x:c>
      <x:c r="L227" s="34" t="str">
        <x:v>Reusable accessory</x:v>
      </x:c>
      <x:c r="M227" s="34" t="str">
        <x:v>Reusable</x:v>
      </x:c>
      <x:c r="N227" s="34" t="str"/>
      <x:c r="O227" s="34" t="str"/>
      <x:c r="P227" s="34" t="str"/>
      <x:c r="Q227" s="34" t="str"/>
      <x:c r="R227" s="34" t="str"/>
      <x:c r="S227" s="34" t="str">
        <x:v>4 m; generator: International</x:v>
      </x:c>
      <x:c r="T227" s="34" t="str"/>
      <x:c r="U227" s="34" t="str"/>
      <x:c r="V227" s="34" t="str"/>
      <x:c r="W227" s="34" t="str"/>
      <x:c r="X227" s="34" t="str"/>
      <x:c r="Y227" s="34" t="str"/>
      <x:c r="Z227" s="34" t="str"/>
      <x:c r="AA227" s="34" t="str">
        <x:v>Each</x:v>
      </x:c>
      <x:c r="AB227" s="34" t="str"/>
      <x:c r="AC227" s="34" t="str">
        <x:v>Return-Electrode Connecting Cable, International, 4 m, Split-Contact Electrode.</x:v>
      </x:c>
      <x:c r="AD227" s="34" t="str">
        <x:v>Match both generator-side and instrument-side connector standards and the current ERBE IFU; non-U.S. catalog.</x:v>
      </x:c>
      <x:c r="AE227" s="34" t="str">
        <x:v>Verified exact catalog entry - non-U.S. source</x:v>
      </x:c>
      <x:c r="AF227" s="34" t="str">
        <x:v>Hidden - non-U.S. catalog / U.S. status unverified</x:v>
      </x:c>
      <x:c r="AG227" s="34" t="str">
        <x:v>SRC017</x:v>
      </x:c>
      <x:c r="AH227" s="34" t="str">
        <x:v>Return-electrode cables, catalog p. 14</x:v>
      </x:c>
      <x:c r="AI227" s="34" t="str">
        <x:v>2024-05</x:v>
      </x:c>
      <x:c r="AJ227" s="34" t="str">
        <x:v>The uploaded manufacturer catalog explicitly states it is not intended for use in the USA.</x:v>
      </x:c>
      <x:c r="AK227" s="34" t="str">
        <x:v>Exact catalog entry retained as a non-U.S. reference.</x:v>
      </x:c>
      <x:c r="AL227" s="34" t="str">
        <x:v>{"length_m":4,"generator_connector":"International","electrode":"split contact, non-ERBE"}</x:v>
      </x:c>
      <x:c r="AM227" s="514"/>
      <x:c r="AN227" s="514"/>
    </x:row>
    <x:row r="228" ht="30" customHeight="1">
      <x:c r="A228" s="34" t="str">
        <x:v>PRD-27BE0EC96A</x:v>
      </x:c>
      <x:c r="B228" s="34" t="str">
        <x:v>MFR-5ED32955F4</x:v>
      </x:c>
      <x:c r="C228" s="34" t="str">
        <x:v>ERBE</x:v>
      </x:c>
      <x:c r="D228" s="34" t="str"/>
      <x:c r="E228" s="34" t="str">
        <x:v>ERBE Electrosurgery</x:v>
      </x:c>
      <x:c r="F228" s="34" t="str">
        <x:v>Return-Electrode Connecting Cable, International, 5 m, Silicone</x:v>
      </x:c>
      <x:c r="G228" s="34" t="str">
        <x:v>20194-089</x:v>
      </x:c>
      <x:c r="H228" s="34" t="str"/>
      <x:c r="I228" s="34" t="str"/>
      <x:c r="J228" s="34" t="str">
        <x:v>Therapeutic bronchoscopy</x:v>
      </x:c>
      <x:c r="K228" s="34" t="str">
        <x:v>Return-electrode cable</x:v>
      </x:c>
      <x:c r="L228" s="34" t="str">
        <x:v>Reusable accessory</x:v>
      </x:c>
      <x:c r="M228" s="34" t="str">
        <x:v>Reusable</x:v>
      </x:c>
      <x:c r="N228" s="34" t="str"/>
      <x:c r="O228" s="34" t="str"/>
      <x:c r="P228" s="34" t="str"/>
      <x:c r="Q228" s="34" t="str"/>
      <x:c r="R228" s="34" t="str"/>
      <x:c r="S228" s="34" t="str">
        <x:v>5 m; generator: International</x:v>
      </x:c>
      <x:c r="T228" s="34" t="str"/>
      <x:c r="U228" s="34" t="str"/>
      <x:c r="V228" s="34" t="str"/>
      <x:c r="W228" s="34" t="str"/>
      <x:c r="X228" s="34" t="str"/>
      <x:c r="Y228" s="34" t="str"/>
      <x:c r="Z228" s="34" t="str"/>
      <x:c r="AA228" s="34" t="str">
        <x:v>Each</x:v>
      </x:c>
      <x:c r="AB228" s="34" t="str"/>
      <x:c r="AC228" s="34" t="str">
        <x:v>Return-Electrode Connecting Cable, International, 5 m, Silicone.</x:v>
      </x:c>
      <x:c r="AD228" s="34" t="str">
        <x:v>Match both generator-side and instrument-side connector standards and the current ERBE IFU; non-U.S. catalog.</x:v>
      </x:c>
      <x:c r="AE228" s="34" t="str">
        <x:v>Verified exact catalog entry - non-U.S. source</x:v>
      </x:c>
      <x:c r="AF228" s="34" t="str">
        <x:v>Hidden - non-U.S. catalog / U.S. status unverified</x:v>
      </x:c>
      <x:c r="AG228" s="34" t="str">
        <x:v>SRC017</x:v>
      </x:c>
      <x:c r="AH228" s="34" t="str">
        <x:v>Return-electrode cables, catalog p. 13</x:v>
      </x:c>
      <x:c r="AI228" s="34" t="str">
        <x:v>2024-05</x:v>
      </x:c>
      <x:c r="AJ228" s="34" t="str">
        <x:v>The uploaded manufacturer catalog explicitly states it is not intended for use in the USA.</x:v>
      </x:c>
      <x:c r="AK228" s="34" t="str">
        <x:v>Exact catalog entry retained as a non-U.S. reference.</x:v>
      </x:c>
      <x:c r="AL228" s="34" t="str">
        <x:v>{"length_m":5,"generator_connector":"International","material":"silicone"}</x:v>
      </x:c>
      <x:c r="AM228" s="514"/>
      <x:c r="AN228" s="514"/>
    </x:row>
    <x:row r="229" ht="30" customHeight="1">
      <x:c r="A229" s="34" t="str">
        <x:v>PRD-8905E9BA40</x:v>
      </x:c>
      <x:c r="B229" s="34" t="str">
        <x:v>MFR-5ED32955F4</x:v>
      </x:c>
      <x:c r="C229" s="34" t="str">
        <x:v>ERBE</x:v>
      </x:c>
      <x:c r="D229" s="34" t="str"/>
      <x:c r="E229" s="34" t="str">
        <x:v>ERBE Electrosurgery</x:v>
      </x:c>
      <x:c r="F229" s="34" t="str">
        <x:v>Return-Electrode Connecting Cable, International, 5 m, Single-Contact Electrode</x:v>
      </x:c>
      <x:c r="G229" s="34" t="str">
        <x:v>20194-086</x:v>
      </x:c>
      <x:c r="H229" s="34" t="str"/>
      <x:c r="I229" s="34" t="str"/>
      <x:c r="J229" s="34" t="str">
        <x:v>Therapeutic bronchoscopy</x:v>
      </x:c>
      <x:c r="K229" s="34" t="str">
        <x:v>Return-electrode cable</x:v>
      </x:c>
      <x:c r="L229" s="34" t="str">
        <x:v>Reusable accessory</x:v>
      </x:c>
      <x:c r="M229" s="34" t="str">
        <x:v>Reusable</x:v>
      </x:c>
      <x:c r="N229" s="34" t="str"/>
      <x:c r="O229" s="34" t="str"/>
      <x:c r="P229" s="34" t="str"/>
      <x:c r="Q229" s="34" t="str"/>
      <x:c r="R229" s="34" t="str"/>
      <x:c r="S229" s="34" t="str">
        <x:v>5 m; generator: International</x:v>
      </x:c>
      <x:c r="T229" s="34" t="str"/>
      <x:c r="U229" s="34" t="str"/>
      <x:c r="V229" s="34" t="str"/>
      <x:c r="W229" s="34" t="str"/>
      <x:c r="X229" s="34" t="str"/>
      <x:c r="Y229" s="34" t="str"/>
      <x:c r="Z229" s="34" t="str"/>
      <x:c r="AA229" s="34" t="str">
        <x:v>Each</x:v>
      </x:c>
      <x:c r="AB229" s="34" t="str"/>
      <x:c r="AC229" s="34" t="str">
        <x:v>Return-Electrode Connecting Cable, International, 5 m, Single-Contact Electrode.</x:v>
      </x:c>
      <x:c r="AD229" s="34" t="str">
        <x:v>Match both generator-side and instrument-side connector standards and the current ERBE IFU; non-U.S. catalog.</x:v>
      </x:c>
      <x:c r="AE229" s="34" t="str">
        <x:v>Verified exact catalog entry - non-U.S. source</x:v>
      </x:c>
      <x:c r="AF229" s="34" t="str">
        <x:v>Hidden - non-U.S. catalog / U.S. status unverified</x:v>
      </x:c>
      <x:c r="AG229" s="34" t="str">
        <x:v>SRC017</x:v>
      </x:c>
      <x:c r="AH229" s="34" t="str">
        <x:v>Return-electrode cables, catalog p. 14</x:v>
      </x:c>
      <x:c r="AI229" s="34" t="str">
        <x:v>2024-05</x:v>
      </x:c>
      <x:c r="AJ229" s="34" t="str">
        <x:v>The uploaded manufacturer catalog explicitly states it is not intended for use in the USA.</x:v>
      </x:c>
      <x:c r="AK229" s="34" t="str">
        <x:v>Exact catalog entry retained as a non-U.S. reference.</x:v>
      </x:c>
      <x:c r="AL229" s="34" t="str">
        <x:v>{"length_m":5,"generator_connector":"International","electrode":"single contact, non-ERBE"}</x:v>
      </x:c>
      <x:c r="AM229" s="514"/>
      <x:c r="AN229" s="514"/>
    </x:row>
    <x:row r="230" ht="30" customHeight="1">
      <x:c r="A230" s="34" t="str">
        <x:v>PRD-E060DC2383</x:v>
      </x:c>
      <x:c r="B230" s="34" t="str">
        <x:v>MFR-5ED32955F4</x:v>
      </x:c>
      <x:c r="C230" s="34" t="str">
        <x:v>ERBE</x:v>
      </x:c>
      <x:c r="D230" s="34" t="str"/>
      <x:c r="E230" s="34" t="str">
        <x:v>ERBE Electrosurgery</x:v>
      </x:c>
      <x:c r="F230" s="34" t="str">
        <x:v>Return-Electrode Connecting Cable, International, 5 m, Split-Contact Electrode</x:v>
      </x:c>
      <x:c r="G230" s="34" t="str">
        <x:v>20194-087</x:v>
      </x:c>
      <x:c r="H230" s="34" t="str"/>
      <x:c r="I230" s="34" t="str"/>
      <x:c r="J230" s="34" t="str">
        <x:v>Therapeutic bronchoscopy</x:v>
      </x:c>
      <x:c r="K230" s="34" t="str">
        <x:v>Return-electrode cable</x:v>
      </x:c>
      <x:c r="L230" s="34" t="str">
        <x:v>Reusable accessory</x:v>
      </x:c>
      <x:c r="M230" s="34" t="str">
        <x:v>Reusable</x:v>
      </x:c>
      <x:c r="N230" s="34" t="str"/>
      <x:c r="O230" s="34" t="str"/>
      <x:c r="P230" s="34" t="str"/>
      <x:c r="Q230" s="34" t="str"/>
      <x:c r="R230" s="34" t="str"/>
      <x:c r="S230" s="34" t="str">
        <x:v>5 m; generator: International</x:v>
      </x:c>
      <x:c r="T230" s="34" t="str"/>
      <x:c r="U230" s="34" t="str"/>
      <x:c r="V230" s="34" t="str"/>
      <x:c r="W230" s="34" t="str"/>
      <x:c r="X230" s="34" t="str"/>
      <x:c r="Y230" s="34" t="str"/>
      <x:c r="Z230" s="34" t="str"/>
      <x:c r="AA230" s="34" t="str">
        <x:v>Each</x:v>
      </x:c>
      <x:c r="AB230" s="34" t="str"/>
      <x:c r="AC230" s="34" t="str">
        <x:v>Return-Electrode Connecting Cable, International, 5 m, Split-Contact Electrode.</x:v>
      </x:c>
      <x:c r="AD230" s="34" t="str">
        <x:v>Match both generator-side and instrument-side connector standards and the current ERBE IFU; non-U.S. catalog.</x:v>
      </x:c>
      <x:c r="AE230" s="34" t="str">
        <x:v>Verified exact catalog entry - non-U.S. source</x:v>
      </x:c>
      <x:c r="AF230" s="34" t="str">
        <x:v>Hidden - non-U.S. catalog / U.S. status unverified</x:v>
      </x:c>
      <x:c r="AG230" s="34" t="str">
        <x:v>SRC017</x:v>
      </x:c>
      <x:c r="AH230" s="34" t="str">
        <x:v>Return-electrode cables, catalog p. 14</x:v>
      </x:c>
      <x:c r="AI230" s="34" t="str">
        <x:v>2024-05</x:v>
      </x:c>
      <x:c r="AJ230" s="34" t="str">
        <x:v>The uploaded manufacturer catalog explicitly states it is not intended for use in the USA.</x:v>
      </x:c>
      <x:c r="AK230" s="34" t="str">
        <x:v>Exact catalog entry retained as a non-U.S. reference.</x:v>
      </x:c>
      <x:c r="AL230" s="34" t="str">
        <x:v>{"length_m":5,"generator_connector":"International","electrode":"split contact, non-ERBE"}</x:v>
      </x:c>
      <x:c r="AM230" s="514"/>
      <x:c r="AN230" s="514"/>
    </x:row>
    <x:row r="231" ht="30" customHeight="1">
      <x:c r="A231" s="34" t="str">
        <x:v>PRD-CDCBBB4171</x:v>
      </x:c>
      <x:c r="B231" s="34" t="str">
        <x:v>MFR-5ED32955F4</x:v>
      </x:c>
      <x:c r="C231" s="34" t="str">
        <x:v>ERBE</x:v>
      </x:c>
      <x:c r="D231" s="34" t="str"/>
      <x:c r="E231" s="34" t="str">
        <x:v>ERBE Electrosurgery</x:v>
      </x:c>
      <x:c r="F231" s="34" t="str">
        <x:v>Return-Electrode Connecting Cable, Standard, 4 m, Contact Stud</x:v>
      </x:c>
      <x:c r="G231" s="34" t="str">
        <x:v>20194-077</x:v>
      </x:c>
      <x:c r="H231" s="34" t="str"/>
      <x:c r="I231" s="34" t="str"/>
      <x:c r="J231" s="34" t="str">
        <x:v>Therapeutic bronchoscopy</x:v>
      </x:c>
      <x:c r="K231" s="34" t="str">
        <x:v>Return-electrode cable</x:v>
      </x:c>
      <x:c r="L231" s="34" t="str">
        <x:v>Reusable accessory</x:v>
      </x:c>
      <x:c r="M231" s="34" t="str">
        <x:v>Reusable</x:v>
      </x:c>
      <x:c r="N231" s="34" t="str"/>
      <x:c r="O231" s="34" t="str"/>
      <x:c r="P231" s="34" t="str"/>
      <x:c r="Q231" s="34" t="str"/>
      <x:c r="R231" s="34" t="str"/>
      <x:c r="S231" s="34" t="str">
        <x:v>4 m; generator: Standard</x:v>
      </x:c>
      <x:c r="T231" s="34" t="str"/>
      <x:c r="U231" s="34" t="str"/>
      <x:c r="V231" s="34" t="str"/>
      <x:c r="W231" s="34" t="str"/>
      <x:c r="X231" s="34" t="str"/>
      <x:c r="Y231" s="34" t="str"/>
      <x:c r="Z231" s="34" t="str"/>
      <x:c r="AA231" s="34" t="str">
        <x:v>Each</x:v>
      </x:c>
      <x:c r="AB231" s="34" t="str"/>
      <x:c r="AC231" s="34" t="str">
        <x:v>Return-Electrode Connecting Cable, Standard, 4 m, Contact Stud.</x:v>
      </x:c>
      <x:c r="AD231" s="34" t="str">
        <x:v>Match both generator-side and instrument-side connector standards and the current ERBE IFU; non-U.S. catalog.</x:v>
      </x:c>
      <x:c r="AE231" s="34" t="str">
        <x:v>Verified exact catalog entry - non-U.S. source</x:v>
      </x:c>
      <x:c r="AF231" s="34" t="str">
        <x:v>Hidden - non-U.S. catalog / U.S. status unverified</x:v>
      </x:c>
      <x:c r="AG231" s="34" t="str">
        <x:v>SRC017</x:v>
      </x:c>
      <x:c r="AH231" s="34" t="str">
        <x:v>Return-electrode cables, catalog p. 13</x:v>
      </x:c>
      <x:c r="AI231" s="34" t="str">
        <x:v>2024-05</x:v>
      </x:c>
      <x:c r="AJ231" s="34" t="str">
        <x:v>The uploaded manufacturer catalog explicitly states it is not intended for use in the USA.</x:v>
      </x:c>
      <x:c r="AK231" s="34" t="str">
        <x:v>Exact catalog entry retained as a non-U.S. reference.</x:v>
      </x:c>
      <x:c r="AL231" s="34" t="str">
        <x:v>{"length_m":4,"generator_connector":"Standard","electrode_connector":"contact stud"}</x:v>
      </x:c>
      <x:c r="AM231" s="514"/>
      <x:c r="AN231" s="514"/>
    </x:row>
    <x:row r="232" ht="30" customHeight="1">
      <x:c r="A232" s="34" t="str">
        <x:v>PRD-0F561988AB</x:v>
      </x:c>
      <x:c r="B232" s="34" t="str">
        <x:v>MFR-5ED32955F4</x:v>
      </x:c>
      <x:c r="C232" s="34" t="str">
        <x:v>ERBE</x:v>
      </x:c>
      <x:c r="D232" s="34" t="str"/>
      <x:c r="E232" s="34" t="str">
        <x:v>ERBE Electrosurgery</x:v>
      </x:c>
      <x:c r="F232" s="34" t="str">
        <x:v>Return-Electrode Connecting Cable, Standard, 4 m, Silicone</x:v>
      </x:c>
      <x:c r="G232" s="34" t="str">
        <x:v>20194-070</x:v>
      </x:c>
      <x:c r="H232" s="34" t="str"/>
      <x:c r="I232" s="34" t="str"/>
      <x:c r="J232" s="34" t="str">
        <x:v>Therapeutic bronchoscopy</x:v>
      </x:c>
      <x:c r="K232" s="34" t="str">
        <x:v>Return-electrode cable</x:v>
      </x:c>
      <x:c r="L232" s="34" t="str">
        <x:v>Reusable accessory</x:v>
      </x:c>
      <x:c r="M232" s="34" t="str">
        <x:v>Reusable</x:v>
      </x:c>
      <x:c r="N232" s="34" t="str"/>
      <x:c r="O232" s="34" t="str"/>
      <x:c r="P232" s="34" t="str"/>
      <x:c r="Q232" s="34" t="str"/>
      <x:c r="R232" s="34" t="str"/>
      <x:c r="S232" s="34" t="str">
        <x:v>4 m; generator: Standard</x:v>
      </x:c>
      <x:c r="T232" s="34" t="str"/>
      <x:c r="U232" s="34" t="str"/>
      <x:c r="V232" s="34" t="str"/>
      <x:c r="W232" s="34" t="str"/>
      <x:c r="X232" s="34" t="str"/>
      <x:c r="Y232" s="34" t="str"/>
      <x:c r="Z232" s="34" t="str"/>
      <x:c r="AA232" s="34" t="str">
        <x:v>Each</x:v>
      </x:c>
      <x:c r="AB232" s="34" t="str"/>
      <x:c r="AC232" s="34" t="str">
        <x:v>Return-Electrode Connecting Cable, Standard, 4 m, Silicone.</x:v>
      </x:c>
      <x:c r="AD232" s="34" t="str">
        <x:v>Match both generator-side and instrument-side connector standards and the current ERBE IFU; non-U.S. catalog.</x:v>
      </x:c>
      <x:c r="AE232" s="34" t="str">
        <x:v>Verified exact catalog entry - non-U.S. source</x:v>
      </x:c>
      <x:c r="AF232" s="34" t="str">
        <x:v>Hidden - non-U.S. catalog / U.S. status unverified</x:v>
      </x:c>
      <x:c r="AG232" s="34" t="str">
        <x:v>SRC017</x:v>
      </x:c>
      <x:c r="AH232" s="34" t="str">
        <x:v>Return-electrode cables, catalog p. 13</x:v>
      </x:c>
      <x:c r="AI232" s="34" t="str">
        <x:v>2024-05</x:v>
      </x:c>
      <x:c r="AJ232" s="34" t="str">
        <x:v>The uploaded manufacturer catalog explicitly states it is not intended for use in the USA.</x:v>
      </x:c>
      <x:c r="AK232" s="34" t="str">
        <x:v>Exact catalog entry retained as a non-U.S. reference.</x:v>
      </x:c>
      <x:c r="AL232" s="34" t="str">
        <x:v>{"length_m":4,"generator_connector":"Standard","material":"silicone"}</x:v>
      </x:c>
      <x:c r="AM232" s="514"/>
      <x:c r="AN232" s="514"/>
    </x:row>
    <x:row r="233" ht="30" customHeight="1">
      <x:c r="A233" s="34" t="str">
        <x:v>PRD-D194D5A02B</x:v>
      </x:c>
      <x:c r="B233" s="34" t="str">
        <x:v>MFR-5ED32955F4</x:v>
      </x:c>
      <x:c r="C233" s="34" t="str">
        <x:v>ERBE</x:v>
      </x:c>
      <x:c r="D233" s="34" t="str"/>
      <x:c r="E233" s="34" t="str">
        <x:v>ERBE Electrosurgery</x:v>
      </x:c>
      <x:c r="F233" s="34" t="str">
        <x:v>Return-Electrode Connecting Cable, Standard, 5 m, Contact Stud</x:v>
      </x:c>
      <x:c r="G233" s="34" t="str">
        <x:v>20194-078</x:v>
      </x:c>
      <x:c r="H233" s="34" t="str"/>
      <x:c r="I233" s="34" t="str"/>
      <x:c r="J233" s="34" t="str">
        <x:v>Therapeutic bronchoscopy</x:v>
      </x:c>
      <x:c r="K233" s="34" t="str">
        <x:v>Return-electrode cable</x:v>
      </x:c>
      <x:c r="L233" s="34" t="str">
        <x:v>Reusable accessory</x:v>
      </x:c>
      <x:c r="M233" s="34" t="str">
        <x:v>Reusable</x:v>
      </x:c>
      <x:c r="N233" s="34" t="str"/>
      <x:c r="O233" s="34" t="str"/>
      <x:c r="P233" s="34" t="str"/>
      <x:c r="Q233" s="34" t="str"/>
      <x:c r="R233" s="34" t="str"/>
      <x:c r="S233" s="34" t="str">
        <x:v>5 m; generator: Standard</x:v>
      </x:c>
      <x:c r="T233" s="34" t="str"/>
      <x:c r="U233" s="34" t="str"/>
      <x:c r="V233" s="34" t="str"/>
      <x:c r="W233" s="34" t="str"/>
      <x:c r="X233" s="34" t="str"/>
      <x:c r="Y233" s="34" t="str"/>
      <x:c r="Z233" s="34" t="str"/>
      <x:c r="AA233" s="34" t="str">
        <x:v>Each</x:v>
      </x:c>
      <x:c r="AB233" s="34" t="str"/>
      <x:c r="AC233" s="34" t="str">
        <x:v>Return-Electrode Connecting Cable, Standard, 5 m, Contact Stud.</x:v>
      </x:c>
      <x:c r="AD233" s="34" t="str">
        <x:v>Match both generator-side and instrument-side connector standards and the current ERBE IFU; non-U.S. catalog.</x:v>
      </x:c>
      <x:c r="AE233" s="34" t="str">
        <x:v>Verified exact catalog entry - non-U.S. source</x:v>
      </x:c>
      <x:c r="AF233" s="34" t="str">
        <x:v>Hidden - non-U.S. catalog / U.S. status unverified</x:v>
      </x:c>
      <x:c r="AG233" s="34" t="str">
        <x:v>SRC017</x:v>
      </x:c>
      <x:c r="AH233" s="34" t="str">
        <x:v>Return-electrode cables, catalog p. 13</x:v>
      </x:c>
      <x:c r="AI233" s="34" t="str">
        <x:v>2024-05</x:v>
      </x:c>
      <x:c r="AJ233" s="34" t="str">
        <x:v>The uploaded manufacturer catalog explicitly states it is not intended for use in the USA.</x:v>
      </x:c>
      <x:c r="AK233" s="34" t="str">
        <x:v>Exact catalog entry retained as a non-U.S. reference.</x:v>
      </x:c>
      <x:c r="AL233" s="34" t="str">
        <x:v>{"length_m":5,"generator_connector":"Standard","electrode_connector":"contact stud"}</x:v>
      </x:c>
      <x:c r="AM233" s="514"/>
      <x:c r="AN233" s="514"/>
    </x:row>
    <x:row r="234" ht="30" customHeight="1">
      <x:c r="A234" s="34" t="str">
        <x:v>PRD-EC8645595D</x:v>
      </x:c>
      <x:c r="B234" s="34" t="str">
        <x:v>MFR-5ED32955F4</x:v>
      </x:c>
      <x:c r="C234" s="34" t="str">
        <x:v>ERBE</x:v>
      </x:c>
      <x:c r="D234" s="34" t="str"/>
      <x:c r="E234" s="34" t="str">
        <x:v>ERBE Electrosurgery</x:v>
      </x:c>
      <x:c r="F234" s="34" t="str">
        <x:v>Return-Electrode Connecting Cable, Standard, 5 m, Silicone</x:v>
      </x:c>
      <x:c r="G234" s="34" t="str">
        <x:v>20194-088</x:v>
      </x:c>
      <x:c r="H234" s="34" t="str"/>
      <x:c r="I234" s="34" t="str"/>
      <x:c r="J234" s="34" t="str">
        <x:v>Therapeutic bronchoscopy</x:v>
      </x:c>
      <x:c r="K234" s="34" t="str">
        <x:v>Return-electrode cable</x:v>
      </x:c>
      <x:c r="L234" s="34" t="str">
        <x:v>Reusable accessory</x:v>
      </x:c>
      <x:c r="M234" s="34" t="str">
        <x:v>Reusable</x:v>
      </x:c>
      <x:c r="N234" s="34" t="str"/>
      <x:c r="O234" s="34" t="str"/>
      <x:c r="P234" s="34" t="str"/>
      <x:c r="Q234" s="34" t="str"/>
      <x:c r="R234" s="34" t="str"/>
      <x:c r="S234" s="34" t="str">
        <x:v>5 m; generator: Standard</x:v>
      </x:c>
      <x:c r="T234" s="34" t="str"/>
      <x:c r="U234" s="34" t="str"/>
      <x:c r="V234" s="34" t="str"/>
      <x:c r="W234" s="34" t="str"/>
      <x:c r="X234" s="34" t="str"/>
      <x:c r="Y234" s="34" t="str"/>
      <x:c r="Z234" s="34" t="str"/>
      <x:c r="AA234" s="34" t="str">
        <x:v>Each</x:v>
      </x:c>
      <x:c r="AB234" s="34" t="str"/>
      <x:c r="AC234" s="34" t="str">
        <x:v>Return-Electrode Connecting Cable, Standard, 5 m, Silicone.</x:v>
      </x:c>
      <x:c r="AD234" s="34" t="str">
        <x:v>Match both generator-side and instrument-side connector standards and the current ERBE IFU; non-U.S. catalog.</x:v>
      </x:c>
      <x:c r="AE234" s="34" t="str">
        <x:v>Verified exact catalog entry - non-U.S. source</x:v>
      </x:c>
      <x:c r="AF234" s="34" t="str">
        <x:v>Hidden - non-U.S. catalog / U.S. status unverified</x:v>
      </x:c>
      <x:c r="AG234" s="34" t="str">
        <x:v>SRC017</x:v>
      </x:c>
      <x:c r="AH234" s="34" t="str">
        <x:v>Return-electrode cables, catalog p. 13</x:v>
      </x:c>
      <x:c r="AI234" s="34" t="str">
        <x:v>2024-05</x:v>
      </x:c>
      <x:c r="AJ234" s="34" t="str">
        <x:v>The uploaded manufacturer catalog explicitly states it is not intended for use in the USA.</x:v>
      </x:c>
      <x:c r="AK234" s="34" t="str">
        <x:v>Exact catalog entry retained as a non-U.S. reference.</x:v>
      </x:c>
      <x:c r="AL234" s="34" t="str">
        <x:v>{"length_m":5,"generator_connector":"Standard","material":"silicone"}</x:v>
      </x:c>
      <x:c r="AM234" s="514"/>
      <x:c r="AN234" s="514"/>
    </x:row>
    <x:row r="235" ht="30" customHeight="1">
      <x:c r="A235" s="34" t="str">
        <x:v>PRD-9AE343BC8D</x:v>
      </x:c>
      <x:c r="B235" s="34" t="str">
        <x:v>MFR-5ED32955F4</x:v>
      </x:c>
      <x:c r="C235" s="34" t="str">
        <x:v>ERBE</x:v>
      </x:c>
      <x:c r="D235" s="34" t="str"/>
      <x:c r="E235" s="34" t="str">
        <x:v>ERBECRYO 2</x:v>
      </x:c>
      <x:c r="F235" s="34" t="str">
        <x:v>CO2 Gas Bottle Adapter E</x:v>
      </x:c>
      <x:c r="G235" s="34" t="str">
        <x:v>20410-003</x:v>
      </x:c>
      <x:c r="H235" s="34" t="str"/>
      <x:c r="I235" s="34" t="str"/>
      <x:c r="J235" s="34" t="str">
        <x:v>Therapeutic bronchoscopy</x:v>
      </x:c>
      <x:c r="K235" s="34" t="str">
        <x:v>CO2 gas bottle adapter</x:v>
      </x:c>
      <x:c r="L235" s="34" t="str">
        <x:v>Reusable accessory</x:v>
      </x:c>
      <x:c r="M235" s="34" t="str">
        <x:v>Reusable</x:v>
      </x:c>
      <x:c r="N235" s="34" t="str"/>
      <x:c r="O235" s="34" t="str"/>
      <x:c r="P235" s="34" t="str"/>
      <x:c r="Q235" s="34" t="str"/>
      <x:c r="R235" s="34" t="str"/>
      <x:c r="S235" s="34" t="str"/>
      <x:c r="T235" s="34" t="str"/>
      <x:c r="U235" s="34" t="str"/>
      <x:c r="V235" s="34" t="str"/>
      <x:c r="W235" s="34" t="str"/>
      <x:c r="X235" s="34" t="str"/>
      <x:c r="Y235" s="34" t="str"/>
      <x:c r="Z235" s="34" t="str"/>
      <x:c r="AA235" s="34" t="str">
        <x:v>Each</x:v>
      </x:c>
      <x:c r="AB235" s="34" t="str"/>
      <x:c r="AC235" s="34" t="str">
        <x:v>CO2 gas bottle adapter listed for ERBE cryosurgery systems.</x:v>
      </x:c>
      <x:c r="AD235" s="34" t="str">
        <x:v>Match exact ERBE cryosurgery platform, gas standard, and country-specific engineering requirements.</x:v>
      </x:c>
      <x:c r="AE235" s="34" t="str">
        <x:v>Verified exact catalog entry - non-U.S. source</x:v>
      </x:c>
      <x:c r="AF235" s="34" t="str">
        <x:v>Hidden - non-U.S. catalog / U.S. status unverified</x:v>
      </x:c>
      <x:c r="AG235" s="34" t="str">
        <x:v>SRC018</x:v>
      </x:c>
      <x:c r="AH235" s="34" t="str">
        <x:v>Gas bottle adapter table, catalog pp. 4, 7</x:v>
      </x:c>
      <x:c r="AI235" s="34" t="str">
        <x:v>2023-10</x:v>
      </x:c>
      <x:c r="AJ235" s="34" t="str">
        <x:v>The uploaded manufacturer catalog explicitly states it is not intended for use in the USA.</x:v>
      </x:c>
      <x:c r="AK235" s="34" t="str">
        <x:v>Exact catalog entry retained as a non-U.S. reference.</x:v>
      </x:c>
      <x:c r="AL235" s="34" t="str">
        <x:v>{"code_letter":"E","thread":"W 21.8 x 1/14 / W 21.7 x 1/14 / 0.860 x 14 TPI"}</x:v>
      </x:c>
      <x:c r="AM235" s="514"/>
      <x:c r="AN235" s="514"/>
    </x:row>
    <x:row r="236" ht="30" customHeight="1">
      <x:c r="A236" s="34" t="str">
        <x:v>PRD-D54D46A95B</x:v>
      </x:c>
      <x:c r="B236" s="34" t="str">
        <x:v>MFR-5ED32955F4</x:v>
      </x:c>
      <x:c r="C236" s="34" t="str">
        <x:v>ERBE</x:v>
      </x:c>
      <x:c r="D236" s="34" t="str"/>
      <x:c r="E236" s="34" t="str">
        <x:v>ERBECRYO 2</x:v>
      </x:c>
      <x:c r="F236" s="34" t="str">
        <x:v>CO2 Gas Bottle Adapter F</x:v>
      </x:c>
      <x:c r="G236" s="34" t="str">
        <x:v>20402-060</x:v>
      </x:c>
      <x:c r="H236" s="34" t="str"/>
      <x:c r="I236" s="34" t="str"/>
      <x:c r="J236" s="34" t="str">
        <x:v>Therapeutic bronchoscopy</x:v>
      </x:c>
      <x:c r="K236" s="34" t="str">
        <x:v>CO2 gas bottle adapter</x:v>
      </x:c>
      <x:c r="L236" s="34" t="str">
        <x:v>Reusable accessory</x:v>
      </x:c>
      <x:c r="M236" s="34" t="str">
        <x:v>Reusable</x:v>
      </x:c>
      <x:c r="N236" s="34" t="str"/>
      <x:c r="O236" s="34" t="str"/>
      <x:c r="P236" s="34" t="str"/>
      <x:c r="Q236" s="34" t="str"/>
      <x:c r="R236" s="34" t="str"/>
      <x:c r="S236" s="34" t="str"/>
      <x:c r="T236" s="34" t="str"/>
      <x:c r="U236" s="34" t="str"/>
      <x:c r="V236" s="34" t="str"/>
      <x:c r="W236" s="34" t="str"/>
      <x:c r="X236" s="34" t="str"/>
      <x:c r="Y236" s="34" t="str"/>
      <x:c r="Z236" s="34" t="str"/>
      <x:c r="AA236" s="34" t="str">
        <x:v>Each</x:v>
      </x:c>
      <x:c r="AB236" s="34" t="str"/>
      <x:c r="AC236" s="34" t="str">
        <x:v>CO2 gas bottle adapter listed for ERBE cryosurgery systems.</x:v>
      </x:c>
      <x:c r="AD236" s="34" t="str">
        <x:v>Match exact ERBE cryosurgery platform, gas standard, and country-specific engineering requirements.</x:v>
      </x:c>
      <x:c r="AE236" s="34" t="str">
        <x:v>Verified exact catalog entry - non-U.S. source</x:v>
      </x:c>
      <x:c r="AF236" s="34" t="str">
        <x:v>Hidden - non-U.S. catalog / U.S. status unverified</x:v>
      </x:c>
      <x:c r="AG236" s="34" t="str">
        <x:v>SRC018</x:v>
      </x:c>
      <x:c r="AH236" s="34" t="str">
        <x:v>Gas bottle adapter table, catalog pp. 4, 7</x:v>
      </x:c>
      <x:c r="AI236" s="34" t="str">
        <x:v>2023-10</x:v>
      </x:c>
      <x:c r="AJ236" s="34" t="str">
        <x:v>The uploaded manufacturer catalog explicitly states it is not intended for use in the USA.</x:v>
      </x:c>
      <x:c r="AK236" s="34" t="str">
        <x:v>Exact catalog entry retained as a non-U.S. reference.</x:v>
      </x:c>
      <x:c r="AL236" s="34" t="str">
        <x:v>{"code_letter":"F","thread":"0.830-14 NGO"}</x:v>
      </x:c>
      <x:c r="AM236" s="514"/>
      <x:c r="AN236" s="514"/>
    </x:row>
    <x:row r="237" ht="30" customHeight="1">
      <x:c r="A237" s="34" t="str">
        <x:v>PRD-F1632F4CEC</x:v>
      </x:c>
      <x:c r="B237" s="34" t="str">
        <x:v>MFR-5ED32955F4</x:v>
      </x:c>
      <x:c r="C237" s="34" t="str">
        <x:v>ERBE</x:v>
      </x:c>
      <x:c r="D237" s="34" t="str"/>
      <x:c r="E237" s="34" t="str">
        <x:v>ERBECRYO 2</x:v>
      </x:c>
      <x:c r="F237" s="34" t="str">
        <x:v>CO2 Gas Bottle Adapter G</x:v>
      </x:c>
      <x:c r="G237" s="34" t="str">
        <x:v>20410-016</x:v>
      </x:c>
      <x:c r="H237" s="34" t="str"/>
      <x:c r="I237" s="34" t="str"/>
      <x:c r="J237" s="34" t="str">
        <x:v>Therapeutic bronchoscopy</x:v>
      </x:c>
      <x:c r="K237" s="34" t="str">
        <x:v>CO2 gas bottle adapter</x:v>
      </x:c>
      <x:c r="L237" s="34" t="str">
        <x:v>Reusable accessory</x:v>
      </x:c>
      <x:c r="M237" s="34" t="str">
        <x:v>Reusable</x:v>
      </x:c>
      <x:c r="N237" s="34" t="str"/>
      <x:c r="O237" s="34" t="str"/>
      <x:c r="P237" s="34" t="str"/>
      <x:c r="Q237" s="34" t="str"/>
      <x:c r="R237" s="34" t="str"/>
      <x:c r="S237" s="34" t="str"/>
      <x:c r="T237" s="34" t="str"/>
      <x:c r="U237" s="34" t="str"/>
      <x:c r="V237" s="34" t="str"/>
      <x:c r="W237" s="34" t="str"/>
      <x:c r="X237" s="34" t="str"/>
      <x:c r="Y237" s="34" t="str"/>
      <x:c r="Z237" s="34" t="str"/>
      <x:c r="AA237" s="34" t="str">
        <x:v>Each</x:v>
      </x:c>
      <x:c r="AB237" s="34" t="str"/>
      <x:c r="AC237" s="34" t="str">
        <x:v>CO2 gas bottle adapter listed for ERBE cryosurgery systems.</x:v>
      </x:c>
      <x:c r="AD237" s="34" t="str">
        <x:v>Match exact ERBE cryosurgery platform, gas standard, and country-specific engineering requirements.</x:v>
      </x:c>
      <x:c r="AE237" s="34" t="str">
        <x:v>Verified exact catalog entry - non-U.S. source</x:v>
      </x:c>
      <x:c r="AF237" s="34" t="str">
        <x:v>Hidden - non-U.S. catalog / U.S. status unverified</x:v>
      </x:c>
      <x:c r="AG237" s="34" t="str">
        <x:v>SRC018</x:v>
      </x:c>
      <x:c r="AH237" s="34" t="str">
        <x:v>Gas bottle adapter table, catalog pp. 4, 7</x:v>
      </x:c>
      <x:c r="AI237" s="34" t="str">
        <x:v>2023-10</x:v>
      </x:c>
      <x:c r="AJ237" s="34" t="str">
        <x:v>The uploaded manufacturer catalog explicitly states it is not intended for use in the USA.</x:v>
      </x:c>
      <x:c r="AK237" s="34" t="str">
        <x:v>Exact catalog entry retained as a non-U.S. reference.</x:v>
      </x:c>
      <x:c r="AL237" s="34" t="str">
        <x:v>{"code_letter":"G","thread":"G 3/4"}</x:v>
      </x:c>
      <x:c r="AM237" s="514"/>
      <x:c r="AN237" s="514"/>
    </x:row>
    <x:row r="238" ht="30" customHeight="1">
      <x:c r="A238" s="34" t="str">
        <x:v>PRD-A93BE6938D</x:v>
      </x:c>
      <x:c r="B238" s="34" t="str">
        <x:v>MFR-5ED32955F4</x:v>
      </x:c>
      <x:c r="C238" s="34" t="str">
        <x:v>ERBE</x:v>
      </x:c>
      <x:c r="D238" s="34" t="str"/>
      <x:c r="E238" s="34" t="str">
        <x:v>ERBECRYO 2</x:v>
      </x:c>
      <x:c r="F238" s="34" t="str">
        <x:v>CO2 Gas Bottle Adapter H, Pin Index</x:v>
      </x:c>
      <x:c r="G238" s="34" t="str">
        <x:v>20410-011</x:v>
      </x:c>
      <x:c r="H238" s="34" t="str"/>
      <x:c r="I238" s="34" t="str"/>
      <x:c r="J238" s="34" t="str">
        <x:v>Therapeutic bronchoscopy</x:v>
      </x:c>
      <x:c r="K238" s="34" t="str">
        <x:v>CO2 gas bottle adapter</x:v>
      </x:c>
      <x:c r="L238" s="34" t="str">
        <x:v>Reusable accessory</x:v>
      </x:c>
      <x:c r="M238" s="34" t="str">
        <x:v>Reusable</x:v>
      </x:c>
      <x:c r="N238" s="34" t="str"/>
      <x:c r="O238" s="34" t="str"/>
      <x:c r="P238" s="34" t="str"/>
      <x:c r="Q238" s="34" t="str"/>
      <x:c r="R238" s="34" t="str"/>
      <x:c r="S238" s="34" t="str"/>
      <x:c r="T238" s="34" t="str"/>
      <x:c r="U238" s="34" t="str"/>
      <x:c r="V238" s="34" t="str"/>
      <x:c r="W238" s="34" t="str"/>
      <x:c r="X238" s="34" t="str"/>
      <x:c r="Y238" s="34" t="str"/>
      <x:c r="Z238" s="34" t="str"/>
      <x:c r="AA238" s="34" t="str">
        <x:v>Each</x:v>
      </x:c>
      <x:c r="AB238" s="34" t="str"/>
      <x:c r="AC238" s="34" t="str">
        <x:v>CO2 gas bottle adapter listed for ERBE cryosurgery systems.</x:v>
      </x:c>
      <x:c r="AD238" s="34" t="str">
        <x:v>Match exact ERBE cryosurgery platform, gas standard, and country-specific engineering requirements.</x:v>
      </x:c>
      <x:c r="AE238" s="34" t="str">
        <x:v>Verified exact catalog entry - non-U.S. source</x:v>
      </x:c>
      <x:c r="AF238" s="34" t="str">
        <x:v>Hidden - non-U.S. catalog / U.S. status unverified</x:v>
      </x:c>
      <x:c r="AG238" s="34" t="str">
        <x:v>SRC018</x:v>
      </x:c>
      <x:c r="AH238" s="34" t="str">
        <x:v>Gas bottle adapter table, catalog pp. 4, 7</x:v>
      </x:c>
      <x:c r="AI238" s="34" t="str">
        <x:v>2023-10</x:v>
      </x:c>
      <x:c r="AJ238" s="34" t="str">
        <x:v>The uploaded manufacturer catalog explicitly states it is not intended for use in the USA.</x:v>
      </x:c>
      <x:c r="AK238" s="34" t="str">
        <x:v>Exact catalog entry retained as a non-U.S. reference.</x:v>
      </x:c>
      <x:c r="AL238" s="34" t="str">
        <x:v>{"code_letter":"H","thread":"Pin Index"}</x:v>
      </x:c>
      <x:c r="AM238" s="514"/>
      <x:c r="AN238" s="514"/>
    </x:row>
    <x:row r="239" ht="30" customHeight="1">
      <x:c r="A239" s="34" t="str">
        <x:v>PRD-5AEEF62066</x:v>
      </x:c>
      <x:c r="B239" s="34" t="str">
        <x:v>MFR-5ED32955F4</x:v>
      </x:c>
      <x:c r="C239" s="34" t="str">
        <x:v>ERBE</x:v>
      </x:c>
      <x:c r="D239" s="34" t="str"/>
      <x:c r="E239" s="34" t="str">
        <x:v>ERBECRYO 2</x:v>
      </x:c>
      <x:c r="F239" s="34" t="str">
        <x:v>CO2 Gas Bottle Adapter I</x:v>
      </x:c>
      <x:c r="G239" s="34" t="str">
        <x:v>20402-061</x:v>
      </x:c>
      <x:c r="H239" s="34" t="str"/>
      <x:c r="I239" s="34" t="str"/>
      <x:c r="J239" s="34" t="str">
        <x:v>Therapeutic bronchoscopy</x:v>
      </x:c>
      <x:c r="K239" s="34" t="str">
        <x:v>CO2 gas bottle adapter</x:v>
      </x:c>
      <x:c r="L239" s="34" t="str">
        <x:v>Reusable accessory</x:v>
      </x:c>
      <x:c r="M239" s="34" t="str">
        <x:v>Reusable</x:v>
      </x:c>
      <x:c r="N239" s="34" t="str"/>
      <x:c r="O239" s="34" t="str"/>
      <x:c r="P239" s="34" t="str"/>
      <x:c r="Q239" s="34" t="str"/>
      <x:c r="R239" s="34" t="str"/>
      <x:c r="S239" s="34" t="str"/>
      <x:c r="T239" s="34" t="str"/>
      <x:c r="U239" s="34" t="str"/>
      <x:c r="V239" s="34" t="str"/>
      <x:c r="W239" s="34" t="str"/>
      <x:c r="X239" s="34" t="str"/>
      <x:c r="Y239" s="34" t="str"/>
      <x:c r="Z239" s="34" t="str"/>
      <x:c r="AA239" s="34" t="str">
        <x:v>Each</x:v>
      </x:c>
      <x:c r="AB239" s="34" t="str"/>
      <x:c r="AC239" s="34" t="str">
        <x:v>CO2 gas bottle adapter listed for ERBE cryosurgery systems.</x:v>
      </x:c>
      <x:c r="AD239" s="34" t="str">
        <x:v>Match exact ERBE cryosurgery platform, gas standard, and country-specific engineering requirements.</x:v>
      </x:c>
      <x:c r="AE239" s="34" t="str">
        <x:v>Verified exact catalog entry - non-U.S. source</x:v>
      </x:c>
      <x:c r="AF239" s="34" t="str">
        <x:v>Hidden - non-U.S. catalog / U.S. status unverified</x:v>
      </x:c>
      <x:c r="AG239" s="34" t="str">
        <x:v>SRC018</x:v>
      </x:c>
      <x:c r="AH239" s="34" t="str">
        <x:v>Gas bottle adapter table, catalog pp. 4, 7</x:v>
      </x:c>
      <x:c r="AI239" s="34" t="str">
        <x:v>2023-10</x:v>
      </x:c>
      <x:c r="AJ239" s="34" t="str">
        <x:v>The uploaded manufacturer catalog explicitly states it is not intended for use in the USA.</x:v>
      </x:c>
      <x:c r="AK239" s="34" t="str">
        <x:v>Exact catalog entry retained as a non-U.S. reference.</x:v>
      </x:c>
      <x:c r="AL239" s="34" t="str">
        <x:v>{"code_letter":"I","thread":"W 27 x 2 mm"}</x:v>
      </x:c>
      <x:c r="AM239" s="514"/>
      <x:c r="AN239" s="514"/>
    </x:row>
    <x:row r="240" ht="30" customHeight="1">
      <x:c r="A240" s="34" t="str">
        <x:v>PRD-C3FB38433F</x:v>
      </x:c>
      <x:c r="B240" s="34" t="str">
        <x:v>MFR-5ED32955F4</x:v>
      </x:c>
      <x:c r="C240" s="34" t="str">
        <x:v>ERBE</x:v>
      </x:c>
      <x:c r="D240" s="34" t="str"/>
      <x:c r="E240" s="34" t="str">
        <x:v>ERBECRYO 2</x:v>
      </x:c>
      <x:c r="F240" s="34" t="str">
        <x:v>CO2 Switching Valve for Two Gas Cylinder Adapters</x:v>
      </x:c>
      <x:c r="G240" s="34" t="str">
        <x:v>20402-052</x:v>
      </x:c>
      <x:c r="H240" s="34" t="str"/>
      <x:c r="I240" s="34" t="str"/>
      <x:c r="J240" s="34" t="str">
        <x:v>Therapeutic bronchoscopy</x:v>
      </x:c>
      <x:c r="K240" s="34" t="str">
        <x:v>Gas switching valve</x:v>
      </x:c>
      <x:c r="L240" s="34" t="str">
        <x:v>Reusable accessory</x:v>
      </x:c>
      <x:c r="M240" s="34" t="str">
        <x:v>Reusable</x:v>
      </x:c>
      <x:c r="N240" s="34" t="str"/>
      <x:c r="O240" s="34" t="str"/>
      <x:c r="P240" s="34" t="str"/>
      <x:c r="Q240" s="34" t="str"/>
      <x:c r="R240" s="34" t="str"/>
      <x:c r="S240" s="34" t="str"/>
      <x:c r="T240" s="34" t="str"/>
      <x:c r="U240" s="34" t="str"/>
      <x:c r="V240" s="34" t="str"/>
      <x:c r="W240" s="34" t="str"/>
      <x:c r="X240" s="34" t="str"/>
      <x:c r="Y240" s="34" t="str"/>
      <x:c r="Z240" s="34" t="str"/>
      <x:c r="AA240" s="34" t="str">
        <x:v>Each</x:v>
      </x:c>
      <x:c r="AB240" s="34" t="str"/>
      <x:c r="AC240" s="34" t="str">
        <x:v>Gas switching valve listed for ERBE cryosurgery systems.</x:v>
      </x:c>
      <x:c r="AD240" s="34" t="str">
        <x:v>Match exact ERBE cryosurgery platform, gas standard, and country-specific engineering requirements.</x:v>
      </x:c>
      <x:c r="AE240" s="34" t="str">
        <x:v>Verified exact catalog entry - non-U.S. source</x:v>
      </x:c>
      <x:c r="AF240" s="34" t="str">
        <x:v>Hidden - non-U.S. catalog / U.S. status unverified</x:v>
      </x:c>
      <x:c r="AG240" s="34" t="str">
        <x:v>SRC018</x:v>
      </x:c>
      <x:c r="AH240" s="34" t="str">
        <x:v>Gas bottle adapter table, catalog pp. 4, 7</x:v>
      </x:c>
      <x:c r="AI240" s="34" t="str">
        <x:v>2023-10</x:v>
      </x:c>
      <x:c r="AJ240" s="34" t="str">
        <x:v>The uploaded manufacturer catalog explicitly states it is not intended for use in the USA.</x:v>
      </x:c>
      <x:c r="AK240" s="34" t="str">
        <x:v>Exact catalog entry retained as a non-U.S. reference.</x:v>
      </x:c>
      <x:c r="AL240" s="34" t="str">
        <x:v>{}</x:v>
      </x:c>
      <x:c r="AM240" s="514"/>
      <x:c r="AN240" s="514"/>
    </x:row>
    <x:row r="241" ht="30" customHeight="1">
      <x:c r="A241" s="34" t="str">
        <x:v>PRD-B68845E997</x:v>
      </x:c>
      <x:c r="B241" s="34" t="str">
        <x:v>MFR-5ED32955F4</x:v>
      </x:c>
      <x:c r="C241" s="34" t="str">
        <x:v>ERBE</x:v>
      </x:c>
      <x:c r="D241" s="34" t="str"/>
      <x:c r="E241" s="34" t="str">
        <x:v>ERBECRYO 2</x:v>
      </x:c>
      <x:c r="F241" s="34" t="str">
        <x:v>ERBECRYO 2 Cart</x:v>
      </x:c>
      <x:c r="G241" s="34" t="str">
        <x:v>20402-300</x:v>
      </x:c>
      <x:c r="H241" s="34" t="str"/>
      <x:c r="I241" s="34" t="str"/>
      <x:c r="J241" s="34" t="str">
        <x:v>Therapeutic bronchoscopy</x:v>
      </x:c>
      <x:c r="K241" s="34" t="str">
        <x:v>Equipment cart</x:v>
      </x:c>
      <x:c r="L241" s="34" t="str">
        <x:v>Reusable equipment</x:v>
      </x:c>
      <x:c r="M241" s="34" t="str">
        <x:v>Reusable</x:v>
      </x:c>
      <x:c r="N241" s="34" t="str"/>
      <x:c r="O241" s="34" t="str"/>
      <x:c r="P241" s="34" t="str"/>
      <x:c r="Q241" s="34" t="str"/>
      <x:c r="R241" s="34" t="str"/>
      <x:c r="S241" s="34" t="str"/>
      <x:c r="T241" s="34" t="str"/>
      <x:c r="U241" s="34" t="str"/>
      <x:c r="V241" s="34" t="str"/>
      <x:c r="W241" s="34" t="str"/>
      <x:c r="X241" s="34" t="str"/>
      <x:c r="Y241" s="34" t="str"/>
      <x:c r="Z241" s="34" t="str"/>
      <x:c r="AA241" s="34" t="str">
        <x:v>Each</x:v>
      </x:c>
      <x:c r="AB241" s="34" t="str"/>
      <x:c r="AC241" s="34" t="str">
        <x:v>Equipment cart listed for ERBE cryosurgery systems.</x:v>
      </x:c>
      <x:c r="AD241" s="34" t="str">
        <x:v>Match exact ERBE cryosurgery platform, gas standard, and country-specific engineering requirements.</x:v>
      </x:c>
      <x:c r="AE241" s="34" t="str">
        <x:v>Verified exact catalog entry - non-U.S. source</x:v>
      </x:c>
      <x:c r="AF241" s="34" t="str">
        <x:v>Hidden - non-U.S. catalog / U.S. status unverified</x:v>
      </x:c>
      <x:c r="AG241" s="34" t="str">
        <x:v>SRC018</x:v>
      </x:c>
      <x:c r="AH241" s="34" t="str">
        <x:v>Accessories for ERBECRYO 2, catalog p. 6</x:v>
      </x:c>
      <x:c r="AI241" s="34" t="str">
        <x:v>2023-10</x:v>
      </x:c>
      <x:c r="AJ241" s="34" t="str">
        <x:v>The uploaded manufacturer catalog explicitly states it is not intended for use in the USA.</x:v>
      </x:c>
      <x:c r="AK241" s="34" t="str">
        <x:v>Exact catalog entry retained as a non-U.S. reference.</x:v>
      </x:c>
      <x:c r="AL241" s="34" t="str">
        <x:v>{}</x:v>
      </x:c>
      <x:c r="AM241" s="514"/>
      <x:c r="AN241" s="514"/>
    </x:row>
    <x:row r="242" ht="30" customHeight="1">
      <x:c r="A242" s="34" t="str">
        <x:v>PRD-C684D9ADCF</x:v>
      </x:c>
      <x:c r="B242" s="34" t="str">
        <x:v>MFR-5ED32955F4</x:v>
      </x:c>
      <x:c r="C242" s="34" t="str">
        <x:v>ERBE</x:v>
      </x:c>
      <x:c r="D242" s="34" t="str"/>
      <x:c r="E242" s="34" t="str">
        <x:v>ERBECRYO 2</x:v>
      </x:c>
      <x:c r="F242" s="34" t="str">
        <x:v>ERBECRYO 2 Exhaust Gas Hose, 10 m</x:v>
      </x:c>
      <x:c r="G242" s="34" t="str">
        <x:v>20402-008</x:v>
      </x:c>
      <x:c r="H242" s="34" t="str"/>
      <x:c r="I242" s="34" t="str"/>
      <x:c r="J242" s="34" t="str">
        <x:v>Therapeutic bronchoscopy</x:v>
      </x:c>
      <x:c r="K242" s="34" t="str">
        <x:v>Exhaust gas hose</x:v>
      </x:c>
      <x:c r="L242" s="34" t="str">
        <x:v>Reusable accessory</x:v>
      </x:c>
      <x:c r="M242" s="34" t="str">
        <x:v>Reusable</x:v>
      </x:c>
      <x:c r="N242" s="34" t="str"/>
      <x:c r="O242" s="34" t="str"/>
      <x:c r="P242" s="34" t="str"/>
      <x:c r="Q242" s="34" t="str"/>
      <x:c r="R242" s="34" t="str"/>
      <x:c r="S242" s="34" t="str"/>
      <x:c r="T242" s="34" t="str"/>
      <x:c r="U242" s="34" t="str"/>
      <x:c r="V242" s="34" t="str"/>
      <x:c r="W242" s="34" t="str"/>
      <x:c r="X242" s="34" t="str"/>
      <x:c r="Y242" s="34" t="str"/>
      <x:c r="Z242" s="34" t="str"/>
      <x:c r="AA242" s="34" t="str">
        <x:v>Each</x:v>
      </x:c>
      <x:c r="AB242" s="34" t="str"/>
      <x:c r="AC242" s="34" t="str">
        <x:v>Exhaust gas hose listed for ERBE cryosurgery systems.</x:v>
      </x:c>
      <x:c r="AD242" s="34" t="str">
        <x:v>Match exact ERBE cryosurgery platform, gas standard, and country-specific engineering requirements.</x:v>
      </x:c>
      <x:c r="AE242" s="34" t="str">
        <x:v>Verified exact catalog entry - non-U.S. source</x:v>
      </x:c>
      <x:c r="AF242" s="34" t="str">
        <x:v>Hidden - non-U.S. catalog / U.S. status unverified</x:v>
      </x:c>
      <x:c r="AG242" s="34" t="str">
        <x:v>SRC018</x:v>
      </x:c>
      <x:c r="AH242" s="34" t="str">
        <x:v>Accessories for ERBECRYO 2, catalog p. 7</x:v>
      </x:c>
      <x:c r="AI242" s="34" t="str">
        <x:v>2023-10</x:v>
      </x:c>
      <x:c r="AJ242" s="34" t="str">
        <x:v>The uploaded manufacturer catalog explicitly states it is not intended for use in the USA.</x:v>
      </x:c>
      <x:c r="AK242" s="34" t="str">
        <x:v>Exact catalog entry retained as a non-U.S. reference.</x:v>
      </x:c>
      <x:c r="AL242" s="34" t="str">
        <x:v>{"length_m":10,"inner_diameter_mm":13,"outer_diameter_mm":18}</x:v>
      </x:c>
      <x:c r="AM242" s="514"/>
      <x:c r="AN242" s="514"/>
    </x:row>
    <x:row r="243" ht="30" customHeight="1">
      <x:c r="A243" s="34" t="str">
        <x:v>PRD-0C821995AC</x:v>
      </x:c>
      <x:c r="B243" s="34" t="str">
        <x:v>MFR-5ED32955F4</x:v>
      </x:c>
      <x:c r="C243" s="34" t="str">
        <x:v>ERBE</x:v>
      </x:c>
      <x:c r="D243" s="34" t="str"/>
      <x:c r="E243" s="34" t="str">
        <x:v>ERBECRYO 2</x:v>
      </x:c>
      <x:c r="F243" s="34" t="str">
        <x:v>ERBECRYO 2 Exhaust Gas Hose, 5 m</x:v>
      </x:c>
      <x:c r="G243" s="34" t="str">
        <x:v>20402-007</x:v>
      </x:c>
      <x:c r="H243" s="34" t="str"/>
      <x:c r="I243" s="34" t="str"/>
      <x:c r="J243" s="34" t="str">
        <x:v>Therapeutic bronchoscopy</x:v>
      </x:c>
      <x:c r="K243" s="34" t="str">
        <x:v>Exhaust gas hose</x:v>
      </x:c>
      <x:c r="L243" s="34" t="str">
        <x:v>Reusable accessory</x:v>
      </x:c>
      <x:c r="M243" s="34" t="str">
        <x:v>Reusable</x:v>
      </x:c>
      <x:c r="N243" s="34" t="str"/>
      <x:c r="O243" s="34" t="str"/>
      <x:c r="P243" s="34" t="str"/>
      <x:c r="Q243" s="34" t="str"/>
      <x:c r="R243" s="34" t="str"/>
      <x:c r="S243" s="34" t="str"/>
      <x:c r="T243" s="34" t="str"/>
      <x:c r="U243" s="34" t="str"/>
      <x:c r="V243" s="34" t="str"/>
      <x:c r="W243" s="34" t="str"/>
      <x:c r="X243" s="34" t="str"/>
      <x:c r="Y243" s="34" t="str"/>
      <x:c r="Z243" s="34" t="str"/>
      <x:c r="AA243" s="34" t="str">
        <x:v>Each</x:v>
      </x:c>
      <x:c r="AB243" s="34" t="str"/>
      <x:c r="AC243" s="34" t="str">
        <x:v>Exhaust gas hose listed for ERBE cryosurgery systems.</x:v>
      </x:c>
      <x:c r="AD243" s="34" t="str">
        <x:v>Match exact ERBE cryosurgery platform, gas standard, and country-specific engineering requirements.</x:v>
      </x:c>
      <x:c r="AE243" s="34" t="str">
        <x:v>Verified exact catalog entry - non-U.S. source</x:v>
      </x:c>
      <x:c r="AF243" s="34" t="str">
        <x:v>Hidden - non-U.S. catalog / U.S. status unverified</x:v>
      </x:c>
      <x:c r="AG243" s="34" t="str">
        <x:v>SRC018</x:v>
      </x:c>
      <x:c r="AH243" s="34" t="str">
        <x:v>Accessories for ERBECRYO 2, catalog p. 7</x:v>
      </x:c>
      <x:c r="AI243" s="34" t="str">
        <x:v>2023-10</x:v>
      </x:c>
      <x:c r="AJ243" s="34" t="str">
        <x:v>The uploaded manufacturer catalog explicitly states it is not intended for use in the USA.</x:v>
      </x:c>
      <x:c r="AK243" s="34" t="str">
        <x:v>Exact catalog entry retained as a non-U.S. reference.</x:v>
      </x:c>
      <x:c r="AL243" s="34" t="str">
        <x:v>{"length_m":5,"inner_diameter_mm":13,"outer_diameter_mm":18}</x:v>
      </x:c>
      <x:c r="AM243" s="514"/>
      <x:c r="AN243" s="514"/>
    </x:row>
    <x:row r="244" ht="30" customHeight="1">
      <x:c r="A244" s="34" t="str">
        <x:v>PRD-5DFC2E8E8B</x:v>
      </x:c>
      <x:c r="B244" s="34" t="str">
        <x:v>MFR-5ED32955F4</x:v>
      </x:c>
      <x:c r="C244" s="34" t="str">
        <x:v>ERBE</x:v>
      </x:c>
      <x:c r="D244" s="34" t="str"/>
      <x:c r="E244" s="34" t="str">
        <x:v>ERBECRYO 2</x:v>
      </x:c>
      <x:c r="F244" s="34" t="str">
        <x:v>ERBECRYO 2 Footswitch Extension Cable, 0.4 m</x:v>
      </x:c>
      <x:c r="G244" s="34" t="str">
        <x:v>20402-202</x:v>
      </x:c>
      <x:c r="H244" s="34" t="str"/>
      <x:c r="I244" s="34" t="str"/>
      <x:c r="J244" s="34" t="str">
        <x:v>Therapeutic bronchoscopy</x:v>
      </x:c>
      <x:c r="K244" s="34" t="str">
        <x:v>Footswitch extension cable</x:v>
      </x:c>
      <x:c r="L244" s="34" t="str">
        <x:v>Reusable accessory</x:v>
      </x:c>
      <x:c r="M244" s="34" t="str">
        <x:v>Reusable</x:v>
      </x:c>
      <x:c r="N244" s="34" t="str"/>
      <x:c r="O244" s="34" t="str"/>
      <x:c r="P244" s="34" t="str"/>
      <x:c r="Q244" s="34" t="str"/>
      <x:c r="R244" s="34" t="str"/>
      <x:c r="S244" s="34" t="str"/>
      <x:c r="T244" s="34" t="str"/>
      <x:c r="U244" s="34" t="str"/>
      <x:c r="V244" s="34" t="str"/>
      <x:c r="W244" s="34" t="str"/>
      <x:c r="X244" s="34" t="str"/>
      <x:c r="Y244" s="34" t="str"/>
      <x:c r="Z244" s="34" t="str"/>
      <x:c r="AA244" s="34" t="str">
        <x:v>Each</x:v>
      </x:c>
      <x:c r="AB244" s="34" t="str"/>
      <x:c r="AC244" s="34" t="str">
        <x:v>Footswitch extension cable listed for ERBE cryosurgery systems.</x:v>
      </x:c>
      <x:c r="AD244" s="34" t="str">
        <x:v>Match exact ERBE cryosurgery platform, gas standard, and country-specific engineering requirements.</x:v>
      </x:c>
      <x:c r="AE244" s="34" t="str">
        <x:v>Verified exact catalog entry - non-U.S. source</x:v>
      </x:c>
      <x:c r="AF244" s="34" t="str">
        <x:v>Hidden - non-U.S. catalog / U.S. status unverified</x:v>
      </x:c>
      <x:c r="AG244" s="34" t="str">
        <x:v>SRC018</x:v>
      </x:c>
      <x:c r="AH244" s="34" t="str">
        <x:v>Accessories for ERBECRYO 2, catalog p. 6</x:v>
      </x:c>
      <x:c r="AI244" s="34" t="str">
        <x:v>2023-10</x:v>
      </x:c>
      <x:c r="AJ244" s="34" t="str">
        <x:v>The uploaded manufacturer catalog explicitly states it is not intended for use in the USA.</x:v>
      </x:c>
      <x:c r="AK244" s="34" t="str">
        <x:v>Exact catalog entry retained as a non-U.S. reference.</x:v>
      </x:c>
      <x:c r="AL244" s="34" t="str">
        <x:v>{"length_m":0.4}</x:v>
      </x:c>
      <x:c r="AM244" s="514"/>
      <x:c r="AN244" s="514"/>
    </x:row>
    <x:row r="245" ht="30" customHeight="1">
      <x:c r="A245" s="34" t="str">
        <x:v>PRD-6C2199C862</x:v>
      </x:c>
      <x:c r="B245" s="34" t="str">
        <x:v>MFR-5ED32955F4</x:v>
      </x:c>
      <x:c r="C245" s="34" t="str">
        <x:v>ERBE</x:v>
      </x:c>
      <x:c r="D245" s="34" t="str"/>
      <x:c r="E245" s="34" t="str">
        <x:v>ERBECRYO 2</x:v>
      </x:c>
      <x:c r="F245" s="34" t="str">
        <x:v>Flexible Cryoprobe 1.1 mm with 757 mm Oversheath</x:v>
      </x:c>
      <x:c r="G245" s="34" t="str">
        <x:v>20402-402</x:v>
      </x:c>
      <x:c r="H245" s="34" t="str"/>
      <x:c r="I245" s="34" t="str"/>
      <x:c r="J245" s="34" t="str">
        <x:v>Therapeutic bronchoscopy</x:v>
      </x:c>
      <x:c r="K245" s="34" t="str">
        <x:v>Flexible cryoprobe</x:v>
      </x:c>
      <x:c r="L245" s="34" t="str">
        <x:v>Disposable</x:v>
      </x:c>
      <x:c r="M245" s="34" t="str">
        <x:v>Single-use</x:v>
      </x:c>
      <x:c r="N245" s="34" t="str">
        <x:v>Sterile EO</x:v>
      </x:c>
      <x:c r="O245" s="34" t="str"/>
      <x:c r="P245" s="34" t="str"/>
      <x:c r="Q245" s="34" t="str"/>
      <x:c r="R245" s="34" t="str"/>
      <x:c r="S245" s="34" t="str">
        <x:v>1.1 mm x 115 cm; 2.6 mm x 75.7 cm oversheath</x:v>
      </x:c>
      <x:c r="T245" s="34" t="str">
        <x:v>1.1</x:v>
      </x:c>
      <x:c r="U245" s="34" t="str"/>
      <x:c r="V245" s="34" t="str"/>
      <x:c r="W245" s="34" t="str"/>
      <x:c r="X245" s="34" t="str">
        <x:v>115.0</x:v>
      </x:c>
      <x:c r="Y245" s="34" t="str"/>
      <x:c r="Z245" s="34" t="str"/>
      <x:c r="AA245" s="34" t="str">
        <x:v>Box 5</x:v>
      </x:c>
      <x:c r="AB245" s="34" t="str"/>
      <x:c r="AC245" s="34" t="str">
        <x:v>Single-use flexible cryoprobe listed for the ERBECRYO 2 system.</x:v>
      </x:c>
      <x:c r="AD245" s="34" t="str">
        <x:v>Requires compatible ERBECRYO 2 platform; exact channel and application compatibility must be checked in the current IFU.</x:v>
      </x:c>
      <x:c r="AE245" s="34" t="str">
        <x:v>Verified exact catalog entry - non-U.S. source</x:v>
      </x:c>
      <x:c r="AF245" s="34" t="str">
        <x:v>Hidden - non-U.S. catalog / U.S. status unverified</x:v>
      </x:c>
      <x:c r="AG245" s="34" t="str">
        <x:v>SRC018</x:v>
      </x:c>
      <x:c r="AH245" s="34" t="str">
        <x:v>Cryoprobes for ERBECRYO 2, catalog p. 5</x:v>
      </x:c>
      <x:c r="AI245" s="34" t="str">
        <x:v>2023-10</x:v>
      </x:c>
      <x:c r="AJ245" s="34" t="str">
        <x:v>The uploaded manufacturer catalog explicitly states it is not intended for use in the USA.</x:v>
      </x:c>
      <x:c r="AK245" s="34" t="str">
        <x:v>Exact catalog entry retained as a non-U.S. reference; do not expose in a U.S. production dropdown without current clearance verification.</x:v>
      </x:c>
      <x:c r="AL245" s="34" t="str">
        <x:v>{"probe_od_mm":1.1,"probe_length_mm":1150,"oversheath_od_mm":2.6,"oversheath_length_mm":757,"catalog_quantity":5}</x:v>
      </x:c>
      <x:c r="AM245" s="514"/>
      <x:c r="AN245" s="514"/>
    </x:row>
    <x:row r="246" ht="30" customHeight="1">
      <x:c r="A246" s="34" t="str">
        <x:v>PRD-A2C49C9352</x:v>
      </x:c>
      <x:c r="B246" s="34" t="str">
        <x:v>MFR-5ED32955F4</x:v>
      </x:c>
      <x:c r="C246" s="34" t="str">
        <x:v>ERBE</x:v>
      </x:c>
      <x:c r="D246" s="34" t="str"/>
      <x:c r="E246" s="34" t="str">
        <x:v>ERBECRYO 2</x:v>
      </x:c>
      <x:c r="F246" s="34" t="str">
        <x:v>Flexible Cryoprobe 1.1 mm with 817 mm Oversheath</x:v>
      </x:c>
      <x:c r="G246" s="34" t="str">
        <x:v>20402-401</x:v>
      </x:c>
      <x:c r="H246" s="34" t="str"/>
      <x:c r="I246" s="34" t="str"/>
      <x:c r="J246" s="34" t="str">
        <x:v>Therapeutic bronchoscopy</x:v>
      </x:c>
      <x:c r="K246" s="34" t="str">
        <x:v>Flexible cryoprobe</x:v>
      </x:c>
      <x:c r="L246" s="34" t="str">
        <x:v>Disposable</x:v>
      </x:c>
      <x:c r="M246" s="34" t="str">
        <x:v>Single-use</x:v>
      </x:c>
      <x:c r="N246" s="34" t="str">
        <x:v>Sterile EO</x:v>
      </x:c>
      <x:c r="O246" s="34" t="str"/>
      <x:c r="P246" s="34" t="str"/>
      <x:c r="Q246" s="34" t="str"/>
      <x:c r="R246" s="34" t="str"/>
      <x:c r="S246" s="34" t="str">
        <x:v>1.1 mm x 115 cm; 2.6 mm x 81.7 cm oversheath</x:v>
      </x:c>
      <x:c r="T246" s="34" t="str">
        <x:v>1.1</x:v>
      </x:c>
      <x:c r="U246" s="34" t="str"/>
      <x:c r="V246" s="34" t="str"/>
      <x:c r="W246" s="34" t="str"/>
      <x:c r="X246" s="34" t="str">
        <x:v>115.0</x:v>
      </x:c>
      <x:c r="Y246" s="34" t="str"/>
      <x:c r="Z246" s="34" t="str"/>
      <x:c r="AA246" s="34" t="str">
        <x:v>Box 5</x:v>
      </x:c>
      <x:c r="AB246" s="34" t="str"/>
      <x:c r="AC246" s="34" t="str">
        <x:v>Single-use flexible cryoprobe listed for the ERBECRYO 2 system.</x:v>
      </x:c>
      <x:c r="AD246" s="34" t="str">
        <x:v>Requires compatible ERBECRYO 2 platform; exact channel and application compatibility must be checked in the current IFU.</x:v>
      </x:c>
      <x:c r="AE246" s="34" t="str">
        <x:v>Verified exact catalog entry - non-U.S. source</x:v>
      </x:c>
      <x:c r="AF246" s="34" t="str">
        <x:v>Hidden - non-U.S. catalog / U.S. status unverified</x:v>
      </x:c>
      <x:c r="AG246" s="34" t="str">
        <x:v>SRC018</x:v>
      </x:c>
      <x:c r="AH246" s="34" t="str">
        <x:v>Cryoprobes for ERBECRYO 2, catalog p. 5</x:v>
      </x:c>
      <x:c r="AI246" s="34" t="str">
        <x:v>2023-10</x:v>
      </x:c>
      <x:c r="AJ246" s="34" t="str">
        <x:v>The uploaded manufacturer catalog explicitly states it is not intended for use in the USA.</x:v>
      </x:c>
      <x:c r="AK246" s="34" t="str">
        <x:v>Exact catalog entry retained as a non-U.S. reference; do not expose in a U.S. production dropdown without current clearance verification.</x:v>
      </x:c>
      <x:c r="AL246" s="34" t="str">
        <x:v>{"probe_od_mm":1.1,"probe_length_mm":1150,"oversheath_od_mm":2.6,"oversheath_length_mm":817,"catalog_quantity":5}</x:v>
      </x:c>
      <x:c r="AM246" s="514"/>
      <x:c r="AN246" s="514"/>
    </x:row>
    <x:row r="247" ht="30" customHeight="1">
      <x:c r="A247" s="34" t="str">
        <x:v>PRD-7DC3645CFA</x:v>
      </x:c>
      <x:c r="B247" s="34" t="str">
        <x:v>MFR-5ED32955F4</x:v>
      </x:c>
      <x:c r="C247" s="34" t="str">
        <x:v>ERBE</x:v>
      </x:c>
      <x:c r="D247" s="34" t="str"/>
      <x:c r="E247" s="34" t="str">
        <x:v>ERBECRYO 2</x:v>
      </x:c>
      <x:c r="F247" s="34" t="str">
        <x:v>Flexible Cryoprobe 1.7 mm</x:v>
      </x:c>
      <x:c r="G247" s="34" t="str">
        <x:v>20402-410</x:v>
      </x:c>
      <x:c r="H247" s="34" t="str"/>
      <x:c r="I247" s="34" t="str"/>
      <x:c r="J247" s="34" t="str">
        <x:v>Therapeutic bronchoscopy</x:v>
      </x:c>
      <x:c r="K247" s="34" t="str">
        <x:v>Flexible cryoprobe</x:v>
      </x:c>
      <x:c r="L247" s="34" t="str">
        <x:v>Disposable</x:v>
      </x:c>
      <x:c r="M247" s="34" t="str">
        <x:v>Single-use</x:v>
      </x:c>
      <x:c r="N247" s="34" t="str">
        <x:v>Sterile EO</x:v>
      </x:c>
      <x:c r="O247" s="34" t="str"/>
      <x:c r="P247" s="34" t="str"/>
      <x:c r="Q247" s="34" t="str"/>
      <x:c r="R247" s="34" t="str"/>
      <x:c r="S247" s="34" t="str">
        <x:v>1.7 mm x 115 cm</x:v>
      </x:c>
      <x:c r="T247" s="34" t="str">
        <x:v>1.7</x:v>
      </x:c>
      <x:c r="U247" s="34" t="str"/>
      <x:c r="V247" s="34" t="str"/>
      <x:c r="W247" s="34" t="str"/>
      <x:c r="X247" s="34" t="str">
        <x:v>115.0</x:v>
      </x:c>
      <x:c r="Y247" s="34" t="str"/>
      <x:c r="Z247" s="34" t="str"/>
      <x:c r="AA247" s="34" t="str">
        <x:v>Box 5</x:v>
      </x:c>
      <x:c r="AB247" s="34" t="str"/>
      <x:c r="AC247" s="34" t="str">
        <x:v>Single-use flexible cryoprobe listed for the ERBECRYO 2 system.</x:v>
      </x:c>
      <x:c r="AD247" s="34" t="str">
        <x:v>Requires compatible ERBECRYO 2 platform; exact channel and application compatibility must be checked in the current IFU.</x:v>
      </x:c>
      <x:c r="AE247" s="34" t="str">
        <x:v>Verified exact catalog entry - non-U.S. source</x:v>
      </x:c>
      <x:c r="AF247" s="34" t="str">
        <x:v>Hidden - non-U.S. catalog / U.S. status unverified</x:v>
      </x:c>
      <x:c r="AG247" s="34" t="str">
        <x:v>SRC018</x:v>
      </x:c>
      <x:c r="AH247" s="34" t="str">
        <x:v>Cryoprobes for ERBECRYO 2, catalog p. 5</x:v>
      </x:c>
      <x:c r="AI247" s="34" t="str">
        <x:v>2023-10</x:v>
      </x:c>
      <x:c r="AJ247" s="34" t="str">
        <x:v>The uploaded manufacturer catalog explicitly states it is not intended for use in the USA.</x:v>
      </x:c>
      <x:c r="AK247" s="34" t="str">
        <x:v>Exact catalog entry retained as a non-U.S. reference; do not expose in a U.S. production dropdown without current clearance verification.</x:v>
      </x:c>
      <x:c r="AL247" s="34" t="str">
        <x:v>{"probe_od_mm":1.7,"probe_length_mm":1150,"oversheath_od_mm":null,"oversheath_length_mm":null,"catalog_quantity":5}</x:v>
      </x:c>
      <x:c r="AM247" s="514"/>
      <x:c r="AN247" s="514"/>
    </x:row>
    <x:row r="248" ht="30" customHeight="1">
      <x:c r="A248" s="34" t="str">
        <x:v>PRD-05670F1B5F</x:v>
      </x:c>
      <x:c r="B248" s="34" t="str">
        <x:v>MFR-5ED32955F4</x:v>
      </x:c>
      <x:c r="C248" s="34" t="str">
        <x:v>ERBE</x:v>
      </x:c>
      <x:c r="D248" s="34" t="str"/>
      <x:c r="E248" s="34" t="str">
        <x:v>ERBECRYO 2</x:v>
      </x:c>
      <x:c r="F248" s="34" t="str">
        <x:v>Flexible Cryoprobe 2.4 mm</x:v>
      </x:c>
      <x:c r="G248" s="34" t="str">
        <x:v>20402-411</x:v>
      </x:c>
      <x:c r="H248" s="34" t="str"/>
      <x:c r="I248" s="34" t="str"/>
      <x:c r="J248" s="34" t="str">
        <x:v>Therapeutic bronchoscopy</x:v>
      </x:c>
      <x:c r="K248" s="34" t="str">
        <x:v>Flexible cryoprobe</x:v>
      </x:c>
      <x:c r="L248" s="34" t="str">
        <x:v>Disposable</x:v>
      </x:c>
      <x:c r="M248" s="34" t="str">
        <x:v>Single-use</x:v>
      </x:c>
      <x:c r="N248" s="34" t="str">
        <x:v>Sterile EO</x:v>
      </x:c>
      <x:c r="O248" s="34" t="str"/>
      <x:c r="P248" s="34" t="str"/>
      <x:c r="Q248" s="34" t="str"/>
      <x:c r="R248" s="34" t="str"/>
      <x:c r="S248" s="34" t="str">
        <x:v>2.4 mm x 115 cm</x:v>
      </x:c>
      <x:c r="T248" s="34" t="str">
        <x:v>2.4</x:v>
      </x:c>
      <x:c r="U248" s="34" t="str"/>
      <x:c r="V248" s="34" t="str"/>
      <x:c r="W248" s="34" t="str"/>
      <x:c r="X248" s="34" t="str">
        <x:v>115.0</x:v>
      </x:c>
      <x:c r="Y248" s="34" t="str"/>
      <x:c r="Z248" s="34" t="str"/>
      <x:c r="AA248" s="34" t="str">
        <x:v>Box 5</x:v>
      </x:c>
      <x:c r="AB248" s="34" t="str"/>
      <x:c r="AC248" s="34" t="str">
        <x:v>Single-use flexible cryoprobe listed for the ERBECRYO 2 system.</x:v>
      </x:c>
      <x:c r="AD248" s="34" t="str">
        <x:v>Requires compatible ERBECRYO 2 platform; exact channel and application compatibility must be checked in the current IFU.</x:v>
      </x:c>
      <x:c r="AE248" s="34" t="str">
        <x:v>Verified exact catalog entry - non-U.S. source</x:v>
      </x:c>
      <x:c r="AF248" s="34" t="str">
        <x:v>Hidden - non-U.S. catalog / U.S. status unverified</x:v>
      </x:c>
      <x:c r="AG248" s="34" t="str">
        <x:v>SRC018</x:v>
      </x:c>
      <x:c r="AH248" s="34" t="str">
        <x:v>Cryoprobes for ERBECRYO 2, catalog p. 5</x:v>
      </x:c>
      <x:c r="AI248" s="34" t="str">
        <x:v>2023-10</x:v>
      </x:c>
      <x:c r="AJ248" s="34" t="str">
        <x:v>The uploaded manufacturer catalog explicitly states it is not intended for use in the USA.</x:v>
      </x:c>
      <x:c r="AK248" s="34" t="str">
        <x:v>Exact catalog entry retained as a non-U.S. reference; do not expose in a U.S. production dropdown without current clearance verification.</x:v>
      </x:c>
      <x:c r="AL248" s="34" t="str">
        <x:v>{"probe_od_mm":2.4,"probe_length_mm":1150,"oversheath_od_mm":null,"oversheath_length_mm":null,"catalog_quantity":5}</x:v>
      </x:c>
      <x:c r="AM248" s="514"/>
      <x:c r="AN248" s="514"/>
    </x:row>
    <x:row r="249" ht="30" customHeight="1">
      <x:c r="A249" s="34" t="str">
        <x:v>PRD-D03502FFB4</x:v>
      </x:c>
      <x:c r="B249" s="34" t="str">
        <x:v>MFR-5ED32955F4</x:v>
      </x:c>
      <x:c r="C249" s="34" t="str">
        <x:v>ERBE</x:v>
      </x:c>
      <x:c r="D249" s="34" t="str"/>
      <x:c r="E249" s="34" t="str">
        <x:v>ERBECRYO 2</x:v>
      </x:c>
      <x:c r="F249" s="34" t="str">
        <x:v>Gas Hose for ERBECRYO / ERBECRYO 2, 0.7 m</x:v>
      </x:c>
      <x:c r="G249" s="34" t="str">
        <x:v>20448-000</x:v>
      </x:c>
      <x:c r="H249" s="34" t="str"/>
      <x:c r="I249" s="34" t="str"/>
      <x:c r="J249" s="34" t="str">
        <x:v>Therapeutic bronchoscopy</x:v>
      </x:c>
      <x:c r="K249" s="34" t="str">
        <x:v>Gas hose</x:v>
      </x:c>
      <x:c r="L249" s="34" t="str">
        <x:v>Reusable accessory</x:v>
      </x:c>
      <x:c r="M249" s="34" t="str">
        <x:v>Reusable</x:v>
      </x:c>
      <x:c r="N249" s="34" t="str"/>
      <x:c r="O249" s="34" t="str"/>
      <x:c r="P249" s="34" t="str"/>
      <x:c r="Q249" s="34" t="str"/>
      <x:c r="R249" s="34" t="str"/>
      <x:c r="S249" s="34" t="str"/>
      <x:c r="T249" s="34" t="str"/>
      <x:c r="U249" s="34" t="str"/>
      <x:c r="V249" s="34" t="str"/>
      <x:c r="W249" s="34" t="str"/>
      <x:c r="X249" s="34" t="str"/>
      <x:c r="Y249" s="34" t="str"/>
      <x:c r="Z249" s="34" t="str"/>
      <x:c r="AA249" s="34" t="str">
        <x:v>Each</x:v>
      </x:c>
      <x:c r="AB249" s="34" t="str"/>
      <x:c r="AC249" s="34" t="str">
        <x:v>Gas hose listed for ERBE cryosurgery systems.</x:v>
      </x:c>
      <x:c r="AD249" s="34" t="str">
        <x:v>Match exact ERBE cryosurgery platform, gas standard, and country-specific engineering requirements.</x:v>
      </x:c>
      <x:c r="AE249" s="34" t="str">
        <x:v>Verified exact catalog entry - non-U.S. source</x:v>
      </x:c>
      <x:c r="AF249" s="34" t="str">
        <x:v>Hidden - non-U.S. catalog / U.S. status unverified</x:v>
      </x:c>
      <x:c r="AG249" s="34" t="str">
        <x:v>SRC018</x:v>
      </x:c>
      <x:c r="AH249" s="34" t="str">
        <x:v>Accessories for ERBECRYO 2, catalog p. 7</x:v>
      </x:c>
      <x:c r="AI249" s="34" t="str">
        <x:v>2023-10</x:v>
      </x:c>
      <x:c r="AJ249" s="34" t="str">
        <x:v>The uploaded manufacturer catalog explicitly states it is not intended for use in the USA.</x:v>
      </x:c>
      <x:c r="AK249" s="34" t="str">
        <x:v>Exact catalog entry retained as a non-U.S. reference.</x:v>
      </x:c>
      <x:c r="AL249" s="34" t="str">
        <x:v>{"length_m":0.7}</x:v>
      </x:c>
      <x:c r="AM249" s="514"/>
      <x:c r="AN249" s="514"/>
    </x:row>
    <x:row r="250" ht="30" customHeight="1">
      <x:c r="A250" s="34" t="str">
        <x:v>PRD-3097FD9A2E</x:v>
      </x:c>
      <x:c r="B250" s="34" t="str">
        <x:v>MFR-5ED32955F4</x:v>
      </x:c>
      <x:c r="C250" s="34" t="str">
        <x:v>ERBE</x:v>
      </x:c>
      <x:c r="D250" s="34" t="str"/>
      <x:c r="E250" s="34" t="str">
        <x:v>ERBECRYO 2</x:v>
      </x:c>
      <x:c r="F250" s="34" t="str">
        <x:v>Gas Hose for ERBECRYO / ERBECRYO 2, 1 m</x:v>
      </x:c>
      <x:c r="G250" s="34" t="str">
        <x:v>20410-004</x:v>
      </x:c>
      <x:c r="H250" s="34" t="str"/>
      <x:c r="I250" s="34" t="str"/>
      <x:c r="J250" s="34" t="str">
        <x:v>Therapeutic bronchoscopy</x:v>
      </x:c>
      <x:c r="K250" s="34" t="str">
        <x:v>Gas hose</x:v>
      </x:c>
      <x:c r="L250" s="34" t="str">
        <x:v>Reusable accessory</x:v>
      </x:c>
      <x:c r="M250" s="34" t="str">
        <x:v>Reusable</x:v>
      </x:c>
      <x:c r="N250" s="34" t="str"/>
      <x:c r="O250" s="34" t="str"/>
      <x:c r="P250" s="34" t="str"/>
      <x:c r="Q250" s="34" t="str"/>
      <x:c r="R250" s="34" t="str"/>
      <x:c r="S250" s="34" t="str"/>
      <x:c r="T250" s="34" t="str"/>
      <x:c r="U250" s="34" t="str"/>
      <x:c r="V250" s="34" t="str"/>
      <x:c r="W250" s="34" t="str"/>
      <x:c r="X250" s="34" t="str"/>
      <x:c r="Y250" s="34" t="str"/>
      <x:c r="Z250" s="34" t="str"/>
      <x:c r="AA250" s="34" t="str">
        <x:v>Each</x:v>
      </x:c>
      <x:c r="AB250" s="34" t="str"/>
      <x:c r="AC250" s="34" t="str">
        <x:v>Gas hose listed for ERBE cryosurgery systems.</x:v>
      </x:c>
      <x:c r="AD250" s="34" t="str">
        <x:v>Match exact ERBE cryosurgery platform, gas standard, and country-specific engineering requirements.</x:v>
      </x:c>
      <x:c r="AE250" s="34" t="str">
        <x:v>Verified exact catalog entry - non-U.S. source</x:v>
      </x:c>
      <x:c r="AF250" s="34" t="str">
        <x:v>Hidden - non-U.S. catalog / U.S. status unverified</x:v>
      </x:c>
      <x:c r="AG250" s="34" t="str">
        <x:v>SRC018</x:v>
      </x:c>
      <x:c r="AH250" s="34" t="str">
        <x:v>Accessories for ERBECRYO 2, catalog p. 7</x:v>
      </x:c>
      <x:c r="AI250" s="34" t="str">
        <x:v>2023-10</x:v>
      </x:c>
      <x:c r="AJ250" s="34" t="str">
        <x:v>The uploaded manufacturer catalog explicitly states it is not intended for use in the USA.</x:v>
      </x:c>
      <x:c r="AK250" s="34" t="str">
        <x:v>Exact catalog entry retained as a non-U.S. reference.</x:v>
      </x:c>
      <x:c r="AL250" s="34" t="str">
        <x:v>{"length_m":1}</x:v>
      </x:c>
      <x:c r="AM250" s="514"/>
      <x:c r="AN250" s="514"/>
    </x:row>
    <x:row r="251" ht="30" customHeight="1">
      <x:c r="A251" s="34" t="str">
        <x:v>PRD-DA286027ED</x:v>
      </x:c>
      <x:c r="B251" s="34" t="str">
        <x:v>MFR-5ED32955F4</x:v>
      </x:c>
      <x:c r="C251" s="34" t="str">
        <x:v>ERBE</x:v>
      </x:c>
      <x:c r="D251" s="34" t="str"/>
      <x:c r="E251" s="34" t="str">
        <x:v>ERBECRYO 2</x:v>
      </x:c>
      <x:c r="F251" s="34" t="str">
        <x:v>One-Pedal Foot Switch for ERBECRYO 2</x:v>
      </x:c>
      <x:c r="G251" s="34" t="str">
        <x:v>20402-200</x:v>
      </x:c>
      <x:c r="H251" s="34" t="str"/>
      <x:c r="I251" s="34" t="str"/>
      <x:c r="J251" s="34" t="str">
        <x:v>Therapeutic bronchoscopy</x:v>
      </x:c>
      <x:c r="K251" s="34" t="str">
        <x:v>Foot switch</x:v>
      </x:c>
      <x:c r="L251" s="34" t="str">
        <x:v>Reusable equipment</x:v>
      </x:c>
      <x:c r="M251" s="34" t="str">
        <x:v>Reusable</x:v>
      </x:c>
      <x:c r="N251" s="34" t="str"/>
      <x:c r="O251" s="34" t="str"/>
      <x:c r="P251" s="34" t="str"/>
      <x:c r="Q251" s="34" t="str"/>
      <x:c r="R251" s="34" t="str"/>
      <x:c r="S251" s="34" t="str"/>
      <x:c r="T251" s="34" t="str"/>
      <x:c r="U251" s="34" t="str"/>
      <x:c r="V251" s="34" t="str"/>
      <x:c r="W251" s="34" t="str"/>
      <x:c r="X251" s="34" t="str"/>
      <x:c r="Y251" s="34" t="str"/>
      <x:c r="Z251" s="34" t="str"/>
      <x:c r="AA251" s="34" t="str">
        <x:v>Each</x:v>
      </x:c>
      <x:c r="AB251" s="34" t="str"/>
      <x:c r="AC251" s="34" t="str">
        <x:v>Foot switch listed for ERBE cryosurgery systems.</x:v>
      </x:c>
      <x:c r="AD251" s="34" t="str">
        <x:v>Match exact ERBE cryosurgery platform, gas standard, and country-specific engineering requirements.</x:v>
      </x:c>
      <x:c r="AE251" s="34" t="str">
        <x:v>Verified exact catalog entry - non-U.S. source</x:v>
      </x:c>
      <x:c r="AF251" s="34" t="str">
        <x:v>Hidden - non-U.S. catalog / U.S. status unverified</x:v>
      </x:c>
      <x:c r="AG251" s="34" t="str">
        <x:v>SRC018</x:v>
      </x:c>
      <x:c r="AH251" s="34" t="str">
        <x:v>Accessories for ERBECRYO 2, catalog p. 6</x:v>
      </x:c>
      <x:c r="AI251" s="34" t="str">
        <x:v>2023-10</x:v>
      </x:c>
      <x:c r="AJ251" s="34" t="str">
        <x:v>The uploaded manufacturer catalog explicitly states it is not intended for use in the USA.</x:v>
      </x:c>
      <x:c r="AK251" s="34" t="str">
        <x:v>Exact catalog entry retained as a non-U.S. reference.</x:v>
      </x:c>
      <x:c r="AL251" s="34" t="str">
        <x:v>{"compatible_platforms":["ERBECRYO 2","AP &amp; IP X8"]}</x:v>
      </x:c>
      <x:c r="AM251" s="514"/>
      <x:c r="AN251" s="514"/>
    </x:row>
    <x:row r="252" ht="30" customHeight="1">
      <x:c r="A252" s="34" t="str">
        <x:v>PRD-913352C891</x:v>
      </x:c>
      <x:c r="B252" s="34" t="str">
        <x:v>MFR-5ED32955F4</x:v>
      </x:c>
      <x:c r="C252" s="34" t="str">
        <x:v>ERBE</x:v>
      </x:c>
      <x:c r="D252" s="34" t="str"/>
      <x:c r="E252" s="34" t="str">
        <x:v>ERBECRYO 2</x:v>
      </x:c>
      <x:c r="F252" s="34" t="str">
        <x:v>Wire Basket for ERBECRYO 2 Cart</x:v>
      </x:c>
      <x:c r="G252" s="34" t="str">
        <x:v>20180-010</x:v>
      </x:c>
      <x:c r="H252" s="34" t="str"/>
      <x:c r="I252" s="34" t="str"/>
      <x:c r="J252" s="34" t="str">
        <x:v>Therapeutic bronchoscopy</x:v>
      </x:c>
      <x:c r="K252" s="34" t="str">
        <x:v>Cart accessory</x:v>
      </x:c>
      <x:c r="L252" s="34" t="str">
        <x:v>Reusable accessory</x:v>
      </x:c>
      <x:c r="M252" s="34" t="str">
        <x:v>Reusable</x:v>
      </x:c>
      <x:c r="N252" s="34" t="str"/>
      <x:c r="O252" s="34" t="str"/>
      <x:c r="P252" s="34" t="str"/>
      <x:c r="Q252" s="34" t="str"/>
      <x:c r="R252" s="34" t="str"/>
      <x:c r="S252" s="34" t="str"/>
      <x:c r="T252" s="34" t="str"/>
      <x:c r="U252" s="34" t="str"/>
      <x:c r="V252" s="34" t="str"/>
      <x:c r="W252" s="34" t="str"/>
      <x:c r="X252" s="34" t="str"/>
      <x:c r="Y252" s="34" t="str"/>
      <x:c r="Z252" s="34" t="str"/>
      <x:c r="AA252" s="34" t="str">
        <x:v>Each</x:v>
      </x:c>
      <x:c r="AB252" s="34" t="str"/>
      <x:c r="AC252" s="34" t="str">
        <x:v>Cart accessory listed for ERBE cryosurgery systems.</x:v>
      </x:c>
      <x:c r="AD252" s="34" t="str">
        <x:v>Match exact ERBE cryosurgery platform, gas standard, and country-specific engineering requirements.</x:v>
      </x:c>
      <x:c r="AE252" s="34" t="str">
        <x:v>Verified exact catalog entry - non-U.S. source</x:v>
      </x:c>
      <x:c r="AF252" s="34" t="str">
        <x:v>Hidden - non-U.S. catalog / U.S. status unverified</x:v>
      </x:c>
      <x:c r="AG252" s="34" t="str">
        <x:v>SRC018</x:v>
      </x:c>
      <x:c r="AH252" s="34" t="str">
        <x:v>Accessories for ERBECRYO 2, catalog p. 6</x:v>
      </x:c>
      <x:c r="AI252" s="34" t="str">
        <x:v>2023-10</x:v>
      </x:c>
      <x:c r="AJ252" s="34" t="str">
        <x:v>The uploaded manufacturer catalog explicitly states it is not intended for use in the USA.</x:v>
      </x:c>
      <x:c r="AK252" s="34" t="str">
        <x:v>Exact catalog entry retained as a non-U.S. reference.</x:v>
      </x:c>
      <x:c r="AL252" s="34" t="str">
        <x:v>{"dimensions_mm":"339 x 100/155 x 205"}</x:v>
      </x:c>
      <x:c r="AM252" s="514"/>
      <x:c r="AN252" s="514"/>
    </x:row>
    <x:row r="253" ht="30" customHeight="1">
      <x:c r="A253" s="34" t="str">
        <x:v>PRD-A48A455A5E</x:v>
      </x:c>
      <x:c r="B253" s="34" t="str">
        <x:v>MFR-5ED32955F4</x:v>
      </x:c>
      <x:c r="C253" s="34" t="str">
        <x:v>ERBE</x:v>
      </x:c>
      <x:c r="D253" s="34" t="str"/>
      <x:c r="E253" s="34" t="str">
        <x:v>FiAPC</x:v>
      </x:c>
      <x:c r="F253" s="34" t="str">
        <x:v>FiAPC Probe 1500 A</x:v>
      </x:c>
      <x:c r="G253" s="34" t="str">
        <x:v>20132-220</x:v>
      </x:c>
      <x:c r="H253" s="34" t="str"/>
      <x:c r="I253" s="34" t="str"/>
      <x:c r="J253" s="34" t="str">
        <x:v>Therapeutic bronchoscopy</x:v>
      </x:c>
      <x:c r="K253" s="34" t="str">
        <x:v>Flexible APC probe</x:v>
      </x:c>
      <x:c r="L253" s="34" t="str">
        <x:v>Disposable</x:v>
      </x:c>
      <x:c r="M253" s="34" t="str">
        <x:v>Single-use</x:v>
      </x:c>
      <x:c r="N253" s="34" t="str">
        <x:v>Sterile EO</x:v>
      </x:c>
      <x:c r="O253" s="34" t="str"/>
      <x:c r="P253" s="34" t="str"/>
      <x:c r="Q253" s="34" t="str"/>
      <x:c r="R253" s="34" t="str"/>
      <x:c r="S253" s="34" t="str">
        <x:v>1.5 mm x 1.5 m; Axial beam</x:v>
      </x:c>
      <x:c r="T253" s="34" t="str">
        <x:v>1.5</x:v>
      </x:c>
      <x:c r="U253" s="34" t="str"/>
      <x:c r="V253" s="34" t="str"/>
      <x:c r="W253" s="34" t="str"/>
      <x:c r="X253" s="34" t="str">
        <x:v>150.0</x:v>
      </x:c>
      <x:c r="Y253" s="34" t="str"/>
      <x:c r="Z253" s="34" t="str"/>
      <x:c r="AA253" s="34" t="str">
        <x:v>Box 10</x:v>
      </x:c>
      <x:c r="AB253" s="34" t="str"/>
      <x:c r="AC253" s="34" t="str">
        <x:v>Single-use flexible FiAPC probe with instrument recognition and integrated filter.</x:v>
      </x:c>
      <x:c r="AD253" s="34" t="str">
        <x:v>Requires a compatible ERBE APC/VIO platform; catalog is non-U.S. and current U.S. status is unverified.</x:v>
      </x:c>
      <x:c r="AE253" s="34" t="str">
        <x:v>Verified exact catalog entry - non-U.S. source</x:v>
      </x:c>
      <x:c r="AF253" s="34" t="str">
        <x:v>Hidden - non-U.S. catalog / U.S. status unverified</x:v>
      </x:c>
      <x:c r="AG253" s="34" t="str">
        <x:v>SRC019</x:v>
      </x:c>
      <x:c r="AH253" s="34" t="str">
        <x:v>FiAPC probes, catalog pp. 5-6</x:v>
      </x:c>
      <x:c r="AI253" s="34" t="str">
        <x:v>2025-06</x:v>
      </x:c>
      <x:c r="AJ253" s="34" t="str">
        <x:v>The uploaded manufacturer catalog explicitly states it is not intended for use in the USA.</x:v>
      </x:c>
      <x:c r="AK253" s="34" t="str">
        <x:v>e.g. for bronchoscopy</x:v>
      </x:c>
      <x:c r="AL253" s="34" t="str">
        <x:v>{"probe_od_mm":1.5,"length_m":1.5,"beam_form":"Axial","integrated_filter":true,"instrument_recognition":true,"catalog_quantity":10}</x:v>
      </x:c>
      <x:c r="AM253" s="514"/>
      <x:c r="AN253" s="514"/>
    </x:row>
    <x:row r="254" ht="30" customHeight="1">
      <x:c r="A254" s="34" t="str">
        <x:v>PRD-5445BFA070</x:v>
      </x:c>
      <x:c r="B254" s="34" t="str">
        <x:v>MFR-5ED32955F4</x:v>
      </x:c>
      <x:c r="C254" s="34" t="str">
        <x:v>ERBE</x:v>
      </x:c>
      <x:c r="D254" s="34" t="str"/>
      <x:c r="E254" s="34" t="str">
        <x:v>FiAPC</x:v>
      </x:c>
      <x:c r="F254" s="34" t="str">
        <x:v>FiAPC Probe 2200 A</x:v>
      </x:c>
      <x:c r="G254" s="34" t="str">
        <x:v>20132-221</x:v>
      </x:c>
      <x:c r="H254" s="34" t="str"/>
      <x:c r="I254" s="34" t="str"/>
      <x:c r="J254" s="34" t="str">
        <x:v>Therapeutic bronchoscopy</x:v>
      </x:c>
      <x:c r="K254" s="34" t="str">
        <x:v>Flexible APC probe</x:v>
      </x:c>
      <x:c r="L254" s="34" t="str">
        <x:v>Disposable</x:v>
      </x:c>
      <x:c r="M254" s="34" t="str">
        <x:v>Single-use</x:v>
      </x:c>
      <x:c r="N254" s="34" t="str">
        <x:v>Sterile EO</x:v>
      </x:c>
      <x:c r="O254" s="34" t="str"/>
      <x:c r="P254" s="34" t="str"/>
      <x:c r="Q254" s="34" t="str"/>
      <x:c r="R254" s="34" t="str"/>
      <x:c r="S254" s="34" t="str">
        <x:v>2.3 mm x 2.2 m; Axial beam</x:v>
      </x:c>
      <x:c r="T254" s="34" t="str">
        <x:v>2.3</x:v>
      </x:c>
      <x:c r="U254" s="34" t="str"/>
      <x:c r="V254" s="34" t="str"/>
      <x:c r="W254" s="34" t="str"/>
      <x:c r="X254" s="34" t="str">
        <x:v>220.00000000000003</x:v>
      </x:c>
      <x:c r="Y254" s="34" t="str"/>
      <x:c r="Z254" s="34" t="str"/>
      <x:c r="AA254" s="34" t="str">
        <x:v>Box 10</x:v>
      </x:c>
      <x:c r="AB254" s="34" t="str"/>
      <x:c r="AC254" s="34" t="str">
        <x:v>Single-use flexible FiAPC probe with instrument recognition and integrated filter.</x:v>
      </x:c>
      <x:c r="AD254" s="34" t="str">
        <x:v>Requires a compatible ERBE APC/VIO platform; catalog is non-U.S. and current U.S. status is unverified.</x:v>
      </x:c>
      <x:c r="AE254" s="34" t="str">
        <x:v>Verified exact catalog entry - non-U.S. source</x:v>
      </x:c>
      <x:c r="AF254" s="34" t="str">
        <x:v>Hidden - non-U.S. catalog / U.S. status unverified</x:v>
      </x:c>
      <x:c r="AG254" s="34" t="str">
        <x:v>SRC019</x:v>
      </x:c>
      <x:c r="AH254" s="34" t="str">
        <x:v>FiAPC probes, catalog pp. 5-6</x:v>
      </x:c>
      <x:c r="AI254" s="34" t="str">
        <x:v>2025-06</x:v>
      </x:c>
      <x:c r="AJ254" s="34" t="str">
        <x:v>The uploaded manufacturer catalog explicitly states it is not intended for use in the USA.</x:v>
      </x:c>
      <x:c r="AK254" s="34" t="str"/>
      <x:c r="AL254" s="34" t="str">
        <x:v>{"probe_od_mm":2.3,"length_m":2.2,"beam_form":"Axial","integrated_filter":true,"instrument_recognition":true,"catalog_quantity":10}</x:v>
      </x:c>
      <x:c r="AM254" s="514"/>
      <x:c r="AN254" s="514"/>
    </x:row>
    <x:row r="255" ht="30" customHeight="1">
      <x:c r="A255" s="34" t="str">
        <x:v>PRD-C3FDFF59E0</x:v>
      </x:c>
      <x:c r="B255" s="34" t="str">
        <x:v>MFR-5ED32955F4</x:v>
      </x:c>
      <x:c r="C255" s="34" t="str">
        <x:v>ERBE</x:v>
      </x:c>
      <x:c r="D255" s="34" t="str"/>
      <x:c r="E255" s="34" t="str">
        <x:v>FiAPC</x:v>
      </x:c>
      <x:c r="F255" s="34" t="str">
        <x:v>FiAPC Probe 2200 A</x:v>
      </x:c>
      <x:c r="G255" s="34" t="str">
        <x:v>20132-222</x:v>
      </x:c>
      <x:c r="H255" s="34" t="str"/>
      <x:c r="I255" s="34" t="str"/>
      <x:c r="J255" s="34" t="str">
        <x:v>Therapeutic bronchoscopy</x:v>
      </x:c>
      <x:c r="K255" s="34" t="str">
        <x:v>Flexible APC probe</x:v>
      </x:c>
      <x:c r="L255" s="34" t="str">
        <x:v>Disposable</x:v>
      </x:c>
      <x:c r="M255" s="34" t="str">
        <x:v>Single-use</x:v>
      </x:c>
      <x:c r="N255" s="34" t="str">
        <x:v>Sterile EO</x:v>
      </x:c>
      <x:c r="O255" s="34" t="str"/>
      <x:c r="P255" s="34" t="str"/>
      <x:c r="Q255" s="34" t="str"/>
      <x:c r="R255" s="34" t="str"/>
      <x:c r="S255" s="34" t="str">
        <x:v>3.2 mm x 2.2 m; Axial beam</x:v>
      </x:c>
      <x:c r="T255" s="34" t="str">
        <x:v>3.2</x:v>
      </x:c>
      <x:c r="U255" s="34" t="str"/>
      <x:c r="V255" s="34" t="str"/>
      <x:c r="W255" s="34" t="str"/>
      <x:c r="X255" s="34" t="str">
        <x:v>220.00000000000003</x:v>
      </x:c>
      <x:c r="Y255" s="34" t="str"/>
      <x:c r="Z255" s="34" t="str"/>
      <x:c r="AA255" s="34" t="str">
        <x:v>Box 10</x:v>
      </x:c>
      <x:c r="AB255" s="34" t="str"/>
      <x:c r="AC255" s="34" t="str">
        <x:v>Single-use flexible FiAPC probe with instrument recognition and integrated filter.</x:v>
      </x:c>
      <x:c r="AD255" s="34" t="str">
        <x:v>Requires a compatible ERBE APC/VIO platform; catalog is non-U.S. and current U.S. status is unverified.</x:v>
      </x:c>
      <x:c r="AE255" s="34" t="str">
        <x:v>Verified exact catalog entry - non-U.S. source</x:v>
      </x:c>
      <x:c r="AF255" s="34" t="str">
        <x:v>Hidden - non-U.S. catalog / U.S. status unverified</x:v>
      </x:c>
      <x:c r="AG255" s="34" t="str">
        <x:v>SRC019</x:v>
      </x:c>
      <x:c r="AH255" s="34" t="str">
        <x:v>FiAPC probes, catalog pp. 5-6</x:v>
      </x:c>
      <x:c r="AI255" s="34" t="str">
        <x:v>2025-06</x:v>
      </x:c>
      <x:c r="AJ255" s="34" t="str">
        <x:v>The uploaded manufacturer catalog explicitly states it is not intended for use in the USA.</x:v>
      </x:c>
      <x:c r="AK255" s="34" t="str"/>
      <x:c r="AL255" s="34" t="str">
        <x:v>{"probe_od_mm":3.2,"length_m":2.2,"beam_form":"Axial","integrated_filter":true,"instrument_recognition":true,"catalog_quantity":10}</x:v>
      </x:c>
      <x:c r="AM255" s="514"/>
      <x:c r="AN255" s="514"/>
    </x:row>
    <x:row r="256" ht="30" customHeight="1">
      <x:c r="A256" s="34" t="str">
        <x:v>PRD-C492434340</x:v>
      </x:c>
      <x:c r="B256" s="34" t="str">
        <x:v>MFR-5ED32955F4</x:v>
      </x:c>
      <x:c r="C256" s="34" t="str">
        <x:v>ERBE</x:v>
      </x:c>
      <x:c r="D256" s="34" t="str"/>
      <x:c r="E256" s="34" t="str">
        <x:v>FiAPC</x:v>
      </x:c>
      <x:c r="F256" s="34" t="str">
        <x:v>FiAPC Probe 2200 C</x:v>
      </x:c>
      <x:c r="G256" s="34" t="str">
        <x:v>20132-225</x:v>
      </x:c>
      <x:c r="H256" s="34" t="str"/>
      <x:c r="I256" s="34" t="str"/>
      <x:c r="J256" s="34" t="str">
        <x:v>Therapeutic bronchoscopy</x:v>
      </x:c>
      <x:c r="K256" s="34" t="str">
        <x:v>Flexible APC probe</x:v>
      </x:c>
      <x:c r="L256" s="34" t="str">
        <x:v>Disposable</x:v>
      </x:c>
      <x:c r="M256" s="34" t="str">
        <x:v>Single-use</x:v>
      </x:c>
      <x:c r="N256" s="34" t="str">
        <x:v>Sterile EO</x:v>
      </x:c>
      <x:c r="O256" s="34" t="str"/>
      <x:c r="P256" s="34" t="str"/>
      <x:c r="Q256" s="34" t="str"/>
      <x:c r="R256" s="34" t="str"/>
      <x:c r="S256" s="34" t="str">
        <x:v>2.3 mm x 2.2 m; Circumferential beam</x:v>
      </x:c>
      <x:c r="T256" s="34" t="str">
        <x:v>2.3</x:v>
      </x:c>
      <x:c r="U256" s="34" t="str"/>
      <x:c r="V256" s="34" t="str"/>
      <x:c r="W256" s="34" t="str"/>
      <x:c r="X256" s="34" t="str">
        <x:v>220.00000000000003</x:v>
      </x:c>
      <x:c r="Y256" s="34" t="str"/>
      <x:c r="Z256" s="34" t="str"/>
      <x:c r="AA256" s="34" t="str">
        <x:v>Box 10</x:v>
      </x:c>
      <x:c r="AB256" s="34" t="str"/>
      <x:c r="AC256" s="34" t="str">
        <x:v>Single-use flexible FiAPC probe with instrument recognition and integrated filter.</x:v>
      </x:c>
      <x:c r="AD256" s="34" t="str">
        <x:v>Requires a compatible ERBE APC/VIO platform; catalog is non-U.S. and current U.S. status is unverified.</x:v>
      </x:c>
      <x:c r="AE256" s="34" t="str">
        <x:v>Verified exact catalog entry - non-U.S. source</x:v>
      </x:c>
      <x:c r="AF256" s="34" t="str">
        <x:v>Hidden - non-U.S. catalog / U.S. status unverified</x:v>
      </x:c>
      <x:c r="AG256" s="34" t="str">
        <x:v>SRC019</x:v>
      </x:c>
      <x:c r="AH256" s="34" t="str">
        <x:v>FiAPC probes, catalog pp. 5-6</x:v>
      </x:c>
      <x:c r="AI256" s="34" t="str">
        <x:v>2025-06</x:v>
      </x:c>
      <x:c r="AJ256" s="34" t="str">
        <x:v>The uploaded manufacturer catalog explicitly states it is not intended for use in the USA.</x:v>
      </x:c>
      <x:c r="AK256" s="34" t="str"/>
      <x:c r="AL256" s="34" t="str">
        <x:v>{"probe_od_mm":2.3,"length_m":2.2,"beam_form":"Circumferential","integrated_filter":true,"instrument_recognition":true,"catalog_quantity":10}</x:v>
      </x:c>
      <x:c r="AM256" s="514"/>
      <x:c r="AN256" s="514"/>
    </x:row>
    <x:row r="257" ht="30" customHeight="1">
      <x:c r="A257" s="34" t="str">
        <x:v>PRD-DE4182B356</x:v>
      </x:c>
      <x:c r="B257" s="34" t="str">
        <x:v>MFR-5ED32955F4</x:v>
      </x:c>
      <x:c r="C257" s="34" t="str">
        <x:v>ERBE</x:v>
      </x:c>
      <x:c r="D257" s="34" t="str"/>
      <x:c r="E257" s="34" t="str">
        <x:v>FiAPC</x:v>
      </x:c>
      <x:c r="F257" s="34" t="str">
        <x:v>FiAPC Probe 2200 SC</x:v>
      </x:c>
      <x:c r="G257" s="34" t="str">
        <x:v>20132-224</x:v>
      </x:c>
      <x:c r="H257" s="34" t="str"/>
      <x:c r="I257" s="34" t="str"/>
      <x:c r="J257" s="34" t="str">
        <x:v>Therapeutic bronchoscopy</x:v>
      </x:c>
      <x:c r="K257" s="34" t="str">
        <x:v>Flexible APC probe</x:v>
      </x:c>
      <x:c r="L257" s="34" t="str">
        <x:v>Disposable</x:v>
      </x:c>
      <x:c r="M257" s="34" t="str">
        <x:v>Single-use</x:v>
      </x:c>
      <x:c r="N257" s="34" t="str">
        <x:v>Sterile EO</x:v>
      </x:c>
      <x:c r="O257" s="34" t="str"/>
      <x:c r="P257" s="34" t="str"/>
      <x:c r="Q257" s="34" t="str"/>
      <x:c r="R257" s="34" t="str"/>
      <x:c r="S257" s="34" t="str">
        <x:v>2.3 mm x 2.2 m; Side-fire conical beam</x:v>
      </x:c>
      <x:c r="T257" s="34" t="str">
        <x:v>2.3</x:v>
      </x:c>
      <x:c r="U257" s="34" t="str"/>
      <x:c r="V257" s="34" t="str"/>
      <x:c r="W257" s="34" t="str"/>
      <x:c r="X257" s="34" t="str">
        <x:v>220.00000000000003</x:v>
      </x:c>
      <x:c r="Y257" s="34" t="str"/>
      <x:c r="Z257" s="34" t="str"/>
      <x:c r="AA257" s="34" t="str">
        <x:v>Box 10</x:v>
      </x:c>
      <x:c r="AB257" s="34" t="str"/>
      <x:c r="AC257" s="34" t="str">
        <x:v>Single-use flexible FiAPC probe with instrument recognition and integrated filter.</x:v>
      </x:c>
      <x:c r="AD257" s="34" t="str">
        <x:v>Requires a compatible ERBE APC/VIO platform; catalog is non-U.S. and current U.S. status is unverified.</x:v>
      </x:c>
      <x:c r="AE257" s="34" t="str">
        <x:v>Verified exact catalog entry - non-U.S. source</x:v>
      </x:c>
      <x:c r="AF257" s="34" t="str">
        <x:v>Hidden - non-U.S. catalog / U.S. status unverified</x:v>
      </x:c>
      <x:c r="AG257" s="34" t="str">
        <x:v>SRC019</x:v>
      </x:c>
      <x:c r="AH257" s="34" t="str">
        <x:v>FiAPC probes, catalog pp. 5-6</x:v>
      </x:c>
      <x:c r="AI257" s="34" t="str">
        <x:v>2025-06</x:v>
      </x:c>
      <x:c r="AJ257" s="34" t="str">
        <x:v>The uploaded manufacturer catalog explicitly states it is not intended for use in the USA.</x:v>
      </x:c>
      <x:c r="AK257" s="34" t="str"/>
      <x:c r="AL257" s="34" t="str">
        <x:v>{"probe_od_mm":2.3,"length_m":2.2,"beam_form":"Side-fire conical","integrated_filter":true,"instrument_recognition":true,"catalog_quantity":10}</x:v>
      </x:c>
      <x:c r="AM257" s="514"/>
      <x:c r="AN257" s="514"/>
    </x:row>
    <x:row r="258" ht="30" customHeight="1">
      <x:c r="A258" s="34" t="str">
        <x:v>PRD-3A183102CF</x:v>
      </x:c>
      <x:c r="B258" s="34" t="str">
        <x:v>MFR-5ED32955F4</x:v>
      </x:c>
      <x:c r="C258" s="34" t="str">
        <x:v>ERBE</x:v>
      </x:c>
      <x:c r="D258" s="34" t="str"/>
      <x:c r="E258" s="34" t="str">
        <x:v>FiAPC</x:v>
      </x:c>
      <x:c r="F258" s="34" t="str">
        <x:v>FiAPC Probe 3000 A</x:v>
      </x:c>
      <x:c r="G258" s="34" t="str">
        <x:v>20132-223</x:v>
      </x:c>
      <x:c r="H258" s="34" t="str"/>
      <x:c r="I258" s="34" t="str"/>
      <x:c r="J258" s="34" t="str">
        <x:v>Therapeutic bronchoscopy</x:v>
      </x:c>
      <x:c r="K258" s="34" t="str">
        <x:v>Flexible APC probe</x:v>
      </x:c>
      <x:c r="L258" s="34" t="str">
        <x:v>Disposable</x:v>
      </x:c>
      <x:c r="M258" s="34" t="str">
        <x:v>Single-use</x:v>
      </x:c>
      <x:c r="N258" s="34" t="str">
        <x:v>Sterile EO</x:v>
      </x:c>
      <x:c r="O258" s="34" t="str"/>
      <x:c r="P258" s="34" t="str"/>
      <x:c r="Q258" s="34" t="str"/>
      <x:c r="R258" s="34" t="str"/>
      <x:c r="S258" s="34" t="str">
        <x:v>2.3 mm x 3 m; Axial beam</x:v>
      </x:c>
      <x:c r="T258" s="34" t="str">
        <x:v>2.3</x:v>
      </x:c>
      <x:c r="U258" s="34" t="str"/>
      <x:c r="V258" s="34" t="str"/>
      <x:c r="W258" s="34" t="str"/>
      <x:c r="X258" s="34" t="str">
        <x:v>300.0</x:v>
      </x:c>
      <x:c r="Y258" s="34" t="str"/>
      <x:c r="Z258" s="34" t="str"/>
      <x:c r="AA258" s="34" t="str">
        <x:v>Box 10</x:v>
      </x:c>
      <x:c r="AB258" s="34" t="str"/>
      <x:c r="AC258" s="34" t="str">
        <x:v>Single-use flexible FiAPC probe with instrument recognition and integrated filter.</x:v>
      </x:c>
      <x:c r="AD258" s="34" t="str">
        <x:v>Requires a compatible ERBE APC/VIO platform; catalog is non-U.S. and current U.S. status is unverified.</x:v>
      </x:c>
      <x:c r="AE258" s="34" t="str">
        <x:v>Verified exact catalog entry - non-U.S. source</x:v>
      </x:c>
      <x:c r="AF258" s="34" t="str">
        <x:v>Hidden - non-U.S. catalog / U.S. status unverified</x:v>
      </x:c>
      <x:c r="AG258" s="34" t="str">
        <x:v>SRC019</x:v>
      </x:c>
      <x:c r="AH258" s="34" t="str">
        <x:v>FiAPC probes, catalog pp. 5-6</x:v>
      </x:c>
      <x:c r="AI258" s="34" t="str">
        <x:v>2025-06</x:v>
      </x:c>
      <x:c r="AJ258" s="34" t="str">
        <x:v>The uploaded manufacturer catalog explicitly states it is not intended for use in the USA.</x:v>
      </x:c>
      <x:c r="AK258" s="34" t="str"/>
      <x:c r="AL258" s="34" t="str">
        <x:v>{"probe_od_mm":2.3,"length_m":3.0,"beam_form":"Axial","integrated_filter":true,"instrument_recognition":true,"catalog_quantity":10}</x:v>
      </x:c>
      <x:c r="AM258" s="514"/>
      <x:c r="AN258" s="514"/>
    </x:row>
    <x:row r="259" ht="30" customHeight="1">
      <x:c r="A259" s="34" t="str">
        <x:v>PRD-99494D8DD0</x:v>
      </x:c>
      <x:c r="B259" s="34" t="str">
        <x:v>MFR-5ED32955F4</x:v>
      </x:c>
      <x:c r="C259" s="34" t="str">
        <x:v>ERBE</x:v>
      </x:c>
      <x:c r="D259" s="34" t="str"/>
      <x:c r="E259" s="34" t="str">
        <x:v>FiAPC</x:v>
      </x:c>
      <x:c r="F259" s="34" t="str">
        <x:v>FiAPC Probe 3000 A</x:v>
      </x:c>
      <x:c r="G259" s="34" t="str">
        <x:v>20132-226</x:v>
      </x:c>
      <x:c r="H259" s="34" t="str"/>
      <x:c r="I259" s="34" t="str"/>
      <x:c r="J259" s="34" t="str">
        <x:v>Therapeutic bronchoscopy</x:v>
      </x:c>
      <x:c r="K259" s="34" t="str">
        <x:v>Flexible APC probe</x:v>
      </x:c>
      <x:c r="L259" s="34" t="str">
        <x:v>Disposable</x:v>
      </x:c>
      <x:c r="M259" s="34" t="str">
        <x:v>Single-use</x:v>
      </x:c>
      <x:c r="N259" s="34" t="str">
        <x:v>Sterile EO</x:v>
      </x:c>
      <x:c r="O259" s="34" t="str"/>
      <x:c r="P259" s="34" t="str"/>
      <x:c r="Q259" s="34" t="str"/>
      <x:c r="R259" s="34" t="str"/>
      <x:c r="S259" s="34" t="str">
        <x:v>1.5 mm x 3 m; Axial beam</x:v>
      </x:c>
      <x:c r="T259" s="34" t="str">
        <x:v>1.5</x:v>
      </x:c>
      <x:c r="U259" s="34" t="str"/>
      <x:c r="V259" s="34" t="str"/>
      <x:c r="W259" s="34" t="str"/>
      <x:c r="X259" s="34" t="str">
        <x:v>300.0</x:v>
      </x:c>
      <x:c r="Y259" s="34" t="str"/>
      <x:c r="Z259" s="34" t="str"/>
      <x:c r="AA259" s="34" t="str">
        <x:v>Box 10</x:v>
      </x:c>
      <x:c r="AB259" s="34" t="str"/>
      <x:c r="AC259" s="34" t="str">
        <x:v>Single-use flexible FiAPC probe with instrument recognition and integrated filter.</x:v>
      </x:c>
      <x:c r="AD259" s="34" t="str">
        <x:v>Requires a compatible ERBE APC/VIO platform; catalog is non-U.S. and current U.S. status is unverified.</x:v>
      </x:c>
      <x:c r="AE259" s="34" t="str">
        <x:v>Verified exact catalog entry - non-U.S. source</x:v>
      </x:c>
      <x:c r="AF259" s="34" t="str">
        <x:v>Hidden - non-U.S. catalog / U.S. status unverified</x:v>
      </x:c>
      <x:c r="AG259" s="34" t="str">
        <x:v>SRC019</x:v>
      </x:c>
      <x:c r="AH259" s="34" t="str">
        <x:v>FiAPC probes, catalog pp. 5-6</x:v>
      </x:c>
      <x:c r="AI259" s="34" t="str">
        <x:v>2025-06</x:v>
      </x:c>
      <x:c r="AJ259" s="34" t="str">
        <x:v>The uploaded manufacturer catalog explicitly states it is not intended for use in the USA.</x:v>
      </x:c>
      <x:c r="AK259" s="34" t="str">
        <x:v>e.g. for double-balloon enteroscopy</x:v>
      </x:c>
      <x:c r="AL259" s="34" t="str">
        <x:v>{"probe_od_mm":1.5,"length_m":3.0,"beam_form":"Axial","integrated_filter":true,"instrument_recognition":true,"catalog_quantity":10}</x:v>
      </x:c>
      <x:c r="AM259" s="514"/>
      <x:c r="AN259" s="514"/>
    </x:row>
    <x:row r="260" ht="30" customHeight="1">
      <x:c r="A260" s="34" t="str">
        <x:v>PRD-21F6CB5BAC</x:v>
      </x:c>
      <x:c r="B260" s="34" t="str">
        <x:v>MFR-5ED32955F4</x:v>
      </x:c>
      <x:c r="C260" s="34" t="str">
        <x:v>ERBE</x:v>
      </x:c>
      <x:c r="D260" s="34" t="str"/>
      <x:c r="E260" s="34" t="str">
        <x:v>FiAPC plus</x:v>
      </x:c>
      <x:c r="F260" s="34" t="str">
        <x:v>FiAPC plus Probe 2200 A with Filter</x:v>
      </x:c>
      <x:c r="G260" s="34" t="str">
        <x:v>20132-321</x:v>
      </x:c>
      <x:c r="H260" s="34" t="str"/>
      <x:c r="I260" s="34" t="str"/>
      <x:c r="J260" s="34" t="str">
        <x:v>Therapeutic bronchoscopy</x:v>
      </x:c>
      <x:c r="K260" s="34" t="str">
        <x:v>Flexible APC probe</x:v>
      </x:c>
      <x:c r="L260" s="34" t="str">
        <x:v>Disposable</x:v>
      </x:c>
      <x:c r="M260" s="34" t="str">
        <x:v>Single-use</x:v>
      </x:c>
      <x:c r="N260" s="34" t="str">
        <x:v>Sterile EO</x:v>
      </x:c>
      <x:c r="O260" s="34" t="str"/>
      <x:c r="P260" s="34" t="str"/>
      <x:c r="Q260" s="34" t="str"/>
      <x:c r="R260" s="34" t="str"/>
      <x:c r="S260" s="34" t="str">
        <x:v>2.3 mm x 2.2 m; Axial beam</x:v>
      </x:c>
      <x:c r="T260" s="34" t="str">
        <x:v>2.3</x:v>
      </x:c>
      <x:c r="U260" s="34" t="str"/>
      <x:c r="V260" s="34" t="str"/>
      <x:c r="W260" s="34" t="str"/>
      <x:c r="X260" s="34" t="str">
        <x:v>220.00000000000003</x:v>
      </x:c>
      <x:c r="Y260" s="34" t="str"/>
      <x:c r="Z260" s="34" t="str"/>
      <x:c r="AA260" s="34" t="str">
        <x:v>Box 10</x:v>
      </x:c>
      <x:c r="AB260" s="34" t="str"/>
      <x:c r="AC260" s="34" t="str">
        <x:v>Single-use FiAPC plus probe with instrument recognition and integrated filter.</x:v>
      </x:c>
      <x:c r="AD260" s="34" t="str">
        <x:v>Requires a compatible ERBE APC/VIO platform; catalog is non-U.S. and current U.S. status is unverified.</x:v>
      </x:c>
      <x:c r="AE260" s="34" t="str">
        <x:v>Verified exact catalog entry - non-U.S. source</x:v>
      </x:c>
      <x:c r="AF260" s="34" t="str">
        <x:v>Hidden - non-U.S. catalog / U.S. status unverified</x:v>
      </x:c>
      <x:c r="AG260" s="34" t="str">
        <x:v>SRC019</x:v>
      </x:c>
      <x:c r="AH260" s="34" t="str">
        <x:v>FiAPC plus probes, catalog p. 4</x:v>
      </x:c>
      <x:c r="AI260" s="34" t="str">
        <x:v>2025-06</x:v>
      </x:c>
      <x:c r="AJ260" s="34" t="str">
        <x:v>The uploaded manufacturer catalog explicitly states it is not intended for use in the USA.</x:v>
      </x:c>
      <x:c r="AK260" s="34" t="str">
        <x:v>Exact catalog entry retained as a non-U.S. reference.</x:v>
      </x:c>
      <x:c r="AL260" s="34" t="str">
        <x:v>{"probe_od_mm":2.3,"length_m":2.2,"beam_form":"Axial","integrated_filter":true,"instrument_recognition":true,"catalog_quantity":10}</x:v>
      </x:c>
      <x:c r="AM260" s="514"/>
      <x:c r="AN260" s="514"/>
    </x:row>
    <x:row r="261" ht="30" customHeight="1">
      <x:c r="A261" s="34" t="str">
        <x:v>PRD-5AB3F8988B</x:v>
      </x:c>
      <x:c r="B261" s="34" t="str">
        <x:v>MFR-5ED32955F4</x:v>
      </x:c>
      <x:c r="C261" s="34" t="str">
        <x:v>ERBE</x:v>
      </x:c>
      <x:c r="D261" s="34" t="str"/>
      <x:c r="E261" s="34" t="str">
        <x:v>FiAPC plus</x:v>
      </x:c>
      <x:c r="F261" s="34" t="str">
        <x:v>FiAPC plus Probe 2200 C with Filter</x:v>
      </x:c>
      <x:c r="G261" s="34" t="str">
        <x:v>20132-325</x:v>
      </x:c>
      <x:c r="H261" s="34" t="str"/>
      <x:c r="I261" s="34" t="str"/>
      <x:c r="J261" s="34" t="str">
        <x:v>Therapeutic bronchoscopy</x:v>
      </x:c>
      <x:c r="K261" s="34" t="str">
        <x:v>Flexible APC probe</x:v>
      </x:c>
      <x:c r="L261" s="34" t="str">
        <x:v>Disposable</x:v>
      </x:c>
      <x:c r="M261" s="34" t="str">
        <x:v>Single-use</x:v>
      </x:c>
      <x:c r="N261" s="34" t="str">
        <x:v>Sterile EO</x:v>
      </x:c>
      <x:c r="O261" s="34" t="str"/>
      <x:c r="P261" s="34" t="str"/>
      <x:c r="Q261" s="34" t="str"/>
      <x:c r="R261" s="34" t="str"/>
      <x:c r="S261" s="34" t="str">
        <x:v>2.3 mm x 2.2 m; Circumferential beam</x:v>
      </x:c>
      <x:c r="T261" s="34" t="str">
        <x:v>2.3</x:v>
      </x:c>
      <x:c r="U261" s="34" t="str"/>
      <x:c r="V261" s="34" t="str"/>
      <x:c r="W261" s="34" t="str"/>
      <x:c r="X261" s="34" t="str">
        <x:v>220.00000000000003</x:v>
      </x:c>
      <x:c r="Y261" s="34" t="str"/>
      <x:c r="Z261" s="34" t="str"/>
      <x:c r="AA261" s="34" t="str">
        <x:v>Box 10</x:v>
      </x:c>
      <x:c r="AB261" s="34" t="str"/>
      <x:c r="AC261" s="34" t="str">
        <x:v>Single-use FiAPC plus probe with instrument recognition and integrated filter.</x:v>
      </x:c>
      <x:c r="AD261" s="34" t="str">
        <x:v>Requires a compatible ERBE APC/VIO platform; catalog is non-U.S. and current U.S. status is unverified.</x:v>
      </x:c>
      <x:c r="AE261" s="34" t="str">
        <x:v>Verified exact catalog entry - non-U.S. source</x:v>
      </x:c>
      <x:c r="AF261" s="34" t="str">
        <x:v>Hidden - non-U.S. catalog / U.S. status unverified</x:v>
      </x:c>
      <x:c r="AG261" s="34" t="str">
        <x:v>SRC019</x:v>
      </x:c>
      <x:c r="AH261" s="34" t="str">
        <x:v>FiAPC plus probes, catalog p. 4</x:v>
      </x:c>
      <x:c r="AI261" s="34" t="str">
        <x:v>2025-06</x:v>
      </x:c>
      <x:c r="AJ261" s="34" t="str">
        <x:v>The uploaded manufacturer catalog explicitly states it is not intended for use in the USA.</x:v>
      </x:c>
      <x:c r="AK261" s="34" t="str">
        <x:v>Exact catalog entry retained as a non-U.S. reference.</x:v>
      </x:c>
      <x:c r="AL261" s="34" t="str">
        <x:v>{"probe_od_mm":2.3,"length_m":2.2,"beam_form":"Circumferential","integrated_filter":true,"instrument_recognition":true,"catalog_quantity":10}</x:v>
      </x:c>
      <x:c r="AM261" s="514"/>
      <x:c r="AN261" s="514"/>
    </x:row>
    <x:row r="262" ht="30" customHeight="1">
      <x:c r="A262" s="34" t="str">
        <x:v>PRD-4E9412A49F</x:v>
      </x:c>
      <x:c r="B262" s="34" t="str">
        <x:v>MFR-5ED32955F4</x:v>
      </x:c>
      <x:c r="C262" s="34" t="str">
        <x:v>ERBE</x:v>
      </x:c>
      <x:c r="D262" s="34" t="str"/>
      <x:c r="E262" s="34" t="str">
        <x:v>FiAPC plus</x:v>
      </x:c>
      <x:c r="F262" s="34" t="str">
        <x:v>FiAPC plus Probe 2200 SC with Filter</x:v>
      </x:c>
      <x:c r="G262" s="34" t="str">
        <x:v>20132-324</x:v>
      </x:c>
      <x:c r="H262" s="34" t="str"/>
      <x:c r="I262" s="34" t="str"/>
      <x:c r="J262" s="34" t="str">
        <x:v>Therapeutic bronchoscopy</x:v>
      </x:c>
      <x:c r="K262" s="34" t="str">
        <x:v>Flexible APC probe</x:v>
      </x:c>
      <x:c r="L262" s="34" t="str">
        <x:v>Disposable</x:v>
      </x:c>
      <x:c r="M262" s="34" t="str">
        <x:v>Single-use</x:v>
      </x:c>
      <x:c r="N262" s="34" t="str">
        <x:v>Sterile EO</x:v>
      </x:c>
      <x:c r="O262" s="34" t="str"/>
      <x:c r="P262" s="34" t="str"/>
      <x:c r="Q262" s="34" t="str"/>
      <x:c r="R262" s="34" t="str"/>
      <x:c r="S262" s="34" t="str">
        <x:v>2.3 mm x 2.2 m; Side-fire conical beam</x:v>
      </x:c>
      <x:c r="T262" s="34" t="str">
        <x:v>2.3</x:v>
      </x:c>
      <x:c r="U262" s="34" t="str"/>
      <x:c r="V262" s="34" t="str"/>
      <x:c r="W262" s="34" t="str"/>
      <x:c r="X262" s="34" t="str">
        <x:v>220.00000000000003</x:v>
      </x:c>
      <x:c r="Y262" s="34" t="str"/>
      <x:c r="Z262" s="34" t="str"/>
      <x:c r="AA262" s="34" t="str">
        <x:v>Box 10</x:v>
      </x:c>
      <x:c r="AB262" s="34" t="str"/>
      <x:c r="AC262" s="34" t="str">
        <x:v>Single-use FiAPC plus probe with instrument recognition and integrated filter.</x:v>
      </x:c>
      <x:c r="AD262" s="34" t="str">
        <x:v>Requires a compatible ERBE APC/VIO platform; catalog is non-U.S. and current U.S. status is unverified.</x:v>
      </x:c>
      <x:c r="AE262" s="34" t="str">
        <x:v>Verified exact catalog entry - non-U.S. source</x:v>
      </x:c>
      <x:c r="AF262" s="34" t="str">
        <x:v>Hidden - non-U.S. catalog / U.S. status unverified</x:v>
      </x:c>
      <x:c r="AG262" s="34" t="str">
        <x:v>SRC019</x:v>
      </x:c>
      <x:c r="AH262" s="34" t="str">
        <x:v>FiAPC plus probes, catalog p. 4</x:v>
      </x:c>
      <x:c r="AI262" s="34" t="str">
        <x:v>2025-06</x:v>
      </x:c>
      <x:c r="AJ262" s="34" t="str">
        <x:v>The uploaded manufacturer catalog explicitly states it is not intended for use in the USA.</x:v>
      </x:c>
      <x:c r="AK262" s="34" t="str">
        <x:v>Exact catalog entry retained as a non-U.S. reference.</x:v>
      </x:c>
      <x:c r="AL262" s="34" t="str">
        <x:v>{"probe_od_mm":2.3,"length_m":2.2,"beam_form":"Side-fire conical","integrated_filter":true,"instrument_recognition":true,"catalog_quantity":10}</x:v>
      </x:c>
      <x:c r="AM262" s="514"/>
      <x:c r="AN262" s="514"/>
    </x:row>
    <x:row r="263" ht="30" customHeight="1">
      <x:c r="A263" s="34" t="str">
        <x:v>PRD-19BAA6E1D6</x:v>
      </x:c>
      <x:c r="B263" s="34" t="str">
        <x:v>MFR-5ED32955F4</x:v>
      </x:c>
      <x:c r="C263" s="34" t="str">
        <x:v>ERBE</x:v>
      </x:c>
      <x:c r="D263" s="34" t="str"/>
      <x:c r="E263" s="34" t="str">
        <x:v>FiAPC plus</x:v>
      </x:c>
      <x:c r="F263" s="34" t="str">
        <x:v>FiAPC plus Probe 3000 A with Filter</x:v>
      </x:c>
      <x:c r="G263" s="34" t="str">
        <x:v>20132-323</x:v>
      </x:c>
      <x:c r="H263" s="34" t="str"/>
      <x:c r="I263" s="34" t="str"/>
      <x:c r="J263" s="34" t="str">
        <x:v>Therapeutic bronchoscopy</x:v>
      </x:c>
      <x:c r="K263" s="34" t="str">
        <x:v>Flexible APC probe</x:v>
      </x:c>
      <x:c r="L263" s="34" t="str">
        <x:v>Disposable</x:v>
      </x:c>
      <x:c r="M263" s="34" t="str">
        <x:v>Single-use</x:v>
      </x:c>
      <x:c r="N263" s="34" t="str">
        <x:v>Sterile EO</x:v>
      </x:c>
      <x:c r="O263" s="34" t="str"/>
      <x:c r="P263" s="34" t="str"/>
      <x:c r="Q263" s="34" t="str"/>
      <x:c r="R263" s="34" t="str"/>
      <x:c r="S263" s="34" t="str">
        <x:v>2.3 mm x 3 m; Axial beam</x:v>
      </x:c>
      <x:c r="T263" s="34" t="str">
        <x:v>2.3</x:v>
      </x:c>
      <x:c r="U263" s="34" t="str"/>
      <x:c r="V263" s="34" t="str"/>
      <x:c r="W263" s="34" t="str"/>
      <x:c r="X263" s="34" t="str">
        <x:v>300.0</x:v>
      </x:c>
      <x:c r="Y263" s="34" t="str"/>
      <x:c r="Z263" s="34" t="str"/>
      <x:c r="AA263" s="34" t="str">
        <x:v>Box 10</x:v>
      </x:c>
      <x:c r="AB263" s="34" t="str"/>
      <x:c r="AC263" s="34" t="str">
        <x:v>Single-use FiAPC plus probe with instrument recognition and integrated filter.</x:v>
      </x:c>
      <x:c r="AD263" s="34" t="str">
        <x:v>Requires a compatible ERBE APC/VIO platform; catalog is non-U.S. and current U.S. status is unverified.</x:v>
      </x:c>
      <x:c r="AE263" s="34" t="str">
        <x:v>Verified exact catalog entry - non-U.S. source</x:v>
      </x:c>
      <x:c r="AF263" s="34" t="str">
        <x:v>Hidden - non-U.S. catalog / U.S. status unverified</x:v>
      </x:c>
      <x:c r="AG263" s="34" t="str">
        <x:v>SRC019</x:v>
      </x:c>
      <x:c r="AH263" s="34" t="str">
        <x:v>FiAPC plus probes, catalog p. 4</x:v>
      </x:c>
      <x:c r="AI263" s="34" t="str">
        <x:v>2025-06</x:v>
      </x:c>
      <x:c r="AJ263" s="34" t="str">
        <x:v>The uploaded manufacturer catalog explicitly states it is not intended for use in the USA.</x:v>
      </x:c>
      <x:c r="AK263" s="34" t="str">
        <x:v>Exact catalog entry retained as a non-U.S. reference.</x:v>
      </x:c>
      <x:c r="AL263" s="34" t="str">
        <x:v>{"probe_od_mm":2.3,"length_m":3.0,"beam_form":"Axial","integrated_filter":true,"instrument_recognition":true,"catalog_quantity":10}</x:v>
      </x:c>
      <x:c r="AM263" s="514"/>
      <x:c r="AN263" s="514"/>
    </x:row>
    <x:row r="264" ht="30" customHeight="1">
      <x:c r="A264" s="34" t="str">
        <x:v>PRD-36D0F6CBA0</x:v>
      </x:c>
      <x:c r="B264" s="34" t="str">
        <x:v>MFR-BC7F6D9790</x:v>
      </x:c>
      <x:c r="C264" s="34" t="str">
        <x:v>Ethicon</x:v>
      </x:c>
      <x:c r="D264" s="34" t="str"/>
      <x:c r="E264" s="34" t="str"/>
      <x:c r="F264" s="34" t="str">
        <x:v>Blake Silicone Drain – Flat 10 mm, full‑fluted w/ trocar</x:v>
      </x:c>
      <x:c r="G264" s="34" t="str">
        <x:v>2215</x:v>
      </x:c>
      <x:c r="H264" s="34" t="str"/>
      <x:c r="I264" s="34" t="str"/>
      <x:c r="J264" s="34" t="str">
        <x:v>Pleural procedures</x:v>
      </x:c>
      <x:c r="K264" s="34" t="str">
        <x:v>Post‑op Surgical Drain</x:v>
      </x:c>
      <x:c r="L264" s="34" t="str">
        <x:v>Candidate</x:v>
      </x:c>
      <x:c r="M264" s="34" t="str"/>
      <x:c r="N264" s="34" t="str"/>
      <x:c r="O264" s="34" t="str"/>
      <x:c r="P264" s="34" t="str"/>
      <x:c r="Q264" s="34" t="str"/>
      <x:c r="R264" s="34" t="str"/>
      <x:c r="S264" s="34" t="str"/>
      <x:c r="T264" s="34" t="str"/>
      <x:c r="U264" s="34" t="str"/>
      <x:c r="V264" s="34" t="str"/>
      <x:c r="W264" s="34" t="str"/>
      <x:c r="X264" s="34" t="str"/>
      <x:c r="Y264" s="34" t="str"/>
      <x:c r="Z264" s="34" t="str"/>
      <x:c r="AA264" s="34" t="str"/>
      <x:c r="AB264" s="34" t="str">
        <x:v>Adult</x:v>
      </x:c>
      <x:c r="AC264" s="34" t="str">
        <x:v>Includes 3/16″ trocar</x:v>
      </x:c>
      <x:c r="AD264" s="34" t="str"/>
      <x:c r="AE264" s="34" t="str">
        <x:v>Candidate - user seed; primary source required</x:v>
      </x:c>
      <x:c r="AF264" s="34" t="str">
        <x:v>Hidden until verified</x:v>
      </x:c>
      <x:c r="AG264" s="34" t="str">
        <x:v>SRC008</x:v>
      </x:c>
      <x:c r="AH264" s="34" t="str">
        <x:v>CSV row 14</x:v>
      </x:c>
      <x:c r="AI264" s="34" t="str"/>
      <x:c r="AJ264" s="34" t="str">
        <x:v>Prime Vendor: Yes; ECAT: Yes (unverified compiled claims)</x:v>
      </x:c>
      <x:c r="AK264" s="34" t="str"/>
      <x:c r="AL264" s="34" t="str">
        <x:v>{}</x:v>
      </x:c>
      <x:c r="AM264" s="514"/>
      <x:c r="AN264" s="514"/>
    </x:row>
    <x:row r="265" ht="30" customHeight="1">
      <x:c r="A265" s="34" t="str">
        <x:v>PRD-FD3915EF93</x:v>
      </x:c>
      <x:c r="B265" s="34" t="str">
        <x:v>MFR-BC7F6D9790</x:v>
      </x:c>
      <x:c r="C265" s="34" t="str">
        <x:v>Ethicon</x:v>
      </x:c>
      <x:c r="D265" s="34" t="str"/>
      <x:c r="E265" s="34" t="str"/>
      <x:c r="F265" s="34" t="str">
        <x:v>Blake Silicone Drain – Flat 7 mm, ¾‑fluted</x:v>
      </x:c>
      <x:c r="G265" s="34" t="str">
        <x:v>2210</x:v>
      </x:c>
      <x:c r="H265" s="34" t="str"/>
      <x:c r="I265" s="34" t="str"/>
      <x:c r="J265" s="34" t="str">
        <x:v>Pleural procedures</x:v>
      </x:c>
      <x:c r="K265" s="34" t="str">
        <x:v>Post‑op Surgical Drain</x:v>
      </x:c>
      <x:c r="L265" s="34" t="str">
        <x:v>Candidate</x:v>
      </x:c>
      <x:c r="M265" s="34" t="str"/>
      <x:c r="N265" s="34" t="str"/>
      <x:c r="O265" s="34" t="str"/>
      <x:c r="P265" s="34" t="str"/>
      <x:c r="Q265" s="34" t="str"/>
      <x:c r="R265" s="34" t="str"/>
      <x:c r="S265" s="34" t="str"/>
      <x:c r="T265" s="34" t="str"/>
      <x:c r="U265" s="34" t="str"/>
      <x:c r="V265" s="34" t="str"/>
      <x:c r="W265" s="34" t="str"/>
      <x:c r="X265" s="34" t="str"/>
      <x:c r="Y265" s="34" t="str"/>
      <x:c r="Z265" s="34" t="str"/>
      <x:c r="AA265" s="34" t="str"/>
      <x:c r="AB265" s="34" t="str">
        <x:v>Both</x:v>
      </x:c>
      <x:c r="AC265" s="34" t="str">
        <x:v>Silicone, multi‑channel</x:v>
      </x:c>
      <x:c r="AD265" s="34" t="str"/>
      <x:c r="AE265" s="34" t="str">
        <x:v>Candidate - user seed; primary source required</x:v>
      </x:c>
      <x:c r="AF265" s="34" t="str">
        <x:v>Hidden until verified</x:v>
      </x:c>
      <x:c r="AG265" s="34" t="str">
        <x:v>SRC008</x:v>
      </x:c>
      <x:c r="AH265" s="34" t="str">
        <x:v>CSV row 13</x:v>
      </x:c>
      <x:c r="AI265" s="34" t="str"/>
      <x:c r="AJ265" s="34" t="str">
        <x:v>Prime Vendor: Yes; ECAT: Yes (unverified compiled claims)</x:v>
      </x:c>
      <x:c r="AK265" s="34" t="str"/>
      <x:c r="AL265" s="34" t="str">
        <x:v>{}</x:v>
      </x:c>
      <x:c r="AM265" s="514"/>
      <x:c r="AN265" s="514"/>
    </x:row>
    <x:row r="266" ht="30" customHeight="1">
      <x:c r="A266" s="34" t="str">
        <x:v>PRD-27CF357590</x:v>
      </x:c>
      <x:c r="B266" s="34" t="str">
        <x:v>MFR-BC7F6D9790</x:v>
      </x:c>
      <x:c r="C266" s="34" t="str">
        <x:v>Ethicon</x:v>
      </x:c>
      <x:c r="D266" s="34" t="str"/>
      <x:c r="E266" s="34" t="str"/>
      <x:c r="F266" s="34" t="str">
        <x:v>Blake Silicone Drain – Hubless Round 10 Fr</x:v>
      </x:c>
      <x:c r="G266" s="34" t="str">
        <x:v>2226</x:v>
      </x:c>
      <x:c r="H266" s="34" t="str"/>
      <x:c r="I266" s="34" t="str"/>
      <x:c r="J266" s="34" t="str">
        <x:v>Pleural procedures</x:v>
      </x:c>
      <x:c r="K266" s="34" t="str">
        <x:v>Post‑op Surgical Drain</x:v>
      </x:c>
      <x:c r="L266" s="34" t="str">
        <x:v>Candidate</x:v>
      </x:c>
      <x:c r="M266" s="34" t="str"/>
      <x:c r="N266" s="34" t="str"/>
      <x:c r="O266" s="34" t="str"/>
      <x:c r="P266" s="34" t="str"/>
      <x:c r="Q266" s="34" t="str"/>
      <x:c r="R266" s="34" t="str"/>
      <x:c r="S266" s="34" t="str"/>
      <x:c r="T266" s="34" t="str"/>
      <x:c r="U266" s="34" t="str"/>
      <x:c r="V266" s="34" t="str"/>
      <x:c r="W266" s="34" t="str"/>
      <x:c r="X266" s="34" t="str"/>
      <x:c r="Y266" s="34" t="str"/>
      <x:c r="Z266" s="34" t="str"/>
      <x:c r="AA266" s="34" t="str"/>
      <x:c r="AB266" s="34" t="str">
        <x:v>Both</x:v>
      </x:c>
      <x:c r="AC266" s="34" t="str">
        <x:v>Round, hubless</x:v>
      </x:c>
      <x:c r="AD266" s="34" t="str"/>
      <x:c r="AE266" s="34" t="str">
        <x:v>Candidate - user seed; primary source required</x:v>
      </x:c>
      <x:c r="AF266" s="34" t="str">
        <x:v>Hidden until verified</x:v>
      </x:c>
      <x:c r="AG266" s="34" t="str">
        <x:v>SRC008</x:v>
      </x:c>
      <x:c r="AH266" s="34" t="str">
        <x:v>CSV row 15</x:v>
      </x:c>
      <x:c r="AI266" s="34" t="str"/>
      <x:c r="AJ266" s="34" t="str">
        <x:v>Prime Vendor: Yes; ECAT: Yes (unverified compiled claims)</x:v>
      </x:c>
      <x:c r="AK266" s="34" t="str"/>
      <x:c r="AL266" s="34" t="str">
        <x:v>{}</x:v>
      </x:c>
      <x:c r="AM266" s="514"/>
      <x:c r="AN266" s="514"/>
    </x:row>
    <x:row r="267" ht="30" customHeight="1">
      <x:c r="A267" s="34" t="str">
        <x:v>PRD-2CE58D8A14</x:v>
      </x:c>
      <x:c r="B267" s="34" t="str">
        <x:v>MFR-BC7F6D9790</x:v>
      </x:c>
      <x:c r="C267" s="34" t="str">
        <x:v>Ethicon</x:v>
      </x:c>
      <x:c r="D267" s="34" t="str"/>
      <x:c r="E267" s="34" t="str"/>
      <x:c r="F267" s="34" t="str">
        <x:v>Blake Silicone Drain – Round 10 Fr w/ 1⁄8″ trocar</x:v>
      </x:c>
      <x:c r="G267" s="34" t="str">
        <x:v>2227</x:v>
      </x:c>
      <x:c r="H267" s="34" t="str"/>
      <x:c r="I267" s="34" t="str"/>
      <x:c r="J267" s="34" t="str">
        <x:v>Pleural procedures</x:v>
      </x:c>
      <x:c r="K267" s="34" t="str">
        <x:v>Post‑op Surgical Drain</x:v>
      </x:c>
      <x:c r="L267" s="34" t="str">
        <x:v>Candidate</x:v>
      </x:c>
      <x:c r="M267" s="34" t="str"/>
      <x:c r="N267" s="34" t="str"/>
      <x:c r="O267" s="34" t="str"/>
      <x:c r="P267" s="34" t="str"/>
      <x:c r="Q267" s="34" t="str"/>
      <x:c r="R267" s="34" t="str"/>
      <x:c r="S267" s="34" t="str"/>
      <x:c r="T267" s="34" t="str"/>
      <x:c r="U267" s="34" t="str"/>
      <x:c r="V267" s="34" t="str"/>
      <x:c r="W267" s="34" t="str"/>
      <x:c r="X267" s="34" t="str"/>
      <x:c r="Y267" s="34" t="str"/>
      <x:c r="Z267" s="34" t="str"/>
      <x:c r="AA267" s="34" t="str"/>
      <x:c r="AB267" s="34" t="str">
        <x:v>Peds/Adult</x:v>
      </x:c>
      <x:c r="AC267" s="34" t="str">
        <x:v>Trocar‑assisted</x:v>
      </x:c>
      <x:c r="AD267" s="34" t="str"/>
      <x:c r="AE267" s="34" t="str">
        <x:v>Candidate - user seed; primary source required</x:v>
      </x:c>
      <x:c r="AF267" s="34" t="str">
        <x:v>Hidden until verified</x:v>
      </x:c>
      <x:c r="AG267" s="34" t="str">
        <x:v>SRC008</x:v>
      </x:c>
      <x:c r="AH267" s="34" t="str">
        <x:v>CSV row 16</x:v>
      </x:c>
      <x:c r="AI267" s="34" t="str"/>
      <x:c r="AJ267" s="34" t="str">
        <x:v>Prime Vendor: Yes; ECAT: Yes (unverified compiled claims)</x:v>
      </x:c>
      <x:c r="AK267" s="34" t="str"/>
      <x:c r="AL267" s="34" t="str">
        <x:v>{}</x:v>
      </x:c>
      <x:c r="AM267" s="514"/>
      <x:c r="AN267" s="514"/>
    </x:row>
    <x:row r="268" ht="30" customHeight="1">
      <x:c r="A268" s="34" t="str">
        <x:v>PRD-1CBA97E863</x:v>
      </x:c>
      <x:c r="B268" s="34" t="str">
        <x:v>MFR-BC7F6D9790</x:v>
      </x:c>
      <x:c r="C268" s="34" t="str">
        <x:v>Ethicon</x:v>
      </x:c>
      <x:c r="D268" s="34" t="str"/>
      <x:c r="E268" s="34" t="str"/>
      <x:c r="F268" s="34" t="str">
        <x:v>Blake Silicone Drain – Round 19 Fr</x:v>
      </x:c>
      <x:c r="G268" s="34" t="str">
        <x:v>2230</x:v>
      </x:c>
      <x:c r="H268" s="34" t="str"/>
      <x:c r="I268" s="34" t="str"/>
      <x:c r="J268" s="34" t="str">
        <x:v>Pleural procedures</x:v>
      </x:c>
      <x:c r="K268" s="34" t="str">
        <x:v>Post‑op Surgical Drain</x:v>
      </x:c>
      <x:c r="L268" s="34" t="str">
        <x:v>Candidate</x:v>
      </x:c>
      <x:c r="M268" s="34" t="str"/>
      <x:c r="N268" s="34" t="str"/>
      <x:c r="O268" s="34" t="str"/>
      <x:c r="P268" s="34" t="str"/>
      <x:c r="Q268" s="34" t="str"/>
      <x:c r="R268" s="34" t="str"/>
      <x:c r="S268" s="34" t="str"/>
      <x:c r="T268" s="34" t="str"/>
      <x:c r="U268" s="34" t="str"/>
      <x:c r="V268" s="34" t="str"/>
      <x:c r="W268" s="34" t="str"/>
      <x:c r="X268" s="34" t="str"/>
      <x:c r="Y268" s="34" t="str"/>
      <x:c r="Z268" s="34" t="str"/>
      <x:c r="AA268" s="34" t="str"/>
      <x:c r="AB268" s="34" t="str">
        <x:v>Adult</x:v>
      </x:c>
      <x:c r="AC268" s="34" t="str">
        <x:v>Round hubless</x:v>
      </x:c>
      <x:c r="AD268" s="34" t="str"/>
      <x:c r="AE268" s="34" t="str">
        <x:v>Candidate - user seed; primary source required</x:v>
      </x:c>
      <x:c r="AF268" s="34" t="str">
        <x:v>Hidden until verified</x:v>
      </x:c>
      <x:c r="AG268" s="34" t="str">
        <x:v>SRC008</x:v>
      </x:c>
      <x:c r="AH268" s="34" t="str">
        <x:v>CSV row 17</x:v>
      </x:c>
      <x:c r="AI268" s="34" t="str"/>
      <x:c r="AJ268" s="34" t="str">
        <x:v>Prime Vendor: Yes; ECAT: Yes (unverified compiled claims)</x:v>
      </x:c>
      <x:c r="AK268" s="34" t="str"/>
      <x:c r="AL268" s="34" t="str">
        <x:v>{}</x:v>
      </x:c>
      <x:c r="AM268" s="514"/>
      <x:c r="AN268" s="514"/>
    </x:row>
    <x:row r="269" ht="30" customHeight="1">
      <x:c r="A269" s="34" t="str">
        <x:v>PRD-9E7BDDB1CC</x:v>
      </x:c>
      <x:c r="B269" s="34" t="str">
        <x:v>MFR-12BAB1E48C</x:v>
      </x:c>
      <x:c r="C269" s="34" t="str">
        <x:v>Karl Storz</x:v>
      </x:c>
      <x:c r="D269" s="34" t="str"/>
      <x:c r="E269" s="34" t="str">
        <x:v>KARL STORZ THORAX</x:v>
      </x:c>
      <x:c r="F269" s="34" t="str">
        <x:v>Adapter for 5 Fr Suction Catheter</x:v>
      </x:c>
      <x:c r="G269" s="34" t="str">
        <x:v>10479F</x:v>
      </x:c>
      <x:c r="H269" s="34" t="str">
        <x:v>10479 F</x:v>
      </x:c>
      <x:c r="I269" s="34" t="str"/>
      <x:c r="J269" s="34" t="str">
        <x:v>Endoscopy platform</x:v>
      </x:c>
      <x:c r="K269" s="34" t="str">
        <x:v>Rigid suction catheter accessory</x:v>
      </x:c>
      <x:c r="L269" s="34" t="str">
        <x:v>Accessory</x:v>
      </x:c>
      <x:c r="M269" s="34" t="str">
        <x:v>Reusable</x:v>
      </x:c>
      <x:c r="N269" s="34" t="str">
        <x:v>Reprocessed</x:v>
      </x:c>
      <x:c r="O269" s="34" t="str">
        <x:v>No</x:v>
      </x:c>
      <x:c r="P269" s="34" t="str"/>
      <x:c r="Q269" s="34" t="str"/>
      <x:c r="R269" s="34" t="str"/>
      <x:c r="S269" s="34" t="str"/>
      <x:c r="T269" s="34" t="str"/>
      <x:c r="U269" s="34" t="str"/>
      <x:c r="V269" s="34" t="str"/>
      <x:c r="W269" s="34" t="str"/>
      <x:c r="X269" s="34" t="str"/>
      <x:c r="Y269" s="34" t="str"/>
      <x:c r="Z269" s="34" t="str"/>
      <x:c r="AA269" s="34" t="str">
        <x:v>Each</x:v>
      </x:c>
      <x:c r="AB269" s="34" t="str">
        <x:v>Adult</x:v>
      </x:c>
      <x:c r="AC269" s="34" t="str">
        <x:v>Adapter for 5 Fr Suction Catheter</x:v>
      </x:c>
      <x:c r="AD269" s="34" t="str"/>
      <x:c r="AE269" s="34" t="str">
        <x:v>Verified - legacy U.S. manufacturer catalog; current status pending</x:v>
      </x:c>
      <x:c r="AF269" s="34" t="str">
        <x:v>Hidden - current U.S. status unverified</x:v>
      </x:c>
      <x:c r="AG269" s="34" t="str">
        <x:v>SRC030</x:v>
      </x:c>
      <x:c r="AH269" s="34" t="str">
        <x:v>p. 75</x:v>
      </x:c>
      <x:c r="AI269" s="34" t="str">
        <x:v>2011-02</x:v>
      </x:c>
      <x:c r="AJ269" s="34" t="str">
        <x:v>Legacy 2011 U.S. catalog; current U.S. availability, labeling, and service support must be confirmed.</x:v>
      </x:c>
      <x:c r="AK269" s="34" t="str">
        <x:v>Not production-visible until current status is reverified.</x:v>
      </x:c>
      <x:c r="AL269" s="34" t="str">
        <x:v>{}</x:v>
      </x:c>
      <x:c r="AM269" s="514"/>
      <x:c r="AN269" s="514"/>
    </x:row>
    <x:row r="270" ht="30" customHeight="1">
      <x:c r="A270" s="34" t="str">
        <x:v>PRD-57C0ED84C2</x:v>
      </x:c>
      <x:c r="B270" s="34" t="str">
        <x:v>MFR-12BAB1E48C</x:v>
      </x:c>
      <x:c r="C270" s="34" t="str">
        <x:v>Karl Storz</x:v>
      </x:c>
      <x:c r="D270" s="34" t="str"/>
      <x:c r="E270" s="34" t="str">
        <x:v>KARL STORZ THORAX</x:v>
      </x:c>
      <x:c r="F270" s="34" t="str">
        <x:v>Adapter for 6 Fr Suction Catheter</x:v>
      </x:c>
      <x:c r="G270" s="34" t="str">
        <x:v>10479C</x:v>
      </x:c>
      <x:c r="H270" s="34" t="str">
        <x:v>10479 C</x:v>
      </x:c>
      <x:c r="I270" s="34" t="str"/>
      <x:c r="J270" s="34" t="str">
        <x:v>Endoscopy platform</x:v>
      </x:c>
      <x:c r="K270" s="34" t="str">
        <x:v>Rigid suction catheter accessory</x:v>
      </x:c>
      <x:c r="L270" s="34" t="str">
        <x:v>Accessory</x:v>
      </x:c>
      <x:c r="M270" s="34" t="str">
        <x:v>Reusable</x:v>
      </x:c>
      <x:c r="N270" s="34" t="str">
        <x:v>Reprocessed</x:v>
      </x:c>
      <x:c r="O270" s="34" t="str">
        <x:v>No</x:v>
      </x:c>
      <x:c r="P270" s="34" t="str"/>
      <x:c r="Q270" s="34" t="str"/>
      <x:c r="R270" s="34" t="str"/>
      <x:c r="S270" s="34" t="str"/>
      <x:c r="T270" s="34" t="str"/>
      <x:c r="U270" s="34" t="str"/>
      <x:c r="V270" s="34" t="str"/>
      <x:c r="W270" s="34" t="str"/>
      <x:c r="X270" s="34" t="str"/>
      <x:c r="Y270" s="34" t="str"/>
      <x:c r="Z270" s="34" t="str"/>
      <x:c r="AA270" s="34" t="str">
        <x:v>Each</x:v>
      </x:c>
      <x:c r="AB270" s="34" t="str">
        <x:v>Adult</x:v>
      </x:c>
      <x:c r="AC270" s="34" t="str">
        <x:v>Adapter for 6 Fr Suction Catheter</x:v>
      </x:c>
      <x:c r="AD270" s="34" t="str"/>
      <x:c r="AE270" s="34" t="str">
        <x:v>Verified - legacy U.S. manufacturer catalog; current status pending</x:v>
      </x:c>
      <x:c r="AF270" s="34" t="str">
        <x:v>Hidden - current U.S. status unverified</x:v>
      </x:c>
      <x:c r="AG270" s="34" t="str">
        <x:v>SRC030</x:v>
      </x:c>
      <x:c r="AH270" s="34" t="str">
        <x:v>p. 75</x:v>
      </x:c>
      <x:c r="AI270" s="34" t="str">
        <x:v>2011-02</x:v>
      </x:c>
      <x:c r="AJ270" s="34" t="str">
        <x:v>Legacy 2011 U.S. catalog; current U.S. availability, labeling, and service support must be confirmed.</x:v>
      </x:c>
      <x:c r="AK270" s="34" t="str">
        <x:v>Not production-visible until current status is reverified.</x:v>
      </x:c>
      <x:c r="AL270" s="34" t="str">
        <x:v>{}</x:v>
      </x:c>
      <x:c r="AM270" s="514"/>
      <x:c r="AN270" s="514"/>
    </x:row>
    <x:row r="271" ht="30" customHeight="1">
      <x:c r="A271" s="34" t="str">
        <x:v>PRD-526F08F11A</x:v>
      </x:c>
      <x:c r="B271" s="34" t="str">
        <x:v>MFR-12BAB1E48C</x:v>
      </x:c>
      <x:c r="C271" s="34" t="str">
        <x:v>Karl Storz</x:v>
      </x:c>
      <x:c r="D271" s="34" t="str"/>
      <x:c r="E271" s="34" t="str">
        <x:v>KARL STORZ THORAX</x:v>
      </x:c>
      <x:c r="F271" s="34" t="str">
        <x:v>Adapter for 7 Fr Suction Catheter</x:v>
      </x:c>
      <x:c r="G271" s="34" t="str">
        <x:v>10479B</x:v>
      </x:c>
      <x:c r="H271" s="34" t="str">
        <x:v>10479 B</x:v>
      </x:c>
      <x:c r="I271" s="34" t="str"/>
      <x:c r="J271" s="34" t="str">
        <x:v>Endoscopy platform</x:v>
      </x:c>
      <x:c r="K271" s="34" t="str">
        <x:v>Rigid suction catheter accessory</x:v>
      </x:c>
      <x:c r="L271" s="34" t="str">
        <x:v>Accessory</x:v>
      </x:c>
      <x:c r="M271" s="34" t="str">
        <x:v>Reusable</x:v>
      </x:c>
      <x:c r="N271" s="34" t="str">
        <x:v>Reprocessed</x:v>
      </x:c>
      <x:c r="O271" s="34" t="str">
        <x:v>No</x:v>
      </x:c>
      <x:c r="P271" s="34" t="str"/>
      <x:c r="Q271" s="34" t="str"/>
      <x:c r="R271" s="34" t="str"/>
      <x:c r="S271" s="34" t="str"/>
      <x:c r="T271" s="34" t="str"/>
      <x:c r="U271" s="34" t="str"/>
      <x:c r="V271" s="34" t="str"/>
      <x:c r="W271" s="34" t="str"/>
      <x:c r="X271" s="34" t="str"/>
      <x:c r="Y271" s="34" t="str"/>
      <x:c r="Z271" s="34" t="str"/>
      <x:c r="AA271" s="34" t="str">
        <x:v>Each</x:v>
      </x:c>
      <x:c r="AB271" s="34" t="str">
        <x:v>Adult</x:v>
      </x:c>
      <x:c r="AC271" s="34" t="str">
        <x:v>Adapter for 7 Fr Suction Catheter</x:v>
      </x:c>
      <x:c r="AD271" s="34" t="str"/>
      <x:c r="AE271" s="34" t="str">
        <x:v>Verified - legacy U.S. manufacturer catalog; current status pending</x:v>
      </x:c>
      <x:c r="AF271" s="34" t="str">
        <x:v>Hidden - current U.S. status unverified</x:v>
      </x:c>
      <x:c r="AG271" s="34" t="str">
        <x:v>SRC030</x:v>
      </x:c>
      <x:c r="AH271" s="34" t="str">
        <x:v>p. 75</x:v>
      </x:c>
      <x:c r="AI271" s="34" t="str">
        <x:v>2011-02</x:v>
      </x:c>
      <x:c r="AJ271" s="34" t="str">
        <x:v>Legacy 2011 U.S. catalog; current U.S. availability, labeling, and service support must be confirmed.</x:v>
      </x:c>
      <x:c r="AK271" s="34" t="str">
        <x:v>Not production-visible until current status is reverified.</x:v>
      </x:c>
      <x:c r="AL271" s="34" t="str">
        <x:v>{}</x:v>
      </x:c>
      <x:c r="AM271" s="514"/>
      <x:c r="AN271" s="514"/>
    </x:row>
    <x:row r="272" ht="30" customHeight="1">
      <x:c r="A272" s="34" t="str">
        <x:v>PRD-3CF45A4BFF</x:v>
      </x:c>
      <x:c r="B272" s="34" t="str">
        <x:v>MFR-12BAB1E48C</x:v>
      </x:c>
      <x:c r="C272" s="34" t="str">
        <x:v>Karl Storz</x:v>
      </x:c>
      <x:c r="D272" s="34" t="str"/>
      <x:c r="E272" s="34" t="str">
        <x:v>KARL STORZ THORAX</x:v>
      </x:c>
      <x:c r="F272" s="34" t="str">
        <x:v>Adjustable Magnifier</x:v>
      </x:c>
      <x:c r="G272" s="34" t="str">
        <x:v>10338TRA</x:v>
      </x:c>
      <x:c r="H272" s="34" t="str">
        <x:v>10338 TRA</x:v>
      </x:c>
      <x:c r="I272" s="34" t="str"/>
      <x:c r="J272" s="34" t="str">
        <x:v>Rigid bronchoscopy</x:v>
      </x:c>
      <x:c r="K272" s="34" t="str">
        <x:v>Rigid bronchoscope accessory</x:v>
      </x:c>
      <x:c r="L272" s="34" t="str">
        <x:v>Accessory</x:v>
      </x:c>
      <x:c r="M272" s="34" t="str">
        <x:v>Reusable</x:v>
      </x:c>
      <x:c r="N272" s="34" t="str">
        <x:v>Reprocessed</x:v>
      </x:c>
      <x:c r="O272" s="34" t="str">
        <x:v>No</x:v>
      </x:c>
      <x:c r="P272" s="34" t="str"/>
      <x:c r="Q272" s="34" t="str"/>
      <x:c r="R272" s="34" t="str"/>
      <x:c r="S272" s="34" t="str"/>
      <x:c r="T272" s="34" t="str"/>
      <x:c r="U272" s="34" t="str"/>
      <x:c r="V272" s="34" t="str"/>
      <x:c r="W272" s="34" t="str"/>
      <x:c r="X272" s="34" t="str"/>
      <x:c r="Y272" s="34" t="str"/>
      <x:c r="Z272" s="34" t="str"/>
      <x:c r="AA272" s="34" t="str">
        <x:v>Each</x:v>
      </x:c>
      <x:c r="AB272" s="34" t="str">
        <x:v>Adult</x:v>
      </x:c>
      <x:c r="AC272" s="34" t="str">
        <x:v>Adjustable Magnifier</x:v>
      </x:c>
      <x:c r="AD272" s="34" t="str">
        <x:v>Use with the specific KARL STORZ rigid bronchoscope/tracheoscope family listed in the legacy catalog.</x:v>
      </x:c>
      <x:c r="AE272" s="34" t="str">
        <x:v>Verified - legacy U.S. manufacturer catalog; current status pending</x:v>
      </x:c>
      <x:c r="AF272" s="34" t="str">
        <x:v>Hidden - current U.S. status unverified</x:v>
      </x:c>
      <x:c r="AG272" s="34" t="str">
        <x:v>SRC030</x:v>
      </x:c>
      <x:c r="AH272" s="34" t="str">
        <x:v>pp. 66-70</x:v>
      </x:c>
      <x:c r="AI272" s="34" t="str">
        <x:v>2011-02</x:v>
      </x:c>
      <x:c r="AJ272" s="34" t="str">
        <x:v>Legacy 2011 U.S. catalog; current U.S. availability, labeling, and service support must be confirmed.</x:v>
      </x:c>
      <x:c r="AK272" s="34" t="str">
        <x:v>Not production-visible until current status is reverified.</x:v>
      </x:c>
      <x:c r="AL272" s="34" t="str">
        <x:v>{}</x:v>
      </x:c>
      <x:c r="AM272" s="514"/>
      <x:c r="AN272" s="514"/>
    </x:row>
    <x:row r="273" ht="30" customHeight="1">
      <x:c r="A273" s="34" t="str">
        <x:v>PRD-698F9E72B0</x:v>
      </x:c>
      <x:c r="B273" s="34" t="str">
        <x:v>MFR-12BAB1E48C</x:v>
      </x:c>
      <x:c r="C273" s="34" t="str">
        <x:v>Karl Storz</x:v>
      </x:c>
      <x:c r="D273" s="34" t="str"/>
      <x:c r="E273" s="34" t="str">
        <x:v>KARL STORZ THORAX</x:v>
      </x:c>
      <x:c r="F273" s="34" t="str">
        <x:v>Alligator Forceps</x:v>
      </x:c>
      <x:c r="G273" s="34" t="str">
        <x:v>10370H</x:v>
      </x:c>
      <x:c r="H273" s="34" t="str">
        <x:v>10370 H</x:v>
      </x:c>
      <x:c r="I273" s="34" t="str"/>
      <x:c r="J273" s="34" t="str">
        <x:v>Rigid bronchoscopy</x:v>
      </x:c>
      <x:c r="K273" s="34" t="str">
        <x:v>Rigid bronchoscopy forceps/scissors</x:v>
      </x:c>
      <x:c r="L273" s="34" t="str">
        <x:v>Reusable instrument</x:v>
      </x:c>
      <x:c r="M273" s="34" t="str">
        <x:v>Reusable</x:v>
      </x:c>
      <x:c r="N273" s="34" t="str">
        <x:v>Reprocessed</x:v>
      </x:c>
      <x:c r="O273" s="34" t="str">
        <x:v>No</x:v>
      </x:c>
      <x:c r="P273" s="34" t="str"/>
      <x:c r="Q273" s="34" t="str"/>
      <x:c r="R273" s="34" t="str"/>
      <x:c r="S273" s="34" t="str">
        <x:v>OD 2.5 mm; working length 50 cm</x:v>
      </x:c>
      <x:c r="T273" s="34" t="str">
        <x:v>2.5</x:v>
      </x:c>
      <x:c r="U273" s="34" t="str"/>
      <x:c r="V273" s="34" t="str"/>
      <x:c r="W273" s="34" t="str"/>
      <x:c r="X273" s="34" t="str">
        <x:v>50</x:v>
      </x:c>
      <x:c r="Y273" s="34" t="str"/>
      <x:c r="Z273" s="34" t="str"/>
      <x:c r="AA273" s="34" t="str">
        <x:v>Each</x:v>
      </x:c>
      <x:c r="AB273" s="34" t="str">
        <x:v>Adult</x:v>
      </x:c>
      <x:c r="AC273" s="34" t="str">
        <x:v>Alligator Forceps</x:v>
      </x:c>
      <x:c r="AD273" s="34" t="str">
        <x:v>Select shaft diameter and working length for bronchoscope lumen.</x:v>
      </x:c>
      <x:c r="AE273" s="34" t="str">
        <x:v>Verified - legacy U.S. manufacturer catalog; current status pending</x:v>
      </x:c>
      <x:c r="AF273" s="34" t="str">
        <x:v>Hidden - current U.S. status unverified</x:v>
      </x:c>
      <x:c r="AG273" s="34" t="str">
        <x:v>SRC030</x:v>
      </x:c>
      <x:c r="AH273" s="34" t="str">
        <x:v>p. 87</x:v>
      </x:c>
      <x:c r="AI273" s="34" t="str">
        <x:v>2011-02</x:v>
      </x:c>
      <x:c r="AJ273" s="34" t="str">
        <x:v>Legacy 2011 U.S. catalog; current U.S. availability, labeling, and service support must be confirmed.</x:v>
      </x:c>
      <x:c r="AK273" s="34" t="str">
        <x:v>Not production-visible until current status is reverified.</x:v>
      </x:c>
      <x:c r="AL273" s="34" t="str">
        <x:v>{}</x:v>
      </x:c>
      <x:c r="AM273" s="514"/>
      <x:c r="AN273" s="514"/>
    </x:row>
    <x:row r="274" ht="30" customHeight="1">
      <x:c r="A274" s="34" t="str">
        <x:v>PRD-38F9E96675</x:v>
      </x:c>
      <x:c r="B274" s="34" t="str">
        <x:v>MFR-12BAB1E48C</x:v>
      </x:c>
      <x:c r="C274" s="34" t="str">
        <x:v>Karl Storz</x:v>
      </x:c>
      <x:c r="D274" s="34" t="str"/>
      <x:c r="E274" s="34" t="str">
        <x:v>KARL STORZ THORAX</x:v>
      </x:c>
      <x:c r="F274" s="34" t="str">
        <x:v>Alligator Forceps</x:v>
      </x:c>
      <x:c r="G274" s="34" t="str">
        <x:v>10371H</x:v>
      </x:c>
      <x:c r="H274" s="34" t="str">
        <x:v>10371 H</x:v>
      </x:c>
      <x:c r="I274" s="34" t="str"/>
      <x:c r="J274" s="34" t="str">
        <x:v>Rigid bronchoscopy</x:v>
      </x:c>
      <x:c r="K274" s="34" t="str">
        <x:v>Rigid bronchoscopy forceps/scissors</x:v>
      </x:c>
      <x:c r="L274" s="34" t="str">
        <x:v>Reusable instrument</x:v>
      </x:c>
      <x:c r="M274" s="34" t="str">
        <x:v>Reusable</x:v>
      </x:c>
      <x:c r="N274" s="34" t="str">
        <x:v>Reprocessed</x:v>
      </x:c>
      <x:c r="O274" s="34" t="str">
        <x:v>No</x:v>
      </x:c>
      <x:c r="P274" s="34" t="str"/>
      <x:c r="Q274" s="34" t="str"/>
      <x:c r="R274" s="34" t="str"/>
      <x:c r="S274" s="34" t="str">
        <x:v>OD 2.0 mm; working length 35 cm</x:v>
      </x:c>
      <x:c r="T274" s="34" t="str">
        <x:v>2</x:v>
      </x:c>
      <x:c r="U274" s="34" t="str"/>
      <x:c r="V274" s="34" t="str"/>
      <x:c r="W274" s="34" t="str"/>
      <x:c r="X274" s="34" t="str">
        <x:v>35</x:v>
      </x:c>
      <x:c r="Y274" s="34" t="str"/>
      <x:c r="Z274" s="34" t="str"/>
      <x:c r="AA274" s="34" t="str">
        <x:v>Each</x:v>
      </x:c>
      <x:c r="AB274" s="34" t="str">
        <x:v>Adult</x:v>
      </x:c>
      <x:c r="AC274" s="34" t="str">
        <x:v>Alligator Forceps</x:v>
      </x:c>
      <x:c r="AD274" s="34" t="str">
        <x:v>Select shaft diameter and working length for bronchoscope lumen.</x:v>
      </x:c>
      <x:c r="AE274" s="34" t="str">
        <x:v>Verified - legacy U.S. manufacturer catalog; current status pending</x:v>
      </x:c>
      <x:c r="AF274" s="34" t="str">
        <x:v>Hidden - current U.S. status unverified</x:v>
      </x:c>
      <x:c r="AG274" s="34" t="str">
        <x:v>SRC030</x:v>
      </x:c>
      <x:c r="AH274" s="34" t="str">
        <x:v>p. 88</x:v>
      </x:c>
      <x:c r="AI274" s="34" t="str">
        <x:v>2011-02</x:v>
      </x:c>
      <x:c r="AJ274" s="34" t="str">
        <x:v>Legacy 2011 U.S. catalog; current U.S. availability, labeling, and service support must be confirmed.</x:v>
      </x:c>
      <x:c r="AK274" s="34" t="str">
        <x:v>Not production-visible until current status is reverified.</x:v>
      </x:c>
      <x:c r="AL274" s="34" t="str">
        <x:v>{}</x:v>
      </x:c>
      <x:c r="AM274" s="514"/>
      <x:c r="AN274" s="514"/>
    </x:row>
    <x:row r="275" ht="30" customHeight="1">
      <x:c r="A275" s="34" t="str">
        <x:v>PRD-6CCE68D268</x:v>
      </x:c>
      <x:c r="B275" s="34" t="str">
        <x:v>MFR-12BAB1E48C</x:v>
      </x:c>
      <x:c r="C275" s="34" t="str">
        <x:v>Karl Storz</x:v>
      </x:c>
      <x:c r="D275" s="34" t="str"/>
      <x:c r="E275" s="34" t="str">
        <x:v>KARL STORZ THORAX</x:v>
      </x:c>
      <x:c r="F275" s="34" t="str">
        <x:v>Alligator Forceps</x:v>
      </x:c>
      <x:c r="G275" s="34" t="str">
        <x:v>10371HL</x:v>
      </x:c>
      <x:c r="H275" s="34" t="str">
        <x:v>10371 HL</x:v>
      </x:c>
      <x:c r="I275" s="34" t="str"/>
      <x:c r="J275" s="34" t="str">
        <x:v>Rigid bronchoscopy</x:v>
      </x:c>
      <x:c r="K275" s="34" t="str">
        <x:v>Rigid bronchoscopy forceps/scissors</x:v>
      </x:c>
      <x:c r="L275" s="34" t="str">
        <x:v>Reusable instrument</x:v>
      </x:c>
      <x:c r="M275" s="34" t="str">
        <x:v>Reusable</x:v>
      </x:c>
      <x:c r="N275" s="34" t="str">
        <x:v>Reprocessed</x:v>
      </x:c>
      <x:c r="O275" s="34" t="str">
        <x:v>No</x:v>
      </x:c>
      <x:c r="P275" s="34" t="str"/>
      <x:c r="Q275" s="34" t="str"/>
      <x:c r="R275" s="34" t="str"/>
      <x:c r="S275" s="34" t="str">
        <x:v>OD 2.0 mm; working length 45 cm</x:v>
      </x:c>
      <x:c r="T275" s="34" t="str">
        <x:v>2</x:v>
      </x:c>
      <x:c r="U275" s="34" t="str"/>
      <x:c r="V275" s="34" t="str"/>
      <x:c r="W275" s="34" t="str"/>
      <x:c r="X275" s="34" t="str">
        <x:v>45</x:v>
      </x:c>
      <x:c r="Y275" s="34" t="str"/>
      <x:c r="Z275" s="34" t="str"/>
      <x:c r="AA275" s="34" t="str">
        <x:v>Each</x:v>
      </x:c>
      <x:c r="AB275" s="34" t="str">
        <x:v>Adult</x:v>
      </x:c>
      <x:c r="AC275" s="34" t="str">
        <x:v>Alligator Forceps</x:v>
      </x:c>
      <x:c r="AD275" s="34" t="str">
        <x:v>Select shaft diameter and working length for bronchoscope lumen.</x:v>
      </x:c>
      <x:c r="AE275" s="34" t="str">
        <x:v>Verified - legacy U.S. manufacturer catalog; current status pending</x:v>
      </x:c>
      <x:c r="AF275" s="34" t="str">
        <x:v>Hidden - current U.S. status unverified</x:v>
      </x:c>
      <x:c r="AG275" s="34" t="str">
        <x:v>SRC030</x:v>
      </x:c>
      <x:c r="AH275" s="34" t="str">
        <x:v>p. 88</x:v>
      </x:c>
      <x:c r="AI275" s="34" t="str">
        <x:v>2011-02</x:v>
      </x:c>
      <x:c r="AJ275" s="34" t="str">
        <x:v>Legacy 2011 U.S. catalog; current U.S. availability, labeling, and service support must be confirmed.</x:v>
      </x:c>
      <x:c r="AK275" s="34" t="str">
        <x:v>Not production-visible until current status is reverified.</x:v>
      </x:c>
      <x:c r="AL275" s="34" t="str">
        <x:v>{}</x:v>
      </x:c>
      <x:c r="AM275" s="514"/>
      <x:c r="AN275" s="514"/>
    </x:row>
    <x:row r="276" ht="30" customHeight="1">
      <x:c r="A276" s="34" t="str">
        <x:v>PRD-BB5D8FBEA3</x:v>
      </x:c>
      <x:c r="B276" s="34" t="str">
        <x:v>MFR-12BAB1E48C</x:v>
      </x:c>
      <x:c r="C276" s="34" t="str">
        <x:v>Karl Storz</x:v>
      </x:c>
      <x:c r="D276" s="34" t="str"/>
      <x:c r="E276" s="34" t="str">
        <x:v>KARL STORZ THORAX</x:v>
      </x:c>
      <x:c r="F276" s="34" t="str">
        <x:v>Alligator Forceps</x:v>
      </x:c>
      <x:c r="G276" s="34" t="str">
        <x:v>10372H</x:v>
      </x:c>
      <x:c r="H276" s="34" t="str">
        <x:v>10372 H</x:v>
      </x:c>
      <x:c r="I276" s="34" t="str"/>
      <x:c r="J276" s="34" t="str">
        <x:v>Rigid bronchoscopy</x:v>
      </x:c>
      <x:c r="K276" s="34" t="str">
        <x:v>Rigid bronchoscopy forceps/scissors</x:v>
      </x:c>
      <x:c r="L276" s="34" t="str">
        <x:v>Reusable instrument</x:v>
      </x:c>
      <x:c r="M276" s="34" t="str">
        <x:v>Reusable</x:v>
      </x:c>
      <x:c r="N276" s="34" t="str">
        <x:v>Reprocessed</x:v>
      </x:c>
      <x:c r="O276" s="34" t="str">
        <x:v>No</x:v>
      </x:c>
      <x:c r="P276" s="34" t="str"/>
      <x:c r="Q276" s="34" t="str"/>
      <x:c r="R276" s="34" t="str"/>
      <x:c r="S276" s="34" t="str">
        <x:v>OD 1.5 mm; working length 25 cm</x:v>
      </x:c>
      <x:c r="T276" s="34" t="str">
        <x:v>1.5</x:v>
      </x:c>
      <x:c r="U276" s="34" t="str"/>
      <x:c r="V276" s="34" t="str"/>
      <x:c r="W276" s="34" t="str"/>
      <x:c r="X276" s="34" t="str">
        <x:v>25</x:v>
      </x:c>
      <x:c r="Y276" s="34" t="str"/>
      <x:c r="Z276" s="34" t="str"/>
      <x:c r="AA276" s="34" t="str">
        <x:v>Each</x:v>
      </x:c>
      <x:c r="AB276" s="34" t="str">
        <x:v>Adult</x:v>
      </x:c>
      <x:c r="AC276" s="34" t="str">
        <x:v>Alligator Forceps</x:v>
      </x:c>
      <x:c r="AD276" s="34" t="str">
        <x:v>Select shaft diameter and working length for bronchoscope lumen.</x:v>
      </x:c>
      <x:c r="AE276" s="34" t="str">
        <x:v>Verified - legacy U.S. manufacturer catalog; current status pending</x:v>
      </x:c>
      <x:c r="AF276" s="34" t="str">
        <x:v>Hidden - current U.S. status unverified</x:v>
      </x:c>
      <x:c r="AG276" s="34" t="str">
        <x:v>SRC030</x:v>
      </x:c>
      <x:c r="AH276" s="34" t="str">
        <x:v>p. 89</x:v>
      </x:c>
      <x:c r="AI276" s="34" t="str">
        <x:v>2011-02</x:v>
      </x:c>
      <x:c r="AJ276" s="34" t="str">
        <x:v>Legacy 2011 U.S. catalog; current U.S. availability, labeling, and service support must be confirmed.</x:v>
      </x:c>
      <x:c r="AK276" s="34" t="str">
        <x:v>Not production-visible until current status is reverified.</x:v>
      </x:c>
      <x:c r="AL276" s="34" t="str">
        <x:v>{}</x:v>
      </x:c>
      <x:c r="AM276" s="514"/>
      <x:c r="AN276" s="514"/>
    </x:row>
    <x:row r="277" ht="30" customHeight="1">
      <x:c r="A277" s="34" t="str">
        <x:v>PRD-9A5C5FEF7D</x:v>
      </x:c>
      <x:c r="B277" s="34" t="str">
        <x:v>MFR-12BAB1E48C</x:v>
      </x:c>
      <x:c r="C277" s="34" t="str">
        <x:v>Karl Storz</x:v>
      </x:c>
      <x:c r="D277" s="34" t="str"/>
      <x:c r="E277" s="34" t="str">
        <x:v>KARL STORZ THORAX</x:v>
      </x:c>
      <x:c r="F277" s="34" t="str">
        <x:v>Alligator Forceps</x:v>
      </x:c>
      <x:c r="G277" s="34" t="str">
        <x:v>10372HL</x:v>
      </x:c>
      <x:c r="H277" s="34" t="str">
        <x:v>10372 HL</x:v>
      </x:c>
      <x:c r="I277" s="34" t="str"/>
      <x:c r="J277" s="34" t="str">
        <x:v>Rigid bronchoscopy</x:v>
      </x:c>
      <x:c r="K277" s="34" t="str">
        <x:v>Rigid bronchoscopy forceps/scissors</x:v>
      </x:c>
      <x:c r="L277" s="34" t="str">
        <x:v>Reusable instrument</x:v>
      </x:c>
      <x:c r="M277" s="34" t="str">
        <x:v>Reusable</x:v>
      </x:c>
      <x:c r="N277" s="34" t="str">
        <x:v>Reprocessed</x:v>
      </x:c>
      <x:c r="O277" s="34" t="str">
        <x:v>No</x:v>
      </x:c>
      <x:c r="P277" s="34" t="str"/>
      <x:c r="Q277" s="34" t="str"/>
      <x:c r="R277" s="34" t="str"/>
      <x:c r="S277" s="34" t="str">
        <x:v>OD 1.5 mm; working length 35 cm</x:v>
      </x:c>
      <x:c r="T277" s="34" t="str">
        <x:v>1.5</x:v>
      </x:c>
      <x:c r="U277" s="34" t="str"/>
      <x:c r="V277" s="34" t="str"/>
      <x:c r="W277" s="34" t="str"/>
      <x:c r="X277" s="34" t="str">
        <x:v>35</x:v>
      </x:c>
      <x:c r="Y277" s="34" t="str"/>
      <x:c r="Z277" s="34" t="str"/>
      <x:c r="AA277" s="34" t="str">
        <x:v>Each</x:v>
      </x:c>
      <x:c r="AB277" s="34" t="str">
        <x:v>Adult</x:v>
      </x:c>
      <x:c r="AC277" s="34" t="str">
        <x:v>Alligator Forceps</x:v>
      </x:c>
      <x:c r="AD277" s="34" t="str">
        <x:v>Select shaft diameter and working length for bronchoscope lumen.</x:v>
      </x:c>
      <x:c r="AE277" s="34" t="str">
        <x:v>Verified - legacy U.S. manufacturer catalog; current status pending</x:v>
      </x:c>
      <x:c r="AF277" s="34" t="str">
        <x:v>Hidden - current U.S. status unverified</x:v>
      </x:c>
      <x:c r="AG277" s="34" t="str">
        <x:v>SRC030</x:v>
      </x:c>
      <x:c r="AH277" s="34" t="str">
        <x:v>p. 89</x:v>
      </x:c>
      <x:c r="AI277" s="34" t="str">
        <x:v>2011-02</x:v>
      </x:c>
      <x:c r="AJ277" s="34" t="str">
        <x:v>Legacy 2011 U.S. catalog; current U.S. availability, labeling, and service support must be confirmed.</x:v>
      </x:c>
      <x:c r="AK277" s="34" t="str">
        <x:v>Not production-visible until current status is reverified.</x:v>
      </x:c>
      <x:c r="AL277" s="34" t="str">
        <x:v>{}</x:v>
      </x:c>
      <x:c r="AM277" s="514"/>
      <x:c r="AN277" s="514"/>
    </x:row>
    <x:row r="278" ht="30" customHeight="1">
      <x:c r="A278" s="34" t="str">
        <x:v>PRD-60ED7DF50E</x:v>
      </x:c>
      <x:c r="B278" s="34" t="str">
        <x:v>MFR-12BAB1E48C</x:v>
      </x:c>
      <x:c r="C278" s="34" t="str">
        <x:v>Karl Storz</x:v>
      </x:c>
      <x:c r="D278" s="34" t="str"/>
      <x:c r="E278" s="34" t="str">
        <x:v>KARL STORZ THORAX</x:v>
      </x:c>
      <x:c r="F278" s="34" t="str">
        <x:v>Alligator Forceps for Hard Foreign Bodies</x:v>
      </x:c>
      <x:c r="G278" s="34" t="str">
        <x:v>10366H</x:v>
      </x:c>
      <x:c r="H278" s="34" t="str">
        <x:v>10366 H</x:v>
      </x:c>
      <x:c r="I278" s="34" t="str"/>
      <x:c r="J278" s="34" t="str">
        <x:v>Rigid bronchoscopy</x:v>
      </x:c>
      <x:c r="K278" s="34" t="str">
        <x:v>Rigid bronchoscopy forceps/scissors</x:v>
      </x:c>
      <x:c r="L278" s="34" t="str">
        <x:v>Reusable instrument</x:v>
      </x:c>
      <x:c r="M278" s="34" t="str">
        <x:v>Reusable</x:v>
      </x:c>
      <x:c r="N278" s="34" t="str">
        <x:v>Reprocessed</x:v>
      </x:c>
      <x:c r="O278" s="34" t="str">
        <x:v>No</x:v>
      </x:c>
      <x:c r="P278" s="34" t="str"/>
      <x:c r="Q278" s="34" t="str"/>
      <x:c r="R278" s="34" t="str"/>
      <x:c r="S278" s="34" t="str">
        <x:v>OD 2.5 mm; working length 50 cm</x:v>
      </x:c>
      <x:c r="T278" s="34" t="str">
        <x:v>2.5</x:v>
      </x:c>
      <x:c r="U278" s="34" t="str"/>
      <x:c r="V278" s="34" t="str"/>
      <x:c r="W278" s="34" t="str"/>
      <x:c r="X278" s="34" t="str">
        <x:v>50</x:v>
      </x:c>
      <x:c r="Y278" s="34" t="str"/>
      <x:c r="Z278" s="34" t="str"/>
      <x:c r="AA278" s="34" t="str">
        <x:v>Each</x:v>
      </x:c>
      <x:c r="AB278" s="34" t="str">
        <x:v>Adult</x:v>
      </x:c>
      <x:c r="AC278" s="34" t="str">
        <x:v>Alligator Forceps for Hard Foreign Bodies</x:v>
      </x:c>
      <x:c r="AD278" s="34" t="str">
        <x:v>Select shaft diameter and working length for bronchoscope lumen.</x:v>
      </x:c>
      <x:c r="AE278" s="34" t="str">
        <x:v>Verified - legacy U.S. manufacturer catalog; current status pending</x:v>
      </x:c>
      <x:c r="AF278" s="34" t="str">
        <x:v>Hidden - current U.S. status unverified</x:v>
      </x:c>
      <x:c r="AG278" s="34" t="str">
        <x:v>SRC030</x:v>
      </x:c>
      <x:c r="AH278" s="34" t="str">
        <x:v>p. 86</x:v>
      </x:c>
      <x:c r="AI278" s="34" t="str">
        <x:v>2011-02</x:v>
      </x:c>
      <x:c r="AJ278" s="34" t="str">
        <x:v>Legacy 2011 U.S. catalog; current U.S. availability, labeling, and service support must be confirmed.</x:v>
      </x:c>
      <x:c r="AK278" s="34" t="str">
        <x:v>Not production-visible until current status is reverified.</x:v>
      </x:c>
      <x:c r="AL278" s="34" t="str">
        <x:v>{}</x:v>
      </x:c>
      <x:c r="AM278" s="514"/>
      <x:c r="AN278" s="514"/>
    </x:row>
    <x:row r="279" ht="30" customHeight="1">
      <x:c r="A279" s="34" t="str">
        <x:v>PRD-7BC31438E7</x:v>
      </x:c>
      <x:c r="B279" s="34" t="str">
        <x:v>MFR-12BAB1E48C</x:v>
      </x:c>
      <x:c r="C279" s="34" t="str">
        <x:v>Karl Storz</x:v>
      </x:c>
      <x:c r="D279" s="34" t="str"/>
      <x:c r="E279" s="34" t="str">
        <x:v>KARL STORZ THORAX</x:v>
      </x:c>
      <x:c r="F279" s="34" t="str">
        <x:v>Alligator Forceps for Hard Foreign Bodies</x:v>
      </x:c>
      <x:c r="G279" s="34" t="str">
        <x:v>10367H</x:v>
      </x:c>
      <x:c r="H279" s="34" t="str">
        <x:v>10367 H</x:v>
      </x:c>
      <x:c r="I279" s="34" t="str"/>
      <x:c r="J279" s="34" t="str">
        <x:v>Rigid bronchoscopy</x:v>
      </x:c>
      <x:c r="K279" s="34" t="str">
        <x:v>Rigid bronchoscopy forceps/scissors</x:v>
      </x:c>
      <x:c r="L279" s="34" t="str">
        <x:v>Reusable instrument</x:v>
      </x:c>
      <x:c r="M279" s="34" t="str">
        <x:v>Reusable</x:v>
      </x:c>
      <x:c r="N279" s="34" t="str">
        <x:v>Reprocessed</x:v>
      </x:c>
      <x:c r="O279" s="34" t="str">
        <x:v>No</x:v>
      </x:c>
      <x:c r="P279" s="34" t="str"/>
      <x:c r="Q279" s="34" t="str"/>
      <x:c r="R279" s="34" t="str"/>
      <x:c r="S279" s="34" t="str">
        <x:v>OD 2.5 mm; working length 35 cm</x:v>
      </x:c>
      <x:c r="T279" s="34" t="str">
        <x:v>2.5</x:v>
      </x:c>
      <x:c r="U279" s="34" t="str"/>
      <x:c r="V279" s="34" t="str"/>
      <x:c r="W279" s="34" t="str"/>
      <x:c r="X279" s="34" t="str">
        <x:v>35</x:v>
      </x:c>
      <x:c r="Y279" s="34" t="str"/>
      <x:c r="Z279" s="34" t="str"/>
      <x:c r="AA279" s="34" t="str">
        <x:v>Each</x:v>
      </x:c>
      <x:c r="AB279" s="34" t="str">
        <x:v>Adult</x:v>
      </x:c>
      <x:c r="AC279" s="34" t="str">
        <x:v>Alligator Forceps for Hard Foreign Bodies</x:v>
      </x:c>
      <x:c r="AD279" s="34" t="str">
        <x:v>Select shaft diameter and working length for bronchoscope lumen.</x:v>
      </x:c>
      <x:c r="AE279" s="34" t="str">
        <x:v>Verified - legacy U.S. manufacturer catalog; current status pending</x:v>
      </x:c>
      <x:c r="AF279" s="34" t="str">
        <x:v>Hidden - current U.S. status unverified</x:v>
      </x:c>
      <x:c r="AG279" s="34" t="str">
        <x:v>SRC030</x:v>
      </x:c>
      <x:c r="AH279" s="34" t="str">
        <x:v>p. 86</x:v>
      </x:c>
      <x:c r="AI279" s="34" t="str">
        <x:v>2011-02</x:v>
      </x:c>
      <x:c r="AJ279" s="34" t="str">
        <x:v>Legacy 2011 U.S. catalog; current U.S. availability, labeling, and service support must be confirmed.</x:v>
      </x:c>
      <x:c r="AK279" s="34" t="str">
        <x:v>Not production-visible until current status is reverified.</x:v>
      </x:c>
      <x:c r="AL279" s="34" t="str">
        <x:v>{}</x:v>
      </x:c>
      <x:c r="AM279" s="514"/>
      <x:c r="AN279" s="514"/>
    </x:row>
    <x:row r="280" ht="30" customHeight="1">
      <x:c r="A280" s="34" t="str">
        <x:v>PRD-2F1A67DE53</x:v>
      </x:c>
      <x:c r="B280" s="34" t="str">
        <x:v>MFR-12BAB1E48C</x:v>
      </x:c>
      <x:c r="C280" s="34" t="str">
        <x:v>Karl Storz</x:v>
      </x:c>
      <x:c r="D280" s="34" t="str"/>
      <x:c r="E280" s="34" t="str">
        <x:v>KARL STORZ THORAX</x:v>
      </x:c>
      <x:c r="F280" s="34" t="str">
        <x:v>Angled Aspiration Biopsy Needle 1.6 mm x 47 cm</x:v>
      </x:c>
      <x:c r="G280" s="34" t="str">
        <x:v>10438</x:v>
      </x:c>
      <x:c r="H280" s="34" t="str">
        <x:v>10438</x:v>
      </x:c>
      <x:c r="I280" s="34" t="str"/>
      <x:c r="J280" s="34" t="str">
        <x:v>Rigid bronchoscopy</x:v>
      </x:c>
      <x:c r="K280" s="34" t="str">
        <x:v>Bronchoscopy aspiration/irrigation accessory</x:v>
      </x:c>
      <x:c r="L280" s="34" t="str">
        <x:v>Reusable instrument</x:v>
      </x:c>
      <x:c r="M280" s="34" t="str">
        <x:v>Reusable</x:v>
      </x:c>
      <x:c r="N280" s="34" t="str">
        <x:v>Reprocessed</x:v>
      </x:c>
      <x:c r="O280" s="34" t="str">
        <x:v>No</x:v>
      </x:c>
      <x:c r="P280" s="34" t="str"/>
      <x:c r="Q280" s="34" t="str"/>
      <x:c r="R280" s="34" t="str"/>
      <x:c r="S280" s="34" t="str"/>
      <x:c r="T280" s="34" t="str"/>
      <x:c r="U280" s="34" t="str"/>
      <x:c r="V280" s="34" t="str"/>
      <x:c r="W280" s="34" t="str"/>
      <x:c r="X280" s="34" t="str"/>
      <x:c r="Y280" s="34" t="str"/>
      <x:c r="Z280" s="34" t="str"/>
      <x:c r="AA280" s="34" t="str">
        <x:v>Each</x:v>
      </x:c>
      <x:c r="AB280" s="34" t="str">
        <x:v>Adult</x:v>
      </x:c>
      <x:c r="AC280" s="34" t="str">
        <x:v>Angled Aspiration Biopsy Needle 1.6 mm x 47 cm</x:v>
      </x:c>
      <x:c r="AD280" s="34" t="str"/>
      <x:c r="AE280" s="34" t="str">
        <x:v>Verified - legacy U.S. manufacturer catalog; current status pending</x:v>
      </x:c>
      <x:c r="AF280" s="34" t="str">
        <x:v>Hidden - current U.S. status unverified</x:v>
      </x:c>
      <x:c r="AG280" s="34" t="str">
        <x:v>SRC030</x:v>
      </x:c>
      <x:c r="AH280" s="34" t="str">
        <x:v>p. 92</x:v>
      </x:c>
      <x:c r="AI280" s="34" t="str">
        <x:v>2011-02</x:v>
      </x:c>
      <x:c r="AJ280" s="34" t="str">
        <x:v>Legacy 2011 U.S. catalog; current U.S. availability, labeling, and service support must be confirmed.</x:v>
      </x:c>
      <x:c r="AK280" s="34" t="str">
        <x:v>Not production-visible until current status is reverified.</x:v>
      </x:c>
      <x:c r="AL280" s="34" t="str">
        <x:v>{}</x:v>
      </x:c>
      <x:c r="AM280" s="514"/>
      <x:c r="AN280" s="514"/>
    </x:row>
    <x:row r="281" ht="30" customHeight="1">
      <x:c r="A281" s="34" t="str">
        <x:v>PRD-A88AEE6442</x:v>
      </x:c>
      <x:c r="B281" s="34" t="str">
        <x:v>MFR-12BAB1E48C</x:v>
      </x:c>
      <x:c r="C281" s="34" t="str">
        <x:v>Karl Storz</x:v>
      </x:c>
      <x:c r="D281" s="34" t="str"/>
      <x:c r="E281" s="34" t="str">
        <x:v>KARL STORZ THORAX</x:v>
      </x:c>
      <x:c r="F281" s="34" t="str">
        <x:v>Application Cannula for Thoracic Drainage</x:v>
      </x:c>
      <x:c r="G281" s="34" t="str">
        <x:v>10995</x:v>
      </x:c>
      <x:c r="H281" s="34" t="str">
        <x:v>10995</x:v>
      </x:c>
      <x:c r="I281" s="34" t="str"/>
      <x:c r="J281" s="34" t="str">
        <x:v>Endoscopy platform</x:v>
      </x:c>
      <x:c r="K281" s="34" t="str">
        <x:v>Thoracic drainage cannula</x:v>
      </x:c>
      <x:c r="L281" s="34" t="str">
        <x:v>Reusable instrument</x:v>
      </x:c>
      <x:c r="M281" s="34" t="str">
        <x:v>Reusable</x:v>
      </x:c>
      <x:c r="N281" s="34" t="str">
        <x:v>Reprocessed</x:v>
      </x:c>
      <x:c r="O281" s="34" t="str">
        <x:v>No</x:v>
      </x:c>
      <x:c r="P281" s="34" t="str"/>
      <x:c r="Q281" s="34" t="str"/>
      <x:c r="R281" s="34" t="str"/>
      <x:c r="S281" s="34" t="str">
        <x:v>Outer cannula OD 2.1 mm x 15 cm; inner cannula 1.5 mm x 16.5 cm</x:v>
      </x:c>
      <x:c r="T281" s="34" t="str"/>
      <x:c r="U281" s="34" t="str"/>
      <x:c r="V281" s="34" t="str"/>
      <x:c r="W281" s="34" t="str"/>
      <x:c r="X281" s="34" t="str"/>
      <x:c r="Y281" s="34" t="str"/>
      <x:c r="Z281" s="34" t="str"/>
      <x:c r="AA281" s="34" t="str">
        <x:v>Each</x:v>
      </x:c>
      <x:c r="AB281" s="34" t="str">
        <x:v>Adult</x:v>
      </x:c>
      <x:c r="AC281" s="34" t="str">
        <x:v>Application Cannula for Thoracic Drainage</x:v>
      </x:c>
      <x:c r="AD281" s="34" t="str"/>
      <x:c r="AE281" s="34" t="str">
        <x:v>Verified - legacy U.S. manufacturer catalog; current status pending</x:v>
      </x:c>
      <x:c r="AF281" s="34" t="str">
        <x:v>Hidden - current U.S. status unverified</x:v>
      </x:c>
      <x:c r="AG281" s="34" t="str">
        <x:v>SRC030</x:v>
      </x:c>
      <x:c r="AH281" s="34" t="str">
        <x:v>p. 145</x:v>
      </x:c>
      <x:c r="AI281" s="34" t="str">
        <x:v>2011-02</x:v>
      </x:c>
      <x:c r="AJ281" s="34" t="str">
        <x:v>Legacy 2011 U.S. catalog; current U.S. availability, labeling, and service support must be confirmed.</x:v>
      </x:c>
      <x:c r="AK281" s="34" t="str">
        <x:v>Not production-visible until current status is reverified.</x:v>
      </x:c>
      <x:c r="AL281" s="34" t="str">
        <x:v>{}</x:v>
      </x:c>
      <x:c r="AM281" s="514"/>
      <x:c r="AN281" s="514"/>
    </x:row>
    <x:row r="282" ht="30" customHeight="1">
      <x:c r="A282" s="34" t="str">
        <x:v>PRD-019030A1C7</x:v>
      </x:c>
      <x:c r="B282" s="34" t="str">
        <x:v>MFR-12BAB1E48C</x:v>
      </x:c>
      <x:c r="C282" s="34" t="str">
        <x:v>Karl Storz</x:v>
      </x:c>
      <x:c r="D282" s="34" t="str"/>
      <x:c r="E282" s="34" t="str">
        <x:v>KARL STORZ THORAX</x:v>
      </x:c>
      <x:c r="F282" s="34" t="str">
        <x:v>Aspirator for Collecting Secretions with Cut-Off Hole</x:v>
      </x:c>
      <x:c r="G282" s="34" t="str">
        <x:v>10432N</x:v>
      </x:c>
      <x:c r="H282" s="34" t="str">
        <x:v>10432 N</x:v>
      </x:c>
      <x:c r="I282" s="34" t="str"/>
      <x:c r="J282" s="34" t="str">
        <x:v>Rigid bronchoscopy</x:v>
      </x:c>
      <x:c r="K282" s="34" t="str">
        <x:v>Bronchoscopy aspiration/irrigation accessory</x:v>
      </x:c>
      <x:c r="L282" s="34" t="str">
        <x:v>Reusable instrument</x:v>
      </x:c>
      <x:c r="M282" s="34" t="str">
        <x:v>Reusable</x:v>
      </x:c>
      <x:c r="N282" s="34" t="str">
        <x:v>Reprocessed</x:v>
      </x:c>
      <x:c r="O282" s="34" t="str">
        <x:v>No</x:v>
      </x:c>
      <x:c r="P282" s="34" t="str"/>
      <x:c r="Q282" s="34" t="str"/>
      <x:c r="R282" s="34" t="str"/>
      <x:c r="S282" s="34" t="str"/>
      <x:c r="T282" s="34" t="str"/>
      <x:c r="U282" s="34" t="str"/>
      <x:c r="V282" s="34" t="str"/>
      <x:c r="W282" s="34" t="str"/>
      <x:c r="X282" s="34" t="str"/>
      <x:c r="Y282" s="34" t="str"/>
      <x:c r="Z282" s="34" t="str"/>
      <x:c r="AA282" s="34" t="str">
        <x:v>Each</x:v>
      </x:c>
      <x:c r="AB282" s="34" t="str">
        <x:v>Adult</x:v>
      </x:c>
      <x:c r="AC282" s="34" t="str">
        <x:v>Aspirator for Collecting Secretions with Cut-Off Hole</x:v>
      </x:c>
      <x:c r="AD282" s="34" t="str"/>
      <x:c r="AE282" s="34" t="str">
        <x:v>Verified - legacy U.S. manufacturer catalog; current status pending</x:v>
      </x:c>
      <x:c r="AF282" s="34" t="str">
        <x:v>Hidden - current U.S. status unverified</x:v>
      </x:c>
      <x:c r="AG282" s="34" t="str">
        <x:v>SRC030</x:v>
      </x:c>
      <x:c r="AH282" s="34" t="str">
        <x:v>p. 92</x:v>
      </x:c>
      <x:c r="AI282" s="34" t="str">
        <x:v>2011-02</x:v>
      </x:c>
      <x:c r="AJ282" s="34" t="str">
        <x:v>Legacy 2011 U.S. catalog; current U.S. availability, labeling, and service support must be confirmed.</x:v>
      </x:c>
      <x:c r="AK282" s="34" t="str">
        <x:v>Not production-visible until current status is reverified.</x:v>
      </x:c>
      <x:c r="AL282" s="34" t="str">
        <x:v>{}</x:v>
      </x:c>
      <x:c r="AM282" s="514"/>
      <x:c r="AN282" s="514"/>
    </x:row>
    <x:row r="283" ht="30" customHeight="1">
      <x:c r="A283" s="34" t="str">
        <x:v>PRD-0A2ABE77F9</x:v>
      </x:c>
      <x:c r="B283" s="34" t="str">
        <x:v>MFR-12BAB1E48C</x:v>
      </x:c>
      <x:c r="C283" s="34" t="str">
        <x:v>Karl Storz</x:v>
      </x:c>
      <x:c r="D283" s="34" t="str"/>
      <x:c r="E283" s="34" t="str">
        <x:v>KARL STORZ THORAX</x:v>
      </x:c>
      <x:c r="F283" s="34" t="str">
        <x:v>Aspirator for Collecting Secretions without Cut-Off Hole</x:v>
      </x:c>
      <x:c r="G283" s="34" t="str">
        <x:v>10432T</x:v>
      </x:c>
      <x:c r="H283" s="34" t="str">
        <x:v>10432 T</x:v>
      </x:c>
      <x:c r="I283" s="34" t="str"/>
      <x:c r="J283" s="34" t="str">
        <x:v>Rigid bronchoscopy</x:v>
      </x:c>
      <x:c r="K283" s="34" t="str">
        <x:v>Bronchoscopy aspiration/irrigation accessory</x:v>
      </x:c>
      <x:c r="L283" s="34" t="str">
        <x:v>Reusable instrument</x:v>
      </x:c>
      <x:c r="M283" s="34" t="str">
        <x:v>Reusable</x:v>
      </x:c>
      <x:c r="N283" s="34" t="str">
        <x:v>Reprocessed</x:v>
      </x:c>
      <x:c r="O283" s="34" t="str">
        <x:v>No</x:v>
      </x:c>
      <x:c r="P283" s="34" t="str"/>
      <x:c r="Q283" s="34" t="str"/>
      <x:c r="R283" s="34" t="str"/>
      <x:c r="S283" s="34" t="str"/>
      <x:c r="T283" s="34" t="str"/>
      <x:c r="U283" s="34" t="str"/>
      <x:c r="V283" s="34" t="str"/>
      <x:c r="W283" s="34" t="str"/>
      <x:c r="X283" s="34" t="str"/>
      <x:c r="Y283" s="34" t="str"/>
      <x:c r="Z283" s="34" t="str"/>
      <x:c r="AA283" s="34" t="str">
        <x:v>Each</x:v>
      </x:c>
      <x:c r="AB283" s="34" t="str">
        <x:v>Adult</x:v>
      </x:c>
      <x:c r="AC283" s="34" t="str">
        <x:v>Aspirator for Collecting Secretions without Cut-Off Hole</x:v>
      </x:c>
      <x:c r="AD283" s="34" t="str"/>
      <x:c r="AE283" s="34" t="str">
        <x:v>Verified - legacy U.S. manufacturer catalog; current status pending</x:v>
      </x:c>
      <x:c r="AF283" s="34" t="str">
        <x:v>Hidden - current U.S. status unverified</x:v>
      </x:c>
      <x:c r="AG283" s="34" t="str">
        <x:v>SRC030</x:v>
      </x:c>
      <x:c r="AH283" s="34" t="str">
        <x:v>p. 92</x:v>
      </x:c>
      <x:c r="AI283" s="34" t="str">
        <x:v>2011-02</x:v>
      </x:c>
      <x:c r="AJ283" s="34" t="str">
        <x:v>Legacy 2011 U.S. catalog; current U.S. availability, labeling, and service support must be confirmed.</x:v>
      </x:c>
      <x:c r="AK283" s="34" t="str">
        <x:v>Not production-visible until current status is reverified.</x:v>
      </x:c>
      <x:c r="AL283" s="34" t="str">
        <x:v>{}</x:v>
      </x:c>
      <x:c r="AM283" s="514"/>
      <x:c r="AN283" s="514"/>
    </x:row>
    <x:row r="284" ht="30" customHeight="1">
      <x:c r="A284" s="34" t="str">
        <x:v>PRD-427A070734</x:v>
      </x:c>
      <x:c r="B284" s="34" t="str">
        <x:v>MFR-12BAB1E48C</x:v>
      </x:c>
      <x:c r="C284" s="34" t="str">
        <x:v>Karl Storz</x:v>
      </x:c>
      <x:c r="D284" s="34" t="str"/>
      <x:c r="E284" s="34" t="str">
        <x:v>KARL STORZ THORAX</x:v>
      </x:c>
      <x:c r="F284" s="34" t="str">
        <x:v>Autoclavable Plastic Cannula, Pack of 5</x:v>
      </x:c>
      <x:c r="G284" s="34" t="str">
        <x:v>30120X</x:v>
      </x:c>
      <x:c r="H284" s="34" t="str">
        <x:v>30120 X</x:v>
      </x:c>
      <x:c r="I284" s="34" t="str"/>
      <x:c r="J284" s="34" t="str">
        <x:v>Medical thoracoscopy</x:v>
      </x:c>
      <x:c r="K284" s="34" t="str">
        <x:v>Thoracoscopy trocar</x:v>
      </x:c>
      <x:c r="L284" s="34" t="str">
        <x:v>Reusable instrument</x:v>
      </x:c>
      <x:c r="M284" s="34" t="str">
        <x:v>Reusable</x:v>
      </x:c>
      <x:c r="N284" s="34" t="str">
        <x:v>Reprocessed</x:v>
      </x:c>
      <x:c r="O284" s="34" t="str">
        <x:v>No</x:v>
      </x:c>
      <x:c r="P284" s="34" t="str"/>
      <x:c r="Q284" s="34" t="str"/>
      <x:c r="R284" s="34" t="str"/>
      <x:c r="S284" s="34" t="str">
        <x:v>Size 6 mm; working length 8.5 cm</x:v>
      </x:c>
      <x:c r="T284" s="34" t="str"/>
      <x:c r="U284" s="34" t="str"/>
      <x:c r="V284" s="34" t="str"/>
      <x:c r="W284" s="34" t="str"/>
      <x:c r="X284" s="34" t="str"/>
      <x:c r="Y284" s="34" t="str"/>
      <x:c r="Z284" s="34" t="str"/>
      <x:c r="AA284" s="34" t="str">
        <x:v>Each</x:v>
      </x:c>
      <x:c r="AB284" s="34" t="str">
        <x:v>Adult</x:v>
      </x:c>
      <x:c r="AC284" s="34" t="str">
        <x:v>Autoclavable Plastic Cannula, Pack of 5</x:v>
      </x:c>
      <x:c r="AD284" s="34" t="str"/>
      <x:c r="AE284" s="34" t="str">
        <x:v>Verified - legacy U.S. manufacturer catalog; current status pending</x:v>
      </x:c>
      <x:c r="AF284" s="34" t="str">
        <x:v>Hidden - current U.S. status unverified</x:v>
      </x:c>
      <x:c r="AG284" s="34" t="str">
        <x:v>SRC030</x:v>
      </x:c>
      <x:c r="AH284" s="34" t="str">
        <x:v>p. 144</x:v>
      </x:c>
      <x:c r="AI284" s="34" t="str">
        <x:v>2011-02</x:v>
      </x:c>
      <x:c r="AJ284" s="34" t="str">
        <x:v>Legacy 2011 U.S. catalog; current U.S. availability, labeling, and service support must be confirmed.</x:v>
      </x:c>
      <x:c r="AK284" s="34" t="str">
        <x:v>Not production-visible until current status is reverified.</x:v>
      </x:c>
      <x:c r="AL284" s="34" t="str">
        <x:v>{}</x:v>
      </x:c>
      <x:c r="AM284" s="514"/>
      <x:c r="AN284" s="514"/>
    </x:row>
    <x:row r="285" ht="30" customHeight="1">
      <x:c r="A285" s="34" t="str">
        <x:v>PRD-17DB23EBC0</x:v>
      </x:c>
      <x:c r="B285" s="34" t="str">
        <x:v>MFR-12BAB1E48C</x:v>
      </x:c>
      <x:c r="C285" s="34" t="str">
        <x:v>Karl Storz</x:v>
      </x:c>
      <x:c r="D285" s="34" t="str"/>
      <x:c r="E285" s="34" t="str">
        <x:v>KARL STORZ THORAX</x:v>
      </x:c>
      <x:c r="F285" s="34" t="str">
        <x:v>Bronchial Atomizer, 40 cm</x:v>
      </x:c>
      <x:c r="G285" s="34" t="str">
        <x:v>10452B</x:v>
      </x:c>
      <x:c r="H285" s="34" t="str">
        <x:v>10452 B</x:v>
      </x:c>
      <x:c r="I285" s="34" t="str"/>
      <x:c r="J285" s="34" t="str">
        <x:v>Rigid bronchoscopy</x:v>
      </x:c>
      <x:c r="K285" s="34" t="str">
        <x:v>Rigid bronchoscopy accessory</x:v>
      </x:c>
      <x:c r="L285" s="34" t="str">
        <x:v>Reusable instrument</x:v>
      </x:c>
      <x:c r="M285" s="34" t="str">
        <x:v>Reusable</x:v>
      </x:c>
      <x:c r="N285" s="34" t="str">
        <x:v>Reprocessed</x:v>
      </x:c>
      <x:c r="O285" s="34" t="str">
        <x:v>No</x:v>
      </x:c>
      <x:c r="P285" s="34" t="str"/>
      <x:c r="Q285" s="34" t="str"/>
      <x:c r="R285" s="34" t="str"/>
      <x:c r="S285" s="34" t="str"/>
      <x:c r="T285" s="34" t="str"/>
      <x:c r="U285" s="34" t="str"/>
      <x:c r="V285" s="34" t="str"/>
      <x:c r="W285" s="34" t="str"/>
      <x:c r="X285" s="34" t="str"/>
      <x:c r="Y285" s="34" t="str"/>
      <x:c r="Z285" s="34" t="str"/>
      <x:c r="AA285" s="34" t="str">
        <x:v>Each</x:v>
      </x:c>
      <x:c r="AB285" s="34" t="str">
        <x:v>Adult</x:v>
      </x:c>
      <x:c r="AC285" s="34" t="str">
        <x:v>Bronchial Atomizer, 40 cm</x:v>
      </x:c>
      <x:c r="AD285" s="34" t="str"/>
      <x:c r="AE285" s="34" t="str">
        <x:v>Verified - legacy U.S. manufacturer catalog; current status pending</x:v>
      </x:c>
      <x:c r="AF285" s="34" t="str">
        <x:v>Hidden - current U.S. status unverified</x:v>
      </x:c>
      <x:c r="AG285" s="34" t="str">
        <x:v>SRC030</x:v>
      </x:c>
      <x:c r="AH285" s="34" t="str">
        <x:v>p. 93</x:v>
      </x:c>
      <x:c r="AI285" s="34" t="str">
        <x:v>2011-02</x:v>
      </x:c>
      <x:c r="AJ285" s="34" t="str">
        <x:v>Legacy 2011 U.S. catalog; current U.S. availability, labeling, and service support must be confirmed.</x:v>
      </x:c>
      <x:c r="AK285" s="34" t="str">
        <x:v>Not production-visible until current status is reverified.</x:v>
      </x:c>
      <x:c r="AL285" s="34" t="str">
        <x:v>{}</x:v>
      </x:c>
      <x:c r="AM285" s="514"/>
      <x:c r="AN285" s="514"/>
    </x:row>
    <x:row r="286" ht="30" customHeight="1">
      <x:c r="A286" s="34" t="str">
        <x:v>PRD-99BC8714FF</x:v>
      </x:c>
      <x:c r="B286" s="34" t="str">
        <x:v>MFR-12BAB1E48C</x:v>
      </x:c>
      <x:c r="C286" s="34" t="str">
        <x:v>Karl Storz</x:v>
      </x:c>
      <x:c r="D286" s="34" t="str"/>
      <x:c r="E286" s="34" t="str">
        <x:v>KARL STORZ THORAX</x:v>
      </x:c>
      <x:c r="F286" s="34" t="str">
        <x:v>Bronchial Atomizer, 50 cm</x:v>
      </x:c>
      <x:c r="G286" s="34" t="str">
        <x:v>10452A</x:v>
      </x:c>
      <x:c r="H286" s="34" t="str">
        <x:v>10452 A</x:v>
      </x:c>
      <x:c r="I286" s="34" t="str"/>
      <x:c r="J286" s="34" t="str">
        <x:v>Rigid bronchoscopy</x:v>
      </x:c>
      <x:c r="K286" s="34" t="str">
        <x:v>Rigid bronchoscopy accessory</x:v>
      </x:c>
      <x:c r="L286" s="34" t="str">
        <x:v>Reusable instrument</x:v>
      </x:c>
      <x:c r="M286" s="34" t="str">
        <x:v>Reusable</x:v>
      </x:c>
      <x:c r="N286" s="34" t="str">
        <x:v>Reprocessed</x:v>
      </x:c>
      <x:c r="O286" s="34" t="str">
        <x:v>No</x:v>
      </x:c>
      <x:c r="P286" s="34" t="str"/>
      <x:c r="Q286" s="34" t="str"/>
      <x:c r="R286" s="34" t="str"/>
      <x:c r="S286" s="34" t="str"/>
      <x:c r="T286" s="34" t="str"/>
      <x:c r="U286" s="34" t="str"/>
      <x:c r="V286" s="34" t="str"/>
      <x:c r="W286" s="34" t="str"/>
      <x:c r="X286" s="34" t="str"/>
      <x:c r="Y286" s="34" t="str"/>
      <x:c r="Z286" s="34" t="str"/>
      <x:c r="AA286" s="34" t="str">
        <x:v>Each</x:v>
      </x:c>
      <x:c r="AB286" s="34" t="str">
        <x:v>Adult</x:v>
      </x:c>
      <x:c r="AC286" s="34" t="str">
        <x:v>Bronchial Atomizer, 50 cm</x:v>
      </x:c>
      <x:c r="AD286" s="34" t="str"/>
      <x:c r="AE286" s="34" t="str">
        <x:v>Verified - legacy U.S. manufacturer catalog; current status pending</x:v>
      </x:c>
      <x:c r="AF286" s="34" t="str">
        <x:v>Hidden - current U.S. status unverified</x:v>
      </x:c>
      <x:c r="AG286" s="34" t="str">
        <x:v>SRC030</x:v>
      </x:c>
      <x:c r="AH286" s="34" t="str">
        <x:v>p. 93</x:v>
      </x:c>
      <x:c r="AI286" s="34" t="str">
        <x:v>2011-02</x:v>
      </x:c>
      <x:c r="AJ286" s="34" t="str">
        <x:v>Legacy 2011 U.S. catalog; current U.S. availability, labeling, and service support must be confirmed.</x:v>
      </x:c>
      <x:c r="AK286" s="34" t="str">
        <x:v>Not production-visible until current status is reverified.</x:v>
      </x:c>
      <x:c r="AL286" s="34" t="str">
        <x:v>{}</x:v>
      </x:c>
      <x:c r="AM286" s="514"/>
      <x:c r="AN286" s="514"/>
    </x:row>
    <x:row r="287" ht="30" customHeight="1">
      <x:c r="A287" s="34" t="str">
        <x:v>PRD-042A57F191</x:v>
      </x:c>
      <x:c r="B287" s="34" t="str">
        <x:v>MFR-12BAB1E48C</x:v>
      </x:c>
      <x:c r="C287" s="34" t="str">
        <x:v>Karl Storz</x:v>
      </x:c>
      <x:c r="D287" s="34" t="str"/>
      <x:c r="E287" s="34" t="str">
        <x:v>KARL STORZ THORAX</x:v>
      </x:c>
      <x:c r="F287" s="34" t="str">
        <x:v>Coagulation Suction Tube</x:v>
      </x:c>
      <x:c r="G287" s="34" t="str">
        <x:v>10390AN</x:v>
      </x:c>
      <x:c r="H287" s="34" t="str">
        <x:v>10390 AN</x:v>
      </x:c>
      <x:c r="I287" s="34" t="str"/>
      <x:c r="J287" s="34" t="str">
        <x:v>Endoscopy platform</x:v>
      </x:c>
      <x:c r="K287" s="34" t="str">
        <x:v>Rigid suction catheter</x:v>
      </x:c>
      <x:c r="L287" s="34" t="str">
        <x:v>Reusable instrument</x:v>
      </x:c>
      <x:c r="M287" s="34" t="str">
        <x:v>Reusable</x:v>
      </x:c>
      <x:c r="N287" s="34" t="str">
        <x:v>Reprocessed</x:v>
      </x:c>
      <x:c r="O287" s="34" t="str">
        <x:v>No</x:v>
      </x:c>
      <x:c r="P287" s="34" t="str"/>
      <x:c r="Q287" s="34" t="str"/>
      <x:c r="R287" s="34" t="str"/>
      <x:c r="S287" s="34" t="str">
        <x:v>OD 4 mm; working length 50 cm</x:v>
      </x:c>
      <x:c r="T287" s="34" t="str">
        <x:v>4</x:v>
      </x:c>
      <x:c r="U287" s="34" t="str"/>
      <x:c r="V287" s="34" t="str"/>
      <x:c r="W287" s="34" t="str"/>
      <x:c r="X287" s="34" t="str">
        <x:v>50</x:v>
      </x:c>
      <x:c r="Y287" s="34" t="str"/>
      <x:c r="Z287" s="34" t="str"/>
      <x:c r="AA287" s="34" t="str">
        <x:v>Each</x:v>
      </x:c>
      <x:c r="AB287" s="34" t="str">
        <x:v>Adult</x:v>
      </x:c>
      <x:c r="AC287" s="34" t="str">
        <x:v>Coagulation Suction Tube</x:v>
      </x:c>
      <x:c r="AD287" s="34" t="str"/>
      <x:c r="AE287" s="34" t="str">
        <x:v>Verified - legacy U.S. manufacturer catalog; current status pending</x:v>
      </x:c>
      <x:c r="AF287" s="34" t="str">
        <x:v>Hidden - current U.S. status unverified</x:v>
      </x:c>
      <x:c r="AG287" s="34" t="str">
        <x:v>SRC030</x:v>
      </x:c>
      <x:c r="AH287" s="34" t="str">
        <x:v>p. 91</x:v>
      </x:c>
      <x:c r="AI287" s="34" t="str">
        <x:v>2011-02</x:v>
      </x:c>
      <x:c r="AJ287" s="34" t="str">
        <x:v>Legacy 2011 U.S. catalog; current U.S. availability, labeling, and service support must be confirmed.</x:v>
      </x:c>
      <x:c r="AK287" s="34" t="str">
        <x:v>Not production-visible until current status is reverified.</x:v>
      </x:c>
      <x:c r="AL287" s="34" t="str">
        <x:v>{}</x:v>
      </x:c>
      <x:c r="AM287" s="514"/>
      <x:c r="AN287" s="514"/>
    </x:row>
    <x:row r="288" ht="30" customHeight="1">
      <x:c r="A288" s="34" t="str">
        <x:v>PRD-825B745D18</x:v>
      </x:c>
      <x:c r="B288" s="34" t="str">
        <x:v>MFR-12BAB1E48C</x:v>
      </x:c>
      <x:c r="C288" s="34" t="str">
        <x:v>Karl Storz</x:v>
      </x:c>
      <x:c r="D288" s="34" t="str"/>
      <x:c r="E288" s="34" t="str">
        <x:v>KARL STORZ THORAX</x:v>
      </x:c>
      <x:c r="F288" s="34" t="str">
        <x:v>Coagulation Suction Tube</x:v>
      </x:c>
      <x:c r="G288" s="34" t="str">
        <x:v>10390BN</x:v>
      </x:c>
      <x:c r="H288" s="34" t="str">
        <x:v>10390 BN</x:v>
      </x:c>
      <x:c r="I288" s="34" t="str"/>
      <x:c r="J288" s="34" t="str">
        <x:v>Endoscopy platform</x:v>
      </x:c>
      <x:c r="K288" s="34" t="str">
        <x:v>Rigid suction catheter</x:v>
      </x:c>
      <x:c r="L288" s="34" t="str">
        <x:v>Reusable instrument</x:v>
      </x:c>
      <x:c r="M288" s="34" t="str">
        <x:v>Reusable</x:v>
      </x:c>
      <x:c r="N288" s="34" t="str">
        <x:v>Reprocessed</x:v>
      </x:c>
      <x:c r="O288" s="34" t="str">
        <x:v>No</x:v>
      </x:c>
      <x:c r="P288" s="34" t="str"/>
      <x:c r="Q288" s="34" t="str"/>
      <x:c r="R288" s="34" t="str"/>
      <x:c r="S288" s="34" t="str">
        <x:v>OD 3 mm; working length 35 cm</x:v>
      </x:c>
      <x:c r="T288" s="34" t="str">
        <x:v>3</x:v>
      </x:c>
      <x:c r="U288" s="34" t="str"/>
      <x:c r="V288" s="34" t="str"/>
      <x:c r="W288" s="34" t="str"/>
      <x:c r="X288" s="34" t="str">
        <x:v>35</x:v>
      </x:c>
      <x:c r="Y288" s="34" t="str"/>
      <x:c r="Z288" s="34" t="str"/>
      <x:c r="AA288" s="34" t="str">
        <x:v>Each</x:v>
      </x:c>
      <x:c r="AB288" s="34" t="str">
        <x:v>Adult</x:v>
      </x:c>
      <x:c r="AC288" s="34" t="str">
        <x:v>Coagulation Suction Tube</x:v>
      </x:c>
      <x:c r="AD288" s="34" t="str"/>
      <x:c r="AE288" s="34" t="str">
        <x:v>Verified - legacy U.S. manufacturer catalog; current status pending</x:v>
      </x:c>
      <x:c r="AF288" s="34" t="str">
        <x:v>Hidden - current U.S. status unverified</x:v>
      </x:c>
      <x:c r="AG288" s="34" t="str">
        <x:v>SRC030</x:v>
      </x:c>
      <x:c r="AH288" s="34" t="str">
        <x:v>p. 91</x:v>
      </x:c>
      <x:c r="AI288" s="34" t="str">
        <x:v>2011-02</x:v>
      </x:c>
      <x:c r="AJ288" s="34" t="str">
        <x:v>Legacy 2011 U.S. catalog; current U.S. availability, labeling, and service support must be confirmed.</x:v>
      </x:c>
      <x:c r="AK288" s="34" t="str">
        <x:v>Not production-visible until current status is reverified.</x:v>
      </x:c>
      <x:c r="AL288" s="34" t="str">
        <x:v>{}</x:v>
      </x:c>
      <x:c r="AM288" s="514"/>
      <x:c r="AN288" s="514"/>
    </x:row>
    <x:row r="289" ht="30" customHeight="1">
      <x:c r="A289" s="34" t="str">
        <x:v>PRD-1E5D7D510F</x:v>
      </x:c>
      <x:c r="B289" s="34" t="str">
        <x:v>MFR-12BAB1E48C</x:v>
      </x:c>
      <x:c r="C289" s="34" t="str">
        <x:v>Karl Storz</x:v>
      </x:c>
      <x:c r="D289" s="34" t="str"/>
      <x:c r="E289" s="34" t="str">
        <x:v>KARL STORZ THORAX</x:v>
      </x:c>
      <x:c r="F289" s="34" t="str">
        <x:v>Cotton Applicator 35 cm</x:v>
      </x:c>
      <x:c r="G289" s="34" t="str">
        <x:v>10384B</x:v>
      </x:c>
      <x:c r="H289" s="34" t="str">
        <x:v>10384 B</x:v>
      </x:c>
      <x:c r="I289" s="34" t="str"/>
      <x:c r="J289" s="34" t="str">
        <x:v>Rigid bronchoscopy</x:v>
      </x:c>
      <x:c r="K289" s="34" t="str">
        <x:v>Rigid bronchoscopy accessory</x:v>
      </x:c>
      <x:c r="L289" s="34" t="str">
        <x:v>Reusable instrument</x:v>
      </x:c>
      <x:c r="M289" s="34" t="str">
        <x:v>Reusable</x:v>
      </x:c>
      <x:c r="N289" s="34" t="str">
        <x:v>Reprocessed</x:v>
      </x:c>
      <x:c r="O289" s="34" t="str">
        <x:v>No</x:v>
      </x:c>
      <x:c r="P289" s="34" t="str"/>
      <x:c r="Q289" s="34" t="str"/>
      <x:c r="R289" s="34" t="str"/>
      <x:c r="S289" s="34" t="str"/>
      <x:c r="T289" s="34" t="str"/>
      <x:c r="U289" s="34" t="str"/>
      <x:c r="V289" s="34" t="str"/>
      <x:c r="W289" s="34" t="str"/>
      <x:c r="X289" s="34" t="str"/>
      <x:c r="Y289" s="34" t="str"/>
      <x:c r="Z289" s="34" t="str"/>
      <x:c r="AA289" s="34" t="str">
        <x:v>Each</x:v>
      </x:c>
      <x:c r="AB289" s="34" t="str">
        <x:v>Adult</x:v>
      </x:c>
      <x:c r="AC289" s="34" t="str">
        <x:v>Cotton Applicator 35 cm</x:v>
      </x:c>
      <x:c r="AD289" s="34" t="str"/>
      <x:c r="AE289" s="34" t="str">
        <x:v>Verified - legacy U.S. manufacturer catalog; current status pending</x:v>
      </x:c>
      <x:c r="AF289" s="34" t="str">
        <x:v>Hidden - current U.S. status unverified</x:v>
      </x:c>
      <x:c r="AG289" s="34" t="str">
        <x:v>SRC030</x:v>
      </x:c>
      <x:c r="AH289" s="34" t="str">
        <x:v>p. 91</x:v>
      </x:c>
      <x:c r="AI289" s="34" t="str">
        <x:v>2011-02</x:v>
      </x:c>
      <x:c r="AJ289" s="34" t="str">
        <x:v>Legacy 2011 U.S. catalog; current U.S. availability, labeling, and service support must be confirmed.</x:v>
      </x:c>
      <x:c r="AK289" s="34" t="str">
        <x:v>Not production-visible until current status is reverified.</x:v>
      </x:c>
      <x:c r="AL289" s="34" t="str">
        <x:v>{}</x:v>
      </x:c>
      <x:c r="AM289" s="514"/>
      <x:c r="AN289" s="514"/>
    </x:row>
    <x:row r="290" ht="30" customHeight="1">
      <x:c r="A290" s="34" t="str">
        <x:v>PRD-11ADF871FE</x:v>
      </x:c>
      <x:c r="B290" s="34" t="str">
        <x:v>MFR-12BAB1E48C</x:v>
      </x:c>
      <x:c r="C290" s="34" t="str">
        <x:v>Karl Storz</x:v>
      </x:c>
      <x:c r="D290" s="34" t="str"/>
      <x:c r="E290" s="34" t="str">
        <x:v>KARL STORZ THORAX</x:v>
      </x:c>
      <x:c r="F290" s="34" t="str">
        <x:v>Cotton Applicator 50 cm</x:v>
      </x:c>
      <x:c r="G290" s="34" t="str">
        <x:v>10384A</x:v>
      </x:c>
      <x:c r="H290" s="34" t="str">
        <x:v>10384 A</x:v>
      </x:c>
      <x:c r="I290" s="34" t="str"/>
      <x:c r="J290" s="34" t="str">
        <x:v>Rigid bronchoscopy</x:v>
      </x:c>
      <x:c r="K290" s="34" t="str">
        <x:v>Rigid bronchoscopy accessory</x:v>
      </x:c>
      <x:c r="L290" s="34" t="str">
        <x:v>Reusable instrument</x:v>
      </x:c>
      <x:c r="M290" s="34" t="str">
        <x:v>Reusable</x:v>
      </x:c>
      <x:c r="N290" s="34" t="str">
        <x:v>Reprocessed</x:v>
      </x:c>
      <x:c r="O290" s="34" t="str">
        <x:v>No</x:v>
      </x:c>
      <x:c r="P290" s="34" t="str"/>
      <x:c r="Q290" s="34" t="str"/>
      <x:c r="R290" s="34" t="str"/>
      <x:c r="S290" s="34" t="str"/>
      <x:c r="T290" s="34" t="str"/>
      <x:c r="U290" s="34" t="str"/>
      <x:c r="V290" s="34" t="str"/>
      <x:c r="W290" s="34" t="str"/>
      <x:c r="X290" s="34" t="str"/>
      <x:c r="Y290" s="34" t="str"/>
      <x:c r="Z290" s="34" t="str"/>
      <x:c r="AA290" s="34" t="str">
        <x:v>Each</x:v>
      </x:c>
      <x:c r="AB290" s="34" t="str">
        <x:v>Adult</x:v>
      </x:c>
      <x:c r="AC290" s="34" t="str">
        <x:v>Cotton Applicator 50 cm</x:v>
      </x:c>
      <x:c r="AD290" s="34" t="str"/>
      <x:c r="AE290" s="34" t="str">
        <x:v>Verified - legacy U.S. manufacturer catalog; current status pending</x:v>
      </x:c>
      <x:c r="AF290" s="34" t="str">
        <x:v>Hidden - current U.S. status unverified</x:v>
      </x:c>
      <x:c r="AG290" s="34" t="str">
        <x:v>SRC030</x:v>
      </x:c>
      <x:c r="AH290" s="34" t="str">
        <x:v>p. 91</x:v>
      </x:c>
      <x:c r="AI290" s="34" t="str">
        <x:v>2011-02</x:v>
      </x:c>
      <x:c r="AJ290" s="34" t="str">
        <x:v>Legacy 2011 U.S. catalog; current U.S. availability, labeling, and service support must be confirmed.</x:v>
      </x:c>
      <x:c r="AK290" s="34" t="str">
        <x:v>Not production-visible until current status is reverified.</x:v>
      </x:c>
      <x:c r="AL290" s="34" t="str">
        <x:v>{}</x:v>
      </x:c>
      <x:c r="AM290" s="514"/>
      <x:c r="AN290" s="514"/>
    </x:row>
    <x:row r="291" ht="30" customHeight="1">
      <x:c r="A291" s="34" t="str">
        <x:v>PRD-2BC12F8AEF</x:v>
      </x:c>
      <x:c r="B291" s="34" t="str">
        <x:v>MFR-12BAB1E48C</x:v>
      </x:c>
      <x:c r="C291" s="34" t="str">
        <x:v>Karl Storz</x:v>
      </x:c>
      <x:c r="D291" s="34" t="str"/>
      <x:c r="E291" s="34" t="str">
        <x:v>KARL STORZ THORAX</x:v>
      </x:c>
      <x:c r="F291" s="34" t="str">
        <x:v>Deflecting Device</x:v>
      </x:c>
      <x:c r="G291" s="34" t="str">
        <x:v>10357</x:v>
      </x:c>
      <x:c r="H291" s="34" t="str">
        <x:v>10357</x:v>
      </x:c>
      <x:c r="I291" s="34" t="str"/>
      <x:c r="J291" s="34" t="str">
        <x:v>Rigid bronchoscopy</x:v>
      </x:c>
      <x:c r="K291" s="34" t="str">
        <x:v>Steerable rigid bronchoscopy instrument</x:v>
      </x:c>
      <x:c r="L291" s="34" t="str">
        <x:v>Reusable instrument</x:v>
      </x:c>
      <x:c r="M291" s="34" t="str">
        <x:v>Reusable</x:v>
      </x:c>
      <x:c r="N291" s="34" t="str">
        <x:v>Reprocessed</x:v>
      </x:c>
      <x:c r="O291" s="34" t="str">
        <x:v>No</x:v>
      </x:c>
      <x:c r="P291" s="34" t="str"/>
      <x:c r="Q291" s="34" t="str"/>
      <x:c r="R291" s="34" t="str"/>
      <x:c r="S291" s="34" t="str">
        <x:v>Working length 43 cm</x:v>
      </x:c>
      <x:c r="T291" s="34" t="str"/>
      <x:c r="U291" s="34" t="str"/>
      <x:c r="V291" s="34" t="str"/>
      <x:c r="W291" s="34" t="str"/>
      <x:c r="X291" s="34" t="str"/>
      <x:c r="Y291" s="34" t="str"/>
      <x:c r="Z291" s="34" t="str"/>
      <x:c r="AA291" s="34" t="str">
        <x:v>Each</x:v>
      </x:c>
      <x:c r="AB291" s="34" t="str">
        <x:v>Adult</x:v>
      </x:c>
      <x:c r="AC291" s="34" t="str">
        <x:v>Deflecting Device</x:v>
      </x:c>
      <x:c r="AD291" s="34" t="str">
        <x:v>Use with 10357 deflecting device and compatible 10318 bronchoscope/telescope.</x:v>
      </x:c>
      <x:c r="AE291" s="34" t="str">
        <x:v>Verified - legacy U.S. manufacturer catalog; current status pending</x:v>
      </x:c>
      <x:c r="AF291" s="34" t="str">
        <x:v>Hidden - current U.S. status unverified</x:v>
      </x:c>
      <x:c r="AG291" s="34" t="str">
        <x:v>SRC030</x:v>
      </x:c>
      <x:c r="AH291" s="34" t="str">
        <x:v>p. 74</x:v>
      </x:c>
      <x:c r="AI291" s="34" t="str">
        <x:v>2011-02</x:v>
      </x:c>
      <x:c r="AJ291" s="34" t="str">
        <x:v>Legacy 2011 U.S. catalog; current U.S. availability, labeling, and service support must be confirmed.</x:v>
      </x:c>
      <x:c r="AK291" s="34" t="str">
        <x:v>Not production-visible until current status is reverified.</x:v>
      </x:c>
      <x:c r="AL291" s="34" t="str">
        <x:v>{}</x:v>
      </x:c>
      <x:c r="AM291" s="514"/>
      <x:c r="AN291" s="514"/>
    </x:row>
    <x:row r="292" ht="30" customHeight="1">
      <x:c r="A292" s="34" t="str">
        <x:v>PRD-EAED780757</x:v>
      </x:c>
      <x:c r="B292" s="34" t="str">
        <x:v>MFR-12BAB1E48C</x:v>
      </x:c>
      <x:c r="C292" s="34" t="str">
        <x:v>Karl Storz</x:v>
      </x:c>
      <x:c r="D292" s="34" t="str"/>
      <x:c r="E292" s="34" t="str">
        <x:v>KARL STORZ THORAX</x:v>
      </x:c>
      <x:c r="F292" s="34" t="str">
        <x:v>Flexible Cannula with Silicone Leaflet Valve</x:v>
      </x:c>
      <x:c r="G292" s="34" t="str">
        <x:v>30120NL</x:v>
      </x:c>
      <x:c r="H292" s="34" t="str">
        <x:v>30120 NL</x:v>
      </x:c>
      <x:c r="I292" s="34" t="str"/>
      <x:c r="J292" s="34" t="str">
        <x:v>Medical thoracoscopy</x:v>
      </x:c>
      <x:c r="K292" s="34" t="str">
        <x:v>Thoracoscopy trocar</x:v>
      </x:c>
      <x:c r="L292" s="34" t="str">
        <x:v>Reusable instrument</x:v>
      </x:c>
      <x:c r="M292" s="34" t="str">
        <x:v>Reusable</x:v>
      </x:c>
      <x:c r="N292" s="34" t="str">
        <x:v>Reprocessed</x:v>
      </x:c>
      <x:c r="O292" s="34" t="str">
        <x:v>No</x:v>
      </x:c>
      <x:c r="P292" s="34" t="str"/>
      <x:c r="Q292" s="34" t="str"/>
      <x:c r="R292" s="34" t="str"/>
      <x:c r="S292" s="34" t="str">
        <x:v>Size 6 mm; working length 8.5 cm</x:v>
      </x:c>
      <x:c r="T292" s="34" t="str"/>
      <x:c r="U292" s="34" t="str"/>
      <x:c r="V292" s="34" t="str"/>
      <x:c r="W292" s="34" t="str"/>
      <x:c r="X292" s="34" t="str"/>
      <x:c r="Y292" s="34" t="str"/>
      <x:c r="Z292" s="34" t="str"/>
      <x:c r="AA292" s="34" t="str">
        <x:v>Each</x:v>
      </x:c>
      <x:c r="AB292" s="34" t="str">
        <x:v>Adult</x:v>
      </x:c>
      <x:c r="AC292" s="34" t="str">
        <x:v>Flexible Cannula with Silicone Leaflet Valve</x:v>
      </x:c>
      <x:c r="AD292" s="34" t="str"/>
      <x:c r="AE292" s="34" t="str">
        <x:v>Verified - legacy U.S. manufacturer catalog; current status pending</x:v>
      </x:c>
      <x:c r="AF292" s="34" t="str">
        <x:v>Hidden - current U.S. status unverified</x:v>
      </x:c>
      <x:c r="AG292" s="34" t="str">
        <x:v>SRC030</x:v>
      </x:c>
      <x:c r="AH292" s="34" t="str">
        <x:v>p. 144</x:v>
      </x:c>
      <x:c r="AI292" s="34" t="str">
        <x:v>2011-02</x:v>
      </x:c>
      <x:c r="AJ292" s="34" t="str">
        <x:v>Legacy 2011 U.S. catalog; current U.S. availability, labeling, and service support must be confirmed.</x:v>
      </x:c>
      <x:c r="AK292" s="34" t="str">
        <x:v>Not production-visible until current status is reverified.</x:v>
      </x:c>
      <x:c r="AL292" s="34" t="str">
        <x:v>{}</x:v>
      </x:c>
      <x:c r="AM292" s="514"/>
      <x:c r="AN292" s="514"/>
    </x:row>
    <x:row r="293" ht="30" customHeight="1">
      <x:c r="A293" s="34" t="str">
        <x:v>PRD-0EA65ED2D3</x:v>
      </x:c>
      <x:c r="B293" s="34" t="str">
        <x:v>MFR-12BAB1E48C</x:v>
      </x:c>
      <x:c r="C293" s="34" t="str">
        <x:v>Karl Storz</x:v>
      </x:c>
      <x:c r="D293" s="34" t="str"/>
      <x:c r="E293" s="34" t="str">
        <x:v>KARL STORZ THORAX</x:v>
      </x:c>
      <x:c r="F293" s="34" t="str">
        <x:v>Flexible Cannula, No Valve</x:v>
      </x:c>
      <x:c r="G293" s="34" t="str">
        <x:v>40120NL</x:v>
      </x:c>
      <x:c r="H293" s="34" t="str">
        <x:v>40120 NL</x:v>
      </x:c>
      <x:c r="I293" s="34" t="str"/>
      <x:c r="J293" s="34" t="str">
        <x:v>Medical thoracoscopy</x:v>
      </x:c>
      <x:c r="K293" s="34" t="str">
        <x:v>Thoracoscopy trocar</x:v>
      </x:c>
      <x:c r="L293" s="34" t="str">
        <x:v>Reusable instrument</x:v>
      </x:c>
      <x:c r="M293" s="34" t="str">
        <x:v>Reusable</x:v>
      </x:c>
      <x:c r="N293" s="34" t="str">
        <x:v>Reprocessed</x:v>
      </x:c>
      <x:c r="O293" s="34" t="str">
        <x:v>No</x:v>
      </x:c>
      <x:c r="P293" s="34" t="str"/>
      <x:c r="Q293" s="34" t="str"/>
      <x:c r="R293" s="34" t="str"/>
      <x:c r="S293" s="34" t="str">
        <x:v>Size 6 mm; working length 8.5 cm</x:v>
      </x:c>
      <x:c r="T293" s="34" t="str"/>
      <x:c r="U293" s="34" t="str"/>
      <x:c r="V293" s="34" t="str"/>
      <x:c r="W293" s="34" t="str"/>
      <x:c r="X293" s="34" t="str"/>
      <x:c r="Y293" s="34" t="str"/>
      <x:c r="Z293" s="34" t="str"/>
      <x:c r="AA293" s="34" t="str">
        <x:v>Each</x:v>
      </x:c>
      <x:c r="AB293" s="34" t="str">
        <x:v>Adult</x:v>
      </x:c>
      <x:c r="AC293" s="34" t="str">
        <x:v>Flexible Cannula, No Valve</x:v>
      </x:c>
      <x:c r="AD293" s="34" t="str"/>
      <x:c r="AE293" s="34" t="str">
        <x:v>Verified - legacy U.S. manufacturer catalog; current status pending</x:v>
      </x:c>
      <x:c r="AF293" s="34" t="str">
        <x:v>Hidden - current U.S. status unverified</x:v>
      </x:c>
      <x:c r="AG293" s="34" t="str">
        <x:v>SRC030</x:v>
      </x:c>
      <x:c r="AH293" s="34" t="str">
        <x:v>p. 144</x:v>
      </x:c>
      <x:c r="AI293" s="34" t="str">
        <x:v>2011-02</x:v>
      </x:c>
      <x:c r="AJ293" s="34" t="str">
        <x:v>Legacy 2011 U.S. catalog; current U.S. availability, labeling, and service support must be confirmed.</x:v>
      </x:c>
      <x:c r="AK293" s="34" t="str">
        <x:v>Not production-visible until current status is reverified.</x:v>
      </x:c>
      <x:c r="AL293" s="34" t="str">
        <x:v>{}</x:v>
      </x:c>
      <x:c r="AM293" s="514"/>
      <x:c r="AN293" s="514"/>
    </x:row>
    <x:row r="294" ht="30" customHeight="1">
      <x:c r="A294" s="34" t="str">
        <x:v>PRD-F9A98419EA</x:v>
      </x:c>
      <x:c r="B294" s="34" t="str">
        <x:v>MFR-12BAB1E48C</x:v>
      </x:c>
      <x:c r="C294" s="34" t="str">
        <x:v>Karl Storz</x:v>
      </x:c>
      <x:c r="D294" s="34" t="str"/>
      <x:c r="E294" s="34" t="str">
        <x:v>KARL STORZ THORAX</x:v>
      </x:c>
      <x:c r="F294" s="34" t="str">
        <x:v>Flexible Small Biopsy Forceps</x:v>
      </x:c>
      <x:c r="G294" s="34" t="str">
        <x:v>10358B</x:v>
      </x:c>
      <x:c r="H294" s="34" t="str">
        <x:v>10358 B</x:v>
      </x:c>
      <x:c r="I294" s="34" t="str"/>
      <x:c r="J294" s="34" t="str">
        <x:v>Rigid bronchoscopy</x:v>
      </x:c>
      <x:c r="K294" s="34" t="str">
        <x:v>Steerable rigid bronchoscopy instrument</x:v>
      </x:c>
      <x:c r="L294" s="34" t="str">
        <x:v>Reusable instrument</x:v>
      </x:c>
      <x:c r="M294" s="34" t="str">
        <x:v>Reusable</x:v>
      </x:c>
      <x:c r="N294" s="34" t="str">
        <x:v>Reprocessed</x:v>
      </x:c>
      <x:c r="O294" s="34" t="str">
        <x:v>No</x:v>
      </x:c>
      <x:c r="P294" s="34" t="str"/>
      <x:c r="Q294" s="34" t="str"/>
      <x:c r="R294" s="34" t="str"/>
      <x:c r="S294" s="34" t="str">
        <x:v>Working length 65 cm</x:v>
      </x:c>
      <x:c r="T294" s="34" t="str"/>
      <x:c r="U294" s="34" t="str"/>
      <x:c r="V294" s="34" t="str"/>
      <x:c r="W294" s="34" t="str"/>
      <x:c r="X294" s="34" t="str"/>
      <x:c r="Y294" s="34" t="str"/>
      <x:c r="Z294" s="34" t="str"/>
      <x:c r="AA294" s="34" t="str">
        <x:v>Each</x:v>
      </x:c>
      <x:c r="AB294" s="34" t="str">
        <x:v>Adult</x:v>
      </x:c>
      <x:c r="AC294" s="34" t="str">
        <x:v>Flexible Small Biopsy Forceps</x:v>
      </x:c>
      <x:c r="AD294" s="34" t="str">
        <x:v>Use with 10357 deflecting device and compatible 10318 bronchoscope/telescope.</x:v>
      </x:c>
      <x:c r="AE294" s="34" t="str">
        <x:v>Verified - legacy U.S. manufacturer catalog; current status pending</x:v>
      </x:c>
      <x:c r="AF294" s="34" t="str">
        <x:v>Hidden - current U.S. status unverified</x:v>
      </x:c>
      <x:c r="AG294" s="34" t="str">
        <x:v>SRC030</x:v>
      </x:c>
      <x:c r="AH294" s="34" t="str">
        <x:v>p. 74</x:v>
      </x:c>
      <x:c r="AI294" s="34" t="str">
        <x:v>2011-02</x:v>
      </x:c>
      <x:c r="AJ294" s="34" t="str">
        <x:v>Legacy 2011 U.S. catalog; current U.S. availability, labeling, and service support must be confirmed.</x:v>
      </x:c>
      <x:c r="AK294" s="34" t="str">
        <x:v>Not production-visible until current status is reverified.</x:v>
      </x:c>
      <x:c r="AL294" s="34" t="str">
        <x:v>{}</x:v>
      </x:c>
      <x:c r="AM294" s="514"/>
      <x:c r="AN294" s="514"/>
    </x:row>
    <x:row r="295" ht="30" customHeight="1">
      <x:c r="A295" s="34" t="str">
        <x:v>PRD-615CDFB8AB</x:v>
      </x:c>
      <x:c r="B295" s="34" t="str">
        <x:v>MFR-12BAB1E48C</x:v>
      </x:c>
      <x:c r="C295" s="34" t="str">
        <x:v>Karl Storz</x:v>
      </x:c>
      <x:c r="D295" s="34" t="str"/>
      <x:c r="E295" s="34" t="str">
        <x:v>KARL STORZ THORAX</x:v>
      </x:c>
      <x:c r="F295" s="34" t="str">
        <x:v>Flexible Spoon Biopsy Forceps</x:v>
      </x:c>
      <x:c r="G295" s="34" t="str">
        <x:v>10358A</x:v>
      </x:c>
      <x:c r="H295" s="34" t="str">
        <x:v>10358 A</x:v>
      </x:c>
      <x:c r="I295" s="34" t="str"/>
      <x:c r="J295" s="34" t="str">
        <x:v>Rigid bronchoscopy</x:v>
      </x:c>
      <x:c r="K295" s="34" t="str">
        <x:v>Steerable rigid bronchoscopy instrument</x:v>
      </x:c>
      <x:c r="L295" s="34" t="str">
        <x:v>Reusable instrument</x:v>
      </x:c>
      <x:c r="M295" s="34" t="str">
        <x:v>Reusable</x:v>
      </x:c>
      <x:c r="N295" s="34" t="str">
        <x:v>Reprocessed</x:v>
      </x:c>
      <x:c r="O295" s="34" t="str">
        <x:v>No</x:v>
      </x:c>
      <x:c r="P295" s="34" t="str"/>
      <x:c r="Q295" s="34" t="str"/>
      <x:c r="R295" s="34" t="str"/>
      <x:c r="S295" s="34" t="str">
        <x:v>Working length 60 cm</x:v>
      </x:c>
      <x:c r="T295" s="34" t="str"/>
      <x:c r="U295" s="34" t="str"/>
      <x:c r="V295" s="34" t="str"/>
      <x:c r="W295" s="34" t="str"/>
      <x:c r="X295" s="34" t="str"/>
      <x:c r="Y295" s="34" t="str"/>
      <x:c r="Z295" s="34" t="str"/>
      <x:c r="AA295" s="34" t="str">
        <x:v>Each</x:v>
      </x:c>
      <x:c r="AB295" s="34" t="str">
        <x:v>Adult</x:v>
      </x:c>
      <x:c r="AC295" s="34" t="str">
        <x:v>Flexible Spoon Biopsy Forceps</x:v>
      </x:c>
      <x:c r="AD295" s="34" t="str">
        <x:v>Use with 10357 deflecting device and compatible 10318 bronchoscope/telescope.</x:v>
      </x:c>
      <x:c r="AE295" s="34" t="str">
        <x:v>Verified - legacy U.S. manufacturer catalog; current status pending</x:v>
      </x:c>
      <x:c r="AF295" s="34" t="str">
        <x:v>Hidden - current U.S. status unverified</x:v>
      </x:c>
      <x:c r="AG295" s="34" t="str">
        <x:v>SRC030</x:v>
      </x:c>
      <x:c r="AH295" s="34" t="str">
        <x:v>p. 74</x:v>
      </x:c>
      <x:c r="AI295" s="34" t="str">
        <x:v>2011-02</x:v>
      </x:c>
      <x:c r="AJ295" s="34" t="str">
        <x:v>Legacy 2011 U.S. catalog; current U.S. availability, labeling, and service support must be confirmed.</x:v>
      </x:c>
      <x:c r="AK295" s="34" t="str">
        <x:v>Not production-visible until current status is reverified.</x:v>
      </x:c>
      <x:c r="AL295" s="34" t="str">
        <x:v>{}</x:v>
      </x:c>
      <x:c r="AM295" s="514"/>
      <x:c r="AN295" s="514"/>
    </x:row>
    <x:row r="296" ht="30" customHeight="1">
      <x:c r="A296" s="34" t="str">
        <x:v>PRD-377440703A</x:v>
      </x:c>
      <x:c r="B296" s="34" t="str">
        <x:v>MFR-12BAB1E48C</x:v>
      </x:c>
      <x:c r="C296" s="34" t="str">
        <x:v>Karl Storz</x:v>
      </x:c>
      <x:c r="D296" s="34" t="str"/>
      <x:c r="E296" s="34" t="str">
        <x:v>KARL STORZ THORAX</x:v>
      </x:c>
      <x:c r="F296" s="34" t="str">
        <x:v>Flexible Trocar with Blunt Tip and Valve</x:v>
      </x:c>
      <x:c r="G296" s="34" t="str">
        <x:v>30120NOL</x:v>
      </x:c>
      <x:c r="H296" s="34" t="str">
        <x:v>30120 NOL</x:v>
      </x:c>
      <x:c r="I296" s="34" t="str"/>
      <x:c r="J296" s="34" t="str">
        <x:v>Medical thoracoscopy</x:v>
      </x:c>
      <x:c r="K296" s="34" t="str">
        <x:v>Thoracoscopy trocar</x:v>
      </x:c>
      <x:c r="L296" s="34" t="str">
        <x:v>Reusable instrument</x:v>
      </x:c>
      <x:c r="M296" s="34" t="str">
        <x:v>Reusable</x:v>
      </x:c>
      <x:c r="N296" s="34" t="str">
        <x:v>Reprocessed</x:v>
      </x:c>
      <x:c r="O296" s="34" t="str">
        <x:v>No</x:v>
      </x:c>
      <x:c r="P296" s="34" t="str"/>
      <x:c r="Q296" s="34" t="str"/>
      <x:c r="R296" s="34" t="str"/>
      <x:c r="S296" s="34" t="str">
        <x:v>Size 6 mm; working length 8.5 cm</x:v>
      </x:c>
      <x:c r="T296" s="34" t="str"/>
      <x:c r="U296" s="34" t="str"/>
      <x:c r="V296" s="34" t="str"/>
      <x:c r="W296" s="34" t="str"/>
      <x:c r="X296" s="34" t="str"/>
      <x:c r="Y296" s="34" t="str"/>
      <x:c r="Z296" s="34" t="str"/>
      <x:c r="AA296" s="34" t="str">
        <x:v>Each</x:v>
      </x:c>
      <x:c r="AB296" s="34" t="str">
        <x:v>Adult</x:v>
      </x:c>
      <x:c r="AC296" s="34" t="str">
        <x:v>Flexible Trocar with Blunt Tip and Valve</x:v>
      </x:c>
      <x:c r="AD296" s="34" t="str"/>
      <x:c r="AE296" s="34" t="str">
        <x:v>Verified - legacy U.S. manufacturer catalog; current status pending</x:v>
      </x:c>
      <x:c r="AF296" s="34" t="str">
        <x:v>Hidden - current U.S. status unverified</x:v>
      </x:c>
      <x:c r="AG296" s="34" t="str">
        <x:v>SRC030</x:v>
      </x:c>
      <x:c r="AH296" s="34" t="str">
        <x:v>p. 144</x:v>
      </x:c>
      <x:c r="AI296" s="34" t="str">
        <x:v>2011-02</x:v>
      </x:c>
      <x:c r="AJ296" s="34" t="str">
        <x:v>Legacy 2011 U.S. catalog; current U.S. availability, labeling, and service support must be confirmed.</x:v>
      </x:c>
      <x:c r="AK296" s="34" t="str">
        <x:v>Not production-visible until current status is reverified.</x:v>
      </x:c>
      <x:c r="AL296" s="34" t="str">
        <x:v>{}</x:v>
      </x:c>
      <x:c r="AM296" s="514"/>
      <x:c r="AN296" s="514"/>
    </x:row>
    <x:row r="297" ht="30" customHeight="1">
      <x:c r="A297" s="34" t="str">
        <x:v>PRD-247C9B978C</x:v>
      </x:c>
      <x:c r="B297" s="34" t="str">
        <x:v>MFR-12BAB1E48C</x:v>
      </x:c>
      <x:c r="C297" s="34" t="str">
        <x:v>Karl Storz</x:v>
      </x:c>
      <x:c r="D297" s="34" t="str"/>
      <x:c r="E297" s="34" t="str">
        <x:v>KARL STORZ THORAX</x:v>
      </x:c>
      <x:c r="F297" s="34" t="str">
        <x:v>Flexible Trocar with Blunt Tip, No Valve</x:v>
      </x:c>
      <x:c r="G297" s="34" t="str">
        <x:v>40120NAL</x:v>
      </x:c>
      <x:c r="H297" s="34" t="str">
        <x:v>40120 NAL</x:v>
      </x:c>
      <x:c r="I297" s="34" t="str"/>
      <x:c r="J297" s="34" t="str">
        <x:v>Medical thoracoscopy</x:v>
      </x:c>
      <x:c r="K297" s="34" t="str">
        <x:v>Thoracoscopy trocar</x:v>
      </x:c>
      <x:c r="L297" s="34" t="str">
        <x:v>Reusable instrument</x:v>
      </x:c>
      <x:c r="M297" s="34" t="str">
        <x:v>Reusable</x:v>
      </x:c>
      <x:c r="N297" s="34" t="str">
        <x:v>Reprocessed</x:v>
      </x:c>
      <x:c r="O297" s="34" t="str">
        <x:v>No</x:v>
      </x:c>
      <x:c r="P297" s="34" t="str"/>
      <x:c r="Q297" s="34" t="str"/>
      <x:c r="R297" s="34" t="str"/>
      <x:c r="S297" s="34" t="str">
        <x:v>Size 6 mm; working length 8.5 cm</x:v>
      </x:c>
      <x:c r="T297" s="34" t="str"/>
      <x:c r="U297" s="34" t="str"/>
      <x:c r="V297" s="34" t="str"/>
      <x:c r="W297" s="34" t="str"/>
      <x:c r="X297" s="34" t="str"/>
      <x:c r="Y297" s="34" t="str"/>
      <x:c r="Z297" s="34" t="str"/>
      <x:c r="AA297" s="34" t="str">
        <x:v>Each</x:v>
      </x:c>
      <x:c r="AB297" s="34" t="str">
        <x:v>Adult</x:v>
      </x:c>
      <x:c r="AC297" s="34" t="str">
        <x:v>Flexible Trocar with Blunt Tip, No Valve</x:v>
      </x:c>
      <x:c r="AD297" s="34" t="str"/>
      <x:c r="AE297" s="34" t="str">
        <x:v>Verified - legacy U.S. manufacturer catalog; current status pending</x:v>
      </x:c>
      <x:c r="AF297" s="34" t="str">
        <x:v>Hidden - current U.S. status unverified</x:v>
      </x:c>
      <x:c r="AG297" s="34" t="str">
        <x:v>SRC030</x:v>
      </x:c>
      <x:c r="AH297" s="34" t="str">
        <x:v>p. 144</x:v>
      </x:c>
      <x:c r="AI297" s="34" t="str">
        <x:v>2011-02</x:v>
      </x:c>
      <x:c r="AJ297" s="34" t="str">
        <x:v>Legacy 2011 U.S. catalog; current U.S. availability, labeling, and service support must be confirmed.</x:v>
      </x:c>
      <x:c r="AK297" s="34" t="str">
        <x:v>Not production-visible until current status is reverified.</x:v>
      </x:c>
      <x:c r="AL297" s="34" t="str">
        <x:v>{}</x:v>
      </x:c>
      <x:c r="AM297" s="514"/>
      <x:c r="AN297" s="514"/>
    </x:row>
    <x:row r="298" ht="30" customHeight="1">
      <x:c r="A298" s="34" t="str">
        <x:v>PRD-AF93E56FE5</x:v>
      </x:c>
      <x:c r="B298" s="34" t="str">
        <x:v>MFR-12BAB1E48C</x:v>
      </x:c>
      <x:c r="C298" s="34" t="str">
        <x:v>Karl Storz</x:v>
      </x:c>
      <x:c r="D298" s="34" t="str"/>
      <x:c r="E298" s="34" t="str">
        <x:v>KARL STORZ THORAX</x:v>
      </x:c>
      <x:c r="F298" s="34" t="str">
        <x:v>FLUVOG Adapter</x:v>
      </x:c>
      <x:c r="G298" s="34" t="str">
        <x:v>10314P</x:v>
      </x:c>
      <x:c r="H298" s="34" t="str">
        <x:v>10314 P</x:v>
      </x:c>
      <x:c r="I298" s="34" t="str"/>
      <x:c r="J298" s="34" t="str">
        <x:v>Rigid bronchoscopy</x:v>
      </x:c>
      <x:c r="K298" s="34" t="str">
        <x:v>Rigid bronchoscope accessory</x:v>
      </x:c>
      <x:c r="L298" s="34" t="str">
        <x:v>Accessory</x:v>
      </x:c>
      <x:c r="M298" s="34" t="str">
        <x:v>Reusable</x:v>
      </x:c>
      <x:c r="N298" s="34" t="str">
        <x:v>Reprocessed</x:v>
      </x:c>
      <x:c r="O298" s="34" t="str">
        <x:v>No</x:v>
      </x:c>
      <x:c r="P298" s="34" t="str"/>
      <x:c r="Q298" s="34" t="str"/>
      <x:c r="R298" s="34" t="str"/>
      <x:c r="S298" s="34" t="str"/>
      <x:c r="T298" s="34" t="str"/>
      <x:c r="U298" s="34" t="str"/>
      <x:c r="V298" s="34" t="str"/>
      <x:c r="W298" s="34" t="str"/>
      <x:c r="X298" s="34" t="str"/>
      <x:c r="Y298" s="34" t="str"/>
      <x:c r="Z298" s="34" t="str"/>
      <x:c r="AA298" s="34" t="str">
        <x:v>Each</x:v>
      </x:c>
      <x:c r="AB298" s="34" t="str">
        <x:v>Adult</x:v>
      </x:c>
      <x:c r="AC298" s="34" t="str">
        <x:v>FLUVOG Adapter</x:v>
      </x:c>
      <x:c r="AD298" s="34" t="str">
        <x:v>Use with the specific KARL STORZ rigid bronchoscope/tracheoscope family listed in the legacy catalog.</x:v>
      </x:c>
      <x:c r="AE298" s="34" t="str">
        <x:v>Verified - legacy U.S. manufacturer catalog; current status pending</x:v>
      </x:c>
      <x:c r="AF298" s="34" t="str">
        <x:v>Hidden - current U.S. status unverified</x:v>
      </x:c>
      <x:c r="AG298" s="34" t="str">
        <x:v>SRC030</x:v>
      </x:c>
      <x:c r="AH298" s="34" t="str">
        <x:v>pp. 66-70</x:v>
      </x:c>
      <x:c r="AI298" s="34" t="str">
        <x:v>2011-02</x:v>
      </x:c>
      <x:c r="AJ298" s="34" t="str">
        <x:v>Legacy 2011 U.S. catalog; current U.S. availability, labeling, and service support must be confirmed.</x:v>
      </x:c>
      <x:c r="AK298" s="34" t="str">
        <x:v>Not production-visible until current status is reverified.</x:v>
      </x:c>
      <x:c r="AL298" s="34" t="str">
        <x:v>{}</x:v>
      </x:c>
      <x:c r="AM298" s="514"/>
      <x:c r="AN298" s="514"/>
    </x:row>
    <x:row r="299" ht="30" customHeight="1">
      <x:c r="A299" s="34" t="str">
        <x:v>PRD-758E53CAAF</x:v>
      </x:c>
      <x:c r="B299" s="34" t="str">
        <x:v>MFR-12BAB1E48C</x:v>
      </x:c>
      <x:c r="C299" s="34" t="str">
        <x:v>Karl Storz</x:v>
      </x:c>
      <x:c r="D299" s="34" t="str"/>
      <x:c r="E299" s="34" t="str">
        <x:v>KARL STORZ THORAX</x:v>
      </x:c>
      <x:c r="F299" s="34" t="str">
        <x:v>FLUVOG Adapter</x:v>
      </x:c>
      <x:c r="G299" s="34" t="str">
        <x:v>10315P</x:v>
      </x:c>
      <x:c r="H299" s="34" t="str">
        <x:v>10315 P</x:v>
      </x:c>
      <x:c r="I299" s="34" t="str"/>
      <x:c r="J299" s="34" t="str">
        <x:v>Rigid bronchoscopy</x:v>
      </x:c>
      <x:c r="K299" s="34" t="str">
        <x:v>Rigid bronchoscope accessory</x:v>
      </x:c>
      <x:c r="L299" s="34" t="str">
        <x:v>Accessory</x:v>
      </x:c>
      <x:c r="M299" s="34" t="str">
        <x:v>Reusable</x:v>
      </x:c>
      <x:c r="N299" s="34" t="str">
        <x:v>Reprocessed</x:v>
      </x:c>
      <x:c r="O299" s="34" t="str">
        <x:v>No</x:v>
      </x:c>
      <x:c r="P299" s="34" t="str"/>
      <x:c r="Q299" s="34" t="str"/>
      <x:c r="R299" s="34" t="str"/>
      <x:c r="S299" s="34" t="str"/>
      <x:c r="T299" s="34" t="str"/>
      <x:c r="U299" s="34" t="str"/>
      <x:c r="V299" s="34" t="str"/>
      <x:c r="W299" s="34" t="str"/>
      <x:c r="X299" s="34" t="str"/>
      <x:c r="Y299" s="34" t="str"/>
      <x:c r="Z299" s="34" t="str"/>
      <x:c r="AA299" s="34" t="str">
        <x:v>Each</x:v>
      </x:c>
      <x:c r="AB299" s="34" t="str">
        <x:v>Adult</x:v>
      </x:c>
      <x:c r="AC299" s="34" t="str">
        <x:v>FLUVOG Adapter</x:v>
      </x:c>
      <x:c r="AD299" s="34" t="str">
        <x:v>Use with the specific KARL STORZ rigid bronchoscope/tracheoscope family listed in the legacy catalog.</x:v>
      </x:c>
      <x:c r="AE299" s="34" t="str">
        <x:v>Verified - legacy U.S. manufacturer catalog; current status pending</x:v>
      </x:c>
      <x:c r="AF299" s="34" t="str">
        <x:v>Hidden - current U.S. status unverified</x:v>
      </x:c>
      <x:c r="AG299" s="34" t="str">
        <x:v>SRC030</x:v>
      </x:c>
      <x:c r="AH299" s="34" t="str">
        <x:v>pp. 66-70</x:v>
      </x:c>
      <x:c r="AI299" s="34" t="str">
        <x:v>2011-02</x:v>
      </x:c>
      <x:c r="AJ299" s="34" t="str">
        <x:v>Legacy 2011 U.S. catalog; current U.S. availability, labeling, and service support must be confirmed.</x:v>
      </x:c>
      <x:c r="AK299" s="34" t="str">
        <x:v>Not production-visible until current status is reverified.</x:v>
      </x:c>
      <x:c r="AL299" s="34" t="str">
        <x:v>{}</x:v>
      </x:c>
      <x:c r="AM299" s="514"/>
      <x:c r="AN299" s="514"/>
    </x:row>
    <x:row r="300" ht="30" customHeight="1">
      <x:c r="A300" s="34" t="str">
        <x:v>PRD-4A023D6489</x:v>
      </x:c>
      <x:c r="B300" s="34" t="str">
        <x:v>MFR-12BAB1E48C</x:v>
      </x:c>
      <x:c r="C300" s="34" t="str">
        <x:v>Karl Storz</x:v>
      </x:c>
      <x:c r="D300" s="34" t="str"/>
      <x:c r="E300" s="34" t="str">
        <x:v>KARL STORZ THORAX</x:v>
      </x:c>
      <x:c r="F300" s="34" t="str">
        <x:v>Forceps for Peanuts/Soft Foreign Bodies</x:v>
      </x:c>
      <x:c r="G300" s="34" t="str">
        <x:v>10366K</x:v>
      </x:c>
      <x:c r="H300" s="34" t="str">
        <x:v>10366 K</x:v>
      </x:c>
      <x:c r="I300" s="34" t="str"/>
      <x:c r="J300" s="34" t="str">
        <x:v>Rigid bronchoscopy</x:v>
      </x:c>
      <x:c r="K300" s="34" t="str">
        <x:v>Rigid bronchoscopy forceps/scissors</x:v>
      </x:c>
      <x:c r="L300" s="34" t="str">
        <x:v>Reusable instrument</x:v>
      </x:c>
      <x:c r="M300" s="34" t="str">
        <x:v>Reusable</x:v>
      </x:c>
      <x:c r="N300" s="34" t="str">
        <x:v>Reprocessed</x:v>
      </x:c>
      <x:c r="O300" s="34" t="str">
        <x:v>No</x:v>
      </x:c>
      <x:c r="P300" s="34" t="str"/>
      <x:c r="Q300" s="34" t="str"/>
      <x:c r="R300" s="34" t="str"/>
      <x:c r="S300" s="34" t="str">
        <x:v>OD 2.5 mm; working length 50 cm</x:v>
      </x:c>
      <x:c r="T300" s="34" t="str">
        <x:v>2.5</x:v>
      </x:c>
      <x:c r="U300" s="34" t="str"/>
      <x:c r="V300" s="34" t="str"/>
      <x:c r="W300" s="34" t="str"/>
      <x:c r="X300" s="34" t="str">
        <x:v>50</x:v>
      </x:c>
      <x:c r="Y300" s="34" t="str"/>
      <x:c r="Z300" s="34" t="str"/>
      <x:c r="AA300" s="34" t="str">
        <x:v>Each</x:v>
      </x:c>
      <x:c r="AB300" s="34" t="str">
        <x:v>Adult</x:v>
      </x:c>
      <x:c r="AC300" s="34" t="str">
        <x:v>Forceps for Peanuts/Soft Foreign Bodies</x:v>
      </x:c>
      <x:c r="AD300" s="34" t="str">
        <x:v>Select shaft diameter and working length for bronchoscope lumen.</x:v>
      </x:c>
      <x:c r="AE300" s="34" t="str">
        <x:v>Verified - legacy U.S. manufacturer catalog; current status pending</x:v>
      </x:c>
      <x:c r="AF300" s="34" t="str">
        <x:v>Hidden - current U.S. status unverified</x:v>
      </x:c>
      <x:c r="AG300" s="34" t="str">
        <x:v>SRC030</x:v>
      </x:c>
      <x:c r="AH300" s="34" t="str">
        <x:v>p. 86</x:v>
      </x:c>
      <x:c r="AI300" s="34" t="str">
        <x:v>2011-02</x:v>
      </x:c>
      <x:c r="AJ300" s="34" t="str">
        <x:v>Legacy 2011 U.S. catalog; current U.S. availability, labeling, and service support must be confirmed.</x:v>
      </x:c>
      <x:c r="AK300" s="34" t="str">
        <x:v>Not production-visible until current status is reverified.</x:v>
      </x:c>
      <x:c r="AL300" s="34" t="str">
        <x:v>{}</x:v>
      </x:c>
      <x:c r="AM300" s="514"/>
      <x:c r="AN300" s="514"/>
    </x:row>
    <x:row r="301" ht="30" customHeight="1">
      <x:c r="A301" s="34" t="str">
        <x:v>PRD-354ECD3DC4</x:v>
      </x:c>
      <x:c r="B301" s="34" t="str">
        <x:v>MFR-12BAB1E48C</x:v>
      </x:c>
      <x:c r="C301" s="34" t="str">
        <x:v>Karl Storz</x:v>
      </x:c>
      <x:c r="D301" s="34" t="str"/>
      <x:c r="E301" s="34" t="str">
        <x:v>KARL STORZ THORAX</x:v>
      </x:c>
      <x:c r="F301" s="34" t="str">
        <x:v>Forceps for Peanuts/Soft Foreign Bodies</x:v>
      </x:c>
      <x:c r="G301" s="34" t="str">
        <x:v>10367K</x:v>
      </x:c>
      <x:c r="H301" s="34" t="str">
        <x:v>10367 K</x:v>
      </x:c>
      <x:c r="I301" s="34" t="str"/>
      <x:c r="J301" s="34" t="str">
        <x:v>Rigid bronchoscopy</x:v>
      </x:c>
      <x:c r="K301" s="34" t="str">
        <x:v>Rigid bronchoscopy forceps/scissors</x:v>
      </x:c>
      <x:c r="L301" s="34" t="str">
        <x:v>Reusable instrument</x:v>
      </x:c>
      <x:c r="M301" s="34" t="str">
        <x:v>Reusable</x:v>
      </x:c>
      <x:c r="N301" s="34" t="str">
        <x:v>Reprocessed</x:v>
      </x:c>
      <x:c r="O301" s="34" t="str">
        <x:v>No</x:v>
      </x:c>
      <x:c r="P301" s="34" t="str"/>
      <x:c r="Q301" s="34" t="str"/>
      <x:c r="R301" s="34" t="str"/>
      <x:c r="S301" s="34" t="str">
        <x:v>OD 2.5 mm; working length 35 cm</x:v>
      </x:c>
      <x:c r="T301" s="34" t="str">
        <x:v>2.5</x:v>
      </x:c>
      <x:c r="U301" s="34" t="str"/>
      <x:c r="V301" s="34" t="str"/>
      <x:c r="W301" s="34" t="str"/>
      <x:c r="X301" s="34" t="str">
        <x:v>35</x:v>
      </x:c>
      <x:c r="Y301" s="34" t="str"/>
      <x:c r="Z301" s="34" t="str"/>
      <x:c r="AA301" s="34" t="str">
        <x:v>Each</x:v>
      </x:c>
      <x:c r="AB301" s="34" t="str">
        <x:v>Adult</x:v>
      </x:c>
      <x:c r="AC301" s="34" t="str">
        <x:v>Forceps for Peanuts/Soft Foreign Bodies</x:v>
      </x:c>
      <x:c r="AD301" s="34" t="str">
        <x:v>Select shaft diameter and working length for bronchoscope lumen.</x:v>
      </x:c>
      <x:c r="AE301" s="34" t="str">
        <x:v>Verified - legacy U.S. manufacturer catalog; current status pending</x:v>
      </x:c>
      <x:c r="AF301" s="34" t="str">
        <x:v>Hidden - current U.S. status unverified</x:v>
      </x:c>
      <x:c r="AG301" s="34" t="str">
        <x:v>SRC030</x:v>
      </x:c>
      <x:c r="AH301" s="34" t="str">
        <x:v>p. 86</x:v>
      </x:c>
      <x:c r="AI301" s="34" t="str">
        <x:v>2011-02</x:v>
      </x:c>
      <x:c r="AJ301" s="34" t="str">
        <x:v>Legacy 2011 U.S. catalog; current U.S. availability, labeling, and service support must be confirmed.</x:v>
      </x:c>
      <x:c r="AK301" s="34" t="str">
        <x:v>Not production-visible until current status is reverified.</x:v>
      </x:c>
      <x:c r="AL301" s="34" t="str">
        <x:v>{}</x:v>
      </x:c>
      <x:c r="AM301" s="514"/>
      <x:c r="AN301" s="514"/>
    </x:row>
    <x:row r="302" ht="30" customHeight="1">
      <x:c r="A302" s="34" t="str">
        <x:v>PRD-90A0B83AA5</x:v>
      </x:c>
      <x:c r="B302" s="34" t="str">
        <x:v>MFR-12BAB1E48C</x:v>
      </x:c>
      <x:c r="C302" s="34" t="str">
        <x:v>Karl Storz</x:v>
      </x:c>
      <x:c r="D302" s="34" t="str"/>
      <x:c r="E302" s="34" t="str">
        <x:v>KARL STORZ THORAX</x:v>
      </x:c>
      <x:c r="F302" s="34" t="str">
        <x:v>Forceps for Peanuts/Soft Foreign Bodies</x:v>
      </x:c>
      <x:c r="G302" s="34" t="str">
        <x:v>10370K</x:v>
      </x:c>
      <x:c r="H302" s="34" t="str">
        <x:v>10370 K</x:v>
      </x:c>
      <x:c r="I302" s="34" t="str"/>
      <x:c r="J302" s="34" t="str">
        <x:v>Rigid bronchoscopy</x:v>
      </x:c>
      <x:c r="K302" s="34" t="str">
        <x:v>Rigid bronchoscopy forceps/scissors</x:v>
      </x:c>
      <x:c r="L302" s="34" t="str">
        <x:v>Reusable instrument</x:v>
      </x:c>
      <x:c r="M302" s="34" t="str">
        <x:v>Reusable</x:v>
      </x:c>
      <x:c r="N302" s="34" t="str">
        <x:v>Reprocessed</x:v>
      </x:c>
      <x:c r="O302" s="34" t="str">
        <x:v>No</x:v>
      </x:c>
      <x:c r="P302" s="34" t="str"/>
      <x:c r="Q302" s="34" t="str"/>
      <x:c r="R302" s="34" t="str"/>
      <x:c r="S302" s="34" t="str">
        <x:v>OD 2.5 mm; working length 50 cm</x:v>
      </x:c>
      <x:c r="T302" s="34" t="str">
        <x:v>2.5</x:v>
      </x:c>
      <x:c r="U302" s="34" t="str"/>
      <x:c r="V302" s="34" t="str"/>
      <x:c r="W302" s="34" t="str"/>
      <x:c r="X302" s="34" t="str">
        <x:v>50</x:v>
      </x:c>
      <x:c r="Y302" s="34" t="str"/>
      <x:c r="Z302" s="34" t="str"/>
      <x:c r="AA302" s="34" t="str">
        <x:v>Each</x:v>
      </x:c>
      <x:c r="AB302" s="34" t="str">
        <x:v>Adult</x:v>
      </x:c>
      <x:c r="AC302" s="34" t="str">
        <x:v>Forceps for Peanuts/Soft Foreign Bodies</x:v>
      </x:c>
      <x:c r="AD302" s="34" t="str">
        <x:v>Select shaft diameter and working length for bronchoscope lumen.</x:v>
      </x:c>
      <x:c r="AE302" s="34" t="str">
        <x:v>Verified - legacy U.S. manufacturer catalog; current status pending</x:v>
      </x:c>
      <x:c r="AF302" s="34" t="str">
        <x:v>Hidden - current U.S. status unverified</x:v>
      </x:c>
      <x:c r="AG302" s="34" t="str">
        <x:v>SRC030</x:v>
      </x:c>
      <x:c r="AH302" s="34" t="str">
        <x:v>p. 87</x:v>
      </x:c>
      <x:c r="AI302" s="34" t="str">
        <x:v>2011-02</x:v>
      </x:c>
      <x:c r="AJ302" s="34" t="str">
        <x:v>Legacy 2011 U.S. catalog; current U.S. availability, labeling, and service support must be confirmed.</x:v>
      </x:c>
      <x:c r="AK302" s="34" t="str">
        <x:v>Not production-visible until current status is reverified.</x:v>
      </x:c>
      <x:c r="AL302" s="34" t="str">
        <x:v>{}</x:v>
      </x:c>
      <x:c r="AM302" s="514"/>
      <x:c r="AN302" s="514"/>
    </x:row>
    <x:row r="303" ht="30" customHeight="1">
      <x:c r="A303" s="34" t="str">
        <x:v>PRD-1E613C92C3</x:v>
      </x:c>
      <x:c r="B303" s="34" t="str">
        <x:v>MFR-12BAB1E48C</x:v>
      </x:c>
      <x:c r="C303" s="34" t="str">
        <x:v>Karl Storz</x:v>
      </x:c>
      <x:c r="D303" s="34" t="str"/>
      <x:c r="E303" s="34" t="str">
        <x:v>KARL STORZ THORAX</x:v>
      </x:c>
      <x:c r="F303" s="34" t="str">
        <x:v>Forceps for Peanuts/Soft Foreign Bodies</x:v>
      </x:c>
      <x:c r="G303" s="34" t="str">
        <x:v>10371K</x:v>
      </x:c>
      <x:c r="H303" s="34" t="str">
        <x:v>10371 K</x:v>
      </x:c>
      <x:c r="I303" s="34" t="str"/>
      <x:c r="J303" s="34" t="str">
        <x:v>Rigid bronchoscopy</x:v>
      </x:c>
      <x:c r="K303" s="34" t="str">
        <x:v>Rigid bronchoscopy forceps/scissors</x:v>
      </x:c>
      <x:c r="L303" s="34" t="str">
        <x:v>Reusable instrument</x:v>
      </x:c>
      <x:c r="M303" s="34" t="str">
        <x:v>Reusable</x:v>
      </x:c>
      <x:c r="N303" s="34" t="str">
        <x:v>Reprocessed</x:v>
      </x:c>
      <x:c r="O303" s="34" t="str">
        <x:v>No</x:v>
      </x:c>
      <x:c r="P303" s="34" t="str"/>
      <x:c r="Q303" s="34" t="str"/>
      <x:c r="R303" s="34" t="str"/>
      <x:c r="S303" s="34" t="str">
        <x:v>OD 2.0 mm; working length 35 cm</x:v>
      </x:c>
      <x:c r="T303" s="34" t="str">
        <x:v>2</x:v>
      </x:c>
      <x:c r="U303" s="34" t="str"/>
      <x:c r="V303" s="34" t="str"/>
      <x:c r="W303" s="34" t="str"/>
      <x:c r="X303" s="34" t="str">
        <x:v>35</x:v>
      </x:c>
      <x:c r="Y303" s="34" t="str"/>
      <x:c r="Z303" s="34" t="str"/>
      <x:c r="AA303" s="34" t="str">
        <x:v>Each</x:v>
      </x:c>
      <x:c r="AB303" s="34" t="str">
        <x:v>Adult</x:v>
      </x:c>
      <x:c r="AC303" s="34" t="str">
        <x:v>Forceps for Peanuts/Soft Foreign Bodies</x:v>
      </x:c>
      <x:c r="AD303" s="34" t="str">
        <x:v>Select shaft diameter and working length for bronchoscope lumen.</x:v>
      </x:c>
      <x:c r="AE303" s="34" t="str">
        <x:v>Verified - legacy U.S. manufacturer catalog; current status pending</x:v>
      </x:c>
      <x:c r="AF303" s="34" t="str">
        <x:v>Hidden - current U.S. status unverified</x:v>
      </x:c>
      <x:c r="AG303" s="34" t="str">
        <x:v>SRC030</x:v>
      </x:c>
      <x:c r="AH303" s="34" t="str">
        <x:v>p. 88</x:v>
      </x:c>
      <x:c r="AI303" s="34" t="str">
        <x:v>2011-02</x:v>
      </x:c>
      <x:c r="AJ303" s="34" t="str">
        <x:v>Legacy 2011 U.S. catalog; current U.S. availability, labeling, and service support must be confirmed.</x:v>
      </x:c>
      <x:c r="AK303" s="34" t="str">
        <x:v>Not production-visible until current status is reverified.</x:v>
      </x:c>
      <x:c r="AL303" s="34" t="str">
        <x:v>{}</x:v>
      </x:c>
      <x:c r="AM303" s="514"/>
      <x:c r="AN303" s="514"/>
    </x:row>
    <x:row r="304" ht="30" customHeight="1">
      <x:c r="A304" s="34" t="str">
        <x:v>PRD-D07AD62770</x:v>
      </x:c>
      <x:c r="B304" s="34" t="str">
        <x:v>MFR-12BAB1E48C</x:v>
      </x:c>
      <x:c r="C304" s="34" t="str">
        <x:v>Karl Storz</x:v>
      </x:c>
      <x:c r="D304" s="34" t="str"/>
      <x:c r="E304" s="34" t="str">
        <x:v>KARL STORZ THORAX</x:v>
      </x:c>
      <x:c r="F304" s="34" t="str">
        <x:v>Forceps for Peanuts/Soft Foreign Bodies</x:v>
      </x:c>
      <x:c r="G304" s="34" t="str">
        <x:v>10371KL</x:v>
      </x:c>
      <x:c r="H304" s="34" t="str">
        <x:v>10371 KL</x:v>
      </x:c>
      <x:c r="I304" s="34" t="str"/>
      <x:c r="J304" s="34" t="str">
        <x:v>Rigid bronchoscopy</x:v>
      </x:c>
      <x:c r="K304" s="34" t="str">
        <x:v>Rigid bronchoscopy forceps/scissors</x:v>
      </x:c>
      <x:c r="L304" s="34" t="str">
        <x:v>Reusable instrument</x:v>
      </x:c>
      <x:c r="M304" s="34" t="str">
        <x:v>Reusable</x:v>
      </x:c>
      <x:c r="N304" s="34" t="str">
        <x:v>Reprocessed</x:v>
      </x:c>
      <x:c r="O304" s="34" t="str">
        <x:v>No</x:v>
      </x:c>
      <x:c r="P304" s="34" t="str"/>
      <x:c r="Q304" s="34" t="str"/>
      <x:c r="R304" s="34" t="str"/>
      <x:c r="S304" s="34" t="str">
        <x:v>OD 2.0 mm; working length 45 cm</x:v>
      </x:c>
      <x:c r="T304" s="34" t="str">
        <x:v>2</x:v>
      </x:c>
      <x:c r="U304" s="34" t="str"/>
      <x:c r="V304" s="34" t="str"/>
      <x:c r="W304" s="34" t="str"/>
      <x:c r="X304" s="34" t="str">
        <x:v>45</x:v>
      </x:c>
      <x:c r="Y304" s="34" t="str"/>
      <x:c r="Z304" s="34" t="str"/>
      <x:c r="AA304" s="34" t="str">
        <x:v>Each</x:v>
      </x:c>
      <x:c r="AB304" s="34" t="str">
        <x:v>Adult</x:v>
      </x:c>
      <x:c r="AC304" s="34" t="str">
        <x:v>Forceps for Peanuts/Soft Foreign Bodies</x:v>
      </x:c>
      <x:c r="AD304" s="34" t="str">
        <x:v>Select shaft diameter and working length for bronchoscope lumen.</x:v>
      </x:c>
      <x:c r="AE304" s="34" t="str">
        <x:v>Verified - legacy U.S. manufacturer catalog; current status pending</x:v>
      </x:c>
      <x:c r="AF304" s="34" t="str">
        <x:v>Hidden - current U.S. status unverified</x:v>
      </x:c>
      <x:c r="AG304" s="34" t="str">
        <x:v>SRC030</x:v>
      </x:c>
      <x:c r="AH304" s="34" t="str">
        <x:v>p. 88</x:v>
      </x:c>
      <x:c r="AI304" s="34" t="str">
        <x:v>2011-02</x:v>
      </x:c>
      <x:c r="AJ304" s="34" t="str">
        <x:v>Legacy 2011 U.S. catalog; current U.S. availability, labeling, and service support must be confirmed.</x:v>
      </x:c>
      <x:c r="AK304" s="34" t="str">
        <x:v>Not production-visible until current status is reverified.</x:v>
      </x:c>
      <x:c r="AL304" s="34" t="str">
        <x:v>{}</x:v>
      </x:c>
      <x:c r="AM304" s="514"/>
      <x:c r="AN304" s="514"/>
    </x:row>
    <x:row r="305" ht="30" customHeight="1">
      <x:c r="A305" s="34" t="str">
        <x:v>PRD-FF130FCDC6</x:v>
      </x:c>
      <x:c r="B305" s="34" t="str">
        <x:v>MFR-12BAB1E48C</x:v>
      </x:c>
      <x:c r="C305" s="34" t="str">
        <x:v>Karl Storz</x:v>
      </x:c>
      <x:c r="D305" s="34" t="str"/>
      <x:c r="E305" s="34" t="str">
        <x:v>KARL STORZ THORAX</x:v>
      </x:c>
      <x:c r="F305" s="34" t="str">
        <x:v>Forceps for Peanuts/Soft Foreign Bodies</x:v>
      </x:c>
      <x:c r="G305" s="34" t="str">
        <x:v>10372K</x:v>
      </x:c>
      <x:c r="H305" s="34" t="str">
        <x:v>10372 K</x:v>
      </x:c>
      <x:c r="I305" s="34" t="str"/>
      <x:c r="J305" s="34" t="str">
        <x:v>Rigid bronchoscopy</x:v>
      </x:c>
      <x:c r="K305" s="34" t="str">
        <x:v>Rigid bronchoscopy forceps/scissors</x:v>
      </x:c>
      <x:c r="L305" s="34" t="str">
        <x:v>Reusable instrument</x:v>
      </x:c>
      <x:c r="M305" s="34" t="str">
        <x:v>Reusable</x:v>
      </x:c>
      <x:c r="N305" s="34" t="str">
        <x:v>Reprocessed</x:v>
      </x:c>
      <x:c r="O305" s="34" t="str">
        <x:v>No</x:v>
      </x:c>
      <x:c r="P305" s="34" t="str"/>
      <x:c r="Q305" s="34" t="str"/>
      <x:c r="R305" s="34" t="str"/>
      <x:c r="S305" s="34" t="str">
        <x:v>OD 1.5 mm; working length 25 cm</x:v>
      </x:c>
      <x:c r="T305" s="34" t="str">
        <x:v>1.5</x:v>
      </x:c>
      <x:c r="U305" s="34" t="str"/>
      <x:c r="V305" s="34" t="str"/>
      <x:c r="W305" s="34" t="str"/>
      <x:c r="X305" s="34" t="str">
        <x:v>25</x:v>
      </x:c>
      <x:c r="Y305" s="34" t="str"/>
      <x:c r="Z305" s="34" t="str"/>
      <x:c r="AA305" s="34" t="str">
        <x:v>Each</x:v>
      </x:c>
      <x:c r="AB305" s="34" t="str">
        <x:v>Adult</x:v>
      </x:c>
      <x:c r="AC305" s="34" t="str">
        <x:v>Forceps for Peanuts/Soft Foreign Bodies</x:v>
      </x:c>
      <x:c r="AD305" s="34" t="str">
        <x:v>Select shaft diameter and working length for bronchoscope lumen.</x:v>
      </x:c>
      <x:c r="AE305" s="34" t="str">
        <x:v>Verified - legacy U.S. manufacturer catalog; current status pending</x:v>
      </x:c>
      <x:c r="AF305" s="34" t="str">
        <x:v>Hidden - current U.S. status unverified</x:v>
      </x:c>
      <x:c r="AG305" s="34" t="str">
        <x:v>SRC030</x:v>
      </x:c>
      <x:c r="AH305" s="34" t="str">
        <x:v>p. 89</x:v>
      </x:c>
      <x:c r="AI305" s="34" t="str">
        <x:v>2011-02</x:v>
      </x:c>
      <x:c r="AJ305" s="34" t="str">
        <x:v>Legacy 2011 U.S. catalog; current U.S. availability, labeling, and service support must be confirmed.</x:v>
      </x:c>
      <x:c r="AK305" s="34" t="str">
        <x:v>Not production-visible until current status is reverified.</x:v>
      </x:c>
      <x:c r="AL305" s="34" t="str">
        <x:v>{}</x:v>
      </x:c>
      <x:c r="AM305" s="514"/>
      <x:c r="AN305" s="514"/>
    </x:row>
    <x:row r="306" ht="30" customHeight="1">
      <x:c r="A306" s="34" t="str">
        <x:v>PRD-190EC613D0</x:v>
      </x:c>
      <x:c r="B306" s="34" t="str">
        <x:v>MFR-12BAB1E48C</x:v>
      </x:c>
      <x:c r="C306" s="34" t="str">
        <x:v>Karl Storz</x:v>
      </x:c>
      <x:c r="D306" s="34" t="str"/>
      <x:c r="E306" s="34" t="str">
        <x:v>KARL STORZ THORAX</x:v>
      </x:c>
      <x:c r="F306" s="34" t="str">
        <x:v>Forceps for Peanuts/Soft Foreign Bodies</x:v>
      </x:c>
      <x:c r="G306" s="34" t="str">
        <x:v>10372KL</x:v>
      </x:c>
      <x:c r="H306" s="34" t="str">
        <x:v>10372 KL</x:v>
      </x:c>
      <x:c r="I306" s="34" t="str"/>
      <x:c r="J306" s="34" t="str">
        <x:v>Rigid bronchoscopy</x:v>
      </x:c>
      <x:c r="K306" s="34" t="str">
        <x:v>Rigid bronchoscopy forceps/scissors</x:v>
      </x:c>
      <x:c r="L306" s="34" t="str">
        <x:v>Reusable instrument</x:v>
      </x:c>
      <x:c r="M306" s="34" t="str">
        <x:v>Reusable</x:v>
      </x:c>
      <x:c r="N306" s="34" t="str">
        <x:v>Reprocessed</x:v>
      </x:c>
      <x:c r="O306" s="34" t="str">
        <x:v>No</x:v>
      </x:c>
      <x:c r="P306" s="34" t="str"/>
      <x:c r="Q306" s="34" t="str"/>
      <x:c r="R306" s="34" t="str"/>
      <x:c r="S306" s="34" t="str">
        <x:v>OD 1.5 mm; working length 35 cm</x:v>
      </x:c>
      <x:c r="T306" s="34" t="str">
        <x:v>1.5</x:v>
      </x:c>
      <x:c r="U306" s="34" t="str"/>
      <x:c r="V306" s="34" t="str"/>
      <x:c r="W306" s="34" t="str"/>
      <x:c r="X306" s="34" t="str">
        <x:v>35</x:v>
      </x:c>
      <x:c r="Y306" s="34" t="str"/>
      <x:c r="Z306" s="34" t="str"/>
      <x:c r="AA306" s="34" t="str">
        <x:v>Each</x:v>
      </x:c>
      <x:c r="AB306" s="34" t="str">
        <x:v>Adult</x:v>
      </x:c>
      <x:c r="AC306" s="34" t="str">
        <x:v>Forceps for Peanuts/Soft Foreign Bodies</x:v>
      </x:c>
      <x:c r="AD306" s="34" t="str">
        <x:v>Select shaft diameter and working length for bronchoscope lumen.</x:v>
      </x:c>
      <x:c r="AE306" s="34" t="str">
        <x:v>Verified - legacy U.S. manufacturer catalog; current status pending</x:v>
      </x:c>
      <x:c r="AF306" s="34" t="str">
        <x:v>Hidden - current U.S. status unverified</x:v>
      </x:c>
      <x:c r="AG306" s="34" t="str">
        <x:v>SRC030</x:v>
      </x:c>
      <x:c r="AH306" s="34" t="str">
        <x:v>p. 89</x:v>
      </x:c>
      <x:c r="AI306" s="34" t="str">
        <x:v>2011-02</x:v>
      </x:c>
      <x:c r="AJ306" s="34" t="str">
        <x:v>Legacy 2011 U.S. catalog; current U.S. availability, labeling, and service support must be confirmed.</x:v>
      </x:c>
      <x:c r="AK306" s="34" t="str">
        <x:v>Not production-visible until current status is reverified.</x:v>
      </x:c>
      <x:c r="AL306" s="34" t="str">
        <x:v>{}</x:v>
      </x:c>
      <x:c r="AM306" s="514"/>
      <x:c r="AN306" s="514"/>
    </x:row>
    <x:row r="307" ht="30" customHeight="1">
      <x:c r="A307" s="34" t="str">
        <x:v>PRD-212BC58910</x:v>
      </x:c>
      <x:c r="B307" s="34" t="str">
        <x:v>MFR-12BAB1E48C</x:v>
      </x:c>
      <x:c r="C307" s="34" t="str">
        <x:v>Karl Storz</x:v>
      </x:c>
      <x:c r="D307" s="34" t="str"/>
      <x:c r="E307" s="34" t="str">
        <x:v>KARL STORZ THORAX</x:v>
      </x:c>
      <x:c r="F307" s="34" t="str">
        <x:v>Foreign Body Basket, 35 cm</x:v>
      </x:c>
      <x:c r="G307" s="34" t="str">
        <x:v>10386B</x:v>
      </x:c>
      <x:c r="H307" s="34" t="str">
        <x:v>10386 B</x:v>
      </x:c>
      <x:c r="I307" s="34" t="str"/>
      <x:c r="J307" s="34" t="str">
        <x:v>Rigid bronchoscopy</x:v>
      </x:c>
      <x:c r="K307" s="34" t="str">
        <x:v>Rigid bronchoscopy accessory</x:v>
      </x:c>
      <x:c r="L307" s="34" t="str">
        <x:v>Reusable instrument</x:v>
      </x:c>
      <x:c r="M307" s="34" t="str">
        <x:v>Reusable</x:v>
      </x:c>
      <x:c r="N307" s="34" t="str">
        <x:v>Reprocessed</x:v>
      </x:c>
      <x:c r="O307" s="34" t="str">
        <x:v>No</x:v>
      </x:c>
      <x:c r="P307" s="34" t="str"/>
      <x:c r="Q307" s="34" t="str"/>
      <x:c r="R307" s="34" t="str"/>
      <x:c r="S307" s="34" t="str"/>
      <x:c r="T307" s="34" t="str"/>
      <x:c r="U307" s="34" t="str"/>
      <x:c r="V307" s="34" t="str"/>
      <x:c r="W307" s="34" t="str"/>
      <x:c r="X307" s="34" t="str"/>
      <x:c r="Y307" s="34" t="str"/>
      <x:c r="Z307" s="34" t="str"/>
      <x:c r="AA307" s="34" t="str">
        <x:v>Each</x:v>
      </x:c>
      <x:c r="AB307" s="34" t="str">
        <x:v>Adult</x:v>
      </x:c>
      <x:c r="AC307" s="34" t="str">
        <x:v>Foreign Body Basket, 35 cm</x:v>
      </x:c>
      <x:c r="AD307" s="34" t="str"/>
      <x:c r="AE307" s="34" t="str">
        <x:v>Verified - legacy U.S. manufacturer catalog; current status pending</x:v>
      </x:c>
      <x:c r="AF307" s="34" t="str">
        <x:v>Hidden - current U.S. status unverified</x:v>
      </x:c>
      <x:c r="AG307" s="34" t="str">
        <x:v>SRC030</x:v>
      </x:c>
      <x:c r="AH307" s="34" t="str">
        <x:v>p. 93</x:v>
      </x:c>
      <x:c r="AI307" s="34" t="str">
        <x:v>2011-02</x:v>
      </x:c>
      <x:c r="AJ307" s="34" t="str">
        <x:v>Legacy 2011 U.S. catalog; current U.S. availability, labeling, and service support must be confirmed.</x:v>
      </x:c>
      <x:c r="AK307" s="34" t="str">
        <x:v>Not production-visible until current status is reverified.</x:v>
      </x:c>
      <x:c r="AL307" s="34" t="str">
        <x:v>{}</x:v>
      </x:c>
      <x:c r="AM307" s="514"/>
      <x:c r="AN307" s="514"/>
    </x:row>
    <x:row r="308" ht="30" customHeight="1">
      <x:c r="A308" s="34" t="str">
        <x:v>PRD-A2FCA81CFA</x:v>
      </x:c>
      <x:c r="B308" s="34" t="str">
        <x:v>MFR-12BAB1E48C</x:v>
      </x:c>
      <x:c r="C308" s="34" t="str">
        <x:v>Karl Storz</x:v>
      </x:c>
      <x:c r="D308" s="34" t="str"/>
      <x:c r="E308" s="34" t="str">
        <x:v>KARL STORZ THORAX</x:v>
      </x:c>
      <x:c r="F308" s="34" t="str">
        <x:v>Foreign Body Basket, 50 cm</x:v>
      </x:c>
      <x:c r="G308" s="34" t="str">
        <x:v>10386A</x:v>
      </x:c>
      <x:c r="H308" s="34" t="str">
        <x:v>10386 A</x:v>
      </x:c>
      <x:c r="I308" s="34" t="str"/>
      <x:c r="J308" s="34" t="str">
        <x:v>Rigid bronchoscopy</x:v>
      </x:c>
      <x:c r="K308" s="34" t="str">
        <x:v>Rigid bronchoscopy accessory</x:v>
      </x:c>
      <x:c r="L308" s="34" t="str">
        <x:v>Reusable instrument</x:v>
      </x:c>
      <x:c r="M308" s="34" t="str">
        <x:v>Reusable</x:v>
      </x:c>
      <x:c r="N308" s="34" t="str">
        <x:v>Reprocessed</x:v>
      </x:c>
      <x:c r="O308" s="34" t="str">
        <x:v>No</x:v>
      </x:c>
      <x:c r="P308" s="34" t="str"/>
      <x:c r="Q308" s="34" t="str"/>
      <x:c r="R308" s="34" t="str"/>
      <x:c r="S308" s="34" t="str"/>
      <x:c r="T308" s="34" t="str"/>
      <x:c r="U308" s="34" t="str"/>
      <x:c r="V308" s="34" t="str"/>
      <x:c r="W308" s="34" t="str"/>
      <x:c r="X308" s="34" t="str"/>
      <x:c r="Y308" s="34" t="str"/>
      <x:c r="Z308" s="34" t="str"/>
      <x:c r="AA308" s="34" t="str">
        <x:v>Each</x:v>
      </x:c>
      <x:c r="AB308" s="34" t="str">
        <x:v>Adult</x:v>
      </x:c>
      <x:c r="AC308" s="34" t="str">
        <x:v>Foreign Body Basket, 50 cm</x:v>
      </x:c>
      <x:c r="AD308" s="34" t="str"/>
      <x:c r="AE308" s="34" t="str">
        <x:v>Verified - legacy U.S. manufacturer catalog; current status pending</x:v>
      </x:c>
      <x:c r="AF308" s="34" t="str">
        <x:v>Hidden - current U.S. status unverified</x:v>
      </x:c>
      <x:c r="AG308" s="34" t="str">
        <x:v>SRC030</x:v>
      </x:c>
      <x:c r="AH308" s="34" t="str">
        <x:v>p. 93</x:v>
      </x:c>
      <x:c r="AI308" s="34" t="str">
        <x:v>2011-02</x:v>
      </x:c>
      <x:c r="AJ308" s="34" t="str">
        <x:v>Legacy 2011 U.S. catalog; current U.S. availability, labeling, and service support must be confirmed.</x:v>
      </x:c>
      <x:c r="AK308" s="34" t="str">
        <x:v>Not production-visible until current status is reverified.</x:v>
      </x:c>
      <x:c r="AL308" s="34" t="str">
        <x:v>{}</x:v>
      </x:c>
      <x:c r="AM308" s="514"/>
      <x:c r="AN308" s="514"/>
    </x:row>
    <x:row r="309" ht="30" customHeight="1">
      <x:c r="A309" s="34" t="str">
        <x:v>PRD-750BCA0F02</x:v>
      </x:c>
      <x:c r="B309" s="34" t="str">
        <x:v>MFR-12BAB1E48C</x:v>
      </x:c>
      <x:c r="C309" s="34" t="str">
        <x:v>Karl Storz</x:v>
      </x:c>
      <x:c r="D309" s="34" t="str"/>
      <x:c r="E309" s="34" t="str">
        <x:v>KARL STORZ THORAX</x:v>
      </x:c>
      <x:c r="F309" s="34" t="str">
        <x:v>FREITAG Stent Forceps</x:v>
      </x:c>
      <x:c r="G309" s="34" t="str">
        <x:v>10510N</x:v>
      </x:c>
      <x:c r="H309" s="34" t="str">
        <x:v>10510 N</x:v>
      </x:c>
      <x:c r="I309" s="34" t="str"/>
      <x:c r="J309" s="34" t="str">
        <x:v>Endoscopy platform</x:v>
      </x:c>
      <x:c r="K309" s="34" t="str">
        <x:v>Bifurcated airway stent forceps</x:v>
      </x:c>
      <x:c r="L309" s="34" t="str">
        <x:v>Reusable instrument</x:v>
      </x:c>
      <x:c r="M309" s="34" t="str">
        <x:v>Reusable</x:v>
      </x:c>
      <x:c r="N309" s="34" t="str">
        <x:v>Reprocessed</x:v>
      </x:c>
      <x:c r="O309" s="34" t="str">
        <x:v>No</x:v>
      </x:c>
      <x:c r="P309" s="34" t="str"/>
      <x:c r="Q309" s="34" t="str"/>
      <x:c r="R309" s="34" t="str"/>
      <x:c r="S309" s="34" t="str"/>
      <x:c r="T309" s="34" t="str"/>
      <x:c r="U309" s="34" t="str"/>
      <x:c r="V309" s="34" t="str"/>
      <x:c r="W309" s="34" t="str"/>
      <x:c r="X309" s="34" t="str"/>
      <x:c r="Y309" s="34" t="str"/>
      <x:c r="Z309" s="34" t="str"/>
      <x:c r="AA309" s="34" t="str">
        <x:v>Each</x:v>
      </x:c>
      <x:c r="AB309" s="34" t="str">
        <x:v>Adult</x:v>
      </x:c>
      <x:c r="AC309" s="34" t="str">
        <x:v>FREITAG Stent Forceps</x:v>
      </x:c>
      <x:c r="AD309" s="34" t="str">
        <x:v>For placement of dynamic/bifurcated airway stents; verify stent-specific IFU.</x:v>
      </x:c>
      <x:c r="AE309" s="34" t="str">
        <x:v>Verified - legacy U.S. manufacturer catalog; current status pending</x:v>
      </x:c>
      <x:c r="AF309" s="34" t="str">
        <x:v>Hidden - current U.S. status unverified</x:v>
      </x:c>
      <x:c r="AG309" s="34" t="str">
        <x:v>SRC030</x:v>
      </x:c>
      <x:c r="AH309" s="34" t="str">
        <x:v>p. 78</x:v>
      </x:c>
      <x:c r="AI309" s="34" t="str">
        <x:v>2011-02</x:v>
      </x:c>
      <x:c r="AJ309" s="34" t="str">
        <x:v>Legacy 2011 U.S. catalog; current U.S. availability, labeling, and service support must be confirmed.</x:v>
      </x:c>
      <x:c r="AK309" s="34" t="str">
        <x:v>Not production-visible until current status is reverified.</x:v>
      </x:c>
      <x:c r="AL309" s="34" t="str">
        <x:v>{}</x:v>
      </x:c>
      <x:c r="AM309" s="514"/>
      <x:c r="AN309" s="514"/>
    </x:row>
    <x:row r="310" ht="30" customHeight="1">
      <x:c r="A310" s="34" t="str">
        <x:v>PRD-71D13E3955</x:v>
      </x:c>
      <x:c r="B310" s="34" t="str">
        <x:v>MFR-12BAB1E48C</x:v>
      </x:c>
      <x:c r="C310" s="34" t="str">
        <x:v>Karl Storz</x:v>
      </x:c>
      <x:c r="D310" s="34" t="str"/>
      <x:c r="E310" s="34" t="str">
        <x:v>KARL STORZ THORAX</x:v>
      </x:c>
      <x:c r="F310" s="34" t="str">
        <x:v>Full Lumen Operating Bronchoscope</x:v>
      </x:c>
      <x:c r="G310" s="34" t="str">
        <x:v>10318FL</x:v>
      </x:c>
      <x:c r="H310" s="34" t="str">
        <x:v>10318 FL</x:v>
      </x:c>
      <x:c r="I310" s="34" t="str"/>
      <x:c r="J310" s="34" t="str">
        <x:v>Rigid bronchoscopy</x:v>
      </x:c>
      <x:c r="K310" s="34" t="str">
        <x:v>Full-lumen rigid bronchoscope/tracheoscope</x:v>
      </x:c>
      <x:c r="L310" s="34" t="str">
        <x:v>Reusable instrument</x:v>
      </x:c>
      <x:c r="M310" s="34" t="str">
        <x:v>Reusable</x:v>
      </x:c>
      <x:c r="N310" s="34" t="str">
        <x:v>Reprocessed</x:v>
      </x:c>
      <x:c r="O310" s="34" t="str">
        <x:v>No</x:v>
      </x:c>
      <x:c r="P310" s="34" t="str"/>
      <x:c r="Q310" s="34" t="str"/>
      <x:c r="R310" s="34" t="str"/>
      <x:c r="S310" s="34" t="str">
        <x:v>Size 12 mm; length 43 cm</x:v>
      </x:c>
      <x:c r="T310" s="34" t="str">
        <x:v>12</x:v>
      </x:c>
      <x:c r="U310" s="34" t="str"/>
      <x:c r="V310" s="34" t="str"/>
      <x:c r="W310" s="34" t="str"/>
      <x:c r="X310" s="34" t="str">
        <x:v>43</x:v>
      </x:c>
      <x:c r="Y310" s="34" t="str"/>
      <x:c r="Z310" s="34" t="str"/>
      <x:c r="AA310" s="34" t="str">
        <x:v>Each</x:v>
      </x:c>
      <x:c r="AB310" s="34" t="str">
        <x:v>Adult</x:v>
      </x:c>
      <x:c r="AC310" s="34" t="str">
        <x:v>Full Lumen Operating Bronchoscope</x:v>
      </x:c>
      <x:c r="AD310" s="34" t="str">
        <x:v>Use with Prismatic Light Deflector 10101 FA and matching stent applicator/instruments.</x:v>
      </x:c>
      <x:c r="AE310" s="34" t="str">
        <x:v>Verified - legacy U.S. manufacturer catalog; current status pending</x:v>
      </x:c>
      <x:c r="AF310" s="34" t="str">
        <x:v>Hidden - current U.S. status unverified</x:v>
      </x:c>
      <x:c r="AG310" s="34" t="str">
        <x:v>SRC030</x:v>
      </x:c>
      <x:c r="AH310" s="34" t="str">
        <x:v>pp. 68-69</x:v>
      </x:c>
      <x:c r="AI310" s="34" t="str">
        <x:v>2011-02</x:v>
      </x:c>
      <x:c r="AJ310" s="34" t="str">
        <x:v>Legacy 2011 U.S. catalog; current U.S. availability, labeling, and service support must be confirmed.</x:v>
      </x:c>
      <x:c r="AK310" s="34" t="str">
        <x:v>Not production-visible until current status is reverified.</x:v>
      </x:c>
      <x:c r="AL310" s="34" t="str">
        <x:v>{}</x:v>
      </x:c>
      <x:c r="AM310" s="514"/>
      <x:c r="AN310" s="514"/>
    </x:row>
    <x:row r="311" ht="30" customHeight="1">
      <x:c r="A311" s="34" t="str">
        <x:v>PRD-B99F53FBC5</x:v>
      </x:c>
      <x:c r="B311" s="34" t="str">
        <x:v>MFR-12BAB1E48C</x:v>
      </x:c>
      <x:c r="C311" s="34" t="str">
        <x:v>Karl Storz</x:v>
      </x:c>
      <x:c r="D311" s="34" t="str"/>
      <x:c r="E311" s="34" t="str">
        <x:v>KARL STORZ THORAX</x:v>
      </x:c>
      <x:c r="F311" s="34" t="str">
        <x:v>Full Lumen Operating Bronchoscope for Stent Application</x:v>
      </x:c>
      <x:c r="G311" s="34" t="str">
        <x:v>10318ER</x:v>
      </x:c>
      <x:c r="H311" s="34" t="str">
        <x:v>10318 ER</x:v>
      </x:c>
      <x:c r="I311" s="34" t="str"/>
      <x:c r="J311" s="34" t="str">
        <x:v>Rigid bronchoscopy</x:v>
      </x:c>
      <x:c r="K311" s="34" t="str">
        <x:v>Full-lumen rigid bronchoscope/tracheoscope</x:v>
      </x:c>
      <x:c r="L311" s="34" t="str">
        <x:v>Reusable instrument</x:v>
      </x:c>
      <x:c r="M311" s="34" t="str">
        <x:v>Reusable</x:v>
      </x:c>
      <x:c r="N311" s="34" t="str">
        <x:v>Reprocessed</x:v>
      </x:c>
      <x:c r="O311" s="34" t="str">
        <x:v>No</x:v>
      </x:c>
      <x:c r="P311" s="34" t="str"/>
      <x:c r="Q311" s="34" t="str"/>
      <x:c r="R311" s="34" t="str"/>
      <x:c r="S311" s="34" t="str">
        <x:v>Size 11 mm; length 43 cm</x:v>
      </x:c>
      <x:c r="T311" s="34" t="str">
        <x:v>11</x:v>
      </x:c>
      <x:c r="U311" s="34" t="str"/>
      <x:c r="V311" s="34" t="str"/>
      <x:c r="W311" s="34" t="str"/>
      <x:c r="X311" s="34" t="str">
        <x:v>43</x:v>
      </x:c>
      <x:c r="Y311" s="34" t="str"/>
      <x:c r="Z311" s="34" t="str"/>
      <x:c r="AA311" s="34" t="str">
        <x:v>Each</x:v>
      </x:c>
      <x:c r="AB311" s="34" t="str">
        <x:v>Adult</x:v>
      </x:c>
      <x:c r="AC311" s="34" t="str">
        <x:v>Full Lumen Operating Bronchoscope for Stent Application</x:v>
      </x:c>
      <x:c r="AD311" s="34" t="str">
        <x:v>Use with Prismatic Light Deflector 10101 FA and matching stent applicator/instruments.</x:v>
      </x:c>
      <x:c r="AE311" s="34" t="str">
        <x:v>Verified - legacy U.S. manufacturer catalog; current status pending</x:v>
      </x:c>
      <x:c r="AF311" s="34" t="str">
        <x:v>Hidden - current U.S. status unverified</x:v>
      </x:c>
      <x:c r="AG311" s="34" t="str">
        <x:v>SRC030</x:v>
      </x:c>
      <x:c r="AH311" s="34" t="str">
        <x:v>pp. 68-69</x:v>
      </x:c>
      <x:c r="AI311" s="34" t="str">
        <x:v>2011-02</x:v>
      </x:c>
      <x:c r="AJ311" s="34" t="str">
        <x:v>Legacy 2011 U.S. catalog; current U.S. availability, labeling, and service support must be confirmed.</x:v>
      </x:c>
      <x:c r="AK311" s="34" t="str">
        <x:v>Not production-visible until current status is reverified.</x:v>
      </x:c>
      <x:c r="AL311" s="34" t="str">
        <x:v>{}</x:v>
      </x:c>
      <x:c r="AM311" s="514"/>
      <x:c r="AN311" s="514"/>
    </x:row>
    <x:row r="312" ht="30" customHeight="1">
      <x:c r="A312" s="34" t="str">
        <x:v>PRD-33120D5BE2</x:v>
      </x:c>
      <x:c r="B312" s="34" t="str">
        <x:v>MFR-12BAB1E48C</x:v>
      </x:c>
      <x:c r="C312" s="34" t="str">
        <x:v>Karl Storz</x:v>
      </x:c>
      <x:c r="D312" s="34" t="str"/>
      <x:c r="E312" s="34" t="str">
        <x:v>KARL STORZ THORAX</x:v>
      </x:c>
      <x:c r="F312" s="34" t="str">
        <x:v>Full Lumen Operating Bronchoscope for Stent Application</x:v>
      </x:c>
      <x:c r="G312" s="34" t="str">
        <x:v>10318GL</x:v>
      </x:c>
      <x:c r="H312" s="34" t="str">
        <x:v>10318 GL</x:v>
      </x:c>
      <x:c r="I312" s="34" t="str"/>
      <x:c r="J312" s="34" t="str">
        <x:v>Rigid bronchoscopy</x:v>
      </x:c>
      <x:c r="K312" s="34" t="str">
        <x:v>Full-lumen rigid bronchoscope/tracheoscope</x:v>
      </x:c>
      <x:c r="L312" s="34" t="str">
        <x:v>Reusable instrument</x:v>
      </x:c>
      <x:c r="M312" s="34" t="str">
        <x:v>Reusable</x:v>
      </x:c>
      <x:c r="N312" s="34" t="str">
        <x:v>Reprocessed</x:v>
      </x:c>
      <x:c r="O312" s="34" t="str">
        <x:v>No</x:v>
      </x:c>
      <x:c r="P312" s="34" t="str"/>
      <x:c r="Q312" s="34" t="str"/>
      <x:c r="R312" s="34" t="str"/>
      <x:c r="S312" s="34" t="str">
        <x:v>Size 14 mm; length 43 cm</x:v>
      </x:c>
      <x:c r="T312" s="34" t="str">
        <x:v>14</x:v>
      </x:c>
      <x:c r="U312" s="34" t="str"/>
      <x:c r="V312" s="34" t="str"/>
      <x:c r="W312" s="34" t="str"/>
      <x:c r="X312" s="34" t="str">
        <x:v>43</x:v>
      </x:c>
      <x:c r="Y312" s="34" t="str"/>
      <x:c r="Z312" s="34" t="str"/>
      <x:c r="AA312" s="34" t="str">
        <x:v>Each</x:v>
      </x:c>
      <x:c r="AB312" s="34" t="str">
        <x:v>Adult</x:v>
      </x:c>
      <x:c r="AC312" s="34" t="str">
        <x:v>Full Lumen Operating Bronchoscope for Stent Application</x:v>
      </x:c>
      <x:c r="AD312" s="34" t="str">
        <x:v>Use with Prismatic Light Deflector 10101 FA and matching stent applicator/instruments.</x:v>
      </x:c>
      <x:c r="AE312" s="34" t="str">
        <x:v>Verified - legacy U.S. manufacturer catalog; current status pending</x:v>
      </x:c>
      <x:c r="AF312" s="34" t="str">
        <x:v>Hidden - current U.S. status unverified</x:v>
      </x:c>
      <x:c r="AG312" s="34" t="str">
        <x:v>SRC030</x:v>
      </x:c>
      <x:c r="AH312" s="34" t="str">
        <x:v>pp. 68-69</x:v>
      </x:c>
      <x:c r="AI312" s="34" t="str">
        <x:v>2011-02</x:v>
      </x:c>
      <x:c r="AJ312" s="34" t="str">
        <x:v>Legacy 2011 U.S. catalog; current U.S. availability, labeling, and service support must be confirmed.</x:v>
      </x:c>
      <x:c r="AK312" s="34" t="str">
        <x:v>Not production-visible until current status is reverified.</x:v>
      </x:c>
      <x:c r="AL312" s="34" t="str">
        <x:v>{}</x:v>
      </x:c>
      <x:c r="AM312" s="514"/>
      <x:c r="AN312" s="514"/>
    </x:row>
    <x:row r="313" ht="30" customHeight="1">
      <x:c r="A313" s="34" t="str">
        <x:v>PRD-F96DCD2AC6</x:v>
      </x:c>
      <x:c r="B313" s="34" t="str">
        <x:v>MFR-12BAB1E48C</x:v>
      </x:c>
      <x:c r="C313" s="34" t="str">
        <x:v>Karl Storz</x:v>
      </x:c>
      <x:c r="D313" s="34" t="str"/>
      <x:c r="E313" s="34" t="str">
        <x:v>KARL STORZ THORAX</x:v>
      </x:c>
      <x:c r="F313" s="34" t="str">
        <x:v>Full Lumen Operating Tracheoscope</x:v>
      </x:c>
      <x:c r="G313" s="34" t="str">
        <x:v>10318F</x:v>
      </x:c>
      <x:c r="H313" s="34" t="str">
        <x:v>10318 F</x:v>
      </x:c>
      <x:c r="I313" s="34" t="str"/>
      <x:c r="J313" s="34" t="str">
        <x:v>Rigid bronchoscopy</x:v>
      </x:c>
      <x:c r="K313" s="34" t="str">
        <x:v>Full-lumen rigid bronchoscope/tracheoscope</x:v>
      </x:c>
      <x:c r="L313" s="34" t="str">
        <x:v>Reusable instrument</x:v>
      </x:c>
      <x:c r="M313" s="34" t="str">
        <x:v>Reusable</x:v>
      </x:c>
      <x:c r="N313" s="34" t="str">
        <x:v>Reprocessed</x:v>
      </x:c>
      <x:c r="O313" s="34" t="str">
        <x:v>No</x:v>
      </x:c>
      <x:c r="P313" s="34" t="str"/>
      <x:c r="Q313" s="34" t="str"/>
      <x:c r="R313" s="34" t="str"/>
      <x:c r="S313" s="34" t="str">
        <x:v>Size 12 mm; length 33 cm</x:v>
      </x:c>
      <x:c r="T313" s="34" t="str">
        <x:v>12</x:v>
      </x:c>
      <x:c r="U313" s="34" t="str"/>
      <x:c r="V313" s="34" t="str"/>
      <x:c r="W313" s="34" t="str"/>
      <x:c r="X313" s="34" t="str">
        <x:v>33</x:v>
      </x:c>
      <x:c r="Y313" s="34" t="str"/>
      <x:c r="Z313" s="34" t="str"/>
      <x:c r="AA313" s="34" t="str">
        <x:v>Each</x:v>
      </x:c>
      <x:c r="AB313" s="34" t="str">
        <x:v>Adult</x:v>
      </x:c>
      <x:c r="AC313" s="34" t="str">
        <x:v>Full Lumen Operating Tracheoscope</x:v>
      </x:c>
      <x:c r="AD313" s="34" t="str">
        <x:v>Use with Prismatic Light Deflector 10101 FA and matching stent applicator/instruments.</x:v>
      </x:c>
      <x:c r="AE313" s="34" t="str">
        <x:v>Verified - legacy U.S. manufacturer catalog; current status pending</x:v>
      </x:c>
      <x:c r="AF313" s="34" t="str">
        <x:v>Hidden - current U.S. status unverified</x:v>
      </x:c>
      <x:c r="AG313" s="34" t="str">
        <x:v>SRC030</x:v>
      </x:c>
      <x:c r="AH313" s="34" t="str">
        <x:v>pp. 68-69</x:v>
      </x:c>
      <x:c r="AI313" s="34" t="str">
        <x:v>2011-02</x:v>
      </x:c>
      <x:c r="AJ313" s="34" t="str">
        <x:v>Legacy 2011 U.S. catalog; current U.S. availability, labeling, and service support must be confirmed.</x:v>
      </x:c>
      <x:c r="AK313" s="34" t="str">
        <x:v>Not production-visible until current status is reverified.</x:v>
      </x:c>
      <x:c r="AL313" s="34" t="str">
        <x:v>{}</x:v>
      </x:c>
      <x:c r="AM313" s="514"/>
      <x:c r="AN313" s="514"/>
    </x:row>
    <x:row r="314" ht="30" customHeight="1">
      <x:c r="A314" s="34" t="str">
        <x:v>PRD-8D0C9F35DB</x:v>
      </x:c>
      <x:c r="B314" s="34" t="str">
        <x:v>MFR-12BAB1E48C</x:v>
      </x:c>
      <x:c r="C314" s="34" t="str">
        <x:v>Karl Storz</x:v>
      </x:c>
      <x:c r="D314" s="34" t="str"/>
      <x:c r="E314" s="34" t="str">
        <x:v>KARL STORZ THORAX</x:v>
      </x:c>
      <x:c r="F314" s="34" t="str">
        <x:v>Full Lumen Operating Tracheoscope</x:v>
      </x:c>
      <x:c r="G314" s="34" t="str">
        <x:v>10318G</x:v>
      </x:c>
      <x:c r="H314" s="34" t="str">
        <x:v>10318 G</x:v>
      </x:c>
      <x:c r="I314" s="34" t="str"/>
      <x:c r="J314" s="34" t="str">
        <x:v>Rigid bronchoscopy</x:v>
      </x:c>
      <x:c r="K314" s="34" t="str">
        <x:v>Full-lumen rigid bronchoscope/tracheoscope</x:v>
      </x:c>
      <x:c r="L314" s="34" t="str">
        <x:v>Reusable instrument</x:v>
      </x:c>
      <x:c r="M314" s="34" t="str">
        <x:v>Reusable</x:v>
      </x:c>
      <x:c r="N314" s="34" t="str">
        <x:v>Reprocessed</x:v>
      </x:c>
      <x:c r="O314" s="34" t="str">
        <x:v>No</x:v>
      </x:c>
      <x:c r="P314" s="34" t="str"/>
      <x:c r="Q314" s="34" t="str"/>
      <x:c r="R314" s="34" t="str"/>
      <x:c r="S314" s="34" t="str">
        <x:v>Size 14 mm; length 33 cm</x:v>
      </x:c>
      <x:c r="T314" s="34" t="str">
        <x:v>14</x:v>
      </x:c>
      <x:c r="U314" s="34" t="str"/>
      <x:c r="V314" s="34" t="str"/>
      <x:c r="W314" s="34" t="str"/>
      <x:c r="X314" s="34" t="str">
        <x:v>33</x:v>
      </x:c>
      <x:c r="Y314" s="34" t="str"/>
      <x:c r="Z314" s="34" t="str"/>
      <x:c r="AA314" s="34" t="str">
        <x:v>Each</x:v>
      </x:c>
      <x:c r="AB314" s="34" t="str">
        <x:v>Adult</x:v>
      </x:c>
      <x:c r="AC314" s="34" t="str">
        <x:v>Full Lumen Operating Tracheoscope</x:v>
      </x:c>
      <x:c r="AD314" s="34" t="str">
        <x:v>Use with Prismatic Light Deflector 10101 FA and matching stent applicator/instruments.</x:v>
      </x:c>
      <x:c r="AE314" s="34" t="str">
        <x:v>Verified - legacy U.S. manufacturer catalog; current status pending</x:v>
      </x:c>
      <x:c r="AF314" s="34" t="str">
        <x:v>Hidden - current U.S. status unverified</x:v>
      </x:c>
      <x:c r="AG314" s="34" t="str">
        <x:v>SRC030</x:v>
      </x:c>
      <x:c r="AH314" s="34" t="str">
        <x:v>pp. 68-69</x:v>
      </x:c>
      <x:c r="AI314" s="34" t="str">
        <x:v>2011-02</x:v>
      </x:c>
      <x:c r="AJ314" s="34" t="str">
        <x:v>Legacy 2011 U.S. catalog; current U.S. availability, labeling, and service support must be confirmed.</x:v>
      </x:c>
      <x:c r="AK314" s="34" t="str">
        <x:v>Not production-visible until current status is reverified.</x:v>
      </x:c>
      <x:c r="AL314" s="34" t="str">
        <x:v>{}</x:v>
      </x:c>
      <x:c r="AM314" s="514"/>
      <x:c r="AN314" s="514"/>
    </x:row>
    <x:row r="315" ht="30" customHeight="1">
      <x:c r="A315" s="34" t="str">
        <x:v>PRD-B05D337994</x:v>
      </x:c>
      <x:c r="B315" s="34" t="str">
        <x:v>MFR-12BAB1E48C</x:v>
      </x:c>
      <x:c r="C315" s="34" t="str">
        <x:v>Karl Storz</x:v>
      </x:c>
      <x:c r="D315" s="34" t="str"/>
      <x:c r="E315" s="34" t="str">
        <x:v>KARL STORZ THORAX</x:v>
      </x:c>
      <x:c r="F315" s="34" t="str">
        <x:v>Glass Window Plug</x:v>
      </x:c>
      <x:c r="G315" s="34" t="str">
        <x:v>10314BM</x:v>
      </x:c>
      <x:c r="H315" s="34" t="str">
        <x:v>10314 BM</x:v>
      </x:c>
      <x:c r="I315" s="34" t="str"/>
      <x:c r="J315" s="34" t="str">
        <x:v>Rigid bronchoscopy</x:v>
      </x:c>
      <x:c r="K315" s="34" t="str">
        <x:v>Rigid bronchoscope accessory</x:v>
      </x:c>
      <x:c r="L315" s="34" t="str">
        <x:v>Accessory</x:v>
      </x:c>
      <x:c r="M315" s="34" t="str">
        <x:v>Reusable</x:v>
      </x:c>
      <x:c r="N315" s="34" t="str">
        <x:v>Reprocessed</x:v>
      </x:c>
      <x:c r="O315" s="34" t="str">
        <x:v>No</x:v>
      </x:c>
      <x:c r="P315" s="34" t="str"/>
      <x:c r="Q315" s="34" t="str"/>
      <x:c r="R315" s="34" t="str"/>
      <x:c r="S315" s="34" t="str"/>
      <x:c r="T315" s="34" t="str"/>
      <x:c r="U315" s="34" t="str"/>
      <x:c r="V315" s="34" t="str"/>
      <x:c r="W315" s="34" t="str"/>
      <x:c r="X315" s="34" t="str"/>
      <x:c r="Y315" s="34" t="str"/>
      <x:c r="Z315" s="34" t="str"/>
      <x:c r="AA315" s="34" t="str">
        <x:v>Each</x:v>
      </x:c>
      <x:c r="AB315" s="34" t="str">
        <x:v>Adult</x:v>
      </x:c>
      <x:c r="AC315" s="34" t="str">
        <x:v>Glass Window Plug</x:v>
      </x:c>
      <x:c r="AD315" s="34" t="str">
        <x:v>Use with the specific KARL STORZ rigid bronchoscope/tracheoscope family listed in the legacy catalog.</x:v>
      </x:c>
      <x:c r="AE315" s="34" t="str">
        <x:v>Verified - legacy U.S. manufacturer catalog; current status pending</x:v>
      </x:c>
      <x:c r="AF315" s="34" t="str">
        <x:v>Hidden - current U.S. status unverified</x:v>
      </x:c>
      <x:c r="AG315" s="34" t="str">
        <x:v>SRC030</x:v>
      </x:c>
      <x:c r="AH315" s="34" t="str">
        <x:v>pp. 66-70</x:v>
      </x:c>
      <x:c r="AI315" s="34" t="str">
        <x:v>2011-02</x:v>
      </x:c>
      <x:c r="AJ315" s="34" t="str">
        <x:v>Legacy 2011 U.S. catalog; current U.S. availability, labeling, and service support must be confirmed.</x:v>
      </x:c>
      <x:c r="AK315" s="34" t="str">
        <x:v>Not production-visible until current status is reverified.</x:v>
      </x:c>
      <x:c r="AL315" s="34" t="str">
        <x:v>{}</x:v>
      </x:c>
      <x:c r="AM315" s="514"/>
      <x:c r="AN315" s="514"/>
    </x:row>
    <x:row r="316" ht="30" customHeight="1">
      <x:c r="A316" s="34" t="str">
        <x:v>PRD-A504350406</x:v>
      </x:c>
      <x:c r="B316" s="34" t="str">
        <x:v>MFR-12BAB1E48C</x:v>
      </x:c>
      <x:c r="C316" s="34" t="str">
        <x:v>Karl Storz</x:v>
      </x:c>
      <x:c r="D316" s="34" t="str"/>
      <x:c r="E316" s="34" t="str">
        <x:v>KARL STORZ THORAX</x:v>
      </x:c>
      <x:c r="F316" s="34" t="str">
        <x:v>Glass Window Plug</x:v>
      </x:c>
      <x:c r="G316" s="34" t="str">
        <x:v>10315M</x:v>
      </x:c>
      <x:c r="H316" s="34" t="str">
        <x:v>10315 M</x:v>
      </x:c>
      <x:c r="I316" s="34" t="str"/>
      <x:c r="J316" s="34" t="str">
        <x:v>Rigid bronchoscopy</x:v>
      </x:c>
      <x:c r="K316" s="34" t="str">
        <x:v>Rigid bronchoscope accessory</x:v>
      </x:c>
      <x:c r="L316" s="34" t="str">
        <x:v>Accessory</x:v>
      </x:c>
      <x:c r="M316" s="34" t="str">
        <x:v>Reusable</x:v>
      </x:c>
      <x:c r="N316" s="34" t="str">
        <x:v>Reprocessed</x:v>
      </x:c>
      <x:c r="O316" s="34" t="str">
        <x:v>No</x:v>
      </x:c>
      <x:c r="P316" s="34" t="str"/>
      <x:c r="Q316" s="34" t="str"/>
      <x:c r="R316" s="34" t="str"/>
      <x:c r="S316" s="34" t="str"/>
      <x:c r="T316" s="34" t="str"/>
      <x:c r="U316" s="34" t="str"/>
      <x:c r="V316" s="34" t="str"/>
      <x:c r="W316" s="34" t="str"/>
      <x:c r="X316" s="34" t="str"/>
      <x:c r="Y316" s="34" t="str"/>
      <x:c r="Z316" s="34" t="str"/>
      <x:c r="AA316" s="34" t="str">
        <x:v>Each</x:v>
      </x:c>
      <x:c r="AB316" s="34" t="str">
        <x:v>Adult</x:v>
      </x:c>
      <x:c r="AC316" s="34" t="str">
        <x:v>Glass Window Plug</x:v>
      </x:c>
      <x:c r="AD316" s="34" t="str">
        <x:v>Use with the specific KARL STORZ rigid bronchoscope/tracheoscope family listed in the legacy catalog.</x:v>
      </x:c>
      <x:c r="AE316" s="34" t="str">
        <x:v>Verified - legacy U.S. manufacturer catalog; current status pending</x:v>
      </x:c>
      <x:c r="AF316" s="34" t="str">
        <x:v>Hidden - current U.S. status unverified</x:v>
      </x:c>
      <x:c r="AG316" s="34" t="str">
        <x:v>SRC030</x:v>
      </x:c>
      <x:c r="AH316" s="34" t="str">
        <x:v>pp. 66-70</x:v>
      </x:c>
      <x:c r="AI316" s="34" t="str">
        <x:v>2011-02</x:v>
      </x:c>
      <x:c r="AJ316" s="34" t="str">
        <x:v>Legacy 2011 U.S. catalog; current U.S. availability, labeling, and service support must be confirmed.</x:v>
      </x:c>
      <x:c r="AK316" s="34" t="str">
        <x:v>Not production-visible until current status is reverified.</x:v>
      </x:c>
      <x:c r="AL316" s="34" t="str">
        <x:v>{}</x:v>
      </x:c>
      <x:c r="AM316" s="514"/>
      <x:c r="AN316" s="514"/>
    </x:row>
    <x:row r="317" ht="30" customHeight="1">
      <x:c r="A317" s="34" t="str">
        <x:v>PRD-C737E93B1B</x:v>
      </x:c>
      <x:c r="B317" s="34" t="str">
        <x:v>MFR-12BAB1E48C</x:v>
      </x:c>
      <x:c r="C317" s="34" t="str">
        <x:v>Karl Storz</x:v>
      </x:c>
      <x:c r="D317" s="34" t="str"/>
      <x:c r="E317" s="34" t="str">
        <x:v>KARL STORZ THORAX</x:v>
      </x:c>
      <x:c r="F317" s="34" t="str">
        <x:v>Graduated Container</x:v>
      </x:c>
      <x:c r="G317" s="34" t="str">
        <x:v>10455A</x:v>
      </x:c>
      <x:c r="H317" s="34" t="str">
        <x:v>10455 A</x:v>
      </x:c>
      <x:c r="I317" s="34" t="str"/>
      <x:c r="J317" s="34" t="str">
        <x:v>Rigid bronchoscopy</x:v>
      </x:c>
      <x:c r="K317" s="34" t="str">
        <x:v>Rigid bronchoscopy accessory</x:v>
      </x:c>
      <x:c r="L317" s="34" t="str">
        <x:v>Reusable instrument</x:v>
      </x:c>
      <x:c r="M317" s="34" t="str">
        <x:v>Reusable</x:v>
      </x:c>
      <x:c r="N317" s="34" t="str">
        <x:v>Reprocessed</x:v>
      </x:c>
      <x:c r="O317" s="34" t="str">
        <x:v>No</x:v>
      </x:c>
      <x:c r="P317" s="34" t="str"/>
      <x:c r="Q317" s="34" t="str"/>
      <x:c r="R317" s="34" t="str"/>
      <x:c r="S317" s="34" t="str"/>
      <x:c r="T317" s="34" t="str"/>
      <x:c r="U317" s="34" t="str"/>
      <x:c r="V317" s="34" t="str"/>
      <x:c r="W317" s="34" t="str"/>
      <x:c r="X317" s="34" t="str"/>
      <x:c r="Y317" s="34" t="str"/>
      <x:c r="Z317" s="34" t="str"/>
      <x:c r="AA317" s="34" t="str">
        <x:v>Each</x:v>
      </x:c>
      <x:c r="AB317" s="34" t="str">
        <x:v>Adult</x:v>
      </x:c>
      <x:c r="AC317" s="34" t="str">
        <x:v>Graduated Container</x:v>
      </x:c>
      <x:c r="AD317" s="34" t="str"/>
      <x:c r="AE317" s="34" t="str">
        <x:v>Verified - legacy U.S. manufacturer catalog; current status pending</x:v>
      </x:c>
      <x:c r="AF317" s="34" t="str">
        <x:v>Hidden - current U.S. status unverified</x:v>
      </x:c>
      <x:c r="AG317" s="34" t="str">
        <x:v>SRC030</x:v>
      </x:c>
      <x:c r="AH317" s="34" t="str">
        <x:v>p. 93</x:v>
      </x:c>
      <x:c r="AI317" s="34" t="str">
        <x:v>2011-02</x:v>
      </x:c>
      <x:c r="AJ317" s="34" t="str">
        <x:v>Legacy 2011 U.S. catalog; current U.S. availability, labeling, and service support must be confirmed.</x:v>
      </x:c>
      <x:c r="AK317" s="34" t="str">
        <x:v>Not production-visible until current status is reverified.</x:v>
      </x:c>
      <x:c r="AL317" s="34" t="str">
        <x:v>{}</x:v>
      </x:c>
      <x:c r="AM317" s="514"/>
      <x:c r="AN317" s="514"/>
    </x:row>
    <x:row r="318" ht="30" customHeight="1">
      <x:c r="A318" s="34" t="str">
        <x:v>PRD-BC16136731</x:v>
      </x:c>
      <x:c r="B318" s="34" t="str">
        <x:v>MFR-12BAB1E48C</x:v>
      </x:c>
      <x:c r="C318" s="34" t="str">
        <x:v>Karl Storz</x:v>
      </x:c>
      <x:c r="D318" s="34" t="str"/>
      <x:c r="E318" s="34" t="str">
        <x:v>KARL STORZ THORAX</x:v>
      </x:c>
      <x:c r="F318" s="34" t="str">
        <x:v>GRONINGEN Optical Dilation Tracheoscope</x:v>
      </x:c>
      <x:c r="G318" s="34" t="str">
        <x:v>10337R</x:v>
      </x:c>
      <x:c r="H318" s="34" t="str">
        <x:v>10337 R</x:v>
      </x:c>
      <x:c r="I318" s="34" t="str"/>
      <x:c r="J318" s="34" t="str">
        <x:v>Rigid bronchoscopy</x:v>
      </x:c>
      <x:c r="K318" s="34" t="str">
        <x:v>Rigid tracheoscope</x:v>
      </x:c>
      <x:c r="L318" s="34" t="str">
        <x:v>Reusable instrument</x:v>
      </x:c>
      <x:c r="M318" s="34" t="str">
        <x:v>Reusable</x:v>
      </x:c>
      <x:c r="N318" s="34" t="str">
        <x:v>Reprocessed</x:v>
      </x:c>
      <x:c r="O318" s="34" t="str">
        <x:v>No</x:v>
      </x:c>
      <x:c r="P318" s="34" t="str"/>
      <x:c r="Q318" s="34" t="str"/>
      <x:c r="R318" s="34" t="str"/>
      <x:c r="S318" s="34" t="str">
        <x:v>OD 12 mm; length 30 cm</x:v>
      </x:c>
      <x:c r="T318" s="34" t="str">
        <x:v>12</x:v>
      </x:c>
      <x:c r="U318" s="34" t="str"/>
      <x:c r="V318" s="34" t="str"/>
      <x:c r="W318" s="34" t="str"/>
      <x:c r="X318" s="34" t="str">
        <x:v>30</x:v>
      </x:c>
      <x:c r="Y318" s="34" t="str"/>
      <x:c r="Z318" s="34" t="str"/>
      <x:c r="AA318" s="34" t="str">
        <x:v>Each</x:v>
      </x:c>
      <x:c r="AB318" s="34" t="str">
        <x:v>Adult</x:v>
      </x:c>
      <x:c r="AC318" s="34" t="str">
        <x:v>GRONINGEN Optical Dilation Tracheoscope</x:v>
      </x:c>
      <x:c r="AD318" s="34" t="str">
        <x:v>Use with HOPKINS II telescopes 10005 AA/BA and compatible ventilation adapter.</x:v>
      </x:c>
      <x:c r="AE318" s="34" t="str">
        <x:v>Verified - legacy U.S. manufacturer catalog; current status pending</x:v>
      </x:c>
      <x:c r="AF318" s="34" t="str">
        <x:v>Hidden - current U.S. status unverified</x:v>
      </x:c>
      <x:c r="AG318" s="34" t="str">
        <x:v>SRC030</x:v>
      </x:c>
      <x:c r="AH318" s="34" t="str">
        <x:v>p. 70</x:v>
      </x:c>
      <x:c r="AI318" s="34" t="str">
        <x:v>2011-02</x:v>
      </x:c>
      <x:c r="AJ318" s="34" t="str">
        <x:v>Legacy 2011 U.S. catalog; current U.S. availability, labeling, and service support must be confirmed.</x:v>
      </x:c>
      <x:c r="AK318" s="34" t="str">
        <x:v>Not production-visible until current status is reverified.</x:v>
      </x:c>
      <x:c r="AL318" s="34" t="str">
        <x:v>{}</x:v>
      </x:c>
      <x:c r="AM318" s="514"/>
      <x:c r="AN318" s="514"/>
    </x:row>
    <x:row r="319" ht="30" customHeight="1">
      <x:c r="A319" s="34" t="str">
        <x:v>PRD-CA32599DA2</x:v>
      </x:c>
      <x:c r="B319" s="34" t="str">
        <x:v>MFR-12BAB1E48C</x:v>
      </x:c>
      <x:c r="C319" s="34" t="str">
        <x:v>Karl Storz</x:v>
      </x:c>
      <x:c r="D319" s="34" t="str"/>
      <x:c r="E319" s="34" t="str">
        <x:v>KARL STORZ THORAX</x:v>
      </x:c>
      <x:c r="F319" s="34" t="str">
        <x:v>GRONINGEN Optical Dilation Tracheoscope</x:v>
      </x:c>
      <x:c r="G319" s="34" t="str">
        <x:v>10337S</x:v>
      </x:c>
      <x:c r="H319" s="34" t="str">
        <x:v>10337 S</x:v>
      </x:c>
      <x:c r="I319" s="34" t="str"/>
      <x:c r="J319" s="34" t="str">
        <x:v>Rigid bronchoscopy</x:v>
      </x:c>
      <x:c r="K319" s="34" t="str">
        <x:v>Rigid tracheoscope</x:v>
      </x:c>
      <x:c r="L319" s="34" t="str">
        <x:v>Reusable instrument</x:v>
      </x:c>
      <x:c r="M319" s="34" t="str">
        <x:v>Reusable</x:v>
      </x:c>
      <x:c r="N319" s="34" t="str">
        <x:v>Reprocessed</x:v>
      </x:c>
      <x:c r="O319" s="34" t="str">
        <x:v>No</x:v>
      </x:c>
      <x:c r="P319" s="34" t="str"/>
      <x:c r="Q319" s="34" t="str"/>
      <x:c r="R319" s="34" t="str"/>
      <x:c r="S319" s="34" t="str">
        <x:v>OD 8 mm; length 30 cm</x:v>
      </x:c>
      <x:c r="T319" s="34" t="str">
        <x:v>8</x:v>
      </x:c>
      <x:c r="U319" s="34" t="str"/>
      <x:c r="V319" s="34" t="str"/>
      <x:c r="W319" s="34" t="str"/>
      <x:c r="X319" s="34" t="str">
        <x:v>30</x:v>
      </x:c>
      <x:c r="Y319" s="34" t="str"/>
      <x:c r="Z319" s="34" t="str"/>
      <x:c r="AA319" s="34" t="str">
        <x:v>Each</x:v>
      </x:c>
      <x:c r="AB319" s="34" t="str">
        <x:v>Adult</x:v>
      </x:c>
      <x:c r="AC319" s="34" t="str">
        <x:v>GRONINGEN Optical Dilation Tracheoscope</x:v>
      </x:c>
      <x:c r="AD319" s="34" t="str">
        <x:v>Use with HOPKINS II telescopes 10005 AA/BA and compatible ventilation adapter.</x:v>
      </x:c>
      <x:c r="AE319" s="34" t="str">
        <x:v>Verified - legacy U.S. manufacturer catalog; current status pending</x:v>
      </x:c>
      <x:c r="AF319" s="34" t="str">
        <x:v>Hidden - current U.S. status unverified</x:v>
      </x:c>
      <x:c r="AG319" s="34" t="str">
        <x:v>SRC030</x:v>
      </x:c>
      <x:c r="AH319" s="34" t="str">
        <x:v>p. 70</x:v>
      </x:c>
      <x:c r="AI319" s="34" t="str">
        <x:v>2011-02</x:v>
      </x:c>
      <x:c r="AJ319" s="34" t="str">
        <x:v>Legacy 2011 U.S. catalog; current U.S. availability, labeling, and service support must be confirmed.</x:v>
      </x:c>
      <x:c r="AK319" s="34" t="str">
        <x:v>Not production-visible until current status is reverified.</x:v>
      </x:c>
      <x:c r="AL319" s="34" t="str">
        <x:v>{}</x:v>
      </x:c>
      <x:c r="AM319" s="514"/>
      <x:c r="AN319" s="514"/>
    </x:row>
    <x:row r="320" ht="30" customHeight="1">
      <x:c r="A320" s="34" t="str">
        <x:v>PRD-2110EC2BCF</x:v>
      </x:c>
      <x:c r="B320" s="34" t="str">
        <x:v>MFR-12BAB1E48C</x:v>
      </x:c>
      <x:c r="C320" s="34" t="str">
        <x:v>Karl Storz</x:v>
      </x:c>
      <x:c r="D320" s="34" t="str"/>
      <x:c r="E320" s="34" t="str">
        <x:v>KARL STORZ THORAX</x:v>
      </x:c>
      <x:c r="F320" s="34" t="str">
        <x:v>GRONINGEN Optical Intubation Tracheoscope</x:v>
      </x:c>
      <x:c r="G320" s="34" t="str">
        <x:v>10337T</x:v>
      </x:c>
      <x:c r="H320" s="34" t="str">
        <x:v>10337 T</x:v>
      </x:c>
      <x:c r="I320" s="34" t="str"/>
      <x:c r="J320" s="34" t="str">
        <x:v>Rigid bronchoscopy</x:v>
      </x:c>
      <x:c r="K320" s="34" t="str">
        <x:v>Rigid tracheoscope</x:v>
      </x:c>
      <x:c r="L320" s="34" t="str">
        <x:v>Reusable instrument</x:v>
      </x:c>
      <x:c r="M320" s="34" t="str">
        <x:v>Reusable</x:v>
      </x:c>
      <x:c r="N320" s="34" t="str">
        <x:v>Reprocessed</x:v>
      </x:c>
      <x:c r="O320" s="34" t="str">
        <x:v>No</x:v>
      </x:c>
      <x:c r="P320" s="34" t="str"/>
      <x:c r="Q320" s="34" t="str"/>
      <x:c r="R320" s="34" t="str"/>
      <x:c r="S320" s="34" t="str">
        <x:v>OD 5.5 mm; length 30 cm</x:v>
      </x:c>
      <x:c r="T320" s="34" t="str">
        <x:v>5.5</x:v>
      </x:c>
      <x:c r="U320" s="34" t="str"/>
      <x:c r="V320" s="34" t="str"/>
      <x:c r="W320" s="34" t="str"/>
      <x:c r="X320" s="34" t="str">
        <x:v>30</x:v>
      </x:c>
      <x:c r="Y320" s="34" t="str"/>
      <x:c r="Z320" s="34" t="str"/>
      <x:c r="AA320" s="34" t="str">
        <x:v>Each</x:v>
      </x:c>
      <x:c r="AB320" s="34" t="str">
        <x:v>Adult</x:v>
      </x:c>
      <x:c r="AC320" s="34" t="str">
        <x:v>GRONINGEN Optical Intubation Tracheoscope</x:v>
      </x:c>
      <x:c r="AD320" s="34" t="str">
        <x:v>Use with HOPKINS II telescopes 10005 AA/BA and compatible ventilation adapter.</x:v>
      </x:c>
      <x:c r="AE320" s="34" t="str">
        <x:v>Verified - legacy U.S. manufacturer catalog; current status pending</x:v>
      </x:c>
      <x:c r="AF320" s="34" t="str">
        <x:v>Hidden - current U.S. status unverified</x:v>
      </x:c>
      <x:c r="AG320" s="34" t="str">
        <x:v>SRC030</x:v>
      </x:c>
      <x:c r="AH320" s="34" t="str">
        <x:v>p. 70</x:v>
      </x:c>
      <x:c r="AI320" s="34" t="str">
        <x:v>2011-02</x:v>
      </x:c>
      <x:c r="AJ320" s="34" t="str">
        <x:v>Legacy 2011 U.S. catalog; current U.S. availability, labeling, and service support must be confirmed.</x:v>
      </x:c>
      <x:c r="AK320" s="34" t="str">
        <x:v>Not production-visible until current status is reverified.</x:v>
      </x:c>
      <x:c r="AL320" s="34" t="str">
        <x:v>{}</x:v>
      </x:c>
      <x:c r="AM320" s="514"/>
      <x:c r="AN320" s="514"/>
    </x:row>
    <x:row r="321" ht="30" customHeight="1">
      <x:c r="A321" s="34" t="str">
        <x:v>PRD-0FD6CC7A8E</x:v>
      </x:c>
      <x:c r="B321" s="34" t="str">
        <x:v>MFR-12BAB1E48C</x:v>
      </x:c>
      <x:c r="C321" s="34" t="str">
        <x:v>Karl Storz</x:v>
      </x:c>
      <x:c r="D321" s="34" t="str"/>
      <x:c r="E321" s="34" t="str">
        <x:v>KARL STORZ THORAX</x:v>
      </x:c>
      <x:c r="F321" s="34" t="str">
        <x:v>HOPKINS Forward-Oblique Telescope</x:v>
      </x:c>
      <x:c r="G321" s="34" t="str">
        <x:v>10320BA</x:v>
      </x:c>
      <x:c r="H321" s="34" t="str">
        <x:v>10320 BA</x:v>
      </x:c>
      <x:c r="I321" s="34" t="str"/>
      <x:c r="J321" s="34" t="str">
        <x:v>Rigid bronchoscopy</x:v>
      </x:c>
      <x:c r="K321" s="34" t="str">
        <x:v>Rigid bronchoscopy telescope</x:v>
      </x:c>
      <x:c r="L321" s="34" t="str">
        <x:v>Reusable instrument</x:v>
      </x:c>
      <x:c r="M321" s="34" t="str">
        <x:v>Reusable</x:v>
      </x:c>
      <x:c r="N321" s="34" t="str">
        <x:v>Reprocessed</x:v>
      </x:c>
      <x:c r="O321" s="34" t="str">
        <x:v>No</x:v>
      </x:c>
      <x:c r="P321" s="34" t="str"/>
      <x:c r="Q321" s="34" t="str"/>
      <x:c r="R321" s="34" t="str"/>
      <x:c r="S321" s="34" t="str">
        <x:v>30°; OD 5.5 mm; length 50 cm</x:v>
      </x:c>
      <x:c r="T321" s="34" t="str">
        <x:v>5.5</x:v>
      </x:c>
      <x:c r="U321" s="34" t="str"/>
      <x:c r="V321" s="34" t="str"/>
      <x:c r="W321" s="34" t="str"/>
      <x:c r="X321" s="34" t="str">
        <x:v>50</x:v>
      </x:c>
      <x:c r="Y321" s="34" t="str"/>
      <x:c r="Z321" s="34" t="str"/>
      <x:c r="AA321" s="34" t="str">
        <x:v>Each</x:v>
      </x:c>
      <x:c r="AB321" s="34" t="str">
        <x:v>Adult</x:v>
      </x:c>
      <x:c r="AC321" s="34" t="str">
        <x:v>HOPKINS Forward-Oblique Telescope</x:v>
      </x:c>
      <x:c r="AD321" s="34" t="str">
        <x:v>Match bronchoscope size, telescope guide, and optical forceps.</x:v>
      </x:c>
      <x:c r="AE321" s="34" t="str">
        <x:v>Verified - legacy U.S. manufacturer catalog; current status pending</x:v>
      </x:c>
      <x:c r="AF321" s="34" t="str">
        <x:v>Hidden - current U.S. status unverified</x:v>
      </x:c>
      <x:c r="AG321" s="34" t="str">
        <x:v>SRC030</x:v>
      </x:c>
      <x:c r="AH321" s="34" t="str">
        <x:v>pp. 70-73</x:v>
      </x:c>
      <x:c r="AI321" s="34" t="str">
        <x:v>2011-02</x:v>
      </x:c>
      <x:c r="AJ321" s="34" t="str">
        <x:v>Legacy 2011 U.S. catalog; current U.S. availability, labeling, and service support must be confirmed.</x:v>
      </x:c>
      <x:c r="AK321" s="34" t="str">
        <x:v>Not production-visible until current status is reverified.</x:v>
      </x:c>
      <x:c r="AL321" s="34" t="str">
        <x:v>{"direction_of_view_deg": 30, "outer_diameter_mm": 5.5, "working_length_mm": 500}</x:v>
      </x:c>
      <x:c r="AM321" s="514"/>
      <x:c r="AN321" s="514"/>
    </x:row>
    <x:row r="322" ht="30" customHeight="1">
      <x:c r="A322" s="34" t="str">
        <x:v>PRD-5CCBBDD4CF</x:v>
      </x:c>
      <x:c r="B322" s="34" t="str">
        <x:v>MFR-12BAB1E48C</x:v>
      </x:c>
      <x:c r="C322" s="34" t="str">
        <x:v>Karl Storz</x:v>
      </x:c>
      <x:c r="D322" s="34" t="str"/>
      <x:c r="E322" s="34" t="str">
        <x:v>KARL STORZ THORAX</x:v>
      </x:c>
      <x:c r="F322" s="34" t="str">
        <x:v>HOPKINS II Forward-Oblique Telescope</x:v>
      </x:c>
      <x:c r="G322" s="34" t="str">
        <x:v>10005BA</x:v>
      </x:c>
      <x:c r="H322" s="34" t="str">
        <x:v>10005 BA</x:v>
      </x:c>
      <x:c r="I322" s="34" t="str"/>
      <x:c r="J322" s="34" t="str">
        <x:v>Rigid bronchoscopy</x:v>
      </x:c>
      <x:c r="K322" s="34" t="str">
        <x:v>Rigid bronchoscopy telescope</x:v>
      </x:c>
      <x:c r="L322" s="34" t="str">
        <x:v>Reusable instrument</x:v>
      </x:c>
      <x:c r="M322" s="34" t="str">
        <x:v>Reusable</x:v>
      </x:c>
      <x:c r="N322" s="34" t="str">
        <x:v>Reprocessed</x:v>
      </x:c>
      <x:c r="O322" s="34" t="str">
        <x:v>No</x:v>
      </x:c>
      <x:c r="P322" s="34" t="str"/>
      <x:c r="Q322" s="34" t="str"/>
      <x:c r="R322" s="34" t="str"/>
      <x:c r="S322" s="34" t="str">
        <x:v>30°; OD 4 mm; length 30 cm</x:v>
      </x:c>
      <x:c r="T322" s="34" t="str">
        <x:v>4</x:v>
      </x:c>
      <x:c r="U322" s="34" t="str"/>
      <x:c r="V322" s="34" t="str"/>
      <x:c r="W322" s="34" t="str"/>
      <x:c r="X322" s="34" t="str">
        <x:v>30</x:v>
      </x:c>
      <x:c r="Y322" s="34" t="str"/>
      <x:c r="Z322" s="34" t="str"/>
      <x:c r="AA322" s="34" t="str">
        <x:v>Each</x:v>
      </x:c>
      <x:c r="AB322" s="34" t="str">
        <x:v>Adult</x:v>
      </x:c>
      <x:c r="AC322" s="34" t="str">
        <x:v>HOPKINS II Forward-Oblique Telescope</x:v>
      </x:c>
      <x:c r="AD322" s="34" t="str">
        <x:v>Match bronchoscope size, telescope guide, and optical forceps.</x:v>
      </x:c>
      <x:c r="AE322" s="34" t="str">
        <x:v>Verified - legacy U.S. manufacturer catalog; current status pending</x:v>
      </x:c>
      <x:c r="AF322" s="34" t="str">
        <x:v>Hidden - current U.S. status unverified</x:v>
      </x:c>
      <x:c r="AG322" s="34" t="str">
        <x:v>SRC030</x:v>
      </x:c>
      <x:c r="AH322" s="34" t="str">
        <x:v>pp. 70-73</x:v>
      </x:c>
      <x:c r="AI322" s="34" t="str">
        <x:v>2011-02</x:v>
      </x:c>
      <x:c r="AJ322" s="34" t="str">
        <x:v>Legacy 2011 U.S. catalog; current U.S. availability, labeling, and service support must be confirmed.</x:v>
      </x:c>
      <x:c r="AK322" s="34" t="str">
        <x:v>Not production-visible until current status is reverified.</x:v>
      </x:c>
      <x:c r="AL322" s="34" t="str">
        <x:v>{"direction_of_view_deg": 30, "outer_diameter_mm": 4, "working_length_mm": 300}</x:v>
      </x:c>
      <x:c r="AM322" s="514"/>
      <x:c r="AN322" s="514"/>
    </x:row>
    <x:row r="323" ht="30" customHeight="1">
      <x:c r="A323" s="34" t="str">
        <x:v>PRD-3D91F04C91</x:v>
      </x:c>
      <x:c r="B323" s="34" t="str">
        <x:v>MFR-12BAB1E48C</x:v>
      </x:c>
      <x:c r="C323" s="34" t="str">
        <x:v>Karl Storz</x:v>
      </x:c>
      <x:c r="D323" s="34" t="str"/>
      <x:c r="E323" s="34" t="str">
        <x:v>KARL STORZ THORAX</x:v>
      </x:c>
      <x:c r="F323" s="34" t="str">
        <x:v>HOPKINS II Straight Forward Telescope</x:v>
      </x:c>
      <x:c r="G323" s="34" t="str">
        <x:v>10005AA</x:v>
      </x:c>
      <x:c r="H323" s="34" t="str">
        <x:v>10005 AA</x:v>
      </x:c>
      <x:c r="I323" s="34" t="str"/>
      <x:c r="J323" s="34" t="str">
        <x:v>Rigid bronchoscopy</x:v>
      </x:c>
      <x:c r="K323" s="34" t="str">
        <x:v>Rigid bronchoscopy telescope</x:v>
      </x:c>
      <x:c r="L323" s="34" t="str">
        <x:v>Reusable instrument</x:v>
      </x:c>
      <x:c r="M323" s="34" t="str">
        <x:v>Reusable</x:v>
      </x:c>
      <x:c r="N323" s="34" t="str">
        <x:v>Reprocessed</x:v>
      </x:c>
      <x:c r="O323" s="34" t="str">
        <x:v>No</x:v>
      </x:c>
      <x:c r="P323" s="34" t="str"/>
      <x:c r="Q323" s="34" t="str"/>
      <x:c r="R323" s="34" t="str"/>
      <x:c r="S323" s="34" t="str">
        <x:v>0°; OD 4 mm; length 30 cm</x:v>
      </x:c>
      <x:c r="T323" s="34" t="str">
        <x:v>4</x:v>
      </x:c>
      <x:c r="U323" s="34" t="str"/>
      <x:c r="V323" s="34" t="str"/>
      <x:c r="W323" s="34" t="str"/>
      <x:c r="X323" s="34" t="str">
        <x:v>30</x:v>
      </x:c>
      <x:c r="Y323" s="34" t="str"/>
      <x:c r="Z323" s="34" t="str"/>
      <x:c r="AA323" s="34" t="str">
        <x:v>Each</x:v>
      </x:c>
      <x:c r="AB323" s="34" t="str">
        <x:v>Adult</x:v>
      </x:c>
      <x:c r="AC323" s="34" t="str">
        <x:v>HOPKINS II Straight Forward Telescope</x:v>
      </x:c>
      <x:c r="AD323" s="34" t="str">
        <x:v>Match bronchoscope size, telescope guide, and optical forceps.</x:v>
      </x:c>
      <x:c r="AE323" s="34" t="str">
        <x:v>Verified - legacy U.S. manufacturer catalog; current status pending</x:v>
      </x:c>
      <x:c r="AF323" s="34" t="str">
        <x:v>Hidden - current U.S. status unverified</x:v>
      </x:c>
      <x:c r="AG323" s="34" t="str">
        <x:v>SRC030</x:v>
      </x:c>
      <x:c r="AH323" s="34" t="str">
        <x:v>pp. 70-73</x:v>
      </x:c>
      <x:c r="AI323" s="34" t="str">
        <x:v>2011-02</x:v>
      </x:c>
      <x:c r="AJ323" s="34" t="str">
        <x:v>Legacy 2011 U.S. catalog; current U.S. availability, labeling, and service support must be confirmed.</x:v>
      </x:c>
      <x:c r="AK323" s="34" t="str">
        <x:v>Not production-visible until current status is reverified.</x:v>
      </x:c>
      <x:c r="AL323" s="34" t="str">
        <x:v>{"direction_of_view_deg": 0, "outer_diameter_mm": 4, "working_length_mm": 300}</x:v>
      </x:c>
      <x:c r="AM323" s="514"/>
      <x:c r="AN323" s="514"/>
    </x:row>
    <x:row r="324" ht="30" customHeight="1">
      <x:c r="A324" s="34" t="str">
        <x:v>PRD-F1712066B6</x:v>
      </x:c>
      <x:c r="B324" s="34" t="str">
        <x:v>MFR-12BAB1E48C</x:v>
      </x:c>
      <x:c r="C324" s="34" t="str">
        <x:v>Karl Storz</x:v>
      </x:c>
      <x:c r="D324" s="34" t="str"/>
      <x:c r="E324" s="34" t="str">
        <x:v>KARL STORZ THORAX</x:v>
      </x:c>
      <x:c r="F324" s="34" t="str">
        <x:v>HOPKINS II Thoracoscopy Telescope</x:v>
      </x:c>
      <x:c r="G324" s="34" t="str">
        <x:v>26072BA</x:v>
      </x:c>
      <x:c r="H324" s="34" t="str">
        <x:v>26072 BA</x:v>
      </x:c>
      <x:c r="I324" s="34" t="str"/>
      <x:c r="J324" s="34" t="str">
        <x:v>Medical thoracoscopy</x:v>
      </x:c>
      <x:c r="K324" s="34" t="str">
        <x:v>Thoracoscopy telescope</x:v>
      </x:c>
      <x:c r="L324" s="34" t="str">
        <x:v>Reusable instrument</x:v>
      </x:c>
      <x:c r="M324" s="34" t="str">
        <x:v>Reusable</x:v>
      </x:c>
      <x:c r="N324" s="34" t="str">
        <x:v>Reprocessed</x:v>
      </x:c>
      <x:c r="O324" s="34" t="str">
        <x:v>No</x:v>
      </x:c>
      <x:c r="P324" s="34" t="str"/>
      <x:c r="Q324" s="34" t="str"/>
      <x:c r="R324" s="34" t="str"/>
      <x:c r="S324" s="34" t="str">
        <x:v>30°; OD 4 mm; length 29 cm</x:v>
      </x:c>
      <x:c r="T324" s="34" t="str">
        <x:v>4</x:v>
      </x:c>
      <x:c r="U324" s="34" t="str"/>
      <x:c r="V324" s="34" t="str"/>
      <x:c r="W324" s="34" t="str"/>
      <x:c r="X324" s="34" t="str">
        <x:v>29</x:v>
      </x:c>
      <x:c r="Y324" s="34" t="str"/>
      <x:c r="Z324" s="34" t="str"/>
      <x:c r="AA324" s="34" t="str">
        <x:v>Each</x:v>
      </x:c>
      <x:c r="AB324" s="34" t="str">
        <x:v>Adult</x:v>
      </x:c>
      <x:c r="AC324" s="34" t="str">
        <x:v>HOPKINS II Thoracoscopy Telescope</x:v>
      </x:c>
      <x:c r="AD324" s="34" t="str"/>
      <x:c r="AE324" s="34" t="str">
        <x:v>Verified - legacy U.S. manufacturer catalog; current status pending</x:v>
      </x:c>
      <x:c r="AF324" s="34" t="str">
        <x:v>Hidden - current U.S. status unverified</x:v>
      </x:c>
      <x:c r="AG324" s="34" t="str">
        <x:v>SRC030</x:v>
      </x:c>
      <x:c r="AH324" s="34" t="str">
        <x:v>p. 143</x:v>
      </x:c>
      <x:c r="AI324" s="34" t="str">
        <x:v>2011-02</x:v>
      </x:c>
      <x:c r="AJ324" s="34" t="str">
        <x:v>Legacy 2011 U.S. catalog; current U.S. availability, labeling, and service support must be confirmed.</x:v>
      </x:c>
      <x:c r="AK324" s="34" t="str">
        <x:v>Not production-visible until current status is reverified.</x:v>
      </x:c>
      <x:c r="AL324" s="34" t="str">
        <x:v>{}</x:v>
      </x:c>
      <x:c r="AM324" s="514"/>
      <x:c r="AN324" s="514"/>
    </x:row>
    <x:row r="325" ht="30" customHeight="1">
      <x:c r="A325" s="34" t="str">
        <x:v>PRD-BB9A5CC0AE</x:v>
      </x:c>
      <x:c r="B325" s="34" t="str">
        <x:v>MFR-12BAB1E48C</x:v>
      </x:c>
      <x:c r="C325" s="34" t="str">
        <x:v>Karl Storz</x:v>
      </x:c>
      <x:c r="D325" s="34" t="str"/>
      <x:c r="E325" s="34" t="str">
        <x:v>KARL STORZ THORAX</x:v>
      </x:c>
      <x:c r="F325" s="34" t="str">
        <x:v>HOPKINS Lateral Telescope</x:v>
      </x:c>
      <x:c r="G325" s="34" t="str">
        <x:v>10320DA</x:v>
      </x:c>
      <x:c r="H325" s="34" t="str">
        <x:v>10320 DA</x:v>
      </x:c>
      <x:c r="I325" s="34" t="str"/>
      <x:c r="J325" s="34" t="str">
        <x:v>Rigid bronchoscopy</x:v>
      </x:c>
      <x:c r="K325" s="34" t="str">
        <x:v>Rigid bronchoscopy telescope</x:v>
      </x:c>
      <x:c r="L325" s="34" t="str">
        <x:v>Reusable instrument</x:v>
      </x:c>
      <x:c r="M325" s="34" t="str">
        <x:v>Reusable</x:v>
      </x:c>
      <x:c r="N325" s="34" t="str">
        <x:v>Reprocessed</x:v>
      </x:c>
      <x:c r="O325" s="34" t="str">
        <x:v>No</x:v>
      </x:c>
      <x:c r="P325" s="34" t="str"/>
      <x:c r="Q325" s="34" t="str"/>
      <x:c r="R325" s="34" t="str"/>
      <x:c r="S325" s="34" t="str">
        <x:v>90°; OD 5.5 mm; length 50 cm</x:v>
      </x:c>
      <x:c r="T325" s="34" t="str">
        <x:v>5.5</x:v>
      </x:c>
      <x:c r="U325" s="34" t="str"/>
      <x:c r="V325" s="34" t="str"/>
      <x:c r="W325" s="34" t="str"/>
      <x:c r="X325" s="34" t="str">
        <x:v>50</x:v>
      </x:c>
      <x:c r="Y325" s="34" t="str"/>
      <x:c r="Z325" s="34" t="str"/>
      <x:c r="AA325" s="34" t="str">
        <x:v>Each</x:v>
      </x:c>
      <x:c r="AB325" s="34" t="str">
        <x:v>Adult</x:v>
      </x:c>
      <x:c r="AC325" s="34" t="str">
        <x:v>HOPKINS Lateral Telescope</x:v>
      </x:c>
      <x:c r="AD325" s="34" t="str">
        <x:v>Match bronchoscope size, telescope guide, and optical forceps.</x:v>
      </x:c>
      <x:c r="AE325" s="34" t="str">
        <x:v>Verified - legacy U.S. manufacturer catalog; current status pending</x:v>
      </x:c>
      <x:c r="AF325" s="34" t="str">
        <x:v>Hidden - current U.S. status unverified</x:v>
      </x:c>
      <x:c r="AG325" s="34" t="str">
        <x:v>SRC030</x:v>
      </x:c>
      <x:c r="AH325" s="34" t="str">
        <x:v>pp. 70-73</x:v>
      </x:c>
      <x:c r="AI325" s="34" t="str">
        <x:v>2011-02</x:v>
      </x:c>
      <x:c r="AJ325" s="34" t="str">
        <x:v>Legacy 2011 U.S. catalog; current U.S. availability, labeling, and service support must be confirmed.</x:v>
      </x:c>
      <x:c r="AK325" s="34" t="str">
        <x:v>Not production-visible until current status is reverified.</x:v>
      </x:c>
      <x:c r="AL325" s="34" t="str">
        <x:v>{"direction_of_view_deg": 90, "outer_diameter_mm": 5.5, "working_length_mm": 500}</x:v>
      </x:c>
      <x:c r="AM325" s="514"/>
      <x:c r="AN325" s="514"/>
    </x:row>
    <x:row r="326" ht="30" customHeight="1">
      <x:c r="A326" s="34" t="str">
        <x:v>PRD-EC45CB0F5D</x:v>
      </x:c>
      <x:c r="B326" s="34" t="str">
        <x:v>MFR-12BAB1E48C</x:v>
      </x:c>
      <x:c r="C326" s="34" t="str">
        <x:v>Karl Storz</x:v>
      </x:c>
      <x:c r="D326" s="34" t="str"/>
      <x:c r="E326" s="34" t="str">
        <x:v>KARL STORZ THORAX</x:v>
      </x:c>
      <x:c r="F326" s="34" t="str">
        <x:v>HOPKINS Straight Forward Telescope</x:v>
      </x:c>
      <x:c r="G326" s="34" t="str">
        <x:v>10320AA</x:v>
      </x:c>
      <x:c r="H326" s="34" t="str">
        <x:v>10320 AA</x:v>
      </x:c>
      <x:c r="I326" s="34" t="str"/>
      <x:c r="J326" s="34" t="str">
        <x:v>Rigid bronchoscopy</x:v>
      </x:c>
      <x:c r="K326" s="34" t="str">
        <x:v>Rigid bronchoscopy telescope</x:v>
      </x:c>
      <x:c r="L326" s="34" t="str">
        <x:v>Reusable instrument</x:v>
      </x:c>
      <x:c r="M326" s="34" t="str">
        <x:v>Reusable</x:v>
      </x:c>
      <x:c r="N326" s="34" t="str">
        <x:v>Reprocessed</x:v>
      </x:c>
      <x:c r="O326" s="34" t="str">
        <x:v>No</x:v>
      </x:c>
      <x:c r="P326" s="34" t="str"/>
      <x:c r="Q326" s="34" t="str"/>
      <x:c r="R326" s="34" t="str"/>
      <x:c r="S326" s="34" t="str">
        <x:v>0°; OD 5.5 mm; length 50 cm</x:v>
      </x:c>
      <x:c r="T326" s="34" t="str">
        <x:v>5.5</x:v>
      </x:c>
      <x:c r="U326" s="34" t="str"/>
      <x:c r="V326" s="34" t="str"/>
      <x:c r="W326" s="34" t="str"/>
      <x:c r="X326" s="34" t="str">
        <x:v>50</x:v>
      </x:c>
      <x:c r="Y326" s="34" t="str"/>
      <x:c r="Z326" s="34" t="str"/>
      <x:c r="AA326" s="34" t="str">
        <x:v>Each</x:v>
      </x:c>
      <x:c r="AB326" s="34" t="str">
        <x:v>Adult</x:v>
      </x:c>
      <x:c r="AC326" s="34" t="str">
        <x:v>HOPKINS Straight Forward Telescope</x:v>
      </x:c>
      <x:c r="AD326" s="34" t="str">
        <x:v>Match bronchoscope size, telescope guide, and optical forceps.</x:v>
      </x:c>
      <x:c r="AE326" s="34" t="str">
        <x:v>Verified - legacy U.S. manufacturer catalog; current status pending</x:v>
      </x:c>
      <x:c r="AF326" s="34" t="str">
        <x:v>Hidden - current U.S. status unverified</x:v>
      </x:c>
      <x:c r="AG326" s="34" t="str">
        <x:v>SRC030</x:v>
      </x:c>
      <x:c r="AH326" s="34" t="str">
        <x:v>pp. 70-73</x:v>
      </x:c>
      <x:c r="AI326" s="34" t="str">
        <x:v>2011-02</x:v>
      </x:c>
      <x:c r="AJ326" s="34" t="str">
        <x:v>Legacy 2011 U.S. catalog; current U.S. availability, labeling, and service support must be confirmed.</x:v>
      </x:c>
      <x:c r="AK326" s="34" t="str">
        <x:v>Not production-visible until current status is reverified.</x:v>
      </x:c>
      <x:c r="AL326" s="34" t="str">
        <x:v>{"direction_of_view_deg": 0, "outer_diameter_mm": 5.5, "working_length_mm": 500}</x:v>
      </x:c>
      <x:c r="AM326" s="514"/>
      <x:c r="AN326" s="514"/>
    </x:row>
    <x:row r="327" ht="30" customHeight="1">
      <x:c r="A327" s="34" t="str">
        <x:v>PRD-6274807854</x:v>
      </x:c>
      <x:c r="B327" s="34" t="str">
        <x:v>MFR-12BAB1E48C</x:v>
      </x:c>
      <x:c r="C327" s="34" t="str">
        <x:v>Karl Storz</x:v>
      </x:c>
      <x:c r="D327" s="34" t="str"/>
      <x:c r="E327" s="34" t="str">
        <x:v>KARL STORZ THORAX</x:v>
      </x:c>
      <x:c r="F327" s="34" t="str">
        <x:v>HOPKINS Straight Forward Telescope</x:v>
      </x:c>
      <x:c r="G327" s="34" t="str">
        <x:v>10328AA</x:v>
      </x:c>
      <x:c r="H327" s="34" t="str">
        <x:v>10328 AA</x:v>
      </x:c>
      <x:c r="I327" s="34" t="str"/>
      <x:c r="J327" s="34" t="str">
        <x:v>Rigid bronchoscopy</x:v>
      </x:c>
      <x:c r="K327" s="34" t="str">
        <x:v>Rigid bronchoscopy telescope</x:v>
      </x:c>
      <x:c r="L327" s="34" t="str">
        <x:v>Reusable instrument</x:v>
      </x:c>
      <x:c r="M327" s="34" t="str">
        <x:v>Reusable</x:v>
      </x:c>
      <x:c r="N327" s="34" t="str">
        <x:v>Reprocessed</x:v>
      </x:c>
      <x:c r="O327" s="34" t="str">
        <x:v>No</x:v>
      </x:c>
      <x:c r="P327" s="34" t="str"/>
      <x:c r="Q327" s="34" t="str"/>
      <x:c r="R327" s="34" t="str"/>
      <x:c r="S327" s="34" t="str">
        <x:v>0°; OD 4.5 mm; length 50 cm</x:v>
      </x:c>
      <x:c r="T327" s="34" t="str">
        <x:v>4.5</x:v>
      </x:c>
      <x:c r="U327" s="34" t="str"/>
      <x:c r="V327" s="34" t="str"/>
      <x:c r="W327" s="34" t="str"/>
      <x:c r="X327" s="34" t="str">
        <x:v>50</x:v>
      </x:c>
      <x:c r="Y327" s="34" t="str"/>
      <x:c r="Z327" s="34" t="str"/>
      <x:c r="AA327" s="34" t="str">
        <x:v>Each</x:v>
      </x:c>
      <x:c r="AB327" s="34" t="str">
        <x:v>Adult</x:v>
      </x:c>
      <x:c r="AC327" s="34" t="str">
        <x:v>HOPKINS Straight Forward Telescope</x:v>
      </x:c>
      <x:c r="AD327" s="34" t="str">
        <x:v>Match bronchoscope size, telescope guide, and optical forceps.</x:v>
      </x:c>
      <x:c r="AE327" s="34" t="str">
        <x:v>Verified - legacy U.S. manufacturer catalog; current status pending</x:v>
      </x:c>
      <x:c r="AF327" s="34" t="str">
        <x:v>Hidden - current U.S. status unverified</x:v>
      </x:c>
      <x:c r="AG327" s="34" t="str">
        <x:v>SRC030</x:v>
      </x:c>
      <x:c r="AH327" s="34" t="str">
        <x:v>pp. 70-73</x:v>
      </x:c>
      <x:c r="AI327" s="34" t="str">
        <x:v>2011-02</x:v>
      </x:c>
      <x:c r="AJ327" s="34" t="str">
        <x:v>Legacy 2011 U.S. catalog; current U.S. availability, labeling, and service support must be confirmed.</x:v>
      </x:c>
      <x:c r="AK327" s="34" t="str">
        <x:v>Not production-visible until current status is reverified.</x:v>
      </x:c>
      <x:c r="AL327" s="34" t="str">
        <x:v>{"direction_of_view_deg": 0, "outer_diameter_mm": 4.5, "working_length_mm": 500}</x:v>
      </x:c>
      <x:c r="AM327" s="514"/>
      <x:c r="AN327" s="514"/>
    </x:row>
    <x:row r="328" ht="30" customHeight="1">
      <x:c r="A328" s="34" t="str">
        <x:v>PRD-5902F1C231</x:v>
      </x:c>
      <x:c r="B328" s="34" t="str">
        <x:v>MFR-12BAB1E48C</x:v>
      </x:c>
      <x:c r="C328" s="34" t="str">
        <x:v>Karl Storz</x:v>
      </x:c>
      <x:c r="D328" s="34" t="str"/>
      <x:c r="E328" s="34" t="str">
        <x:v>KARL STORZ THORAX</x:v>
      </x:c>
      <x:c r="F328" s="34" t="str">
        <x:v>HUZLY Aspirator and Bronchus Irrigator</x:v>
      </x:c>
      <x:c r="G328" s="34" t="str">
        <x:v>10434</x:v>
      </x:c>
      <x:c r="H328" s="34" t="str">
        <x:v>10434</x:v>
      </x:c>
      <x:c r="I328" s="34" t="str"/>
      <x:c r="J328" s="34" t="str">
        <x:v>Rigid bronchoscopy</x:v>
      </x:c>
      <x:c r="K328" s="34" t="str">
        <x:v>Bronchoscopy aspiration/irrigation accessory</x:v>
      </x:c>
      <x:c r="L328" s="34" t="str">
        <x:v>Reusable instrument</x:v>
      </x:c>
      <x:c r="M328" s="34" t="str">
        <x:v>Reusable</x:v>
      </x:c>
      <x:c r="N328" s="34" t="str">
        <x:v>Reprocessed</x:v>
      </x:c>
      <x:c r="O328" s="34" t="str">
        <x:v>No</x:v>
      </x:c>
      <x:c r="P328" s="34" t="str"/>
      <x:c r="Q328" s="34" t="str"/>
      <x:c r="R328" s="34" t="str"/>
      <x:c r="S328" s="34" t="str"/>
      <x:c r="T328" s="34" t="str"/>
      <x:c r="U328" s="34" t="str"/>
      <x:c r="V328" s="34" t="str"/>
      <x:c r="W328" s="34" t="str"/>
      <x:c r="X328" s="34" t="str"/>
      <x:c r="Y328" s="34" t="str"/>
      <x:c r="Z328" s="34" t="str"/>
      <x:c r="AA328" s="34" t="str">
        <x:v>Each</x:v>
      </x:c>
      <x:c r="AB328" s="34" t="str">
        <x:v>Adult</x:v>
      </x:c>
      <x:c r="AC328" s="34" t="str">
        <x:v>HUZLY Aspirator and Bronchus Irrigator</x:v>
      </x:c>
      <x:c r="AD328" s="34" t="str"/>
      <x:c r="AE328" s="34" t="str">
        <x:v>Verified - legacy U.S. manufacturer catalog; current status pending</x:v>
      </x:c>
      <x:c r="AF328" s="34" t="str">
        <x:v>Hidden - current U.S. status unverified</x:v>
      </x:c>
      <x:c r="AG328" s="34" t="str">
        <x:v>SRC030</x:v>
      </x:c>
      <x:c r="AH328" s="34" t="str">
        <x:v>p. 92</x:v>
      </x:c>
      <x:c r="AI328" s="34" t="str">
        <x:v>2011-02</x:v>
      </x:c>
      <x:c r="AJ328" s="34" t="str">
        <x:v>Legacy 2011 U.S. catalog; current U.S. availability, labeling, and service support must be confirmed.</x:v>
      </x:c>
      <x:c r="AK328" s="34" t="str">
        <x:v>Not production-visible until current status is reverified.</x:v>
      </x:c>
      <x:c r="AL328" s="34" t="str">
        <x:v>{}</x:v>
      </x:c>
      <x:c r="AM328" s="514"/>
      <x:c r="AN328" s="514"/>
    </x:row>
    <x:row r="329" ht="30" customHeight="1">
      <x:c r="A329" s="34" t="str">
        <x:v>PRD-06811F5515</x:v>
      </x:c>
      <x:c r="B329" s="34" t="str">
        <x:v>MFR-12BAB1E48C</x:v>
      </x:c>
      <x:c r="C329" s="34" t="str">
        <x:v>Karl Storz</x:v>
      </x:c>
      <x:c r="D329" s="34" t="str"/>
      <x:c r="E329" s="34" t="str">
        <x:v>KARL STORZ THORAX</x:v>
      </x:c>
      <x:c r="F329" s="34" t="str">
        <x:v>HUZLY Suction Tube 3 mm x 35 cm</x:v>
      </x:c>
      <x:c r="G329" s="34" t="str">
        <x:v>10434B</x:v>
      </x:c>
      <x:c r="H329" s="34" t="str">
        <x:v>10434 B</x:v>
      </x:c>
      <x:c r="I329" s="34" t="str"/>
      <x:c r="J329" s="34" t="str">
        <x:v>Rigid bronchoscopy</x:v>
      </x:c>
      <x:c r="K329" s="34" t="str">
        <x:v>Bronchoscopy aspiration/irrigation accessory</x:v>
      </x:c>
      <x:c r="L329" s="34" t="str">
        <x:v>Reusable instrument</x:v>
      </x:c>
      <x:c r="M329" s="34" t="str">
        <x:v>Reusable</x:v>
      </x:c>
      <x:c r="N329" s="34" t="str">
        <x:v>Reprocessed</x:v>
      </x:c>
      <x:c r="O329" s="34" t="str">
        <x:v>No</x:v>
      </x:c>
      <x:c r="P329" s="34" t="str"/>
      <x:c r="Q329" s="34" t="str"/>
      <x:c r="R329" s="34" t="str"/>
      <x:c r="S329" s="34" t="str"/>
      <x:c r="T329" s="34" t="str"/>
      <x:c r="U329" s="34" t="str"/>
      <x:c r="V329" s="34" t="str"/>
      <x:c r="W329" s="34" t="str"/>
      <x:c r="X329" s="34" t="str"/>
      <x:c r="Y329" s="34" t="str"/>
      <x:c r="Z329" s="34" t="str"/>
      <x:c r="AA329" s="34" t="str">
        <x:v>Each</x:v>
      </x:c>
      <x:c r="AB329" s="34" t="str">
        <x:v>Adult</x:v>
      </x:c>
      <x:c r="AC329" s="34" t="str">
        <x:v>HUZLY Suction Tube 3 mm x 35 cm</x:v>
      </x:c>
      <x:c r="AD329" s="34" t="str"/>
      <x:c r="AE329" s="34" t="str">
        <x:v>Verified - legacy U.S. manufacturer catalog; current status pending</x:v>
      </x:c>
      <x:c r="AF329" s="34" t="str">
        <x:v>Hidden - current U.S. status unverified</x:v>
      </x:c>
      <x:c r="AG329" s="34" t="str">
        <x:v>SRC030</x:v>
      </x:c>
      <x:c r="AH329" s="34" t="str">
        <x:v>p. 92</x:v>
      </x:c>
      <x:c r="AI329" s="34" t="str">
        <x:v>2011-02</x:v>
      </x:c>
      <x:c r="AJ329" s="34" t="str">
        <x:v>Legacy 2011 U.S. catalog; current U.S. availability, labeling, and service support must be confirmed.</x:v>
      </x:c>
      <x:c r="AK329" s="34" t="str">
        <x:v>Not production-visible until current status is reverified.</x:v>
      </x:c>
      <x:c r="AL329" s="34" t="str">
        <x:v>{}</x:v>
      </x:c>
      <x:c r="AM329" s="514"/>
      <x:c r="AN329" s="514"/>
    </x:row>
    <x:row r="330" ht="30" customHeight="1">
      <x:c r="A330" s="34" t="str">
        <x:v>PRD-8A19FB9627</x:v>
      </x:c>
      <x:c r="B330" s="34" t="str">
        <x:v>MFR-12BAB1E48C</x:v>
      </x:c>
      <x:c r="C330" s="34" t="str">
        <x:v>Karl Storz</x:v>
      </x:c>
      <x:c r="D330" s="34" t="str"/>
      <x:c r="E330" s="34" t="str">
        <x:v>KARL STORZ THORAX</x:v>
      </x:c>
      <x:c r="F330" s="34" t="str">
        <x:v>HUZLY Suction Tube 4 mm x 50 cm</x:v>
      </x:c>
      <x:c r="G330" s="34" t="str">
        <x:v>10434A</x:v>
      </x:c>
      <x:c r="H330" s="34" t="str">
        <x:v>10434 A</x:v>
      </x:c>
      <x:c r="I330" s="34" t="str"/>
      <x:c r="J330" s="34" t="str">
        <x:v>Rigid bronchoscopy</x:v>
      </x:c>
      <x:c r="K330" s="34" t="str">
        <x:v>Bronchoscopy aspiration/irrigation accessory</x:v>
      </x:c>
      <x:c r="L330" s="34" t="str">
        <x:v>Reusable instrument</x:v>
      </x:c>
      <x:c r="M330" s="34" t="str">
        <x:v>Reusable</x:v>
      </x:c>
      <x:c r="N330" s="34" t="str">
        <x:v>Reprocessed</x:v>
      </x:c>
      <x:c r="O330" s="34" t="str">
        <x:v>No</x:v>
      </x:c>
      <x:c r="P330" s="34" t="str"/>
      <x:c r="Q330" s="34" t="str"/>
      <x:c r="R330" s="34" t="str"/>
      <x:c r="S330" s="34" t="str"/>
      <x:c r="T330" s="34" t="str"/>
      <x:c r="U330" s="34" t="str"/>
      <x:c r="V330" s="34" t="str"/>
      <x:c r="W330" s="34" t="str"/>
      <x:c r="X330" s="34" t="str"/>
      <x:c r="Y330" s="34" t="str"/>
      <x:c r="Z330" s="34" t="str"/>
      <x:c r="AA330" s="34" t="str">
        <x:v>Each</x:v>
      </x:c>
      <x:c r="AB330" s="34" t="str">
        <x:v>Adult</x:v>
      </x:c>
      <x:c r="AC330" s="34" t="str">
        <x:v>HUZLY Suction Tube 4 mm x 50 cm</x:v>
      </x:c>
      <x:c r="AD330" s="34" t="str"/>
      <x:c r="AE330" s="34" t="str">
        <x:v>Verified - legacy U.S. manufacturer catalog; current status pending</x:v>
      </x:c>
      <x:c r="AF330" s="34" t="str">
        <x:v>Hidden - current U.S. status unverified</x:v>
      </x:c>
      <x:c r="AG330" s="34" t="str">
        <x:v>SRC030</x:v>
      </x:c>
      <x:c r="AH330" s="34" t="str">
        <x:v>p. 92</x:v>
      </x:c>
      <x:c r="AI330" s="34" t="str">
        <x:v>2011-02</x:v>
      </x:c>
      <x:c r="AJ330" s="34" t="str">
        <x:v>Legacy 2011 U.S. catalog; current U.S. availability, labeling, and service support must be confirmed.</x:v>
      </x:c>
      <x:c r="AK330" s="34" t="str">
        <x:v>Not production-visible until current status is reverified.</x:v>
      </x:c>
      <x:c r="AL330" s="34" t="str">
        <x:v>{}</x:v>
      </x:c>
      <x:c r="AM330" s="514"/>
      <x:c r="AN330" s="514"/>
    </x:row>
    <x:row r="331" ht="30" customHeight="1">
      <x:c r="A331" s="34" t="str">
        <x:v>PRD-1EEDD71C53</x:v>
      </x:c>
      <x:c r="B331" s="34" t="str">
        <x:v>MFR-12BAB1E48C</x:v>
      </x:c>
      <x:c r="C331" s="34" t="str">
        <x:v>Karl Storz</x:v>
      </x:c>
      <x:c r="D331" s="34" t="str"/>
      <x:c r="E331" s="34" t="str">
        <x:v>KARL STORZ THORAX</x:v>
      </x:c>
      <x:c r="F331" s="34" t="str">
        <x:v>Instrument Guide for Suction Catheter</x:v>
      </x:c>
      <x:c r="G331" s="34" t="str">
        <x:v>10318S</x:v>
      </x:c>
      <x:c r="H331" s="34" t="str">
        <x:v>10318 S</x:v>
      </x:c>
      <x:c r="I331" s="34" t="str"/>
      <x:c r="J331" s="34" t="str">
        <x:v>Rigid bronchoscopy</x:v>
      </x:c>
      <x:c r="K331" s="34" t="str">
        <x:v>Rigid bronchoscope accessory</x:v>
      </x:c>
      <x:c r="L331" s="34" t="str">
        <x:v>Accessory</x:v>
      </x:c>
      <x:c r="M331" s="34" t="str">
        <x:v>Reusable</x:v>
      </x:c>
      <x:c r="N331" s="34" t="str">
        <x:v>Reprocessed</x:v>
      </x:c>
      <x:c r="O331" s="34" t="str">
        <x:v>No</x:v>
      </x:c>
      <x:c r="P331" s="34" t="str"/>
      <x:c r="Q331" s="34" t="str"/>
      <x:c r="R331" s="34" t="str"/>
      <x:c r="S331" s="34" t="str"/>
      <x:c r="T331" s="34" t="str"/>
      <x:c r="U331" s="34" t="str"/>
      <x:c r="V331" s="34" t="str"/>
      <x:c r="W331" s="34" t="str"/>
      <x:c r="X331" s="34" t="str"/>
      <x:c r="Y331" s="34" t="str"/>
      <x:c r="Z331" s="34" t="str"/>
      <x:c r="AA331" s="34" t="str">
        <x:v>Each</x:v>
      </x:c>
      <x:c r="AB331" s="34" t="str">
        <x:v>Adult</x:v>
      </x:c>
      <x:c r="AC331" s="34" t="str">
        <x:v>Instrument Guide for Suction Catheter</x:v>
      </x:c>
      <x:c r="AD331" s="34" t="str">
        <x:v>Use with the specific KARL STORZ rigid bronchoscope/tracheoscope family listed in the legacy catalog.</x:v>
      </x:c>
      <x:c r="AE331" s="34" t="str">
        <x:v>Verified - legacy U.S. manufacturer catalog; current status pending</x:v>
      </x:c>
      <x:c r="AF331" s="34" t="str">
        <x:v>Hidden - current U.S. status unverified</x:v>
      </x:c>
      <x:c r="AG331" s="34" t="str">
        <x:v>SRC030</x:v>
      </x:c>
      <x:c r="AH331" s="34" t="str">
        <x:v>pp. 66-70</x:v>
      </x:c>
      <x:c r="AI331" s="34" t="str">
        <x:v>2011-02</x:v>
      </x:c>
      <x:c r="AJ331" s="34" t="str">
        <x:v>Legacy 2011 U.S. catalog; current U.S. availability, labeling, and service support must be confirmed.</x:v>
      </x:c>
      <x:c r="AK331" s="34" t="str">
        <x:v>Not production-visible until current status is reverified.</x:v>
      </x:c>
      <x:c r="AL331" s="34" t="str">
        <x:v>{}</x:v>
      </x:c>
      <x:c r="AM331" s="514"/>
      <x:c r="AN331" s="514"/>
    </x:row>
    <x:row r="332" ht="30" customHeight="1">
      <x:c r="A332" s="34" t="str">
        <x:v>PRD-050EDDE140</x:v>
      </x:c>
      <x:c r="B332" s="34" t="str">
        <x:v>MFR-12BAB1E48C</x:v>
      </x:c>
      <x:c r="C332" s="34" t="str">
        <x:v>Karl Storz</x:v>
      </x:c>
      <x:c r="D332" s="34" t="str"/>
      <x:c r="E332" s="34" t="str">
        <x:v>KARL STORZ THORAX</x:v>
      </x:c>
      <x:c r="F332" s="34" t="str">
        <x:v>Laryngeal Atomizer</x:v>
      </x:c>
      <x:c r="G332" s="34" t="str">
        <x:v>10454</x:v>
      </x:c>
      <x:c r="H332" s="34" t="str">
        <x:v>10454</x:v>
      </x:c>
      <x:c r="I332" s="34" t="str"/>
      <x:c r="J332" s="34" t="str">
        <x:v>Rigid bronchoscopy</x:v>
      </x:c>
      <x:c r="K332" s="34" t="str">
        <x:v>Rigid bronchoscopy accessory</x:v>
      </x:c>
      <x:c r="L332" s="34" t="str">
        <x:v>Reusable instrument</x:v>
      </x:c>
      <x:c r="M332" s="34" t="str">
        <x:v>Reusable</x:v>
      </x:c>
      <x:c r="N332" s="34" t="str">
        <x:v>Reprocessed</x:v>
      </x:c>
      <x:c r="O332" s="34" t="str">
        <x:v>No</x:v>
      </x:c>
      <x:c r="P332" s="34" t="str"/>
      <x:c r="Q332" s="34" t="str"/>
      <x:c r="R332" s="34" t="str"/>
      <x:c r="S332" s="34" t="str"/>
      <x:c r="T332" s="34" t="str"/>
      <x:c r="U332" s="34" t="str"/>
      <x:c r="V332" s="34" t="str"/>
      <x:c r="W332" s="34" t="str"/>
      <x:c r="X332" s="34" t="str"/>
      <x:c r="Y332" s="34" t="str"/>
      <x:c r="Z332" s="34" t="str"/>
      <x:c r="AA332" s="34" t="str">
        <x:v>Each</x:v>
      </x:c>
      <x:c r="AB332" s="34" t="str">
        <x:v>Adult</x:v>
      </x:c>
      <x:c r="AC332" s="34" t="str">
        <x:v>Laryngeal Atomizer</x:v>
      </x:c>
      <x:c r="AD332" s="34" t="str"/>
      <x:c r="AE332" s="34" t="str">
        <x:v>Verified - legacy U.S. manufacturer catalog; current status pending</x:v>
      </x:c>
      <x:c r="AF332" s="34" t="str">
        <x:v>Hidden - current U.S. status unverified</x:v>
      </x:c>
      <x:c r="AG332" s="34" t="str">
        <x:v>SRC030</x:v>
      </x:c>
      <x:c r="AH332" s="34" t="str">
        <x:v>p. 93</x:v>
      </x:c>
      <x:c r="AI332" s="34" t="str">
        <x:v>2011-02</x:v>
      </x:c>
      <x:c r="AJ332" s="34" t="str">
        <x:v>Legacy 2011 U.S. catalog; current U.S. availability, labeling, and service support must be confirmed.</x:v>
      </x:c>
      <x:c r="AK332" s="34" t="str">
        <x:v>Not production-visible until current status is reverified.</x:v>
      </x:c>
      <x:c r="AL332" s="34" t="str">
        <x:v>{}</x:v>
      </x:c>
      <x:c r="AM332" s="514"/>
      <x:c r="AN332" s="514"/>
    </x:row>
    <x:row r="333" ht="30" customHeight="1">
      <x:c r="A333" s="34" t="str">
        <x:v>PRD-768CEEE32B</x:v>
      </x:c>
      <x:c r="B333" s="34" t="str">
        <x:v>MFR-12BAB1E48C</x:v>
      </x:c>
      <x:c r="C333" s="34" t="str">
        <x:v>Karl Storz</x:v>
      </x:c>
      <x:c r="D333" s="34" t="str"/>
      <x:c r="E333" s="34" t="str">
        <x:v>KARL STORZ THORAX</x:v>
      </x:c>
      <x:c r="F333" s="34" t="str">
        <x:v>Long Respirator Adapter</x:v>
      </x:c>
      <x:c r="G333" s="34" t="str">
        <x:v>10924DL</x:v>
      </x:c>
      <x:c r="H333" s="34" t="str">
        <x:v>10924 DL</x:v>
      </x:c>
      <x:c r="I333" s="34" t="str"/>
      <x:c r="J333" s="34" t="str">
        <x:v>Rigid bronchoscopy</x:v>
      </x:c>
      <x:c r="K333" s="34" t="str">
        <x:v>Rigid bronchoscope accessory</x:v>
      </x:c>
      <x:c r="L333" s="34" t="str">
        <x:v>Accessory</x:v>
      </x:c>
      <x:c r="M333" s="34" t="str">
        <x:v>Reusable</x:v>
      </x:c>
      <x:c r="N333" s="34" t="str">
        <x:v>Reprocessed</x:v>
      </x:c>
      <x:c r="O333" s="34" t="str">
        <x:v>No</x:v>
      </x:c>
      <x:c r="P333" s="34" t="str"/>
      <x:c r="Q333" s="34" t="str"/>
      <x:c r="R333" s="34" t="str"/>
      <x:c r="S333" s="34" t="str"/>
      <x:c r="T333" s="34" t="str"/>
      <x:c r="U333" s="34" t="str"/>
      <x:c r="V333" s="34" t="str"/>
      <x:c r="W333" s="34" t="str"/>
      <x:c r="X333" s="34" t="str"/>
      <x:c r="Y333" s="34" t="str"/>
      <x:c r="Z333" s="34" t="str"/>
      <x:c r="AA333" s="34" t="str">
        <x:v>Each</x:v>
      </x:c>
      <x:c r="AB333" s="34" t="str">
        <x:v>Adult</x:v>
      </x:c>
      <x:c r="AC333" s="34" t="str">
        <x:v>Long Respirator Adapter</x:v>
      </x:c>
      <x:c r="AD333" s="34" t="str">
        <x:v>Use with the specific KARL STORZ rigid bronchoscope/tracheoscope family listed in the legacy catalog.</x:v>
      </x:c>
      <x:c r="AE333" s="34" t="str">
        <x:v>Verified - legacy U.S. manufacturer catalog; current status pending</x:v>
      </x:c>
      <x:c r="AF333" s="34" t="str">
        <x:v>Hidden - current U.S. status unverified</x:v>
      </x:c>
      <x:c r="AG333" s="34" t="str">
        <x:v>SRC030</x:v>
      </x:c>
      <x:c r="AH333" s="34" t="str">
        <x:v>pp. 66-70</x:v>
      </x:c>
      <x:c r="AI333" s="34" t="str">
        <x:v>2011-02</x:v>
      </x:c>
      <x:c r="AJ333" s="34" t="str">
        <x:v>Legacy 2011 U.S. catalog; current U.S. availability, labeling, and service support must be confirmed.</x:v>
      </x:c>
      <x:c r="AK333" s="34" t="str">
        <x:v>Not production-visible until current status is reverified.</x:v>
      </x:c>
      <x:c r="AL333" s="34" t="str">
        <x:v>{}</x:v>
      </x:c>
      <x:c r="AM333" s="514"/>
      <x:c r="AN333" s="514"/>
    </x:row>
    <x:row r="334" ht="30" customHeight="1">
      <x:c r="A334" s="34" t="str">
        <x:v>PRD-ABB6EC1153</x:v>
      </x:c>
      <x:c r="B334" s="34" t="str">
        <x:v>MFR-12BAB1E48C</x:v>
      </x:c>
      <x:c r="C334" s="34" t="str">
        <x:v>Karl Storz</x:v>
      </x:c>
      <x:c r="D334" s="34" t="str"/>
      <x:c r="E334" s="34" t="str">
        <x:v>KARL STORZ THORAX</x:v>
      </x:c>
      <x:c r="F334" s="34" t="str">
        <x:v>Malleable Round Spoon Biopsy Forceps</x:v>
      </x:c>
      <x:c r="G334" s="34" t="str">
        <x:v>10370M</x:v>
      </x:c>
      <x:c r="H334" s="34" t="str">
        <x:v>10370 M</x:v>
      </x:c>
      <x:c r="I334" s="34" t="str"/>
      <x:c r="J334" s="34" t="str">
        <x:v>Rigid bronchoscopy</x:v>
      </x:c>
      <x:c r="K334" s="34" t="str">
        <x:v>Rigid bronchoscopy forceps/scissors</x:v>
      </x:c>
      <x:c r="L334" s="34" t="str">
        <x:v>Reusable instrument</x:v>
      </x:c>
      <x:c r="M334" s="34" t="str">
        <x:v>Reusable</x:v>
      </x:c>
      <x:c r="N334" s="34" t="str">
        <x:v>Reprocessed</x:v>
      </x:c>
      <x:c r="O334" s="34" t="str">
        <x:v>No</x:v>
      </x:c>
      <x:c r="P334" s="34" t="str"/>
      <x:c r="Q334" s="34" t="str"/>
      <x:c r="R334" s="34" t="str"/>
      <x:c r="S334" s="34" t="str">
        <x:v>OD 2.5 mm; working length 50 cm</x:v>
      </x:c>
      <x:c r="T334" s="34" t="str">
        <x:v>2.5</x:v>
      </x:c>
      <x:c r="U334" s="34" t="str"/>
      <x:c r="V334" s="34" t="str"/>
      <x:c r="W334" s="34" t="str"/>
      <x:c r="X334" s="34" t="str">
        <x:v>50</x:v>
      </x:c>
      <x:c r="Y334" s="34" t="str"/>
      <x:c r="Z334" s="34" t="str"/>
      <x:c r="AA334" s="34" t="str">
        <x:v>Each</x:v>
      </x:c>
      <x:c r="AB334" s="34" t="str">
        <x:v>Adult</x:v>
      </x:c>
      <x:c r="AC334" s="34" t="str">
        <x:v>Malleable Round Spoon Biopsy Forceps</x:v>
      </x:c>
      <x:c r="AD334" s="34" t="str">
        <x:v>Select shaft diameter and working length for bronchoscope lumen.</x:v>
      </x:c>
      <x:c r="AE334" s="34" t="str">
        <x:v>Verified - legacy U.S. manufacturer catalog; current status pending</x:v>
      </x:c>
      <x:c r="AF334" s="34" t="str">
        <x:v>Hidden - current U.S. status unverified</x:v>
      </x:c>
      <x:c r="AG334" s="34" t="str">
        <x:v>SRC030</x:v>
      </x:c>
      <x:c r="AH334" s="34" t="str">
        <x:v>p. 87</x:v>
      </x:c>
      <x:c r="AI334" s="34" t="str">
        <x:v>2011-02</x:v>
      </x:c>
      <x:c r="AJ334" s="34" t="str">
        <x:v>Legacy 2011 U.S. catalog; current U.S. availability, labeling, and service support must be confirmed.</x:v>
      </x:c>
      <x:c r="AK334" s="34" t="str">
        <x:v>Not production-visible until current status is reverified.</x:v>
      </x:c>
      <x:c r="AL334" s="34" t="str">
        <x:v>{}</x:v>
      </x:c>
      <x:c r="AM334" s="514"/>
      <x:c r="AN334" s="514"/>
    </x:row>
    <x:row r="335" ht="30" customHeight="1">
      <x:c r="A335" s="34" t="str">
        <x:v>PRD-4A98F07FC6</x:v>
      </x:c>
      <x:c r="B335" s="34" t="str">
        <x:v>MFR-12BAB1E48C</x:v>
      </x:c>
      <x:c r="C335" s="34" t="str">
        <x:v>Karl Storz</x:v>
      </x:c>
      <x:c r="D335" s="34" t="str"/>
      <x:c r="E335" s="34" t="str">
        <x:v>KARL STORZ THORAX</x:v>
      </x:c>
      <x:c r="F335" s="34" t="str">
        <x:v>Optical Alligator Forceps</x:v>
      </x:c>
      <x:c r="G335" s="34" t="str">
        <x:v>10352H</x:v>
      </x:c>
      <x:c r="H335" s="34" t="str">
        <x:v>10352 H</x:v>
      </x:c>
      <x:c r="I335" s="34" t="str"/>
      <x:c r="J335" s="34" t="str">
        <x:v>Rigid bronchoscopy</x:v>
      </x:c>
      <x:c r="K335" s="34" t="str">
        <x:v>Optical rigid bronchoscopy forceps</x:v>
      </x:c>
      <x:c r="L335" s="34" t="str">
        <x:v>Reusable instrument</x:v>
      </x:c>
      <x:c r="M335" s="34" t="str">
        <x:v>Reusable</x:v>
      </x:c>
      <x:c r="N335" s="34" t="str">
        <x:v>Reprocessed</x:v>
      </x:c>
      <x:c r="O335" s="34" t="str">
        <x:v>No</x:v>
      </x:c>
      <x:c r="P335" s="34" t="str"/>
      <x:c r="Q335" s="34" t="str"/>
      <x:c r="R335" s="34" t="str"/>
      <x:c r="S335" s="34" t="str"/>
      <x:c r="T335" s="34" t="str"/>
      <x:c r="U335" s="34" t="str"/>
      <x:c r="V335" s="34" t="str"/>
      <x:c r="W335" s="34" t="str"/>
      <x:c r="X335" s="34" t="str"/>
      <x:c r="Y335" s="34" t="str"/>
      <x:c r="Z335" s="34" t="str"/>
      <x:c r="AA335" s="34" t="str">
        <x:v>Each</x:v>
      </x:c>
      <x:c r="AB335" s="34" t="str">
        <x:v>Adult</x:v>
      </x:c>
      <x:c r="AC335" s="34" t="str">
        <x:v>Optical Alligator Forceps</x:v>
      </x:c>
      <x:c r="AD335" s="34" t="str">
        <x:v>10350 family for 5.5 mm HOPKINS telescopes and larger scopes; 10352 family for 4.5 mm telescope and 6.5-8.5 scopes.</x:v>
      </x:c>
      <x:c r="AE335" s="34" t="str">
        <x:v>Verified - legacy U.S. manufacturer catalog; current status pending</x:v>
      </x:c>
      <x:c r="AF335" s="34" t="str">
        <x:v>Hidden - current U.S. status unverified</x:v>
      </x:c>
      <x:c r="AG335" s="34" t="str">
        <x:v>SRC030</x:v>
      </x:c>
      <x:c r="AH335" s="34" t="str">
        <x:v>p. 73</x:v>
      </x:c>
      <x:c r="AI335" s="34" t="str">
        <x:v>2011-02</x:v>
      </x:c>
      <x:c r="AJ335" s="34" t="str">
        <x:v>Legacy 2011 U.S. catalog; current U.S. availability, labeling, and service support must be confirmed.</x:v>
      </x:c>
      <x:c r="AK335" s="34" t="str">
        <x:v>Not production-visible until current status is reverified.</x:v>
      </x:c>
      <x:c r="AL335" s="34" t="str">
        <x:v>{}</x:v>
      </x:c>
      <x:c r="AM335" s="514"/>
      <x:c r="AN335" s="514"/>
    </x:row>
    <x:row r="336" ht="30" customHeight="1">
      <x:c r="A336" s="34" t="str">
        <x:v>PRD-1905FD9828</x:v>
      </x:c>
      <x:c r="B336" s="34" t="str">
        <x:v>MFR-12BAB1E48C</x:v>
      </x:c>
      <x:c r="C336" s="34" t="str">
        <x:v>Karl Storz</x:v>
      </x:c>
      <x:c r="D336" s="34" t="str"/>
      <x:c r="E336" s="34" t="str">
        <x:v>KARL STORZ THORAX</x:v>
      </x:c>
      <x:c r="F336" s="34" t="str">
        <x:v>Optical Alligator Forceps for Hard Foreign Bodies</x:v>
      </x:c>
      <x:c r="G336" s="34" t="str">
        <x:v>10350HF</x:v>
      </x:c>
      <x:c r="H336" s="34" t="str">
        <x:v>10350 HF</x:v>
      </x:c>
      <x:c r="I336" s="34" t="str"/>
      <x:c r="J336" s="34" t="str">
        <x:v>Rigid bronchoscopy</x:v>
      </x:c>
      <x:c r="K336" s="34" t="str">
        <x:v>Optical rigid bronchoscopy forceps</x:v>
      </x:c>
      <x:c r="L336" s="34" t="str">
        <x:v>Reusable instrument</x:v>
      </x:c>
      <x:c r="M336" s="34" t="str">
        <x:v>Reusable</x:v>
      </x:c>
      <x:c r="N336" s="34" t="str">
        <x:v>Reprocessed</x:v>
      </x:c>
      <x:c r="O336" s="34" t="str">
        <x:v>No</x:v>
      </x:c>
      <x:c r="P336" s="34" t="str"/>
      <x:c r="Q336" s="34" t="str"/>
      <x:c r="R336" s="34" t="str"/>
      <x:c r="S336" s="34" t="str"/>
      <x:c r="T336" s="34" t="str"/>
      <x:c r="U336" s="34" t="str"/>
      <x:c r="V336" s="34" t="str"/>
      <x:c r="W336" s="34" t="str"/>
      <x:c r="X336" s="34" t="str"/>
      <x:c r="Y336" s="34" t="str"/>
      <x:c r="Z336" s="34" t="str"/>
      <x:c r="AA336" s="34" t="str">
        <x:v>Each</x:v>
      </x:c>
      <x:c r="AB336" s="34" t="str">
        <x:v>Adult</x:v>
      </x:c>
      <x:c r="AC336" s="34" t="str">
        <x:v>Optical Alligator Forceps for Hard Foreign Bodies</x:v>
      </x:c>
      <x:c r="AD336" s="34" t="str">
        <x:v>10350 family for 5.5 mm HOPKINS telescopes and larger scopes; 10352 family for 4.5 mm telescope and 6.5-8.5 scopes.</x:v>
      </x:c>
      <x:c r="AE336" s="34" t="str">
        <x:v>Verified - legacy U.S. manufacturer catalog; current status pending</x:v>
      </x:c>
      <x:c r="AF336" s="34" t="str">
        <x:v>Hidden - current U.S. status unverified</x:v>
      </x:c>
      <x:c r="AG336" s="34" t="str">
        <x:v>SRC030</x:v>
      </x:c>
      <x:c r="AH336" s="34" t="str">
        <x:v>p. 72</x:v>
      </x:c>
      <x:c r="AI336" s="34" t="str">
        <x:v>2011-02</x:v>
      </x:c>
      <x:c r="AJ336" s="34" t="str">
        <x:v>Legacy 2011 U.S. catalog; current U.S. availability, labeling, and service support must be confirmed.</x:v>
      </x:c>
      <x:c r="AK336" s="34" t="str">
        <x:v>Not production-visible until current status is reverified.</x:v>
      </x:c>
      <x:c r="AL336" s="34" t="str">
        <x:v>{}</x:v>
      </x:c>
      <x:c r="AM336" s="514"/>
      <x:c r="AN336" s="514"/>
    </x:row>
    <x:row r="337" ht="30" customHeight="1">
      <x:c r="A337" s="34" t="str">
        <x:v>PRD-16C811C696</x:v>
      </x:c>
      <x:c r="B337" s="34" t="str">
        <x:v>MFR-12BAB1E48C</x:v>
      </x:c>
      <x:c r="C337" s="34" t="str">
        <x:v>Karl Storz</x:v>
      </x:c>
      <x:c r="D337" s="34" t="str"/>
      <x:c r="E337" s="34" t="str">
        <x:v>KARL STORZ THORAX</x:v>
      </x:c>
      <x:c r="F337" s="34" t="str">
        <x:v>Optical Biopsy Forceps</x:v>
      </x:c>
      <x:c r="G337" s="34" t="str">
        <x:v>26072A</x:v>
      </x:c>
      <x:c r="H337" s="34" t="str">
        <x:v>26072 A</x:v>
      </x:c>
      <x:c r="I337" s="34" t="str"/>
      <x:c r="J337" s="34" t="str">
        <x:v>Medical thoracoscopy</x:v>
      </x:c>
      <x:c r="K337" s="34" t="str">
        <x:v>Pleural biopsy forceps</x:v>
      </x:c>
      <x:c r="L337" s="34" t="str">
        <x:v>Reusable instrument</x:v>
      </x:c>
      <x:c r="M337" s="34" t="str">
        <x:v>Reusable</x:v>
      </x:c>
      <x:c r="N337" s="34" t="str">
        <x:v>Reprocessed</x:v>
      </x:c>
      <x:c r="O337" s="34" t="str">
        <x:v>No</x:v>
      </x:c>
      <x:c r="P337" s="34" t="str"/>
      <x:c r="Q337" s="34" t="str"/>
      <x:c r="R337" s="34" t="str"/>
      <x:c r="S337" s="34" t="str"/>
      <x:c r="T337" s="34" t="str"/>
      <x:c r="U337" s="34" t="str"/>
      <x:c r="V337" s="34" t="str"/>
      <x:c r="W337" s="34" t="str"/>
      <x:c r="X337" s="34" t="str"/>
      <x:c r="Y337" s="34" t="str"/>
      <x:c r="Z337" s="34" t="str"/>
      <x:c r="AA337" s="34" t="str">
        <x:v>Each</x:v>
      </x:c>
      <x:c r="AB337" s="34" t="str">
        <x:v>Adult</x:v>
      </x:c>
      <x:c r="AC337" s="34" t="str">
        <x:v>Optical Biopsy Forceps</x:v>
      </x:c>
      <x:c r="AD337" s="34" t="str">
        <x:v>Use with HOPKINS II telescope 26072 BA.</x:v>
      </x:c>
      <x:c r="AE337" s="34" t="str">
        <x:v>Verified - legacy U.S. manufacturer catalog; current status pending</x:v>
      </x:c>
      <x:c r="AF337" s="34" t="str">
        <x:v>Hidden - current U.S. status unverified</x:v>
      </x:c>
      <x:c r="AG337" s="34" t="str">
        <x:v>SRC030</x:v>
      </x:c>
      <x:c r="AH337" s="34" t="str">
        <x:v>p. 143</x:v>
      </x:c>
      <x:c r="AI337" s="34" t="str">
        <x:v>2011-02</x:v>
      </x:c>
      <x:c r="AJ337" s="34" t="str">
        <x:v>Legacy 2011 U.S. catalog; current U.S. availability, labeling, and service support must be confirmed.</x:v>
      </x:c>
      <x:c r="AK337" s="34" t="str">
        <x:v>Not production-visible until current status is reverified.</x:v>
      </x:c>
      <x:c r="AL337" s="34" t="str">
        <x:v>{}</x:v>
      </x:c>
      <x:c r="AM337" s="514"/>
      <x:c r="AN337" s="514"/>
    </x:row>
    <x:row r="338" ht="30" customHeight="1">
      <x:c r="A338" s="34" t="str">
        <x:v>PRD-A9183C4F8F</x:v>
      </x:c>
      <x:c r="B338" s="34" t="str">
        <x:v>MFR-12BAB1E48C</x:v>
      </x:c>
      <x:c r="C338" s="34" t="str">
        <x:v>Karl Storz</x:v>
      </x:c>
      <x:c r="D338" s="34" t="str"/>
      <x:c r="E338" s="34" t="str">
        <x:v>KARL STORZ THORAX</x:v>
      </x:c>
      <x:c r="F338" s="34" t="str">
        <x:v>Optical Forceps for Peanuts/Soft Foreign Bodies</x:v>
      </x:c>
      <x:c r="G338" s="34" t="str">
        <x:v>10350KF</x:v>
      </x:c>
      <x:c r="H338" s="34" t="str">
        <x:v>10350 KF</x:v>
      </x:c>
      <x:c r="I338" s="34" t="str"/>
      <x:c r="J338" s="34" t="str">
        <x:v>Rigid bronchoscopy</x:v>
      </x:c>
      <x:c r="K338" s="34" t="str">
        <x:v>Optical rigid bronchoscopy forceps</x:v>
      </x:c>
      <x:c r="L338" s="34" t="str">
        <x:v>Reusable instrument</x:v>
      </x:c>
      <x:c r="M338" s="34" t="str">
        <x:v>Reusable</x:v>
      </x:c>
      <x:c r="N338" s="34" t="str">
        <x:v>Reprocessed</x:v>
      </x:c>
      <x:c r="O338" s="34" t="str">
        <x:v>No</x:v>
      </x:c>
      <x:c r="P338" s="34" t="str"/>
      <x:c r="Q338" s="34" t="str"/>
      <x:c r="R338" s="34" t="str"/>
      <x:c r="S338" s="34" t="str"/>
      <x:c r="T338" s="34" t="str"/>
      <x:c r="U338" s="34" t="str"/>
      <x:c r="V338" s="34" t="str"/>
      <x:c r="W338" s="34" t="str"/>
      <x:c r="X338" s="34" t="str"/>
      <x:c r="Y338" s="34" t="str"/>
      <x:c r="Z338" s="34" t="str"/>
      <x:c r="AA338" s="34" t="str">
        <x:v>Each</x:v>
      </x:c>
      <x:c r="AB338" s="34" t="str">
        <x:v>Adult</x:v>
      </x:c>
      <x:c r="AC338" s="34" t="str">
        <x:v>Optical Forceps for Peanuts/Soft Foreign Bodies</x:v>
      </x:c>
      <x:c r="AD338" s="34" t="str">
        <x:v>10350 family for 5.5 mm HOPKINS telescopes and larger scopes; 10352 family for 4.5 mm telescope and 6.5-8.5 scopes.</x:v>
      </x:c>
      <x:c r="AE338" s="34" t="str">
        <x:v>Verified - legacy U.S. manufacturer catalog; current status pending</x:v>
      </x:c>
      <x:c r="AF338" s="34" t="str">
        <x:v>Hidden - current U.S. status unverified</x:v>
      </x:c>
      <x:c r="AG338" s="34" t="str">
        <x:v>SRC030</x:v>
      </x:c>
      <x:c r="AH338" s="34" t="str">
        <x:v>p. 72</x:v>
      </x:c>
      <x:c r="AI338" s="34" t="str">
        <x:v>2011-02</x:v>
      </x:c>
      <x:c r="AJ338" s="34" t="str">
        <x:v>Legacy 2011 U.S. catalog; current U.S. availability, labeling, and service support must be confirmed.</x:v>
      </x:c>
      <x:c r="AK338" s="34" t="str">
        <x:v>Not production-visible until current status is reverified.</x:v>
      </x:c>
      <x:c r="AL338" s="34" t="str">
        <x:v>{}</x:v>
      </x:c>
      <x:c r="AM338" s="514"/>
      <x:c r="AN338" s="514"/>
    </x:row>
    <x:row r="339" ht="30" customHeight="1">
      <x:c r="A339" s="34" t="str">
        <x:v>PRD-2274F20402</x:v>
      </x:c>
      <x:c r="B339" s="34" t="str">
        <x:v>MFR-12BAB1E48C</x:v>
      </x:c>
      <x:c r="C339" s="34" t="str">
        <x:v>Karl Storz</x:v>
      </x:c>
      <x:c r="D339" s="34" t="str"/>
      <x:c r="E339" s="34" t="str">
        <x:v>KARL STORZ THORAX</x:v>
      </x:c>
      <x:c r="F339" s="34" t="str">
        <x:v>Optical Large Blunt Serrated Foreign Body Forceps</x:v>
      </x:c>
      <x:c r="G339" s="34" t="str">
        <x:v>10350MS</x:v>
      </x:c>
      <x:c r="H339" s="34" t="str">
        <x:v>10350 MS</x:v>
      </x:c>
      <x:c r="I339" s="34" t="str"/>
      <x:c r="J339" s="34" t="str">
        <x:v>Rigid bronchoscopy</x:v>
      </x:c>
      <x:c r="K339" s="34" t="str">
        <x:v>Optical rigid bronchoscopy forceps</x:v>
      </x:c>
      <x:c r="L339" s="34" t="str">
        <x:v>Reusable instrument</x:v>
      </x:c>
      <x:c r="M339" s="34" t="str">
        <x:v>Reusable</x:v>
      </x:c>
      <x:c r="N339" s="34" t="str">
        <x:v>Reprocessed</x:v>
      </x:c>
      <x:c r="O339" s="34" t="str">
        <x:v>No</x:v>
      </x:c>
      <x:c r="P339" s="34" t="str"/>
      <x:c r="Q339" s="34" t="str"/>
      <x:c r="R339" s="34" t="str"/>
      <x:c r="S339" s="34" t="str"/>
      <x:c r="T339" s="34" t="str"/>
      <x:c r="U339" s="34" t="str"/>
      <x:c r="V339" s="34" t="str"/>
      <x:c r="W339" s="34" t="str"/>
      <x:c r="X339" s="34" t="str"/>
      <x:c r="Y339" s="34" t="str"/>
      <x:c r="Z339" s="34" t="str"/>
      <x:c r="AA339" s="34" t="str">
        <x:v>Each</x:v>
      </x:c>
      <x:c r="AB339" s="34" t="str">
        <x:v>Adult</x:v>
      </x:c>
      <x:c r="AC339" s="34" t="str">
        <x:v>Optical Large Blunt Serrated Foreign Body Forceps</x:v>
      </x:c>
      <x:c r="AD339" s="34" t="str">
        <x:v>10350 family for 5.5 mm HOPKINS telescopes and larger scopes; 10352 family for 4.5 mm telescope and 6.5-8.5 scopes.</x:v>
      </x:c>
      <x:c r="AE339" s="34" t="str">
        <x:v>Verified - legacy U.S. manufacturer catalog; current status pending</x:v>
      </x:c>
      <x:c r="AF339" s="34" t="str">
        <x:v>Hidden - current U.S. status unverified</x:v>
      </x:c>
      <x:c r="AG339" s="34" t="str">
        <x:v>SRC030</x:v>
      </x:c>
      <x:c r="AH339" s="34" t="str">
        <x:v>p. 72</x:v>
      </x:c>
      <x:c r="AI339" s="34" t="str">
        <x:v>2011-02</x:v>
      </x:c>
      <x:c r="AJ339" s="34" t="str">
        <x:v>Legacy 2011 U.S. catalog; current U.S. availability, labeling, and service support must be confirmed.</x:v>
      </x:c>
      <x:c r="AK339" s="34" t="str">
        <x:v>Not production-visible until current status is reverified.</x:v>
      </x:c>
      <x:c r="AL339" s="34" t="str">
        <x:v>{}</x:v>
      </x:c>
      <x:c r="AM339" s="514"/>
      <x:c r="AN339" s="514"/>
    </x:row>
    <x:row r="340" ht="30" customHeight="1">
      <x:c r="A340" s="34" t="str">
        <x:v>PRD-10B24D66DD</x:v>
      </x:c>
      <x:c r="B340" s="34" t="str">
        <x:v>MFR-12BAB1E48C</x:v>
      </x:c>
      <x:c r="C340" s="34" t="str">
        <x:v>Karl Storz</x:v>
      </x:c>
      <x:c r="D340" s="34" t="str"/>
      <x:c r="E340" s="34" t="str">
        <x:v>KARL STORZ THORAX</x:v>
      </x:c>
      <x:c r="F340" s="34" t="str">
        <x:v>Optical Large Sharp Tissue Forceps</x:v>
      </x:c>
      <x:c r="G340" s="34" t="str">
        <x:v>10350M</x:v>
      </x:c>
      <x:c r="H340" s="34" t="str">
        <x:v>10350 M</x:v>
      </x:c>
      <x:c r="I340" s="34" t="str"/>
      <x:c r="J340" s="34" t="str">
        <x:v>Rigid bronchoscopy</x:v>
      </x:c>
      <x:c r="K340" s="34" t="str">
        <x:v>Optical rigid bronchoscopy forceps</x:v>
      </x:c>
      <x:c r="L340" s="34" t="str">
        <x:v>Reusable instrument</x:v>
      </x:c>
      <x:c r="M340" s="34" t="str">
        <x:v>Reusable</x:v>
      </x:c>
      <x:c r="N340" s="34" t="str">
        <x:v>Reprocessed</x:v>
      </x:c>
      <x:c r="O340" s="34" t="str">
        <x:v>No</x:v>
      </x:c>
      <x:c r="P340" s="34" t="str"/>
      <x:c r="Q340" s="34" t="str"/>
      <x:c r="R340" s="34" t="str"/>
      <x:c r="S340" s="34" t="str"/>
      <x:c r="T340" s="34" t="str"/>
      <x:c r="U340" s="34" t="str"/>
      <x:c r="V340" s="34" t="str"/>
      <x:c r="W340" s="34" t="str"/>
      <x:c r="X340" s="34" t="str"/>
      <x:c r="Y340" s="34" t="str"/>
      <x:c r="Z340" s="34" t="str"/>
      <x:c r="AA340" s="34" t="str">
        <x:v>Each</x:v>
      </x:c>
      <x:c r="AB340" s="34" t="str">
        <x:v>Adult</x:v>
      </x:c>
      <x:c r="AC340" s="34" t="str">
        <x:v>Optical Large Sharp Tissue Forceps</x:v>
      </x:c>
      <x:c r="AD340" s="34" t="str">
        <x:v>10350 family for 5.5 mm HOPKINS telescopes and larger scopes; 10352 family for 4.5 mm telescope and 6.5-8.5 scopes.</x:v>
      </x:c>
      <x:c r="AE340" s="34" t="str">
        <x:v>Verified - legacy U.S. manufacturer catalog; current status pending</x:v>
      </x:c>
      <x:c r="AF340" s="34" t="str">
        <x:v>Hidden - current U.S. status unverified</x:v>
      </x:c>
      <x:c r="AG340" s="34" t="str">
        <x:v>SRC030</x:v>
      </x:c>
      <x:c r="AH340" s="34" t="str">
        <x:v>p. 72</x:v>
      </x:c>
      <x:c r="AI340" s="34" t="str">
        <x:v>2011-02</x:v>
      </x:c>
      <x:c r="AJ340" s="34" t="str">
        <x:v>Legacy 2011 U.S. catalog; current U.S. availability, labeling, and service support must be confirmed.</x:v>
      </x:c>
      <x:c r="AK340" s="34" t="str">
        <x:v>Not production-visible until current status is reverified.</x:v>
      </x:c>
      <x:c r="AL340" s="34" t="str">
        <x:v>{}</x:v>
      </x:c>
      <x:c r="AM340" s="514"/>
      <x:c r="AN340" s="514"/>
    </x:row>
    <x:row r="341" ht="30" customHeight="1">
      <x:c r="A341" s="34" t="str">
        <x:v>PRD-D14312CC6A</x:v>
      </x:c>
      <x:c r="B341" s="34" t="str">
        <x:v>MFR-12BAB1E48C</x:v>
      </x:c>
      <x:c r="C341" s="34" t="str">
        <x:v>Karl Storz</x:v>
      </x:c>
      <x:c r="D341" s="34" t="str"/>
      <x:c r="E341" s="34" t="str">
        <x:v>KARL STORZ THORAX</x:v>
      </x:c>
      <x:c r="F341" s="34" t="str">
        <x:v>Optical Powder Blower</x:v>
      </x:c>
      <x:c r="G341" s="34" t="str">
        <x:v>26072TK</x:v>
      </x:c>
      <x:c r="H341" s="34" t="str">
        <x:v>26072 TK</x:v>
      </x:c>
      <x:c r="I341" s="34" t="str"/>
      <x:c r="J341" s="34" t="str">
        <x:v>Endoscopy platform</x:v>
      </x:c>
      <x:c r="K341" s="34" t="str">
        <x:v>Talc poudrage applicator</x:v>
      </x:c>
      <x:c r="L341" s="34" t="str">
        <x:v>Reusable instrument</x:v>
      </x:c>
      <x:c r="M341" s="34" t="str">
        <x:v>Reusable</x:v>
      </x:c>
      <x:c r="N341" s="34" t="str">
        <x:v>Reprocessed</x:v>
      </x:c>
      <x:c r="O341" s="34" t="str">
        <x:v>No</x:v>
      </x:c>
      <x:c r="P341" s="34" t="str"/>
      <x:c r="Q341" s="34" t="str"/>
      <x:c r="R341" s="34" t="str"/>
      <x:c r="S341" s="34" t="str"/>
      <x:c r="T341" s="34" t="str"/>
      <x:c r="U341" s="34" t="str"/>
      <x:c r="V341" s="34" t="str"/>
      <x:c r="W341" s="34" t="str"/>
      <x:c r="X341" s="34" t="str"/>
      <x:c r="Y341" s="34" t="str"/>
      <x:c r="Z341" s="34" t="str"/>
      <x:c r="AA341" s="34" t="str">
        <x:v>Each</x:v>
      </x:c>
      <x:c r="AB341" s="34" t="str">
        <x:v>Adult</x:v>
      </x:c>
      <x:c r="AC341" s="34" t="str">
        <x:v>Optical Powder Blower</x:v>
      </x:c>
      <x:c r="AD341" s="34" t="str">
        <x:v>Use with HOPKINS II telescope 26072 BA; verify talc product and institutional protocol.</x:v>
      </x:c>
      <x:c r="AE341" s="34" t="str">
        <x:v>Verified - legacy U.S. manufacturer catalog; current status pending</x:v>
      </x:c>
      <x:c r="AF341" s="34" t="str">
        <x:v>Hidden - current U.S. status unverified</x:v>
      </x:c>
      <x:c r="AG341" s="34" t="str">
        <x:v>SRC030</x:v>
      </x:c>
      <x:c r="AH341" s="34" t="str">
        <x:v>p. 143</x:v>
      </x:c>
      <x:c r="AI341" s="34" t="str">
        <x:v>2011-02</x:v>
      </x:c>
      <x:c r="AJ341" s="34" t="str">
        <x:v>Legacy 2011 U.S. catalog; current U.S. availability, labeling, and service support must be confirmed.</x:v>
      </x:c>
      <x:c r="AK341" s="34" t="str">
        <x:v>Not production-visible until current status is reverified.</x:v>
      </x:c>
      <x:c r="AL341" s="34" t="str">
        <x:v>{}</x:v>
      </x:c>
      <x:c r="AM341" s="514"/>
      <x:c r="AN341" s="514"/>
    </x:row>
    <x:row r="342" ht="30" customHeight="1">
      <x:c r="A342" s="34" t="str">
        <x:v>PRD-EB01698273</x:v>
      </x:c>
      <x:c r="B342" s="34" t="str">
        <x:v>MFR-12BAB1E48C</x:v>
      </x:c>
      <x:c r="C342" s="34" t="str">
        <x:v>Karl Storz</x:v>
      </x:c>
      <x:c r="D342" s="34" t="str"/>
      <x:c r="E342" s="34" t="str">
        <x:v>KARL STORZ THORAX</x:v>
      </x:c>
      <x:c r="F342" s="34" t="str">
        <x:v>Optical Soft-Foreign-Body Forceps</x:v>
      </x:c>
      <x:c r="G342" s="34" t="str">
        <x:v>10352KF</x:v>
      </x:c>
      <x:c r="H342" s="34" t="str">
        <x:v>10352 KF</x:v>
      </x:c>
      <x:c r="I342" s="34" t="str"/>
      <x:c r="J342" s="34" t="str">
        <x:v>Rigid bronchoscopy</x:v>
      </x:c>
      <x:c r="K342" s="34" t="str">
        <x:v>Optical rigid bronchoscopy forceps</x:v>
      </x:c>
      <x:c r="L342" s="34" t="str">
        <x:v>Reusable instrument</x:v>
      </x:c>
      <x:c r="M342" s="34" t="str">
        <x:v>Reusable</x:v>
      </x:c>
      <x:c r="N342" s="34" t="str">
        <x:v>Reprocessed</x:v>
      </x:c>
      <x:c r="O342" s="34" t="str">
        <x:v>No</x:v>
      </x:c>
      <x:c r="P342" s="34" t="str"/>
      <x:c r="Q342" s="34" t="str"/>
      <x:c r="R342" s="34" t="str"/>
      <x:c r="S342" s="34" t="str"/>
      <x:c r="T342" s="34" t="str"/>
      <x:c r="U342" s="34" t="str"/>
      <x:c r="V342" s="34" t="str"/>
      <x:c r="W342" s="34" t="str"/>
      <x:c r="X342" s="34" t="str"/>
      <x:c r="Y342" s="34" t="str"/>
      <x:c r="Z342" s="34" t="str"/>
      <x:c r="AA342" s="34" t="str">
        <x:v>Each</x:v>
      </x:c>
      <x:c r="AB342" s="34" t="str">
        <x:v>Adult</x:v>
      </x:c>
      <x:c r="AC342" s="34" t="str">
        <x:v>Optical Soft-Foreign-Body Forceps</x:v>
      </x:c>
      <x:c r="AD342" s="34" t="str">
        <x:v>10350 family for 5.5 mm HOPKINS telescopes and larger scopes; 10352 family for 4.5 mm telescope and 6.5-8.5 scopes.</x:v>
      </x:c>
      <x:c r="AE342" s="34" t="str">
        <x:v>Verified - legacy U.S. manufacturer catalog; current status pending</x:v>
      </x:c>
      <x:c r="AF342" s="34" t="str">
        <x:v>Hidden - current U.S. status unverified</x:v>
      </x:c>
      <x:c r="AG342" s="34" t="str">
        <x:v>SRC030</x:v>
      </x:c>
      <x:c r="AH342" s="34" t="str">
        <x:v>p. 73</x:v>
      </x:c>
      <x:c r="AI342" s="34" t="str">
        <x:v>2011-02</x:v>
      </x:c>
      <x:c r="AJ342" s="34" t="str">
        <x:v>Legacy 2011 U.S. catalog; current U.S. availability, labeling, and service support must be confirmed.</x:v>
      </x:c>
      <x:c r="AK342" s="34" t="str">
        <x:v>Not production-visible until current status is reverified.</x:v>
      </x:c>
      <x:c r="AL342" s="34" t="str">
        <x:v>{}</x:v>
      </x:c>
      <x:c r="AM342" s="514"/>
      <x:c r="AN342" s="514"/>
    </x:row>
    <x:row r="343" ht="30" customHeight="1">
      <x:c r="A343" s="34" t="str">
        <x:v>PRD-50DCC12BE8</x:v>
      </x:c>
      <x:c r="B343" s="34" t="str">
        <x:v>MFR-12BAB1E48C</x:v>
      </x:c>
      <x:c r="C343" s="34" t="str">
        <x:v>Karl Storz</x:v>
      </x:c>
      <x:c r="D343" s="34" t="str"/>
      <x:c r="E343" s="34" t="str">
        <x:v>KARL STORZ THORAX</x:v>
      </x:c>
      <x:c r="F343" s="34" t="str">
        <x:v>Optical Spoon Biopsy Forceps</x:v>
      </x:c>
      <x:c r="G343" s="34" t="str">
        <x:v>10350L</x:v>
      </x:c>
      <x:c r="H343" s="34" t="str">
        <x:v>10350 L</x:v>
      </x:c>
      <x:c r="I343" s="34" t="str"/>
      <x:c r="J343" s="34" t="str">
        <x:v>Rigid bronchoscopy</x:v>
      </x:c>
      <x:c r="K343" s="34" t="str">
        <x:v>Optical rigid bronchoscopy forceps</x:v>
      </x:c>
      <x:c r="L343" s="34" t="str">
        <x:v>Reusable instrument</x:v>
      </x:c>
      <x:c r="M343" s="34" t="str">
        <x:v>Reusable</x:v>
      </x:c>
      <x:c r="N343" s="34" t="str">
        <x:v>Reprocessed</x:v>
      </x:c>
      <x:c r="O343" s="34" t="str">
        <x:v>No</x:v>
      </x:c>
      <x:c r="P343" s="34" t="str"/>
      <x:c r="Q343" s="34" t="str"/>
      <x:c r="R343" s="34" t="str"/>
      <x:c r="S343" s="34" t="str"/>
      <x:c r="T343" s="34" t="str"/>
      <x:c r="U343" s="34" t="str"/>
      <x:c r="V343" s="34" t="str"/>
      <x:c r="W343" s="34" t="str"/>
      <x:c r="X343" s="34" t="str"/>
      <x:c r="Y343" s="34" t="str"/>
      <x:c r="Z343" s="34" t="str"/>
      <x:c r="AA343" s="34" t="str">
        <x:v>Each</x:v>
      </x:c>
      <x:c r="AB343" s="34" t="str">
        <x:v>Adult</x:v>
      </x:c>
      <x:c r="AC343" s="34" t="str">
        <x:v>Optical Spoon Biopsy Forceps</x:v>
      </x:c>
      <x:c r="AD343" s="34" t="str">
        <x:v>10350 family for 5.5 mm HOPKINS telescopes and larger scopes; 10352 family for 4.5 mm telescope and 6.5-8.5 scopes.</x:v>
      </x:c>
      <x:c r="AE343" s="34" t="str">
        <x:v>Verified - legacy U.S. manufacturer catalog; current status pending</x:v>
      </x:c>
      <x:c r="AF343" s="34" t="str">
        <x:v>Hidden - current U.S. status unverified</x:v>
      </x:c>
      <x:c r="AG343" s="34" t="str">
        <x:v>SRC030</x:v>
      </x:c>
      <x:c r="AH343" s="34" t="str">
        <x:v>p. 72</x:v>
      </x:c>
      <x:c r="AI343" s="34" t="str">
        <x:v>2011-02</x:v>
      </x:c>
      <x:c r="AJ343" s="34" t="str">
        <x:v>Legacy 2011 U.S. catalog; current U.S. availability, labeling, and service support must be confirmed.</x:v>
      </x:c>
      <x:c r="AK343" s="34" t="str">
        <x:v>Not production-visible until current status is reverified.</x:v>
      </x:c>
      <x:c r="AL343" s="34" t="str">
        <x:v>{}</x:v>
      </x:c>
      <x:c r="AM343" s="514"/>
      <x:c r="AN343" s="514"/>
    </x:row>
    <x:row r="344" ht="30" customHeight="1">
      <x:c r="A344" s="34" t="str">
        <x:v>PRD-2DACCAD2B4</x:v>
      </x:c>
      <x:c r="B344" s="34" t="str">
        <x:v>MFR-12BAB1E48C</x:v>
      </x:c>
      <x:c r="C344" s="34" t="str">
        <x:v>Karl Storz</x:v>
      </x:c>
      <x:c r="D344" s="34" t="str"/>
      <x:c r="E344" s="34" t="str">
        <x:v>KARL STORZ THORAX</x:v>
      </x:c>
      <x:c r="F344" s="34" t="str">
        <x:v>Optical Spoon Biopsy Forceps</x:v>
      </x:c>
      <x:c r="G344" s="34" t="str">
        <x:v>10352L</x:v>
      </x:c>
      <x:c r="H344" s="34" t="str">
        <x:v>10352 L</x:v>
      </x:c>
      <x:c r="I344" s="34" t="str"/>
      <x:c r="J344" s="34" t="str">
        <x:v>Rigid bronchoscopy</x:v>
      </x:c>
      <x:c r="K344" s="34" t="str">
        <x:v>Optical rigid bronchoscopy forceps</x:v>
      </x:c>
      <x:c r="L344" s="34" t="str">
        <x:v>Reusable instrument</x:v>
      </x:c>
      <x:c r="M344" s="34" t="str">
        <x:v>Reusable</x:v>
      </x:c>
      <x:c r="N344" s="34" t="str">
        <x:v>Reprocessed</x:v>
      </x:c>
      <x:c r="O344" s="34" t="str">
        <x:v>No</x:v>
      </x:c>
      <x:c r="P344" s="34" t="str"/>
      <x:c r="Q344" s="34" t="str"/>
      <x:c r="R344" s="34" t="str"/>
      <x:c r="S344" s="34" t="str"/>
      <x:c r="T344" s="34" t="str"/>
      <x:c r="U344" s="34" t="str"/>
      <x:c r="V344" s="34" t="str"/>
      <x:c r="W344" s="34" t="str"/>
      <x:c r="X344" s="34" t="str"/>
      <x:c r="Y344" s="34" t="str"/>
      <x:c r="Z344" s="34" t="str"/>
      <x:c r="AA344" s="34" t="str">
        <x:v>Each</x:v>
      </x:c>
      <x:c r="AB344" s="34" t="str">
        <x:v>Adult</x:v>
      </x:c>
      <x:c r="AC344" s="34" t="str">
        <x:v>Optical Spoon Biopsy Forceps</x:v>
      </x:c>
      <x:c r="AD344" s="34" t="str">
        <x:v>10350 family for 5.5 mm HOPKINS telescopes and larger scopes; 10352 family for 4.5 mm telescope and 6.5-8.5 scopes.</x:v>
      </x:c>
      <x:c r="AE344" s="34" t="str">
        <x:v>Verified - legacy U.S. manufacturer catalog; current status pending</x:v>
      </x:c>
      <x:c r="AF344" s="34" t="str">
        <x:v>Hidden - current U.S. status unverified</x:v>
      </x:c>
      <x:c r="AG344" s="34" t="str">
        <x:v>SRC030</x:v>
      </x:c>
      <x:c r="AH344" s="34" t="str">
        <x:v>p. 73</x:v>
      </x:c>
      <x:c r="AI344" s="34" t="str">
        <x:v>2011-02</x:v>
      </x:c>
      <x:c r="AJ344" s="34" t="str">
        <x:v>Legacy 2011 U.S. catalog; current U.S. availability, labeling, and service support must be confirmed.</x:v>
      </x:c>
      <x:c r="AK344" s="34" t="str">
        <x:v>Not production-visible until current status is reverified.</x:v>
      </x:c>
      <x:c r="AL344" s="34" t="str">
        <x:v>{}</x:v>
      </x:c>
      <x:c r="AM344" s="514"/>
      <x:c r="AN344" s="514"/>
    </x:row>
    <x:row r="345" ht="30" customHeight="1">
      <x:c r="A345" s="34" t="str">
        <x:v>PRD-B540AFF326</x:v>
      </x:c>
      <x:c r="B345" s="34" t="str">
        <x:v>MFR-12BAB1E48C</x:v>
      </x:c>
      <x:c r="C345" s="34" t="str">
        <x:v>Karl Storz</x:v>
      </x:c>
      <x:c r="D345" s="34" t="str"/>
      <x:c r="E345" s="34" t="str">
        <x:v>KARL STORZ THORAX</x:v>
      </x:c>
      <x:c r="F345" s="34" t="str">
        <x:v>Optical Stent Repositioning/Removal Forceps</x:v>
      </x:c>
      <x:c r="G345" s="34" t="str">
        <x:v>10350ST</x:v>
      </x:c>
      <x:c r="H345" s="34" t="str">
        <x:v>10350 ST</x:v>
      </x:c>
      <x:c r="I345" s="34" t="str"/>
      <x:c r="J345" s="34" t="str">
        <x:v>Rigid bronchoscopy</x:v>
      </x:c>
      <x:c r="K345" s="34" t="str">
        <x:v>Optical rigid bronchoscopy forceps</x:v>
      </x:c>
      <x:c r="L345" s="34" t="str">
        <x:v>Reusable instrument</x:v>
      </x:c>
      <x:c r="M345" s="34" t="str">
        <x:v>Reusable</x:v>
      </x:c>
      <x:c r="N345" s="34" t="str">
        <x:v>Reprocessed</x:v>
      </x:c>
      <x:c r="O345" s="34" t="str">
        <x:v>No</x:v>
      </x:c>
      <x:c r="P345" s="34" t="str"/>
      <x:c r="Q345" s="34" t="str"/>
      <x:c r="R345" s="34" t="str"/>
      <x:c r="S345" s="34" t="str"/>
      <x:c r="T345" s="34" t="str"/>
      <x:c r="U345" s="34" t="str"/>
      <x:c r="V345" s="34" t="str"/>
      <x:c r="W345" s="34" t="str"/>
      <x:c r="X345" s="34" t="str"/>
      <x:c r="Y345" s="34" t="str"/>
      <x:c r="Z345" s="34" t="str"/>
      <x:c r="AA345" s="34" t="str">
        <x:v>Each</x:v>
      </x:c>
      <x:c r="AB345" s="34" t="str">
        <x:v>Adult</x:v>
      </x:c>
      <x:c r="AC345" s="34" t="str">
        <x:v>Optical Stent Repositioning/Removal Forceps</x:v>
      </x:c>
      <x:c r="AD345" s="34" t="str">
        <x:v>10350 family for 5.5 mm HOPKINS telescopes and larger scopes; 10352 family for 4.5 mm telescope and 6.5-8.5 scopes.</x:v>
      </x:c>
      <x:c r="AE345" s="34" t="str">
        <x:v>Verified - legacy U.S. manufacturer catalog; current status pending</x:v>
      </x:c>
      <x:c r="AF345" s="34" t="str">
        <x:v>Hidden - current U.S. status unverified</x:v>
      </x:c>
      <x:c r="AG345" s="34" t="str">
        <x:v>SRC030</x:v>
      </x:c>
      <x:c r="AH345" s="34" t="str">
        <x:v>p. 72</x:v>
      </x:c>
      <x:c r="AI345" s="34" t="str">
        <x:v>2011-02</x:v>
      </x:c>
      <x:c r="AJ345" s="34" t="str">
        <x:v>Legacy 2011 U.S. catalog; current U.S. availability, labeling, and service support must be confirmed.</x:v>
      </x:c>
      <x:c r="AK345" s="34" t="str">
        <x:v>Not production-visible until current status is reverified.</x:v>
      </x:c>
      <x:c r="AL345" s="34" t="str">
        <x:v>{}</x:v>
      </x:c>
      <x:c r="AM345" s="514"/>
      <x:c r="AN345" s="514"/>
    </x:row>
    <x:row r="346" ht="30" customHeight="1">
      <x:c r="A346" s="34" t="str">
        <x:v>PRD-762DCA1D6D</x:v>
      </x:c>
      <x:c r="B346" s="34" t="str">
        <x:v>MFR-12BAB1E48C</x:v>
      </x:c>
      <x:c r="C346" s="34" t="str">
        <x:v>Karl Storz</x:v>
      </x:c>
      <x:c r="D346" s="34" t="str"/>
      <x:c r="E346" s="34" t="str">
        <x:v>KARL STORZ THORAX</x:v>
      </x:c>
      <x:c r="F346" s="34" t="str">
        <x:v>Optical Suction Tube</x:v>
      </x:c>
      <x:c r="G346" s="34" t="str">
        <x:v>26072SU</x:v>
      </x:c>
      <x:c r="H346" s="34" t="str">
        <x:v>26072 SU</x:v>
      </x:c>
      <x:c r="I346" s="34" t="str"/>
      <x:c r="J346" s="34" t="str">
        <x:v>Medical thoracoscopy</x:v>
      </x:c>
      <x:c r="K346" s="34" t="str">
        <x:v>Thoracoscopy suction instrument</x:v>
      </x:c>
      <x:c r="L346" s="34" t="str">
        <x:v>Reusable instrument</x:v>
      </x:c>
      <x:c r="M346" s="34" t="str">
        <x:v>Reusable</x:v>
      </x:c>
      <x:c r="N346" s="34" t="str">
        <x:v>Reprocessed</x:v>
      </x:c>
      <x:c r="O346" s="34" t="str">
        <x:v>No</x:v>
      </x:c>
      <x:c r="P346" s="34" t="str"/>
      <x:c r="Q346" s="34" t="str"/>
      <x:c r="R346" s="34" t="str"/>
      <x:c r="S346" s="34" t="str"/>
      <x:c r="T346" s="34" t="str"/>
      <x:c r="U346" s="34" t="str"/>
      <x:c r="V346" s="34" t="str"/>
      <x:c r="W346" s="34" t="str"/>
      <x:c r="X346" s="34" t="str"/>
      <x:c r="Y346" s="34" t="str"/>
      <x:c r="Z346" s="34" t="str"/>
      <x:c r="AA346" s="34" t="str">
        <x:v>Each</x:v>
      </x:c>
      <x:c r="AB346" s="34" t="str">
        <x:v>Adult</x:v>
      </x:c>
      <x:c r="AC346" s="34" t="str">
        <x:v>Optical Suction Tube</x:v>
      </x:c>
      <x:c r="AD346" s="34" t="str">
        <x:v>Use with HOPKINS II telescope 26072 BA.</x:v>
      </x:c>
      <x:c r="AE346" s="34" t="str">
        <x:v>Verified - legacy U.S. manufacturer catalog; current status pending</x:v>
      </x:c>
      <x:c r="AF346" s="34" t="str">
        <x:v>Hidden - current U.S. status unverified</x:v>
      </x:c>
      <x:c r="AG346" s="34" t="str">
        <x:v>SRC030</x:v>
      </x:c>
      <x:c r="AH346" s="34" t="str">
        <x:v>p. 143</x:v>
      </x:c>
      <x:c r="AI346" s="34" t="str">
        <x:v>2011-02</x:v>
      </x:c>
      <x:c r="AJ346" s="34" t="str">
        <x:v>Legacy 2011 U.S. catalog; current U.S. availability, labeling, and service support must be confirmed.</x:v>
      </x:c>
      <x:c r="AK346" s="34" t="str">
        <x:v>Not production-visible until current status is reverified.</x:v>
      </x:c>
      <x:c r="AL346" s="34" t="str">
        <x:v>{}</x:v>
      </x:c>
      <x:c r="AM346" s="514"/>
      <x:c r="AN346" s="514"/>
    </x:row>
    <x:row r="347" ht="30" customHeight="1">
      <x:c r="A347" s="34" t="str">
        <x:v>PRD-E56FC05269</x:v>
      </x:c>
      <x:c r="B347" s="34" t="str">
        <x:v>MFR-12BAB1E48C</x:v>
      </x:c>
      <x:c r="C347" s="34" t="str">
        <x:v>Karl Storz</x:v>
      </x:c>
      <x:c r="D347" s="34" t="str"/>
      <x:c r="E347" s="34" t="str">
        <x:v>KARL STORZ THORAX</x:v>
      </x:c>
      <x:c r="F347" s="34" t="str">
        <x:v>Optical Universal Forceps</x:v>
      </x:c>
      <x:c r="G347" s="34" t="str">
        <x:v>10350U</x:v>
      </x:c>
      <x:c r="H347" s="34" t="str">
        <x:v>10350 U</x:v>
      </x:c>
      <x:c r="I347" s="34" t="str"/>
      <x:c r="J347" s="34" t="str">
        <x:v>Rigid bronchoscopy</x:v>
      </x:c>
      <x:c r="K347" s="34" t="str">
        <x:v>Optical rigid bronchoscopy forceps</x:v>
      </x:c>
      <x:c r="L347" s="34" t="str">
        <x:v>Reusable instrument</x:v>
      </x:c>
      <x:c r="M347" s="34" t="str">
        <x:v>Reusable</x:v>
      </x:c>
      <x:c r="N347" s="34" t="str">
        <x:v>Reprocessed</x:v>
      </x:c>
      <x:c r="O347" s="34" t="str">
        <x:v>No</x:v>
      </x:c>
      <x:c r="P347" s="34" t="str"/>
      <x:c r="Q347" s="34" t="str"/>
      <x:c r="R347" s="34" t="str"/>
      <x:c r="S347" s="34" t="str"/>
      <x:c r="T347" s="34" t="str"/>
      <x:c r="U347" s="34" t="str"/>
      <x:c r="V347" s="34" t="str"/>
      <x:c r="W347" s="34" t="str"/>
      <x:c r="X347" s="34" t="str"/>
      <x:c r="Y347" s="34" t="str"/>
      <x:c r="Z347" s="34" t="str"/>
      <x:c r="AA347" s="34" t="str">
        <x:v>Each</x:v>
      </x:c>
      <x:c r="AB347" s="34" t="str">
        <x:v>Adult</x:v>
      </x:c>
      <x:c r="AC347" s="34" t="str">
        <x:v>Optical Universal Forceps</x:v>
      </x:c>
      <x:c r="AD347" s="34" t="str">
        <x:v>10350 family for 5.5 mm HOPKINS telescopes and larger scopes; 10352 family for 4.5 mm telescope and 6.5-8.5 scopes.</x:v>
      </x:c>
      <x:c r="AE347" s="34" t="str">
        <x:v>Verified - legacy U.S. manufacturer catalog; current status pending</x:v>
      </x:c>
      <x:c r="AF347" s="34" t="str">
        <x:v>Hidden - current U.S. status unverified</x:v>
      </x:c>
      <x:c r="AG347" s="34" t="str">
        <x:v>SRC030</x:v>
      </x:c>
      <x:c r="AH347" s="34" t="str">
        <x:v>p. 72</x:v>
      </x:c>
      <x:c r="AI347" s="34" t="str">
        <x:v>2011-02</x:v>
      </x:c>
      <x:c r="AJ347" s="34" t="str">
        <x:v>Legacy 2011 U.S. catalog; current U.S. availability, labeling, and service support must be confirmed.</x:v>
      </x:c>
      <x:c r="AK347" s="34" t="str">
        <x:v>Not production-visible until current status is reverified.</x:v>
      </x:c>
      <x:c r="AL347" s="34" t="str">
        <x:v>{}</x:v>
      </x:c>
      <x:c r="AM347" s="514"/>
      <x:c r="AN347" s="514"/>
    </x:row>
    <x:row r="348" ht="30" customHeight="1">
      <x:c r="A348" s="34" t="str">
        <x:v>PRD-E02F46CDAD</x:v>
      </x:c>
      <x:c r="B348" s="34" t="str">
        <x:v>MFR-12BAB1E48C</x:v>
      </x:c>
      <x:c r="C348" s="34" t="str">
        <x:v>Karl Storz</x:v>
      </x:c>
      <x:c r="D348" s="34" t="str"/>
      <x:c r="E348" s="34" t="str">
        <x:v>KARL STORZ THORAX</x:v>
      </x:c>
      <x:c r="F348" s="34" t="str">
        <x:v>Optical Universal Forceps</x:v>
      </x:c>
      <x:c r="G348" s="34" t="str">
        <x:v>10352U</x:v>
      </x:c>
      <x:c r="H348" s="34" t="str">
        <x:v>10352 U</x:v>
      </x:c>
      <x:c r="I348" s="34" t="str"/>
      <x:c r="J348" s="34" t="str">
        <x:v>Rigid bronchoscopy</x:v>
      </x:c>
      <x:c r="K348" s="34" t="str">
        <x:v>Optical rigid bronchoscopy forceps</x:v>
      </x:c>
      <x:c r="L348" s="34" t="str">
        <x:v>Reusable instrument</x:v>
      </x:c>
      <x:c r="M348" s="34" t="str">
        <x:v>Reusable</x:v>
      </x:c>
      <x:c r="N348" s="34" t="str">
        <x:v>Reprocessed</x:v>
      </x:c>
      <x:c r="O348" s="34" t="str">
        <x:v>No</x:v>
      </x:c>
      <x:c r="P348" s="34" t="str"/>
      <x:c r="Q348" s="34" t="str"/>
      <x:c r="R348" s="34" t="str"/>
      <x:c r="S348" s="34" t="str"/>
      <x:c r="T348" s="34" t="str"/>
      <x:c r="U348" s="34" t="str"/>
      <x:c r="V348" s="34" t="str"/>
      <x:c r="W348" s="34" t="str"/>
      <x:c r="X348" s="34" t="str"/>
      <x:c r="Y348" s="34" t="str"/>
      <x:c r="Z348" s="34" t="str"/>
      <x:c r="AA348" s="34" t="str">
        <x:v>Each</x:v>
      </x:c>
      <x:c r="AB348" s="34" t="str">
        <x:v>Adult</x:v>
      </x:c>
      <x:c r="AC348" s="34" t="str">
        <x:v>Optical Universal Forceps</x:v>
      </x:c>
      <x:c r="AD348" s="34" t="str">
        <x:v>10350 family for 5.5 mm HOPKINS telescopes and larger scopes; 10352 family for 4.5 mm telescope and 6.5-8.5 scopes.</x:v>
      </x:c>
      <x:c r="AE348" s="34" t="str">
        <x:v>Verified - legacy U.S. manufacturer catalog; current status pending</x:v>
      </x:c>
      <x:c r="AF348" s="34" t="str">
        <x:v>Hidden - current U.S. status unverified</x:v>
      </x:c>
      <x:c r="AG348" s="34" t="str">
        <x:v>SRC030</x:v>
      </x:c>
      <x:c r="AH348" s="34" t="str">
        <x:v>p. 73</x:v>
      </x:c>
      <x:c r="AI348" s="34" t="str">
        <x:v>2011-02</x:v>
      </x:c>
      <x:c r="AJ348" s="34" t="str">
        <x:v>Legacy 2011 U.S. catalog; current U.S. availability, labeling, and service support must be confirmed.</x:v>
      </x:c>
      <x:c r="AK348" s="34" t="str">
        <x:v>Not production-visible until current status is reverified.</x:v>
      </x:c>
      <x:c r="AL348" s="34" t="str">
        <x:v>{}</x:v>
      </x:c>
      <x:c r="AM348" s="514"/>
      <x:c r="AN348" s="514"/>
    </x:row>
    <x:row r="349" ht="30" customHeight="1">
      <x:c r="A349" s="34" t="str">
        <x:v>PRD-17C3809F8C</x:v>
      </x:c>
      <x:c r="B349" s="34" t="str">
        <x:v>MFR-12BAB1E48C</x:v>
      </x:c>
      <x:c r="C349" s="34" t="str">
        <x:v>Karl Storz</x:v>
      </x:c>
      <x:c r="D349" s="34" t="str"/>
      <x:c r="E349" s="34" t="str">
        <x:v>KARL STORZ THORAX</x:v>
      </x:c>
      <x:c r="F349" s="34" t="str">
        <x:v>Oval Fenestrated Biopsy Forceps</x:v>
      </x:c>
      <x:c r="G349" s="34" t="str">
        <x:v>10370P</x:v>
      </x:c>
      <x:c r="H349" s="34" t="str">
        <x:v>10370 P</x:v>
      </x:c>
      <x:c r="I349" s="34" t="str"/>
      <x:c r="J349" s="34" t="str">
        <x:v>Rigid bronchoscopy</x:v>
      </x:c>
      <x:c r="K349" s="34" t="str">
        <x:v>Rigid bronchoscopy forceps/scissors</x:v>
      </x:c>
      <x:c r="L349" s="34" t="str">
        <x:v>Reusable instrument</x:v>
      </x:c>
      <x:c r="M349" s="34" t="str">
        <x:v>Reusable</x:v>
      </x:c>
      <x:c r="N349" s="34" t="str">
        <x:v>Reprocessed</x:v>
      </x:c>
      <x:c r="O349" s="34" t="str">
        <x:v>No</x:v>
      </x:c>
      <x:c r="P349" s="34" t="str"/>
      <x:c r="Q349" s="34" t="str"/>
      <x:c r="R349" s="34" t="str"/>
      <x:c r="S349" s="34" t="str">
        <x:v>OD 2.5 mm; working length 50 cm</x:v>
      </x:c>
      <x:c r="T349" s="34" t="str">
        <x:v>2.5</x:v>
      </x:c>
      <x:c r="U349" s="34" t="str"/>
      <x:c r="V349" s="34" t="str"/>
      <x:c r="W349" s="34" t="str"/>
      <x:c r="X349" s="34" t="str">
        <x:v>50</x:v>
      </x:c>
      <x:c r="Y349" s="34" t="str"/>
      <x:c r="Z349" s="34" t="str"/>
      <x:c r="AA349" s="34" t="str">
        <x:v>Each</x:v>
      </x:c>
      <x:c r="AB349" s="34" t="str">
        <x:v>Adult</x:v>
      </x:c>
      <x:c r="AC349" s="34" t="str">
        <x:v>Oval Fenestrated Biopsy Forceps</x:v>
      </x:c>
      <x:c r="AD349" s="34" t="str">
        <x:v>Select shaft diameter and working length for bronchoscope lumen.</x:v>
      </x:c>
      <x:c r="AE349" s="34" t="str">
        <x:v>Verified - legacy U.S. manufacturer catalog; current status pending</x:v>
      </x:c>
      <x:c r="AF349" s="34" t="str">
        <x:v>Hidden - current U.S. status unverified</x:v>
      </x:c>
      <x:c r="AG349" s="34" t="str">
        <x:v>SRC030</x:v>
      </x:c>
      <x:c r="AH349" s="34" t="str">
        <x:v>p. 87</x:v>
      </x:c>
      <x:c r="AI349" s="34" t="str">
        <x:v>2011-02</x:v>
      </x:c>
      <x:c r="AJ349" s="34" t="str">
        <x:v>Legacy 2011 U.S. catalog; current U.S. availability, labeling, and service support must be confirmed.</x:v>
      </x:c>
      <x:c r="AK349" s="34" t="str">
        <x:v>Not production-visible until current status is reverified.</x:v>
      </x:c>
      <x:c r="AL349" s="34" t="str">
        <x:v>{}</x:v>
      </x:c>
      <x:c r="AM349" s="514"/>
      <x:c r="AN349" s="514"/>
    </x:row>
    <x:row r="350" ht="30" customHeight="1">
      <x:c r="A350" s="34" t="str">
        <x:v>PRD-843BE1E573</x:v>
      </x:c>
      <x:c r="B350" s="34" t="str">
        <x:v>MFR-12BAB1E48C</x:v>
      </x:c>
      <x:c r="C350" s="34" t="str">
        <x:v>Karl Storz</x:v>
      </x:c>
      <x:c r="D350" s="34" t="str"/>
      <x:c r="E350" s="34" t="str">
        <x:v>KARL STORZ THORAX</x:v>
      </x:c>
      <x:c r="F350" s="34" t="str">
        <x:v>Oval Fenestrated Biopsy Forceps</x:v>
      </x:c>
      <x:c r="G350" s="34" t="str">
        <x:v>10371P</x:v>
      </x:c>
      <x:c r="H350" s="34" t="str">
        <x:v>10371 P</x:v>
      </x:c>
      <x:c r="I350" s="34" t="str"/>
      <x:c r="J350" s="34" t="str">
        <x:v>Rigid bronchoscopy</x:v>
      </x:c>
      <x:c r="K350" s="34" t="str">
        <x:v>Rigid bronchoscopy forceps/scissors</x:v>
      </x:c>
      <x:c r="L350" s="34" t="str">
        <x:v>Reusable instrument</x:v>
      </x:c>
      <x:c r="M350" s="34" t="str">
        <x:v>Reusable</x:v>
      </x:c>
      <x:c r="N350" s="34" t="str">
        <x:v>Reprocessed</x:v>
      </x:c>
      <x:c r="O350" s="34" t="str">
        <x:v>No</x:v>
      </x:c>
      <x:c r="P350" s="34" t="str"/>
      <x:c r="Q350" s="34" t="str"/>
      <x:c r="R350" s="34" t="str"/>
      <x:c r="S350" s="34" t="str">
        <x:v>OD 2.0 mm; working length 35 cm</x:v>
      </x:c>
      <x:c r="T350" s="34" t="str">
        <x:v>2</x:v>
      </x:c>
      <x:c r="U350" s="34" t="str"/>
      <x:c r="V350" s="34" t="str"/>
      <x:c r="W350" s="34" t="str"/>
      <x:c r="X350" s="34" t="str">
        <x:v>35</x:v>
      </x:c>
      <x:c r="Y350" s="34" t="str"/>
      <x:c r="Z350" s="34" t="str"/>
      <x:c r="AA350" s="34" t="str">
        <x:v>Each</x:v>
      </x:c>
      <x:c r="AB350" s="34" t="str">
        <x:v>Adult</x:v>
      </x:c>
      <x:c r="AC350" s="34" t="str">
        <x:v>Oval Fenestrated Biopsy Forceps</x:v>
      </x:c>
      <x:c r="AD350" s="34" t="str">
        <x:v>Select shaft diameter and working length for bronchoscope lumen.</x:v>
      </x:c>
      <x:c r="AE350" s="34" t="str">
        <x:v>Verified - legacy U.S. manufacturer catalog; current status pending</x:v>
      </x:c>
      <x:c r="AF350" s="34" t="str">
        <x:v>Hidden - current U.S. status unverified</x:v>
      </x:c>
      <x:c r="AG350" s="34" t="str">
        <x:v>SRC030</x:v>
      </x:c>
      <x:c r="AH350" s="34" t="str">
        <x:v>p. 88</x:v>
      </x:c>
      <x:c r="AI350" s="34" t="str">
        <x:v>2011-02</x:v>
      </x:c>
      <x:c r="AJ350" s="34" t="str">
        <x:v>Legacy 2011 U.S. catalog; current U.S. availability, labeling, and service support must be confirmed.</x:v>
      </x:c>
      <x:c r="AK350" s="34" t="str">
        <x:v>Not production-visible until current status is reverified.</x:v>
      </x:c>
      <x:c r="AL350" s="34" t="str">
        <x:v>{}</x:v>
      </x:c>
      <x:c r="AM350" s="514"/>
      <x:c r="AN350" s="514"/>
    </x:row>
    <x:row r="351" ht="30" customHeight="1">
      <x:c r="A351" s="34" t="str">
        <x:v>PRD-694417C2F5</x:v>
      </x:c>
      <x:c r="B351" s="34" t="str">
        <x:v>MFR-12BAB1E48C</x:v>
      </x:c>
      <x:c r="C351" s="34" t="str">
        <x:v>Karl Storz</x:v>
      </x:c>
      <x:c r="D351" s="34" t="str"/>
      <x:c r="E351" s="34" t="str">
        <x:v>KARL STORZ THORAX</x:v>
      </x:c>
      <x:c r="F351" s="34" t="str">
        <x:v>Pointed Serrated Forceps</x:v>
      </x:c>
      <x:c r="G351" s="34" t="str">
        <x:v>10372JL</x:v>
      </x:c>
      <x:c r="H351" s="34" t="str">
        <x:v>10372 JL</x:v>
      </x:c>
      <x:c r="I351" s="34" t="str"/>
      <x:c r="J351" s="34" t="str">
        <x:v>Rigid bronchoscopy</x:v>
      </x:c>
      <x:c r="K351" s="34" t="str">
        <x:v>Rigid bronchoscopy forceps/scissors</x:v>
      </x:c>
      <x:c r="L351" s="34" t="str">
        <x:v>Reusable instrument</x:v>
      </x:c>
      <x:c r="M351" s="34" t="str">
        <x:v>Reusable</x:v>
      </x:c>
      <x:c r="N351" s="34" t="str">
        <x:v>Reprocessed</x:v>
      </x:c>
      <x:c r="O351" s="34" t="str">
        <x:v>No</x:v>
      </x:c>
      <x:c r="P351" s="34" t="str"/>
      <x:c r="Q351" s="34" t="str"/>
      <x:c r="R351" s="34" t="str"/>
      <x:c r="S351" s="34" t="str">
        <x:v>OD 1.5 mm; working length 35 cm</x:v>
      </x:c>
      <x:c r="T351" s="34" t="str">
        <x:v>1.5</x:v>
      </x:c>
      <x:c r="U351" s="34" t="str"/>
      <x:c r="V351" s="34" t="str"/>
      <x:c r="W351" s="34" t="str"/>
      <x:c r="X351" s="34" t="str">
        <x:v>35</x:v>
      </x:c>
      <x:c r="Y351" s="34" t="str"/>
      <x:c r="Z351" s="34" t="str"/>
      <x:c r="AA351" s="34" t="str">
        <x:v>Each</x:v>
      </x:c>
      <x:c r="AB351" s="34" t="str">
        <x:v>Adult</x:v>
      </x:c>
      <x:c r="AC351" s="34" t="str">
        <x:v>Pointed Serrated Forceps</x:v>
      </x:c>
      <x:c r="AD351" s="34" t="str">
        <x:v>Select shaft diameter and working length for bronchoscope lumen.</x:v>
      </x:c>
      <x:c r="AE351" s="34" t="str">
        <x:v>Verified - legacy U.S. manufacturer catalog; current status pending</x:v>
      </x:c>
      <x:c r="AF351" s="34" t="str">
        <x:v>Hidden - current U.S. status unverified</x:v>
      </x:c>
      <x:c r="AG351" s="34" t="str">
        <x:v>SRC030</x:v>
      </x:c>
      <x:c r="AH351" s="34" t="str">
        <x:v>p. 89</x:v>
      </x:c>
      <x:c r="AI351" s="34" t="str">
        <x:v>2011-02</x:v>
      </x:c>
      <x:c r="AJ351" s="34" t="str">
        <x:v>Legacy 2011 U.S. catalog; current U.S. availability, labeling, and service support must be confirmed.</x:v>
      </x:c>
      <x:c r="AK351" s="34" t="str">
        <x:v>Not production-visible until current status is reverified.</x:v>
      </x:c>
      <x:c r="AL351" s="34" t="str">
        <x:v>{}</x:v>
      </x:c>
      <x:c r="AM351" s="514"/>
      <x:c r="AN351" s="514"/>
    </x:row>
    <x:row r="352" ht="30" customHeight="1">
      <x:c r="A352" s="34" t="str">
        <x:v>PRD-B4CA5FDE98</x:v>
      </x:c>
      <x:c r="B352" s="34" t="str">
        <x:v>MFR-12BAB1E48C</x:v>
      </x:c>
      <x:c r="C352" s="34" t="str">
        <x:v>Karl Storz</x:v>
      </x:c>
      <x:c r="D352" s="34" t="str"/>
      <x:c r="E352" s="34" t="str">
        <x:v>KARL STORZ THORAX</x:v>
      </x:c>
      <x:c r="F352" s="34" t="str">
        <x:v>Pointed Serrated Forceps for Coins/Flat Bodies</x:v>
      </x:c>
      <x:c r="G352" s="34" t="str">
        <x:v>10370J</x:v>
      </x:c>
      <x:c r="H352" s="34" t="str">
        <x:v>10370 J</x:v>
      </x:c>
      <x:c r="I352" s="34" t="str"/>
      <x:c r="J352" s="34" t="str">
        <x:v>Rigid bronchoscopy</x:v>
      </x:c>
      <x:c r="K352" s="34" t="str">
        <x:v>Rigid bronchoscopy forceps/scissors</x:v>
      </x:c>
      <x:c r="L352" s="34" t="str">
        <x:v>Reusable instrument</x:v>
      </x:c>
      <x:c r="M352" s="34" t="str">
        <x:v>Reusable</x:v>
      </x:c>
      <x:c r="N352" s="34" t="str">
        <x:v>Reprocessed</x:v>
      </x:c>
      <x:c r="O352" s="34" t="str">
        <x:v>No</x:v>
      </x:c>
      <x:c r="P352" s="34" t="str"/>
      <x:c r="Q352" s="34" t="str"/>
      <x:c r="R352" s="34" t="str"/>
      <x:c r="S352" s="34" t="str">
        <x:v>OD 2.5 mm; working length 50 cm</x:v>
      </x:c>
      <x:c r="T352" s="34" t="str">
        <x:v>2.5</x:v>
      </x:c>
      <x:c r="U352" s="34" t="str"/>
      <x:c r="V352" s="34" t="str"/>
      <x:c r="W352" s="34" t="str"/>
      <x:c r="X352" s="34" t="str">
        <x:v>50</x:v>
      </x:c>
      <x:c r="Y352" s="34" t="str"/>
      <x:c r="Z352" s="34" t="str"/>
      <x:c r="AA352" s="34" t="str">
        <x:v>Each</x:v>
      </x:c>
      <x:c r="AB352" s="34" t="str">
        <x:v>Adult</x:v>
      </x:c>
      <x:c r="AC352" s="34" t="str">
        <x:v>Pointed Serrated Forceps for Coins/Flat Bodies</x:v>
      </x:c>
      <x:c r="AD352" s="34" t="str">
        <x:v>Select shaft diameter and working length for bronchoscope lumen.</x:v>
      </x:c>
      <x:c r="AE352" s="34" t="str">
        <x:v>Verified - legacy U.S. manufacturer catalog; current status pending</x:v>
      </x:c>
      <x:c r="AF352" s="34" t="str">
        <x:v>Hidden - current U.S. status unverified</x:v>
      </x:c>
      <x:c r="AG352" s="34" t="str">
        <x:v>SRC030</x:v>
      </x:c>
      <x:c r="AH352" s="34" t="str">
        <x:v>p. 87</x:v>
      </x:c>
      <x:c r="AI352" s="34" t="str">
        <x:v>2011-02</x:v>
      </x:c>
      <x:c r="AJ352" s="34" t="str">
        <x:v>Legacy 2011 U.S. catalog; current U.S. availability, labeling, and service support must be confirmed.</x:v>
      </x:c>
      <x:c r="AK352" s="34" t="str">
        <x:v>Not production-visible until current status is reverified.</x:v>
      </x:c>
      <x:c r="AL352" s="34" t="str">
        <x:v>{}</x:v>
      </x:c>
      <x:c r="AM352" s="514"/>
      <x:c r="AN352" s="514"/>
    </x:row>
    <x:row r="353" ht="30" customHeight="1">
      <x:c r="A353" s="34" t="str">
        <x:v>PRD-AC1E0D8CCC</x:v>
      </x:c>
      <x:c r="B353" s="34" t="str">
        <x:v>MFR-12BAB1E48C</x:v>
      </x:c>
      <x:c r="C353" s="34" t="str">
        <x:v>Karl Storz</x:v>
      </x:c>
      <x:c r="D353" s="34" t="str"/>
      <x:c r="E353" s="34" t="str">
        <x:v>KARL STORZ THORAX</x:v>
      </x:c>
      <x:c r="F353" s="34" t="str">
        <x:v>Pointed Serrated Forceps for Coins/Flat Bodies</x:v>
      </x:c>
      <x:c r="G353" s="34" t="str">
        <x:v>10371J</x:v>
      </x:c>
      <x:c r="H353" s="34" t="str">
        <x:v>10371 J</x:v>
      </x:c>
      <x:c r="I353" s="34" t="str"/>
      <x:c r="J353" s="34" t="str">
        <x:v>Rigid bronchoscopy</x:v>
      </x:c>
      <x:c r="K353" s="34" t="str">
        <x:v>Rigid bronchoscopy forceps/scissors</x:v>
      </x:c>
      <x:c r="L353" s="34" t="str">
        <x:v>Reusable instrument</x:v>
      </x:c>
      <x:c r="M353" s="34" t="str">
        <x:v>Reusable</x:v>
      </x:c>
      <x:c r="N353" s="34" t="str">
        <x:v>Reprocessed</x:v>
      </x:c>
      <x:c r="O353" s="34" t="str">
        <x:v>No</x:v>
      </x:c>
      <x:c r="P353" s="34" t="str"/>
      <x:c r="Q353" s="34" t="str"/>
      <x:c r="R353" s="34" t="str"/>
      <x:c r="S353" s="34" t="str">
        <x:v>OD 2.0 mm; working length 35 cm</x:v>
      </x:c>
      <x:c r="T353" s="34" t="str">
        <x:v>2</x:v>
      </x:c>
      <x:c r="U353" s="34" t="str"/>
      <x:c r="V353" s="34" t="str"/>
      <x:c r="W353" s="34" t="str"/>
      <x:c r="X353" s="34" t="str">
        <x:v>35</x:v>
      </x:c>
      <x:c r="Y353" s="34" t="str"/>
      <x:c r="Z353" s="34" t="str"/>
      <x:c r="AA353" s="34" t="str">
        <x:v>Each</x:v>
      </x:c>
      <x:c r="AB353" s="34" t="str">
        <x:v>Adult</x:v>
      </x:c>
      <x:c r="AC353" s="34" t="str">
        <x:v>Pointed Serrated Forceps for Coins/Flat Bodies</x:v>
      </x:c>
      <x:c r="AD353" s="34" t="str">
        <x:v>Select shaft diameter and working length for bronchoscope lumen.</x:v>
      </x:c>
      <x:c r="AE353" s="34" t="str">
        <x:v>Verified - legacy U.S. manufacturer catalog; current status pending</x:v>
      </x:c>
      <x:c r="AF353" s="34" t="str">
        <x:v>Hidden - current U.S. status unverified</x:v>
      </x:c>
      <x:c r="AG353" s="34" t="str">
        <x:v>SRC030</x:v>
      </x:c>
      <x:c r="AH353" s="34" t="str">
        <x:v>p. 88</x:v>
      </x:c>
      <x:c r="AI353" s="34" t="str">
        <x:v>2011-02</x:v>
      </x:c>
      <x:c r="AJ353" s="34" t="str">
        <x:v>Legacy 2011 U.S. catalog; current U.S. availability, labeling, and service support must be confirmed.</x:v>
      </x:c>
      <x:c r="AK353" s="34" t="str">
        <x:v>Not production-visible until current status is reverified.</x:v>
      </x:c>
      <x:c r="AL353" s="34" t="str">
        <x:v>{}</x:v>
      </x:c>
      <x:c r="AM353" s="514"/>
      <x:c r="AN353" s="514"/>
    </x:row>
    <x:row r="354" ht="30" customHeight="1">
      <x:c r="A354" s="34" t="str">
        <x:v>PRD-06D2F10782</x:v>
      </x:c>
      <x:c r="B354" s="34" t="str">
        <x:v>MFR-12BAB1E48C</x:v>
      </x:c>
      <x:c r="C354" s="34" t="str">
        <x:v>Karl Storz</x:v>
      </x:c>
      <x:c r="D354" s="34" t="str"/>
      <x:c r="E354" s="34" t="str">
        <x:v>KARL STORZ THORAX</x:v>
      </x:c>
      <x:c r="F354" s="34" t="str">
        <x:v>Positive-Pressure Ventilation Injection Cannula</x:v>
      </x:c>
      <x:c r="G354" s="34" t="str">
        <x:v>10318K</x:v>
      </x:c>
      <x:c r="H354" s="34" t="str">
        <x:v>10318 K</x:v>
      </x:c>
      <x:c r="I354" s="34" t="str"/>
      <x:c r="J354" s="34" t="str">
        <x:v>Rigid bronchoscopy</x:v>
      </x:c>
      <x:c r="K354" s="34" t="str">
        <x:v>Rigid bronchoscope accessory</x:v>
      </x:c>
      <x:c r="L354" s="34" t="str">
        <x:v>Accessory</x:v>
      </x:c>
      <x:c r="M354" s="34" t="str">
        <x:v>Reusable</x:v>
      </x:c>
      <x:c r="N354" s="34" t="str">
        <x:v>Reprocessed</x:v>
      </x:c>
      <x:c r="O354" s="34" t="str">
        <x:v>No</x:v>
      </x:c>
      <x:c r="P354" s="34" t="str"/>
      <x:c r="Q354" s="34" t="str"/>
      <x:c r="R354" s="34" t="str"/>
      <x:c r="S354" s="34" t="str"/>
      <x:c r="T354" s="34" t="str"/>
      <x:c r="U354" s="34" t="str"/>
      <x:c r="V354" s="34" t="str"/>
      <x:c r="W354" s="34" t="str"/>
      <x:c r="X354" s="34" t="str"/>
      <x:c r="Y354" s="34" t="str"/>
      <x:c r="Z354" s="34" t="str"/>
      <x:c r="AA354" s="34" t="str">
        <x:v>Each</x:v>
      </x:c>
      <x:c r="AB354" s="34" t="str">
        <x:v>Adult</x:v>
      </x:c>
      <x:c r="AC354" s="34" t="str">
        <x:v>Positive-Pressure Ventilation Injection Cannula</x:v>
      </x:c>
      <x:c r="AD354" s="34" t="str">
        <x:v>Use with the specific KARL STORZ rigid bronchoscope/tracheoscope family listed in the legacy catalog.</x:v>
      </x:c>
      <x:c r="AE354" s="34" t="str">
        <x:v>Verified - legacy U.S. manufacturer catalog; current status pending</x:v>
      </x:c>
      <x:c r="AF354" s="34" t="str">
        <x:v>Hidden - current U.S. status unverified</x:v>
      </x:c>
      <x:c r="AG354" s="34" t="str">
        <x:v>SRC030</x:v>
      </x:c>
      <x:c r="AH354" s="34" t="str">
        <x:v>pp. 66-70</x:v>
      </x:c>
      <x:c r="AI354" s="34" t="str">
        <x:v>2011-02</x:v>
      </x:c>
      <x:c r="AJ354" s="34" t="str">
        <x:v>Legacy 2011 U.S. catalog; current U.S. availability, labeling, and service support must be confirmed.</x:v>
      </x:c>
      <x:c r="AK354" s="34" t="str">
        <x:v>Not production-visible until current status is reverified.</x:v>
      </x:c>
      <x:c r="AL354" s="34" t="str">
        <x:v>{}</x:v>
      </x:c>
      <x:c r="AM354" s="514"/>
      <x:c r="AN354" s="514"/>
    </x:row>
    <x:row r="355" ht="30" customHeight="1">
      <x:c r="A355" s="34" t="str">
        <x:v>PRD-0EA2B293A4</x:v>
      </x:c>
      <x:c r="B355" s="34" t="str">
        <x:v>MFR-12BAB1E48C</x:v>
      </x:c>
      <x:c r="C355" s="34" t="str">
        <x:v>Karl Storz</x:v>
      </x:c>
      <x:c r="D355" s="34" t="str"/>
      <x:c r="E355" s="34" t="str">
        <x:v>KARL STORZ THORAX</x:v>
      </x:c>
      <x:c r="F355" s="34" t="str">
        <x:v>Prismatic Light Deflector</x:v>
      </x:c>
      <x:c r="G355" s="34" t="str">
        <x:v>10101FA</x:v>
      </x:c>
      <x:c r="H355" s="34" t="str">
        <x:v>10101 FA</x:v>
      </x:c>
      <x:c r="I355" s="34" t="str"/>
      <x:c r="J355" s="34" t="str">
        <x:v>Rigid bronchoscopy</x:v>
      </x:c>
      <x:c r="K355" s="34" t="str">
        <x:v>Rigid bronchoscope accessory</x:v>
      </x:c>
      <x:c r="L355" s="34" t="str">
        <x:v>Accessory</x:v>
      </x:c>
      <x:c r="M355" s="34" t="str">
        <x:v>Reusable</x:v>
      </x:c>
      <x:c r="N355" s="34" t="str">
        <x:v>Reprocessed</x:v>
      </x:c>
      <x:c r="O355" s="34" t="str">
        <x:v>No</x:v>
      </x:c>
      <x:c r="P355" s="34" t="str"/>
      <x:c r="Q355" s="34" t="str"/>
      <x:c r="R355" s="34" t="str"/>
      <x:c r="S355" s="34" t="str"/>
      <x:c r="T355" s="34" t="str"/>
      <x:c r="U355" s="34" t="str"/>
      <x:c r="V355" s="34" t="str"/>
      <x:c r="W355" s="34" t="str"/>
      <x:c r="X355" s="34" t="str"/>
      <x:c r="Y355" s="34" t="str"/>
      <x:c r="Z355" s="34" t="str"/>
      <x:c r="AA355" s="34" t="str">
        <x:v>Each</x:v>
      </x:c>
      <x:c r="AB355" s="34" t="str">
        <x:v>Adult</x:v>
      </x:c>
      <x:c r="AC355" s="34" t="str">
        <x:v>Prismatic Light Deflector</x:v>
      </x:c>
      <x:c r="AD355" s="34" t="str">
        <x:v>Use with the specific KARL STORZ rigid bronchoscope/tracheoscope family listed in the legacy catalog.</x:v>
      </x:c>
      <x:c r="AE355" s="34" t="str">
        <x:v>Verified - legacy U.S. manufacturer catalog; current status pending</x:v>
      </x:c>
      <x:c r="AF355" s="34" t="str">
        <x:v>Hidden - current U.S. status unverified</x:v>
      </x:c>
      <x:c r="AG355" s="34" t="str">
        <x:v>SRC030</x:v>
      </x:c>
      <x:c r="AH355" s="34" t="str">
        <x:v>pp. 66-70</x:v>
      </x:c>
      <x:c r="AI355" s="34" t="str">
        <x:v>2011-02</x:v>
      </x:c>
      <x:c r="AJ355" s="34" t="str">
        <x:v>Legacy 2011 U.S. catalog; current U.S. availability, labeling, and service support must be confirmed.</x:v>
      </x:c>
      <x:c r="AK355" s="34" t="str">
        <x:v>Not production-visible until current status is reverified.</x:v>
      </x:c>
      <x:c r="AL355" s="34" t="str">
        <x:v>{}</x:v>
      </x:c>
      <x:c r="AM355" s="514"/>
      <x:c r="AN355" s="514"/>
    </x:row>
    <x:row r="356" ht="30" customHeight="1">
      <x:c r="A356" s="34" t="str">
        <x:v>PRD-934DA56D92</x:v>
      </x:c>
      <x:c r="B356" s="34" t="str">
        <x:v>MFR-12BAB1E48C</x:v>
      </x:c>
      <x:c r="C356" s="34" t="str">
        <x:v>Karl Storz</x:v>
      </x:c>
      <x:c r="D356" s="34" t="str"/>
      <x:c r="E356" s="34" t="str">
        <x:v>KARL STORZ THORAX</x:v>
      </x:c>
      <x:c r="F356" s="34" t="str">
        <x:v>Puncture Needle for Histology</x:v>
      </x:c>
      <x:c r="G356" s="34" t="str">
        <x:v>10435A</x:v>
      </x:c>
      <x:c r="H356" s="34" t="str">
        <x:v>10435 A</x:v>
      </x:c>
      <x:c r="I356" s="34" t="str"/>
      <x:c r="J356" s="34" t="str">
        <x:v>Rigid bronchoscopy</x:v>
      </x:c>
      <x:c r="K356" s="34" t="str">
        <x:v>Rigid bronchoscopy biopsy needle</x:v>
      </x:c>
      <x:c r="L356" s="34" t="str">
        <x:v>Reusable instrument</x:v>
      </x:c>
      <x:c r="M356" s="34" t="str">
        <x:v>Reusable</x:v>
      </x:c>
      <x:c r="N356" s="34" t="str">
        <x:v>Reprocessed</x:v>
      </x:c>
      <x:c r="O356" s="34" t="str">
        <x:v>No</x:v>
      </x:c>
      <x:c r="P356" s="34" t="str"/>
      <x:c r="Q356" s="34" t="str"/>
      <x:c r="R356" s="34" t="str"/>
      <x:c r="S356" s="34" t="str">
        <x:v>OD 1.4 mm; working length 48 cm</x:v>
      </x:c>
      <x:c r="T356" s="34" t="str">
        <x:v>1.4</x:v>
      </x:c>
      <x:c r="U356" s="34" t="str"/>
      <x:c r="V356" s="34" t="str"/>
      <x:c r="W356" s="34" t="str"/>
      <x:c r="X356" s="34" t="str">
        <x:v>48</x:v>
      </x:c>
      <x:c r="Y356" s="34" t="str"/>
      <x:c r="Z356" s="34" t="str"/>
      <x:c r="AA356" s="34" t="str">
        <x:v>Each</x:v>
      </x:c>
      <x:c r="AB356" s="34" t="str">
        <x:v>Adult</x:v>
      </x:c>
      <x:c r="AC356" s="34" t="str">
        <x:v>Puncture Needle for Histology</x:v>
      </x:c>
      <x:c r="AD356" s="34" t="str">
        <x:v>Use through instrument guide 10329 A.</x:v>
      </x:c>
      <x:c r="AE356" s="34" t="str">
        <x:v>Verified - legacy U.S. manufacturer catalog; current status pending</x:v>
      </x:c>
      <x:c r="AF356" s="34" t="str">
        <x:v>Hidden - current U.S. status unverified</x:v>
      </x:c>
      <x:c r="AG356" s="34" t="str">
        <x:v>SRC030</x:v>
      </x:c>
      <x:c r="AH356" s="34" t="str">
        <x:v>p. 75</x:v>
      </x:c>
      <x:c r="AI356" s="34" t="str">
        <x:v>2011-02</x:v>
      </x:c>
      <x:c r="AJ356" s="34" t="str">
        <x:v>Legacy 2011 U.S. catalog; current U.S. availability, labeling, and service support must be confirmed.</x:v>
      </x:c>
      <x:c r="AK356" s="34" t="str">
        <x:v>Not production-visible until current status is reverified.</x:v>
      </x:c>
      <x:c r="AL356" s="34" t="str">
        <x:v>{}</x:v>
      </x:c>
      <x:c r="AM356" s="514"/>
      <x:c r="AN356" s="514"/>
    </x:row>
    <x:row r="357" ht="30" customHeight="1">
      <x:c r="A357" s="34" t="str">
        <x:v>PRD-61EE4D5DE6</x:v>
      </x:c>
      <x:c r="B357" s="34" t="str">
        <x:v>MFR-12BAB1E48C</x:v>
      </x:c>
      <x:c r="C357" s="34" t="str">
        <x:v>Karl Storz</x:v>
      </x:c>
      <x:c r="D357" s="34" t="str"/>
      <x:c r="E357" s="34" t="str">
        <x:v>KARL STORZ THORAX</x:v>
      </x:c>
      <x:c r="F357" s="34" t="str">
        <x:v>RAMEL Pleurabiopsy Needle</x:v>
      </x:c>
      <x:c r="G357" s="34" t="str">
        <x:v>10990</x:v>
      </x:c>
      <x:c r="H357" s="34" t="str">
        <x:v>10990</x:v>
      </x:c>
      <x:c r="I357" s="34" t="str"/>
      <x:c r="J357" s="34" t="str">
        <x:v>Medical thoracoscopy</x:v>
      </x:c>
      <x:c r="K357" s="34" t="str">
        <x:v>Pleural biopsy needle</x:v>
      </x:c>
      <x:c r="L357" s="34" t="str">
        <x:v>Reusable instrument</x:v>
      </x:c>
      <x:c r="M357" s="34" t="str">
        <x:v>Reusable</x:v>
      </x:c>
      <x:c r="N357" s="34" t="str">
        <x:v>Reprocessed</x:v>
      </x:c>
      <x:c r="O357" s="34" t="str">
        <x:v>No</x:v>
      </x:c>
      <x:c r="P357" s="34" t="str"/>
      <x:c r="Q357" s="34" t="str"/>
      <x:c r="R357" s="34" t="str"/>
      <x:c r="S357" s="34" t="str">
        <x:v>Cannula size 3 mm; working length 6.5 cm</x:v>
      </x:c>
      <x:c r="T357" s="34" t="str"/>
      <x:c r="U357" s="34" t="str"/>
      <x:c r="V357" s="34" t="str"/>
      <x:c r="W357" s="34" t="str"/>
      <x:c r="X357" s="34" t="str"/>
      <x:c r="Y357" s="34" t="str"/>
      <x:c r="Z357" s="34" t="str"/>
      <x:c r="AA357" s="34" t="str">
        <x:v>Each</x:v>
      </x:c>
      <x:c r="AB357" s="34" t="str">
        <x:v>Adult</x:v>
      </x:c>
      <x:c r="AC357" s="34" t="str">
        <x:v>RAMEL Pleurabiopsy Needle</x:v>
      </x:c>
      <x:c r="AD357" s="34" t="str"/>
      <x:c r="AE357" s="34" t="str">
        <x:v>Verified - legacy U.S. manufacturer catalog; current status pending</x:v>
      </x:c>
      <x:c r="AF357" s="34" t="str">
        <x:v>Hidden - current U.S. status unverified</x:v>
      </x:c>
      <x:c r="AG357" s="34" t="str">
        <x:v>SRC030</x:v>
      </x:c>
      <x:c r="AH357" s="34" t="str">
        <x:v>p. 145</x:v>
      </x:c>
      <x:c r="AI357" s="34" t="str">
        <x:v>2011-02</x:v>
      </x:c>
      <x:c r="AJ357" s="34" t="str">
        <x:v>Legacy 2011 U.S. catalog; current U.S. availability, labeling, and service support must be confirmed.</x:v>
      </x:c>
      <x:c r="AK357" s="34" t="str">
        <x:v>Not production-visible until current status is reverified.</x:v>
      </x:c>
      <x:c r="AL357" s="34" t="str">
        <x:v>{}</x:v>
      </x:c>
      <x:c r="AM357" s="514"/>
      <x:c r="AN357" s="514"/>
    </x:row>
    <x:row r="358" ht="30" customHeight="1">
      <x:c r="A358" s="34" t="str">
        <x:v>PRD-F14EF79E1A</x:v>
      </x:c>
      <x:c r="B358" s="34" t="str">
        <x:v>MFR-12BAB1E48C</x:v>
      </x:c>
      <x:c r="C358" s="34" t="str">
        <x:v>Karl Storz</x:v>
      </x:c>
      <x:c r="D358" s="34" t="str"/>
      <x:c r="E358" s="34" t="str">
        <x:v>KARL STORZ THORAX</x:v>
      </x:c>
      <x:c r="F358" s="34" t="str">
        <x:v>Respirator Adapter</x:v>
      </x:c>
      <x:c r="G358" s="34" t="str">
        <x:v>10924D</x:v>
      </x:c>
      <x:c r="H358" s="34" t="str">
        <x:v>10924 D</x:v>
      </x:c>
      <x:c r="I358" s="34" t="str"/>
      <x:c r="J358" s="34" t="str">
        <x:v>Rigid bronchoscopy</x:v>
      </x:c>
      <x:c r="K358" s="34" t="str">
        <x:v>Rigid bronchoscope accessory</x:v>
      </x:c>
      <x:c r="L358" s="34" t="str">
        <x:v>Accessory</x:v>
      </x:c>
      <x:c r="M358" s="34" t="str">
        <x:v>Reusable</x:v>
      </x:c>
      <x:c r="N358" s="34" t="str">
        <x:v>Reprocessed</x:v>
      </x:c>
      <x:c r="O358" s="34" t="str">
        <x:v>No</x:v>
      </x:c>
      <x:c r="P358" s="34" t="str"/>
      <x:c r="Q358" s="34" t="str"/>
      <x:c r="R358" s="34" t="str"/>
      <x:c r="S358" s="34" t="str"/>
      <x:c r="T358" s="34" t="str"/>
      <x:c r="U358" s="34" t="str"/>
      <x:c r="V358" s="34" t="str"/>
      <x:c r="W358" s="34" t="str"/>
      <x:c r="X358" s="34" t="str"/>
      <x:c r="Y358" s="34" t="str"/>
      <x:c r="Z358" s="34" t="str"/>
      <x:c r="AA358" s="34" t="str">
        <x:v>Each</x:v>
      </x:c>
      <x:c r="AB358" s="34" t="str">
        <x:v>Adult</x:v>
      </x:c>
      <x:c r="AC358" s="34" t="str">
        <x:v>Respirator Adapter</x:v>
      </x:c>
      <x:c r="AD358" s="34" t="str">
        <x:v>Use with the specific KARL STORZ rigid bronchoscope/tracheoscope family listed in the legacy catalog.</x:v>
      </x:c>
      <x:c r="AE358" s="34" t="str">
        <x:v>Verified - legacy U.S. manufacturer catalog; current status pending</x:v>
      </x:c>
      <x:c r="AF358" s="34" t="str">
        <x:v>Hidden - current U.S. status unverified</x:v>
      </x:c>
      <x:c r="AG358" s="34" t="str">
        <x:v>SRC030</x:v>
      </x:c>
      <x:c r="AH358" s="34" t="str">
        <x:v>pp. 66-70</x:v>
      </x:c>
      <x:c r="AI358" s="34" t="str">
        <x:v>2011-02</x:v>
      </x:c>
      <x:c r="AJ358" s="34" t="str">
        <x:v>Legacy 2011 U.S. catalog; current U.S. availability, labeling, and service support must be confirmed.</x:v>
      </x:c>
      <x:c r="AK358" s="34" t="str">
        <x:v>Not production-visible until current status is reverified.</x:v>
      </x:c>
      <x:c r="AL358" s="34" t="str">
        <x:v>{}</x:v>
      </x:c>
      <x:c r="AM358" s="514"/>
      <x:c r="AN358" s="514"/>
    </x:row>
    <x:row r="359" ht="30" customHeight="1">
      <x:c r="A359" s="34" t="str">
        <x:v>PRD-D0E745FF62</x:v>
      </x:c>
      <x:c r="B359" s="34" t="str">
        <x:v>MFR-12BAB1E48C</x:v>
      </x:c>
      <x:c r="C359" s="34" t="str">
        <x:v>Karl Storz</x:v>
      </x:c>
      <x:c r="D359" s="34" t="str"/>
      <x:c r="E359" s="34" t="str">
        <x:v>KARL STORZ THORAX</x:v>
      </x:c>
      <x:c r="F359" s="34" t="str">
        <x:v>Respirator Adapter for GRONINGEN Tracheoscope</x:v>
      </x:c>
      <x:c r="G359" s="34" t="str">
        <x:v>10316LR</x:v>
      </x:c>
      <x:c r="H359" s="34" t="str">
        <x:v>10316 LR</x:v>
      </x:c>
      <x:c r="I359" s="34" t="str"/>
      <x:c r="J359" s="34" t="str">
        <x:v>Rigid bronchoscopy</x:v>
      </x:c>
      <x:c r="K359" s="34" t="str">
        <x:v>Rigid bronchoscope accessory</x:v>
      </x:c>
      <x:c r="L359" s="34" t="str">
        <x:v>Accessory</x:v>
      </x:c>
      <x:c r="M359" s="34" t="str">
        <x:v>Reusable</x:v>
      </x:c>
      <x:c r="N359" s="34" t="str">
        <x:v>Reprocessed</x:v>
      </x:c>
      <x:c r="O359" s="34" t="str">
        <x:v>No</x:v>
      </x:c>
      <x:c r="P359" s="34" t="str"/>
      <x:c r="Q359" s="34" t="str"/>
      <x:c r="R359" s="34" t="str"/>
      <x:c r="S359" s="34" t="str"/>
      <x:c r="T359" s="34" t="str"/>
      <x:c r="U359" s="34" t="str"/>
      <x:c r="V359" s="34" t="str"/>
      <x:c r="W359" s="34" t="str"/>
      <x:c r="X359" s="34" t="str"/>
      <x:c r="Y359" s="34" t="str"/>
      <x:c r="Z359" s="34" t="str"/>
      <x:c r="AA359" s="34" t="str">
        <x:v>Each</x:v>
      </x:c>
      <x:c r="AB359" s="34" t="str">
        <x:v>Adult</x:v>
      </x:c>
      <x:c r="AC359" s="34" t="str">
        <x:v>Respirator Adapter for GRONINGEN Tracheoscope</x:v>
      </x:c>
      <x:c r="AD359" s="34" t="str">
        <x:v>Use with the specific KARL STORZ rigid bronchoscope/tracheoscope family listed in the legacy catalog.</x:v>
      </x:c>
      <x:c r="AE359" s="34" t="str">
        <x:v>Verified - legacy U.S. manufacturer catalog; current status pending</x:v>
      </x:c>
      <x:c r="AF359" s="34" t="str">
        <x:v>Hidden - current U.S. status unverified</x:v>
      </x:c>
      <x:c r="AG359" s="34" t="str">
        <x:v>SRC030</x:v>
      </x:c>
      <x:c r="AH359" s="34" t="str">
        <x:v>pp. 66-70</x:v>
      </x:c>
      <x:c r="AI359" s="34" t="str">
        <x:v>2011-02</x:v>
      </x:c>
      <x:c r="AJ359" s="34" t="str">
        <x:v>Legacy 2011 U.S. catalog; current U.S. availability, labeling, and service support must be confirmed.</x:v>
      </x:c>
      <x:c r="AK359" s="34" t="str">
        <x:v>Not production-visible until current status is reverified.</x:v>
      </x:c>
      <x:c r="AL359" s="34" t="str">
        <x:v>{}</x:v>
      </x:c>
      <x:c r="AM359" s="514"/>
      <x:c r="AN359" s="514"/>
    </x:row>
    <x:row r="360" ht="30" customHeight="1">
      <x:c r="A360" s="34" t="str">
        <x:v>PRD-1C70287572</x:v>
      </x:c>
      <x:c r="B360" s="34" t="str">
        <x:v>MFR-12BAB1E48C</x:v>
      </x:c>
      <x:c r="C360" s="34" t="str">
        <x:v>Karl Storz</x:v>
      </x:c>
      <x:c r="D360" s="34" t="str"/>
      <x:c r="E360" s="34" t="str">
        <x:v>KARL STORZ THORAX</x:v>
      </x:c>
      <x:c r="F360" s="34" t="str">
        <x:v>Rigid Instrument Guide with Anti-Fog System</x:v>
      </x:c>
      <x:c r="G360" s="34" t="str">
        <x:v>10329A</x:v>
      </x:c>
      <x:c r="H360" s="34" t="str">
        <x:v>10329 A</x:v>
      </x:c>
      <x:c r="I360" s="34" t="str"/>
      <x:c r="J360" s="34" t="str">
        <x:v>Rigid bronchoscopy</x:v>
      </x:c>
      <x:c r="K360" s="34" t="str">
        <x:v>Rigid bronchoscope accessory</x:v>
      </x:c>
      <x:c r="L360" s="34" t="str">
        <x:v>Reusable instrument</x:v>
      </x:c>
      <x:c r="M360" s="34" t="str">
        <x:v>Reusable</x:v>
      </x:c>
      <x:c r="N360" s="34" t="str">
        <x:v>Reprocessed</x:v>
      </x:c>
      <x:c r="O360" s="34" t="str">
        <x:v>No</x:v>
      </x:c>
      <x:c r="P360" s="34" t="str"/>
      <x:c r="Q360" s="34" t="str"/>
      <x:c r="R360" s="34" t="str"/>
      <x:c r="S360" s="34" t="str"/>
      <x:c r="T360" s="34" t="str"/>
      <x:c r="U360" s="34" t="str"/>
      <x:c r="V360" s="34" t="str"/>
      <x:c r="W360" s="34" t="str"/>
      <x:c r="X360" s="34" t="str"/>
      <x:c r="Y360" s="34" t="str"/>
      <x:c r="Z360" s="34" t="str"/>
      <x:c r="AA360" s="34" t="str">
        <x:v>Each</x:v>
      </x:c>
      <x:c r="AB360" s="34" t="str">
        <x:v>Adult</x:v>
      </x:c>
      <x:c r="AC360" s="34" t="str">
        <x:v>Rigid Instrument Guide with Anti-Fog System</x:v>
      </x:c>
      <x:c r="AD360" s="34" t="str">
        <x:v>For 10320 AA telescope and 10318 B-D bronchoscopes.</x:v>
      </x:c>
      <x:c r="AE360" s="34" t="str">
        <x:v>Verified - legacy U.S. manufacturer catalog; current status pending</x:v>
      </x:c>
      <x:c r="AF360" s="34" t="str">
        <x:v>Hidden - current U.S. status unverified</x:v>
      </x:c>
      <x:c r="AG360" s="34" t="str">
        <x:v>SRC030</x:v>
      </x:c>
      <x:c r="AH360" s="34" t="str">
        <x:v>p. 75</x:v>
      </x:c>
      <x:c r="AI360" s="34" t="str">
        <x:v>2011-02</x:v>
      </x:c>
      <x:c r="AJ360" s="34" t="str">
        <x:v>Legacy 2011 U.S. catalog; current U.S. availability, labeling, and service support must be confirmed.</x:v>
      </x:c>
      <x:c r="AK360" s="34" t="str">
        <x:v>Not production-visible until current status is reverified.</x:v>
      </x:c>
      <x:c r="AL360" s="34" t="str">
        <x:v>{}</x:v>
      </x:c>
      <x:c r="AM360" s="514"/>
      <x:c r="AN360" s="514"/>
    </x:row>
    <x:row r="361" ht="30" customHeight="1">
      <x:c r="A361" s="34" t="str">
        <x:v>PRD-0F34939AF6</x:v>
      </x:c>
      <x:c r="B361" s="34" t="str">
        <x:v>MFR-12BAB1E48C</x:v>
      </x:c>
      <x:c r="C361" s="34" t="str">
        <x:v>Karl Storz</x:v>
      </x:c>
      <x:c r="D361" s="34" t="str"/>
      <x:c r="E361" s="34" t="str">
        <x:v>KARL STORZ THORAX</x:v>
      </x:c>
      <x:c r="F361" s="34" t="str">
        <x:v>Round Spoon Biopsy Forceps</x:v>
      </x:c>
      <x:c r="G361" s="34" t="str">
        <x:v>10366L</x:v>
      </x:c>
      <x:c r="H361" s="34" t="str">
        <x:v>10366 L</x:v>
      </x:c>
      <x:c r="I361" s="34" t="str"/>
      <x:c r="J361" s="34" t="str">
        <x:v>Rigid bronchoscopy</x:v>
      </x:c>
      <x:c r="K361" s="34" t="str">
        <x:v>Rigid bronchoscopy forceps/scissors</x:v>
      </x:c>
      <x:c r="L361" s="34" t="str">
        <x:v>Reusable instrument</x:v>
      </x:c>
      <x:c r="M361" s="34" t="str">
        <x:v>Reusable</x:v>
      </x:c>
      <x:c r="N361" s="34" t="str">
        <x:v>Reprocessed</x:v>
      </x:c>
      <x:c r="O361" s="34" t="str">
        <x:v>No</x:v>
      </x:c>
      <x:c r="P361" s="34" t="str"/>
      <x:c r="Q361" s="34" t="str"/>
      <x:c r="R361" s="34" t="str"/>
      <x:c r="S361" s="34" t="str">
        <x:v>OD 2.5 mm; working length 50 cm</x:v>
      </x:c>
      <x:c r="T361" s="34" t="str">
        <x:v>2.5</x:v>
      </x:c>
      <x:c r="U361" s="34" t="str"/>
      <x:c r="V361" s="34" t="str"/>
      <x:c r="W361" s="34" t="str"/>
      <x:c r="X361" s="34" t="str">
        <x:v>50</x:v>
      </x:c>
      <x:c r="Y361" s="34" t="str"/>
      <x:c r="Z361" s="34" t="str"/>
      <x:c r="AA361" s="34" t="str">
        <x:v>Each</x:v>
      </x:c>
      <x:c r="AB361" s="34" t="str">
        <x:v>Adult</x:v>
      </x:c>
      <x:c r="AC361" s="34" t="str">
        <x:v>Round Spoon Biopsy Forceps</x:v>
      </x:c>
      <x:c r="AD361" s="34" t="str">
        <x:v>Select shaft diameter and working length for bronchoscope lumen.</x:v>
      </x:c>
      <x:c r="AE361" s="34" t="str">
        <x:v>Verified - legacy U.S. manufacturer catalog; current status pending</x:v>
      </x:c>
      <x:c r="AF361" s="34" t="str">
        <x:v>Hidden - current U.S. status unverified</x:v>
      </x:c>
      <x:c r="AG361" s="34" t="str">
        <x:v>SRC030</x:v>
      </x:c>
      <x:c r="AH361" s="34" t="str">
        <x:v>p. 86</x:v>
      </x:c>
      <x:c r="AI361" s="34" t="str">
        <x:v>2011-02</x:v>
      </x:c>
      <x:c r="AJ361" s="34" t="str">
        <x:v>Legacy 2011 U.S. catalog; current U.S. availability, labeling, and service support must be confirmed.</x:v>
      </x:c>
      <x:c r="AK361" s="34" t="str">
        <x:v>Not production-visible until current status is reverified.</x:v>
      </x:c>
      <x:c r="AL361" s="34" t="str">
        <x:v>{}</x:v>
      </x:c>
      <x:c r="AM361" s="514"/>
      <x:c r="AN361" s="514"/>
    </x:row>
    <x:row r="362" ht="30" customHeight="1">
      <x:c r="A362" s="34" t="str">
        <x:v>PRD-DB7366704E</x:v>
      </x:c>
      <x:c r="B362" s="34" t="str">
        <x:v>MFR-12BAB1E48C</x:v>
      </x:c>
      <x:c r="C362" s="34" t="str">
        <x:v>Karl Storz</x:v>
      </x:c>
      <x:c r="D362" s="34" t="str"/>
      <x:c r="E362" s="34" t="str">
        <x:v>KARL STORZ THORAX</x:v>
      </x:c>
      <x:c r="F362" s="34" t="str">
        <x:v>Round Spoon Biopsy Forceps</x:v>
      </x:c>
      <x:c r="G362" s="34" t="str">
        <x:v>10367L</x:v>
      </x:c>
      <x:c r="H362" s="34" t="str">
        <x:v>10367 L</x:v>
      </x:c>
      <x:c r="I362" s="34" t="str"/>
      <x:c r="J362" s="34" t="str">
        <x:v>Rigid bronchoscopy</x:v>
      </x:c>
      <x:c r="K362" s="34" t="str">
        <x:v>Rigid bronchoscopy forceps/scissors</x:v>
      </x:c>
      <x:c r="L362" s="34" t="str">
        <x:v>Reusable instrument</x:v>
      </x:c>
      <x:c r="M362" s="34" t="str">
        <x:v>Reusable</x:v>
      </x:c>
      <x:c r="N362" s="34" t="str">
        <x:v>Reprocessed</x:v>
      </x:c>
      <x:c r="O362" s="34" t="str">
        <x:v>No</x:v>
      </x:c>
      <x:c r="P362" s="34" t="str"/>
      <x:c r="Q362" s="34" t="str"/>
      <x:c r="R362" s="34" t="str"/>
      <x:c r="S362" s="34" t="str">
        <x:v>OD 2.5 mm; working length 35 cm</x:v>
      </x:c>
      <x:c r="T362" s="34" t="str">
        <x:v>2.5</x:v>
      </x:c>
      <x:c r="U362" s="34" t="str"/>
      <x:c r="V362" s="34" t="str"/>
      <x:c r="W362" s="34" t="str"/>
      <x:c r="X362" s="34" t="str">
        <x:v>35</x:v>
      </x:c>
      <x:c r="Y362" s="34" t="str"/>
      <x:c r="Z362" s="34" t="str"/>
      <x:c r="AA362" s="34" t="str">
        <x:v>Each</x:v>
      </x:c>
      <x:c r="AB362" s="34" t="str">
        <x:v>Adult</x:v>
      </x:c>
      <x:c r="AC362" s="34" t="str">
        <x:v>Round Spoon Biopsy Forceps</x:v>
      </x:c>
      <x:c r="AD362" s="34" t="str">
        <x:v>Select shaft diameter and working length for bronchoscope lumen.</x:v>
      </x:c>
      <x:c r="AE362" s="34" t="str">
        <x:v>Verified - legacy U.S. manufacturer catalog; current status pending</x:v>
      </x:c>
      <x:c r="AF362" s="34" t="str">
        <x:v>Hidden - current U.S. status unverified</x:v>
      </x:c>
      <x:c r="AG362" s="34" t="str">
        <x:v>SRC030</x:v>
      </x:c>
      <x:c r="AH362" s="34" t="str">
        <x:v>p. 86</x:v>
      </x:c>
      <x:c r="AI362" s="34" t="str">
        <x:v>2011-02</x:v>
      </x:c>
      <x:c r="AJ362" s="34" t="str">
        <x:v>Legacy 2011 U.S. catalog; current U.S. availability, labeling, and service support must be confirmed.</x:v>
      </x:c>
      <x:c r="AK362" s="34" t="str">
        <x:v>Not production-visible until current status is reverified.</x:v>
      </x:c>
      <x:c r="AL362" s="34" t="str">
        <x:v>{}</x:v>
      </x:c>
      <x:c r="AM362" s="514"/>
      <x:c r="AN362" s="514"/>
    </x:row>
    <x:row r="363" ht="30" customHeight="1">
      <x:c r="A363" s="34" t="str">
        <x:v>PRD-C649B4B9C5</x:v>
      </x:c>
      <x:c r="B363" s="34" t="str">
        <x:v>MFR-12BAB1E48C</x:v>
      </x:c>
      <x:c r="C363" s="34" t="str">
        <x:v>Karl Storz</x:v>
      </x:c>
      <x:c r="D363" s="34" t="str"/>
      <x:c r="E363" s="34" t="str">
        <x:v>KARL STORZ THORAX</x:v>
      </x:c>
      <x:c r="F363" s="34" t="str">
        <x:v>Round Spoon Biopsy Forceps</x:v>
      </x:c>
      <x:c r="G363" s="34" t="str">
        <x:v>10370L</x:v>
      </x:c>
      <x:c r="H363" s="34" t="str">
        <x:v>10370 L</x:v>
      </x:c>
      <x:c r="I363" s="34" t="str"/>
      <x:c r="J363" s="34" t="str">
        <x:v>Rigid bronchoscopy</x:v>
      </x:c>
      <x:c r="K363" s="34" t="str">
        <x:v>Rigid bronchoscopy forceps/scissors</x:v>
      </x:c>
      <x:c r="L363" s="34" t="str">
        <x:v>Reusable instrument</x:v>
      </x:c>
      <x:c r="M363" s="34" t="str">
        <x:v>Reusable</x:v>
      </x:c>
      <x:c r="N363" s="34" t="str">
        <x:v>Reprocessed</x:v>
      </x:c>
      <x:c r="O363" s="34" t="str">
        <x:v>No</x:v>
      </x:c>
      <x:c r="P363" s="34" t="str"/>
      <x:c r="Q363" s="34" t="str"/>
      <x:c r="R363" s="34" t="str"/>
      <x:c r="S363" s="34" t="str">
        <x:v>OD 2.5 mm; working length 50 cm</x:v>
      </x:c>
      <x:c r="T363" s="34" t="str">
        <x:v>2.5</x:v>
      </x:c>
      <x:c r="U363" s="34" t="str"/>
      <x:c r="V363" s="34" t="str"/>
      <x:c r="W363" s="34" t="str"/>
      <x:c r="X363" s="34" t="str">
        <x:v>50</x:v>
      </x:c>
      <x:c r="Y363" s="34" t="str"/>
      <x:c r="Z363" s="34" t="str"/>
      <x:c r="AA363" s="34" t="str">
        <x:v>Each</x:v>
      </x:c>
      <x:c r="AB363" s="34" t="str">
        <x:v>Adult</x:v>
      </x:c>
      <x:c r="AC363" s="34" t="str">
        <x:v>Round Spoon Biopsy Forceps</x:v>
      </x:c>
      <x:c r="AD363" s="34" t="str">
        <x:v>Select shaft diameter and working length for bronchoscope lumen.</x:v>
      </x:c>
      <x:c r="AE363" s="34" t="str">
        <x:v>Verified - legacy U.S. manufacturer catalog; current status pending</x:v>
      </x:c>
      <x:c r="AF363" s="34" t="str">
        <x:v>Hidden - current U.S. status unverified</x:v>
      </x:c>
      <x:c r="AG363" s="34" t="str">
        <x:v>SRC030</x:v>
      </x:c>
      <x:c r="AH363" s="34" t="str">
        <x:v>p. 87</x:v>
      </x:c>
      <x:c r="AI363" s="34" t="str">
        <x:v>2011-02</x:v>
      </x:c>
      <x:c r="AJ363" s="34" t="str">
        <x:v>Legacy 2011 U.S. catalog; current U.S. availability, labeling, and service support must be confirmed.</x:v>
      </x:c>
      <x:c r="AK363" s="34" t="str">
        <x:v>Not production-visible until current status is reverified.</x:v>
      </x:c>
      <x:c r="AL363" s="34" t="str">
        <x:v>{}</x:v>
      </x:c>
      <x:c r="AM363" s="514"/>
      <x:c r="AN363" s="514"/>
    </x:row>
    <x:row r="364" ht="30" customHeight="1">
      <x:c r="A364" s="34" t="str">
        <x:v>PRD-02641F9166</x:v>
      </x:c>
      <x:c r="B364" s="34" t="str">
        <x:v>MFR-12BAB1E48C</x:v>
      </x:c>
      <x:c r="C364" s="34" t="str">
        <x:v>Karl Storz</x:v>
      </x:c>
      <x:c r="D364" s="34" t="str"/>
      <x:c r="E364" s="34" t="str">
        <x:v>KARL STORZ THORAX</x:v>
      </x:c>
      <x:c r="F364" s="34" t="str">
        <x:v>Round Spoon Biopsy Forceps</x:v>
      </x:c>
      <x:c r="G364" s="34" t="str">
        <x:v>10371L</x:v>
      </x:c>
      <x:c r="H364" s="34" t="str">
        <x:v>10371 L</x:v>
      </x:c>
      <x:c r="I364" s="34" t="str"/>
      <x:c r="J364" s="34" t="str">
        <x:v>Rigid bronchoscopy</x:v>
      </x:c>
      <x:c r="K364" s="34" t="str">
        <x:v>Rigid bronchoscopy forceps/scissors</x:v>
      </x:c>
      <x:c r="L364" s="34" t="str">
        <x:v>Reusable instrument</x:v>
      </x:c>
      <x:c r="M364" s="34" t="str">
        <x:v>Reusable</x:v>
      </x:c>
      <x:c r="N364" s="34" t="str">
        <x:v>Reprocessed</x:v>
      </x:c>
      <x:c r="O364" s="34" t="str">
        <x:v>No</x:v>
      </x:c>
      <x:c r="P364" s="34" t="str"/>
      <x:c r="Q364" s="34" t="str"/>
      <x:c r="R364" s="34" t="str"/>
      <x:c r="S364" s="34" t="str">
        <x:v>OD 2.0 mm; working length 35 cm</x:v>
      </x:c>
      <x:c r="T364" s="34" t="str">
        <x:v>2</x:v>
      </x:c>
      <x:c r="U364" s="34" t="str"/>
      <x:c r="V364" s="34" t="str"/>
      <x:c r="W364" s="34" t="str"/>
      <x:c r="X364" s="34" t="str">
        <x:v>35</x:v>
      </x:c>
      <x:c r="Y364" s="34" t="str"/>
      <x:c r="Z364" s="34" t="str"/>
      <x:c r="AA364" s="34" t="str">
        <x:v>Each</x:v>
      </x:c>
      <x:c r="AB364" s="34" t="str">
        <x:v>Adult</x:v>
      </x:c>
      <x:c r="AC364" s="34" t="str">
        <x:v>Round Spoon Biopsy Forceps</x:v>
      </x:c>
      <x:c r="AD364" s="34" t="str">
        <x:v>Select shaft diameter and working length for bronchoscope lumen.</x:v>
      </x:c>
      <x:c r="AE364" s="34" t="str">
        <x:v>Verified - legacy U.S. manufacturer catalog; current status pending</x:v>
      </x:c>
      <x:c r="AF364" s="34" t="str">
        <x:v>Hidden - current U.S. status unverified</x:v>
      </x:c>
      <x:c r="AG364" s="34" t="str">
        <x:v>SRC030</x:v>
      </x:c>
      <x:c r="AH364" s="34" t="str">
        <x:v>p. 88</x:v>
      </x:c>
      <x:c r="AI364" s="34" t="str">
        <x:v>2011-02</x:v>
      </x:c>
      <x:c r="AJ364" s="34" t="str">
        <x:v>Legacy 2011 U.S. catalog; current U.S. availability, labeling, and service support must be confirmed.</x:v>
      </x:c>
      <x:c r="AK364" s="34" t="str">
        <x:v>Not production-visible until current status is reverified.</x:v>
      </x:c>
      <x:c r="AL364" s="34" t="str">
        <x:v>{}</x:v>
      </x:c>
      <x:c r="AM364" s="514"/>
      <x:c r="AN364" s="514"/>
    </x:row>
    <x:row r="365" ht="30" customHeight="1">
      <x:c r="A365" s="34" t="str">
        <x:v>PRD-7A57FE10A2</x:v>
      </x:c>
      <x:c r="B365" s="34" t="str">
        <x:v>MFR-12BAB1E48C</x:v>
      </x:c>
      <x:c r="C365" s="34" t="str">
        <x:v>Karl Storz</x:v>
      </x:c>
      <x:c r="D365" s="34" t="str"/>
      <x:c r="E365" s="34" t="str">
        <x:v>KARL STORZ THORAX</x:v>
      </x:c>
      <x:c r="F365" s="34" t="str">
        <x:v>Round Spoon Biopsy Forceps</x:v>
      </x:c>
      <x:c r="G365" s="34" t="str">
        <x:v>10371LL</x:v>
      </x:c>
      <x:c r="H365" s="34" t="str">
        <x:v>10371 LL</x:v>
      </x:c>
      <x:c r="I365" s="34" t="str"/>
      <x:c r="J365" s="34" t="str">
        <x:v>Rigid bronchoscopy</x:v>
      </x:c>
      <x:c r="K365" s="34" t="str">
        <x:v>Rigid bronchoscopy forceps/scissors</x:v>
      </x:c>
      <x:c r="L365" s="34" t="str">
        <x:v>Reusable instrument</x:v>
      </x:c>
      <x:c r="M365" s="34" t="str">
        <x:v>Reusable</x:v>
      </x:c>
      <x:c r="N365" s="34" t="str">
        <x:v>Reprocessed</x:v>
      </x:c>
      <x:c r="O365" s="34" t="str">
        <x:v>No</x:v>
      </x:c>
      <x:c r="P365" s="34" t="str"/>
      <x:c r="Q365" s="34" t="str"/>
      <x:c r="R365" s="34" t="str"/>
      <x:c r="S365" s="34" t="str">
        <x:v>OD 2.0 mm; working length 45 cm</x:v>
      </x:c>
      <x:c r="T365" s="34" t="str">
        <x:v>2</x:v>
      </x:c>
      <x:c r="U365" s="34" t="str"/>
      <x:c r="V365" s="34" t="str"/>
      <x:c r="W365" s="34" t="str"/>
      <x:c r="X365" s="34" t="str">
        <x:v>45</x:v>
      </x:c>
      <x:c r="Y365" s="34" t="str"/>
      <x:c r="Z365" s="34" t="str"/>
      <x:c r="AA365" s="34" t="str">
        <x:v>Each</x:v>
      </x:c>
      <x:c r="AB365" s="34" t="str">
        <x:v>Adult</x:v>
      </x:c>
      <x:c r="AC365" s="34" t="str">
        <x:v>Round Spoon Biopsy Forceps</x:v>
      </x:c>
      <x:c r="AD365" s="34" t="str">
        <x:v>Select shaft diameter and working length for bronchoscope lumen.</x:v>
      </x:c>
      <x:c r="AE365" s="34" t="str">
        <x:v>Verified - legacy U.S. manufacturer catalog; current status pending</x:v>
      </x:c>
      <x:c r="AF365" s="34" t="str">
        <x:v>Hidden - current U.S. status unverified</x:v>
      </x:c>
      <x:c r="AG365" s="34" t="str">
        <x:v>SRC030</x:v>
      </x:c>
      <x:c r="AH365" s="34" t="str">
        <x:v>p. 88</x:v>
      </x:c>
      <x:c r="AI365" s="34" t="str">
        <x:v>2011-02</x:v>
      </x:c>
      <x:c r="AJ365" s="34" t="str">
        <x:v>Legacy 2011 U.S. catalog; current U.S. availability, labeling, and service support must be confirmed.</x:v>
      </x:c>
      <x:c r="AK365" s="34" t="str">
        <x:v>Not production-visible until current status is reverified.</x:v>
      </x:c>
      <x:c r="AL365" s="34" t="str">
        <x:v>{}</x:v>
      </x:c>
      <x:c r="AM365" s="514"/>
      <x:c r="AN365" s="514"/>
    </x:row>
    <x:row r="366" ht="30" customHeight="1">
      <x:c r="A366" s="34" t="str">
        <x:v>PRD-C48BF25736</x:v>
      </x:c>
      <x:c r="B366" s="34" t="str">
        <x:v>MFR-12BAB1E48C</x:v>
      </x:c>
      <x:c r="C366" s="34" t="str">
        <x:v>Karl Storz</x:v>
      </x:c>
      <x:c r="D366" s="34" t="str"/>
      <x:c r="E366" s="34" t="str">
        <x:v>KARL STORZ THORAX</x:v>
      </x:c>
      <x:c r="F366" s="34" t="str">
        <x:v>Round Spoon Biopsy Forceps</x:v>
      </x:c>
      <x:c r="G366" s="34" t="str">
        <x:v>10372LL</x:v>
      </x:c>
      <x:c r="H366" s="34" t="str">
        <x:v>10372 LL</x:v>
      </x:c>
      <x:c r="I366" s="34" t="str"/>
      <x:c r="J366" s="34" t="str">
        <x:v>Rigid bronchoscopy</x:v>
      </x:c>
      <x:c r="K366" s="34" t="str">
        <x:v>Rigid bronchoscopy forceps/scissors</x:v>
      </x:c>
      <x:c r="L366" s="34" t="str">
        <x:v>Reusable instrument</x:v>
      </x:c>
      <x:c r="M366" s="34" t="str">
        <x:v>Reusable</x:v>
      </x:c>
      <x:c r="N366" s="34" t="str">
        <x:v>Reprocessed</x:v>
      </x:c>
      <x:c r="O366" s="34" t="str">
        <x:v>No</x:v>
      </x:c>
      <x:c r="P366" s="34" t="str"/>
      <x:c r="Q366" s="34" t="str"/>
      <x:c r="R366" s="34" t="str"/>
      <x:c r="S366" s="34" t="str">
        <x:v>OD 1.5 mm; working length 35 cm</x:v>
      </x:c>
      <x:c r="T366" s="34" t="str">
        <x:v>1.5</x:v>
      </x:c>
      <x:c r="U366" s="34" t="str"/>
      <x:c r="V366" s="34" t="str"/>
      <x:c r="W366" s="34" t="str"/>
      <x:c r="X366" s="34" t="str">
        <x:v>35</x:v>
      </x:c>
      <x:c r="Y366" s="34" t="str"/>
      <x:c r="Z366" s="34" t="str"/>
      <x:c r="AA366" s="34" t="str">
        <x:v>Each</x:v>
      </x:c>
      <x:c r="AB366" s="34" t="str">
        <x:v>Adult</x:v>
      </x:c>
      <x:c r="AC366" s="34" t="str">
        <x:v>Round Spoon Biopsy Forceps</x:v>
      </x:c>
      <x:c r="AD366" s="34" t="str">
        <x:v>Select shaft diameter and working length for bronchoscope lumen.</x:v>
      </x:c>
      <x:c r="AE366" s="34" t="str">
        <x:v>Verified - legacy U.S. manufacturer catalog; current status pending</x:v>
      </x:c>
      <x:c r="AF366" s="34" t="str">
        <x:v>Hidden - current U.S. status unverified</x:v>
      </x:c>
      <x:c r="AG366" s="34" t="str">
        <x:v>SRC030</x:v>
      </x:c>
      <x:c r="AH366" s="34" t="str">
        <x:v>p. 89</x:v>
      </x:c>
      <x:c r="AI366" s="34" t="str">
        <x:v>2011-02</x:v>
      </x:c>
      <x:c r="AJ366" s="34" t="str">
        <x:v>Legacy 2011 U.S. catalog; current U.S. availability, labeling, and service support must be confirmed.</x:v>
      </x:c>
      <x:c r="AK366" s="34" t="str">
        <x:v>Not production-visible until current status is reverified.</x:v>
      </x:c>
      <x:c r="AL366" s="34" t="str">
        <x:v>{}</x:v>
      </x:c>
      <x:c r="AM366" s="514"/>
      <x:c r="AN366" s="514"/>
    </x:row>
    <x:row r="367" ht="30" customHeight="1">
      <x:c r="A367" s="34" t="str">
        <x:v>PRD-3AAC1114C7</x:v>
      </x:c>
      <x:c r="B367" s="34" t="str">
        <x:v>MFR-12BAB1E48C</x:v>
      </x:c>
      <x:c r="C367" s="34" t="str">
        <x:v>Karl Storz</x:v>
      </x:c>
      <x:c r="D367" s="34" t="str"/>
      <x:c r="E367" s="34" t="str">
        <x:v>KARL STORZ THORAX</x:v>
      </x:c>
      <x:c r="F367" s="34" t="str">
        <x:v>Rubber Telescope Guide</x:v>
      </x:c>
      <x:c r="G367" s="34" t="str">
        <x:v>10314BN</x:v>
      </x:c>
      <x:c r="H367" s="34" t="str">
        <x:v>10314 BN</x:v>
      </x:c>
      <x:c r="I367" s="34" t="str"/>
      <x:c r="J367" s="34" t="str">
        <x:v>Rigid bronchoscopy</x:v>
      </x:c>
      <x:c r="K367" s="34" t="str">
        <x:v>Rigid bronchoscope accessory</x:v>
      </x:c>
      <x:c r="L367" s="34" t="str">
        <x:v>Accessory</x:v>
      </x:c>
      <x:c r="M367" s="34" t="str">
        <x:v>Reusable</x:v>
      </x:c>
      <x:c r="N367" s="34" t="str">
        <x:v>Reprocessed</x:v>
      </x:c>
      <x:c r="O367" s="34" t="str">
        <x:v>No</x:v>
      </x:c>
      <x:c r="P367" s="34" t="str"/>
      <x:c r="Q367" s="34" t="str"/>
      <x:c r="R367" s="34" t="str"/>
      <x:c r="S367" s="34" t="str"/>
      <x:c r="T367" s="34" t="str"/>
      <x:c r="U367" s="34" t="str"/>
      <x:c r="V367" s="34" t="str"/>
      <x:c r="W367" s="34" t="str"/>
      <x:c r="X367" s="34" t="str"/>
      <x:c r="Y367" s="34" t="str"/>
      <x:c r="Z367" s="34" t="str"/>
      <x:c r="AA367" s="34" t="str">
        <x:v>Each</x:v>
      </x:c>
      <x:c r="AB367" s="34" t="str">
        <x:v>Adult</x:v>
      </x:c>
      <x:c r="AC367" s="34" t="str">
        <x:v>Rubber Telescope Guide</x:v>
      </x:c>
      <x:c r="AD367" s="34" t="str">
        <x:v>Use with the specific KARL STORZ rigid bronchoscope/tracheoscope family listed in the legacy catalog.</x:v>
      </x:c>
      <x:c r="AE367" s="34" t="str">
        <x:v>Verified - legacy U.S. manufacturer catalog; current status pending</x:v>
      </x:c>
      <x:c r="AF367" s="34" t="str">
        <x:v>Hidden - current U.S. status unverified</x:v>
      </x:c>
      <x:c r="AG367" s="34" t="str">
        <x:v>SRC030</x:v>
      </x:c>
      <x:c r="AH367" s="34" t="str">
        <x:v>pp. 66-70</x:v>
      </x:c>
      <x:c r="AI367" s="34" t="str">
        <x:v>2011-02</x:v>
      </x:c>
      <x:c r="AJ367" s="34" t="str">
        <x:v>Legacy 2011 U.S. catalog; current U.S. availability, labeling, and service support must be confirmed.</x:v>
      </x:c>
      <x:c r="AK367" s="34" t="str">
        <x:v>Not production-visible until current status is reverified.</x:v>
      </x:c>
      <x:c r="AL367" s="34" t="str">
        <x:v>{}</x:v>
      </x:c>
      <x:c r="AM367" s="514"/>
      <x:c r="AN367" s="514"/>
    </x:row>
    <x:row r="368" ht="30" customHeight="1">
      <x:c r="A368" s="34" t="str">
        <x:v>PRD-087FFD6337</x:v>
      </x:c>
      <x:c r="B368" s="34" t="str">
        <x:v>MFR-12BAB1E48C</x:v>
      </x:c>
      <x:c r="C368" s="34" t="str">
        <x:v>Karl Storz</x:v>
      </x:c>
      <x:c r="D368" s="34" t="str"/>
      <x:c r="E368" s="34" t="str">
        <x:v>KARL STORZ THORAX</x:v>
      </x:c>
      <x:c r="F368" s="34" t="str">
        <x:v>Rubber Telescope Guide</x:v>
      </x:c>
      <x:c r="G368" s="34" t="str">
        <x:v>10315N</x:v>
      </x:c>
      <x:c r="H368" s="34" t="str">
        <x:v>10315 N</x:v>
      </x:c>
      <x:c r="I368" s="34" t="str"/>
      <x:c r="J368" s="34" t="str">
        <x:v>Rigid bronchoscopy</x:v>
      </x:c>
      <x:c r="K368" s="34" t="str">
        <x:v>Rigid bronchoscope accessory</x:v>
      </x:c>
      <x:c r="L368" s="34" t="str">
        <x:v>Accessory</x:v>
      </x:c>
      <x:c r="M368" s="34" t="str">
        <x:v>Reusable</x:v>
      </x:c>
      <x:c r="N368" s="34" t="str">
        <x:v>Reprocessed</x:v>
      </x:c>
      <x:c r="O368" s="34" t="str">
        <x:v>No</x:v>
      </x:c>
      <x:c r="P368" s="34" t="str"/>
      <x:c r="Q368" s="34" t="str"/>
      <x:c r="R368" s="34" t="str"/>
      <x:c r="S368" s="34" t="str"/>
      <x:c r="T368" s="34" t="str"/>
      <x:c r="U368" s="34" t="str"/>
      <x:c r="V368" s="34" t="str"/>
      <x:c r="W368" s="34" t="str"/>
      <x:c r="X368" s="34" t="str"/>
      <x:c r="Y368" s="34" t="str"/>
      <x:c r="Z368" s="34" t="str"/>
      <x:c r="AA368" s="34" t="str">
        <x:v>Each</x:v>
      </x:c>
      <x:c r="AB368" s="34" t="str">
        <x:v>Adult</x:v>
      </x:c>
      <x:c r="AC368" s="34" t="str">
        <x:v>Rubber Telescope Guide</x:v>
      </x:c>
      <x:c r="AD368" s="34" t="str">
        <x:v>Use with the specific KARL STORZ rigid bronchoscope/tracheoscope family listed in the legacy catalog.</x:v>
      </x:c>
      <x:c r="AE368" s="34" t="str">
        <x:v>Verified - legacy U.S. manufacturer catalog; current status pending</x:v>
      </x:c>
      <x:c r="AF368" s="34" t="str">
        <x:v>Hidden - current U.S. status unverified</x:v>
      </x:c>
      <x:c r="AG368" s="34" t="str">
        <x:v>SRC030</x:v>
      </x:c>
      <x:c r="AH368" s="34" t="str">
        <x:v>pp. 66-70</x:v>
      </x:c>
      <x:c r="AI368" s="34" t="str">
        <x:v>2011-02</x:v>
      </x:c>
      <x:c r="AJ368" s="34" t="str">
        <x:v>Legacy 2011 U.S. catalog; current U.S. availability, labeling, and service support must be confirmed.</x:v>
      </x:c>
      <x:c r="AK368" s="34" t="str">
        <x:v>Not production-visible until current status is reverified.</x:v>
      </x:c>
      <x:c r="AL368" s="34" t="str">
        <x:v>{}</x:v>
      </x:c>
      <x:c r="AM368" s="514"/>
      <x:c r="AN368" s="514"/>
    </x:row>
    <x:row r="369" ht="30" customHeight="1">
      <x:c r="A369" s="34" t="str">
        <x:v>PRD-129E6C270A</x:v>
      </x:c>
      <x:c r="B369" s="34" t="str">
        <x:v>MFR-12BAB1E48C</x:v>
      </x:c>
      <x:c r="C369" s="34" t="str">
        <x:v>Karl Storz</x:v>
      </x:c>
      <x:c r="D369" s="34" t="str"/>
      <x:c r="E369" s="34" t="str">
        <x:v>KARL STORZ THORAX</x:v>
      </x:c>
      <x:c r="F369" s="34" t="str">
        <x:v>Single-Use Plastic Collection Device, Pack of 100</x:v>
      </x:c>
      <x:c r="G369" s="34" t="str">
        <x:v>10432ED</x:v>
      </x:c>
      <x:c r="H369" s="34" t="str">
        <x:v>10432 ED</x:v>
      </x:c>
      <x:c r="I369" s="34" t="str"/>
      <x:c r="J369" s="34" t="str">
        <x:v>Rigid bronchoscopy</x:v>
      </x:c>
      <x:c r="K369" s="34" t="str">
        <x:v>Bronchoscopy aspiration/irrigation accessory</x:v>
      </x:c>
      <x:c r="L369" s="34" t="str">
        <x:v>Reusable instrument</x:v>
      </x:c>
      <x:c r="M369" s="34" t="str">
        <x:v>Reusable</x:v>
      </x:c>
      <x:c r="N369" s="34" t="str">
        <x:v>Reprocessed</x:v>
      </x:c>
      <x:c r="O369" s="34" t="str">
        <x:v>No</x:v>
      </x:c>
      <x:c r="P369" s="34" t="str"/>
      <x:c r="Q369" s="34" t="str"/>
      <x:c r="R369" s="34" t="str"/>
      <x:c r="S369" s="34" t="str"/>
      <x:c r="T369" s="34" t="str"/>
      <x:c r="U369" s="34" t="str"/>
      <x:c r="V369" s="34" t="str"/>
      <x:c r="W369" s="34" t="str"/>
      <x:c r="X369" s="34" t="str"/>
      <x:c r="Y369" s="34" t="str"/>
      <x:c r="Z369" s="34" t="str"/>
      <x:c r="AA369" s="34" t="str">
        <x:v>Each</x:v>
      </x:c>
      <x:c r="AB369" s="34" t="str">
        <x:v>Adult</x:v>
      </x:c>
      <x:c r="AC369" s="34" t="str">
        <x:v>Single-Use Plastic Collection Device, Pack of 100</x:v>
      </x:c>
      <x:c r="AD369" s="34" t="str"/>
      <x:c r="AE369" s="34" t="str">
        <x:v>Verified - legacy U.S. manufacturer catalog; current status pending</x:v>
      </x:c>
      <x:c r="AF369" s="34" t="str">
        <x:v>Hidden - current U.S. status unverified</x:v>
      </x:c>
      <x:c r="AG369" s="34" t="str">
        <x:v>SRC030</x:v>
      </x:c>
      <x:c r="AH369" s="34" t="str">
        <x:v>p. 92</x:v>
      </x:c>
      <x:c r="AI369" s="34" t="str">
        <x:v>2011-02</x:v>
      </x:c>
      <x:c r="AJ369" s="34" t="str">
        <x:v>Legacy 2011 U.S. catalog; current U.S. availability, labeling, and service support must be confirmed.</x:v>
      </x:c>
      <x:c r="AK369" s="34" t="str">
        <x:v>Not production-visible until current status is reverified.</x:v>
      </x:c>
      <x:c r="AL369" s="34" t="str">
        <x:v>{}</x:v>
      </x:c>
      <x:c r="AM369" s="514"/>
      <x:c r="AN369" s="514"/>
    </x:row>
    <x:row r="370" ht="30" customHeight="1">
      <x:c r="A370" s="34" t="str">
        <x:v>PRD-921CB1B912</x:v>
      </x:c>
      <x:c r="B370" s="34" t="str">
        <x:v>MFR-12BAB1E48C</x:v>
      </x:c>
      <x:c r="C370" s="34" t="str">
        <x:v>Karl Storz</x:v>
      </x:c>
      <x:c r="D370" s="34" t="str"/>
      <x:c r="E370" s="34" t="str">
        <x:v>KARL STORZ THORAX</x:v>
      </x:c>
      <x:c r="F370" s="34" t="str">
        <x:v>Sponge Holder 35 cm</x:v>
      </x:c>
      <x:c r="G370" s="34" t="str">
        <x:v>10385B</x:v>
      </x:c>
      <x:c r="H370" s="34" t="str">
        <x:v>10385 B</x:v>
      </x:c>
      <x:c r="I370" s="34" t="str"/>
      <x:c r="J370" s="34" t="str">
        <x:v>Rigid bronchoscopy</x:v>
      </x:c>
      <x:c r="K370" s="34" t="str">
        <x:v>Rigid bronchoscopy accessory</x:v>
      </x:c>
      <x:c r="L370" s="34" t="str">
        <x:v>Reusable instrument</x:v>
      </x:c>
      <x:c r="M370" s="34" t="str">
        <x:v>Reusable</x:v>
      </x:c>
      <x:c r="N370" s="34" t="str">
        <x:v>Reprocessed</x:v>
      </x:c>
      <x:c r="O370" s="34" t="str">
        <x:v>No</x:v>
      </x:c>
      <x:c r="P370" s="34" t="str"/>
      <x:c r="Q370" s="34" t="str"/>
      <x:c r="R370" s="34" t="str"/>
      <x:c r="S370" s="34" t="str"/>
      <x:c r="T370" s="34" t="str"/>
      <x:c r="U370" s="34" t="str"/>
      <x:c r="V370" s="34" t="str"/>
      <x:c r="W370" s="34" t="str"/>
      <x:c r="X370" s="34" t="str"/>
      <x:c r="Y370" s="34" t="str"/>
      <x:c r="Z370" s="34" t="str"/>
      <x:c r="AA370" s="34" t="str">
        <x:v>Each</x:v>
      </x:c>
      <x:c r="AB370" s="34" t="str">
        <x:v>Adult</x:v>
      </x:c>
      <x:c r="AC370" s="34" t="str">
        <x:v>Sponge Holder 35 cm</x:v>
      </x:c>
      <x:c r="AD370" s="34" t="str"/>
      <x:c r="AE370" s="34" t="str">
        <x:v>Verified - legacy U.S. manufacturer catalog; current status pending</x:v>
      </x:c>
      <x:c r="AF370" s="34" t="str">
        <x:v>Hidden - current U.S. status unverified</x:v>
      </x:c>
      <x:c r="AG370" s="34" t="str">
        <x:v>SRC030</x:v>
      </x:c>
      <x:c r="AH370" s="34" t="str">
        <x:v>p. 91</x:v>
      </x:c>
      <x:c r="AI370" s="34" t="str">
        <x:v>2011-02</x:v>
      </x:c>
      <x:c r="AJ370" s="34" t="str">
        <x:v>Legacy 2011 U.S. catalog; current U.S. availability, labeling, and service support must be confirmed.</x:v>
      </x:c>
      <x:c r="AK370" s="34" t="str">
        <x:v>Not production-visible until current status is reverified.</x:v>
      </x:c>
      <x:c r="AL370" s="34" t="str">
        <x:v>{}</x:v>
      </x:c>
      <x:c r="AM370" s="514"/>
      <x:c r="AN370" s="514"/>
    </x:row>
    <x:row r="371" ht="30" customHeight="1">
      <x:c r="A371" s="34" t="str">
        <x:v>PRD-108394A19E</x:v>
      </x:c>
      <x:c r="B371" s="34" t="str">
        <x:v>MFR-12BAB1E48C</x:v>
      </x:c>
      <x:c r="C371" s="34" t="str">
        <x:v>Karl Storz</x:v>
      </x:c>
      <x:c r="D371" s="34" t="str"/>
      <x:c r="E371" s="34" t="str">
        <x:v>KARL STORZ THORAX</x:v>
      </x:c>
      <x:c r="F371" s="34" t="str">
        <x:v>Sponge Holder 50 cm</x:v>
      </x:c>
      <x:c r="G371" s="34" t="str">
        <x:v>10385A</x:v>
      </x:c>
      <x:c r="H371" s="34" t="str">
        <x:v>10385 A</x:v>
      </x:c>
      <x:c r="I371" s="34" t="str"/>
      <x:c r="J371" s="34" t="str">
        <x:v>Rigid bronchoscopy</x:v>
      </x:c>
      <x:c r="K371" s="34" t="str">
        <x:v>Rigid bronchoscopy accessory</x:v>
      </x:c>
      <x:c r="L371" s="34" t="str">
        <x:v>Reusable instrument</x:v>
      </x:c>
      <x:c r="M371" s="34" t="str">
        <x:v>Reusable</x:v>
      </x:c>
      <x:c r="N371" s="34" t="str">
        <x:v>Reprocessed</x:v>
      </x:c>
      <x:c r="O371" s="34" t="str">
        <x:v>No</x:v>
      </x:c>
      <x:c r="P371" s="34" t="str"/>
      <x:c r="Q371" s="34" t="str"/>
      <x:c r="R371" s="34" t="str"/>
      <x:c r="S371" s="34" t="str"/>
      <x:c r="T371" s="34" t="str"/>
      <x:c r="U371" s="34" t="str"/>
      <x:c r="V371" s="34" t="str"/>
      <x:c r="W371" s="34" t="str"/>
      <x:c r="X371" s="34" t="str"/>
      <x:c r="Y371" s="34" t="str"/>
      <x:c r="Z371" s="34" t="str"/>
      <x:c r="AA371" s="34" t="str">
        <x:v>Each</x:v>
      </x:c>
      <x:c r="AB371" s="34" t="str">
        <x:v>Adult</x:v>
      </x:c>
      <x:c r="AC371" s="34" t="str">
        <x:v>Sponge Holder 50 cm</x:v>
      </x:c>
      <x:c r="AD371" s="34" t="str"/>
      <x:c r="AE371" s="34" t="str">
        <x:v>Verified - legacy U.S. manufacturer catalog; current status pending</x:v>
      </x:c>
      <x:c r="AF371" s="34" t="str">
        <x:v>Hidden - current U.S. status unverified</x:v>
      </x:c>
      <x:c r="AG371" s="34" t="str">
        <x:v>SRC030</x:v>
      </x:c>
      <x:c r="AH371" s="34" t="str">
        <x:v>p. 91</x:v>
      </x:c>
      <x:c r="AI371" s="34" t="str">
        <x:v>2011-02</x:v>
      </x:c>
      <x:c r="AJ371" s="34" t="str">
        <x:v>Legacy 2011 U.S. catalog; current U.S. availability, labeling, and service support must be confirmed.</x:v>
      </x:c>
      <x:c r="AK371" s="34" t="str">
        <x:v>Not production-visible until current status is reverified.</x:v>
      </x:c>
      <x:c r="AL371" s="34" t="str">
        <x:v>{}</x:v>
      </x:c>
      <x:c r="AM371" s="514"/>
      <x:c r="AN371" s="514"/>
    </x:row>
    <x:row r="372" ht="30" customHeight="1">
      <x:c r="A372" s="34" t="str">
        <x:v>PRD-481074A513</x:v>
      </x:c>
      <x:c r="B372" s="34" t="str">
        <x:v>MFR-12BAB1E48C</x:v>
      </x:c>
      <x:c r="C372" s="34" t="str">
        <x:v>Karl Storz</x:v>
      </x:c>
      <x:c r="D372" s="34" t="str"/>
      <x:c r="E372" s="34" t="str">
        <x:v>KARL STORZ THORAX</x:v>
      </x:c>
      <x:c r="F372" s="34" t="str">
        <x:v>Sponge Holder for Sterile Smears</x:v>
      </x:c>
      <x:c r="G372" s="34" t="str">
        <x:v>10388A</x:v>
      </x:c>
      <x:c r="H372" s="34" t="str">
        <x:v>10388 A</x:v>
      </x:c>
      <x:c r="I372" s="34" t="str"/>
      <x:c r="J372" s="34" t="str">
        <x:v>Rigid bronchoscopy</x:v>
      </x:c>
      <x:c r="K372" s="34" t="str">
        <x:v>Rigid bronchoscopy accessory</x:v>
      </x:c>
      <x:c r="L372" s="34" t="str">
        <x:v>Reusable instrument</x:v>
      </x:c>
      <x:c r="M372" s="34" t="str">
        <x:v>Reusable</x:v>
      </x:c>
      <x:c r="N372" s="34" t="str">
        <x:v>Reprocessed</x:v>
      </x:c>
      <x:c r="O372" s="34" t="str">
        <x:v>No</x:v>
      </x:c>
      <x:c r="P372" s="34" t="str"/>
      <x:c r="Q372" s="34" t="str"/>
      <x:c r="R372" s="34" t="str"/>
      <x:c r="S372" s="34" t="str"/>
      <x:c r="T372" s="34" t="str"/>
      <x:c r="U372" s="34" t="str"/>
      <x:c r="V372" s="34" t="str"/>
      <x:c r="W372" s="34" t="str"/>
      <x:c r="X372" s="34" t="str"/>
      <x:c r="Y372" s="34" t="str"/>
      <x:c r="Z372" s="34" t="str"/>
      <x:c r="AA372" s="34" t="str">
        <x:v>Each</x:v>
      </x:c>
      <x:c r="AB372" s="34" t="str">
        <x:v>Adult</x:v>
      </x:c>
      <x:c r="AC372" s="34" t="str">
        <x:v>Sponge Holder for Sterile Smears</x:v>
      </x:c>
      <x:c r="AD372" s="34" t="str"/>
      <x:c r="AE372" s="34" t="str">
        <x:v>Verified - legacy U.S. manufacturer catalog; current status pending</x:v>
      </x:c>
      <x:c r="AF372" s="34" t="str">
        <x:v>Hidden - current U.S. status unverified</x:v>
      </x:c>
      <x:c r="AG372" s="34" t="str">
        <x:v>SRC030</x:v>
      </x:c>
      <x:c r="AH372" s="34" t="str">
        <x:v>p. 91</x:v>
      </x:c>
      <x:c r="AI372" s="34" t="str">
        <x:v>2011-02</x:v>
      </x:c>
      <x:c r="AJ372" s="34" t="str">
        <x:v>Legacy 2011 U.S. catalog; current U.S. availability, labeling, and service support must be confirmed.</x:v>
      </x:c>
      <x:c r="AK372" s="34" t="str">
        <x:v>Not production-visible until current status is reverified.</x:v>
      </x:c>
      <x:c r="AL372" s="34" t="str">
        <x:v>{}</x:v>
      </x:c>
      <x:c r="AM372" s="514"/>
      <x:c r="AN372" s="514"/>
    </x:row>
    <x:row r="373" ht="30" customHeight="1">
      <x:c r="A373" s="34" t="str">
        <x:v>PRD-81DDCD50B9</x:v>
      </x:c>
      <x:c r="B373" s="34" t="str">
        <x:v>MFR-12BAB1E48C</x:v>
      </x:c>
      <x:c r="C373" s="34" t="str">
        <x:v>Karl Storz</x:v>
      </x:c>
      <x:c r="D373" s="34" t="str"/>
      <x:c r="E373" s="34" t="str">
        <x:v>KARL STORZ THORAX</x:v>
      </x:c>
      <x:c r="F373" s="34" t="str">
        <x:v>Spring-Handle Sponge Holder 35 cm</x:v>
      </x:c>
      <x:c r="G373" s="34" t="str">
        <x:v>10387B</x:v>
      </x:c>
      <x:c r="H373" s="34" t="str">
        <x:v>10387 B</x:v>
      </x:c>
      <x:c r="I373" s="34" t="str"/>
      <x:c r="J373" s="34" t="str">
        <x:v>Rigid bronchoscopy</x:v>
      </x:c>
      <x:c r="K373" s="34" t="str">
        <x:v>Rigid bronchoscopy accessory</x:v>
      </x:c>
      <x:c r="L373" s="34" t="str">
        <x:v>Reusable instrument</x:v>
      </x:c>
      <x:c r="M373" s="34" t="str">
        <x:v>Reusable</x:v>
      </x:c>
      <x:c r="N373" s="34" t="str">
        <x:v>Reprocessed</x:v>
      </x:c>
      <x:c r="O373" s="34" t="str">
        <x:v>No</x:v>
      </x:c>
      <x:c r="P373" s="34" t="str"/>
      <x:c r="Q373" s="34" t="str"/>
      <x:c r="R373" s="34" t="str"/>
      <x:c r="S373" s="34" t="str"/>
      <x:c r="T373" s="34" t="str"/>
      <x:c r="U373" s="34" t="str"/>
      <x:c r="V373" s="34" t="str"/>
      <x:c r="W373" s="34" t="str"/>
      <x:c r="X373" s="34" t="str"/>
      <x:c r="Y373" s="34" t="str"/>
      <x:c r="Z373" s="34" t="str"/>
      <x:c r="AA373" s="34" t="str">
        <x:v>Each</x:v>
      </x:c>
      <x:c r="AB373" s="34" t="str">
        <x:v>Adult</x:v>
      </x:c>
      <x:c r="AC373" s="34" t="str">
        <x:v>Spring-Handle Sponge Holder 35 cm</x:v>
      </x:c>
      <x:c r="AD373" s="34" t="str"/>
      <x:c r="AE373" s="34" t="str">
        <x:v>Verified - legacy U.S. manufacturer catalog; current status pending</x:v>
      </x:c>
      <x:c r="AF373" s="34" t="str">
        <x:v>Hidden - current U.S. status unverified</x:v>
      </x:c>
      <x:c r="AG373" s="34" t="str">
        <x:v>SRC030</x:v>
      </x:c>
      <x:c r="AH373" s="34" t="str">
        <x:v>p. 91</x:v>
      </x:c>
      <x:c r="AI373" s="34" t="str">
        <x:v>2011-02</x:v>
      </x:c>
      <x:c r="AJ373" s="34" t="str">
        <x:v>Legacy 2011 U.S. catalog; current U.S. availability, labeling, and service support must be confirmed.</x:v>
      </x:c>
      <x:c r="AK373" s="34" t="str">
        <x:v>Not production-visible until current status is reverified.</x:v>
      </x:c>
      <x:c r="AL373" s="34" t="str">
        <x:v>{}</x:v>
      </x:c>
      <x:c r="AM373" s="514"/>
      <x:c r="AN373" s="514"/>
    </x:row>
    <x:row r="374" ht="30" customHeight="1">
      <x:c r="A374" s="34" t="str">
        <x:v>PRD-DF791E6D1F</x:v>
      </x:c>
      <x:c r="B374" s="34" t="str">
        <x:v>MFR-12BAB1E48C</x:v>
      </x:c>
      <x:c r="C374" s="34" t="str">
        <x:v>Karl Storz</x:v>
      </x:c>
      <x:c r="D374" s="34" t="str"/>
      <x:c r="E374" s="34" t="str">
        <x:v>KARL STORZ THORAX</x:v>
      </x:c>
      <x:c r="F374" s="34" t="str">
        <x:v>Spring-Handle Sponge Holder 50 cm</x:v>
      </x:c>
      <x:c r="G374" s="34" t="str">
        <x:v>10387A</x:v>
      </x:c>
      <x:c r="H374" s="34" t="str">
        <x:v>10387 A</x:v>
      </x:c>
      <x:c r="I374" s="34" t="str"/>
      <x:c r="J374" s="34" t="str">
        <x:v>Rigid bronchoscopy</x:v>
      </x:c>
      <x:c r="K374" s="34" t="str">
        <x:v>Rigid bronchoscopy accessory</x:v>
      </x:c>
      <x:c r="L374" s="34" t="str">
        <x:v>Reusable instrument</x:v>
      </x:c>
      <x:c r="M374" s="34" t="str">
        <x:v>Reusable</x:v>
      </x:c>
      <x:c r="N374" s="34" t="str">
        <x:v>Reprocessed</x:v>
      </x:c>
      <x:c r="O374" s="34" t="str">
        <x:v>No</x:v>
      </x:c>
      <x:c r="P374" s="34" t="str"/>
      <x:c r="Q374" s="34" t="str"/>
      <x:c r="R374" s="34" t="str"/>
      <x:c r="S374" s="34" t="str"/>
      <x:c r="T374" s="34" t="str"/>
      <x:c r="U374" s="34" t="str"/>
      <x:c r="V374" s="34" t="str"/>
      <x:c r="W374" s="34" t="str"/>
      <x:c r="X374" s="34" t="str"/>
      <x:c r="Y374" s="34" t="str"/>
      <x:c r="Z374" s="34" t="str"/>
      <x:c r="AA374" s="34" t="str">
        <x:v>Each</x:v>
      </x:c>
      <x:c r="AB374" s="34" t="str">
        <x:v>Adult</x:v>
      </x:c>
      <x:c r="AC374" s="34" t="str">
        <x:v>Spring-Handle Sponge Holder 50 cm</x:v>
      </x:c>
      <x:c r="AD374" s="34" t="str"/>
      <x:c r="AE374" s="34" t="str">
        <x:v>Verified - legacy U.S. manufacturer catalog; current status pending</x:v>
      </x:c>
      <x:c r="AF374" s="34" t="str">
        <x:v>Hidden - current U.S. status unverified</x:v>
      </x:c>
      <x:c r="AG374" s="34" t="str">
        <x:v>SRC030</x:v>
      </x:c>
      <x:c r="AH374" s="34" t="str">
        <x:v>p. 91</x:v>
      </x:c>
      <x:c r="AI374" s="34" t="str">
        <x:v>2011-02</x:v>
      </x:c>
      <x:c r="AJ374" s="34" t="str">
        <x:v>Legacy 2011 U.S. catalog; current U.S. availability, labeling, and service support must be confirmed.</x:v>
      </x:c>
      <x:c r="AK374" s="34" t="str">
        <x:v>Not production-visible until current status is reverified.</x:v>
      </x:c>
      <x:c r="AL374" s="34" t="str">
        <x:v>{}</x:v>
      </x:c>
      <x:c r="AM374" s="514"/>
      <x:c r="AN374" s="514"/>
    </x:row>
    <x:row r="375" ht="30" customHeight="1">
      <x:c r="A375" s="34" t="str">
        <x:v>PRD-DF989CBDCB</x:v>
      </x:c>
      <x:c r="B375" s="34" t="str">
        <x:v>MFR-12BAB1E48C</x:v>
      </x:c>
      <x:c r="C375" s="34" t="str">
        <x:v>Karl Storz</x:v>
      </x:c>
      <x:c r="D375" s="34" t="str"/>
      <x:c r="E375" s="34" t="str">
        <x:v>KARL STORZ THORAX</x:v>
      </x:c>
      <x:c r="F375" s="34" t="str">
        <x:v>Straight Aspiration Biopsy Needle 1.6 mm x 47 cm</x:v>
      </x:c>
      <x:c r="G375" s="34" t="str">
        <x:v>10436</x:v>
      </x:c>
      <x:c r="H375" s="34" t="str">
        <x:v>10436</x:v>
      </x:c>
      <x:c r="I375" s="34" t="str"/>
      <x:c r="J375" s="34" t="str">
        <x:v>Rigid bronchoscopy</x:v>
      </x:c>
      <x:c r="K375" s="34" t="str">
        <x:v>Bronchoscopy aspiration/irrigation accessory</x:v>
      </x:c>
      <x:c r="L375" s="34" t="str">
        <x:v>Reusable instrument</x:v>
      </x:c>
      <x:c r="M375" s="34" t="str">
        <x:v>Reusable</x:v>
      </x:c>
      <x:c r="N375" s="34" t="str">
        <x:v>Reprocessed</x:v>
      </x:c>
      <x:c r="O375" s="34" t="str">
        <x:v>No</x:v>
      </x:c>
      <x:c r="P375" s="34" t="str"/>
      <x:c r="Q375" s="34" t="str"/>
      <x:c r="R375" s="34" t="str"/>
      <x:c r="S375" s="34" t="str"/>
      <x:c r="T375" s="34" t="str"/>
      <x:c r="U375" s="34" t="str"/>
      <x:c r="V375" s="34" t="str"/>
      <x:c r="W375" s="34" t="str"/>
      <x:c r="X375" s="34" t="str"/>
      <x:c r="Y375" s="34" t="str"/>
      <x:c r="Z375" s="34" t="str"/>
      <x:c r="AA375" s="34" t="str">
        <x:v>Each</x:v>
      </x:c>
      <x:c r="AB375" s="34" t="str">
        <x:v>Adult</x:v>
      </x:c>
      <x:c r="AC375" s="34" t="str">
        <x:v>Straight Aspiration Biopsy Needle 1.6 mm x 47 cm</x:v>
      </x:c>
      <x:c r="AD375" s="34" t="str"/>
      <x:c r="AE375" s="34" t="str">
        <x:v>Verified - legacy U.S. manufacturer catalog; current status pending</x:v>
      </x:c>
      <x:c r="AF375" s="34" t="str">
        <x:v>Hidden - current U.S. status unverified</x:v>
      </x:c>
      <x:c r="AG375" s="34" t="str">
        <x:v>SRC030</x:v>
      </x:c>
      <x:c r="AH375" s="34" t="str">
        <x:v>p. 92</x:v>
      </x:c>
      <x:c r="AI375" s="34" t="str">
        <x:v>2011-02</x:v>
      </x:c>
      <x:c r="AJ375" s="34" t="str">
        <x:v>Legacy 2011 U.S. catalog; current U.S. availability, labeling, and service support must be confirmed.</x:v>
      </x:c>
      <x:c r="AK375" s="34" t="str">
        <x:v>Not production-visible until current status is reverified.</x:v>
      </x:c>
      <x:c r="AL375" s="34" t="str">
        <x:v>{}</x:v>
      </x:c>
      <x:c r="AM375" s="514"/>
      <x:c r="AN375" s="514"/>
    </x:row>
    <x:row r="376" ht="30" customHeight="1">
      <x:c r="A376" s="34" t="str">
        <x:v>PRD-DF239FD803</x:v>
      </x:c>
      <x:c r="B376" s="34" t="str">
        <x:v>MFR-12BAB1E48C</x:v>
      </x:c>
      <x:c r="C376" s="34" t="str">
        <x:v>Karl Storz</x:v>
      </x:c>
      <x:c r="D376" s="34" t="str"/>
      <x:c r="E376" s="34" t="str">
        <x:v>KARL STORZ THORAX</x:v>
      </x:c>
      <x:c r="F376" s="34" t="str">
        <x:v>Straight Scissors</x:v>
      </x:c>
      <x:c r="G376" s="34" t="str">
        <x:v>10366S</x:v>
      </x:c>
      <x:c r="H376" s="34" t="str">
        <x:v>10366 S</x:v>
      </x:c>
      <x:c r="I376" s="34" t="str"/>
      <x:c r="J376" s="34" t="str">
        <x:v>Rigid bronchoscopy</x:v>
      </x:c>
      <x:c r="K376" s="34" t="str">
        <x:v>Rigid bronchoscopy forceps/scissors</x:v>
      </x:c>
      <x:c r="L376" s="34" t="str">
        <x:v>Reusable instrument</x:v>
      </x:c>
      <x:c r="M376" s="34" t="str">
        <x:v>Reusable</x:v>
      </x:c>
      <x:c r="N376" s="34" t="str">
        <x:v>Reprocessed</x:v>
      </x:c>
      <x:c r="O376" s="34" t="str">
        <x:v>No</x:v>
      </x:c>
      <x:c r="P376" s="34" t="str"/>
      <x:c r="Q376" s="34" t="str"/>
      <x:c r="R376" s="34" t="str"/>
      <x:c r="S376" s="34" t="str">
        <x:v>OD 2.5 mm; working length 50 cm</x:v>
      </x:c>
      <x:c r="T376" s="34" t="str">
        <x:v>2.5</x:v>
      </x:c>
      <x:c r="U376" s="34" t="str"/>
      <x:c r="V376" s="34" t="str"/>
      <x:c r="W376" s="34" t="str"/>
      <x:c r="X376" s="34" t="str">
        <x:v>50</x:v>
      </x:c>
      <x:c r="Y376" s="34" t="str"/>
      <x:c r="Z376" s="34" t="str"/>
      <x:c r="AA376" s="34" t="str">
        <x:v>Each</x:v>
      </x:c>
      <x:c r="AB376" s="34" t="str">
        <x:v>Adult</x:v>
      </x:c>
      <x:c r="AC376" s="34" t="str">
        <x:v>Straight Scissors</x:v>
      </x:c>
      <x:c r="AD376" s="34" t="str">
        <x:v>Select shaft diameter and working length for bronchoscope lumen.</x:v>
      </x:c>
      <x:c r="AE376" s="34" t="str">
        <x:v>Verified - legacy U.S. manufacturer catalog; current status pending</x:v>
      </x:c>
      <x:c r="AF376" s="34" t="str">
        <x:v>Hidden - current U.S. status unverified</x:v>
      </x:c>
      <x:c r="AG376" s="34" t="str">
        <x:v>SRC030</x:v>
      </x:c>
      <x:c r="AH376" s="34" t="str">
        <x:v>p. 86</x:v>
      </x:c>
      <x:c r="AI376" s="34" t="str">
        <x:v>2011-02</x:v>
      </x:c>
      <x:c r="AJ376" s="34" t="str">
        <x:v>Legacy 2011 U.S. catalog; current U.S. availability, labeling, and service support must be confirmed.</x:v>
      </x:c>
      <x:c r="AK376" s="34" t="str">
        <x:v>Not production-visible until current status is reverified.</x:v>
      </x:c>
      <x:c r="AL376" s="34" t="str">
        <x:v>{}</x:v>
      </x:c>
      <x:c r="AM376" s="514"/>
      <x:c r="AN376" s="514"/>
    </x:row>
    <x:row r="377" ht="30" customHeight="1">
      <x:c r="A377" s="34" t="str">
        <x:v>PRD-28C10C5EE9</x:v>
      </x:c>
      <x:c r="B377" s="34" t="str">
        <x:v>MFR-12BAB1E48C</x:v>
      </x:c>
      <x:c r="C377" s="34" t="str">
        <x:v>Karl Storz</x:v>
      </x:c>
      <x:c r="D377" s="34" t="str"/>
      <x:c r="E377" s="34" t="str">
        <x:v>KARL STORZ THORAX</x:v>
      </x:c>
      <x:c r="F377" s="34" t="str">
        <x:v>Suction Catheter 5 Fr with Adapter</x:v>
      </x:c>
      <x:c r="G377" s="34" t="str">
        <x:v>10468D</x:v>
      </x:c>
      <x:c r="H377" s="34" t="str">
        <x:v>10468 D</x:v>
      </x:c>
      <x:c r="I377" s="34" t="str"/>
      <x:c r="J377" s="34" t="str">
        <x:v>Endoscopy platform</x:v>
      </x:c>
      <x:c r="K377" s="34" t="str">
        <x:v>Rigid suction catheter</x:v>
      </x:c>
      <x:c r="L377" s="34" t="str">
        <x:v>Reusable instrument</x:v>
      </x:c>
      <x:c r="M377" s="34" t="str">
        <x:v>Reusable</x:v>
      </x:c>
      <x:c r="N377" s="34" t="str">
        <x:v>Reprocessed</x:v>
      </x:c>
      <x:c r="O377" s="34" t="str">
        <x:v>No</x:v>
      </x:c>
      <x:c r="P377" s="34" t="str"/>
      <x:c r="Q377" s="34" t="str"/>
      <x:c r="R377" s="34" t="str"/>
      <x:c r="S377" s="34" t="str">
        <x:v>5 Fr; adapter 10479 F</x:v>
      </x:c>
      <x:c r="T377" s="34" t="str"/>
      <x:c r="U377" s="34" t="str"/>
      <x:c r="V377" s="34" t="str"/>
      <x:c r="W377" s="34" t="str"/>
      <x:c r="X377" s="34" t="str"/>
      <x:c r="Y377" s="34" t="str"/>
      <x:c r="Z377" s="34" t="str"/>
      <x:c r="AA377" s="34" t="str">
        <x:v>Each</x:v>
      </x:c>
      <x:c r="AB377" s="34" t="str">
        <x:v>Adult</x:v>
      </x:c>
      <x:c r="AC377" s="34" t="str">
        <x:v>Suction Catheter 5 Fr with Adapter</x:v>
      </x:c>
      <x:c r="AD377" s="34" t="str">
        <x:v>Use with adapter 10479 F and compatible instrument guide.</x:v>
      </x:c>
      <x:c r="AE377" s="34" t="str">
        <x:v>Verified - legacy U.S. manufacturer catalog; current status pending</x:v>
      </x:c>
      <x:c r="AF377" s="34" t="str">
        <x:v>Hidden - current U.S. status unverified</x:v>
      </x:c>
      <x:c r="AG377" s="34" t="str">
        <x:v>SRC030</x:v>
      </x:c>
      <x:c r="AH377" s="34" t="str">
        <x:v>p. 75</x:v>
      </x:c>
      <x:c r="AI377" s="34" t="str">
        <x:v>2011-02</x:v>
      </x:c>
      <x:c r="AJ377" s="34" t="str">
        <x:v>Legacy 2011 U.S. catalog; current U.S. availability, labeling, and service support must be confirmed.</x:v>
      </x:c>
      <x:c r="AK377" s="34" t="str">
        <x:v>Not production-visible until current status is reverified.</x:v>
      </x:c>
      <x:c r="AL377" s="34" t="str">
        <x:v>{}</x:v>
      </x:c>
      <x:c r="AM377" s="514"/>
      <x:c r="AN377" s="514"/>
    </x:row>
    <x:row r="378" ht="30" customHeight="1">
      <x:c r="A378" s="34" t="str">
        <x:v>PRD-D7A7620198</x:v>
      </x:c>
      <x:c r="B378" s="34" t="str">
        <x:v>MFR-12BAB1E48C</x:v>
      </x:c>
      <x:c r="C378" s="34" t="str">
        <x:v>Karl Storz</x:v>
      </x:c>
      <x:c r="D378" s="34" t="str"/>
      <x:c r="E378" s="34" t="str">
        <x:v>KARL STORZ THORAX</x:v>
      </x:c>
      <x:c r="F378" s="34" t="str">
        <x:v>Suction Catheter 5 Fr, Pack of 6</x:v>
      </x:c>
      <x:c r="G378" s="34" t="str">
        <x:v>10478D</x:v>
      </x:c>
      <x:c r="H378" s="34" t="str">
        <x:v>10478 D</x:v>
      </x:c>
      <x:c r="I378" s="34" t="str"/>
      <x:c r="J378" s="34" t="str">
        <x:v>Endoscopy platform</x:v>
      </x:c>
      <x:c r="K378" s="34" t="str">
        <x:v>Rigid suction catheter accessory</x:v>
      </x:c>
      <x:c r="L378" s="34" t="str">
        <x:v>Accessory</x:v>
      </x:c>
      <x:c r="M378" s="34" t="str">
        <x:v>Reusable</x:v>
      </x:c>
      <x:c r="N378" s="34" t="str">
        <x:v>Reprocessed</x:v>
      </x:c>
      <x:c r="O378" s="34" t="str">
        <x:v>No</x:v>
      </x:c>
      <x:c r="P378" s="34" t="str"/>
      <x:c r="Q378" s="34" t="str"/>
      <x:c r="R378" s="34" t="str"/>
      <x:c r="S378" s="34" t="str"/>
      <x:c r="T378" s="34" t="str"/>
      <x:c r="U378" s="34" t="str"/>
      <x:c r="V378" s="34" t="str"/>
      <x:c r="W378" s="34" t="str"/>
      <x:c r="X378" s="34" t="str"/>
      <x:c r="Y378" s="34" t="str"/>
      <x:c r="Z378" s="34" t="str"/>
      <x:c r="AA378" s="34" t="str">
        <x:v>Each</x:v>
      </x:c>
      <x:c r="AB378" s="34" t="str">
        <x:v>Adult</x:v>
      </x:c>
      <x:c r="AC378" s="34" t="str">
        <x:v>Suction Catheter 5 Fr, Pack of 6</x:v>
      </x:c>
      <x:c r="AD378" s="34" t="str"/>
      <x:c r="AE378" s="34" t="str">
        <x:v>Verified - legacy U.S. manufacturer catalog; current status pending</x:v>
      </x:c>
      <x:c r="AF378" s="34" t="str">
        <x:v>Hidden - current U.S. status unverified</x:v>
      </x:c>
      <x:c r="AG378" s="34" t="str">
        <x:v>SRC030</x:v>
      </x:c>
      <x:c r="AH378" s="34" t="str">
        <x:v>p. 75</x:v>
      </x:c>
      <x:c r="AI378" s="34" t="str">
        <x:v>2011-02</x:v>
      </x:c>
      <x:c r="AJ378" s="34" t="str">
        <x:v>Legacy 2011 U.S. catalog; current U.S. availability, labeling, and service support must be confirmed.</x:v>
      </x:c>
      <x:c r="AK378" s="34" t="str">
        <x:v>Not production-visible until current status is reverified.</x:v>
      </x:c>
      <x:c r="AL378" s="34" t="str">
        <x:v>{}</x:v>
      </x:c>
      <x:c r="AM378" s="514"/>
      <x:c r="AN378" s="514"/>
    </x:row>
    <x:row r="379" ht="30" customHeight="1">
      <x:c r="A379" s="34" t="str">
        <x:v>PRD-C0C6302286</x:v>
      </x:c>
      <x:c r="B379" s="34" t="str">
        <x:v>MFR-12BAB1E48C</x:v>
      </x:c>
      <x:c r="C379" s="34" t="str">
        <x:v>Karl Storz</x:v>
      </x:c>
      <x:c r="D379" s="34" t="str"/>
      <x:c r="E379" s="34" t="str">
        <x:v>KARL STORZ THORAX</x:v>
      </x:c>
      <x:c r="F379" s="34" t="str">
        <x:v>Suction Catheter 6 Fr with Adapter</x:v>
      </x:c>
      <x:c r="G379" s="34" t="str">
        <x:v>10468C</x:v>
      </x:c>
      <x:c r="H379" s="34" t="str">
        <x:v>10468 C</x:v>
      </x:c>
      <x:c r="I379" s="34" t="str"/>
      <x:c r="J379" s="34" t="str">
        <x:v>Endoscopy platform</x:v>
      </x:c>
      <x:c r="K379" s="34" t="str">
        <x:v>Rigid suction catheter</x:v>
      </x:c>
      <x:c r="L379" s="34" t="str">
        <x:v>Reusable instrument</x:v>
      </x:c>
      <x:c r="M379" s="34" t="str">
        <x:v>Reusable</x:v>
      </x:c>
      <x:c r="N379" s="34" t="str">
        <x:v>Reprocessed</x:v>
      </x:c>
      <x:c r="O379" s="34" t="str">
        <x:v>No</x:v>
      </x:c>
      <x:c r="P379" s="34" t="str"/>
      <x:c r="Q379" s="34" t="str"/>
      <x:c r="R379" s="34" t="str"/>
      <x:c r="S379" s="34" t="str">
        <x:v>6 Fr; adapter 10479 C</x:v>
      </x:c>
      <x:c r="T379" s="34" t="str"/>
      <x:c r="U379" s="34" t="str"/>
      <x:c r="V379" s="34" t="str"/>
      <x:c r="W379" s="34" t="str"/>
      <x:c r="X379" s="34" t="str"/>
      <x:c r="Y379" s="34" t="str"/>
      <x:c r="Z379" s="34" t="str"/>
      <x:c r="AA379" s="34" t="str">
        <x:v>Each</x:v>
      </x:c>
      <x:c r="AB379" s="34" t="str">
        <x:v>Adult</x:v>
      </x:c>
      <x:c r="AC379" s="34" t="str">
        <x:v>Suction Catheter 6 Fr with Adapter</x:v>
      </x:c>
      <x:c r="AD379" s="34" t="str">
        <x:v>Use with adapter 10479 C and compatible instrument guide.</x:v>
      </x:c>
      <x:c r="AE379" s="34" t="str">
        <x:v>Verified - legacy U.S. manufacturer catalog; current status pending</x:v>
      </x:c>
      <x:c r="AF379" s="34" t="str">
        <x:v>Hidden - current U.S. status unverified</x:v>
      </x:c>
      <x:c r="AG379" s="34" t="str">
        <x:v>SRC030</x:v>
      </x:c>
      <x:c r="AH379" s="34" t="str">
        <x:v>p. 75</x:v>
      </x:c>
      <x:c r="AI379" s="34" t="str">
        <x:v>2011-02</x:v>
      </x:c>
      <x:c r="AJ379" s="34" t="str">
        <x:v>Legacy 2011 U.S. catalog; current U.S. availability, labeling, and service support must be confirmed.</x:v>
      </x:c>
      <x:c r="AK379" s="34" t="str">
        <x:v>Not production-visible until current status is reverified.</x:v>
      </x:c>
      <x:c r="AL379" s="34" t="str">
        <x:v>{}</x:v>
      </x:c>
      <x:c r="AM379" s="514"/>
      <x:c r="AN379" s="514"/>
    </x:row>
    <x:row r="380" ht="30" customHeight="1">
      <x:c r="A380" s="34" t="str">
        <x:v>PRD-9188CC0F47</x:v>
      </x:c>
      <x:c r="B380" s="34" t="str">
        <x:v>MFR-12BAB1E48C</x:v>
      </x:c>
      <x:c r="C380" s="34" t="str">
        <x:v>Karl Storz</x:v>
      </x:c>
      <x:c r="D380" s="34" t="str"/>
      <x:c r="E380" s="34" t="str">
        <x:v>KARL STORZ THORAX</x:v>
      </x:c>
      <x:c r="F380" s="34" t="str">
        <x:v>Suction Catheter 7 Fr with Adapter</x:v>
      </x:c>
      <x:c r="G380" s="34" t="str">
        <x:v>10468B</x:v>
      </x:c>
      <x:c r="H380" s="34" t="str">
        <x:v>10468 B</x:v>
      </x:c>
      <x:c r="I380" s="34" t="str"/>
      <x:c r="J380" s="34" t="str">
        <x:v>Endoscopy platform</x:v>
      </x:c>
      <x:c r="K380" s="34" t="str">
        <x:v>Rigid suction catheter</x:v>
      </x:c>
      <x:c r="L380" s="34" t="str">
        <x:v>Reusable instrument</x:v>
      </x:c>
      <x:c r="M380" s="34" t="str">
        <x:v>Reusable</x:v>
      </x:c>
      <x:c r="N380" s="34" t="str">
        <x:v>Reprocessed</x:v>
      </x:c>
      <x:c r="O380" s="34" t="str">
        <x:v>No</x:v>
      </x:c>
      <x:c r="P380" s="34" t="str"/>
      <x:c r="Q380" s="34" t="str"/>
      <x:c r="R380" s="34" t="str"/>
      <x:c r="S380" s="34" t="str">
        <x:v>7 Fr; adapter 10479 B</x:v>
      </x:c>
      <x:c r="T380" s="34" t="str"/>
      <x:c r="U380" s="34" t="str"/>
      <x:c r="V380" s="34" t="str"/>
      <x:c r="W380" s="34" t="str"/>
      <x:c r="X380" s="34" t="str"/>
      <x:c r="Y380" s="34" t="str"/>
      <x:c r="Z380" s="34" t="str"/>
      <x:c r="AA380" s="34" t="str">
        <x:v>Each</x:v>
      </x:c>
      <x:c r="AB380" s="34" t="str">
        <x:v>Adult</x:v>
      </x:c>
      <x:c r="AC380" s="34" t="str">
        <x:v>Suction Catheter 7 Fr with Adapter</x:v>
      </x:c>
      <x:c r="AD380" s="34" t="str">
        <x:v>Use with adapter 10479 B and compatible instrument guide.</x:v>
      </x:c>
      <x:c r="AE380" s="34" t="str">
        <x:v>Verified - legacy U.S. manufacturer catalog; current status pending</x:v>
      </x:c>
      <x:c r="AF380" s="34" t="str">
        <x:v>Hidden - current U.S. status unverified</x:v>
      </x:c>
      <x:c r="AG380" s="34" t="str">
        <x:v>SRC030</x:v>
      </x:c>
      <x:c r="AH380" s="34" t="str">
        <x:v>p. 75</x:v>
      </x:c>
      <x:c r="AI380" s="34" t="str">
        <x:v>2011-02</x:v>
      </x:c>
      <x:c r="AJ380" s="34" t="str">
        <x:v>Legacy 2011 U.S. catalog; current U.S. availability, labeling, and service support must be confirmed.</x:v>
      </x:c>
      <x:c r="AK380" s="34" t="str">
        <x:v>Not production-visible until current status is reverified.</x:v>
      </x:c>
      <x:c r="AL380" s="34" t="str">
        <x:v>{}</x:v>
      </x:c>
      <x:c r="AM380" s="514"/>
      <x:c r="AN380" s="514"/>
    </x:row>
    <x:row r="381" ht="30" customHeight="1">
      <x:c r="A381" s="34" t="str">
        <x:v>PRD-277D52B6BC</x:v>
      </x:c>
      <x:c r="B381" s="34" t="str">
        <x:v>MFR-12BAB1E48C</x:v>
      </x:c>
      <x:c r="C381" s="34" t="str">
        <x:v>Karl Storz</x:v>
      </x:c>
      <x:c r="D381" s="34" t="str"/>
      <x:c r="E381" s="34" t="str">
        <x:v>KARL STORZ THORAX</x:v>
      </x:c>
      <x:c r="F381" s="34" t="str">
        <x:v>Suction Tube</x:v>
      </x:c>
      <x:c r="G381" s="34" t="str">
        <x:v>10380A</x:v>
      </x:c>
      <x:c r="H381" s="34" t="str">
        <x:v>10380 A</x:v>
      </x:c>
      <x:c r="I381" s="34" t="str"/>
      <x:c r="J381" s="34" t="str">
        <x:v>Endoscopy platform</x:v>
      </x:c>
      <x:c r="K381" s="34" t="str">
        <x:v>Rigid suction catheter</x:v>
      </x:c>
      <x:c r="L381" s="34" t="str">
        <x:v>Reusable instrument</x:v>
      </x:c>
      <x:c r="M381" s="34" t="str">
        <x:v>Reusable</x:v>
      </x:c>
      <x:c r="N381" s="34" t="str">
        <x:v>Reprocessed</x:v>
      </x:c>
      <x:c r="O381" s="34" t="str">
        <x:v>No</x:v>
      </x:c>
      <x:c r="P381" s="34" t="str"/>
      <x:c r="Q381" s="34" t="str"/>
      <x:c r="R381" s="34" t="str"/>
      <x:c r="S381" s="34" t="str">
        <x:v>OD 4 mm; working length 50 cm</x:v>
      </x:c>
      <x:c r="T381" s="34" t="str">
        <x:v>4</x:v>
      </x:c>
      <x:c r="U381" s="34" t="str"/>
      <x:c r="V381" s="34" t="str"/>
      <x:c r="W381" s="34" t="str"/>
      <x:c r="X381" s="34" t="str">
        <x:v>50</x:v>
      </x:c>
      <x:c r="Y381" s="34" t="str"/>
      <x:c r="Z381" s="34" t="str"/>
      <x:c r="AA381" s="34" t="str">
        <x:v>Each</x:v>
      </x:c>
      <x:c r="AB381" s="34" t="str">
        <x:v>Adult</x:v>
      </x:c>
      <x:c r="AC381" s="34" t="str">
        <x:v>Suction Tube</x:v>
      </x:c>
      <x:c r="AD381" s="34" t="str"/>
      <x:c r="AE381" s="34" t="str">
        <x:v>Verified - legacy U.S. manufacturer catalog; current status pending</x:v>
      </x:c>
      <x:c r="AF381" s="34" t="str">
        <x:v>Hidden - current U.S. status unverified</x:v>
      </x:c>
      <x:c r="AG381" s="34" t="str">
        <x:v>SRC030</x:v>
      </x:c>
      <x:c r="AH381" s="34" t="str">
        <x:v>p. 91</x:v>
      </x:c>
      <x:c r="AI381" s="34" t="str">
        <x:v>2011-02</x:v>
      </x:c>
      <x:c r="AJ381" s="34" t="str">
        <x:v>Legacy 2011 U.S. catalog; current U.S. availability, labeling, and service support must be confirmed.</x:v>
      </x:c>
      <x:c r="AK381" s="34" t="str">
        <x:v>Not production-visible until current status is reverified.</x:v>
      </x:c>
      <x:c r="AL381" s="34" t="str">
        <x:v>{}</x:v>
      </x:c>
      <x:c r="AM381" s="514"/>
      <x:c r="AN381" s="514"/>
    </x:row>
    <x:row r="382" ht="30" customHeight="1">
      <x:c r="A382" s="34" t="str">
        <x:v>PRD-1CFFD3C377</x:v>
      </x:c>
      <x:c r="B382" s="34" t="str">
        <x:v>MFR-12BAB1E48C</x:v>
      </x:c>
      <x:c r="C382" s="34" t="str">
        <x:v>Karl Storz</x:v>
      </x:c>
      <x:c r="D382" s="34" t="str"/>
      <x:c r="E382" s="34" t="str">
        <x:v>KARL STORZ THORAX</x:v>
      </x:c>
      <x:c r="F382" s="34" t="str">
        <x:v>Suction Tube</x:v>
      </x:c>
      <x:c r="G382" s="34" t="str">
        <x:v>10380AK</x:v>
      </x:c>
      <x:c r="H382" s="34" t="str">
        <x:v>10380 AK</x:v>
      </x:c>
      <x:c r="I382" s="34" t="str"/>
      <x:c r="J382" s="34" t="str">
        <x:v>Endoscopy platform</x:v>
      </x:c>
      <x:c r="K382" s="34" t="str">
        <x:v>Rigid suction catheter</x:v>
      </x:c>
      <x:c r="L382" s="34" t="str">
        <x:v>Reusable instrument</x:v>
      </x:c>
      <x:c r="M382" s="34" t="str">
        <x:v>Reusable</x:v>
      </x:c>
      <x:c r="N382" s="34" t="str">
        <x:v>Reprocessed</x:v>
      </x:c>
      <x:c r="O382" s="34" t="str">
        <x:v>No</x:v>
      </x:c>
      <x:c r="P382" s="34" t="str"/>
      <x:c r="Q382" s="34" t="str"/>
      <x:c r="R382" s="34" t="str"/>
      <x:c r="S382" s="34" t="str">
        <x:v>OD 4 mm; working length 35 cm</x:v>
      </x:c>
      <x:c r="T382" s="34" t="str">
        <x:v>4</x:v>
      </x:c>
      <x:c r="U382" s="34" t="str"/>
      <x:c r="V382" s="34" t="str"/>
      <x:c r="W382" s="34" t="str"/>
      <x:c r="X382" s="34" t="str">
        <x:v>35</x:v>
      </x:c>
      <x:c r="Y382" s="34" t="str"/>
      <x:c r="Z382" s="34" t="str"/>
      <x:c r="AA382" s="34" t="str">
        <x:v>Each</x:v>
      </x:c>
      <x:c r="AB382" s="34" t="str">
        <x:v>Adult</x:v>
      </x:c>
      <x:c r="AC382" s="34" t="str">
        <x:v>Suction Tube</x:v>
      </x:c>
      <x:c r="AD382" s="34" t="str"/>
      <x:c r="AE382" s="34" t="str">
        <x:v>Verified - legacy U.S. manufacturer catalog; current status pending</x:v>
      </x:c>
      <x:c r="AF382" s="34" t="str">
        <x:v>Hidden - current U.S. status unverified</x:v>
      </x:c>
      <x:c r="AG382" s="34" t="str">
        <x:v>SRC030</x:v>
      </x:c>
      <x:c r="AH382" s="34" t="str">
        <x:v>p. 91</x:v>
      </x:c>
      <x:c r="AI382" s="34" t="str">
        <x:v>2011-02</x:v>
      </x:c>
      <x:c r="AJ382" s="34" t="str">
        <x:v>Legacy 2011 U.S. catalog; current U.S. availability, labeling, and service support must be confirmed.</x:v>
      </x:c>
      <x:c r="AK382" s="34" t="str">
        <x:v>Not production-visible until current status is reverified.</x:v>
      </x:c>
      <x:c r="AL382" s="34" t="str">
        <x:v>{}</x:v>
      </x:c>
      <x:c r="AM382" s="514"/>
      <x:c r="AN382" s="514"/>
    </x:row>
    <x:row r="383" ht="30" customHeight="1">
      <x:c r="A383" s="34" t="str">
        <x:v>PRD-1411E60176</x:v>
      </x:c>
      <x:c r="B383" s="34" t="str">
        <x:v>MFR-12BAB1E48C</x:v>
      </x:c>
      <x:c r="C383" s="34" t="str">
        <x:v>Karl Storz</x:v>
      </x:c>
      <x:c r="D383" s="34" t="str"/>
      <x:c r="E383" s="34" t="str">
        <x:v>KARL STORZ THORAX</x:v>
      </x:c>
      <x:c r="F383" s="34" t="str">
        <x:v>Suction Tube</x:v>
      </x:c>
      <x:c r="G383" s="34" t="str">
        <x:v>10380B</x:v>
      </x:c>
      <x:c r="H383" s="34" t="str">
        <x:v>10380 B</x:v>
      </x:c>
      <x:c r="I383" s="34" t="str"/>
      <x:c r="J383" s="34" t="str">
        <x:v>Endoscopy platform</x:v>
      </x:c>
      <x:c r="K383" s="34" t="str">
        <x:v>Rigid suction catheter</x:v>
      </x:c>
      <x:c r="L383" s="34" t="str">
        <x:v>Reusable instrument</x:v>
      </x:c>
      <x:c r="M383" s="34" t="str">
        <x:v>Reusable</x:v>
      </x:c>
      <x:c r="N383" s="34" t="str">
        <x:v>Reprocessed</x:v>
      </x:c>
      <x:c r="O383" s="34" t="str">
        <x:v>No</x:v>
      </x:c>
      <x:c r="P383" s="34" t="str"/>
      <x:c r="Q383" s="34" t="str"/>
      <x:c r="R383" s="34" t="str"/>
      <x:c r="S383" s="34" t="str">
        <x:v>OD 3 mm; working length 35 cm</x:v>
      </x:c>
      <x:c r="T383" s="34" t="str">
        <x:v>3</x:v>
      </x:c>
      <x:c r="U383" s="34" t="str"/>
      <x:c r="V383" s="34" t="str"/>
      <x:c r="W383" s="34" t="str"/>
      <x:c r="X383" s="34" t="str">
        <x:v>35</x:v>
      </x:c>
      <x:c r="Y383" s="34" t="str"/>
      <x:c r="Z383" s="34" t="str"/>
      <x:c r="AA383" s="34" t="str">
        <x:v>Each</x:v>
      </x:c>
      <x:c r="AB383" s="34" t="str">
        <x:v>Adult</x:v>
      </x:c>
      <x:c r="AC383" s="34" t="str">
        <x:v>Suction Tube</x:v>
      </x:c>
      <x:c r="AD383" s="34" t="str"/>
      <x:c r="AE383" s="34" t="str">
        <x:v>Verified - legacy U.S. manufacturer catalog; current status pending</x:v>
      </x:c>
      <x:c r="AF383" s="34" t="str">
        <x:v>Hidden - current U.S. status unverified</x:v>
      </x:c>
      <x:c r="AG383" s="34" t="str">
        <x:v>SRC030</x:v>
      </x:c>
      <x:c r="AH383" s="34" t="str">
        <x:v>p. 91</x:v>
      </x:c>
      <x:c r="AI383" s="34" t="str">
        <x:v>2011-02</x:v>
      </x:c>
      <x:c r="AJ383" s="34" t="str">
        <x:v>Legacy 2011 U.S. catalog; current U.S. availability, labeling, and service support must be confirmed.</x:v>
      </x:c>
      <x:c r="AK383" s="34" t="str">
        <x:v>Not production-visible until current status is reverified.</x:v>
      </x:c>
      <x:c r="AL383" s="34" t="str">
        <x:v>{}</x:v>
      </x:c>
      <x:c r="AM383" s="514"/>
      <x:c r="AN383" s="514"/>
    </x:row>
    <x:row r="384" ht="30" customHeight="1">
      <x:c r="A384" s="34" t="str">
        <x:v>PRD-E09A4CA6E0</x:v>
      </x:c>
      <x:c r="B384" s="34" t="str">
        <x:v>MFR-12BAB1E48C</x:v>
      </x:c>
      <x:c r="C384" s="34" t="str">
        <x:v>Karl Storz</x:v>
      </x:c>
      <x:c r="D384" s="34" t="str"/>
      <x:c r="E384" s="34" t="str">
        <x:v>KARL STORZ THORAX</x:v>
      </x:c>
      <x:c r="F384" s="34" t="str">
        <x:v>Suction Tube</x:v>
      </x:c>
      <x:c r="G384" s="34" t="str">
        <x:v>10380C</x:v>
      </x:c>
      <x:c r="H384" s="34" t="str">
        <x:v>10380 C</x:v>
      </x:c>
      <x:c r="I384" s="34" t="str"/>
      <x:c r="J384" s="34" t="str">
        <x:v>Endoscopy platform</x:v>
      </x:c>
      <x:c r="K384" s="34" t="str">
        <x:v>Rigid suction catheter</x:v>
      </x:c>
      <x:c r="L384" s="34" t="str">
        <x:v>Reusable instrument</x:v>
      </x:c>
      <x:c r="M384" s="34" t="str">
        <x:v>Reusable</x:v>
      </x:c>
      <x:c r="N384" s="34" t="str">
        <x:v>Reprocessed</x:v>
      </x:c>
      <x:c r="O384" s="34" t="str">
        <x:v>No</x:v>
      </x:c>
      <x:c r="P384" s="34" t="str"/>
      <x:c r="Q384" s="34" t="str"/>
      <x:c r="R384" s="34" t="str"/>
      <x:c r="S384" s="34" t="str">
        <x:v>OD 2 mm; working length 25 cm</x:v>
      </x:c>
      <x:c r="T384" s="34" t="str">
        <x:v>2</x:v>
      </x:c>
      <x:c r="U384" s="34" t="str"/>
      <x:c r="V384" s="34" t="str"/>
      <x:c r="W384" s="34" t="str"/>
      <x:c r="X384" s="34" t="str">
        <x:v>25</x:v>
      </x:c>
      <x:c r="Y384" s="34" t="str"/>
      <x:c r="Z384" s="34" t="str"/>
      <x:c r="AA384" s="34" t="str">
        <x:v>Each</x:v>
      </x:c>
      <x:c r="AB384" s="34" t="str">
        <x:v>Adult</x:v>
      </x:c>
      <x:c r="AC384" s="34" t="str">
        <x:v>Suction Tube</x:v>
      </x:c>
      <x:c r="AD384" s="34" t="str"/>
      <x:c r="AE384" s="34" t="str">
        <x:v>Verified - legacy U.S. manufacturer catalog; current status pending</x:v>
      </x:c>
      <x:c r="AF384" s="34" t="str">
        <x:v>Hidden - current U.S. status unverified</x:v>
      </x:c>
      <x:c r="AG384" s="34" t="str">
        <x:v>SRC030</x:v>
      </x:c>
      <x:c r="AH384" s="34" t="str">
        <x:v>p. 91</x:v>
      </x:c>
      <x:c r="AI384" s="34" t="str">
        <x:v>2011-02</x:v>
      </x:c>
      <x:c r="AJ384" s="34" t="str">
        <x:v>Legacy 2011 U.S. catalog; current U.S. availability, labeling, and service support must be confirmed.</x:v>
      </x:c>
      <x:c r="AK384" s="34" t="str">
        <x:v>Not production-visible until current status is reverified.</x:v>
      </x:c>
      <x:c r="AL384" s="34" t="str">
        <x:v>{}</x:v>
      </x:c>
      <x:c r="AM384" s="514"/>
      <x:c r="AN384" s="514"/>
    </x:row>
    <x:row r="385" ht="30" customHeight="1">
      <x:c r="A385" s="34" t="str">
        <x:v>PRD-9BD2C36817</x:v>
      </x:c>
      <x:c r="B385" s="34" t="str">
        <x:v>MFR-12BAB1E48C</x:v>
      </x:c>
      <x:c r="C385" s="34" t="str">
        <x:v>Karl Storz</x:v>
      </x:c>
      <x:c r="D385" s="34" t="str"/>
      <x:c r="E385" s="34" t="str">
        <x:v>KARL STORZ THORAX</x:v>
      </x:c>
      <x:c r="F385" s="34" t="str">
        <x:v>Suction Tube</x:v>
      </x:c>
      <x:c r="G385" s="34" t="str">
        <x:v>10380CB</x:v>
      </x:c>
      <x:c r="H385" s="34" t="str">
        <x:v>10380 CB</x:v>
      </x:c>
      <x:c r="I385" s="34" t="str"/>
      <x:c r="J385" s="34" t="str">
        <x:v>Endoscopy platform</x:v>
      </x:c>
      <x:c r="K385" s="34" t="str">
        <x:v>Rigid suction catheter</x:v>
      </x:c>
      <x:c r="L385" s="34" t="str">
        <x:v>Reusable instrument</x:v>
      </x:c>
      <x:c r="M385" s="34" t="str">
        <x:v>Reusable</x:v>
      </x:c>
      <x:c r="N385" s="34" t="str">
        <x:v>Reprocessed</x:v>
      </x:c>
      <x:c r="O385" s="34" t="str">
        <x:v>No</x:v>
      </x:c>
      <x:c r="P385" s="34" t="str"/>
      <x:c r="Q385" s="34" t="str"/>
      <x:c r="R385" s="34" t="str"/>
      <x:c r="S385" s="34" t="str">
        <x:v>OD 2 mm; working length 35 cm</x:v>
      </x:c>
      <x:c r="T385" s="34" t="str">
        <x:v>2</x:v>
      </x:c>
      <x:c r="U385" s="34" t="str"/>
      <x:c r="V385" s="34" t="str"/>
      <x:c r="W385" s="34" t="str"/>
      <x:c r="X385" s="34" t="str">
        <x:v>35</x:v>
      </x:c>
      <x:c r="Y385" s="34" t="str"/>
      <x:c r="Z385" s="34" t="str"/>
      <x:c r="AA385" s="34" t="str">
        <x:v>Each</x:v>
      </x:c>
      <x:c r="AB385" s="34" t="str">
        <x:v>Adult</x:v>
      </x:c>
      <x:c r="AC385" s="34" t="str">
        <x:v>Suction Tube</x:v>
      </x:c>
      <x:c r="AD385" s="34" t="str"/>
      <x:c r="AE385" s="34" t="str">
        <x:v>Verified - legacy U.S. manufacturer catalog; current status pending</x:v>
      </x:c>
      <x:c r="AF385" s="34" t="str">
        <x:v>Hidden - current U.S. status unverified</x:v>
      </x:c>
      <x:c r="AG385" s="34" t="str">
        <x:v>SRC030</x:v>
      </x:c>
      <x:c r="AH385" s="34" t="str">
        <x:v>p. 91</x:v>
      </x:c>
      <x:c r="AI385" s="34" t="str">
        <x:v>2011-02</x:v>
      </x:c>
      <x:c r="AJ385" s="34" t="str">
        <x:v>Legacy 2011 U.S. catalog; current U.S. availability, labeling, and service support must be confirmed.</x:v>
      </x:c>
      <x:c r="AK385" s="34" t="str">
        <x:v>Not production-visible until current status is reverified.</x:v>
      </x:c>
      <x:c r="AL385" s="34" t="str">
        <x:v>{}</x:v>
      </x:c>
      <x:c r="AM385" s="514"/>
      <x:c r="AN385" s="514"/>
    </x:row>
    <x:row r="386" ht="30" customHeight="1">
      <x:c r="A386" s="34" t="str">
        <x:v>PRD-33C62E2093</x:v>
      </x:c>
      <x:c r="B386" s="34" t="str">
        <x:v>MFR-12BAB1E48C</x:v>
      </x:c>
      <x:c r="C386" s="34" t="str">
        <x:v>Karl Storz</x:v>
      </x:c>
      <x:c r="D386" s="34" t="str"/>
      <x:c r="E386" s="34" t="str">
        <x:v>KARL STORZ THORAX</x:v>
      </x:c>
      <x:c r="F386" s="34" t="str">
        <x:v>Suction Tube</x:v>
      </x:c>
      <x:c r="G386" s="34" t="str">
        <x:v>10380D</x:v>
      </x:c>
      <x:c r="H386" s="34" t="str">
        <x:v>10380 D</x:v>
      </x:c>
      <x:c r="I386" s="34" t="str"/>
      <x:c r="J386" s="34" t="str">
        <x:v>Endoscopy platform</x:v>
      </x:c>
      <x:c r="K386" s="34" t="str">
        <x:v>Rigid suction catheter</x:v>
      </x:c>
      <x:c r="L386" s="34" t="str">
        <x:v>Reusable instrument</x:v>
      </x:c>
      <x:c r="M386" s="34" t="str">
        <x:v>Reusable</x:v>
      </x:c>
      <x:c r="N386" s="34" t="str">
        <x:v>Reprocessed</x:v>
      </x:c>
      <x:c r="O386" s="34" t="str">
        <x:v>No</x:v>
      </x:c>
      <x:c r="P386" s="34" t="str"/>
      <x:c r="Q386" s="34" t="str"/>
      <x:c r="R386" s="34" t="str"/>
      <x:c r="S386" s="34" t="str">
        <x:v>OD 2.5 mm; working length 50 cm</x:v>
      </x:c>
      <x:c r="T386" s="34" t="str">
        <x:v>2.5</x:v>
      </x:c>
      <x:c r="U386" s="34" t="str"/>
      <x:c r="V386" s="34" t="str"/>
      <x:c r="W386" s="34" t="str"/>
      <x:c r="X386" s="34" t="str">
        <x:v>50</x:v>
      </x:c>
      <x:c r="Y386" s="34" t="str"/>
      <x:c r="Z386" s="34" t="str"/>
      <x:c r="AA386" s="34" t="str">
        <x:v>Each</x:v>
      </x:c>
      <x:c r="AB386" s="34" t="str">
        <x:v>Adult</x:v>
      </x:c>
      <x:c r="AC386" s="34" t="str">
        <x:v>Suction Tube</x:v>
      </x:c>
      <x:c r="AD386" s="34" t="str"/>
      <x:c r="AE386" s="34" t="str">
        <x:v>Verified - legacy U.S. manufacturer catalog; current status pending</x:v>
      </x:c>
      <x:c r="AF386" s="34" t="str">
        <x:v>Hidden - current U.S. status unverified</x:v>
      </x:c>
      <x:c r="AG386" s="34" t="str">
        <x:v>SRC030</x:v>
      </x:c>
      <x:c r="AH386" s="34" t="str">
        <x:v>p. 91</x:v>
      </x:c>
      <x:c r="AI386" s="34" t="str">
        <x:v>2011-02</x:v>
      </x:c>
      <x:c r="AJ386" s="34" t="str">
        <x:v>Legacy 2011 U.S. catalog; current U.S. availability, labeling, and service support must be confirmed.</x:v>
      </x:c>
      <x:c r="AK386" s="34" t="str">
        <x:v>Not production-visible until current status is reverified.</x:v>
      </x:c>
      <x:c r="AL386" s="34" t="str">
        <x:v>{}</x:v>
      </x:c>
      <x:c r="AM386" s="514"/>
      <x:c r="AN386" s="514"/>
    </x:row>
    <x:row r="387" ht="30" customHeight="1">
      <x:c r="A387" s="34" t="str">
        <x:v>PRD-C00C2E4E80</x:v>
      </x:c>
      <x:c r="B387" s="34" t="str">
        <x:v>MFR-12BAB1E48C</x:v>
      </x:c>
      <x:c r="C387" s="34" t="str">
        <x:v>Karl Storz</x:v>
      </x:c>
      <x:c r="D387" s="34" t="str"/>
      <x:c r="E387" s="34" t="str">
        <x:v>KARL STORZ THORAX</x:v>
      </x:c>
      <x:c r="F387" s="34" t="str">
        <x:v>Suction Tube</x:v>
      </x:c>
      <x:c r="G387" s="34" t="str">
        <x:v>10380H</x:v>
      </x:c>
      <x:c r="H387" s="34" t="str">
        <x:v>10380 H</x:v>
      </x:c>
      <x:c r="I387" s="34" t="str"/>
      <x:c r="J387" s="34" t="str">
        <x:v>Endoscopy platform</x:v>
      </x:c>
      <x:c r="K387" s="34" t="str">
        <x:v>Rigid suction catheter</x:v>
      </x:c>
      <x:c r="L387" s="34" t="str">
        <x:v>Reusable instrument</x:v>
      </x:c>
      <x:c r="M387" s="34" t="str">
        <x:v>Reusable</x:v>
      </x:c>
      <x:c r="N387" s="34" t="str">
        <x:v>Reprocessed</x:v>
      </x:c>
      <x:c r="O387" s="34" t="str">
        <x:v>No</x:v>
      </x:c>
      <x:c r="P387" s="34" t="str"/>
      <x:c r="Q387" s="34" t="str"/>
      <x:c r="R387" s="34" t="str"/>
      <x:c r="S387" s="34" t="str">
        <x:v>OD 5 mm; working length 50 cm</x:v>
      </x:c>
      <x:c r="T387" s="34" t="str">
        <x:v>5</x:v>
      </x:c>
      <x:c r="U387" s="34" t="str"/>
      <x:c r="V387" s="34" t="str"/>
      <x:c r="W387" s="34" t="str"/>
      <x:c r="X387" s="34" t="str">
        <x:v>50</x:v>
      </x:c>
      <x:c r="Y387" s="34" t="str"/>
      <x:c r="Z387" s="34" t="str"/>
      <x:c r="AA387" s="34" t="str">
        <x:v>Each</x:v>
      </x:c>
      <x:c r="AB387" s="34" t="str">
        <x:v>Adult</x:v>
      </x:c>
      <x:c r="AC387" s="34" t="str">
        <x:v>Suction Tube</x:v>
      </x:c>
      <x:c r="AD387" s="34" t="str"/>
      <x:c r="AE387" s="34" t="str">
        <x:v>Verified - legacy U.S. manufacturer catalog; current status pending</x:v>
      </x:c>
      <x:c r="AF387" s="34" t="str">
        <x:v>Hidden - current U.S. status unverified</x:v>
      </x:c>
      <x:c r="AG387" s="34" t="str">
        <x:v>SRC030</x:v>
      </x:c>
      <x:c r="AH387" s="34" t="str">
        <x:v>p. 91</x:v>
      </x:c>
      <x:c r="AI387" s="34" t="str">
        <x:v>2011-02</x:v>
      </x:c>
      <x:c r="AJ387" s="34" t="str">
        <x:v>Legacy 2011 U.S. catalog; current U.S. availability, labeling, and service support must be confirmed.</x:v>
      </x:c>
      <x:c r="AK387" s="34" t="str">
        <x:v>Not production-visible until current status is reverified.</x:v>
      </x:c>
      <x:c r="AL387" s="34" t="str">
        <x:v>{}</x:v>
      </x:c>
      <x:c r="AM387" s="514"/>
      <x:c r="AN387" s="514"/>
    </x:row>
    <x:row r="388" ht="30" customHeight="1">
      <x:c r="A388" s="34" t="str">
        <x:v>PRD-2522C4A9A6</x:v>
      </x:c>
      <x:c r="B388" s="34" t="str">
        <x:v>MFR-12BAB1E48C</x:v>
      </x:c>
      <x:c r="C388" s="34" t="str">
        <x:v>Karl Storz</x:v>
      </x:c>
      <x:c r="D388" s="34" t="str"/>
      <x:c r="E388" s="34" t="str">
        <x:v>KARL STORZ THORAX</x:v>
      </x:c>
      <x:c r="F388" s="34" t="str">
        <x:v>Suction Tube with Cut-Off Hole</x:v>
      </x:c>
      <x:c r="G388" s="34" t="str">
        <x:v>10383A</x:v>
      </x:c>
      <x:c r="H388" s="34" t="str">
        <x:v>10383 A</x:v>
      </x:c>
      <x:c r="I388" s="34" t="str"/>
      <x:c r="J388" s="34" t="str">
        <x:v>Endoscopy platform</x:v>
      </x:c>
      <x:c r="K388" s="34" t="str">
        <x:v>Rigid suction catheter</x:v>
      </x:c>
      <x:c r="L388" s="34" t="str">
        <x:v>Reusable instrument</x:v>
      </x:c>
      <x:c r="M388" s="34" t="str">
        <x:v>Reusable</x:v>
      </x:c>
      <x:c r="N388" s="34" t="str">
        <x:v>Reprocessed</x:v>
      </x:c>
      <x:c r="O388" s="34" t="str">
        <x:v>No</x:v>
      </x:c>
      <x:c r="P388" s="34" t="str"/>
      <x:c r="Q388" s="34" t="str"/>
      <x:c r="R388" s="34" t="str"/>
      <x:c r="S388" s="34" t="str">
        <x:v>OD 4 mm; working length 50 cm</x:v>
      </x:c>
      <x:c r="T388" s="34" t="str">
        <x:v>4</x:v>
      </x:c>
      <x:c r="U388" s="34" t="str"/>
      <x:c r="V388" s="34" t="str"/>
      <x:c r="W388" s="34" t="str"/>
      <x:c r="X388" s="34" t="str">
        <x:v>50</x:v>
      </x:c>
      <x:c r="Y388" s="34" t="str"/>
      <x:c r="Z388" s="34" t="str"/>
      <x:c r="AA388" s="34" t="str">
        <x:v>Each</x:v>
      </x:c>
      <x:c r="AB388" s="34" t="str">
        <x:v>Adult</x:v>
      </x:c>
      <x:c r="AC388" s="34" t="str">
        <x:v>Suction Tube with Cut-Off Hole</x:v>
      </x:c>
      <x:c r="AD388" s="34" t="str"/>
      <x:c r="AE388" s="34" t="str">
        <x:v>Verified - legacy U.S. manufacturer catalog; current status pending</x:v>
      </x:c>
      <x:c r="AF388" s="34" t="str">
        <x:v>Hidden - current U.S. status unverified</x:v>
      </x:c>
      <x:c r="AG388" s="34" t="str">
        <x:v>SRC030</x:v>
      </x:c>
      <x:c r="AH388" s="34" t="str">
        <x:v>p. 91</x:v>
      </x:c>
      <x:c r="AI388" s="34" t="str">
        <x:v>2011-02</x:v>
      </x:c>
      <x:c r="AJ388" s="34" t="str">
        <x:v>Legacy 2011 U.S. catalog; current U.S. availability, labeling, and service support must be confirmed.</x:v>
      </x:c>
      <x:c r="AK388" s="34" t="str">
        <x:v>Not production-visible until current status is reverified.</x:v>
      </x:c>
      <x:c r="AL388" s="34" t="str">
        <x:v>{}</x:v>
      </x:c>
      <x:c r="AM388" s="514"/>
      <x:c r="AN388" s="514"/>
    </x:row>
    <x:row r="389" ht="30" customHeight="1">
      <x:c r="A389" s="34" t="str">
        <x:v>PRD-0FECB0AD06</x:v>
      </x:c>
      <x:c r="B389" s="34" t="str">
        <x:v>MFR-12BAB1E48C</x:v>
      </x:c>
      <x:c r="C389" s="34" t="str">
        <x:v>Karl Storz</x:v>
      </x:c>
      <x:c r="D389" s="34" t="str"/>
      <x:c r="E389" s="34" t="str">
        <x:v>KARL STORZ THORAX</x:v>
      </x:c>
      <x:c r="F389" s="34" t="str">
        <x:v>Suction Tube with Cut-Off Hole</x:v>
      </x:c>
      <x:c r="G389" s="34" t="str">
        <x:v>10383B</x:v>
      </x:c>
      <x:c r="H389" s="34" t="str">
        <x:v>10383 B</x:v>
      </x:c>
      <x:c r="I389" s="34" t="str"/>
      <x:c r="J389" s="34" t="str">
        <x:v>Endoscopy platform</x:v>
      </x:c>
      <x:c r="K389" s="34" t="str">
        <x:v>Rigid suction catheter</x:v>
      </x:c>
      <x:c r="L389" s="34" t="str">
        <x:v>Reusable instrument</x:v>
      </x:c>
      <x:c r="M389" s="34" t="str">
        <x:v>Reusable</x:v>
      </x:c>
      <x:c r="N389" s="34" t="str">
        <x:v>Reprocessed</x:v>
      </x:c>
      <x:c r="O389" s="34" t="str">
        <x:v>No</x:v>
      </x:c>
      <x:c r="P389" s="34" t="str"/>
      <x:c r="Q389" s="34" t="str"/>
      <x:c r="R389" s="34" t="str"/>
      <x:c r="S389" s="34" t="str">
        <x:v>OD 3 mm; working length 35 cm</x:v>
      </x:c>
      <x:c r="T389" s="34" t="str">
        <x:v>3</x:v>
      </x:c>
      <x:c r="U389" s="34" t="str"/>
      <x:c r="V389" s="34" t="str"/>
      <x:c r="W389" s="34" t="str"/>
      <x:c r="X389" s="34" t="str">
        <x:v>35</x:v>
      </x:c>
      <x:c r="Y389" s="34" t="str"/>
      <x:c r="Z389" s="34" t="str"/>
      <x:c r="AA389" s="34" t="str">
        <x:v>Each</x:v>
      </x:c>
      <x:c r="AB389" s="34" t="str">
        <x:v>Adult</x:v>
      </x:c>
      <x:c r="AC389" s="34" t="str">
        <x:v>Suction Tube with Cut-Off Hole</x:v>
      </x:c>
      <x:c r="AD389" s="34" t="str"/>
      <x:c r="AE389" s="34" t="str">
        <x:v>Verified - legacy U.S. manufacturer catalog; current status pending</x:v>
      </x:c>
      <x:c r="AF389" s="34" t="str">
        <x:v>Hidden - current U.S. status unverified</x:v>
      </x:c>
      <x:c r="AG389" s="34" t="str">
        <x:v>SRC030</x:v>
      </x:c>
      <x:c r="AH389" s="34" t="str">
        <x:v>p. 91</x:v>
      </x:c>
      <x:c r="AI389" s="34" t="str">
        <x:v>2011-02</x:v>
      </x:c>
      <x:c r="AJ389" s="34" t="str">
        <x:v>Legacy 2011 U.S. catalog; current U.S. availability, labeling, and service support must be confirmed.</x:v>
      </x:c>
      <x:c r="AK389" s="34" t="str">
        <x:v>Not production-visible until current status is reverified.</x:v>
      </x:c>
      <x:c r="AL389" s="34" t="str">
        <x:v>{}</x:v>
      </x:c>
      <x:c r="AM389" s="514"/>
      <x:c r="AN389" s="514"/>
    </x:row>
    <x:row r="390" ht="30" customHeight="1">
      <x:c r="A390" s="34" t="str">
        <x:v>PRD-E4B27EE86A</x:v>
      </x:c>
      <x:c r="B390" s="34" t="str">
        <x:v>MFR-12BAB1E48C</x:v>
      </x:c>
      <x:c r="C390" s="34" t="str">
        <x:v>Karl Storz</x:v>
      </x:c>
      <x:c r="D390" s="34" t="str"/>
      <x:c r="E390" s="34" t="str">
        <x:v>KARL STORZ THORAX</x:v>
      </x:c>
      <x:c r="F390" s="34" t="str">
        <x:v>Suction Tube with Cut-Off Hole</x:v>
      </x:c>
      <x:c r="G390" s="34" t="str">
        <x:v>10383BL</x:v>
      </x:c>
      <x:c r="H390" s="34" t="str">
        <x:v>10383 BL</x:v>
      </x:c>
      <x:c r="I390" s="34" t="str"/>
      <x:c r="J390" s="34" t="str">
        <x:v>Endoscopy platform</x:v>
      </x:c>
      <x:c r="K390" s="34" t="str">
        <x:v>Rigid suction catheter</x:v>
      </x:c>
      <x:c r="L390" s="34" t="str">
        <x:v>Reusable instrument</x:v>
      </x:c>
      <x:c r="M390" s="34" t="str">
        <x:v>Reusable</x:v>
      </x:c>
      <x:c r="N390" s="34" t="str">
        <x:v>Reprocessed</x:v>
      </x:c>
      <x:c r="O390" s="34" t="str">
        <x:v>No</x:v>
      </x:c>
      <x:c r="P390" s="34" t="str"/>
      <x:c r="Q390" s="34" t="str"/>
      <x:c r="R390" s="34" t="str"/>
      <x:c r="S390" s="34" t="str">
        <x:v>OD 5.5 mm; working length 35 cm</x:v>
      </x:c>
      <x:c r="T390" s="34" t="str">
        <x:v>5.5</x:v>
      </x:c>
      <x:c r="U390" s="34" t="str"/>
      <x:c r="V390" s="34" t="str"/>
      <x:c r="W390" s="34" t="str"/>
      <x:c r="X390" s="34" t="str">
        <x:v>35</x:v>
      </x:c>
      <x:c r="Y390" s="34" t="str"/>
      <x:c r="Z390" s="34" t="str"/>
      <x:c r="AA390" s="34" t="str">
        <x:v>Each</x:v>
      </x:c>
      <x:c r="AB390" s="34" t="str">
        <x:v>Adult</x:v>
      </x:c>
      <x:c r="AC390" s="34" t="str">
        <x:v>Suction Tube with Cut-Off Hole</x:v>
      </x:c>
      <x:c r="AD390" s="34" t="str"/>
      <x:c r="AE390" s="34" t="str">
        <x:v>Verified - legacy U.S. manufacturer catalog; current status pending</x:v>
      </x:c>
      <x:c r="AF390" s="34" t="str">
        <x:v>Hidden - current U.S. status unverified</x:v>
      </x:c>
      <x:c r="AG390" s="34" t="str">
        <x:v>SRC030</x:v>
      </x:c>
      <x:c r="AH390" s="34" t="str">
        <x:v>p. 91</x:v>
      </x:c>
      <x:c r="AI390" s="34" t="str">
        <x:v>2011-02</x:v>
      </x:c>
      <x:c r="AJ390" s="34" t="str">
        <x:v>Legacy 2011 U.S. catalog; current U.S. availability, labeling, and service support must be confirmed.</x:v>
      </x:c>
      <x:c r="AK390" s="34" t="str">
        <x:v>Not production-visible until current status is reverified.</x:v>
      </x:c>
      <x:c r="AL390" s="34" t="str">
        <x:v>{}</x:v>
      </x:c>
      <x:c r="AM390" s="514"/>
      <x:c r="AN390" s="514"/>
    </x:row>
    <x:row r="391" ht="30" customHeight="1">
      <x:c r="A391" s="34" t="str">
        <x:v>PRD-87F3E56C0D</x:v>
      </x:c>
      <x:c r="B391" s="34" t="str">
        <x:v>MFR-12BAB1E48C</x:v>
      </x:c>
      <x:c r="C391" s="34" t="str">
        <x:v>Karl Storz</x:v>
      </x:c>
      <x:c r="D391" s="34" t="str"/>
      <x:c r="E391" s="34" t="str">
        <x:v>KARL STORZ THORAX</x:v>
      </x:c>
      <x:c r="F391" s="34" t="str">
        <x:v>Suction Tube with Cut-Off Hole</x:v>
      </x:c>
      <x:c r="G391" s="34" t="str">
        <x:v>10383C</x:v>
      </x:c>
      <x:c r="H391" s="34" t="str">
        <x:v>10383 C</x:v>
      </x:c>
      <x:c r="I391" s="34" t="str"/>
      <x:c r="J391" s="34" t="str">
        <x:v>Endoscopy platform</x:v>
      </x:c>
      <x:c r="K391" s="34" t="str">
        <x:v>Rigid suction catheter</x:v>
      </x:c>
      <x:c r="L391" s="34" t="str">
        <x:v>Reusable instrument</x:v>
      </x:c>
      <x:c r="M391" s="34" t="str">
        <x:v>Reusable</x:v>
      </x:c>
      <x:c r="N391" s="34" t="str">
        <x:v>Reprocessed</x:v>
      </x:c>
      <x:c r="O391" s="34" t="str">
        <x:v>No</x:v>
      </x:c>
      <x:c r="P391" s="34" t="str"/>
      <x:c r="Q391" s="34" t="str"/>
      <x:c r="R391" s="34" t="str"/>
      <x:c r="S391" s="34" t="str">
        <x:v>OD 2 mm; working length 25 cm</x:v>
      </x:c>
      <x:c r="T391" s="34" t="str">
        <x:v>2</x:v>
      </x:c>
      <x:c r="U391" s="34" t="str"/>
      <x:c r="V391" s="34" t="str"/>
      <x:c r="W391" s="34" t="str"/>
      <x:c r="X391" s="34" t="str">
        <x:v>25</x:v>
      </x:c>
      <x:c r="Y391" s="34" t="str"/>
      <x:c r="Z391" s="34" t="str"/>
      <x:c r="AA391" s="34" t="str">
        <x:v>Each</x:v>
      </x:c>
      <x:c r="AB391" s="34" t="str">
        <x:v>Adult</x:v>
      </x:c>
      <x:c r="AC391" s="34" t="str">
        <x:v>Suction Tube with Cut-Off Hole</x:v>
      </x:c>
      <x:c r="AD391" s="34" t="str"/>
      <x:c r="AE391" s="34" t="str">
        <x:v>Verified - legacy U.S. manufacturer catalog; current status pending</x:v>
      </x:c>
      <x:c r="AF391" s="34" t="str">
        <x:v>Hidden - current U.S. status unverified</x:v>
      </x:c>
      <x:c r="AG391" s="34" t="str">
        <x:v>SRC030</x:v>
      </x:c>
      <x:c r="AH391" s="34" t="str">
        <x:v>p. 91</x:v>
      </x:c>
      <x:c r="AI391" s="34" t="str">
        <x:v>2011-02</x:v>
      </x:c>
      <x:c r="AJ391" s="34" t="str">
        <x:v>Legacy 2011 U.S. catalog; current U.S. availability, labeling, and service support must be confirmed.</x:v>
      </x:c>
      <x:c r="AK391" s="34" t="str">
        <x:v>Not production-visible until current status is reverified.</x:v>
      </x:c>
      <x:c r="AL391" s="34" t="str">
        <x:v>{}</x:v>
      </x:c>
      <x:c r="AM391" s="514"/>
      <x:c r="AN391" s="514"/>
    </x:row>
    <x:row r="392" ht="30" customHeight="1">
      <x:c r="A392" s="34" t="str">
        <x:v>PRD-F4B4C5FC4D</x:v>
      </x:c>
      <x:c r="B392" s="34" t="str">
        <x:v>MFR-12BAB1E48C</x:v>
      </x:c>
      <x:c r="C392" s="34" t="str">
        <x:v>Karl Storz</x:v>
      </x:c>
      <x:c r="D392" s="34" t="str"/>
      <x:c r="E392" s="34" t="str">
        <x:v>KARL STORZ THORAX</x:v>
      </x:c>
      <x:c r="F392" s="34" t="str">
        <x:v>Suction Tube with Cut-Off Hole</x:v>
      </x:c>
      <x:c r="G392" s="34" t="str">
        <x:v>10383CC</x:v>
      </x:c>
      <x:c r="H392" s="34" t="str">
        <x:v>10383 CC</x:v>
      </x:c>
      <x:c r="I392" s="34" t="str"/>
      <x:c r="J392" s="34" t="str">
        <x:v>Endoscopy platform</x:v>
      </x:c>
      <x:c r="K392" s="34" t="str">
        <x:v>Rigid suction catheter</x:v>
      </x:c>
      <x:c r="L392" s="34" t="str">
        <x:v>Reusable instrument</x:v>
      </x:c>
      <x:c r="M392" s="34" t="str">
        <x:v>Reusable</x:v>
      </x:c>
      <x:c r="N392" s="34" t="str">
        <x:v>Reprocessed</x:v>
      </x:c>
      <x:c r="O392" s="34" t="str">
        <x:v>No</x:v>
      </x:c>
      <x:c r="P392" s="34" t="str"/>
      <x:c r="Q392" s="34" t="str"/>
      <x:c r="R392" s="34" t="str"/>
      <x:c r="S392" s="34" t="str">
        <x:v>OD 1 mm; working length 25 cm</x:v>
      </x:c>
      <x:c r="T392" s="34" t="str">
        <x:v>1</x:v>
      </x:c>
      <x:c r="U392" s="34" t="str"/>
      <x:c r="V392" s="34" t="str"/>
      <x:c r="W392" s="34" t="str"/>
      <x:c r="X392" s="34" t="str">
        <x:v>25</x:v>
      </x:c>
      <x:c r="Y392" s="34" t="str"/>
      <x:c r="Z392" s="34" t="str"/>
      <x:c r="AA392" s="34" t="str">
        <x:v>Each</x:v>
      </x:c>
      <x:c r="AB392" s="34" t="str">
        <x:v>Adult</x:v>
      </x:c>
      <x:c r="AC392" s="34" t="str">
        <x:v>Suction Tube with Cut-Off Hole</x:v>
      </x:c>
      <x:c r="AD392" s="34" t="str"/>
      <x:c r="AE392" s="34" t="str">
        <x:v>Verified - legacy U.S. manufacturer catalog; current status pending</x:v>
      </x:c>
      <x:c r="AF392" s="34" t="str">
        <x:v>Hidden - current U.S. status unverified</x:v>
      </x:c>
      <x:c r="AG392" s="34" t="str">
        <x:v>SRC030</x:v>
      </x:c>
      <x:c r="AH392" s="34" t="str">
        <x:v>p. 91</x:v>
      </x:c>
      <x:c r="AI392" s="34" t="str">
        <x:v>2011-02</x:v>
      </x:c>
      <x:c r="AJ392" s="34" t="str">
        <x:v>Legacy 2011 U.S. catalog; current U.S. availability, labeling, and service support must be confirmed.</x:v>
      </x:c>
      <x:c r="AK392" s="34" t="str">
        <x:v>Not production-visible until current status is reverified.</x:v>
      </x:c>
      <x:c r="AL392" s="34" t="str">
        <x:v>{}</x:v>
      </x:c>
      <x:c r="AM392" s="514"/>
      <x:c r="AN392" s="514"/>
    </x:row>
    <x:row r="393" ht="30" customHeight="1">
      <x:c r="A393" s="34" t="str">
        <x:v>PRD-B6BECFE095</x:v>
      </x:c>
      <x:c r="B393" s="34" t="str">
        <x:v>MFR-12BAB1E48C</x:v>
      </x:c>
      <x:c r="C393" s="34" t="str">
        <x:v>Karl Storz</x:v>
      </x:c>
      <x:c r="D393" s="34" t="str"/>
      <x:c r="E393" s="34" t="str">
        <x:v>KARL STORZ THORAX</x:v>
      </x:c>
      <x:c r="F393" s="34" t="str">
        <x:v>Suction Tube with Cut-Off Hole</x:v>
      </x:c>
      <x:c r="G393" s="34" t="str">
        <x:v>10383D</x:v>
      </x:c>
      <x:c r="H393" s="34" t="str">
        <x:v>10383 D</x:v>
      </x:c>
      <x:c r="I393" s="34" t="str"/>
      <x:c r="J393" s="34" t="str">
        <x:v>Endoscopy platform</x:v>
      </x:c>
      <x:c r="K393" s="34" t="str">
        <x:v>Rigid suction catheter</x:v>
      </x:c>
      <x:c r="L393" s="34" t="str">
        <x:v>Reusable instrument</x:v>
      </x:c>
      <x:c r="M393" s="34" t="str">
        <x:v>Reusable</x:v>
      </x:c>
      <x:c r="N393" s="34" t="str">
        <x:v>Reprocessed</x:v>
      </x:c>
      <x:c r="O393" s="34" t="str">
        <x:v>No</x:v>
      </x:c>
      <x:c r="P393" s="34" t="str"/>
      <x:c r="Q393" s="34" t="str"/>
      <x:c r="R393" s="34" t="str"/>
      <x:c r="S393" s="34" t="str">
        <x:v>OD 3 mm; working length 25 cm</x:v>
      </x:c>
      <x:c r="T393" s="34" t="str">
        <x:v>3</x:v>
      </x:c>
      <x:c r="U393" s="34" t="str"/>
      <x:c r="V393" s="34" t="str"/>
      <x:c r="W393" s="34" t="str"/>
      <x:c r="X393" s="34" t="str">
        <x:v>25</x:v>
      </x:c>
      <x:c r="Y393" s="34" t="str"/>
      <x:c r="Z393" s="34" t="str"/>
      <x:c r="AA393" s="34" t="str">
        <x:v>Each</x:v>
      </x:c>
      <x:c r="AB393" s="34" t="str">
        <x:v>Adult</x:v>
      </x:c>
      <x:c r="AC393" s="34" t="str">
        <x:v>Suction Tube with Cut-Off Hole</x:v>
      </x:c>
      <x:c r="AD393" s="34" t="str"/>
      <x:c r="AE393" s="34" t="str">
        <x:v>Verified - legacy U.S. manufacturer catalog; current status pending</x:v>
      </x:c>
      <x:c r="AF393" s="34" t="str">
        <x:v>Hidden - current U.S. status unverified</x:v>
      </x:c>
      <x:c r="AG393" s="34" t="str">
        <x:v>SRC030</x:v>
      </x:c>
      <x:c r="AH393" s="34" t="str">
        <x:v>p. 91</x:v>
      </x:c>
      <x:c r="AI393" s="34" t="str">
        <x:v>2011-02</x:v>
      </x:c>
      <x:c r="AJ393" s="34" t="str">
        <x:v>Legacy 2011 U.S. catalog; current U.S. availability, labeling, and service support must be confirmed.</x:v>
      </x:c>
      <x:c r="AK393" s="34" t="str">
        <x:v>Not production-visible until current status is reverified.</x:v>
      </x:c>
      <x:c r="AL393" s="34" t="str">
        <x:v>{}</x:v>
      </x:c>
      <x:c r="AM393" s="514"/>
      <x:c r="AN393" s="514"/>
    </x:row>
    <x:row r="394" ht="30" customHeight="1">
      <x:c r="A394" s="34" t="str">
        <x:v>PRD-CC88761929</x:v>
      </x:c>
      <x:c r="B394" s="34" t="str">
        <x:v>MFR-12BAB1E48C</x:v>
      </x:c>
      <x:c r="C394" s="34" t="str">
        <x:v>Karl Storz</x:v>
      </x:c>
      <x:c r="D394" s="34" t="str"/>
      <x:c r="E394" s="34" t="str">
        <x:v>KARL STORZ THORAX</x:v>
      </x:c>
      <x:c r="F394" s="34" t="str">
        <x:v>Suction Tube with Cut-Off Hole</x:v>
      </x:c>
      <x:c r="G394" s="34" t="str">
        <x:v>10383DD</x:v>
      </x:c>
      <x:c r="H394" s="34" t="str">
        <x:v>10383 DD</x:v>
      </x:c>
      <x:c r="I394" s="34" t="str"/>
      <x:c r="J394" s="34" t="str">
        <x:v>Endoscopy platform</x:v>
      </x:c>
      <x:c r="K394" s="34" t="str">
        <x:v>Rigid suction catheter</x:v>
      </x:c>
      <x:c r="L394" s="34" t="str">
        <x:v>Reusable instrument</x:v>
      </x:c>
      <x:c r="M394" s="34" t="str">
        <x:v>Reusable</x:v>
      </x:c>
      <x:c r="N394" s="34" t="str">
        <x:v>Reprocessed</x:v>
      </x:c>
      <x:c r="O394" s="34" t="str">
        <x:v>No</x:v>
      </x:c>
      <x:c r="P394" s="34" t="str"/>
      <x:c r="Q394" s="34" t="str"/>
      <x:c r="R394" s="34" t="str"/>
      <x:c r="S394" s="34" t="str">
        <x:v>OD 2 mm; working length 30 cm</x:v>
      </x:c>
      <x:c r="T394" s="34" t="str">
        <x:v>2</x:v>
      </x:c>
      <x:c r="U394" s="34" t="str"/>
      <x:c r="V394" s="34" t="str"/>
      <x:c r="W394" s="34" t="str"/>
      <x:c r="X394" s="34" t="str">
        <x:v>30</x:v>
      </x:c>
      <x:c r="Y394" s="34" t="str"/>
      <x:c r="Z394" s="34" t="str"/>
      <x:c r="AA394" s="34" t="str">
        <x:v>Each</x:v>
      </x:c>
      <x:c r="AB394" s="34" t="str">
        <x:v>Adult</x:v>
      </x:c>
      <x:c r="AC394" s="34" t="str">
        <x:v>Suction Tube with Cut-Off Hole</x:v>
      </x:c>
      <x:c r="AD394" s="34" t="str"/>
      <x:c r="AE394" s="34" t="str">
        <x:v>Verified - legacy U.S. manufacturer catalog; current status pending</x:v>
      </x:c>
      <x:c r="AF394" s="34" t="str">
        <x:v>Hidden - current U.S. status unverified</x:v>
      </x:c>
      <x:c r="AG394" s="34" t="str">
        <x:v>SRC030</x:v>
      </x:c>
      <x:c r="AH394" s="34" t="str">
        <x:v>p. 91</x:v>
      </x:c>
      <x:c r="AI394" s="34" t="str">
        <x:v>2011-02</x:v>
      </x:c>
      <x:c r="AJ394" s="34" t="str">
        <x:v>Legacy 2011 U.S. catalog; current U.S. availability, labeling, and service support must be confirmed.</x:v>
      </x:c>
      <x:c r="AK394" s="34" t="str">
        <x:v>Not production-visible until current status is reverified.</x:v>
      </x:c>
      <x:c r="AL394" s="34" t="str">
        <x:v>{}</x:v>
      </x:c>
      <x:c r="AM394" s="514"/>
      <x:c r="AN394" s="514"/>
    </x:row>
    <x:row r="395" ht="30" customHeight="1">
      <x:c r="A395" s="34" t="str">
        <x:v>PRD-400BEF3640</x:v>
      </x:c>
      <x:c r="B395" s="34" t="str">
        <x:v>MFR-12BAB1E48C</x:v>
      </x:c>
      <x:c r="C395" s="34" t="str">
        <x:v>Karl Storz</x:v>
      </x:c>
      <x:c r="D395" s="34" t="str"/>
      <x:c r="E395" s="34" t="str">
        <x:v>KARL STORZ THORAX</x:v>
      </x:c>
      <x:c r="F395" s="34" t="str">
        <x:v>Suction Tube with Cut-Off Hole</x:v>
      </x:c>
      <x:c r="G395" s="34" t="str">
        <x:v>10383E</x:v>
      </x:c>
      <x:c r="H395" s="34" t="str">
        <x:v>10383 E</x:v>
      </x:c>
      <x:c r="I395" s="34" t="str"/>
      <x:c r="J395" s="34" t="str">
        <x:v>Endoscopy platform</x:v>
      </x:c>
      <x:c r="K395" s="34" t="str">
        <x:v>Rigid suction catheter</x:v>
      </x:c>
      <x:c r="L395" s="34" t="str">
        <x:v>Reusable instrument</x:v>
      </x:c>
      <x:c r="M395" s="34" t="str">
        <x:v>Reusable</x:v>
      </x:c>
      <x:c r="N395" s="34" t="str">
        <x:v>Reprocessed</x:v>
      </x:c>
      <x:c r="O395" s="34" t="str">
        <x:v>No</x:v>
      </x:c>
      <x:c r="P395" s="34" t="str"/>
      <x:c r="Q395" s="34" t="str"/>
      <x:c r="R395" s="34" t="str"/>
      <x:c r="S395" s="34" t="str">
        <x:v>OD 4 mm; working length 25 cm</x:v>
      </x:c>
      <x:c r="T395" s="34" t="str">
        <x:v>4</x:v>
      </x:c>
      <x:c r="U395" s="34" t="str"/>
      <x:c r="V395" s="34" t="str"/>
      <x:c r="W395" s="34" t="str"/>
      <x:c r="X395" s="34" t="str">
        <x:v>25</x:v>
      </x:c>
      <x:c r="Y395" s="34" t="str"/>
      <x:c r="Z395" s="34" t="str"/>
      <x:c r="AA395" s="34" t="str">
        <x:v>Each</x:v>
      </x:c>
      <x:c r="AB395" s="34" t="str">
        <x:v>Adult</x:v>
      </x:c>
      <x:c r="AC395" s="34" t="str">
        <x:v>Suction Tube with Cut-Off Hole</x:v>
      </x:c>
      <x:c r="AD395" s="34" t="str"/>
      <x:c r="AE395" s="34" t="str">
        <x:v>Verified - legacy U.S. manufacturer catalog; current status pending</x:v>
      </x:c>
      <x:c r="AF395" s="34" t="str">
        <x:v>Hidden - current U.S. status unverified</x:v>
      </x:c>
      <x:c r="AG395" s="34" t="str">
        <x:v>SRC030</x:v>
      </x:c>
      <x:c r="AH395" s="34" t="str">
        <x:v>p. 91</x:v>
      </x:c>
      <x:c r="AI395" s="34" t="str">
        <x:v>2011-02</x:v>
      </x:c>
      <x:c r="AJ395" s="34" t="str">
        <x:v>Legacy 2011 U.S. catalog; current U.S. availability, labeling, and service support must be confirmed.</x:v>
      </x:c>
      <x:c r="AK395" s="34" t="str">
        <x:v>Not production-visible until current status is reverified.</x:v>
      </x:c>
      <x:c r="AL395" s="34" t="str">
        <x:v>{}</x:v>
      </x:c>
      <x:c r="AM395" s="514"/>
      <x:c r="AN395" s="514"/>
    </x:row>
    <x:row r="396" ht="30" customHeight="1">
      <x:c r="A396" s="34" t="str">
        <x:v>PRD-F12AF814EE</x:v>
      </x:c>
      <x:c r="B396" s="34" t="str">
        <x:v>MFR-12BAB1E48C</x:v>
      </x:c>
      <x:c r="C396" s="34" t="str">
        <x:v>Karl Storz</x:v>
      </x:c>
      <x:c r="D396" s="34" t="str"/>
      <x:c r="E396" s="34" t="str">
        <x:v>KARL STORZ THORAX</x:v>
      </x:c>
      <x:c r="F396" s="34" t="str">
        <x:v>Suction Tube with Cut-Off Hole</x:v>
      </x:c>
      <x:c r="G396" s="34" t="str">
        <x:v>10383F</x:v>
      </x:c>
      <x:c r="H396" s="34" t="str">
        <x:v>10383 F</x:v>
      </x:c>
      <x:c r="I396" s="34" t="str"/>
      <x:c r="J396" s="34" t="str">
        <x:v>Endoscopy platform</x:v>
      </x:c>
      <x:c r="K396" s="34" t="str">
        <x:v>Rigid suction catheter</x:v>
      </x:c>
      <x:c r="L396" s="34" t="str">
        <x:v>Reusable instrument</x:v>
      </x:c>
      <x:c r="M396" s="34" t="str">
        <x:v>Reusable</x:v>
      </x:c>
      <x:c r="N396" s="34" t="str">
        <x:v>Reprocessed</x:v>
      </x:c>
      <x:c r="O396" s="34" t="str">
        <x:v>No</x:v>
      </x:c>
      <x:c r="P396" s="34" t="str"/>
      <x:c r="Q396" s="34" t="str"/>
      <x:c r="R396" s="34" t="str"/>
      <x:c r="S396" s="34" t="str">
        <x:v>OD 3 mm; working length 30 cm</x:v>
      </x:c>
      <x:c r="T396" s="34" t="str">
        <x:v>3</x:v>
      </x:c>
      <x:c r="U396" s="34" t="str"/>
      <x:c r="V396" s="34" t="str"/>
      <x:c r="W396" s="34" t="str"/>
      <x:c r="X396" s="34" t="str">
        <x:v>30</x:v>
      </x:c>
      <x:c r="Y396" s="34" t="str"/>
      <x:c r="Z396" s="34" t="str"/>
      <x:c r="AA396" s="34" t="str">
        <x:v>Each</x:v>
      </x:c>
      <x:c r="AB396" s="34" t="str">
        <x:v>Adult</x:v>
      </x:c>
      <x:c r="AC396" s="34" t="str">
        <x:v>Suction Tube with Cut-Off Hole</x:v>
      </x:c>
      <x:c r="AD396" s="34" t="str"/>
      <x:c r="AE396" s="34" t="str">
        <x:v>Verified - legacy U.S. manufacturer catalog; current status pending</x:v>
      </x:c>
      <x:c r="AF396" s="34" t="str">
        <x:v>Hidden - current U.S. status unverified</x:v>
      </x:c>
      <x:c r="AG396" s="34" t="str">
        <x:v>SRC030</x:v>
      </x:c>
      <x:c r="AH396" s="34" t="str">
        <x:v>p. 91</x:v>
      </x:c>
      <x:c r="AI396" s="34" t="str">
        <x:v>2011-02</x:v>
      </x:c>
      <x:c r="AJ396" s="34" t="str">
        <x:v>Legacy 2011 U.S. catalog; current U.S. availability, labeling, and service support must be confirmed.</x:v>
      </x:c>
      <x:c r="AK396" s="34" t="str">
        <x:v>Not production-visible until current status is reverified.</x:v>
      </x:c>
      <x:c r="AL396" s="34" t="str">
        <x:v>{}</x:v>
      </x:c>
      <x:c r="AM396" s="514"/>
      <x:c r="AN396" s="514"/>
    </x:row>
    <x:row r="397" ht="30" customHeight="1">
      <x:c r="A397" s="34" t="str">
        <x:v>PRD-B2AC1ECC92</x:v>
      </x:c>
      <x:c r="B397" s="34" t="str">
        <x:v>MFR-12BAB1E48C</x:v>
      </x:c>
      <x:c r="C397" s="34" t="str">
        <x:v>Karl Storz</x:v>
      </x:c>
      <x:c r="D397" s="34" t="str"/>
      <x:c r="E397" s="34" t="str">
        <x:v>KARL STORZ THORAX</x:v>
      </x:c>
      <x:c r="F397" s="34" t="str">
        <x:v>Suction Tube with Rubber Tip, Curved</x:v>
      </x:c>
      <x:c r="G397" s="34" t="str">
        <x:v>10382A</x:v>
      </x:c>
      <x:c r="H397" s="34" t="str">
        <x:v>10382 A</x:v>
      </x:c>
      <x:c r="I397" s="34" t="str"/>
      <x:c r="J397" s="34" t="str">
        <x:v>Endoscopy platform</x:v>
      </x:c>
      <x:c r="K397" s="34" t="str">
        <x:v>Rigid suction catheter</x:v>
      </x:c>
      <x:c r="L397" s="34" t="str">
        <x:v>Reusable instrument</x:v>
      </x:c>
      <x:c r="M397" s="34" t="str">
        <x:v>Reusable</x:v>
      </x:c>
      <x:c r="N397" s="34" t="str">
        <x:v>Reprocessed</x:v>
      </x:c>
      <x:c r="O397" s="34" t="str">
        <x:v>No</x:v>
      </x:c>
      <x:c r="P397" s="34" t="str"/>
      <x:c r="Q397" s="34" t="str"/>
      <x:c r="R397" s="34" t="str"/>
      <x:c r="S397" s="34" t="str">
        <x:v>OD 4 mm; working length 50 cm</x:v>
      </x:c>
      <x:c r="T397" s="34" t="str">
        <x:v>4</x:v>
      </x:c>
      <x:c r="U397" s="34" t="str"/>
      <x:c r="V397" s="34" t="str"/>
      <x:c r="W397" s="34" t="str"/>
      <x:c r="X397" s="34" t="str">
        <x:v>50</x:v>
      </x:c>
      <x:c r="Y397" s="34" t="str"/>
      <x:c r="Z397" s="34" t="str"/>
      <x:c r="AA397" s="34" t="str">
        <x:v>Each</x:v>
      </x:c>
      <x:c r="AB397" s="34" t="str">
        <x:v>Adult</x:v>
      </x:c>
      <x:c r="AC397" s="34" t="str">
        <x:v>Suction Tube with Rubber Tip, Curved</x:v>
      </x:c>
      <x:c r="AD397" s="34" t="str"/>
      <x:c r="AE397" s="34" t="str">
        <x:v>Verified - legacy U.S. manufacturer catalog; current status pending</x:v>
      </x:c>
      <x:c r="AF397" s="34" t="str">
        <x:v>Hidden - current U.S. status unverified</x:v>
      </x:c>
      <x:c r="AG397" s="34" t="str">
        <x:v>SRC030</x:v>
      </x:c>
      <x:c r="AH397" s="34" t="str">
        <x:v>p. 91</x:v>
      </x:c>
      <x:c r="AI397" s="34" t="str">
        <x:v>2011-02</x:v>
      </x:c>
      <x:c r="AJ397" s="34" t="str">
        <x:v>Legacy 2011 U.S. catalog; current U.S. availability, labeling, and service support must be confirmed.</x:v>
      </x:c>
      <x:c r="AK397" s="34" t="str">
        <x:v>Not production-visible until current status is reverified.</x:v>
      </x:c>
      <x:c r="AL397" s="34" t="str">
        <x:v>{}</x:v>
      </x:c>
      <x:c r="AM397" s="514"/>
      <x:c r="AN397" s="514"/>
    </x:row>
    <x:row r="398" ht="30" customHeight="1">
      <x:c r="A398" s="34" t="str">
        <x:v>PRD-B728AA11AB</x:v>
      </x:c>
      <x:c r="B398" s="34" t="str">
        <x:v>MFR-12BAB1E48C</x:v>
      </x:c>
      <x:c r="C398" s="34" t="str">
        <x:v>Karl Storz</x:v>
      </x:c>
      <x:c r="D398" s="34" t="str"/>
      <x:c r="E398" s="34" t="str">
        <x:v>KARL STORZ THORAX</x:v>
      </x:c>
      <x:c r="F398" s="34" t="str">
        <x:v>Suction Tube with Rubber Tip, Curved</x:v>
      </x:c>
      <x:c r="G398" s="34" t="str">
        <x:v>10382B</x:v>
      </x:c>
      <x:c r="H398" s="34" t="str">
        <x:v>10382 B</x:v>
      </x:c>
      <x:c r="I398" s="34" t="str"/>
      <x:c r="J398" s="34" t="str">
        <x:v>Endoscopy platform</x:v>
      </x:c>
      <x:c r="K398" s="34" t="str">
        <x:v>Rigid suction catheter</x:v>
      </x:c>
      <x:c r="L398" s="34" t="str">
        <x:v>Reusable instrument</x:v>
      </x:c>
      <x:c r="M398" s="34" t="str">
        <x:v>Reusable</x:v>
      </x:c>
      <x:c r="N398" s="34" t="str">
        <x:v>Reprocessed</x:v>
      </x:c>
      <x:c r="O398" s="34" t="str">
        <x:v>No</x:v>
      </x:c>
      <x:c r="P398" s="34" t="str"/>
      <x:c r="Q398" s="34" t="str"/>
      <x:c r="R398" s="34" t="str"/>
      <x:c r="S398" s="34" t="str">
        <x:v>OD 2 mm; working length 35 cm</x:v>
      </x:c>
      <x:c r="T398" s="34" t="str">
        <x:v>2</x:v>
      </x:c>
      <x:c r="U398" s="34" t="str"/>
      <x:c r="V398" s="34" t="str"/>
      <x:c r="W398" s="34" t="str"/>
      <x:c r="X398" s="34" t="str">
        <x:v>35</x:v>
      </x:c>
      <x:c r="Y398" s="34" t="str"/>
      <x:c r="Z398" s="34" t="str"/>
      <x:c r="AA398" s="34" t="str">
        <x:v>Each</x:v>
      </x:c>
      <x:c r="AB398" s="34" t="str">
        <x:v>Adult</x:v>
      </x:c>
      <x:c r="AC398" s="34" t="str">
        <x:v>Suction Tube with Rubber Tip, Curved</x:v>
      </x:c>
      <x:c r="AD398" s="34" t="str"/>
      <x:c r="AE398" s="34" t="str">
        <x:v>Verified - legacy U.S. manufacturer catalog; current status pending</x:v>
      </x:c>
      <x:c r="AF398" s="34" t="str">
        <x:v>Hidden - current U.S. status unverified</x:v>
      </x:c>
      <x:c r="AG398" s="34" t="str">
        <x:v>SRC030</x:v>
      </x:c>
      <x:c r="AH398" s="34" t="str">
        <x:v>p. 91</x:v>
      </x:c>
      <x:c r="AI398" s="34" t="str">
        <x:v>2011-02</x:v>
      </x:c>
      <x:c r="AJ398" s="34" t="str">
        <x:v>Legacy 2011 U.S. catalog; current U.S. availability, labeling, and service support must be confirmed.</x:v>
      </x:c>
      <x:c r="AK398" s="34" t="str">
        <x:v>Not production-visible until current status is reverified.</x:v>
      </x:c>
      <x:c r="AL398" s="34" t="str">
        <x:v>{}</x:v>
      </x:c>
      <x:c r="AM398" s="514"/>
      <x:c r="AN398" s="514"/>
    </x:row>
    <x:row r="399" ht="30" customHeight="1">
      <x:c r="A399" s="34" t="str">
        <x:v>PRD-2644647C19</x:v>
      </x:c>
      <x:c r="B399" s="34" t="str">
        <x:v>MFR-12BAB1E48C</x:v>
      </x:c>
      <x:c r="C399" s="34" t="str">
        <x:v>Karl Storz</x:v>
      </x:c>
      <x:c r="D399" s="34" t="str"/>
      <x:c r="E399" s="34" t="str">
        <x:v>KARL STORZ THORAX</x:v>
      </x:c>
      <x:c r="F399" s="34" t="str">
        <x:v>Suction Tube with Rubber Tip, Straight</x:v>
      </x:c>
      <x:c r="G399" s="34" t="str">
        <x:v>10381A</x:v>
      </x:c>
      <x:c r="H399" s="34" t="str">
        <x:v>10381 A</x:v>
      </x:c>
      <x:c r="I399" s="34" t="str"/>
      <x:c r="J399" s="34" t="str">
        <x:v>Endoscopy platform</x:v>
      </x:c>
      <x:c r="K399" s="34" t="str">
        <x:v>Rigid suction catheter</x:v>
      </x:c>
      <x:c r="L399" s="34" t="str">
        <x:v>Reusable instrument</x:v>
      </x:c>
      <x:c r="M399" s="34" t="str">
        <x:v>Reusable</x:v>
      </x:c>
      <x:c r="N399" s="34" t="str">
        <x:v>Reprocessed</x:v>
      </x:c>
      <x:c r="O399" s="34" t="str">
        <x:v>No</x:v>
      </x:c>
      <x:c r="P399" s="34" t="str"/>
      <x:c r="Q399" s="34" t="str"/>
      <x:c r="R399" s="34" t="str"/>
      <x:c r="S399" s="34" t="str">
        <x:v>OD 4 mm; working length 50 cm</x:v>
      </x:c>
      <x:c r="T399" s="34" t="str">
        <x:v>4</x:v>
      </x:c>
      <x:c r="U399" s="34" t="str"/>
      <x:c r="V399" s="34" t="str"/>
      <x:c r="W399" s="34" t="str"/>
      <x:c r="X399" s="34" t="str">
        <x:v>50</x:v>
      </x:c>
      <x:c r="Y399" s="34" t="str"/>
      <x:c r="Z399" s="34" t="str"/>
      <x:c r="AA399" s="34" t="str">
        <x:v>Each</x:v>
      </x:c>
      <x:c r="AB399" s="34" t="str">
        <x:v>Adult</x:v>
      </x:c>
      <x:c r="AC399" s="34" t="str">
        <x:v>Suction Tube with Rubber Tip, Straight</x:v>
      </x:c>
      <x:c r="AD399" s="34" t="str"/>
      <x:c r="AE399" s="34" t="str">
        <x:v>Verified - legacy U.S. manufacturer catalog; current status pending</x:v>
      </x:c>
      <x:c r="AF399" s="34" t="str">
        <x:v>Hidden - current U.S. status unverified</x:v>
      </x:c>
      <x:c r="AG399" s="34" t="str">
        <x:v>SRC030</x:v>
      </x:c>
      <x:c r="AH399" s="34" t="str">
        <x:v>p. 91</x:v>
      </x:c>
      <x:c r="AI399" s="34" t="str">
        <x:v>2011-02</x:v>
      </x:c>
      <x:c r="AJ399" s="34" t="str">
        <x:v>Legacy 2011 U.S. catalog; current U.S. availability, labeling, and service support must be confirmed.</x:v>
      </x:c>
      <x:c r="AK399" s="34" t="str">
        <x:v>Not production-visible until current status is reverified.</x:v>
      </x:c>
      <x:c r="AL399" s="34" t="str">
        <x:v>{}</x:v>
      </x:c>
      <x:c r="AM399" s="514"/>
      <x:c r="AN399" s="514"/>
    </x:row>
    <x:row r="400" ht="30" customHeight="1">
      <x:c r="A400" s="34" t="str">
        <x:v>PRD-C64D0F8310</x:v>
      </x:c>
      <x:c r="B400" s="34" t="str">
        <x:v>MFR-12BAB1E48C</x:v>
      </x:c>
      <x:c r="C400" s="34" t="str">
        <x:v>Karl Storz</x:v>
      </x:c>
      <x:c r="D400" s="34" t="str"/>
      <x:c r="E400" s="34" t="str">
        <x:v>KARL STORZ THORAX</x:v>
      </x:c>
      <x:c r="F400" s="34" t="str">
        <x:v>Suction Tube with Rubber Tip, Straight</x:v>
      </x:c>
      <x:c r="G400" s="34" t="str">
        <x:v>10381B</x:v>
      </x:c>
      <x:c r="H400" s="34" t="str">
        <x:v>10381 B</x:v>
      </x:c>
      <x:c r="I400" s="34" t="str"/>
      <x:c r="J400" s="34" t="str">
        <x:v>Endoscopy platform</x:v>
      </x:c>
      <x:c r="K400" s="34" t="str">
        <x:v>Rigid suction catheter</x:v>
      </x:c>
      <x:c r="L400" s="34" t="str">
        <x:v>Reusable instrument</x:v>
      </x:c>
      <x:c r="M400" s="34" t="str">
        <x:v>Reusable</x:v>
      </x:c>
      <x:c r="N400" s="34" t="str">
        <x:v>Reprocessed</x:v>
      </x:c>
      <x:c r="O400" s="34" t="str">
        <x:v>No</x:v>
      </x:c>
      <x:c r="P400" s="34" t="str"/>
      <x:c r="Q400" s="34" t="str"/>
      <x:c r="R400" s="34" t="str"/>
      <x:c r="S400" s="34" t="str">
        <x:v>OD 2 mm; working length 35 cm</x:v>
      </x:c>
      <x:c r="T400" s="34" t="str">
        <x:v>2</x:v>
      </x:c>
      <x:c r="U400" s="34" t="str"/>
      <x:c r="V400" s="34" t="str"/>
      <x:c r="W400" s="34" t="str"/>
      <x:c r="X400" s="34" t="str">
        <x:v>35</x:v>
      </x:c>
      <x:c r="Y400" s="34" t="str"/>
      <x:c r="Z400" s="34" t="str"/>
      <x:c r="AA400" s="34" t="str">
        <x:v>Each</x:v>
      </x:c>
      <x:c r="AB400" s="34" t="str">
        <x:v>Adult</x:v>
      </x:c>
      <x:c r="AC400" s="34" t="str">
        <x:v>Suction Tube with Rubber Tip, Straight</x:v>
      </x:c>
      <x:c r="AD400" s="34" t="str"/>
      <x:c r="AE400" s="34" t="str">
        <x:v>Verified - legacy U.S. manufacturer catalog; current status pending</x:v>
      </x:c>
      <x:c r="AF400" s="34" t="str">
        <x:v>Hidden - current U.S. status unverified</x:v>
      </x:c>
      <x:c r="AG400" s="34" t="str">
        <x:v>SRC030</x:v>
      </x:c>
      <x:c r="AH400" s="34" t="str">
        <x:v>p. 91</x:v>
      </x:c>
      <x:c r="AI400" s="34" t="str">
        <x:v>2011-02</x:v>
      </x:c>
      <x:c r="AJ400" s="34" t="str">
        <x:v>Legacy 2011 U.S. catalog; current U.S. availability, labeling, and service support must be confirmed.</x:v>
      </x:c>
      <x:c r="AK400" s="34" t="str">
        <x:v>Not production-visible until current status is reverified.</x:v>
      </x:c>
      <x:c r="AL400" s="34" t="str">
        <x:v>{}</x:v>
      </x:c>
      <x:c r="AM400" s="514"/>
      <x:c r="AN400" s="514"/>
    </x:row>
    <x:row r="401" ht="30" customHeight="1">
      <x:c r="A401" s="34" t="str">
        <x:v>PRD-BB11C206A4</x:v>
      </x:c>
      <x:c r="B401" s="34" t="str">
        <x:v>MFR-12BAB1E48C</x:v>
      </x:c>
      <x:c r="C401" s="34" t="str">
        <x:v>Karl Storz</x:v>
      </x:c>
      <x:c r="D401" s="34" t="str"/>
      <x:c r="E401" s="34" t="str">
        <x:v>KARL STORZ THORAX</x:v>
      </x:c>
      <x:c r="F401" s="34" t="str">
        <x:v>TONN Stent Applicator 14-18 mm, max 10 cm</x:v>
      </x:c>
      <x:c r="G401" s="34" t="str">
        <x:v>10520</x:v>
      </x:c>
      <x:c r="H401" s="34" t="str">
        <x:v>10520</x:v>
      </x:c>
      <x:c r="I401" s="34" t="str"/>
      <x:c r="J401" s="34" t="str">
        <x:v>Endoscopy platform</x:v>
      </x:c>
      <x:c r="K401" s="34" t="str">
        <x:v>Silicone stent applicator</x:v>
      </x:c>
      <x:c r="L401" s="34" t="str">
        <x:v>Reusable instrument</x:v>
      </x:c>
      <x:c r="M401" s="34" t="str">
        <x:v>Reusable</x:v>
      </x:c>
      <x:c r="N401" s="34" t="str">
        <x:v>Reprocessed</x:v>
      </x:c>
      <x:c r="O401" s="34" t="str">
        <x:v>No</x:v>
      </x:c>
      <x:c r="P401" s="34" t="str"/>
      <x:c r="Q401" s="34" t="str"/>
      <x:c r="R401" s="34" t="str"/>
      <x:c r="S401" s="34" t="str"/>
      <x:c r="T401" s="34" t="str"/>
      <x:c r="U401" s="34" t="str"/>
      <x:c r="V401" s="34" t="str"/>
      <x:c r="W401" s="34" t="str"/>
      <x:c r="X401" s="34" t="str"/>
      <x:c r="Y401" s="34" t="str"/>
      <x:c r="Z401" s="34" t="str"/>
      <x:c r="AA401" s="34" t="str">
        <x:v>Each</x:v>
      </x:c>
      <x:c r="AB401" s="34" t="str">
        <x:v>Adult</x:v>
      </x:c>
      <x:c r="AC401" s="34" t="str">
        <x:v>TONN Stent Applicator 14-18 mm, max 10 cm</x:v>
      </x:c>
      <x:c r="AD401" s="34" t="str">
        <x:v>For 10318 GL size 14 mm full-lumen tracheoscope.</x:v>
      </x:c>
      <x:c r="AE401" s="34" t="str">
        <x:v>Verified - legacy U.S. manufacturer catalog; current status pending</x:v>
      </x:c>
      <x:c r="AF401" s="34" t="str">
        <x:v>Hidden - current U.S. status unverified</x:v>
      </x:c>
      <x:c r="AG401" s="34" t="str">
        <x:v>SRC030</x:v>
      </x:c>
      <x:c r="AH401" s="34" t="str">
        <x:v>p. 77</x:v>
      </x:c>
      <x:c r="AI401" s="34" t="str">
        <x:v>2011-02</x:v>
      </x:c>
      <x:c r="AJ401" s="34" t="str">
        <x:v>Legacy 2011 U.S. catalog; current U.S. availability, labeling, and service support must be confirmed.</x:v>
      </x:c>
      <x:c r="AK401" s="34" t="str">
        <x:v>Not production-visible until current status is reverified.</x:v>
      </x:c>
      <x:c r="AL401" s="34" t="str">
        <x:v>{}</x:v>
      </x:c>
      <x:c r="AM401" s="514"/>
      <x:c r="AN401" s="514"/>
    </x:row>
    <x:row r="402" ht="30" customHeight="1">
      <x:c r="A402" s="34" t="str">
        <x:v>PRD-2158C0F6D1</x:v>
      </x:c>
      <x:c r="B402" s="34" t="str">
        <x:v>MFR-12BAB1E48C</x:v>
      </x:c>
      <x:c r="C402" s="34" t="str">
        <x:v>Karl Storz</x:v>
      </x:c>
      <x:c r="D402" s="34" t="str"/>
      <x:c r="E402" s="34" t="str">
        <x:v>KARL STORZ THORAX</x:v>
      </x:c>
      <x:c r="F402" s="34" t="str">
        <x:v>TONN Stent Applicator 14-18 mm, max 16 cm</x:v>
      </x:c>
      <x:c r="G402" s="34" t="str">
        <x:v>10530</x:v>
      </x:c>
      <x:c r="H402" s="34" t="str">
        <x:v>10530</x:v>
      </x:c>
      <x:c r="I402" s="34" t="str"/>
      <x:c r="J402" s="34" t="str">
        <x:v>Endoscopy platform</x:v>
      </x:c>
      <x:c r="K402" s="34" t="str">
        <x:v>Silicone stent applicator</x:v>
      </x:c>
      <x:c r="L402" s="34" t="str">
        <x:v>Reusable instrument</x:v>
      </x:c>
      <x:c r="M402" s="34" t="str">
        <x:v>Reusable</x:v>
      </x:c>
      <x:c r="N402" s="34" t="str">
        <x:v>Reprocessed</x:v>
      </x:c>
      <x:c r="O402" s="34" t="str">
        <x:v>No</x:v>
      </x:c>
      <x:c r="P402" s="34" t="str"/>
      <x:c r="Q402" s="34" t="str"/>
      <x:c r="R402" s="34" t="str"/>
      <x:c r="S402" s="34" t="str"/>
      <x:c r="T402" s="34" t="str"/>
      <x:c r="U402" s="34" t="str"/>
      <x:c r="V402" s="34" t="str"/>
      <x:c r="W402" s="34" t="str"/>
      <x:c r="X402" s="34" t="str"/>
      <x:c r="Y402" s="34" t="str"/>
      <x:c r="Z402" s="34" t="str"/>
      <x:c r="AA402" s="34" t="str">
        <x:v>Each</x:v>
      </x:c>
      <x:c r="AB402" s="34" t="str">
        <x:v>Adult</x:v>
      </x:c>
      <x:c r="AC402" s="34" t="str">
        <x:v>TONN Stent Applicator 14-18 mm, max 16 cm</x:v>
      </x:c>
      <x:c r="AD402" s="34" t="str">
        <x:v>For 10318 GL size 14 mm full-lumen tracheoscope.</x:v>
      </x:c>
      <x:c r="AE402" s="34" t="str">
        <x:v>Verified - legacy U.S. manufacturer catalog; current status pending</x:v>
      </x:c>
      <x:c r="AF402" s="34" t="str">
        <x:v>Hidden - current U.S. status unverified</x:v>
      </x:c>
      <x:c r="AG402" s="34" t="str">
        <x:v>SRC030</x:v>
      </x:c>
      <x:c r="AH402" s="34" t="str">
        <x:v>p. 77</x:v>
      </x:c>
      <x:c r="AI402" s="34" t="str">
        <x:v>2011-02</x:v>
      </x:c>
      <x:c r="AJ402" s="34" t="str">
        <x:v>Legacy 2011 U.S. catalog; current U.S. availability, labeling, and service support must be confirmed.</x:v>
      </x:c>
      <x:c r="AK402" s="34" t="str">
        <x:v>Not production-visible until current status is reverified.</x:v>
      </x:c>
      <x:c r="AL402" s="34" t="str">
        <x:v>{}</x:v>
      </x:c>
      <x:c r="AM402" s="514"/>
      <x:c r="AN402" s="514"/>
    </x:row>
    <x:row r="403" ht="30" customHeight="1">
      <x:c r="A403" s="34" t="str">
        <x:v>PRD-F00EF2568E</x:v>
      </x:c>
      <x:c r="B403" s="34" t="str">
        <x:v>MFR-12BAB1E48C</x:v>
      </x:c>
      <x:c r="C403" s="34" t="str">
        <x:v>Karl Storz</x:v>
      </x:c>
      <x:c r="D403" s="34" t="str"/>
      <x:c r="E403" s="34" t="str">
        <x:v>KARL STORZ THORAX</x:v>
      </x:c>
      <x:c r="F403" s="34" t="str">
        <x:v>TONN Stent Applicator 8-13 mm, max 10 cm</x:v>
      </x:c>
      <x:c r="G403" s="34" t="str">
        <x:v>10540</x:v>
      </x:c>
      <x:c r="H403" s="34" t="str">
        <x:v>10540</x:v>
      </x:c>
      <x:c r="I403" s="34" t="str"/>
      <x:c r="J403" s="34" t="str">
        <x:v>Endoscopy platform</x:v>
      </x:c>
      <x:c r="K403" s="34" t="str">
        <x:v>Silicone stent applicator</x:v>
      </x:c>
      <x:c r="L403" s="34" t="str">
        <x:v>Reusable instrument</x:v>
      </x:c>
      <x:c r="M403" s="34" t="str">
        <x:v>Reusable</x:v>
      </x:c>
      <x:c r="N403" s="34" t="str">
        <x:v>Reprocessed</x:v>
      </x:c>
      <x:c r="O403" s="34" t="str">
        <x:v>No</x:v>
      </x:c>
      <x:c r="P403" s="34" t="str"/>
      <x:c r="Q403" s="34" t="str"/>
      <x:c r="R403" s="34" t="str"/>
      <x:c r="S403" s="34" t="str"/>
      <x:c r="T403" s="34" t="str"/>
      <x:c r="U403" s="34" t="str"/>
      <x:c r="V403" s="34" t="str"/>
      <x:c r="W403" s="34" t="str"/>
      <x:c r="X403" s="34" t="str"/>
      <x:c r="Y403" s="34" t="str"/>
      <x:c r="Z403" s="34" t="str"/>
      <x:c r="AA403" s="34" t="str">
        <x:v>Each</x:v>
      </x:c>
      <x:c r="AB403" s="34" t="str">
        <x:v>Adult</x:v>
      </x:c>
      <x:c r="AC403" s="34" t="str">
        <x:v>TONN Stent Applicator 8-13 mm, max 10 cm</x:v>
      </x:c>
      <x:c r="AD403" s="34" t="str">
        <x:v>For 10318 ER size 11 mm full-lumen bronchoscope.</x:v>
      </x:c>
      <x:c r="AE403" s="34" t="str">
        <x:v>Verified - legacy U.S. manufacturer catalog; current status pending</x:v>
      </x:c>
      <x:c r="AF403" s="34" t="str">
        <x:v>Hidden - current U.S. status unverified</x:v>
      </x:c>
      <x:c r="AG403" s="34" t="str">
        <x:v>SRC030</x:v>
      </x:c>
      <x:c r="AH403" s="34" t="str">
        <x:v>p. 77</x:v>
      </x:c>
      <x:c r="AI403" s="34" t="str">
        <x:v>2011-02</x:v>
      </x:c>
      <x:c r="AJ403" s="34" t="str">
        <x:v>Legacy 2011 U.S. catalog; current U.S. availability, labeling, and service support must be confirmed.</x:v>
      </x:c>
      <x:c r="AK403" s="34" t="str">
        <x:v>Not production-visible until current status is reverified.</x:v>
      </x:c>
      <x:c r="AL403" s="34" t="str">
        <x:v>{}</x:v>
      </x:c>
      <x:c r="AM403" s="514"/>
      <x:c r="AN403" s="514"/>
    </x:row>
    <x:row r="404" ht="30" customHeight="1">
      <x:c r="A404" s="34" t="str">
        <x:v>PRD-DADAA6184C</x:v>
      </x:c>
      <x:c r="B404" s="34" t="str">
        <x:v>MFR-12BAB1E48C</x:v>
      </x:c>
      <x:c r="C404" s="34" t="str">
        <x:v>Karl Storz</x:v>
      </x:c>
      <x:c r="D404" s="34" t="str"/>
      <x:c r="E404" s="34" t="str">
        <x:v>KARL STORZ THORAX</x:v>
      </x:c>
      <x:c r="F404" s="34" t="str">
        <x:v>TONN Stent Applicator 9-12 mm, max 6 cm</x:v>
      </x:c>
      <x:c r="G404" s="34" t="str">
        <x:v>10550</x:v>
      </x:c>
      <x:c r="H404" s="34" t="str">
        <x:v>10550</x:v>
      </x:c>
      <x:c r="I404" s="34" t="str"/>
      <x:c r="J404" s="34" t="str">
        <x:v>Endoscopy platform</x:v>
      </x:c>
      <x:c r="K404" s="34" t="str">
        <x:v>Silicone stent applicator</x:v>
      </x:c>
      <x:c r="L404" s="34" t="str">
        <x:v>Reusable instrument</x:v>
      </x:c>
      <x:c r="M404" s="34" t="str">
        <x:v>Reusable</x:v>
      </x:c>
      <x:c r="N404" s="34" t="str">
        <x:v>Reprocessed</x:v>
      </x:c>
      <x:c r="O404" s="34" t="str">
        <x:v>No</x:v>
      </x:c>
      <x:c r="P404" s="34" t="str"/>
      <x:c r="Q404" s="34" t="str"/>
      <x:c r="R404" s="34" t="str"/>
      <x:c r="S404" s="34" t="str"/>
      <x:c r="T404" s="34" t="str"/>
      <x:c r="U404" s="34" t="str"/>
      <x:c r="V404" s="34" t="str"/>
      <x:c r="W404" s="34" t="str"/>
      <x:c r="X404" s="34" t="str"/>
      <x:c r="Y404" s="34" t="str"/>
      <x:c r="Z404" s="34" t="str"/>
      <x:c r="AA404" s="34" t="str">
        <x:v>Each</x:v>
      </x:c>
      <x:c r="AB404" s="34" t="str">
        <x:v>Adult</x:v>
      </x:c>
      <x:c r="AC404" s="34" t="str">
        <x:v>TONN Stent Applicator 9-12 mm, max 6 cm</x:v>
      </x:c>
      <x:c r="AD404" s="34" t="str">
        <x:v>For 10318 DP size 6.5 mm bronchoscope tube.</x:v>
      </x:c>
      <x:c r="AE404" s="34" t="str">
        <x:v>Verified - legacy U.S. manufacturer catalog; current status pending</x:v>
      </x:c>
      <x:c r="AF404" s="34" t="str">
        <x:v>Hidden - current U.S. status unverified</x:v>
      </x:c>
      <x:c r="AG404" s="34" t="str">
        <x:v>SRC030</x:v>
      </x:c>
      <x:c r="AH404" s="34" t="str">
        <x:v>p. 77</x:v>
      </x:c>
      <x:c r="AI404" s="34" t="str">
        <x:v>2011-02</x:v>
      </x:c>
      <x:c r="AJ404" s="34" t="str">
        <x:v>Legacy 2011 U.S. catalog; current U.S. availability, labeling, and service support must be confirmed.</x:v>
      </x:c>
      <x:c r="AK404" s="34" t="str">
        <x:v>Not production-visible until current status is reverified.</x:v>
      </x:c>
      <x:c r="AL404" s="34" t="str">
        <x:v>{}</x:v>
      </x:c>
      <x:c r="AM404" s="514"/>
      <x:c r="AN404" s="514"/>
    </x:row>
    <x:row r="405" ht="30" customHeight="1">
      <x:c r="A405" s="34" t="str">
        <x:v>PRD-CCDCC41B7E</x:v>
      </x:c>
      <x:c r="B405" s="34" t="str">
        <x:v>MFR-12BAB1E48C</x:v>
      </x:c>
      <x:c r="C405" s="34" t="str">
        <x:v>Karl Storz</x:v>
      </x:c>
      <x:c r="D405" s="34" t="str"/>
      <x:c r="E405" s="34" t="str">
        <x:v>KARL STORZ THORAX</x:v>
      </x:c>
      <x:c r="F405" s="34" t="str">
        <x:v>Trocar Only, Blunt Tip</x:v>
      </x:c>
      <x:c r="G405" s="34" t="str">
        <x:v>30120NO</x:v>
      </x:c>
      <x:c r="H405" s="34" t="str">
        <x:v>30120 NO</x:v>
      </x:c>
      <x:c r="I405" s="34" t="str"/>
      <x:c r="J405" s="34" t="str">
        <x:v>Medical thoracoscopy</x:v>
      </x:c>
      <x:c r="K405" s="34" t="str">
        <x:v>Thoracoscopy trocar</x:v>
      </x:c>
      <x:c r="L405" s="34" t="str">
        <x:v>Reusable instrument</x:v>
      </x:c>
      <x:c r="M405" s="34" t="str">
        <x:v>Reusable</x:v>
      </x:c>
      <x:c r="N405" s="34" t="str">
        <x:v>Reprocessed</x:v>
      </x:c>
      <x:c r="O405" s="34" t="str">
        <x:v>No</x:v>
      </x:c>
      <x:c r="P405" s="34" t="str"/>
      <x:c r="Q405" s="34" t="str"/>
      <x:c r="R405" s="34" t="str"/>
      <x:c r="S405" s="34" t="str">
        <x:v>Size 6 mm; working length 8.5 cm</x:v>
      </x:c>
      <x:c r="T405" s="34" t="str"/>
      <x:c r="U405" s="34" t="str"/>
      <x:c r="V405" s="34" t="str"/>
      <x:c r="W405" s="34" t="str"/>
      <x:c r="X405" s="34" t="str"/>
      <x:c r="Y405" s="34" t="str"/>
      <x:c r="Z405" s="34" t="str"/>
      <x:c r="AA405" s="34" t="str">
        <x:v>Each</x:v>
      </x:c>
      <x:c r="AB405" s="34" t="str">
        <x:v>Adult</x:v>
      </x:c>
      <x:c r="AC405" s="34" t="str">
        <x:v>Trocar Only, Blunt Tip</x:v>
      </x:c>
      <x:c r="AD405" s="34" t="str"/>
      <x:c r="AE405" s="34" t="str">
        <x:v>Verified - legacy U.S. manufacturer catalog; current status pending</x:v>
      </x:c>
      <x:c r="AF405" s="34" t="str">
        <x:v>Hidden - current U.S. status unverified</x:v>
      </x:c>
      <x:c r="AG405" s="34" t="str">
        <x:v>SRC030</x:v>
      </x:c>
      <x:c r="AH405" s="34" t="str">
        <x:v>p. 144</x:v>
      </x:c>
      <x:c r="AI405" s="34" t="str">
        <x:v>2011-02</x:v>
      </x:c>
      <x:c r="AJ405" s="34" t="str">
        <x:v>Legacy 2011 U.S. catalog; current U.S. availability, labeling, and service support must be confirmed.</x:v>
      </x:c>
      <x:c r="AK405" s="34" t="str">
        <x:v>Not production-visible until current status is reverified.</x:v>
      </x:c>
      <x:c r="AL405" s="34" t="str">
        <x:v>{}</x:v>
      </x:c>
      <x:c r="AM405" s="514"/>
      <x:c r="AN405" s="514"/>
    </x:row>
    <x:row r="406" ht="30" customHeight="1">
      <x:c r="A406" s="34" t="str">
        <x:v>PRD-1F69D6AD05</x:v>
      </x:c>
      <x:c r="B406" s="34" t="str">
        <x:v>MFR-12BAB1E48C</x:v>
      </x:c>
      <x:c r="C406" s="34" t="str">
        <x:v>Karl Storz</x:v>
      </x:c>
      <x:c r="D406" s="34" t="str"/>
      <x:c r="E406" s="34" t="str">
        <x:v>KARL STORZ THORAX</x:v>
      </x:c>
      <x:c r="F406" s="34" t="str">
        <x:v>Trocar Only, No Valve</x:v>
      </x:c>
      <x:c r="G406" s="34" t="str">
        <x:v>40120A</x:v>
      </x:c>
      <x:c r="H406" s="34" t="str">
        <x:v>40120 A</x:v>
      </x:c>
      <x:c r="I406" s="34" t="str"/>
      <x:c r="J406" s="34" t="str">
        <x:v>Medical thoracoscopy</x:v>
      </x:c>
      <x:c r="K406" s="34" t="str">
        <x:v>Thoracoscopy trocar</x:v>
      </x:c>
      <x:c r="L406" s="34" t="str">
        <x:v>Reusable instrument</x:v>
      </x:c>
      <x:c r="M406" s="34" t="str">
        <x:v>Reusable</x:v>
      </x:c>
      <x:c r="N406" s="34" t="str">
        <x:v>Reprocessed</x:v>
      </x:c>
      <x:c r="O406" s="34" t="str">
        <x:v>No</x:v>
      </x:c>
      <x:c r="P406" s="34" t="str"/>
      <x:c r="Q406" s="34" t="str"/>
      <x:c r="R406" s="34" t="str"/>
      <x:c r="S406" s="34" t="str">
        <x:v>Size 6 mm; working length 8.5 cm</x:v>
      </x:c>
      <x:c r="T406" s="34" t="str"/>
      <x:c r="U406" s="34" t="str"/>
      <x:c r="V406" s="34" t="str"/>
      <x:c r="W406" s="34" t="str"/>
      <x:c r="X406" s="34" t="str"/>
      <x:c r="Y406" s="34" t="str"/>
      <x:c r="Z406" s="34" t="str"/>
      <x:c r="AA406" s="34" t="str">
        <x:v>Each</x:v>
      </x:c>
      <x:c r="AB406" s="34" t="str">
        <x:v>Adult</x:v>
      </x:c>
      <x:c r="AC406" s="34" t="str">
        <x:v>Trocar Only, No Valve</x:v>
      </x:c>
      <x:c r="AD406" s="34" t="str"/>
      <x:c r="AE406" s="34" t="str">
        <x:v>Verified - legacy U.S. manufacturer catalog; current status pending</x:v>
      </x:c>
      <x:c r="AF406" s="34" t="str">
        <x:v>Hidden - current U.S. status unverified</x:v>
      </x:c>
      <x:c r="AG406" s="34" t="str">
        <x:v>SRC030</x:v>
      </x:c>
      <x:c r="AH406" s="34" t="str">
        <x:v>p. 144</x:v>
      </x:c>
      <x:c r="AI406" s="34" t="str">
        <x:v>2011-02</x:v>
      </x:c>
      <x:c r="AJ406" s="34" t="str">
        <x:v>Legacy 2011 U.S. catalog; current U.S. availability, labeling, and service support must be confirmed.</x:v>
      </x:c>
      <x:c r="AK406" s="34" t="str">
        <x:v>Not production-visible until current status is reverified.</x:v>
      </x:c>
      <x:c r="AL406" s="34" t="str">
        <x:v>{}</x:v>
      </x:c>
      <x:c r="AM406" s="514"/>
      <x:c r="AN406" s="514"/>
    </x:row>
    <x:row r="407" ht="30" customHeight="1">
      <x:c r="A407" s="34" t="str">
        <x:v>PRD-F146CD24CF</x:v>
      </x:c>
      <x:c r="B407" s="34" t="str">
        <x:v>MFR-12BAB1E48C</x:v>
      </x:c>
      <x:c r="C407" s="34" t="str">
        <x:v>Karl Storz</x:v>
      </x:c>
      <x:c r="D407" s="34" t="str"/>
      <x:c r="E407" s="34" t="str">
        <x:v>KARL STORZ THORAX</x:v>
      </x:c>
      <x:c r="F407" s="34" t="str">
        <x:v>Universal Bronchoscope Tube, Proximal Illumination, Size 6.5</x:v>
      </x:c>
      <x:c r="G407" s="34" t="str">
        <x:v>10318DP</x:v>
      </x:c>
      <x:c r="H407" s="34" t="str">
        <x:v>10318 DP</x:v>
      </x:c>
      <x:c r="I407" s="34" t="str"/>
      <x:c r="J407" s="34" t="str">
        <x:v>Rigid bronchoscopy</x:v>
      </x:c>
      <x:c r="K407" s="34" t="str">
        <x:v>Rigid bronchoscope barrel</x:v>
      </x:c>
      <x:c r="L407" s="34" t="str">
        <x:v>Reusable instrument</x:v>
      </x:c>
      <x:c r="M407" s="34" t="str">
        <x:v>Reusable</x:v>
      </x:c>
      <x:c r="N407" s="34" t="str">
        <x:v>Reprocessed</x:v>
      </x:c>
      <x:c r="O407" s="34" t="str">
        <x:v>No</x:v>
      </x:c>
      <x:c r="P407" s="34" t="str"/>
      <x:c r="Q407" s="34" t="str"/>
      <x:c r="R407" s="34" t="str"/>
      <x:c r="S407" s="34" t="str">
        <x:v>Size 6.5; length 43 cm</x:v>
      </x:c>
      <x:c r="T407" s="34" t="str"/>
      <x:c r="U407" s="34" t="str"/>
      <x:c r="V407" s="34" t="str"/>
      <x:c r="W407" s="34" t="str"/>
      <x:c r="X407" s="34" t="str">
        <x:v>43</x:v>
      </x:c>
      <x:c r="Y407" s="34" t="str"/>
      <x:c r="Z407" s="34" t="str"/>
      <x:c r="AA407" s="34" t="str">
        <x:v>Each</x:v>
      </x:c>
      <x:c r="AB407" s="34" t="str">
        <x:v>Adult</x:v>
      </x:c>
      <x:c r="AC407" s="34" t="str">
        <x:v>Universal Bronchoscope Tube, Proximal Illumination, Size 6.5</x:v>
      </x:c>
      <x:c r="AD407" s="34" t="str">
        <x:v>Use with Prismatic Light Deflector 10101 FA and compatible telescope/accessories.</x:v>
      </x:c>
      <x:c r="AE407" s="34" t="str">
        <x:v>Verified - legacy U.S. manufacturer catalog; current status pending</x:v>
      </x:c>
      <x:c r="AF407" s="34" t="str">
        <x:v>Hidden - current U.S. status unverified</x:v>
      </x:c>
      <x:c r="AG407" s="34" t="str">
        <x:v>SRC030</x:v>
      </x:c>
      <x:c r="AH407" s="34" t="str">
        <x:v>p. 67</x:v>
      </x:c>
      <x:c r="AI407" s="34" t="str">
        <x:v>2011-02</x:v>
      </x:c>
      <x:c r="AJ407" s="34" t="str">
        <x:v>Legacy 2011 U.S. catalog; current U.S. availability, labeling, and service support must be confirmed.</x:v>
      </x:c>
      <x:c r="AK407" s="34" t="str">
        <x:v>Not production-visible until current status is reverified.</x:v>
      </x:c>
      <x:c r="AL407" s="34" t="str">
        <x:v>{}</x:v>
      </x:c>
      <x:c r="AM407" s="514"/>
      <x:c r="AN407" s="514"/>
    </x:row>
    <x:row r="408" ht="30" customHeight="1">
      <x:c r="A408" s="34" t="str">
        <x:v>PRD-99F825C44F</x:v>
      </x:c>
      <x:c r="B408" s="34" t="str">
        <x:v>MFR-12BAB1E48C</x:v>
      </x:c>
      <x:c r="C408" s="34" t="str">
        <x:v>Karl Storz</x:v>
      </x:c>
      <x:c r="D408" s="34" t="str"/>
      <x:c r="E408" s="34" t="str">
        <x:v>KARL STORZ THORAX</x:v>
      </x:c>
      <x:c r="F408" s="34" t="str">
        <x:v>Universal Bronchoscope Tube, Proximal Illumination, Size 7.5</x:v>
      </x:c>
      <x:c r="G408" s="34" t="str">
        <x:v>10318CP</x:v>
      </x:c>
      <x:c r="H408" s="34" t="str">
        <x:v>10318 CP</x:v>
      </x:c>
      <x:c r="I408" s="34" t="str"/>
      <x:c r="J408" s="34" t="str">
        <x:v>Rigid bronchoscopy</x:v>
      </x:c>
      <x:c r="K408" s="34" t="str">
        <x:v>Rigid bronchoscope barrel</x:v>
      </x:c>
      <x:c r="L408" s="34" t="str">
        <x:v>Reusable instrument</x:v>
      </x:c>
      <x:c r="M408" s="34" t="str">
        <x:v>Reusable</x:v>
      </x:c>
      <x:c r="N408" s="34" t="str">
        <x:v>Reprocessed</x:v>
      </x:c>
      <x:c r="O408" s="34" t="str">
        <x:v>No</x:v>
      </x:c>
      <x:c r="P408" s="34" t="str"/>
      <x:c r="Q408" s="34" t="str"/>
      <x:c r="R408" s="34" t="str"/>
      <x:c r="S408" s="34" t="str">
        <x:v>Size 7.5; length 43 cm</x:v>
      </x:c>
      <x:c r="T408" s="34" t="str"/>
      <x:c r="U408" s="34" t="str"/>
      <x:c r="V408" s="34" t="str"/>
      <x:c r="W408" s="34" t="str"/>
      <x:c r="X408" s="34" t="str">
        <x:v>43</x:v>
      </x:c>
      <x:c r="Y408" s="34" t="str"/>
      <x:c r="Z408" s="34" t="str"/>
      <x:c r="AA408" s="34" t="str">
        <x:v>Each</x:v>
      </x:c>
      <x:c r="AB408" s="34" t="str">
        <x:v>Adult</x:v>
      </x:c>
      <x:c r="AC408" s="34" t="str">
        <x:v>Universal Bronchoscope Tube, Proximal Illumination, Size 7.5</x:v>
      </x:c>
      <x:c r="AD408" s="34" t="str">
        <x:v>Use with Prismatic Light Deflector 10101 FA and compatible telescope/accessories.</x:v>
      </x:c>
      <x:c r="AE408" s="34" t="str">
        <x:v>Verified - legacy U.S. manufacturer catalog; current status pending</x:v>
      </x:c>
      <x:c r="AF408" s="34" t="str">
        <x:v>Hidden - current U.S. status unverified</x:v>
      </x:c>
      <x:c r="AG408" s="34" t="str">
        <x:v>SRC030</x:v>
      </x:c>
      <x:c r="AH408" s="34" t="str">
        <x:v>p. 67</x:v>
      </x:c>
      <x:c r="AI408" s="34" t="str">
        <x:v>2011-02</x:v>
      </x:c>
      <x:c r="AJ408" s="34" t="str">
        <x:v>Legacy 2011 U.S. catalog; current U.S. availability, labeling, and service support must be confirmed.</x:v>
      </x:c>
      <x:c r="AK408" s="34" t="str">
        <x:v>Not production-visible until current status is reverified.</x:v>
      </x:c>
      <x:c r="AL408" s="34" t="str">
        <x:v>{}</x:v>
      </x:c>
      <x:c r="AM408" s="514"/>
      <x:c r="AN408" s="514"/>
    </x:row>
    <x:row r="409" ht="30" customHeight="1">
      <x:c r="A409" s="34" t="str">
        <x:v>PRD-E6A1370266</x:v>
      </x:c>
      <x:c r="B409" s="34" t="str">
        <x:v>MFR-12BAB1E48C</x:v>
      </x:c>
      <x:c r="C409" s="34" t="str">
        <x:v>Karl Storz</x:v>
      </x:c>
      <x:c r="D409" s="34" t="str"/>
      <x:c r="E409" s="34" t="str">
        <x:v>KARL STORZ THORAX</x:v>
      </x:c>
      <x:c r="F409" s="34" t="str">
        <x:v>Universal Bronchoscope Tube, Proximal Illumination, Size 8.5</x:v>
      </x:c>
      <x:c r="G409" s="34" t="str">
        <x:v>10318BP</x:v>
      </x:c>
      <x:c r="H409" s="34" t="str">
        <x:v>10318 BP</x:v>
      </x:c>
      <x:c r="I409" s="34" t="str"/>
      <x:c r="J409" s="34" t="str">
        <x:v>Rigid bronchoscopy</x:v>
      </x:c>
      <x:c r="K409" s="34" t="str">
        <x:v>Rigid bronchoscope barrel</x:v>
      </x:c>
      <x:c r="L409" s="34" t="str">
        <x:v>Reusable instrument</x:v>
      </x:c>
      <x:c r="M409" s="34" t="str">
        <x:v>Reusable</x:v>
      </x:c>
      <x:c r="N409" s="34" t="str">
        <x:v>Reprocessed</x:v>
      </x:c>
      <x:c r="O409" s="34" t="str">
        <x:v>No</x:v>
      </x:c>
      <x:c r="P409" s="34" t="str"/>
      <x:c r="Q409" s="34" t="str"/>
      <x:c r="R409" s="34" t="str"/>
      <x:c r="S409" s="34" t="str">
        <x:v>Size 8.5; length 43 cm</x:v>
      </x:c>
      <x:c r="T409" s="34" t="str"/>
      <x:c r="U409" s="34" t="str"/>
      <x:c r="V409" s="34" t="str"/>
      <x:c r="W409" s="34" t="str"/>
      <x:c r="X409" s="34" t="str">
        <x:v>43</x:v>
      </x:c>
      <x:c r="Y409" s="34" t="str"/>
      <x:c r="Z409" s="34" t="str"/>
      <x:c r="AA409" s="34" t="str">
        <x:v>Each</x:v>
      </x:c>
      <x:c r="AB409" s="34" t="str">
        <x:v>Adult</x:v>
      </x:c>
      <x:c r="AC409" s="34" t="str">
        <x:v>Universal Bronchoscope Tube, Proximal Illumination, Size 8.5</x:v>
      </x:c>
      <x:c r="AD409" s="34" t="str">
        <x:v>Use with Prismatic Light Deflector 10101 FA and compatible telescope/accessories.</x:v>
      </x:c>
      <x:c r="AE409" s="34" t="str">
        <x:v>Verified - legacy U.S. manufacturer catalog; current status pending</x:v>
      </x:c>
      <x:c r="AF409" s="34" t="str">
        <x:v>Hidden - current U.S. status unverified</x:v>
      </x:c>
      <x:c r="AG409" s="34" t="str">
        <x:v>SRC030</x:v>
      </x:c>
      <x:c r="AH409" s="34" t="str">
        <x:v>p. 67</x:v>
      </x:c>
      <x:c r="AI409" s="34" t="str">
        <x:v>2011-02</x:v>
      </x:c>
      <x:c r="AJ409" s="34" t="str">
        <x:v>Legacy 2011 U.S. catalog; current U.S. availability, labeling, and service support must be confirmed.</x:v>
      </x:c>
      <x:c r="AK409" s="34" t="str">
        <x:v>Not production-visible until current status is reverified.</x:v>
      </x:c>
      <x:c r="AL409" s="34" t="str">
        <x:v>{}</x:v>
      </x:c>
      <x:c r="AM409" s="514"/>
      <x:c r="AN409" s="514"/>
    </x:row>
    <x:row r="410" ht="30" customHeight="1">
      <x:c r="A410" s="34" t="str">
        <x:v>PRD-5D0F775ADC</x:v>
      </x:c>
      <x:c r="B410" s="34" t="str">
        <x:v>MFR-12BAB1E48C</x:v>
      </x:c>
      <x:c r="C410" s="34" t="str">
        <x:v>Karl Storz</x:v>
      </x:c>
      <x:c r="D410" s="34" t="str"/>
      <x:c r="E410" s="34" t="str">
        <x:v>KARL STORZ THORAX</x:v>
      </x:c>
      <x:c r="F410" s="34" t="str">
        <x:v>Universal Bronchoscope, Distal Illumination, Size 6.5</x:v>
      </x:c>
      <x:c r="G410" s="34" t="str">
        <x:v>10318D</x:v>
      </x:c>
      <x:c r="H410" s="34" t="str">
        <x:v>10318 D</x:v>
      </x:c>
      <x:c r="I410" s="34" t="str"/>
      <x:c r="J410" s="34" t="str">
        <x:v>Rigid bronchoscopy</x:v>
      </x:c>
      <x:c r="K410" s="34" t="str">
        <x:v>Rigid bronchoscope barrel</x:v>
      </x:c>
      <x:c r="L410" s="34" t="str">
        <x:v>Reusable instrument</x:v>
      </x:c>
      <x:c r="M410" s="34" t="str">
        <x:v>Reusable</x:v>
      </x:c>
      <x:c r="N410" s="34" t="str">
        <x:v>Reprocessed</x:v>
      </x:c>
      <x:c r="O410" s="34" t="str">
        <x:v>No</x:v>
      </x:c>
      <x:c r="P410" s="34" t="str"/>
      <x:c r="Q410" s="34" t="str"/>
      <x:c r="R410" s="34" t="str"/>
      <x:c r="S410" s="34" t="str">
        <x:v>Size 6.5; length 43 cm</x:v>
      </x:c>
      <x:c r="T410" s="34" t="str"/>
      <x:c r="U410" s="34" t="str"/>
      <x:c r="V410" s="34" t="str"/>
      <x:c r="W410" s="34" t="str"/>
      <x:c r="X410" s="34" t="str">
        <x:v>43</x:v>
      </x:c>
      <x:c r="Y410" s="34" t="str"/>
      <x:c r="Z410" s="34" t="str"/>
      <x:c r="AA410" s="34" t="str">
        <x:v>Each</x:v>
      </x:c>
      <x:c r="AB410" s="34" t="str">
        <x:v>Adult</x:v>
      </x:c>
      <x:c r="AC410" s="34" t="str">
        <x:v>Universal Bronchoscope, Distal Illumination, Size 6.5</x:v>
      </x:c>
      <x:c r="AD410" s="34" t="str">
        <x:v>Use with fiber optic light carrier 10318 L and compatible HOPKINS telescope/accessories.</x:v>
      </x:c>
      <x:c r="AE410" s="34" t="str">
        <x:v>Verified - legacy U.S. manufacturer catalog; current status pending</x:v>
      </x:c>
      <x:c r="AF410" s="34" t="str">
        <x:v>Hidden - current U.S. status unverified</x:v>
      </x:c>
      <x:c r="AG410" s="34" t="str">
        <x:v>SRC030</x:v>
      </x:c>
      <x:c r="AH410" s="34" t="str">
        <x:v>p. 66</x:v>
      </x:c>
      <x:c r="AI410" s="34" t="str">
        <x:v>2011-02</x:v>
      </x:c>
      <x:c r="AJ410" s="34" t="str">
        <x:v>Legacy 2011 U.S. catalog; current U.S. availability, labeling, and service support must be confirmed.</x:v>
      </x:c>
      <x:c r="AK410" s="34" t="str">
        <x:v>Not production-visible until current status is reverified.</x:v>
      </x:c>
      <x:c r="AL410" s="34" t="str">
        <x:v>{}</x:v>
      </x:c>
      <x:c r="AM410" s="514"/>
      <x:c r="AN410" s="514"/>
    </x:row>
    <x:row r="411" ht="30" customHeight="1">
      <x:c r="A411" s="34" t="str">
        <x:v>PRD-D273A067EA</x:v>
      </x:c>
      <x:c r="B411" s="34" t="str">
        <x:v>MFR-12BAB1E48C</x:v>
      </x:c>
      <x:c r="C411" s="34" t="str">
        <x:v>Karl Storz</x:v>
      </x:c>
      <x:c r="D411" s="34" t="str"/>
      <x:c r="E411" s="34" t="str">
        <x:v>KARL STORZ THORAX</x:v>
      </x:c>
      <x:c r="F411" s="34" t="str">
        <x:v>Universal Bronchoscope, Distal Illumination, Size 7.5</x:v>
      </x:c>
      <x:c r="G411" s="34" t="str">
        <x:v>10318C</x:v>
      </x:c>
      <x:c r="H411" s="34" t="str">
        <x:v>10318 C</x:v>
      </x:c>
      <x:c r="I411" s="34" t="str"/>
      <x:c r="J411" s="34" t="str">
        <x:v>Rigid bronchoscopy</x:v>
      </x:c>
      <x:c r="K411" s="34" t="str">
        <x:v>Rigid bronchoscope barrel</x:v>
      </x:c>
      <x:c r="L411" s="34" t="str">
        <x:v>Reusable instrument</x:v>
      </x:c>
      <x:c r="M411" s="34" t="str">
        <x:v>Reusable</x:v>
      </x:c>
      <x:c r="N411" s="34" t="str">
        <x:v>Reprocessed</x:v>
      </x:c>
      <x:c r="O411" s="34" t="str">
        <x:v>No</x:v>
      </x:c>
      <x:c r="P411" s="34" t="str"/>
      <x:c r="Q411" s="34" t="str"/>
      <x:c r="R411" s="34" t="str"/>
      <x:c r="S411" s="34" t="str">
        <x:v>Size 7.5; length 43 cm</x:v>
      </x:c>
      <x:c r="T411" s="34" t="str"/>
      <x:c r="U411" s="34" t="str"/>
      <x:c r="V411" s="34" t="str"/>
      <x:c r="W411" s="34" t="str"/>
      <x:c r="X411" s="34" t="str">
        <x:v>43</x:v>
      </x:c>
      <x:c r="Y411" s="34" t="str"/>
      <x:c r="Z411" s="34" t="str"/>
      <x:c r="AA411" s="34" t="str">
        <x:v>Each</x:v>
      </x:c>
      <x:c r="AB411" s="34" t="str">
        <x:v>Adult</x:v>
      </x:c>
      <x:c r="AC411" s="34" t="str">
        <x:v>Universal Bronchoscope, Distal Illumination, Size 7.5</x:v>
      </x:c>
      <x:c r="AD411" s="34" t="str">
        <x:v>Use with fiber optic light carrier 10318 L and compatible HOPKINS telescope/accessories.</x:v>
      </x:c>
      <x:c r="AE411" s="34" t="str">
        <x:v>Verified - legacy U.S. manufacturer catalog; current status pending</x:v>
      </x:c>
      <x:c r="AF411" s="34" t="str">
        <x:v>Hidden - current U.S. status unverified</x:v>
      </x:c>
      <x:c r="AG411" s="34" t="str">
        <x:v>SRC030</x:v>
      </x:c>
      <x:c r="AH411" s="34" t="str">
        <x:v>p. 66</x:v>
      </x:c>
      <x:c r="AI411" s="34" t="str">
        <x:v>2011-02</x:v>
      </x:c>
      <x:c r="AJ411" s="34" t="str">
        <x:v>Legacy 2011 U.S. catalog; current U.S. availability, labeling, and service support must be confirmed.</x:v>
      </x:c>
      <x:c r="AK411" s="34" t="str">
        <x:v>Not production-visible until current status is reverified.</x:v>
      </x:c>
      <x:c r="AL411" s="34" t="str">
        <x:v>{}</x:v>
      </x:c>
      <x:c r="AM411" s="514"/>
      <x:c r="AN411" s="514"/>
    </x:row>
    <x:row r="412" ht="30" customHeight="1">
      <x:c r="A412" s="34" t="str">
        <x:v>PRD-6707AC67D1</x:v>
      </x:c>
      <x:c r="B412" s="34" t="str">
        <x:v>MFR-12BAB1E48C</x:v>
      </x:c>
      <x:c r="C412" s="34" t="str">
        <x:v>Karl Storz</x:v>
      </x:c>
      <x:c r="D412" s="34" t="str"/>
      <x:c r="E412" s="34" t="str">
        <x:v>KARL STORZ THORAX</x:v>
      </x:c>
      <x:c r="F412" s="34" t="str">
        <x:v>Universal Bronchoscope, Distal Illumination, Size 8.5</x:v>
      </x:c>
      <x:c r="G412" s="34" t="str">
        <x:v>10318B</x:v>
      </x:c>
      <x:c r="H412" s="34" t="str">
        <x:v>10318 B</x:v>
      </x:c>
      <x:c r="I412" s="34" t="str"/>
      <x:c r="J412" s="34" t="str">
        <x:v>Rigid bronchoscopy</x:v>
      </x:c>
      <x:c r="K412" s="34" t="str">
        <x:v>Rigid bronchoscope barrel</x:v>
      </x:c>
      <x:c r="L412" s="34" t="str">
        <x:v>Reusable instrument</x:v>
      </x:c>
      <x:c r="M412" s="34" t="str">
        <x:v>Reusable</x:v>
      </x:c>
      <x:c r="N412" s="34" t="str">
        <x:v>Reprocessed</x:v>
      </x:c>
      <x:c r="O412" s="34" t="str">
        <x:v>No</x:v>
      </x:c>
      <x:c r="P412" s="34" t="str"/>
      <x:c r="Q412" s="34" t="str"/>
      <x:c r="R412" s="34" t="str"/>
      <x:c r="S412" s="34" t="str">
        <x:v>Size 8.5; length 43 cm</x:v>
      </x:c>
      <x:c r="T412" s="34" t="str"/>
      <x:c r="U412" s="34" t="str"/>
      <x:c r="V412" s="34" t="str"/>
      <x:c r="W412" s="34" t="str"/>
      <x:c r="X412" s="34" t="str">
        <x:v>43</x:v>
      </x:c>
      <x:c r="Y412" s="34" t="str"/>
      <x:c r="Z412" s="34" t="str"/>
      <x:c r="AA412" s="34" t="str">
        <x:v>Each</x:v>
      </x:c>
      <x:c r="AB412" s="34" t="str">
        <x:v>Adult</x:v>
      </x:c>
      <x:c r="AC412" s="34" t="str">
        <x:v>Universal Bronchoscope, Distal Illumination, Size 8.5</x:v>
      </x:c>
      <x:c r="AD412" s="34" t="str">
        <x:v>Use with fiber optic light carrier 10318 L and compatible HOPKINS telescope/accessories.</x:v>
      </x:c>
      <x:c r="AE412" s="34" t="str">
        <x:v>Verified - legacy U.S. manufacturer catalog; current status pending</x:v>
      </x:c>
      <x:c r="AF412" s="34" t="str">
        <x:v>Hidden - current U.S. status unverified</x:v>
      </x:c>
      <x:c r="AG412" s="34" t="str">
        <x:v>SRC030</x:v>
      </x:c>
      <x:c r="AH412" s="34" t="str">
        <x:v>p. 66</x:v>
      </x:c>
      <x:c r="AI412" s="34" t="str">
        <x:v>2011-02</x:v>
      </x:c>
      <x:c r="AJ412" s="34" t="str">
        <x:v>Legacy 2011 U.S. catalog; current U.S. availability, labeling, and service support must be confirmed.</x:v>
      </x:c>
      <x:c r="AK412" s="34" t="str">
        <x:v>Not production-visible until current status is reverified.</x:v>
      </x:c>
      <x:c r="AL412" s="34" t="str">
        <x:v>{}</x:v>
      </x:c>
      <x:c r="AM412" s="514"/>
      <x:c r="AN412" s="514"/>
    </x:row>
    <x:row r="413" ht="30" customHeight="1">
      <x:c r="A413" s="34" t="str">
        <x:v>PRD-011BE58B2D</x:v>
      </x:c>
      <x:c r="B413" s="34" t="str">
        <x:v>MFR-12BAB1E48C</x:v>
      </x:c>
      <x:c r="C413" s="34" t="str">
        <x:v>Karl Storz</x:v>
      </x:c>
      <x:c r="D413" s="34" t="str"/>
      <x:c r="E413" s="34" t="str">
        <x:v>KARL STORZ THORAX</x:v>
      </x:c>
      <x:c r="F413" s="34" t="str">
        <x:v>Universal Forceps</x:v>
      </x:c>
      <x:c r="G413" s="34" t="str">
        <x:v>10366U</x:v>
      </x:c>
      <x:c r="H413" s="34" t="str">
        <x:v>10366 U</x:v>
      </x:c>
      <x:c r="I413" s="34" t="str"/>
      <x:c r="J413" s="34" t="str">
        <x:v>Rigid bronchoscopy</x:v>
      </x:c>
      <x:c r="K413" s="34" t="str">
        <x:v>Rigid bronchoscopy forceps/scissors</x:v>
      </x:c>
      <x:c r="L413" s="34" t="str">
        <x:v>Reusable instrument</x:v>
      </x:c>
      <x:c r="M413" s="34" t="str">
        <x:v>Reusable</x:v>
      </x:c>
      <x:c r="N413" s="34" t="str">
        <x:v>Reprocessed</x:v>
      </x:c>
      <x:c r="O413" s="34" t="str">
        <x:v>No</x:v>
      </x:c>
      <x:c r="P413" s="34" t="str"/>
      <x:c r="Q413" s="34" t="str"/>
      <x:c r="R413" s="34" t="str"/>
      <x:c r="S413" s="34" t="str">
        <x:v>OD 2.5 mm; working length 50 cm</x:v>
      </x:c>
      <x:c r="T413" s="34" t="str">
        <x:v>2.5</x:v>
      </x:c>
      <x:c r="U413" s="34" t="str"/>
      <x:c r="V413" s="34" t="str"/>
      <x:c r="W413" s="34" t="str"/>
      <x:c r="X413" s="34" t="str">
        <x:v>50</x:v>
      </x:c>
      <x:c r="Y413" s="34" t="str"/>
      <x:c r="Z413" s="34" t="str"/>
      <x:c r="AA413" s="34" t="str">
        <x:v>Each</x:v>
      </x:c>
      <x:c r="AB413" s="34" t="str">
        <x:v>Adult</x:v>
      </x:c>
      <x:c r="AC413" s="34" t="str">
        <x:v>Universal Forceps</x:v>
      </x:c>
      <x:c r="AD413" s="34" t="str">
        <x:v>Select shaft diameter and working length for bronchoscope lumen.</x:v>
      </x:c>
      <x:c r="AE413" s="34" t="str">
        <x:v>Verified - legacy U.S. manufacturer catalog; current status pending</x:v>
      </x:c>
      <x:c r="AF413" s="34" t="str">
        <x:v>Hidden - current U.S. status unverified</x:v>
      </x:c>
      <x:c r="AG413" s="34" t="str">
        <x:v>SRC030</x:v>
      </x:c>
      <x:c r="AH413" s="34" t="str">
        <x:v>p. 86</x:v>
      </x:c>
      <x:c r="AI413" s="34" t="str">
        <x:v>2011-02</x:v>
      </x:c>
      <x:c r="AJ413" s="34" t="str">
        <x:v>Legacy 2011 U.S. catalog; current U.S. availability, labeling, and service support must be confirmed.</x:v>
      </x:c>
      <x:c r="AK413" s="34" t="str">
        <x:v>Not production-visible until current status is reverified.</x:v>
      </x:c>
      <x:c r="AL413" s="34" t="str">
        <x:v>{}</x:v>
      </x:c>
      <x:c r="AM413" s="514"/>
      <x:c r="AN413" s="514"/>
    </x:row>
    <x:row r="414" ht="30" customHeight="1">
      <x:c r="A414" s="34" t="str">
        <x:v>PRD-79E356AFDC</x:v>
      </x:c>
      <x:c r="B414" s="34" t="str">
        <x:v>MFR-12BAB1E48C</x:v>
      </x:c>
      <x:c r="C414" s="34" t="str">
        <x:v>Karl Storz</x:v>
      </x:c>
      <x:c r="D414" s="34" t="str"/>
      <x:c r="E414" s="34" t="str">
        <x:v>KARL STORZ THORAX</x:v>
      </x:c>
      <x:c r="F414" s="34" t="str">
        <x:v>Universal Forceps</x:v>
      </x:c>
      <x:c r="G414" s="34" t="str">
        <x:v>10370U</x:v>
      </x:c>
      <x:c r="H414" s="34" t="str">
        <x:v>10370 U</x:v>
      </x:c>
      <x:c r="I414" s="34" t="str"/>
      <x:c r="J414" s="34" t="str">
        <x:v>Rigid bronchoscopy</x:v>
      </x:c>
      <x:c r="K414" s="34" t="str">
        <x:v>Rigid bronchoscopy forceps/scissors</x:v>
      </x:c>
      <x:c r="L414" s="34" t="str">
        <x:v>Reusable instrument</x:v>
      </x:c>
      <x:c r="M414" s="34" t="str">
        <x:v>Reusable</x:v>
      </x:c>
      <x:c r="N414" s="34" t="str">
        <x:v>Reprocessed</x:v>
      </x:c>
      <x:c r="O414" s="34" t="str">
        <x:v>No</x:v>
      </x:c>
      <x:c r="P414" s="34" t="str"/>
      <x:c r="Q414" s="34" t="str"/>
      <x:c r="R414" s="34" t="str"/>
      <x:c r="S414" s="34" t="str">
        <x:v>OD 2.5 mm; working length 50 cm</x:v>
      </x:c>
      <x:c r="T414" s="34" t="str">
        <x:v>2.5</x:v>
      </x:c>
      <x:c r="U414" s="34" t="str"/>
      <x:c r="V414" s="34" t="str"/>
      <x:c r="W414" s="34" t="str"/>
      <x:c r="X414" s="34" t="str">
        <x:v>50</x:v>
      </x:c>
      <x:c r="Y414" s="34" t="str"/>
      <x:c r="Z414" s="34" t="str"/>
      <x:c r="AA414" s="34" t="str">
        <x:v>Each</x:v>
      </x:c>
      <x:c r="AB414" s="34" t="str">
        <x:v>Adult</x:v>
      </x:c>
      <x:c r="AC414" s="34" t="str">
        <x:v>Universal Forceps</x:v>
      </x:c>
      <x:c r="AD414" s="34" t="str">
        <x:v>Select shaft diameter and working length for bronchoscope lumen.</x:v>
      </x:c>
      <x:c r="AE414" s="34" t="str">
        <x:v>Verified - legacy U.S. manufacturer catalog; current status pending</x:v>
      </x:c>
      <x:c r="AF414" s="34" t="str">
        <x:v>Hidden - current U.S. status unverified</x:v>
      </x:c>
      <x:c r="AG414" s="34" t="str">
        <x:v>SRC030</x:v>
      </x:c>
      <x:c r="AH414" s="34" t="str">
        <x:v>p. 87</x:v>
      </x:c>
      <x:c r="AI414" s="34" t="str">
        <x:v>2011-02</x:v>
      </x:c>
      <x:c r="AJ414" s="34" t="str">
        <x:v>Legacy 2011 U.S. catalog; current U.S. availability, labeling, and service support must be confirmed.</x:v>
      </x:c>
      <x:c r="AK414" s="34" t="str">
        <x:v>Not production-visible until current status is reverified.</x:v>
      </x:c>
      <x:c r="AL414" s="34" t="str">
        <x:v>{}</x:v>
      </x:c>
      <x:c r="AM414" s="514"/>
      <x:c r="AN414" s="514"/>
    </x:row>
    <x:row r="415" ht="30" customHeight="1">
      <x:c r="A415" s="34" t="str">
        <x:v>PRD-1CA81E960D</x:v>
      </x:c>
      <x:c r="B415" s="34" t="str">
        <x:v>MFR-12BAB1E48C</x:v>
      </x:c>
      <x:c r="C415" s="34" t="str">
        <x:v>Karl Storz</x:v>
      </x:c>
      <x:c r="D415" s="34" t="str"/>
      <x:c r="E415" s="34" t="str">
        <x:v>KARL STORZ THORAX</x:v>
      </x:c>
      <x:c r="F415" s="34" t="str">
        <x:v>Universal Forceps</x:v>
      </x:c>
      <x:c r="G415" s="34" t="str">
        <x:v>10371U</x:v>
      </x:c>
      <x:c r="H415" s="34" t="str">
        <x:v>10371 U</x:v>
      </x:c>
      <x:c r="I415" s="34" t="str"/>
      <x:c r="J415" s="34" t="str">
        <x:v>Rigid bronchoscopy</x:v>
      </x:c>
      <x:c r="K415" s="34" t="str">
        <x:v>Rigid bronchoscopy forceps/scissors</x:v>
      </x:c>
      <x:c r="L415" s="34" t="str">
        <x:v>Reusable instrument</x:v>
      </x:c>
      <x:c r="M415" s="34" t="str">
        <x:v>Reusable</x:v>
      </x:c>
      <x:c r="N415" s="34" t="str">
        <x:v>Reprocessed</x:v>
      </x:c>
      <x:c r="O415" s="34" t="str">
        <x:v>No</x:v>
      </x:c>
      <x:c r="P415" s="34" t="str"/>
      <x:c r="Q415" s="34" t="str"/>
      <x:c r="R415" s="34" t="str"/>
      <x:c r="S415" s="34" t="str">
        <x:v>OD 2.0 mm; working length 35 cm</x:v>
      </x:c>
      <x:c r="T415" s="34" t="str">
        <x:v>2</x:v>
      </x:c>
      <x:c r="U415" s="34" t="str"/>
      <x:c r="V415" s="34" t="str"/>
      <x:c r="W415" s="34" t="str"/>
      <x:c r="X415" s="34" t="str">
        <x:v>35</x:v>
      </x:c>
      <x:c r="Y415" s="34" t="str"/>
      <x:c r="Z415" s="34" t="str"/>
      <x:c r="AA415" s="34" t="str">
        <x:v>Each</x:v>
      </x:c>
      <x:c r="AB415" s="34" t="str">
        <x:v>Adult</x:v>
      </x:c>
      <x:c r="AC415" s="34" t="str">
        <x:v>Universal Forceps</x:v>
      </x:c>
      <x:c r="AD415" s="34" t="str">
        <x:v>Select shaft diameter and working length for bronchoscope lumen.</x:v>
      </x:c>
      <x:c r="AE415" s="34" t="str">
        <x:v>Verified - legacy U.S. manufacturer catalog; current status pending</x:v>
      </x:c>
      <x:c r="AF415" s="34" t="str">
        <x:v>Hidden - current U.S. status unverified</x:v>
      </x:c>
      <x:c r="AG415" s="34" t="str">
        <x:v>SRC030</x:v>
      </x:c>
      <x:c r="AH415" s="34" t="str">
        <x:v>p. 88</x:v>
      </x:c>
      <x:c r="AI415" s="34" t="str">
        <x:v>2011-02</x:v>
      </x:c>
      <x:c r="AJ415" s="34" t="str">
        <x:v>Legacy 2011 U.S. catalog; current U.S. availability, labeling, and service support must be confirmed.</x:v>
      </x:c>
      <x:c r="AK415" s="34" t="str">
        <x:v>Not production-visible until current status is reverified.</x:v>
      </x:c>
      <x:c r="AL415" s="34" t="str">
        <x:v>{}</x:v>
      </x:c>
      <x:c r="AM415" s="514"/>
      <x:c r="AN415" s="514"/>
    </x:row>
    <x:row r="416" ht="30" customHeight="1">
      <x:c r="A416" s="34" t="str">
        <x:v>PRD-1E339ED4FF</x:v>
      </x:c>
      <x:c r="B416" s="34" t="str">
        <x:v>MFR-12BAB1E48C</x:v>
      </x:c>
      <x:c r="C416" s="34" t="str">
        <x:v>Karl Storz</x:v>
      </x:c>
      <x:c r="D416" s="34" t="str"/>
      <x:c r="E416" s="34" t="str">
        <x:v>KARL STORZ THORAX</x:v>
      </x:c>
      <x:c r="F416" s="34" t="str">
        <x:v>Universal Forceps</x:v>
      </x:c>
      <x:c r="G416" s="34" t="str">
        <x:v>10371UL</x:v>
      </x:c>
      <x:c r="H416" s="34" t="str">
        <x:v>10371 UL</x:v>
      </x:c>
      <x:c r="I416" s="34" t="str"/>
      <x:c r="J416" s="34" t="str">
        <x:v>Rigid bronchoscopy</x:v>
      </x:c>
      <x:c r="K416" s="34" t="str">
        <x:v>Rigid bronchoscopy forceps/scissors</x:v>
      </x:c>
      <x:c r="L416" s="34" t="str">
        <x:v>Reusable instrument</x:v>
      </x:c>
      <x:c r="M416" s="34" t="str">
        <x:v>Reusable</x:v>
      </x:c>
      <x:c r="N416" s="34" t="str">
        <x:v>Reprocessed</x:v>
      </x:c>
      <x:c r="O416" s="34" t="str">
        <x:v>No</x:v>
      </x:c>
      <x:c r="P416" s="34" t="str"/>
      <x:c r="Q416" s="34" t="str"/>
      <x:c r="R416" s="34" t="str"/>
      <x:c r="S416" s="34" t="str">
        <x:v>OD 2.0 mm; working length 45 cm</x:v>
      </x:c>
      <x:c r="T416" s="34" t="str">
        <x:v>2</x:v>
      </x:c>
      <x:c r="U416" s="34" t="str"/>
      <x:c r="V416" s="34" t="str"/>
      <x:c r="W416" s="34" t="str"/>
      <x:c r="X416" s="34" t="str">
        <x:v>45</x:v>
      </x:c>
      <x:c r="Y416" s="34" t="str"/>
      <x:c r="Z416" s="34" t="str"/>
      <x:c r="AA416" s="34" t="str">
        <x:v>Each</x:v>
      </x:c>
      <x:c r="AB416" s="34" t="str">
        <x:v>Adult</x:v>
      </x:c>
      <x:c r="AC416" s="34" t="str">
        <x:v>Universal Forceps</x:v>
      </x:c>
      <x:c r="AD416" s="34" t="str">
        <x:v>Select shaft diameter and working length for bronchoscope lumen.</x:v>
      </x:c>
      <x:c r="AE416" s="34" t="str">
        <x:v>Verified - legacy U.S. manufacturer catalog; current status pending</x:v>
      </x:c>
      <x:c r="AF416" s="34" t="str">
        <x:v>Hidden - current U.S. status unverified</x:v>
      </x:c>
      <x:c r="AG416" s="34" t="str">
        <x:v>SRC030</x:v>
      </x:c>
      <x:c r="AH416" s="34" t="str">
        <x:v>p. 88</x:v>
      </x:c>
      <x:c r="AI416" s="34" t="str">
        <x:v>2011-02</x:v>
      </x:c>
      <x:c r="AJ416" s="34" t="str">
        <x:v>Legacy 2011 U.S. catalog; current U.S. availability, labeling, and service support must be confirmed.</x:v>
      </x:c>
      <x:c r="AK416" s="34" t="str">
        <x:v>Not production-visible until current status is reverified.</x:v>
      </x:c>
      <x:c r="AL416" s="34" t="str">
        <x:v>{}</x:v>
      </x:c>
      <x:c r="AM416" s="514"/>
      <x:c r="AN416" s="514"/>
    </x:row>
    <x:row r="417" ht="30" customHeight="1">
      <x:c r="A417" s="34" t="str">
        <x:v>PRD-2FACCCFC02</x:v>
      </x:c>
      <x:c r="B417" s="34" t="str">
        <x:v>MFR-12BAB1E48C</x:v>
      </x:c>
      <x:c r="C417" s="34" t="str">
        <x:v>Karl Storz</x:v>
      </x:c>
      <x:c r="D417" s="34" t="str"/>
      <x:c r="E417" s="34" t="str">
        <x:v>KARL STORZ THORAX</x:v>
      </x:c>
      <x:c r="F417" s="34" t="str">
        <x:v>Universal Forceps</x:v>
      </x:c>
      <x:c r="G417" s="34" t="str">
        <x:v>10372UL</x:v>
      </x:c>
      <x:c r="H417" s="34" t="str">
        <x:v>10372 UL</x:v>
      </x:c>
      <x:c r="I417" s="34" t="str"/>
      <x:c r="J417" s="34" t="str">
        <x:v>Rigid bronchoscopy</x:v>
      </x:c>
      <x:c r="K417" s="34" t="str">
        <x:v>Rigid bronchoscopy forceps/scissors</x:v>
      </x:c>
      <x:c r="L417" s="34" t="str">
        <x:v>Reusable instrument</x:v>
      </x:c>
      <x:c r="M417" s="34" t="str">
        <x:v>Reusable</x:v>
      </x:c>
      <x:c r="N417" s="34" t="str">
        <x:v>Reprocessed</x:v>
      </x:c>
      <x:c r="O417" s="34" t="str">
        <x:v>No</x:v>
      </x:c>
      <x:c r="P417" s="34" t="str"/>
      <x:c r="Q417" s="34" t="str"/>
      <x:c r="R417" s="34" t="str"/>
      <x:c r="S417" s="34" t="str">
        <x:v>OD 1.5 mm; working length 35 cm</x:v>
      </x:c>
      <x:c r="T417" s="34" t="str">
        <x:v>1.5</x:v>
      </x:c>
      <x:c r="U417" s="34" t="str"/>
      <x:c r="V417" s="34" t="str"/>
      <x:c r="W417" s="34" t="str"/>
      <x:c r="X417" s="34" t="str">
        <x:v>35</x:v>
      </x:c>
      <x:c r="Y417" s="34" t="str"/>
      <x:c r="Z417" s="34" t="str"/>
      <x:c r="AA417" s="34" t="str">
        <x:v>Each</x:v>
      </x:c>
      <x:c r="AB417" s="34" t="str">
        <x:v>Adult</x:v>
      </x:c>
      <x:c r="AC417" s="34" t="str">
        <x:v>Universal Forceps</x:v>
      </x:c>
      <x:c r="AD417" s="34" t="str">
        <x:v>Select shaft diameter and working length for bronchoscope lumen.</x:v>
      </x:c>
      <x:c r="AE417" s="34" t="str">
        <x:v>Verified - legacy U.S. manufacturer catalog; current status pending</x:v>
      </x:c>
      <x:c r="AF417" s="34" t="str">
        <x:v>Hidden - current U.S. status unverified</x:v>
      </x:c>
      <x:c r="AG417" s="34" t="str">
        <x:v>SRC030</x:v>
      </x:c>
      <x:c r="AH417" s="34" t="str">
        <x:v>p. 89</x:v>
      </x:c>
      <x:c r="AI417" s="34" t="str">
        <x:v>2011-02</x:v>
      </x:c>
      <x:c r="AJ417" s="34" t="str">
        <x:v>Legacy 2011 U.S. catalog; current U.S. availability, labeling, and service support must be confirmed.</x:v>
      </x:c>
      <x:c r="AK417" s="34" t="str">
        <x:v>Not production-visible until current status is reverified.</x:v>
      </x:c>
      <x:c r="AL417" s="34" t="str">
        <x:v>{}</x:v>
      </x:c>
      <x:c r="AM417" s="514"/>
      <x:c r="AN417" s="514"/>
    </x:row>
    <x:row r="418" ht="30" customHeight="1">
      <x:c r="A418" s="34" t="str">
        <x:v>PRD-FE67FEA4F0</x:v>
      </x:c>
      <x:c r="B418" s="34" t="str">
        <x:v>MFR-12BAB1E48C</x:v>
      </x:c>
      <x:c r="C418" s="34" t="str">
        <x:v>Karl Storz</x:v>
      </x:c>
      <x:c r="D418" s="34" t="str"/>
      <x:c r="E418" s="34" t="str">
        <x:v>KARL STORZ THORAX</x:v>
      </x:c>
      <x:c r="F418" s="34" t="str">
        <x:v>VERESS Pneumoperitoneum Needle</x:v>
      </x:c>
      <x:c r="G418" s="34" t="str">
        <x:v>26120J</x:v>
      </x:c>
      <x:c r="H418" s="34" t="str">
        <x:v>26120 J</x:v>
      </x:c>
      <x:c r="I418" s="34" t="str"/>
      <x:c r="J418" s="34" t="str">
        <x:v>Medical thoracoscopy</x:v>
      </x:c>
      <x:c r="K418" s="34" t="str">
        <x:v>Thoracoscopy access needle</x:v>
      </x:c>
      <x:c r="L418" s="34" t="str">
        <x:v>Reusable instrument</x:v>
      </x:c>
      <x:c r="M418" s="34" t="str">
        <x:v>Reusable</x:v>
      </x:c>
      <x:c r="N418" s="34" t="str">
        <x:v>Reprocessed</x:v>
      </x:c>
      <x:c r="O418" s="34" t="str">
        <x:v>No</x:v>
      </x:c>
      <x:c r="P418" s="34" t="str"/>
      <x:c r="Q418" s="34" t="str"/>
      <x:c r="R418" s="34" t="str"/>
      <x:c r="S418" s="34" t="str">
        <x:v>OD 2.1 mm; length 10 cm</x:v>
      </x:c>
      <x:c r="T418" s="34" t="str">
        <x:v>2.1</x:v>
      </x:c>
      <x:c r="U418" s="34" t="str"/>
      <x:c r="V418" s="34" t="str"/>
      <x:c r="W418" s="34" t="str"/>
      <x:c r="X418" s="34" t="str">
        <x:v>10</x:v>
      </x:c>
      <x:c r="Y418" s="34" t="str"/>
      <x:c r="Z418" s="34" t="str"/>
      <x:c r="AA418" s="34" t="str">
        <x:v>Each</x:v>
      </x:c>
      <x:c r="AB418" s="34" t="str">
        <x:v>Adult</x:v>
      </x:c>
      <x:c r="AC418" s="34" t="str">
        <x:v>VERESS Pneumoperitoneum Needle</x:v>
      </x:c>
      <x:c r="AD418" s="34" t="str"/>
      <x:c r="AE418" s="34" t="str">
        <x:v>Verified - legacy U.S. manufacturer catalog; current status pending</x:v>
      </x:c>
      <x:c r="AF418" s="34" t="str">
        <x:v>Hidden - current U.S. status unverified</x:v>
      </x:c>
      <x:c r="AG418" s="34" t="str">
        <x:v>SRC030</x:v>
      </x:c>
      <x:c r="AH418" s="34" t="str">
        <x:v>p. 146</x:v>
      </x:c>
      <x:c r="AI418" s="34" t="str">
        <x:v>2011-02</x:v>
      </x:c>
      <x:c r="AJ418" s="34" t="str">
        <x:v>Legacy 2011 U.S. catalog; current U.S. availability, labeling, and service support must be confirmed.</x:v>
      </x:c>
      <x:c r="AK418" s="34" t="str">
        <x:v>Not production-visible until current status is reverified.</x:v>
      </x:c>
      <x:c r="AL418" s="34" t="str">
        <x:v>{}</x:v>
      </x:c>
      <x:c r="AM418" s="514"/>
      <x:c r="AN418" s="514"/>
    </x:row>
    <x:row r="419" ht="30" customHeight="1">
      <x:c r="A419" s="34" t="str">
        <x:v>PRD-F1D5F37924</x:v>
      </x:c>
      <x:c r="B419" s="34" t="str">
        <x:v>MFR-12BAB1E48C</x:v>
      </x:c>
      <x:c r="C419" s="34" t="str">
        <x:v>Karl Storz</x:v>
      </x:c>
      <x:c r="D419" s="34" t="str"/>
      <x:c r="E419" s="34" t="str">
        <x:v>Rigid bronchoscopy</x:v>
      </x:c>
      <x:c r="F419" s="34" t="str">
        <x:v>Universal Rigid Bronchoscope Size 8.5</x:v>
      </x:c>
      <x:c r="G419" s="34" t="str">
        <x:v>10318BK</x:v>
      </x:c>
      <x:c r="H419" s="34" t="str"/>
      <x:c r="I419" s="34" t="str"/>
      <x:c r="J419" s="34" t="str">
        <x:v>Rigid bronchoscopy</x:v>
      </x:c>
      <x:c r="K419" s="34" t="str">
        <x:v>Rigid bronchoscope barrel</x:v>
      </x:c>
      <x:c r="L419" s="34" t="str">
        <x:v>Reusable instrument</x:v>
      </x:c>
      <x:c r="M419" s="34" t="str">
        <x:v>Reusable</x:v>
      </x:c>
      <x:c r="N419" s="34" t="str"/>
      <x:c r="O419" s="34" t="str"/>
      <x:c r="P419" s="34" t="str"/>
      <x:c r="Q419" s="34" t="str"/>
      <x:c r="R419" s="34" t="str"/>
      <x:c r="S419" s="34" t="str">
        <x:v>Size 8.5; ID 10.5 mm; 43 cm</x:v>
      </x:c>
      <x:c r="T419" s="34" t="str"/>
      <x:c r="U419" s="34" t="str"/>
      <x:c r="V419" s="34" t="str"/>
      <x:c r="W419" s="34" t="str"/>
      <x:c r="X419" s="34" t="str">
        <x:v>43</x:v>
      </x:c>
      <x:c r="Y419" s="34" t="str"/>
      <x:c r="Z419" s="34" t="str"/>
      <x:c r="AA419" s="34" t="str"/>
      <x:c r="AB419" s="34" t="str"/>
      <x:c r="AC419" s="34" t="str"/>
      <x:c r="AD419" s="34" t="str"/>
      <x:c r="AE419" s="34" t="str">
        <x:v>Candidate - user seed; primary source required</x:v>
      </x:c>
      <x:c r="AF419" s="34" t="str">
        <x:v>Hidden until verified</x:v>
      </x:c>
      <x:c r="AG419" s="34" t="str">
        <x:v>SRC007</x:v>
      </x:c>
      <x:c r="AH419" s="34" t="str">
        <x:v>Therapeutic bronchoscopy</x:v>
      </x:c>
      <x:c r="AI419" s="34" t="str"/>
      <x:c r="AJ419" s="34" t="str"/>
      <x:c r="AK419" s="34" t="str"/>
      <x:c r="AL419" s="34" t="str">
        <x:v>{"id_mm":10.5}</x:v>
      </x:c>
      <x:c r="AM419" s="514"/>
      <x:c r="AN419" s="514"/>
    </x:row>
    <x:row r="420" ht="30" customHeight="1">
      <x:c r="A420" s="34" t="str">
        <x:v>PRD-F80927CE1B</x:v>
      </x:c>
      <x:c r="B420" s="34" t="str">
        <x:v>MFR-68565E2FD2</x:v>
      </x:c>
      <x:c r="C420" s="34" t="str">
        <x:v>Medtronic</x:v>
      </x:c>
      <x:c r="D420" s="34" t="str"/>
      <x:c r="E420" s="34" t="str">
        <x:v>Shiley DLT</x:v>
      </x:c>
      <x:c r="F420" s="34" t="str">
        <x:v>Shiley Left Double-Lumen Endobronchial Tube</x:v>
      </x:c>
      <x:c r="G420" s="34" t="str">
        <x:v>125035</x:v>
      </x:c>
      <x:c r="H420" s="34" t="str"/>
      <x:c r="I420" s="34" t="str"/>
      <x:c r="J420" s="34" t="str">
        <x:v>Airway isolation</x:v>
      </x:c>
      <x:c r="K420" s="34" t="str"/>
      <x:c r="L420" s="34" t="str">
        <x:v>Endobronchial tube</x:v>
      </x:c>
      <x:c r="M420" s="34" t="str"/>
      <x:c r="N420" s="34" t="str"/>
      <x:c r="O420" s="34" t="str"/>
      <x:c r="P420" s="34" t="str"/>
      <x:c r="Q420" s="34" t="str"/>
      <x:c r="R420" s="34" t="str"/>
      <x:c r="S420" s="34" t="str">
        <x:v>35 Fr</x:v>
      </x:c>
      <x:c r="T420" s="34" t="str"/>
      <x:c r="U420" s="34" t="str"/>
      <x:c r="V420" s="34" t="str">
        <x:v>35</x:v>
      </x:c>
      <x:c r="W420" s="34" t="str"/>
      <x:c r="X420" s="34" t="str"/>
      <x:c r="Y420" s="34" t="str"/>
      <x:c r="Z420" s="34" t="str"/>
      <x:c r="AA420" s="34" t="str"/>
      <x:c r="AB420" s="34" t="str"/>
      <x:c r="AC420" s="34" t="str"/>
      <x:c r="AD420" s="34" t="str"/>
      <x:c r="AE420" s="34" t="str">
        <x:v>Candidate - user seed; primary source required</x:v>
      </x:c>
      <x:c r="AF420" s="34" t="str">
        <x:v>Hidden until verified</x:v>
      </x:c>
      <x:c r="AG420" s="34" t="str">
        <x:v>SRC007</x:v>
      </x:c>
      <x:c r="AH420" s="34" t="str">
        <x:v>Perc trach and WLL</x:v>
      </x:c>
      <x:c r="AI420" s="34" t="str"/>
      <x:c r="AJ420" s="34" t="str"/>
      <x:c r="AK420" s="34" t="str"/>
      <x:c r="AL420" s="34" t="str">
        <x:v>{}</x:v>
      </x:c>
      <x:c r="AM420" s="514"/>
      <x:c r="AN420" s="514"/>
    </x:row>
    <x:row r="421" ht="30" customHeight="1">
      <x:c r="A421" s="34" t="str">
        <x:v>PRD-AAD09EDB4C</x:v>
      </x:c>
      <x:c r="B421" s="34" t="str">
        <x:v>MFR-68565E2FD2</x:v>
      </x:c>
      <x:c r="C421" s="34" t="str">
        <x:v>Medtronic</x:v>
      </x:c>
      <x:c r="D421" s="34" t="str"/>
      <x:c r="E421" s="34" t="str">
        <x:v>Shiley DLT</x:v>
      </x:c>
      <x:c r="F421" s="34" t="str">
        <x:v>Shiley Left Double-Lumen Endobronchial Tube</x:v>
      </x:c>
      <x:c r="G421" s="34" t="str">
        <x:v>125037</x:v>
      </x:c>
      <x:c r="H421" s="34" t="str"/>
      <x:c r="I421" s="34" t="str"/>
      <x:c r="J421" s="34" t="str">
        <x:v>Airway isolation</x:v>
      </x:c>
      <x:c r="K421" s="34" t="str"/>
      <x:c r="L421" s="34" t="str">
        <x:v>Endobronchial tube</x:v>
      </x:c>
      <x:c r="M421" s="34" t="str"/>
      <x:c r="N421" s="34" t="str"/>
      <x:c r="O421" s="34" t="str"/>
      <x:c r="P421" s="34" t="str"/>
      <x:c r="Q421" s="34" t="str"/>
      <x:c r="R421" s="34" t="str"/>
      <x:c r="S421" s="34" t="str">
        <x:v>37 Fr</x:v>
      </x:c>
      <x:c r="T421" s="34" t="str"/>
      <x:c r="U421" s="34" t="str"/>
      <x:c r="V421" s="34" t="str">
        <x:v>37</x:v>
      </x:c>
      <x:c r="W421" s="34" t="str"/>
      <x:c r="X421" s="34" t="str"/>
      <x:c r="Y421" s="34" t="str"/>
      <x:c r="Z421" s="34" t="str"/>
      <x:c r="AA421" s="34" t="str"/>
      <x:c r="AB421" s="34" t="str"/>
      <x:c r="AC421" s="34" t="str"/>
      <x:c r="AD421" s="34" t="str"/>
      <x:c r="AE421" s="34" t="str">
        <x:v>Candidate - user seed; primary source required</x:v>
      </x:c>
      <x:c r="AF421" s="34" t="str">
        <x:v>Hidden until verified</x:v>
      </x:c>
      <x:c r="AG421" s="34" t="str">
        <x:v>SRC007</x:v>
      </x:c>
      <x:c r="AH421" s="34" t="str">
        <x:v>Perc trach and WLL</x:v>
      </x:c>
      <x:c r="AI421" s="34" t="str"/>
      <x:c r="AJ421" s="34" t="str"/>
      <x:c r="AK421" s="34" t="str"/>
      <x:c r="AL421" s="34" t="str">
        <x:v>{}</x:v>
      </x:c>
      <x:c r="AM421" s="514"/>
      <x:c r="AN421" s="514"/>
    </x:row>
    <x:row r="422" ht="30" customHeight="1">
      <x:c r="A422" s="34" t="str">
        <x:v>PRD-A47AD72FD5</x:v>
      </x:c>
      <x:c r="B422" s="34" t="str">
        <x:v>MFR-68565E2FD2</x:v>
      </x:c>
      <x:c r="C422" s="34" t="str">
        <x:v>Medtronic</x:v>
      </x:c>
      <x:c r="D422" s="34" t="str"/>
      <x:c r="E422" s="34" t="str">
        <x:v>Shiley DLT</x:v>
      </x:c>
      <x:c r="F422" s="34" t="str">
        <x:v>Shiley Left Double-Lumen Endobronchial Tube</x:v>
      </x:c>
      <x:c r="G422" s="34" t="str">
        <x:v>125039</x:v>
      </x:c>
      <x:c r="H422" s="34" t="str"/>
      <x:c r="I422" s="34" t="str"/>
      <x:c r="J422" s="34" t="str">
        <x:v>Airway isolation</x:v>
      </x:c>
      <x:c r="K422" s="34" t="str"/>
      <x:c r="L422" s="34" t="str">
        <x:v>Endobronchial tube</x:v>
      </x:c>
      <x:c r="M422" s="34" t="str"/>
      <x:c r="N422" s="34" t="str"/>
      <x:c r="O422" s="34" t="str"/>
      <x:c r="P422" s="34" t="str"/>
      <x:c r="Q422" s="34" t="str"/>
      <x:c r="R422" s="34" t="str"/>
      <x:c r="S422" s="34" t="str">
        <x:v>39 Fr</x:v>
      </x:c>
      <x:c r="T422" s="34" t="str"/>
      <x:c r="U422" s="34" t="str"/>
      <x:c r="V422" s="34" t="str">
        <x:v>39</x:v>
      </x:c>
      <x:c r="W422" s="34" t="str"/>
      <x:c r="X422" s="34" t="str"/>
      <x:c r="Y422" s="34" t="str"/>
      <x:c r="Z422" s="34" t="str"/>
      <x:c r="AA422" s="34" t="str"/>
      <x:c r="AB422" s="34" t="str"/>
      <x:c r="AC422" s="34" t="str"/>
      <x:c r="AD422" s="34" t="str"/>
      <x:c r="AE422" s="34" t="str">
        <x:v>Candidate - user seed; primary source required</x:v>
      </x:c>
      <x:c r="AF422" s="34" t="str">
        <x:v>Hidden until verified</x:v>
      </x:c>
      <x:c r="AG422" s="34" t="str">
        <x:v>SRC007</x:v>
      </x:c>
      <x:c r="AH422" s="34" t="str">
        <x:v>Perc trach and WLL</x:v>
      </x:c>
      <x:c r="AI422" s="34" t="str"/>
      <x:c r="AJ422" s="34" t="str"/>
      <x:c r="AK422" s="34" t="str"/>
      <x:c r="AL422" s="34" t="str">
        <x:v>{}</x:v>
      </x:c>
      <x:c r="AM422" s="514"/>
      <x:c r="AN422" s="514"/>
    </x:row>
    <x:row r="423" ht="30" customHeight="1">
      <x:c r="A423" s="34" t="str">
        <x:v>PRD-52C5BEC3A1</x:v>
      </x:c>
      <x:c r="B423" s="34" t="str">
        <x:v>MFR-68565E2FD2</x:v>
      </x:c>
      <x:c r="C423" s="34" t="str">
        <x:v>Medtronic</x:v>
      </x:c>
      <x:c r="D423" s="34" t="str"/>
      <x:c r="E423" s="34" t="str">
        <x:v>Shiley DLT</x:v>
      </x:c>
      <x:c r="F423" s="34" t="str">
        <x:v>Shiley Left Double-Lumen Endobronchial Tube</x:v>
      </x:c>
      <x:c r="G423" s="34" t="str">
        <x:v>125041</x:v>
      </x:c>
      <x:c r="H423" s="34" t="str"/>
      <x:c r="I423" s="34" t="str"/>
      <x:c r="J423" s="34" t="str">
        <x:v>Airway isolation</x:v>
      </x:c>
      <x:c r="K423" s="34" t="str"/>
      <x:c r="L423" s="34" t="str">
        <x:v>Endobronchial tube</x:v>
      </x:c>
      <x:c r="M423" s="34" t="str"/>
      <x:c r="N423" s="34" t="str"/>
      <x:c r="O423" s="34" t="str"/>
      <x:c r="P423" s="34" t="str"/>
      <x:c r="Q423" s="34" t="str"/>
      <x:c r="R423" s="34" t="str"/>
      <x:c r="S423" s="34" t="str">
        <x:v>41 Fr</x:v>
      </x:c>
      <x:c r="T423" s="34" t="str"/>
      <x:c r="U423" s="34" t="str"/>
      <x:c r="V423" s="34" t="str">
        <x:v>41</x:v>
      </x:c>
      <x:c r="W423" s="34" t="str"/>
      <x:c r="X423" s="34" t="str"/>
      <x:c r="Y423" s="34" t="str"/>
      <x:c r="Z423" s="34" t="str"/>
      <x:c r="AA423" s="34" t="str"/>
      <x:c r="AB423" s="34" t="str"/>
      <x:c r="AC423" s="34" t="str"/>
      <x:c r="AD423" s="34" t="str"/>
      <x:c r="AE423" s="34" t="str">
        <x:v>Candidate - user seed; primary source required</x:v>
      </x:c>
      <x:c r="AF423" s="34" t="str">
        <x:v>Hidden until verified</x:v>
      </x:c>
      <x:c r="AG423" s="34" t="str">
        <x:v>SRC007</x:v>
      </x:c>
      <x:c r="AH423" s="34" t="str">
        <x:v>Perc trach and WLL</x:v>
      </x:c>
      <x:c r="AI423" s="34" t="str"/>
      <x:c r="AJ423" s="34" t="str"/>
      <x:c r="AK423" s="34" t="str"/>
      <x:c r="AL423" s="34" t="str">
        <x:v>{}</x:v>
      </x:c>
      <x:c r="AM423" s="514"/>
      <x:c r="AN423" s="514"/>
    </x:row>
    <x:row r="424" ht="30" customHeight="1">
      <x:c r="A424" s="34" t="str">
        <x:v>PRD-69C70153C3</x:v>
      </x:c>
      <x:c r="B424" s="34" t="str">
        <x:v>MFR-68565E2FD2</x:v>
      </x:c>
      <x:c r="C424" s="34" t="str">
        <x:v>Medtronic</x:v>
      </x:c>
      <x:c r="D424" s="34" t="str"/>
      <x:c r="E424" s="34" t="str">
        <x:v>Shiley DLT</x:v>
      </x:c>
      <x:c r="F424" s="34" t="str">
        <x:v>Shiley Right Double-Lumen Endobronchial Tube</x:v>
      </x:c>
      <x:c r="G424" s="34" t="str">
        <x:v>126035</x:v>
      </x:c>
      <x:c r="H424" s="34" t="str"/>
      <x:c r="I424" s="34" t="str"/>
      <x:c r="J424" s="34" t="str">
        <x:v>Airway isolation</x:v>
      </x:c>
      <x:c r="K424" s="34" t="str"/>
      <x:c r="L424" s="34" t="str">
        <x:v>Endobronchial tube</x:v>
      </x:c>
      <x:c r="M424" s="34" t="str"/>
      <x:c r="N424" s="34" t="str"/>
      <x:c r="O424" s="34" t="str"/>
      <x:c r="P424" s="34" t="str"/>
      <x:c r="Q424" s="34" t="str"/>
      <x:c r="R424" s="34" t="str"/>
      <x:c r="S424" s="34" t="str">
        <x:v>35 Fr</x:v>
      </x:c>
      <x:c r="T424" s="34" t="str"/>
      <x:c r="U424" s="34" t="str"/>
      <x:c r="V424" s="34" t="str">
        <x:v>35</x:v>
      </x:c>
      <x:c r="W424" s="34" t="str"/>
      <x:c r="X424" s="34" t="str"/>
      <x:c r="Y424" s="34" t="str"/>
      <x:c r="Z424" s="34" t="str"/>
      <x:c r="AA424" s="34" t="str"/>
      <x:c r="AB424" s="34" t="str"/>
      <x:c r="AC424" s="34" t="str"/>
      <x:c r="AD424" s="34" t="str"/>
      <x:c r="AE424" s="34" t="str">
        <x:v>Candidate - user seed; primary source required</x:v>
      </x:c>
      <x:c r="AF424" s="34" t="str">
        <x:v>Hidden until verified</x:v>
      </x:c>
      <x:c r="AG424" s="34" t="str">
        <x:v>SRC007</x:v>
      </x:c>
      <x:c r="AH424" s="34" t="str">
        <x:v>Perc trach and WLL</x:v>
      </x:c>
      <x:c r="AI424" s="34" t="str"/>
      <x:c r="AJ424" s="34" t="str"/>
      <x:c r="AK424" s="34" t="str"/>
      <x:c r="AL424" s="34" t="str">
        <x:v>{}</x:v>
      </x:c>
      <x:c r="AM424" s="514"/>
      <x:c r="AN424" s="514"/>
    </x:row>
    <x:row r="425" ht="30" customHeight="1">
      <x:c r="A425" s="34" t="str">
        <x:v>PRD-78D84A6D45</x:v>
      </x:c>
      <x:c r="B425" s="34" t="str">
        <x:v>MFR-68565E2FD2</x:v>
      </x:c>
      <x:c r="C425" s="34" t="str">
        <x:v>Medtronic</x:v>
      </x:c>
      <x:c r="D425" s="34" t="str"/>
      <x:c r="E425" s="34" t="str">
        <x:v>Shiley DLT</x:v>
      </x:c>
      <x:c r="F425" s="34" t="str">
        <x:v>Shiley Right Double-Lumen Endobronchial Tube</x:v>
      </x:c>
      <x:c r="G425" s="34" t="str">
        <x:v>126037</x:v>
      </x:c>
      <x:c r="H425" s="34" t="str"/>
      <x:c r="I425" s="34" t="str"/>
      <x:c r="J425" s="34" t="str">
        <x:v>Airway isolation</x:v>
      </x:c>
      <x:c r="K425" s="34" t="str"/>
      <x:c r="L425" s="34" t="str">
        <x:v>Endobronchial tube</x:v>
      </x:c>
      <x:c r="M425" s="34" t="str"/>
      <x:c r="N425" s="34" t="str"/>
      <x:c r="O425" s="34" t="str"/>
      <x:c r="P425" s="34" t="str"/>
      <x:c r="Q425" s="34" t="str"/>
      <x:c r="R425" s="34" t="str"/>
      <x:c r="S425" s="34" t="str">
        <x:v>37 Fr</x:v>
      </x:c>
      <x:c r="T425" s="34" t="str"/>
      <x:c r="U425" s="34" t="str"/>
      <x:c r="V425" s="34" t="str">
        <x:v>37</x:v>
      </x:c>
      <x:c r="W425" s="34" t="str"/>
      <x:c r="X425" s="34" t="str"/>
      <x:c r="Y425" s="34" t="str"/>
      <x:c r="Z425" s="34" t="str"/>
      <x:c r="AA425" s="34" t="str"/>
      <x:c r="AB425" s="34" t="str"/>
      <x:c r="AC425" s="34" t="str"/>
      <x:c r="AD425" s="34" t="str"/>
      <x:c r="AE425" s="34" t="str">
        <x:v>Candidate - user seed; primary source required</x:v>
      </x:c>
      <x:c r="AF425" s="34" t="str">
        <x:v>Hidden until verified</x:v>
      </x:c>
      <x:c r="AG425" s="34" t="str">
        <x:v>SRC007</x:v>
      </x:c>
      <x:c r="AH425" s="34" t="str">
        <x:v>Perc trach and WLL</x:v>
      </x:c>
      <x:c r="AI425" s="34" t="str"/>
      <x:c r="AJ425" s="34" t="str"/>
      <x:c r="AK425" s="34" t="str"/>
      <x:c r="AL425" s="34" t="str">
        <x:v>{}</x:v>
      </x:c>
      <x:c r="AM425" s="514"/>
      <x:c r="AN425" s="514"/>
    </x:row>
    <x:row r="426" ht="30" customHeight="1">
      <x:c r="A426" s="34" t="str">
        <x:v>PRD-BCC4474447</x:v>
      </x:c>
      <x:c r="B426" s="34" t="str">
        <x:v>MFR-68565E2FD2</x:v>
      </x:c>
      <x:c r="C426" s="34" t="str">
        <x:v>Medtronic</x:v>
      </x:c>
      <x:c r="D426" s="34" t="str"/>
      <x:c r="E426" s="34" t="str">
        <x:v>Shiley DLT</x:v>
      </x:c>
      <x:c r="F426" s="34" t="str">
        <x:v>Shiley Right Double-Lumen Endobronchial Tube</x:v>
      </x:c>
      <x:c r="G426" s="34" t="str">
        <x:v>126039</x:v>
      </x:c>
      <x:c r="H426" s="34" t="str"/>
      <x:c r="I426" s="34" t="str"/>
      <x:c r="J426" s="34" t="str">
        <x:v>Airway isolation</x:v>
      </x:c>
      <x:c r="K426" s="34" t="str"/>
      <x:c r="L426" s="34" t="str">
        <x:v>Endobronchial tube</x:v>
      </x:c>
      <x:c r="M426" s="34" t="str"/>
      <x:c r="N426" s="34" t="str"/>
      <x:c r="O426" s="34" t="str"/>
      <x:c r="P426" s="34" t="str"/>
      <x:c r="Q426" s="34" t="str"/>
      <x:c r="R426" s="34" t="str"/>
      <x:c r="S426" s="34" t="str">
        <x:v>39 Fr</x:v>
      </x:c>
      <x:c r="T426" s="34" t="str"/>
      <x:c r="U426" s="34" t="str"/>
      <x:c r="V426" s="34" t="str">
        <x:v>39</x:v>
      </x:c>
      <x:c r="W426" s="34" t="str"/>
      <x:c r="X426" s="34" t="str"/>
      <x:c r="Y426" s="34" t="str"/>
      <x:c r="Z426" s="34" t="str"/>
      <x:c r="AA426" s="34" t="str"/>
      <x:c r="AB426" s="34" t="str"/>
      <x:c r="AC426" s="34" t="str"/>
      <x:c r="AD426" s="34" t="str"/>
      <x:c r="AE426" s="34" t="str">
        <x:v>Candidate - user seed; primary source required</x:v>
      </x:c>
      <x:c r="AF426" s="34" t="str">
        <x:v>Hidden until verified</x:v>
      </x:c>
      <x:c r="AG426" s="34" t="str">
        <x:v>SRC007</x:v>
      </x:c>
      <x:c r="AH426" s="34" t="str">
        <x:v>Perc trach and WLL</x:v>
      </x:c>
      <x:c r="AI426" s="34" t="str"/>
      <x:c r="AJ426" s="34" t="str"/>
      <x:c r="AK426" s="34" t="str"/>
      <x:c r="AL426" s="34" t="str">
        <x:v>{}</x:v>
      </x:c>
      <x:c r="AM426" s="514"/>
      <x:c r="AN426" s="514"/>
    </x:row>
    <x:row r="427" ht="30" customHeight="1">
      <x:c r="A427" s="34" t="str">
        <x:v>PRD-E96FD33203</x:v>
      </x:c>
      <x:c r="B427" s="34" t="str">
        <x:v>MFR-68565E2FD2</x:v>
      </x:c>
      <x:c r="C427" s="34" t="str">
        <x:v>Medtronic</x:v>
      </x:c>
      <x:c r="D427" s="34" t="str"/>
      <x:c r="E427" s="34" t="str">
        <x:v>Shiley DLT</x:v>
      </x:c>
      <x:c r="F427" s="34" t="str">
        <x:v>Shiley Right Double-Lumen Endobronchial Tube</x:v>
      </x:c>
      <x:c r="G427" s="34" t="str">
        <x:v>126041</x:v>
      </x:c>
      <x:c r="H427" s="34" t="str"/>
      <x:c r="I427" s="34" t="str"/>
      <x:c r="J427" s="34" t="str">
        <x:v>Airway isolation</x:v>
      </x:c>
      <x:c r="K427" s="34" t="str"/>
      <x:c r="L427" s="34" t="str">
        <x:v>Endobronchial tube</x:v>
      </x:c>
      <x:c r="M427" s="34" t="str"/>
      <x:c r="N427" s="34" t="str"/>
      <x:c r="O427" s="34" t="str"/>
      <x:c r="P427" s="34" t="str"/>
      <x:c r="Q427" s="34" t="str"/>
      <x:c r="R427" s="34" t="str"/>
      <x:c r="S427" s="34" t="str">
        <x:v>41 Fr</x:v>
      </x:c>
      <x:c r="T427" s="34" t="str"/>
      <x:c r="U427" s="34" t="str"/>
      <x:c r="V427" s="34" t="str">
        <x:v>41</x:v>
      </x:c>
      <x:c r="W427" s="34" t="str"/>
      <x:c r="X427" s="34" t="str"/>
      <x:c r="Y427" s="34" t="str"/>
      <x:c r="Z427" s="34" t="str"/>
      <x:c r="AA427" s="34" t="str"/>
      <x:c r="AB427" s="34" t="str"/>
      <x:c r="AC427" s="34" t="str"/>
      <x:c r="AD427" s="34" t="str"/>
      <x:c r="AE427" s="34" t="str">
        <x:v>Candidate - user seed; primary source required</x:v>
      </x:c>
      <x:c r="AF427" s="34" t="str">
        <x:v>Hidden until verified</x:v>
      </x:c>
      <x:c r="AG427" s="34" t="str">
        <x:v>SRC007</x:v>
      </x:c>
      <x:c r="AH427" s="34" t="str">
        <x:v>Perc trach and WLL</x:v>
      </x:c>
      <x:c r="AI427" s="34" t="str"/>
      <x:c r="AJ427" s="34" t="str"/>
      <x:c r="AK427" s="34" t="str"/>
      <x:c r="AL427" s="34" t="str">
        <x:v>{}</x:v>
      </x:c>
      <x:c r="AM427" s="514"/>
      <x:c r="AN427" s="514"/>
    </x:row>
    <x:row r="428" ht="30" customHeight="1">
      <x:c r="A428" s="34" t="str">
        <x:v>PRD-04E1CAF545</x:v>
      </x:c>
      <x:c r="B428" s="34" t="str">
        <x:v>MFR-68565E2FD2</x:v>
      </x:c>
      <x:c r="C428" s="34" t="str">
        <x:v>Medtronic</x:v>
      </x:c>
      <x:c r="D428" s="34" t="str"/>
      <x:c r="E428" s="34" t="str">
        <x:v>Shiley Flexible</x:v>
      </x:c>
      <x:c r="F428" s="34" t="str">
        <x:v>Shiley Flexible Adult Cuffless Tracheostomy Tube</x:v>
      </x:c>
      <x:c r="G428" s="34" t="str">
        <x:v>10UN10H</x:v>
      </x:c>
      <x:c r="H428" s="34" t="str"/>
      <x:c r="I428" s="34" t="str"/>
      <x:c r="J428" s="34" t="str">
        <x:v>Tracheostomy</x:v>
      </x:c>
      <x:c r="K428" s="34" t="str"/>
      <x:c r="L428" s="34" t="str">
        <x:v>Tracheostomy tube</x:v>
      </x:c>
      <x:c r="M428" s="34" t="str"/>
      <x:c r="N428" s="34" t="str"/>
      <x:c r="O428" s="34" t="str"/>
      <x:c r="P428" s="34" t="str"/>
      <x:c r="Q428" s="34" t="str"/>
      <x:c r="R428" s="34" t="str"/>
      <x:c r="S428" s="34" t="str">
        <x:v>Nominal size 10</x:v>
      </x:c>
      <x:c r="T428" s="34" t="str"/>
      <x:c r="U428" s="34" t="str"/>
      <x:c r="V428" s="34" t="str"/>
      <x:c r="W428" s="34" t="str"/>
      <x:c r="X428" s="34" t="str"/>
      <x:c r="Y428" s="34" t="str"/>
      <x:c r="Z428" s="34" t="str"/>
      <x:c r="AA428" s="34" t="str"/>
      <x:c r="AB428" s="34" t="str"/>
      <x:c r="AC428" s="34" t="str"/>
      <x:c r="AD428" s="34" t="str"/>
      <x:c r="AE428" s="34" t="str">
        <x:v>Candidate - user seed; primary source required</x:v>
      </x:c>
      <x:c r="AF428" s="34" t="str">
        <x:v>Hidden until verified</x:v>
      </x:c>
      <x:c r="AG428" s="34" t="str">
        <x:v>SRC007</x:v>
      </x:c>
      <x:c r="AH428" s="34" t="str">
        <x:v>Perc trach and WLL</x:v>
      </x:c>
      <x:c r="AI428" s="34" t="str"/>
      <x:c r="AJ428" s="34" t="str"/>
      <x:c r="AK428" s="34" t="str"/>
      <x:c r="AL428" s="34" t="str">
        <x:v>{}</x:v>
      </x:c>
      <x:c r="AM428" s="514"/>
      <x:c r="AN428" s="514"/>
    </x:row>
    <x:row r="429" ht="30" customHeight="1">
      <x:c r="A429" s="34" t="str">
        <x:v>PRD-90F9A0A0BC</x:v>
      </x:c>
      <x:c r="B429" s="34" t="str">
        <x:v>MFR-68565E2FD2</x:v>
      </x:c>
      <x:c r="C429" s="34" t="str">
        <x:v>Medtronic</x:v>
      </x:c>
      <x:c r="D429" s="34" t="str"/>
      <x:c r="E429" s="34" t="str">
        <x:v>Shiley Flexible</x:v>
      </x:c>
      <x:c r="F429" s="34" t="str">
        <x:v>Shiley Flexible Adult Cuffless Tracheostomy Tube</x:v>
      </x:c>
      <x:c r="G429" s="34" t="str">
        <x:v>6UN75H</x:v>
      </x:c>
      <x:c r="H429" s="34" t="str"/>
      <x:c r="I429" s="34" t="str"/>
      <x:c r="J429" s="34" t="str">
        <x:v>Tracheostomy</x:v>
      </x:c>
      <x:c r="K429" s="34" t="str"/>
      <x:c r="L429" s="34" t="str">
        <x:v>Tracheostomy tube</x:v>
      </x:c>
      <x:c r="M429" s="34" t="str"/>
      <x:c r="N429" s="34" t="str"/>
      <x:c r="O429" s="34" t="str"/>
      <x:c r="P429" s="34" t="str"/>
      <x:c r="Q429" s="34" t="str"/>
      <x:c r="R429" s="34" t="str"/>
      <x:c r="S429" s="34" t="str">
        <x:v>Nominal size 6</x:v>
      </x:c>
      <x:c r="T429" s="34" t="str"/>
      <x:c r="U429" s="34" t="str"/>
      <x:c r="V429" s="34" t="str"/>
      <x:c r="W429" s="34" t="str"/>
      <x:c r="X429" s="34" t="str"/>
      <x:c r="Y429" s="34" t="str"/>
      <x:c r="Z429" s="34" t="str"/>
      <x:c r="AA429" s="34" t="str"/>
      <x:c r="AB429" s="34" t="str"/>
      <x:c r="AC429" s="34" t="str"/>
      <x:c r="AD429" s="34" t="str"/>
      <x:c r="AE429" s="34" t="str">
        <x:v>Candidate - user seed; primary source required</x:v>
      </x:c>
      <x:c r="AF429" s="34" t="str">
        <x:v>Hidden until verified</x:v>
      </x:c>
      <x:c r="AG429" s="34" t="str">
        <x:v>SRC007</x:v>
      </x:c>
      <x:c r="AH429" s="34" t="str">
        <x:v>Perc trach and WLL</x:v>
      </x:c>
      <x:c r="AI429" s="34" t="str"/>
      <x:c r="AJ429" s="34" t="str"/>
      <x:c r="AK429" s="34" t="str"/>
      <x:c r="AL429" s="34" t="str">
        <x:v>{}</x:v>
      </x:c>
      <x:c r="AM429" s="514"/>
      <x:c r="AN429" s="514"/>
    </x:row>
    <x:row r="430" ht="30" customHeight="1">
      <x:c r="A430" s="34" t="str">
        <x:v>PRD-788469337A</x:v>
      </x:c>
      <x:c r="B430" s="34" t="str">
        <x:v>MFR-68565E2FD2</x:v>
      </x:c>
      <x:c r="C430" s="34" t="str">
        <x:v>Medtronic</x:v>
      </x:c>
      <x:c r="D430" s="34" t="str"/>
      <x:c r="E430" s="34" t="str">
        <x:v>Shiley Flexible</x:v>
      </x:c>
      <x:c r="F430" s="34" t="str">
        <x:v>Shiley Flexible Adult Cuffless Tracheostomy Tube</x:v>
      </x:c>
      <x:c r="G430" s="34" t="str">
        <x:v>7UN80H</x:v>
      </x:c>
      <x:c r="H430" s="34" t="str"/>
      <x:c r="I430" s="34" t="str"/>
      <x:c r="J430" s="34" t="str">
        <x:v>Tracheostomy</x:v>
      </x:c>
      <x:c r="K430" s="34" t="str"/>
      <x:c r="L430" s="34" t="str">
        <x:v>Tracheostomy tube</x:v>
      </x:c>
      <x:c r="M430" s="34" t="str"/>
      <x:c r="N430" s="34" t="str"/>
      <x:c r="O430" s="34" t="str"/>
      <x:c r="P430" s="34" t="str"/>
      <x:c r="Q430" s="34" t="str"/>
      <x:c r="R430" s="34" t="str"/>
      <x:c r="S430" s="34" t="str">
        <x:v>Nominal size 7</x:v>
      </x:c>
      <x:c r="T430" s="34" t="str"/>
      <x:c r="U430" s="34" t="str"/>
      <x:c r="V430" s="34" t="str"/>
      <x:c r="W430" s="34" t="str"/>
      <x:c r="X430" s="34" t="str"/>
      <x:c r="Y430" s="34" t="str"/>
      <x:c r="Z430" s="34" t="str"/>
      <x:c r="AA430" s="34" t="str"/>
      <x:c r="AB430" s="34" t="str"/>
      <x:c r="AC430" s="34" t="str"/>
      <x:c r="AD430" s="34" t="str"/>
      <x:c r="AE430" s="34" t="str">
        <x:v>Candidate - user seed; primary source required</x:v>
      </x:c>
      <x:c r="AF430" s="34" t="str">
        <x:v>Hidden until verified</x:v>
      </x:c>
      <x:c r="AG430" s="34" t="str">
        <x:v>SRC007</x:v>
      </x:c>
      <x:c r="AH430" s="34" t="str">
        <x:v>Perc trach and WLL</x:v>
      </x:c>
      <x:c r="AI430" s="34" t="str"/>
      <x:c r="AJ430" s="34" t="str"/>
      <x:c r="AK430" s="34" t="str"/>
      <x:c r="AL430" s="34" t="str">
        <x:v>{}</x:v>
      </x:c>
      <x:c r="AM430" s="514"/>
      <x:c r="AN430" s="514"/>
    </x:row>
    <x:row r="431" ht="30" customHeight="1">
      <x:c r="A431" s="34" t="str">
        <x:v>PRD-509226DE95</x:v>
      </x:c>
      <x:c r="B431" s="34" t="str">
        <x:v>MFR-68565E2FD2</x:v>
      </x:c>
      <x:c r="C431" s="34" t="str">
        <x:v>Medtronic</x:v>
      </x:c>
      <x:c r="D431" s="34" t="str"/>
      <x:c r="E431" s="34" t="str">
        <x:v>Shiley Flexible</x:v>
      </x:c>
      <x:c r="F431" s="34" t="str">
        <x:v>Shiley Flexible Adult Cuffless Tracheostomy Tube</x:v>
      </x:c>
      <x:c r="G431" s="34" t="str">
        <x:v>8UN85H</x:v>
      </x:c>
      <x:c r="H431" s="34" t="str"/>
      <x:c r="I431" s="34" t="str"/>
      <x:c r="J431" s="34" t="str">
        <x:v>Tracheostomy</x:v>
      </x:c>
      <x:c r="K431" s="34" t="str"/>
      <x:c r="L431" s="34" t="str">
        <x:v>Tracheostomy tube</x:v>
      </x:c>
      <x:c r="M431" s="34" t="str"/>
      <x:c r="N431" s="34" t="str"/>
      <x:c r="O431" s="34" t="str"/>
      <x:c r="P431" s="34" t="str"/>
      <x:c r="Q431" s="34" t="str"/>
      <x:c r="R431" s="34" t="str"/>
      <x:c r="S431" s="34" t="str">
        <x:v>Nominal size 8</x:v>
      </x:c>
      <x:c r="T431" s="34" t="str"/>
      <x:c r="U431" s="34" t="str"/>
      <x:c r="V431" s="34" t="str"/>
      <x:c r="W431" s="34" t="str"/>
      <x:c r="X431" s="34" t="str"/>
      <x:c r="Y431" s="34" t="str"/>
      <x:c r="Z431" s="34" t="str"/>
      <x:c r="AA431" s="34" t="str"/>
      <x:c r="AB431" s="34" t="str"/>
      <x:c r="AC431" s="34" t="str"/>
      <x:c r="AD431" s="34" t="str"/>
      <x:c r="AE431" s="34" t="str">
        <x:v>Candidate - user seed; primary source required</x:v>
      </x:c>
      <x:c r="AF431" s="34" t="str">
        <x:v>Hidden until verified</x:v>
      </x:c>
      <x:c r="AG431" s="34" t="str">
        <x:v>SRC007</x:v>
      </x:c>
      <x:c r="AH431" s="34" t="str">
        <x:v>Perc trach and WLL</x:v>
      </x:c>
      <x:c r="AI431" s="34" t="str"/>
      <x:c r="AJ431" s="34" t="str"/>
      <x:c r="AK431" s="34" t="str"/>
      <x:c r="AL431" s="34" t="str">
        <x:v>{}</x:v>
      </x:c>
      <x:c r="AM431" s="514"/>
      <x:c r="AN431" s="514"/>
    </x:row>
    <x:row r="432" ht="30" customHeight="1">
      <x:c r="A432" s="34" t="str">
        <x:v>PRD-91C738FE6C</x:v>
      </x:c>
      <x:c r="B432" s="34" t="str">
        <x:v>MFR-68565E2FD2</x:v>
      </x:c>
      <x:c r="C432" s="34" t="str">
        <x:v>Medtronic</x:v>
      </x:c>
      <x:c r="D432" s="34" t="str"/>
      <x:c r="E432" s="34" t="str">
        <x:v>Shiley Flexible</x:v>
      </x:c>
      <x:c r="F432" s="34" t="str">
        <x:v>Shiley Flexible Adult Cuffless Tracheostomy Tube</x:v>
      </x:c>
      <x:c r="G432" s="34" t="str">
        <x:v>9UN90H</x:v>
      </x:c>
      <x:c r="H432" s="34" t="str"/>
      <x:c r="I432" s="34" t="str"/>
      <x:c r="J432" s="34" t="str">
        <x:v>Tracheostomy</x:v>
      </x:c>
      <x:c r="K432" s="34" t="str"/>
      <x:c r="L432" s="34" t="str">
        <x:v>Tracheostomy tube</x:v>
      </x:c>
      <x:c r="M432" s="34" t="str"/>
      <x:c r="N432" s="34" t="str"/>
      <x:c r="O432" s="34" t="str"/>
      <x:c r="P432" s="34" t="str"/>
      <x:c r="Q432" s="34" t="str"/>
      <x:c r="R432" s="34" t="str"/>
      <x:c r="S432" s="34" t="str">
        <x:v>Nominal size 9</x:v>
      </x:c>
      <x:c r="T432" s="34" t="str"/>
      <x:c r="U432" s="34" t="str"/>
      <x:c r="V432" s="34" t="str"/>
      <x:c r="W432" s="34" t="str"/>
      <x:c r="X432" s="34" t="str"/>
      <x:c r="Y432" s="34" t="str"/>
      <x:c r="Z432" s="34" t="str"/>
      <x:c r="AA432" s="34" t="str"/>
      <x:c r="AB432" s="34" t="str"/>
      <x:c r="AC432" s="34" t="str"/>
      <x:c r="AD432" s="34" t="str"/>
      <x:c r="AE432" s="34" t="str">
        <x:v>Candidate - user seed; primary source required</x:v>
      </x:c>
      <x:c r="AF432" s="34" t="str">
        <x:v>Hidden until verified</x:v>
      </x:c>
      <x:c r="AG432" s="34" t="str">
        <x:v>SRC007</x:v>
      </x:c>
      <x:c r="AH432" s="34" t="str">
        <x:v>Perc trach and WLL</x:v>
      </x:c>
      <x:c r="AI432" s="34" t="str"/>
      <x:c r="AJ432" s="34" t="str"/>
      <x:c r="AK432" s="34" t="str"/>
      <x:c r="AL432" s="34" t="str">
        <x:v>{}</x:v>
      </x:c>
      <x:c r="AM432" s="514"/>
      <x:c r="AN432" s="514"/>
    </x:row>
    <x:row r="433" ht="30" customHeight="1">
      <x:c r="A433" s="34" t="str">
        <x:v>PRD-6826FE4C0E</x:v>
      </x:c>
      <x:c r="B433" s="34" t="str">
        <x:v>MFR-68565E2FD2</x:v>
      </x:c>
      <x:c r="C433" s="34" t="str">
        <x:v>Medtronic</x:v>
      </x:c>
      <x:c r="D433" s="34" t="str"/>
      <x:c r="E433" s="34" t="str">
        <x:v>Shiley Flexible</x:v>
      </x:c>
      <x:c r="F433" s="34" t="str">
        <x:v>Shiley Flexible Adult Tracheostomy Tube with TaperGuard Cuff</x:v>
      </x:c>
      <x:c r="G433" s="34" t="str">
        <x:v>10CN10H</x:v>
      </x:c>
      <x:c r="H433" s="34" t="str"/>
      <x:c r="I433" s="34" t="str"/>
      <x:c r="J433" s="34" t="str">
        <x:v>Tracheostomy</x:v>
      </x:c>
      <x:c r="K433" s="34" t="str"/>
      <x:c r="L433" s="34" t="str">
        <x:v>Tracheostomy tube</x:v>
      </x:c>
      <x:c r="M433" s="34" t="str"/>
      <x:c r="N433" s="34" t="str"/>
      <x:c r="O433" s="34" t="str"/>
      <x:c r="P433" s="34" t="str"/>
      <x:c r="Q433" s="34" t="str"/>
      <x:c r="R433" s="34" t="str"/>
      <x:c r="S433" s="34" t="str">
        <x:v>Nominal size 10</x:v>
      </x:c>
      <x:c r="T433" s="34" t="str"/>
      <x:c r="U433" s="34" t="str"/>
      <x:c r="V433" s="34" t="str"/>
      <x:c r="W433" s="34" t="str"/>
      <x:c r="X433" s="34" t="str"/>
      <x:c r="Y433" s="34" t="str"/>
      <x:c r="Z433" s="34" t="str"/>
      <x:c r="AA433" s="34" t="str"/>
      <x:c r="AB433" s="34" t="str"/>
      <x:c r="AC433" s="34" t="str"/>
      <x:c r="AD433" s="34" t="str"/>
      <x:c r="AE433" s="34" t="str">
        <x:v>Candidate - user seed; primary source required</x:v>
      </x:c>
      <x:c r="AF433" s="34" t="str">
        <x:v>Hidden until verified</x:v>
      </x:c>
      <x:c r="AG433" s="34" t="str">
        <x:v>SRC007</x:v>
      </x:c>
      <x:c r="AH433" s="34" t="str">
        <x:v>Perc trach and WLL</x:v>
      </x:c>
      <x:c r="AI433" s="34" t="str"/>
      <x:c r="AJ433" s="34" t="str"/>
      <x:c r="AK433" s="34" t="str"/>
      <x:c r="AL433" s="34" t="str">
        <x:v>{}</x:v>
      </x:c>
      <x:c r="AM433" s="514"/>
      <x:c r="AN433" s="514"/>
    </x:row>
    <x:row r="434" ht="30" customHeight="1">
      <x:c r="A434" s="34" t="str">
        <x:v>PRD-E088452873</x:v>
      </x:c>
      <x:c r="B434" s="34" t="str">
        <x:v>MFR-68565E2FD2</x:v>
      </x:c>
      <x:c r="C434" s="34" t="str">
        <x:v>Medtronic</x:v>
      </x:c>
      <x:c r="D434" s="34" t="str"/>
      <x:c r="E434" s="34" t="str">
        <x:v>Shiley Flexible</x:v>
      </x:c>
      <x:c r="F434" s="34" t="str">
        <x:v>Shiley Flexible Adult Tracheostomy Tube with TaperGuard Cuff</x:v>
      </x:c>
      <x:c r="G434" s="34" t="str">
        <x:v>6CN75H</x:v>
      </x:c>
      <x:c r="H434" s="34" t="str"/>
      <x:c r="I434" s="34" t="str"/>
      <x:c r="J434" s="34" t="str">
        <x:v>Tracheostomy</x:v>
      </x:c>
      <x:c r="K434" s="34" t="str"/>
      <x:c r="L434" s="34" t="str">
        <x:v>Tracheostomy tube</x:v>
      </x:c>
      <x:c r="M434" s="34" t="str"/>
      <x:c r="N434" s="34" t="str"/>
      <x:c r="O434" s="34" t="str"/>
      <x:c r="P434" s="34" t="str"/>
      <x:c r="Q434" s="34" t="str"/>
      <x:c r="R434" s="34" t="str"/>
      <x:c r="S434" s="34" t="str">
        <x:v>Nominal size 6</x:v>
      </x:c>
      <x:c r="T434" s="34" t="str"/>
      <x:c r="U434" s="34" t="str"/>
      <x:c r="V434" s="34" t="str"/>
      <x:c r="W434" s="34" t="str"/>
      <x:c r="X434" s="34" t="str"/>
      <x:c r="Y434" s="34" t="str"/>
      <x:c r="Z434" s="34" t="str"/>
      <x:c r="AA434" s="34" t="str"/>
      <x:c r="AB434" s="34" t="str"/>
      <x:c r="AC434" s="34" t="str"/>
      <x:c r="AD434" s="34" t="str"/>
      <x:c r="AE434" s="34" t="str">
        <x:v>Candidate - user seed; primary source required</x:v>
      </x:c>
      <x:c r="AF434" s="34" t="str">
        <x:v>Hidden until verified</x:v>
      </x:c>
      <x:c r="AG434" s="34" t="str">
        <x:v>SRC007</x:v>
      </x:c>
      <x:c r="AH434" s="34" t="str">
        <x:v>Perc trach and WLL</x:v>
      </x:c>
      <x:c r="AI434" s="34" t="str"/>
      <x:c r="AJ434" s="34" t="str"/>
      <x:c r="AK434" s="34" t="str"/>
      <x:c r="AL434" s="34" t="str">
        <x:v>{}</x:v>
      </x:c>
      <x:c r="AM434" s="514"/>
      <x:c r="AN434" s="514"/>
    </x:row>
    <x:row r="435" ht="30" customHeight="1">
      <x:c r="A435" s="34" t="str">
        <x:v>PRD-849E1FCCA5</x:v>
      </x:c>
      <x:c r="B435" s="34" t="str">
        <x:v>MFR-68565E2FD2</x:v>
      </x:c>
      <x:c r="C435" s="34" t="str">
        <x:v>Medtronic</x:v>
      </x:c>
      <x:c r="D435" s="34" t="str"/>
      <x:c r="E435" s="34" t="str">
        <x:v>Shiley Flexible</x:v>
      </x:c>
      <x:c r="F435" s="34" t="str">
        <x:v>Shiley Flexible Adult Tracheostomy Tube with TaperGuard Cuff</x:v>
      </x:c>
      <x:c r="G435" s="34" t="str">
        <x:v>7CN80H</x:v>
      </x:c>
      <x:c r="H435" s="34" t="str"/>
      <x:c r="I435" s="34" t="str"/>
      <x:c r="J435" s="34" t="str">
        <x:v>Tracheostomy</x:v>
      </x:c>
      <x:c r="K435" s="34" t="str"/>
      <x:c r="L435" s="34" t="str">
        <x:v>Tracheostomy tube</x:v>
      </x:c>
      <x:c r="M435" s="34" t="str"/>
      <x:c r="N435" s="34" t="str"/>
      <x:c r="O435" s="34" t="str"/>
      <x:c r="P435" s="34" t="str"/>
      <x:c r="Q435" s="34" t="str"/>
      <x:c r="R435" s="34" t="str"/>
      <x:c r="S435" s="34" t="str">
        <x:v>Nominal size 7</x:v>
      </x:c>
      <x:c r="T435" s="34" t="str"/>
      <x:c r="U435" s="34" t="str"/>
      <x:c r="V435" s="34" t="str"/>
      <x:c r="W435" s="34" t="str"/>
      <x:c r="X435" s="34" t="str"/>
      <x:c r="Y435" s="34" t="str"/>
      <x:c r="Z435" s="34" t="str"/>
      <x:c r="AA435" s="34" t="str"/>
      <x:c r="AB435" s="34" t="str"/>
      <x:c r="AC435" s="34" t="str"/>
      <x:c r="AD435" s="34" t="str"/>
      <x:c r="AE435" s="34" t="str">
        <x:v>Candidate - user seed; primary source required</x:v>
      </x:c>
      <x:c r="AF435" s="34" t="str">
        <x:v>Hidden until verified</x:v>
      </x:c>
      <x:c r="AG435" s="34" t="str">
        <x:v>SRC007</x:v>
      </x:c>
      <x:c r="AH435" s="34" t="str">
        <x:v>Perc trach and WLL</x:v>
      </x:c>
      <x:c r="AI435" s="34" t="str"/>
      <x:c r="AJ435" s="34" t="str"/>
      <x:c r="AK435" s="34" t="str"/>
      <x:c r="AL435" s="34" t="str">
        <x:v>{}</x:v>
      </x:c>
      <x:c r="AM435" s="514"/>
      <x:c r="AN435" s="514"/>
    </x:row>
    <x:row r="436" ht="30" customHeight="1">
      <x:c r="A436" s="34" t="str">
        <x:v>PRD-A034F04BF1</x:v>
      </x:c>
      <x:c r="B436" s="34" t="str">
        <x:v>MFR-68565E2FD2</x:v>
      </x:c>
      <x:c r="C436" s="34" t="str">
        <x:v>Medtronic</x:v>
      </x:c>
      <x:c r="D436" s="34" t="str"/>
      <x:c r="E436" s="34" t="str">
        <x:v>Shiley Flexible</x:v>
      </x:c>
      <x:c r="F436" s="34" t="str">
        <x:v>Shiley Flexible Adult Tracheostomy Tube with TaperGuard Cuff</x:v>
      </x:c>
      <x:c r="G436" s="34" t="str">
        <x:v>8CN85H</x:v>
      </x:c>
      <x:c r="H436" s="34" t="str"/>
      <x:c r="I436" s="34" t="str"/>
      <x:c r="J436" s="34" t="str">
        <x:v>Tracheostomy</x:v>
      </x:c>
      <x:c r="K436" s="34" t="str"/>
      <x:c r="L436" s="34" t="str">
        <x:v>Tracheostomy tube</x:v>
      </x:c>
      <x:c r="M436" s="34" t="str"/>
      <x:c r="N436" s="34" t="str"/>
      <x:c r="O436" s="34" t="str"/>
      <x:c r="P436" s="34" t="str"/>
      <x:c r="Q436" s="34" t="str"/>
      <x:c r="R436" s="34" t="str"/>
      <x:c r="S436" s="34" t="str">
        <x:v>Nominal size 8</x:v>
      </x:c>
      <x:c r="T436" s="34" t="str"/>
      <x:c r="U436" s="34" t="str"/>
      <x:c r="V436" s="34" t="str"/>
      <x:c r="W436" s="34" t="str"/>
      <x:c r="X436" s="34" t="str"/>
      <x:c r="Y436" s="34" t="str"/>
      <x:c r="Z436" s="34" t="str"/>
      <x:c r="AA436" s="34" t="str"/>
      <x:c r="AB436" s="34" t="str"/>
      <x:c r="AC436" s="34" t="str"/>
      <x:c r="AD436" s="34" t="str"/>
      <x:c r="AE436" s="34" t="str">
        <x:v>Candidate - user seed; primary source required</x:v>
      </x:c>
      <x:c r="AF436" s="34" t="str">
        <x:v>Hidden until verified</x:v>
      </x:c>
      <x:c r="AG436" s="34" t="str">
        <x:v>SRC007</x:v>
      </x:c>
      <x:c r="AH436" s="34" t="str">
        <x:v>Perc trach and WLL</x:v>
      </x:c>
      <x:c r="AI436" s="34" t="str"/>
      <x:c r="AJ436" s="34" t="str"/>
      <x:c r="AK436" s="34" t="str"/>
      <x:c r="AL436" s="34" t="str">
        <x:v>{}</x:v>
      </x:c>
      <x:c r="AM436" s="514"/>
      <x:c r="AN436" s="514"/>
    </x:row>
    <x:row r="437" ht="30" customHeight="1">
      <x:c r="A437" s="34" t="str">
        <x:v>PRD-804529441A</x:v>
      </x:c>
      <x:c r="B437" s="34" t="str">
        <x:v>MFR-68565E2FD2</x:v>
      </x:c>
      <x:c r="C437" s="34" t="str">
        <x:v>Medtronic</x:v>
      </x:c>
      <x:c r="D437" s="34" t="str"/>
      <x:c r="E437" s="34" t="str">
        <x:v>Shiley Flexible</x:v>
      </x:c>
      <x:c r="F437" s="34" t="str">
        <x:v>Shiley Flexible Adult Tracheostomy Tube with TaperGuard Cuff</x:v>
      </x:c>
      <x:c r="G437" s="34" t="str">
        <x:v>9CN90H</x:v>
      </x:c>
      <x:c r="H437" s="34" t="str"/>
      <x:c r="I437" s="34" t="str"/>
      <x:c r="J437" s="34" t="str">
        <x:v>Tracheostomy</x:v>
      </x:c>
      <x:c r="K437" s="34" t="str"/>
      <x:c r="L437" s="34" t="str">
        <x:v>Tracheostomy tube</x:v>
      </x:c>
      <x:c r="M437" s="34" t="str"/>
      <x:c r="N437" s="34" t="str"/>
      <x:c r="O437" s="34" t="str"/>
      <x:c r="P437" s="34" t="str"/>
      <x:c r="Q437" s="34" t="str"/>
      <x:c r="R437" s="34" t="str"/>
      <x:c r="S437" s="34" t="str">
        <x:v>Nominal size 9</x:v>
      </x:c>
      <x:c r="T437" s="34" t="str"/>
      <x:c r="U437" s="34" t="str"/>
      <x:c r="V437" s="34" t="str"/>
      <x:c r="W437" s="34" t="str"/>
      <x:c r="X437" s="34" t="str"/>
      <x:c r="Y437" s="34" t="str"/>
      <x:c r="Z437" s="34" t="str"/>
      <x:c r="AA437" s="34" t="str"/>
      <x:c r="AB437" s="34" t="str"/>
      <x:c r="AC437" s="34" t="str"/>
      <x:c r="AD437" s="34" t="str"/>
      <x:c r="AE437" s="34" t="str">
        <x:v>Candidate - user seed; primary source required</x:v>
      </x:c>
      <x:c r="AF437" s="34" t="str">
        <x:v>Hidden until verified</x:v>
      </x:c>
      <x:c r="AG437" s="34" t="str">
        <x:v>SRC007</x:v>
      </x:c>
      <x:c r="AH437" s="34" t="str">
        <x:v>Perc trach and WLL</x:v>
      </x:c>
      <x:c r="AI437" s="34" t="str"/>
      <x:c r="AJ437" s="34" t="str"/>
      <x:c r="AK437" s="34" t="str"/>
      <x:c r="AL437" s="34" t="str">
        <x:v>{}</x:v>
      </x:c>
      <x:c r="AM437" s="514"/>
      <x:c r="AN437" s="514"/>
    </x:row>
    <x:row r="438" ht="30" customHeight="1">
      <x:c r="A438" s="34" t="str">
        <x:v>PRD-2663A0A0F5</x:v>
      </x:c>
      <x:c r="B438" s="34" t="str">
        <x:v>MFR-68565E2FD2</x:v>
      </x:c>
      <x:c r="C438" s="34" t="str">
        <x:v>Medtronic</x:v>
      </x:c>
      <x:c r="D438" s="34" t="str"/>
      <x:c r="E438" s="34" t="str">
        <x:v>Shiley Flexible Evac</x:v>
      </x:c>
      <x:c r="F438" s="34" t="str">
        <x:v>Shiley Flexible Evac Tracheostomy Tube</x:v>
      </x:c>
      <x:c r="G438" s="34" t="str">
        <x:v>10CN10ED</x:v>
      </x:c>
      <x:c r="H438" s="34" t="str"/>
      <x:c r="I438" s="34" t="str"/>
      <x:c r="J438" s="34" t="str">
        <x:v>Tracheostomy</x:v>
      </x:c>
      <x:c r="K438" s="34" t="str"/>
      <x:c r="L438" s="34" t="str">
        <x:v>Tracheostomy tube</x:v>
      </x:c>
      <x:c r="M438" s="34" t="str"/>
      <x:c r="N438" s="34" t="str"/>
      <x:c r="O438" s="34" t="str"/>
      <x:c r="P438" s="34" t="str"/>
      <x:c r="Q438" s="34" t="str"/>
      <x:c r="R438" s="34" t="str"/>
      <x:c r="S438" s="34" t="str">
        <x:v>Nominal size 10</x:v>
      </x:c>
      <x:c r="T438" s="34" t="str"/>
      <x:c r="U438" s="34" t="str"/>
      <x:c r="V438" s="34" t="str"/>
      <x:c r="W438" s="34" t="str"/>
      <x:c r="X438" s="34" t="str"/>
      <x:c r="Y438" s="34" t="str"/>
      <x:c r="Z438" s="34" t="str"/>
      <x:c r="AA438" s="34" t="str"/>
      <x:c r="AB438" s="34" t="str"/>
      <x:c r="AC438" s="34" t="str"/>
      <x:c r="AD438" s="34" t="str"/>
      <x:c r="AE438" s="34" t="str">
        <x:v>Candidate - user seed; primary source required</x:v>
      </x:c>
      <x:c r="AF438" s="34" t="str">
        <x:v>Hidden until verified</x:v>
      </x:c>
      <x:c r="AG438" s="34" t="str">
        <x:v>SRC007</x:v>
      </x:c>
      <x:c r="AH438" s="34" t="str">
        <x:v>Perc trach and WLL</x:v>
      </x:c>
      <x:c r="AI438" s="34" t="str"/>
      <x:c r="AJ438" s="34" t="str"/>
      <x:c r="AK438" s="34" t="str"/>
      <x:c r="AL438" s="34" t="str">
        <x:v>{}</x:v>
      </x:c>
      <x:c r="AM438" s="514"/>
      <x:c r="AN438" s="514"/>
    </x:row>
    <x:row r="439" ht="30" customHeight="1">
      <x:c r="A439" s="34" t="str">
        <x:v>PRD-16A5369871</x:v>
      </x:c>
      <x:c r="B439" s="34" t="str">
        <x:v>MFR-68565E2FD2</x:v>
      </x:c>
      <x:c r="C439" s="34" t="str">
        <x:v>Medtronic</x:v>
      </x:c>
      <x:c r="D439" s="34" t="str"/>
      <x:c r="E439" s="34" t="str">
        <x:v>Shiley Flexible Evac</x:v>
      </x:c>
      <x:c r="F439" s="34" t="str">
        <x:v>Shiley Flexible Evac Tracheostomy Tube</x:v>
      </x:c>
      <x:c r="G439" s="34" t="str">
        <x:v>6CN75ED</x:v>
      </x:c>
      <x:c r="H439" s="34" t="str"/>
      <x:c r="I439" s="34" t="str"/>
      <x:c r="J439" s="34" t="str">
        <x:v>Tracheostomy</x:v>
      </x:c>
      <x:c r="K439" s="34" t="str"/>
      <x:c r="L439" s="34" t="str">
        <x:v>Tracheostomy tube</x:v>
      </x:c>
      <x:c r="M439" s="34" t="str"/>
      <x:c r="N439" s="34" t="str"/>
      <x:c r="O439" s="34" t="str"/>
      <x:c r="P439" s="34" t="str"/>
      <x:c r="Q439" s="34" t="str"/>
      <x:c r="R439" s="34" t="str"/>
      <x:c r="S439" s="34" t="str">
        <x:v>Nominal size 6</x:v>
      </x:c>
      <x:c r="T439" s="34" t="str"/>
      <x:c r="U439" s="34" t="str"/>
      <x:c r="V439" s="34" t="str"/>
      <x:c r="W439" s="34" t="str"/>
      <x:c r="X439" s="34" t="str"/>
      <x:c r="Y439" s="34" t="str"/>
      <x:c r="Z439" s="34" t="str"/>
      <x:c r="AA439" s="34" t="str"/>
      <x:c r="AB439" s="34" t="str"/>
      <x:c r="AC439" s="34" t="str"/>
      <x:c r="AD439" s="34" t="str"/>
      <x:c r="AE439" s="34" t="str">
        <x:v>Candidate - user seed; primary source required</x:v>
      </x:c>
      <x:c r="AF439" s="34" t="str">
        <x:v>Hidden until verified</x:v>
      </x:c>
      <x:c r="AG439" s="34" t="str">
        <x:v>SRC007</x:v>
      </x:c>
      <x:c r="AH439" s="34" t="str">
        <x:v>Perc trach and WLL</x:v>
      </x:c>
      <x:c r="AI439" s="34" t="str"/>
      <x:c r="AJ439" s="34" t="str"/>
      <x:c r="AK439" s="34" t="str"/>
      <x:c r="AL439" s="34" t="str">
        <x:v>{}</x:v>
      </x:c>
      <x:c r="AM439" s="514"/>
      <x:c r="AN439" s="514"/>
    </x:row>
    <x:row r="440" ht="30" customHeight="1">
      <x:c r="A440" s="34" t="str">
        <x:v>PRD-709ED0842B</x:v>
      </x:c>
      <x:c r="B440" s="34" t="str">
        <x:v>MFR-68565E2FD2</x:v>
      </x:c>
      <x:c r="C440" s="34" t="str">
        <x:v>Medtronic</x:v>
      </x:c>
      <x:c r="D440" s="34" t="str"/>
      <x:c r="E440" s="34" t="str">
        <x:v>Shiley Flexible Evac</x:v>
      </x:c>
      <x:c r="F440" s="34" t="str">
        <x:v>Shiley Flexible Evac Tracheostomy Tube</x:v>
      </x:c>
      <x:c r="G440" s="34" t="str">
        <x:v>7CN80ED</x:v>
      </x:c>
      <x:c r="H440" s="34" t="str"/>
      <x:c r="I440" s="34" t="str"/>
      <x:c r="J440" s="34" t="str">
        <x:v>Tracheostomy</x:v>
      </x:c>
      <x:c r="K440" s="34" t="str"/>
      <x:c r="L440" s="34" t="str">
        <x:v>Tracheostomy tube</x:v>
      </x:c>
      <x:c r="M440" s="34" t="str"/>
      <x:c r="N440" s="34" t="str"/>
      <x:c r="O440" s="34" t="str"/>
      <x:c r="P440" s="34" t="str"/>
      <x:c r="Q440" s="34" t="str"/>
      <x:c r="R440" s="34" t="str"/>
      <x:c r="S440" s="34" t="str">
        <x:v>Nominal size 7</x:v>
      </x:c>
      <x:c r="T440" s="34" t="str"/>
      <x:c r="U440" s="34" t="str"/>
      <x:c r="V440" s="34" t="str"/>
      <x:c r="W440" s="34" t="str"/>
      <x:c r="X440" s="34" t="str"/>
      <x:c r="Y440" s="34" t="str"/>
      <x:c r="Z440" s="34" t="str"/>
      <x:c r="AA440" s="34" t="str"/>
      <x:c r="AB440" s="34" t="str"/>
      <x:c r="AC440" s="34" t="str"/>
      <x:c r="AD440" s="34" t="str"/>
      <x:c r="AE440" s="34" t="str">
        <x:v>Candidate - user seed; primary source required</x:v>
      </x:c>
      <x:c r="AF440" s="34" t="str">
        <x:v>Hidden until verified</x:v>
      </x:c>
      <x:c r="AG440" s="34" t="str">
        <x:v>SRC007</x:v>
      </x:c>
      <x:c r="AH440" s="34" t="str">
        <x:v>Perc trach and WLL</x:v>
      </x:c>
      <x:c r="AI440" s="34" t="str"/>
      <x:c r="AJ440" s="34" t="str"/>
      <x:c r="AK440" s="34" t="str"/>
      <x:c r="AL440" s="34" t="str">
        <x:v>{}</x:v>
      </x:c>
      <x:c r="AM440" s="514"/>
      <x:c r="AN440" s="514"/>
    </x:row>
    <x:row r="441" ht="30" customHeight="1">
      <x:c r="A441" s="34" t="str">
        <x:v>PRD-8EE9A09E05</x:v>
      </x:c>
      <x:c r="B441" s="34" t="str">
        <x:v>MFR-68565E2FD2</x:v>
      </x:c>
      <x:c r="C441" s="34" t="str">
        <x:v>Medtronic</x:v>
      </x:c>
      <x:c r="D441" s="34" t="str"/>
      <x:c r="E441" s="34" t="str">
        <x:v>Shiley Flexible Evac</x:v>
      </x:c>
      <x:c r="F441" s="34" t="str">
        <x:v>Shiley Flexible Evac Tracheostomy Tube</x:v>
      </x:c>
      <x:c r="G441" s="34" t="str">
        <x:v>8CN85ED</x:v>
      </x:c>
      <x:c r="H441" s="34" t="str"/>
      <x:c r="I441" s="34" t="str"/>
      <x:c r="J441" s="34" t="str">
        <x:v>Tracheostomy</x:v>
      </x:c>
      <x:c r="K441" s="34" t="str"/>
      <x:c r="L441" s="34" t="str">
        <x:v>Tracheostomy tube</x:v>
      </x:c>
      <x:c r="M441" s="34" t="str"/>
      <x:c r="N441" s="34" t="str"/>
      <x:c r="O441" s="34" t="str"/>
      <x:c r="P441" s="34" t="str"/>
      <x:c r="Q441" s="34" t="str"/>
      <x:c r="R441" s="34" t="str"/>
      <x:c r="S441" s="34" t="str">
        <x:v>Nominal size 8</x:v>
      </x:c>
      <x:c r="T441" s="34" t="str"/>
      <x:c r="U441" s="34" t="str"/>
      <x:c r="V441" s="34" t="str"/>
      <x:c r="W441" s="34" t="str"/>
      <x:c r="X441" s="34" t="str"/>
      <x:c r="Y441" s="34" t="str"/>
      <x:c r="Z441" s="34" t="str"/>
      <x:c r="AA441" s="34" t="str"/>
      <x:c r="AB441" s="34" t="str"/>
      <x:c r="AC441" s="34" t="str"/>
      <x:c r="AD441" s="34" t="str"/>
      <x:c r="AE441" s="34" t="str">
        <x:v>Candidate - user seed; primary source required</x:v>
      </x:c>
      <x:c r="AF441" s="34" t="str">
        <x:v>Hidden until verified</x:v>
      </x:c>
      <x:c r="AG441" s="34" t="str">
        <x:v>SRC007</x:v>
      </x:c>
      <x:c r="AH441" s="34" t="str">
        <x:v>Perc trach and WLL</x:v>
      </x:c>
      <x:c r="AI441" s="34" t="str"/>
      <x:c r="AJ441" s="34" t="str"/>
      <x:c r="AK441" s="34" t="str"/>
      <x:c r="AL441" s="34" t="str">
        <x:v>{}</x:v>
      </x:c>
      <x:c r="AM441" s="514"/>
      <x:c r="AN441" s="514"/>
    </x:row>
    <x:row r="442" ht="30" customHeight="1">
      <x:c r="A442" s="34" t="str">
        <x:v>PRD-02DC164D77</x:v>
      </x:c>
      <x:c r="B442" s="34" t="str">
        <x:v>MFR-68565E2FD2</x:v>
      </x:c>
      <x:c r="C442" s="34" t="str">
        <x:v>Medtronic</x:v>
      </x:c>
      <x:c r="D442" s="34" t="str"/>
      <x:c r="E442" s="34" t="str">
        <x:v>Shiley Flexible Evac</x:v>
      </x:c>
      <x:c r="F442" s="34" t="str">
        <x:v>Shiley Flexible Evac Tracheostomy Tube</x:v>
      </x:c>
      <x:c r="G442" s="34" t="str">
        <x:v>9CN90ED</x:v>
      </x:c>
      <x:c r="H442" s="34" t="str"/>
      <x:c r="I442" s="34" t="str"/>
      <x:c r="J442" s="34" t="str">
        <x:v>Tracheostomy</x:v>
      </x:c>
      <x:c r="K442" s="34" t="str"/>
      <x:c r="L442" s="34" t="str">
        <x:v>Tracheostomy tube</x:v>
      </x:c>
      <x:c r="M442" s="34" t="str"/>
      <x:c r="N442" s="34" t="str"/>
      <x:c r="O442" s="34" t="str"/>
      <x:c r="P442" s="34" t="str"/>
      <x:c r="Q442" s="34" t="str"/>
      <x:c r="R442" s="34" t="str"/>
      <x:c r="S442" s="34" t="str">
        <x:v>Nominal size 9</x:v>
      </x:c>
      <x:c r="T442" s="34" t="str"/>
      <x:c r="U442" s="34" t="str"/>
      <x:c r="V442" s="34" t="str"/>
      <x:c r="W442" s="34" t="str"/>
      <x:c r="X442" s="34" t="str"/>
      <x:c r="Y442" s="34" t="str"/>
      <x:c r="Z442" s="34" t="str"/>
      <x:c r="AA442" s="34" t="str"/>
      <x:c r="AB442" s="34" t="str"/>
      <x:c r="AC442" s="34" t="str"/>
      <x:c r="AD442" s="34" t="str"/>
      <x:c r="AE442" s="34" t="str">
        <x:v>Candidate - user seed; primary source required</x:v>
      </x:c>
      <x:c r="AF442" s="34" t="str">
        <x:v>Hidden until verified</x:v>
      </x:c>
      <x:c r="AG442" s="34" t="str">
        <x:v>SRC007</x:v>
      </x:c>
      <x:c r="AH442" s="34" t="str">
        <x:v>Perc trach and WLL</x:v>
      </x:c>
      <x:c r="AI442" s="34" t="str"/>
      <x:c r="AJ442" s="34" t="str"/>
      <x:c r="AK442" s="34" t="str"/>
      <x:c r="AL442" s="34" t="str">
        <x:v>{}</x:v>
      </x:c>
      <x:c r="AM442" s="514"/>
      <x:c r="AN442" s="514"/>
    </x:row>
    <x:row r="443" ht="30" customHeight="1">
      <x:c r="A443" s="34" t="str">
        <x:v>PRD-BEE0D63766</x:v>
      </x:c>
      <x:c r="B443" s="34" t="str">
        <x:v>MFR-80D24820DF</x:v>
      </x:c>
      <x:c r="C443" s="34" t="str">
        <x:v>Merit Medical</x:v>
      </x:c>
      <x:c r="D443" s="34" t="str"/>
      <x:c r="E443" s="34" t="str"/>
      <x:c r="F443" s="34" t="str">
        <x:v>TAPS Set – 6 Fr × 12 cm, pigtail</x:v>
      </x:c>
      <x:c r="G443" s="34" t="str">
        <x:v>TAPS-6F-12PLT</x:v>
      </x:c>
      <x:c r="H443" s="34" t="str"/>
      <x:c r="I443" s="34" t="str"/>
      <x:c r="J443" s="34" t="str">
        <x:v>Pleural procedures</x:v>
      </x:c>
      <x:c r="K443" s="34" t="str">
        <x:v>Thoracentesis Catheter</x:v>
      </x:c>
      <x:c r="L443" s="34" t="str">
        <x:v>Candidate</x:v>
      </x:c>
      <x:c r="M443" s="34" t="str"/>
      <x:c r="N443" s="34" t="str"/>
      <x:c r="O443" s="34" t="str"/>
      <x:c r="P443" s="34" t="str"/>
      <x:c r="Q443" s="34" t="str"/>
      <x:c r="R443" s="34" t="str"/>
      <x:c r="S443" s="34" t="str"/>
      <x:c r="T443" s="34" t="str"/>
      <x:c r="U443" s="34" t="str"/>
      <x:c r="V443" s="34" t="str"/>
      <x:c r="W443" s="34" t="str"/>
      <x:c r="X443" s="34" t="str"/>
      <x:c r="Y443" s="34" t="str"/>
      <x:c r="Z443" s="34" t="str"/>
      <x:c r="AA443" s="34" t="str"/>
      <x:c r="AB443" s="34" t="str">
        <x:v>Both</x:v>
      </x:c>
      <x:c r="AC443" s="34" t="str">
        <x:v>Pigtail, fixed luer</x:v>
      </x:c>
      <x:c r="AD443" s="34" t="str"/>
      <x:c r="AE443" s="34" t="str">
        <x:v>Candidate - user seed; primary source required</x:v>
      </x:c>
      <x:c r="AF443" s="34" t="str">
        <x:v>Hidden until verified</x:v>
      </x:c>
      <x:c r="AG443" s="34" t="str">
        <x:v>SRC008</x:v>
      </x:c>
      <x:c r="AH443" s="34" t="str">
        <x:v>CSV row 28</x:v>
      </x:c>
      <x:c r="AI443" s="34" t="str"/>
      <x:c r="AJ443" s="34" t="str">
        <x:v>Prime Vendor: Yes; ECAT: Yes (unverified compiled claims)</x:v>
      </x:c>
      <x:c r="AK443" s="34" t="str"/>
      <x:c r="AL443" s="34" t="str">
        <x:v>{}</x:v>
      </x:c>
      <x:c r="AM443" s="514"/>
      <x:c r="AN443" s="514"/>
    </x:row>
    <x:row r="444" ht="30" customHeight="1">
      <x:c r="A444" s="34" t="str">
        <x:v>PRD-FCEC968C4E</x:v>
      </x:c>
      <x:c r="B444" s="34" t="str">
        <x:v>MFR-80D24820DF</x:v>
      </x:c>
      <x:c r="C444" s="34" t="str">
        <x:v>Merit Medical</x:v>
      </x:c>
      <x:c r="D444" s="34" t="str"/>
      <x:c r="E444" s="34" t="str"/>
      <x:c r="F444" s="34" t="str">
        <x:v>TAPS Thoracentesis &amp; Paracentesis Set – 5 Fr × 7 cm</x:v>
      </x:c>
      <x:c r="G444" s="34" t="str">
        <x:v>TAPS-5F-7LT</x:v>
      </x:c>
      <x:c r="H444" s="34" t="str"/>
      <x:c r="I444" s="34" t="str"/>
      <x:c r="J444" s="34" t="str">
        <x:v>Pleural procedures</x:v>
      </x:c>
      <x:c r="K444" s="34" t="str">
        <x:v>Thoracentesis Catheter</x:v>
      </x:c>
      <x:c r="L444" s="34" t="str">
        <x:v>Candidate</x:v>
      </x:c>
      <x:c r="M444" s="34" t="str"/>
      <x:c r="N444" s="34" t="str"/>
      <x:c r="O444" s="34" t="str"/>
      <x:c r="P444" s="34" t="str"/>
      <x:c r="Q444" s="34" t="str"/>
      <x:c r="R444" s="34" t="str"/>
      <x:c r="S444" s="34" t="str"/>
      <x:c r="T444" s="34" t="str"/>
      <x:c r="U444" s="34" t="str"/>
      <x:c r="V444" s="34" t="str"/>
      <x:c r="W444" s="34" t="str"/>
      <x:c r="X444" s="34" t="str"/>
      <x:c r="Y444" s="34" t="str"/>
      <x:c r="Z444" s="34" t="str"/>
      <x:c r="AA444" s="34" t="str"/>
      <x:c r="AB444" s="34" t="str">
        <x:v>Peds/Adult</x:v>
      </x:c>
      <x:c r="AC444" s="34" t="str">
        <x:v>Valved One‑Step catheter</x:v>
      </x:c>
      <x:c r="AD444" s="34" t="str"/>
      <x:c r="AE444" s="34" t="str">
        <x:v>Candidate - user seed; primary source required</x:v>
      </x:c>
      <x:c r="AF444" s="34" t="str">
        <x:v>Hidden until verified</x:v>
      </x:c>
      <x:c r="AG444" s="34" t="str">
        <x:v>SRC008</x:v>
      </x:c>
      <x:c r="AH444" s="34" t="str">
        <x:v>CSV row 27</x:v>
      </x:c>
      <x:c r="AI444" s="34" t="str"/>
      <x:c r="AJ444" s="34" t="str">
        <x:v>Prime Vendor: Yes; ECAT: Yes (unverified compiled claims)</x:v>
      </x:c>
      <x:c r="AK444" s="34" t="str"/>
      <x:c r="AL444" s="34" t="str">
        <x:v>{}</x:v>
      </x:c>
      <x:c r="AM444" s="514"/>
      <x:c r="AN444" s="514"/>
    </x:row>
    <x:row r="445" ht="30" customHeight="1">
      <x:c r="A445" s="34" t="str">
        <x:v>PRD-806A35FA67</x:v>
      </x:c>
      <x:c r="B445" s="34" t="str">
        <x:v>MFR-80D24820DF</x:v>
      </x:c>
      <x:c r="C445" s="34" t="str">
        <x:v>Merit Medical</x:v>
      </x:c>
      <x:c r="D445" s="34" t="str"/>
      <x:c r="E445" s="34" t="str"/>
      <x:c r="F445" s="34" t="str">
        <x:v>TAPS Thoracentesis and Paracentesis Set</x:v>
      </x:c>
      <x:c r="G445" s="34" t="str">
        <x:v>TAPS-5F-10LT</x:v>
      </x:c>
      <x:c r="H445" s="34" t="str"/>
      <x:c r="I445" s="34" t="str"/>
      <x:c r="J445" s="34" t="str">
        <x:v>Pleural procedures</x:v>
      </x:c>
      <x:c r="K445" s="34" t="str"/>
      <x:c r="L445" s="34" t="str">
        <x:v>Candidate</x:v>
      </x:c>
      <x:c r="M445" s="34" t="str"/>
      <x:c r="N445" s="34" t="str"/>
      <x:c r="O445" s="34" t="str"/>
      <x:c r="P445" s="34" t="str"/>
      <x:c r="Q445" s="34" t="str"/>
      <x:c r="R445" s="34" t="str"/>
      <x:c r="S445" s="34" t="str"/>
      <x:c r="T445" s="34" t="str"/>
      <x:c r="U445" s="34" t="str"/>
      <x:c r="V445" s="34" t="str"/>
      <x:c r="W445" s="34" t="str"/>
      <x:c r="X445" s="34" t="str"/>
      <x:c r="Y445" s="34" t="str"/>
      <x:c r="Z445" s="34" t="str"/>
      <x:c r="AA445" s="34" t="str"/>
      <x:c r="AB445" s="34" t="str"/>
      <x:c r="AC445" s="34" t="str">
        <x:v>5 Fr x 10 cm, straight, fixed</x:v>
      </x:c>
      <x:c r="AD445" s="34" t="str"/>
      <x:c r="AE445" s="34" t="str">
        <x:v>Candidate - user seed; primary source required</x:v>
      </x:c>
      <x:c r="AF445" s="34" t="str">
        <x:v>Hidden until verified</x:v>
      </x:c>
      <x:c r="AG445" s="34" t="str">
        <x:v>SRC007</x:v>
      </x:c>
      <x:c r="AH445" s="34" t="str">
        <x:v>pleural seed</x:v>
      </x:c>
      <x:c r="AI445" s="34" t="str"/>
      <x:c r="AJ445" s="34" t="str"/>
      <x:c r="AK445" s="34" t="str"/>
      <x:c r="AL445" s="34" t="str">
        <x:v>{}</x:v>
      </x:c>
      <x:c r="AM445" s="514"/>
      <x:c r="AN445" s="514"/>
    </x:row>
    <x:row r="446" ht="30" customHeight="1">
      <x:c r="A446" s="34" t="str">
        <x:v>PRD-8E8D4D1565</x:v>
      </x:c>
      <x:c r="B446" s="34" t="str">
        <x:v>MFR-80D24820DF</x:v>
      </x:c>
      <x:c r="C446" s="34" t="str">
        <x:v>Merit Medical</x:v>
      </x:c>
      <x:c r="D446" s="34" t="str"/>
      <x:c r="E446" s="34" t="str"/>
      <x:c r="F446" s="34" t="str">
        <x:v>TAPS Thoracentesis and Paracentesis Set</x:v>
      </x:c>
      <x:c r="G446" s="34" t="str">
        <x:v>TAPS-6F-10LT</x:v>
      </x:c>
      <x:c r="H446" s="34" t="str"/>
      <x:c r="I446" s="34" t="str"/>
      <x:c r="J446" s="34" t="str">
        <x:v>Pleural procedures</x:v>
      </x:c>
      <x:c r="K446" s="34" t="str"/>
      <x:c r="L446" s="34" t="str">
        <x:v>Candidate</x:v>
      </x:c>
      <x:c r="M446" s="34" t="str"/>
      <x:c r="N446" s="34" t="str"/>
      <x:c r="O446" s="34" t="str"/>
      <x:c r="P446" s="34" t="str"/>
      <x:c r="Q446" s="34" t="str"/>
      <x:c r="R446" s="34" t="str"/>
      <x:c r="S446" s="34" t="str"/>
      <x:c r="T446" s="34" t="str"/>
      <x:c r="U446" s="34" t="str"/>
      <x:c r="V446" s="34" t="str"/>
      <x:c r="W446" s="34" t="str"/>
      <x:c r="X446" s="34" t="str"/>
      <x:c r="Y446" s="34" t="str"/>
      <x:c r="Z446" s="34" t="str"/>
      <x:c r="AA446" s="34" t="str"/>
      <x:c r="AB446" s="34" t="str"/>
      <x:c r="AC446" s="34" t="str">
        <x:v>6 Fr x 10 cm, straight, fixed</x:v>
      </x:c>
      <x:c r="AD446" s="34" t="str"/>
      <x:c r="AE446" s="34" t="str">
        <x:v>Candidate - user seed; primary source required</x:v>
      </x:c>
      <x:c r="AF446" s="34" t="str">
        <x:v>Hidden until verified</x:v>
      </x:c>
      <x:c r="AG446" s="34" t="str">
        <x:v>SRC007</x:v>
      </x:c>
      <x:c r="AH446" s="34" t="str">
        <x:v>pleural seed</x:v>
      </x:c>
      <x:c r="AI446" s="34" t="str"/>
      <x:c r="AJ446" s="34" t="str"/>
      <x:c r="AK446" s="34" t="str"/>
      <x:c r="AL446" s="34" t="str">
        <x:v>{}</x:v>
      </x:c>
      <x:c r="AM446" s="514"/>
      <x:c r="AN446" s="514"/>
    </x:row>
    <x:row r="447" ht="30" customHeight="1">
      <x:c r="A447" s="34" t="str">
        <x:v>PRD-F5AE18C06E</x:v>
      </x:c>
      <x:c r="B447" s="34" t="str">
        <x:v>MFR-80D24820DF</x:v>
      </x:c>
      <x:c r="C447" s="34" t="str">
        <x:v>Merit Medical</x:v>
      </x:c>
      <x:c r="D447" s="34" t="str"/>
      <x:c r="E447" s="34" t="str"/>
      <x:c r="F447" s="34" t="str">
        <x:v>TAPS Thoracentesis and Paracentesis Set</x:v>
      </x:c>
      <x:c r="G447" s="34" t="str">
        <x:v>TAPS-8F-10LT</x:v>
      </x:c>
      <x:c r="H447" s="34" t="str"/>
      <x:c r="I447" s="34" t="str"/>
      <x:c r="J447" s="34" t="str">
        <x:v>Pleural procedures</x:v>
      </x:c>
      <x:c r="K447" s="34" t="str"/>
      <x:c r="L447" s="34" t="str">
        <x:v>Candidate</x:v>
      </x:c>
      <x:c r="M447" s="34" t="str"/>
      <x:c r="N447" s="34" t="str"/>
      <x:c r="O447" s="34" t="str"/>
      <x:c r="P447" s="34" t="str"/>
      <x:c r="Q447" s="34" t="str"/>
      <x:c r="R447" s="34" t="str"/>
      <x:c r="S447" s="34" t="str"/>
      <x:c r="T447" s="34" t="str"/>
      <x:c r="U447" s="34" t="str"/>
      <x:c r="V447" s="34" t="str"/>
      <x:c r="W447" s="34" t="str"/>
      <x:c r="X447" s="34" t="str"/>
      <x:c r="Y447" s="34" t="str"/>
      <x:c r="Z447" s="34" t="str"/>
      <x:c r="AA447" s="34" t="str"/>
      <x:c r="AB447" s="34" t="str"/>
      <x:c r="AC447" s="34" t="str">
        <x:v>8 Fr x 10 cm</x:v>
      </x:c>
      <x:c r="AD447" s="34" t="str"/>
      <x:c r="AE447" s="34" t="str">
        <x:v>Candidate - user seed; primary source required</x:v>
      </x:c>
      <x:c r="AF447" s="34" t="str">
        <x:v>Hidden until verified</x:v>
      </x:c>
      <x:c r="AG447" s="34" t="str">
        <x:v>SRC007</x:v>
      </x:c>
      <x:c r="AH447" s="34" t="str">
        <x:v>pleural seed</x:v>
      </x:c>
      <x:c r="AI447" s="34" t="str"/>
      <x:c r="AJ447" s="34" t="str"/>
      <x:c r="AK447" s="34" t="str"/>
      <x:c r="AL447" s="34" t="str">
        <x:v>{}</x:v>
      </x:c>
      <x:c r="AM447" s="514"/>
      <x:c r="AN447" s="514"/>
    </x:row>
    <x:row r="448" ht="30" customHeight="1">
      <x:c r="A448" s="34" t="str">
        <x:v>PRD-A4575632E4</x:v>
      </x:c>
      <x:c r="B448" s="34" t="str">
        <x:v>MFR-80D24820DF</x:v>
      </x:c>
      <x:c r="C448" s="34" t="str">
        <x:v>Merit Medical</x:v>
      </x:c>
      <x:c r="D448" s="34" t="str"/>
      <x:c r="E448" s="34" t="str"/>
      <x:c r="F448" s="34" t="str">
        <x:v>TAPS Thoracentesis and Paracentesis Set</x:v>
      </x:c>
      <x:c r="G448" s="34" t="str">
        <x:v>TAPS-8F-7LT</x:v>
      </x:c>
      <x:c r="H448" s="34" t="str"/>
      <x:c r="I448" s="34" t="str"/>
      <x:c r="J448" s="34" t="str">
        <x:v>Pleural procedures</x:v>
      </x:c>
      <x:c r="K448" s="34" t="str"/>
      <x:c r="L448" s="34" t="str">
        <x:v>Candidate</x:v>
      </x:c>
      <x:c r="M448" s="34" t="str"/>
      <x:c r="N448" s="34" t="str"/>
      <x:c r="O448" s="34" t="str"/>
      <x:c r="P448" s="34" t="str"/>
      <x:c r="Q448" s="34" t="str"/>
      <x:c r="R448" s="34" t="str"/>
      <x:c r="S448" s="34" t="str"/>
      <x:c r="T448" s="34" t="str"/>
      <x:c r="U448" s="34" t="str"/>
      <x:c r="V448" s="34" t="str"/>
      <x:c r="W448" s="34" t="str"/>
      <x:c r="X448" s="34" t="str"/>
      <x:c r="Y448" s="34" t="str"/>
      <x:c r="Z448" s="34" t="str"/>
      <x:c r="AA448" s="34" t="str"/>
      <x:c r="AB448" s="34" t="str"/>
      <x:c r="AC448" s="34" t="str">
        <x:v>8 Fr x 7 cm</x:v>
      </x:c>
      <x:c r="AD448" s="34" t="str"/>
      <x:c r="AE448" s="34" t="str">
        <x:v>Candidate - user seed; primary source required</x:v>
      </x:c>
      <x:c r="AF448" s="34" t="str">
        <x:v>Hidden until verified</x:v>
      </x:c>
      <x:c r="AG448" s="34" t="str">
        <x:v>SRC007</x:v>
      </x:c>
      <x:c r="AH448" s="34" t="str">
        <x:v>pleural seed</x:v>
      </x:c>
      <x:c r="AI448" s="34" t="str"/>
      <x:c r="AJ448" s="34" t="str"/>
      <x:c r="AK448" s="34" t="str"/>
      <x:c r="AL448" s="34" t="str">
        <x:v>{}</x:v>
      </x:c>
      <x:c r="AM448" s="514"/>
      <x:c r="AN448" s="514"/>
    </x:row>
    <x:row r="449" ht="30" customHeight="1">
      <x:c r="A449" s="34" t="str">
        <x:v>PRD-184B3719A2</x:v>
      </x:c>
      <x:c r="B449" s="34" t="str">
        <x:v>MFR-80D24820DF</x:v>
      </x:c>
      <x:c r="C449" s="34" t="str">
        <x:v>Merit Medical</x:v>
      </x:c>
      <x:c r="D449" s="34" t="str"/>
      <x:c r="E449" s="34" t="str"/>
      <x:c r="F449" s="34" t="str">
        <x:v>Thoracentesis and Paracentesis Set Family</x:v>
      </x:c>
      <x:c r="G449" s="34" t="str">
        <x:v>APS-100</x:v>
      </x:c>
      <x:c r="H449" s="34" t="str"/>
      <x:c r="I449" s="34" t="str"/>
      <x:c r="J449" s="34" t="str">
        <x:v>Pleural procedures</x:v>
      </x:c>
      <x:c r="K449" s="34" t="str"/>
      <x:c r="L449" s="34" t="str">
        <x:v>Candidate</x:v>
      </x:c>
      <x:c r="M449" s="34" t="str"/>
      <x:c r="N449" s="34" t="str"/>
      <x:c r="O449" s="34" t="str"/>
      <x:c r="P449" s="34" t="str"/>
      <x:c r="Q449" s="34" t="str"/>
      <x:c r="R449" s="34" t="str"/>
      <x:c r="S449" s="34" t="str"/>
      <x:c r="T449" s="34" t="str"/>
      <x:c r="U449" s="34" t="str"/>
      <x:c r="V449" s="34" t="str"/>
      <x:c r="W449" s="34" t="str"/>
      <x:c r="X449" s="34" t="str"/>
      <x:c r="Y449" s="34" t="str"/>
      <x:c r="Z449" s="34" t="str"/>
      <x:c r="AA449" s="34" t="str"/>
      <x:c r="AB449" s="34" t="str"/>
      <x:c r="AC449" s="34" t="str">
        <x:v>Thoracentesis/paracentesis set family</x:v>
      </x:c>
      <x:c r="AD449" s="34" t="str"/>
      <x:c r="AE449" s="34" t="str">
        <x:v>Candidate - user seed; primary source required</x:v>
      </x:c>
      <x:c r="AF449" s="34" t="str">
        <x:v>Hidden until verified</x:v>
      </x:c>
      <x:c r="AG449" s="34" t="str">
        <x:v>SRC007</x:v>
      </x:c>
      <x:c r="AH449" s="34" t="str">
        <x:v>pleural seed</x:v>
      </x:c>
      <x:c r="AI449" s="34" t="str"/>
      <x:c r="AJ449" s="34" t="str"/>
      <x:c r="AK449" s="34" t="str"/>
      <x:c r="AL449" s="34" t="str">
        <x:v>{}</x:v>
      </x:c>
      <x:c r="AM449" s="514"/>
      <x:c r="AN449" s="514"/>
    </x:row>
    <x:row r="450" ht="30" customHeight="1">
      <x:c r="A450" s="34" t="str">
        <x:v>PRD-BA677F5907</x:v>
      </x:c>
      <x:c r="B450" s="34" t="str">
        <x:v>MFR-80D24820DF</x:v>
      </x:c>
      <x:c r="C450" s="34" t="str">
        <x:v>Merit Medical</x:v>
      </x:c>
      <x:c r="D450" s="34" t="str"/>
      <x:c r="E450" s="34" t="str">
        <x:v>AERO</x:v>
      </x:c>
      <x:c r="F450" s="34" t="str">
        <x:v>AERO Fully Covered Tracheobronchial Stent</x:v>
      </x:c>
      <x:c r="G450" s="34" t="str">
        <x:v>90129-201</x:v>
      </x:c>
      <x:c r="H450" s="34" t="str"/>
      <x:c r="I450" s="34" t="str"/>
      <x:c r="J450" s="34" t="str">
        <x:v>Airway stent</x:v>
      </x:c>
      <x:c r="K450" s="34" t="str">
        <x:v>Covered SEMS</x:v>
      </x:c>
      <x:c r="L450" s="34" t="str">
        <x:v>Implant with delivery system</x:v>
      </x:c>
      <x:c r="M450" s="34" t="str">
        <x:v>Single use</x:v>
      </x:c>
      <x:c r="N450" s="34" t="str">
        <x:v>Sterile</x:v>
      </x:c>
      <x:c r="O450" s="34" t="str">
        <x:v>Yes</x:v>
      </x:c>
      <x:c r="P450" s="34" t="str">
        <x:v>Laser-cut nitinol with covering</x:v>
      </x:c>
      <x:c r="Q450" s="34" t="str">
        <x:v>Fully covered</x:v>
      </x:c>
      <x:c r="R450" s="34" t="str">
        <x:v>Over-the-wire tracheobronchial stent deployment</x:v>
      </x:c>
      <x:c r="S450" s="34" t="str">
        <x:v>18 mm x 40 mm; 22 Fr delivery system</x:v>
      </x:c>
      <x:c r="T450" s="34" t="str">
        <x:v>18</x:v>
      </x:c>
      <x:c r="U450" s="34" t="str">
        <x:v>40</x:v>
      </x:c>
      <x:c r="V450" s="34" t="str">
        <x:v>22</x:v>
      </x:c>
      <x:c r="W450" s="34" t="str"/>
      <x:c r="X450" s="34" t="str">
        <x:v>61</x:v>
      </x:c>
      <x:c r="Y450" s="34" t="str"/>
      <x:c r="Z450" s="34" t="str"/>
      <x:c r="AA450" s="34" t="str">
        <x:v>1 unit</x:v>
      </x:c>
      <x:c r="AB450" s="34" t="str">
        <x:v>Adult</x:v>
      </x:c>
      <x:c r="AC450" s="34" t="str">
        <x:v>Fully covered tracheobronchial stent with anti-migration struts.</x:v>
      </x:c>
      <x:c r="AD450" s="34" t="str">
        <x:v>Delivery system 22 Fr, working length 61 cm; verify bronchoscope/rigid barrel and guidewire compatibility.</x:v>
      </x:c>
      <x:c r="AE450" s="34" t="str">
        <x:v>Verified - manufacturer catalog</x:v>
      </x:c>
      <x:c r="AF450" s="34" t="str">
        <x:v>Prototype visible - reverify before production</x:v>
      </x:c>
      <x:c r="AG450" s="34" t="str">
        <x:v>SRC027</x:v>
      </x:c>
      <x:c r="AH450" s="34" t="str">
        <x:v>p. 5</x:v>
      </x:c>
      <x:c r="AI450" s="34" t="str">
        <x:v>2024-04</x:v>
      </x:c>
      <x:c r="AJ450" s="34" t="str">
        <x:v>Current catalog record; verify current IFU, UDI, and hospital formulary.</x:v>
      </x:c>
      <x:c r="AK450" s="34" t="str">
        <x:v>For 10, 12, and 14 mm sizes, catalog notes reduced working diameter behind stent pod.</x:v>
      </x:c>
      <x:c r="AL450" s="34" t="str">
        <x:v>{"delivery_working_diameter_fr": 22, "delivery_working_length_cm": 61, "stent_diameter_mm": 18, "stent_length_mm": 40}</x:v>
      </x:c>
      <x:c r="AM450" s="514"/>
      <x:c r="AN450" s="514"/>
    </x:row>
    <x:row r="451" ht="30" customHeight="1">
      <x:c r="A451" s="34" t="str">
        <x:v>PRD-6488B1F637</x:v>
      </x:c>
      <x:c r="B451" s="34" t="str">
        <x:v>MFR-80D24820DF</x:v>
      </x:c>
      <x:c r="C451" s="34" t="str">
        <x:v>Merit Medical</x:v>
      </x:c>
      <x:c r="D451" s="34" t="str"/>
      <x:c r="E451" s="34" t="str">
        <x:v>AERO</x:v>
      </x:c>
      <x:c r="F451" s="34" t="str">
        <x:v>AERO Fully Covered Tracheobronchial Stent</x:v>
      </x:c>
      <x:c r="G451" s="34" t="str">
        <x:v>90129-202</x:v>
      </x:c>
      <x:c r="H451" s="34" t="str"/>
      <x:c r="I451" s="34" t="str"/>
      <x:c r="J451" s="34" t="str">
        <x:v>Airway stent</x:v>
      </x:c>
      <x:c r="K451" s="34" t="str">
        <x:v>Covered SEMS</x:v>
      </x:c>
      <x:c r="L451" s="34" t="str">
        <x:v>Implant with delivery system</x:v>
      </x:c>
      <x:c r="M451" s="34" t="str">
        <x:v>Single use</x:v>
      </x:c>
      <x:c r="N451" s="34" t="str">
        <x:v>Sterile</x:v>
      </x:c>
      <x:c r="O451" s="34" t="str">
        <x:v>Yes</x:v>
      </x:c>
      <x:c r="P451" s="34" t="str">
        <x:v>Laser-cut nitinol with covering</x:v>
      </x:c>
      <x:c r="Q451" s="34" t="str">
        <x:v>Fully covered</x:v>
      </x:c>
      <x:c r="R451" s="34" t="str">
        <x:v>Over-the-wire tracheobronchial stent deployment</x:v>
      </x:c>
      <x:c r="S451" s="34" t="str">
        <x:v>18 mm x 60 mm; 22 Fr delivery system</x:v>
      </x:c>
      <x:c r="T451" s="34" t="str">
        <x:v>18</x:v>
      </x:c>
      <x:c r="U451" s="34" t="str">
        <x:v>60</x:v>
      </x:c>
      <x:c r="V451" s="34" t="str">
        <x:v>22</x:v>
      </x:c>
      <x:c r="W451" s="34" t="str"/>
      <x:c r="X451" s="34" t="str">
        <x:v>59</x:v>
      </x:c>
      <x:c r="Y451" s="34" t="str"/>
      <x:c r="Z451" s="34" t="str"/>
      <x:c r="AA451" s="34" t="str">
        <x:v>1 unit</x:v>
      </x:c>
      <x:c r="AB451" s="34" t="str">
        <x:v>Adult</x:v>
      </x:c>
      <x:c r="AC451" s="34" t="str">
        <x:v>Fully covered tracheobronchial stent with anti-migration struts.</x:v>
      </x:c>
      <x:c r="AD451" s="34" t="str">
        <x:v>Delivery system 22 Fr, working length 59 cm; verify bronchoscope/rigid barrel and guidewire compatibility.</x:v>
      </x:c>
      <x:c r="AE451" s="34" t="str">
        <x:v>Verified - manufacturer catalog</x:v>
      </x:c>
      <x:c r="AF451" s="34" t="str">
        <x:v>Prototype visible - reverify before production</x:v>
      </x:c>
      <x:c r="AG451" s="34" t="str">
        <x:v>SRC027</x:v>
      </x:c>
      <x:c r="AH451" s="34" t="str">
        <x:v>p. 5</x:v>
      </x:c>
      <x:c r="AI451" s="34" t="str">
        <x:v>2024-04</x:v>
      </x:c>
      <x:c r="AJ451" s="34" t="str">
        <x:v>Current catalog record; verify current IFU, UDI, and hospital formulary.</x:v>
      </x:c>
      <x:c r="AK451" s="34" t="str">
        <x:v>For 10, 12, and 14 mm sizes, catalog notes reduced working diameter behind stent pod.</x:v>
      </x:c>
      <x:c r="AL451" s="34" t="str">
        <x:v>{"delivery_working_diameter_fr": 22, "delivery_working_length_cm": 59, "stent_diameter_mm": 18, "stent_length_mm": 60}</x:v>
      </x:c>
      <x:c r="AM451" s="514"/>
      <x:c r="AN451" s="514"/>
    </x:row>
    <x:row r="452" ht="30" customHeight="1">
      <x:c r="A452" s="34" t="str">
        <x:v>PRD-23E592FF23</x:v>
      </x:c>
      <x:c r="B452" s="34" t="str">
        <x:v>MFR-80D24820DF</x:v>
      </x:c>
      <x:c r="C452" s="34" t="str">
        <x:v>Merit Medical</x:v>
      </x:c>
      <x:c r="D452" s="34" t="str"/>
      <x:c r="E452" s="34" t="str">
        <x:v>AERO</x:v>
      </x:c>
      <x:c r="F452" s="34" t="str">
        <x:v>AERO Fully Covered Tracheobronchial Stent</x:v>
      </x:c>
      <x:c r="G452" s="34" t="str">
        <x:v>90129-203</x:v>
      </x:c>
      <x:c r="H452" s="34" t="str"/>
      <x:c r="I452" s="34" t="str"/>
      <x:c r="J452" s="34" t="str">
        <x:v>Airway stent</x:v>
      </x:c>
      <x:c r="K452" s="34" t="str">
        <x:v>Covered SEMS</x:v>
      </x:c>
      <x:c r="L452" s="34" t="str">
        <x:v>Implant with delivery system</x:v>
      </x:c>
      <x:c r="M452" s="34" t="str">
        <x:v>Single use</x:v>
      </x:c>
      <x:c r="N452" s="34" t="str">
        <x:v>Sterile</x:v>
      </x:c>
      <x:c r="O452" s="34" t="str">
        <x:v>Yes</x:v>
      </x:c>
      <x:c r="P452" s="34" t="str">
        <x:v>Laser-cut nitinol with covering</x:v>
      </x:c>
      <x:c r="Q452" s="34" t="str">
        <x:v>Fully covered</x:v>
      </x:c>
      <x:c r="R452" s="34" t="str">
        <x:v>Over-the-wire tracheobronchial stent deployment</x:v>
      </x:c>
      <x:c r="S452" s="34" t="str">
        <x:v>18 mm x 80 mm; 22 Fr delivery system</x:v>
      </x:c>
      <x:c r="T452" s="34" t="str">
        <x:v>18</x:v>
      </x:c>
      <x:c r="U452" s="34" t="str">
        <x:v>80</x:v>
      </x:c>
      <x:c r="V452" s="34" t="str">
        <x:v>22</x:v>
      </x:c>
      <x:c r="W452" s="34" t="str"/>
      <x:c r="X452" s="34" t="str">
        <x:v>56</x:v>
      </x:c>
      <x:c r="Y452" s="34" t="str"/>
      <x:c r="Z452" s="34" t="str"/>
      <x:c r="AA452" s="34" t="str">
        <x:v>1 unit</x:v>
      </x:c>
      <x:c r="AB452" s="34" t="str">
        <x:v>Adult</x:v>
      </x:c>
      <x:c r="AC452" s="34" t="str">
        <x:v>Fully covered tracheobronchial stent with anti-migration struts.</x:v>
      </x:c>
      <x:c r="AD452" s="34" t="str">
        <x:v>Delivery system 22 Fr, working length 56 cm; verify bronchoscope/rigid barrel and guidewire compatibility.</x:v>
      </x:c>
      <x:c r="AE452" s="34" t="str">
        <x:v>Verified - manufacturer catalog</x:v>
      </x:c>
      <x:c r="AF452" s="34" t="str">
        <x:v>Prototype visible - reverify before production</x:v>
      </x:c>
      <x:c r="AG452" s="34" t="str">
        <x:v>SRC027</x:v>
      </x:c>
      <x:c r="AH452" s="34" t="str">
        <x:v>p. 5</x:v>
      </x:c>
      <x:c r="AI452" s="34" t="str">
        <x:v>2024-04</x:v>
      </x:c>
      <x:c r="AJ452" s="34" t="str">
        <x:v>Current catalog record; verify current IFU, UDI, and hospital formulary.</x:v>
      </x:c>
      <x:c r="AK452" s="34" t="str">
        <x:v>For 10, 12, and 14 mm sizes, catalog notes reduced working diameter behind stent pod.</x:v>
      </x:c>
      <x:c r="AL452" s="34" t="str">
        <x:v>{"delivery_working_diameter_fr": 22, "delivery_working_length_cm": 56, "stent_diameter_mm": 18, "stent_length_mm": 80}</x:v>
      </x:c>
      <x:c r="AM452" s="514"/>
      <x:c r="AN452" s="514"/>
    </x:row>
    <x:row r="453" ht="30" customHeight="1">
      <x:c r="A453" s="34" t="str">
        <x:v>PRD-58DB5E4909</x:v>
      </x:c>
      <x:c r="B453" s="34" t="str">
        <x:v>MFR-80D24820DF</x:v>
      </x:c>
      <x:c r="C453" s="34" t="str">
        <x:v>Merit Medical</x:v>
      </x:c>
      <x:c r="D453" s="34" t="str"/>
      <x:c r="E453" s="34" t="str">
        <x:v>AERO</x:v>
      </x:c>
      <x:c r="F453" s="34" t="str">
        <x:v>AERO Fully Covered Tracheobronchial Stent</x:v>
      </x:c>
      <x:c r="G453" s="34" t="str">
        <x:v>90129-204</x:v>
      </x:c>
      <x:c r="H453" s="34" t="str"/>
      <x:c r="I453" s="34" t="str"/>
      <x:c r="J453" s="34" t="str">
        <x:v>Airway stent</x:v>
      </x:c>
      <x:c r="K453" s="34" t="str">
        <x:v>Covered SEMS</x:v>
      </x:c>
      <x:c r="L453" s="34" t="str">
        <x:v>Implant with delivery system</x:v>
      </x:c>
      <x:c r="M453" s="34" t="str">
        <x:v>Single use</x:v>
      </x:c>
      <x:c r="N453" s="34" t="str">
        <x:v>Sterile</x:v>
      </x:c>
      <x:c r="O453" s="34" t="str">
        <x:v>Yes</x:v>
      </x:c>
      <x:c r="P453" s="34" t="str">
        <x:v>Laser-cut nitinol with covering</x:v>
      </x:c>
      <x:c r="Q453" s="34" t="str">
        <x:v>Fully covered</x:v>
      </x:c>
      <x:c r="R453" s="34" t="str">
        <x:v>Over-the-wire tracheobronchial stent deployment</x:v>
      </x:c>
      <x:c r="S453" s="34" t="str">
        <x:v>16 mm x 40 mm; 22 Fr delivery system</x:v>
      </x:c>
      <x:c r="T453" s="34" t="str">
        <x:v>16</x:v>
      </x:c>
      <x:c r="U453" s="34" t="str">
        <x:v>40</x:v>
      </x:c>
      <x:c r="V453" s="34" t="str">
        <x:v>22</x:v>
      </x:c>
      <x:c r="W453" s="34" t="str"/>
      <x:c r="X453" s="34" t="str">
        <x:v>61</x:v>
      </x:c>
      <x:c r="Y453" s="34" t="str"/>
      <x:c r="Z453" s="34" t="str"/>
      <x:c r="AA453" s="34" t="str">
        <x:v>1 unit</x:v>
      </x:c>
      <x:c r="AB453" s="34" t="str">
        <x:v>Adult</x:v>
      </x:c>
      <x:c r="AC453" s="34" t="str">
        <x:v>Fully covered tracheobronchial stent with anti-migration struts.</x:v>
      </x:c>
      <x:c r="AD453" s="34" t="str">
        <x:v>Delivery system 22 Fr, working length 61 cm; verify bronchoscope/rigid barrel and guidewire compatibility.</x:v>
      </x:c>
      <x:c r="AE453" s="34" t="str">
        <x:v>Verified - manufacturer catalog</x:v>
      </x:c>
      <x:c r="AF453" s="34" t="str">
        <x:v>Prototype visible - reverify before production</x:v>
      </x:c>
      <x:c r="AG453" s="34" t="str">
        <x:v>SRC027</x:v>
      </x:c>
      <x:c r="AH453" s="34" t="str">
        <x:v>p. 5</x:v>
      </x:c>
      <x:c r="AI453" s="34" t="str">
        <x:v>2024-04</x:v>
      </x:c>
      <x:c r="AJ453" s="34" t="str">
        <x:v>Current catalog record; verify current IFU, UDI, and hospital formulary.</x:v>
      </x:c>
      <x:c r="AK453" s="34" t="str">
        <x:v>For 10, 12, and 14 mm sizes, catalog notes reduced working diameter behind stent pod.</x:v>
      </x:c>
      <x:c r="AL453" s="34" t="str">
        <x:v>{"delivery_working_diameter_fr": 22, "delivery_working_length_cm": 61, "stent_diameter_mm": 16, "stent_length_mm": 40}</x:v>
      </x:c>
      <x:c r="AM453" s="514"/>
      <x:c r="AN453" s="514"/>
    </x:row>
    <x:row r="454" ht="30" customHeight="1">
      <x:c r="A454" s="34" t="str">
        <x:v>PRD-2A67871443</x:v>
      </x:c>
      <x:c r="B454" s="34" t="str">
        <x:v>MFR-80D24820DF</x:v>
      </x:c>
      <x:c r="C454" s="34" t="str">
        <x:v>Merit Medical</x:v>
      </x:c>
      <x:c r="D454" s="34" t="str"/>
      <x:c r="E454" s="34" t="str">
        <x:v>AERO</x:v>
      </x:c>
      <x:c r="F454" s="34" t="str">
        <x:v>AERO Fully Covered Tracheobronchial Stent</x:v>
      </x:c>
      <x:c r="G454" s="34" t="str">
        <x:v>90129-205</x:v>
      </x:c>
      <x:c r="H454" s="34" t="str"/>
      <x:c r="I454" s="34" t="str"/>
      <x:c r="J454" s="34" t="str">
        <x:v>Airway stent</x:v>
      </x:c>
      <x:c r="K454" s="34" t="str">
        <x:v>Covered SEMS</x:v>
      </x:c>
      <x:c r="L454" s="34" t="str">
        <x:v>Implant with delivery system</x:v>
      </x:c>
      <x:c r="M454" s="34" t="str">
        <x:v>Single use</x:v>
      </x:c>
      <x:c r="N454" s="34" t="str">
        <x:v>Sterile</x:v>
      </x:c>
      <x:c r="O454" s="34" t="str">
        <x:v>Yes</x:v>
      </x:c>
      <x:c r="P454" s="34" t="str">
        <x:v>Laser-cut nitinol with covering</x:v>
      </x:c>
      <x:c r="Q454" s="34" t="str">
        <x:v>Fully covered</x:v>
      </x:c>
      <x:c r="R454" s="34" t="str">
        <x:v>Over-the-wire tracheobronchial stent deployment</x:v>
      </x:c>
      <x:c r="S454" s="34" t="str">
        <x:v>16 mm x 60 mm; 22 Fr delivery system</x:v>
      </x:c>
      <x:c r="T454" s="34" t="str">
        <x:v>16</x:v>
      </x:c>
      <x:c r="U454" s="34" t="str">
        <x:v>60</x:v>
      </x:c>
      <x:c r="V454" s="34" t="str">
        <x:v>22</x:v>
      </x:c>
      <x:c r="W454" s="34" t="str"/>
      <x:c r="X454" s="34" t="str">
        <x:v>59</x:v>
      </x:c>
      <x:c r="Y454" s="34" t="str"/>
      <x:c r="Z454" s="34" t="str"/>
      <x:c r="AA454" s="34" t="str">
        <x:v>1 unit</x:v>
      </x:c>
      <x:c r="AB454" s="34" t="str">
        <x:v>Adult</x:v>
      </x:c>
      <x:c r="AC454" s="34" t="str">
        <x:v>Fully covered tracheobronchial stent with anti-migration struts.</x:v>
      </x:c>
      <x:c r="AD454" s="34" t="str">
        <x:v>Delivery system 22 Fr, working length 59 cm; verify bronchoscope/rigid barrel and guidewire compatibility.</x:v>
      </x:c>
      <x:c r="AE454" s="34" t="str">
        <x:v>Verified - manufacturer catalog</x:v>
      </x:c>
      <x:c r="AF454" s="34" t="str">
        <x:v>Prototype visible - reverify before production</x:v>
      </x:c>
      <x:c r="AG454" s="34" t="str">
        <x:v>SRC027</x:v>
      </x:c>
      <x:c r="AH454" s="34" t="str">
        <x:v>p. 5</x:v>
      </x:c>
      <x:c r="AI454" s="34" t="str">
        <x:v>2024-04</x:v>
      </x:c>
      <x:c r="AJ454" s="34" t="str">
        <x:v>Current catalog record; verify current IFU, UDI, and hospital formulary.</x:v>
      </x:c>
      <x:c r="AK454" s="34" t="str">
        <x:v>For 10, 12, and 14 mm sizes, catalog notes reduced working diameter behind stent pod.</x:v>
      </x:c>
      <x:c r="AL454" s="34" t="str">
        <x:v>{"delivery_working_diameter_fr": 22, "delivery_working_length_cm": 59, "stent_diameter_mm": 16, "stent_length_mm": 60}</x:v>
      </x:c>
      <x:c r="AM454" s="514"/>
      <x:c r="AN454" s="514"/>
    </x:row>
    <x:row r="455" ht="30" customHeight="1">
      <x:c r="A455" s="34" t="str">
        <x:v>PRD-8E2214C53F</x:v>
      </x:c>
      <x:c r="B455" s="34" t="str">
        <x:v>MFR-80D24820DF</x:v>
      </x:c>
      <x:c r="C455" s="34" t="str">
        <x:v>Merit Medical</x:v>
      </x:c>
      <x:c r="D455" s="34" t="str"/>
      <x:c r="E455" s="34" t="str">
        <x:v>AERO</x:v>
      </x:c>
      <x:c r="F455" s="34" t="str">
        <x:v>AERO Fully Covered Tracheobronchial Stent</x:v>
      </x:c>
      <x:c r="G455" s="34" t="str">
        <x:v>90129-206</x:v>
      </x:c>
      <x:c r="H455" s="34" t="str"/>
      <x:c r="I455" s="34" t="str"/>
      <x:c r="J455" s="34" t="str">
        <x:v>Airway stent</x:v>
      </x:c>
      <x:c r="K455" s="34" t="str">
        <x:v>Covered SEMS</x:v>
      </x:c>
      <x:c r="L455" s="34" t="str">
        <x:v>Implant with delivery system</x:v>
      </x:c>
      <x:c r="M455" s="34" t="str">
        <x:v>Single use</x:v>
      </x:c>
      <x:c r="N455" s="34" t="str">
        <x:v>Sterile</x:v>
      </x:c>
      <x:c r="O455" s="34" t="str">
        <x:v>Yes</x:v>
      </x:c>
      <x:c r="P455" s="34" t="str">
        <x:v>Laser-cut nitinol with covering</x:v>
      </x:c>
      <x:c r="Q455" s="34" t="str">
        <x:v>Fully covered</x:v>
      </x:c>
      <x:c r="R455" s="34" t="str">
        <x:v>Over-the-wire tracheobronchial stent deployment</x:v>
      </x:c>
      <x:c r="S455" s="34" t="str">
        <x:v>16 mm x 80 mm; 22 Fr delivery system</x:v>
      </x:c>
      <x:c r="T455" s="34" t="str">
        <x:v>16</x:v>
      </x:c>
      <x:c r="U455" s="34" t="str">
        <x:v>80</x:v>
      </x:c>
      <x:c r="V455" s="34" t="str">
        <x:v>22</x:v>
      </x:c>
      <x:c r="W455" s="34" t="str"/>
      <x:c r="X455" s="34" t="str">
        <x:v>56</x:v>
      </x:c>
      <x:c r="Y455" s="34" t="str"/>
      <x:c r="Z455" s="34" t="str"/>
      <x:c r="AA455" s="34" t="str">
        <x:v>1 unit</x:v>
      </x:c>
      <x:c r="AB455" s="34" t="str">
        <x:v>Adult</x:v>
      </x:c>
      <x:c r="AC455" s="34" t="str">
        <x:v>Fully covered tracheobronchial stent with anti-migration struts.</x:v>
      </x:c>
      <x:c r="AD455" s="34" t="str">
        <x:v>Delivery system 22 Fr, working length 56 cm; verify bronchoscope/rigid barrel and guidewire compatibility.</x:v>
      </x:c>
      <x:c r="AE455" s="34" t="str">
        <x:v>Verified - manufacturer catalog</x:v>
      </x:c>
      <x:c r="AF455" s="34" t="str">
        <x:v>Prototype visible - reverify before production</x:v>
      </x:c>
      <x:c r="AG455" s="34" t="str">
        <x:v>SRC027</x:v>
      </x:c>
      <x:c r="AH455" s="34" t="str">
        <x:v>p. 5</x:v>
      </x:c>
      <x:c r="AI455" s="34" t="str">
        <x:v>2024-04</x:v>
      </x:c>
      <x:c r="AJ455" s="34" t="str">
        <x:v>Current catalog record; verify current IFU, UDI, and hospital formulary.</x:v>
      </x:c>
      <x:c r="AK455" s="34" t="str">
        <x:v>For 10, 12, and 14 mm sizes, catalog notes reduced working diameter behind stent pod.</x:v>
      </x:c>
      <x:c r="AL455" s="34" t="str">
        <x:v>{"delivery_working_diameter_fr": 22, "delivery_working_length_cm": 56, "stent_diameter_mm": 16, "stent_length_mm": 80}</x:v>
      </x:c>
      <x:c r="AM455" s="514"/>
      <x:c r="AN455" s="514"/>
    </x:row>
    <x:row r="456" ht="30" customHeight="1">
      <x:c r="A456" s="34" t="str">
        <x:v>PRD-C65DDE0FEC</x:v>
      </x:c>
      <x:c r="B456" s="34" t="str">
        <x:v>MFR-80D24820DF</x:v>
      </x:c>
      <x:c r="C456" s="34" t="str">
        <x:v>Merit Medical</x:v>
      </x:c>
      <x:c r="D456" s="34" t="str"/>
      <x:c r="E456" s="34" t="str">
        <x:v>AERO</x:v>
      </x:c>
      <x:c r="F456" s="34" t="str">
        <x:v>AERO Fully Covered Tracheobronchial Stent</x:v>
      </x:c>
      <x:c r="G456" s="34" t="str">
        <x:v>90129-207</x:v>
      </x:c>
      <x:c r="H456" s="34" t="str"/>
      <x:c r="I456" s="34" t="str"/>
      <x:c r="J456" s="34" t="str">
        <x:v>Airway stent</x:v>
      </x:c>
      <x:c r="K456" s="34" t="str">
        <x:v>Covered SEMS</x:v>
      </x:c>
      <x:c r="L456" s="34" t="str">
        <x:v>Implant with delivery system</x:v>
      </x:c>
      <x:c r="M456" s="34" t="str">
        <x:v>Single use</x:v>
      </x:c>
      <x:c r="N456" s="34" t="str">
        <x:v>Sterile</x:v>
      </x:c>
      <x:c r="O456" s="34" t="str">
        <x:v>Yes</x:v>
      </x:c>
      <x:c r="P456" s="34" t="str">
        <x:v>Laser-cut nitinol with covering</x:v>
      </x:c>
      <x:c r="Q456" s="34" t="str">
        <x:v>Fully covered</x:v>
      </x:c>
      <x:c r="R456" s="34" t="str">
        <x:v>Over-the-wire tracheobronchial stent deployment</x:v>
      </x:c>
      <x:c r="S456" s="34" t="str">
        <x:v>10 mm x 20 mm; 16 Fr delivery system</x:v>
      </x:c>
      <x:c r="T456" s="34" t="str">
        <x:v>10</x:v>
      </x:c>
      <x:c r="U456" s="34" t="str">
        <x:v>20</x:v>
      </x:c>
      <x:c r="V456" s="34" t="str">
        <x:v>16</x:v>
      </x:c>
      <x:c r="W456" s="34" t="str"/>
      <x:c r="X456" s="34" t="str">
        <x:v>70</x:v>
      </x:c>
      <x:c r="Y456" s="34" t="str"/>
      <x:c r="Z456" s="34" t="str"/>
      <x:c r="AA456" s="34" t="str">
        <x:v>1 unit</x:v>
      </x:c>
      <x:c r="AB456" s="34" t="str">
        <x:v>Adult</x:v>
      </x:c>
      <x:c r="AC456" s="34" t="str">
        <x:v>Fully covered tracheobronchial stent with anti-migration struts.</x:v>
      </x:c>
      <x:c r="AD456" s="34" t="str">
        <x:v>Delivery system 16 Fr, working length 70 cm; verify bronchoscope/rigid barrel and guidewire compatibility.</x:v>
      </x:c>
      <x:c r="AE456" s="34" t="str">
        <x:v>Verified - manufacturer catalog</x:v>
      </x:c>
      <x:c r="AF456" s="34" t="str">
        <x:v>Prototype visible - reverify before production</x:v>
      </x:c>
      <x:c r="AG456" s="34" t="str">
        <x:v>SRC027</x:v>
      </x:c>
      <x:c r="AH456" s="34" t="str">
        <x:v>p. 5</x:v>
      </x:c>
      <x:c r="AI456" s="34" t="str">
        <x:v>2024-04</x:v>
      </x:c>
      <x:c r="AJ456" s="34" t="str">
        <x:v>Current catalog record; verify current IFU, UDI, and hospital formulary.</x:v>
      </x:c>
      <x:c r="AK456" s="34" t="str">
        <x:v>For 10, 12, and 14 mm sizes, catalog notes reduced working diameter behind stent pod.</x:v>
      </x:c>
      <x:c r="AL456" s="34" t="str">
        <x:v>{"delivery_working_diameter_fr": 16, "delivery_working_length_cm": 70, "stent_diameter_mm": 10, "stent_length_mm": 20}</x:v>
      </x:c>
      <x:c r="AM456" s="514"/>
      <x:c r="AN456" s="514"/>
    </x:row>
    <x:row r="457" ht="30" customHeight="1">
      <x:c r="A457" s="34" t="str">
        <x:v>PRD-EC1BF76FBC</x:v>
      </x:c>
      <x:c r="B457" s="34" t="str">
        <x:v>MFR-80D24820DF</x:v>
      </x:c>
      <x:c r="C457" s="34" t="str">
        <x:v>Merit Medical</x:v>
      </x:c>
      <x:c r="D457" s="34" t="str"/>
      <x:c r="E457" s="34" t="str">
        <x:v>AERO</x:v>
      </x:c>
      <x:c r="F457" s="34" t="str">
        <x:v>AERO Fully Covered Tracheobronchial Stent</x:v>
      </x:c>
      <x:c r="G457" s="34" t="str">
        <x:v>90129-208</x:v>
      </x:c>
      <x:c r="H457" s="34" t="str"/>
      <x:c r="I457" s="34" t="str"/>
      <x:c r="J457" s="34" t="str">
        <x:v>Airway stent</x:v>
      </x:c>
      <x:c r="K457" s="34" t="str">
        <x:v>Covered SEMS</x:v>
      </x:c>
      <x:c r="L457" s="34" t="str">
        <x:v>Implant with delivery system</x:v>
      </x:c>
      <x:c r="M457" s="34" t="str">
        <x:v>Single use</x:v>
      </x:c>
      <x:c r="N457" s="34" t="str">
        <x:v>Sterile</x:v>
      </x:c>
      <x:c r="O457" s="34" t="str">
        <x:v>Yes</x:v>
      </x:c>
      <x:c r="P457" s="34" t="str">
        <x:v>Laser-cut nitinol with covering</x:v>
      </x:c>
      <x:c r="Q457" s="34" t="str">
        <x:v>Fully covered</x:v>
      </x:c>
      <x:c r="R457" s="34" t="str">
        <x:v>Over-the-wire tracheobronchial stent deployment</x:v>
      </x:c>
      <x:c r="S457" s="34" t="str">
        <x:v>10 mm x 30 mm; 16 Fr delivery system</x:v>
      </x:c>
      <x:c r="T457" s="34" t="str">
        <x:v>10</x:v>
      </x:c>
      <x:c r="U457" s="34" t="str">
        <x:v>30</x:v>
      </x:c>
      <x:c r="V457" s="34" t="str">
        <x:v>16</x:v>
      </x:c>
      <x:c r="W457" s="34" t="str"/>
      <x:c r="X457" s="34" t="str">
        <x:v>70</x:v>
      </x:c>
      <x:c r="Y457" s="34" t="str"/>
      <x:c r="Z457" s="34" t="str"/>
      <x:c r="AA457" s="34" t="str">
        <x:v>1 unit</x:v>
      </x:c>
      <x:c r="AB457" s="34" t="str">
        <x:v>Adult</x:v>
      </x:c>
      <x:c r="AC457" s="34" t="str">
        <x:v>Fully covered tracheobronchial stent with anti-migration struts.</x:v>
      </x:c>
      <x:c r="AD457" s="34" t="str">
        <x:v>Delivery system 16 Fr, working length 70 cm; verify bronchoscope/rigid barrel and guidewire compatibility.</x:v>
      </x:c>
      <x:c r="AE457" s="34" t="str">
        <x:v>Verified - manufacturer catalog</x:v>
      </x:c>
      <x:c r="AF457" s="34" t="str">
        <x:v>Prototype visible - reverify before production</x:v>
      </x:c>
      <x:c r="AG457" s="34" t="str">
        <x:v>SRC027</x:v>
      </x:c>
      <x:c r="AH457" s="34" t="str">
        <x:v>p. 5</x:v>
      </x:c>
      <x:c r="AI457" s="34" t="str">
        <x:v>2024-04</x:v>
      </x:c>
      <x:c r="AJ457" s="34" t="str">
        <x:v>Current catalog record; verify current IFU, UDI, and hospital formulary.</x:v>
      </x:c>
      <x:c r="AK457" s="34" t="str">
        <x:v>For 10, 12, and 14 mm sizes, catalog notes reduced working diameter behind stent pod.</x:v>
      </x:c>
      <x:c r="AL457" s="34" t="str">
        <x:v>{"delivery_working_diameter_fr": 16, "delivery_working_length_cm": 70, "stent_diameter_mm": 10, "stent_length_mm": 30}</x:v>
      </x:c>
      <x:c r="AM457" s="514"/>
      <x:c r="AN457" s="514"/>
    </x:row>
    <x:row r="458" ht="30" customHeight="1">
      <x:c r="A458" s="34" t="str">
        <x:v>PRD-2E03B33575</x:v>
      </x:c>
      <x:c r="B458" s="34" t="str">
        <x:v>MFR-80D24820DF</x:v>
      </x:c>
      <x:c r="C458" s="34" t="str">
        <x:v>Merit Medical</x:v>
      </x:c>
      <x:c r="D458" s="34" t="str"/>
      <x:c r="E458" s="34" t="str">
        <x:v>AERO</x:v>
      </x:c>
      <x:c r="F458" s="34" t="str">
        <x:v>AERO Fully Covered Tracheobronchial Stent</x:v>
      </x:c>
      <x:c r="G458" s="34" t="str">
        <x:v>90129-209</x:v>
      </x:c>
      <x:c r="H458" s="34" t="str"/>
      <x:c r="I458" s="34" t="str"/>
      <x:c r="J458" s="34" t="str">
        <x:v>Airway stent</x:v>
      </x:c>
      <x:c r="K458" s="34" t="str">
        <x:v>Covered SEMS</x:v>
      </x:c>
      <x:c r="L458" s="34" t="str">
        <x:v>Implant with delivery system</x:v>
      </x:c>
      <x:c r="M458" s="34" t="str">
        <x:v>Single use</x:v>
      </x:c>
      <x:c r="N458" s="34" t="str">
        <x:v>Sterile</x:v>
      </x:c>
      <x:c r="O458" s="34" t="str">
        <x:v>Yes</x:v>
      </x:c>
      <x:c r="P458" s="34" t="str">
        <x:v>Laser-cut nitinol with covering</x:v>
      </x:c>
      <x:c r="Q458" s="34" t="str">
        <x:v>Fully covered</x:v>
      </x:c>
      <x:c r="R458" s="34" t="str">
        <x:v>Over-the-wire tracheobronchial stent deployment</x:v>
      </x:c>
      <x:c r="S458" s="34" t="str">
        <x:v>10 mm x 40 mm; 16 Fr delivery system</x:v>
      </x:c>
      <x:c r="T458" s="34" t="str">
        <x:v>10</x:v>
      </x:c>
      <x:c r="U458" s="34" t="str">
        <x:v>40</x:v>
      </x:c>
      <x:c r="V458" s="34" t="str">
        <x:v>16</x:v>
      </x:c>
      <x:c r="W458" s="34" t="str"/>
      <x:c r="X458" s="34" t="str">
        <x:v>70</x:v>
      </x:c>
      <x:c r="Y458" s="34" t="str"/>
      <x:c r="Z458" s="34" t="str"/>
      <x:c r="AA458" s="34" t="str">
        <x:v>1 unit</x:v>
      </x:c>
      <x:c r="AB458" s="34" t="str">
        <x:v>Adult</x:v>
      </x:c>
      <x:c r="AC458" s="34" t="str">
        <x:v>Fully covered tracheobronchial stent with anti-migration struts.</x:v>
      </x:c>
      <x:c r="AD458" s="34" t="str">
        <x:v>Delivery system 16 Fr, working length 70 cm; verify bronchoscope/rigid barrel and guidewire compatibility.</x:v>
      </x:c>
      <x:c r="AE458" s="34" t="str">
        <x:v>Verified - manufacturer catalog</x:v>
      </x:c>
      <x:c r="AF458" s="34" t="str">
        <x:v>Prototype visible - reverify before production</x:v>
      </x:c>
      <x:c r="AG458" s="34" t="str">
        <x:v>SRC027</x:v>
      </x:c>
      <x:c r="AH458" s="34" t="str">
        <x:v>p. 5</x:v>
      </x:c>
      <x:c r="AI458" s="34" t="str">
        <x:v>2024-04</x:v>
      </x:c>
      <x:c r="AJ458" s="34" t="str">
        <x:v>Current catalog record; verify current IFU, UDI, and hospital formulary.</x:v>
      </x:c>
      <x:c r="AK458" s="34" t="str">
        <x:v>For 10, 12, and 14 mm sizes, catalog notes reduced working diameter behind stent pod.</x:v>
      </x:c>
      <x:c r="AL458" s="34" t="str">
        <x:v>{"delivery_working_diameter_fr": 16, "delivery_working_length_cm": 70, "stent_diameter_mm": 10, "stent_length_mm": 40}</x:v>
      </x:c>
      <x:c r="AM458" s="514"/>
      <x:c r="AN458" s="514"/>
    </x:row>
    <x:row r="459" ht="30" customHeight="1">
      <x:c r="A459" s="34" t="str">
        <x:v>PRD-29E6B2C2D0</x:v>
      </x:c>
      <x:c r="B459" s="34" t="str">
        <x:v>MFR-80D24820DF</x:v>
      </x:c>
      <x:c r="C459" s="34" t="str">
        <x:v>Merit Medical</x:v>
      </x:c>
      <x:c r="D459" s="34" t="str"/>
      <x:c r="E459" s="34" t="str">
        <x:v>AERO</x:v>
      </x:c>
      <x:c r="F459" s="34" t="str">
        <x:v>AERO Fully Covered Tracheobronchial Stent</x:v>
      </x:c>
      <x:c r="G459" s="34" t="str">
        <x:v>90129-210</x:v>
      </x:c>
      <x:c r="H459" s="34" t="str"/>
      <x:c r="I459" s="34" t="str"/>
      <x:c r="J459" s="34" t="str">
        <x:v>Airway stent</x:v>
      </x:c>
      <x:c r="K459" s="34" t="str">
        <x:v>Covered SEMS</x:v>
      </x:c>
      <x:c r="L459" s="34" t="str">
        <x:v>Implant with delivery system</x:v>
      </x:c>
      <x:c r="M459" s="34" t="str">
        <x:v>Single use</x:v>
      </x:c>
      <x:c r="N459" s="34" t="str">
        <x:v>Sterile</x:v>
      </x:c>
      <x:c r="O459" s="34" t="str">
        <x:v>Yes</x:v>
      </x:c>
      <x:c r="P459" s="34" t="str">
        <x:v>Laser-cut nitinol with covering</x:v>
      </x:c>
      <x:c r="Q459" s="34" t="str">
        <x:v>Fully covered</x:v>
      </x:c>
      <x:c r="R459" s="34" t="str">
        <x:v>Over-the-wire tracheobronchial stent deployment</x:v>
      </x:c>
      <x:c r="S459" s="34" t="str">
        <x:v>12 mm x 20 mm; 16 Fr delivery system</x:v>
      </x:c>
      <x:c r="T459" s="34" t="str">
        <x:v>12</x:v>
      </x:c>
      <x:c r="U459" s="34" t="str">
        <x:v>20</x:v>
      </x:c>
      <x:c r="V459" s="34" t="str">
        <x:v>16</x:v>
      </x:c>
      <x:c r="W459" s="34" t="str"/>
      <x:c r="X459" s="34" t="str">
        <x:v>70</x:v>
      </x:c>
      <x:c r="Y459" s="34" t="str"/>
      <x:c r="Z459" s="34" t="str"/>
      <x:c r="AA459" s="34" t="str">
        <x:v>1 unit</x:v>
      </x:c>
      <x:c r="AB459" s="34" t="str">
        <x:v>Adult</x:v>
      </x:c>
      <x:c r="AC459" s="34" t="str">
        <x:v>Fully covered tracheobronchial stent with anti-migration struts.</x:v>
      </x:c>
      <x:c r="AD459" s="34" t="str">
        <x:v>Delivery system 16 Fr, working length 70 cm; verify bronchoscope/rigid barrel and guidewire compatibility.</x:v>
      </x:c>
      <x:c r="AE459" s="34" t="str">
        <x:v>Verified - manufacturer catalog</x:v>
      </x:c>
      <x:c r="AF459" s="34" t="str">
        <x:v>Prototype visible - reverify before production</x:v>
      </x:c>
      <x:c r="AG459" s="34" t="str">
        <x:v>SRC027</x:v>
      </x:c>
      <x:c r="AH459" s="34" t="str">
        <x:v>p. 5</x:v>
      </x:c>
      <x:c r="AI459" s="34" t="str">
        <x:v>2024-04</x:v>
      </x:c>
      <x:c r="AJ459" s="34" t="str">
        <x:v>Current catalog record; verify current IFU, UDI, and hospital formulary.</x:v>
      </x:c>
      <x:c r="AK459" s="34" t="str">
        <x:v>For 10, 12, and 14 mm sizes, catalog notes reduced working diameter behind stent pod.</x:v>
      </x:c>
      <x:c r="AL459" s="34" t="str">
        <x:v>{"delivery_working_diameter_fr": 16, "delivery_working_length_cm": 70, "stent_diameter_mm": 12, "stent_length_mm": 20}</x:v>
      </x:c>
      <x:c r="AM459" s="514"/>
      <x:c r="AN459" s="514"/>
    </x:row>
    <x:row r="460" ht="30" customHeight="1">
      <x:c r="A460" s="34" t="str">
        <x:v>PRD-BD9FC1E209</x:v>
      </x:c>
      <x:c r="B460" s="34" t="str">
        <x:v>MFR-80D24820DF</x:v>
      </x:c>
      <x:c r="C460" s="34" t="str">
        <x:v>Merit Medical</x:v>
      </x:c>
      <x:c r="D460" s="34" t="str"/>
      <x:c r="E460" s="34" t="str">
        <x:v>AERO</x:v>
      </x:c>
      <x:c r="F460" s="34" t="str">
        <x:v>AERO Fully Covered Tracheobronchial Stent</x:v>
      </x:c>
      <x:c r="G460" s="34" t="str">
        <x:v>90129-211</x:v>
      </x:c>
      <x:c r="H460" s="34" t="str"/>
      <x:c r="I460" s="34" t="str"/>
      <x:c r="J460" s="34" t="str">
        <x:v>Airway stent</x:v>
      </x:c>
      <x:c r="K460" s="34" t="str">
        <x:v>Covered SEMS</x:v>
      </x:c>
      <x:c r="L460" s="34" t="str">
        <x:v>Implant with delivery system</x:v>
      </x:c>
      <x:c r="M460" s="34" t="str">
        <x:v>Single use</x:v>
      </x:c>
      <x:c r="N460" s="34" t="str">
        <x:v>Sterile</x:v>
      </x:c>
      <x:c r="O460" s="34" t="str">
        <x:v>Yes</x:v>
      </x:c>
      <x:c r="P460" s="34" t="str">
        <x:v>Laser-cut nitinol with covering</x:v>
      </x:c>
      <x:c r="Q460" s="34" t="str">
        <x:v>Fully covered</x:v>
      </x:c>
      <x:c r="R460" s="34" t="str">
        <x:v>Over-the-wire tracheobronchial stent deployment</x:v>
      </x:c>
      <x:c r="S460" s="34" t="str">
        <x:v>12 mm x 30 mm; 16 Fr delivery system</x:v>
      </x:c>
      <x:c r="T460" s="34" t="str">
        <x:v>12</x:v>
      </x:c>
      <x:c r="U460" s="34" t="str">
        <x:v>30</x:v>
      </x:c>
      <x:c r="V460" s="34" t="str">
        <x:v>16</x:v>
      </x:c>
      <x:c r="W460" s="34" t="str"/>
      <x:c r="X460" s="34" t="str">
        <x:v>70</x:v>
      </x:c>
      <x:c r="Y460" s="34" t="str"/>
      <x:c r="Z460" s="34" t="str"/>
      <x:c r="AA460" s="34" t="str">
        <x:v>1 unit</x:v>
      </x:c>
      <x:c r="AB460" s="34" t="str">
        <x:v>Adult</x:v>
      </x:c>
      <x:c r="AC460" s="34" t="str">
        <x:v>Fully covered tracheobronchial stent with anti-migration struts.</x:v>
      </x:c>
      <x:c r="AD460" s="34" t="str">
        <x:v>Delivery system 16 Fr, working length 70 cm; verify bronchoscope/rigid barrel and guidewire compatibility.</x:v>
      </x:c>
      <x:c r="AE460" s="34" t="str">
        <x:v>Verified - manufacturer catalog</x:v>
      </x:c>
      <x:c r="AF460" s="34" t="str">
        <x:v>Prototype visible - reverify before production</x:v>
      </x:c>
      <x:c r="AG460" s="34" t="str">
        <x:v>SRC027</x:v>
      </x:c>
      <x:c r="AH460" s="34" t="str">
        <x:v>p. 5</x:v>
      </x:c>
      <x:c r="AI460" s="34" t="str">
        <x:v>2024-04</x:v>
      </x:c>
      <x:c r="AJ460" s="34" t="str">
        <x:v>Current catalog record; verify current IFU, UDI, and hospital formulary.</x:v>
      </x:c>
      <x:c r="AK460" s="34" t="str">
        <x:v>For 10, 12, and 14 mm sizes, catalog notes reduced working diameter behind stent pod.</x:v>
      </x:c>
      <x:c r="AL460" s="34" t="str">
        <x:v>{"delivery_working_diameter_fr": 16, "delivery_working_length_cm": 70, "stent_diameter_mm": 12, "stent_length_mm": 30}</x:v>
      </x:c>
      <x:c r="AM460" s="514"/>
      <x:c r="AN460" s="514"/>
    </x:row>
    <x:row r="461" ht="30" customHeight="1">
      <x:c r="A461" s="34" t="str">
        <x:v>PRD-C37147C7D7</x:v>
      </x:c>
      <x:c r="B461" s="34" t="str">
        <x:v>MFR-80D24820DF</x:v>
      </x:c>
      <x:c r="C461" s="34" t="str">
        <x:v>Merit Medical</x:v>
      </x:c>
      <x:c r="D461" s="34" t="str"/>
      <x:c r="E461" s="34" t="str">
        <x:v>AERO</x:v>
      </x:c>
      <x:c r="F461" s="34" t="str">
        <x:v>AERO Fully Covered Tracheobronchial Stent</x:v>
      </x:c>
      <x:c r="G461" s="34" t="str">
        <x:v>90129-212</x:v>
      </x:c>
      <x:c r="H461" s="34" t="str"/>
      <x:c r="I461" s="34" t="str"/>
      <x:c r="J461" s="34" t="str">
        <x:v>Airway stent</x:v>
      </x:c>
      <x:c r="K461" s="34" t="str">
        <x:v>Covered SEMS</x:v>
      </x:c>
      <x:c r="L461" s="34" t="str">
        <x:v>Implant with delivery system</x:v>
      </x:c>
      <x:c r="M461" s="34" t="str">
        <x:v>Single use</x:v>
      </x:c>
      <x:c r="N461" s="34" t="str">
        <x:v>Sterile</x:v>
      </x:c>
      <x:c r="O461" s="34" t="str">
        <x:v>Yes</x:v>
      </x:c>
      <x:c r="P461" s="34" t="str">
        <x:v>Laser-cut nitinol with covering</x:v>
      </x:c>
      <x:c r="Q461" s="34" t="str">
        <x:v>Fully covered</x:v>
      </x:c>
      <x:c r="R461" s="34" t="str">
        <x:v>Over-the-wire tracheobronchial stent deployment</x:v>
      </x:c>
      <x:c r="S461" s="34" t="str">
        <x:v>12 mm x 40 mm; 16 Fr delivery system</x:v>
      </x:c>
      <x:c r="T461" s="34" t="str">
        <x:v>12</x:v>
      </x:c>
      <x:c r="U461" s="34" t="str">
        <x:v>40</x:v>
      </x:c>
      <x:c r="V461" s="34" t="str">
        <x:v>16</x:v>
      </x:c>
      <x:c r="W461" s="34" t="str"/>
      <x:c r="X461" s="34" t="str">
        <x:v>70</x:v>
      </x:c>
      <x:c r="Y461" s="34" t="str"/>
      <x:c r="Z461" s="34" t="str"/>
      <x:c r="AA461" s="34" t="str">
        <x:v>1 unit</x:v>
      </x:c>
      <x:c r="AB461" s="34" t="str">
        <x:v>Adult</x:v>
      </x:c>
      <x:c r="AC461" s="34" t="str">
        <x:v>Fully covered tracheobronchial stent with anti-migration struts.</x:v>
      </x:c>
      <x:c r="AD461" s="34" t="str">
        <x:v>Delivery system 16 Fr, working length 70 cm; verify bronchoscope/rigid barrel and guidewire compatibility.</x:v>
      </x:c>
      <x:c r="AE461" s="34" t="str">
        <x:v>Verified - manufacturer catalog</x:v>
      </x:c>
      <x:c r="AF461" s="34" t="str">
        <x:v>Prototype visible - reverify before production</x:v>
      </x:c>
      <x:c r="AG461" s="34" t="str">
        <x:v>SRC027</x:v>
      </x:c>
      <x:c r="AH461" s="34" t="str">
        <x:v>p. 5</x:v>
      </x:c>
      <x:c r="AI461" s="34" t="str">
        <x:v>2024-04</x:v>
      </x:c>
      <x:c r="AJ461" s="34" t="str">
        <x:v>Current catalog record; verify current IFU, UDI, and hospital formulary.</x:v>
      </x:c>
      <x:c r="AK461" s="34" t="str">
        <x:v>For 10, 12, and 14 mm sizes, catalog notes reduced working diameter behind stent pod.</x:v>
      </x:c>
      <x:c r="AL461" s="34" t="str">
        <x:v>{"delivery_working_diameter_fr": 16, "delivery_working_length_cm": 70, "stent_diameter_mm": 12, "stent_length_mm": 40}</x:v>
      </x:c>
      <x:c r="AM461" s="514"/>
      <x:c r="AN461" s="514"/>
    </x:row>
    <x:row r="462" ht="30" customHeight="1">
      <x:c r="A462" s="34" t="str">
        <x:v>PRD-0EF1C15F6B</x:v>
      </x:c>
      <x:c r="B462" s="34" t="str">
        <x:v>MFR-80D24820DF</x:v>
      </x:c>
      <x:c r="C462" s="34" t="str">
        <x:v>Merit Medical</x:v>
      </x:c>
      <x:c r="D462" s="34" t="str"/>
      <x:c r="E462" s="34" t="str">
        <x:v>AERO</x:v>
      </x:c>
      <x:c r="F462" s="34" t="str">
        <x:v>AERO Fully Covered Tracheobronchial Stent</x:v>
      </x:c>
      <x:c r="G462" s="34" t="str">
        <x:v>90129-213</x:v>
      </x:c>
      <x:c r="H462" s="34" t="str"/>
      <x:c r="I462" s="34" t="str"/>
      <x:c r="J462" s="34" t="str">
        <x:v>Airway stent</x:v>
      </x:c>
      <x:c r="K462" s="34" t="str">
        <x:v>Covered SEMS</x:v>
      </x:c>
      <x:c r="L462" s="34" t="str">
        <x:v>Implant with delivery system</x:v>
      </x:c>
      <x:c r="M462" s="34" t="str">
        <x:v>Single use</x:v>
      </x:c>
      <x:c r="N462" s="34" t="str">
        <x:v>Sterile</x:v>
      </x:c>
      <x:c r="O462" s="34" t="str">
        <x:v>Yes</x:v>
      </x:c>
      <x:c r="P462" s="34" t="str">
        <x:v>Laser-cut nitinol with covering</x:v>
      </x:c>
      <x:c r="Q462" s="34" t="str">
        <x:v>Fully covered</x:v>
      </x:c>
      <x:c r="R462" s="34" t="str">
        <x:v>Over-the-wire tracheobronchial stent deployment</x:v>
      </x:c>
      <x:c r="S462" s="34" t="str">
        <x:v>14 mm x 20 mm; 16 Fr delivery system</x:v>
      </x:c>
      <x:c r="T462" s="34" t="str">
        <x:v>14</x:v>
      </x:c>
      <x:c r="U462" s="34" t="str">
        <x:v>20</x:v>
      </x:c>
      <x:c r="V462" s="34" t="str">
        <x:v>16</x:v>
      </x:c>
      <x:c r="W462" s="34" t="str"/>
      <x:c r="X462" s="34" t="str">
        <x:v>70</x:v>
      </x:c>
      <x:c r="Y462" s="34" t="str"/>
      <x:c r="Z462" s="34" t="str"/>
      <x:c r="AA462" s="34" t="str">
        <x:v>1 unit</x:v>
      </x:c>
      <x:c r="AB462" s="34" t="str">
        <x:v>Adult</x:v>
      </x:c>
      <x:c r="AC462" s="34" t="str">
        <x:v>Fully covered tracheobronchial stent with anti-migration struts.</x:v>
      </x:c>
      <x:c r="AD462" s="34" t="str">
        <x:v>Delivery system 16 Fr, working length 70 cm; verify bronchoscope/rigid barrel and guidewire compatibility.</x:v>
      </x:c>
      <x:c r="AE462" s="34" t="str">
        <x:v>Verified - manufacturer catalog</x:v>
      </x:c>
      <x:c r="AF462" s="34" t="str">
        <x:v>Prototype visible - reverify before production</x:v>
      </x:c>
      <x:c r="AG462" s="34" t="str">
        <x:v>SRC027</x:v>
      </x:c>
      <x:c r="AH462" s="34" t="str">
        <x:v>p. 5</x:v>
      </x:c>
      <x:c r="AI462" s="34" t="str">
        <x:v>2024-04</x:v>
      </x:c>
      <x:c r="AJ462" s="34" t="str">
        <x:v>Current catalog record; verify current IFU, UDI, and hospital formulary.</x:v>
      </x:c>
      <x:c r="AK462" s="34" t="str">
        <x:v>For 10, 12, and 14 mm sizes, catalog notes reduced working diameter behind stent pod.</x:v>
      </x:c>
      <x:c r="AL462" s="34" t="str">
        <x:v>{"delivery_working_diameter_fr": 16, "delivery_working_length_cm": 70, "stent_diameter_mm": 14, "stent_length_mm": 20}</x:v>
      </x:c>
      <x:c r="AM462" s="514"/>
      <x:c r="AN462" s="514"/>
    </x:row>
    <x:row r="463" ht="30" customHeight="1">
      <x:c r="A463" s="34" t="str">
        <x:v>PRD-FA59BE320F</x:v>
      </x:c>
      <x:c r="B463" s="34" t="str">
        <x:v>MFR-80D24820DF</x:v>
      </x:c>
      <x:c r="C463" s="34" t="str">
        <x:v>Merit Medical</x:v>
      </x:c>
      <x:c r="D463" s="34" t="str"/>
      <x:c r="E463" s="34" t="str">
        <x:v>AERO</x:v>
      </x:c>
      <x:c r="F463" s="34" t="str">
        <x:v>AERO Fully Covered Tracheobronchial Stent</x:v>
      </x:c>
      <x:c r="G463" s="34" t="str">
        <x:v>90129-214</x:v>
      </x:c>
      <x:c r="H463" s="34" t="str"/>
      <x:c r="I463" s="34" t="str"/>
      <x:c r="J463" s="34" t="str">
        <x:v>Airway stent</x:v>
      </x:c>
      <x:c r="K463" s="34" t="str">
        <x:v>Covered SEMS</x:v>
      </x:c>
      <x:c r="L463" s="34" t="str">
        <x:v>Implant with delivery system</x:v>
      </x:c>
      <x:c r="M463" s="34" t="str">
        <x:v>Single use</x:v>
      </x:c>
      <x:c r="N463" s="34" t="str">
        <x:v>Sterile</x:v>
      </x:c>
      <x:c r="O463" s="34" t="str">
        <x:v>Yes</x:v>
      </x:c>
      <x:c r="P463" s="34" t="str">
        <x:v>Laser-cut nitinol with covering</x:v>
      </x:c>
      <x:c r="Q463" s="34" t="str">
        <x:v>Fully covered</x:v>
      </x:c>
      <x:c r="R463" s="34" t="str">
        <x:v>Over-the-wire tracheobronchial stent deployment</x:v>
      </x:c>
      <x:c r="S463" s="34" t="str">
        <x:v>14 mm x 30 mm; 16 Fr delivery system</x:v>
      </x:c>
      <x:c r="T463" s="34" t="str">
        <x:v>14</x:v>
      </x:c>
      <x:c r="U463" s="34" t="str">
        <x:v>30</x:v>
      </x:c>
      <x:c r="V463" s="34" t="str">
        <x:v>16</x:v>
      </x:c>
      <x:c r="W463" s="34" t="str"/>
      <x:c r="X463" s="34" t="str">
        <x:v>70</x:v>
      </x:c>
      <x:c r="Y463" s="34" t="str"/>
      <x:c r="Z463" s="34" t="str"/>
      <x:c r="AA463" s="34" t="str">
        <x:v>1 unit</x:v>
      </x:c>
      <x:c r="AB463" s="34" t="str">
        <x:v>Adult</x:v>
      </x:c>
      <x:c r="AC463" s="34" t="str">
        <x:v>Fully covered tracheobronchial stent with anti-migration struts.</x:v>
      </x:c>
      <x:c r="AD463" s="34" t="str">
        <x:v>Delivery system 16 Fr, working length 70 cm; verify bronchoscope/rigid barrel and guidewire compatibility.</x:v>
      </x:c>
      <x:c r="AE463" s="34" t="str">
        <x:v>Verified - manufacturer catalog</x:v>
      </x:c>
      <x:c r="AF463" s="34" t="str">
        <x:v>Prototype visible - reverify before production</x:v>
      </x:c>
      <x:c r="AG463" s="34" t="str">
        <x:v>SRC027</x:v>
      </x:c>
      <x:c r="AH463" s="34" t="str">
        <x:v>p. 5</x:v>
      </x:c>
      <x:c r="AI463" s="34" t="str">
        <x:v>2024-04</x:v>
      </x:c>
      <x:c r="AJ463" s="34" t="str">
        <x:v>Current catalog record; verify current IFU, UDI, and hospital formulary.</x:v>
      </x:c>
      <x:c r="AK463" s="34" t="str">
        <x:v>For 10, 12, and 14 mm sizes, catalog notes reduced working diameter behind stent pod.</x:v>
      </x:c>
      <x:c r="AL463" s="34" t="str">
        <x:v>{"delivery_working_diameter_fr": 16, "delivery_working_length_cm": 70, "stent_diameter_mm": 14, "stent_length_mm": 30}</x:v>
      </x:c>
      <x:c r="AM463" s="514"/>
      <x:c r="AN463" s="514"/>
    </x:row>
    <x:row r="464" ht="30" customHeight="1">
      <x:c r="A464" s="34" t="str">
        <x:v>PRD-BDE6A1058E</x:v>
      </x:c>
      <x:c r="B464" s="34" t="str">
        <x:v>MFR-80D24820DF</x:v>
      </x:c>
      <x:c r="C464" s="34" t="str">
        <x:v>Merit Medical</x:v>
      </x:c>
      <x:c r="D464" s="34" t="str"/>
      <x:c r="E464" s="34" t="str">
        <x:v>AERO</x:v>
      </x:c>
      <x:c r="F464" s="34" t="str">
        <x:v>AERO Fully Covered Tracheobronchial Stent</x:v>
      </x:c>
      <x:c r="G464" s="34" t="str">
        <x:v>90129-215</x:v>
      </x:c>
      <x:c r="H464" s="34" t="str"/>
      <x:c r="I464" s="34" t="str"/>
      <x:c r="J464" s="34" t="str">
        <x:v>Airway stent</x:v>
      </x:c>
      <x:c r="K464" s="34" t="str">
        <x:v>Covered SEMS</x:v>
      </x:c>
      <x:c r="L464" s="34" t="str">
        <x:v>Implant with delivery system</x:v>
      </x:c>
      <x:c r="M464" s="34" t="str">
        <x:v>Single use</x:v>
      </x:c>
      <x:c r="N464" s="34" t="str">
        <x:v>Sterile</x:v>
      </x:c>
      <x:c r="O464" s="34" t="str">
        <x:v>Yes</x:v>
      </x:c>
      <x:c r="P464" s="34" t="str">
        <x:v>Laser-cut nitinol with covering</x:v>
      </x:c>
      <x:c r="Q464" s="34" t="str">
        <x:v>Fully covered</x:v>
      </x:c>
      <x:c r="R464" s="34" t="str">
        <x:v>Over-the-wire tracheobronchial stent deployment</x:v>
      </x:c>
      <x:c r="S464" s="34" t="str">
        <x:v>14 mm x 40 mm; 16 Fr delivery system</x:v>
      </x:c>
      <x:c r="T464" s="34" t="str">
        <x:v>14</x:v>
      </x:c>
      <x:c r="U464" s="34" t="str">
        <x:v>40</x:v>
      </x:c>
      <x:c r="V464" s="34" t="str">
        <x:v>16</x:v>
      </x:c>
      <x:c r="W464" s="34" t="str"/>
      <x:c r="X464" s="34" t="str">
        <x:v>70</x:v>
      </x:c>
      <x:c r="Y464" s="34" t="str"/>
      <x:c r="Z464" s="34" t="str"/>
      <x:c r="AA464" s="34" t="str">
        <x:v>1 unit</x:v>
      </x:c>
      <x:c r="AB464" s="34" t="str">
        <x:v>Adult</x:v>
      </x:c>
      <x:c r="AC464" s="34" t="str">
        <x:v>Fully covered tracheobronchial stent with anti-migration struts.</x:v>
      </x:c>
      <x:c r="AD464" s="34" t="str">
        <x:v>Delivery system 16 Fr, working length 70 cm; verify bronchoscope/rigid barrel and guidewire compatibility.</x:v>
      </x:c>
      <x:c r="AE464" s="34" t="str">
        <x:v>Verified - manufacturer catalog</x:v>
      </x:c>
      <x:c r="AF464" s="34" t="str">
        <x:v>Prototype visible - reverify before production</x:v>
      </x:c>
      <x:c r="AG464" s="34" t="str">
        <x:v>SRC027</x:v>
      </x:c>
      <x:c r="AH464" s="34" t="str">
        <x:v>p. 5</x:v>
      </x:c>
      <x:c r="AI464" s="34" t="str">
        <x:v>2024-04</x:v>
      </x:c>
      <x:c r="AJ464" s="34" t="str">
        <x:v>Current catalog record; verify current IFU, UDI, and hospital formulary.</x:v>
      </x:c>
      <x:c r="AK464" s="34" t="str">
        <x:v>For 10, 12, and 14 mm sizes, catalog notes reduced working diameter behind stent pod.</x:v>
      </x:c>
      <x:c r="AL464" s="34" t="str">
        <x:v>{"delivery_working_diameter_fr": 16, "delivery_working_length_cm": 70, "stent_diameter_mm": 14, "stent_length_mm": 40}</x:v>
      </x:c>
      <x:c r="AM464" s="514"/>
      <x:c r="AN464" s="514"/>
    </x:row>
    <x:row r="465" ht="30" customHeight="1">
      <x:c r="A465" s="34" t="str">
        <x:v>PRD-438D71C59C</x:v>
      </x:c>
      <x:c r="B465" s="34" t="str">
        <x:v>MFR-80D24820DF</x:v>
      </x:c>
      <x:c r="C465" s="34" t="str">
        <x:v>Merit Medical</x:v>
      </x:c>
      <x:c r="D465" s="34" t="str"/>
      <x:c r="E465" s="34" t="str">
        <x:v>AERO</x:v>
      </x:c>
      <x:c r="F465" s="34" t="str">
        <x:v>AERO Fully Covered Tracheobronchial Stent</x:v>
      </x:c>
      <x:c r="G465" s="34" t="str">
        <x:v>90129-216</x:v>
      </x:c>
      <x:c r="H465" s="34" t="str"/>
      <x:c r="I465" s="34" t="str"/>
      <x:c r="J465" s="34" t="str">
        <x:v>Airway stent</x:v>
      </x:c>
      <x:c r="K465" s="34" t="str">
        <x:v>Covered SEMS</x:v>
      </x:c>
      <x:c r="L465" s="34" t="str">
        <x:v>Implant with delivery system</x:v>
      </x:c>
      <x:c r="M465" s="34" t="str">
        <x:v>Single use</x:v>
      </x:c>
      <x:c r="N465" s="34" t="str">
        <x:v>Sterile</x:v>
      </x:c>
      <x:c r="O465" s="34" t="str">
        <x:v>Yes</x:v>
      </x:c>
      <x:c r="P465" s="34" t="str">
        <x:v>Laser-cut nitinol with covering</x:v>
      </x:c>
      <x:c r="Q465" s="34" t="str">
        <x:v>Fully covered</x:v>
      </x:c>
      <x:c r="R465" s="34" t="str">
        <x:v>Over-the-wire tracheobronchial stent deployment</x:v>
      </x:c>
      <x:c r="S465" s="34" t="str">
        <x:v>20 mm x 40 mm; 22 Fr delivery system</x:v>
      </x:c>
      <x:c r="T465" s="34" t="str">
        <x:v>20</x:v>
      </x:c>
      <x:c r="U465" s="34" t="str">
        <x:v>40</x:v>
      </x:c>
      <x:c r="V465" s="34" t="str">
        <x:v>22</x:v>
      </x:c>
      <x:c r="W465" s="34" t="str"/>
      <x:c r="X465" s="34" t="str">
        <x:v>61</x:v>
      </x:c>
      <x:c r="Y465" s="34" t="str"/>
      <x:c r="Z465" s="34" t="str"/>
      <x:c r="AA465" s="34" t="str">
        <x:v>1 unit</x:v>
      </x:c>
      <x:c r="AB465" s="34" t="str">
        <x:v>Adult</x:v>
      </x:c>
      <x:c r="AC465" s="34" t="str">
        <x:v>Fully covered tracheobronchial stent with anti-migration struts.</x:v>
      </x:c>
      <x:c r="AD465" s="34" t="str">
        <x:v>Delivery system 22 Fr, working length 61 cm; verify bronchoscope/rigid barrel and guidewire compatibility.</x:v>
      </x:c>
      <x:c r="AE465" s="34" t="str">
        <x:v>Verified - manufacturer catalog</x:v>
      </x:c>
      <x:c r="AF465" s="34" t="str">
        <x:v>Prototype visible - reverify before production</x:v>
      </x:c>
      <x:c r="AG465" s="34" t="str">
        <x:v>SRC027</x:v>
      </x:c>
      <x:c r="AH465" s="34" t="str">
        <x:v>p. 5</x:v>
      </x:c>
      <x:c r="AI465" s="34" t="str">
        <x:v>2024-04</x:v>
      </x:c>
      <x:c r="AJ465" s="34" t="str">
        <x:v>Current catalog record; verify current IFU, UDI, and hospital formulary.</x:v>
      </x:c>
      <x:c r="AK465" s="34" t="str">
        <x:v>For 10, 12, and 14 mm sizes, catalog notes reduced working diameter behind stent pod.</x:v>
      </x:c>
      <x:c r="AL465" s="34" t="str">
        <x:v>{"delivery_working_diameter_fr": 22, "delivery_working_length_cm": 61, "stent_diameter_mm": 20, "stent_length_mm": 40}</x:v>
      </x:c>
      <x:c r="AM465" s="514"/>
      <x:c r="AN465" s="514"/>
    </x:row>
    <x:row r="466" ht="30" customHeight="1">
      <x:c r="A466" s="34" t="str">
        <x:v>PRD-7389E0BD35</x:v>
      </x:c>
      <x:c r="B466" s="34" t="str">
        <x:v>MFR-80D24820DF</x:v>
      </x:c>
      <x:c r="C466" s="34" t="str">
        <x:v>Merit Medical</x:v>
      </x:c>
      <x:c r="D466" s="34" t="str"/>
      <x:c r="E466" s="34" t="str">
        <x:v>AERO</x:v>
      </x:c>
      <x:c r="F466" s="34" t="str">
        <x:v>AERO Fully Covered Tracheobronchial Stent</x:v>
      </x:c>
      <x:c r="G466" s="34" t="str">
        <x:v>90129-217</x:v>
      </x:c>
      <x:c r="H466" s="34" t="str"/>
      <x:c r="I466" s="34" t="str"/>
      <x:c r="J466" s="34" t="str">
        <x:v>Airway stent</x:v>
      </x:c>
      <x:c r="K466" s="34" t="str">
        <x:v>Covered SEMS</x:v>
      </x:c>
      <x:c r="L466" s="34" t="str">
        <x:v>Implant with delivery system</x:v>
      </x:c>
      <x:c r="M466" s="34" t="str">
        <x:v>Single use</x:v>
      </x:c>
      <x:c r="N466" s="34" t="str">
        <x:v>Sterile</x:v>
      </x:c>
      <x:c r="O466" s="34" t="str">
        <x:v>Yes</x:v>
      </x:c>
      <x:c r="P466" s="34" t="str">
        <x:v>Laser-cut nitinol with covering</x:v>
      </x:c>
      <x:c r="Q466" s="34" t="str">
        <x:v>Fully covered</x:v>
      </x:c>
      <x:c r="R466" s="34" t="str">
        <x:v>Over-the-wire tracheobronchial stent deployment</x:v>
      </x:c>
      <x:c r="S466" s="34" t="str">
        <x:v>20 mm x 60 mm; 22 Fr delivery system</x:v>
      </x:c>
      <x:c r="T466" s="34" t="str">
        <x:v>20</x:v>
      </x:c>
      <x:c r="U466" s="34" t="str">
        <x:v>60</x:v>
      </x:c>
      <x:c r="V466" s="34" t="str">
        <x:v>22</x:v>
      </x:c>
      <x:c r="W466" s="34" t="str"/>
      <x:c r="X466" s="34" t="str">
        <x:v>59</x:v>
      </x:c>
      <x:c r="Y466" s="34" t="str"/>
      <x:c r="Z466" s="34" t="str"/>
      <x:c r="AA466" s="34" t="str">
        <x:v>1 unit</x:v>
      </x:c>
      <x:c r="AB466" s="34" t="str">
        <x:v>Adult</x:v>
      </x:c>
      <x:c r="AC466" s="34" t="str">
        <x:v>Fully covered tracheobronchial stent with anti-migration struts.</x:v>
      </x:c>
      <x:c r="AD466" s="34" t="str">
        <x:v>Delivery system 22 Fr, working length 59 cm; verify bronchoscope/rigid barrel and guidewire compatibility.</x:v>
      </x:c>
      <x:c r="AE466" s="34" t="str">
        <x:v>Verified - manufacturer catalog</x:v>
      </x:c>
      <x:c r="AF466" s="34" t="str">
        <x:v>Prototype visible - reverify before production</x:v>
      </x:c>
      <x:c r="AG466" s="34" t="str">
        <x:v>SRC027</x:v>
      </x:c>
      <x:c r="AH466" s="34" t="str">
        <x:v>p. 5</x:v>
      </x:c>
      <x:c r="AI466" s="34" t="str">
        <x:v>2024-04</x:v>
      </x:c>
      <x:c r="AJ466" s="34" t="str">
        <x:v>Current catalog record; verify current IFU, UDI, and hospital formulary.</x:v>
      </x:c>
      <x:c r="AK466" s="34" t="str">
        <x:v>For 10, 12, and 14 mm sizes, catalog notes reduced working diameter behind stent pod.</x:v>
      </x:c>
      <x:c r="AL466" s="34" t="str">
        <x:v>{"delivery_working_diameter_fr": 22, "delivery_working_length_cm": 59, "stent_diameter_mm": 20, "stent_length_mm": 60}</x:v>
      </x:c>
      <x:c r="AM466" s="514"/>
      <x:c r="AN466" s="514"/>
    </x:row>
    <x:row r="467" ht="30" customHeight="1">
      <x:c r="A467" s="34" t="str">
        <x:v>PRD-BAC7605565</x:v>
      </x:c>
      <x:c r="B467" s="34" t="str">
        <x:v>MFR-80D24820DF</x:v>
      </x:c>
      <x:c r="C467" s="34" t="str">
        <x:v>Merit Medical</x:v>
      </x:c>
      <x:c r="D467" s="34" t="str"/>
      <x:c r="E467" s="34" t="str">
        <x:v>AERO</x:v>
      </x:c>
      <x:c r="F467" s="34" t="str">
        <x:v>AERO Fully Covered Tracheobronchial Stent</x:v>
      </x:c>
      <x:c r="G467" s="34" t="str">
        <x:v>90129-218</x:v>
      </x:c>
      <x:c r="H467" s="34" t="str"/>
      <x:c r="I467" s="34" t="str"/>
      <x:c r="J467" s="34" t="str">
        <x:v>Airway stent</x:v>
      </x:c>
      <x:c r="K467" s="34" t="str">
        <x:v>Covered SEMS</x:v>
      </x:c>
      <x:c r="L467" s="34" t="str">
        <x:v>Implant with delivery system</x:v>
      </x:c>
      <x:c r="M467" s="34" t="str">
        <x:v>Single use</x:v>
      </x:c>
      <x:c r="N467" s="34" t="str">
        <x:v>Sterile</x:v>
      </x:c>
      <x:c r="O467" s="34" t="str">
        <x:v>Yes</x:v>
      </x:c>
      <x:c r="P467" s="34" t="str">
        <x:v>Laser-cut nitinol with covering</x:v>
      </x:c>
      <x:c r="Q467" s="34" t="str">
        <x:v>Fully covered</x:v>
      </x:c>
      <x:c r="R467" s="34" t="str">
        <x:v>Over-the-wire tracheobronchial stent deployment</x:v>
      </x:c>
      <x:c r="S467" s="34" t="str">
        <x:v>20 mm x 80 mm; 22 Fr delivery system</x:v>
      </x:c>
      <x:c r="T467" s="34" t="str">
        <x:v>20</x:v>
      </x:c>
      <x:c r="U467" s="34" t="str">
        <x:v>80</x:v>
      </x:c>
      <x:c r="V467" s="34" t="str">
        <x:v>22</x:v>
      </x:c>
      <x:c r="W467" s="34" t="str"/>
      <x:c r="X467" s="34" t="str">
        <x:v>56</x:v>
      </x:c>
      <x:c r="Y467" s="34" t="str"/>
      <x:c r="Z467" s="34" t="str"/>
      <x:c r="AA467" s="34" t="str">
        <x:v>1 unit</x:v>
      </x:c>
      <x:c r="AB467" s="34" t="str">
        <x:v>Adult</x:v>
      </x:c>
      <x:c r="AC467" s="34" t="str">
        <x:v>Fully covered tracheobronchial stent with anti-migration struts.</x:v>
      </x:c>
      <x:c r="AD467" s="34" t="str">
        <x:v>Delivery system 22 Fr, working length 56 cm; verify bronchoscope/rigid barrel and guidewire compatibility.</x:v>
      </x:c>
      <x:c r="AE467" s="34" t="str">
        <x:v>Verified - manufacturer catalog</x:v>
      </x:c>
      <x:c r="AF467" s="34" t="str">
        <x:v>Prototype visible - reverify before production</x:v>
      </x:c>
      <x:c r="AG467" s="34" t="str">
        <x:v>SRC027</x:v>
      </x:c>
      <x:c r="AH467" s="34" t="str">
        <x:v>p. 5</x:v>
      </x:c>
      <x:c r="AI467" s="34" t="str">
        <x:v>2024-04</x:v>
      </x:c>
      <x:c r="AJ467" s="34" t="str">
        <x:v>Current catalog record; verify current IFU, UDI, and hospital formulary.</x:v>
      </x:c>
      <x:c r="AK467" s="34" t="str">
        <x:v>For 10, 12, and 14 mm sizes, catalog notes reduced working diameter behind stent pod.</x:v>
      </x:c>
      <x:c r="AL467" s="34" t="str">
        <x:v>{"delivery_working_diameter_fr": 22, "delivery_working_length_cm": 56, "stent_diameter_mm": 20, "stent_length_mm": 80}</x:v>
      </x:c>
      <x:c r="AM467" s="514"/>
      <x:c r="AN467" s="514"/>
    </x:row>
    <x:row r="468" ht="30" customHeight="1">
      <x:c r="A468" s="34" t="str">
        <x:v>PRD-BFE5B739F0</x:v>
      </x:c>
      <x:c r="B468" s="34" t="str">
        <x:v>MFR-80D24820DF</x:v>
      </x:c>
      <x:c r="C468" s="34" t="str">
        <x:v>Merit Medical</x:v>
      </x:c>
      <x:c r="D468" s="34" t="str"/>
      <x:c r="E468" s="34" t="str">
        <x:v>AERO DV</x:v>
      </x:c>
      <x:c r="F468" s="34" t="str">
        <x:v>AERO DV Direct Visualization Tracheobronchial Stent</x:v>
      </x:c>
      <x:c r="G468" s="34" t="str">
        <x:v>90129-301</x:v>
      </x:c>
      <x:c r="H468" s="34" t="str"/>
      <x:c r="I468" s="34" t="str"/>
      <x:c r="J468" s="34" t="str">
        <x:v>Airway stent</x:v>
      </x:c>
      <x:c r="K468" s="34" t="str">
        <x:v>Covered SEMS</x:v>
      </x:c>
      <x:c r="L468" s="34" t="str">
        <x:v>Implant with direct-visualization delivery system</x:v>
      </x:c>
      <x:c r="M468" s="34" t="str">
        <x:v>Single use</x:v>
      </x:c>
      <x:c r="N468" s="34" t="str">
        <x:v>Sterile</x:v>
      </x:c>
      <x:c r="O468" s="34" t="str">
        <x:v>Yes</x:v>
      </x:c>
      <x:c r="P468" s="34" t="str">
        <x:v>Nitinol with covering</x:v>
      </x:c>
      <x:c r="Q468" s="34" t="str">
        <x:v>Fully covered</x:v>
      </x:c>
      <x:c r="R468" s="34" t="str">
        <x:v>Direct visualization</x:v>
      </x:c>
      <x:c r="S468" s="34" t="str">
        <x:v>18 mm x 40 mm; 30 Fr delivery system</x:v>
      </x:c>
      <x:c r="T468" s="34" t="str">
        <x:v>18</x:v>
      </x:c>
      <x:c r="U468" s="34" t="str">
        <x:v>40</x:v>
      </x:c>
      <x:c r="V468" s="34" t="str">
        <x:v>30</x:v>
      </x:c>
      <x:c r="W468" s="34" t="str"/>
      <x:c r="X468" s="34" t="str">
        <x:v>39</x:v>
      </x:c>
      <x:c r="Y468" s="34" t="str"/>
      <x:c r="Z468" s="34" t="str"/>
      <x:c r="AA468" s="34" t="str">
        <x:v>1 unit</x:v>
      </x:c>
      <x:c r="AB468" s="34" t="str">
        <x:v>Adult</x:v>
      </x:c>
      <x:c r="AC468" s="34" t="str">
        <x:v>Direct visualization tracheobronchial stent system.</x:v>
      </x:c>
      <x:c r="AD468" s="34" t="str">
        <x:v>Delivery system 30 Fr; working length 39 cm; verify rigid bronchoscope compatibility.</x:v>
      </x:c>
      <x:c r="AE468" s="34" t="str">
        <x:v>Verified - manufacturer catalog</x:v>
      </x:c>
      <x:c r="AF468" s="34" t="str">
        <x:v>Prototype visible - reverify before production</x:v>
      </x:c>
      <x:c r="AG468" s="34" t="str">
        <x:v>SRC027</x:v>
      </x:c>
      <x:c r="AH468" s="34" t="str">
        <x:v>p. 7</x:v>
      </x:c>
      <x:c r="AI468" s="34" t="str">
        <x:v>2024-04</x:v>
      </x:c>
      <x:c r="AJ468" s="34" t="str">
        <x:v>Verify current IFU, UDI, and commercial availability.</x:v>
      </x:c>
      <x:c r="AK468" s="34" t="str"/>
      <x:c r="AL468" s="34" t="str">
        <x:v>{"delivery_method": "direct visualization", "delivery_working_diameter_fr": 30, "delivery_working_length_cm": 39, "stent_diameter_mm": 18, "stent_length_mm": 40}</x:v>
      </x:c>
      <x:c r="AM468" s="514"/>
      <x:c r="AN468" s="514"/>
    </x:row>
    <x:row r="469" ht="30" customHeight="1">
      <x:c r="A469" s="34" t="str">
        <x:v>PRD-8B87F7D42B</x:v>
      </x:c>
      <x:c r="B469" s="34" t="str">
        <x:v>MFR-80D24820DF</x:v>
      </x:c>
      <x:c r="C469" s="34" t="str">
        <x:v>Merit Medical</x:v>
      </x:c>
      <x:c r="D469" s="34" t="str"/>
      <x:c r="E469" s="34" t="str">
        <x:v>AERO DV</x:v>
      </x:c>
      <x:c r="F469" s="34" t="str">
        <x:v>AERO DV Direct Visualization Tracheobronchial Stent</x:v>
      </x:c>
      <x:c r="G469" s="34" t="str">
        <x:v>90129-302</x:v>
      </x:c>
      <x:c r="H469" s="34" t="str"/>
      <x:c r="I469" s="34" t="str"/>
      <x:c r="J469" s="34" t="str">
        <x:v>Airway stent</x:v>
      </x:c>
      <x:c r="K469" s="34" t="str">
        <x:v>Covered SEMS</x:v>
      </x:c>
      <x:c r="L469" s="34" t="str">
        <x:v>Implant with direct-visualization delivery system</x:v>
      </x:c>
      <x:c r="M469" s="34" t="str">
        <x:v>Single use</x:v>
      </x:c>
      <x:c r="N469" s="34" t="str">
        <x:v>Sterile</x:v>
      </x:c>
      <x:c r="O469" s="34" t="str">
        <x:v>Yes</x:v>
      </x:c>
      <x:c r="P469" s="34" t="str">
        <x:v>Nitinol with covering</x:v>
      </x:c>
      <x:c r="Q469" s="34" t="str">
        <x:v>Fully covered</x:v>
      </x:c>
      <x:c r="R469" s="34" t="str">
        <x:v>Direct visualization</x:v>
      </x:c>
      <x:c r="S469" s="34" t="str">
        <x:v>18 mm x 60 mm; 30 Fr delivery system</x:v>
      </x:c>
      <x:c r="T469" s="34" t="str">
        <x:v>18</x:v>
      </x:c>
      <x:c r="U469" s="34" t="str">
        <x:v>60</x:v>
      </x:c>
      <x:c r="V469" s="34" t="str">
        <x:v>30</x:v>
      </x:c>
      <x:c r="W469" s="34" t="str"/>
      <x:c r="X469" s="34" t="str">
        <x:v>39</x:v>
      </x:c>
      <x:c r="Y469" s="34" t="str"/>
      <x:c r="Z469" s="34" t="str"/>
      <x:c r="AA469" s="34" t="str">
        <x:v>1 unit</x:v>
      </x:c>
      <x:c r="AB469" s="34" t="str">
        <x:v>Adult</x:v>
      </x:c>
      <x:c r="AC469" s="34" t="str">
        <x:v>Direct visualization tracheobronchial stent system.</x:v>
      </x:c>
      <x:c r="AD469" s="34" t="str">
        <x:v>Delivery system 30 Fr; working length 39 cm; verify rigid bronchoscope compatibility.</x:v>
      </x:c>
      <x:c r="AE469" s="34" t="str">
        <x:v>Verified - manufacturer catalog</x:v>
      </x:c>
      <x:c r="AF469" s="34" t="str">
        <x:v>Prototype visible - reverify before production</x:v>
      </x:c>
      <x:c r="AG469" s="34" t="str">
        <x:v>SRC027</x:v>
      </x:c>
      <x:c r="AH469" s="34" t="str">
        <x:v>p. 7</x:v>
      </x:c>
      <x:c r="AI469" s="34" t="str">
        <x:v>2024-04</x:v>
      </x:c>
      <x:c r="AJ469" s="34" t="str">
        <x:v>Verify current IFU, UDI, and commercial availability.</x:v>
      </x:c>
      <x:c r="AK469" s="34" t="str"/>
      <x:c r="AL469" s="34" t="str">
        <x:v>{"delivery_method": "direct visualization", "delivery_working_diameter_fr": 30, "delivery_working_length_cm": 39, "stent_diameter_mm": 18, "stent_length_mm": 60}</x:v>
      </x:c>
      <x:c r="AM469" s="514"/>
      <x:c r="AN469" s="514"/>
    </x:row>
    <x:row r="470" ht="30" customHeight="1">
      <x:c r="A470" s="34" t="str">
        <x:v>PRD-2EE09F18D7</x:v>
      </x:c>
      <x:c r="B470" s="34" t="str">
        <x:v>MFR-80D24820DF</x:v>
      </x:c>
      <x:c r="C470" s="34" t="str">
        <x:v>Merit Medical</x:v>
      </x:c>
      <x:c r="D470" s="34" t="str"/>
      <x:c r="E470" s="34" t="str">
        <x:v>AERO DV</x:v>
      </x:c>
      <x:c r="F470" s="34" t="str">
        <x:v>AERO DV Direct Visualization Tracheobronchial Stent</x:v>
      </x:c>
      <x:c r="G470" s="34" t="str">
        <x:v>90129-303</x:v>
      </x:c>
      <x:c r="H470" s="34" t="str"/>
      <x:c r="I470" s="34" t="str"/>
      <x:c r="J470" s="34" t="str">
        <x:v>Airway stent</x:v>
      </x:c>
      <x:c r="K470" s="34" t="str">
        <x:v>Covered SEMS</x:v>
      </x:c>
      <x:c r="L470" s="34" t="str">
        <x:v>Implant with direct-visualization delivery system</x:v>
      </x:c>
      <x:c r="M470" s="34" t="str">
        <x:v>Single use</x:v>
      </x:c>
      <x:c r="N470" s="34" t="str">
        <x:v>Sterile</x:v>
      </x:c>
      <x:c r="O470" s="34" t="str">
        <x:v>Yes</x:v>
      </x:c>
      <x:c r="P470" s="34" t="str">
        <x:v>Nitinol with covering</x:v>
      </x:c>
      <x:c r="Q470" s="34" t="str">
        <x:v>Fully covered</x:v>
      </x:c>
      <x:c r="R470" s="34" t="str">
        <x:v>Direct visualization</x:v>
      </x:c>
      <x:c r="S470" s="34" t="str">
        <x:v>18 mm x 80 mm; 30 Fr delivery system</x:v>
      </x:c>
      <x:c r="T470" s="34" t="str">
        <x:v>18</x:v>
      </x:c>
      <x:c r="U470" s="34" t="str">
        <x:v>80</x:v>
      </x:c>
      <x:c r="V470" s="34" t="str">
        <x:v>30</x:v>
      </x:c>
      <x:c r="W470" s="34" t="str"/>
      <x:c r="X470" s="34" t="str">
        <x:v>39</x:v>
      </x:c>
      <x:c r="Y470" s="34" t="str"/>
      <x:c r="Z470" s="34" t="str"/>
      <x:c r="AA470" s="34" t="str">
        <x:v>1 unit</x:v>
      </x:c>
      <x:c r="AB470" s="34" t="str">
        <x:v>Adult</x:v>
      </x:c>
      <x:c r="AC470" s="34" t="str">
        <x:v>Direct visualization tracheobronchial stent system.</x:v>
      </x:c>
      <x:c r="AD470" s="34" t="str">
        <x:v>Delivery system 30 Fr; working length 39 cm; verify rigid bronchoscope compatibility.</x:v>
      </x:c>
      <x:c r="AE470" s="34" t="str">
        <x:v>Verified - manufacturer catalog</x:v>
      </x:c>
      <x:c r="AF470" s="34" t="str">
        <x:v>Prototype visible - reverify before production</x:v>
      </x:c>
      <x:c r="AG470" s="34" t="str">
        <x:v>SRC027</x:v>
      </x:c>
      <x:c r="AH470" s="34" t="str">
        <x:v>p. 7</x:v>
      </x:c>
      <x:c r="AI470" s="34" t="str">
        <x:v>2024-04</x:v>
      </x:c>
      <x:c r="AJ470" s="34" t="str">
        <x:v>Verify current IFU, UDI, and commercial availability.</x:v>
      </x:c>
      <x:c r="AK470" s="34" t="str"/>
      <x:c r="AL470" s="34" t="str">
        <x:v>{"delivery_method": "direct visualization", "delivery_working_diameter_fr": 30, "delivery_working_length_cm": 39, "stent_diameter_mm": 18, "stent_length_mm": 80}</x:v>
      </x:c>
      <x:c r="AM470" s="514"/>
      <x:c r="AN470" s="514"/>
    </x:row>
    <x:row r="471" ht="30" customHeight="1">
      <x:c r="A471" s="34" t="str">
        <x:v>PRD-65629D3931</x:v>
      </x:c>
      <x:c r="B471" s="34" t="str">
        <x:v>MFR-80D24820DF</x:v>
      </x:c>
      <x:c r="C471" s="34" t="str">
        <x:v>Merit Medical</x:v>
      </x:c>
      <x:c r="D471" s="34" t="str"/>
      <x:c r="E471" s="34" t="str">
        <x:v>AERO DV</x:v>
      </x:c>
      <x:c r="F471" s="34" t="str">
        <x:v>AERO DV Direct Visualization Tracheobronchial Stent</x:v>
      </x:c>
      <x:c r="G471" s="34" t="str">
        <x:v>90129-304</x:v>
      </x:c>
      <x:c r="H471" s="34" t="str"/>
      <x:c r="I471" s="34" t="str"/>
      <x:c r="J471" s="34" t="str">
        <x:v>Airway stent</x:v>
      </x:c>
      <x:c r="K471" s="34" t="str">
        <x:v>Covered SEMS</x:v>
      </x:c>
      <x:c r="L471" s="34" t="str">
        <x:v>Implant with direct-visualization delivery system</x:v>
      </x:c>
      <x:c r="M471" s="34" t="str">
        <x:v>Single use</x:v>
      </x:c>
      <x:c r="N471" s="34" t="str">
        <x:v>Sterile</x:v>
      </x:c>
      <x:c r="O471" s="34" t="str">
        <x:v>Yes</x:v>
      </x:c>
      <x:c r="P471" s="34" t="str">
        <x:v>Nitinol with covering</x:v>
      </x:c>
      <x:c r="Q471" s="34" t="str">
        <x:v>Fully covered</x:v>
      </x:c>
      <x:c r="R471" s="34" t="str">
        <x:v>Direct visualization</x:v>
      </x:c>
      <x:c r="S471" s="34" t="str">
        <x:v>16 mm x 40 mm; 30 Fr delivery system</x:v>
      </x:c>
      <x:c r="T471" s="34" t="str">
        <x:v>16</x:v>
      </x:c>
      <x:c r="U471" s="34" t="str">
        <x:v>40</x:v>
      </x:c>
      <x:c r="V471" s="34" t="str">
        <x:v>30</x:v>
      </x:c>
      <x:c r="W471" s="34" t="str"/>
      <x:c r="X471" s="34" t="str">
        <x:v>39</x:v>
      </x:c>
      <x:c r="Y471" s="34" t="str"/>
      <x:c r="Z471" s="34" t="str"/>
      <x:c r="AA471" s="34" t="str">
        <x:v>1 unit</x:v>
      </x:c>
      <x:c r="AB471" s="34" t="str">
        <x:v>Adult</x:v>
      </x:c>
      <x:c r="AC471" s="34" t="str">
        <x:v>Direct visualization tracheobronchial stent system.</x:v>
      </x:c>
      <x:c r="AD471" s="34" t="str">
        <x:v>Delivery system 30 Fr; working length 39 cm; verify rigid bronchoscope compatibility.</x:v>
      </x:c>
      <x:c r="AE471" s="34" t="str">
        <x:v>Verified - manufacturer catalog</x:v>
      </x:c>
      <x:c r="AF471" s="34" t="str">
        <x:v>Prototype visible - reverify before production</x:v>
      </x:c>
      <x:c r="AG471" s="34" t="str">
        <x:v>SRC027</x:v>
      </x:c>
      <x:c r="AH471" s="34" t="str">
        <x:v>p. 7</x:v>
      </x:c>
      <x:c r="AI471" s="34" t="str">
        <x:v>2024-04</x:v>
      </x:c>
      <x:c r="AJ471" s="34" t="str">
        <x:v>Verify current IFU, UDI, and commercial availability.</x:v>
      </x:c>
      <x:c r="AK471" s="34" t="str"/>
      <x:c r="AL471" s="34" t="str">
        <x:v>{"delivery_method": "direct visualization", "delivery_working_diameter_fr": 30, "delivery_working_length_cm": 39, "stent_diameter_mm": 16, "stent_length_mm": 40}</x:v>
      </x:c>
      <x:c r="AM471" s="514"/>
      <x:c r="AN471" s="514"/>
    </x:row>
    <x:row r="472" ht="30" customHeight="1">
      <x:c r="A472" s="34" t="str">
        <x:v>PRD-3C2043D9ED</x:v>
      </x:c>
      <x:c r="B472" s="34" t="str">
        <x:v>MFR-80D24820DF</x:v>
      </x:c>
      <x:c r="C472" s="34" t="str">
        <x:v>Merit Medical</x:v>
      </x:c>
      <x:c r="D472" s="34" t="str"/>
      <x:c r="E472" s="34" t="str">
        <x:v>AERO DV</x:v>
      </x:c>
      <x:c r="F472" s="34" t="str">
        <x:v>AERO DV Direct Visualization Tracheobronchial Stent</x:v>
      </x:c>
      <x:c r="G472" s="34" t="str">
        <x:v>90129-305</x:v>
      </x:c>
      <x:c r="H472" s="34" t="str"/>
      <x:c r="I472" s="34" t="str"/>
      <x:c r="J472" s="34" t="str">
        <x:v>Airway stent</x:v>
      </x:c>
      <x:c r="K472" s="34" t="str">
        <x:v>Covered SEMS</x:v>
      </x:c>
      <x:c r="L472" s="34" t="str">
        <x:v>Implant with direct-visualization delivery system</x:v>
      </x:c>
      <x:c r="M472" s="34" t="str">
        <x:v>Single use</x:v>
      </x:c>
      <x:c r="N472" s="34" t="str">
        <x:v>Sterile</x:v>
      </x:c>
      <x:c r="O472" s="34" t="str">
        <x:v>Yes</x:v>
      </x:c>
      <x:c r="P472" s="34" t="str">
        <x:v>Nitinol with covering</x:v>
      </x:c>
      <x:c r="Q472" s="34" t="str">
        <x:v>Fully covered</x:v>
      </x:c>
      <x:c r="R472" s="34" t="str">
        <x:v>Direct visualization</x:v>
      </x:c>
      <x:c r="S472" s="34" t="str">
        <x:v>16 mm x 60 mm; 30 Fr delivery system</x:v>
      </x:c>
      <x:c r="T472" s="34" t="str">
        <x:v>16</x:v>
      </x:c>
      <x:c r="U472" s="34" t="str">
        <x:v>60</x:v>
      </x:c>
      <x:c r="V472" s="34" t="str">
        <x:v>30</x:v>
      </x:c>
      <x:c r="W472" s="34" t="str"/>
      <x:c r="X472" s="34" t="str">
        <x:v>39</x:v>
      </x:c>
      <x:c r="Y472" s="34" t="str"/>
      <x:c r="Z472" s="34" t="str"/>
      <x:c r="AA472" s="34" t="str">
        <x:v>1 unit</x:v>
      </x:c>
      <x:c r="AB472" s="34" t="str">
        <x:v>Adult</x:v>
      </x:c>
      <x:c r="AC472" s="34" t="str">
        <x:v>Direct visualization tracheobronchial stent system.</x:v>
      </x:c>
      <x:c r="AD472" s="34" t="str">
        <x:v>Delivery system 30 Fr; working length 39 cm; verify rigid bronchoscope compatibility.</x:v>
      </x:c>
      <x:c r="AE472" s="34" t="str">
        <x:v>Verified - manufacturer catalog</x:v>
      </x:c>
      <x:c r="AF472" s="34" t="str">
        <x:v>Prototype visible - reverify before production</x:v>
      </x:c>
      <x:c r="AG472" s="34" t="str">
        <x:v>SRC027</x:v>
      </x:c>
      <x:c r="AH472" s="34" t="str">
        <x:v>p. 7</x:v>
      </x:c>
      <x:c r="AI472" s="34" t="str">
        <x:v>2024-04</x:v>
      </x:c>
      <x:c r="AJ472" s="34" t="str">
        <x:v>Verify current IFU, UDI, and commercial availability.</x:v>
      </x:c>
      <x:c r="AK472" s="34" t="str"/>
      <x:c r="AL472" s="34" t="str">
        <x:v>{"delivery_method": "direct visualization", "delivery_working_diameter_fr": 30, "delivery_working_length_cm": 39, "stent_diameter_mm": 16, "stent_length_mm": 60}</x:v>
      </x:c>
      <x:c r="AM472" s="514"/>
      <x:c r="AN472" s="514"/>
    </x:row>
    <x:row r="473" ht="30" customHeight="1">
      <x:c r="A473" s="34" t="str">
        <x:v>PRD-6407CF16C1</x:v>
      </x:c>
      <x:c r="B473" s="34" t="str">
        <x:v>MFR-80D24820DF</x:v>
      </x:c>
      <x:c r="C473" s="34" t="str">
        <x:v>Merit Medical</x:v>
      </x:c>
      <x:c r="D473" s="34" t="str"/>
      <x:c r="E473" s="34" t="str">
        <x:v>AERO DV</x:v>
      </x:c>
      <x:c r="F473" s="34" t="str">
        <x:v>AERO DV Direct Visualization Tracheobronchial Stent</x:v>
      </x:c>
      <x:c r="G473" s="34" t="str">
        <x:v>90129-306</x:v>
      </x:c>
      <x:c r="H473" s="34" t="str"/>
      <x:c r="I473" s="34" t="str"/>
      <x:c r="J473" s="34" t="str">
        <x:v>Airway stent</x:v>
      </x:c>
      <x:c r="K473" s="34" t="str">
        <x:v>Covered SEMS</x:v>
      </x:c>
      <x:c r="L473" s="34" t="str">
        <x:v>Implant with direct-visualization delivery system</x:v>
      </x:c>
      <x:c r="M473" s="34" t="str">
        <x:v>Single use</x:v>
      </x:c>
      <x:c r="N473" s="34" t="str">
        <x:v>Sterile</x:v>
      </x:c>
      <x:c r="O473" s="34" t="str">
        <x:v>Yes</x:v>
      </x:c>
      <x:c r="P473" s="34" t="str">
        <x:v>Nitinol with covering</x:v>
      </x:c>
      <x:c r="Q473" s="34" t="str">
        <x:v>Fully covered</x:v>
      </x:c>
      <x:c r="R473" s="34" t="str">
        <x:v>Direct visualization</x:v>
      </x:c>
      <x:c r="S473" s="34" t="str">
        <x:v>16 mm x 80 mm; 30 Fr delivery system</x:v>
      </x:c>
      <x:c r="T473" s="34" t="str">
        <x:v>16</x:v>
      </x:c>
      <x:c r="U473" s="34" t="str">
        <x:v>80</x:v>
      </x:c>
      <x:c r="V473" s="34" t="str">
        <x:v>30</x:v>
      </x:c>
      <x:c r="W473" s="34" t="str"/>
      <x:c r="X473" s="34" t="str">
        <x:v>39</x:v>
      </x:c>
      <x:c r="Y473" s="34" t="str"/>
      <x:c r="Z473" s="34" t="str"/>
      <x:c r="AA473" s="34" t="str">
        <x:v>1 unit</x:v>
      </x:c>
      <x:c r="AB473" s="34" t="str">
        <x:v>Adult</x:v>
      </x:c>
      <x:c r="AC473" s="34" t="str">
        <x:v>Direct visualization tracheobronchial stent system.</x:v>
      </x:c>
      <x:c r="AD473" s="34" t="str">
        <x:v>Delivery system 30 Fr; working length 39 cm; verify rigid bronchoscope compatibility.</x:v>
      </x:c>
      <x:c r="AE473" s="34" t="str">
        <x:v>Verified - manufacturer catalog</x:v>
      </x:c>
      <x:c r="AF473" s="34" t="str">
        <x:v>Prototype visible - reverify before production</x:v>
      </x:c>
      <x:c r="AG473" s="34" t="str">
        <x:v>SRC027</x:v>
      </x:c>
      <x:c r="AH473" s="34" t="str">
        <x:v>p. 7</x:v>
      </x:c>
      <x:c r="AI473" s="34" t="str">
        <x:v>2024-04</x:v>
      </x:c>
      <x:c r="AJ473" s="34" t="str">
        <x:v>Verify current IFU, UDI, and commercial availability.</x:v>
      </x:c>
      <x:c r="AK473" s="34" t="str"/>
      <x:c r="AL473" s="34" t="str">
        <x:v>{"delivery_method": "direct visualization", "delivery_working_diameter_fr": 30, "delivery_working_length_cm": 39, "stent_diameter_mm": 16, "stent_length_mm": 80}</x:v>
      </x:c>
      <x:c r="AM473" s="514"/>
      <x:c r="AN473" s="514"/>
    </x:row>
    <x:row r="474" ht="30" customHeight="1">
      <x:c r="A474" s="34" t="str">
        <x:v>PRD-04F9EBA54C</x:v>
      </x:c>
      <x:c r="B474" s="34" t="str">
        <x:v>MFR-80D24820DF</x:v>
      </x:c>
      <x:c r="C474" s="34" t="str">
        <x:v>Merit Medical</x:v>
      </x:c>
      <x:c r="D474" s="34" t="str"/>
      <x:c r="E474" s="34" t="str">
        <x:v>AERO DV</x:v>
      </x:c>
      <x:c r="F474" s="34" t="str">
        <x:v>AERO DV Direct Visualization Tracheobronchial Stent</x:v>
      </x:c>
      <x:c r="G474" s="34" t="str">
        <x:v>90129-310</x:v>
      </x:c>
      <x:c r="H474" s="34" t="str"/>
      <x:c r="I474" s="34" t="str"/>
      <x:c r="J474" s="34" t="str">
        <x:v>Airway stent</x:v>
      </x:c>
      <x:c r="K474" s="34" t="str">
        <x:v>Covered SEMS</x:v>
      </x:c>
      <x:c r="L474" s="34" t="str">
        <x:v>Implant with direct-visualization delivery system</x:v>
      </x:c>
      <x:c r="M474" s="34" t="str">
        <x:v>Single use</x:v>
      </x:c>
      <x:c r="N474" s="34" t="str">
        <x:v>Sterile</x:v>
      </x:c>
      <x:c r="O474" s="34" t="str">
        <x:v>Yes</x:v>
      </x:c>
      <x:c r="P474" s="34" t="str">
        <x:v>Nitinol with covering</x:v>
      </x:c>
      <x:c r="Q474" s="34" t="str">
        <x:v>Fully covered</x:v>
      </x:c>
      <x:c r="R474" s="34" t="str">
        <x:v>Direct visualization</x:v>
      </x:c>
      <x:c r="S474" s="34" t="str">
        <x:v>12 mm x 20 mm; 28 Fr delivery system</x:v>
      </x:c>
      <x:c r="T474" s="34" t="str">
        <x:v>12</x:v>
      </x:c>
      <x:c r="U474" s="34" t="str">
        <x:v>20</x:v>
      </x:c>
      <x:c r="V474" s="34" t="str">
        <x:v>28</x:v>
      </x:c>
      <x:c r="W474" s="34" t="str"/>
      <x:c r="X474" s="34" t="str">
        <x:v>41</x:v>
      </x:c>
      <x:c r="Y474" s="34" t="str"/>
      <x:c r="Z474" s="34" t="str"/>
      <x:c r="AA474" s="34" t="str">
        <x:v>1 unit</x:v>
      </x:c>
      <x:c r="AB474" s="34" t="str">
        <x:v>Adult</x:v>
      </x:c>
      <x:c r="AC474" s="34" t="str">
        <x:v>Direct visualization tracheobronchial stent system.</x:v>
      </x:c>
      <x:c r="AD474" s="34" t="str">
        <x:v>Delivery system 28 Fr; working length 41 cm; verify rigid bronchoscope compatibility.</x:v>
      </x:c>
      <x:c r="AE474" s="34" t="str">
        <x:v>Verified - manufacturer catalog</x:v>
      </x:c>
      <x:c r="AF474" s="34" t="str">
        <x:v>Prototype visible - reverify before production</x:v>
      </x:c>
      <x:c r="AG474" s="34" t="str">
        <x:v>SRC027</x:v>
      </x:c>
      <x:c r="AH474" s="34" t="str">
        <x:v>p. 7</x:v>
      </x:c>
      <x:c r="AI474" s="34" t="str">
        <x:v>2024-04</x:v>
      </x:c>
      <x:c r="AJ474" s="34" t="str">
        <x:v>Verify current IFU, UDI, and commercial availability.</x:v>
      </x:c>
      <x:c r="AK474" s="34" t="str"/>
      <x:c r="AL474" s="34" t="str">
        <x:v>{"delivery_method": "direct visualization", "delivery_working_diameter_fr": 28, "delivery_working_length_cm": 41, "stent_diameter_mm": 12, "stent_length_mm": 20}</x:v>
      </x:c>
      <x:c r="AM474" s="514"/>
      <x:c r="AN474" s="514"/>
    </x:row>
    <x:row r="475" ht="30" customHeight="1">
      <x:c r="A475" s="34" t="str">
        <x:v>PRD-71B93D1EA0</x:v>
      </x:c>
      <x:c r="B475" s="34" t="str">
        <x:v>MFR-80D24820DF</x:v>
      </x:c>
      <x:c r="C475" s="34" t="str">
        <x:v>Merit Medical</x:v>
      </x:c>
      <x:c r="D475" s="34" t="str"/>
      <x:c r="E475" s="34" t="str">
        <x:v>AERO DV</x:v>
      </x:c>
      <x:c r="F475" s="34" t="str">
        <x:v>AERO DV Direct Visualization Tracheobronchial Stent</x:v>
      </x:c>
      <x:c r="G475" s="34" t="str">
        <x:v>90129-311</x:v>
      </x:c>
      <x:c r="H475" s="34" t="str"/>
      <x:c r="I475" s="34" t="str"/>
      <x:c r="J475" s="34" t="str">
        <x:v>Airway stent</x:v>
      </x:c>
      <x:c r="K475" s="34" t="str">
        <x:v>Covered SEMS</x:v>
      </x:c>
      <x:c r="L475" s="34" t="str">
        <x:v>Implant with direct-visualization delivery system</x:v>
      </x:c>
      <x:c r="M475" s="34" t="str">
        <x:v>Single use</x:v>
      </x:c>
      <x:c r="N475" s="34" t="str">
        <x:v>Sterile</x:v>
      </x:c>
      <x:c r="O475" s="34" t="str">
        <x:v>Yes</x:v>
      </x:c>
      <x:c r="P475" s="34" t="str">
        <x:v>Nitinol with covering</x:v>
      </x:c>
      <x:c r="Q475" s="34" t="str">
        <x:v>Fully covered</x:v>
      </x:c>
      <x:c r="R475" s="34" t="str">
        <x:v>Direct visualization</x:v>
      </x:c>
      <x:c r="S475" s="34" t="str">
        <x:v>12 mm x 30 mm; 28 Fr delivery system</x:v>
      </x:c>
      <x:c r="T475" s="34" t="str">
        <x:v>12</x:v>
      </x:c>
      <x:c r="U475" s="34" t="str">
        <x:v>30</x:v>
      </x:c>
      <x:c r="V475" s="34" t="str">
        <x:v>28</x:v>
      </x:c>
      <x:c r="W475" s="34" t="str"/>
      <x:c r="X475" s="34" t="str">
        <x:v>40</x:v>
      </x:c>
      <x:c r="Y475" s="34" t="str"/>
      <x:c r="Z475" s="34" t="str"/>
      <x:c r="AA475" s="34" t="str">
        <x:v>1 unit</x:v>
      </x:c>
      <x:c r="AB475" s="34" t="str">
        <x:v>Adult</x:v>
      </x:c>
      <x:c r="AC475" s="34" t="str">
        <x:v>Direct visualization tracheobronchial stent system.</x:v>
      </x:c>
      <x:c r="AD475" s="34" t="str">
        <x:v>Delivery system 28 Fr; working length 40 cm; verify rigid bronchoscope compatibility.</x:v>
      </x:c>
      <x:c r="AE475" s="34" t="str">
        <x:v>Verified - manufacturer catalog</x:v>
      </x:c>
      <x:c r="AF475" s="34" t="str">
        <x:v>Prototype visible - reverify before production</x:v>
      </x:c>
      <x:c r="AG475" s="34" t="str">
        <x:v>SRC027</x:v>
      </x:c>
      <x:c r="AH475" s="34" t="str">
        <x:v>p. 7</x:v>
      </x:c>
      <x:c r="AI475" s="34" t="str">
        <x:v>2024-04</x:v>
      </x:c>
      <x:c r="AJ475" s="34" t="str">
        <x:v>Verify current IFU, UDI, and commercial availability.</x:v>
      </x:c>
      <x:c r="AK475" s="34" t="str"/>
      <x:c r="AL475" s="34" t="str">
        <x:v>{"delivery_method": "direct visualization", "delivery_working_diameter_fr": 28, "delivery_working_length_cm": 40, "stent_diameter_mm": 12, "stent_length_mm": 30}</x:v>
      </x:c>
      <x:c r="AM475" s="514"/>
      <x:c r="AN475" s="514"/>
    </x:row>
    <x:row r="476" ht="30" customHeight="1">
      <x:c r="A476" s="34" t="str">
        <x:v>PRD-534A17E0C9</x:v>
      </x:c>
      <x:c r="B476" s="34" t="str">
        <x:v>MFR-80D24820DF</x:v>
      </x:c>
      <x:c r="C476" s="34" t="str">
        <x:v>Merit Medical</x:v>
      </x:c>
      <x:c r="D476" s="34" t="str"/>
      <x:c r="E476" s="34" t="str">
        <x:v>AERO DV</x:v>
      </x:c>
      <x:c r="F476" s="34" t="str">
        <x:v>AERO DV Direct Visualization Tracheobronchial Stent</x:v>
      </x:c>
      <x:c r="G476" s="34" t="str">
        <x:v>90129-312</x:v>
      </x:c>
      <x:c r="H476" s="34" t="str"/>
      <x:c r="I476" s="34" t="str"/>
      <x:c r="J476" s="34" t="str">
        <x:v>Airway stent</x:v>
      </x:c>
      <x:c r="K476" s="34" t="str">
        <x:v>Covered SEMS</x:v>
      </x:c>
      <x:c r="L476" s="34" t="str">
        <x:v>Implant with direct-visualization delivery system</x:v>
      </x:c>
      <x:c r="M476" s="34" t="str">
        <x:v>Single use</x:v>
      </x:c>
      <x:c r="N476" s="34" t="str">
        <x:v>Sterile</x:v>
      </x:c>
      <x:c r="O476" s="34" t="str">
        <x:v>Yes</x:v>
      </x:c>
      <x:c r="P476" s="34" t="str">
        <x:v>Nitinol with covering</x:v>
      </x:c>
      <x:c r="Q476" s="34" t="str">
        <x:v>Fully covered</x:v>
      </x:c>
      <x:c r="R476" s="34" t="str">
        <x:v>Direct visualization</x:v>
      </x:c>
      <x:c r="S476" s="34" t="str">
        <x:v>12 mm x 40 mm; 28 Fr delivery system</x:v>
      </x:c>
      <x:c r="T476" s="34" t="str">
        <x:v>12</x:v>
      </x:c>
      <x:c r="U476" s="34" t="str">
        <x:v>40</x:v>
      </x:c>
      <x:c r="V476" s="34" t="str">
        <x:v>28</x:v>
      </x:c>
      <x:c r="W476" s="34" t="str"/>
      <x:c r="X476" s="34" t="str">
        <x:v>39</x:v>
      </x:c>
      <x:c r="Y476" s="34" t="str"/>
      <x:c r="Z476" s="34" t="str"/>
      <x:c r="AA476" s="34" t="str">
        <x:v>1 unit</x:v>
      </x:c>
      <x:c r="AB476" s="34" t="str">
        <x:v>Adult</x:v>
      </x:c>
      <x:c r="AC476" s="34" t="str">
        <x:v>Direct visualization tracheobronchial stent system.</x:v>
      </x:c>
      <x:c r="AD476" s="34" t="str">
        <x:v>Delivery system 28 Fr; working length 39 cm; verify rigid bronchoscope compatibility.</x:v>
      </x:c>
      <x:c r="AE476" s="34" t="str">
        <x:v>Verified - manufacturer catalog</x:v>
      </x:c>
      <x:c r="AF476" s="34" t="str">
        <x:v>Prototype visible - reverify before production</x:v>
      </x:c>
      <x:c r="AG476" s="34" t="str">
        <x:v>SRC027</x:v>
      </x:c>
      <x:c r="AH476" s="34" t="str">
        <x:v>p. 7</x:v>
      </x:c>
      <x:c r="AI476" s="34" t="str">
        <x:v>2024-04</x:v>
      </x:c>
      <x:c r="AJ476" s="34" t="str">
        <x:v>Verify current IFU, UDI, and commercial availability.</x:v>
      </x:c>
      <x:c r="AK476" s="34" t="str"/>
      <x:c r="AL476" s="34" t="str">
        <x:v>{"delivery_method": "direct visualization", "delivery_working_diameter_fr": 28, "delivery_working_length_cm": 39, "stent_diameter_mm": 12, "stent_length_mm": 40}</x:v>
      </x:c>
      <x:c r="AM476" s="514"/>
      <x:c r="AN476" s="514"/>
    </x:row>
    <x:row r="477" ht="30" customHeight="1">
      <x:c r="A477" s="34" t="str">
        <x:v>PRD-F32CE903FF</x:v>
      </x:c>
      <x:c r="B477" s="34" t="str">
        <x:v>MFR-80D24820DF</x:v>
      </x:c>
      <x:c r="C477" s="34" t="str">
        <x:v>Merit Medical</x:v>
      </x:c>
      <x:c r="D477" s="34" t="str"/>
      <x:c r="E477" s="34" t="str">
        <x:v>AERO DV</x:v>
      </x:c>
      <x:c r="F477" s="34" t="str">
        <x:v>AERO DV Direct Visualization Tracheobronchial Stent</x:v>
      </x:c>
      <x:c r="G477" s="34" t="str">
        <x:v>90129-313</x:v>
      </x:c>
      <x:c r="H477" s="34" t="str"/>
      <x:c r="I477" s="34" t="str"/>
      <x:c r="J477" s="34" t="str">
        <x:v>Airway stent</x:v>
      </x:c>
      <x:c r="K477" s="34" t="str">
        <x:v>Covered SEMS</x:v>
      </x:c>
      <x:c r="L477" s="34" t="str">
        <x:v>Implant with direct-visualization delivery system</x:v>
      </x:c>
      <x:c r="M477" s="34" t="str">
        <x:v>Single use</x:v>
      </x:c>
      <x:c r="N477" s="34" t="str">
        <x:v>Sterile</x:v>
      </x:c>
      <x:c r="O477" s="34" t="str">
        <x:v>Yes</x:v>
      </x:c>
      <x:c r="P477" s="34" t="str">
        <x:v>Nitinol with covering</x:v>
      </x:c>
      <x:c r="Q477" s="34" t="str">
        <x:v>Fully covered</x:v>
      </x:c>
      <x:c r="R477" s="34" t="str">
        <x:v>Direct visualization</x:v>
      </x:c>
      <x:c r="S477" s="34" t="str">
        <x:v>14 mm x 20 mm; 28 Fr delivery system</x:v>
      </x:c>
      <x:c r="T477" s="34" t="str">
        <x:v>14</x:v>
      </x:c>
      <x:c r="U477" s="34" t="str">
        <x:v>20</x:v>
      </x:c>
      <x:c r="V477" s="34" t="str">
        <x:v>28</x:v>
      </x:c>
      <x:c r="W477" s="34" t="str"/>
      <x:c r="X477" s="34" t="str">
        <x:v>41</x:v>
      </x:c>
      <x:c r="Y477" s="34" t="str"/>
      <x:c r="Z477" s="34" t="str"/>
      <x:c r="AA477" s="34" t="str">
        <x:v>1 unit</x:v>
      </x:c>
      <x:c r="AB477" s="34" t="str">
        <x:v>Adult</x:v>
      </x:c>
      <x:c r="AC477" s="34" t="str">
        <x:v>Direct visualization tracheobronchial stent system.</x:v>
      </x:c>
      <x:c r="AD477" s="34" t="str">
        <x:v>Delivery system 28 Fr; working length 41 cm; verify rigid bronchoscope compatibility.</x:v>
      </x:c>
      <x:c r="AE477" s="34" t="str">
        <x:v>Verified - manufacturer catalog</x:v>
      </x:c>
      <x:c r="AF477" s="34" t="str">
        <x:v>Prototype visible - reverify before production</x:v>
      </x:c>
      <x:c r="AG477" s="34" t="str">
        <x:v>SRC027</x:v>
      </x:c>
      <x:c r="AH477" s="34" t="str">
        <x:v>p. 7</x:v>
      </x:c>
      <x:c r="AI477" s="34" t="str">
        <x:v>2024-04</x:v>
      </x:c>
      <x:c r="AJ477" s="34" t="str">
        <x:v>Verify current IFU, UDI, and commercial availability.</x:v>
      </x:c>
      <x:c r="AK477" s="34" t="str"/>
      <x:c r="AL477" s="34" t="str">
        <x:v>{"delivery_method": "direct visualization", "delivery_working_diameter_fr": 28, "delivery_working_length_cm": 41, "stent_diameter_mm": 14, "stent_length_mm": 20}</x:v>
      </x:c>
      <x:c r="AM477" s="514"/>
      <x:c r="AN477" s="514"/>
    </x:row>
    <x:row r="478" ht="30" customHeight="1">
      <x:c r="A478" s="34" t="str">
        <x:v>PRD-41BE0FC18C</x:v>
      </x:c>
      <x:c r="B478" s="34" t="str">
        <x:v>MFR-80D24820DF</x:v>
      </x:c>
      <x:c r="C478" s="34" t="str">
        <x:v>Merit Medical</x:v>
      </x:c>
      <x:c r="D478" s="34" t="str"/>
      <x:c r="E478" s="34" t="str">
        <x:v>AERO DV</x:v>
      </x:c>
      <x:c r="F478" s="34" t="str">
        <x:v>AERO DV Direct Visualization Tracheobronchial Stent</x:v>
      </x:c>
      <x:c r="G478" s="34" t="str">
        <x:v>90129-314</x:v>
      </x:c>
      <x:c r="H478" s="34" t="str"/>
      <x:c r="I478" s="34" t="str"/>
      <x:c r="J478" s="34" t="str">
        <x:v>Airway stent</x:v>
      </x:c>
      <x:c r="K478" s="34" t="str">
        <x:v>Covered SEMS</x:v>
      </x:c>
      <x:c r="L478" s="34" t="str">
        <x:v>Implant with direct-visualization delivery system</x:v>
      </x:c>
      <x:c r="M478" s="34" t="str">
        <x:v>Single use</x:v>
      </x:c>
      <x:c r="N478" s="34" t="str">
        <x:v>Sterile</x:v>
      </x:c>
      <x:c r="O478" s="34" t="str">
        <x:v>Yes</x:v>
      </x:c>
      <x:c r="P478" s="34" t="str">
        <x:v>Nitinol with covering</x:v>
      </x:c>
      <x:c r="Q478" s="34" t="str">
        <x:v>Fully covered</x:v>
      </x:c>
      <x:c r="R478" s="34" t="str">
        <x:v>Direct visualization</x:v>
      </x:c>
      <x:c r="S478" s="34" t="str">
        <x:v>14 mm x 30 mm; 28 Fr delivery system</x:v>
      </x:c>
      <x:c r="T478" s="34" t="str">
        <x:v>14</x:v>
      </x:c>
      <x:c r="U478" s="34" t="str">
        <x:v>30</x:v>
      </x:c>
      <x:c r="V478" s="34" t="str">
        <x:v>28</x:v>
      </x:c>
      <x:c r="W478" s="34" t="str"/>
      <x:c r="X478" s="34" t="str">
        <x:v>40</x:v>
      </x:c>
      <x:c r="Y478" s="34" t="str"/>
      <x:c r="Z478" s="34" t="str"/>
      <x:c r="AA478" s="34" t="str">
        <x:v>1 unit</x:v>
      </x:c>
      <x:c r="AB478" s="34" t="str">
        <x:v>Adult</x:v>
      </x:c>
      <x:c r="AC478" s="34" t="str">
        <x:v>Direct visualization tracheobronchial stent system.</x:v>
      </x:c>
      <x:c r="AD478" s="34" t="str">
        <x:v>Delivery system 28 Fr; working length 40 cm; verify rigid bronchoscope compatibility.</x:v>
      </x:c>
      <x:c r="AE478" s="34" t="str">
        <x:v>Verified - manufacturer catalog</x:v>
      </x:c>
      <x:c r="AF478" s="34" t="str">
        <x:v>Prototype visible - reverify before production</x:v>
      </x:c>
      <x:c r="AG478" s="34" t="str">
        <x:v>SRC027</x:v>
      </x:c>
      <x:c r="AH478" s="34" t="str">
        <x:v>p. 7</x:v>
      </x:c>
      <x:c r="AI478" s="34" t="str">
        <x:v>2024-04</x:v>
      </x:c>
      <x:c r="AJ478" s="34" t="str">
        <x:v>Verify current IFU, UDI, and commercial availability.</x:v>
      </x:c>
      <x:c r="AK478" s="34" t="str"/>
      <x:c r="AL478" s="34" t="str">
        <x:v>{"delivery_method": "direct visualization", "delivery_working_diameter_fr": 28, "delivery_working_length_cm": 40, "stent_diameter_mm": 14, "stent_length_mm": 30}</x:v>
      </x:c>
      <x:c r="AM478" s="514"/>
      <x:c r="AN478" s="514"/>
    </x:row>
    <x:row r="479" ht="30" customHeight="1">
      <x:c r="A479" s="34" t="str">
        <x:v>PRD-9C399CB432</x:v>
      </x:c>
      <x:c r="B479" s="34" t="str">
        <x:v>MFR-80D24820DF</x:v>
      </x:c>
      <x:c r="C479" s="34" t="str">
        <x:v>Merit Medical</x:v>
      </x:c>
      <x:c r="D479" s="34" t="str"/>
      <x:c r="E479" s="34" t="str">
        <x:v>AERO DV</x:v>
      </x:c>
      <x:c r="F479" s="34" t="str">
        <x:v>AERO DV Direct Visualization Tracheobronchial Stent</x:v>
      </x:c>
      <x:c r="G479" s="34" t="str">
        <x:v>90129-315</x:v>
      </x:c>
      <x:c r="H479" s="34" t="str"/>
      <x:c r="I479" s="34" t="str"/>
      <x:c r="J479" s="34" t="str">
        <x:v>Airway stent</x:v>
      </x:c>
      <x:c r="K479" s="34" t="str">
        <x:v>Covered SEMS</x:v>
      </x:c>
      <x:c r="L479" s="34" t="str">
        <x:v>Implant with direct-visualization delivery system</x:v>
      </x:c>
      <x:c r="M479" s="34" t="str">
        <x:v>Single use</x:v>
      </x:c>
      <x:c r="N479" s="34" t="str">
        <x:v>Sterile</x:v>
      </x:c>
      <x:c r="O479" s="34" t="str">
        <x:v>Yes</x:v>
      </x:c>
      <x:c r="P479" s="34" t="str">
        <x:v>Nitinol with covering</x:v>
      </x:c>
      <x:c r="Q479" s="34" t="str">
        <x:v>Fully covered</x:v>
      </x:c>
      <x:c r="R479" s="34" t="str">
        <x:v>Direct visualization</x:v>
      </x:c>
      <x:c r="S479" s="34" t="str">
        <x:v>14 mm x 40 mm; 28 Fr delivery system</x:v>
      </x:c>
      <x:c r="T479" s="34" t="str">
        <x:v>14</x:v>
      </x:c>
      <x:c r="U479" s="34" t="str">
        <x:v>40</x:v>
      </x:c>
      <x:c r="V479" s="34" t="str">
        <x:v>28</x:v>
      </x:c>
      <x:c r="W479" s="34" t="str"/>
      <x:c r="X479" s="34" t="str">
        <x:v>39</x:v>
      </x:c>
      <x:c r="Y479" s="34" t="str"/>
      <x:c r="Z479" s="34" t="str"/>
      <x:c r="AA479" s="34" t="str">
        <x:v>1 unit</x:v>
      </x:c>
      <x:c r="AB479" s="34" t="str">
        <x:v>Adult</x:v>
      </x:c>
      <x:c r="AC479" s="34" t="str">
        <x:v>Direct visualization tracheobronchial stent system.</x:v>
      </x:c>
      <x:c r="AD479" s="34" t="str">
        <x:v>Delivery system 28 Fr; working length 39 cm; verify rigid bronchoscope compatibility.</x:v>
      </x:c>
      <x:c r="AE479" s="34" t="str">
        <x:v>Verified - manufacturer catalog</x:v>
      </x:c>
      <x:c r="AF479" s="34" t="str">
        <x:v>Prototype visible - reverify before production</x:v>
      </x:c>
      <x:c r="AG479" s="34" t="str">
        <x:v>SRC027</x:v>
      </x:c>
      <x:c r="AH479" s="34" t="str">
        <x:v>p. 7</x:v>
      </x:c>
      <x:c r="AI479" s="34" t="str">
        <x:v>2024-04</x:v>
      </x:c>
      <x:c r="AJ479" s="34" t="str">
        <x:v>Verify current IFU, UDI, and commercial availability.</x:v>
      </x:c>
      <x:c r="AK479" s="34" t="str"/>
      <x:c r="AL479" s="34" t="str">
        <x:v>{"delivery_method": "direct visualization", "delivery_working_diameter_fr": 28, "delivery_working_length_cm": 39, "stent_diameter_mm": 14, "stent_length_mm": 40}</x:v>
      </x:c>
      <x:c r="AM479" s="514"/>
      <x:c r="AN479" s="514"/>
    </x:row>
    <x:row r="480" ht="30" customHeight="1">
      <x:c r="A480" s="34" t="str">
        <x:v>PRD-941D1C2633</x:v>
      </x:c>
      <x:c r="B480" s="34" t="str">
        <x:v>MFR-80D24820DF</x:v>
      </x:c>
      <x:c r="C480" s="34" t="str">
        <x:v>Merit Medical</x:v>
      </x:c>
      <x:c r="D480" s="34" t="str"/>
      <x:c r="E480" s="34" t="str">
        <x:v>AERO DV</x:v>
      </x:c>
      <x:c r="F480" s="34" t="str">
        <x:v>AERO DV Direct Visualization Tracheobronchial Stent</x:v>
      </x:c>
      <x:c r="G480" s="34" t="str">
        <x:v>90129-316</x:v>
      </x:c>
      <x:c r="H480" s="34" t="str"/>
      <x:c r="I480" s="34" t="str"/>
      <x:c r="J480" s="34" t="str">
        <x:v>Airway stent</x:v>
      </x:c>
      <x:c r="K480" s="34" t="str">
        <x:v>Covered SEMS</x:v>
      </x:c>
      <x:c r="L480" s="34" t="str">
        <x:v>Implant with direct-visualization delivery system</x:v>
      </x:c>
      <x:c r="M480" s="34" t="str">
        <x:v>Single use</x:v>
      </x:c>
      <x:c r="N480" s="34" t="str">
        <x:v>Sterile</x:v>
      </x:c>
      <x:c r="O480" s="34" t="str">
        <x:v>Yes</x:v>
      </x:c>
      <x:c r="P480" s="34" t="str">
        <x:v>Nitinol with covering</x:v>
      </x:c>
      <x:c r="Q480" s="34" t="str">
        <x:v>Fully covered</x:v>
      </x:c>
      <x:c r="R480" s="34" t="str">
        <x:v>Direct visualization</x:v>
      </x:c>
      <x:c r="S480" s="34" t="str">
        <x:v>20 mm x 40 mm; 30 Fr delivery system</x:v>
      </x:c>
      <x:c r="T480" s="34" t="str">
        <x:v>20</x:v>
      </x:c>
      <x:c r="U480" s="34" t="str">
        <x:v>40</x:v>
      </x:c>
      <x:c r="V480" s="34" t="str">
        <x:v>30</x:v>
      </x:c>
      <x:c r="W480" s="34" t="str"/>
      <x:c r="X480" s="34" t="str">
        <x:v>39</x:v>
      </x:c>
      <x:c r="Y480" s="34" t="str"/>
      <x:c r="Z480" s="34" t="str"/>
      <x:c r="AA480" s="34" t="str">
        <x:v>1 unit</x:v>
      </x:c>
      <x:c r="AB480" s="34" t="str">
        <x:v>Adult</x:v>
      </x:c>
      <x:c r="AC480" s="34" t="str">
        <x:v>Direct visualization tracheobronchial stent system.</x:v>
      </x:c>
      <x:c r="AD480" s="34" t="str">
        <x:v>Delivery system 30 Fr; working length 39 cm; verify rigid bronchoscope compatibility.</x:v>
      </x:c>
      <x:c r="AE480" s="34" t="str">
        <x:v>Verified - manufacturer catalog</x:v>
      </x:c>
      <x:c r="AF480" s="34" t="str">
        <x:v>Prototype visible - reverify before production</x:v>
      </x:c>
      <x:c r="AG480" s="34" t="str">
        <x:v>SRC027</x:v>
      </x:c>
      <x:c r="AH480" s="34" t="str">
        <x:v>p. 7</x:v>
      </x:c>
      <x:c r="AI480" s="34" t="str">
        <x:v>2024-04</x:v>
      </x:c>
      <x:c r="AJ480" s="34" t="str">
        <x:v>Verify current IFU, UDI, and commercial availability.</x:v>
      </x:c>
      <x:c r="AK480" s="34" t="str"/>
      <x:c r="AL480" s="34" t="str">
        <x:v>{"delivery_method": "direct visualization", "delivery_working_diameter_fr": 30, "delivery_working_length_cm": 39, "stent_diameter_mm": 20, "stent_length_mm": 40}</x:v>
      </x:c>
      <x:c r="AM480" s="514"/>
      <x:c r="AN480" s="514"/>
    </x:row>
    <x:row r="481" ht="30" customHeight="1">
      <x:c r="A481" s="34" t="str">
        <x:v>PRD-F227995333</x:v>
      </x:c>
      <x:c r="B481" s="34" t="str">
        <x:v>MFR-80D24820DF</x:v>
      </x:c>
      <x:c r="C481" s="34" t="str">
        <x:v>Merit Medical</x:v>
      </x:c>
      <x:c r="D481" s="34" t="str"/>
      <x:c r="E481" s="34" t="str">
        <x:v>AERO DV</x:v>
      </x:c>
      <x:c r="F481" s="34" t="str">
        <x:v>AERO DV Direct Visualization Tracheobronchial Stent</x:v>
      </x:c>
      <x:c r="G481" s="34" t="str">
        <x:v>90129-317</x:v>
      </x:c>
      <x:c r="H481" s="34" t="str"/>
      <x:c r="I481" s="34" t="str"/>
      <x:c r="J481" s="34" t="str">
        <x:v>Airway stent</x:v>
      </x:c>
      <x:c r="K481" s="34" t="str">
        <x:v>Covered SEMS</x:v>
      </x:c>
      <x:c r="L481" s="34" t="str">
        <x:v>Implant with direct-visualization delivery system</x:v>
      </x:c>
      <x:c r="M481" s="34" t="str">
        <x:v>Single use</x:v>
      </x:c>
      <x:c r="N481" s="34" t="str">
        <x:v>Sterile</x:v>
      </x:c>
      <x:c r="O481" s="34" t="str">
        <x:v>Yes</x:v>
      </x:c>
      <x:c r="P481" s="34" t="str">
        <x:v>Nitinol with covering</x:v>
      </x:c>
      <x:c r="Q481" s="34" t="str">
        <x:v>Fully covered</x:v>
      </x:c>
      <x:c r="R481" s="34" t="str">
        <x:v>Direct visualization</x:v>
      </x:c>
      <x:c r="S481" s="34" t="str">
        <x:v>20 mm x 60 mm; 30 Fr delivery system</x:v>
      </x:c>
      <x:c r="T481" s="34" t="str">
        <x:v>20</x:v>
      </x:c>
      <x:c r="U481" s="34" t="str">
        <x:v>60</x:v>
      </x:c>
      <x:c r="V481" s="34" t="str">
        <x:v>30</x:v>
      </x:c>
      <x:c r="W481" s="34" t="str"/>
      <x:c r="X481" s="34" t="str">
        <x:v>39</x:v>
      </x:c>
      <x:c r="Y481" s="34" t="str"/>
      <x:c r="Z481" s="34" t="str"/>
      <x:c r="AA481" s="34" t="str">
        <x:v>1 unit</x:v>
      </x:c>
      <x:c r="AB481" s="34" t="str">
        <x:v>Adult</x:v>
      </x:c>
      <x:c r="AC481" s="34" t="str">
        <x:v>Direct visualization tracheobronchial stent system.</x:v>
      </x:c>
      <x:c r="AD481" s="34" t="str">
        <x:v>Delivery system 30 Fr; working length 39 cm; verify rigid bronchoscope compatibility.</x:v>
      </x:c>
      <x:c r="AE481" s="34" t="str">
        <x:v>Verified - manufacturer catalog</x:v>
      </x:c>
      <x:c r="AF481" s="34" t="str">
        <x:v>Prototype visible - reverify before production</x:v>
      </x:c>
      <x:c r="AG481" s="34" t="str">
        <x:v>SRC027</x:v>
      </x:c>
      <x:c r="AH481" s="34" t="str">
        <x:v>p. 7</x:v>
      </x:c>
      <x:c r="AI481" s="34" t="str">
        <x:v>2024-04</x:v>
      </x:c>
      <x:c r="AJ481" s="34" t="str">
        <x:v>Verify current IFU, UDI, and commercial availability.</x:v>
      </x:c>
      <x:c r="AK481" s="34" t="str"/>
      <x:c r="AL481" s="34" t="str">
        <x:v>{"delivery_method": "direct visualization", "delivery_working_diameter_fr": 30, "delivery_working_length_cm": 39, "stent_diameter_mm": 20, "stent_length_mm": 60}</x:v>
      </x:c>
      <x:c r="AM481" s="514"/>
      <x:c r="AN481" s="514"/>
    </x:row>
    <x:row r="482" ht="30" customHeight="1">
      <x:c r="A482" s="34" t="str">
        <x:v>PRD-DA836B059E</x:v>
      </x:c>
      <x:c r="B482" s="34" t="str">
        <x:v>MFR-80D24820DF</x:v>
      </x:c>
      <x:c r="C482" s="34" t="str">
        <x:v>Merit Medical</x:v>
      </x:c>
      <x:c r="D482" s="34" t="str"/>
      <x:c r="E482" s="34" t="str">
        <x:v>AERO DV</x:v>
      </x:c>
      <x:c r="F482" s="34" t="str">
        <x:v>AERO DV Direct Visualization Tracheobronchial Stent</x:v>
      </x:c>
      <x:c r="G482" s="34" t="str">
        <x:v>90129-318</x:v>
      </x:c>
      <x:c r="H482" s="34" t="str"/>
      <x:c r="I482" s="34" t="str"/>
      <x:c r="J482" s="34" t="str">
        <x:v>Airway stent</x:v>
      </x:c>
      <x:c r="K482" s="34" t="str">
        <x:v>Covered SEMS</x:v>
      </x:c>
      <x:c r="L482" s="34" t="str">
        <x:v>Implant with direct-visualization delivery system</x:v>
      </x:c>
      <x:c r="M482" s="34" t="str">
        <x:v>Single use</x:v>
      </x:c>
      <x:c r="N482" s="34" t="str">
        <x:v>Sterile</x:v>
      </x:c>
      <x:c r="O482" s="34" t="str">
        <x:v>Yes</x:v>
      </x:c>
      <x:c r="P482" s="34" t="str">
        <x:v>Nitinol with covering</x:v>
      </x:c>
      <x:c r="Q482" s="34" t="str">
        <x:v>Fully covered</x:v>
      </x:c>
      <x:c r="R482" s="34" t="str">
        <x:v>Direct visualization</x:v>
      </x:c>
      <x:c r="S482" s="34" t="str">
        <x:v>20 mm x 80 mm; 30 Fr delivery system</x:v>
      </x:c>
      <x:c r="T482" s="34" t="str">
        <x:v>20</x:v>
      </x:c>
      <x:c r="U482" s="34" t="str">
        <x:v>80</x:v>
      </x:c>
      <x:c r="V482" s="34" t="str">
        <x:v>30</x:v>
      </x:c>
      <x:c r="W482" s="34" t="str"/>
      <x:c r="X482" s="34" t="str">
        <x:v>39</x:v>
      </x:c>
      <x:c r="Y482" s="34" t="str"/>
      <x:c r="Z482" s="34" t="str"/>
      <x:c r="AA482" s="34" t="str">
        <x:v>1 unit</x:v>
      </x:c>
      <x:c r="AB482" s="34" t="str">
        <x:v>Adult</x:v>
      </x:c>
      <x:c r="AC482" s="34" t="str">
        <x:v>Direct visualization tracheobronchial stent system.</x:v>
      </x:c>
      <x:c r="AD482" s="34" t="str">
        <x:v>Delivery system 30 Fr; working length 39 cm; verify rigid bronchoscope compatibility.</x:v>
      </x:c>
      <x:c r="AE482" s="34" t="str">
        <x:v>Verified - manufacturer catalog</x:v>
      </x:c>
      <x:c r="AF482" s="34" t="str">
        <x:v>Prototype visible - reverify before production</x:v>
      </x:c>
      <x:c r="AG482" s="34" t="str">
        <x:v>SRC027</x:v>
      </x:c>
      <x:c r="AH482" s="34" t="str">
        <x:v>p. 7</x:v>
      </x:c>
      <x:c r="AI482" s="34" t="str">
        <x:v>2024-04</x:v>
      </x:c>
      <x:c r="AJ482" s="34" t="str">
        <x:v>Verify current IFU, UDI, and commercial availability.</x:v>
      </x:c>
      <x:c r="AK482" s="34" t="str"/>
      <x:c r="AL482" s="34" t="str">
        <x:v>{"delivery_method": "direct visualization", "delivery_working_diameter_fr": 30, "delivery_working_length_cm": 39, "stent_diameter_mm": 20, "stent_length_mm": 80}</x:v>
      </x:c>
      <x:c r="AM482" s="514"/>
      <x:c r="AN482" s="514"/>
    </x:row>
    <x:row r="483" ht="30" customHeight="1">
      <x:c r="A483" s="34" t="str">
        <x:v>PRD-86009D6403</x:v>
      </x:c>
      <x:c r="B483" s="34" t="str">
        <x:v>MFR-80D24820DF</x:v>
      </x:c>
      <x:c r="C483" s="34" t="str">
        <x:v>Merit Medical</x:v>
      </x:c>
      <x:c r="D483" s="34" t="str"/>
      <x:c r="E483" s="34" t="str">
        <x:v>AEROmini</x:v>
      </x:c>
      <x:c r="F483" s="34" t="str">
        <x:v>AEROmini Fully Covered Tracheobronchial Stent</x:v>
      </x:c>
      <x:c r="G483" s="34" t="str">
        <x:v>AERO1010</x:v>
      </x:c>
      <x:c r="H483" s="34" t="str"/>
      <x:c r="I483" s="34" t="str"/>
      <x:c r="J483" s="34" t="str">
        <x:v>Airway stent</x:v>
      </x:c>
      <x:c r="K483" s="34" t="str">
        <x:v>Covered SEMS</x:v>
      </x:c>
      <x:c r="L483" s="34" t="str">
        <x:v>Implant with delivery system</x:v>
      </x:c>
      <x:c r="M483" s="34" t="str">
        <x:v>Single use</x:v>
      </x:c>
      <x:c r="N483" s="34" t="str">
        <x:v>Sterile</x:v>
      </x:c>
      <x:c r="O483" s="34" t="str">
        <x:v>Yes</x:v>
      </x:c>
      <x:c r="P483" s="34" t="str">
        <x:v>Nitinol with covering</x:v>
      </x:c>
      <x:c r="Q483" s="34" t="str">
        <x:v>Fully covered</x:v>
      </x:c>
      <x:c r="R483" s="34" t="str">
        <x:v>Over-the-wire</x:v>
      </x:c>
      <x:c r="S483" s="34" t="str">
        <x:v>10 mm x 10 mm; 12.5 Fr; OTW</x:v>
      </x:c>
      <x:c r="T483" s="34" t="str">
        <x:v>10</x:v>
      </x:c>
      <x:c r="U483" s="34" t="str">
        <x:v>10</x:v>
      </x:c>
      <x:c r="V483" s="34" t="str">
        <x:v>12.5</x:v>
      </x:c>
      <x:c r="W483" s="34" t="str"/>
      <x:c r="X483" s="34" t="str">
        <x:v>70</x:v>
      </x:c>
      <x:c r="Y483" s="34" t="str"/>
      <x:c r="Z483" s="34" t="str"/>
      <x:c r="AA483" s="34" t="str">
        <x:v>1 unit</x:v>
      </x:c>
      <x:c r="AB483" s="34" t="str">
        <x:v>Adult</x:v>
      </x:c>
      <x:c r="AC483" s="34" t="str">
        <x:v>Small-diameter fully covered airway stent.</x:v>
      </x:c>
      <x:c r="AD483" s="34" t="str">
        <x:v>OTW delivery, 12.5 Fr, working length 70 cm.</x:v>
      </x:c>
      <x:c r="AE483" s="34" t="str">
        <x:v>Verified - manufacturer catalog</x:v>
      </x:c>
      <x:c r="AF483" s="34" t="str">
        <x:v>Prototype visible - reverify before production</x:v>
      </x:c>
      <x:c r="AG483" s="34" t="str">
        <x:v>SRC027</x:v>
      </x:c>
      <x:c r="AH483" s="34" t="str">
        <x:v>p. 5</x:v>
      </x:c>
      <x:c r="AI483" s="34" t="str">
        <x:v>2024-04</x:v>
      </x:c>
      <x:c r="AJ483" s="34" t="str">
        <x:v>Verify current IFU, UDI, and commercial availability.</x:v>
      </x:c>
      <x:c r="AK483" s="34" t="str"/>
      <x:c r="AL483" s="34" t="str">
        <x:v>{"delivery_method": "OTW", "delivery_working_diameter_fr": 12.5, "delivery_working_length_cm": 70, "stent_diameter_mm": 10, "stent_length_mm": 10}</x:v>
      </x:c>
      <x:c r="AM483" s="514"/>
      <x:c r="AN483" s="514"/>
    </x:row>
    <x:row r="484" ht="30" customHeight="1">
      <x:c r="A484" s="34" t="str">
        <x:v>PRD-D09AAAFB72</x:v>
      </x:c>
      <x:c r="B484" s="34" t="str">
        <x:v>MFR-80D24820DF</x:v>
      </x:c>
      <x:c r="C484" s="34" t="str">
        <x:v>Merit Medical</x:v>
      </x:c>
      <x:c r="D484" s="34" t="str"/>
      <x:c r="E484" s="34" t="str">
        <x:v>AEROmini</x:v>
      </x:c>
      <x:c r="F484" s="34" t="str">
        <x:v>AEROmini Fully Covered Tracheobronchial Stent</x:v>
      </x:c>
      <x:c r="G484" s="34" t="str">
        <x:v>AERO1015</x:v>
      </x:c>
      <x:c r="H484" s="34" t="str"/>
      <x:c r="I484" s="34" t="str"/>
      <x:c r="J484" s="34" t="str">
        <x:v>Airway stent</x:v>
      </x:c>
      <x:c r="K484" s="34" t="str">
        <x:v>Covered SEMS</x:v>
      </x:c>
      <x:c r="L484" s="34" t="str">
        <x:v>Implant with delivery system</x:v>
      </x:c>
      <x:c r="M484" s="34" t="str">
        <x:v>Single use</x:v>
      </x:c>
      <x:c r="N484" s="34" t="str">
        <x:v>Sterile</x:v>
      </x:c>
      <x:c r="O484" s="34" t="str">
        <x:v>Yes</x:v>
      </x:c>
      <x:c r="P484" s="34" t="str">
        <x:v>Nitinol with covering</x:v>
      </x:c>
      <x:c r="Q484" s="34" t="str">
        <x:v>Fully covered</x:v>
      </x:c>
      <x:c r="R484" s="34" t="str">
        <x:v>Over-the-wire</x:v>
      </x:c>
      <x:c r="S484" s="34" t="str">
        <x:v>10 mm x 15 mm; 12.5 Fr; OTW</x:v>
      </x:c>
      <x:c r="T484" s="34" t="str">
        <x:v>10</x:v>
      </x:c>
      <x:c r="U484" s="34" t="str">
        <x:v>15</x:v>
      </x:c>
      <x:c r="V484" s="34" t="str">
        <x:v>12.5</x:v>
      </x:c>
      <x:c r="W484" s="34" t="str"/>
      <x:c r="X484" s="34" t="str">
        <x:v>70</x:v>
      </x:c>
      <x:c r="Y484" s="34" t="str"/>
      <x:c r="Z484" s="34" t="str"/>
      <x:c r="AA484" s="34" t="str">
        <x:v>1 unit</x:v>
      </x:c>
      <x:c r="AB484" s="34" t="str">
        <x:v>Adult</x:v>
      </x:c>
      <x:c r="AC484" s="34" t="str">
        <x:v>Small-diameter fully covered airway stent.</x:v>
      </x:c>
      <x:c r="AD484" s="34" t="str">
        <x:v>OTW delivery, 12.5 Fr, working length 70 cm.</x:v>
      </x:c>
      <x:c r="AE484" s="34" t="str">
        <x:v>Verified - manufacturer catalog</x:v>
      </x:c>
      <x:c r="AF484" s="34" t="str">
        <x:v>Prototype visible - reverify before production</x:v>
      </x:c>
      <x:c r="AG484" s="34" t="str">
        <x:v>SRC027</x:v>
      </x:c>
      <x:c r="AH484" s="34" t="str">
        <x:v>p. 5</x:v>
      </x:c>
      <x:c r="AI484" s="34" t="str">
        <x:v>2024-04</x:v>
      </x:c>
      <x:c r="AJ484" s="34" t="str">
        <x:v>Verify current IFU, UDI, and commercial availability.</x:v>
      </x:c>
      <x:c r="AK484" s="34" t="str"/>
      <x:c r="AL484" s="34" t="str">
        <x:v>{"delivery_method": "OTW", "delivery_working_diameter_fr": 12.5, "delivery_working_length_cm": 70, "stent_diameter_mm": 10, "stent_length_mm": 15}</x:v>
      </x:c>
      <x:c r="AM484" s="514"/>
      <x:c r="AN484" s="514"/>
    </x:row>
    <x:row r="485" ht="30" customHeight="1">
      <x:c r="A485" s="34" t="str">
        <x:v>PRD-6556097624</x:v>
      </x:c>
      <x:c r="B485" s="34" t="str">
        <x:v>MFR-80D24820DF</x:v>
      </x:c>
      <x:c r="C485" s="34" t="str">
        <x:v>Merit Medical</x:v>
      </x:c>
      <x:c r="D485" s="34" t="str"/>
      <x:c r="E485" s="34" t="str">
        <x:v>AEROmini</x:v>
      </x:c>
      <x:c r="F485" s="34" t="str">
        <x:v>AEROmini Fully Covered Tracheobronchial Stent</x:v>
      </x:c>
      <x:c r="G485" s="34" t="str">
        <x:v>AERO1210</x:v>
      </x:c>
      <x:c r="H485" s="34" t="str"/>
      <x:c r="I485" s="34" t="str"/>
      <x:c r="J485" s="34" t="str">
        <x:v>Airway stent</x:v>
      </x:c>
      <x:c r="K485" s="34" t="str">
        <x:v>Covered SEMS</x:v>
      </x:c>
      <x:c r="L485" s="34" t="str">
        <x:v>Implant with delivery system</x:v>
      </x:c>
      <x:c r="M485" s="34" t="str">
        <x:v>Single use</x:v>
      </x:c>
      <x:c r="N485" s="34" t="str">
        <x:v>Sterile</x:v>
      </x:c>
      <x:c r="O485" s="34" t="str">
        <x:v>Yes</x:v>
      </x:c>
      <x:c r="P485" s="34" t="str">
        <x:v>Nitinol with covering</x:v>
      </x:c>
      <x:c r="Q485" s="34" t="str">
        <x:v>Fully covered</x:v>
      </x:c>
      <x:c r="R485" s="34" t="str">
        <x:v>Over-the-wire</x:v>
      </x:c>
      <x:c r="S485" s="34" t="str">
        <x:v>12 mm x 10 mm; 16 Fr; OTW</x:v>
      </x:c>
      <x:c r="T485" s="34" t="str">
        <x:v>12</x:v>
      </x:c>
      <x:c r="U485" s="34" t="str">
        <x:v>10</x:v>
      </x:c>
      <x:c r="V485" s="34" t="str">
        <x:v>16</x:v>
      </x:c>
      <x:c r="W485" s="34" t="str"/>
      <x:c r="X485" s="34" t="str">
        <x:v>70</x:v>
      </x:c>
      <x:c r="Y485" s="34" t="str"/>
      <x:c r="Z485" s="34" t="str"/>
      <x:c r="AA485" s="34" t="str">
        <x:v>1 unit</x:v>
      </x:c>
      <x:c r="AB485" s="34" t="str">
        <x:v>Adult</x:v>
      </x:c>
      <x:c r="AC485" s="34" t="str">
        <x:v>Small-diameter fully covered airway stent.</x:v>
      </x:c>
      <x:c r="AD485" s="34" t="str">
        <x:v>OTW delivery, 16 Fr, working length 70 cm.</x:v>
      </x:c>
      <x:c r="AE485" s="34" t="str">
        <x:v>Verified - manufacturer catalog</x:v>
      </x:c>
      <x:c r="AF485" s="34" t="str">
        <x:v>Prototype visible - reverify before production</x:v>
      </x:c>
      <x:c r="AG485" s="34" t="str">
        <x:v>SRC027</x:v>
      </x:c>
      <x:c r="AH485" s="34" t="str">
        <x:v>p. 5</x:v>
      </x:c>
      <x:c r="AI485" s="34" t="str">
        <x:v>2024-04</x:v>
      </x:c>
      <x:c r="AJ485" s="34" t="str">
        <x:v>Verify current IFU, UDI, and commercial availability.</x:v>
      </x:c>
      <x:c r="AK485" s="34" t="str"/>
      <x:c r="AL485" s="34" t="str">
        <x:v>{"delivery_method": "OTW", "delivery_working_diameter_fr": 16, "delivery_working_length_cm": 70, "stent_diameter_mm": 12, "stent_length_mm": 10}</x:v>
      </x:c>
      <x:c r="AM485" s="514"/>
      <x:c r="AN485" s="514"/>
    </x:row>
    <x:row r="486" ht="30" customHeight="1">
      <x:c r="A486" s="34" t="str">
        <x:v>PRD-99532BAC7D</x:v>
      </x:c>
      <x:c r="B486" s="34" t="str">
        <x:v>MFR-80D24820DF</x:v>
      </x:c>
      <x:c r="C486" s="34" t="str">
        <x:v>Merit Medical</x:v>
      </x:c>
      <x:c r="D486" s="34" t="str"/>
      <x:c r="E486" s="34" t="str">
        <x:v>AEROmini</x:v>
      </x:c>
      <x:c r="F486" s="34" t="str">
        <x:v>AEROmini Fully Covered Tracheobronchial Stent</x:v>
      </x:c>
      <x:c r="G486" s="34" t="str">
        <x:v>AERO1215</x:v>
      </x:c>
      <x:c r="H486" s="34" t="str"/>
      <x:c r="I486" s="34" t="str"/>
      <x:c r="J486" s="34" t="str">
        <x:v>Airway stent</x:v>
      </x:c>
      <x:c r="K486" s="34" t="str">
        <x:v>Covered SEMS</x:v>
      </x:c>
      <x:c r="L486" s="34" t="str">
        <x:v>Implant with delivery system</x:v>
      </x:c>
      <x:c r="M486" s="34" t="str">
        <x:v>Single use</x:v>
      </x:c>
      <x:c r="N486" s="34" t="str">
        <x:v>Sterile</x:v>
      </x:c>
      <x:c r="O486" s="34" t="str">
        <x:v>Yes</x:v>
      </x:c>
      <x:c r="P486" s="34" t="str">
        <x:v>Nitinol with covering</x:v>
      </x:c>
      <x:c r="Q486" s="34" t="str">
        <x:v>Fully covered</x:v>
      </x:c>
      <x:c r="R486" s="34" t="str">
        <x:v>Over-the-wire</x:v>
      </x:c>
      <x:c r="S486" s="34" t="str">
        <x:v>12 mm x 15 mm; 16 Fr; OTW</x:v>
      </x:c>
      <x:c r="T486" s="34" t="str">
        <x:v>12</x:v>
      </x:c>
      <x:c r="U486" s="34" t="str">
        <x:v>15</x:v>
      </x:c>
      <x:c r="V486" s="34" t="str">
        <x:v>16</x:v>
      </x:c>
      <x:c r="W486" s="34" t="str"/>
      <x:c r="X486" s="34" t="str">
        <x:v>70</x:v>
      </x:c>
      <x:c r="Y486" s="34" t="str"/>
      <x:c r="Z486" s="34" t="str"/>
      <x:c r="AA486" s="34" t="str">
        <x:v>1 unit</x:v>
      </x:c>
      <x:c r="AB486" s="34" t="str">
        <x:v>Adult</x:v>
      </x:c>
      <x:c r="AC486" s="34" t="str">
        <x:v>Small-diameter fully covered airway stent.</x:v>
      </x:c>
      <x:c r="AD486" s="34" t="str">
        <x:v>OTW delivery, 16 Fr, working length 70 cm.</x:v>
      </x:c>
      <x:c r="AE486" s="34" t="str">
        <x:v>Verified - manufacturer catalog</x:v>
      </x:c>
      <x:c r="AF486" s="34" t="str">
        <x:v>Prototype visible - reverify before production</x:v>
      </x:c>
      <x:c r="AG486" s="34" t="str">
        <x:v>SRC027</x:v>
      </x:c>
      <x:c r="AH486" s="34" t="str">
        <x:v>p. 5</x:v>
      </x:c>
      <x:c r="AI486" s="34" t="str">
        <x:v>2024-04</x:v>
      </x:c>
      <x:c r="AJ486" s="34" t="str">
        <x:v>Verify current IFU, UDI, and commercial availability.</x:v>
      </x:c>
      <x:c r="AK486" s="34" t="str"/>
      <x:c r="AL486" s="34" t="str">
        <x:v>{"delivery_method": "OTW", "delivery_working_diameter_fr": 16, "delivery_working_length_cm": 70, "stent_diameter_mm": 12, "stent_length_mm": 15}</x:v>
      </x:c>
      <x:c r="AM486" s="514"/>
      <x:c r="AN486" s="514"/>
    </x:row>
    <x:row r="487" ht="30" customHeight="1">
      <x:c r="A487" s="34" t="str">
        <x:v>PRD-A8D6EE3E6F</x:v>
      </x:c>
      <x:c r="B487" s="34" t="str">
        <x:v>MFR-80D24820DF</x:v>
      </x:c>
      <x:c r="C487" s="34" t="str">
        <x:v>Merit Medical</x:v>
      </x:c>
      <x:c r="D487" s="34" t="str"/>
      <x:c r="E487" s="34" t="str">
        <x:v>AEROmini</x:v>
      </x:c>
      <x:c r="F487" s="34" t="str">
        <x:v>AEROmini Fully Covered Tracheobronchial Stent</x:v>
      </x:c>
      <x:c r="G487" s="34" t="str">
        <x:v>AERO1410</x:v>
      </x:c>
      <x:c r="H487" s="34" t="str"/>
      <x:c r="I487" s="34" t="str"/>
      <x:c r="J487" s="34" t="str">
        <x:v>Airway stent</x:v>
      </x:c>
      <x:c r="K487" s="34" t="str">
        <x:v>Covered SEMS</x:v>
      </x:c>
      <x:c r="L487" s="34" t="str">
        <x:v>Implant with delivery system</x:v>
      </x:c>
      <x:c r="M487" s="34" t="str">
        <x:v>Single use</x:v>
      </x:c>
      <x:c r="N487" s="34" t="str">
        <x:v>Sterile</x:v>
      </x:c>
      <x:c r="O487" s="34" t="str">
        <x:v>Yes</x:v>
      </x:c>
      <x:c r="P487" s="34" t="str">
        <x:v>Nitinol with covering</x:v>
      </x:c>
      <x:c r="Q487" s="34" t="str">
        <x:v>Fully covered</x:v>
      </x:c>
      <x:c r="R487" s="34" t="str">
        <x:v>Over-the-wire</x:v>
      </x:c>
      <x:c r="S487" s="34" t="str">
        <x:v>14 mm x 10 mm; 16 Fr; OTW</x:v>
      </x:c>
      <x:c r="T487" s="34" t="str">
        <x:v>14</x:v>
      </x:c>
      <x:c r="U487" s="34" t="str">
        <x:v>10</x:v>
      </x:c>
      <x:c r="V487" s="34" t="str">
        <x:v>16</x:v>
      </x:c>
      <x:c r="W487" s="34" t="str"/>
      <x:c r="X487" s="34" t="str">
        <x:v>70</x:v>
      </x:c>
      <x:c r="Y487" s="34" t="str"/>
      <x:c r="Z487" s="34" t="str"/>
      <x:c r="AA487" s="34" t="str">
        <x:v>1 unit</x:v>
      </x:c>
      <x:c r="AB487" s="34" t="str">
        <x:v>Adult</x:v>
      </x:c>
      <x:c r="AC487" s="34" t="str">
        <x:v>Small-diameter fully covered airway stent.</x:v>
      </x:c>
      <x:c r="AD487" s="34" t="str">
        <x:v>OTW delivery, 16 Fr, working length 70 cm.</x:v>
      </x:c>
      <x:c r="AE487" s="34" t="str">
        <x:v>Verified - manufacturer catalog</x:v>
      </x:c>
      <x:c r="AF487" s="34" t="str">
        <x:v>Prototype visible - reverify before production</x:v>
      </x:c>
      <x:c r="AG487" s="34" t="str">
        <x:v>SRC027</x:v>
      </x:c>
      <x:c r="AH487" s="34" t="str">
        <x:v>p. 5</x:v>
      </x:c>
      <x:c r="AI487" s="34" t="str">
        <x:v>2024-04</x:v>
      </x:c>
      <x:c r="AJ487" s="34" t="str">
        <x:v>Verify current IFU, UDI, and commercial availability.</x:v>
      </x:c>
      <x:c r="AK487" s="34" t="str"/>
      <x:c r="AL487" s="34" t="str">
        <x:v>{"delivery_method": "OTW", "delivery_working_diameter_fr": 16, "delivery_working_length_cm": 70, "stent_diameter_mm": 14, "stent_length_mm": 10}</x:v>
      </x:c>
      <x:c r="AM487" s="514"/>
      <x:c r="AN487" s="514"/>
    </x:row>
    <x:row r="488" ht="30" customHeight="1">
      <x:c r="A488" s="34" t="str">
        <x:v>PRD-ECDF9A7AFB</x:v>
      </x:c>
      <x:c r="B488" s="34" t="str">
        <x:v>MFR-80D24820DF</x:v>
      </x:c>
      <x:c r="C488" s="34" t="str">
        <x:v>Merit Medical</x:v>
      </x:c>
      <x:c r="D488" s="34" t="str"/>
      <x:c r="E488" s="34" t="str">
        <x:v>AEROmini</x:v>
      </x:c>
      <x:c r="F488" s="34" t="str">
        <x:v>AEROmini Fully Covered Tracheobronchial Stent</x:v>
      </x:c>
      <x:c r="G488" s="34" t="str">
        <x:v>AERO1415</x:v>
      </x:c>
      <x:c r="H488" s="34" t="str"/>
      <x:c r="I488" s="34" t="str"/>
      <x:c r="J488" s="34" t="str">
        <x:v>Airway stent</x:v>
      </x:c>
      <x:c r="K488" s="34" t="str">
        <x:v>Covered SEMS</x:v>
      </x:c>
      <x:c r="L488" s="34" t="str">
        <x:v>Implant with delivery system</x:v>
      </x:c>
      <x:c r="M488" s="34" t="str">
        <x:v>Single use</x:v>
      </x:c>
      <x:c r="N488" s="34" t="str">
        <x:v>Sterile</x:v>
      </x:c>
      <x:c r="O488" s="34" t="str">
        <x:v>Yes</x:v>
      </x:c>
      <x:c r="P488" s="34" t="str">
        <x:v>Nitinol with covering</x:v>
      </x:c>
      <x:c r="Q488" s="34" t="str">
        <x:v>Fully covered</x:v>
      </x:c>
      <x:c r="R488" s="34" t="str">
        <x:v>Over-the-wire</x:v>
      </x:c>
      <x:c r="S488" s="34" t="str">
        <x:v>14 mm x 15 mm; 16 Fr; OTW</x:v>
      </x:c>
      <x:c r="T488" s="34" t="str">
        <x:v>14</x:v>
      </x:c>
      <x:c r="U488" s="34" t="str">
        <x:v>15</x:v>
      </x:c>
      <x:c r="V488" s="34" t="str">
        <x:v>16</x:v>
      </x:c>
      <x:c r="W488" s="34" t="str"/>
      <x:c r="X488" s="34" t="str">
        <x:v>70</x:v>
      </x:c>
      <x:c r="Y488" s="34" t="str"/>
      <x:c r="Z488" s="34" t="str"/>
      <x:c r="AA488" s="34" t="str">
        <x:v>1 unit</x:v>
      </x:c>
      <x:c r="AB488" s="34" t="str">
        <x:v>Adult</x:v>
      </x:c>
      <x:c r="AC488" s="34" t="str">
        <x:v>Small-diameter fully covered airway stent.</x:v>
      </x:c>
      <x:c r="AD488" s="34" t="str">
        <x:v>OTW delivery, 16 Fr, working length 70 cm.</x:v>
      </x:c>
      <x:c r="AE488" s="34" t="str">
        <x:v>Verified - manufacturer catalog</x:v>
      </x:c>
      <x:c r="AF488" s="34" t="str">
        <x:v>Prototype visible - reverify before production</x:v>
      </x:c>
      <x:c r="AG488" s="34" t="str">
        <x:v>SRC027</x:v>
      </x:c>
      <x:c r="AH488" s="34" t="str">
        <x:v>p. 5</x:v>
      </x:c>
      <x:c r="AI488" s="34" t="str">
        <x:v>2024-04</x:v>
      </x:c>
      <x:c r="AJ488" s="34" t="str">
        <x:v>Verify current IFU, UDI, and commercial availability.</x:v>
      </x:c>
      <x:c r="AK488" s="34" t="str"/>
      <x:c r="AL488" s="34" t="str">
        <x:v>{"delivery_method": "OTW", "delivery_working_diameter_fr": 16, "delivery_working_length_cm": 70, "stent_diameter_mm": 14, "stent_length_mm": 15}</x:v>
      </x:c>
      <x:c r="AM488" s="514"/>
      <x:c r="AN488" s="514"/>
    </x:row>
    <x:row r="489" ht="30" customHeight="1">
      <x:c r="A489" s="34" t="str">
        <x:v>PRD-88100A4D7B</x:v>
      </x:c>
      <x:c r="B489" s="34" t="str">
        <x:v>MFR-80D24820DF</x:v>
      </x:c>
      <x:c r="C489" s="34" t="str">
        <x:v>Merit Medical</x:v>
      </x:c>
      <x:c r="D489" s="34" t="str"/>
      <x:c r="E489" s="34" t="str">
        <x:v>AEROmini</x:v>
      </x:c>
      <x:c r="F489" s="34" t="str">
        <x:v>AEROmini Fully Covered Tracheobronchial Stent</x:v>
      </x:c>
      <x:c r="G489" s="34" t="str">
        <x:v>AERO610</x:v>
      </x:c>
      <x:c r="H489" s="34" t="str"/>
      <x:c r="I489" s="34" t="str"/>
      <x:c r="J489" s="34" t="str">
        <x:v>Airway stent</x:v>
      </x:c>
      <x:c r="K489" s="34" t="str">
        <x:v>Covered SEMS</x:v>
      </x:c>
      <x:c r="L489" s="34" t="str">
        <x:v>Implant with delivery system</x:v>
      </x:c>
      <x:c r="M489" s="34" t="str">
        <x:v>Single use</x:v>
      </x:c>
      <x:c r="N489" s="34" t="str">
        <x:v>Sterile</x:v>
      </x:c>
      <x:c r="O489" s="34" t="str">
        <x:v>Yes</x:v>
      </x:c>
      <x:c r="P489" s="34" t="str">
        <x:v>Nitinol with covering</x:v>
      </x:c>
      <x:c r="Q489" s="34" t="str">
        <x:v>Fully covered</x:v>
      </x:c>
      <x:c r="R489" s="34" t="str">
        <x:v>Through-the-scope</x:v>
      </x:c>
      <x:c r="S489" s="34" t="str">
        <x:v>6 mm x 10 mm; 7.9 Fr; TTS</x:v>
      </x:c>
      <x:c r="T489" s="34" t="str">
        <x:v>6</x:v>
      </x:c>
      <x:c r="U489" s="34" t="str">
        <x:v>10</x:v>
      </x:c>
      <x:c r="V489" s="34" t="str">
        <x:v>7.9</x:v>
      </x:c>
      <x:c r="W489" s="34" t="str"/>
      <x:c r="X489" s="34" t="str">
        <x:v>110</x:v>
      </x:c>
      <x:c r="Y489" s="34" t="str"/>
      <x:c r="Z489" s="34" t="str"/>
      <x:c r="AA489" s="34" t="str">
        <x:v>1 unit</x:v>
      </x:c>
      <x:c r="AB489" s="34" t="str">
        <x:v>Adult</x:v>
      </x:c>
      <x:c r="AC489" s="34" t="str">
        <x:v>Small-diameter fully covered airway stent.</x:v>
      </x:c>
      <x:c r="AD489" s="34" t="str">
        <x:v>TTS delivery, 7.9 Fr, working length 110 cm.</x:v>
      </x:c>
      <x:c r="AE489" s="34" t="str">
        <x:v>Verified - manufacturer catalog</x:v>
      </x:c>
      <x:c r="AF489" s="34" t="str">
        <x:v>Prototype visible - reverify before production</x:v>
      </x:c>
      <x:c r="AG489" s="34" t="str">
        <x:v>SRC027</x:v>
      </x:c>
      <x:c r="AH489" s="34" t="str">
        <x:v>p. 5</x:v>
      </x:c>
      <x:c r="AI489" s="34" t="str">
        <x:v>2024-04</x:v>
      </x:c>
      <x:c r="AJ489" s="34" t="str">
        <x:v>Verify current IFU, UDI, and commercial availability.</x:v>
      </x:c>
      <x:c r="AK489" s="34" t="str"/>
      <x:c r="AL489" s="34" t="str">
        <x:v>{"delivery_method": "TTS", "delivery_working_diameter_fr": 7.9, "delivery_working_length_cm": 110, "stent_diameter_mm": 6, "stent_length_mm": 10}</x:v>
      </x:c>
      <x:c r="AM489" s="514"/>
      <x:c r="AN489" s="514"/>
    </x:row>
    <x:row r="490" ht="30" customHeight="1">
      <x:c r="A490" s="34" t="str">
        <x:v>PRD-DB10C3EACC</x:v>
      </x:c>
      <x:c r="B490" s="34" t="str">
        <x:v>MFR-80D24820DF</x:v>
      </x:c>
      <x:c r="C490" s="34" t="str">
        <x:v>Merit Medical</x:v>
      </x:c>
      <x:c r="D490" s="34" t="str"/>
      <x:c r="E490" s="34" t="str">
        <x:v>AEROmini</x:v>
      </x:c>
      <x:c r="F490" s="34" t="str">
        <x:v>AEROmini Fully Covered Tracheobronchial Stent</x:v>
      </x:c>
      <x:c r="G490" s="34" t="str">
        <x:v>AERO615</x:v>
      </x:c>
      <x:c r="H490" s="34" t="str"/>
      <x:c r="I490" s="34" t="str"/>
      <x:c r="J490" s="34" t="str">
        <x:v>Airway stent</x:v>
      </x:c>
      <x:c r="K490" s="34" t="str">
        <x:v>Covered SEMS</x:v>
      </x:c>
      <x:c r="L490" s="34" t="str">
        <x:v>Implant with delivery system</x:v>
      </x:c>
      <x:c r="M490" s="34" t="str">
        <x:v>Single use</x:v>
      </x:c>
      <x:c r="N490" s="34" t="str">
        <x:v>Sterile</x:v>
      </x:c>
      <x:c r="O490" s="34" t="str">
        <x:v>Yes</x:v>
      </x:c>
      <x:c r="P490" s="34" t="str">
        <x:v>Nitinol with covering</x:v>
      </x:c>
      <x:c r="Q490" s="34" t="str">
        <x:v>Fully covered</x:v>
      </x:c>
      <x:c r="R490" s="34" t="str">
        <x:v>Through-the-scope</x:v>
      </x:c>
      <x:c r="S490" s="34" t="str">
        <x:v>6 mm x 15 mm; 7.9 Fr; TTS</x:v>
      </x:c>
      <x:c r="T490" s="34" t="str">
        <x:v>6</x:v>
      </x:c>
      <x:c r="U490" s="34" t="str">
        <x:v>15</x:v>
      </x:c>
      <x:c r="V490" s="34" t="str">
        <x:v>7.9</x:v>
      </x:c>
      <x:c r="W490" s="34" t="str"/>
      <x:c r="X490" s="34" t="str">
        <x:v>110</x:v>
      </x:c>
      <x:c r="Y490" s="34" t="str"/>
      <x:c r="Z490" s="34" t="str"/>
      <x:c r="AA490" s="34" t="str">
        <x:v>1 unit</x:v>
      </x:c>
      <x:c r="AB490" s="34" t="str">
        <x:v>Adult</x:v>
      </x:c>
      <x:c r="AC490" s="34" t="str">
        <x:v>Small-diameter fully covered airway stent.</x:v>
      </x:c>
      <x:c r="AD490" s="34" t="str">
        <x:v>TTS delivery, 7.9 Fr, working length 110 cm.</x:v>
      </x:c>
      <x:c r="AE490" s="34" t="str">
        <x:v>Verified - manufacturer catalog</x:v>
      </x:c>
      <x:c r="AF490" s="34" t="str">
        <x:v>Prototype visible - reverify before production</x:v>
      </x:c>
      <x:c r="AG490" s="34" t="str">
        <x:v>SRC027</x:v>
      </x:c>
      <x:c r="AH490" s="34" t="str">
        <x:v>p. 5</x:v>
      </x:c>
      <x:c r="AI490" s="34" t="str">
        <x:v>2024-04</x:v>
      </x:c>
      <x:c r="AJ490" s="34" t="str">
        <x:v>Verify current IFU, UDI, and commercial availability.</x:v>
      </x:c>
      <x:c r="AK490" s="34" t="str"/>
      <x:c r="AL490" s="34" t="str">
        <x:v>{"delivery_method": "TTS", "delivery_working_diameter_fr": 7.9, "delivery_working_length_cm": 110, "stent_diameter_mm": 6, "stent_length_mm": 15}</x:v>
      </x:c>
      <x:c r="AM490" s="514"/>
      <x:c r="AN490" s="514"/>
    </x:row>
    <x:row r="491" ht="30" customHeight="1">
      <x:c r="A491" s="34" t="str">
        <x:v>PRD-57D0D10F0F</x:v>
      </x:c>
      <x:c r="B491" s="34" t="str">
        <x:v>MFR-80D24820DF</x:v>
      </x:c>
      <x:c r="C491" s="34" t="str">
        <x:v>Merit Medical</x:v>
      </x:c>
      <x:c r="D491" s="34" t="str"/>
      <x:c r="E491" s="34" t="str">
        <x:v>AEROmini</x:v>
      </x:c>
      <x:c r="F491" s="34" t="str">
        <x:v>AEROmini Fully Covered Tracheobronchial Stent</x:v>
      </x:c>
      <x:c r="G491" s="34" t="str">
        <x:v>AERO810</x:v>
      </x:c>
      <x:c r="H491" s="34" t="str"/>
      <x:c r="I491" s="34" t="str"/>
      <x:c r="J491" s="34" t="str">
        <x:v>Airway stent</x:v>
      </x:c>
      <x:c r="K491" s="34" t="str">
        <x:v>Covered SEMS</x:v>
      </x:c>
      <x:c r="L491" s="34" t="str">
        <x:v>Implant with delivery system</x:v>
      </x:c>
      <x:c r="M491" s="34" t="str">
        <x:v>Single use</x:v>
      </x:c>
      <x:c r="N491" s="34" t="str">
        <x:v>Sterile</x:v>
      </x:c>
      <x:c r="O491" s="34" t="str">
        <x:v>Yes</x:v>
      </x:c>
      <x:c r="P491" s="34" t="str">
        <x:v>Nitinol with covering</x:v>
      </x:c>
      <x:c r="Q491" s="34" t="str">
        <x:v>Fully covered</x:v>
      </x:c>
      <x:c r="R491" s="34" t="str">
        <x:v>Over-the-wire</x:v>
      </x:c>
      <x:c r="S491" s="34" t="str">
        <x:v>8 mm x 10 mm; 12.5 Fr; OTW</x:v>
      </x:c>
      <x:c r="T491" s="34" t="str">
        <x:v>8</x:v>
      </x:c>
      <x:c r="U491" s="34" t="str">
        <x:v>10</x:v>
      </x:c>
      <x:c r="V491" s="34" t="str">
        <x:v>12.5</x:v>
      </x:c>
      <x:c r="W491" s="34" t="str"/>
      <x:c r="X491" s="34" t="str">
        <x:v>70</x:v>
      </x:c>
      <x:c r="Y491" s="34" t="str"/>
      <x:c r="Z491" s="34" t="str"/>
      <x:c r="AA491" s="34" t="str">
        <x:v>1 unit</x:v>
      </x:c>
      <x:c r="AB491" s="34" t="str">
        <x:v>Adult</x:v>
      </x:c>
      <x:c r="AC491" s="34" t="str">
        <x:v>Small-diameter fully covered airway stent.</x:v>
      </x:c>
      <x:c r="AD491" s="34" t="str">
        <x:v>OTW delivery, 12.5 Fr, working length 70 cm.</x:v>
      </x:c>
      <x:c r="AE491" s="34" t="str">
        <x:v>Verified - manufacturer catalog</x:v>
      </x:c>
      <x:c r="AF491" s="34" t="str">
        <x:v>Prototype visible - reverify before production</x:v>
      </x:c>
      <x:c r="AG491" s="34" t="str">
        <x:v>SRC027</x:v>
      </x:c>
      <x:c r="AH491" s="34" t="str">
        <x:v>p. 5</x:v>
      </x:c>
      <x:c r="AI491" s="34" t="str">
        <x:v>2024-04</x:v>
      </x:c>
      <x:c r="AJ491" s="34" t="str">
        <x:v>Verify current IFU, UDI, and commercial availability.</x:v>
      </x:c>
      <x:c r="AK491" s="34" t="str"/>
      <x:c r="AL491" s="34" t="str">
        <x:v>{"delivery_method": "OTW", "delivery_working_diameter_fr": 12.5, "delivery_working_length_cm": 70, "stent_diameter_mm": 8, "stent_length_mm": 10}</x:v>
      </x:c>
      <x:c r="AM491" s="514"/>
      <x:c r="AN491" s="514"/>
    </x:row>
    <x:row r="492" ht="30" customHeight="1">
      <x:c r="A492" s="34" t="str">
        <x:v>PRD-ED3B1867AC</x:v>
      </x:c>
      <x:c r="B492" s="34" t="str">
        <x:v>MFR-80D24820DF</x:v>
      </x:c>
      <x:c r="C492" s="34" t="str">
        <x:v>Merit Medical</x:v>
      </x:c>
      <x:c r="D492" s="34" t="str"/>
      <x:c r="E492" s="34" t="str">
        <x:v>AEROmini</x:v>
      </x:c>
      <x:c r="F492" s="34" t="str">
        <x:v>AEROmini Fully Covered Tracheobronchial Stent</x:v>
      </x:c>
      <x:c r="G492" s="34" t="str">
        <x:v>AERO815</x:v>
      </x:c>
      <x:c r="H492" s="34" t="str"/>
      <x:c r="I492" s="34" t="str"/>
      <x:c r="J492" s="34" t="str">
        <x:v>Airway stent</x:v>
      </x:c>
      <x:c r="K492" s="34" t="str">
        <x:v>Covered SEMS</x:v>
      </x:c>
      <x:c r="L492" s="34" t="str">
        <x:v>Implant with delivery system</x:v>
      </x:c>
      <x:c r="M492" s="34" t="str">
        <x:v>Single use</x:v>
      </x:c>
      <x:c r="N492" s="34" t="str">
        <x:v>Sterile</x:v>
      </x:c>
      <x:c r="O492" s="34" t="str">
        <x:v>Yes</x:v>
      </x:c>
      <x:c r="P492" s="34" t="str">
        <x:v>Nitinol with covering</x:v>
      </x:c>
      <x:c r="Q492" s="34" t="str">
        <x:v>Fully covered</x:v>
      </x:c>
      <x:c r="R492" s="34" t="str">
        <x:v>Over-the-wire</x:v>
      </x:c>
      <x:c r="S492" s="34" t="str">
        <x:v>8 mm x 15 mm; 12.5 Fr; OTW</x:v>
      </x:c>
      <x:c r="T492" s="34" t="str">
        <x:v>8</x:v>
      </x:c>
      <x:c r="U492" s="34" t="str">
        <x:v>15</x:v>
      </x:c>
      <x:c r="V492" s="34" t="str">
        <x:v>12.5</x:v>
      </x:c>
      <x:c r="W492" s="34" t="str"/>
      <x:c r="X492" s="34" t="str">
        <x:v>70</x:v>
      </x:c>
      <x:c r="Y492" s="34" t="str"/>
      <x:c r="Z492" s="34" t="str"/>
      <x:c r="AA492" s="34" t="str">
        <x:v>1 unit</x:v>
      </x:c>
      <x:c r="AB492" s="34" t="str">
        <x:v>Adult</x:v>
      </x:c>
      <x:c r="AC492" s="34" t="str">
        <x:v>Small-diameter fully covered airway stent.</x:v>
      </x:c>
      <x:c r="AD492" s="34" t="str">
        <x:v>OTW delivery, 12.5 Fr, working length 70 cm.</x:v>
      </x:c>
      <x:c r="AE492" s="34" t="str">
        <x:v>Verified - manufacturer catalog</x:v>
      </x:c>
      <x:c r="AF492" s="34" t="str">
        <x:v>Prototype visible - reverify before production</x:v>
      </x:c>
      <x:c r="AG492" s="34" t="str">
        <x:v>SRC027</x:v>
      </x:c>
      <x:c r="AH492" s="34" t="str">
        <x:v>p. 5</x:v>
      </x:c>
      <x:c r="AI492" s="34" t="str">
        <x:v>2024-04</x:v>
      </x:c>
      <x:c r="AJ492" s="34" t="str">
        <x:v>Verify current IFU, UDI, and commercial availability.</x:v>
      </x:c>
      <x:c r="AK492" s="34" t="str"/>
      <x:c r="AL492" s="34" t="str">
        <x:v>{"delivery_method": "OTW", "delivery_working_diameter_fr": 12.5, "delivery_working_length_cm": 70, "stent_diameter_mm": 8, "stent_length_mm": 15}</x:v>
      </x:c>
      <x:c r="AM492" s="514"/>
      <x:c r="AN492" s="514"/>
    </x:row>
    <x:row r="493" ht="30" customHeight="1">
      <x:c r="A493" s="34" t="str">
        <x:v>PRD-55F29BC1F9</x:v>
      </x:c>
      <x:c r="B493" s="34" t="str">
        <x:v>MFR-80D24820DF</x:v>
      </x:c>
      <x:c r="C493" s="34" t="str">
        <x:v>Merit Medical</x:v>
      </x:c>
      <x:c r="D493" s="34" t="str"/>
      <x:c r="E493" s="34" t="str">
        <x:v>AEROmini</x:v>
      </x:c>
      <x:c r="F493" s="34" t="str">
        <x:v>AEROmini Fully Covered Tracheobronchial Stent</x:v>
      </x:c>
      <x:c r="G493" s="34" t="str">
        <x:v>AERO820</x:v>
      </x:c>
      <x:c r="H493" s="34" t="str"/>
      <x:c r="I493" s="34" t="str"/>
      <x:c r="J493" s="34" t="str">
        <x:v>Airway stent</x:v>
      </x:c>
      <x:c r="K493" s="34" t="str">
        <x:v>Covered SEMS</x:v>
      </x:c>
      <x:c r="L493" s="34" t="str">
        <x:v>Implant with delivery system</x:v>
      </x:c>
      <x:c r="M493" s="34" t="str">
        <x:v>Single use</x:v>
      </x:c>
      <x:c r="N493" s="34" t="str">
        <x:v>Sterile</x:v>
      </x:c>
      <x:c r="O493" s="34" t="str">
        <x:v>Yes</x:v>
      </x:c>
      <x:c r="P493" s="34" t="str">
        <x:v>Nitinol with covering</x:v>
      </x:c>
      <x:c r="Q493" s="34" t="str">
        <x:v>Fully covered</x:v>
      </x:c>
      <x:c r="R493" s="34" t="str">
        <x:v>Over-the-wire</x:v>
      </x:c>
      <x:c r="S493" s="34" t="str">
        <x:v>8 mm x 20 mm; 12.5 Fr; OTW</x:v>
      </x:c>
      <x:c r="T493" s="34" t="str">
        <x:v>8</x:v>
      </x:c>
      <x:c r="U493" s="34" t="str">
        <x:v>20</x:v>
      </x:c>
      <x:c r="V493" s="34" t="str">
        <x:v>12.5</x:v>
      </x:c>
      <x:c r="W493" s="34" t="str"/>
      <x:c r="X493" s="34" t="str">
        <x:v>70</x:v>
      </x:c>
      <x:c r="Y493" s="34" t="str"/>
      <x:c r="Z493" s="34" t="str"/>
      <x:c r="AA493" s="34" t="str">
        <x:v>1 unit</x:v>
      </x:c>
      <x:c r="AB493" s="34" t="str">
        <x:v>Adult</x:v>
      </x:c>
      <x:c r="AC493" s="34" t="str">
        <x:v>Small-diameter fully covered airway stent.</x:v>
      </x:c>
      <x:c r="AD493" s="34" t="str">
        <x:v>OTW delivery, 12.5 Fr, working length 70 cm.</x:v>
      </x:c>
      <x:c r="AE493" s="34" t="str">
        <x:v>Verified - manufacturer catalog</x:v>
      </x:c>
      <x:c r="AF493" s="34" t="str">
        <x:v>Prototype visible - reverify before production</x:v>
      </x:c>
      <x:c r="AG493" s="34" t="str">
        <x:v>SRC027</x:v>
      </x:c>
      <x:c r="AH493" s="34" t="str">
        <x:v>p. 5</x:v>
      </x:c>
      <x:c r="AI493" s="34" t="str">
        <x:v>2024-04</x:v>
      </x:c>
      <x:c r="AJ493" s="34" t="str">
        <x:v>Verify current IFU, UDI, and commercial availability.</x:v>
      </x:c>
      <x:c r="AK493" s="34" t="str"/>
      <x:c r="AL493" s="34" t="str">
        <x:v>{"delivery_method": "OTW", "delivery_working_diameter_fr": 12.5, "delivery_working_length_cm": 70, "stent_diameter_mm": 8, "stent_length_mm": 20}</x:v>
      </x:c>
      <x:c r="AM493" s="514"/>
      <x:c r="AN493" s="514"/>
    </x:row>
    <x:row r="494" ht="30" customHeight="1">
      <x:c r="A494" s="34" t="str">
        <x:v>PRD-513E7E5BCD</x:v>
      </x:c>
      <x:c r="B494" s="34" t="str">
        <x:v>MFR-80D24820DF</x:v>
      </x:c>
      <x:c r="C494" s="34" t="str">
        <x:v>Merit Medical</x:v>
      </x:c>
      <x:c r="D494" s="34" t="str"/>
      <x:c r="E494" s="34" t="str">
        <x:v>AEROSIZER</x:v>
      </x:c>
      <x:c r="F494" s="34" t="str">
        <x:v>AEROSIZER Airway Sizing Device</x:v>
      </x:c>
      <x:c r="G494" s="34" t="str">
        <x:v>90129-501</x:v>
      </x:c>
      <x:c r="H494" s="34" t="str"/>
      <x:c r="I494" s="34" t="str"/>
      <x:c r="J494" s="34" t="str">
        <x:v>Airway stenting</x:v>
      </x:c>
      <x:c r="K494" s="34" t="str">
        <x:v>Stent sizing device</x:v>
      </x:c>
      <x:c r="L494" s="34" t="str">
        <x:v>Single-use sizing device</x:v>
      </x:c>
      <x:c r="M494" s="34" t="str">
        <x:v>Single use</x:v>
      </x:c>
      <x:c r="N494" s="34" t="str">
        <x:v>Sterile</x:v>
      </x:c>
      <x:c r="O494" s="34" t="str">
        <x:v>No</x:v>
      </x:c>
      <x:c r="P494" s="34" t="str"/>
      <x:c r="Q494" s="34" t="str"/>
      <x:c r="R494" s="34" t="str"/>
      <x:c r="S494" s="34" t="str">
        <x:v>0.035 in; 90 cm</x:v>
      </x:c>
      <x:c r="T494" s="34" t="str"/>
      <x:c r="U494" s="34" t="str"/>
      <x:c r="V494" s="34" t="str"/>
      <x:c r="W494" s="34" t="str"/>
      <x:c r="X494" s="34" t="str">
        <x:v>90</x:v>
      </x:c>
      <x:c r="Y494" s="34" t="str"/>
      <x:c r="Z494" s="34" t="str"/>
      <x:c r="AA494" s="34" t="str">
        <x:v>1 unit</x:v>
      </x:c>
      <x:c r="AB494" s="34" t="str">
        <x:v>Adult</x:v>
      </x:c>
      <x:c r="AC494" s="34" t="str">
        <x:v>Endoscopic airway sizing device with diameter sizing arms and 1 cm markings.</x:v>
      </x:c>
      <x:c r="AD494" s="34" t="str">
        <x:v>Verify bronchoscope working channel and intended stent system.</x:v>
      </x:c>
      <x:c r="AE494" s="34" t="str">
        <x:v>Verified - manufacturer catalog</x:v>
      </x:c>
      <x:c r="AF494" s="34" t="str">
        <x:v>Prototype visible - reverify before production</x:v>
      </x:c>
      <x:c r="AG494" s="34" t="str">
        <x:v>SRC027</x:v>
      </x:c>
      <x:c r="AH494" s="34" t="str">
        <x:v>p. 8</x:v>
      </x:c>
      <x:c r="AI494" s="34" t="str">
        <x:v>2024-04</x:v>
      </x:c>
      <x:c r="AJ494" s="34" t="str"/>
      <x:c r="AK494" s="34" t="str"/>
      <x:c r="AL494" s="34" t="str">
        <x:v>{"diameter_in": 0.035, "working_length_cm": 90}</x:v>
      </x:c>
      <x:c r="AM494" s="514"/>
      <x:c r="AN494" s="514"/>
    </x:row>
    <x:row r="495" ht="30" customHeight="1">
      <x:c r="A495" s="34" t="str">
        <x:v>PRD-77C1FEFC4F</x:v>
      </x:c>
      <x:c r="B495" s="34" t="str">
        <x:v>MFR-80D24820DF</x:v>
      </x:c>
      <x:c r="C495" s="34" t="str">
        <x:v>Merit Medical</x:v>
      </x:c>
      <x:c r="D495" s="34" t="str"/>
      <x:c r="E495" s="34" t="str">
        <x:v>Aspira</x:v>
      </x:c>
      <x:c r="F495" s="34" t="str">
        <x:v>Aspira 1000 mL Drainage Bag</x:v>
      </x:c>
      <x:c r="G495" s="34" t="str">
        <x:v>4992301</x:v>
      </x:c>
      <x:c r="H495" s="34" t="str"/>
      <x:c r="I495" s="34" t="str"/>
      <x:c r="J495" s="34" t="str">
        <x:v>Pleural procedures</x:v>
      </x:c>
      <x:c r="K495" s="34" t="str">
        <x:v>IPC drainage supply</x:v>
      </x:c>
      <x:c r="L495" s="34" t="str">
        <x:v>Single-use accessory</x:v>
      </x:c>
      <x:c r="M495" s="34" t="str">
        <x:v>Single use</x:v>
      </x:c>
      <x:c r="N495" s="34" t="str">
        <x:v>Sterile</x:v>
      </x:c>
      <x:c r="O495" s="34" t="str">
        <x:v>No</x:v>
      </x:c>
      <x:c r="P495" s="34" t="str"/>
      <x:c r="Q495" s="34" t="str"/>
      <x:c r="R495" s="34" t="str"/>
      <x:c r="S495" s="34" t="str"/>
      <x:c r="T495" s="34" t="str"/>
      <x:c r="U495" s="34" t="str"/>
      <x:c r="V495" s="34" t="str"/>
      <x:c r="W495" s="34" t="str"/>
      <x:c r="X495" s="34" t="str"/>
      <x:c r="Y495" s="34" t="str"/>
      <x:c r="Z495" s="34" t="str"/>
      <x:c r="AA495" s="34" t="str">
        <x:v>5 units</x:v>
      </x:c>
      <x:c r="AB495" s="34" t="str">
        <x:v>Adult</x:v>
      </x:c>
      <x:c r="AC495" s="34" t="str">
        <x:v>Aspira pleural drainage system accessory.</x:v>
      </x:c>
      <x:c r="AD495" s="34" t="str">
        <x:v>Use only with approved Aspira system connections per current IFU.</x:v>
      </x:c>
      <x:c r="AE495" s="34" t="str">
        <x:v>Verified - manufacturer catalog and IFU</x:v>
      </x:c>
      <x:c r="AF495" s="34" t="str">
        <x:v>Prototype visible - reverify before production</x:v>
      </x:c>
      <x:c r="AG495" s="34" t="str">
        <x:v>SRC027</x:v>
      </x:c>
      <x:c r="AH495" s="34" t="str">
        <x:v>p. 15</x:v>
      </x:c>
      <x:c r="AI495" s="34" t="str">
        <x:v>2024-04</x:v>
      </x:c>
      <x:c r="AJ495" s="34" t="str"/>
      <x:c r="AK495" s="34" t="str"/>
      <x:c r="AL495" s="34" t="str">
        <x:v>{}</x:v>
      </x:c>
      <x:c r="AM495" s="514"/>
      <x:c r="AN495" s="514"/>
    </x:row>
    <x:row r="496" ht="30" customHeight="1">
      <x:c r="A496" s="34" t="str">
        <x:v>PRD-CC55BDA6C8</x:v>
      </x:c>
      <x:c r="B496" s="34" t="str">
        <x:v>MFR-80D24820DF</x:v>
      </x:c>
      <x:c r="C496" s="34" t="str">
        <x:v>Merit Medical</x:v>
      </x:c>
      <x:c r="D496" s="34" t="str"/>
      <x:c r="E496" s="34" t="str">
        <x:v>Aspira</x:v>
      </x:c>
      <x:c r="F496" s="34" t="str">
        <x:v>Aspira Drainage Bottle and Dressing Kit</x:v>
      </x:c>
      <x:c r="G496" s="34" t="str">
        <x:v>ASP-10</x:v>
      </x:c>
      <x:c r="H496" s="34" t="str"/>
      <x:c r="I496" s="34" t="str"/>
      <x:c r="J496" s="34" t="str">
        <x:v>Pleural procedures</x:v>
      </x:c>
      <x:c r="K496" s="34" t="str">
        <x:v>IPC drainage supply</x:v>
      </x:c>
      <x:c r="L496" s="34" t="str">
        <x:v>Single-use accessory</x:v>
      </x:c>
      <x:c r="M496" s="34" t="str">
        <x:v>Single use</x:v>
      </x:c>
      <x:c r="N496" s="34" t="str">
        <x:v>Sterile</x:v>
      </x:c>
      <x:c r="O496" s="34" t="str">
        <x:v>No</x:v>
      </x:c>
      <x:c r="P496" s="34" t="str"/>
      <x:c r="Q496" s="34" t="str"/>
      <x:c r="R496" s="34" t="str"/>
      <x:c r="S496" s="34" t="str"/>
      <x:c r="T496" s="34" t="str"/>
      <x:c r="U496" s="34" t="str"/>
      <x:c r="V496" s="34" t="str"/>
      <x:c r="W496" s="34" t="str"/>
      <x:c r="X496" s="34" t="str"/>
      <x:c r="Y496" s="34" t="str"/>
      <x:c r="Z496" s="34" t="str"/>
      <x:c r="AA496" s="34" t="str">
        <x:v>10 units</x:v>
      </x:c>
      <x:c r="AB496" s="34" t="str">
        <x:v>Adult</x:v>
      </x:c>
      <x:c r="AC496" s="34" t="str">
        <x:v>Aspira pleural drainage system accessory.</x:v>
      </x:c>
      <x:c r="AD496" s="34" t="str">
        <x:v>Use only with approved Aspira system connections per current IFU.</x:v>
      </x:c>
      <x:c r="AE496" s="34" t="str">
        <x:v>Verified - manufacturer catalog and IFU</x:v>
      </x:c>
      <x:c r="AF496" s="34" t="str">
        <x:v>Prototype visible - reverify before production</x:v>
      </x:c>
      <x:c r="AG496" s="34" t="str">
        <x:v>SRC027</x:v>
      </x:c>
      <x:c r="AH496" s="34" t="str">
        <x:v>p. 15</x:v>
      </x:c>
      <x:c r="AI496" s="34" t="str">
        <x:v>2024-04</x:v>
      </x:c>
      <x:c r="AJ496" s="34" t="str"/>
      <x:c r="AK496" s="34" t="str"/>
      <x:c r="AL496" s="34" t="str">
        <x:v>{}</x:v>
      </x:c>
      <x:c r="AM496" s="514"/>
      <x:c r="AN496" s="514"/>
    </x:row>
    <x:row r="497" ht="30" customHeight="1">
      <x:c r="A497" s="34" t="str">
        <x:v>PRD-A5F6B25BCB</x:v>
      </x:c>
      <x:c r="B497" s="34" t="str">
        <x:v>MFR-80D24820DF</x:v>
      </x:c>
      <x:c r="C497" s="34" t="str">
        <x:v>Merit Medical</x:v>
      </x:c>
      <x:c r="D497" s="34" t="str"/>
      <x:c r="E497" s="34" t="str">
        <x:v>Aspira</x:v>
      </x:c>
      <x:c r="F497" s="34" t="str">
        <x:v>Aspira Drainage Bottle and Dressing Kit</x:v>
      </x:c>
      <x:c r="G497" s="34" t="str">
        <x:v>ASP-4</x:v>
      </x:c>
      <x:c r="H497" s="34" t="str"/>
      <x:c r="I497" s="34" t="str"/>
      <x:c r="J497" s="34" t="str">
        <x:v>Pleural procedures</x:v>
      </x:c>
      <x:c r="K497" s="34" t="str">
        <x:v>IPC drainage supply</x:v>
      </x:c>
      <x:c r="L497" s="34" t="str">
        <x:v>Single-use accessory</x:v>
      </x:c>
      <x:c r="M497" s="34" t="str">
        <x:v>Single use</x:v>
      </x:c>
      <x:c r="N497" s="34" t="str">
        <x:v>Sterile</x:v>
      </x:c>
      <x:c r="O497" s="34" t="str">
        <x:v>No</x:v>
      </x:c>
      <x:c r="P497" s="34" t="str"/>
      <x:c r="Q497" s="34" t="str"/>
      <x:c r="R497" s="34" t="str"/>
      <x:c r="S497" s="34" t="str"/>
      <x:c r="T497" s="34" t="str"/>
      <x:c r="U497" s="34" t="str"/>
      <x:c r="V497" s="34" t="str"/>
      <x:c r="W497" s="34" t="str"/>
      <x:c r="X497" s="34" t="str"/>
      <x:c r="Y497" s="34" t="str"/>
      <x:c r="Z497" s="34" t="str"/>
      <x:c r="AA497" s="34" t="str">
        <x:v>4 units</x:v>
      </x:c>
      <x:c r="AB497" s="34" t="str">
        <x:v>Adult</x:v>
      </x:c>
      <x:c r="AC497" s="34" t="str">
        <x:v>Aspira pleural drainage system accessory.</x:v>
      </x:c>
      <x:c r="AD497" s="34" t="str">
        <x:v>Use only with approved Aspira system connections per current IFU.</x:v>
      </x:c>
      <x:c r="AE497" s="34" t="str">
        <x:v>Verified - manufacturer catalog and IFU</x:v>
      </x:c>
      <x:c r="AF497" s="34" t="str">
        <x:v>Prototype visible - reverify before production</x:v>
      </x:c>
      <x:c r="AG497" s="34" t="str">
        <x:v>SRC027</x:v>
      </x:c>
      <x:c r="AH497" s="34" t="str">
        <x:v>p. 15</x:v>
      </x:c>
      <x:c r="AI497" s="34" t="str">
        <x:v>2024-04</x:v>
      </x:c>
      <x:c r="AJ497" s="34" t="str"/>
      <x:c r="AK497" s="34" t="str"/>
      <x:c r="AL497" s="34" t="str">
        <x:v>{}</x:v>
      </x:c>
      <x:c r="AM497" s="514"/>
      <x:c r="AN497" s="514"/>
    </x:row>
    <x:row r="498" ht="30" customHeight="1">
      <x:c r="A498" s="34" t="str">
        <x:v>PRD-82C2B15804</x:v>
      </x:c>
      <x:c r="B498" s="34" t="str">
        <x:v>MFR-80D24820DF</x:v>
      </x:c>
      <x:c r="C498" s="34" t="str">
        <x:v>Merit Medical</x:v>
      </x:c>
      <x:c r="D498" s="34" t="str"/>
      <x:c r="E498" s="34" t="str">
        <x:v>Aspira</x:v>
      </x:c>
      <x:c r="F498" s="34" t="str">
        <x:v>Aspira Dressing Kit</x:v>
      </x:c>
      <x:c r="G498" s="34" t="str">
        <x:v>4991503</x:v>
      </x:c>
      <x:c r="H498" s="34" t="str"/>
      <x:c r="I498" s="34" t="str"/>
      <x:c r="J498" s="34" t="str">
        <x:v>Pleural procedures</x:v>
      </x:c>
      <x:c r="K498" s="34" t="str">
        <x:v>IPC dressing kit</x:v>
      </x:c>
      <x:c r="L498" s="34" t="str">
        <x:v>Single-use accessory</x:v>
      </x:c>
      <x:c r="M498" s="34" t="str">
        <x:v>Single use</x:v>
      </x:c>
      <x:c r="N498" s="34" t="str">
        <x:v>Sterile</x:v>
      </x:c>
      <x:c r="O498" s="34" t="str">
        <x:v>No</x:v>
      </x:c>
      <x:c r="P498" s="34" t="str"/>
      <x:c r="Q498" s="34" t="str"/>
      <x:c r="R498" s="34" t="str"/>
      <x:c r="S498" s="34" t="str"/>
      <x:c r="T498" s="34" t="str"/>
      <x:c r="U498" s="34" t="str"/>
      <x:c r="V498" s="34" t="str"/>
      <x:c r="W498" s="34" t="str"/>
      <x:c r="X498" s="34" t="str"/>
      <x:c r="Y498" s="34" t="str"/>
      <x:c r="Z498" s="34" t="str"/>
      <x:c r="AA498" s="34" t="str">
        <x:v>5 units</x:v>
      </x:c>
      <x:c r="AB498" s="34" t="str">
        <x:v>Adult</x:v>
      </x:c>
      <x:c r="AC498" s="34" t="str">
        <x:v>Aspira pleural drainage system accessory.</x:v>
      </x:c>
      <x:c r="AD498" s="34" t="str">
        <x:v>Use only with approved Aspira system connections per current IFU.</x:v>
      </x:c>
      <x:c r="AE498" s="34" t="str">
        <x:v>Verified - manufacturer catalog and IFU</x:v>
      </x:c>
      <x:c r="AF498" s="34" t="str">
        <x:v>Prototype visible - reverify before production</x:v>
      </x:c>
      <x:c r="AG498" s="34" t="str">
        <x:v>SRC027</x:v>
      </x:c>
      <x:c r="AH498" s="34" t="str">
        <x:v>p. 15</x:v>
      </x:c>
      <x:c r="AI498" s="34" t="str">
        <x:v>2024-04</x:v>
      </x:c>
      <x:c r="AJ498" s="34" t="str"/>
      <x:c r="AK498" s="34" t="str"/>
      <x:c r="AL498" s="34" t="str">
        <x:v>{}</x:v>
      </x:c>
      <x:c r="AM498" s="514"/>
      <x:c r="AN498" s="514"/>
    </x:row>
    <x:row r="499" ht="30" customHeight="1">
      <x:c r="A499" s="34" t="str">
        <x:v>PRD-10959CEA29</x:v>
      </x:c>
      <x:c r="B499" s="34" t="str">
        <x:v>MFR-80D24820DF</x:v>
      </x:c>
      <x:c r="C499" s="34" t="str">
        <x:v>Merit Medical</x:v>
      </x:c>
      <x:c r="D499" s="34" t="str"/>
      <x:c r="E499" s="34" t="str">
        <x:v>Aspira</x:v>
      </x:c>
      <x:c r="F499" s="34" t="str">
        <x:v>Aspira Luer Adapter</x:v>
      </x:c>
      <x:c r="G499" s="34" t="str">
        <x:v>4992305</x:v>
      </x:c>
      <x:c r="H499" s="34" t="str"/>
      <x:c r="I499" s="34" t="str"/>
      <x:c r="J499" s="34" t="str">
        <x:v>Pleural procedures</x:v>
      </x:c>
      <x:c r="K499" s="34" t="str">
        <x:v>IPC management accessory</x:v>
      </x:c>
      <x:c r="L499" s="34" t="str">
        <x:v>Single-use accessory</x:v>
      </x:c>
      <x:c r="M499" s="34" t="str">
        <x:v>Single use</x:v>
      </x:c>
      <x:c r="N499" s="34" t="str">
        <x:v>Sterile</x:v>
      </x:c>
      <x:c r="O499" s="34" t="str">
        <x:v>No</x:v>
      </x:c>
      <x:c r="P499" s="34" t="str"/>
      <x:c r="Q499" s="34" t="str"/>
      <x:c r="R499" s="34" t="str"/>
      <x:c r="S499" s="34" t="str"/>
      <x:c r="T499" s="34" t="str"/>
      <x:c r="U499" s="34" t="str"/>
      <x:c r="V499" s="34" t="str"/>
      <x:c r="W499" s="34" t="str"/>
      <x:c r="X499" s="34" t="str"/>
      <x:c r="Y499" s="34" t="str"/>
      <x:c r="Z499" s="34" t="str"/>
      <x:c r="AA499" s="34" t="str">
        <x:v>5 units</x:v>
      </x:c>
      <x:c r="AB499" s="34" t="str">
        <x:v>Adult</x:v>
      </x:c>
      <x:c r="AC499" s="34" t="str">
        <x:v>Aspira pleural drainage system accessory.</x:v>
      </x:c>
      <x:c r="AD499" s="34" t="str">
        <x:v>Use only with approved Aspira system connections per current IFU.</x:v>
      </x:c>
      <x:c r="AE499" s="34" t="str">
        <x:v>Verified - manufacturer catalog and IFU</x:v>
      </x:c>
      <x:c r="AF499" s="34" t="str">
        <x:v>Prototype visible - reverify before production</x:v>
      </x:c>
      <x:c r="AG499" s="34" t="str">
        <x:v>SRC027</x:v>
      </x:c>
      <x:c r="AH499" s="34" t="str">
        <x:v>p. 15</x:v>
      </x:c>
      <x:c r="AI499" s="34" t="str">
        <x:v>2024-04</x:v>
      </x:c>
      <x:c r="AJ499" s="34" t="str"/>
      <x:c r="AK499" s="34" t="str"/>
      <x:c r="AL499" s="34" t="str">
        <x:v>{}</x:v>
      </x:c>
      <x:c r="AM499" s="514"/>
      <x:c r="AN499" s="514"/>
    </x:row>
    <x:row r="500" ht="30" customHeight="1">
      <x:c r="A500" s="34" t="str">
        <x:v>PRD-FEAA795BDD</x:v>
      </x:c>
      <x:c r="B500" s="34" t="str">
        <x:v>MFR-80D24820DF</x:v>
      </x:c>
      <x:c r="C500" s="34" t="str">
        <x:v>Merit Medical</x:v>
      </x:c>
      <x:c r="D500" s="34" t="str"/>
      <x:c r="E500" s="34" t="str">
        <x:v>Aspira</x:v>
      </x:c>
      <x:c r="F500" s="34" t="str">
        <x:v>Aspira Pleural Drainage Catheter Insertion Tray Only</x:v>
      </x:c>
      <x:c r="G500" s="34" t="str">
        <x:v>4992506</x:v>
      </x:c>
      <x:c r="H500" s="34" t="str"/>
      <x:c r="I500" s="34" t="str"/>
      <x:c r="J500" s="34" t="str">
        <x:v>Pleural procedures</x:v>
      </x:c>
      <x:c r="K500" s="34" t="str">
        <x:v>IPC insertion kit</x:v>
      </x:c>
      <x:c r="L500" s="34" t="str">
        <x:v>Tunneled catheter kit</x:v>
      </x:c>
      <x:c r="M500" s="34" t="str">
        <x:v>Single use</x:v>
      </x:c>
      <x:c r="N500" s="34" t="str">
        <x:v>Sterile</x:v>
      </x:c>
      <x:c r="O500" s="34" t="str">
        <x:v>Yes</x:v>
      </x:c>
      <x:c r="P500" s="34" t="str">
        <x:v>Silicone catheter with integral cuff and valve</x:v>
      </x:c>
      <x:c r="Q500" s="34" t="str"/>
      <x:c r="R500" s="34" t="str">
        <x:v>Tunneled long-term pleural catheter placement</x:v>
      </x:c>
      <x:c r="S500" s="34" t="str"/>
      <x:c r="T500" s="34" t="str"/>
      <x:c r="U500" s="34" t="str"/>
      <x:c r="V500" s="34" t="str"/>
      <x:c r="W500" s="34" t="str"/>
      <x:c r="X500" s="34" t="str"/>
      <x:c r="Y500" s="34" t="str"/>
      <x:c r="Z500" s="34" t="str"/>
      <x:c r="AA500" s="34" t="str">
        <x:v>1 system</x:v>
      </x:c>
      <x:c r="AB500" s="34" t="str">
        <x:v>Adult</x:v>
      </x:c>
      <x:c r="AC500" s="34" t="str">
        <x:v>Aspira tunneled pleural drainage catheter system.</x:v>
      </x:c>
      <x:c r="AD500" s="34" t="str">
        <x:v>Use with approved Aspira drainage bags, bottle kits, Luer adapter, or universal tubing adapter.</x:v>
      </x:c>
      <x:c r="AE500" s="34" t="str">
        <x:v>Verified - manufacturer catalog and IFU</x:v>
      </x:c>
      <x:c r="AF500" s="34" t="str">
        <x:v>Prototype visible - reverify before production</x:v>
      </x:c>
      <x:c r="AG500" s="34" t="str">
        <x:v>SRC027</x:v>
      </x:c>
      <x:c r="AH500" s="34" t="str">
        <x:v>p. 14</x:v>
      </x:c>
      <x:c r="AI500" s="34" t="str">
        <x:v>2024-04</x:v>
      </x:c>
      <x:c r="AJ500" s="34" t="str">
        <x:v>Verify current UDI and exact package contents before production.</x:v>
      </x:c>
      <x:c r="AK500" s="34" t="str">
        <x:v>Insertion tray only</x:v>
      </x:c>
      <x:c r="AL500" s="34" t="str">
        <x:v>{"contents": "Insertion tray only", "system": "Aspira"}</x:v>
      </x:c>
      <x:c r="AM500" s="514"/>
      <x:c r="AN500" s="514"/>
    </x:row>
    <x:row r="501" ht="30" customHeight="1">
      <x:c r="A501" s="34" t="str">
        <x:v>PRD-6A7E037C55</x:v>
      </x:c>
      <x:c r="B501" s="34" t="str">
        <x:v>MFR-80D24820DF</x:v>
      </x:c>
      <x:c r="C501" s="34" t="str">
        <x:v>Merit Medical</x:v>
      </x:c>
      <x:c r="D501" s="34" t="str"/>
      <x:c r="E501" s="34" t="str">
        <x:v>Aspira</x:v>
      </x:c>
      <x:c r="F501" s="34" t="str">
        <x:v>Aspira Pleural Drainage System with 20 Bag Kits</x:v>
      </x:c>
      <x:c r="G501" s="34" t="str">
        <x:v>4992508</x:v>
      </x:c>
      <x:c r="H501" s="34" t="str"/>
      <x:c r="I501" s="34" t="str"/>
      <x:c r="J501" s="34" t="str">
        <x:v>Pleural procedures</x:v>
      </x:c>
      <x:c r="K501" s="34" t="str">
        <x:v>IPC insertion kit</x:v>
      </x:c>
      <x:c r="L501" s="34" t="str">
        <x:v>Tunneled catheter kit</x:v>
      </x:c>
      <x:c r="M501" s="34" t="str">
        <x:v>Single use</x:v>
      </x:c>
      <x:c r="N501" s="34" t="str">
        <x:v>Sterile</x:v>
      </x:c>
      <x:c r="O501" s="34" t="str">
        <x:v>Yes</x:v>
      </x:c>
      <x:c r="P501" s="34" t="str">
        <x:v>Silicone catheter with integral cuff and valve</x:v>
      </x:c>
      <x:c r="Q501" s="34" t="str"/>
      <x:c r="R501" s="34" t="str">
        <x:v>Tunneled long-term pleural catheter placement</x:v>
      </x:c>
      <x:c r="S501" s="34" t="str"/>
      <x:c r="T501" s="34" t="str"/>
      <x:c r="U501" s="34" t="str"/>
      <x:c r="V501" s="34" t="str"/>
      <x:c r="W501" s="34" t="str"/>
      <x:c r="X501" s="34" t="str"/>
      <x:c r="Y501" s="34" t="str"/>
      <x:c r="Z501" s="34" t="str"/>
      <x:c r="AA501" s="34" t="str">
        <x:v>1 system</x:v>
      </x:c>
      <x:c r="AB501" s="34" t="str">
        <x:v>Adult</x:v>
      </x:c>
      <x:c r="AC501" s="34" t="str">
        <x:v>Aspira tunneled pleural drainage catheter system.</x:v>
      </x:c>
      <x:c r="AD501" s="34" t="str">
        <x:v>Use with approved Aspira drainage bags, bottle kits, Luer adapter, or universal tubing adapter.</x:v>
      </x:c>
      <x:c r="AE501" s="34" t="str">
        <x:v>Verified - manufacturer catalog and IFU</x:v>
      </x:c>
      <x:c r="AF501" s="34" t="str">
        <x:v>Prototype visible - reverify before production</x:v>
      </x:c>
      <x:c r="AG501" s="34" t="str">
        <x:v>SRC027</x:v>
      </x:c>
      <x:c r="AH501" s="34" t="str">
        <x:v>p. 14</x:v>
      </x:c>
      <x:c r="AI501" s="34" t="str">
        <x:v>2024-04</x:v>
      </x:c>
      <x:c r="AJ501" s="34" t="str">
        <x:v>Verify current UDI and exact package contents before production.</x:v>
      </x:c>
      <x:c r="AK501" s="34" t="str">
        <x:v>Insertion tray + 20 bag kits/dressings</x:v>
      </x:c>
      <x:c r="AL501" s="34" t="str">
        <x:v>{"contents": "Insertion tray + 20 bag kits/dressings", "system": "Aspira"}</x:v>
      </x:c>
      <x:c r="AM501" s="514"/>
      <x:c r="AN501" s="514"/>
    </x:row>
    <x:row r="502" ht="30" customHeight="1">
      <x:c r="A502" s="34" t="str">
        <x:v>PRD-460DB62059</x:v>
      </x:c>
      <x:c r="B502" s="34" t="str">
        <x:v>MFR-80D24820DF</x:v>
      </x:c>
      <x:c r="C502" s="34" t="str">
        <x:v>Merit Medical</x:v>
      </x:c>
      <x:c r="D502" s="34" t="str"/>
      <x:c r="E502" s="34" t="str">
        <x:v>Aspira</x:v>
      </x:c>
      <x:c r="F502" s="34" t="str">
        <x:v>Aspira Pleural Drainage System with 4 Bottle Kits</x:v>
      </x:c>
      <x:c r="G502" s="34" t="str">
        <x:v>4992504</x:v>
      </x:c>
      <x:c r="H502" s="34" t="str"/>
      <x:c r="I502" s="34" t="str"/>
      <x:c r="J502" s="34" t="str">
        <x:v>Pleural procedures</x:v>
      </x:c>
      <x:c r="K502" s="34" t="str">
        <x:v>IPC insertion kit</x:v>
      </x:c>
      <x:c r="L502" s="34" t="str">
        <x:v>Tunneled catheter kit</x:v>
      </x:c>
      <x:c r="M502" s="34" t="str">
        <x:v>Single use</x:v>
      </x:c>
      <x:c r="N502" s="34" t="str">
        <x:v>Sterile</x:v>
      </x:c>
      <x:c r="O502" s="34" t="str">
        <x:v>Yes</x:v>
      </x:c>
      <x:c r="P502" s="34" t="str">
        <x:v>Silicone catheter with integral cuff and valve</x:v>
      </x:c>
      <x:c r="Q502" s="34" t="str"/>
      <x:c r="R502" s="34" t="str">
        <x:v>Tunneled long-term pleural catheter placement</x:v>
      </x:c>
      <x:c r="S502" s="34" t="str"/>
      <x:c r="T502" s="34" t="str"/>
      <x:c r="U502" s="34" t="str"/>
      <x:c r="V502" s="34" t="str"/>
      <x:c r="W502" s="34" t="str"/>
      <x:c r="X502" s="34" t="str"/>
      <x:c r="Y502" s="34" t="str"/>
      <x:c r="Z502" s="34" t="str"/>
      <x:c r="AA502" s="34" t="str">
        <x:v>1 system</x:v>
      </x:c>
      <x:c r="AB502" s="34" t="str">
        <x:v>Adult</x:v>
      </x:c>
      <x:c r="AC502" s="34" t="str">
        <x:v>Aspira tunneled pleural drainage catheter system.</x:v>
      </x:c>
      <x:c r="AD502" s="34" t="str">
        <x:v>Use with approved Aspira drainage bags, bottle kits, Luer adapter, or universal tubing adapter.</x:v>
      </x:c>
      <x:c r="AE502" s="34" t="str">
        <x:v>Verified - manufacturer catalog and IFU</x:v>
      </x:c>
      <x:c r="AF502" s="34" t="str">
        <x:v>Prototype visible - reverify before production</x:v>
      </x:c>
      <x:c r="AG502" s="34" t="str">
        <x:v>SRC027</x:v>
      </x:c>
      <x:c r="AH502" s="34" t="str">
        <x:v>p. 14</x:v>
      </x:c>
      <x:c r="AI502" s="34" t="str">
        <x:v>2024-04</x:v>
      </x:c>
      <x:c r="AJ502" s="34" t="str">
        <x:v>Verify current UDI and exact package contents before production.</x:v>
      </x:c>
      <x:c r="AK502" s="34" t="str">
        <x:v>Insertion tray + 4 bottle dressing kits</x:v>
      </x:c>
      <x:c r="AL502" s="34" t="str">
        <x:v>{"contents": "Insertion tray + 4 bottle dressing kits", "system": "Aspira"}</x:v>
      </x:c>
      <x:c r="AM502" s="514"/>
      <x:c r="AN502" s="514"/>
    </x:row>
    <x:row r="503" ht="30" customHeight="1">
      <x:c r="A503" s="34" t="str">
        <x:v>PRD-3A7C0C418C</x:v>
      </x:c>
      <x:c r="B503" s="34" t="str">
        <x:v>MFR-80D24820DF</x:v>
      </x:c>
      <x:c r="C503" s="34" t="str">
        <x:v>Merit Medical</x:v>
      </x:c>
      <x:c r="D503" s="34" t="str"/>
      <x:c r="E503" s="34" t="str">
        <x:v>Aspira</x:v>
      </x:c>
      <x:c r="F503" s="34" t="str">
        <x:v>Aspira Pleural Drainage System with 4 Bottle Kits and 20 Vouchers</x:v>
      </x:c>
      <x:c r="G503" s="34" t="str">
        <x:v>4992524</x:v>
      </x:c>
      <x:c r="H503" s="34" t="str"/>
      <x:c r="I503" s="34" t="str"/>
      <x:c r="J503" s="34" t="str">
        <x:v>Pleural procedures</x:v>
      </x:c>
      <x:c r="K503" s="34" t="str">
        <x:v>IPC insertion kit</x:v>
      </x:c>
      <x:c r="L503" s="34" t="str">
        <x:v>Tunneled catheter kit</x:v>
      </x:c>
      <x:c r="M503" s="34" t="str">
        <x:v>Single use</x:v>
      </x:c>
      <x:c r="N503" s="34" t="str">
        <x:v>Sterile</x:v>
      </x:c>
      <x:c r="O503" s="34" t="str">
        <x:v>Yes</x:v>
      </x:c>
      <x:c r="P503" s="34" t="str">
        <x:v>Silicone catheter with integral cuff and valve</x:v>
      </x:c>
      <x:c r="Q503" s="34" t="str"/>
      <x:c r="R503" s="34" t="str">
        <x:v>Tunneled long-term pleural catheter placement</x:v>
      </x:c>
      <x:c r="S503" s="34" t="str"/>
      <x:c r="T503" s="34" t="str"/>
      <x:c r="U503" s="34" t="str"/>
      <x:c r="V503" s="34" t="str"/>
      <x:c r="W503" s="34" t="str"/>
      <x:c r="X503" s="34" t="str"/>
      <x:c r="Y503" s="34" t="str"/>
      <x:c r="Z503" s="34" t="str"/>
      <x:c r="AA503" s="34" t="str">
        <x:v>1 system</x:v>
      </x:c>
      <x:c r="AB503" s="34" t="str">
        <x:v>Adult</x:v>
      </x:c>
      <x:c r="AC503" s="34" t="str">
        <x:v>Aspira tunneled pleural drainage catheter system.</x:v>
      </x:c>
      <x:c r="AD503" s="34" t="str">
        <x:v>Use with approved Aspira drainage bags, bottle kits, Luer adapter, or universal tubing adapter.</x:v>
      </x:c>
      <x:c r="AE503" s="34" t="str">
        <x:v>Verified - manufacturer catalog and IFU</x:v>
      </x:c>
      <x:c r="AF503" s="34" t="str">
        <x:v>Prototype visible - reverify before production</x:v>
      </x:c>
      <x:c r="AG503" s="34" t="str">
        <x:v>SRC027</x:v>
      </x:c>
      <x:c r="AH503" s="34" t="str">
        <x:v>p. 14</x:v>
      </x:c>
      <x:c r="AI503" s="34" t="str">
        <x:v>2024-04</x:v>
      </x:c>
      <x:c r="AJ503" s="34" t="str">
        <x:v>Verify current UDI and exact package contents before production.</x:v>
      </x:c>
      <x:c r="AK503" s="34" t="str">
        <x:v>Insertion tray + 4 bottle kits + 20 vouchers</x:v>
      </x:c>
      <x:c r="AL503" s="34" t="str">
        <x:v>{"contents": "Insertion tray + 4 bottle kits + 20 vouchers", "system": "Aspira"}</x:v>
      </x:c>
      <x:c r="AM503" s="514"/>
      <x:c r="AN503" s="514"/>
    </x:row>
    <x:row r="504" ht="30" customHeight="1">
      <x:c r="A504" s="34" t="str">
        <x:v>PRD-6D1BDDE146</x:v>
      </x:c>
      <x:c r="B504" s="34" t="str">
        <x:v>MFR-80D24820DF</x:v>
      </x:c>
      <x:c r="C504" s="34" t="str">
        <x:v>Merit Medical</x:v>
      </x:c>
      <x:c r="D504" s="34" t="str"/>
      <x:c r="E504" s="34" t="str">
        <x:v>Aspira</x:v>
      </x:c>
      <x:c r="F504" s="34" t="str">
        <x:v>Aspira Pleural Drainage System with 5 Bag Kits</x:v>
      </x:c>
      <x:c r="G504" s="34" t="str">
        <x:v>4992509</x:v>
      </x:c>
      <x:c r="H504" s="34" t="str"/>
      <x:c r="I504" s="34" t="str"/>
      <x:c r="J504" s="34" t="str">
        <x:v>Pleural procedures</x:v>
      </x:c>
      <x:c r="K504" s="34" t="str">
        <x:v>IPC insertion kit</x:v>
      </x:c>
      <x:c r="L504" s="34" t="str">
        <x:v>Tunneled catheter kit</x:v>
      </x:c>
      <x:c r="M504" s="34" t="str">
        <x:v>Single use</x:v>
      </x:c>
      <x:c r="N504" s="34" t="str">
        <x:v>Sterile</x:v>
      </x:c>
      <x:c r="O504" s="34" t="str">
        <x:v>Yes</x:v>
      </x:c>
      <x:c r="P504" s="34" t="str">
        <x:v>Silicone catheter with integral cuff and valve</x:v>
      </x:c>
      <x:c r="Q504" s="34" t="str"/>
      <x:c r="R504" s="34" t="str">
        <x:v>Tunneled long-term pleural catheter placement</x:v>
      </x:c>
      <x:c r="S504" s="34" t="str"/>
      <x:c r="T504" s="34" t="str"/>
      <x:c r="U504" s="34" t="str"/>
      <x:c r="V504" s="34" t="str"/>
      <x:c r="W504" s="34" t="str"/>
      <x:c r="X504" s="34" t="str"/>
      <x:c r="Y504" s="34" t="str"/>
      <x:c r="Z504" s="34" t="str"/>
      <x:c r="AA504" s="34" t="str">
        <x:v>1 system</x:v>
      </x:c>
      <x:c r="AB504" s="34" t="str">
        <x:v>Adult</x:v>
      </x:c>
      <x:c r="AC504" s="34" t="str">
        <x:v>Aspira tunneled pleural drainage catheter system.</x:v>
      </x:c>
      <x:c r="AD504" s="34" t="str">
        <x:v>Use with approved Aspira drainage bags, bottle kits, Luer adapter, or universal tubing adapter.</x:v>
      </x:c>
      <x:c r="AE504" s="34" t="str">
        <x:v>Verified - manufacturer catalog and IFU</x:v>
      </x:c>
      <x:c r="AF504" s="34" t="str">
        <x:v>Prototype visible - reverify before production</x:v>
      </x:c>
      <x:c r="AG504" s="34" t="str">
        <x:v>SRC027</x:v>
      </x:c>
      <x:c r="AH504" s="34" t="str">
        <x:v>p. 14</x:v>
      </x:c>
      <x:c r="AI504" s="34" t="str">
        <x:v>2024-04</x:v>
      </x:c>
      <x:c r="AJ504" s="34" t="str">
        <x:v>Verify current UDI and exact package contents before production.</x:v>
      </x:c>
      <x:c r="AK504" s="34" t="str">
        <x:v>Insertion tray + 5 bag kits/dressings</x:v>
      </x:c>
      <x:c r="AL504" s="34" t="str">
        <x:v>{"contents": "Insertion tray + 5 bag kits/dressings", "system": "Aspira"}</x:v>
      </x:c>
      <x:c r="AM504" s="514"/>
      <x:c r="AN504" s="514"/>
    </x:row>
    <x:row r="505" ht="30" customHeight="1">
      <x:c r="A505" s="34" t="str">
        <x:v>PRD-F54D35983D</x:v>
      </x:c>
      <x:c r="B505" s="34" t="str">
        <x:v>MFR-80D24820DF</x:v>
      </x:c>
      <x:c r="C505" s="34" t="str">
        <x:v>Merit Medical</x:v>
      </x:c>
      <x:c r="D505" s="34" t="str"/>
      <x:c r="E505" s="34" t="str">
        <x:v>Aspira</x:v>
      </x:c>
      <x:c r="F505" s="34" t="str">
        <x:v>Aspira Pleural Drainage System with 5 Bag Kits and 20 Vouchers</x:v>
      </x:c>
      <x:c r="G505" s="34" t="str">
        <x:v>4992507</x:v>
      </x:c>
      <x:c r="H505" s="34" t="str"/>
      <x:c r="I505" s="34" t="str"/>
      <x:c r="J505" s="34" t="str">
        <x:v>Pleural procedures</x:v>
      </x:c>
      <x:c r="K505" s="34" t="str">
        <x:v>IPC insertion kit</x:v>
      </x:c>
      <x:c r="L505" s="34" t="str">
        <x:v>Tunneled catheter kit</x:v>
      </x:c>
      <x:c r="M505" s="34" t="str">
        <x:v>Single use</x:v>
      </x:c>
      <x:c r="N505" s="34" t="str">
        <x:v>Sterile</x:v>
      </x:c>
      <x:c r="O505" s="34" t="str">
        <x:v>Yes</x:v>
      </x:c>
      <x:c r="P505" s="34" t="str">
        <x:v>Silicone catheter with integral cuff and valve</x:v>
      </x:c>
      <x:c r="Q505" s="34" t="str"/>
      <x:c r="R505" s="34" t="str">
        <x:v>Tunneled long-term pleural catheter placement</x:v>
      </x:c>
      <x:c r="S505" s="34" t="str"/>
      <x:c r="T505" s="34" t="str"/>
      <x:c r="U505" s="34" t="str"/>
      <x:c r="V505" s="34" t="str"/>
      <x:c r="W505" s="34" t="str"/>
      <x:c r="X505" s="34" t="str"/>
      <x:c r="Y505" s="34" t="str"/>
      <x:c r="Z505" s="34" t="str"/>
      <x:c r="AA505" s="34" t="str">
        <x:v>1 system</x:v>
      </x:c>
      <x:c r="AB505" s="34" t="str">
        <x:v>Adult</x:v>
      </x:c>
      <x:c r="AC505" s="34" t="str">
        <x:v>Aspira tunneled pleural drainage catheter system.</x:v>
      </x:c>
      <x:c r="AD505" s="34" t="str">
        <x:v>Use with approved Aspira drainage bags, bottle kits, Luer adapter, or universal tubing adapter.</x:v>
      </x:c>
      <x:c r="AE505" s="34" t="str">
        <x:v>Verified - manufacturer catalog and IFU</x:v>
      </x:c>
      <x:c r="AF505" s="34" t="str">
        <x:v>Prototype visible - reverify before production</x:v>
      </x:c>
      <x:c r="AG505" s="34" t="str">
        <x:v>SRC027</x:v>
      </x:c>
      <x:c r="AH505" s="34" t="str">
        <x:v>p. 14</x:v>
      </x:c>
      <x:c r="AI505" s="34" t="str">
        <x:v>2024-04</x:v>
      </x:c>
      <x:c r="AJ505" s="34" t="str">
        <x:v>Verify current UDI and exact package contents before production.</x:v>
      </x:c>
      <x:c r="AK505" s="34" t="str">
        <x:v>Insertion tray + 5 bag kits/dressings + 20 vouchers</x:v>
      </x:c>
      <x:c r="AL505" s="34" t="str">
        <x:v>{"contents": "Insertion tray + 5 bag kits/dressings + 20 vouchers", "system": "Aspira"}</x:v>
      </x:c>
      <x:c r="AM505" s="514"/>
      <x:c r="AN505" s="514"/>
    </x:row>
    <x:row r="506" ht="30" customHeight="1">
      <x:c r="A506" s="34" t="str">
        <x:v>PRD-56DF49383B</x:v>
      </x:c>
      <x:c r="B506" s="34" t="str">
        <x:v>MFR-80D24820DF</x:v>
      </x:c>
      <x:c r="C506" s="34" t="str">
        <x:v>Merit Medical</x:v>
      </x:c>
      <x:c r="D506" s="34" t="str"/>
      <x:c r="E506" s="34" t="str">
        <x:v>Aspira</x:v>
      </x:c>
      <x:c r="F506" s="34" t="str">
        <x:v>Aspira Pulmonary Accessories Kit</x:v>
      </x:c>
      <x:c r="G506" s="34" t="str">
        <x:v>K20T-00033</x:v>
      </x:c>
      <x:c r="H506" s="34" t="str"/>
      <x:c r="I506" s="34" t="str"/>
      <x:c r="J506" s="34" t="str">
        <x:v>Pleural procedures</x:v>
      </x:c>
      <x:c r="K506" s="34" t="str">
        <x:v>IPC management accessory</x:v>
      </x:c>
      <x:c r="L506" s="34" t="str">
        <x:v>Single-use accessory</x:v>
      </x:c>
      <x:c r="M506" s="34" t="str">
        <x:v>Single use</x:v>
      </x:c>
      <x:c r="N506" s="34" t="str">
        <x:v>Sterile</x:v>
      </x:c>
      <x:c r="O506" s="34" t="str">
        <x:v>No</x:v>
      </x:c>
      <x:c r="P506" s="34" t="str"/>
      <x:c r="Q506" s="34" t="str"/>
      <x:c r="R506" s="34" t="str"/>
      <x:c r="S506" s="34" t="str"/>
      <x:c r="T506" s="34" t="str"/>
      <x:c r="U506" s="34" t="str"/>
      <x:c r="V506" s="34" t="str"/>
      <x:c r="W506" s="34" t="str"/>
      <x:c r="X506" s="34" t="str"/>
      <x:c r="Y506" s="34" t="str"/>
      <x:c r="Z506" s="34" t="str"/>
      <x:c r="AA506" s="34" t="str">
        <x:v>6 units</x:v>
      </x:c>
      <x:c r="AB506" s="34" t="str">
        <x:v>Adult</x:v>
      </x:c>
      <x:c r="AC506" s="34" t="str">
        <x:v>Aspira pleural drainage system accessory.</x:v>
      </x:c>
      <x:c r="AD506" s="34" t="str">
        <x:v>Use only with approved Aspira system connections per current IFU.</x:v>
      </x:c>
      <x:c r="AE506" s="34" t="str">
        <x:v>Verified - manufacturer catalog and IFU</x:v>
      </x:c>
      <x:c r="AF506" s="34" t="str">
        <x:v>Prototype visible - reverify before production</x:v>
      </x:c>
      <x:c r="AG506" s="34" t="str">
        <x:v>SRC027</x:v>
      </x:c>
      <x:c r="AH506" s="34" t="str">
        <x:v>p. 15</x:v>
      </x:c>
      <x:c r="AI506" s="34" t="str">
        <x:v>2024-04</x:v>
      </x:c>
      <x:c r="AJ506" s="34" t="str"/>
      <x:c r="AK506" s="34" t="str"/>
      <x:c r="AL506" s="34" t="str">
        <x:v>{}</x:v>
      </x:c>
      <x:c r="AM506" s="514"/>
      <x:c r="AN506" s="514"/>
    </x:row>
    <x:row r="507" ht="30" customHeight="1">
      <x:c r="A507" s="34" t="str">
        <x:v>PRD-0E088FC681</x:v>
      </x:c>
      <x:c r="B507" s="34" t="str">
        <x:v>MFR-80D24820DF</x:v>
      </x:c>
      <x:c r="C507" s="34" t="str">
        <x:v>Merit Medical</x:v>
      </x:c>
      <x:c r="D507" s="34" t="str"/>
      <x:c r="E507" s="34" t="str">
        <x:v>Aspira</x:v>
      </x:c>
      <x:c r="F507" s="34" t="str">
        <x:v>Aspira Universal Tubing Adapter</x:v>
      </x:c>
      <x:c r="G507" s="34" t="str">
        <x:v>4992307</x:v>
      </x:c>
      <x:c r="H507" s="34" t="str"/>
      <x:c r="I507" s="34" t="str"/>
      <x:c r="J507" s="34" t="str">
        <x:v>Pleural procedures</x:v>
      </x:c>
      <x:c r="K507" s="34" t="str">
        <x:v>IPC management accessory</x:v>
      </x:c>
      <x:c r="L507" s="34" t="str">
        <x:v>Single-use accessory</x:v>
      </x:c>
      <x:c r="M507" s="34" t="str">
        <x:v>Single use</x:v>
      </x:c>
      <x:c r="N507" s="34" t="str">
        <x:v>Sterile</x:v>
      </x:c>
      <x:c r="O507" s="34" t="str">
        <x:v>No</x:v>
      </x:c>
      <x:c r="P507" s="34" t="str"/>
      <x:c r="Q507" s="34" t="str"/>
      <x:c r="R507" s="34" t="str"/>
      <x:c r="S507" s="34" t="str"/>
      <x:c r="T507" s="34" t="str"/>
      <x:c r="U507" s="34" t="str"/>
      <x:c r="V507" s="34" t="str"/>
      <x:c r="W507" s="34" t="str"/>
      <x:c r="X507" s="34" t="str"/>
      <x:c r="Y507" s="34" t="str"/>
      <x:c r="Z507" s="34" t="str"/>
      <x:c r="AA507" s="34" t="str">
        <x:v>5 units</x:v>
      </x:c>
      <x:c r="AB507" s="34" t="str">
        <x:v>Adult</x:v>
      </x:c>
      <x:c r="AC507" s="34" t="str">
        <x:v>Aspira pleural drainage system accessory.</x:v>
      </x:c>
      <x:c r="AD507" s="34" t="str">
        <x:v>Use only with approved Aspira system connections per current IFU.</x:v>
      </x:c>
      <x:c r="AE507" s="34" t="str">
        <x:v>Verified - manufacturer catalog and IFU</x:v>
      </x:c>
      <x:c r="AF507" s="34" t="str">
        <x:v>Prototype visible - reverify before production</x:v>
      </x:c>
      <x:c r="AG507" s="34" t="str">
        <x:v>SRC027</x:v>
      </x:c>
      <x:c r="AH507" s="34" t="str">
        <x:v>p. 15</x:v>
      </x:c>
      <x:c r="AI507" s="34" t="str">
        <x:v>2024-04</x:v>
      </x:c>
      <x:c r="AJ507" s="34" t="str"/>
      <x:c r="AK507" s="34" t="str"/>
      <x:c r="AL507" s="34" t="str">
        <x:v>{}</x:v>
      </x:c>
      <x:c r="AM507" s="514"/>
      <x:c r="AN507" s="514"/>
    </x:row>
    <x:row r="508" ht="30" customHeight="1">
      <x:c r="A508" s="34" t="str">
        <x:v>PRD-5C99BF6AB0</x:v>
      </x:c>
      <x:c r="B508" s="34" t="str">
        <x:v>MFR-80D24820DF</x:v>
      </x:c>
      <x:c r="C508" s="34" t="str">
        <x:v>Merit Medical</x:v>
      </x:c>
      <x:c r="D508" s="34" t="str"/>
      <x:c r="E508" s="34" t="str">
        <x:v>Aspira</x:v>
      </x:c>
      <x:c r="F508" s="34" t="str">
        <x:v>Aspira Valved Repair Kit</x:v>
      </x:c>
      <x:c r="G508" s="34" t="str">
        <x:v>4992306</x:v>
      </x:c>
      <x:c r="H508" s="34" t="str"/>
      <x:c r="I508" s="34" t="str"/>
      <x:c r="J508" s="34" t="str">
        <x:v>Pleural procedures</x:v>
      </x:c>
      <x:c r="K508" s="34" t="str">
        <x:v>IPC management accessory</x:v>
      </x:c>
      <x:c r="L508" s="34" t="str">
        <x:v>Single-use accessory</x:v>
      </x:c>
      <x:c r="M508" s="34" t="str">
        <x:v>Single use</x:v>
      </x:c>
      <x:c r="N508" s="34" t="str">
        <x:v>Sterile</x:v>
      </x:c>
      <x:c r="O508" s="34" t="str">
        <x:v>No</x:v>
      </x:c>
      <x:c r="P508" s="34" t="str"/>
      <x:c r="Q508" s="34" t="str"/>
      <x:c r="R508" s="34" t="str"/>
      <x:c r="S508" s="34" t="str"/>
      <x:c r="T508" s="34" t="str"/>
      <x:c r="U508" s="34" t="str"/>
      <x:c r="V508" s="34" t="str"/>
      <x:c r="W508" s="34" t="str"/>
      <x:c r="X508" s="34" t="str"/>
      <x:c r="Y508" s="34" t="str"/>
      <x:c r="Z508" s="34" t="str"/>
      <x:c r="AA508" s="34" t="str">
        <x:v>5 units</x:v>
      </x:c>
      <x:c r="AB508" s="34" t="str">
        <x:v>Adult</x:v>
      </x:c>
      <x:c r="AC508" s="34" t="str">
        <x:v>Aspira pleural drainage system accessory.</x:v>
      </x:c>
      <x:c r="AD508" s="34" t="str">
        <x:v>Use only with approved Aspira system connections per current IFU.</x:v>
      </x:c>
      <x:c r="AE508" s="34" t="str">
        <x:v>Verified - manufacturer catalog and IFU</x:v>
      </x:c>
      <x:c r="AF508" s="34" t="str">
        <x:v>Prototype visible - reverify before production</x:v>
      </x:c>
      <x:c r="AG508" s="34" t="str">
        <x:v>SRC027</x:v>
      </x:c>
      <x:c r="AH508" s="34" t="str">
        <x:v>p. 15</x:v>
      </x:c>
      <x:c r="AI508" s="34" t="str">
        <x:v>2024-04</x:v>
      </x:c>
      <x:c r="AJ508" s="34" t="str"/>
      <x:c r="AK508" s="34" t="str"/>
      <x:c r="AL508" s="34" t="str">
        <x:v>{}</x:v>
      </x:c>
      <x:c r="AM508" s="514"/>
      <x:c r="AN508" s="514"/>
    </x:row>
    <x:row r="509" ht="30" customHeight="1">
      <x:c r="A509" s="34" t="str">
        <x:v>PRD-9AB8A5ECAC</x:v>
      </x:c>
      <x:c r="B509" s="34" t="str">
        <x:v>MFR-80D24820DF</x:v>
      </x:c>
      <x:c r="C509" s="34" t="str">
        <x:v>Merit Medical</x:v>
      </x:c>
      <x:c r="D509" s="34" t="str"/>
      <x:c r="E509" s="34" t="str">
        <x:v>BAL Convenience Kit</x:v>
      </x:c>
      <x:c r="F509" s="34" t="str">
        <x:v>BAL Anti-Reflux Tubing</x:v>
      </x:c>
      <x:c r="G509" s="34" t="str">
        <x:v>K08-03014</x:v>
      </x:c>
      <x:c r="H509" s="34" t="str"/>
      <x:c r="I509" s="34" t="str"/>
      <x:c r="J509" s="34" t="str">
        <x:v>Bronchoscopy sampling</x:v>
      </x:c>
      <x:c r="K509" s="34" t="str">
        <x:v>BAL accessory</x:v>
      </x:c>
      <x:c r="L509" s="34" t="str">
        <x:v>Single-use kit</x:v>
      </x:c>
      <x:c r="M509" s="34" t="str">
        <x:v>Single use</x:v>
      </x:c>
      <x:c r="N509" s="34" t="str">
        <x:v>Sterile</x:v>
      </x:c>
      <x:c r="O509" s="34" t="str">
        <x:v>No</x:v>
      </x:c>
      <x:c r="P509" s="34" t="str"/>
      <x:c r="Q509" s="34" t="str"/>
      <x:c r="R509" s="34" t="str"/>
      <x:c r="S509" s="34" t="str"/>
      <x:c r="T509" s="34" t="str"/>
      <x:c r="U509" s="34" t="str"/>
      <x:c r="V509" s="34" t="str"/>
      <x:c r="W509" s="34" t="str"/>
      <x:c r="X509" s="34" t="str"/>
      <x:c r="Y509" s="34" t="str"/>
      <x:c r="Z509" s="34" t="str"/>
      <x:c r="AA509" s="34" t="str">
        <x:v>20 per box</x:v>
      </x:c>
      <x:c r="AB509" s="34" t="str">
        <x:v>Adult</x:v>
      </x:c>
      <x:c r="AC509" s="34" t="str">
        <x:v>Anti-reflux tubing</x:v>
      </x:c>
      <x:c r="AD509" s="34" t="str">
        <x:v>Verify bronchoscope suction port and specimen container connections.</x:v>
      </x:c>
      <x:c r="AE509" s="34" t="str">
        <x:v>Verified - manufacturer catalog</x:v>
      </x:c>
      <x:c r="AF509" s="34" t="str">
        <x:v>Prototype visible - reverify before production</x:v>
      </x:c>
      <x:c r="AG509" s="34" t="str">
        <x:v>SRC027</x:v>
      </x:c>
      <x:c r="AH509" s="34" t="str">
        <x:v>p. 12</x:v>
      </x:c>
      <x:c r="AI509" s="34" t="str">
        <x:v>2024-04</x:v>
      </x:c>
      <x:c r="AJ509" s="34" t="str"/>
      <x:c r="AK509" s="34" t="str"/>
      <x:c r="AL509" s="34" t="str">
        <x:v>{}</x:v>
      </x:c>
      <x:c r="AM509" s="514"/>
      <x:c r="AN509" s="514"/>
    </x:row>
    <x:row r="510" ht="30" customHeight="1">
      <x:c r="A510" s="34" t="str">
        <x:v>PRD-FB2A9A64D9</x:v>
      </x:c>
      <x:c r="B510" s="34" t="str">
        <x:v>MFR-80D24820DF</x:v>
      </x:c>
      <x:c r="C510" s="34" t="str">
        <x:v>Merit Medical</x:v>
      </x:c>
      <x:c r="D510" s="34" t="str"/>
      <x:c r="E510" s="34" t="str">
        <x:v>BAL Convenience Kit</x:v>
      </x:c>
      <x:c r="F510" s="34" t="str">
        <x:v>BAL Convenience Kit - Luer Lock</x:v>
      </x:c>
      <x:c r="G510" s="34" t="str">
        <x:v>BRC-BAL-INT-FL</x:v>
      </x:c>
      <x:c r="H510" s="34" t="str"/>
      <x:c r="I510" s="34" t="str"/>
      <x:c r="J510" s="34" t="str">
        <x:v>Bronchoscopy sampling</x:v>
      </x:c>
      <x:c r="K510" s="34" t="str">
        <x:v>BAL accessory</x:v>
      </x:c>
      <x:c r="L510" s="34" t="str">
        <x:v>Single-use kit</x:v>
      </x:c>
      <x:c r="M510" s="34" t="str">
        <x:v>Single use</x:v>
      </x:c>
      <x:c r="N510" s="34" t="str">
        <x:v>Sterile</x:v>
      </x:c>
      <x:c r="O510" s="34" t="str">
        <x:v>No</x:v>
      </x:c>
      <x:c r="P510" s="34" t="str"/>
      <x:c r="Q510" s="34" t="str"/>
      <x:c r="R510" s="34" t="str"/>
      <x:c r="S510" s="34" t="str"/>
      <x:c r="T510" s="34" t="str"/>
      <x:c r="U510" s="34" t="str"/>
      <x:c r="V510" s="34" t="str"/>
      <x:c r="W510" s="34" t="str"/>
      <x:c r="X510" s="34" t="str"/>
      <x:c r="Y510" s="34" t="str"/>
      <x:c r="Z510" s="34" t="str"/>
      <x:c r="AA510" s="34" t="str">
        <x:v>6 per box</x:v>
      </x:c>
      <x:c r="AB510" s="34" t="str">
        <x:v>Adult</x:v>
      </x:c>
      <x:c r="AC510" s="34" t="str">
        <x:v>Luer lock anti-reflux tubing</x:v>
      </x:c>
      <x:c r="AD510" s="34" t="str">
        <x:v>Verify bronchoscope suction port and specimen container connections.</x:v>
      </x:c>
      <x:c r="AE510" s="34" t="str">
        <x:v>Verified - manufacturer catalog</x:v>
      </x:c>
      <x:c r="AF510" s="34" t="str">
        <x:v>Prototype visible - reverify before production</x:v>
      </x:c>
      <x:c r="AG510" s="34" t="str">
        <x:v>SRC027</x:v>
      </x:c>
      <x:c r="AH510" s="34" t="str">
        <x:v>p. 12</x:v>
      </x:c>
      <x:c r="AI510" s="34" t="str">
        <x:v>2024-04</x:v>
      </x:c>
      <x:c r="AJ510" s="34" t="str"/>
      <x:c r="AK510" s="34" t="str"/>
      <x:c r="AL510" s="34" t="str">
        <x:v>{}</x:v>
      </x:c>
      <x:c r="AM510" s="514"/>
      <x:c r="AN510" s="514"/>
    </x:row>
    <x:row r="511" ht="30" customHeight="1">
      <x:c r="A511" s="34" t="str">
        <x:v>PRD-7F97F4EC47</x:v>
      </x:c>
      <x:c r="B511" s="34" t="str">
        <x:v>MFR-80D24820DF</x:v>
      </x:c>
      <x:c r="C511" s="34" t="str">
        <x:v>Merit Medical</x:v>
      </x:c>
      <x:c r="D511" s="34" t="str"/>
      <x:c r="E511" s="34" t="str">
        <x:v>BAL Convenience Kit</x:v>
      </x:c>
      <x:c r="F511" s="34" t="str">
        <x:v>BAL Convenience Kit - Slip Tip</x:v>
      </x:c>
      <x:c r="G511" s="34" t="str">
        <x:v>BRC-BAL-INT-SL</x:v>
      </x:c>
      <x:c r="H511" s="34" t="str"/>
      <x:c r="I511" s="34" t="str"/>
      <x:c r="J511" s="34" t="str">
        <x:v>Bronchoscopy sampling</x:v>
      </x:c>
      <x:c r="K511" s="34" t="str">
        <x:v>BAL accessory</x:v>
      </x:c>
      <x:c r="L511" s="34" t="str">
        <x:v>Single-use kit</x:v>
      </x:c>
      <x:c r="M511" s="34" t="str">
        <x:v>Single use</x:v>
      </x:c>
      <x:c r="N511" s="34" t="str">
        <x:v>Sterile</x:v>
      </x:c>
      <x:c r="O511" s="34" t="str">
        <x:v>No</x:v>
      </x:c>
      <x:c r="P511" s="34" t="str"/>
      <x:c r="Q511" s="34" t="str"/>
      <x:c r="R511" s="34" t="str"/>
      <x:c r="S511" s="34" t="str"/>
      <x:c r="T511" s="34" t="str"/>
      <x:c r="U511" s="34" t="str"/>
      <x:c r="V511" s="34" t="str"/>
      <x:c r="W511" s="34" t="str"/>
      <x:c r="X511" s="34" t="str"/>
      <x:c r="Y511" s="34" t="str"/>
      <x:c r="Z511" s="34" t="str"/>
      <x:c r="AA511" s="34" t="str">
        <x:v>6 per box</x:v>
      </x:c>
      <x:c r="AB511" s="34" t="str">
        <x:v>Adult</x:v>
      </x:c>
      <x:c r="AC511" s="34" t="str">
        <x:v>Slip-tip anti-reflux tubing</x:v>
      </x:c>
      <x:c r="AD511" s="34" t="str">
        <x:v>Verify bronchoscope suction port and specimen container connections.</x:v>
      </x:c>
      <x:c r="AE511" s="34" t="str">
        <x:v>Verified - manufacturer catalog</x:v>
      </x:c>
      <x:c r="AF511" s="34" t="str">
        <x:v>Prototype visible - reverify before production</x:v>
      </x:c>
      <x:c r="AG511" s="34" t="str">
        <x:v>SRC027</x:v>
      </x:c>
      <x:c r="AH511" s="34" t="str">
        <x:v>p. 12</x:v>
      </x:c>
      <x:c r="AI511" s="34" t="str">
        <x:v>2024-04</x:v>
      </x:c>
      <x:c r="AJ511" s="34" t="str"/>
      <x:c r="AK511" s="34" t="str"/>
      <x:c r="AL511" s="34" t="str">
        <x:v>{}</x:v>
      </x:c>
      <x:c r="AM511" s="514"/>
      <x:c r="AN511" s="514"/>
    </x:row>
    <x:row r="512" ht="30" customHeight="1">
      <x:c r="A512" s="34" t="str">
        <x:v>PRD-B8D6260C23</x:v>
      </x:c>
      <x:c r="B512" s="34" t="str">
        <x:v>MFR-80D24820DF</x:v>
      </x:c>
      <x:c r="C512" s="34" t="str">
        <x:v>Merit Medical</x:v>
      </x:c>
      <x:c r="D512" s="34" t="str"/>
      <x:c r="E512" s="34" t="str">
        <x:v>BasixCompak</x:v>
      </x:c>
      <x:c r="F512" s="34" t="str">
        <x:v>BasixCompak Analog Inflation Device</x:v>
      </x:c>
      <x:c r="G512" s="34" t="str">
        <x:v>EN-AL6012</x:v>
      </x:c>
      <x:c r="H512" s="34" t="str"/>
      <x:c r="I512" s="34" t="str"/>
      <x:c r="J512" s="34" t="str">
        <x:v>Airway dilation</x:v>
      </x:c>
      <x:c r="K512" s="34" t="str">
        <x:v>Inflation device</x:v>
      </x:c>
      <x:c r="L512" s="34" t="str">
        <x:v>Inflation device</x:v>
      </x:c>
      <x:c r="M512" s="34" t="str">
        <x:v>Reusable</x:v>
      </x:c>
      <x:c r="N512" s="34" t="str"/>
      <x:c r="O512" s="34" t="str">
        <x:v>No</x:v>
      </x:c>
      <x:c r="P512" s="34" t="str"/>
      <x:c r="Q512" s="34" t="str"/>
      <x:c r="R512" s="34" t="str"/>
      <x:c r="S512" s="34" t="str">
        <x:v>12 atm; 60 mL</x:v>
      </x:c>
      <x:c r="T512" s="34" t="str"/>
      <x:c r="U512" s="34" t="str"/>
      <x:c r="V512" s="34" t="str"/>
      <x:c r="W512" s="34" t="str"/>
      <x:c r="X512" s="34" t="str"/>
      <x:c r="Y512" s="34" t="str"/>
      <x:c r="Z512" s="34" t="str"/>
      <x:c r="AA512" s="34" t="str">
        <x:v>5 per box</x:v>
      </x:c>
      <x:c r="AB512" s="34" t="str">
        <x:v>Adult</x:v>
      </x:c>
      <x:c r="AC512" s="34" t="str">
        <x:v>Balloon inflation device for endoscopic dilation.</x:v>
      </x:c>
      <x:c r="AD512" s="34" t="str">
        <x:v>Match pressure rating and connector to selected balloon catheter.</x:v>
      </x:c>
      <x:c r="AE512" s="34" t="str">
        <x:v>Verified - manufacturer catalog</x:v>
      </x:c>
      <x:c r="AF512" s="34" t="str">
        <x:v>Prototype visible - reverify before production</x:v>
      </x:c>
      <x:c r="AG512" s="34" t="str">
        <x:v>SRC027</x:v>
      </x:c>
      <x:c r="AH512" s="34" t="str">
        <x:v>p. 11</x:v>
      </x:c>
      <x:c r="AI512" s="34" t="str">
        <x:v>2024-04</x:v>
      </x:c>
      <x:c r="AJ512" s="34" t="str"/>
      <x:c r="AK512" s="34" t="str"/>
      <x:c r="AL512" s="34" t="str">
        <x:v>{"max_pressure": "12 atm", "syringe_volume": "60 mL"}</x:v>
      </x:c>
      <x:c r="AM512" s="514"/>
      <x:c r="AN512" s="514"/>
    </x:row>
    <x:row r="513" ht="30" customHeight="1">
      <x:c r="A513" s="34" t="str">
        <x:v>PRD-1D568615A4</x:v>
      </x:c>
      <x:c r="B513" s="34" t="str">
        <x:v>MFR-80D24820DF</x:v>
      </x:c>
      <x:c r="C513" s="34" t="str">
        <x:v>Merit Medical</x:v>
      </x:c>
      <x:c r="D513" s="34" t="str"/>
      <x:c r="E513" s="34" t="str">
        <x:v>BasixCompak</x:v>
      </x:c>
      <x:c r="F513" s="34" t="str">
        <x:v>BasixCompak Analog Inflation Device</x:v>
      </x:c>
      <x:c r="G513" s="34" t="str">
        <x:v>ENDO-AN2030</x:v>
      </x:c>
      <x:c r="H513" s="34" t="str"/>
      <x:c r="I513" s="34" t="str"/>
      <x:c r="J513" s="34" t="str">
        <x:v>Airway dilation</x:v>
      </x:c>
      <x:c r="K513" s="34" t="str">
        <x:v>Inflation device</x:v>
      </x:c>
      <x:c r="L513" s="34" t="str">
        <x:v>Inflation device</x:v>
      </x:c>
      <x:c r="M513" s="34" t="str">
        <x:v>Reusable</x:v>
      </x:c>
      <x:c r="N513" s="34" t="str"/>
      <x:c r="O513" s="34" t="str">
        <x:v>No</x:v>
      </x:c>
      <x:c r="P513" s="34" t="str"/>
      <x:c r="Q513" s="34" t="str"/>
      <x:c r="R513" s="34" t="str"/>
      <x:c r="S513" s="34" t="str">
        <x:v>30 atm; 20 mL</x:v>
      </x:c>
      <x:c r="T513" s="34" t="str"/>
      <x:c r="U513" s="34" t="str"/>
      <x:c r="V513" s="34" t="str"/>
      <x:c r="W513" s="34" t="str"/>
      <x:c r="X513" s="34" t="str"/>
      <x:c r="Y513" s="34" t="str"/>
      <x:c r="Z513" s="34" t="str"/>
      <x:c r="AA513" s="34" t="str">
        <x:v>1 unit</x:v>
      </x:c>
      <x:c r="AB513" s="34" t="str">
        <x:v>Adult</x:v>
      </x:c>
      <x:c r="AC513" s="34" t="str">
        <x:v>Balloon inflation device for endoscopic dilation.</x:v>
      </x:c>
      <x:c r="AD513" s="34" t="str">
        <x:v>Match pressure rating and connector to selected balloon catheter.</x:v>
      </x:c>
      <x:c r="AE513" s="34" t="str">
        <x:v>Verified - manufacturer catalog</x:v>
      </x:c>
      <x:c r="AF513" s="34" t="str">
        <x:v>Prototype visible - reverify before production</x:v>
      </x:c>
      <x:c r="AG513" s="34" t="str">
        <x:v>SRC027</x:v>
      </x:c>
      <x:c r="AH513" s="34" t="str">
        <x:v>p. 11</x:v>
      </x:c>
      <x:c r="AI513" s="34" t="str">
        <x:v>2024-04</x:v>
      </x:c>
      <x:c r="AJ513" s="34" t="str"/>
      <x:c r="AK513" s="34" t="str"/>
      <x:c r="AL513" s="34" t="str">
        <x:v>{"max_pressure": "30 atm", "syringe_volume": "20 mL"}</x:v>
      </x:c>
      <x:c r="AM513" s="514"/>
      <x:c r="AN513" s="514"/>
    </x:row>
    <x:row r="514" ht="30" customHeight="1">
      <x:c r="A514" s="34" t="str">
        <x:v>PRD-CF1E28501A</x:v>
      </x:c>
      <x:c r="B514" s="34" t="str">
        <x:v>MFR-80D24820DF</x:v>
      </x:c>
      <x:c r="C514" s="34" t="str">
        <x:v>Merit Medical</x:v>
      </x:c>
      <x:c r="D514" s="34" t="str"/>
      <x:c r="E514" s="34" t="str">
        <x:v>BasixCompak</x:v>
      </x:c>
      <x:c r="F514" s="34" t="str">
        <x:v>BasixCompak Analog Inflation Device</x:v>
      </x:c>
      <x:c r="G514" s="34" t="str">
        <x:v>ENDO-AN6012</x:v>
      </x:c>
      <x:c r="H514" s="34" t="str"/>
      <x:c r="I514" s="34" t="str"/>
      <x:c r="J514" s="34" t="str">
        <x:v>Airway dilation</x:v>
      </x:c>
      <x:c r="K514" s="34" t="str">
        <x:v>Inflation device</x:v>
      </x:c>
      <x:c r="L514" s="34" t="str">
        <x:v>Inflation device</x:v>
      </x:c>
      <x:c r="M514" s="34" t="str">
        <x:v>Reusable</x:v>
      </x:c>
      <x:c r="N514" s="34" t="str"/>
      <x:c r="O514" s="34" t="str">
        <x:v>No</x:v>
      </x:c>
      <x:c r="P514" s="34" t="str"/>
      <x:c r="Q514" s="34" t="str"/>
      <x:c r="R514" s="34" t="str"/>
      <x:c r="S514" s="34" t="str">
        <x:v>12 atm; 60 mL</x:v>
      </x:c>
      <x:c r="T514" s="34" t="str"/>
      <x:c r="U514" s="34" t="str"/>
      <x:c r="V514" s="34" t="str"/>
      <x:c r="W514" s="34" t="str"/>
      <x:c r="X514" s="34" t="str"/>
      <x:c r="Y514" s="34" t="str"/>
      <x:c r="Z514" s="34" t="str"/>
      <x:c r="AA514" s="34" t="str">
        <x:v>1 unit</x:v>
      </x:c>
      <x:c r="AB514" s="34" t="str">
        <x:v>Adult</x:v>
      </x:c>
      <x:c r="AC514" s="34" t="str">
        <x:v>Balloon inflation device for endoscopic dilation.</x:v>
      </x:c>
      <x:c r="AD514" s="34" t="str">
        <x:v>Match pressure rating and connector to selected balloon catheter.</x:v>
      </x:c>
      <x:c r="AE514" s="34" t="str">
        <x:v>Verified - manufacturer catalog</x:v>
      </x:c>
      <x:c r="AF514" s="34" t="str">
        <x:v>Prototype visible - reverify before production</x:v>
      </x:c>
      <x:c r="AG514" s="34" t="str">
        <x:v>SRC027</x:v>
      </x:c>
      <x:c r="AH514" s="34" t="str">
        <x:v>p. 11</x:v>
      </x:c>
      <x:c r="AI514" s="34" t="str">
        <x:v>2024-04</x:v>
      </x:c>
      <x:c r="AJ514" s="34" t="str"/>
      <x:c r="AK514" s="34" t="str"/>
      <x:c r="AL514" s="34" t="str">
        <x:v>{"max_pressure": "12 atm", "syringe_volume": "60 mL"}</x:v>
      </x:c>
      <x:c r="AM514" s="514"/>
      <x:c r="AN514" s="514"/>
    </x:row>
    <x:row r="515" ht="30" customHeight="1">
      <x:c r="A515" s="34" t="str">
        <x:v>PRD-DAA7B0A0DF</x:v>
      </x:c>
      <x:c r="B515" s="34" t="str">
        <x:v>MFR-80D24820DF</x:v>
      </x:c>
      <x:c r="C515" s="34" t="str">
        <x:v>Merit Medical</x:v>
      </x:c>
      <x:c r="D515" s="34" t="str"/>
      <x:c r="E515" s="34" t="str">
        <x:v>BasixCompak</x:v>
      </x:c>
      <x:c r="F515" s="34" t="str">
        <x:v>BasixCompak Digital Inflation Device</x:v>
      </x:c>
      <x:c r="G515" s="34" t="str">
        <x:v>ENDO-DI2030</x:v>
      </x:c>
      <x:c r="H515" s="34" t="str"/>
      <x:c r="I515" s="34" t="str"/>
      <x:c r="J515" s="34" t="str">
        <x:v>Airway dilation</x:v>
      </x:c>
      <x:c r="K515" s="34" t="str">
        <x:v>Inflation device</x:v>
      </x:c>
      <x:c r="L515" s="34" t="str">
        <x:v>Inflation device</x:v>
      </x:c>
      <x:c r="M515" s="34" t="str">
        <x:v>Reusable</x:v>
      </x:c>
      <x:c r="N515" s="34" t="str"/>
      <x:c r="O515" s="34" t="str">
        <x:v>No</x:v>
      </x:c>
      <x:c r="P515" s="34" t="str"/>
      <x:c r="Q515" s="34" t="str"/>
      <x:c r="R515" s="34" t="str"/>
      <x:c r="S515" s="34" t="str">
        <x:v>30 atm; 20 mL</x:v>
      </x:c>
      <x:c r="T515" s="34" t="str"/>
      <x:c r="U515" s="34" t="str"/>
      <x:c r="V515" s="34" t="str"/>
      <x:c r="W515" s="34" t="str"/>
      <x:c r="X515" s="34" t="str"/>
      <x:c r="Y515" s="34" t="str"/>
      <x:c r="Z515" s="34" t="str"/>
      <x:c r="AA515" s="34" t="str">
        <x:v>1 unit</x:v>
      </x:c>
      <x:c r="AB515" s="34" t="str">
        <x:v>Adult</x:v>
      </x:c>
      <x:c r="AC515" s="34" t="str">
        <x:v>Balloon inflation device for endoscopic dilation.</x:v>
      </x:c>
      <x:c r="AD515" s="34" t="str">
        <x:v>Match pressure rating and connector to selected balloon catheter.</x:v>
      </x:c>
      <x:c r="AE515" s="34" t="str">
        <x:v>Verified - manufacturer catalog</x:v>
      </x:c>
      <x:c r="AF515" s="34" t="str">
        <x:v>Prototype visible - reverify before production</x:v>
      </x:c>
      <x:c r="AG515" s="34" t="str">
        <x:v>SRC027</x:v>
      </x:c>
      <x:c r="AH515" s="34" t="str">
        <x:v>p. 11</x:v>
      </x:c>
      <x:c r="AI515" s="34" t="str">
        <x:v>2024-04</x:v>
      </x:c>
      <x:c r="AJ515" s="34" t="str"/>
      <x:c r="AK515" s="34" t="str"/>
      <x:c r="AL515" s="34" t="str">
        <x:v>{"max_pressure": "30 atm", "syringe_volume": "20 mL"}</x:v>
      </x:c>
      <x:c r="AM515" s="514"/>
      <x:c r="AN515" s="514"/>
    </x:row>
    <x:row r="516" ht="30" customHeight="1">
      <x:c r="A516" s="34" t="str">
        <x:v>PRD-771F462726</x:v>
      </x:c>
      <x:c r="B516" s="34" t="str">
        <x:v>MFR-80D24820DF</x:v>
      </x:c>
      <x:c r="C516" s="34" t="str">
        <x:v>Merit Medical</x:v>
      </x:c>
      <x:c r="D516" s="34" t="str"/>
      <x:c r="E516" s="34" t="str">
        <x:v>Elation</x:v>
      </x:c>
      <x:c r="F516" s="34" t="str">
        <x:v>Elation Pulmonary Balloon Dilator</x:v>
      </x:c>
      <x:c r="G516" s="34" t="str">
        <x:v>P10L20</x:v>
      </x:c>
      <x:c r="H516" s="34" t="str"/>
      <x:c r="I516" s="34" t="str"/>
      <x:c r="J516" s="34" t="str">
        <x:v>Airway dilation</x:v>
      </x:c>
      <x:c r="K516" s="34" t="str">
        <x:v>Pulmonary balloon dilator</x:v>
      </x:c>
      <x:c r="L516" s="34" t="str">
        <x:v>Multi-stage dilation balloon</x:v>
      </x:c>
      <x:c r="M516" s="34" t="str">
        <x:v>Single use</x:v>
      </x:c>
      <x:c r="N516" s="34" t="str">
        <x:v>Sterile</x:v>
      </x:c>
      <x:c r="O516" s="34" t="str">
        <x:v>No</x:v>
      </x:c>
      <x:c r="P516" s="34" t="str"/>
      <x:c r="Q516" s="34" t="str"/>
      <x:c r="R516" s="34" t="str">
        <x:v>Wire-guided balloon dilation</x:v>
      </x:c>
      <x:c r="S516" s="34" t="str">
        <x:v>10/11/12 mm; balloon length 2 cm</x:v>
      </x:c>
      <x:c r="T516" s="34" t="str"/>
      <x:c r="U516" s="34" t="str"/>
      <x:c r="V516" s="34" t="str"/>
      <x:c r="W516" s="34" t="str"/>
      <x:c r="X516" s="34" t="str"/>
      <x:c r="Y516" s="34" t="str"/>
      <x:c r="Z516" s="34" t="str"/>
      <x:c r="AA516" s="34" t="str">
        <x:v>1 unit</x:v>
      </x:c>
      <x:c r="AB516" s="34" t="str">
        <x:v>Adult</x:v>
      </x:c>
      <x:c r="AC516" s="34" t="str">
        <x:v>Three-stage pulmonary balloon dilator.</x:v>
      </x:c>
      <x:c r="AD516" s="34" t="str">
        <x:v>Compatible with inflation device and guidewire specified in current IFU.</x:v>
      </x:c>
      <x:c r="AE516" s="34" t="str">
        <x:v>Verified - manufacturer catalog</x:v>
      </x:c>
      <x:c r="AF516" s="34" t="str">
        <x:v>Prototype visible - reverify before production</x:v>
      </x:c>
      <x:c r="AG516" s="34" t="str">
        <x:v>SRC027</x:v>
      </x:c>
      <x:c r="AH516" s="34" t="str">
        <x:v>pp. 9-10</x:v>
      </x:c>
      <x:c r="AI516" s="34" t="str">
        <x:v>2024-04</x:v>
      </x:c>
      <x:c r="AJ516" s="34" t="str"/>
      <x:c r="AK516" s="34" t="str"/>
      <x:c r="AL516" s="34" t="str">
        <x:v>{"balloon_length": "2 cm", "balloon_stages": "10/11/12 mm"}</x:v>
      </x:c>
      <x:c r="AM516" s="514"/>
      <x:c r="AN516" s="514"/>
    </x:row>
    <x:row r="517" ht="30" customHeight="1">
      <x:c r="A517" s="34" t="str">
        <x:v>PRD-E1B889E869</x:v>
      </x:c>
      <x:c r="B517" s="34" t="str">
        <x:v>MFR-80D24820DF</x:v>
      </x:c>
      <x:c r="C517" s="34" t="str">
        <x:v>Merit Medical</x:v>
      </x:c>
      <x:c r="D517" s="34" t="str"/>
      <x:c r="E517" s="34" t="str">
        <x:v>Elation</x:v>
      </x:c>
      <x:c r="F517" s="34" t="str">
        <x:v>Elation Pulmonary Balloon Dilator</x:v>
      </x:c>
      <x:c r="G517" s="34" t="str">
        <x:v>P10L30</x:v>
      </x:c>
      <x:c r="H517" s="34" t="str"/>
      <x:c r="I517" s="34" t="str"/>
      <x:c r="J517" s="34" t="str">
        <x:v>Airway dilation</x:v>
      </x:c>
      <x:c r="K517" s="34" t="str">
        <x:v>Pulmonary balloon dilator</x:v>
      </x:c>
      <x:c r="L517" s="34" t="str">
        <x:v>Multi-stage dilation balloon</x:v>
      </x:c>
      <x:c r="M517" s="34" t="str">
        <x:v>Single use</x:v>
      </x:c>
      <x:c r="N517" s="34" t="str">
        <x:v>Sterile</x:v>
      </x:c>
      <x:c r="O517" s="34" t="str">
        <x:v>No</x:v>
      </x:c>
      <x:c r="P517" s="34" t="str"/>
      <x:c r="Q517" s="34" t="str"/>
      <x:c r="R517" s="34" t="str">
        <x:v>Wire-guided balloon dilation</x:v>
      </x:c>
      <x:c r="S517" s="34" t="str">
        <x:v>10/11/12 mm; balloon length 3 cm</x:v>
      </x:c>
      <x:c r="T517" s="34" t="str"/>
      <x:c r="U517" s="34" t="str"/>
      <x:c r="V517" s="34" t="str"/>
      <x:c r="W517" s="34" t="str"/>
      <x:c r="X517" s="34" t="str"/>
      <x:c r="Y517" s="34" t="str"/>
      <x:c r="Z517" s="34" t="str"/>
      <x:c r="AA517" s="34" t="str">
        <x:v>1 unit</x:v>
      </x:c>
      <x:c r="AB517" s="34" t="str">
        <x:v>Adult</x:v>
      </x:c>
      <x:c r="AC517" s="34" t="str">
        <x:v>Three-stage pulmonary balloon dilator.</x:v>
      </x:c>
      <x:c r="AD517" s="34" t="str">
        <x:v>Compatible with inflation device and guidewire specified in current IFU.</x:v>
      </x:c>
      <x:c r="AE517" s="34" t="str">
        <x:v>Verified - manufacturer catalog</x:v>
      </x:c>
      <x:c r="AF517" s="34" t="str">
        <x:v>Prototype visible - reverify before production</x:v>
      </x:c>
      <x:c r="AG517" s="34" t="str">
        <x:v>SRC027</x:v>
      </x:c>
      <x:c r="AH517" s="34" t="str">
        <x:v>pp. 9-10</x:v>
      </x:c>
      <x:c r="AI517" s="34" t="str">
        <x:v>2024-04</x:v>
      </x:c>
      <x:c r="AJ517" s="34" t="str"/>
      <x:c r="AK517" s="34" t="str"/>
      <x:c r="AL517" s="34" t="str">
        <x:v>{"balloon_length": "3 cm", "balloon_stages": "10/11/12 mm"}</x:v>
      </x:c>
      <x:c r="AM517" s="514"/>
      <x:c r="AN517" s="514"/>
    </x:row>
    <x:row r="518" ht="30" customHeight="1">
      <x:c r="A518" s="34" t="str">
        <x:v>PRD-BD2D495AB7</x:v>
      </x:c>
      <x:c r="B518" s="34" t="str">
        <x:v>MFR-80D24820DF</x:v>
      </x:c>
      <x:c r="C518" s="34" t="str">
        <x:v>Merit Medical</x:v>
      </x:c>
      <x:c r="D518" s="34" t="str"/>
      <x:c r="E518" s="34" t="str">
        <x:v>Elation</x:v>
      </x:c>
      <x:c r="F518" s="34" t="str">
        <x:v>Elation Pulmonary Balloon Dilator</x:v>
      </x:c>
      <x:c r="G518" s="34" t="str">
        <x:v>P12L20</x:v>
      </x:c>
      <x:c r="H518" s="34" t="str"/>
      <x:c r="I518" s="34" t="str"/>
      <x:c r="J518" s="34" t="str">
        <x:v>Airway dilation</x:v>
      </x:c>
      <x:c r="K518" s="34" t="str">
        <x:v>Pulmonary balloon dilator</x:v>
      </x:c>
      <x:c r="L518" s="34" t="str">
        <x:v>Multi-stage dilation balloon</x:v>
      </x:c>
      <x:c r="M518" s="34" t="str">
        <x:v>Single use</x:v>
      </x:c>
      <x:c r="N518" s="34" t="str">
        <x:v>Sterile</x:v>
      </x:c>
      <x:c r="O518" s="34" t="str">
        <x:v>No</x:v>
      </x:c>
      <x:c r="P518" s="34" t="str"/>
      <x:c r="Q518" s="34" t="str"/>
      <x:c r="R518" s="34" t="str">
        <x:v>Wire-guided balloon dilation</x:v>
      </x:c>
      <x:c r="S518" s="34" t="str">
        <x:v>12/13.5/15 mm; balloon length 2 cm</x:v>
      </x:c>
      <x:c r="T518" s="34" t="str"/>
      <x:c r="U518" s="34" t="str"/>
      <x:c r="V518" s="34" t="str"/>
      <x:c r="W518" s="34" t="str"/>
      <x:c r="X518" s="34" t="str"/>
      <x:c r="Y518" s="34" t="str"/>
      <x:c r="Z518" s="34" t="str"/>
      <x:c r="AA518" s="34" t="str">
        <x:v>1 unit</x:v>
      </x:c>
      <x:c r="AB518" s="34" t="str">
        <x:v>Adult</x:v>
      </x:c>
      <x:c r="AC518" s="34" t="str">
        <x:v>Three-stage pulmonary balloon dilator.</x:v>
      </x:c>
      <x:c r="AD518" s="34" t="str">
        <x:v>Compatible with inflation device and guidewire specified in current IFU.</x:v>
      </x:c>
      <x:c r="AE518" s="34" t="str">
        <x:v>Verified - manufacturer catalog</x:v>
      </x:c>
      <x:c r="AF518" s="34" t="str">
        <x:v>Prototype visible - reverify before production</x:v>
      </x:c>
      <x:c r="AG518" s="34" t="str">
        <x:v>SRC027</x:v>
      </x:c>
      <x:c r="AH518" s="34" t="str">
        <x:v>pp. 9-10</x:v>
      </x:c>
      <x:c r="AI518" s="34" t="str">
        <x:v>2024-04</x:v>
      </x:c>
      <x:c r="AJ518" s="34" t="str"/>
      <x:c r="AK518" s="34" t="str"/>
      <x:c r="AL518" s="34" t="str">
        <x:v>{"balloon_length": "2 cm", "balloon_stages": "12/13.5/15 mm"}</x:v>
      </x:c>
      <x:c r="AM518" s="514"/>
      <x:c r="AN518" s="514"/>
    </x:row>
    <x:row r="519" ht="30" customHeight="1">
      <x:c r="A519" s="34" t="str">
        <x:v>PRD-4361785147</x:v>
      </x:c>
      <x:c r="B519" s="34" t="str">
        <x:v>MFR-80D24820DF</x:v>
      </x:c>
      <x:c r="C519" s="34" t="str">
        <x:v>Merit Medical</x:v>
      </x:c>
      <x:c r="D519" s="34" t="str"/>
      <x:c r="E519" s="34" t="str">
        <x:v>Elation</x:v>
      </x:c>
      <x:c r="F519" s="34" t="str">
        <x:v>Elation Pulmonary Balloon Dilator</x:v>
      </x:c>
      <x:c r="G519" s="34" t="str">
        <x:v>P12L30</x:v>
      </x:c>
      <x:c r="H519" s="34" t="str"/>
      <x:c r="I519" s="34" t="str"/>
      <x:c r="J519" s="34" t="str">
        <x:v>Airway dilation</x:v>
      </x:c>
      <x:c r="K519" s="34" t="str">
        <x:v>Pulmonary balloon dilator</x:v>
      </x:c>
      <x:c r="L519" s="34" t="str">
        <x:v>Multi-stage dilation balloon</x:v>
      </x:c>
      <x:c r="M519" s="34" t="str">
        <x:v>Single use</x:v>
      </x:c>
      <x:c r="N519" s="34" t="str">
        <x:v>Sterile</x:v>
      </x:c>
      <x:c r="O519" s="34" t="str">
        <x:v>No</x:v>
      </x:c>
      <x:c r="P519" s="34" t="str"/>
      <x:c r="Q519" s="34" t="str"/>
      <x:c r="R519" s="34" t="str">
        <x:v>Wire-guided balloon dilation</x:v>
      </x:c>
      <x:c r="S519" s="34" t="str">
        <x:v>12/13.5/15 mm; balloon length 3 cm</x:v>
      </x:c>
      <x:c r="T519" s="34" t="str"/>
      <x:c r="U519" s="34" t="str"/>
      <x:c r="V519" s="34" t="str"/>
      <x:c r="W519" s="34" t="str"/>
      <x:c r="X519" s="34" t="str"/>
      <x:c r="Y519" s="34" t="str"/>
      <x:c r="Z519" s="34" t="str"/>
      <x:c r="AA519" s="34" t="str">
        <x:v>1 unit</x:v>
      </x:c>
      <x:c r="AB519" s="34" t="str">
        <x:v>Adult</x:v>
      </x:c>
      <x:c r="AC519" s="34" t="str">
        <x:v>Three-stage pulmonary balloon dilator.</x:v>
      </x:c>
      <x:c r="AD519" s="34" t="str">
        <x:v>Compatible with inflation device and guidewire specified in current IFU.</x:v>
      </x:c>
      <x:c r="AE519" s="34" t="str">
        <x:v>Verified - manufacturer catalog</x:v>
      </x:c>
      <x:c r="AF519" s="34" t="str">
        <x:v>Prototype visible - reverify before production</x:v>
      </x:c>
      <x:c r="AG519" s="34" t="str">
        <x:v>SRC027</x:v>
      </x:c>
      <x:c r="AH519" s="34" t="str">
        <x:v>pp. 9-10</x:v>
      </x:c>
      <x:c r="AI519" s="34" t="str">
        <x:v>2024-04</x:v>
      </x:c>
      <x:c r="AJ519" s="34" t="str"/>
      <x:c r="AK519" s="34" t="str"/>
      <x:c r="AL519" s="34" t="str">
        <x:v>{"balloon_length": "3 cm", "balloon_stages": "12/13.5/15 mm"}</x:v>
      </x:c>
      <x:c r="AM519" s="514"/>
      <x:c r="AN519" s="514"/>
    </x:row>
    <x:row r="520" ht="30" customHeight="1">
      <x:c r="A520" s="34" t="str">
        <x:v>PRD-7ED371400F</x:v>
      </x:c>
      <x:c r="B520" s="34" t="str">
        <x:v>MFR-80D24820DF</x:v>
      </x:c>
      <x:c r="C520" s="34" t="str">
        <x:v>Merit Medical</x:v>
      </x:c>
      <x:c r="D520" s="34" t="str"/>
      <x:c r="E520" s="34" t="str">
        <x:v>Elation</x:v>
      </x:c>
      <x:c r="F520" s="34" t="str">
        <x:v>Elation Pulmonary Balloon Dilator</x:v>
      </x:c>
      <x:c r="G520" s="34" t="str">
        <x:v>P12L55</x:v>
      </x:c>
      <x:c r="H520" s="34" t="str"/>
      <x:c r="I520" s="34" t="str"/>
      <x:c r="J520" s="34" t="str">
        <x:v>Airway dilation</x:v>
      </x:c>
      <x:c r="K520" s="34" t="str">
        <x:v>Pulmonary balloon dilator</x:v>
      </x:c>
      <x:c r="L520" s="34" t="str">
        <x:v>Multi-stage dilation balloon</x:v>
      </x:c>
      <x:c r="M520" s="34" t="str">
        <x:v>Single use</x:v>
      </x:c>
      <x:c r="N520" s="34" t="str">
        <x:v>Sterile</x:v>
      </x:c>
      <x:c r="O520" s="34" t="str">
        <x:v>No</x:v>
      </x:c>
      <x:c r="P520" s="34" t="str"/>
      <x:c r="Q520" s="34" t="str"/>
      <x:c r="R520" s="34" t="str">
        <x:v>Wire-guided balloon dilation</x:v>
      </x:c>
      <x:c r="S520" s="34" t="str">
        <x:v>12/13.5/15 mm; balloon length 5.5 cm</x:v>
      </x:c>
      <x:c r="T520" s="34" t="str"/>
      <x:c r="U520" s="34" t="str"/>
      <x:c r="V520" s="34" t="str"/>
      <x:c r="W520" s="34" t="str"/>
      <x:c r="X520" s="34" t="str"/>
      <x:c r="Y520" s="34" t="str"/>
      <x:c r="Z520" s="34" t="str"/>
      <x:c r="AA520" s="34" t="str">
        <x:v>1 unit</x:v>
      </x:c>
      <x:c r="AB520" s="34" t="str">
        <x:v>Adult</x:v>
      </x:c>
      <x:c r="AC520" s="34" t="str">
        <x:v>Three-stage pulmonary balloon dilator.</x:v>
      </x:c>
      <x:c r="AD520" s="34" t="str">
        <x:v>Compatible with inflation device and guidewire specified in current IFU.</x:v>
      </x:c>
      <x:c r="AE520" s="34" t="str">
        <x:v>Verified - manufacturer catalog</x:v>
      </x:c>
      <x:c r="AF520" s="34" t="str">
        <x:v>Prototype visible - reverify before production</x:v>
      </x:c>
      <x:c r="AG520" s="34" t="str">
        <x:v>SRC027</x:v>
      </x:c>
      <x:c r="AH520" s="34" t="str">
        <x:v>pp. 9-10</x:v>
      </x:c>
      <x:c r="AI520" s="34" t="str">
        <x:v>2024-04</x:v>
      </x:c>
      <x:c r="AJ520" s="34" t="str"/>
      <x:c r="AK520" s="34" t="str"/>
      <x:c r="AL520" s="34" t="str">
        <x:v>{"balloon_length": "5.5 cm", "balloon_stages": "12/13.5/15 mm"}</x:v>
      </x:c>
      <x:c r="AM520" s="514"/>
      <x:c r="AN520" s="514"/>
    </x:row>
    <x:row r="521" ht="30" customHeight="1">
      <x:c r="A521" s="34" t="str">
        <x:v>PRD-937DC338A9</x:v>
      </x:c>
      <x:c r="B521" s="34" t="str">
        <x:v>MFR-80D24820DF</x:v>
      </x:c>
      <x:c r="C521" s="34" t="str">
        <x:v>Merit Medical</x:v>
      </x:c>
      <x:c r="D521" s="34" t="str"/>
      <x:c r="E521" s="34" t="str">
        <x:v>Elation</x:v>
      </x:c>
      <x:c r="F521" s="34" t="str">
        <x:v>Elation Pulmonary Balloon Dilator</x:v>
      </x:c>
      <x:c r="G521" s="34" t="str">
        <x:v>P15L55</x:v>
      </x:c>
      <x:c r="H521" s="34" t="str"/>
      <x:c r="I521" s="34" t="str"/>
      <x:c r="J521" s="34" t="str">
        <x:v>Airway dilation</x:v>
      </x:c>
      <x:c r="K521" s="34" t="str">
        <x:v>Pulmonary balloon dilator</x:v>
      </x:c>
      <x:c r="L521" s="34" t="str">
        <x:v>Multi-stage dilation balloon</x:v>
      </x:c>
      <x:c r="M521" s="34" t="str">
        <x:v>Single use</x:v>
      </x:c>
      <x:c r="N521" s="34" t="str">
        <x:v>Sterile</x:v>
      </x:c>
      <x:c r="O521" s="34" t="str">
        <x:v>No</x:v>
      </x:c>
      <x:c r="P521" s="34" t="str"/>
      <x:c r="Q521" s="34" t="str"/>
      <x:c r="R521" s="34" t="str">
        <x:v>Wire-guided balloon dilation</x:v>
      </x:c>
      <x:c r="S521" s="34" t="str">
        <x:v>15/16.5/18 mm; balloon length 5.5 cm</x:v>
      </x:c>
      <x:c r="T521" s="34" t="str"/>
      <x:c r="U521" s="34" t="str"/>
      <x:c r="V521" s="34" t="str"/>
      <x:c r="W521" s="34" t="str"/>
      <x:c r="X521" s="34" t="str"/>
      <x:c r="Y521" s="34" t="str"/>
      <x:c r="Z521" s="34" t="str"/>
      <x:c r="AA521" s="34" t="str">
        <x:v>1 unit</x:v>
      </x:c>
      <x:c r="AB521" s="34" t="str">
        <x:v>Adult</x:v>
      </x:c>
      <x:c r="AC521" s="34" t="str">
        <x:v>Three-stage pulmonary balloon dilator.</x:v>
      </x:c>
      <x:c r="AD521" s="34" t="str">
        <x:v>Compatible with inflation device and guidewire specified in current IFU.</x:v>
      </x:c>
      <x:c r="AE521" s="34" t="str">
        <x:v>Verified - manufacturer catalog</x:v>
      </x:c>
      <x:c r="AF521" s="34" t="str">
        <x:v>Prototype visible - reverify before production</x:v>
      </x:c>
      <x:c r="AG521" s="34" t="str">
        <x:v>SRC027</x:v>
      </x:c>
      <x:c r="AH521" s="34" t="str">
        <x:v>pp. 9-10</x:v>
      </x:c>
      <x:c r="AI521" s="34" t="str">
        <x:v>2024-04</x:v>
      </x:c>
      <x:c r="AJ521" s="34" t="str"/>
      <x:c r="AK521" s="34" t="str"/>
      <x:c r="AL521" s="34" t="str">
        <x:v>{"balloon_length": "5.5 cm", "balloon_stages": "15/16.5/18 mm"}</x:v>
      </x:c>
      <x:c r="AM521" s="514"/>
      <x:c r="AN521" s="514"/>
    </x:row>
    <x:row r="522" ht="30" customHeight="1">
      <x:c r="A522" s="34" t="str">
        <x:v>PRD-36CD5DBC39</x:v>
      </x:c>
      <x:c r="B522" s="34" t="str">
        <x:v>MFR-80D24820DF</x:v>
      </x:c>
      <x:c r="C522" s="34" t="str">
        <x:v>Merit Medical</x:v>
      </x:c>
      <x:c r="D522" s="34" t="str"/>
      <x:c r="E522" s="34" t="str">
        <x:v>Elation</x:v>
      </x:c>
      <x:c r="F522" s="34" t="str">
        <x:v>Elation Pulmonary Balloon Dilator</x:v>
      </x:c>
      <x:c r="G522" s="34" t="str">
        <x:v>P18L55</x:v>
      </x:c>
      <x:c r="H522" s="34" t="str"/>
      <x:c r="I522" s="34" t="str"/>
      <x:c r="J522" s="34" t="str">
        <x:v>Airway dilation</x:v>
      </x:c>
      <x:c r="K522" s="34" t="str">
        <x:v>Pulmonary balloon dilator</x:v>
      </x:c>
      <x:c r="L522" s="34" t="str">
        <x:v>Multi-stage dilation balloon</x:v>
      </x:c>
      <x:c r="M522" s="34" t="str">
        <x:v>Single use</x:v>
      </x:c>
      <x:c r="N522" s="34" t="str">
        <x:v>Sterile</x:v>
      </x:c>
      <x:c r="O522" s="34" t="str">
        <x:v>No</x:v>
      </x:c>
      <x:c r="P522" s="34" t="str"/>
      <x:c r="Q522" s="34" t="str"/>
      <x:c r="R522" s="34" t="str">
        <x:v>Wire-guided balloon dilation</x:v>
      </x:c>
      <x:c r="S522" s="34" t="str">
        <x:v>18/19/20 mm; balloon length 5.5 cm</x:v>
      </x:c>
      <x:c r="T522" s="34" t="str"/>
      <x:c r="U522" s="34" t="str"/>
      <x:c r="V522" s="34" t="str"/>
      <x:c r="W522" s="34" t="str"/>
      <x:c r="X522" s="34" t="str"/>
      <x:c r="Y522" s="34" t="str"/>
      <x:c r="Z522" s="34" t="str"/>
      <x:c r="AA522" s="34" t="str">
        <x:v>1 unit</x:v>
      </x:c>
      <x:c r="AB522" s="34" t="str">
        <x:v>Adult</x:v>
      </x:c>
      <x:c r="AC522" s="34" t="str">
        <x:v>Three-stage pulmonary balloon dilator.</x:v>
      </x:c>
      <x:c r="AD522" s="34" t="str">
        <x:v>Compatible with inflation device and guidewire specified in current IFU.</x:v>
      </x:c>
      <x:c r="AE522" s="34" t="str">
        <x:v>Verified - manufacturer catalog</x:v>
      </x:c>
      <x:c r="AF522" s="34" t="str">
        <x:v>Prototype visible - reverify before production</x:v>
      </x:c>
      <x:c r="AG522" s="34" t="str">
        <x:v>SRC027</x:v>
      </x:c>
      <x:c r="AH522" s="34" t="str">
        <x:v>pp. 9-10</x:v>
      </x:c>
      <x:c r="AI522" s="34" t="str">
        <x:v>2024-04</x:v>
      </x:c>
      <x:c r="AJ522" s="34" t="str"/>
      <x:c r="AK522" s="34" t="str"/>
      <x:c r="AL522" s="34" t="str">
        <x:v>{"balloon_length": "5.5 cm", "balloon_stages": "18/19/20 mm"}</x:v>
      </x:c>
      <x:c r="AM522" s="514"/>
      <x:c r="AN522" s="514"/>
    </x:row>
    <x:row r="523" ht="30" customHeight="1">
      <x:c r="A523" s="34" t="str">
        <x:v>PRD-698A0D25B4</x:v>
      </x:c>
      <x:c r="B523" s="34" t="str">
        <x:v>MFR-80D24820DF</x:v>
      </x:c>
      <x:c r="C523" s="34" t="str">
        <x:v>Merit Medical</x:v>
      </x:c>
      <x:c r="D523" s="34" t="str"/>
      <x:c r="E523" s="34" t="str">
        <x:v>Elation</x:v>
      </x:c>
      <x:c r="F523" s="34" t="str">
        <x:v>Elation Pulmonary Balloon Dilator</x:v>
      </x:c>
      <x:c r="G523" s="34" t="str">
        <x:v>P4L15</x:v>
      </x:c>
      <x:c r="H523" s="34" t="str"/>
      <x:c r="I523" s="34" t="str"/>
      <x:c r="J523" s="34" t="str">
        <x:v>Airway dilation</x:v>
      </x:c>
      <x:c r="K523" s="34" t="str">
        <x:v>Pulmonary balloon dilator</x:v>
      </x:c>
      <x:c r="L523" s="34" t="str">
        <x:v>Multi-stage dilation balloon</x:v>
      </x:c>
      <x:c r="M523" s="34" t="str">
        <x:v>Single use</x:v>
      </x:c>
      <x:c r="N523" s="34" t="str">
        <x:v>Sterile</x:v>
      </x:c>
      <x:c r="O523" s="34" t="str">
        <x:v>No</x:v>
      </x:c>
      <x:c r="P523" s="34" t="str"/>
      <x:c r="Q523" s="34" t="str"/>
      <x:c r="R523" s="34" t="str">
        <x:v>Wire-guided balloon dilation</x:v>
      </x:c>
      <x:c r="S523" s="34" t="str">
        <x:v>4/5/6 mm; balloon length 1.5 cm</x:v>
      </x:c>
      <x:c r="T523" s="34" t="str"/>
      <x:c r="U523" s="34" t="str"/>
      <x:c r="V523" s="34" t="str"/>
      <x:c r="W523" s="34" t="str"/>
      <x:c r="X523" s="34" t="str"/>
      <x:c r="Y523" s="34" t="str"/>
      <x:c r="Z523" s="34" t="str"/>
      <x:c r="AA523" s="34" t="str">
        <x:v>1 unit</x:v>
      </x:c>
      <x:c r="AB523" s="34" t="str">
        <x:v>Adult</x:v>
      </x:c>
      <x:c r="AC523" s="34" t="str">
        <x:v>Three-stage pulmonary balloon dilator.</x:v>
      </x:c>
      <x:c r="AD523" s="34" t="str">
        <x:v>Compatible with inflation device and guidewire specified in current IFU.</x:v>
      </x:c>
      <x:c r="AE523" s="34" t="str">
        <x:v>Verified - manufacturer catalog</x:v>
      </x:c>
      <x:c r="AF523" s="34" t="str">
        <x:v>Prototype visible - reverify before production</x:v>
      </x:c>
      <x:c r="AG523" s="34" t="str">
        <x:v>SRC027</x:v>
      </x:c>
      <x:c r="AH523" s="34" t="str">
        <x:v>pp. 9-10</x:v>
      </x:c>
      <x:c r="AI523" s="34" t="str">
        <x:v>2024-04</x:v>
      </x:c>
      <x:c r="AJ523" s="34" t="str"/>
      <x:c r="AK523" s="34" t="str"/>
      <x:c r="AL523" s="34" t="str">
        <x:v>{"balloon_length": "1.5 cm", "balloon_stages": "4/5/6 mm"}</x:v>
      </x:c>
      <x:c r="AM523" s="514"/>
      <x:c r="AN523" s="514"/>
    </x:row>
    <x:row r="524" ht="30" customHeight="1">
      <x:c r="A524" s="34" t="str">
        <x:v>PRD-9D5C45AA6F</x:v>
      </x:c>
      <x:c r="B524" s="34" t="str">
        <x:v>MFR-80D24820DF</x:v>
      </x:c>
      <x:c r="C524" s="34" t="str">
        <x:v>Merit Medical</x:v>
      </x:c>
      <x:c r="D524" s="34" t="str"/>
      <x:c r="E524" s="34" t="str">
        <x:v>Elation</x:v>
      </x:c>
      <x:c r="F524" s="34" t="str">
        <x:v>Elation Pulmonary Balloon Dilator</x:v>
      </x:c>
      <x:c r="G524" s="34" t="str">
        <x:v>P6L20</x:v>
      </x:c>
      <x:c r="H524" s="34" t="str"/>
      <x:c r="I524" s="34" t="str"/>
      <x:c r="J524" s="34" t="str">
        <x:v>Airway dilation</x:v>
      </x:c>
      <x:c r="K524" s="34" t="str">
        <x:v>Pulmonary balloon dilator</x:v>
      </x:c>
      <x:c r="L524" s="34" t="str">
        <x:v>Multi-stage dilation balloon</x:v>
      </x:c>
      <x:c r="M524" s="34" t="str">
        <x:v>Single use</x:v>
      </x:c>
      <x:c r="N524" s="34" t="str">
        <x:v>Sterile</x:v>
      </x:c>
      <x:c r="O524" s="34" t="str">
        <x:v>No</x:v>
      </x:c>
      <x:c r="P524" s="34" t="str"/>
      <x:c r="Q524" s="34" t="str"/>
      <x:c r="R524" s="34" t="str">
        <x:v>Wire-guided balloon dilation</x:v>
      </x:c>
      <x:c r="S524" s="34" t="str">
        <x:v>6/7/8 mm; balloon length 2 cm</x:v>
      </x:c>
      <x:c r="T524" s="34" t="str"/>
      <x:c r="U524" s="34" t="str"/>
      <x:c r="V524" s="34" t="str"/>
      <x:c r="W524" s="34" t="str"/>
      <x:c r="X524" s="34" t="str"/>
      <x:c r="Y524" s="34" t="str"/>
      <x:c r="Z524" s="34" t="str"/>
      <x:c r="AA524" s="34" t="str">
        <x:v>1 unit</x:v>
      </x:c>
      <x:c r="AB524" s="34" t="str">
        <x:v>Adult</x:v>
      </x:c>
      <x:c r="AC524" s="34" t="str">
        <x:v>Three-stage pulmonary balloon dilator.</x:v>
      </x:c>
      <x:c r="AD524" s="34" t="str">
        <x:v>Compatible with inflation device and guidewire specified in current IFU.</x:v>
      </x:c>
      <x:c r="AE524" s="34" t="str">
        <x:v>Verified - manufacturer catalog</x:v>
      </x:c>
      <x:c r="AF524" s="34" t="str">
        <x:v>Prototype visible - reverify before production</x:v>
      </x:c>
      <x:c r="AG524" s="34" t="str">
        <x:v>SRC027</x:v>
      </x:c>
      <x:c r="AH524" s="34" t="str">
        <x:v>pp. 9-10</x:v>
      </x:c>
      <x:c r="AI524" s="34" t="str">
        <x:v>2024-04</x:v>
      </x:c>
      <x:c r="AJ524" s="34" t="str"/>
      <x:c r="AK524" s="34" t="str"/>
      <x:c r="AL524" s="34" t="str">
        <x:v>{"balloon_length": "2 cm", "balloon_stages": "6/7/8 mm"}</x:v>
      </x:c>
      <x:c r="AM524" s="514"/>
      <x:c r="AN524" s="514"/>
    </x:row>
    <x:row r="525" ht="30" customHeight="1">
      <x:c r="A525" s="34" t="str">
        <x:v>PRD-1EC996BD63</x:v>
      </x:c>
      <x:c r="B525" s="34" t="str">
        <x:v>MFR-80D24820DF</x:v>
      </x:c>
      <x:c r="C525" s="34" t="str">
        <x:v>Merit Medical</x:v>
      </x:c>
      <x:c r="D525" s="34" t="str"/>
      <x:c r="E525" s="34" t="str">
        <x:v>Elation</x:v>
      </x:c>
      <x:c r="F525" s="34" t="str">
        <x:v>Elation Pulmonary Balloon Dilator</x:v>
      </x:c>
      <x:c r="G525" s="34" t="str">
        <x:v>P6L30</x:v>
      </x:c>
      <x:c r="H525" s="34" t="str"/>
      <x:c r="I525" s="34" t="str"/>
      <x:c r="J525" s="34" t="str">
        <x:v>Airway dilation</x:v>
      </x:c>
      <x:c r="K525" s="34" t="str">
        <x:v>Pulmonary balloon dilator</x:v>
      </x:c>
      <x:c r="L525" s="34" t="str">
        <x:v>Multi-stage dilation balloon</x:v>
      </x:c>
      <x:c r="M525" s="34" t="str">
        <x:v>Single use</x:v>
      </x:c>
      <x:c r="N525" s="34" t="str">
        <x:v>Sterile</x:v>
      </x:c>
      <x:c r="O525" s="34" t="str">
        <x:v>No</x:v>
      </x:c>
      <x:c r="P525" s="34" t="str"/>
      <x:c r="Q525" s="34" t="str"/>
      <x:c r="R525" s="34" t="str">
        <x:v>Wire-guided balloon dilation</x:v>
      </x:c>
      <x:c r="S525" s="34" t="str">
        <x:v>6/7/8 mm; balloon length 3 cm</x:v>
      </x:c>
      <x:c r="T525" s="34" t="str"/>
      <x:c r="U525" s="34" t="str"/>
      <x:c r="V525" s="34" t="str"/>
      <x:c r="W525" s="34" t="str"/>
      <x:c r="X525" s="34" t="str"/>
      <x:c r="Y525" s="34" t="str"/>
      <x:c r="Z525" s="34" t="str"/>
      <x:c r="AA525" s="34" t="str">
        <x:v>1 unit</x:v>
      </x:c>
      <x:c r="AB525" s="34" t="str">
        <x:v>Adult</x:v>
      </x:c>
      <x:c r="AC525" s="34" t="str">
        <x:v>Three-stage pulmonary balloon dilator.</x:v>
      </x:c>
      <x:c r="AD525" s="34" t="str">
        <x:v>Compatible with inflation device and guidewire specified in current IFU.</x:v>
      </x:c>
      <x:c r="AE525" s="34" t="str">
        <x:v>Verified - manufacturer catalog</x:v>
      </x:c>
      <x:c r="AF525" s="34" t="str">
        <x:v>Prototype visible - reverify before production</x:v>
      </x:c>
      <x:c r="AG525" s="34" t="str">
        <x:v>SRC027</x:v>
      </x:c>
      <x:c r="AH525" s="34" t="str">
        <x:v>pp. 9-10</x:v>
      </x:c>
      <x:c r="AI525" s="34" t="str">
        <x:v>2024-04</x:v>
      </x:c>
      <x:c r="AJ525" s="34" t="str"/>
      <x:c r="AK525" s="34" t="str"/>
      <x:c r="AL525" s="34" t="str">
        <x:v>{"balloon_length": "3 cm", "balloon_stages": "6/7/8 mm"}</x:v>
      </x:c>
      <x:c r="AM525" s="514"/>
      <x:c r="AN525" s="514"/>
    </x:row>
    <x:row r="526" ht="30" customHeight="1">
      <x:c r="A526" s="34" t="str">
        <x:v>PRD-E46E521D1C</x:v>
      </x:c>
      <x:c r="B526" s="34" t="str">
        <x:v>MFR-80D24820DF</x:v>
      </x:c>
      <x:c r="C526" s="34" t="str">
        <x:v>Merit Medical</x:v>
      </x:c>
      <x:c r="D526" s="34" t="str"/>
      <x:c r="E526" s="34" t="str">
        <x:v>Elation</x:v>
      </x:c>
      <x:c r="F526" s="34" t="str">
        <x:v>Elation Pulmonary Balloon Dilator</x:v>
      </x:c>
      <x:c r="G526" s="34" t="str">
        <x:v>P8L20</x:v>
      </x:c>
      <x:c r="H526" s="34" t="str"/>
      <x:c r="I526" s="34" t="str"/>
      <x:c r="J526" s="34" t="str">
        <x:v>Airway dilation</x:v>
      </x:c>
      <x:c r="K526" s="34" t="str">
        <x:v>Pulmonary balloon dilator</x:v>
      </x:c>
      <x:c r="L526" s="34" t="str">
        <x:v>Multi-stage dilation balloon</x:v>
      </x:c>
      <x:c r="M526" s="34" t="str">
        <x:v>Single use</x:v>
      </x:c>
      <x:c r="N526" s="34" t="str">
        <x:v>Sterile</x:v>
      </x:c>
      <x:c r="O526" s="34" t="str">
        <x:v>No</x:v>
      </x:c>
      <x:c r="P526" s="34" t="str"/>
      <x:c r="Q526" s="34" t="str"/>
      <x:c r="R526" s="34" t="str">
        <x:v>Wire-guided balloon dilation</x:v>
      </x:c>
      <x:c r="S526" s="34" t="str">
        <x:v>8/9/10 mm; balloon length 2 cm</x:v>
      </x:c>
      <x:c r="T526" s="34" t="str"/>
      <x:c r="U526" s="34" t="str"/>
      <x:c r="V526" s="34" t="str"/>
      <x:c r="W526" s="34" t="str"/>
      <x:c r="X526" s="34" t="str"/>
      <x:c r="Y526" s="34" t="str"/>
      <x:c r="Z526" s="34" t="str"/>
      <x:c r="AA526" s="34" t="str">
        <x:v>1 unit</x:v>
      </x:c>
      <x:c r="AB526" s="34" t="str">
        <x:v>Adult</x:v>
      </x:c>
      <x:c r="AC526" s="34" t="str">
        <x:v>Three-stage pulmonary balloon dilator.</x:v>
      </x:c>
      <x:c r="AD526" s="34" t="str">
        <x:v>Compatible with inflation device and guidewire specified in current IFU.</x:v>
      </x:c>
      <x:c r="AE526" s="34" t="str">
        <x:v>Verified - manufacturer catalog</x:v>
      </x:c>
      <x:c r="AF526" s="34" t="str">
        <x:v>Prototype visible - reverify before production</x:v>
      </x:c>
      <x:c r="AG526" s="34" t="str">
        <x:v>SRC027</x:v>
      </x:c>
      <x:c r="AH526" s="34" t="str">
        <x:v>pp. 9-10</x:v>
      </x:c>
      <x:c r="AI526" s="34" t="str">
        <x:v>2024-04</x:v>
      </x:c>
      <x:c r="AJ526" s="34" t="str"/>
      <x:c r="AK526" s="34" t="str"/>
      <x:c r="AL526" s="34" t="str">
        <x:v>{"balloon_length": "2 cm", "balloon_stages": "8/9/10 mm"}</x:v>
      </x:c>
      <x:c r="AM526" s="514"/>
      <x:c r="AN526" s="514"/>
    </x:row>
    <x:row r="527" ht="30" customHeight="1">
      <x:c r="A527" s="34" t="str">
        <x:v>PRD-6A26802196</x:v>
      </x:c>
      <x:c r="B527" s="34" t="str">
        <x:v>MFR-80D24820DF</x:v>
      </x:c>
      <x:c r="C527" s="34" t="str">
        <x:v>Merit Medical</x:v>
      </x:c>
      <x:c r="D527" s="34" t="str"/>
      <x:c r="E527" s="34" t="str">
        <x:v>Elation</x:v>
      </x:c>
      <x:c r="F527" s="34" t="str">
        <x:v>Elation Pulmonary Balloon Dilator</x:v>
      </x:c>
      <x:c r="G527" s="34" t="str">
        <x:v>P8L30</x:v>
      </x:c>
      <x:c r="H527" s="34" t="str"/>
      <x:c r="I527" s="34" t="str"/>
      <x:c r="J527" s="34" t="str">
        <x:v>Airway dilation</x:v>
      </x:c>
      <x:c r="K527" s="34" t="str">
        <x:v>Pulmonary balloon dilator</x:v>
      </x:c>
      <x:c r="L527" s="34" t="str">
        <x:v>Multi-stage dilation balloon</x:v>
      </x:c>
      <x:c r="M527" s="34" t="str">
        <x:v>Single use</x:v>
      </x:c>
      <x:c r="N527" s="34" t="str">
        <x:v>Sterile</x:v>
      </x:c>
      <x:c r="O527" s="34" t="str">
        <x:v>No</x:v>
      </x:c>
      <x:c r="P527" s="34" t="str"/>
      <x:c r="Q527" s="34" t="str"/>
      <x:c r="R527" s="34" t="str">
        <x:v>Wire-guided balloon dilation</x:v>
      </x:c>
      <x:c r="S527" s="34" t="str">
        <x:v>8/9/10 mm; balloon length 3 cm</x:v>
      </x:c>
      <x:c r="T527" s="34" t="str"/>
      <x:c r="U527" s="34" t="str"/>
      <x:c r="V527" s="34" t="str"/>
      <x:c r="W527" s="34" t="str"/>
      <x:c r="X527" s="34" t="str"/>
      <x:c r="Y527" s="34" t="str"/>
      <x:c r="Z527" s="34" t="str"/>
      <x:c r="AA527" s="34" t="str">
        <x:v>1 unit</x:v>
      </x:c>
      <x:c r="AB527" s="34" t="str">
        <x:v>Adult</x:v>
      </x:c>
      <x:c r="AC527" s="34" t="str">
        <x:v>Three-stage pulmonary balloon dilator.</x:v>
      </x:c>
      <x:c r="AD527" s="34" t="str">
        <x:v>Compatible with inflation device and guidewire specified in current IFU.</x:v>
      </x:c>
      <x:c r="AE527" s="34" t="str">
        <x:v>Verified - manufacturer catalog</x:v>
      </x:c>
      <x:c r="AF527" s="34" t="str">
        <x:v>Prototype visible - reverify before production</x:v>
      </x:c>
      <x:c r="AG527" s="34" t="str">
        <x:v>SRC027</x:v>
      </x:c>
      <x:c r="AH527" s="34" t="str">
        <x:v>pp. 9-10</x:v>
      </x:c>
      <x:c r="AI527" s="34" t="str">
        <x:v>2024-04</x:v>
      </x:c>
      <x:c r="AJ527" s="34" t="str"/>
      <x:c r="AK527" s="34" t="str"/>
      <x:c r="AL527" s="34" t="str">
        <x:v>{"balloon_length": "3 cm", "balloon_stages": "8/9/10 mm"}</x:v>
      </x:c>
      <x:c r="AM527" s="514"/>
      <x:c r="AN527" s="514"/>
    </x:row>
    <x:row r="528" ht="30" customHeight="1">
      <x:c r="A528" s="34" t="str">
        <x:v>PRD-02BE5F7D32</x:v>
      </x:c>
      <x:c r="B528" s="34" t="str">
        <x:v>MFR-80D24820DF</x:v>
      </x:c>
      <x:c r="C528" s="34" t="str">
        <x:v>Merit Medical</x:v>
      </x:c>
      <x:c r="D528" s="34" t="str"/>
      <x:c r="E528" s="34" t="str">
        <x:v>MAXXwire</x:v>
      </x:c>
      <x:c r="F528" s="34" t="str">
        <x:v>MAXXwire Guide Wire</x:v>
      </x:c>
      <x:c r="G528" s="34" t="str">
        <x:v>80129-404</x:v>
      </x:c>
      <x:c r="H528" s="34" t="str"/>
      <x:c r="I528" s="34" t="str"/>
      <x:c r="J528" s="34" t="str">
        <x:v>Airway stenting</x:v>
      </x:c>
      <x:c r="K528" s="34" t="str">
        <x:v>Pulmonary guidewire</x:v>
      </x:c>
      <x:c r="L528" s="34" t="str">
        <x:v>Guidewire</x:v>
      </x:c>
      <x:c r="M528" s="34" t="str">
        <x:v>Single use</x:v>
      </x:c>
      <x:c r="N528" s="34" t="str">
        <x:v>Sterile</x:v>
      </x:c>
      <x:c r="O528" s="34" t="str">
        <x:v>No</x:v>
      </x:c>
      <x:c r="P528" s="34" t="str"/>
      <x:c r="Q528" s="34" t="str"/>
      <x:c r="R528" s="34" t="str"/>
      <x:c r="S528" s="34" t="str">
        <x:v>0.035 in x 180 cm</x:v>
      </x:c>
      <x:c r="T528" s="34" t="str"/>
      <x:c r="U528" s="34" t="str"/>
      <x:c r="V528" s="34" t="str"/>
      <x:c r="W528" s="34" t="str"/>
      <x:c r="X528" s="34" t="str">
        <x:v>180</x:v>
      </x:c>
      <x:c r="Y528" s="34" t="str"/>
      <x:c r="Z528" s="34" t="str"/>
      <x:c r="AA528" s="34" t="str">
        <x:v>2 per box</x:v>
      </x:c>
      <x:c r="AB528" s="34" t="str">
        <x:v>Adult</x:v>
      </x:c>
      <x:c r="AC528" s="34" t="str">
        <x:v>Pulmonary guidewire for airway stent/dilation procedures.</x:v>
      </x:c>
      <x:c r="AD528" s="34" t="str">
        <x:v>0.035 in guidewire; verify device-specific compatibility.</x:v>
      </x:c>
      <x:c r="AE528" s="34" t="str">
        <x:v>Verified - manufacturer catalog</x:v>
      </x:c>
      <x:c r="AF528" s="34" t="str">
        <x:v>Prototype visible - reverify before production</x:v>
      </x:c>
      <x:c r="AG528" s="34" t="str">
        <x:v>SRC027</x:v>
      </x:c>
      <x:c r="AH528" s="34" t="str">
        <x:v>p. 8</x:v>
      </x:c>
      <x:c r="AI528" s="34" t="str">
        <x:v>2024-04</x:v>
      </x:c>
      <x:c r="AJ528" s="34" t="str"/>
      <x:c r="AK528" s="34" t="str"/>
      <x:c r="AL528" s="34" t="str">
        <x:v>{"diameter_in": 0.035, "length_cm": 180}</x:v>
      </x:c>
      <x:c r="AM528" s="514"/>
      <x:c r="AN528" s="514"/>
    </x:row>
    <x:row r="529" ht="30" customHeight="1">
      <x:c r="A529" s="34" t="str">
        <x:v>PRD-C2115BE6BB</x:v>
      </x:c>
      <x:c r="B529" s="34" t="str">
        <x:v>MFR-80D24820DF</x:v>
      </x:c>
      <x:c r="C529" s="34" t="str">
        <x:v>Merit Medical</x:v>
      </x:c>
      <x:c r="D529" s="34" t="str"/>
      <x:c r="E529" s="34" t="str">
        <x:v>MAXXwire</x:v>
      </x:c>
      <x:c r="F529" s="34" t="str">
        <x:v>MAXXwire Guide Wire</x:v>
      </x:c>
      <x:c r="G529" s="34" t="str">
        <x:v>80129-406</x:v>
      </x:c>
      <x:c r="H529" s="34" t="str"/>
      <x:c r="I529" s="34" t="str"/>
      <x:c r="J529" s="34" t="str">
        <x:v>Airway stenting</x:v>
      </x:c>
      <x:c r="K529" s="34" t="str">
        <x:v>Pulmonary guidewire</x:v>
      </x:c>
      <x:c r="L529" s="34" t="str">
        <x:v>Guidewire</x:v>
      </x:c>
      <x:c r="M529" s="34" t="str">
        <x:v>Single use</x:v>
      </x:c>
      <x:c r="N529" s="34" t="str">
        <x:v>Sterile</x:v>
      </x:c>
      <x:c r="O529" s="34" t="str">
        <x:v>No</x:v>
      </x:c>
      <x:c r="P529" s="34" t="str"/>
      <x:c r="Q529" s="34" t="str"/>
      <x:c r="R529" s="34" t="str"/>
      <x:c r="S529" s="34" t="str">
        <x:v>0.035 in x 260 cm</x:v>
      </x:c>
      <x:c r="T529" s="34" t="str"/>
      <x:c r="U529" s="34" t="str"/>
      <x:c r="V529" s="34" t="str"/>
      <x:c r="W529" s="34" t="str"/>
      <x:c r="X529" s="34" t="str">
        <x:v>260</x:v>
      </x:c>
      <x:c r="Y529" s="34" t="str"/>
      <x:c r="Z529" s="34" t="str"/>
      <x:c r="AA529" s="34" t="str">
        <x:v>2 per box</x:v>
      </x:c>
      <x:c r="AB529" s="34" t="str">
        <x:v>Adult</x:v>
      </x:c>
      <x:c r="AC529" s="34" t="str">
        <x:v>Pulmonary guidewire for airway stent/dilation procedures.</x:v>
      </x:c>
      <x:c r="AD529" s="34" t="str">
        <x:v>0.035 in guidewire; verify device-specific compatibility.</x:v>
      </x:c>
      <x:c r="AE529" s="34" t="str">
        <x:v>Verified - manufacturer catalog</x:v>
      </x:c>
      <x:c r="AF529" s="34" t="str">
        <x:v>Prototype visible - reverify before production</x:v>
      </x:c>
      <x:c r="AG529" s="34" t="str">
        <x:v>SRC027</x:v>
      </x:c>
      <x:c r="AH529" s="34" t="str">
        <x:v>p. 8</x:v>
      </x:c>
      <x:c r="AI529" s="34" t="str">
        <x:v>2024-04</x:v>
      </x:c>
      <x:c r="AJ529" s="34" t="str"/>
      <x:c r="AK529" s="34" t="str"/>
      <x:c r="AL529" s="34" t="str">
        <x:v>{"diameter_in": 0.035, "length_cm": 260}</x:v>
      </x:c>
      <x:c r="AM529" s="514"/>
      <x:c r="AN529" s="514"/>
    </x:row>
    <x:row r="530" ht="30" customHeight="1">
      <x:c r="A530" s="34" t="str">
        <x:v>PRD-B1E837841F</x:v>
      </x:c>
      <x:c r="B530" s="34" t="str">
        <x:v>MFR-80D24820DF</x:v>
      </x:c>
      <x:c r="C530" s="34" t="str">
        <x:v>Merit Medical</x:v>
      </x:c>
      <x:c r="D530" s="34" t="str"/>
      <x:c r="E530" s="34" t="str">
        <x:v>ReSolve</x:v>
      </x:c>
      <x:c r="F530" s="34" t="str">
        <x:v>ReSolve Thoracostomy Tray</x:v>
      </x:c>
      <x:c r="G530" s="34" t="str">
        <x:v>RTT14038MB</x:v>
      </x:c>
      <x:c r="H530" s="34" t="str"/>
      <x:c r="I530" s="34" t="str"/>
      <x:c r="J530" s="34" t="str">
        <x:v>Pleural procedures</x:v>
      </x:c>
      <x:c r="K530" s="34" t="str">
        <x:v>Small-bore chest drain</x:v>
      </x:c>
      <x:c r="L530" s="34" t="str">
        <x:v>Thoracostomy tray</x:v>
      </x:c>
      <x:c r="M530" s="34" t="str">
        <x:v>Single use</x:v>
      </x:c>
      <x:c r="N530" s="34" t="str">
        <x:v>Sterile</x:v>
      </x:c>
      <x:c r="O530" s="34" t="str">
        <x:v>Temporary</x:v>
      </x:c>
      <x:c r="P530" s="34" t="str"/>
      <x:c r="Q530" s="34" t="str"/>
      <x:c r="R530" s="34" t="str"/>
      <x:c r="S530" s="34" t="str">
        <x:v>14 Fr x 25 cm pigtail</x:v>
      </x:c>
      <x:c r="T530" s="34" t="str"/>
      <x:c r="U530" s="34" t="str">
        <x:v>250</x:v>
      </x:c>
      <x:c r="V530" s="34" t="str">
        <x:v>14</x:v>
      </x:c>
      <x:c r="W530" s="34" t="str"/>
      <x:c r="X530" s="34" t="str"/>
      <x:c r="Y530" s="34" t="str"/>
      <x:c r="Z530" s="34" t="str"/>
      <x:c r="AA530" s="34" t="str">
        <x:v>4 per box</x:v>
      </x:c>
      <x:c r="AB530" s="34" t="str">
        <x:v>Adult</x:v>
      </x:c>
      <x:c r="AC530" s="34" t="str">
        <x:v>Pigtail thoracostomy drainage tray.</x:v>
      </x:c>
      <x:c r="AD530" s="34" t="str">
        <x:v>Connect to appropriate pleural drainage unit per current IFU.</x:v>
      </x:c>
      <x:c r="AE530" s="34" t="str">
        <x:v>Verified - manufacturer catalog</x:v>
      </x:c>
      <x:c r="AF530" s="34" t="str">
        <x:v>Prototype visible - reverify before production</x:v>
      </x:c>
      <x:c r="AG530" s="34" t="str">
        <x:v>SRC027</x:v>
      </x:c>
      <x:c r="AH530" s="34" t="str">
        <x:v>p. 15</x:v>
      </x:c>
      <x:c r="AI530" s="34" t="str">
        <x:v>2024-04</x:v>
      </x:c>
      <x:c r="AJ530" s="34" t="str"/>
      <x:c r="AK530" s="34" t="str"/>
      <x:c r="AL530" s="34" t="str">
        <x:v>{}</x:v>
      </x:c>
      <x:c r="AM530" s="514"/>
      <x:c r="AN530" s="514"/>
    </x:row>
    <x:row r="531" ht="30" customHeight="1">
      <x:c r="A531" s="34" t="str">
        <x:v>PRD-60785178C9</x:v>
      </x:c>
      <x:c r="B531" s="34" t="str">
        <x:v>MFR-80D24820DF</x:v>
      </x:c>
      <x:c r="C531" s="34" t="str">
        <x:v>Merit Medical</x:v>
      </x:c>
      <x:c r="D531" s="34" t="str"/>
      <x:c r="E531" s="34" t="str">
        <x:v>VacLok</x:v>
      </x:c>
      <x:c r="F531" s="34" t="str">
        <x:v>VacLok 20 mL Vacuum Pressure Syringe</x:v>
      </x:c>
      <x:c r="G531" s="34" t="str">
        <x:v>ENDO-VAC20</x:v>
      </x:c>
      <x:c r="H531" s="34" t="str"/>
      <x:c r="I531" s="34" t="str"/>
      <x:c r="J531" s="34" t="str">
        <x:v>Sampling accessory</x:v>
      </x:c>
      <x:c r="K531" s="34" t="str">
        <x:v>Vacuum locking syringe</x:v>
      </x:c>
      <x:c r="L531" s="34" t="str">
        <x:v>Single-use syringe</x:v>
      </x:c>
      <x:c r="M531" s="34" t="str">
        <x:v>Single use</x:v>
      </x:c>
      <x:c r="N531" s="34" t="str">
        <x:v>Sterile</x:v>
      </x:c>
      <x:c r="O531" s="34" t="str">
        <x:v>No</x:v>
      </x:c>
      <x:c r="P531" s="34" t="str"/>
      <x:c r="Q531" s="34" t="str"/>
      <x:c r="R531" s="34" t="str"/>
      <x:c r="S531" s="34" t="str">
        <x:v>20 mL; 4 positions</x:v>
      </x:c>
      <x:c r="T531" s="34" t="str"/>
      <x:c r="U531" s="34" t="str"/>
      <x:c r="V531" s="34" t="str"/>
      <x:c r="W531" s="34" t="str"/>
      <x:c r="X531" s="34" t="str"/>
      <x:c r="Y531" s="34" t="str"/>
      <x:c r="Z531" s="34" t="str"/>
      <x:c r="AA531" s="34" t="str">
        <x:v>20 per box</x:v>
      </x:c>
      <x:c r="AB531" s="34" t="str">
        <x:v>Adult</x:v>
      </x:c>
      <x:c r="AC531" s="34" t="str">
        <x:v>Vacuum-locking syringe for aspiration procedures.</x:v>
      </x:c>
      <x:c r="AD531" s="34" t="str">
        <x:v>Match volume and stopcock to selected needle and local sampling workflow.</x:v>
      </x:c>
      <x:c r="AE531" s="34" t="str">
        <x:v>Verified - manufacturer catalog</x:v>
      </x:c>
      <x:c r="AF531" s="34" t="str">
        <x:v>Prototype visible - reverify before production</x:v>
      </x:c>
      <x:c r="AG531" s="34" t="str">
        <x:v>SRC027</x:v>
      </x:c>
      <x:c r="AH531" s="34" t="str">
        <x:v>p. 13</x:v>
      </x:c>
      <x:c r="AI531" s="34" t="str">
        <x:v>2024-04</x:v>
      </x:c>
      <x:c r="AJ531" s="34" t="str"/>
      <x:c r="AK531" s="34" t="str"/>
      <x:c r="AL531" s="34" t="str">
        <x:v>{}</x:v>
      </x:c>
      <x:c r="AM531" s="514"/>
      <x:c r="AN531" s="514"/>
    </x:row>
    <x:row r="532" ht="30" customHeight="1">
      <x:c r="A532" s="34" t="str">
        <x:v>PRD-17F5A03227</x:v>
      </x:c>
      <x:c r="B532" s="34" t="str">
        <x:v>MFR-80D24820DF</x:v>
      </x:c>
      <x:c r="C532" s="34" t="str">
        <x:v>Merit Medical</x:v>
      </x:c>
      <x:c r="D532" s="34" t="str"/>
      <x:c r="E532" s="34" t="str">
        <x:v>VacLok</x:v>
      </x:c>
      <x:c r="F532" s="34" t="str">
        <x:v>VacLok 20 mL Vacuum Pressure Syringe with Stopcock</x:v>
      </x:c>
      <x:c r="G532" s="34" t="str">
        <x:v>ENDO-VAC20-SC</x:v>
      </x:c>
      <x:c r="H532" s="34" t="str"/>
      <x:c r="I532" s="34" t="str"/>
      <x:c r="J532" s="34" t="str">
        <x:v>Sampling accessory</x:v>
      </x:c>
      <x:c r="K532" s="34" t="str">
        <x:v>Vacuum locking syringe</x:v>
      </x:c>
      <x:c r="L532" s="34" t="str">
        <x:v>Single-use syringe</x:v>
      </x:c>
      <x:c r="M532" s="34" t="str">
        <x:v>Single use</x:v>
      </x:c>
      <x:c r="N532" s="34" t="str">
        <x:v>Sterile</x:v>
      </x:c>
      <x:c r="O532" s="34" t="str">
        <x:v>No</x:v>
      </x:c>
      <x:c r="P532" s="34" t="str"/>
      <x:c r="Q532" s="34" t="str"/>
      <x:c r="R532" s="34" t="str"/>
      <x:c r="S532" s="34" t="str">
        <x:v>20 mL; 4 positions; stopcock</x:v>
      </x:c>
      <x:c r="T532" s="34" t="str"/>
      <x:c r="U532" s="34" t="str"/>
      <x:c r="V532" s="34" t="str"/>
      <x:c r="W532" s="34" t="str"/>
      <x:c r="X532" s="34" t="str"/>
      <x:c r="Y532" s="34" t="str"/>
      <x:c r="Z532" s="34" t="str"/>
      <x:c r="AA532" s="34" t="str">
        <x:v>20 per box</x:v>
      </x:c>
      <x:c r="AB532" s="34" t="str">
        <x:v>Adult</x:v>
      </x:c>
      <x:c r="AC532" s="34" t="str">
        <x:v>Vacuum-locking syringe for aspiration procedures.</x:v>
      </x:c>
      <x:c r="AD532" s="34" t="str">
        <x:v>Match volume and stopcock to selected needle and local sampling workflow.</x:v>
      </x:c>
      <x:c r="AE532" s="34" t="str">
        <x:v>Verified - manufacturer catalog</x:v>
      </x:c>
      <x:c r="AF532" s="34" t="str">
        <x:v>Prototype visible - reverify before production</x:v>
      </x:c>
      <x:c r="AG532" s="34" t="str">
        <x:v>SRC027</x:v>
      </x:c>
      <x:c r="AH532" s="34" t="str">
        <x:v>p. 13</x:v>
      </x:c>
      <x:c r="AI532" s="34" t="str">
        <x:v>2024-04</x:v>
      </x:c>
      <x:c r="AJ532" s="34" t="str"/>
      <x:c r="AK532" s="34" t="str"/>
      <x:c r="AL532" s="34" t="str">
        <x:v>{}</x:v>
      </x:c>
      <x:c r="AM532" s="514"/>
      <x:c r="AN532" s="514"/>
    </x:row>
    <x:row r="533" ht="30" customHeight="1">
      <x:c r="A533" s="34" t="str">
        <x:v>PRD-188391A3A6</x:v>
      </x:c>
      <x:c r="B533" s="34" t="str">
        <x:v>MFR-80D24820DF</x:v>
      </x:c>
      <x:c r="C533" s="34" t="str">
        <x:v>Merit Medical</x:v>
      </x:c>
      <x:c r="D533" s="34" t="str"/>
      <x:c r="E533" s="34" t="str">
        <x:v>VacLok</x:v>
      </x:c>
      <x:c r="F533" s="34" t="str">
        <x:v>VacLok 30 mL Vacuum Pressure Syringe</x:v>
      </x:c>
      <x:c r="G533" s="34" t="str">
        <x:v>ENDO-VAC30</x:v>
      </x:c>
      <x:c r="H533" s="34" t="str"/>
      <x:c r="I533" s="34" t="str"/>
      <x:c r="J533" s="34" t="str">
        <x:v>Sampling accessory</x:v>
      </x:c>
      <x:c r="K533" s="34" t="str">
        <x:v>Vacuum locking syringe</x:v>
      </x:c>
      <x:c r="L533" s="34" t="str">
        <x:v>Single-use syringe</x:v>
      </x:c>
      <x:c r="M533" s="34" t="str">
        <x:v>Single use</x:v>
      </x:c>
      <x:c r="N533" s="34" t="str">
        <x:v>Sterile</x:v>
      </x:c>
      <x:c r="O533" s="34" t="str">
        <x:v>No</x:v>
      </x:c>
      <x:c r="P533" s="34" t="str"/>
      <x:c r="Q533" s="34" t="str"/>
      <x:c r="R533" s="34" t="str"/>
      <x:c r="S533" s="34" t="str">
        <x:v>30 mL; 6 positions</x:v>
      </x:c>
      <x:c r="T533" s="34" t="str"/>
      <x:c r="U533" s="34" t="str"/>
      <x:c r="V533" s="34" t="str"/>
      <x:c r="W533" s="34" t="str"/>
      <x:c r="X533" s="34" t="str"/>
      <x:c r="Y533" s="34" t="str"/>
      <x:c r="Z533" s="34" t="str"/>
      <x:c r="AA533" s="34" t="str">
        <x:v>25 per box</x:v>
      </x:c>
      <x:c r="AB533" s="34" t="str">
        <x:v>Adult</x:v>
      </x:c>
      <x:c r="AC533" s="34" t="str">
        <x:v>Vacuum-locking syringe for aspiration procedures.</x:v>
      </x:c>
      <x:c r="AD533" s="34" t="str">
        <x:v>Match volume and stopcock to selected needle and local sampling workflow.</x:v>
      </x:c>
      <x:c r="AE533" s="34" t="str">
        <x:v>Verified - manufacturer catalog</x:v>
      </x:c>
      <x:c r="AF533" s="34" t="str">
        <x:v>Prototype visible - reverify before production</x:v>
      </x:c>
      <x:c r="AG533" s="34" t="str">
        <x:v>SRC027</x:v>
      </x:c>
      <x:c r="AH533" s="34" t="str">
        <x:v>p. 13</x:v>
      </x:c>
      <x:c r="AI533" s="34" t="str">
        <x:v>2024-04</x:v>
      </x:c>
      <x:c r="AJ533" s="34" t="str"/>
      <x:c r="AK533" s="34" t="str"/>
      <x:c r="AL533" s="34" t="str">
        <x:v>{}</x:v>
      </x:c>
      <x:c r="AM533" s="514"/>
      <x:c r="AN533" s="514"/>
    </x:row>
    <x:row r="534" ht="30" customHeight="1">
      <x:c r="A534" s="34" t="str">
        <x:v>PRD-7CAB35AC24</x:v>
      </x:c>
      <x:c r="B534" s="34" t="str">
        <x:v>MFR-80D24820DF</x:v>
      </x:c>
      <x:c r="C534" s="34" t="str">
        <x:v>Merit Medical</x:v>
      </x:c>
      <x:c r="D534" s="34" t="str"/>
      <x:c r="E534" s="34" t="str">
        <x:v>VacLok</x:v>
      </x:c>
      <x:c r="F534" s="34" t="str">
        <x:v>VacLok 30 mL Vacuum Pressure Syringe with Stopcock</x:v>
      </x:c>
      <x:c r="G534" s="34" t="str">
        <x:v>ENDO-VAC30-SC</x:v>
      </x:c>
      <x:c r="H534" s="34" t="str"/>
      <x:c r="I534" s="34" t="str"/>
      <x:c r="J534" s="34" t="str">
        <x:v>Sampling accessory</x:v>
      </x:c>
      <x:c r="K534" s="34" t="str">
        <x:v>Vacuum locking syringe</x:v>
      </x:c>
      <x:c r="L534" s="34" t="str">
        <x:v>Single-use syringe</x:v>
      </x:c>
      <x:c r="M534" s="34" t="str">
        <x:v>Single use</x:v>
      </x:c>
      <x:c r="N534" s="34" t="str">
        <x:v>Sterile</x:v>
      </x:c>
      <x:c r="O534" s="34" t="str">
        <x:v>No</x:v>
      </x:c>
      <x:c r="P534" s="34" t="str"/>
      <x:c r="Q534" s="34" t="str"/>
      <x:c r="R534" s="34" t="str"/>
      <x:c r="S534" s="34" t="str">
        <x:v>30 mL; 6 positions; stopcock</x:v>
      </x:c>
      <x:c r="T534" s="34" t="str"/>
      <x:c r="U534" s="34" t="str"/>
      <x:c r="V534" s="34" t="str"/>
      <x:c r="W534" s="34" t="str"/>
      <x:c r="X534" s="34" t="str"/>
      <x:c r="Y534" s="34" t="str"/>
      <x:c r="Z534" s="34" t="str"/>
      <x:c r="AA534" s="34" t="str">
        <x:v>25 per box</x:v>
      </x:c>
      <x:c r="AB534" s="34" t="str">
        <x:v>Adult</x:v>
      </x:c>
      <x:c r="AC534" s="34" t="str">
        <x:v>Vacuum-locking syringe for aspiration procedures.</x:v>
      </x:c>
      <x:c r="AD534" s="34" t="str">
        <x:v>Match volume and stopcock to selected needle and local sampling workflow.</x:v>
      </x:c>
      <x:c r="AE534" s="34" t="str">
        <x:v>Verified - manufacturer catalog</x:v>
      </x:c>
      <x:c r="AF534" s="34" t="str">
        <x:v>Prototype visible - reverify before production</x:v>
      </x:c>
      <x:c r="AG534" s="34" t="str">
        <x:v>SRC027</x:v>
      </x:c>
      <x:c r="AH534" s="34" t="str">
        <x:v>p. 13</x:v>
      </x:c>
      <x:c r="AI534" s="34" t="str">
        <x:v>2024-04</x:v>
      </x:c>
      <x:c r="AJ534" s="34" t="str"/>
      <x:c r="AK534" s="34" t="str"/>
      <x:c r="AL534" s="34" t="str">
        <x:v>{}</x:v>
      </x:c>
      <x:c r="AM534" s="514"/>
      <x:c r="AN534" s="514"/>
    </x:row>
    <x:row r="535" ht="30" customHeight="1">
      <x:c r="A535" s="34" t="str">
        <x:v>PRD-1469E79896</x:v>
      </x:c>
      <x:c r="B535" s="34" t="str">
        <x:v>MFR-80D24820DF</x:v>
      </x:c>
      <x:c r="C535" s="34" t="str">
        <x:v>Merit Medical</x:v>
      </x:c>
      <x:c r="D535" s="34" t="str"/>
      <x:c r="E535" s="34" t="str">
        <x:v>VacLok</x:v>
      </x:c>
      <x:c r="F535" s="34" t="str">
        <x:v>VacLok 60 mL Vacuum Pressure Syringe</x:v>
      </x:c>
      <x:c r="G535" s="34" t="str">
        <x:v>ENDO-VAC60</x:v>
      </x:c>
      <x:c r="H535" s="34" t="str"/>
      <x:c r="I535" s="34" t="str"/>
      <x:c r="J535" s="34" t="str">
        <x:v>Sampling accessory</x:v>
      </x:c>
      <x:c r="K535" s="34" t="str">
        <x:v>Vacuum locking syringe</x:v>
      </x:c>
      <x:c r="L535" s="34" t="str">
        <x:v>Single-use syringe</x:v>
      </x:c>
      <x:c r="M535" s="34" t="str">
        <x:v>Single use</x:v>
      </x:c>
      <x:c r="N535" s="34" t="str">
        <x:v>Sterile</x:v>
      </x:c>
      <x:c r="O535" s="34" t="str">
        <x:v>No</x:v>
      </x:c>
      <x:c r="P535" s="34" t="str"/>
      <x:c r="Q535" s="34" t="str"/>
      <x:c r="R535" s="34" t="str"/>
      <x:c r="S535" s="34" t="str">
        <x:v>60 mL; 6 positions</x:v>
      </x:c>
      <x:c r="T535" s="34" t="str"/>
      <x:c r="U535" s="34" t="str"/>
      <x:c r="V535" s="34" t="str"/>
      <x:c r="W535" s="34" t="str"/>
      <x:c r="X535" s="34" t="str"/>
      <x:c r="Y535" s="34" t="str"/>
      <x:c r="Z535" s="34" t="str"/>
      <x:c r="AA535" s="34" t="str">
        <x:v>25 per box</x:v>
      </x:c>
      <x:c r="AB535" s="34" t="str">
        <x:v>Adult</x:v>
      </x:c>
      <x:c r="AC535" s="34" t="str">
        <x:v>Vacuum-locking syringe for aspiration procedures.</x:v>
      </x:c>
      <x:c r="AD535" s="34" t="str">
        <x:v>Match volume and stopcock to selected needle and local sampling workflow.</x:v>
      </x:c>
      <x:c r="AE535" s="34" t="str">
        <x:v>Verified - manufacturer catalog</x:v>
      </x:c>
      <x:c r="AF535" s="34" t="str">
        <x:v>Prototype visible - reverify before production</x:v>
      </x:c>
      <x:c r="AG535" s="34" t="str">
        <x:v>SRC027</x:v>
      </x:c>
      <x:c r="AH535" s="34" t="str">
        <x:v>p. 13</x:v>
      </x:c>
      <x:c r="AI535" s="34" t="str">
        <x:v>2024-04</x:v>
      </x:c>
      <x:c r="AJ535" s="34" t="str"/>
      <x:c r="AK535" s="34" t="str"/>
      <x:c r="AL535" s="34" t="str">
        <x:v>{}</x:v>
      </x:c>
      <x:c r="AM535" s="514"/>
      <x:c r="AN535" s="514"/>
    </x:row>
    <x:row r="536" ht="30" customHeight="1">
      <x:c r="A536" s="34" t="str">
        <x:v>PRD-62FB291C50</x:v>
      </x:c>
      <x:c r="B536" s="34" t="str">
        <x:v>MFR-797F07B3AC</x:v>
      </x:c>
      <x:c r="C536" s="34" t="str">
        <x:v>Micro-Tech / Thoracent</x:v>
      </x:c>
      <x:c r="D536" s="34" t="str"/>
      <x:c r="E536" s="34" t="str"/>
      <x:c r="F536" s="34" t="str">
        <x:v>Areus EBUS FNA Nitinol Needle</x:v>
      </x:c>
      <x:c r="G536" s="34" t="str">
        <x:v>BU49211</x:v>
      </x:c>
      <x:c r="H536" s="34" t="str"/>
      <x:c r="I536" s="34" t="str"/>
      <x:c r="J536" s="34" t="str">
        <x:v>Sampling</x:v>
      </x:c>
      <x:c r="K536" s="34" t="str"/>
      <x:c r="L536" s="34" t="str">
        <x:v>Disposable</x:v>
      </x:c>
      <x:c r="M536" s="34" t="str"/>
      <x:c r="N536" s="34" t="str"/>
      <x:c r="O536" s="34" t="str"/>
      <x:c r="P536" s="34" t="str"/>
      <x:c r="Q536" s="34" t="str"/>
      <x:c r="R536" s="34" t="str"/>
      <x:c r="S536" s="34" t="str"/>
      <x:c r="T536" s="34" t="str"/>
      <x:c r="U536" s="34" t="str"/>
      <x:c r="V536" s="34" t="str"/>
      <x:c r="W536" s="34" t="str">
        <x:v>19G</x:v>
      </x:c>
      <x:c r="X536" s="34" t="str"/>
      <x:c r="Y536" s="34" t="str">
        <x:v>2.0</x:v>
      </x:c>
      <x:c r="Z536" s="34" t="str"/>
      <x:c r="AA536" s="34" t="str"/>
      <x:c r="AB536" s="34" t="str"/>
      <x:c r="AC536" s="34" t="str"/>
      <x:c r="AD536" s="34" t="str"/>
      <x:c r="AE536" s="34" t="str">
        <x:v>Candidate - user seed; primary source required</x:v>
      </x:c>
      <x:c r="AF536" s="34" t="str">
        <x:v>Hidden until verified</x:v>
      </x:c>
      <x:c r="AG536" s="34" t="str">
        <x:v>SRC006</x:v>
      </x:c>
      <x:c r="AH536" s="34" t="str">
        <x:v>Product list 2025!thoracent</x:v>
      </x:c>
      <x:c r="AI536" s="34" t="str">
        <x:v>2025</x:v>
      </x:c>
      <x:c r="AJ536" s="34" t="str"/>
      <x:c r="AK536" s="34" t="str"/>
      <x:c r="AL536" s="34" t="str">
        <x:v>{"needle_length_cm":4,"sheath_od_mm":1.8}</x:v>
      </x:c>
      <x:c r="AM536" s="514"/>
      <x:c r="AN536" s="514"/>
    </x:row>
    <x:row r="537" ht="30" customHeight="1">
      <x:c r="A537" s="34" t="str">
        <x:v>PRD-4A3F2CCBBF</x:v>
      </x:c>
      <x:c r="B537" s="34" t="str">
        <x:v>MFR-797F07B3AC</x:v>
      </x:c>
      <x:c r="C537" s="34" t="str">
        <x:v>Micro-Tech / Thoracent</x:v>
      </x:c>
      <x:c r="D537" s="34" t="str"/>
      <x:c r="E537" s="34" t="str"/>
      <x:c r="F537" s="34" t="str">
        <x:v>Areus EBUS FNA Nitinol Needle</x:v>
      </x:c>
      <x:c r="G537" s="34" t="str">
        <x:v>BU49221</x:v>
      </x:c>
      <x:c r="H537" s="34" t="str"/>
      <x:c r="I537" s="34" t="str"/>
      <x:c r="J537" s="34" t="str">
        <x:v>Sampling</x:v>
      </x:c>
      <x:c r="K537" s="34" t="str"/>
      <x:c r="L537" s="34" t="str">
        <x:v>Disposable</x:v>
      </x:c>
      <x:c r="M537" s="34" t="str"/>
      <x:c r="N537" s="34" t="str"/>
      <x:c r="O537" s="34" t="str"/>
      <x:c r="P537" s="34" t="str"/>
      <x:c r="Q537" s="34" t="str"/>
      <x:c r="R537" s="34" t="str"/>
      <x:c r="S537" s="34" t="str"/>
      <x:c r="T537" s="34" t="str"/>
      <x:c r="U537" s="34" t="str"/>
      <x:c r="V537" s="34" t="str"/>
      <x:c r="W537" s="34" t="str">
        <x:v>22G</x:v>
      </x:c>
      <x:c r="X537" s="34" t="str"/>
      <x:c r="Y537" s="34" t="str">
        <x:v>2.0</x:v>
      </x:c>
      <x:c r="Z537" s="34" t="str"/>
      <x:c r="AA537" s="34" t="str"/>
      <x:c r="AB537" s="34" t="str"/>
      <x:c r="AC537" s="34" t="str"/>
      <x:c r="AD537" s="34" t="str"/>
      <x:c r="AE537" s="34" t="str">
        <x:v>Candidate - user seed; primary source required</x:v>
      </x:c>
      <x:c r="AF537" s="34" t="str">
        <x:v>Hidden until verified</x:v>
      </x:c>
      <x:c r="AG537" s="34" t="str">
        <x:v>SRC006</x:v>
      </x:c>
      <x:c r="AH537" s="34" t="str">
        <x:v>Product list 2025!thoracent</x:v>
      </x:c>
      <x:c r="AI537" s="34" t="str">
        <x:v>2025</x:v>
      </x:c>
      <x:c r="AJ537" s="34" t="str"/>
      <x:c r="AK537" s="34" t="str"/>
      <x:c r="AL537" s="34" t="str">
        <x:v>{"needle_length_cm":4,"sheath_od_mm":1.8}</x:v>
      </x:c>
      <x:c r="AM537" s="514"/>
      <x:c r="AN537" s="514"/>
    </x:row>
    <x:row r="538" ht="30" customHeight="1">
      <x:c r="A538" s="34" t="str">
        <x:v>PRD-D44D27C76E</x:v>
      </x:c>
      <x:c r="B538" s="34" t="str">
        <x:v>MFR-797F07B3AC</x:v>
      </x:c>
      <x:c r="C538" s="34" t="str">
        <x:v>Micro-Tech / Thoracent</x:v>
      </x:c>
      <x:c r="D538" s="34" t="str"/>
      <x:c r="E538" s="34" t="str"/>
      <x:c r="F538" s="34" t="str">
        <x:v>Areus EBUS FNA Nitinol Needle</x:v>
      </x:c>
      <x:c r="G538" s="34" t="str">
        <x:v>BU49231</x:v>
      </x:c>
      <x:c r="H538" s="34" t="str"/>
      <x:c r="I538" s="34" t="str"/>
      <x:c r="J538" s="34" t="str">
        <x:v>Sampling</x:v>
      </x:c>
      <x:c r="K538" s="34" t="str"/>
      <x:c r="L538" s="34" t="str">
        <x:v>Disposable</x:v>
      </x:c>
      <x:c r="M538" s="34" t="str"/>
      <x:c r="N538" s="34" t="str"/>
      <x:c r="O538" s="34" t="str"/>
      <x:c r="P538" s="34" t="str"/>
      <x:c r="Q538" s="34" t="str"/>
      <x:c r="R538" s="34" t="str"/>
      <x:c r="S538" s="34" t="str"/>
      <x:c r="T538" s="34" t="str"/>
      <x:c r="U538" s="34" t="str"/>
      <x:c r="V538" s="34" t="str"/>
      <x:c r="W538" s="34" t="str">
        <x:v>25G</x:v>
      </x:c>
      <x:c r="X538" s="34" t="str"/>
      <x:c r="Y538" s="34" t="str">
        <x:v>2.0</x:v>
      </x:c>
      <x:c r="Z538" s="34" t="str"/>
      <x:c r="AA538" s="34" t="str"/>
      <x:c r="AB538" s="34" t="str"/>
      <x:c r="AC538" s="34" t="str"/>
      <x:c r="AD538" s="34" t="str"/>
      <x:c r="AE538" s="34" t="str">
        <x:v>Candidate - user seed; primary source required</x:v>
      </x:c>
      <x:c r="AF538" s="34" t="str">
        <x:v>Hidden until verified</x:v>
      </x:c>
      <x:c r="AG538" s="34" t="str">
        <x:v>SRC006</x:v>
      </x:c>
      <x:c r="AH538" s="34" t="str">
        <x:v>Product list 2025!thoracent</x:v>
      </x:c>
      <x:c r="AI538" s="34" t="str">
        <x:v>2025</x:v>
      </x:c>
      <x:c r="AJ538" s="34" t="str"/>
      <x:c r="AK538" s="34" t="str"/>
      <x:c r="AL538" s="34" t="str">
        <x:v>{"needle_length_cm":4,"sheath_od_mm":1.8}</x:v>
      </x:c>
      <x:c r="AM538" s="514"/>
      <x:c r="AN538" s="514"/>
    </x:row>
    <x:row r="539" ht="30" customHeight="1">
      <x:c r="A539" s="34" t="str">
        <x:v>PRD-D532D5406F</x:v>
      </x:c>
      <x:c r="B539" s="34" t="str">
        <x:v>MFR-797F07B3AC</x:v>
      </x:c>
      <x:c r="C539" s="34" t="str">
        <x:v>Micro-Tech / Thoracent</x:v>
      </x:c>
      <x:c r="D539" s="34" t="str"/>
      <x:c r="E539" s="34" t="str"/>
      <x:c r="F539" s="34" t="str">
        <x:v>Bronch Retrieval Net</x:v>
      </x:c>
      <x:c r="G539" s="34" t="str">
        <x:v>MED-200-NET</x:v>
      </x:c>
      <x:c r="H539" s="34" t="str"/>
      <x:c r="I539" s="34" t="str"/>
      <x:c r="J539" s="34" t="str">
        <x:v>Retrieval</x:v>
      </x:c>
      <x:c r="K539" s="34" t="str"/>
      <x:c r="L539" s="34" t="str">
        <x:v>Disposable</x:v>
      </x:c>
      <x:c r="M539" s="34" t="str"/>
      <x:c r="N539" s="34" t="str"/>
      <x:c r="O539" s="34" t="str"/>
      <x:c r="P539" s="34" t="str"/>
      <x:c r="Q539" s="34" t="str"/>
      <x:c r="R539" s="34" t="str"/>
      <x:c r="S539" s="34" t="str">
        <x:v>10 x 25 mm</x:v>
      </x:c>
      <x:c r="T539" s="34" t="str"/>
      <x:c r="U539" s="34" t="str"/>
      <x:c r="V539" s="34" t="str"/>
      <x:c r="W539" s="34" t="str"/>
      <x:c r="X539" s="34" t="str">
        <x:v>120</x:v>
      </x:c>
      <x:c r="Y539" s="34" t="str"/>
      <x:c r="Z539" s="34" t="str"/>
      <x:c r="AA539" s="34" t="str">
        <x:v>Box 10</x:v>
      </x:c>
      <x:c r="AB539" s="34" t="str"/>
      <x:c r="AC539" s="34" t="str"/>
      <x:c r="AD539" s="34" t="str"/>
      <x:c r="AE539" s="34" t="str">
        <x:v>Candidate - user seed; primary source required</x:v>
      </x:c>
      <x:c r="AF539" s="34" t="str">
        <x:v>Hidden until verified</x:v>
      </x:c>
      <x:c r="AG539" s="34" t="str">
        <x:v>SRC006</x:v>
      </x:c>
      <x:c r="AH539" s="34" t="str">
        <x:v>Product list 2025!thoracent</x:v>
      </x:c>
      <x:c r="AI539" s="34" t="str">
        <x:v>2025</x:v>
      </x:c>
      <x:c r="AJ539" s="34" t="str"/>
      <x:c r="AK539" s="34" t="str"/>
      <x:c r="AL539" s="34" t="str">
        <x:v>{"sheath_od_mm":1.8}</x:v>
      </x:c>
      <x:c r="AM539" s="514"/>
      <x:c r="AN539" s="514"/>
    </x:row>
    <x:row r="540" ht="30" customHeight="1">
      <x:c r="A540" s="34" t="str">
        <x:v>PRD-BA02119C36</x:v>
      </x:c>
      <x:c r="B540" s="34" t="str">
        <x:v>MFR-797F07B3AC</x:v>
      </x:c>
      <x:c r="C540" s="34" t="str">
        <x:v>Micro-Tech / Thoracent</x:v>
      </x:c>
      <x:c r="D540" s="34" t="str"/>
      <x:c r="E540" s="34" t="str"/>
      <x:c r="F540" s="34" t="str">
        <x:v>Disposable Biopsy Forceps</x:v>
      </x:c>
      <x:c r="G540" s="34" t="str">
        <x:v>MED-114-FOR</x:v>
      </x:c>
      <x:c r="H540" s="34" t="str"/>
      <x:c r="I540" s="34" t="str"/>
      <x:c r="J540" s="34" t="str">
        <x:v>Sampling</x:v>
      </x:c>
      <x:c r="K540" s="34" t="str"/>
      <x:c r="L540" s="34" t="str">
        <x:v>Disposable</x:v>
      </x:c>
      <x:c r="M540" s="34" t="str"/>
      <x:c r="N540" s="34" t="str"/>
      <x:c r="O540" s="34" t="str"/>
      <x:c r="P540" s="34" t="str"/>
      <x:c r="Q540" s="34" t="str"/>
      <x:c r="R540" s="34" t="str"/>
      <x:c r="S540" s="34" t="str"/>
      <x:c r="T540" s="34" t="str"/>
      <x:c r="U540" s="34" t="str"/>
      <x:c r="V540" s="34" t="str"/>
      <x:c r="W540" s="34" t="str"/>
      <x:c r="X540" s="34" t="str">
        <x:v>160</x:v>
      </x:c>
      <x:c r="Y540" s="34" t="str"/>
      <x:c r="Z540" s="34" t="str"/>
      <x:c r="AA540" s="34" t="str">
        <x:v>Box 10</x:v>
      </x:c>
      <x:c r="AB540" s="34" t="str"/>
      <x:c r="AC540" s="34" t="str"/>
      <x:c r="AD540" s="34" t="str"/>
      <x:c r="AE540" s="34" t="str">
        <x:v>Candidate - user seed; primary source required</x:v>
      </x:c>
      <x:c r="AF540" s="34" t="str">
        <x:v>Hidden until verified</x:v>
      </x:c>
      <x:c r="AG540" s="34" t="str">
        <x:v>SRC006</x:v>
      </x:c>
      <x:c r="AH540" s="34" t="str">
        <x:v>Product list 2025!thoracent</x:v>
      </x:c>
      <x:c r="AI540" s="34" t="str">
        <x:v>2025</x:v>
      </x:c>
      <x:c r="AJ540" s="34" t="str"/>
      <x:c r="AK540" s="34" t="str"/>
      <x:c r="AL540" s="34" t="str">
        <x:v>{"sheath_od_mm":1.8}</x:v>
      </x:c>
      <x:c r="AM540" s="514"/>
      <x:c r="AN540" s="514"/>
    </x:row>
    <x:row r="541" ht="30" customHeight="1">
      <x:c r="A541" s="34" t="str">
        <x:v>PRD-F43B951B75</x:v>
      </x:c>
      <x:c r="B541" s="34" t="str">
        <x:v>MFR-797F07B3AC</x:v>
      </x:c>
      <x:c r="C541" s="34" t="str">
        <x:v>Micro-Tech / Thoracent</x:v>
      </x:c>
      <x:c r="D541" s="34" t="str"/>
      <x:c r="E541" s="34" t="str"/>
      <x:c r="F541" s="34" t="str">
        <x:v>Micro Retrieval Net</x:v>
      </x:c>
      <x:c r="G541" s="34" t="str">
        <x:v>MED-194-NET</x:v>
      </x:c>
      <x:c r="H541" s="34" t="str"/>
      <x:c r="I541" s="34" t="str"/>
      <x:c r="J541" s="34" t="str">
        <x:v>Retrieval</x:v>
      </x:c>
      <x:c r="K541" s="34" t="str"/>
      <x:c r="L541" s="34" t="str">
        <x:v>Disposable</x:v>
      </x:c>
      <x:c r="M541" s="34" t="str"/>
      <x:c r="N541" s="34" t="str"/>
      <x:c r="O541" s="34" t="str"/>
      <x:c r="P541" s="34" t="str"/>
      <x:c r="Q541" s="34" t="str"/>
      <x:c r="R541" s="34" t="str"/>
      <x:c r="S541" s="34" t="str">
        <x:v>25 x 45 mm</x:v>
      </x:c>
      <x:c r="T541" s="34" t="str"/>
      <x:c r="U541" s="34" t="str"/>
      <x:c r="V541" s="34" t="str"/>
      <x:c r="W541" s="34" t="str"/>
      <x:c r="X541" s="34" t="str">
        <x:v>160</x:v>
      </x:c>
      <x:c r="Y541" s="34" t="str"/>
      <x:c r="Z541" s="34" t="str"/>
      <x:c r="AA541" s="34" t="str">
        <x:v>Box 10</x:v>
      </x:c>
      <x:c r="AB541" s="34" t="str"/>
      <x:c r="AC541" s="34" t="str"/>
      <x:c r="AD541" s="34" t="str"/>
      <x:c r="AE541" s="34" t="str">
        <x:v>Candidate - user seed; primary source required</x:v>
      </x:c>
      <x:c r="AF541" s="34" t="str">
        <x:v>Hidden until verified</x:v>
      </x:c>
      <x:c r="AG541" s="34" t="str">
        <x:v>SRC006</x:v>
      </x:c>
      <x:c r="AH541" s="34" t="str">
        <x:v>Product list 2025!thoracent</x:v>
      </x:c>
      <x:c r="AI541" s="34" t="str">
        <x:v>2025</x:v>
      </x:c>
      <x:c r="AJ541" s="34" t="str"/>
      <x:c r="AK541" s="34" t="str"/>
      <x:c r="AL541" s="34" t="str">
        <x:v>{"sheath_od_mm":1.8}</x:v>
      </x:c>
      <x:c r="AM541" s="514"/>
      <x:c r="AN541" s="514"/>
    </x:row>
    <x:row r="542" ht="30" customHeight="1">
      <x:c r="A542" s="34" t="str">
        <x:v>PRD-AEEAFB2957</x:v>
      </x:c>
      <x:c r="B542" s="34" t="str">
        <x:v>MFR-797F07B3AC</x:v>
      </x:c>
      <x:c r="C542" s="34" t="str">
        <x:v>Micro-Tech / Thoracent</x:v>
      </x:c>
      <x:c r="D542" s="34" t="str"/>
      <x:c r="E542" s="34" t="str"/>
      <x:c r="F542" s="34" t="str">
        <x:v>Trident EBUS FNB Nitinol Needle</x:v>
      </x:c>
      <x:c r="G542" s="34" t="str">
        <x:v>BU49241</x:v>
      </x:c>
      <x:c r="H542" s="34" t="str"/>
      <x:c r="I542" s="34" t="str"/>
      <x:c r="J542" s="34" t="str">
        <x:v>Sampling</x:v>
      </x:c>
      <x:c r="K542" s="34" t="str"/>
      <x:c r="L542" s="34" t="str">
        <x:v>Disposable</x:v>
      </x:c>
      <x:c r="M542" s="34" t="str"/>
      <x:c r="N542" s="34" t="str"/>
      <x:c r="O542" s="34" t="str"/>
      <x:c r="P542" s="34" t="str"/>
      <x:c r="Q542" s="34" t="str"/>
      <x:c r="R542" s="34" t="str"/>
      <x:c r="S542" s="34" t="str"/>
      <x:c r="T542" s="34" t="str"/>
      <x:c r="U542" s="34" t="str"/>
      <x:c r="V542" s="34" t="str"/>
      <x:c r="W542" s="34" t="str">
        <x:v>19G</x:v>
      </x:c>
      <x:c r="X542" s="34" t="str"/>
      <x:c r="Y542" s="34" t="str">
        <x:v>2.0</x:v>
      </x:c>
      <x:c r="Z542" s="34" t="str"/>
      <x:c r="AA542" s="34" t="str"/>
      <x:c r="AB542" s="34" t="str"/>
      <x:c r="AC542" s="34" t="str"/>
      <x:c r="AD542" s="34" t="str"/>
      <x:c r="AE542" s="34" t="str">
        <x:v>Candidate - user seed; primary source required</x:v>
      </x:c>
      <x:c r="AF542" s="34" t="str">
        <x:v>Hidden until verified</x:v>
      </x:c>
      <x:c r="AG542" s="34" t="str">
        <x:v>SRC006</x:v>
      </x:c>
      <x:c r="AH542" s="34" t="str">
        <x:v>Product list 2025!thoracent</x:v>
      </x:c>
      <x:c r="AI542" s="34" t="str">
        <x:v>2025</x:v>
      </x:c>
      <x:c r="AJ542" s="34" t="str"/>
      <x:c r="AK542" s="34" t="str"/>
      <x:c r="AL542" s="34" t="str">
        <x:v>{"needle_length_cm":4,"sheath_od_mm":1.8}</x:v>
      </x:c>
      <x:c r="AM542" s="514"/>
      <x:c r="AN542" s="514"/>
    </x:row>
    <x:row r="543" ht="30" customHeight="1">
      <x:c r="A543" s="34" t="str">
        <x:v>PRD-609D197124</x:v>
      </x:c>
      <x:c r="B543" s="34" t="str">
        <x:v>MFR-797F07B3AC</x:v>
      </x:c>
      <x:c r="C543" s="34" t="str">
        <x:v>Micro-Tech / Thoracent</x:v>
      </x:c>
      <x:c r="D543" s="34" t="str"/>
      <x:c r="E543" s="34" t="str"/>
      <x:c r="F543" s="34" t="str">
        <x:v>Trident EBUS FNB Nitinol Needle</x:v>
      </x:c>
      <x:c r="G543" s="34" t="str">
        <x:v>BU49251</x:v>
      </x:c>
      <x:c r="H543" s="34" t="str"/>
      <x:c r="I543" s="34" t="str"/>
      <x:c r="J543" s="34" t="str">
        <x:v>Sampling</x:v>
      </x:c>
      <x:c r="K543" s="34" t="str"/>
      <x:c r="L543" s="34" t="str">
        <x:v>Disposable</x:v>
      </x:c>
      <x:c r="M543" s="34" t="str"/>
      <x:c r="N543" s="34" t="str"/>
      <x:c r="O543" s="34" t="str"/>
      <x:c r="P543" s="34" t="str"/>
      <x:c r="Q543" s="34" t="str"/>
      <x:c r="R543" s="34" t="str"/>
      <x:c r="S543" s="34" t="str"/>
      <x:c r="T543" s="34" t="str"/>
      <x:c r="U543" s="34" t="str"/>
      <x:c r="V543" s="34" t="str"/>
      <x:c r="W543" s="34" t="str">
        <x:v>22G</x:v>
      </x:c>
      <x:c r="X543" s="34" t="str"/>
      <x:c r="Y543" s="34" t="str">
        <x:v>2.0</x:v>
      </x:c>
      <x:c r="Z543" s="34" t="str"/>
      <x:c r="AA543" s="34" t="str"/>
      <x:c r="AB543" s="34" t="str"/>
      <x:c r="AC543" s="34" t="str"/>
      <x:c r="AD543" s="34" t="str"/>
      <x:c r="AE543" s="34" t="str">
        <x:v>Candidate - user seed; primary source required</x:v>
      </x:c>
      <x:c r="AF543" s="34" t="str">
        <x:v>Hidden until verified</x:v>
      </x:c>
      <x:c r="AG543" s="34" t="str">
        <x:v>SRC006</x:v>
      </x:c>
      <x:c r="AH543" s="34" t="str">
        <x:v>Product list 2025!thoracent</x:v>
      </x:c>
      <x:c r="AI543" s="34" t="str">
        <x:v>2025</x:v>
      </x:c>
      <x:c r="AJ543" s="34" t="str"/>
      <x:c r="AK543" s="34" t="str"/>
      <x:c r="AL543" s="34" t="str">
        <x:v>{"needle_length_cm":4,"sheath_od_mm":1.8}</x:v>
      </x:c>
      <x:c r="AM543" s="514"/>
      <x:c r="AN543" s="514"/>
    </x:row>
    <x:row r="544" ht="30" customHeight="1">
      <x:c r="A544" s="34" t="str">
        <x:v>PRD-B54B621217</x:v>
      </x:c>
      <x:c r="B544" s="34" t="str">
        <x:v>MFR-797F07B3AC</x:v>
      </x:c>
      <x:c r="C544" s="34" t="str">
        <x:v>Micro-Tech / Thoracent</x:v>
      </x:c>
      <x:c r="D544" s="34" t="str"/>
      <x:c r="E544" s="34" t="str"/>
      <x:c r="F544" s="34" t="str">
        <x:v>Trident EBUS FNB Nitinol Needle</x:v>
      </x:c>
      <x:c r="G544" s="34" t="str">
        <x:v>BU49261</x:v>
      </x:c>
      <x:c r="H544" s="34" t="str"/>
      <x:c r="I544" s="34" t="str"/>
      <x:c r="J544" s="34" t="str">
        <x:v>Sampling</x:v>
      </x:c>
      <x:c r="K544" s="34" t="str"/>
      <x:c r="L544" s="34" t="str">
        <x:v>Disposable</x:v>
      </x:c>
      <x:c r="M544" s="34" t="str"/>
      <x:c r="N544" s="34" t="str"/>
      <x:c r="O544" s="34" t="str"/>
      <x:c r="P544" s="34" t="str"/>
      <x:c r="Q544" s="34" t="str"/>
      <x:c r="R544" s="34" t="str"/>
      <x:c r="S544" s="34" t="str"/>
      <x:c r="T544" s="34" t="str"/>
      <x:c r="U544" s="34" t="str"/>
      <x:c r="V544" s="34" t="str"/>
      <x:c r="W544" s="34" t="str">
        <x:v>25G</x:v>
      </x:c>
      <x:c r="X544" s="34" t="str"/>
      <x:c r="Y544" s="34" t="str">
        <x:v>2.0</x:v>
      </x:c>
      <x:c r="Z544" s="34" t="str"/>
      <x:c r="AA544" s="34" t="str"/>
      <x:c r="AB544" s="34" t="str"/>
      <x:c r="AC544" s="34" t="str"/>
      <x:c r="AD544" s="34" t="str"/>
      <x:c r="AE544" s="34" t="str">
        <x:v>Candidate - user seed; primary source required</x:v>
      </x:c>
      <x:c r="AF544" s="34" t="str">
        <x:v>Hidden until verified</x:v>
      </x:c>
      <x:c r="AG544" s="34" t="str">
        <x:v>SRC006</x:v>
      </x:c>
      <x:c r="AH544" s="34" t="str">
        <x:v>Product list 2025!thoracent</x:v>
      </x:c>
      <x:c r="AI544" s="34" t="str">
        <x:v>2025</x:v>
      </x:c>
      <x:c r="AJ544" s="34" t="str"/>
      <x:c r="AK544" s="34" t="str"/>
      <x:c r="AL544" s="34" t="str">
        <x:v>{"needle_length_cm":4,"sheath_od_mm":1.8}</x:v>
      </x:c>
      <x:c r="AM544" s="514"/>
      <x:c r="AN544" s="514"/>
    </x:row>
    <x:row r="545" ht="30" customHeight="1">
      <x:c r="A545" s="34" t="str">
        <x:v>PRD-D92BDB1551</x:v>
      </x:c>
      <x:c r="B545" s="34" t="str">
        <x:v>MFR-52C1D02F96</x:v>
      </x:c>
      <x:c r="C545" s="34" t="str">
        <x:v>Micro-Tech Endoscopy</x:v>
      </x:c>
      <x:c r="D545" s="34" t="str"/>
      <x:c r="E545" s="34" t="str">
        <x:v>Micro-Tech J-Shaped Tracheal Stent</x:v>
      </x:c>
      <x:c r="F545" s="34" t="str">
        <x:v>Micro-Tech Fully Covered J-Shaped Tracheal Stent</x:v>
      </x:c>
      <x:c r="G545" s="34" t="str">
        <x:v>ST02-974-16.040</x:v>
      </x:c>
      <x:c r="H545" s="34" t="str"/>
      <x:c r="I545" s="34" t="str"/>
      <x:c r="J545" s="34" t="str">
        <x:v>Airway stent</x:v>
      </x:c>
      <x:c r="K545" s="34" t="str">
        <x:v>J-shaped self-expanding metallic airway stent</x:v>
      </x:c>
      <x:c r="L545" s="34" t="str">
        <x:v>Implant</x:v>
      </x:c>
      <x:c r="M545" s="34" t="str">
        <x:v>Single-use</x:v>
      </x:c>
      <x:c r="N545" s="34" t="str">
        <x:v>Sterile</x:v>
      </x:c>
      <x:c r="O545" s="34" t="str">
        <x:v>Yes</x:v>
      </x:c>
      <x:c r="P545" s="34" t="str">
        <x:v>Nitinol</x:v>
      </x:c>
      <x:c r="Q545" s="34" t="str">
        <x:v>Fully covered</x:v>
      </x:c>
      <x:c r="R545" s="34" t="str">
        <x:v>Self-expanding delivery catheter</x:v>
      </x:c>
      <x:c r="S545" s="34" t="str">
        <x:v>16 mm body; 40 mm expanded length; 18 Fr / 6.0 mm catheter; 65 cm system</x:v>
      </x:c>
      <x:c r="T545" s="34" t="str">
        <x:v>16</x:v>
      </x:c>
      <x:c r="U545" s="34" t="str">
        <x:v>40</x:v>
      </x:c>
      <x:c r="V545" s="34" t="str">
        <x:v>18 Fr</x:v>
      </x:c>
      <x:c r="W545" s="34" t="str"/>
      <x:c r="X545" s="34" t="str">
        <x:v>65</x:v>
      </x:c>
      <x:c r="Y545" s="34" t="str"/>
      <x:c r="Z545" s="34" t="str">
        <x:v>6</x:v>
      </x:c>
      <x:c r="AA545" s="34" t="str">
        <x:v>1/Box</x:v>
      </x:c>
      <x:c r="AB545" s="34" t="str">
        <x:v>Adult</x:v>
      </x:c>
      <x:c r="AC545" s="34" t="str">
        <x:v>Fully covered J-shaped tracheal stent for selected post-pneumonectomy airway anatomy in the global catalog.</x:v>
      </x:c>
      <x:c r="AD545" s="34" t="str">
        <x:v>Global/older catalog entry; confirm patient-specific anatomy, current U.S. clearance, and IFU.</x:v>
      </x:c>
      <x:c r="AE545" s="34" t="str">
        <x:v>Verified exact catalog entry - global/older source</x:v>
      </x:c>
      <x:c r="AF545" s="34" t="str">
        <x:v>Hidden - current U.S. status unverified</x:v>
      </x:c>
      <x:c r="AG545" s="34" t="str">
        <x:v>SRC013</x:v>
      </x:c>
      <x:c r="AH545" s="34" t="str">
        <x:v>J-shaped tracheal stent specifications (PDF p. 13)</x:v>
      </x:c>
      <x:c r="AI545" s="34" t="str">
        <x:v>2019</x:v>
      </x:c>
      <x:c r="AJ545" s="34" t="str">
        <x:v>Global 2019 manufacturer catalog; current U.S. clearance and commercial availability not established.</x:v>
      </x:c>
      <x:c r="AK545" s="34" t="str">
        <x:v>Stored for catalog completeness but intentionally hidden from U.S. dropdown.</x:v>
      </x:c>
      <x:c r="AL545" s="34" t="str">
        <x:v>{"body_od_mm":16,"expanded_length_mm":40,"delivery_catheter_french":18,"delivery_catheter_od_mm":6,"delivery_system_working_length_mm":650}</x:v>
      </x:c>
      <x:c r="AM545" s="514"/>
      <x:c r="AN545" s="514"/>
    </x:row>
    <x:row r="546" ht="30" customHeight="1">
      <x:c r="A546" s="34" t="str">
        <x:v>PRD-84F7ABC615</x:v>
      </x:c>
      <x:c r="B546" s="34" t="str">
        <x:v>MFR-52C1D02F96</x:v>
      </x:c>
      <x:c r="C546" s="34" t="str">
        <x:v>Micro-Tech Endoscopy</x:v>
      </x:c>
      <x:c r="D546" s="34" t="str"/>
      <x:c r="E546" s="34" t="str">
        <x:v>Micro-Tech J-Shaped Tracheal Stent</x:v>
      </x:c>
      <x:c r="F546" s="34" t="str">
        <x:v>Micro-Tech Fully Covered J-Shaped Tracheal Stent</x:v>
      </x:c>
      <x:c r="G546" s="34" t="str">
        <x:v>ST02-974-16.050</x:v>
      </x:c>
      <x:c r="H546" s="34" t="str"/>
      <x:c r="I546" s="34" t="str"/>
      <x:c r="J546" s="34" t="str">
        <x:v>Airway stent</x:v>
      </x:c>
      <x:c r="K546" s="34" t="str">
        <x:v>J-shaped self-expanding metallic airway stent</x:v>
      </x:c>
      <x:c r="L546" s="34" t="str">
        <x:v>Implant</x:v>
      </x:c>
      <x:c r="M546" s="34" t="str">
        <x:v>Single-use</x:v>
      </x:c>
      <x:c r="N546" s="34" t="str">
        <x:v>Sterile</x:v>
      </x:c>
      <x:c r="O546" s="34" t="str">
        <x:v>Yes</x:v>
      </x:c>
      <x:c r="P546" s="34" t="str">
        <x:v>Nitinol</x:v>
      </x:c>
      <x:c r="Q546" s="34" t="str">
        <x:v>Fully covered</x:v>
      </x:c>
      <x:c r="R546" s="34" t="str">
        <x:v>Self-expanding delivery catheter</x:v>
      </x:c>
      <x:c r="S546" s="34" t="str">
        <x:v>16 mm body; 50 mm expanded length; 18 Fr / 6.0 mm catheter; 65 cm system</x:v>
      </x:c>
      <x:c r="T546" s="34" t="str">
        <x:v>16</x:v>
      </x:c>
      <x:c r="U546" s="34" t="str">
        <x:v>50</x:v>
      </x:c>
      <x:c r="V546" s="34" t="str">
        <x:v>18 Fr</x:v>
      </x:c>
      <x:c r="W546" s="34" t="str"/>
      <x:c r="X546" s="34" t="str">
        <x:v>65</x:v>
      </x:c>
      <x:c r="Y546" s="34" t="str"/>
      <x:c r="Z546" s="34" t="str">
        <x:v>6</x:v>
      </x:c>
      <x:c r="AA546" s="34" t="str">
        <x:v>1/Box</x:v>
      </x:c>
      <x:c r="AB546" s="34" t="str">
        <x:v>Adult</x:v>
      </x:c>
      <x:c r="AC546" s="34" t="str">
        <x:v>Fully covered J-shaped tracheal stent for selected post-pneumonectomy airway anatomy in the global catalog.</x:v>
      </x:c>
      <x:c r="AD546" s="34" t="str">
        <x:v>Global/older catalog entry; confirm patient-specific anatomy, current U.S. clearance, and IFU.</x:v>
      </x:c>
      <x:c r="AE546" s="34" t="str">
        <x:v>Verified exact catalog entry - global/older source</x:v>
      </x:c>
      <x:c r="AF546" s="34" t="str">
        <x:v>Hidden - current U.S. status unverified</x:v>
      </x:c>
      <x:c r="AG546" s="34" t="str">
        <x:v>SRC013</x:v>
      </x:c>
      <x:c r="AH546" s="34" t="str">
        <x:v>J-shaped tracheal stent specifications (PDF p. 13)</x:v>
      </x:c>
      <x:c r="AI546" s="34" t="str">
        <x:v>2019</x:v>
      </x:c>
      <x:c r="AJ546" s="34" t="str">
        <x:v>Global 2019 manufacturer catalog; current U.S. clearance and commercial availability not established.</x:v>
      </x:c>
      <x:c r="AK546" s="34" t="str">
        <x:v>Stored for catalog completeness but intentionally hidden from U.S. dropdown.</x:v>
      </x:c>
      <x:c r="AL546" s="34" t="str">
        <x:v>{"body_od_mm":16,"expanded_length_mm":50,"delivery_catheter_french":18,"delivery_catheter_od_mm":6,"delivery_system_working_length_mm":650}</x:v>
      </x:c>
      <x:c r="AM546" s="514"/>
      <x:c r="AN546" s="514"/>
    </x:row>
    <x:row r="547" ht="30" customHeight="1">
      <x:c r="A547" s="34" t="str">
        <x:v>PRD-369E8F396B</x:v>
      </x:c>
      <x:c r="B547" s="34" t="str">
        <x:v>MFR-52C1D02F96</x:v>
      </x:c>
      <x:c r="C547" s="34" t="str">
        <x:v>Micro-Tech Endoscopy</x:v>
      </x:c>
      <x:c r="D547" s="34" t="str"/>
      <x:c r="E547" s="34" t="str">
        <x:v>Micro-Tech Tracheal Stent</x:v>
      </x:c>
      <x:c r="F547" s="34" t="str">
        <x:v>Micro-Tech Fully covered Straight Tracheal Stent</x:v>
      </x:c>
      <x:c r="G547" s="34" t="str">
        <x:v>ST02-334-14.040</x:v>
      </x:c>
      <x:c r="H547" s="34" t="str"/>
      <x:c r="I547" s="34" t="str"/>
      <x:c r="J547" s="34" t="str">
        <x:v>Airway stent</x:v>
      </x:c>
      <x:c r="K547" s="34" t="str">
        <x:v>Straight self-expanding metallic airway stent</x:v>
      </x:c>
      <x:c r="L547" s="34" t="str">
        <x:v>Implant</x:v>
      </x:c>
      <x:c r="M547" s="34" t="str">
        <x:v>Single-use</x:v>
      </x:c>
      <x:c r="N547" s="34" t="str">
        <x:v>Sterile</x:v>
      </x:c>
      <x:c r="O547" s="34" t="str">
        <x:v>Yes</x:v>
      </x:c>
      <x:c r="P547" s="34" t="str">
        <x:v>Nitinol</x:v>
      </x:c>
      <x:c r="Q547" s="34" t="str">
        <x:v>Fully covered</x:v>
      </x:c>
      <x:c r="R547" s="34" t="str">
        <x:v>Self-expanding delivery catheter</x:v>
      </x:c>
      <x:c r="S547" s="34" t="str">
        <x:v>14 x 40 mm; 18 Fr / 6.0 mm catheter; 60 cm system</x:v>
      </x:c>
      <x:c r="T547" s="34" t="str">
        <x:v>14</x:v>
      </x:c>
      <x:c r="U547" s="34" t="str">
        <x:v>40</x:v>
      </x:c>
      <x:c r="V547" s="34" t="str">
        <x:v>18 Fr</x:v>
      </x:c>
      <x:c r="W547" s="34" t="str"/>
      <x:c r="X547" s="34" t="str">
        <x:v>60.0</x:v>
      </x:c>
      <x:c r="Y547" s="34" t="str"/>
      <x:c r="Z547" s="34" t="str">
        <x:v>6.0</x:v>
      </x:c>
      <x:c r="AA547" s="34" t="str">
        <x:v>1/Box</x:v>
      </x:c>
      <x:c r="AB547" s="34" t="str">
        <x:v>Adult</x:v>
      </x:c>
      <x:c r="AC547" s="34" t="str">
        <x:v>Fully covered self-expanding straight tracheal stent from the Micro-Tech global catalog.</x:v>
      </x:c>
      <x:c r="AD547" s="34" t="str">
        <x:v>Global/older catalog entry; confirm current U.S. clearance, distributor, and IFU.</x:v>
      </x:c>
      <x:c r="AE547" s="34" t="str">
        <x:v>Verified exact catalog entry - global/older source</x:v>
      </x:c>
      <x:c r="AF547" s="34" t="str">
        <x:v>Hidden - current U.S. status unverified</x:v>
      </x:c>
      <x:c r="AG547" s="34" t="str">
        <x:v>SRC013</x:v>
      </x:c>
      <x:c r="AH547" s="34" t="str">
        <x:v>Tracheal stent specifications (PDF p. 12)</x:v>
      </x:c>
      <x:c r="AI547" s="34" t="str">
        <x:v>2019</x:v>
      </x:c>
      <x:c r="AJ547" s="34" t="str">
        <x:v>Global 2019 manufacturer catalog; current U.S. clearance and commercial availability not established.</x:v>
      </x:c>
      <x:c r="AK547" s="34" t="str">
        <x:v>Stored for catalog completeness but intentionally hidden from U.S. dropdown.</x:v>
      </x:c>
      <x:c r="AL547" s="34" t="str">
        <x:v>{"stent_od_mm":14,"expanded_length_mm":40,"delivery_catheter_french":18,"delivery_catheter_od_mm":6.0,"delivery_system_working_length_mm":600,"resheathable":false}</x:v>
      </x:c>
      <x:c r="AM547" s="514"/>
      <x:c r="AN547" s="514"/>
    </x:row>
    <x:row r="548" ht="30" customHeight="1">
      <x:c r="A548" s="34" t="str">
        <x:v>PRD-2644946D4C</x:v>
      </x:c>
      <x:c r="B548" s="34" t="str">
        <x:v>MFR-52C1D02F96</x:v>
      </x:c>
      <x:c r="C548" s="34" t="str">
        <x:v>Micro-Tech Endoscopy</x:v>
      </x:c>
      <x:c r="D548" s="34" t="str"/>
      <x:c r="E548" s="34" t="str">
        <x:v>Micro-Tech Tracheal Stent</x:v>
      </x:c>
      <x:c r="F548" s="34" t="str">
        <x:v>Micro-Tech Fully covered Straight Tracheal Stent</x:v>
      </x:c>
      <x:c r="G548" s="34" t="str">
        <x:v>ST02-334-14.050</x:v>
      </x:c>
      <x:c r="H548" s="34" t="str"/>
      <x:c r="I548" s="34" t="str"/>
      <x:c r="J548" s="34" t="str">
        <x:v>Airway stent</x:v>
      </x:c>
      <x:c r="K548" s="34" t="str">
        <x:v>Straight self-expanding metallic airway stent</x:v>
      </x:c>
      <x:c r="L548" s="34" t="str">
        <x:v>Implant</x:v>
      </x:c>
      <x:c r="M548" s="34" t="str">
        <x:v>Single-use</x:v>
      </x:c>
      <x:c r="N548" s="34" t="str">
        <x:v>Sterile</x:v>
      </x:c>
      <x:c r="O548" s="34" t="str">
        <x:v>Yes</x:v>
      </x:c>
      <x:c r="P548" s="34" t="str">
        <x:v>Nitinol</x:v>
      </x:c>
      <x:c r="Q548" s="34" t="str">
        <x:v>Fully covered</x:v>
      </x:c>
      <x:c r="R548" s="34" t="str">
        <x:v>Self-expanding delivery catheter</x:v>
      </x:c>
      <x:c r="S548" s="34" t="str">
        <x:v>14 x 50 mm; 18 Fr / 6.0 mm catheter; 60 cm system</x:v>
      </x:c>
      <x:c r="T548" s="34" t="str">
        <x:v>14</x:v>
      </x:c>
      <x:c r="U548" s="34" t="str">
        <x:v>50</x:v>
      </x:c>
      <x:c r="V548" s="34" t="str">
        <x:v>18 Fr</x:v>
      </x:c>
      <x:c r="W548" s="34" t="str"/>
      <x:c r="X548" s="34" t="str">
        <x:v>60.0</x:v>
      </x:c>
      <x:c r="Y548" s="34" t="str"/>
      <x:c r="Z548" s="34" t="str">
        <x:v>6.0</x:v>
      </x:c>
      <x:c r="AA548" s="34" t="str">
        <x:v>1/Box</x:v>
      </x:c>
      <x:c r="AB548" s="34" t="str">
        <x:v>Adult</x:v>
      </x:c>
      <x:c r="AC548" s="34" t="str">
        <x:v>Fully covered self-expanding straight tracheal stent from the Micro-Tech global catalog.</x:v>
      </x:c>
      <x:c r="AD548" s="34" t="str">
        <x:v>Global/older catalog entry; confirm current U.S. clearance, distributor, and IFU.</x:v>
      </x:c>
      <x:c r="AE548" s="34" t="str">
        <x:v>Verified exact catalog entry - global/older source</x:v>
      </x:c>
      <x:c r="AF548" s="34" t="str">
        <x:v>Hidden - current U.S. status unverified</x:v>
      </x:c>
      <x:c r="AG548" s="34" t="str">
        <x:v>SRC013</x:v>
      </x:c>
      <x:c r="AH548" s="34" t="str">
        <x:v>Tracheal stent specifications (PDF p. 12)</x:v>
      </x:c>
      <x:c r="AI548" s="34" t="str">
        <x:v>2019</x:v>
      </x:c>
      <x:c r="AJ548" s="34" t="str">
        <x:v>Global 2019 manufacturer catalog; current U.S. clearance and commercial availability not established.</x:v>
      </x:c>
      <x:c r="AK548" s="34" t="str">
        <x:v>Stored for catalog completeness but intentionally hidden from U.S. dropdown.</x:v>
      </x:c>
      <x:c r="AL548" s="34" t="str">
        <x:v>{"stent_od_mm":14,"expanded_length_mm":50,"delivery_catheter_french":18,"delivery_catheter_od_mm":6.0,"delivery_system_working_length_mm":600,"resheathable":false}</x:v>
      </x:c>
      <x:c r="AM548" s="514"/>
      <x:c r="AN548" s="514"/>
    </x:row>
    <x:row r="549" ht="30" customHeight="1">
      <x:c r="A549" s="34" t="str">
        <x:v>PRD-70A8B88A8D</x:v>
      </x:c>
      <x:c r="B549" s="34" t="str">
        <x:v>MFR-52C1D02F96</x:v>
      </x:c>
      <x:c r="C549" s="34" t="str">
        <x:v>Micro-Tech Endoscopy</x:v>
      </x:c>
      <x:c r="D549" s="34" t="str"/>
      <x:c r="E549" s="34" t="str">
        <x:v>Micro-Tech Tracheal Stent</x:v>
      </x:c>
      <x:c r="F549" s="34" t="str">
        <x:v>Micro-Tech Fully covered Straight Tracheal Stent</x:v>
      </x:c>
      <x:c r="G549" s="34" t="str">
        <x:v>ST02-334-14.060</x:v>
      </x:c>
      <x:c r="H549" s="34" t="str"/>
      <x:c r="I549" s="34" t="str"/>
      <x:c r="J549" s="34" t="str">
        <x:v>Airway stent</x:v>
      </x:c>
      <x:c r="K549" s="34" t="str">
        <x:v>Straight self-expanding metallic airway stent</x:v>
      </x:c>
      <x:c r="L549" s="34" t="str">
        <x:v>Implant</x:v>
      </x:c>
      <x:c r="M549" s="34" t="str">
        <x:v>Single-use</x:v>
      </x:c>
      <x:c r="N549" s="34" t="str">
        <x:v>Sterile</x:v>
      </x:c>
      <x:c r="O549" s="34" t="str">
        <x:v>Yes</x:v>
      </x:c>
      <x:c r="P549" s="34" t="str">
        <x:v>Nitinol</x:v>
      </x:c>
      <x:c r="Q549" s="34" t="str">
        <x:v>Fully covered</x:v>
      </x:c>
      <x:c r="R549" s="34" t="str">
        <x:v>Self-expanding delivery catheter</x:v>
      </x:c>
      <x:c r="S549" s="34" t="str">
        <x:v>14 x 60 mm; 18 Fr / 6.0 mm catheter; 60 cm system</x:v>
      </x:c>
      <x:c r="T549" s="34" t="str">
        <x:v>14</x:v>
      </x:c>
      <x:c r="U549" s="34" t="str">
        <x:v>60</x:v>
      </x:c>
      <x:c r="V549" s="34" t="str">
        <x:v>18 Fr</x:v>
      </x:c>
      <x:c r="W549" s="34" t="str"/>
      <x:c r="X549" s="34" t="str">
        <x:v>60.0</x:v>
      </x:c>
      <x:c r="Y549" s="34" t="str"/>
      <x:c r="Z549" s="34" t="str">
        <x:v>6.0</x:v>
      </x:c>
      <x:c r="AA549" s="34" t="str">
        <x:v>1/Box</x:v>
      </x:c>
      <x:c r="AB549" s="34" t="str">
        <x:v>Adult</x:v>
      </x:c>
      <x:c r="AC549" s="34" t="str">
        <x:v>Fully covered self-expanding straight tracheal stent from the Micro-Tech global catalog.</x:v>
      </x:c>
      <x:c r="AD549" s="34" t="str">
        <x:v>Global/older catalog entry; confirm current U.S. clearance, distributor, and IFU.</x:v>
      </x:c>
      <x:c r="AE549" s="34" t="str">
        <x:v>Verified exact catalog entry - global/older source</x:v>
      </x:c>
      <x:c r="AF549" s="34" t="str">
        <x:v>Hidden - current U.S. status unverified</x:v>
      </x:c>
      <x:c r="AG549" s="34" t="str">
        <x:v>SRC013</x:v>
      </x:c>
      <x:c r="AH549" s="34" t="str">
        <x:v>Tracheal stent specifications (PDF p. 12)</x:v>
      </x:c>
      <x:c r="AI549" s="34" t="str">
        <x:v>2019</x:v>
      </x:c>
      <x:c r="AJ549" s="34" t="str">
        <x:v>Global 2019 manufacturer catalog; current U.S. clearance and commercial availability not established.</x:v>
      </x:c>
      <x:c r="AK549" s="34" t="str">
        <x:v>Stored for catalog completeness but intentionally hidden from U.S. dropdown.</x:v>
      </x:c>
      <x:c r="AL549" s="34" t="str">
        <x:v>{"stent_od_mm":14,"expanded_length_mm":60,"delivery_catheter_french":18,"delivery_catheter_od_mm":6.0,"delivery_system_working_length_mm":600,"resheathable":false}</x:v>
      </x:c>
      <x:c r="AM549" s="514"/>
      <x:c r="AN549" s="514"/>
    </x:row>
    <x:row r="550" ht="30" customHeight="1">
      <x:c r="A550" s="34" t="str">
        <x:v>PRD-8A6658D379</x:v>
      </x:c>
      <x:c r="B550" s="34" t="str">
        <x:v>MFR-52C1D02F96</x:v>
      </x:c>
      <x:c r="C550" s="34" t="str">
        <x:v>Micro-Tech Endoscopy</x:v>
      </x:c>
      <x:c r="D550" s="34" t="str"/>
      <x:c r="E550" s="34" t="str">
        <x:v>Micro-Tech Tracheal Stent</x:v>
      </x:c>
      <x:c r="F550" s="34" t="str">
        <x:v>Micro-Tech Fully covered Straight Tracheal Stent</x:v>
      </x:c>
      <x:c r="G550" s="34" t="str">
        <x:v>ST02-334-16.040</x:v>
      </x:c>
      <x:c r="H550" s="34" t="str"/>
      <x:c r="I550" s="34" t="str"/>
      <x:c r="J550" s="34" t="str">
        <x:v>Airway stent</x:v>
      </x:c>
      <x:c r="K550" s="34" t="str">
        <x:v>Straight self-expanding metallic airway stent</x:v>
      </x:c>
      <x:c r="L550" s="34" t="str">
        <x:v>Implant</x:v>
      </x:c>
      <x:c r="M550" s="34" t="str">
        <x:v>Single-use</x:v>
      </x:c>
      <x:c r="N550" s="34" t="str">
        <x:v>Sterile</x:v>
      </x:c>
      <x:c r="O550" s="34" t="str">
        <x:v>Yes</x:v>
      </x:c>
      <x:c r="P550" s="34" t="str">
        <x:v>Nitinol</x:v>
      </x:c>
      <x:c r="Q550" s="34" t="str">
        <x:v>Fully covered</x:v>
      </x:c>
      <x:c r="R550" s="34" t="str">
        <x:v>Self-expanding delivery catheter</x:v>
      </x:c>
      <x:c r="S550" s="34" t="str">
        <x:v>16 x 40 mm; 18 Fr / 6.0 mm catheter; 60 cm system</x:v>
      </x:c>
      <x:c r="T550" s="34" t="str">
        <x:v>16</x:v>
      </x:c>
      <x:c r="U550" s="34" t="str">
        <x:v>40</x:v>
      </x:c>
      <x:c r="V550" s="34" t="str">
        <x:v>18 Fr</x:v>
      </x:c>
      <x:c r="W550" s="34" t="str"/>
      <x:c r="X550" s="34" t="str">
        <x:v>60.0</x:v>
      </x:c>
      <x:c r="Y550" s="34" t="str"/>
      <x:c r="Z550" s="34" t="str">
        <x:v>6.0</x:v>
      </x:c>
      <x:c r="AA550" s="34" t="str">
        <x:v>1/Box</x:v>
      </x:c>
      <x:c r="AB550" s="34" t="str">
        <x:v>Adult</x:v>
      </x:c>
      <x:c r="AC550" s="34" t="str">
        <x:v>Fully covered self-expanding straight tracheal stent from the Micro-Tech global catalog.</x:v>
      </x:c>
      <x:c r="AD550" s="34" t="str">
        <x:v>Global/older catalog entry; confirm current U.S. clearance, distributor, and IFU.</x:v>
      </x:c>
      <x:c r="AE550" s="34" t="str">
        <x:v>Verified exact catalog entry - global/older source</x:v>
      </x:c>
      <x:c r="AF550" s="34" t="str">
        <x:v>Hidden - current U.S. status unverified</x:v>
      </x:c>
      <x:c r="AG550" s="34" t="str">
        <x:v>SRC013</x:v>
      </x:c>
      <x:c r="AH550" s="34" t="str">
        <x:v>Tracheal stent specifications (PDF p. 12)</x:v>
      </x:c>
      <x:c r="AI550" s="34" t="str">
        <x:v>2019</x:v>
      </x:c>
      <x:c r="AJ550" s="34" t="str">
        <x:v>Global 2019 manufacturer catalog; current U.S. clearance and commercial availability not established.</x:v>
      </x:c>
      <x:c r="AK550" s="34" t="str">
        <x:v>Stored for catalog completeness but intentionally hidden from U.S. dropdown.</x:v>
      </x:c>
      <x:c r="AL550" s="34" t="str">
        <x:v>{"stent_od_mm":16,"expanded_length_mm":40,"delivery_catheter_french":18,"delivery_catheter_od_mm":6.0,"delivery_system_working_length_mm":600,"resheathable":false}</x:v>
      </x:c>
      <x:c r="AM550" s="514"/>
      <x:c r="AN550" s="514"/>
    </x:row>
    <x:row r="551" ht="30" customHeight="1">
      <x:c r="A551" s="34" t="str">
        <x:v>PRD-063913C3C0</x:v>
      </x:c>
      <x:c r="B551" s="34" t="str">
        <x:v>MFR-52C1D02F96</x:v>
      </x:c>
      <x:c r="C551" s="34" t="str">
        <x:v>Micro-Tech Endoscopy</x:v>
      </x:c>
      <x:c r="D551" s="34" t="str"/>
      <x:c r="E551" s="34" t="str">
        <x:v>Micro-Tech Tracheal Stent</x:v>
      </x:c>
      <x:c r="F551" s="34" t="str">
        <x:v>Micro-Tech Fully covered Straight Tracheal Stent</x:v>
      </x:c>
      <x:c r="G551" s="34" t="str">
        <x:v>ST02-334-16.050</x:v>
      </x:c>
      <x:c r="H551" s="34" t="str"/>
      <x:c r="I551" s="34" t="str"/>
      <x:c r="J551" s="34" t="str">
        <x:v>Airway stent</x:v>
      </x:c>
      <x:c r="K551" s="34" t="str">
        <x:v>Straight self-expanding metallic airway stent</x:v>
      </x:c>
      <x:c r="L551" s="34" t="str">
        <x:v>Implant</x:v>
      </x:c>
      <x:c r="M551" s="34" t="str">
        <x:v>Single-use</x:v>
      </x:c>
      <x:c r="N551" s="34" t="str">
        <x:v>Sterile</x:v>
      </x:c>
      <x:c r="O551" s="34" t="str">
        <x:v>Yes</x:v>
      </x:c>
      <x:c r="P551" s="34" t="str">
        <x:v>Nitinol</x:v>
      </x:c>
      <x:c r="Q551" s="34" t="str">
        <x:v>Fully covered</x:v>
      </x:c>
      <x:c r="R551" s="34" t="str">
        <x:v>Self-expanding delivery catheter</x:v>
      </x:c>
      <x:c r="S551" s="34" t="str">
        <x:v>16 x 50 mm; 18 Fr / 6.0 mm catheter; 60 cm system</x:v>
      </x:c>
      <x:c r="T551" s="34" t="str">
        <x:v>16</x:v>
      </x:c>
      <x:c r="U551" s="34" t="str">
        <x:v>50</x:v>
      </x:c>
      <x:c r="V551" s="34" t="str">
        <x:v>18 Fr</x:v>
      </x:c>
      <x:c r="W551" s="34" t="str"/>
      <x:c r="X551" s="34" t="str">
        <x:v>60.0</x:v>
      </x:c>
      <x:c r="Y551" s="34" t="str"/>
      <x:c r="Z551" s="34" t="str">
        <x:v>6.0</x:v>
      </x:c>
      <x:c r="AA551" s="34" t="str">
        <x:v>1/Box</x:v>
      </x:c>
      <x:c r="AB551" s="34" t="str">
        <x:v>Adult</x:v>
      </x:c>
      <x:c r="AC551" s="34" t="str">
        <x:v>Fully covered self-expanding straight tracheal stent from the Micro-Tech global catalog.</x:v>
      </x:c>
      <x:c r="AD551" s="34" t="str">
        <x:v>Global/older catalog entry; confirm current U.S. clearance, distributor, and IFU.</x:v>
      </x:c>
      <x:c r="AE551" s="34" t="str">
        <x:v>Verified exact catalog entry - global/older source</x:v>
      </x:c>
      <x:c r="AF551" s="34" t="str">
        <x:v>Hidden - current U.S. status unverified</x:v>
      </x:c>
      <x:c r="AG551" s="34" t="str">
        <x:v>SRC013</x:v>
      </x:c>
      <x:c r="AH551" s="34" t="str">
        <x:v>Tracheal stent specifications (PDF p. 12)</x:v>
      </x:c>
      <x:c r="AI551" s="34" t="str">
        <x:v>2019</x:v>
      </x:c>
      <x:c r="AJ551" s="34" t="str">
        <x:v>Global 2019 manufacturer catalog; current U.S. clearance and commercial availability not established.</x:v>
      </x:c>
      <x:c r="AK551" s="34" t="str">
        <x:v>Stored for catalog completeness but intentionally hidden from U.S. dropdown.</x:v>
      </x:c>
      <x:c r="AL551" s="34" t="str">
        <x:v>{"stent_od_mm":16,"expanded_length_mm":50,"delivery_catheter_french":18,"delivery_catheter_od_mm":6.0,"delivery_system_working_length_mm":600,"resheathable":false}</x:v>
      </x:c>
      <x:c r="AM551" s="514"/>
      <x:c r="AN551" s="514"/>
    </x:row>
    <x:row r="552" ht="30" customHeight="1">
      <x:c r="A552" s="34" t="str">
        <x:v>PRD-7A4AE2E955</x:v>
      </x:c>
      <x:c r="B552" s="34" t="str">
        <x:v>MFR-52C1D02F96</x:v>
      </x:c>
      <x:c r="C552" s="34" t="str">
        <x:v>Micro-Tech Endoscopy</x:v>
      </x:c>
      <x:c r="D552" s="34" t="str"/>
      <x:c r="E552" s="34" t="str">
        <x:v>Micro-Tech Tracheal Stent</x:v>
      </x:c>
      <x:c r="F552" s="34" t="str">
        <x:v>Micro-Tech Fully covered Straight Tracheal Stent</x:v>
      </x:c>
      <x:c r="G552" s="34" t="str">
        <x:v>ST02-334-16.060</x:v>
      </x:c>
      <x:c r="H552" s="34" t="str"/>
      <x:c r="I552" s="34" t="str"/>
      <x:c r="J552" s="34" t="str">
        <x:v>Airway stent</x:v>
      </x:c>
      <x:c r="K552" s="34" t="str">
        <x:v>Straight self-expanding metallic airway stent</x:v>
      </x:c>
      <x:c r="L552" s="34" t="str">
        <x:v>Implant</x:v>
      </x:c>
      <x:c r="M552" s="34" t="str">
        <x:v>Single-use</x:v>
      </x:c>
      <x:c r="N552" s="34" t="str">
        <x:v>Sterile</x:v>
      </x:c>
      <x:c r="O552" s="34" t="str">
        <x:v>Yes</x:v>
      </x:c>
      <x:c r="P552" s="34" t="str">
        <x:v>Nitinol</x:v>
      </x:c>
      <x:c r="Q552" s="34" t="str">
        <x:v>Fully covered</x:v>
      </x:c>
      <x:c r="R552" s="34" t="str">
        <x:v>Self-expanding delivery catheter</x:v>
      </x:c>
      <x:c r="S552" s="34" t="str">
        <x:v>16 x 60 mm; 18 Fr / 6.0 mm catheter; 60 cm system</x:v>
      </x:c>
      <x:c r="T552" s="34" t="str">
        <x:v>16</x:v>
      </x:c>
      <x:c r="U552" s="34" t="str">
        <x:v>60</x:v>
      </x:c>
      <x:c r="V552" s="34" t="str">
        <x:v>18 Fr</x:v>
      </x:c>
      <x:c r="W552" s="34" t="str"/>
      <x:c r="X552" s="34" t="str">
        <x:v>60.0</x:v>
      </x:c>
      <x:c r="Y552" s="34" t="str"/>
      <x:c r="Z552" s="34" t="str">
        <x:v>6.0</x:v>
      </x:c>
      <x:c r="AA552" s="34" t="str">
        <x:v>1/Box</x:v>
      </x:c>
      <x:c r="AB552" s="34" t="str">
        <x:v>Adult</x:v>
      </x:c>
      <x:c r="AC552" s="34" t="str">
        <x:v>Fully covered self-expanding straight tracheal stent from the Micro-Tech global catalog.</x:v>
      </x:c>
      <x:c r="AD552" s="34" t="str">
        <x:v>Global/older catalog entry; confirm current U.S. clearance, distributor, and IFU.</x:v>
      </x:c>
      <x:c r="AE552" s="34" t="str">
        <x:v>Verified exact catalog entry - global/older source</x:v>
      </x:c>
      <x:c r="AF552" s="34" t="str">
        <x:v>Hidden - current U.S. status unverified</x:v>
      </x:c>
      <x:c r="AG552" s="34" t="str">
        <x:v>SRC013</x:v>
      </x:c>
      <x:c r="AH552" s="34" t="str">
        <x:v>Tracheal stent specifications (PDF p. 12)</x:v>
      </x:c>
      <x:c r="AI552" s="34" t="str">
        <x:v>2019</x:v>
      </x:c>
      <x:c r="AJ552" s="34" t="str">
        <x:v>Global 2019 manufacturer catalog; current U.S. clearance and commercial availability not established.</x:v>
      </x:c>
      <x:c r="AK552" s="34" t="str">
        <x:v>Stored for catalog completeness but intentionally hidden from U.S. dropdown.</x:v>
      </x:c>
      <x:c r="AL552" s="34" t="str">
        <x:v>{"stent_od_mm":16,"expanded_length_mm":60,"delivery_catheter_french":18,"delivery_catheter_od_mm":6.0,"delivery_system_working_length_mm":600,"resheathable":false}</x:v>
      </x:c>
      <x:c r="AM552" s="514"/>
      <x:c r="AN552" s="514"/>
    </x:row>
    <x:row r="553" ht="30" customHeight="1">
      <x:c r="A553" s="34" t="str">
        <x:v>PRD-A5971F1DE3</x:v>
      </x:c>
      <x:c r="B553" s="34" t="str">
        <x:v>MFR-52C1D02F96</x:v>
      </x:c>
      <x:c r="C553" s="34" t="str">
        <x:v>Micro-Tech Endoscopy</x:v>
      </x:c>
      <x:c r="D553" s="34" t="str"/>
      <x:c r="E553" s="34" t="str">
        <x:v>Micro-Tech Tracheal Stent</x:v>
      </x:c>
      <x:c r="F553" s="34" t="str">
        <x:v>Micro-Tech Partially covered Straight Tracheal Stent</x:v>
      </x:c>
      <x:c r="G553" s="34" t="str">
        <x:v>ST02-332-14.040</x:v>
      </x:c>
      <x:c r="H553" s="34" t="str"/>
      <x:c r="I553" s="34" t="str"/>
      <x:c r="J553" s="34" t="str">
        <x:v>Airway stent</x:v>
      </x:c>
      <x:c r="K553" s="34" t="str">
        <x:v>Straight self-expanding metallic airway stent</x:v>
      </x:c>
      <x:c r="L553" s="34" t="str">
        <x:v>Implant</x:v>
      </x:c>
      <x:c r="M553" s="34" t="str">
        <x:v>Single-use</x:v>
      </x:c>
      <x:c r="N553" s="34" t="str">
        <x:v>Sterile</x:v>
      </x:c>
      <x:c r="O553" s="34" t="str">
        <x:v>Yes</x:v>
      </x:c>
      <x:c r="P553" s="34" t="str">
        <x:v>Nitinol</x:v>
      </x:c>
      <x:c r="Q553" s="34" t="str">
        <x:v>Partially covered</x:v>
      </x:c>
      <x:c r="R553" s="34" t="str">
        <x:v>Self-expanding delivery catheter</x:v>
      </x:c>
      <x:c r="S553" s="34" t="str">
        <x:v>14 x 40 mm; 18 Fr / 6.0 mm catheter; 60 cm system</x:v>
      </x:c>
      <x:c r="T553" s="34" t="str">
        <x:v>14</x:v>
      </x:c>
      <x:c r="U553" s="34" t="str">
        <x:v>40</x:v>
      </x:c>
      <x:c r="V553" s="34" t="str">
        <x:v>18 Fr</x:v>
      </x:c>
      <x:c r="W553" s="34" t="str"/>
      <x:c r="X553" s="34" t="str">
        <x:v>60.0</x:v>
      </x:c>
      <x:c r="Y553" s="34" t="str"/>
      <x:c r="Z553" s="34" t="str">
        <x:v>6.0</x:v>
      </x:c>
      <x:c r="AA553" s="34" t="str">
        <x:v>1/Box</x:v>
      </x:c>
      <x:c r="AB553" s="34" t="str">
        <x:v>Adult</x:v>
      </x:c>
      <x:c r="AC553" s="34" t="str">
        <x:v>Partially covered self-expanding straight tracheal stent from the Micro-Tech global catalog.</x:v>
      </x:c>
      <x:c r="AD553" s="34" t="str">
        <x:v>Global/older catalog entry; confirm current U.S. clearance, distributor, and IFU.</x:v>
      </x:c>
      <x:c r="AE553" s="34" t="str">
        <x:v>Verified exact catalog entry - global/older source</x:v>
      </x:c>
      <x:c r="AF553" s="34" t="str">
        <x:v>Hidden - current U.S. status unverified</x:v>
      </x:c>
      <x:c r="AG553" s="34" t="str">
        <x:v>SRC013</x:v>
      </x:c>
      <x:c r="AH553" s="34" t="str">
        <x:v>Tracheal stent specifications (PDF p. 12)</x:v>
      </x:c>
      <x:c r="AI553" s="34" t="str">
        <x:v>2019</x:v>
      </x:c>
      <x:c r="AJ553" s="34" t="str">
        <x:v>Global 2019 manufacturer catalog; current U.S. clearance and commercial availability not established.</x:v>
      </x:c>
      <x:c r="AK553" s="34" t="str">
        <x:v>Stored for catalog completeness but intentionally hidden from U.S. dropdown.</x:v>
      </x:c>
      <x:c r="AL553" s="34" t="str">
        <x:v>{"stent_od_mm":14,"expanded_length_mm":40,"delivery_catheter_french":18,"delivery_catheter_od_mm":6.0,"delivery_system_working_length_mm":600,"resheathable":false}</x:v>
      </x:c>
      <x:c r="AM553" s="514"/>
      <x:c r="AN553" s="514"/>
    </x:row>
    <x:row r="554" ht="30" customHeight="1">
      <x:c r="A554" s="34" t="str">
        <x:v>PRD-E0A45CB3A7</x:v>
      </x:c>
      <x:c r="B554" s="34" t="str">
        <x:v>MFR-52C1D02F96</x:v>
      </x:c>
      <x:c r="C554" s="34" t="str">
        <x:v>Micro-Tech Endoscopy</x:v>
      </x:c>
      <x:c r="D554" s="34" t="str"/>
      <x:c r="E554" s="34" t="str">
        <x:v>Micro-Tech Tracheal Stent</x:v>
      </x:c>
      <x:c r="F554" s="34" t="str">
        <x:v>Micro-Tech Partially covered Straight Tracheal Stent</x:v>
      </x:c>
      <x:c r="G554" s="34" t="str">
        <x:v>ST02-332-14.050</x:v>
      </x:c>
      <x:c r="H554" s="34" t="str"/>
      <x:c r="I554" s="34" t="str"/>
      <x:c r="J554" s="34" t="str">
        <x:v>Airway stent</x:v>
      </x:c>
      <x:c r="K554" s="34" t="str">
        <x:v>Straight self-expanding metallic airway stent</x:v>
      </x:c>
      <x:c r="L554" s="34" t="str">
        <x:v>Implant</x:v>
      </x:c>
      <x:c r="M554" s="34" t="str">
        <x:v>Single-use</x:v>
      </x:c>
      <x:c r="N554" s="34" t="str">
        <x:v>Sterile</x:v>
      </x:c>
      <x:c r="O554" s="34" t="str">
        <x:v>Yes</x:v>
      </x:c>
      <x:c r="P554" s="34" t="str">
        <x:v>Nitinol</x:v>
      </x:c>
      <x:c r="Q554" s="34" t="str">
        <x:v>Partially covered</x:v>
      </x:c>
      <x:c r="R554" s="34" t="str">
        <x:v>Self-expanding delivery catheter</x:v>
      </x:c>
      <x:c r="S554" s="34" t="str">
        <x:v>14 x 50 mm; 18 Fr / 6.0 mm catheter; 60 cm system</x:v>
      </x:c>
      <x:c r="T554" s="34" t="str">
        <x:v>14</x:v>
      </x:c>
      <x:c r="U554" s="34" t="str">
        <x:v>50</x:v>
      </x:c>
      <x:c r="V554" s="34" t="str">
        <x:v>18 Fr</x:v>
      </x:c>
      <x:c r="W554" s="34" t="str"/>
      <x:c r="X554" s="34" t="str">
        <x:v>60.0</x:v>
      </x:c>
      <x:c r="Y554" s="34" t="str"/>
      <x:c r="Z554" s="34" t="str">
        <x:v>6.0</x:v>
      </x:c>
      <x:c r="AA554" s="34" t="str">
        <x:v>1/Box</x:v>
      </x:c>
      <x:c r="AB554" s="34" t="str">
        <x:v>Adult</x:v>
      </x:c>
      <x:c r="AC554" s="34" t="str">
        <x:v>Partially covered self-expanding straight tracheal stent from the Micro-Tech global catalog.</x:v>
      </x:c>
      <x:c r="AD554" s="34" t="str">
        <x:v>Global/older catalog entry; confirm current U.S. clearance, distributor, and IFU.</x:v>
      </x:c>
      <x:c r="AE554" s="34" t="str">
        <x:v>Verified exact catalog entry - global/older source</x:v>
      </x:c>
      <x:c r="AF554" s="34" t="str">
        <x:v>Hidden - current U.S. status unverified</x:v>
      </x:c>
      <x:c r="AG554" s="34" t="str">
        <x:v>SRC013</x:v>
      </x:c>
      <x:c r="AH554" s="34" t="str">
        <x:v>Tracheal stent specifications (PDF p. 12)</x:v>
      </x:c>
      <x:c r="AI554" s="34" t="str">
        <x:v>2019</x:v>
      </x:c>
      <x:c r="AJ554" s="34" t="str">
        <x:v>Global 2019 manufacturer catalog; current U.S. clearance and commercial availability not established.</x:v>
      </x:c>
      <x:c r="AK554" s="34" t="str">
        <x:v>Stored for catalog completeness but intentionally hidden from U.S. dropdown.</x:v>
      </x:c>
      <x:c r="AL554" s="34" t="str">
        <x:v>{"stent_od_mm":14,"expanded_length_mm":50,"delivery_catheter_french":18,"delivery_catheter_od_mm":6.0,"delivery_system_working_length_mm":600,"resheathable":false}</x:v>
      </x:c>
      <x:c r="AM554" s="514"/>
      <x:c r="AN554" s="514"/>
    </x:row>
    <x:row r="555" ht="30" customHeight="1">
      <x:c r="A555" s="34" t="str">
        <x:v>PRD-B20E716435</x:v>
      </x:c>
      <x:c r="B555" s="34" t="str">
        <x:v>MFR-52C1D02F96</x:v>
      </x:c>
      <x:c r="C555" s="34" t="str">
        <x:v>Micro-Tech Endoscopy</x:v>
      </x:c>
      <x:c r="D555" s="34" t="str"/>
      <x:c r="E555" s="34" t="str">
        <x:v>Micro-Tech Tracheal Stent</x:v>
      </x:c>
      <x:c r="F555" s="34" t="str">
        <x:v>Micro-Tech Partially covered Straight Tracheal Stent</x:v>
      </x:c>
      <x:c r="G555" s="34" t="str">
        <x:v>ST02-332-14.060</x:v>
      </x:c>
      <x:c r="H555" s="34" t="str"/>
      <x:c r="I555" s="34" t="str"/>
      <x:c r="J555" s="34" t="str">
        <x:v>Airway stent</x:v>
      </x:c>
      <x:c r="K555" s="34" t="str">
        <x:v>Straight self-expanding metallic airway stent</x:v>
      </x:c>
      <x:c r="L555" s="34" t="str">
        <x:v>Implant</x:v>
      </x:c>
      <x:c r="M555" s="34" t="str">
        <x:v>Single-use</x:v>
      </x:c>
      <x:c r="N555" s="34" t="str">
        <x:v>Sterile</x:v>
      </x:c>
      <x:c r="O555" s="34" t="str">
        <x:v>Yes</x:v>
      </x:c>
      <x:c r="P555" s="34" t="str">
        <x:v>Nitinol</x:v>
      </x:c>
      <x:c r="Q555" s="34" t="str">
        <x:v>Partially covered</x:v>
      </x:c>
      <x:c r="R555" s="34" t="str">
        <x:v>Self-expanding delivery catheter</x:v>
      </x:c>
      <x:c r="S555" s="34" t="str">
        <x:v>14 x 60 mm; 18 Fr / 6.0 mm catheter; 60 cm system</x:v>
      </x:c>
      <x:c r="T555" s="34" t="str">
        <x:v>14</x:v>
      </x:c>
      <x:c r="U555" s="34" t="str">
        <x:v>60</x:v>
      </x:c>
      <x:c r="V555" s="34" t="str">
        <x:v>18 Fr</x:v>
      </x:c>
      <x:c r="W555" s="34" t="str"/>
      <x:c r="X555" s="34" t="str">
        <x:v>60.0</x:v>
      </x:c>
      <x:c r="Y555" s="34" t="str"/>
      <x:c r="Z555" s="34" t="str">
        <x:v>6.0</x:v>
      </x:c>
      <x:c r="AA555" s="34" t="str">
        <x:v>1/Box</x:v>
      </x:c>
      <x:c r="AB555" s="34" t="str">
        <x:v>Adult</x:v>
      </x:c>
      <x:c r="AC555" s="34" t="str">
        <x:v>Partially covered self-expanding straight tracheal stent from the Micro-Tech global catalog.</x:v>
      </x:c>
      <x:c r="AD555" s="34" t="str">
        <x:v>Global/older catalog entry; confirm current U.S. clearance, distributor, and IFU.</x:v>
      </x:c>
      <x:c r="AE555" s="34" t="str">
        <x:v>Verified exact catalog entry - global/older source</x:v>
      </x:c>
      <x:c r="AF555" s="34" t="str">
        <x:v>Hidden - current U.S. status unverified</x:v>
      </x:c>
      <x:c r="AG555" s="34" t="str">
        <x:v>SRC013</x:v>
      </x:c>
      <x:c r="AH555" s="34" t="str">
        <x:v>Tracheal stent specifications (PDF p. 12)</x:v>
      </x:c>
      <x:c r="AI555" s="34" t="str">
        <x:v>2019</x:v>
      </x:c>
      <x:c r="AJ555" s="34" t="str">
        <x:v>Global 2019 manufacturer catalog; current U.S. clearance and commercial availability not established.</x:v>
      </x:c>
      <x:c r="AK555" s="34" t="str">
        <x:v>Stored for catalog completeness but intentionally hidden from U.S. dropdown.</x:v>
      </x:c>
      <x:c r="AL555" s="34" t="str">
        <x:v>{"stent_od_mm":14,"expanded_length_mm":60,"delivery_catheter_french":18,"delivery_catheter_od_mm":6.0,"delivery_system_working_length_mm":600,"resheathable":false}</x:v>
      </x:c>
      <x:c r="AM555" s="514"/>
      <x:c r="AN555" s="514"/>
    </x:row>
    <x:row r="556" ht="30" customHeight="1">
      <x:c r="A556" s="34" t="str">
        <x:v>PRD-3A6898898E</x:v>
      </x:c>
      <x:c r="B556" s="34" t="str">
        <x:v>MFR-52C1D02F96</x:v>
      </x:c>
      <x:c r="C556" s="34" t="str">
        <x:v>Micro-Tech Endoscopy</x:v>
      </x:c>
      <x:c r="D556" s="34" t="str"/>
      <x:c r="E556" s="34" t="str">
        <x:v>Micro-Tech Tracheal Stent</x:v>
      </x:c>
      <x:c r="F556" s="34" t="str">
        <x:v>Micro-Tech Partially covered Straight Tracheal Stent</x:v>
      </x:c>
      <x:c r="G556" s="34" t="str">
        <x:v>ST02-332-16.040</x:v>
      </x:c>
      <x:c r="H556" s="34" t="str"/>
      <x:c r="I556" s="34" t="str"/>
      <x:c r="J556" s="34" t="str">
        <x:v>Airway stent</x:v>
      </x:c>
      <x:c r="K556" s="34" t="str">
        <x:v>Straight self-expanding metallic airway stent</x:v>
      </x:c>
      <x:c r="L556" s="34" t="str">
        <x:v>Implant</x:v>
      </x:c>
      <x:c r="M556" s="34" t="str">
        <x:v>Single-use</x:v>
      </x:c>
      <x:c r="N556" s="34" t="str">
        <x:v>Sterile</x:v>
      </x:c>
      <x:c r="O556" s="34" t="str">
        <x:v>Yes</x:v>
      </x:c>
      <x:c r="P556" s="34" t="str">
        <x:v>Nitinol</x:v>
      </x:c>
      <x:c r="Q556" s="34" t="str">
        <x:v>Partially covered</x:v>
      </x:c>
      <x:c r="R556" s="34" t="str">
        <x:v>Self-expanding delivery catheter</x:v>
      </x:c>
      <x:c r="S556" s="34" t="str">
        <x:v>16 x 40 mm; 18 Fr / 6.0 mm catheter; 60 cm system</x:v>
      </x:c>
      <x:c r="T556" s="34" t="str">
        <x:v>16</x:v>
      </x:c>
      <x:c r="U556" s="34" t="str">
        <x:v>40</x:v>
      </x:c>
      <x:c r="V556" s="34" t="str">
        <x:v>18 Fr</x:v>
      </x:c>
      <x:c r="W556" s="34" t="str"/>
      <x:c r="X556" s="34" t="str">
        <x:v>60.0</x:v>
      </x:c>
      <x:c r="Y556" s="34" t="str"/>
      <x:c r="Z556" s="34" t="str">
        <x:v>6.0</x:v>
      </x:c>
      <x:c r="AA556" s="34" t="str">
        <x:v>1/Box</x:v>
      </x:c>
      <x:c r="AB556" s="34" t="str">
        <x:v>Adult</x:v>
      </x:c>
      <x:c r="AC556" s="34" t="str">
        <x:v>Partially covered self-expanding straight tracheal stent from the Micro-Tech global catalog.</x:v>
      </x:c>
      <x:c r="AD556" s="34" t="str">
        <x:v>Global/older catalog entry; confirm current U.S. clearance, distributor, and IFU.</x:v>
      </x:c>
      <x:c r="AE556" s="34" t="str">
        <x:v>Verified exact catalog entry - global/older source</x:v>
      </x:c>
      <x:c r="AF556" s="34" t="str">
        <x:v>Hidden - current U.S. status unverified</x:v>
      </x:c>
      <x:c r="AG556" s="34" t="str">
        <x:v>SRC013</x:v>
      </x:c>
      <x:c r="AH556" s="34" t="str">
        <x:v>Tracheal stent specifications (PDF p. 12)</x:v>
      </x:c>
      <x:c r="AI556" s="34" t="str">
        <x:v>2019</x:v>
      </x:c>
      <x:c r="AJ556" s="34" t="str">
        <x:v>Global 2019 manufacturer catalog; current U.S. clearance and commercial availability not established.</x:v>
      </x:c>
      <x:c r="AK556" s="34" t="str">
        <x:v>Stored for catalog completeness but intentionally hidden from U.S. dropdown.</x:v>
      </x:c>
      <x:c r="AL556" s="34" t="str">
        <x:v>{"stent_od_mm":16,"expanded_length_mm":40,"delivery_catheter_french":18,"delivery_catheter_od_mm":6.0,"delivery_system_working_length_mm":600,"resheathable":false}</x:v>
      </x:c>
      <x:c r="AM556" s="514"/>
      <x:c r="AN556" s="514"/>
    </x:row>
    <x:row r="557" ht="30" customHeight="1">
      <x:c r="A557" s="34" t="str">
        <x:v>PRD-F7981773F7</x:v>
      </x:c>
      <x:c r="B557" s="34" t="str">
        <x:v>MFR-52C1D02F96</x:v>
      </x:c>
      <x:c r="C557" s="34" t="str">
        <x:v>Micro-Tech Endoscopy</x:v>
      </x:c>
      <x:c r="D557" s="34" t="str"/>
      <x:c r="E557" s="34" t="str">
        <x:v>Micro-Tech Tracheal Stent</x:v>
      </x:c>
      <x:c r="F557" s="34" t="str">
        <x:v>Micro-Tech Partially covered Straight Tracheal Stent</x:v>
      </x:c>
      <x:c r="G557" s="34" t="str">
        <x:v>ST02-332-16.050</x:v>
      </x:c>
      <x:c r="H557" s="34" t="str"/>
      <x:c r="I557" s="34" t="str"/>
      <x:c r="J557" s="34" t="str">
        <x:v>Airway stent</x:v>
      </x:c>
      <x:c r="K557" s="34" t="str">
        <x:v>Straight self-expanding metallic airway stent</x:v>
      </x:c>
      <x:c r="L557" s="34" t="str">
        <x:v>Implant</x:v>
      </x:c>
      <x:c r="M557" s="34" t="str">
        <x:v>Single-use</x:v>
      </x:c>
      <x:c r="N557" s="34" t="str">
        <x:v>Sterile</x:v>
      </x:c>
      <x:c r="O557" s="34" t="str">
        <x:v>Yes</x:v>
      </x:c>
      <x:c r="P557" s="34" t="str">
        <x:v>Nitinol</x:v>
      </x:c>
      <x:c r="Q557" s="34" t="str">
        <x:v>Partially covered</x:v>
      </x:c>
      <x:c r="R557" s="34" t="str">
        <x:v>Self-expanding delivery catheter</x:v>
      </x:c>
      <x:c r="S557" s="34" t="str">
        <x:v>16 x 50 mm; 18 Fr / 6.0 mm catheter; 60 cm system</x:v>
      </x:c>
      <x:c r="T557" s="34" t="str">
        <x:v>16</x:v>
      </x:c>
      <x:c r="U557" s="34" t="str">
        <x:v>50</x:v>
      </x:c>
      <x:c r="V557" s="34" t="str">
        <x:v>18 Fr</x:v>
      </x:c>
      <x:c r="W557" s="34" t="str"/>
      <x:c r="X557" s="34" t="str">
        <x:v>60.0</x:v>
      </x:c>
      <x:c r="Y557" s="34" t="str"/>
      <x:c r="Z557" s="34" t="str">
        <x:v>6.0</x:v>
      </x:c>
      <x:c r="AA557" s="34" t="str">
        <x:v>1/Box</x:v>
      </x:c>
      <x:c r="AB557" s="34" t="str">
        <x:v>Adult</x:v>
      </x:c>
      <x:c r="AC557" s="34" t="str">
        <x:v>Partially covered self-expanding straight tracheal stent from the Micro-Tech global catalog.</x:v>
      </x:c>
      <x:c r="AD557" s="34" t="str">
        <x:v>Global/older catalog entry; confirm current U.S. clearance, distributor, and IFU.</x:v>
      </x:c>
      <x:c r="AE557" s="34" t="str">
        <x:v>Verified exact catalog entry - global/older source</x:v>
      </x:c>
      <x:c r="AF557" s="34" t="str">
        <x:v>Hidden - current U.S. status unverified</x:v>
      </x:c>
      <x:c r="AG557" s="34" t="str">
        <x:v>SRC013</x:v>
      </x:c>
      <x:c r="AH557" s="34" t="str">
        <x:v>Tracheal stent specifications (PDF p. 12)</x:v>
      </x:c>
      <x:c r="AI557" s="34" t="str">
        <x:v>2019</x:v>
      </x:c>
      <x:c r="AJ557" s="34" t="str">
        <x:v>Global 2019 manufacturer catalog; current U.S. clearance and commercial availability not established.</x:v>
      </x:c>
      <x:c r="AK557" s="34" t="str">
        <x:v>Stored for catalog completeness but intentionally hidden from U.S. dropdown.</x:v>
      </x:c>
      <x:c r="AL557" s="34" t="str">
        <x:v>{"stent_od_mm":16,"expanded_length_mm":50,"delivery_catheter_french":18,"delivery_catheter_od_mm":6.0,"delivery_system_working_length_mm":600,"resheathable":false}</x:v>
      </x:c>
      <x:c r="AM557" s="514"/>
      <x:c r="AN557" s="514"/>
    </x:row>
    <x:row r="558" ht="30" customHeight="1">
      <x:c r="A558" s="34" t="str">
        <x:v>PRD-112FA15A7C</x:v>
      </x:c>
      <x:c r="B558" s="34" t="str">
        <x:v>MFR-52C1D02F96</x:v>
      </x:c>
      <x:c r="C558" s="34" t="str">
        <x:v>Micro-Tech Endoscopy</x:v>
      </x:c>
      <x:c r="D558" s="34" t="str"/>
      <x:c r="E558" s="34" t="str">
        <x:v>Micro-Tech Tracheal Stent</x:v>
      </x:c>
      <x:c r="F558" s="34" t="str">
        <x:v>Micro-Tech Partially covered Straight Tracheal Stent</x:v>
      </x:c>
      <x:c r="G558" s="34" t="str">
        <x:v>ST02-332-16.060</x:v>
      </x:c>
      <x:c r="H558" s="34" t="str"/>
      <x:c r="I558" s="34" t="str"/>
      <x:c r="J558" s="34" t="str">
        <x:v>Airway stent</x:v>
      </x:c>
      <x:c r="K558" s="34" t="str">
        <x:v>Straight self-expanding metallic airway stent</x:v>
      </x:c>
      <x:c r="L558" s="34" t="str">
        <x:v>Implant</x:v>
      </x:c>
      <x:c r="M558" s="34" t="str">
        <x:v>Single-use</x:v>
      </x:c>
      <x:c r="N558" s="34" t="str">
        <x:v>Sterile</x:v>
      </x:c>
      <x:c r="O558" s="34" t="str">
        <x:v>Yes</x:v>
      </x:c>
      <x:c r="P558" s="34" t="str">
        <x:v>Nitinol</x:v>
      </x:c>
      <x:c r="Q558" s="34" t="str">
        <x:v>Partially covered</x:v>
      </x:c>
      <x:c r="R558" s="34" t="str">
        <x:v>Self-expanding delivery catheter</x:v>
      </x:c>
      <x:c r="S558" s="34" t="str">
        <x:v>16 x 60 mm; 18 Fr / 6.0 mm catheter; 60 cm system</x:v>
      </x:c>
      <x:c r="T558" s="34" t="str">
        <x:v>16</x:v>
      </x:c>
      <x:c r="U558" s="34" t="str">
        <x:v>60</x:v>
      </x:c>
      <x:c r="V558" s="34" t="str">
        <x:v>18 Fr</x:v>
      </x:c>
      <x:c r="W558" s="34" t="str"/>
      <x:c r="X558" s="34" t="str">
        <x:v>60.0</x:v>
      </x:c>
      <x:c r="Y558" s="34" t="str"/>
      <x:c r="Z558" s="34" t="str">
        <x:v>6.0</x:v>
      </x:c>
      <x:c r="AA558" s="34" t="str">
        <x:v>1/Box</x:v>
      </x:c>
      <x:c r="AB558" s="34" t="str">
        <x:v>Adult</x:v>
      </x:c>
      <x:c r="AC558" s="34" t="str">
        <x:v>Partially covered self-expanding straight tracheal stent from the Micro-Tech global catalog.</x:v>
      </x:c>
      <x:c r="AD558" s="34" t="str">
        <x:v>Global/older catalog entry; confirm current U.S. clearance, distributor, and IFU.</x:v>
      </x:c>
      <x:c r="AE558" s="34" t="str">
        <x:v>Verified exact catalog entry - global/older source</x:v>
      </x:c>
      <x:c r="AF558" s="34" t="str">
        <x:v>Hidden - current U.S. status unverified</x:v>
      </x:c>
      <x:c r="AG558" s="34" t="str">
        <x:v>SRC013</x:v>
      </x:c>
      <x:c r="AH558" s="34" t="str">
        <x:v>Tracheal stent specifications (PDF p. 12)</x:v>
      </x:c>
      <x:c r="AI558" s="34" t="str">
        <x:v>2019</x:v>
      </x:c>
      <x:c r="AJ558" s="34" t="str">
        <x:v>Global 2019 manufacturer catalog; current U.S. clearance and commercial availability not established.</x:v>
      </x:c>
      <x:c r="AK558" s="34" t="str">
        <x:v>Stored for catalog completeness but intentionally hidden from U.S. dropdown.</x:v>
      </x:c>
      <x:c r="AL558" s="34" t="str">
        <x:v>{"stent_od_mm":16,"expanded_length_mm":60,"delivery_catheter_french":18,"delivery_catheter_od_mm":6.0,"delivery_system_working_length_mm":600,"resheathable":false}</x:v>
      </x:c>
      <x:c r="AM558" s="514"/>
      <x:c r="AN558" s="514"/>
    </x:row>
    <x:row r="559" ht="30" customHeight="1">
      <x:c r="A559" s="34" t="str">
        <x:v>PRD-C3FA589A20</x:v>
      </x:c>
      <x:c r="B559" s="34" t="str">
        <x:v>MFR-52C1D02F96</x:v>
      </x:c>
      <x:c r="C559" s="34" t="str">
        <x:v>Micro-Tech Endoscopy</x:v>
      </x:c>
      <x:c r="D559" s="34" t="str"/>
      <x:c r="E559" s="34" t="str">
        <x:v>Micro-Tech Tracheal Stent</x:v>
      </x:c>
      <x:c r="F559" s="34" t="str">
        <x:v>Micro-Tech Uncovered Straight Tracheal Stent</x:v>
      </x:c>
      <x:c r="G559" s="34" t="str">
        <x:v>ST02-331-14.040</x:v>
      </x:c>
      <x:c r="H559" s="34" t="str"/>
      <x:c r="I559" s="34" t="str"/>
      <x:c r="J559" s="34" t="str">
        <x:v>Airway stent</x:v>
      </x:c>
      <x:c r="K559" s="34" t="str">
        <x:v>Straight self-expanding metallic airway stent</x:v>
      </x:c>
      <x:c r="L559" s="34" t="str">
        <x:v>Implant</x:v>
      </x:c>
      <x:c r="M559" s="34" t="str">
        <x:v>Single-use</x:v>
      </x:c>
      <x:c r="N559" s="34" t="str">
        <x:v>Sterile</x:v>
      </x:c>
      <x:c r="O559" s="34" t="str">
        <x:v>Yes</x:v>
      </x:c>
      <x:c r="P559" s="34" t="str">
        <x:v>Nitinol</x:v>
      </x:c>
      <x:c r="Q559" s="34" t="str">
        <x:v>Uncovered</x:v>
      </x:c>
      <x:c r="R559" s="34" t="str">
        <x:v>Self-expanding delivery catheter</x:v>
      </x:c>
      <x:c r="S559" s="34" t="str">
        <x:v>14 x 40 mm; 18 Fr / 6.0 mm catheter; 65 cm system</x:v>
      </x:c>
      <x:c r="T559" s="34" t="str">
        <x:v>14</x:v>
      </x:c>
      <x:c r="U559" s="34" t="str">
        <x:v>40</x:v>
      </x:c>
      <x:c r="V559" s="34" t="str">
        <x:v>18 Fr</x:v>
      </x:c>
      <x:c r="W559" s="34" t="str"/>
      <x:c r="X559" s="34" t="str">
        <x:v>65.0</x:v>
      </x:c>
      <x:c r="Y559" s="34" t="str"/>
      <x:c r="Z559" s="34" t="str">
        <x:v>6.0</x:v>
      </x:c>
      <x:c r="AA559" s="34" t="str">
        <x:v>1/Box</x:v>
      </x:c>
      <x:c r="AB559" s="34" t="str">
        <x:v>Adult</x:v>
      </x:c>
      <x:c r="AC559" s="34" t="str">
        <x:v>Uncovered self-expanding straight tracheal stent from the Micro-Tech global catalog.</x:v>
      </x:c>
      <x:c r="AD559" s="34" t="str">
        <x:v>Global/older catalog entry; confirm current U.S. clearance, distributor, and IFU.</x:v>
      </x:c>
      <x:c r="AE559" s="34" t="str">
        <x:v>Verified exact catalog entry - global/older source</x:v>
      </x:c>
      <x:c r="AF559" s="34" t="str">
        <x:v>Hidden - current U.S. status unverified</x:v>
      </x:c>
      <x:c r="AG559" s="34" t="str">
        <x:v>SRC013</x:v>
      </x:c>
      <x:c r="AH559" s="34" t="str">
        <x:v>Tracheal stent specifications (PDF p. 12)</x:v>
      </x:c>
      <x:c r="AI559" s="34" t="str">
        <x:v>2019</x:v>
      </x:c>
      <x:c r="AJ559" s="34" t="str">
        <x:v>Global 2019 manufacturer catalog; current U.S. clearance and commercial availability not established.</x:v>
      </x:c>
      <x:c r="AK559" s="34" t="str">
        <x:v>Stored for catalog completeness but intentionally hidden from U.S. dropdown.</x:v>
      </x:c>
      <x:c r="AL559" s="34" t="str">
        <x:v>{"stent_od_mm":14,"expanded_length_mm":40,"delivery_catheter_french":18,"delivery_catheter_od_mm":6.0,"delivery_system_working_length_mm":650,"resheathable":false}</x:v>
      </x:c>
      <x:c r="AM559" s="514"/>
      <x:c r="AN559" s="514"/>
    </x:row>
    <x:row r="560" ht="30" customHeight="1">
      <x:c r="A560" s="34" t="str">
        <x:v>PRD-B865D0FAF0</x:v>
      </x:c>
      <x:c r="B560" s="34" t="str">
        <x:v>MFR-52C1D02F96</x:v>
      </x:c>
      <x:c r="C560" s="34" t="str">
        <x:v>Micro-Tech Endoscopy</x:v>
      </x:c>
      <x:c r="D560" s="34" t="str"/>
      <x:c r="E560" s="34" t="str">
        <x:v>Micro-Tech Tracheal Stent</x:v>
      </x:c>
      <x:c r="F560" s="34" t="str">
        <x:v>Micro-Tech Uncovered Straight Tracheal Stent</x:v>
      </x:c>
      <x:c r="G560" s="34" t="str">
        <x:v>ST02-331-14.050</x:v>
      </x:c>
      <x:c r="H560" s="34" t="str"/>
      <x:c r="I560" s="34" t="str"/>
      <x:c r="J560" s="34" t="str">
        <x:v>Airway stent</x:v>
      </x:c>
      <x:c r="K560" s="34" t="str">
        <x:v>Straight self-expanding metallic airway stent</x:v>
      </x:c>
      <x:c r="L560" s="34" t="str">
        <x:v>Implant</x:v>
      </x:c>
      <x:c r="M560" s="34" t="str">
        <x:v>Single-use</x:v>
      </x:c>
      <x:c r="N560" s="34" t="str">
        <x:v>Sterile</x:v>
      </x:c>
      <x:c r="O560" s="34" t="str">
        <x:v>Yes</x:v>
      </x:c>
      <x:c r="P560" s="34" t="str">
        <x:v>Nitinol</x:v>
      </x:c>
      <x:c r="Q560" s="34" t="str">
        <x:v>Uncovered</x:v>
      </x:c>
      <x:c r="R560" s="34" t="str">
        <x:v>Self-expanding delivery catheter</x:v>
      </x:c>
      <x:c r="S560" s="34" t="str">
        <x:v>14 x 50 mm; 18 Fr / 6.0 mm catheter; 65 cm system</x:v>
      </x:c>
      <x:c r="T560" s="34" t="str">
        <x:v>14</x:v>
      </x:c>
      <x:c r="U560" s="34" t="str">
        <x:v>50</x:v>
      </x:c>
      <x:c r="V560" s="34" t="str">
        <x:v>18 Fr</x:v>
      </x:c>
      <x:c r="W560" s="34" t="str"/>
      <x:c r="X560" s="34" t="str">
        <x:v>65.0</x:v>
      </x:c>
      <x:c r="Y560" s="34" t="str"/>
      <x:c r="Z560" s="34" t="str">
        <x:v>6.0</x:v>
      </x:c>
      <x:c r="AA560" s="34" t="str">
        <x:v>1/Box</x:v>
      </x:c>
      <x:c r="AB560" s="34" t="str">
        <x:v>Adult</x:v>
      </x:c>
      <x:c r="AC560" s="34" t="str">
        <x:v>Uncovered self-expanding straight tracheal stent from the Micro-Tech global catalog.</x:v>
      </x:c>
      <x:c r="AD560" s="34" t="str">
        <x:v>Global/older catalog entry; confirm current U.S. clearance, distributor, and IFU.</x:v>
      </x:c>
      <x:c r="AE560" s="34" t="str">
        <x:v>Verified exact catalog entry - global/older source</x:v>
      </x:c>
      <x:c r="AF560" s="34" t="str">
        <x:v>Hidden - current U.S. status unverified</x:v>
      </x:c>
      <x:c r="AG560" s="34" t="str">
        <x:v>SRC013</x:v>
      </x:c>
      <x:c r="AH560" s="34" t="str">
        <x:v>Tracheal stent specifications (PDF p. 12)</x:v>
      </x:c>
      <x:c r="AI560" s="34" t="str">
        <x:v>2019</x:v>
      </x:c>
      <x:c r="AJ560" s="34" t="str">
        <x:v>Global 2019 manufacturer catalog; current U.S. clearance and commercial availability not established.</x:v>
      </x:c>
      <x:c r="AK560" s="34" t="str">
        <x:v>Stored for catalog completeness but intentionally hidden from U.S. dropdown.</x:v>
      </x:c>
      <x:c r="AL560" s="34" t="str">
        <x:v>{"stent_od_mm":14,"expanded_length_mm":50,"delivery_catheter_french":18,"delivery_catheter_od_mm":6.0,"delivery_system_working_length_mm":650,"resheathable":false}</x:v>
      </x:c>
      <x:c r="AM560" s="514"/>
      <x:c r="AN560" s="514"/>
    </x:row>
    <x:row r="561" ht="30" customHeight="1">
      <x:c r="A561" s="34" t="str">
        <x:v>PRD-3C6D28844E</x:v>
      </x:c>
      <x:c r="B561" s="34" t="str">
        <x:v>MFR-52C1D02F96</x:v>
      </x:c>
      <x:c r="C561" s="34" t="str">
        <x:v>Micro-Tech Endoscopy</x:v>
      </x:c>
      <x:c r="D561" s="34" t="str"/>
      <x:c r="E561" s="34" t="str">
        <x:v>Micro-Tech Tracheal Stent</x:v>
      </x:c>
      <x:c r="F561" s="34" t="str">
        <x:v>Micro-Tech Uncovered Straight Tracheal Stent</x:v>
      </x:c>
      <x:c r="G561" s="34" t="str">
        <x:v>ST02-331-14.060</x:v>
      </x:c>
      <x:c r="H561" s="34" t="str"/>
      <x:c r="I561" s="34" t="str"/>
      <x:c r="J561" s="34" t="str">
        <x:v>Airway stent</x:v>
      </x:c>
      <x:c r="K561" s="34" t="str">
        <x:v>Straight self-expanding metallic airway stent</x:v>
      </x:c>
      <x:c r="L561" s="34" t="str">
        <x:v>Implant</x:v>
      </x:c>
      <x:c r="M561" s="34" t="str">
        <x:v>Single-use</x:v>
      </x:c>
      <x:c r="N561" s="34" t="str">
        <x:v>Sterile</x:v>
      </x:c>
      <x:c r="O561" s="34" t="str">
        <x:v>Yes</x:v>
      </x:c>
      <x:c r="P561" s="34" t="str">
        <x:v>Nitinol</x:v>
      </x:c>
      <x:c r="Q561" s="34" t="str">
        <x:v>Uncovered</x:v>
      </x:c>
      <x:c r="R561" s="34" t="str">
        <x:v>Self-expanding delivery catheter</x:v>
      </x:c>
      <x:c r="S561" s="34" t="str">
        <x:v>14 x 60 mm; 18 Fr / 6.0 mm catheter; 65 cm system</x:v>
      </x:c>
      <x:c r="T561" s="34" t="str">
        <x:v>14</x:v>
      </x:c>
      <x:c r="U561" s="34" t="str">
        <x:v>60</x:v>
      </x:c>
      <x:c r="V561" s="34" t="str">
        <x:v>18 Fr</x:v>
      </x:c>
      <x:c r="W561" s="34" t="str"/>
      <x:c r="X561" s="34" t="str">
        <x:v>65.0</x:v>
      </x:c>
      <x:c r="Y561" s="34" t="str"/>
      <x:c r="Z561" s="34" t="str">
        <x:v>6.0</x:v>
      </x:c>
      <x:c r="AA561" s="34" t="str">
        <x:v>1/Box</x:v>
      </x:c>
      <x:c r="AB561" s="34" t="str">
        <x:v>Adult</x:v>
      </x:c>
      <x:c r="AC561" s="34" t="str">
        <x:v>Uncovered self-expanding straight tracheal stent from the Micro-Tech global catalog.</x:v>
      </x:c>
      <x:c r="AD561" s="34" t="str">
        <x:v>Global/older catalog entry; confirm current U.S. clearance, distributor, and IFU.</x:v>
      </x:c>
      <x:c r="AE561" s="34" t="str">
        <x:v>Verified exact catalog entry - global/older source</x:v>
      </x:c>
      <x:c r="AF561" s="34" t="str">
        <x:v>Hidden - current U.S. status unverified</x:v>
      </x:c>
      <x:c r="AG561" s="34" t="str">
        <x:v>SRC013</x:v>
      </x:c>
      <x:c r="AH561" s="34" t="str">
        <x:v>Tracheal stent specifications (PDF p. 12)</x:v>
      </x:c>
      <x:c r="AI561" s="34" t="str">
        <x:v>2019</x:v>
      </x:c>
      <x:c r="AJ561" s="34" t="str">
        <x:v>Global 2019 manufacturer catalog; current U.S. clearance and commercial availability not established.</x:v>
      </x:c>
      <x:c r="AK561" s="34" t="str">
        <x:v>Stored for catalog completeness but intentionally hidden from U.S. dropdown.</x:v>
      </x:c>
      <x:c r="AL561" s="34" t="str">
        <x:v>{"stent_od_mm":14,"expanded_length_mm":60,"delivery_catheter_french":18,"delivery_catheter_od_mm":6.0,"delivery_system_working_length_mm":650,"resheathable":false}</x:v>
      </x:c>
      <x:c r="AM561" s="514"/>
      <x:c r="AN561" s="514"/>
    </x:row>
    <x:row r="562" ht="30" customHeight="1">
      <x:c r="A562" s="34" t="str">
        <x:v>PRD-4724EA02A3</x:v>
      </x:c>
      <x:c r="B562" s="34" t="str">
        <x:v>MFR-52C1D02F96</x:v>
      </x:c>
      <x:c r="C562" s="34" t="str">
        <x:v>Micro-Tech Endoscopy</x:v>
      </x:c>
      <x:c r="D562" s="34" t="str"/>
      <x:c r="E562" s="34" t="str">
        <x:v>Micro-Tech Tracheal Stent</x:v>
      </x:c>
      <x:c r="F562" s="34" t="str">
        <x:v>Micro-Tech Uncovered Straight Tracheal Stent</x:v>
      </x:c>
      <x:c r="G562" s="34" t="str">
        <x:v>ST02-331-16.040</x:v>
      </x:c>
      <x:c r="H562" s="34" t="str"/>
      <x:c r="I562" s="34" t="str"/>
      <x:c r="J562" s="34" t="str">
        <x:v>Airway stent</x:v>
      </x:c>
      <x:c r="K562" s="34" t="str">
        <x:v>Straight self-expanding metallic airway stent</x:v>
      </x:c>
      <x:c r="L562" s="34" t="str">
        <x:v>Implant</x:v>
      </x:c>
      <x:c r="M562" s="34" t="str">
        <x:v>Single-use</x:v>
      </x:c>
      <x:c r="N562" s="34" t="str">
        <x:v>Sterile</x:v>
      </x:c>
      <x:c r="O562" s="34" t="str">
        <x:v>Yes</x:v>
      </x:c>
      <x:c r="P562" s="34" t="str">
        <x:v>Nitinol</x:v>
      </x:c>
      <x:c r="Q562" s="34" t="str">
        <x:v>Uncovered</x:v>
      </x:c>
      <x:c r="R562" s="34" t="str">
        <x:v>Self-expanding delivery catheter</x:v>
      </x:c>
      <x:c r="S562" s="34" t="str">
        <x:v>16 x 40 mm; 18 Fr / 6.0 mm catheter; 65 cm system</x:v>
      </x:c>
      <x:c r="T562" s="34" t="str">
        <x:v>16</x:v>
      </x:c>
      <x:c r="U562" s="34" t="str">
        <x:v>40</x:v>
      </x:c>
      <x:c r="V562" s="34" t="str">
        <x:v>18 Fr</x:v>
      </x:c>
      <x:c r="W562" s="34" t="str"/>
      <x:c r="X562" s="34" t="str">
        <x:v>65.0</x:v>
      </x:c>
      <x:c r="Y562" s="34" t="str"/>
      <x:c r="Z562" s="34" t="str">
        <x:v>6.0</x:v>
      </x:c>
      <x:c r="AA562" s="34" t="str">
        <x:v>1/Box</x:v>
      </x:c>
      <x:c r="AB562" s="34" t="str">
        <x:v>Adult</x:v>
      </x:c>
      <x:c r="AC562" s="34" t="str">
        <x:v>Uncovered self-expanding straight tracheal stent from the Micro-Tech global catalog.</x:v>
      </x:c>
      <x:c r="AD562" s="34" t="str">
        <x:v>Global/older catalog entry; confirm current U.S. clearance, distributor, and IFU.</x:v>
      </x:c>
      <x:c r="AE562" s="34" t="str">
        <x:v>Verified exact catalog entry - global/older source</x:v>
      </x:c>
      <x:c r="AF562" s="34" t="str">
        <x:v>Hidden - current U.S. status unverified</x:v>
      </x:c>
      <x:c r="AG562" s="34" t="str">
        <x:v>SRC013</x:v>
      </x:c>
      <x:c r="AH562" s="34" t="str">
        <x:v>Tracheal stent specifications (PDF p. 12)</x:v>
      </x:c>
      <x:c r="AI562" s="34" t="str">
        <x:v>2019</x:v>
      </x:c>
      <x:c r="AJ562" s="34" t="str">
        <x:v>Global 2019 manufacturer catalog; current U.S. clearance and commercial availability not established.</x:v>
      </x:c>
      <x:c r="AK562" s="34" t="str">
        <x:v>Stored for catalog completeness but intentionally hidden from U.S. dropdown.</x:v>
      </x:c>
      <x:c r="AL562" s="34" t="str">
        <x:v>{"stent_od_mm":16,"expanded_length_mm":40,"delivery_catheter_french":18,"delivery_catheter_od_mm":6.0,"delivery_system_working_length_mm":650,"resheathable":false}</x:v>
      </x:c>
      <x:c r="AM562" s="514"/>
      <x:c r="AN562" s="514"/>
    </x:row>
    <x:row r="563" ht="30" customHeight="1">
      <x:c r="A563" s="34" t="str">
        <x:v>PRD-A64069C0A0</x:v>
      </x:c>
      <x:c r="B563" s="34" t="str">
        <x:v>MFR-52C1D02F96</x:v>
      </x:c>
      <x:c r="C563" s="34" t="str">
        <x:v>Micro-Tech Endoscopy</x:v>
      </x:c>
      <x:c r="D563" s="34" t="str"/>
      <x:c r="E563" s="34" t="str">
        <x:v>Micro-Tech Tracheal Stent</x:v>
      </x:c>
      <x:c r="F563" s="34" t="str">
        <x:v>Micro-Tech Uncovered Straight Tracheal Stent</x:v>
      </x:c>
      <x:c r="G563" s="34" t="str">
        <x:v>ST02-331-16.050</x:v>
      </x:c>
      <x:c r="H563" s="34" t="str"/>
      <x:c r="I563" s="34" t="str"/>
      <x:c r="J563" s="34" t="str">
        <x:v>Airway stent</x:v>
      </x:c>
      <x:c r="K563" s="34" t="str">
        <x:v>Straight self-expanding metallic airway stent</x:v>
      </x:c>
      <x:c r="L563" s="34" t="str">
        <x:v>Implant</x:v>
      </x:c>
      <x:c r="M563" s="34" t="str">
        <x:v>Single-use</x:v>
      </x:c>
      <x:c r="N563" s="34" t="str">
        <x:v>Sterile</x:v>
      </x:c>
      <x:c r="O563" s="34" t="str">
        <x:v>Yes</x:v>
      </x:c>
      <x:c r="P563" s="34" t="str">
        <x:v>Nitinol</x:v>
      </x:c>
      <x:c r="Q563" s="34" t="str">
        <x:v>Uncovered</x:v>
      </x:c>
      <x:c r="R563" s="34" t="str">
        <x:v>Self-expanding delivery catheter</x:v>
      </x:c>
      <x:c r="S563" s="34" t="str">
        <x:v>16 x 50 mm; 18 Fr / 6.0 mm catheter; 65 cm system</x:v>
      </x:c>
      <x:c r="T563" s="34" t="str">
        <x:v>16</x:v>
      </x:c>
      <x:c r="U563" s="34" t="str">
        <x:v>50</x:v>
      </x:c>
      <x:c r="V563" s="34" t="str">
        <x:v>18 Fr</x:v>
      </x:c>
      <x:c r="W563" s="34" t="str"/>
      <x:c r="X563" s="34" t="str">
        <x:v>65.0</x:v>
      </x:c>
      <x:c r="Y563" s="34" t="str"/>
      <x:c r="Z563" s="34" t="str">
        <x:v>6.0</x:v>
      </x:c>
      <x:c r="AA563" s="34" t="str">
        <x:v>1/Box</x:v>
      </x:c>
      <x:c r="AB563" s="34" t="str">
        <x:v>Adult</x:v>
      </x:c>
      <x:c r="AC563" s="34" t="str">
        <x:v>Uncovered self-expanding straight tracheal stent from the Micro-Tech global catalog.</x:v>
      </x:c>
      <x:c r="AD563" s="34" t="str">
        <x:v>Global/older catalog entry; confirm current U.S. clearance, distributor, and IFU.</x:v>
      </x:c>
      <x:c r="AE563" s="34" t="str">
        <x:v>Verified exact catalog entry - global/older source</x:v>
      </x:c>
      <x:c r="AF563" s="34" t="str">
        <x:v>Hidden - current U.S. status unverified</x:v>
      </x:c>
      <x:c r="AG563" s="34" t="str">
        <x:v>SRC013</x:v>
      </x:c>
      <x:c r="AH563" s="34" t="str">
        <x:v>Tracheal stent specifications (PDF p. 12)</x:v>
      </x:c>
      <x:c r="AI563" s="34" t="str">
        <x:v>2019</x:v>
      </x:c>
      <x:c r="AJ563" s="34" t="str">
        <x:v>Global 2019 manufacturer catalog; current U.S. clearance and commercial availability not established.</x:v>
      </x:c>
      <x:c r="AK563" s="34" t="str">
        <x:v>Stored for catalog completeness but intentionally hidden from U.S. dropdown.</x:v>
      </x:c>
      <x:c r="AL563" s="34" t="str">
        <x:v>{"stent_od_mm":16,"expanded_length_mm":50,"delivery_catheter_french":18,"delivery_catheter_od_mm":6.0,"delivery_system_working_length_mm":650,"resheathable":false}</x:v>
      </x:c>
      <x:c r="AM563" s="514"/>
      <x:c r="AN563" s="514"/>
    </x:row>
    <x:row r="564" ht="30" customHeight="1">
      <x:c r="A564" s="34" t="str">
        <x:v>PRD-C7E66C10DC</x:v>
      </x:c>
      <x:c r="B564" s="34" t="str">
        <x:v>MFR-52C1D02F96</x:v>
      </x:c>
      <x:c r="C564" s="34" t="str">
        <x:v>Micro-Tech Endoscopy</x:v>
      </x:c>
      <x:c r="D564" s="34" t="str"/>
      <x:c r="E564" s="34" t="str">
        <x:v>Micro-Tech Tracheal Stent</x:v>
      </x:c>
      <x:c r="F564" s="34" t="str">
        <x:v>Micro-Tech Uncovered Straight Tracheal Stent</x:v>
      </x:c>
      <x:c r="G564" s="34" t="str">
        <x:v>ST02-331-16.060</x:v>
      </x:c>
      <x:c r="H564" s="34" t="str"/>
      <x:c r="I564" s="34" t="str"/>
      <x:c r="J564" s="34" t="str">
        <x:v>Airway stent</x:v>
      </x:c>
      <x:c r="K564" s="34" t="str">
        <x:v>Straight self-expanding metallic airway stent</x:v>
      </x:c>
      <x:c r="L564" s="34" t="str">
        <x:v>Implant</x:v>
      </x:c>
      <x:c r="M564" s="34" t="str">
        <x:v>Single-use</x:v>
      </x:c>
      <x:c r="N564" s="34" t="str">
        <x:v>Sterile</x:v>
      </x:c>
      <x:c r="O564" s="34" t="str">
        <x:v>Yes</x:v>
      </x:c>
      <x:c r="P564" s="34" t="str">
        <x:v>Nitinol</x:v>
      </x:c>
      <x:c r="Q564" s="34" t="str">
        <x:v>Uncovered</x:v>
      </x:c>
      <x:c r="R564" s="34" t="str">
        <x:v>Self-expanding delivery catheter</x:v>
      </x:c>
      <x:c r="S564" s="34" t="str">
        <x:v>16 x 60 mm; 18 Fr / 6.0 mm catheter; 65 cm system</x:v>
      </x:c>
      <x:c r="T564" s="34" t="str">
        <x:v>16</x:v>
      </x:c>
      <x:c r="U564" s="34" t="str">
        <x:v>60</x:v>
      </x:c>
      <x:c r="V564" s="34" t="str">
        <x:v>18 Fr</x:v>
      </x:c>
      <x:c r="W564" s="34" t="str"/>
      <x:c r="X564" s="34" t="str">
        <x:v>65.0</x:v>
      </x:c>
      <x:c r="Y564" s="34" t="str"/>
      <x:c r="Z564" s="34" t="str">
        <x:v>6.0</x:v>
      </x:c>
      <x:c r="AA564" s="34" t="str">
        <x:v>1/Box</x:v>
      </x:c>
      <x:c r="AB564" s="34" t="str">
        <x:v>Adult</x:v>
      </x:c>
      <x:c r="AC564" s="34" t="str">
        <x:v>Uncovered self-expanding straight tracheal stent from the Micro-Tech global catalog.</x:v>
      </x:c>
      <x:c r="AD564" s="34" t="str">
        <x:v>Global/older catalog entry; confirm current U.S. clearance, distributor, and IFU.</x:v>
      </x:c>
      <x:c r="AE564" s="34" t="str">
        <x:v>Verified exact catalog entry - global/older source</x:v>
      </x:c>
      <x:c r="AF564" s="34" t="str">
        <x:v>Hidden - current U.S. status unverified</x:v>
      </x:c>
      <x:c r="AG564" s="34" t="str">
        <x:v>SRC013</x:v>
      </x:c>
      <x:c r="AH564" s="34" t="str">
        <x:v>Tracheal stent specifications (PDF p. 12)</x:v>
      </x:c>
      <x:c r="AI564" s="34" t="str">
        <x:v>2019</x:v>
      </x:c>
      <x:c r="AJ564" s="34" t="str">
        <x:v>Global 2019 manufacturer catalog; current U.S. clearance and commercial availability not established.</x:v>
      </x:c>
      <x:c r="AK564" s="34" t="str">
        <x:v>Stored for catalog completeness but intentionally hidden from U.S. dropdown.</x:v>
      </x:c>
      <x:c r="AL564" s="34" t="str">
        <x:v>{"stent_od_mm":16,"expanded_length_mm":60,"delivery_catheter_french":18,"delivery_catheter_od_mm":6.0,"delivery_system_working_length_mm":650,"resheathable":false}</x:v>
      </x:c>
      <x:c r="AM564" s="514"/>
      <x:c r="AN564" s="514"/>
    </x:row>
    <x:row r="565" ht="30" customHeight="1">
      <x:c r="A565" s="34" t="str">
        <x:v>PRD-BF31F89558</x:v>
      </x:c>
      <x:c r="B565" s="34" t="str">
        <x:v>MFR-52C1D02F96</x:v>
      </x:c>
      <x:c r="C565" s="34" t="str">
        <x:v>Micro-Tech Endoscopy</x:v>
      </x:c>
      <x:c r="D565" s="34" t="str"/>
      <x:c r="E565" s="34" t="str">
        <x:v>Micro-Tech Y-Shaped Tracheal Stent</x:v>
      </x:c>
      <x:c r="F565" s="34" t="str">
        <x:v>Micro-Tech Fully covered Y-Shaped Tracheal Stent</x:v>
      </x:c>
      <x:c r="G565" s="34" t="str">
        <x:v>ST02-964-18.050</x:v>
      </x:c>
      <x:c r="H565" s="34" t="str"/>
      <x:c r="I565" s="34" t="str"/>
      <x:c r="J565" s="34" t="str">
        <x:v>Airway stent</x:v>
      </x:c>
      <x:c r="K565" s="34" t="str">
        <x:v>Y-shaped self-expanding metallic airway stent</x:v>
      </x:c>
      <x:c r="L565" s="34" t="str">
        <x:v>Implant</x:v>
      </x:c>
      <x:c r="M565" s="34" t="str">
        <x:v>Single-use</x:v>
      </x:c>
      <x:c r="N565" s="34" t="str">
        <x:v>Sterile</x:v>
      </x:c>
      <x:c r="O565" s="34" t="str">
        <x:v>Yes</x:v>
      </x:c>
      <x:c r="P565" s="34" t="str">
        <x:v>Nitinol</x:v>
      </x:c>
      <x:c r="Q565" s="34" t="str">
        <x:v>Fully covered</x:v>
      </x:c>
      <x:c r="R565" s="34" t="str">
        <x:v>Self-expanding delivery catheter</x:v>
      </x:c>
      <x:c r="S565" s="34" t="str">
        <x:v>18 mm main body; 50 mm expanded length; 24 Fr / 8 mm catheter; 60 cm system</x:v>
      </x:c>
      <x:c r="T565" s="34" t="str">
        <x:v>18</x:v>
      </x:c>
      <x:c r="U565" s="34" t="str">
        <x:v>50</x:v>
      </x:c>
      <x:c r="V565" s="34" t="str">
        <x:v>24 Fr</x:v>
      </x:c>
      <x:c r="W565" s="34" t="str"/>
      <x:c r="X565" s="34" t="str">
        <x:v>60</x:v>
      </x:c>
      <x:c r="Y565" s="34" t="str"/>
      <x:c r="Z565" s="34" t="str">
        <x:v>8</x:v>
      </x:c>
      <x:c r="AA565" s="34" t="str">
        <x:v>1/Box</x:v>
      </x:c>
      <x:c r="AB565" s="34" t="str">
        <x:v>Adult</x:v>
      </x:c>
      <x:c r="AC565" s="34" t="str">
        <x:v>Fully covered Y-shaped self-expanding tracheal stent from the Micro-Tech global catalog.</x:v>
      </x:c>
      <x:c r="AD565" s="34" t="str">
        <x:v>Global/older catalog entry; exact branch dimensions are not represented in the parsed table and require current IFU.</x:v>
      </x:c>
      <x:c r="AE565" s="34" t="str">
        <x:v>Verified exact catalog entry - global/older source</x:v>
      </x:c>
      <x:c r="AF565" s="34" t="str">
        <x:v>Hidden - current U.S. status unverified</x:v>
      </x:c>
      <x:c r="AG565" s="34" t="str">
        <x:v>SRC013</x:v>
      </x:c>
      <x:c r="AH565" s="34" t="str">
        <x:v>Y-shaped tracheal stent specifications (PDF p. 13)</x:v>
      </x:c>
      <x:c r="AI565" s="34" t="str">
        <x:v>2019</x:v>
      </x:c>
      <x:c r="AJ565" s="34" t="str">
        <x:v>Global 2019 manufacturer catalog; current U.S. clearance and commercial availability not established.</x:v>
      </x:c>
      <x:c r="AK565" s="34" t="str">
        <x:v>Stored for catalog completeness but intentionally hidden from U.S. dropdown.</x:v>
      </x:c>
      <x:c r="AL565" s="34" t="str">
        <x:v>{"main_body_od_mm":18,"expanded_length_mm":50,"delivery_catheter_french":24,"delivery_catheter_od_mm":8,"delivery_system_working_length_mm":600,"branch_dimensions":"Require current IFU"}</x:v>
      </x:c>
      <x:c r="AM565" s="514"/>
      <x:c r="AN565" s="514"/>
    </x:row>
    <x:row r="566" ht="30" customHeight="1">
      <x:c r="A566" s="34" t="str">
        <x:v>PRD-BBEB73374B</x:v>
      </x:c>
      <x:c r="B566" s="34" t="str">
        <x:v>MFR-52C1D02F96</x:v>
      </x:c>
      <x:c r="C566" s="34" t="str">
        <x:v>Micro-Tech Endoscopy</x:v>
      </x:c>
      <x:c r="D566" s="34" t="str"/>
      <x:c r="E566" s="34" t="str">
        <x:v>Micro-Tech Y-Shaped Tracheal Stent</x:v>
      </x:c>
      <x:c r="F566" s="34" t="str">
        <x:v>Micro-Tech Fully covered Y-Shaped Tracheal Stent</x:v>
      </x:c>
      <x:c r="G566" s="34" t="str">
        <x:v>ST02-964-18.060</x:v>
      </x:c>
      <x:c r="H566" s="34" t="str"/>
      <x:c r="I566" s="34" t="str"/>
      <x:c r="J566" s="34" t="str">
        <x:v>Airway stent</x:v>
      </x:c>
      <x:c r="K566" s="34" t="str">
        <x:v>Y-shaped self-expanding metallic airway stent</x:v>
      </x:c>
      <x:c r="L566" s="34" t="str">
        <x:v>Implant</x:v>
      </x:c>
      <x:c r="M566" s="34" t="str">
        <x:v>Single-use</x:v>
      </x:c>
      <x:c r="N566" s="34" t="str">
        <x:v>Sterile</x:v>
      </x:c>
      <x:c r="O566" s="34" t="str">
        <x:v>Yes</x:v>
      </x:c>
      <x:c r="P566" s="34" t="str">
        <x:v>Nitinol</x:v>
      </x:c>
      <x:c r="Q566" s="34" t="str">
        <x:v>Fully covered</x:v>
      </x:c>
      <x:c r="R566" s="34" t="str">
        <x:v>Self-expanding delivery catheter</x:v>
      </x:c>
      <x:c r="S566" s="34" t="str">
        <x:v>18 mm main body; 60 mm expanded length; 24 Fr / 8 mm catheter; 60 cm system</x:v>
      </x:c>
      <x:c r="T566" s="34" t="str">
        <x:v>18</x:v>
      </x:c>
      <x:c r="U566" s="34" t="str">
        <x:v>60</x:v>
      </x:c>
      <x:c r="V566" s="34" t="str">
        <x:v>24 Fr</x:v>
      </x:c>
      <x:c r="W566" s="34" t="str"/>
      <x:c r="X566" s="34" t="str">
        <x:v>60</x:v>
      </x:c>
      <x:c r="Y566" s="34" t="str"/>
      <x:c r="Z566" s="34" t="str">
        <x:v>8</x:v>
      </x:c>
      <x:c r="AA566" s="34" t="str">
        <x:v>1/Box</x:v>
      </x:c>
      <x:c r="AB566" s="34" t="str">
        <x:v>Adult</x:v>
      </x:c>
      <x:c r="AC566" s="34" t="str">
        <x:v>Fully covered Y-shaped self-expanding tracheal stent from the Micro-Tech global catalog.</x:v>
      </x:c>
      <x:c r="AD566" s="34" t="str">
        <x:v>Global/older catalog entry; exact branch dimensions are not represented in the parsed table and require current IFU.</x:v>
      </x:c>
      <x:c r="AE566" s="34" t="str">
        <x:v>Verified exact catalog entry - global/older source</x:v>
      </x:c>
      <x:c r="AF566" s="34" t="str">
        <x:v>Hidden - current U.S. status unverified</x:v>
      </x:c>
      <x:c r="AG566" s="34" t="str">
        <x:v>SRC013</x:v>
      </x:c>
      <x:c r="AH566" s="34" t="str">
        <x:v>Y-shaped tracheal stent specifications (PDF p. 13)</x:v>
      </x:c>
      <x:c r="AI566" s="34" t="str">
        <x:v>2019</x:v>
      </x:c>
      <x:c r="AJ566" s="34" t="str">
        <x:v>Global 2019 manufacturer catalog; current U.S. clearance and commercial availability not established.</x:v>
      </x:c>
      <x:c r="AK566" s="34" t="str">
        <x:v>Stored for catalog completeness but intentionally hidden from U.S. dropdown.</x:v>
      </x:c>
      <x:c r="AL566" s="34" t="str">
        <x:v>{"main_body_od_mm":18,"expanded_length_mm":60,"delivery_catheter_french":24,"delivery_catheter_od_mm":8,"delivery_system_working_length_mm":600,"branch_dimensions":"Require current IFU"}</x:v>
      </x:c>
      <x:c r="AM566" s="514"/>
      <x:c r="AN566" s="514"/>
    </x:row>
    <x:row r="567" ht="30" customHeight="1">
      <x:c r="A567" s="34" t="str">
        <x:v>PRD-87E491F131</x:v>
      </x:c>
      <x:c r="B567" s="34" t="str">
        <x:v>MFR-52C1D02F96</x:v>
      </x:c>
      <x:c r="C567" s="34" t="str">
        <x:v>Micro-Tech Endoscopy</x:v>
      </x:c>
      <x:c r="D567" s="34" t="str"/>
      <x:c r="E567" s="34" t="str">
        <x:v>Micro-Tech Y-Shaped Tracheal Stent</x:v>
      </x:c>
      <x:c r="F567" s="34" t="str">
        <x:v>Micro-Tech Partially covered Y-Shaped Tracheal Stent</x:v>
      </x:c>
      <x:c r="G567" s="34" t="str">
        <x:v>ST02-962-18.050</x:v>
      </x:c>
      <x:c r="H567" s="34" t="str"/>
      <x:c r="I567" s="34" t="str"/>
      <x:c r="J567" s="34" t="str">
        <x:v>Airway stent</x:v>
      </x:c>
      <x:c r="K567" s="34" t="str">
        <x:v>Y-shaped self-expanding metallic airway stent</x:v>
      </x:c>
      <x:c r="L567" s="34" t="str">
        <x:v>Implant</x:v>
      </x:c>
      <x:c r="M567" s="34" t="str">
        <x:v>Single-use</x:v>
      </x:c>
      <x:c r="N567" s="34" t="str">
        <x:v>Sterile</x:v>
      </x:c>
      <x:c r="O567" s="34" t="str">
        <x:v>Yes</x:v>
      </x:c>
      <x:c r="P567" s="34" t="str">
        <x:v>Nitinol</x:v>
      </x:c>
      <x:c r="Q567" s="34" t="str">
        <x:v>Partially covered</x:v>
      </x:c>
      <x:c r="R567" s="34" t="str">
        <x:v>Self-expanding delivery catheter</x:v>
      </x:c>
      <x:c r="S567" s="34" t="str">
        <x:v>18 mm main body; 50 mm expanded length; 24 Fr / 8 mm catheter; 60 cm system</x:v>
      </x:c>
      <x:c r="T567" s="34" t="str">
        <x:v>18</x:v>
      </x:c>
      <x:c r="U567" s="34" t="str">
        <x:v>50</x:v>
      </x:c>
      <x:c r="V567" s="34" t="str">
        <x:v>24 Fr</x:v>
      </x:c>
      <x:c r="W567" s="34" t="str"/>
      <x:c r="X567" s="34" t="str">
        <x:v>60</x:v>
      </x:c>
      <x:c r="Y567" s="34" t="str"/>
      <x:c r="Z567" s="34" t="str">
        <x:v>8</x:v>
      </x:c>
      <x:c r="AA567" s="34" t="str">
        <x:v>1/Box</x:v>
      </x:c>
      <x:c r="AB567" s="34" t="str">
        <x:v>Adult</x:v>
      </x:c>
      <x:c r="AC567" s="34" t="str">
        <x:v>Partially covered Y-shaped self-expanding tracheal stent from the Micro-Tech global catalog.</x:v>
      </x:c>
      <x:c r="AD567" s="34" t="str">
        <x:v>Global/older catalog entry; exact branch dimensions are not represented in the parsed table and require current IFU.</x:v>
      </x:c>
      <x:c r="AE567" s="34" t="str">
        <x:v>Verified exact catalog entry - global/older source</x:v>
      </x:c>
      <x:c r="AF567" s="34" t="str">
        <x:v>Hidden - current U.S. status unverified</x:v>
      </x:c>
      <x:c r="AG567" s="34" t="str">
        <x:v>SRC013</x:v>
      </x:c>
      <x:c r="AH567" s="34" t="str">
        <x:v>Y-shaped tracheal stent specifications (PDF p. 13)</x:v>
      </x:c>
      <x:c r="AI567" s="34" t="str">
        <x:v>2019</x:v>
      </x:c>
      <x:c r="AJ567" s="34" t="str">
        <x:v>Global 2019 manufacturer catalog; current U.S. clearance and commercial availability not established.</x:v>
      </x:c>
      <x:c r="AK567" s="34" t="str">
        <x:v>Stored for catalog completeness but intentionally hidden from U.S. dropdown.</x:v>
      </x:c>
      <x:c r="AL567" s="34" t="str">
        <x:v>{"main_body_od_mm":18,"expanded_length_mm":50,"delivery_catheter_french":24,"delivery_catheter_od_mm":8,"delivery_system_working_length_mm":600,"branch_dimensions":"Require current IFU"}</x:v>
      </x:c>
      <x:c r="AM567" s="514"/>
      <x:c r="AN567" s="514"/>
    </x:row>
    <x:row r="568" ht="30" customHeight="1">
      <x:c r="A568" s="34" t="str">
        <x:v>PRD-CD315440D5</x:v>
      </x:c>
      <x:c r="B568" s="34" t="str">
        <x:v>MFR-52C1D02F96</x:v>
      </x:c>
      <x:c r="C568" s="34" t="str">
        <x:v>Micro-Tech Endoscopy</x:v>
      </x:c>
      <x:c r="D568" s="34" t="str"/>
      <x:c r="E568" s="34" t="str">
        <x:v>Micro-Tech Y-Shaped Tracheal Stent</x:v>
      </x:c>
      <x:c r="F568" s="34" t="str">
        <x:v>Micro-Tech Partially covered Y-Shaped Tracheal Stent</x:v>
      </x:c>
      <x:c r="G568" s="34" t="str">
        <x:v>ST02-962-18.060</x:v>
      </x:c>
      <x:c r="H568" s="34" t="str"/>
      <x:c r="I568" s="34" t="str"/>
      <x:c r="J568" s="34" t="str">
        <x:v>Airway stent</x:v>
      </x:c>
      <x:c r="K568" s="34" t="str">
        <x:v>Y-shaped self-expanding metallic airway stent</x:v>
      </x:c>
      <x:c r="L568" s="34" t="str">
        <x:v>Implant</x:v>
      </x:c>
      <x:c r="M568" s="34" t="str">
        <x:v>Single-use</x:v>
      </x:c>
      <x:c r="N568" s="34" t="str">
        <x:v>Sterile</x:v>
      </x:c>
      <x:c r="O568" s="34" t="str">
        <x:v>Yes</x:v>
      </x:c>
      <x:c r="P568" s="34" t="str">
        <x:v>Nitinol</x:v>
      </x:c>
      <x:c r="Q568" s="34" t="str">
        <x:v>Partially covered</x:v>
      </x:c>
      <x:c r="R568" s="34" t="str">
        <x:v>Self-expanding delivery catheter</x:v>
      </x:c>
      <x:c r="S568" s="34" t="str">
        <x:v>18 mm main body; 60 mm expanded length; 24 Fr / 8 mm catheter; 60 cm system</x:v>
      </x:c>
      <x:c r="T568" s="34" t="str">
        <x:v>18</x:v>
      </x:c>
      <x:c r="U568" s="34" t="str">
        <x:v>60</x:v>
      </x:c>
      <x:c r="V568" s="34" t="str">
        <x:v>24 Fr</x:v>
      </x:c>
      <x:c r="W568" s="34" t="str"/>
      <x:c r="X568" s="34" t="str">
        <x:v>60</x:v>
      </x:c>
      <x:c r="Y568" s="34" t="str"/>
      <x:c r="Z568" s="34" t="str">
        <x:v>8</x:v>
      </x:c>
      <x:c r="AA568" s="34" t="str">
        <x:v>1/Box</x:v>
      </x:c>
      <x:c r="AB568" s="34" t="str">
        <x:v>Adult</x:v>
      </x:c>
      <x:c r="AC568" s="34" t="str">
        <x:v>Partially covered Y-shaped self-expanding tracheal stent from the Micro-Tech global catalog.</x:v>
      </x:c>
      <x:c r="AD568" s="34" t="str">
        <x:v>Global/older catalog entry; exact branch dimensions are not represented in the parsed table and require current IFU.</x:v>
      </x:c>
      <x:c r="AE568" s="34" t="str">
        <x:v>Verified exact catalog entry - global/older source</x:v>
      </x:c>
      <x:c r="AF568" s="34" t="str">
        <x:v>Hidden - current U.S. status unverified</x:v>
      </x:c>
      <x:c r="AG568" s="34" t="str">
        <x:v>SRC013</x:v>
      </x:c>
      <x:c r="AH568" s="34" t="str">
        <x:v>Y-shaped tracheal stent specifications (PDF p. 13)</x:v>
      </x:c>
      <x:c r="AI568" s="34" t="str">
        <x:v>2019</x:v>
      </x:c>
      <x:c r="AJ568" s="34" t="str">
        <x:v>Global 2019 manufacturer catalog; current U.S. clearance and commercial availability not established.</x:v>
      </x:c>
      <x:c r="AK568" s="34" t="str">
        <x:v>Stored for catalog completeness but intentionally hidden from U.S. dropdown.</x:v>
      </x:c>
      <x:c r="AL568" s="34" t="str">
        <x:v>{"main_body_od_mm":18,"expanded_length_mm":60,"delivery_catheter_french":24,"delivery_catheter_od_mm":8,"delivery_system_working_length_mm":600,"branch_dimensions":"Require current IFU"}</x:v>
      </x:c>
      <x:c r="AM568" s="514"/>
      <x:c r="AN568" s="514"/>
    </x:row>
    <x:row r="569" ht="30" customHeight="1">
      <x:c r="A569" s="34" t="str">
        <x:v>PRD-C9704EAA93</x:v>
      </x:c>
      <x:c r="B569" s="34" t="str">
        <x:v>MFR-52C1D02F96</x:v>
      </x:c>
      <x:c r="C569" s="34" t="str">
        <x:v>Micro-Tech Endoscopy</x:v>
      </x:c>
      <x:c r="D569" s="34" t="str"/>
      <x:c r="E569" s="34" t="str">
        <x:v>Micro-Tech Y-Shaped Tracheal Stent</x:v>
      </x:c>
      <x:c r="F569" s="34" t="str">
        <x:v>Micro-Tech Uncovered Y-Shaped Tracheal Stent</x:v>
      </x:c>
      <x:c r="G569" s="34" t="str">
        <x:v>ST02-961-18.050</x:v>
      </x:c>
      <x:c r="H569" s="34" t="str"/>
      <x:c r="I569" s="34" t="str"/>
      <x:c r="J569" s="34" t="str">
        <x:v>Airway stent</x:v>
      </x:c>
      <x:c r="K569" s="34" t="str">
        <x:v>Y-shaped self-expanding metallic airway stent</x:v>
      </x:c>
      <x:c r="L569" s="34" t="str">
        <x:v>Implant</x:v>
      </x:c>
      <x:c r="M569" s="34" t="str">
        <x:v>Single-use</x:v>
      </x:c>
      <x:c r="N569" s="34" t="str">
        <x:v>Sterile</x:v>
      </x:c>
      <x:c r="O569" s="34" t="str">
        <x:v>Yes</x:v>
      </x:c>
      <x:c r="P569" s="34" t="str">
        <x:v>Nitinol</x:v>
      </x:c>
      <x:c r="Q569" s="34" t="str">
        <x:v>Uncovered</x:v>
      </x:c>
      <x:c r="R569" s="34" t="str">
        <x:v>Self-expanding delivery catheter</x:v>
      </x:c>
      <x:c r="S569" s="34" t="str">
        <x:v>18 mm main body; 50 mm expanded length; 24 Fr / 8 mm catheter; 60 cm system</x:v>
      </x:c>
      <x:c r="T569" s="34" t="str">
        <x:v>18</x:v>
      </x:c>
      <x:c r="U569" s="34" t="str">
        <x:v>50</x:v>
      </x:c>
      <x:c r="V569" s="34" t="str">
        <x:v>24 Fr</x:v>
      </x:c>
      <x:c r="W569" s="34" t="str"/>
      <x:c r="X569" s="34" t="str">
        <x:v>60</x:v>
      </x:c>
      <x:c r="Y569" s="34" t="str"/>
      <x:c r="Z569" s="34" t="str">
        <x:v>8</x:v>
      </x:c>
      <x:c r="AA569" s="34" t="str">
        <x:v>1/Box</x:v>
      </x:c>
      <x:c r="AB569" s="34" t="str">
        <x:v>Adult</x:v>
      </x:c>
      <x:c r="AC569" s="34" t="str">
        <x:v>Uncovered Y-shaped self-expanding tracheal stent from the Micro-Tech global catalog.</x:v>
      </x:c>
      <x:c r="AD569" s="34" t="str">
        <x:v>Global/older catalog entry; exact branch dimensions are not represented in the parsed table and require current IFU.</x:v>
      </x:c>
      <x:c r="AE569" s="34" t="str">
        <x:v>Verified exact catalog entry - global/older source</x:v>
      </x:c>
      <x:c r="AF569" s="34" t="str">
        <x:v>Hidden - current U.S. status unverified</x:v>
      </x:c>
      <x:c r="AG569" s="34" t="str">
        <x:v>SRC013</x:v>
      </x:c>
      <x:c r="AH569" s="34" t="str">
        <x:v>Y-shaped tracheal stent specifications (PDF p. 13)</x:v>
      </x:c>
      <x:c r="AI569" s="34" t="str">
        <x:v>2019</x:v>
      </x:c>
      <x:c r="AJ569" s="34" t="str">
        <x:v>Global 2019 manufacturer catalog; current U.S. clearance and commercial availability not established.</x:v>
      </x:c>
      <x:c r="AK569" s="34" t="str">
        <x:v>Stored for catalog completeness but intentionally hidden from U.S. dropdown.</x:v>
      </x:c>
      <x:c r="AL569" s="34" t="str">
        <x:v>{"main_body_od_mm":18,"expanded_length_mm":50,"delivery_catheter_french":24,"delivery_catheter_od_mm":8,"delivery_system_working_length_mm":600,"branch_dimensions":"Require current IFU"}</x:v>
      </x:c>
      <x:c r="AM569" s="514"/>
      <x:c r="AN569" s="514"/>
    </x:row>
    <x:row r="570" ht="30" customHeight="1">
      <x:c r="A570" s="34" t="str">
        <x:v>PRD-045F1D520E</x:v>
      </x:c>
      <x:c r="B570" s="34" t="str">
        <x:v>MFR-52C1D02F96</x:v>
      </x:c>
      <x:c r="C570" s="34" t="str">
        <x:v>Micro-Tech Endoscopy</x:v>
      </x:c>
      <x:c r="D570" s="34" t="str"/>
      <x:c r="E570" s="34" t="str">
        <x:v>Micro-Tech Y-Shaped Tracheal Stent</x:v>
      </x:c>
      <x:c r="F570" s="34" t="str">
        <x:v>Micro-Tech Uncovered Y-Shaped Tracheal Stent</x:v>
      </x:c>
      <x:c r="G570" s="34" t="str">
        <x:v>ST02-961-18.060</x:v>
      </x:c>
      <x:c r="H570" s="34" t="str"/>
      <x:c r="I570" s="34" t="str"/>
      <x:c r="J570" s="34" t="str">
        <x:v>Airway stent</x:v>
      </x:c>
      <x:c r="K570" s="34" t="str">
        <x:v>Y-shaped self-expanding metallic airway stent</x:v>
      </x:c>
      <x:c r="L570" s="34" t="str">
        <x:v>Implant</x:v>
      </x:c>
      <x:c r="M570" s="34" t="str">
        <x:v>Single-use</x:v>
      </x:c>
      <x:c r="N570" s="34" t="str">
        <x:v>Sterile</x:v>
      </x:c>
      <x:c r="O570" s="34" t="str">
        <x:v>Yes</x:v>
      </x:c>
      <x:c r="P570" s="34" t="str">
        <x:v>Nitinol</x:v>
      </x:c>
      <x:c r="Q570" s="34" t="str">
        <x:v>Uncovered</x:v>
      </x:c>
      <x:c r="R570" s="34" t="str">
        <x:v>Self-expanding delivery catheter</x:v>
      </x:c>
      <x:c r="S570" s="34" t="str">
        <x:v>18 mm main body; 60 mm expanded length; 24 Fr / 8 mm catheter; 60 cm system</x:v>
      </x:c>
      <x:c r="T570" s="34" t="str">
        <x:v>18</x:v>
      </x:c>
      <x:c r="U570" s="34" t="str">
        <x:v>60</x:v>
      </x:c>
      <x:c r="V570" s="34" t="str">
        <x:v>24 Fr</x:v>
      </x:c>
      <x:c r="W570" s="34" t="str"/>
      <x:c r="X570" s="34" t="str">
        <x:v>60</x:v>
      </x:c>
      <x:c r="Y570" s="34" t="str"/>
      <x:c r="Z570" s="34" t="str">
        <x:v>8</x:v>
      </x:c>
      <x:c r="AA570" s="34" t="str">
        <x:v>1/Box</x:v>
      </x:c>
      <x:c r="AB570" s="34" t="str">
        <x:v>Adult</x:v>
      </x:c>
      <x:c r="AC570" s="34" t="str">
        <x:v>Uncovered Y-shaped self-expanding tracheal stent from the Micro-Tech global catalog.</x:v>
      </x:c>
      <x:c r="AD570" s="34" t="str">
        <x:v>Global/older catalog entry; exact branch dimensions are not represented in the parsed table and require current IFU.</x:v>
      </x:c>
      <x:c r="AE570" s="34" t="str">
        <x:v>Verified exact catalog entry - global/older source</x:v>
      </x:c>
      <x:c r="AF570" s="34" t="str">
        <x:v>Hidden - current U.S. status unverified</x:v>
      </x:c>
      <x:c r="AG570" s="34" t="str">
        <x:v>SRC013</x:v>
      </x:c>
      <x:c r="AH570" s="34" t="str">
        <x:v>Y-shaped tracheal stent specifications (PDF p. 13)</x:v>
      </x:c>
      <x:c r="AI570" s="34" t="str">
        <x:v>2019</x:v>
      </x:c>
      <x:c r="AJ570" s="34" t="str">
        <x:v>Global 2019 manufacturer catalog; current U.S. clearance and commercial availability not established.</x:v>
      </x:c>
      <x:c r="AK570" s="34" t="str">
        <x:v>Stored for catalog completeness but intentionally hidden from U.S. dropdown.</x:v>
      </x:c>
      <x:c r="AL570" s="34" t="str">
        <x:v>{"main_body_od_mm":18,"expanded_length_mm":60,"delivery_catheter_french":24,"delivery_catheter_od_mm":8,"delivery_system_working_length_mm":600,"branch_dimensions":"Require current IFU"}</x:v>
      </x:c>
      <x:c r="AM570" s="514"/>
      <x:c r="AN570" s="514"/>
    </x:row>
    <x:row r="571" ht="30" customHeight="1">
      <x:c r="A571" s="34" t="str">
        <x:v>PRD-148F8BC5BA</x:v>
      </x:c>
      <x:c r="B571" s="34" t="str">
        <x:v>MFR-52C1D02F96</x:v>
      </x:c>
      <x:c r="C571" s="34" t="str">
        <x:v>Micro-Tech Endoscopy</x:v>
      </x:c>
      <x:c r="D571" s="34" t="str"/>
      <x:c r="E571" s="34" t="str">
        <x:v>Micro-Tech Y-Stent</x:v>
      </x:c>
      <x:c r="F571" s="34" t="str">
        <x:v>Tracheobronchial Y-Stent</x:v>
      </x:c>
      <x:c r="G571" s="34" t="str">
        <x:v>ST05-152.16.040</x:v>
      </x:c>
      <x:c r="H571" s="34" t="str"/>
      <x:c r="I571" s="34" t="str"/>
      <x:c r="J571" s="34" t="str">
        <x:v>Airway stent</x:v>
      </x:c>
      <x:c r="K571" s="34" t="str">
        <x:v>Y-shaped SEMS</x:v>
      </x:c>
      <x:c r="L571" s="34" t="str">
        <x:v>Implant</x:v>
      </x:c>
      <x:c r="M571" s="34" t="str"/>
      <x:c r="N571" s="34" t="str"/>
      <x:c r="O571" s="34" t="str">
        <x:v>Yes</x:v>
      </x:c>
      <x:c r="P571" s="34" t="str"/>
      <x:c r="Q571" s="34" t="str"/>
      <x:c r="R571" s="34" t="str"/>
      <x:c r="S571" s="34" t="str">
        <x:v>Trachea 16 x 40 mm; bronchi 12 mm; limbs 20/30 mm</x:v>
      </x:c>
      <x:c r="T571" s="34" t="str"/>
      <x:c r="U571" s="34" t="str"/>
      <x:c r="V571" s="34" t="str"/>
      <x:c r="W571" s="34" t="str"/>
      <x:c r="X571" s="34" t="str"/>
      <x:c r="Y571" s="34" t="str"/>
      <x:c r="Z571" s="34" t="str"/>
      <x:c r="AA571" s="34" t="str"/>
      <x:c r="AB571" s="34" t="str"/>
      <x:c r="AC571" s="34" t="str"/>
      <x:c r="AD571" s="34" t="str"/>
      <x:c r="AE571" s="34" t="str">
        <x:v>Candidate - user seed; primary source required</x:v>
      </x:c>
      <x:c r="AF571" s="34" t="str">
        <x:v>Hidden until verified</x:v>
      </x:c>
      <x:c r="AG571" s="34" t="str">
        <x:v>SRC006</x:v>
      </x:c>
      <x:c r="AH571" s="34" t="str">
        <x:v>Product list 2025!Sheet6</x:v>
      </x:c>
      <x:c r="AI571" s="34" t="str">
        <x:v>2025</x:v>
      </x:c>
      <x:c r="AJ571" s="34" t="str"/>
      <x:c r="AK571" s="34" t="str"/>
      <x:c r="AL571" s="34" t="str">
        <x:v>{"trachea_diameter_mm":16,"trachea_length_mm":40,"main_bronchi_diameter_mm":12,"bronchi_lengths_mm":"20/30"}</x:v>
      </x:c>
      <x:c r="AM571" s="514"/>
      <x:c r="AN571" s="514"/>
    </x:row>
    <x:row r="572" ht="30" customHeight="1">
      <x:c r="A572" s="34" t="str">
        <x:v>PRD-DF0AB82B2D</x:v>
      </x:c>
      <x:c r="B572" s="34" t="str">
        <x:v>MFR-52C1D02F96</x:v>
      </x:c>
      <x:c r="C572" s="34" t="str">
        <x:v>Micro-Tech Endoscopy</x:v>
      </x:c>
      <x:c r="D572" s="34" t="str"/>
      <x:c r="E572" s="34" t="str">
        <x:v>Micro-Tech Y-Stent</x:v>
      </x:c>
      <x:c r="F572" s="34" t="str">
        <x:v>Tracheobronchial Y-Stent</x:v>
      </x:c>
      <x:c r="G572" s="34" t="str">
        <x:v>ST05-152.20.050</x:v>
      </x:c>
      <x:c r="H572" s="34" t="str"/>
      <x:c r="I572" s="34" t="str"/>
      <x:c r="J572" s="34" t="str">
        <x:v>Airway stent</x:v>
      </x:c>
      <x:c r="K572" s="34" t="str">
        <x:v>Y-shaped SEMS</x:v>
      </x:c>
      <x:c r="L572" s="34" t="str">
        <x:v>Implant</x:v>
      </x:c>
      <x:c r="M572" s="34" t="str"/>
      <x:c r="N572" s="34" t="str"/>
      <x:c r="O572" s="34" t="str">
        <x:v>Yes</x:v>
      </x:c>
      <x:c r="P572" s="34" t="str"/>
      <x:c r="Q572" s="34" t="str"/>
      <x:c r="R572" s="34" t="str"/>
      <x:c r="S572" s="34" t="str">
        <x:v>Trachea 20 x 50 mm; bronchi 14 mm; limbs 20/30 mm</x:v>
      </x:c>
      <x:c r="T572" s="34" t="str"/>
      <x:c r="U572" s="34" t="str"/>
      <x:c r="V572" s="34" t="str"/>
      <x:c r="W572" s="34" t="str"/>
      <x:c r="X572" s="34" t="str"/>
      <x:c r="Y572" s="34" t="str"/>
      <x:c r="Z572" s="34" t="str"/>
      <x:c r="AA572" s="34" t="str"/>
      <x:c r="AB572" s="34" t="str"/>
      <x:c r="AC572" s="34" t="str"/>
      <x:c r="AD572" s="34" t="str"/>
      <x:c r="AE572" s="34" t="str">
        <x:v>Candidate - user seed; primary source required</x:v>
      </x:c>
      <x:c r="AF572" s="34" t="str">
        <x:v>Hidden until verified</x:v>
      </x:c>
      <x:c r="AG572" s="34" t="str">
        <x:v>SRC006</x:v>
      </x:c>
      <x:c r="AH572" s="34" t="str">
        <x:v>Product list 2025!Sheet6</x:v>
      </x:c>
      <x:c r="AI572" s="34" t="str">
        <x:v>2025</x:v>
      </x:c>
      <x:c r="AJ572" s="34" t="str"/>
      <x:c r="AK572" s="34" t="str"/>
      <x:c r="AL572" s="34" t="str">
        <x:v>{"trachea_diameter_mm":20,"trachea_length_mm":50,"main_bronchi_diameter_mm":14,"bronchi_lengths_mm":"20/30"}</x:v>
      </x:c>
      <x:c r="AM572" s="514"/>
      <x:c r="AN572" s="514"/>
    </x:row>
    <x:row r="573" ht="30" customHeight="1">
      <x:c r="A573" s="34" t="str">
        <x:v>PRD-82CCE45D12</x:v>
      </x:c>
      <x:c r="B573" s="34" t="str">
        <x:v>MFR-52C1D02F96</x:v>
      </x:c>
      <x:c r="C573" s="34" t="str">
        <x:v>Micro-Tech Endoscopy</x:v>
      </x:c>
      <x:c r="D573" s="34" t="str"/>
      <x:c r="E573" s="34" t="str">
        <x:v>Micro-Tech Y-Stent</x:v>
      </x:c>
      <x:c r="F573" s="34" t="str">
        <x:v>Tracheobronchial Y-Stent</x:v>
      </x:c>
      <x:c r="G573" s="34" t="str">
        <x:v>ST05-155.16.040</x:v>
      </x:c>
      <x:c r="H573" s="34" t="str"/>
      <x:c r="I573" s="34" t="str"/>
      <x:c r="J573" s="34" t="str">
        <x:v>Airway stent</x:v>
      </x:c>
      <x:c r="K573" s="34" t="str">
        <x:v>Y-shaped SEMS</x:v>
      </x:c>
      <x:c r="L573" s="34" t="str">
        <x:v>Implant</x:v>
      </x:c>
      <x:c r="M573" s="34" t="str"/>
      <x:c r="N573" s="34" t="str"/>
      <x:c r="O573" s="34" t="str">
        <x:v>Yes</x:v>
      </x:c>
      <x:c r="P573" s="34" t="str"/>
      <x:c r="Q573" s="34" t="str"/>
      <x:c r="R573" s="34" t="str"/>
      <x:c r="S573" s="34" t="str">
        <x:v>Trachea 16 x 40 mm; bronchi 12 mm; limbs 15/30 mm</x:v>
      </x:c>
      <x:c r="T573" s="34" t="str"/>
      <x:c r="U573" s="34" t="str"/>
      <x:c r="V573" s="34" t="str"/>
      <x:c r="W573" s="34" t="str"/>
      <x:c r="X573" s="34" t="str"/>
      <x:c r="Y573" s="34" t="str"/>
      <x:c r="Z573" s="34" t="str"/>
      <x:c r="AA573" s="34" t="str"/>
      <x:c r="AB573" s="34" t="str"/>
      <x:c r="AC573" s="34" t="str"/>
      <x:c r="AD573" s="34" t="str"/>
      <x:c r="AE573" s="34" t="str">
        <x:v>Candidate - user seed; primary source required</x:v>
      </x:c>
      <x:c r="AF573" s="34" t="str">
        <x:v>Hidden until verified</x:v>
      </x:c>
      <x:c r="AG573" s="34" t="str">
        <x:v>SRC006</x:v>
      </x:c>
      <x:c r="AH573" s="34" t="str">
        <x:v>Product list 2025!Sheet6</x:v>
      </x:c>
      <x:c r="AI573" s="34" t="str">
        <x:v>2025</x:v>
      </x:c>
      <x:c r="AJ573" s="34" t="str"/>
      <x:c r="AK573" s="34" t="str"/>
      <x:c r="AL573" s="34" t="str">
        <x:v>{"trachea_diameter_mm":16,"trachea_length_mm":40,"main_bronchi_diameter_mm":12,"bronchi_lengths_mm":"15/30"}</x:v>
      </x:c>
      <x:c r="AM573" s="514"/>
      <x:c r="AN573" s="514"/>
    </x:row>
    <x:row r="574" ht="30" customHeight="1">
      <x:c r="A574" s="34" t="str">
        <x:v>PRD-2D588804C5</x:v>
      </x:c>
      <x:c r="B574" s="34" t="str">
        <x:v>MFR-52C1D02F96</x:v>
      </x:c>
      <x:c r="C574" s="34" t="str">
        <x:v>Micro-Tech Endoscopy</x:v>
      </x:c>
      <x:c r="D574" s="34" t="str"/>
      <x:c r="E574" s="34" t="str">
        <x:v>Micro-Tech Y-Stent</x:v>
      </x:c>
      <x:c r="F574" s="34" t="str">
        <x:v>Tracheobronchial Y-Stent</x:v>
      </x:c>
      <x:c r="G574" s="34" t="str">
        <x:v>ST05-155.20.050</x:v>
      </x:c>
      <x:c r="H574" s="34" t="str"/>
      <x:c r="I574" s="34" t="str"/>
      <x:c r="J574" s="34" t="str">
        <x:v>Airway stent</x:v>
      </x:c>
      <x:c r="K574" s="34" t="str">
        <x:v>Y-shaped SEMS</x:v>
      </x:c>
      <x:c r="L574" s="34" t="str">
        <x:v>Implant</x:v>
      </x:c>
      <x:c r="M574" s="34" t="str"/>
      <x:c r="N574" s="34" t="str"/>
      <x:c r="O574" s="34" t="str">
        <x:v>Yes</x:v>
      </x:c>
      <x:c r="P574" s="34" t="str"/>
      <x:c r="Q574" s="34" t="str"/>
      <x:c r="R574" s="34" t="str"/>
      <x:c r="S574" s="34" t="str">
        <x:v>Trachea 20 x 50 mm; bronchi 14 mm; limbs 15/30 mm</x:v>
      </x:c>
      <x:c r="T574" s="34" t="str"/>
      <x:c r="U574" s="34" t="str"/>
      <x:c r="V574" s="34" t="str"/>
      <x:c r="W574" s="34" t="str"/>
      <x:c r="X574" s="34" t="str"/>
      <x:c r="Y574" s="34" t="str"/>
      <x:c r="Z574" s="34" t="str"/>
      <x:c r="AA574" s="34" t="str"/>
      <x:c r="AB574" s="34" t="str"/>
      <x:c r="AC574" s="34" t="str"/>
      <x:c r="AD574" s="34" t="str"/>
      <x:c r="AE574" s="34" t="str">
        <x:v>Candidate - user seed; primary source required</x:v>
      </x:c>
      <x:c r="AF574" s="34" t="str">
        <x:v>Hidden until verified</x:v>
      </x:c>
      <x:c r="AG574" s="34" t="str">
        <x:v>SRC006</x:v>
      </x:c>
      <x:c r="AH574" s="34" t="str">
        <x:v>Product list 2025!Sheet6</x:v>
      </x:c>
      <x:c r="AI574" s="34" t="str">
        <x:v>2025</x:v>
      </x:c>
      <x:c r="AJ574" s="34" t="str"/>
      <x:c r="AK574" s="34" t="str"/>
      <x:c r="AL574" s="34" t="str">
        <x:v>{"trachea_diameter_mm":20,"trachea_length_mm":50,"main_bronchi_diameter_mm":14,"bronchi_lengths_mm":"15/30"}</x:v>
      </x:c>
      <x:c r="AM574" s="514"/>
      <x:c r="AN574" s="514"/>
    </x:row>
    <x:row r="575" ht="30" customHeight="1">
      <x:c r="A575" s="34" t="str">
        <x:v>PRD-1A0C09927F</x:v>
      </x:c>
      <x:c r="B575" s="34" t="str">
        <x:v>MFR-52C1D02F96</x:v>
      </x:c>
      <x:c r="C575" s="34" t="str">
        <x:v>Micro-Tech Endoscopy</x:v>
      </x:c>
      <x:c r="D575" s="34" t="str">
        <x:v>Thoracent</x:v>
      </x:c>
      <x:c r="E575" s="34" t="str">
        <x:v>Thoracent / Micro-Tech Y-Shaped Tracheal Stent</x:v>
      </x:c>
      <x:c r="F575" s="34" t="str">
        <x:v>Y-Shaped Self-Expanding Tracheal Stent</x:v>
      </x:c>
      <x:c r="G575" s="34" t="str">
        <x:v>TT81670</x:v>
      </x:c>
      <x:c r="H575" s="34" t="str"/>
      <x:c r="I575" s="34" t="str"/>
      <x:c r="J575" s="34" t="str">
        <x:v>Airway stent</x:v>
      </x:c>
      <x:c r="K575" s="34" t="str">
        <x:v>Y-shaped self-expanding metallic airway stent</x:v>
      </x:c>
      <x:c r="L575" s="34" t="str">
        <x:v>Implant</x:v>
      </x:c>
      <x:c r="M575" s="34" t="str">
        <x:v>Single-use</x:v>
      </x:c>
      <x:c r="N575" s="34" t="str">
        <x:v>Sterile</x:v>
      </x:c>
      <x:c r="O575" s="34" t="str">
        <x:v>Yes</x:v>
      </x:c>
      <x:c r="P575" s="34" t="str">
        <x:v>Nitinol</x:v>
      </x:c>
      <x:c r="Q575" s="34" t="str">
        <x:v>Thin silicone covering</x:v>
      </x:c>
      <x:c r="R575" s="34" t="str">
        <x:v>Self-expanding low-profile delivery system</x:v>
      </x:c>
      <x:c r="S575" s="34" t="str">
        <x:v>Body 16 x 40 mm; left 12 x 30 mm; right 12 x 15 mm; 8 mm x 650 mm catheter</x:v>
      </x:c>
      <x:c r="T575" s="34" t="str">
        <x:v>16</x:v>
      </x:c>
      <x:c r="U575" s="34" t="str">
        <x:v>40</x:v>
      </x:c>
      <x:c r="V575" s="34" t="str"/>
      <x:c r="W575" s="34" t="str"/>
      <x:c r="X575" s="34" t="str">
        <x:v>65</x:v>
      </x:c>
      <x:c r="Y575" s="34" t="str"/>
      <x:c r="Z575" s="34" t="str">
        <x:v>8</x:v>
      </x:c>
      <x:c r="AA575" s="34" t="str">
        <x:v>1/Box</x:v>
      </x:c>
      <x:c r="AB575" s="34" t="str">
        <x:v>Adult</x:v>
      </x:c>
      <x:c r="AC575" s="34" t="str">
        <x:v>Integrated Y-shaped self-expanding tracheal stent with thin silicone covering and repositioning sutures.</x:v>
      </x:c>
      <x:c r="AD575" s="34" t="str">
        <x:v>Exact anatomy and branch orientation must be matched to the current IFU and procedural plan.</x:v>
      </x:c>
      <x:c r="AE575" s="34" t="str">
        <x:v>Verified - manufacturer/distributor brochure</x:v>
      </x:c>
      <x:c r="AF575" s="34" t="str">
        <x:v>Prototype visible - reverify before production</x:v>
      </x:c>
      <x:c r="AG575" s="34" t="str">
        <x:v>SRC016</x:v>
      </x:c>
      <x:c r="AH575" s="34" t="str">
        <x:v>Specifications table, brochure p. 2</x:v>
      </x:c>
      <x:c r="AI575" s="34" t="str">
        <x:v>2022-08</x:v>
      </x:c>
      <x:c r="AJ575" s="34" t="str">
        <x:v>Exact U.S.-facing brochure entry; confirm current FDA status, distributor inventory, and IFU before production use.</x:v>
      </x:c>
      <x:c r="AK575" s="34" t="str">
        <x:v>Manufacturer shown as Micro-Tech Endoscopy; U.S. distributor shown as Thoracent.</x:v>
      </x:c>
      <x:c r="AL575" s="34" t="str">
        <x:v>{"main_body_od_mm":16,"main_body_length_mm":40,"left_branch_od_mm":12,"left_branch_length_mm":30,"right_branch_od_mm":12,"right_branch_length_mm":15,"delivery_catheter_od_mm":8,"delivery_catheter_length_mm":650,"package_units":"1/Box","repositioning_sutures":true}</x:v>
      </x:c>
      <x:c r="AM575" s="514"/>
      <x:c r="AN575" s="514"/>
    </x:row>
    <x:row r="576" ht="30" customHeight="1">
      <x:c r="A576" s="34" t="str">
        <x:v>PRD-0D187D741A</x:v>
      </x:c>
      <x:c r="B576" s="34" t="str">
        <x:v>MFR-52C1D02F96</x:v>
      </x:c>
      <x:c r="C576" s="34" t="str">
        <x:v>Micro-Tech Endoscopy</x:v>
      </x:c>
      <x:c r="D576" s="34" t="str">
        <x:v>Thoracent</x:v>
      </x:c>
      <x:c r="E576" s="34" t="str">
        <x:v>Thoracent / Micro-Tech Y-Shaped Tracheal Stent</x:v>
      </x:c>
      <x:c r="F576" s="34" t="str">
        <x:v>Y-Shaped Self-Expanding Tracheal Stent</x:v>
      </x:c>
      <x:c r="G576" s="34" t="str">
        <x:v>TT81680</x:v>
      </x:c>
      <x:c r="H576" s="34" t="str"/>
      <x:c r="I576" s="34" t="str"/>
      <x:c r="J576" s="34" t="str">
        <x:v>Airway stent</x:v>
      </x:c>
      <x:c r="K576" s="34" t="str">
        <x:v>Y-shaped self-expanding metallic airway stent</x:v>
      </x:c>
      <x:c r="L576" s="34" t="str">
        <x:v>Implant</x:v>
      </x:c>
      <x:c r="M576" s="34" t="str">
        <x:v>Single-use</x:v>
      </x:c>
      <x:c r="N576" s="34" t="str">
        <x:v>Sterile</x:v>
      </x:c>
      <x:c r="O576" s="34" t="str">
        <x:v>Yes</x:v>
      </x:c>
      <x:c r="P576" s="34" t="str">
        <x:v>Nitinol</x:v>
      </x:c>
      <x:c r="Q576" s="34" t="str">
        <x:v>Thin silicone covering</x:v>
      </x:c>
      <x:c r="R576" s="34" t="str">
        <x:v>Self-expanding low-profile delivery system</x:v>
      </x:c>
      <x:c r="S576" s="34" t="str">
        <x:v>Body 16 x 40 mm; left 12 x 30 mm; right 12 x 20 mm; 8 mm x 650 mm catheter</x:v>
      </x:c>
      <x:c r="T576" s="34" t="str">
        <x:v>16</x:v>
      </x:c>
      <x:c r="U576" s="34" t="str">
        <x:v>40</x:v>
      </x:c>
      <x:c r="V576" s="34" t="str"/>
      <x:c r="W576" s="34" t="str"/>
      <x:c r="X576" s="34" t="str">
        <x:v>65</x:v>
      </x:c>
      <x:c r="Y576" s="34" t="str"/>
      <x:c r="Z576" s="34" t="str">
        <x:v>8</x:v>
      </x:c>
      <x:c r="AA576" s="34" t="str">
        <x:v>1/Box</x:v>
      </x:c>
      <x:c r="AB576" s="34" t="str">
        <x:v>Adult</x:v>
      </x:c>
      <x:c r="AC576" s="34" t="str">
        <x:v>Integrated Y-shaped self-expanding tracheal stent with thin silicone covering and repositioning sutures.</x:v>
      </x:c>
      <x:c r="AD576" s="34" t="str">
        <x:v>Exact anatomy and branch orientation must be matched to the current IFU and procedural plan.</x:v>
      </x:c>
      <x:c r="AE576" s="34" t="str">
        <x:v>Verified - manufacturer/distributor brochure</x:v>
      </x:c>
      <x:c r="AF576" s="34" t="str">
        <x:v>Prototype visible - reverify before production</x:v>
      </x:c>
      <x:c r="AG576" s="34" t="str">
        <x:v>SRC016</x:v>
      </x:c>
      <x:c r="AH576" s="34" t="str">
        <x:v>Specifications table, brochure p. 2</x:v>
      </x:c>
      <x:c r="AI576" s="34" t="str">
        <x:v>2022-08</x:v>
      </x:c>
      <x:c r="AJ576" s="34" t="str">
        <x:v>Exact U.S.-facing brochure entry; confirm current FDA status, distributor inventory, and IFU before production use.</x:v>
      </x:c>
      <x:c r="AK576" s="34" t="str">
        <x:v>Manufacturer shown as Micro-Tech Endoscopy; U.S. distributor shown as Thoracent.</x:v>
      </x:c>
      <x:c r="AL576" s="34" t="str">
        <x:v>{"main_body_od_mm":16,"main_body_length_mm":40,"left_branch_od_mm":12,"left_branch_length_mm":30,"right_branch_od_mm":12,"right_branch_length_mm":20,"delivery_catheter_od_mm":8,"delivery_catheter_length_mm":650,"package_units":"1/Box","repositioning_sutures":true}</x:v>
      </x:c>
      <x:c r="AM576" s="514"/>
      <x:c r="AN576" s="514"/>
    </x:row>
    <x:row r="577" ht="30" customHeight="1">
      <x:c r="A577" s="34" t="str">
        <x:v>PRD-5D09EFABDD</x:v>
      </x:c>
      <x:c r="B577" s="34" t="str">
        <x:v>MFR-52C1D02F96</x:v>
      </x:c>
      <x:c r="C577" s="34" t="str">
        <x:v>Micro-Tech Endoscopy</x:v>
      </x:c>
      <x:c r="D577" s="34" t="str">
        <x:v>Thoracent</x:v>
      </x:c>
      <x:c r="E577" s="34" t="str">
        <x:v>Thoracent / Micro-Tech Y-Shaped Tracheal Stent</x:v>
      </x:c>
      <x:c r="F577" s="34" t="str">
        <x:v>Y-Shaped Self-Expanding Tracheal Stent</x:v>
      </x:c>
      <x:c r="G577" s="34" t="str">
        <x:v>TT81690</x:v>
      </x:c>
      <x:c r="H577" s="34" t="str"/>
      <x:c r="I577" s="34" t="str"/>
      <x:c r="J577" s="34" t="str">
        <x:v>Airway stent</x:v>
      </x:c>
      <x:c r="K577" s="34" t="str">
        <x:v>Y-shaped self-expanding metallic airway stent</x:v>
      </x:c>
      <x:c r="L577" s="34" t="str">
        <x:v>Implant</x:v>
      </x:c>
      <x:c r="M577" s="34" t="str">
        <x:v>Single-use</x:v>
      </x:c>
      <x:c r="N577" s="34" t="str">
        <x:v>Sterile</x:v>
      </x:c>
      <x:c r="O577" s="34" t="str">
        <x:v>Yes</x:v>
      </x:c>
      <x:c r="P577" s="34" t="str">
        <x:v>Nitinol</x:v>
      </x:c>
      <x:c r="Q577" s="34" t="str">
        <x:v>Thin silicone covering</x:v>
      </x:c>
      <x:c r="R577" s="34" t="str">
        <x:v>Self-expanding low-profile delivery system</x:v>
      </x:c>
      <x:c r="S577" s="34" t="str">
        <x:v>Body 18 x 40 mm; left 12 x 30 mm; right 12 x 15 mm; 8 mm x 650 mm catheter</x:v>
      </x:c>
      <x:c r="T577" s="34" t="str">
        <x:v>18</x:v>
      </x:c>
      <x:c r="U577" s="34" t="str">
        <x:v>40</x:v>
      </x:c>
      <x:c r="V577" s="34" t="str"/>
      <x:c r="W577" s="34" t="str"/>
      <x:c r="X577" s="34" t="str">
        <x:v>65</x:v>
      </x:c>
      <x:c r="Y577" s="34" t="str"/>
      <x:c r="Z577" s="34" t="str">
        <x:v>8</x:v>
      </x:c>
      <x:c r="AA577" s="34" t="str">
        <x:v>1/Box</x:v>
      </x:c>
      <x:c r="AB577" s="34" t="str">
        <x:v>Adult</x:v>
      </x:c>
      <x:c r="AC577" s="34" t="str">
        <x:v>Integrated Y-shaped self-expanding tracheal stent with thin silicone covering and repositioning sutures.</x:v>
      </x:c>
      <x:c r="AD577" s="34" t="str">
        <x:v>Exact anatomy and branch orientation must be matched to the current IFU and procedural plan.</x:v>
      </x:c>
      <x:c r="AE577" s="34" t="str">
        <x:v>Verified - manufacturer/distributor brochure</x:v>
      </x:c>
      <x:c r="AF577" s="34" t="str">
        <x:v>Prototype visible - reverify before production</x:v>
      </x:c>
      <x:c r="AG577" s="34" t="str">
        <x:v>SRC016</x:v>
      </x:c>
      <x:c r="AH577" s="34" t="str">
        <x:v>Specifications table, brochure p. 2</x:v>
      </x:c>
      <x:c r="AI577" s="34" t="str">
        <x:v>2022-08</x:v>
      </x:c>
      <x:c r="AJ577" s="34" t="str">
        <x:v>Exact U.S.-facing brochure entry; confirm current FDA status, distributor inventory, and IFU before production use.</x:v>
      </x:c>
      <x:c r="AK577" s="34" t="str">
        <x:v>Manufacturer shown as Micro-Tech Endoscopy; U.S. distributor shown as Thoracent.</x:v>
      </x:c>
      <x:c r="AL577" s="34" t="str">
        <x:v>{"main_body_od_mm":18,"main_body_length_mm":40,"left_branch_od_mm":12,"left_branch_length_mm":30,"right_branch_od_mm":12,"right_branch_length_mm":15,"delivery_catheter_od_mm":8,"delivery_catheter_length_mm":650,"package_units":"1/Box","repositioning_sutures":true}</x:v>
      </x:c>
      <x:c r="AM577" s="514"/>
      <x:c r="AN577" s="514"/>
    </x:row>
    <x:row r="578" ht="30" customHeight="1">
      <x:c r="A578" s="34" t="str">
        <x:v>PRD-61B1C43B5C</x:v>
      </x:c>
      <x:c r="B578" s="34" t="str">
        <x:v>MFR-52C1D02F96</x:v>
      </x:c>
      <x:c r="C578" s="34" t="str">
        <x:v>Micro-Tech Endoscopy</x:v>
      </x:c>
      <x:c r="D578" s="34" t="str">
        <x:v>Thoracent</x:v>
      </x:c>
      <x:c r="E578" s="34" t="str">
        <x:v>Thoracent / Micro-Tech Y-Shaped Tracheal Stent</x:v>
      </x:c>
      <x:c r="F578" s="34" t="str">
        <x:v>Y-Shaped Self-Expanding Tracheal Stent</x:v>
      </x:c>
      <x:c r="G578" s="34" t="str">
        <x:v>TT81700</x:v>
      </x:c>
      <x:c r="H578" s="34" t="str"/>
      <x:c r="I578" s="34" t="str"/>
      <x:c r="J578" s="34" t="str">
        <x:v>Airway stent</x:v>
      </x:c>
      <x:c r="K578" s="34" t="str">
        <x:v>Y-shaped self-expanding metallic airway stent</x:v>
      </x:c>
      <x:c r="L578" s="34" t="str">
        <x:v>Implant</x:v>
      </x:c>
      <x:c r="M578" s="34" t="str">
        <x:v>Single-use</x:v>
      </x:c>
      <x:c r="N578" s="34" t="str">
        <x:v>Sterile</x:v>
      </x:c>
      <x:c r="O578" s="34" t="str">
        <x:v>Yes</x:v>
      </x:c>
      <x:c r="P578" s="34" t="str">
        <x:v>Nitinol</x:v>
      </x:c>
      <x:c r="Q578" s="34" t="str">
        <x:v>Thin silicone covering</x:v>
      </x:c>
      <x:c r="R578" s="34" t="str">
        <x:v>Self-expanding low-profile delivery system</x:v>
      </x:c>
      <x:c r="S578" s="34" t="str">
        <x:v>Body 18 x 40 mm; left 12 x 30 mm; right 12 x 20 mm; 8 mm x 650 mm catheter</x:v>
      </x:c>
      <x:c r="T578" s="34" t="str">
        <x:v>18</x:v>
      </x:c>
      <x:c r="U578" s="34" t="str">
        <x:v>40</x:v>
      </x:c>
      <x:c r="V578" s="34" t="str"/>
      <x:c r="W578" s="34" t="str"/>
      <x:c r="X578" s="34" t="str">
        <x:v>65</x:v>
      </x:c>
      <x:c r="Y578" s="34" t="str"/>
      <x:c r="Z578" s="34" t="str">
        <x:v>8</x:v>
      </x:c>
      <x:c r="AA578" s="34" t="str">
        <x:v>1/Box</x:v>
      </x:c>
      <x:c r="AB578" s="34" t="str">
        <x:v>Adult</x:v>
      </x:c>
      <x:c r="AC578" s="34" t="str">
        <x:v>Integrated Y-shaped self-expanding tracheal stent with thin silicone covering and repositioning sutures.</x:v>
      </x:c>
      <x:c r="AD578" s="34" t="str">
        <x:v>Exact anatomy and branch orientation must be matched to the current IFU and procedural plan.</x:v>
      </x:c>
      <x:c r="AE578" s="34" t="str">
        <x:v>Verified - manufacturer/distributor brochure</x:v>
      </x:c>
      <x:c r="AF578" s="34" t="str">
        <x:v>Prototype visible - reverify before production</x:v>
      </x:c>
      <x:c r="AG578" s="34" t="str">
        <x:v>SRC016</x:v>
      </x:c>
      <x:c r="AH578" s="34" t="str">
        <x:v>Specifications table, brochure p. 2</x:v>
      </x:c>
      <x:c r="AI578" s="34" t="str">
        <x:v>2022-08</x:v>
      </x:c>
      <x:c r="AJ578" s="34" t="str">
        <x:v>Exact U.S.-facing brochure entry; confirm current FDA status, distributor inventory, and IFU before production use.</x:v>
      </x:c>
      <x:c r="AK578" s="34" t="str">
        <x:v>Manufacturer shown as Micro-Tech Endoscopy; U.S. distributor shown as Thoracent.</x:v>
      </x:c>
      <x:c r="AL578" s="34" t="str">
        <x:v>{"main_body_od_mm":18,"main_body_length_mm":40,"left_branch_od_mm":12,"left_branch_length_mm":30,"right_branch_od_mm":12,"right_branch_length_mm":20,"delivery_catheter_od_mm":8,"delivery_catheter_length_mm":650,"package_units":"1/Box","repositioning_sutures":true}</x:v>
      </x:c>
      <x:c r="AM578" s="514"/>
      <x:c r="AN578" s="514"/>
    </x:row>
    <x:row r="579" ht="30" customHeight="1">
      <x:c r="A579" s="34" t="str">
        <x:v>PRD-71D6D8E081</x:v>
      </x:c>
      <x:c r="B579" s="34" t="str">
        <x:v>MFR-52C1D02F96</x:v>
      </x:c>
      <x:c r="C579" s="34" t="str">
        <x:v>Micro-Tech Endoscopy</x:v>
      </x:c>
      <x:c r="D579" s="34" t="str">
        <x:v>Thoracent</x:v>
      </x:c>
      <x:c r="E579" s="34" t="str">
        <x:v>Thoracent / Micro-Tech Y-Shaped Tracheal Stent</x:v>
      </x:c>
      <x:c r="F579" s="34" t="str">
        <x:v>Y-Shaped Self-Expanding Tracheal Stent</x:v>
      </x:c>
      <x:c r="G579" s="34" t="str">
        <x:v>TT81710</x:v>
      </x:c>
      <x:c r="H579" s="34" t="str"/>
      <x:c r="I579" s="34" t="str"/>
      <x:c r="J579" s="34" t="str">
        <x:v>Airway stent</x:v>
      </x:c>
      <x:c r="K579" s="34" t="str">
        <x:v>Y-shaped self-expanding metallic airway stent</x:v>
      </x:c>
      <x:c r="L579" s="34" t="str">
        <x:v>Implant</x:v>
      </x:c>
      <x:c r="M579" s="34" t="str">
        <x:v>Single-use</x:v>
      </x:c>
      <x:c r="N579" s="34" t="str">
        <x:v>Sterile</x:v>
      </x:c>
      <x:c r="O579" s="34" t="str">
        <x:v>Yes</x:v>
      </x:c>
      <x:c r="P579" s="34" t="str">
        <x:v>Nitinol</x:v>
      </x:c>
      <x:c r="Q579" s="34" t="str">
        <x:v>Thin silicone covering</x:v>
      </x:c>
      <x:c r="R579" s="34" t="str">
        <x:v>Self-expanding low-profile delivery system</x:v>
      </x:c>
      <x:c r="S579" s="34" t="str">
        <x:v>Body 18 x 40 mm; left 12 x 35 mm; right 12 x 15 mm; 8 mm x 650 mm catheter</x:v>
      </x:c>
      <x:c r="T579" s="34" t="str">
        <x:v>18</x:v>
      </x:c>
      <x:c r="U579" s="34" t="str">
        <x:v>40</x:v>
      </x:c>
      <x:c r="V579" s="34" t="str"/>
      <x:c r="W579" s="34" t="str"/>
      <x:c r="X579" s="34" t="str">
        <x:v>65</x:v>
      </x:c>
      <x:c r="Y579" s="34" t="str"/>
      <x:c r="Z579" s="34" t="str">
        <x:v>8</x:v>
      </x:c>
      <x:c r="AA579" s="34" t="str">
        <x:v>1/Box</x:v>
      </x:c>
      <x:c r="AB579" s="34" t="str">
        <x:v>Adult</x:v>
      </x:c>
      <x:c r="AC579" s="34" t="str">
        <x:v>Integrated Y-shaped self-expanding tracheal stent with thin silicone covering and repositioning sutures.</x:v>
      </x:c>
      <x:c r="AD579" s="34" t="str">
        <x:v>Exact anatomy and branch orientation must be matched to the current IFU and procedural plan.</x:v>
      </x:c>
      <x:c r="AE579" s="34" t="str">
        <x:v>Verified - manufacturer/distributor brochure</x:v>
      </x:c>
      <x:c r="AF579" s="34" t="str">
        <x:v>Prototype visible - reverify before production</x:v>
      </x:c>
      <x:c r="AG579" s="34" t="str">
        <x:v>SRC016</x:v>
      </x:c>
      <x:c r="AH579" s="34" t="str">
        <x:v>Specifications table, brochure p. 2</x:v>
      </x:c>
      <x:c r="AI579" s="34" t="str">
        <x:v>2022-08</x:v>
      </x:c>
      <x:c r="AJ579" s="34" t="str">
        <x:v>Exact U.S.-facing brochure entry; confirm current FDA status, distributor inventory, and IFU before production use.</x:v>
      </x:c>
      <x:c r="AK579" s="34" t="str">
        <x:v>Manufacturer shown as Micro-Tech Endoscopy; U.S. distributor shown as Thoracent.</x:v>
      </x:c>
      <x:c r="AL579" s="34" t="str">
        <x:v>{"main_body_od_mm":18,"main_body_length_mm":40,"left_branch_od_mm":12,"left_branch_length_mm":35,"right_branch_od_mm":12,"right_branch_length_mm":15,"delivery_catheter_od_mm":8,"delivery_catheter_length_mm":650,"package_units":"1/Box","repositioning_sutures":true}</x:v>
      </x:c>
      <x:c r="AM579" s="514"/>
      <x:c r="AN579" s="514"/>
    </x:row>
    <x:row r="580" ht="30" customHeight="1">
      <x:c r="A580" s="34" t="str">
        <x:v>PRD-F5CEB7234A</x:v>
      </x:c>
      <x:c r="B580" s="34" t="str">
        <x:v>MFR-52C1D02F96</x:v>
      </x:c>
      <x:c r="C580" s="34" t="str">
        <x:v>Micro-Tech Endoscopy</x:v>
      </x:c>
      <x:c r="D580" s="34" t="str">
        <x:v>Thoracent</x:v>
      </x:c>
      <x:c r="E580" s="34" t="str">
        <x:v>Thoracent / Micro-Tech Y-Shaped Tracheal Stent</x:v>
      </x:c>
      <x:c r="F580" s="34" t="str">
        <x:v>Y-Shaped Self-Expanding Tracheal Stent</x:v>
      </x:c>
      <x:c r="G580" s="34" t="str">
        <x:v>TT81720</x:v>
      </x:c>
      <x:c r="H580" s="34" t="str"/>
      <x:c r="I580" s="34" t="str"/>
      <x:c r="J580" s="34" t="str">
        <x:v>Airway stent</x:v>
      </x:c>
      <x:c r="K580" s="34" t="str">
        <x:v>Y-shaped self-expanding metallic airway stent</x:v>
      </x:c>
      <x:c r="L580" s="34" t="str">
        <x:v>Implant</x:v>
      </x:c>
      <x:c r="M580" s="34" t="str">
        <x:v>Single-use</x:v>
      </x:c>
      <x:c r="N580" s="34" t="str">
        <x:v>Sterile</x:v>
      </x:c>
      <x:c r="O580" s="34" t="str">
        <x:v>Yes</x:v>
      </x:c>
      <x:c r="P580" s="34" t="str">
        <x:v>Nitinol</x:v>
      </x:c>
      <x:c r="Q580" s="34" t="str">
        <x:v>Thin silicone covering</x:v>
      </x:c>
      <x:c r="R580" s="34" t="str">
        <x:v>Self-expanding low-profile delivery system</x:v>
      </x:c>
      <x:c r="S580" s="34" t="str">
        <x:v>Body 18 x 40 mm; left 12 x 35 mm; right 12 x 20 mm; 8 mm x 650 mm catheter</x:v>
      </x:c>
      <x:c r="T580" s="34" t="str">
        <x:v>18</x:v>
      </x:c>
      <x:c r="U580" s="34" t="str">
        <x:v>40</x:v>
      </x:c>
      <x:c r="V580" s="34" t="str"/>
      <x:c r="W580" s="34" t="str"/>
      <x:c r="X580" s="34" t="str">
        <x:v>65</x:v>
      </x:c>
      <x:c r="Y580" s="34" t="str"/>
      <x:c r="Z580" s="34" t="str">
        <x:v>8</x:v>
      </x:c>
      <x:c r="AA580" s="34" t="str">
        <x:v>1/Box</x:v>
      </x:c>
      <x:c r="AB580" s="34" t="str">
        <x:v>Adult</x:v>
      </x:c>
      <x:c r="AC580" s="34" t="str">
        <x:v>Integrated Y-shaped self-expanding tracheal stent with thin silicone covering and repositioning sutures.</x:v>
      </x:c>
      <x:c r="AD580" s="34" t="str">
        <x:v>Exact anatomy and branch orientation must be matched to the current IFU and procedural plan.</x:v>
      </x:c>
      <x:c r="AE580" s="34" t="str">
        <x:v>Verified - manufacturer/distributor brochure</x:v>
      </x:c>
      <x:c r="AF580" s="34" t="str">
        <x:v>Prototype visible - reverify before production</x:v>
      </x:c>
      <x:c r="AG580" s="34" t="str">
        <x:v>SRC016</x:v>
      </x:c>
      <x:c r="AH580" s="34" t="str">
        <x:v>Specifications table, brochure p. 2</x:v>
      </x:c>
      <x:c r="AI580" s="34" t="str">
        <x:v>2022-08</x:v>
      </x:c>
      <x:c r="AJ580" s="34" t="str">
        <x:v>Exact U.S.-facing brochure entry; confirm current FDA status, distributor inventory, and IFU before production use.</x:v>
      </x:c>
      <x:c r="AK580" s="34" t="str">
        <x:v>Manufacturer shown as Micro-Tech Endoscopy; U.S. distributor shown as Thoracent.</x:v>
      </x:c>
      <x:c r="AL580" s="34" t="str">
        <x:v>{"main_body_od_mm":18,"main_body_length_mm":40,"left_branch_od_mm":12,"left_branch_length_mm":35,"right_branch_od_mm":12,"right_branch_length_mm":20,"delivery_catheter_od_mm":8,"delivery_catheter_length_mm":650,"package_units":"1/Box","repositioning_sutures":true}</x:v>
      </x:c>
      <x:c r="AM580" s="514"/>
      <x:c r="AN580" s="514"/>
    </x:row>
    <x:row r="581" ht="30" customHeight="1">
      <x:c r="A581" s="34" t="str">
        <x:v>PRD-89BCEE2895</x:v>
      </x:c>
      <x:c r="B581" s="34" t="str">
        <x:v>MFR-52C1D02F96</x:v>
      </x:c>
      <x:c r="C581" s="34" t="str">
        <x:v>Micro-Tech Endoscopy</x:v>
      </x:c>
      <x:c r="D581" s="34" t="str">
        <x:v>Thoracent</x:v>
      </x:c>
      <x:c r="E581" s="34" t="str">
        <x:v>Thoracent / Micro-Tech Y-Shaped Tracheal Stent</x:v>
      </x:c>
      <x:c r="F581" s="34" t="str">
        <x:v>Y-Shaped Self-Expanding Tracheal Stent</x:v>
      </x:c>
      <x:c r="G581" s="34" t="str">
        <x:v>TT81730</x:v>
      </x:c>
      <x:c r="H581" s="34" t="str"/>
      <x:c r="I581" s="34" t="str"/>
      <x:c r="J581" s="34" t="str">
        <x:v>Airway stent</x:v>
      </x:c>
      <x:c r="K581" s="34" t="str">
        <x:v>Y-shaped self-expanding metallic airway stent</x:v>
      </x:c>
      <x:c r="L581" s="34" t="str">
        <x:v>Implant</x:v>
      </x:c>
      <x:c r="M581" s="34" t="str">
        <x:v>Single-use</x:v>
      </x:c>
      <x:c r="N581" s="34" t="str">
        <x:v>Sterile</x:v>
      </x:c>
      <x:c r="O581" s="34" t="str">
        <x:v>Yes</x:v>
      </x:c>
      <x:c r="P581" s="34" t="str">
        <x:v>Nitinol</x:v>
      </x:c>
      <x:c r="Q581" s="34" t="str">
        <x:v>Thin silicone covering</x:v>
      </x:c>
      <x:c r="R581" s="34" t="str">
        <x:v>Self-expanding low-profile delivery system</x:v>
      </x:c>
      <x:c r="S581" s="34" t="str">
        <x:v>Body 18 x 60 mm; left 12 x 30 mm; right 12 x 15 mm; 8 mm x 650 mm catheter</x:v>
      </x:c>
      <x:c r="T581" s="34" t="str">
        <x:v>18</x:v>
      </x:c>
      <x:c r="U581" s="34" t="str">
        <x:v>60</x:v>
      </x:c>
      <x:c r="V581" s="34" t="str"/>
      <x:c r="W581" s="34" t="str"/>
      <x:c r="X581" s="34" t="str">
        <x:v>65</x:v>
      </x:c>
      <x:c r="Y581" s="34" t="str"/>
      <x:c r="Z581" s="34" t="str">
        <x:v>8</x:v>
      </x:c>
      <x:c r="AA581" s="34" t="str">
        <x:v>1/Box</x:v>
      </x:c>
      <x:c r="AB581" s="34" t="str">
        <x:v>Adult</x:v>
      </x:c>
      <x:c r="AC581" s="34" t="str">
        <x:v>Integrated Y-shaped self-expanding tracheal stent with thin silicone covering and repositioning sutures.</x:v>
      </x:c>
      <x:c r="AD581" s="34" t="str">
        <x:v>Exact anatomy and branch orientation must be matched to the current IFU and procedural plan.</x:v>
      </x:c>
      <x:c r="AE581" s="34" t="str">
        <x:v>Verified - manufacturer/distributor brochure</x:v>
      </x:c>
      <x:c r="AF581" s="34" t="str">
        <x:v>Prototype visible - reverify before production</x:v>
      </x:c>
      <x:c r="AG581" s="34" t="str">
        <x:v>SRC016</x:v>
      </x:c>
      <x:c r="AH581" s="34" t="str">
        <x:v>Specifications table, brochure p. 2</x:v>
      </x:c>
      <x:c r="AI581" s="34" t="str">
        <x:v>2022-08</x:v>
      </x:c>
      <x:c r="AJ581" s="34" t="str">
        <x:v>Exact U.S.-facing brochure entry; confirm current FDA status, distributor inventory, and IFU before production use.</x:v>
      </x:c>
      <x:c r="AK581" s="34" t="str">
        <x:v>Manufacturer shown as Micro-Tech Endoscopy; U.S. distributor shown as Thoracent.</x:v>
      </x:c>
      <x:c r="AL581" s="34" t="str">
        <x:v>{"main_body_od_mm":18,"main_body_length_mm":60,"left_branch_od_mm":12,"left_branch_length_mm":30,"right_branch_od_mm":12,"right_branch_length_mm":15,"delivery_catheter_od_mm":8,"delivery_catheter_length_mm":650,"package_units":"1/Box","repositioning_sutures":true}</x:v>
      </x:c>
      <x:c r="AM581" s="514"/>
      <x:c r="AN581" s="514"/>
    </x:row>
    <x:row r="582" ht="30" customHeight="1">
      <x:c r="A582" s="34" t="str">
        <x:v>PRD-6124E1A326</x:v>
      </x:c>
      <x:c r="B582" s="34" t="str">
        <x:v>MFR-52C1D02F96</x:v>
      </x:c>
      <x:c r="C582" s="34" t="str">
        <x:v>Micro-Tech Endoscopy</x:v>
      </x:c>
      <x:c r="D582" s="34" t="str">
        <x:v>Thoracent</x:v>
      </x:c>
      <x:c r="E582" s="34" t="str">
        <x:v>Thoracent / Micro-Tech Y-Shaped Tracheal Stent</x:v>
      </x:c>
      <x:c r="F582" s="34" t="str">
        <x:v>Y-Shaped Self-Expanding Tracheal Stent</x:v>
      </x:c>
      <x:c r="G582" s="34" t="str">
        <x:v>TT81740</x:v>
      </x:c>
      <x:c r="H582" s="34" t="str"/>
      <x:c r="I582" s="34" t="str"/>
      <x:c r="J582" s="34" t="str">
        <x:v>Airway stent</x:v>
      </x:c>
      <x:c r="K582" s="34" t="str">
        <x:v>Y-shaped self-expanding metallic airway stent</x:v>
      </x:c>
      <x:c r="L582" s="34" t="str">
        <x:v>Implant</x:v>
      </x:c>
      <x:c r="M582" s="34" t="str">
        <x:v>Single-use</x:v>
      </x:c>
      <x:c r="N582" s="34" t="str">
        <x:v>Sterile</x:v>
      </x:c>
      <x:c r="O582" s="34" t="str">
        <x:v>Yes</x:v>
      </x:c>
      <x:c r="P582" s="34" t="str">
        <x:v>Nitinol</x:v>
      </x:c>
      <x:c r="Q582" s="34" t="str">
        <x:v>Thin silicone covering</x:v>
      </x:c>
      <x:c r="R582" s="34" t="str">
        <x:v>Self-expanding low-profile delivery system</x:v>
      </x:c>
      <x:c r="S582" s="34" t="str">
        <x:v>Body 18 x 60 mm; left 12 x 30 mm; right 12 x 20 mm; 8 mm x 650 mm catheter</x:v>
      </x:c>
      <x:c r="T582" s="34" t="str">
        <x:v>18</x:v>
      </x:c>
      <x:c r="U582" s="34" t="str">
        <x:v>60</x:v>
      </x:c>
      <x:c r="V582" s="34" t="str"/>
      <x:c r="W582" s="34" t="str"/>
      <x:c r="X582" s="34" t="str">
        <x:v>65</x:v>
      </x:c>
      <x:c r="Y582" s="34" t="str"/>
      <x:c r="Z582" s="34" t="str">
        <x:v>8</x:v>
      </x:c>
      <x:c r="AA582" s="34" t="str">
        <x:v>1/Box</x:v>
      </x:c>
      <x:c r="AB582" s="34" t="str">
        <x:v>Adult</x:v>
      </x:c>
      <x:c r="AC582" s="34" t="str">
        <x:v>Integrated Y-shaped self-expanding tracheal stent with thin silicone covering and repositioning sutures.</x:v>
      </x:c>
      <x:c r="AD582" s="34" t="str">
        <x:v>Exact anatomy and branch orientation must be matched to the current IFU and procedural plan.</x:v>
      </x:c>
      <x:c r="AE582" s="34" t="str">
        <x:v>Verified - manufacturer/distributor brochure</x:v>
      </x:c>
      <x:c r="AF582" s="34" t="str">
        <x:v>Prototype visible - reverify before production</x:v>
      </x:c>
      <x:c r="AG582" s="34" t="str">
        <x:v>SRC016</x:v>
      </x:c>
      <x:c r="AH582" s="34" t="str">
        <x:v>Specifications table, brochure p. 2</x:v>
      </x:c>
      <x:c r="AI582" s="34" t="str">
        <x:v>2022-08</x:v>
      </x:c>
      <x:c r="AJ582" s="34" t="str">
        <x:v>Exact U.S.-facing brochure entry; confirm current FDA status, distributor inventory, and IFU before production use.</x:v>
      </x:c>
      <x:c r="AK582" s="34" t="str">
        <x:v>Manufacturer shown as Micro-Tech Endoscopy; U.S. distributor shown as Thoracent.</x:v>
      </x:c>
      <x:c r="AL582" s="34" t="str">
        <x:v>{"main_body_od_mm":18,"main_body_length_mm":60,"left_branch_od_mm":12,"left_branch_length_mm":30,"right_branch_od_mm":12,"right_branch_length_mm":20,"delivery_catheter_od_mm":8,"delivery_catheter_length_mm":650,"package_units":"1/Box","repositioning_sutures":true}</x:v>
      </x:c>
      <x:c r="AM582" s="514"/>
      <x:c r="AN582" s="514"/>
    </x:row>
    <x:row r="583" ht="30" customHeight="1">
      <x:c r="A583" s="34" t="str">
        <x:v>PRD-21832A5DCA</x:v>
      </x:c>
      <x:c r="B583" s="34" t="str">
        <x:v>MFR-52C1D02F96</x:v>
      </x:c>
      <x:c r="C583" s="34" t="str">
        <x:v>Micro-Tech Endoscopy</x:v>
      </x:c>
      <x:c r="D583" s="34" t="str">
        <x:v>Thoracent</x:v>
      </x:c>
      <x:c r="E583" s="34" t="str">
        <x:v>Thoracent / Micro-Tech Y-Shaped Tracheal Stent</x:v>
      </x:c>
      <x:c r="F583" s="34" t="str">
        <x:v>Y-Shaped Self-Expanding Tracheal Stent</x:v>
      </x:c>
      <x:c r="G583" s="34" t="str">
        <x:v>TT81750</x:v>
      </x:c>
      <x:c r="H583" s="34" t="str"/>
      <x:c r="I583" s="34" t="str"/>
      <x:c r="J583" s="34" t="str">
        <x:v>Airway stent</x:v>
      </x:c>
      <x:c r="K583" s="34" t="str">
        <x:v>Y-shaped self-expanding metallic airway stent</x:v>
      </x:c>
      <x:c r="L583" s="34" t="str">
        <x:v>Implant</x:v>
      </x:c>
      <x:c r="M583" s="34" t="str">
        <x:v>Single-use</x:v>
      </x:c>
      <x:c r="N583" s="34" t="str">
        <x:v>Sterile</x:v>
      </x:c>
      <x:c r="O583" s="34" t="str">
        <x:v>Yes</x:v>
      </x:c>
      <x:c r="P583" s="34" t="str">
        <x:v>Nitinol</x:v>
      </x:c>
      <x:c r="Q583" s="34" t="str">
        <x:v>Thin silicone covering</x:v>
      </x:c>
      <x:c r="R583" s="34" t="str">
        <x:v>Self-expanding low-profile delivery system</x:v>
      </x:c>
      <x:c r="S583" s="34" t="str">
        <x:v>Body 18 x 60 mm; left 12 x 35 mm; right 12 x 15 mm; 8 mm x 650 mm catheter</x:v>
      </x:c>
      <x:c r="T583" s="34" t="str">
        <x:v>18</x:v>
      </x:c>
      <x:c r="U583" s="34" t="str">
        <x:v>60</x:v>
      </x:c>
      <x:c r="V583" s="34" t="str"/>
      <x:c r="W583" s="34" t="str"/>
      <x:c r="X583" s="34" t="str">
        <x:v>65</x:v>
      </x:c>
      <x:c r="Y583" s="34" t="str"/>
      <x:c r="Z583" s="34" t="str">
        <x:v>8</x:v>
      </x:c>
      <x:c r="AA583" s="34" t="str">
        <x:v>1/Box</x:v>
      </x:c>
      <x:c r="AB583" s="34" t="str">
        <x:v>Adult</x:v>
      </x:c>
      <x:c r="AC583" s="34" t="str">
        <x:v>Integrated Y-shaped self-expanding tracheal stent with thin silicone covering and repositioning sutures.</x:v>
      </x:c>
      <x:c r="AD583" s="34" t="str">
        <x:v>Exact anatomy and branch orientation must be matched to the current IFU and procedural plan.</x:v>
      </x:c>
      <x:c r="AE583" s="34" t="str">
        <x:v>Verified - manufacturer/distributor brochure</x:v>
      </x:c>
      <x:c r="AF583" s="34" t="str">
        <x:v>Prototype visible - reverify before production</x:v>
      </x:c>
      <x:c r="AG583" s="34" t="str">
        <x:v>SRC016</x:v>
      </x:c>
      <x:c r="AH583" s="34" t="str">
        <x:v>Specifications table, brochure p. 2</x:v>
      </x:c>
      <x:c r="AI583" s="34" t="str">
        <x:v>2022-08</x:v>
      </x:c>
      <x:c r="AJ583" s="34" t="str">
        <x:v>Exact U.S.-facing brochure entry; confirm current FDA status, distributor inventory, and IFU before production use.</x:v>
      </x:c>
      <x:c r="AK583" s="34" t="str">
        <x:v>Manufacturer shown as Micro-Tech Endoscopy; U.S. distributor shown as Thoracent.</x:v>
      </x:c>
      <x:c r="AL583" s="34" t="str">
        <x:v>{"main_body_od_mm":18,"main_body_length_mm":60,"left_branch_od_mm":12,"left_branch_length_mm":35,"right_branch_od_mm":12,"right_branch_length_mm":15,"delivery_catheter_od_mm":8,"delivery_catheter_length_mm":650,"package_units":"1/Box","repositioning_sutures":true}</x:v>
      </x:c>
      <x:c r="AM583" s="514"/>
      <x:c r="AN583" s="514"/>
    </x:row>
    <x:row r="584" ht="30" customHeight="1">
      <x:c r="A584" s="34" t="str">
        <x:v>PRD-6D8A97CC06</x:v>
      </x:c>
      <x:c r="B584" s="34" t="str">
        <x:v>MFR-52C1D02F96</x:v>
      </x:c>
      <x:c r="C584" s="34" t="str">
        <x:v>Micro-Tech Endoscopy</x:v>
      </x:c>
      <x:c r="D584" s="34" t="str">
        <x:v>Thoracent</x:v>
      </x:c>
      <x:c r="E584" s="34" t="str">
        <x:v>Thoracent / Micro-Tech Y-Shaped Tracheal Stent</x:v>
      </x:c>
      <x:c r="F584" s="34" t="str">
        <x:v>Y-Shaped Self-Expanding Tracheal Stent</x:v>
      </x:c>
      <x:c r="G584" s="34" t="str">
        <x:v>TT81760</x:v>
      </x:c>
      <x:c r="H584" s="34" t="str"/>
      <x:c r="I584" s="34" t="str"/>
      <x:c r="J584" s="34" t="str">
        <x:v>Airway stent</x:v>
      </x:c>
      <x:c r="K584" s="34" t="str">
        <x:v>Y-shaped self-expanding metallic airway stent</x:v>
      </x:c>
      <x:c r="L584" s="34" t="str">
        <x:v>Implant</x:v>
      </x:c>
      <x:c r="M584" s="34" t="str">
        <x:v>Single-use</x:v>
      </x:c>
      <x:c r="N584" s="34" t="str">
        <x:v>Sterile</x:v>
      </x:c>
      <x:c r="O584" s="34" t="str">
        <x:v>Yes</x:v>
      </x:c>
      <x:c r="P584" s="34" t="str">
        <x:v>Nitinol</x:v>
      </x:c>
      <x:c r="Q584" s="34" t="str">
        <x:v>Thin silicone covering</x:v>
      </x:c>
      <x:c r="R584" s="34" t="str">
        <x:v>Self-expanding low-profile delivery system</x:v>
      </x:c>
      <x:c r="S584" s="34" t="str">
        <x:v>Body 18 x 60 mm; left 12 x 35 mm; right 12 x 20 mm; 8 mm x 650 mm catheter</x:v>
      </x:c>
      <x:c r="T584" s="34" t="str">
        <x:v>18</x:v>
      </x:c>
      <x:c r="U584" s="34" t="str">
        <x:v>60</x:v>
      </x:c>
      <x:c r="V584" s="34" t="str"/>
      <x:c r="W584" s="34" t="str"/>
      <x:c r="X584" s="34" t="str">
        <x:v>65</x:v>
      </x:c>
      <x:c r="Y584" s="34" t="str"/>
      <x:c r="Z584" s="34" t="str">
        <x:v>8</x:v>
      </x:c>
      <x:c r="AA584" s="34" t="str">
        <x:v>1/Box</x:v>
      </x:c>
      <x:c r="AB584" s="34" t="str">
        <x:v>Adult</x:v>
      </x:c>
      <x:c r="AC584" s="34" t="str">
        <x:v>Integrated Y-shaped self-expanding tracheal stent with thin silicone covering and repositioning sutures.</x:v>
      </x:c>
      <x:c r="AD584" s="34" t="str">
        <x:v>Exact anatomy and branch orientation must be matched to the current IFU and procedural plan.</x:v>
      </x:c>
      <x:c r="AE584" s="34" t="str">
        <x:v>Verified - manufacturer/distributor brochure</x:v>
      </x:c>
      <x:c r="AF584" s="34" t="str">
        <x:v>Prototype visible - reverify before production</x:v>
      </x:c>
      <x:c r="AG584" s="34" t="str">
        <x:v>SRC016</x:v>
      </x:c>
      <x:c r="AH584" s="34" t="str">
        <x:v>Specifications table, brochure p. 2</x:v>
      </x:c>
      <x:c r="AI584" s="34" t="str">
        <x:v>2022-08</x:v>
      </x:c>
      <x:c r="AJ584" s="34" t="str">
        <x:v>Exact U.S.-facing brochure entry; confirm current FDA status, distributor inventory, and IFU before production use.</x:v>
      </x:c>
      <x:c r="AK584" s="34" t="str">
        <x:v>Manufacturer shown as Micro-Tech Endoscopy; U.S. distributor shown as Thoracent.</x:v>
      </x:c>
      <x:c r="AL584" s="34" t="str">
        <x:v>{"main_body_od_mm":18,"main_body_length_mm":60,"left_branch_od_mm":12,"left_branch_length_mm":35,"right_branch_od_mm":12,"right_branch_length_mm":20,"delivery_catheter_od_mm":8,"delivery_catheter_length_mm":650,"package_units":"1/Box","repositioning_sutures":true}</x:v>
      </x:c>
      <x:c r="AM584" s="514"/>
      <x:c r="AN584" s="514"/>
    </x:row>
    <x:row r="585" ht="30" customHeight="1">
      <x:c r="A585" s="34" t="str">
        <x:v>PRD-ACA2322DB2</x:v>
      </x:c>
      <x:c r="B585" s="34" t="str">
        <x:v>MFR-52C1D02F96</x:v>
      </x:c>
      <x:c r="C585" s="34" t="str">
        <x:v>Micro-Tech Endoscopy</x:v>
      </x:c>
      <x:c r="D585" s="34" t="str">
        <x:v>Thoracent</x:v>
      </x:c>
      <x:c r="E585" s="34" t="str">
        <x:v>Thoracent / Micro-Tech Y-Shaped Tracheal Stent</x:v>
      </x:c>
      <x:c r="F585" s="34" t="str">
        <x:v>Y-Shaped Self-Expanding Tracheal Stent</x:v>
      </x:c>
      <x:c r="G585" s="34" t="str">
        <x:v>TT81770</x:v>
      </x:c>
      <x:c r="H585" s="34" t="str"/>
      <x:c r="I585" s="34" t="str"/>
      <x:c r="J585" s="34" t="str">
        <x:v>Airway stent</x:v>
      </x:c>
      <x:c r="K585" s="34" t="str">
        <x:v>Y-shaped self-expanding metallic airway stent</x:v>
      </x:c>
      <x:c r="L585" s="34" t="str">
        <x:v>Implant</x:v>
      </x:c>
      <x:c r="M585" s="34" t="str">
        <x:v>Single-use</x:v>
      </x:c>
      <x:c r="N585" s="34" t="str">
        <x:v>Sterile</x:v>
      </x:c>
      <x:c r="O585" s="34" t="str">
        <x:v>Yes</x:v>
      </x:c>
      <x:c r="P585" s="34" t="str">
        <x:v>Nitinol</x:v>
      </x:c>
      <x:c r="Q585" s="34" t="str">
        <x:v>Thin silicone covering</x:v>
      </x:c>
      <x:c r="R585" s="34" t="str">
        <x:v>Self-expanding low-profile delivery system</x:v>
      </x:c>
      <x:c r="S585" s="34" t="str">
        <x:v>Body 20 x 50 mm; left 14 x 30 mm; right 14 x 15 mm; 8 mm x 650 mm catheter</x:v>
      </x:c>
      <x:c r="T585" s="34" t="str">
        <x:v>20</x:v>
      </x:c>
      <x:c r="U585" s="34" t="str">
        <x:v>50</x:v>
      </x:c>
      <x:c r="V585" s="34" t="str"/>
      <x:c r="W585" s="34" t="str"/>
      <x:c r="X585" s="34" t="str">
        <x:v>65</x:v>
      </x:c>
      <x:c r="Y585" s="34" t="str"/>
      <x:c r="Z585" s="34" t="str">
        <x:v>8</x:v>
      </x:c>
      <x:c r="AA585" s="34" t="str">
        <x:v>1/Box</x:v>
      </x:c>
      <x:c r="AB585" s="34" t="str">
        <x:v>Adult</x:v>
      </x:c>
      <x:c r="AC585" s="34" t="str">
        <x:v>Integrated Y-shaped self-expanding tracheal stent with thin silicone covering and repositioning sutures.</x:v>
      </x:c>
      <x:c r="AD585" s="34" t="str">
        <x:v>Exact anatomy and branch orientation must be matched to the current IFU and procedural plan.</x:v>
      </x:c>
      <x:c r="AE585" s="34" t="str">
        <x:v>Verified - manufacturer/distributor brochure</x:v>
      </x:c>
      <x:c r="AF585" s="34" t="str">
        <x:v>Prototype visible - reverify before production</x:v>
      </x:c>
      <x:c r="AG585" s="34" t="str">
        <x:v>SRC016</x:v>
      </x:c>
      <x:c r="AH585" s="34" t="str">
        <x:v>Specifications table, brochure p. 2</x:v>
      </x:c>
      <x:c r="AI585" s="34" t="str">
        <x:v>2022-08</x:v>
      </x:c>
      <x:c r="AJ585" s="34" t="str">
        <x:v>Exact U.S.-facing brochure entry; confirm current FDA status, distributor inventory, and IFU before production use.</x:v>
      </x:c>
      <x:c r="AK585" s="34" t="str">
        <x:v>Manufacturer shown as Micro-Tech Endoscopy; U.S. distributor shown as Thoracent.</x:v>
      </x:c>
      <x:c r="AL585" s="34" t="str">
        <x:v>{"main_body_od_mm":20,"main_body_length_mm":50,"left_branch_od_mm":14,"left_branch_length_mm":30,"right_branch_od_mm":14,"right_branch_length_mm":15,"delivery_catheter_od_mm":8,"delivery_catheter_length_mm":650,"package_units":"1/Box","repositioning_sutures":true}</x:v>
      </x:c>
      <x:c r="AM585" s="514"/>
      <x:c r="AN585" s="514"/>
    </x:row>
    <x:row r="586" ht="30" customHeight="1">
      <x:c r="A586" s="34" t="str">
        <x:v>PRD-AAFEA61B28</x:v>
      </x:c>
      <x:c r="B586" s="34" t="str">
        <x:v>MFR-52C1D02F96</x:v>
      </x:c>
      <x:c r="C586" s="34" t="str">
        <x:v>Micro-Tech Endoscopy</x:v>
      </x:c>
      <x:c r="D586" s="34" t="str">
        <x:v>Thoracent</x:v>
      </x:c>
      <x:c r="E586" s="34" t="str">
        <x:v>Thoracent / Micro-Tech Y-Shaped Tracheal Stent</x:v>
      </x:c>
      <x:c r="F586" s="34" t="str">
        <x:v>Y-Shaped Self-Expanding Tracheal Stent</x:v>
      </x:c>
      <x:c r="G586" s="34" t="str">
        <x:v>TT81780</x:v>
      </x:c>
      <x:c r="H586" s="34" t="str"/>
      <x:c r="I586" s="34" t="str"/>
      <x:c r="J586" s="34" t="str">
        <x:v>Airway stent</x:v>
      </x:c>
      <x:c r="K586" s="34" t="str">
        <x:v>Y-shaped self-expanding metallic airway stent</x:v>
      </x:c>
      <x:c r="L586" s="34" t="str">
        <x:v>Implant</x:v>
      </x:c>
      <x:c r="M586" s="34" t="str">
        <x:v>Single-use</x:v>
      </x:c>
      <x:c r="N586" s="34" t="str">
        <x:v>Sterile</x:v>
      </x:c>
      <x:c r="O586" s="34" t="str">
        <x:v>Yes</x:v>
      </x:c>
      <x:c r="P586" s="34" t="str">
        <x:v>Nitinol</x:v>
      </x:c>
      <x:c r="Q586" s="34" t="str">
        <x:v>Thin silicone covering</x:v>
      </x:c>
      <x:c r="R586" s="34" t="str">
        <x:v>Self-expanding low-profile delivery system</x:v>
      </x:c>
      <x:c r="S586" s="34" t="str">
        <x:v>Body 20 x 50 mm; left 14 x 30 mm; right 14 x 20 mm; 8 mm x 650 mm catheter</x:v>
      </x:c>
      <x:c r="T586" s="34" t="str">
        <x:v>20</x:v>
      </x:c>
      <x:c r="U586" s="34" t="str">
        <x:v>50</x:v>
      </x:c>
      <x:c r="V586" s="34" t="str"/>
      <x:c r="W586" s="34" t="str"/>
      <x:c r="X586" s="34" t="str">
        <x:v>65</x:v>
      </x:c>
      <x:c r="Y586" s="34" t="str"/>
      <x:c r="Z586" s="34" t="str">
        <x:v>8</x:v>
      </x:c>
      <x:c r="AA586" s="34" t="str">
        <x:v>1/Box</x:v>
      </x:c>
      <x:c r="AB586" s="34" t="str">
        <x:v>Adult</x:v>
      </x:c>
      <x:c r="AC586" s="34" t="str">
        <x:v>Integrated Y-shaped self-expanding tracheal stent with thin silicone covering and repositioning sutures.</x:v>
      </x:c>
      <x:c r="AD586" s="34" t="str">
        <x:v>Exact anatomy and branch orientation must be matched to the current IFU and procedural plan.</x:v>
      </x:c>
      <x:c r="AE586" s="34" t="str">
        <x:v>Verified - manufacturer/distributor brochure</x:v>
      </x:c>
      <x:c r="AF586" s="34" t="str">
        <x:v>Prototype visible - reverify before production</x:v>
      </x:c>
      <x:c r="AG586" s="34" t="str">
        <x:v>SRC016</x:v>
      </x:c>
      <x:c r="AH586" s="34" t="str">
        <x:v>Specifications table, brochure p. 2</x:v>
      </x:c>
      <x:c r="AI586" s="34" t="str">
        <x:v>2022-08</x:v>
      </x:c>
      <x:c r="AJ586" s="34" t="str">
        <x:v>Exact U.S.-facing brochure entry; confirm current FDA status, distributor inventory, and IFU before production use.</x:v>
      </x:c>
      <x:c r="AK586" s="34" t="str">
        <x:v>Manufacturer shown as Micro-Tech Endoscopy; U.S. distributor shown as Thoracent.</x:v>
      </x:c>
      <x:c r="AL586" s="34" t="str">
        <x:v>{"main_body_od_mm":20,"main_body_length_mm":50,"left_branch_od_mm":14,"left_branch_length_mm":30,"right_branch_od_mm":14,"right_branch_length_mm":20,"delivery_catheter_od_mm":8,"delivery_catheter_length_mm":650,"package_units":"1/Box","repositioning_sutures":true}</x:v>
      </x:c>
      <x:c r="AM586" s="514"/>
      <x:c r="AN586" s="514"/>
    </x:row>
    <x:row r="587" ht="30" customHeight="1">
      <x:c r="A587" s="34" t="str">
        <x:v>PRD-F9EB14C69E</x:v>
      </x:c>
      <x:c r="B587" s="34" t="str">
        <x:v>MFR-52C1D02F96</x:v>
      </x:c>
      <x:c r="C587" s="34" t="str">
        <x:v>Micro-Tech Endoscopy</x:v>
      </x:c>
      <x:c r="D587" s="34" t="str">
        <x:v>Thoracent</x:v>
      </x:c>
      <x:c r="E587" s="34" t="str">
        <x:v>Thoracent / Micro-Tech Y-Shaped Tracheal Stent</x:v>
      </x:c>
      <x:c r="F587" s="34" t="str">
        <x:v>Y-Shaped Self-Expanding Tracheal Stent</x:v>
      </x:c>
      <x:c r="G587" s="34" t="str">
        <x:v>TT81790</x:v>
      </x:c>
      <x:c r="H587" s="34" t="str"/>
      <x:c r="I587" s="34" t="str"/>
      <x:c r="J587" s="34" t="str">
        <x:v>Airway stent</x:v>
      </x:c>
      <x:c r="K587" s="34" t="str">
        <x:v>Y-shaped self-expanding metallic airway stent</x:v>
      </x:c>
      <x:c r="L587" s="34" t="str">
        <x:v>Implant</x:v>
      </x:c>
      <x:c r="M587" s="34" t="str">
        <x:v>Single-use</x:v>
      </x:c>
      <x:c r="N587" s="34" t="str">
        <x:v>Sterile</x:v>
      </x:c>
      <x:c r="O587" s="34" t="str">
        <x:v>Yes</x:v>
      </x:c>
      <x:c r="P587" s="34" t="str">
        <x:v>Nitinol</x:v>
      </x:c>
      <x:c r="Q587" s="34" t="str">
        <x:v>Thin silicone covering</x:v>
      </x:c>
      <x:c r="R587" s="34" t="str">
        <x:v>Self-expanding low-profile delivery system</x:v>
      </x:c>
      <x:c r="S587" s="34" t="str">
        <x:v>Body 20 x 50 mm; left 14 x 35 mm; right 14 x 15 mm; 8 mm x 650 mm catheter</x:v>
      </x:c>
      <x:c r="T587" s="34" t="str">
        <x:v>20</x:v>
      </x:c>
      <x:c r="U587" s="34" t="str">
        <x:v>50</x:v>
      </x:c>
      <x:c r="V587" s="34" t="str"/>
      <x:c r="W587" s="34" t="str"/>
      <x:c r="X587" s="34" t="str">
        <x:v>65</x:v>
      </x:c>
      <x:c r="Y587" s="34" t="str"/>
      <x:c r="Z587" s="34" t="str">
        <x:v>8</x:v>
      </x:c>
      <x:c r="AA587" s="34" t="str">
        <x:v>1/Box</x:v>
      </x:c>
      <x:c r="AB587" s="34" t="str">
        <x:v>Adult</x:v>
      </x:c>
      <x:c r="AC587" s="34" t="str">
        <x:v>Integrated Y-shaped self-expanding tracheal stent with thin silicone covering and repositioning sutures.</x:v>
      </x:c>
      <x:c r="AD587" s="34" t="str">
        <x:v>Exact anatomy and branch orientation must be matched to the current IFU and procedural plan.</x:v>
      </x:c>
      <x:c r="AE587" s="34" t="str">
        <x:v>Verified - manufacturer/distributor brochure</x:v>
      </x:c>
      <x:c r="AF587" s="34" t="str">
        <x:v>Prototype visible - reverify before production</x:v>
      </x:c>
      <x:c r="AG587" s="34" t="str">
        <x:v>SRC016</x:v>
      </x:c>
      <x:c r="AH587" s="34" t="str">
        <x:v>Specifications table, brochure p. 2</x:v>
      </x:c>
      <x:c r="AI587" s="34" t="str">
        <x:v>2022-08</x:v>
      </x:c>
      <x:c r="AJ587" s="34" t="str">
        <x:v>Exact U.S.-facing brochure entry; confirm current FDA status, distributor inventory, and IFU before production use.</x:v>
      </x:c>
      <x:c r="AK587" s="34" t="str">
        <x:v>Manufacturer shown as Micro-Tech Endoscopy; U.S. distributor shown as Thoracent.</x:v>
      </x:c>
      <x:c r="AL587" s="34" t="str">
        <x:v>{"main_body_od_mm":20,"main_body_length_mm":50,"left_branch_od_mm":14,"left_branch_length_mm":35,"right_branch_od_mm":14,"right_branch_length_mm":15,"delivery_catheter_od_mm":8,"delivery_catheter_length_mm":650,"package_units":"1/Box","repositioning_sutures":true}</x:v>
      </x:c>
      <x:c r="AM587" s="514"/>
      <x:c r="AN587" s="514"/>
    </x:row>
    <x:row r="588" ht="30" customHeight="1">
      <x:c r="A588" s="34" t="str">
        <x:v>PRD-98610CE8EB</x:v>
      </x:c>
      <x:c r="B588" s="34" t="str">
        <x:v>MFR-52C1D02F96</x:v>
      </x:c>
      <x:c r="C588" s="34" t="str">
        <x:v>Micro-Tech Endoscopy</x:v>
      </x:c>
      <x:c r="D588" s="34" t="str">
        <x:v>Thoracent</x:v>
      </x:c>
      <x:c r="E588" s="34" t="str">
        <x:v>Thoracent / Micro-Tech Y-Shaped Tracheal Stent</x:v>
      </x:c>
      <x:c r="F588" s="34" t="str">
        <x:v>Y-Shaped Self-Expanding Tracheal Stent</x:v>
      </x:c>
      <x:c r="G588" s="34" t="str">
        <x:v>TT81800</x:v>
      </x:c>
      <x:c r="H588" s="34" t="str"/>
      <x:c r="I588" s="34" t="str"/>
      <x:c r="J588" s="34" t="str">
        <x:v>Airway stent</x:v>
      </x:c>
      <x:c r="K588" s="34" t="str">
        <x:v>Y-shaped self-expanding metallic airway stent</x:v>
      </x:c>
      <x:c r="L588" s="34" t="str">
        <x:v>Implant</x:v>
      </x:c>
      <x:c r="M588" s="34" t="str">
        <x:v>Single-use</x:v>
      </x:c>
      <x:c r="N588" s="34" t="str">
        <x:v>Sterile</x:v>
      </x:c>
      <x:c r="O588" s="34" t="str">
        <x:v>Yes</x:v>
      </x:c>
      <x:c r="P588" s="34" t="str">
        <x:v>Nitinol</x:v>
      </x:c>
      <x:c r="Q588" s="34" t="str">
        <x:v>Thin silicone covering</x:v>
      </x:c>
      <x:c r="R588" s="34" t="str">
        <x:v>Self-expanding low-profile delivery system</x:v>
      </x:c>
      <x:c r="S588" s="34" t="str">
        <x:v>Body 20 x 50 mm; left 14 x 35 mm; right 14 x 20 mm; 8 mm x 650 mm catheter</x:v>
      </x:c>
      <x:c r="T588" s="34" t="str">
        <x:v>20</x:v>
      </x:c>
      <x:c r="U588" s="34" t="str">
        <x:v>50</x:v>
      </x:c>
      <x:c r="V588" s="34" t="str"/>
      <x:c r="W588" s="34" t="str"/>
      <x:c r="X588" s="34" t="str">
        <x:v>65</x:v>
      </x:c>
      <x:c r="Y588" s="34" t="str"/>
      <x:c r="Z588" s="34" t="str">
        <x:v>8</x:v>
      </x:c>
      <x:c r="AA588" s="34" t="str">
        <x:v>1/Box</x:v>
      </x:c>
      <x:c r="AB588" s="34" t="str">
        <x:v>Adult</x:v>
      </x:c>
      <x:c r="AC588" s="34" t="str">
        <x:v>Integrated Y-shaped self-expanding tracheal stent with thin silicone covering and repositioning sutures.</x:v>
      </x:c>
      <x:c r="AD588" s="34" t="str">
        <x:v>Exact anatomy and branch orientation must be matched to the current IFU and procedural plan.</x:v>
      </x:c>
      <x:c r="AE588" s="34" t="str">
        <x:v>Verified - manufacturer/distributor brochure</x:v>
      </x:c>
      <x:c r="AF588" s="34" t="str">
        <x:v>Prototype visible - reverify before production</x:v>
      </x:c>
      <x:c r="AG588" s="34" t="str">
        <x:v>SRC016</x:v>
      </x:c>
      <x:c r="AH588" s="34" t="str">
        <x:v>Specifications table, brochure p. 2</x:v>
      </x:c>
      <x:c r="AI588" s="34" t="str">
        <x:v>2022-08</x:v>
      </x:c>
      <x:c r="AJ588" s="34" t="str">
        <x:v>Exact U.S.-facing brochure entry; confirm current FDA status, distributor inventory, and IFU before production use.</x:v>
      </x:c>
      <x:c r="AK588" s="34" t="str">
        <x:v>Manufacturer shown as Micro-Tech Endoscopy; U.S. distributor shown as Thoracent.</x:v>
      </x:c>
      <x:c r="AL588" s="34" t="str">
        <x:v>{"main_body_od_mm":20,"main_body_length_mm":50,"left_branch_od_mm":14,"left_branch_length_mm":35,"right_branch_od_mm":14,"right_branch_length_mm":20,"delivery_catheter_od_mm":8,"delivery_catheter_length_mm":650,"package_units":"1/Box","repositioning_sutures":true}</x:v>
      </x:c>
      <x:c r="AM588" s="514"/>
      <x:c r="AN588" s="514"/>
    </x:row>
    <x:row r="589" ht="30" customHeight="1">
      <x:c r="A589" s="34" t="str">
        <x:v>PRD-D5A436E755</x:v>
      </x:c>
      <x:c r="B589" s="34" t="str">
        <x:v>MFR-52C1D02F96</x:v>
      </x:c>
      <x:c r="C589" s="34" t="str">
        <x:v>Micro-Tech Endoscopy</x:v>
      </x:c>
      <x:c r="D589" s="34" t="str">
        <x:v>Thoracent</x:v>
      </x:c>
      <x:c r="E589" s="34" t="str">
        <x:v>Thoracent / Micro-Tech Y-Shaped Tracheal Stent</x:v>
      </x:c>
      <x:c r="F589" s="34" t="str">
        <x:v>Y-Shaped Self-Expanding Tracheal Stent</x:v>
      </x:c>
      <x:c r="G589" s="34" t="str">
        <x:v>TT81810</x:v>
      </x:c>
      <x:c r="H589" s="34" t="str"/>
      <x:c r="I589" s="34" t="str"/>
      <x:c r="J589" s="34" t="str">
        <x:v>Airway stent</x:v>
      </x:c>
      <x:c r="K589" s="34" t="str">
        <x:v>Y-shaped self-expanding metallic airway stent</x:v>
      </x:c>
      <x:c r="L589" s="34" t="str">
        <x:v>Implant</x:v>
      </x:c>
      <x:c r="M589" s="34" t="str">
        <x:v>Single-use</x:v>
      </x:c>
      <x:c r="N589" s="34" t="str">
        <x:v>Sterile</x:v>
      </x:c>
      <x:c r="O589" s="34" t="str">
        <x:v>Yes</x:v>
      </x:c>
      <x:c r="P589" s="34" t="str">
        <x:v>Nitinol</x:v>
      </x:c>
      <x:c r="Q589" s="34" t="str">
        <x:v>Thin silicone covering</x:v>
      </x:c>
      <x:c r="R589" s="34" t="str">
        <x:v>Self-expanding low-profile delivery system</x:v>
      </x:c>
      <x:c r="S589" s="34" t="str">
        <x:v>Body 20 x 60 mm; left 14 x 30 mm; right 14 x 15 mm; 8 mm x 650 mm catheter</x:v>
      </x:c>
      <x:c r="T589" s="34" t="str">
        <x:v>20</x:v>
      </x:c>
      <x:c r="U589" s="34" t="str">
        <x:v>60</x:v>
      </x:c>
      <x:c r="V589" s="34" t="str"/>
      <x:c r="W589" s="34" t="str"/>
      <x:c r="X589" s="34" t="str">
        <x:v>65</x:v>
      </x:c>
      <x:c r="Y589" s="34" t="str"/>
      <x:c r="Z589" s="34" t="str">
        <x:v>8</x:v>
      </x:c>
      <x:c r="AA589" s="34" t="str">
        <x:v>1/Box</x:v>
      </x:c>
      <x:c r="AB589" s="34" t="str">
        <x:v>Adult</x:v>
      </x:c>
      <x:c r="AC589" s="34" t="str">
        <x:v>Integrated Y-shaped self-expanding tracheal stent with thin silicone covering and repositioning sutures.</x:v>
      </x:c>
      <x:c r="AD589" s="34" t="str">
        <x:v>Exact anatomy and branch orientation must be matched to the current IFU and procedural plan.</x:v>
      </x:c>
      <x:c r="AE589" s="34" t="str">
        <x:v>Verified - manufacturer/distributor brochure</x:v>
      </x:c>
      <x:c r="AF589" s="34" t="str">
        <x:v>Prototype visible - reverify before production</x:v>
      </x:c>
      <x:c r="AG589" s="34" t="str">
        <x:v>SRC016</x:v>
      </x:c>
      <x:c r="AH589" s="34" t="str">
        <x:v>Specifications table, brochure p. 2</x:v>
      </x:c>
      <x:c r="AI589" s="34" t="str">
        <x:v>2022-08</x:v>
      </x:c>
      <x:c r="AJ589" s="34" t="str">
        <x:v>Exact U.S.-facing brochure entry; confirm current FDA status, distributor inventory, and IFU before production use.</x:v>
      </x:c>
      <x:c r="AK589" s="34" t="str">
        <x:v>Manufacturer shown as Micro-Tech Endoscopy; U.S. distributor shown as Thoracent.</x:v>
      </x:c>
      <x:c r="AL589" s="34" t="str">
        <x:v>{"main_body_od_mm":20,"main_body_length_mm":60,"left_branch_od_mm":14,"left_branch_length_mm":30,"right_branch_od_mm":14,"right_branch_length_mm":15,"delivery_catheter_od_mm":8,"delivery_catheter_length_mm":650,"package_units":"1/Box","repositioning_sutures":true}</x:v>
      </x:c>
      <x:c r="AM589" s="514"/>
      <x:c r="AN589" s="514"/>
    </x:row>
    <x:row r="590" ht="30" customHeight="1">
      <x:c r="A590" s="34" t="str">
        <x:v>PRD-0FC4F02CEE</x:v>
      </x:c>
      <x:c r="B590" s="34" t="str">
        <x:v>MFR-52C1D02F96</x:v>
      </x:c>
      <x:c r="C590" s="34" t="str">
        <x:v>Micro-Tech Endoscopy</x:v>
      </x:c>
      <x:c r="D590" s="34" t="str">
        <x:v>Thoracent</x:v>
      </x:c>
      <x:c r="E590" s="34" t="str">
        <x:v>Thoracent / Micro-Tech Y-Shaped Tracheal Stent</x:v>
      </x:c>
      <x:c r="F590" s="34" t="str">
        <x:v>Y-Shaped Self-Expanding Tracheal Stent</x:v>
      </x:c>
      <x:c r="G590" s="34" t="str">
        <x:v>TT81820</x:v>
      </x:c>
      <x:c r="H590" s="34" t="str"/>
      <x:c r="I590" s="34" t="str"/>
      <x:c r="J590" s="34" t="str">
        <x:v>Airway stent</x:v>
      </x:c>
      <x:c r="K590" s="34" t="str">
        <x:v>Y-shaped self-expanding metallic airway stent</x:v>
      </x:c>
      <x:c r="L590" s="34" t="str">
        <x:v>Implant</x:v>
      </x:c>
      <x:c r="M590" s="34" t="str">
        <x:v>Single-use</x:v>
      </x:c>
      <x:c r="N590" s="34" t="str">
        <x:v>Sterile</x:v>
      </x:c>
      <x:c r="O590" s="34" t="str">
        <x:v>Yes</x:v>
      </x:c>
      <x:c r="P590" s="34" t="str">
        <x:v>Nitinol</x:v>
      </x:c>
      <x:c r="Q590" s="34" t="str">
        <x:v>Thin silicone covering</x:v>
      </x:c>
      <x:c r="R590" s="34" t="str">
        <x:v>Self-expanding low-profile delivery system</x:v>
      </x:c>
      <x:c r="S590" s="34" t="str">
        <x:v>Body 20 x 60 mm; left 14 x 30 mm; right 14 x 20 mm; 8 mm x 650 mm catheter</x:v>
      </x:c>
      <x:c r="T590" s="34" t="str">
        <x:v>20</x:v>
      </x:c>
      <x:c r="U590" s="34" t="str">
        <x:v>60</x:v>
      </x:c>
      <x:c r="V590" s="34" t="str"/>
      <x:c r="W590" s="34" t="str"/>
      <x:c r="X590" s="34" t="str">
        <x:v>65</x:v>
      </x:c>
      <x:c r="Y590" s="34" t="str"/>
      <x:c r="Z590" s="34" t="str">
        <x:v>8</x:v>
      </x:c>
      <x:c r="AA590" s="34" t="str">
        <x:v>1/Box</x:v>
      </x:c>
      <x:c r="AB590" s="34" t="str">
        <x:v>Adult</x:v>
      </x:c>
      <x:c r="AC590" s="34" t="str">
        <x:v>Integrated Y-shaped self-expanding tracheal stent with thin silicone covering and repositioning sutures.</x:v>
      </x:c>
      <x:c r="AD590" s="34" t="str">
        <x:v>Exact anatomy and branch orientation must be matched to the current IFU and procedural plan.</x:v>
      </x:c>
      <x:c r="AE590" s="34" t="str">
        <x:v>Verified - manufacturer/distributor brochure</x:v>
      </x:c>
      <x:c r="AF590" s="34" t="str">
        <x:v>Prototype visible - reverify before production</x:v>
      </x:c>
      <x:c r="AG590" s="34" t="str">
        <x:v>SRC016</x:v>
      </x:c>
      <x:c r="AH590" s="34" t="str">
        <x:v>Specifications table, brochure p. 2</x:v>
      </x:c>
      <x:c r="AI590" s="34" t="str">
        <x:v>2022-08</x:v>
      </x:c>
      <x:c r="AJ590" s="34" t="str">
        <x:v>Exact U.S.-facing brochure entry; confirm current FDA status, distributor inventory, and IFU before production use.</x:v>
      </x:c>
      <x:c r="AK590" s="34" t="str">
        <x:v>Manufacturer shown as Micro-Tech Endoscopy; U.S. distributor shown as Thoracent.</x:v>
      </x:c>
      <x:c r="AL590" s="34" t="str">
        <x:v>{"main_body_od_mm":20,"main_body_length_mm":60,"left_branch_od_mm":14,"left_branch_length_mm":30,"right_branch_od_mm":14,"right_branch_length_mm":20,"delivery_catheter_od_mm":8,"delivery_catheter_length_mm":650,"package_units":"1/Box","repositioning_sutures":true}</x:v>
      </x:c>
      <x:c r="AM590" s="514"/>
      <x:c r="AN590" s="514"/>
    </x:row>
    <x:row r="591" ht="30" customHeight="1">
      <x:c r="A591" s="34" t="str">
        <x:v>PRD-900AA8F053</x:v>
      </x:c>
      <x:c r="B591" s="34" t="str">
        <x:v>MFR-52C1D02F96</x:v>
      </x:c>
      <x:c r="C591" s="34" t="str">
        <x:v>Micro-Tech Endoscopy</x:v>
      </x:c>
      <x:c r="D591" s="34" t="str">
        <x:v>Thoracent</x:v>
      </x:c>
      <x:c r="E591" s="34" t="str">
        <x:v>Thoracent / Micro-Tech Y-Shaped Tracheal Stent</x:v>
      </x:c>
      <x:c r="F591" s="34" t="str">
        <x:v>Y-Shaped Self-Expanding Tracheal Stent</x:v>
      </x:c>
      <x:c r="G591" s="34" t="str">
        <x:v>TT81830</x:v>
      </x:c>
      <x:c r="H591" s="34" t="str"/>
      <x:c r="I591" s="34" t="str"/>
      <x:c r="J591" s="34" t="str">
        <x:v>Airway stent</x:v>
      </x:c>
      <x:c r="K591" s="34" t="str">
        <x:v>Y-shaped self-expanding metallic airway stent</x:v>
      </x:c>
      <x:c r="L591" s="34" t="str">
        <x:v>Implant</x:v>
      </x:c>
      <x:c r="M591" s="34" t="str">
        <x:v>Single-use</x:v>
      </x:c>
      <x:c r="N591" s="34" t="str">
        <x:v>Sterile</x:v>
      </x:c>
      <x:c r="O591" s="34" t="str">
        <x:v>Yes</x:v>
      </x:c>
      <x:c r="P591" s="34" t="str">
        <x:v>Nitinol</x:v>
      </x:c>
      <x:c r="Q591" s="34" t="str">
        <x:v>Thin silicone covering</x:v>
      </x:c>
      <x:c r="R591" s="34" t="str">
        <x:v>Self-expanding low-profile delivery system</x:v>
      </x:c>
      <x:c r="S591" s="34" t="str">
        <x:v>Body 20 x 60 mm; left 14 x 35 mm; right 14 x 15 mm; 8 mm x 650 mm catheter</x:v>
      </x:c>
      <x:c r="T591" s="34" t="str">
        <x:v>20</x:v>
      </x:c>
      <x:c r="U591" s="34" t="str">
        <x:v>60</x:v>
      </x:c>
      <x:c r="V591" s="34" t="str"/>
      <x:c r="W591" s="34" t="str"/>
      <x:c r="X591" s="34" t="str">
        <x:v>65</x:v>
      </x:c>
      <x:c r="Y591" s="34" t="str"/>
      <x:c r="Z591" s="34" t="str">
        <x:v>8</x:v>
      </x:c>
      <x:c r="AA591" s="34" t="str">
        <x:v>1/Box</x:v>
      </x:c>
      <x:c r="AB591" s="34" t="str">
        <x:v>Adult</x:v>
      </x:c>
      <x:c r="AC591" s="34" t="str">
        <x:v>Integrated Y-shaped self-expanding tracheal stent with thin silicone covering and repositioning sutures.</x:v>
      </x:c>
      <x:c r="AD591" s="34" t="str">
        <x:v>Exact anatomy and branch orientation must be matched to the current IFU and procedural plan.</x:v>
      </x:c>
      <x:c r="AE591" s="34" t="str">
        <x:v>Verified - manufacturer/distributor brochure</x:v>
      </x:c>
      <x:c r="AF591" s="34" t="str">
        <x:v>Prototype visible - reverify before production</x:v>
      </x:c>
      <x:c r="AG591" s="34" t="str">
        <x:v>SRC016</x:v>
      </x:c>
      <x:c r="AH591" s="34" t="str">
        <x:v>Specifications table, brochure p. 2</x:v>
      </x:c>
      <x:c r="AI591" s="34" t="str">
        <x:v>2022-08</x:v>
      </x:c>
      <x:c r="AJ591" s="34" t="str">
        <x:v>Exact U.S.-facing brochure entry; confirm current FDA status, distributor inventory, and IFU before production use.</x:v>
      </x:c>
      <x:c r="AK591" s="34" t="str">
        <x:v>Manufacturer shown as Micro-Tech Endoscopy; U.S. distributor shown as Thoracent.</x:v>
      </x:c>
      <x:c r="AL591" s="34" t="str">
        <x:v>{"main_body_od_mm":20,"main_body_length_mm":60,"left_branch_od_mm":14,"left_branch_length_mm":35,"right_branch_od_mm":14,"right_branch_length_mm":15,"delivery_catheter_od_mm":8,"delivery_catheter_length_mm":650,"package_units":"1/Box","repositioning_sutures":true}</x:v>
      </x:c>
      <x:c r="AM591" s="514"/>
      <x:c r="AN591" s="514"/>
    </x:row>
    <x:row r="592" ht="30" customHeight="1">
      <x:c r="A592" s="34" t="str">
        <x:v>PRD-B07610EC95</x:v>
      </x:c>
      <x:c r="B592" s="34" t="str">
        <x:v>MFR-52C1D02F96</x:v>
      </x:c>
      <x:c r="C592" s="34" t="str">
        <x:v>Micro-Tech Endoscopy</x:v>
      </x:c>
      <x:c r="D592" s="34" t="str">
        <x:v>Thoracent</x:v>
      </x:c>
      <x:c r="E592" s="34" t="str">
        <x:v>Thoracent / Micro-Tech Y-Shaped Tracheal Stent</x:v>
      </x:c>
      <x:c r="F592" s="34" t="str">
        <x:v>Y-Shaped Self-Expanding Tracheal Stent</x:v>
      </x:c>
      <x:c r="G592" s="34" t="str">
        <x:v>TT81840</x:v>
      </x:c>
      <x:c r="H592" s="34" t="str"/>
      <x:c r="I592" s="34" t="str"/>
      <x:c r="J592" s="34" t="str">
        <x:v>Airway stent</x:v>
      </x:c>
      <x:c r="K592" s="34" t="str">
        <x:v>Y-shaped self-expanding metallic airway stent</x:v>
      </x:c>
      <x:c r="L592" s="34" t="str">
        <x:v>Implant</x:v>
      </x:c>
      <x:c r="M592" s="34" t="str">
        <x:v>Single-use</x:v>
      </x:c>
      <x:c r="N592" s="34" t="str">
        <x:v>Sterile</x:v>
      </x:c>
      <x:c r="O592" s="34" t="str">
        <x:v>Yes</x:v>
      </x:c>
      <x:c r="P592" s="34" t="str">
        <x:v>Nitinol</x:v>
      </x:c>
      <x:c r="Q592" s="34" t="str">
        <x:v>Thin silicone covering</x:v>
      </x:c>
      <x:c r="R592" s="34" t="str">
        <x:v>Self-expanding low-profile delivery system</x:v>
      </x:c>
      <x:c r="S592" s="34" t="str">
        <x:v>Body 20 x 60 mm; left 14 x 35 mm; right 14 x 20 mm; 8 mm x 650 mm catheter</x:v>
      </x:c>
      <x:c r="T592" s="34" t="str">
        <x:v>20</x:v>
      </x:c>
      <x:c r="U592" s="34" t="str">
        <x:v>60</x:v>
      </x:c>
      <x:c r="V592" s="34" t="str"/>
      <x:c r="W592" s="34" t="str"/>
      <x:c r="X592" s="34" t="str">
        <x:v>65</x:v>
      </x:c>
      <x:c r="Y592" s="34" t="str"/>
      <x:c r="Z592" s="34" t="str">
        <x:v>8</x:v>
      </x:c>
      <x:c r="AA592" s="34" t="str">
        <x:v>1/Box</x:v>
      </x:c>
      <x:c r="AB592" s="34" t="str">
        <x:v>Adult</x:v>
      </x:c>
      <x:c r="AC592" s="34" t="str">
        <x:v>Integrated Y-shaped self-expanding tracheal stent with thin silicone covering and repositioning sutures.</x:v>
      </x:c>
      <x:c r="AD592" s="34" t="str">
        <x:v>Exact anatomy and branch orientation must be matched to the current IFU and procedural plan.</x:v>
      </x:c>
      <x:c r="AE592" s="34" t="str">
        <x:v>Verified - manufacturer/distributor brochure</x:v>
      </x:c>
      <x:c r="AF592" s="34" t="str">
        <x:v>Prototype visible - reverify before production</x:v>
      </x:c>
      <x:c r="AG592" s="34" t="str">
        <x:v>SRC016</x:v>
      </x:c>
      <x:c r="AH592" s="34" t="str">
        <x:v>Specifications table, brochure p. 2</x:v>
      </x:c>
      <x:c r="AI592" s="34" t="str">
        <x:v>2022-08</x:v>
      </x:c>
      <x:c r="AJ592" s="34" t="str">
        <x:v>Exact U.S.-facing brochure entry; confirm current FDA status, distributor inventory, and IFU before production use.</x:v>
      </x:c>
      <x:c r="AK592" s="34" t="str">
        <x:v>Manufacturer shown as Micro-Tech Endoscopy; U.S. distributor shown as Thoracent.</x:v>
      </x:c>
      <x:c r="AL592" s="34" t="str">
        <x:v>{"main_body_od_mm":20,"main_body_length_mm":60,"left_branch_od_mm":14,"left_branch_length_mm":35,"right_branch_od_mm":14,"right_branch_length_mm":20,"delivery_catheter_od_mm":8,"delivery_catheter_length_mm":650,"package_units":"1/Box","repositioning_sutures":true}</x:v>
      </x:c>
      <x:c r="AM592" s="514"/>
      <x:c r="AN592" s="514"/>
    </x:row>
    <x:row r="593" ht="30" customHeight="1">
      <x:c r="A593" s="34" t="str">
        <x:v>PRD-D29CE0D10F</x:v>
      </x:c>
      <x:c r="B593" s="34" t="str">
        <x:v>MFR-52C1D02F96</x:v>
      </x:c>
      <x:c r="C593" s="34" t="str">
        <x:v>Micro-Tech Endoscopy</x:v>
      </x:c>
      <x:c r="D593" s="34" t="str">
        <x:v>Thoracent</x:v>
      </x:c>
      <x:c r="E593" s="34" t="str">
        <x:v>Thoracent / Micro-Tech Y-Shaped Tracheal Stent</x:v>
      </x:c>
      <x:c r="F593" s="34" t="str">
        <x:v>Y-Shaped Self-Expanding Tracheal Stent</x:v>
      </x:c>
      <x:c r="G593" s="34" t="str">
        <x:v>TT81850</x:v>
      </x:c>
      <x:c r="H593" s="34" t="str"/>
      <x:c r="I593" s="34" t="str"/>
      <x:c r="J593" s="34" t="str">
        <x:v>Airway stent</x:v>
      </x:c>
      <x:c r="K593" s="34" t="str">
        <x:v>Y-shaped self-expanding metallic airway stent</x:v>
      </x:c>
      <x:c r="L593" s="34" t="str">
        <x:v>Implant</x:v>
      </x:c>
      <x:c r="M593" s="34" t="str">
        <x:v>Single-use</x:v>
      </x:c>
      <x:c r="N593" s="34" t="str">
        <x:v>Sterile</x:v>
      </x:c>
      <x:c r="O593" s="34" t="str">
        <x:v>Yes</x:v>
      </x:c>
      <x:c r="P593" s="34" t="str">
        <x:v>Nitinol</x:v>
      </x:c>
      <x:c r="Q593" s="34" t="str">
        <x:v>Thin silicone covering</x:v>
      </x:c>
      <x:c r="R593" s="34" t="str">
        <x:v>Self-expanding low-profile delivery system</x:v>
      </x:c>
      <x:c r="S593" s="34" t="str">
        <x:v>Body 22 x 60 mm; left 14 x 35 mm; right 14 x 20 mm; 8 mm x 650 mm catheter</x:v>
      </x:c>
      <x:c r="T593" s="34" t="str">
        <x:v>22</x:v>
      </x:c>
      <x:c r="U593" s="34" t="str">
        <x:v>60</x:v>
      </x:c>
      <x:c r="V593" s="34" t="str"/>
      <x:c r="W593" s="34" t="str"/>
      <x:c r="X593" s="34" t="str">
        <x:v>65</x:v>
      </x:c>
      <x:c r="Y593" s="34" t="str"/>
      <x:c r="Z593" s="34" t="str">
        <x:v>8</x:v>
      </x:c>
      <x:c r="AA593" s="34" t="str">
        <x:v>1/Box</x:v>
      </x:c>
      <x:c r="AB593" s="34" t="str">
        <x:v>Adult</x:v>
      </x:c>
      <x:c r="AC593" s="34" t="str">
        <x:v>Integrated Y-shaped self-expanding tracheal stent with thin silicone covering and repositioning sutures.</x:v>
      </x:c>
      <x:c r="AD593" s="34" t="str">
        <x:v>Exact anatomy and branch orientation must be matched to the current IFU and procedural plan.</x:v>
      </x:c>
      <x:c r="AE593" s="34" t="str">
        <x:v>Verified - manufacturer/distributor brochure</x:v>
      </x:c>
      <x:c r="AF593" s="34" t="str">
        <x:v>Prototype visible - reverify before production</x:v>
      </x:c>
      <x:c r="AG593" s="34" t="str">
        <x:v>SRC016</x:v>
      </x:c>
      <x:c r="AH593" s="34" t="str">
        <x:v>Specifications table, brochure p. 2</x:v>
      </x:c>
      <x:c r="AI593" s="34" t="str">
        <x:v>2022-08</x:v>
      </x:c>
      <x:c r="AJ593" s="34" t="str">
        <x:v>Exact U.S.-facing brochure entry; confirm current FDA status, distributor inventory, and IFU before production use.</x:v>
      </x:c>
      <x:c r="AK593" s="34" t="str">
        <x:v>Manufacturer shown as Micro-Tech Endoscopy; U.S. distributor shown as Thoracent.</x:v>
      </x:c>
      <x:c r="AL593" s="34" t="str">
        <x:v>{"main_body_od_mm":22,"main_body_length_mm":60,"left_branch_od_mm":14,"left_branch_length_mm":35,"right_branch_od_mm":14,"right_branch_length_mm":20,"delivery_catheter_od_mm":8,"delivery_catheter_length_mm":650,"package_units":"1/Box","repositioning_sutures":true}</x:v>
      </x:c>
      <x:c r="AM593" s="514"/>
      <x:c r="AN593" s="514"/>
    </x:row>
    <x:row r="594" ht="30" customHeight="1">
      <x:c r="A594" s="34" t="str">
        <x:v>PRD-D1DCE936D2</x:v>
      </x:c>
      <x:c r="B594" s="34" t="str">
        <x:v>MFR-6208838930</x:v>
      </x:c>
      <x:c r="C594" s="34" t="str">
        <x:v>Novatech</x:v>
      </x:c>
      <x:c r="D594" s="34" t="str">
        <x:v>Boston Medical Products</x:v>
      </x:c>
      <x:c r="E594" s="34" t="str">
        <x:v>STERITALC</x:v>
      </x:c>
      <x:c r="F594" s="34" t="str">
        <x:v>STERITALC PF3 Poudrage Kit 3 g</x:v>
      </x:c>
      <x:c r="G594" s="34" t="str">
        <x:v>16863</x:v>
      </x:c>
      <x:c r="H594" s="34" t="str"/>
      <x:c r="I594" s="34" t="str"/>
      <x:c r="J594" s="34" t="str">
        <x:v>Pleurodesis</x:v>
      </x:c>
      <x:c r="K594" s="34" t="str">
        <x:v>Talc poudrage kit</x:v>
      </x:c>
      <x:c r="L594" s="34" t="str">
        <x:v>Disposable kit</x:v>
      </x:c>
      <x:c r="M594" s="34" t="str">
        <x:v>Single-use</x:v>
      </x:c>
      <x:c r="N594" s="34" t="str">
        <x:v>Sterile</x:v>
      </x:c>
      <x:c r="O594" s="34" t="str">
        <x:v>No</x:v>
      </x:c>
      <x:c r="P594" s="34" t="str">
        <x:v>Medical talc</x:v>
      </x:c>
      <x:c r="Q594" s="34" t="str"/>
      <x:c r="R594" s="34" t="str">
        <x:v>Thoracoscopic poudrage</x:v>
      </x:c>
      <x:c r="S594" s="34" t="str">
        <x:v>10 mL vial; 3 g talc; cannula 420 mm × 3.0 mm OD</x:v>
      </x:c>
      <x:c r="T594" s="34" t="n">
        <x:v>3</x:v>
      </x:c>
      <x:c r="U594" s="34" t="n">
        <x:v>420</x:v>
      </x:c>
      <x:c r="V594" s="34" t="str"/>
      <x:c r="W594" s="34" t="str"/>
      <x:c r="X594" s="34" t="str"/>
      <x:c r="Y594" s="34" t="str"/>
      <x:c r="Z594" s="34" t="str"/>
      <x:c r="AA594" s="34" t="str">
        <x:v>Box 2 kits</x:v>
      </x:c>
      <x:c r="AB594" s="34" t="str">
        <x:v>Adult</x:v>
      </x:c>
      <x:c r="AC594" s="34" t="str">
        <x:v>Sterile poudrage kit containing 3 g STERITALC, an insufflation bulb, and a cannula.</x:v>
      </x:c>
      <x:c r="AD594" s="34" t="str">
        <x:v>Supplement vial 16983 is listed for use with kit 16863.</x:v>
      </x:c>
      <x:c r="AE594" s="34" t="str">
        <x:v>Verified exact catalog entry - non-U.S. source</x:v>
      </x:c>
      <x:c r="AF594" s="34" t="str">
        <x:v>Hidden - non-U.S. catalog / U.S. status unverified</x:v>
      </x:c>
      <x:c r="AG594" s="34" t="str">
        <x:v>SRC042</x:v>
      </x:c>
      <x:c r="AH594" s="34" t="str">
        <x:v>p. 100</x:v>
      </x:c>
      <x:c r="AI594" s="34"/>
      <x:c r="AJ594" s="34" t="str">
        <x:v>Global/non-U.S. catalog record; confirm current U.S. labeling, availability, dosing policy, and local formulary before use.</x:v>
      </x:c>
      <x:c r="AK594" s="34" t="str"/>
      <x:c r="AL594" s="34" t="str">
        <x:v>{"vial_volume_ml":10,"medical_talc_g":3,"cannula_length_mm":420,"cannula_od_mm":3.0,"kits_per_box":2}</x:v>
      </x:c>
      <x:c r="AM594" s="514"/>
      <x:c r="AN594" s="514"/>
    </x:row>
    <x:row r="595" ht="30" customHeight="1">
      <x:c r="A595" s="34" t="str">
        <x:v>PRD-EB27F8D657</x:v>
      </x:c>
      <x:c r="B595" s="34" t="str">
        <x:v>MFR-6208838930</x:v>
      </x:c>
      <x:c r="C595" s="34" t="str">
        <x:v>Novatech</x:v>
      </x:c>
      <x:c r="D595" s="34" t="str">
        <x:v>Boston Medical Products</x:v>
      </x:c>
      <x:c r="E595" s="34" t="str">
        <x:v>STERITALC</x:v>
      </x:c>
      <x:c r="F595" s="34" t="str">
        <x:v>STERITALC F2 Talc Vial 2 g</x:v>
      </x:c>
      <x:c r="G595" s="34" t="str">
        <x:v>16903</x:v>
      </x:c>
      <x:c r="H595" s="34" t="str"/>
      <x:c r="I595" s="34" t="str"/>
      <x:c r="J595" s="34" t="str">
        <x:v>Pleurodesis</x:v>
      </x:c>
      <x:c r="K595" s="34" t="str">
        <x:v>Sterile talc vial</x:v>
      </x:c>
      <x:c r="L595" s="34" t="str">
        <x:v>Disposable</x:v>
      </x:c>
      <x:c r="M595" s="34" t="str">
        <x:v>Single-use</x:v>
      </x:c>
      <x:c r="N595" s="34" t="str">
        <x:v>Sterile</x:v>
      </x:c>
      <x:c r="O595" s="34" t="str">
        <x:v>No</x:v>
      </x:c>
      <x:c r="P595" s="34" t="str">
        <x:v>Medical talc</x:v>
      </x:c>
      <x:c r="Q595" s="34" t="str"/>
      <x:c r="R595" s="34" t="str"/>
      <x:c r="S595" s="34" t="str">
        <x:v>50 mL vial; 2 g talc</x:v>
      </x:c>
      <x:c r="T595" s="34" t="str"/>
      <x:c r="U595" s="34" t="str"/>
      <x:c r="V595" s="34" t="str"/>
      <x:c r="W595" s="34" t="str"/>
      <x:c r="X595" s="34" t="str"/>
      <x:c r="Y595" s="34" t="str"/>
      <x:c r="Z595" s="34" t="str"/>
      <x:c r="AA595" s="34" t="str">
        <x:v>Box 4</x:v>
      </x:c>
      <x:c r="AB595" s="34" t="str">
        <x:v>Adult</x:v>
      </x:c>
      <x:c r="AC595" s="34" t="str">
        <x:v>Sterile 50 mL vial containing 2 g medical talc.</x:v>
      </x:c>
      <x:c r="AD595" s="34" t="str"/>
      <x:c r="AE595" s="34" t="str">
        <x:v>Verified exact catalog entry - non-U.S. source</x:v>
      </x:c>
      <x:c r="AF595" s="34" t="str">
        <x:v>Hidden - non-U.S. catalog / U.S. status unverified</x:v>
      </x:c>
      <x:c r="AG595" s="34" t="str">
        <x:v>SRC042</x:v>
      </x:c>
      <x:c r="AH595" s="34" t="str">
        <x:v>p. 100</x:v>
      </x:c>
      <x:c r="AI595" s="34" t="str"/>
      <x:c r="AJ595" s="34" t="str">
        <x:v>Global/non-U.S. catalog record; confirm current U.S. labeling, availability, dosing policy, and local formulary before use.</x:v>
      </x:c>
      <x:c r="AK595" s="34" t="str"/>
      <x:c r="AL595" s="34" t="str">
        <x:v>{"vial_volume_ml":50,"medical_talc_g":2,"items_per_box":4}</x:v>
      </x:c>
      <x:c r="AM595" s="514"/>
      <x:c r="AN595" s="514"/>
    </x:row>
    <x:row r="596" ht="30" customHeight="1">
      <x:c r="A596" s="34" t="str">
        <x:v>PRD-8C6A6B2ACE</x:v>
      </x:c>
      <x:c r="B596" s="34" t="str">
        <x:v>MFR-6208838930</x:v>
      </x:c>
      <x:c r="C596" s="34" t="str">
        <x:v>Novatech</x:v>
      </x:c>
      <x:c r="D596" s="34" t="str">
        <x:v>Boston Medical Products</x:v>
      </x:c>
      <x:c r="E596" s="34" t="str">
        <x:v>STERITALC</x:v>
      </x:c>
      <x:c r="F596" s="34" t="str">
        <x:v>STERITALC F4 Talc Vial 4 g</x:v>
      </x:c>
      <x:c r="G596" s="34" t="str">
        <x:v>16913</x:v>
      </x:c>
      <x:c r="H596" s="34" t="str"/>
      <x:c r="I596" s="34" t="str"/>
      <x:c r="J596" s="34" t="str">
        <x:v>Pleurodesis</x:v>
      </x:c>
      <x:c r="K596" s="34" t="str">
        <x:v>Sterile talc vial</x:v>
      </x:c>
      <x:c r="L596" s="34" t="str">
        <x:v>Disposable</x:v>
      </x:c>
      <x:c r="M596" s="34" t="str">
        <x:v>Single-use</x:v>
      </x:c>
      <x:c r="N596" s="34" t="str">
        <x:v>Sterile</x:v>
      </x:c>
      <x:c r="O596" s="34" t="str">
        <x:v>No</x:v>
      </x:c>
      <x:c r="P596" s="34" t="str">
        <x:v>Medical talc</x:v>
      </x:c>
      <x:c r="Q596" s="34" t="str"/>
      <x:c r="R596" s="34" t="str"/>
      <x:c r="S596" s="34" t="str">
        <x:v>50 mL vial; 4 g talc</x:v>
      </x:c>
      <x:c r="T596" s="34" t="str"/>
      <x:c r="U596" s="34" t="str"/>
      <x:c r="V596" s="34" t="str"/>
      <x:c r="W596" s="34" t="str"/>
      <x:c r="X596" s="34" t="str"/>
      <x:c r="Y596" s="34" t="str"/>
      <x:c r="Z596" s="34" t="str"/>
      <x:c r="AA596" s="34" t="str">
        <x:v>Box 4</x:v>
      </x:c>
      <x:c r="AB596" s="34" t="str">
        <x:v>Adult</x:v>
      </x:c>
      <x:c r="AC596" s="34" t="str">
        <x:v>Sterile 50 mL vial containing 4 g medical talc.</x:v>
      </x:c>
      <x:c r="AD596" s="34" t="str"/>
      <x:c r="AE596" s="34" t="str">
        <x:v>Verified exact catalog entry - non-U.S. source</x:v>
      </x:c>
      <x:c r="AF596" s="34" t="str">
        <x:v>Hidden - non-U.S. catalog / U.S. status unverified</x:v>
      </x:c>
      <x:c r="AG596" s="34" t="str">
        <x:v>SRC042</x:v>
      </x:c>
      <x:c r="AH596" s="34" t="str">
        <x:v>p. 100</x:v>
      </x:c>
      <x:c r="AI596" s="34" t="str"/>
      <x:c r="AJ596" s="34" t="str">
        <x:v>Global/non-U.S. catalog record; confirm current U.S. labeling, availability, dosing policy, and local formulary before use.</x:v>
      </x:c>
      <x:c r="AK596" s="34" t="str"/>
      <x:c r="AL596" s="34" t="str">
        <x:v>{"vial_volume_ml":50,"medical_talc_g":4,"items_per_box":4}</x:v>
      </x:c>
      <x:c r="AM596" s="514"/>
      <x:c r="AN596" s="514"/>
    </x:row>
    <x:row r="597" ht="30" customHeight="1">
      <x:c r="A597" s="34" t="str">
        <x:v>PRD-7C4A3CE094</x:v>
      </x:c>
      <x:c r="B597" s="34" t="str">
        <x:v>MFR-6208838930</x:v>
      </x:c>
      <x:c r="C597" s="34" t="str">
        <x:v>Novatech</x:v>
      </x:c>
      <x:c r="D597" s="34" t="str">
        <x:v>Boston Medical Products</x:v>
      </x:c>
      <x:c r="E597" s="34" t="str">
        <x:v>DUMON BD</x:v>
      </x:c>
      <x:c r="F597" s="34" t="str">
        <x:v>DUMON BD Silicone Airway Stent</x:v>
      </x:c>
      <x:c r="G597" s="34" t="str">
        <x:v>02841S</x:v>
      </x:c>
      <x:c r="H597" s="34" t="str"/>
      <x:c r="I597" s="34" t="str"/>
      <x:c r="J597" s="34" t="str">
        <x:v>Airway stent</x:v>
      </x:c>
      <x:c r="K597" s="34" t="str">
        <x:v>Silicone BD stent</x:v>
      </x:c>
      <x:c r="L597" s="34" t="str">
        <x:v>Implant</x:v>
      </x:c>
      <x:c r="M597" s="34" t="str">
        <x:v>Single-use</x:v>
      </x:c>
      <x:c r="N597" s="34" t="str">
        <x:v>Sterile</x:v>
      </x:c>
      <x:c r="O597" s="34" t="str">
        <x:v>Yes</x:v>
      </x:c>
      <x:c r="P597" s="34" t="str">
        <x:v>Medical-grade silicone</x:v>
      </x:c>
      <x:c r="Q597" s="34" t="str">
        <x:v>Solid silicone</x:v>
      </x:c>
      <x:c r="R597" s="34" t="str">
        <x:v>Rigid bronchoscopy</x:v>
      </x:c>
      <x:c r="S597" s="34" t="str">
        <x:v>9 mm OD x 20 mm L</x:v>
      </x:c>
      <x:c r="T597" s="34" t="str">
        <x:v>9</x:v>
      </x:c>
      <x:c r="U597" s="34" t="str">
        <x:v>20</x:v>
      </x:c>
      <x:c r="V597" s="34" t="str"/>
      <x:c r="W597" s="34" t="str"/>
      <x:c r="X597" s="34" t="str"/>
      <x:c r="Y597" s="34" t="str"/>
      <x:c r="Z597" s="34" t="str"/>
      <x:c r="AA597" s="34" t="str">
        <x:v>One stent per carton</x:v>
      </x:c>
      <x:c r="AB597" s="34" t="str"/>
      <x:c r="AC597" s="34" t="str">
        <x:v>Bronchial stent</x:v>
      </x:c>
      <x:c r="AD597" s="34" t="str">
        <x:v>Loaded with TONN NOVATECH stent applicator; exact applicator color/size must be checked in catalog/IFU.</x:v>
      </x:c>
      <x:c r="AE597" s="34" t="str">
        <x:v>Verified - manufacturer catalog</x:v>
      </x:c>
      <x:c r="AF597" s="34" t="str">
        <x:v>Prototype visible - reverify before production</x:v>
      </x:c>
      <x:c r="AG597" s="34" t="str">
        <x:v>SRC001</x:v>
      </x:c>
      <x:c r="AH597" s="34" t="str">
        <x:v>pp. 12-13</x:v>
      </x:c>
      <x:c r="AI597" s="34" t="str">
        <x:v>Rev. 6</x:v>
      </x:c>
      <x:c r="AJ597" s="34" t="str"/>
      <x:c r="AK597" s="34" t="str"/>
      <x:c r="AL597" s="34" t="str">
        <x:v>{"model":"BD","wall_thickness_mm":1.0,"transparent_only":false,"radiopaque_variant_available":true,"radiopaque_ordering_note":"Catalog states REF + R = radiopaque where available."}</x:v>
      </x:c>
      <x:c r="AM597" s="514"/>
      <x:c r="AN597" s="514"/>
    </x:row>
    <x:row r="598" ht="30" customHeight="1">
      <x:c r="A598" s="34" t="str">
        <x:v>PRD-E04E24D3CD</x:v>
      </x:c>
      <x:c r="B598" s="34" t="str">
        <x:v>MFR-6208838930</x:v>
      </x:c>
      <x:c r="C598" s="34" t="str">
        <x:v>Novatech</x:v>
      </x:c>
      <x:c r="D598" s="34" t="str">
        <x:v>Boston Medical Products</x:v>
      </x:c>
      <x:c r="E598" s="34" t="str">
        <x:v>DUMON BD</x:v>
      </x:c>
      <x:c r="F598" s="34" t="str">
        <x:v>DUMON BD Silicone Airway Stent</x:v>
      </x:c>
      <x:c r="G598" s="34" t="str">
        <x:v>03721S</x:v>
      </x:c>
      <x:c r="H598" s="34" t="str"/>
      <x:c r="I598" s="34" t="str"/>
      <x:c r="J598" s="34" t="str">
        <x:v>Airway stent</x:v>
      </x:c>
      <x:c r="K598" s="34" t="str">
        <x:v>Silicone BD stent</x:v>
      </x:c>
      <x:c r="L598" s="34" t="str">
        <x:v>Implant</x:v>
      </x:c>
      <x:c r="M598" s="34" t="str">
        <x:v>Single-use</x:v>
      </x:c>
      <x:c r="N598" s="34" t="str">
        <x:v>Sterile</x:v>
      </x:c>
      <x:c r="O598" s="34" t="str">
        <x:v>Yes</x:v>
      </x:c>
      <x:c r="P598" s="34" t="str">
        <x:v>Medical-grade silicone</x:v>
      </x:c>
      <x:c r="Q598" s="34" t="str">
        <x:v>Solid silicone</x:v>
      </x:c>
      <x:c r="R598" s="34" t="str">
        <x:v>Rigid bronchoscopy</x:v>
      </x:c>
      <x:c r="S598" s="34" t="str">
        <x:v>10 mm OD x 20 mm L</x:v>
      </x:c>
      <x:c r="T598" s="34" t="str">
        <x:v>10</x:v>
      </x:c>
      <x:c r="U598" s="34" t="str">
        <x:v>20</x:v>
      </x:c>
      <x:c r="V598" s="34" t="str"/>
      <x:c r="W598" s="34" t="str"/>
      <x:c r="X598" s="34" t="str"/>
      <x:c r="Y598" s="34" t="str"/>
      <x:c r="Z598" s="34" t="str"/>
      <x:c r="AA598" s="34" t="str">
        <x:v>One stent per carton</x:v>
      </x:c>
      <x:c r="AB598" s="34" t="str"/>
      <x:c r="AC598" s="34" t="str">
        <x:v>Bronchial stent</x:v>
      </x:c>
      <x:c r="AD598" s="34" t="str">
        <x:v>Loaded with TONN NOVATECH stent applicator; exact applicator color/size must be checked in catalog/IFU.</x:v>
      </x:c>
      <x:c r="AE598" s="34" t="str">
        <x:v>Verified - manufacturer catalog</x:v>
      </x:c>
      <x:c r="AF598" s="34" t="str">
        <x:v>Prototype visible - reverify before production</x:v>
      </x:c>
      <x:c r="AG598" s="34" t="str">
        <x:v>SRC001</x:v>
      </x:c>
      <x:c r="AH598" s="34" t="str">
        <x:v>pp. 12-13</x:v>
      </x:c>
      <x:c r="AI598" s="34" t="str">
        <x:v>Rev. 6</x:v>
      </x:c>
      <x:c r="AJ598" s="34" t="str"/>
      <x:c r="AK598" s="34" t="str"/>
      <x:c r="AL598" s="34" t="str">
        <x:v>{"model":"BD","wall_thickness_mm":1.0,"transparent_only":false,"radiopaque_variant_available":true,"radiopaque_ordering_note":"Catalog states REF + R = radiopaque where available."}</x:v>
      </x:c>
      <x:c r="AM598" s="514"/>
      <x:c r="AN598" s="514"/>
    </x:row>
    <x:row r="599" ht="30" customHeight="1">
      <x:c r="A599" s="34" t="str">
        <x:v>PRD-B226B5873B</x:v>
      </x:c>
      <x:c r="B599" s="34" t="str">
        <x:v>MFR-6208838930</x:v>
      </x:c>
      <x:c r="C599" s="34" t="str">
        <x:v>Novatech</x:v>
      </x:c>
      <x:c r="D599" s="34" t="str">
        <x:v>Boston Medical Products</x:v>
      </x:c>
      <x:c r="E599" s="34" t="str">
        <x:v>DUMON BD</x:v>
      </x:c>
      <x:c r="F599" s="34" t="str">
        <x:v>DUMON BD Silicone Airway Stent</x:v>
      </x:c>
      <x:c r="G599" s="34" t="str">
        <x:v>03741S</x:v>
      </x:c>
      <x:c r="H599" s="34" t="str"/>
      <x:c r="I599" s="34" t="str"/>
      <x:c r="J599" s="34" t="str">
        <x:v>Airway stent</x:v>
      </x:c>
      <x:c r="K599" s="34" t="str">
        <x:v>Silicone BD stent</x:v>
      </x:c>
      <x:c r="L599" s="34" t="str">
        <x:v>Implant</x:v>
      </x:c>
      <x:c r="M599" s="34" t="str">
        <x:v>Single-use</x:v>
      </x:c>
      <x:c r="N599" s="34" t="str">
        <x:v>Sterile</x:v>
      </x:c>
      <x:c r="O599" s="34" t="str">
        <x:v>Yes</x:v>
      </x:c>
      <x:c r="P599" s="34" t="str">
        <x:v>Medical-grade silicone</x:v>
      </x:c>
      <x:c r="Q599" s="34" t="str">
        <x:v>Solid silicone</x:v>
      </x:c>
      <x:c r="R599" s="34" t="str">
        <x:v>Rigid bronchoscopy</x:v>
      </x:c>
      <x:c r="S599" s="34" t="str">
        <x:v>10 mm OD x 30 mm L</x:v>
      </x:c>
      <x:c r="T599" s="34" t="str">
        <x:v>10</x:v>
      </x:c>
      <x:c r="U599" s="34" t="str">
        <x:v>30</x:v>
      </x:c>
      <x:c r="V599" s="34" t="str"/>
      <x:c r="W599" s="34" t="str"/>
      <x:c r="X599" s="34" t="str"/>
      <x:c r="Y599" s="34" t="str"/>
      <x:c r="Z599" s="34" t="str"/>
      <x:c r="AA599" s="34" t="str">
        <x:v>One stent per carton</x:v>
      </x:c>
      <x:c r="AB599" s="34" t="str"/>
      <x:c r="AC599" s="34" t="str">
        <x:v>Bronchial stent</x:v>
      </x:c>
      <x:c r="AD599" s="34" t="str">
        <x:v>Loaded with TONN NOVATECH stent applicator; exact applicator color/size must be checked in catalog/IFU.</x:v>
      </x:c>
      <x:c r="AE599" s="34" t="str">
        <x:v>Verified - manufacturer catalog</x:v>
      </x:c>
      <x:c r="AF599" s="34" t="str">
        <x:v>Prototype visible - reverify before production</x:v>
      </x:c>
      <x:c r="AG599" s="34" t="str">
        <x:v>SRC001</x:v>
      </x:c>
      <x:c r="AH599" s="34" t="str">
        <x:v>pp. 12-13</x:v>
      </x:c>
      <x:c r="AI599" s="34" t="str">
        <x:v>Rev. 6</x:v>
      </x:c>
      <x:c r="AJ599" s="34" t="str"/>
      <x:c r="AK599" s="34" t="str"/>
      <x:c r="AL599" s="34" t="str">
        <x:v>{"model":"BD","wall_thickness_mm":1.0,"transparent_only":false,"radiopaque_variant_available":true,"radiopaque_ordering_note":"Catalog states REF + R = radiopaque where available."}</x:v>
      </x:c>
      <x:c r="AM599" s="514"/>
      <x:c r="AN599" s="514"/>
    </x:row>
    <x:row r="600" ht="30" customHeight="1">
      <x:c r="A600" s="34" t="str">
        <x:v>PRD-3D383F0834</x:v>
      </x:c>
      <x:c r="B600" s="34" t="str">
        <x:v>MFR-6208838930</x:v>
      </x:c>
      <x:c r="C600" s="34" t="str">
        <x:v>Novatech</x:v>
      </x:c>
      <x:c r="D600" s="34" t="str">
        <x:v>Boston Medical Products</x:v>
      </x:c>
      <x:c r="E600" s="34" t="str">
        <x:v>DUMON BD</x:v>
      </x:c>
      <x:c r="F600" s="34" t="str">
        <x:v>DUMON BD Silicone Airway Stent</x:v>
      </x:c>
      <x:c r="G600" s="34" t="str">
        <x:v>03761S</x:v>
      </x:c>
      <x:c r="H600" s="34" t="str"/>
      <x:c r="I600" s="34" t="str"/>
      <x:c r="J600" s="34" t="str">
        <x:v>Airway stent</x:v>
      </x:c>
      <x:c r="K600" s="34" t="str">
        <x:v>Silicone BD stent</x:v>
      </x:c>
      <x:c r="L600" s="34" t="str">
        <x:v>Implant</x:v>
      </x:c>
      <x:c r="M600" s="34" t="str">
        <x:v>Single-use</x:v>
      </x:c>
      <x:c r="N600" s="34" t="str">
        <x:v>Sterile</x:v>
      </x:c>
      <x:c r="O600" s="34" t="str">
        <x:v>Yes</x:v>
      </x:c>
      <x:c r="P600" s="34" t="str">
        <x:v>Medical-grade silicone</x:v>
      </x:c>
      <x:c r="Q600" s="34" t="str">
        <x:v>Solid silicone</x:v>
      </x:c>
      <x:c r="R600" s="34" t="str">
        <x:v>Rigid bronchoscopy</x:v>
      </x:c>
      <x:c r="S600" s="34" t="str">
        <x:v>10 mm OD x 40 mm L</x:v>
      </x:c>
      <x:c r="T600" s="34" t="str">
        <x:v>10</x:v>
      </x:c>
      <x:c r="U600" s="34" t="str">
        <x:v>40</x:v>
      </x:c>
      <x:c r="V600" s="34" t="str"/>
      <x:c r="W600" s="34" t="str"/>
      <x:c r="X600" s="34" t="str"/>
      <x:c r="Y600" s="34" t="str"/>
      <x:c r="Z600" s="34" t="str"/>
      <x:c r="AA600" s="34" t="str">
        <x:v>One stent per carton</x:v>
      </x:c>
      <x:c r="AB600" s="34" t="str"/>
      <x:c r="AC600" s="34" t="str">
        <x:v>Bronchial stent</x:v>
      </x:c>
      <x:c r="AD600" s="34" t="str">
        <x:v>Loaded with TONN NOVATECH stent applicator; exact applicator color/size must be checked in catalog/IFU.</x:v>
      </x:c>
      <x:c r="AE600" s="34" t="str">
        <x:v>Verified - manufacturer catalog</x:v>
      </x:c>
      <x:c r="AF600" s="34" t="str">
        <x:v>Prototype visible - reverify before production</x:v>
      </x:c>
      <x:c r="AG600" s="34" t="str">
        <x:v>SRC001</x:v>
      </x:c>
      <x:c r="AH600" s="34" t="str">
        <x:v>pp. 12-13</x:v>
      </x:c>
      <x:c r="AI600" s="34" t="str">
        <x:v>Rev. 6</x:v>
      </x:c>
      <x:c r="AJ600" s="34" t="str"/>
      <x:c r="AK600" s="34" t="str"/>
      <x:c r="AL600" s="34" t="str">
        <x:v>{"model":"BD","wall_thickness_mm":1.0,"transparent_only":false,"radiopaque_variant_available":true,"radiopaque_ordering_note":"Catalog states REF + R = radiopaque where available."}</x:v>
      </x:c>
      <x:c r="AM600" s="514"/>
      <x:c r="AN600" s="514"/>
    </x:row>
    <x:row r="601" ht="30" customHeight="1">
      <x:c r="A601" s="34" t="str">
        <x:v>PRD-7C4B36F5CB</x:v>
      </x:c>
      <x:c r="B601" s="34" t="str">
        <x:v>MFR-6208838930</x:v>
      </x:c>
      <x:c r="C601" s="34" t="str">
        <x:v>Novatech</x:v>
      </x:c>
      <x:c r="D601" s="34" t="str">
        <x:v>Boston Medical Products</x:v>
      </x:c>
      <x:c r="E601" s="34" t="str">
        <x:v>DUMON BD</x:v>
      </x:c>
      <x:c r="F601" s="34" t="str">
        <x:v>DUMON BD Silicone Airway Stent</x:v>
      </x:c>
      <x:c r="G601" s="34" t="str">
        <x:v>03781S</x:v>
      </x:c>
      <x:c r="H601" s="34" t="str"/>
      <x:c r="I601" s="34" t="str"/>
      <x:c r="J601" s="34" t="str">
        <x:v>Airway stent</x:v>
      </x:c>
      <x:c r="K601" s="34" t="str">
        <x:v>Silicone BD stent</x:v>
      </x:c>
      <x:c r="L601" s="34" t="str">
        <x:v>Implant</x:v>
      </x:c>
      <x:c r="M601" s="34" t="str">
        <x:v>Single-use</x:v>
      </x:c>
      <x:c r="N601" s="34" t="str">
        <x:v>Sterile</x:v>
      </x:c>
      <x:c r="O601" s="34" t="str">
        <x:v>Yes</x:v>
      </x:c>
      <x:c r="P601" s="34" t="str">
        <x:v>Medical-grade silicone</x:v>
      </x:c>
      <x:c r="Q601" s="34" t="str">
        <x:v>Solid silicone</x:v>
      </x:c>
      <x:c r="R601" s="34" t="str">
        <x:v>Rigid bronchoscopy</x:v>
      </x:c>
      <x:c r="S601" s="34" t="str">
        <x:v>10 mm OD x 50 mm L</x:v>
      </x:c>
      <x:c r="T601" s="34" t="str">
        <x:v>10</x:v>
      </x:c>
      <x:c r="U601" s="34" t="str">
        <x:v>50</x:v>
      </x:c>
      <x:c r="V601" s="34" t="str"/>
      <x:c r="W601" s="34" t="str"/>
      <x:c r="X601" s="34" t="str"/>
      <x:c r="Y601" s="34" t="str"/>
      <x:c r="Z601" s="34" t="str"/>
      <x:c r="AA601" s="34" t="str">
        <x:v>One stent per carton</x:v>
      </x:c>
      <x:c r="AB601" s="34" t="str"/>
      <x:c r="AC601" s="34" t="str">
        <x:v>Bronchial stent</x:v>
      </x:c>
      <x:c r="AD601" s="34" t="str">
        <x:v>Loaded with TONN NOVATECH stent applicator; exact applicator color/size must be checked in catalog/IFU.</x:v>
      </x:c>
      <x:c r="AE601" s="34" t="str">
        <x:v>Verified - manufacturer catalog</x:v>
      </x:c>
      <x:c r="AF601" s="34" t="str">
        <x:v>Prototype visible - reverify before production</x:v>
      </x:c>
      <x:c r="AG601" s="34" t="str">
        <x:v>SRC001</x:v>
      </x:c>
      <x:c r="AH601" s="34" t="str">
        <x:v>pp. 12-13</x:v>
      </x:c>
      <x:c r="AI601" s="34" t="str">
        <x:v>Rev. 6</x:v>
      </x:c>
      <x:c r="AJ601" s="34" t="str"/>
      <x:c r="AK601" s="34" t="str"/>
      <x:c r="AL601" s="34" t="str">
        <x:v>{"model":"BD","wall_thickness_mm":1.0,"transparent_only":false,"radiopaque_variant_available":true,"radiopaque_ordering_note":"Catalog states REF + R = radiopaque where available."}</x:v>
      </x:c>
      <x:c r="AM601" s="514"/>
      <x:c r="AN601" s="514"/>
    </x:row>
    <x:row r="602" ht="30" customHeight="1">
      <x:c r="A602" s="34" t="str">
        <x:v>PRD-A9C2F393B9</x:v>
      </x:c>
      <x:c r="B602" s="34" t="str">
        <x:v>MFR-6208838930</x:v>
      </x:c>
      <x:c r="C602" s="34" t="str">
        <x:v>Novatech</x:v>
      </x:c>
      <x:c r="D602" s="34" t="str">
        <x:v>Boston Medical Products</x:v>
      </x:c>
      <x:c r="E602" s="34" t="str">
        <x:v>DUMON BD</x:v>
      </x:c>
      <x:c r="F602" s="34" t="str">
        <x:v>DUMON BD Silicone Airway Stent</x:v>
      </x:c>
      <x:c r="G602" s="34" t="str">
        <x:v>03801S</x:v>
      </x:c>
      <x:c r="H602" s="34" t="str"/>
      <x:c r="I602" s="34" t="str"/>
      <x:c r="J602" s="34" t="str">
        <x:v>Airway stent</x:v>
      </x:c>
      <x:c r="K602" s="34" t="str">
        <x:v>Silicone BD stent</x:v>
      </x:c>
      <x:c r="L602" s="34" t="str">
        <x:v>Implant</x:v>
      </x:c>
      <x:c r="M602" s="34" t="str">
        <x:v>Single-use</x:v>
      </x:c>
      <x:c r="N602" s="34" t="str">
        <x:v>Sterile</x:v>
      </x:c>
      <x:c r="O602" s="34" t="str">
        <x:v>Yes</x:v>
      </x:c>
      <x:c r="P602" s="34" t="str">
        <x:v>Medical-grade silicone</x:v>
      </x:c>
      <x:c r="Q602" s="34" t="str">
        <x:v>Solid silicone</x:v>
      </x:c>
      <x:c r="R602" s="34" t="str">
        <x:v>Rigid bronchoscopy</x:v>
      </x:c>
      <x:c r="S602" s="34" t="str">
        <x:v>10 mm OD x 60 mm L</x:v>
      </x:c>
      <x:c r="T602" s="34" t="str">
        <x:v>10</x:v>
      </x:c>
      <x:c r="U602" s="34" t="str">
        <x:v>60</x:v>
      </x:c>
      <x:c r="V602" s="34" t="str"/>
      <x:c r="W602" s="34" t="str"/>
      <x:c r="X602" s="34" t="str"/>
      <x:c r="Y602" s="34" t="str"/>
      <x:c r="Z602" s="34" t="str"/>
      <x:c r="AA602" s="34" t="str">
        <x:v>One stent per carton</x:v>
      </x:c>
      <x:c r="AB602" s="34" t="str"/>
      <x:c r="AC602" s="34" t="str">
        <x:v>Bronchial stent</x:v>
      </x:c>
      <x:c r="AD602" s="34" t="str">
        <x:v>Loaded with TONN NOVATECH stent applicator; exact applicator color/size must be checked in catalog/IFU.</x:v>
      </x:c>
      <x:c r="AE602" s="34" t="str">
        <x:v>Verified - manufacturer catalog</x:v>
      </x:c>
      <x:c r="AF602" s="34" t="str">
        <x:v>Prototype visible - reverify before production</x:v>
      </x:c>
      <x:c r="AG602" s="34" t="str">
        <x:v>SRC001</x:v>
      </x:c>
      <x:c r="AH602" s="34" t="str">
        <x:v>pp. 12-13</x:v>
      </x:c>
      <x:c r="AI602" s="34" t="str">
        <x:v>Rev. 6</x:v>
      </x:c>
      <x:c r="AJ602" s="34" t="str"/>
      <x:c r="AK602" s="34" t="str"/>
      <x:c r="AL602" s="34" t="str">
        <x:v>{"model":"BD","wall_thickness_mm":1.0,"transparent_only":false,"radiopaque_variant_available":true,"radiopaque_ordering_note":"Catalog states REF + R = radiopaque where available."}</x:v>
      </x:c>
      <x:c r="AM602" s="514"/>
      <x:c r="AN602" s="514"/>
    </x:row>
    <x:row r="603" ht="30" customHeight="1">
      <x:c r="A603" s="34" t="str">
        <x:v>PRD-231DEF421E</x:v>
      </x:c>
      <x:c r="B603" s="34" t="str">
        <x:v>MFR-6208838930</x:v>
      </x:c>
      <x:c r="C603" s="34" t="str">
        <x:v>Novatech</x:v>
      </x:c>
      <x:c r="D603" s="34" t="str">
        <x:v>Boston Medical Products</x:v>
      </x:c>
      <x:c r="E603" s="34" t="str">
        <x:v>DUMON BD</x:v>
      </x:c>
      <x:c r="F603" s="34" t="str">
        <x:v>DUMON BD Silicone Airway Stent</x:v>
      </x:c>
      <x:c r="G603" s="34" t="str">
        <x:v>03821S</x:v>
      </x:c>
      <x:c r="H603" s="34" t="str"/>
      <x:c r="I603" s="34" t="str"/>
      <x:c r="J603" s="34" t="str">
        <x:v>Airway stent</x:v>
      </x:c>
      <x:c r="K603" s="34" t="str">
        <x:v>Silicone BD stent</x:v>
      </x:c>
      <x:c r="L603" s="34" t="str">
        <x:v>Implant</x:v>
      </x:c>
      <x:c r="M603" s="34" t="str">
        <x:v>Single-use</x:v>
      </x:c>
      <x:c r="N603" s="34" t="str">
        <x:v>Sterile</x:v>
      </x:c>
      <x:c r="O603" s="34" t="str">
        <x:v>Yes</x:v>
      </x:c>
      <x:c r="P603" s="34" t="str">
        <x:v>Medical-grade silicone</x:v>
      </x:c>
      <x:c r="Q603" s="34" t="str">
        <x:v>Solid silicone</x:v>
      </x:c>
      <x:c r="R603" s="34" t="str">
        <x:v>Rigid bronchoscopy</x:v>
      </x:c>
      <x:c r="S603" s="34" t="str">
        <x:v>10 mm OD x 70 mm L</x:v>
      </x:c>
      <x:c r="T603" s="34" t="str">
        <x:v>10</x:v>
      </x:c>
      <x:c r="U603" s="34" t="str">
        <x:v>70</x:v>
      </x:c>
      <x:c r="V603" s="34" t="str"/>
      <x:c r="W603" s="34" t="str"/>
      <x:c r="X603" s="34" t="str"/>
      <x:c r="Y603" s="34" t="str"/>
      <x:c r="Z603" s="34" t="str"/>
      <x:c r="AA603" s="34" t="str">
        <x:v>One stent per carton</x:v>
      </x:c>
      <x:c r="AB603" s="34" t="str"/>
      <x:c r="AC603" s="34" t="str">
        <x:v>Bronchial stent</x:v>
      </x:c>
      <x:c r="AD603" s="34" t="str">
        <x:v>Loaded with TONN NOVATECH stent applicator; exact applicator color/size must be checked in catalog/IFU.</x:v>
      </x:c>
      <x:c r="AE603" s="34" t="str">
        <x:v>Verified - manufacturer catalog</x:v>
      </x:c>
      <x:c r="AF603" s="34" t="str">
        <x:v>Prototype visible - reverify before production</x:v>
      </x:c>
      <x:c r="AG603" s="34" t="str">
        <x:v>SRC001</x:v>
      </x:c>
      <x:c r="AH603" s="34" t="str">
        <x:v>pp. 12-13</x:v>
      </x:c>
      <x:c r="AI603" s="34" t="str">
        <x:v>Rev. 6</x:v>
      </x:c>
      <x:c r="AJ603" s="34" t="str"/>
      <x:c r="AK603" s="34" t="str"/>
      <x:c r="AL603" s="34" t="str">
        <x:v>{"model":"BD","wall_thickness_mm":1.0,"transparent_only":false,"radiopaque_variant_available":true,"radiopaque_ordering_note":"Catalog states REF + R = radiopaque where available."}</x:v>
      </x:c>
      <x:c r="AM603" s="514"/>
      <x:c r="AN603" s="514"/>
    </x:row>
    <x:row r="604" ht="30" customHeight="1">
      <x:c r="A604" s="34" t="str">
        <x:v>PRD-5AD92B5438</x:v>
      </x:c>
      <x:c r="B604" s="34" t="str">
        <x:v>MFR-6208838930</x:v>
      </x:c>
      <x:c r="C604" s="34" t="str">
        <x:v>Novatech</x:v>
      </x:c>
      <x:c r="D604" s="34" t="str">
        <x:v>Boston Medical Products</x:v>
      </x:c>
      <x:c r="E604" s="34" t="str">
        <x:v>DUMON BD</x:v>
      </x:c>
      <x:c r="F604" s="34" t="str">
        <x:v>DUMON BD Silicone Airway Stent</x:v>
      </x:c>
      <x:c r="G604" s="34" t="str">
        <x:v>03841S</x:v>
      </x:c>
      <x:c r="H604" s="34" t="str"/>
      <x:c r="I604" s="34" t="str"/>
      <x:c r="J604" s="34" t="str">
        <x:v>Airway stent</x:v>
      </x:c>
      <x:c r="K604" s="34" t="str">
        <x:v>Silicone BD stent</x:v>
      </x:c>
      <x:c r="L604" s="34" t="str">
        <x:v>Implant</x:v>
      </x:c>
      <x:c r="M604" s="34" t="str">
        <x:v>Single-use</x:v>
      </x:c>
      <x:c r="N604" s="34" t="str">
        <x:v>Sterile</x:v>
      </x:c>
      <x:c r="O604" s="34" t="str">
        <x:v>Yes</x:v>
      </x:c>
      <x:c r="P604" s="34" t="str">
        <x:v>Medical-grade silicone</x:v>
      </x:c>
      <x:c r="Q604" s="34" t="str">
        <x:v>Solid silicone</x:v>
      </x:c>
      <x:c r="R604" s="34" t="str">
        <x:v>Rigid bronchoscopy</x:v>
      </x:c>
      <x:c r="S604" s="34" t="str">
        <x:v>11 mm OD x 20 mm L</x:v>
      </x:c>
      <x:c r="T604" s="34" t="str">
        <x:v>11</x:v>
      </x:c>
      <x:c r="U604" s="34" t="str">
        <x:v>20</x:v>
      </x:c>
      <x:c r="V604" s="34" t="str"/>
      <x:c r="W604" s="34" t="str"/>
      <x:c r="X604" s="34" t="str"/>
      <x:c r="Y604" s="34" t="str"/>
      <x:c r="Z604" s="34" t="str"/>
      <x:c r="AA604" s="34" t="str">
        <x:v>One stent per carton</x:v>
      </x:c>
      <x:c r="AB604" s="34" t="str"/>
      <x:c r="AC604" s="34" t="str">
        <x:v>Bronchial stent</x:v>
      </x:c>
      <x:c r="AD604" s="34" t="str">
        <x:v>Loaded with TONN NOVATECH stent applicator; exact applicator color/size must be checked in catalog/IFU.</x:v>
      </x:c>
      <x:c r="AE604" s="34" t="str">
        <x:v>Verified - manufacturer catalog</x:v>
      </x:c>
      <x:c r="AF604" s="34" t="str">
        <x:v>Prototype visible - reverify before production</x:v>
      </x:c>
      <x:c r="AG604" s="34" t="str">
        <x:v>SRC001</x:v>
      </x:c>
      <x:c r="AH604" s="34" t="str">
        <x:v>pp. 12-13</x:v>
      </x:c>
      <x:c r="AI604" s="34" t="str">
        <x:v>Rev. 6</x:v>
      </x:c>
      <x:c r="AJ604" s="34" t="str"/>
      <x:c r="AK604" s="34" t="str"/>
      <x:c r="AL604" s="34" t="str">
        <x:v>{"model":"BD","wall_thickness_mm":1.0,"transparent_only":false,"radiopaque_variant_available":true,"radiopaque_ordering_note":"Catalog states REF + R = radiopaque where available."}</x:v>
      </x:c>
      <x:c r="AM604" s="514"/>
      <x:c r="AN604" s="514"/>
    </x:row>
    <x:row r="605" ht="30" customHeight="1">
      <x:c r="A605" s="34" t="str">
        <x:v>PRD-241E54356E</x:v>
      </x:c>
      <x:c r="B605" s="34" t="str">
        <x:v>MFR-6208838930</x:v>
      </x:c>
      <x:c r="C605" s="34" t="str">
        <x:v>Novatech</x:v>
      </x:c>
      <x:c r="D605" s="34" t="str">
        <x:v>Boston Medical Products</x:v>
      </x:c>
      <x:c r="E605" s="34" t="str">
        <x:v>DUMON BD</x:v>
      </x:c>
      <x:c r="F605" s="34" t="str">
        <x:v>DUMON BD Silicone Airway Stent</x:v>
      </x:c>
      <x:c r="G605" s="34" t="str">
        <x:v>03861S</x:v>
      </x:c>
      <x:c r="H605" s="34" t="str"/>
      <x:c r="I605" s="34" t="str"/>
      <x:c r="J605" s="34" t="str">
        <x:v>Airway stent</x:v>
      </x:c>
      <x:c r="K605" s="34" t="str">
        <x:v>Silicone BD stent</x:v>
      </x:c>
      <x:c r="L605" s="34" t="str">
        <x:v>Implant</x:v>
      </x:c>
      <x:c r="M605" s="34" t="str">
        <x:v>Single-use</x:v>
      </x:c>
      <x:c r="N605" s="34" t="str">
        <x:v>Sterile</x:v>
      </x:c>
      <x:c r="O605" s="34" t="str">
        <x:v>Yes</x:v>
      </x:c>
      <x:c r="P605" s="34" t="str">
        <x:v>Medical-grade silicone</x:v>
      </x:c>
      <x:c r="Q605" s="34" t="str">
        <x:v>Solid silicone</x:v>
      </x:c>
      <x:c r="R605" s="34" t="str">
        <x:v>Rigid bronchoscopy</x:v>
      </x:c>
      <x:c r="S605" s="34" t="str">
        <x:v>11 mm OD x 30 mm L</x:v>
      </x:c>
      <x:c r="T605" s="34" t="str">
        <x:v>11</x:v>
      </x:c>
      <x:c r="U605" s="34" t="str">
        <x:v>30</x:v>
      </x:c>
      <x:c r="V605" s="34" t="str"/>
      <x:c r="W605" s="34" t="str"/>
      <x:c r="X605" s="34" t="str"/>
      <x:c r="Y605" s="34" t="str"/>
      <x:c r="Z605" s="34" t="str"/>
      <x:c r="AA605" s="34" t="str">
        <x:v>One stent per carton</x:v>
      </x:c>
      <x:c r="AB605" s="34" t="str"/>
      <x:c r="AC605" s="34" t="str">
        <x:v>Bronchial stent</x:v>
      </x:c>
      <x:c r="AD605" s="34" t="str">
        <x:v>Loaded with TONN NOVATECH stent applicator; exact applicator color/size must be checked in catalog/IFU.</x:v>
      </x:c>
      <x:c r="AE605" s="34" t="str">
        <x:v>Verified - manufacturer catalog</x:v>
      </x:c>
      <x:c r="AF605" s="34" t="str">
        <x:v>Prototype visible - reverify before production</x:v>
      </x:c>
      <x:c r="AG605" s="34" t="str">
        <x:v>SRC001</x:v>
      </x:c>
      <x:c r="AH605" s="34" t="str">
        <x:v>pp. 12-13</x:v>
      </x:c>
      <x:c r="AI605" s="34" t="str">
        <x:v>Rev. 6</x:v>
      </x:c>
      <x:c r="AJ605" s="34" t="str"/>
      <x:c r="AK605" s="34" t="str"/>
      <x:c r="AL605" s="34" t="str">
        <x:v>{"model":"BD","wall_thickness_mm":1.0,"transparent_only":false,"radiopaque_variant_available":true,"radiopaque_ordering_note":"Catalog states REF + R = radiopaque where available."}</x:v>
      </x:c>
      <x:c r="AM605" s="514"/>
      <x:c r="AN605" s="514"/>
    </x:row>
    <x:row r="606" ht="30" customHeight="1">
      <x:c r="A606" s="34" t="str">
        <x:v>PRD-42804464C2</x:v>
      </x:c>
      <x:c r="B606" s="34" t="str">
        <x:v>MFR-6208838930</x:v>
      </x:c>
      <x:c r="C606" s="34" t="str">
        <x:v>Novatech</x:v>
      </x:c>
      <x:c r="D606" s="34" t="str">
        <x:v>Boston Medical Products</x:v>
      </x:c>
      <x:c r="E606" s="34" t="str">
        <x:v>DUMON BD</x:v>
      </x:c>
      <x:c r="F606" s="34" t="str">
        <x:v>DUMON BD Silicone Airway Stent</x:v>
      </x:c>
      <x:c r="G606" s="34" t="str">
        <x:v>03881S</x:v>
      </x:c>
      <x:c r="H606" s="34" t="str"/>
      <x:c r="I606" s="34" t="str"/>
      <x:c r="J606" s="34" t="str">
        <x:v>Airway stent</x:v>
      </x:c>
      <x:c r="K606" s="34" t="str">
        <x:v>Silicone BD stent</x:v>
      </x:c>
      <x:c r="L606" s="34" t="str">
        <x:v>Implant</x:v>
      </x:c>
      <x:c r="M606" s="34" t="str">
        <x:v>Single-use</x:v>
      </x:c>
      <x:c r="N606" s="34" t="str">
        <x:v>Sterile</x:v>
      </x:c>
      <x:c r="O606" s="34" t="str">
        <x:v>Yes</x:v>
      </x:c>
      <x:c r="P606" s="34" t="str">
        <x:v>Medical-grade silicone</x:v>
      </x:c>
      <x:c r="Q606" s="34" t="str">
        <x:v>Solid silicone</x:v>
      </x:c>
      <x:c r="R606" s="34" t="str">
        <x:v>Rigid bronchoscopy</x:v>
      </x:c>
      <x:c r="S606" s="34" t="str">
        <x:v>11 mm OD x 40 mm L</x:v>
      </x:c>
      <x:c r="T606" s="34" t="str">
        <x:v>11</x:v>
      </x:c>
      <x:c r="U606" s="34" t="str">
        <x:v>40</x:v>
      </x:c>
      <x:c r="V606" s="34" t="str"/>
      <x:c r="W606" s="34" t="str"/>
      <x:c r="X606" s="34" t="str"/>
      <x:c r="Y606" s="34" t="str"/>
      <x:c r="Z606" s="34" t="str"/>
      <x:c r="AA606" s="34" t="str">
        <x:v>One stent per carton</x:v>
      </x:c>
      <x:c r="AB606" s="34" t="str"/>
      <x:c r="AC606" s="34" t="str">
        <x:v>Bronchial stent</x:v>
      </x:c>
      <x:c r="AD606" s="34" t="str">
        <x:v>Loaded with TONN NOVATECH stent applicator; exact applicator color/size must be checked in catalog/IFU.</x:v>
      </x:c>
      <x:c r="AE606" s="34" t="str">
        <x:v>Verified - manufacturer catalog</x:v>
      </x:c>
      <x:c r="AF606" s="34" t="str">
        <x:v>Prototype visible - reverify before production</x:v>
      </x:c>
      <x:c r="AG606" s="34" t="str">
        <x:v>SRC001</x:v>
      </x:c>
      <x:c r="AH606" s="34" t="str">
        <x:v>pp. 12-13</x:v>
      </x:c>
      <x:c r="AI606" s="34" t="str">
        <x:v>Rev. 6</x:v>
      </x:c>
      <x:c r="AJ606" s="34" t="str"/>
      <x:c r="AK606" s="34" t="str"/>
      <x:c r="AL606" s="34" t="str">
        <x:v>{"model":"BD","wall_thickness_mm":1.0,"transparent_only":false,"radiopaque_variant_available":true,"radiopaque_ordering_note":"Catalog states REF + R = radiopaque where available."}</x:v>
      </x:c>
      <x:c r="AM606" s="514"/>
      <x:c r="AN606" s="514"/>
    </x:row>
    <x:row r="607" ht="30" customHeight="1">
      <x:c r="A607" s="34" t="str">
        <x:v>PRD-408A683593</x:v>
      </x:c>
      <x:c r="B607" s="34" t="str">
        <x:v>MFR-6208838930</x:v>
      </x:c>
      <x:c r="C607" s="34" t="str">
        <x:v>Novatech</x:v>
      </x:c>
      <x:c r="D607" s="34" t="str">
        <x:v>Boston Medical Products</x:v>
      </x:c>
      <x:c r="E607" s="34" t="str">
        <x:v>DUMON BD</x:v>
      </x:c>
      <x:c r="F607" s="34" t="str">
        <x:v>DUMON BD Silicone Airway Stent</x:v>
      </x:c>
      <x:c r="G607" s="34" t="str">
        <x:v>03901S</x:v>
      </x:c>
      <x:c r="H607" s="34" t="str"/>
      <x:c r="I607" s="34" t="str"/>
      <x:c r="J607" s="34" t="str">
        <x:v>Airway stent</x:v>
      </x:c>
      <x:c r="K607" s="34" t="str">
        <x:v>Silicone BD stent</x:v>
      </x:c>
      <x:c r="L607" s="34" t="str">
        <x:v>Implant</x:v>
      </x:c>
      <x:c r="M607" s="34" t="str">
        <x:v>Single-use</x:v>
      </x:c>
      <x:c r="N607" s="34" t="str">
        <x:v>Sterile</x:v>
      </x:c>
      <x:c r="O607" s="34" t="str">
        <x:v>Yes</x:v>
      </x:c>
      <x:c r="P607" s="34" t="str">
        <x:v>Medical-grade silicone</x:v>
      </x:c>
      <x:c r="Q607" s="34" t="str">
        <x:v>Solid silicone</x:v>
      </x:c>
      <x:c r="R607" s="34" t="str">
        <x:v>Rigid bronchoscopy</x:v>
      </x:c>
      <x:c r="S607" s="34" t="str">
        <x:v>11 mm OD x 50 mm L</x:v>
      </x:c>
      <x:c r="T607" s="34" t="str">
        <x:v>11</x:v>
      </x:c>
      <x:c r="U607" s="34" t="str">
        <x:v>50</x:v>
      </x:c>
      <x:c r="V607" s="34" t="str"/>
      <x:c r="W607" s="34" t="str"/>
      <x:c r="X607" s="34" t="str"/>
      <x:c r="Y607" s="34" t="str"/>
      <x:c r="Z607" s="34" t="str"/>
      <x:c r="AA607" s="34" t="str">
        <x:v>One stent per carton</x:v>
      </x:c>
      <x:c r="AB607" s="34" t="str"/>
      <x:c r="AC607" s="34" t="str">
        <x:v>Bronchial stent</x:v>
      </x:c>
      <x:c r="AD607" s="34" t="str">
        <x:v>Loaded with TONN NOVATECH stent applicator; exact applicator color/size must be checked in catalog/IFU.</x:v>
      </x:c>
      <x:c r="AE607" s="34" t="str">
        <x:v>Verified - manufacturer catalog</x:v>
      </x:c>
      <x:c r="AF607" s="34" t="str">
        <x:v>Prototype visible - reverify before production</x:v>
      </x:c>
      <x:c r="AG607" s="34" t="str">
        <x:v>SRC001</x:v>
      </x:c>
      <x:c r="AH607" s="34" t="str">
        <x:v>pp. 12-13</x:v>
      </x:c>
      <x:c r="AI607" s="34" t="str">
        <x:v>Rev. 6</x:v>
      </x:c>
      <x:c r="AJ607" s="34" t="str"/>
      <x:c r="AK607" s="34" t="str"/>
      <x:c r="AL607" s="34" t="str">
        <x:v>{"model":"BD","wall_thickness_mm":1.0,"transparent_only":false,"radiopaque_variant_available":true,"radiopaque_ordering_note":"Catalog states REF + R = radiopaque where available."}</x:v>
      </x:c>
      <x:c r="AM607" s="514"/>
      <x:c r="AN607" s="514"/>
    </x:row>
    <x:row r="608" ht="30" customHeight="1">
      <x:c r="A608" s="34" t="str">
        <x:v>PRD-CEFAA61748</x:v>
      </x:c>
      <x:c r="B608" s="34" t="str">
        <x:v>MFR-6208838930</x:v>
      </x:c>
      <x:c r="C608" s="34" t="str">
        <x:v>Novatech</x:v>
      </x:c>
      <x:c r="D608" s="34" t="str">
        <x:v>Boston Medical Products</x:v>
      </x:c>
      <x:c r="E608" s="34" t="str">
        <x:v>DUMON BD</x:v>
      </x:c>
      <x:c r="F608" s="34" t="str">
        <x:v>DUMON BD Silicone Airway Stent</x:v>
      </x:c>
      <x:c r="G608" s="34" t="str">
        <x:v>03921S</x:v>
      </x:c>
      <x:c r="H608" s="34" t="str"/>
      <x:c r="I608" s="34" t="str"/>
      <x:c r="J608" s="34" t="str">
        <x:v>Airway stent</x:v>
      </x:c>
      <x:c r="K608" s="34" t="str">
        <x:v>Silicone BD stent</x:v>
      </x:c>
      <x:c r="L608" s="34" t="str">
        <x:v>Implant</x:v>
      </x:c>
      <x:c r="M608" s="34" t="str">
        <x:v>Single-use</x:v>
      </x:c>
      <x:c r="N608" s="34" t="str">
        <x:v>Sterile</x:v>
      </x:c>
      <x:c r="O608" s="34" t="str">
        <x:v>Yes</x:v>
      </x:c>
      <x:c r="P608" s="34" t="str">
        <x:v>Medical-grade silicone</x:v>
      </x:c>
      <x:c r="Q608" s="34" t="str">
        <x:v>Solid silicone</x:v>
      </x:c>
      <x:c r="R608" s="34" t="str">
        <x:v>Rigid bronchoscopy</x:v>
      </x:c>
      <x:c r="S608" s="34" t="str">
        <x:v>11 mm OD x 60 mm L</x:v>
      </x:c>
      <x:c r="T608" s="34" t="str">
        <x:v>11</x:v>
      </x:c>
      <x:c r="U608" s="34" t="str">
        <x:v>60</x:v>
      </x:c>
      <x:c r="V608" s="34" t="str"/>
      <x:c r="W608" s="34" t="str"/>
      <x:c r="X608" s="34" t="str"/>
      <x:c r="Y608" s="34" t="str"/>
      <x:c r="Z608" s="34" t="str"/>
      <x:c r="AA608" s="34" t="str">
        <x:v>One stent per carton</x:v>
      </x:c>
      <x:c r="AB608" s="34" t="str"/>
      <x:c r="AC608" s="34" t="str">
        <x:v>Bronchial stent</x:v>
      </x:c>
      <x:c r="AD608" s="34" t="str">
        <x:v>Loaded with TONN NOVATECH stent applicator; exact applicator color/size must be checked in catalog/IFU.</x:v>
      </x:c>
      <x:c r="AE608" s="34" t="str">
        <x:v>Verified - manufacturer catalog</x:v>
      </x:c>
      <x:c r="AF608" s="34" t="str">
        <x:v>Prototype visible - reverify before production</x:v>
      </x:c>
      <x:c r="AG608" s="34" t="str">
        <x:v>SRC001</x:v>
      </x:c>
      <x:c r="AH608" s="34" t="str">
        <x:v>pp. 12-13</x:v>
      </x:c>
      <x:c r="AI608" s="34" t="str">
        <x:v>Rev. 6</x:v>
      </x:c>
      <x:c r="AJ608" s="34" t="str"/>
      <x:c r="AK608" s="34" t="str"/>
      <x:c r="AL608" s="34" t="str">
        <x:v>{"model":"BD","wall_thickness_mm":1.0,"transparent_only":false,"radiopaque_variant_available":true,"radiopaque_ordering_note":"Catalog states REF + R = radiopaque where available."}</x:v>
      </x:c>
      <x:c r="AM608" s="514"/>
      <x:c r="AN608" s="514"/>
    </x:row>
    <x:row r="609" ht="30" customHeight="1">
      <x:c r="A609" s="34" t="str">
        <x:v>PRD-D76BFAD4AA</x:v>
      </x:c>
      <x:c r="B609" s="34" t="str">
        <x:v>MFR-6208838930</x:v>
      </x:c>
      <x:c r="C609" s="34" t="str">
        <x:v>Novatech</x:v>
      </x:c>
      <x:c r="D609" s="34" t="str">
        <x:v>Boston Medical Products</x:v>
      </x:c>
      <x:c r="E609" s="34" t="str">
        <x:v>DUMON BD</x:v>
      </x:c>
      <x:c r="F609" s="34" t="str">
        <x:v>DUMON BD Silicone Airway Stent</x:v>
      </x:c>
      <x:c r="G609" s="34" t="str">
        <x:v>03961S</x:v>
      </x:c>
      <x:c r="H609" s="34" t="str"/>
      <x:c r="I609" s="34" t="str"/>
      <x:c r="J609" s="34" t="str">
        <x:v>Airway stent</x:v>
      </x:c>
      <x:c r="K609" s="34" t="str">
        <x:v>Silicone BD stent</x:v>
      </x:c>
      <x:c r="L609" s="34" t="str">
        <x:v>Implant</x:v>
      </x:c>
      <x:c r="M609" s="34" t="str">
        <x:v>Single-use</x:v>
      </x:c>
      <x:c r="N609" s="34" t="str">
        <x:v>Sterile</x:v>
      </x:c>
      <x:c r="O609" s="34" t="str">
        <x:v>Yes</x:v>
      </x:c>
      <x:c r="P609" s="34" t="str">
        <x:v>Medical-grade silicone</x:v>
      </x:c>
      <x:c r="Q609" s="34" t="str">
        <x:v>Solid silicone</x:v>
      </x:c>
      <x:c r="R609" s="34" t="str">
        <x:v>Rigid bronchoscopy</x:v>
      </x:c>
      <x:c r="S609" s="34" t="str">
        <x:v>12 mm OD x 20 mm L</x:v>
      </x:c>
      <x:c r="T609" s="34" t="str">
        <x:v>12</x:v>
      </x:c>
      <x:c r="U609" s="34" t="str">
        <x:v>20</x:v>
      </x:c>
      <x:c r="V609" s="34" t="str"/>
      <x:c r="W609" s="34" t="str"/>
      <x:c r="X609" s="34" t="str"/>
      <x:c r="Y609" s="34" t="str"/>
      <x:c r="Z609" s="34" t="str"/>
      <x:c r="AA609" s="34" t="str">
        <x:v>One stent per carton</x:v>
      </x:c>
      <x:c r="AB609" s="34" t="str"/>
      <x:c r="AC609" s="34" t="str">
        <x:v>Bronchial stent</x:v>
      </x:c>
      <x:c r="AD609" s="34" t="str">
        <x:v>Loaded with TONN NOVATECH stent applicator; exact applicator color/size must be checked in catalog/IFU.</x:v>
      </x:c>
      <x:c r="AE609" s="34" t="str">
        <x:v>Verified - manufacturer catalog</x:v>
      </x:c>
      <x:c r="AF609" s="34" t="str">
        <x:v>Prototype visible - reverify before production</x:v>
      </x:c>
      <x:c r="AG609" s="34" t="str">
        <x:v>SRC001</x:v>
      </x:c>
      <x:c r="AH609" s="34" t="str">
        <x:v>pp. 12-13</x:v>
      </x:c>
      <x:c r="AI609" s="34" t="str">
        <x:v>Rev. 6</x:v>
      </x:c>
      <x:c r="AJ609" s="34" t="str"/>
      <x:c r="AK609" s="34" t="str"/>
      <x:c r="AL609" s="34" t="str">
        <x:v>{"model":"BD","wall_thickness_mm":1.0,"transparent_only":false,"radiopaque_variant_available":true,"radiopaque_ordering_note":"Catalog states REF + R = radiopaque where available."}</x:v>
      </x:c>
      <x:c r="AM609" s="514"/>
      <x:c r="AN609" s="514"/>
    </x:row>
    <x:row r="610" ht="30" customHeight="1">
      <x:c r="A610" s="34" t="str">
        <x:v>PRD-66935DEE7B</x:v>
      </x:c>
      <x:c r="B610" s="34" t="str">
        <x:v>MFR-6208838930</x:v>
      </x:c>
      <x:c r="C610" s="34" t="str">
        <x:v>Novatech</x:v>
      </x:c>
      <x:c r="D610" s="34" t="str">
        <x:v>Boston Medical Products</x:v>
      </x:c>
      <x:c r="E610" s="34" t="str">
        <x:v>DUMON BD</x:v>
      </x:c>
      <x:c r="F610" s="34" t="str">
        <x:v>DUMON BD Silicone Airway Stent</x:v>
      </x:c>
      <x:c r="G610" s="34" t="str">
        <x:v>03981S</x:v>
      </x:c>
      <x:c r="H610" s="34" t="str"/>
      <x:c r="I610" s="34" t="str"/>
      <x:c r="J610" s="34" t="str">
        <x:v>Airway stent</x:v>
      </x:c>
      <x:c r="K610" s="34" t="str">
        <x:v>Silicone BD stent</x:v>
      </x:c>
      <x:c r="L610" s="34" t="str">
        <x:v>Implant</x:v>
      </x:c>
      <x:c r="M610" s="34" t="str">
        <x:v>Single-use</x:v>
      </x:c>
      <x:c r="N610" s="34" t="str">
        <x:v>Sterile</x:v>
      </x:c>
      <x:c r="O610" s="34" t="str">
        <x:v>Yes</x:v>
      </x:c>
      <x:c r="P610" s="34" t="str">
        <x:v>Medical-grade silicone</x:v>
      </x:c>
      <x:c r="Q610" s="34" t="str">
        <x:v>Solid silicone</x:v>
      </x:c>
      <x:c r="R610" s="34" t="str">
        <x:v>Rigid bronchoscopy</x:v>
      </x:c>
      <x:c r="S610" s="34" t="str">
        <x:v>12 mm OD x 30 mm L</x:v>
      </x:c>
      <x:c r="T610" s="34" t="str">
        <x:v>12</x:v>
      </x:c>
      <x:c r="U610" s="34" t="str">
        <x:v>30</x:v>
      </x:c>
      <x:c r="V610" s="34" t="str"/>
      <x:c r="W610" s="34" t="str"/>
      <x:c r="X610" s="34" t="str"/>
      <x:c r="Y610" s="34" t="str"/>
      <x:c r="Z610" s="34" t="str"/>
      <x:c r="AA610" s="34" t="str">
        <x:v>One stent per carton</x:v>
      </x:c>
      <x:c r="AB610" s="34" t="str"/>
      <x:c r="AC610" s="34" t="str">
        <x:v>Bronchial stent</x:v>
      </x:c>
      <x:c r="AD610" s="34" t="str">
        <x:v>Loaded with TONN NOVATECH stent applicator; exact applicator color/size must be checked in catalog/IFU.</x:v>
      </x:c>
      <x:c r="AE610" s="34" t="str">
        <x:v>Verified - manufacturer catalog</x:v>
      </x:c>
      <x:c r="AF610" s="34" t="str">
        <x:v>Prototype visible - reverify before production</x:v>
      </x:c>
      <x:c r="AG610" s="34" t="str">
        <x:v>SRC001</x:v>
      </x:c>
      <x:c r="AH610" s="34" t="str">
        <x:v>pp. 12-13</x:v>
      </x:c>
      <x:c r="AI610" s="34" t="str">
        <x:v>Rev. 6</x:v>
      </x:c>
      <x:c r="AJ610" s="34" t="str"/>
      <x:c r="AK610" s="34" t="str"/>
      <x:c r="AL610" s="34" t="str">
        <x:v>{"model":"BD","wall_thickness_mm":1.0,"transparent_only":false,"radiopaque_variant_available":true,"radiopaque_ordering_note":"Catalog states REF + R = radiopaque where available."}</x:v>
      </x:c>
      <x:c r="AM610" s="514"/>
      <x:c r="AN610" s="514"/>
    </x:row>
    <x:row r="611" ht="30" customHeight="1">
      <x:c r="A611" s="34" t="str">
        <x:v>PRD-15E6B259A7</x:v>
      </x:c>
      <x:c r="B611" s="34" t="str">
        <x:v>MFR-6208838930</x:v>
      </x:c>
      <x:c r="C611" s="34" t="str">
        <x:v>Novatech</x:v>
      </x:c>
      <x:c r="D611" s="34" t="str">
        <x:v>Boston Medical Products</x:v>
      </x:c>
      <x:c r="E611" s="34" t="str">
        <x:v>DUMON BD</x:v>
      </x:c>
      <x:c r="F611" s="34" t="str">
        <x:v>DUMON BD Silicone Airway Stent</x:v>
      </x:c>
      <x:c r="G611" s="34" t="str">
        <x:v>04001S</x:v>
      </x:c>
      <x:c r="H611" s="34" t="str"/>
      <x:c r="I611" s="34" t="str"/>
      <x:c r="J611" s="34" t="str">
        <x:v>Airway stent</x:v>
      </x:c>
      <x:c r="K611" s="34" t="str">
        <x:v>Silicone BD stent</x:v>
      </x:c>
      <x:c r="L611" s="34" t="str">
        <x:v>Implant</x:v>
      </x:c>
      <x:c r="M611" s="34" t="str">
        <x:v>Single-use</x:v>
      </x:c>
      <x:c r="N611" s="34" t="str">
        <x:v>Sterile</x:v>
      </x:c>
      <x:c r="O611" s="34" t="str">
        <x:v>Yes</x:v>
      </x:c>
      <x:c r="P611" s="34" t="str">
        <x:v>Medical-grade silicone</x:v>
      </x:c>
      <x:c r="Q611" s="34" t="str">
        <x:v>Solid silicone</x:v>
      </x:c>
      <x:c r="R611" s="34" t="str">
        <x:v>Rigid bronchoscopy</x:v>
      </x:c>
      <x:c r="S611" s="34" t="str">
        <x:v>12 mm OD x 40 mm L</x:v>
      </x:c>
      <x:c r="T611" s="34" t="str">
        <x:v>12</x:v>
      </x:c>
      <x:c r="U611" s="34" t="str">
        <x:v>40</x:v>
      </x:c>
      <x:c r="V611" s="34" t="str"/>
      <x:c r="W611" s="34" t="str"/>
      <x:c r="X611" s="34" t="str"/>
      <x:c r="Y611" s="34" t="str"/>
      <x:c r="Z611" s="34" t="str"/>
      <x:c r="AA611" s="34" t="str">
        <x:v>One stent per carton</x:v>
      </x:c>
      <x:c r="AB611" s="34" t="str"/>
      <x:c r="AC611" s="34" t="str">
        <x:v>Bronchial stent</x:v>
      </x:c>
      <x:c r="AD611" s="34" t="str">
        <x:v>Loaded with TONN NOVATECH stent applicator; exact applicator color/size must be checked in catalog/IFU.</x:v>
      </x:c>
      <x:c r="AE611" s="34" t="str">
        <x:v>Verified - manufacturer catalog</x:v>
      </x:c>
      <x:c r="AF611" s="34" t="str">
        <x:v>Prototype visible - reverify before production</x:v>
      </x:c>
      <x:c r="AG611" s="34" t="str">
        <x:v>SRC001</x:v>
      </x:c>
      <x:c r="AH611" s="34" t="str">
        <x:v>pp. 12-13</x:v>
      </x:c>
      <x:c r="AI611" s="34" t="str">
        <x:v>Rev. 6</x:v>
      </x:c>
      <x:c r="AJ611" s="34" t="str"/>
      <x:c r="AK611" s="34" t="str"/>
      <x:c r="AL611" s="34" t="str">
        <x:v>{"model":"BD","wall_thickness_mm":1.0,"transparent_only":false,"radiopaque_variant_available":true,"radiopaque_ordering_note":"Catalog states REF + R = radiopaque where available."}</x:v>
      </x:c>
      <x:c r="AM611" s="514"/>
      <x:c r="AN611" s="514"/>
    </x:row>
    <x:row r="612" ht="30" customHeight="1">
      <x:c r="A612" s="34" t="str">
        <x:v>PRD-2E1A3E4B68</x:v>
      </x:c>
      <x:c r="B612" s="34" t="str">
        <x:v>MFR-6208838930</x:v>
      </x:c>
      <x:c r="C612" s="34" t="str">
        <x:v>Novatech</x:v>
      </x:c>
      <x:c r="D612" s="34" t="str">
        <x:v>Boston Medical Products</x:v>
      </x:c>
      <x:c r="E612" s="34" t="str">
        <x:v>DUMON BD</x:v>
      </x:c>
      <x:c r="F612" s="34" t="str">
        <x:v>DUMON BD Silicone Airway Stent</x:v>
      </x:c>
      <x:c r="G612" s="34" t="str">
        <x:v>04021S</x:v>
      </x:c>
      <x:c r="H612" s="34" t="str"/>
      <x:c r="I612" s="34" t="str"/>
      <x:c r="J612" s="34" t="str">
        <x:v>Airway stent</x:v>
      </x:c>
      <x:c r="K612" s="34" t="str">
        <x:v>Silicone BD stent</x:v>
      </x:c>
      <x:c r="L612" s="34" t="str">
        <x:v>Implant</x:v>
      </x:c>
      <x:c r="M612" s="34" t="str">
        <x:v>Single-use</x:v>
      </x:c>
      <x:c r="N612" s="34" t="str">
        <x:v>Sterile</x:v>
      </x:c>
      <x:c r="O612" s="34" t="str">
        <x:v>Yes</x:v>
      </x:c>
      <x:c r="P612" s="34" t="str">
        <x:v>Medical-grade silicone</x:v>
      </x:c>
      <x:c r="Q612" s="34" t="str">
        <x:v>Solid silicone</x:v>
      </x:c>
      <x:c r="R612" s="34" t="str">
        <x:v>Rigid bronchoscopy</x:v>
      </x:c>
      <x:c r="S612" s="34" t="str">
        <x:v>12 mm OD x 50 mm L</x:v>
      </x:c>
      <x:c r="T612" s="34" t="str">
        <x:v>12</x:v>
      </x:c>
      <x:c r="U612" s="34" t="str">
        <x:v>50</x:v>
      </x:c>
      <x:c r="V612" s="34" t="str"/>
      <x:c r="W612" s="34" t="str"/>
      <x:c r="X612" s="34" t="str"/>
      <x:c r="Y612" s="34" t="str"/>
      <x:c r="Z612" s="34" t="str"/>
      <x:c r="AA612" s="34" t="str">
        <x:v>One stent per carton</x:v>
      </x:c>
      <x:c r="AB612" s="34" t="str"/>
      <x:c r="AC612" s="34" t="str">
        <x:v>Bronchial stent</x:v>
      </x:c>
      <x:c r="AD612" s="34" t="str">
        <x:v>Loaded with TONN NOVATECH stent applicator; exact applicator color/size must be checked in catalog/IFU.</x:v>
      </x:c>
      <x:c r="AE612" s="34" t="str">
        <x:v>Verified - manufacturer catalog</x:v>
      </x:c>
      <x:c r="AF612" s="34" t="str">
        <x:v>Prototype visible - reverify before production</x:v>
      </x:c>
      <x:c r="AG612" s="34" t="str">
        <x:v>SRC001</x:v>
      </x:c>
      <x:c r="AH612" s="34" t="str">
        <x:v>pp. 12-13</x:v>
      </x:c>
      <x:c r="AI612" s="34" t="str">
        <x:v>Rev. 6</x:v>
      </x:c>
      <x:c r="AJ612" s="34" t="str"/>
      <x:c r="AK612" s="34" t="str"/>
      <x:c r="AL612" s="34" t="str">
        <x:v>{"model":"BD","wall_thickness_mm":1.0,"transparent_only":false,"radiopaque_variant_available":true,"radiopaque_ordering_note":"Catalog states REF + R = radiopaque where available."}</x:v>
      </x:c>
      <x:c r="AM612" s="514"/>
      <x:c r="AN612" s="514"/>
    </x:row>
    <x:row r="613" ht="30" customHeight="1">
      <x:c r="A613" s="34" t="str">
        <x:v>PRD-3FF143180F</x:v>
      </x:c>
      <x:c r="B613" s="34" t="str">
        <x:v>MFR-6208838930</x:v>
      </x:c>
      <x:c r="C613" s="34" t="str">
        <x:v>Novatech</x:v>
      </x:c>
      <x:c r="D613" s="34" t="str">
        <x:v>Boston Medical Products</x:v>
      </x:c>
      <x:c r="E613" s="34" t="str">
        <x:v>DUMON BD</x:v>
      </x:c>
      <x:c r="F613" s="34" t="str">
        <x:v>DUMON BD Silicone Airway Stent</x:v>
      </x:c>
      <x:c r="G613" s="34" t="str">
        <x:v>04041S</x:v>
      </x:c>
      <x:c r="H613" s="34" t="str"/>
      <x:c r="I613" s="34" t="str"/>
      <x:c r="J613" s="34" t="str">
        <x:v>Airway stent</x:v>
      </x:c>
      <x:c r="K613" s="34" t="str">
        <x:v>Silicone BD stent</x:v>
      </x:c>
      <x:c r="L613" s="34" t="str">
        <x:v>Implant</x:v>
      </x:c>
      <x:c r="M613" s="34" t="str">
        <x:v>Single-use</x:v>
      </x:c>
      <x:c r="N613" s="34" t="str">
        <x:v>Sterile</x:v>
      </x:c>
      <x:c r="O613" s="34" t="str">
        <x:v>Yes</x:v>
      </x:c>
      <x:c r="P613" s="34" t="str">
        <x:v>Medical-grade silicone</x:v>
      </x:c>
      <x:c r="Q613" s="34" t="str">
        <x:v>Solid silicone</x:v>
      </x:c>
      <x:c r="R613" s="34" t="str">
        <x:v>Rigid bronchoscopy</x:v>
      </x:c>
      <x:c r="S613" s="34" t="str">
        <x:v>12 mm OD x 60 mm L</x:v>
      </x:c>
      <x:c r="T613" s="34" t="str">
        <x:v>12</x:v>
      </x:c>
      <x:c r="U613" s="34" t="str">
        <x:v>60</x:v>
      </x:c>
      <x:c r="V613" s="34" t="str"/>
      <x:c r="W613" s="34" t="str"/>
      <x:c r="X613" s="34" t="str"/>
      <x:c r="Y613" s="34" t="str"/>
      <x:c r="Z613" s="34" t="str"/>
      <x:c r="AA613" s="34" t="str">
        <x:v>One stent per carton</x:v>
      </x:c>
      <x:c r="AB613" s="34" t="str"/>
      <x:c r="AC613" s="34" t="str">
        <x:v>Bronchial stent</x:v>
      </x:c>
      <x:c r="AD613" s="34" t="str">
        <x:v>Loaded with TONN NOVATECH stent applicator; exact applicator color/size must be checked in catalog/IFU.</x:v>
      </x:c>
      <x:c r="AE613" s="34" t="str">
        <x:v>Verified - manufacturer catalog</x:v>
      </x:c>
      <x:c r="AF613" s="34" t="str">
        <x:v>Prototype visible - reverify before production</x:v>
      </x:c>
      <x:c r="AG613" s="34" t="str">
        <x:v>SRC001</x:v>
      </x:c>
      <x:c r="AH613" s="34" t="str">
        <x:v>pp. 12-13</x:v>
      </x:c>
      <x:c r="AI613" s="34" t="str">
        <x:v>Rev. 6</x:v>
      </x:c>
      <x:c r="AJ613" s="34" t="str"/>
      <x:c r="AK613" s="34" t="str"/>
      <x:c r="AL613" s="34" t="str">
        <x:v>{"model":"BD","wall_thickness_mm":1.0,"transparent_only":false,"radiopaque_variant_available":true,"radiopaque_ordering_note":"Catalog states REF + R = radiopaque where available."}</x:v>
      </x:c>
      <x:c r="AM613" s="514"/>
      <x:c r="AN613" s="514"/>
    </x:row>
    <x:row r="614" ht="30" customHeight="1">
      <x:c r="A614" s="34" t="str">
        <x:v>PRD-48CBAB53FF</x:v>
      </x:c>
      <x:c r="B614" s="34" t="str">
        <x:v>MFR-6208838930</x:v>
      </x:c>
      <x:c r="C614" s="34" t="str">
        <x:v>Novatech</x:v>
      </x:c>
      <x:c r="D614" s="34" t="str">
        <x:v>Boston Medical Products</x:v>
      </x:c>
      <x:c r="E614" s="34" t="str">
        <x:v>DUMON BD</x:v>
      </x:c>
      <x:c r="F614" s="34" t="str">
        <x:v>DUMON BD Silicone Airway Stent</x:v>
      </x:c>
      <x:c r="G614" s="34" t="str">
        <x:v>04051S</x:v>
      </x:c>
      <x:c r="H614" s="34" t="str"/>
      <x:c r="I614" s="34" t="str"/>
      <x:c r="J614" s="34" t="str">
        <x:v>Airway stent</x:v>
      </x:c>
      <x:c r="K614" s="34" t="str">
        <x:v>Silicone BD stent</x:v>
      </x:c>
      <x:c r="L614" s="34" t="str">
        <x:v>Implant</x:v>
      </x:c>
      <x:c r="M614" s="34" t="str">
        <x:v>Single-use</x:v>
      </x:c>
      <x:c r="N614" s="34" t="str">
        <x:v>Sterile</x:v>
      </x:c>
      <x:c r="O614" s="34" t="str">
        <x:v>Yes</x:v>
      </x:c>
      <x:c r="P614" s="34" t="str">
        <x:v>Medical-grade silicone</x:v>
      </x:c>
      <x:c r="Q614" s="34" t="str">
        <x:v>Solid silicone</x:v>
      </x:c>
      <x:c r="R614" s="34" t="str">
        <x:v>Rigid bronchoscopy</x:v>
      </x:c>
      <x:c r="S614" s="34" t="str">
        <x:v>12 mm OD x 70 mm L</x:v>
      </x:c>
      <x:c r="T614" s="34" t="str">
        <x:v>12</x:v>
      </x:c>
      <x:c r="U614" s="34" t="str">
        <x:v>70</x:v>
      </x:c>
      <x:c r="V614" s="34" t="str"/>
      <x:c r="W614" s="34" t="str"/>
      <x:c r="X614" s="34" t="str"/>
      <x:c r="Y614" s="34" t="str"/>
      <x:c r="Z614" s="34" t="str"/>
      <x:c r="AA614" s="34" t="str">
        <x:v>One stent per carton</x:v>
      </x:c>
      <x:c r="AB614" s="34" t="str"/>
      <x:c r="AC614" s="34" t="str">
        <x:v>Bronchial stent</x:v>
      </x:c>
      <x:c r="AD614" s="34" t="str">
        <x:v>Loaded with TONN NOVATECH stent applicator; exact applicator color/size must be checked in catalog/IFU.</x:v>
      </x:c>
      <x:c r="AE614" s="34" t="str">
        <x:v>Verified - manufacturer catalog</x:v>
      </x:c>
      <x:c r="AF614" s="34" t="str">
        <x:v>Prototype visible - reverify before production</x:v>
      </x:c>
      <x:c r="AG614" s="34" t="str">
        <x:v>SRC001</x:v>
      </x:c>
      <x:c r="AH614" s="34" t="str">
        <x:v>pp. 12-13</x:v>
      </x:c>
      <x:c r="AI614" s="34" t="str">
        <x:v>Rev. 6</x:v>
      </x:c>
      <x:c r="AJ614" s="34" t="str"/>
      <x:c r="AK614" s="34" t="str"/>
      <x:c r="AL614" s="34" t="str">
        <x:v>{"model":"BD","wall_thickness_mm":1.0,"transparent_only":false,"radiopaque_variant_available":true,"radiopaque_ordering_note":"Catalog states REF + R = radiopaque where available."}</x:v>
      </x:c>
      <x:c r="AM614" s="514"/>
      <x:c r="AN614" s="514"/>
    </x:row>
    <x:row r="615" ht="30" customHeight="1">
      <x:c r="A615" s="34" t="str">
        <x:v>PRD-457AC85266</x:v>
      </x:c>
      <x:c r="B615" s="34" t="str">
        <x:v>MFR-6208838930</x:v>
      </x:c>
      <x:c r="C615" s="34" t="str">
        <x:v>Novatech</x:v>
      </x:c>
      <x:c r="D615" s="34" t="str">
        <x:v>Boston Medical Products</x:v>
      </x:c>
      <x:c r="E615" s="34" t="str">
        <x:v>DUMON BD</x:v>
      </x:c>
      <x:c r="F615" s="34" t="str">
        <x:v>DUMON BD Silicone Airway Stent</x:v>
      </x:c>
      <x:c r="G615" s="34" t="str">
        <x:v>04341S</x:v>
      </x:c>
      <x:c r="H615" s="34" t="str"/>
      <x:c r="I615" s="34" t="str"/>
      <x:c r="J615" s="34" t="str">
        <x:v>Airway stent</x:v>
      </x:c>
      <x:c r="K615" s="34" t="str">
        <x:v>Silicone BD stent</x:v>
      </x:c>
      <x:c r="L615" s="34" t="str">
        <x:v>Implant</x:v>
      </x:c>
      <x:c r="M615" s="34" t="str">
        <x:v>Single-use</x:v>
      </x:c>
      <x:c r="N615" s="34" t="str">
        <x:v>Sterile</x:v>
      </x:c>
      <x:c r="O615" s="34" t="str">
        <x:v>Yes</x:v>
      </x:c>
      <x:c r="P615" s="34" t="str">
        <x:v>Medical-grade silicone</x:v>
      </x:c>
      <x:c r="Q615" s="34" t="str">
        <x:v>Solid silicone</x:v>
      </x:c>
      <x:c r="R615" s="34" t="str">
        <x:v>Rigid bronchoscopy</x:v>
      </x:c>
      <x:c r="S615" s="34" t="str">
        <x:v>9 mm OD x 30 mm L</x:v>
      </x:c>
      <x:c r="T615" s="34" t="str">
        <x:v>9</x:v>
      </x:c>
      <x:c r="U615" s="34" t="str">
        <x:v>30</x:v>
      </x:c>
      <x:c r="V615" s="34" t="str"/>
      <x:c r="W615" s="34" t="str"/>
      <x:c r="X615" s="34" t="str"/>
      <x:c r="Y615" s="34" t="str"/>
      <x:c r="Z615" s="34" t="str"/>
      <x:c r="AA615" s="34" t="str">
        <x:v>One stent per carton</x:v>
      </x:c>
      <x:c r="AB615" s="34" t="str"/>
      <x:c r="AC615" s="34" t="str">
        <x:v>Bronchial stent</x:v>
      </x:c>
      <x:c r="AD615" s="34" t="str">
        <x:v>Loaded with TONN NOVATECH stent applicator; exact applicator color/size must be checked in catalog/IFU.</x:v>
      </x:c>
      <x:c r="AE615" s="34" t="str">
        <x:v>Verified - manufacturer catalog</x:v>
      </x:c>
      <x:c r="AF615" s="34" t="str">
        <x:v>Prototype visible - reverify before production</x:v>
      </x:c>
      <x:c r="AG615" s="34" t="str">
        <x:v>SRC001</x:v>
      </x:c>
      <x:c r="AH615" s="34" t="str">
        <x:v>pp. 12-13</x:v>
      </x:c>
      <x:c r="AI615" s="34" t="str">
        <x:v>Rev. 6</x:v>
      </x:c>
      <x:c r="AJ615" s="34" t="str"/>
      <x:c r="AK615" s="34" t="str"/>
      <x:c r="AL615" s="34" t="str">
        <x:v>{"model":"BD","wall_thickness_mm":1.0,"transparent_only":false,"radiopaque_variant_available":true,"radiopaque_ordering_note":"Catalog states REF + R = radiopaque where available."}</x:v>
      </x:c>
      <x:c r="AM615" s="514"/>
      <x:c r="AN615" s="514"/>
    </x:row>
    <x:row r="616" ht="30" customHeight="1">
      <x:c r="A616" s="34" t="str">
        <x:v>PRD-9CE6425CE0</x:v>
      </x:c>
      <x:c r="B616" s="34" t="str">
        <x:v>MFR-6208838930</x:v>
      </x:c>
      <x:c r="C616" s="34" t="str">
        <x:v>Novatech</x:v>
      </x:c>
      <x:c r="D616" s="34" t="str">
        <x:v>Boston Medical Products</x:v>
      </x:c>
      <x:c r="E616" s="34" t="str">
        <x:v>DUMON BD</x:v>
      </x:c>
      <x:c r="F616" s="34" t="str">
        <x:v>DUMON BD Silicone Airway Stent</x:v>
      </x:c>
      <x:c r="G616" s="34" t="str">
        <x:v>04371S</x:v>
      </x:c>
      <x:c r="H616" s="34" t="str"/>
      <x:c r="I616" s="34" t="str"/>
      <x:c r="J616" s="34" t="str">
        <x:v>Airway stent</x:v>
      </x:c>
      <x:c r="K616" s="34" t="str">
        <x:v>Silicone BD stent</x:v>
      </x:c>
      <x:c r="L616" s="34" t="str">
        <x:v>Implant</x:v>
      </x:c>
      <x:c r="M616" s="34" t="str">
        <x:v>Single-use</x:v>
      </x:c>
      <x:c r="N616" s="34" t="str">
        <x:v>Sterile</x:v>
      </x:c>
      <x:c r="O616" s="34" t="str">
        <x:v>Yes</x:v>
      </x:c>
      <x:c r="P616" s="34" t="str">
        <x:v>Medical-grade silicone</x:v>
      </x:c>
      <x:c r="Q616" s="34" t="str">
        <x:v>Solid silicone</x:v>
      </x:c>
      <x:c r="R616" s="34" t="str">
        <x:v>Rigid bronchoscopy</x:v>
      </x:c>
      <x:c r="S616" s="34" t="str">
        <x:v>9 mm OD x 40 mm L</x:v>
      </x:c>
      <x:c r="T616" s="34" t="str">
        <x:v>9</x:v>
      </x:c>
      <x:c r="U616" s="34" t="str">
        <x:v>40</x:v>
      </x:c>
      <x:c r="V616" s="34" t="str"/>
      <x:c r="W616" s="34" t="str"/>
      <x:c r="X616" s="34" t="str"/>
      <x:c r="Y616" s="34" t="str"/>
      <x:c r="Z616" s="34" t="str"/>
      <x:c r="AA616" s="34" t="str">
        <x:v>One stent per carton</x:v>
      </x:c>
      <x:c r="AB616" s="34" t="str"/>
      <x:c r="AC616" s="34" t="str">
        <x:v>Bronchial stent</x:v>
      </x:c>
      <x:c r="AD616" s="34" t="str">
        <x:v>Loaded with TONN NOVATECH stent applicator; exact applicator color/size must be checked in catalog/IFU.</x:v>
      </x:c>
      <x:c r="AE616" s="34" t="str">
        <x:v>Verified - manufacturer catalog</x:v>
      </x:c>
      <x:c r="AF616" s="34" t="str">
        <x:v>Prototype visible - reverify before production</x:v>
      </x:c>
      <x:c r="AG616" s="34" t="str">
        <x:v>SRC001</x:v>
      </x:c>
      <x:c r="AH616" s="34" t="str">
        <x:v>pp. 12-13</x:v>
      </x:c>
      <x:c r="AI616" s="34" t="str">
        <x:v>Rev. 6</x:v>
      </x:c>
      <x:c r="AJ616" s="34" t="str"/>
      <x:c r="AK616" s="34" t="str"/>
      <x:c r="AL616" s="34" t="str">
        <x:v>{"model":"BD","wall_thickness_mm":1.0,"transparent_only":false,"radiopaque_variant_available":true,"radiopaque_ordering_note":"Catalog states REF + R = radiopaque where available."}</x:v>
      </x:c>
      <x:c r="AM616" s="514"/>
      <x:c r="AN616" s="514"/>
    </x:row>
    <x:row r="617" ht="30" customHeight="1">
      <x:c r="A617" s="34" t="str">
        <x:v>PRD-863ABAE464</x:v>
      </x:c>
      <x:c r="B617" s="34" t="str">
        <x:v>MFR-6208838930</x:v>
      </x:c>
      <x:c r="C617" s="34" t="str">
        <x:v>Novatech</x:v>
      </x:c>
      <x:c r="D617" s="34" t="str">
        <x:v>Boston Medical Products</x:v>
      </x:c>
      <x:c r="E617" s="34" t="str">
        <x:v>DUMON BD</x:v>
      </x:c>
      <x:c r="F617" s="34" t="str">
        <x:v>DUMON BD Silicone Airway Stent</x:v>
      </x:c>
      <x:c r="G617" s="34" t="str">
        <x:v>04391S</x:v>
      </x:c>
      <x:c r="H617" s="34" t="str"/>
      <x:c r="I617" s="34" t="str"/>
      <x:c r="J617" s="34" t="str">
        <x:v>Airway stent</x:v>
      </x:c>
      <x:c r="K617" s="34" t="str">
        <x:v>Silicone BD stent</x:v>
      </x:c>
      <x:c r="L617" s="34" t="str">
        <x:v>Implant</x:v>
      </x:c>
      <x:c r="M617" s="34" t="str">
        <x:v>Single-use</x:v>
      </x:c>
      <x:c r="N617" s="34" t="str">
        <x:v>Sterile</x:v>
      </x:c>
      <x:c r="O617" s="34" t="str">
        <x:v>Yes</x:v>
      </x:c>
      <x:c r="P617" s="34" t="str">
        <x:v>Medical-grade silicone</x:v>
      </x:c>
      <x:c r="Q617" s="34" t="str">
        <x:v>Solid silicone</x:v>
      </x:c>
      <x:c r="R617" s="34" t="str">
        <x:v>Rigid bronchoscopy</x:v>
      </x:c>
      <x:c r="S617" s="34" t="str">
        <x:v>9 mm OD x 50 mm L</x:v>
      </x:c>
      <x:c r="T617" s="34" t="str">
        <x:v>9</x:v>
      </x:c>
      <x:c r="U617" s="34" t="str">
        <x:v>50</x:v>
      </x:c>
      <x:c r="V617" s="34" t="str"/>
      <x:c r="W617" s="34" t="str"/>
      <x:c r="X617" s="34" t="str"/>
      <x:c r="Y617" s="34" t="str"/>
      <x:c r="Z617" s="34" t="str"/>
      <x:c r="AA617" s="34" t="str">
        <x:v>One stent per carton</x:v>
      </x:c>
      <x:c r="AB617" s="34" t="str"/>
      <x:c r="AC617" s="34" t="str">
        <x:v>Bronchial stent</x:v>
      </x:c>
      <x:c r="AD617" s="34" t="str">
        <x:v>Loaded with TONN NOVATECH stent applicator; exact applicator color/size must be checked in catalog/IFU.</x:v>
      </x:c>
      <x:c r="AE617" s="34" t="str">
        <x:v>Verified - manufacturer catalog</x:v>
      </x:c>
      <x:c r="AF617" s="34" t="str">
        <x:v>Prototype visible - reverify before production</x:v>
      </x:c>
      <x:c r="AG617" s="34" t="str">
        <x:v>SRC001</x:v>
      </x:c>
      <x:c r="AH617" s="34" t="str">
        <x:v>pp. 12-13</x:v>
      </x:c>
      <x:c r="AI617" s="34" t="str">
        <x:v>Rev. 6</x:v>
      </x:c>
      <x:c r="AJ617" s="34" t="str"/>
      <x:c r="AK617" s="34" t="str"/>
      <x:c r="AL617" s="34" t="str">
        <x:v>{"model":"BD","wall_thickness_mm":1.0,"transparent_only":false,"radiopaque_variant_available":true,"radiopaque_ordering_note":"Catalog states REF + R = radiopaque where available."}</x:v>
      </x:c>
      <x:c r="AM617" s="514"/>
      <x:c r="AN617" s="514"/>
    </x:row>
    <x:row r="618" ht="30" customHeight="1">
      <x:c r="A618" s="34" t="str">
        <x:v>PRD-65A15D079A</x:v>
      </x:c>
      <x:c r="B618" s="34" t="str">
        <x:v>MFR-6208838930</x:v>
      </x:c>
      <x:c r="C618" s="34" t="str">
        <x:v>Novatech</x:v>
      </x:c>
      <x:c r="D618" s="34" t="str">
        <x:v>Boston Medical Products</x:v>
      </x:c>
      <x:c r="E618" s="34" t="str">
        <x:v>DUMON BD</x:v>
      </x:c>
      <x:c r="F618" s="34" t="str">
        <x:v>DUMON BD Silicone Airway Stent</x:v>
      </x:c>
      <x:c r="G618" s="34" t="str">
        <x:v>04411S</x:v>
      </x:c>
      <x:c r="H618" s="34" t="str"/>
      <x:c r="I618" s="34" t="str"/>
      <x:c r="J618" s="34" t="str">
        <x:v>Airway stent</x:v>
      </x:c>
      <x:c r="K618" s="34" t="str">
        <x:v>Silicone BD stent</x:v>
      </x:c>
      <x:c r="L618" s="34" t="str">
        <x:v>Implant</x:v>
      </x:c>
      <x:c r="M618" s="34" t="str">
        <x:v>Single-use</x:v>
      </x:c>
      <x:c r="N618" s="34" t="str">
        <x:v>Sterile</x:v>
      </x:c>
      <x:c r="O618" s="34" t="str">
        <x:v>Yes</x:v>
      </x:c>
      <x:c r="P618" s="34" t="str">
        <x:v>Medical-grade silicone</x:v>
      </x:c>
      <x:c r="Q618" s="34" t="str">
        <x:v>Solid silicone</x:v>
      </x:c>
      <x:c r="R618" s="34" t="str">
        <x:v>Rigid bronchoscopy</x:v>
      </x:c>
      <x:c r="S618" s="34" t="str">
        <x:v>9 mm OD x 60 mm L</x:v>
      </x:c>
      <x:c r="T618" s="34" t="str">
        <x:v>9</x:v>
      </x:c>
      <x:c r="U618" s="34" t="str">
        <x:v>60</x:v>
      </x:c>
      <x:c r="V618" s="34" t="str"/>
      <x:c r="W618" s="34" t="str"/>
      <x:c r="X618" s="34" t="str"/>
      <x:c r="Y618" s="34" t="str"/>
      <x:c r="Z618" s="34" t="str"/>
      <x:c r="AA618" s="34" t="str">
        <x:v>One stent per carton</x:v>
      </x:c>
      <x:c r="AB618" s="34" t="str"/>
      <x:c r="AC618" s="34" t="str">
        <x:v>Bronchial stent</x:v>
      </x:c>
      <x:c r="AD618" s="34" t="str">
        <x:v>Loaded with TONN NOVATECH stent applicator; exact applicator color/size must be checked in catalog/IFU.</x:v>
      </x:c>
      <x:c r="AE618" s="34" t="str">
        <x:v>Verified - manufacturer catalog</x:v>
      </x:c>
      <x:c r="AF618" s="34" t="str">
        <x:v>Prototype visible - reverify before production</x:v>
      </x:c>
      <x:c r="AG618" s="34" t="str">
        <x:v>SRC001</x:v>
      </x:c>
      <x:c r="AH618" s="34" t="str">
        <x:v>pp. 12-13</x:v>
      </x:c>
      <x:c r="AI618" s="34" t="str">
        <x:v>Rev. 6</x:v>
      </x:c>
      <x:c r="AJ618" s="34" t="str"/>
      <x:c r="AK618" s="34" t="str"/>
      <x:c r="AL618" s="34" t="str">
        <x:v>{"model":"BD","wall_thickness_mm":1.0,"transparent_only":false,"radiopaque_variant_available":true,"radiopaque_ordering_note":"Catalog states REF + R = radiopaque where available."}</x:v>
      </x:c>
      <x:c r="AM618" s="514"/>
      <x:c r="AN618" s="514"/>
    </x:row>
    <x:row r="619" ht="30" customHeight="1">
      <x:c r="A619" s="34" t="str">
        <x:v>PRD-5ACC570E45</x:v>
      </x:c>
      <x:c r="B619" s="34" t="str">
        <x:v>MFR-6208838930</x:v>
      </x:c>
      <x:c r="C619" s="34" t="str">
        <x:v>Novatech</x:v>
      </x:c>
      <x:c r="D619" s="34" t="str">
        <x:v>Boston Medical Products</x:v>
      </x:c>
      <x:c r="E619" s="34" t="str">
        <x:v>DUMON BD</x:v>
      </x:c>
      <x:c r="F619" s="34" t="str">
        <x:v>DUMON BD Silicone Airway Stent</x:v>
      </x:c>
      <x:c r="G619" s="34" t="str">
        <x:v>04421S</x:v>
      </x:c>
      <x:c r="H619" s="34" t="str"/>
      <x:c r="I619" s="34" t="str"/>
      <x:c r="J619" s="34" t="str">
        <x:v>Airway stent</x:v>
      </x:c>
      <x:c r="K619" s="34" t="str">
        <x:v>Silicone BD stent</x:v>
      </x:c>
      <x:c r="L619" s="34" t="str">
        <x:v>Implant</x:v>
      </x:c>
      <x:c r="M619" s="34" t="str">
        <x:v>Single-use</x:v>
      </x:c>
      <x:c r="N619" s="34" t="str">
        <x:v>Sterile</x:v>
      </x:c>
      <x:c r="O619" s="34" t="str">
        <x:v>Yes</x:v>
      </x:c>
      <x:c r="P619" s="34" t="str">
        <x:v>Medical-grade silicone</x:v>
      </x:c>
      <x:c r="Q619" s="34" t="str">
        <x:v>Solid silicone</x:v>
      </x:c>
      <x:c r="R619" s="34" t="str">
        <x:v>Rigid bronchoscopy</x:v>
      </x:c>
      <x:c r="S619" s="34" t="str">
        <x:v>9 mm OD x 70 mm L</x:v>
      </x:c>
      <x:c r="T619" s="34" t="str">
        <x:v>9</x:v>
      </x:c>
      <x:c r="U619" s="34" t="str">
        <x:v>70</x:v>
      </x:c>
      <x:c r="V619" s="34" t="str"/>
      <x:c r="W619" s="34" t="str"/>
      <x:c r="X619" s="34" t="str"/>
      <x:c r="Y619" s="34" t="str"/>
      <x:c r="Z619" s="34" t="str"/>
      <x:c r="AA619" s="34" t="str">
        <x:v>One stent per carton</x:v>
      </x:c>
      <x:c r="AB619" s="34" t="str"/>
      <x:c r="AC619" s="34" t="str">
        <x:v>Bronchial stent</x:v>
      </x:c>
      <x:c r="AD619" s="34" t="str">
        <x:v>Loaded with TONN NOVATECH stent applicator; exact applicator color/size must be checked in catalog/IFU.</x:v>
      </x:c>
      <x:c r="AE619" s="34" t="str">
        <x:v>Verified - manufacturer catalog</x:v>
      </x:c>
      <x:c r="AF619" s="34" t="str">
        <x:v>Prototype visible - reverify before production</x:v>
      </x:c>
      <x:c r="AG619" s="34" t="str">
        <x:v>SRC001</x:v>
      </x:c>
      <x:c r="AH619" s="34" t="str">
        <x:v>pp. 12-13</x:v>
      </x:c>
      <x:c r="AI619" s="34" t="str">
        <x:v>Rev. 6</x:v>
      </x:c>
      <x:c r="AJ619" s="34" t="str"/>
      <x:c r="AK619" s="34" t="str"/>
      <x:c r="AL619" s="34" t="str">
        <x:v>{"model":"BD","wall_thickness_mm":1.0,"transparent_only":false,"radiopaque_variant_available":true,"radiopaque_ordering_note":"Catalog states REF + R = radiopaque where available."}</x:v>
      </x:c>
      <x:c r="AM619" s="514"/>
      <x:c r="AN619" s="514"/>
    </x:row>
    <x:row r="620" ht="30" customHeight="1">
      <x:c r="A620" s="34" t="str">
        <x:v>PRD-70B22ED90D</x:v>
      </x:c>
      <x:c r="B620" s="34" t="str">
        <x:v>MFR-6208838930</x:v>
      </x:c>
      <x:c r="C620" s="34" t="str">
        <x:v>Novatech</x:v>
      </x:c>
      <x:c r="D620" s="34" t="str">
        <x:v>Boston Medical Products</x:v>
      </x:c>
      <x:c r="E620" s="34" t="str">
        <x:v>DUMON ST</x:v>
      </x:c>
      <x:c r="F620" s="34" t="str">
        <x:v>DUMON ST Hourglass Silicone Stent</x:v>
      </x:c>
      <x:c r="G620" s="34" t="str">
        <x:v>09011S</x:v>
      </x:c>
      <x:c r="H620" s="34" t="str"/>
      <x:c r="I620" s="34" t="str"/>
      <x:c r="J620" s="34" t="str">
        <x:v>Airway stent</x:v>
      </x:c>
      <x:c r="K620" s="34" t="str">
        <x:v>Silicone hourglass stent</x:v>
      </x:c>
      <x:c r="L620" s="34" t="str">
        <x:v>Implant</x:v>
      </x:c>
      <x:c r="M620" s="34" t="str">
        <x:v>Single-use</x:v>
      </x:c>
      <x:c r="N620" s="34" t="str">
        <x:v>Sterile</x:v>
      </x:c>
      <x:c r="O620" s="34" t="str">
        <x:v>Yes</x:v>
      </x:c>
      <x:c r="P620" s="34" t="str">
        <x:v>Medical-grade silicone</x:v>
      </x:c>
      <x:c r="Q620" s="34" t="str">
        <x:v>Solid silicone</x:v>
      </x:c>
      <x:c r="R620" s="34" t="str">
        <x:v>Rigid bronchoscopy</x:v>
      </x:c>
      <x:c r="S620" s="34" t="str">
        <x:v>16/14/16 mm OD; 15/20/15 mm segments</x:v>
      </x:c>
      <x:c r="T620" s="34" t="str"/>
      <x:c r="U620" s="34" t="str"/>
      <x:c r="V620" s="34" t="str"/>
      <x:c r="W620" s="34" t="str"/>
      <x:c r="X620" s="34" t="str"/>
      <x:c r="Y620" s="34" t="str"/>
      <x:c r="Z620" s="34" t="str"/>
      <x:c r="AA620" s="34" t="str">
        <x:v>One stent per carton</x:v>
      </x:c>
      <x:c r="AB620" s="34" t="str"/>
      <x:c r="AC620" s="34" t="str"/>
      <x:c r="AD620" s="34" t="str"/>
      <x:c r="AE620" s="34" t="str">
        <x:v>Verified - manufacturer catalog</x:v>
      </x:c>
      <x:c r="AF620" s="34" t="str">
        <x:v>Prototype visible - reverify before production</x:v>
      </x:c>
      <x:c r="AG620" s="34" t="str">
        <x:v>SRC001</x:v>
      </x:c>
      <x:c r="AH620" s="34" t="str">
        <x:v>p. 14</x:v>
      </x:c>
      <x:c r="AI620" s="34" t="str">
        <x:v>Rev. 6</x:v>
      </x:c>
      <x:c r="AJ620" s="34" t="str"/>
      <x:c r="AK620" s="34" t="str"/>
      <x:c r="AL620" s="34" t="str">
        <x:v>{"od1_mm":16,"od2_mm":14,"od3_mm":16,"l1_mm":15,"l2_mm":20,"l3_mm":15,"wall_thickness_mm":1.5,"radiopaque_variant_available":true}</x:v>
      </x:c>
      <x:c r="AM620" s="514"/>
      <x:c r="AN620" s="514"/>
    </x:row>
    <x:row r="621" ht="30" customHeight="1">
      <x:c r="A621" s="34" t="str">
        <x:v>PRD-D630FEC072</x:v>
      </x:c>
      <x:c r="B621" s="34" t="str">
        <x:v>MFR-6208838930</x:v>
      </x:c>
      <x:c r="C621" s="34" t="str">
        <x:v>Novatech</x:v>
      </x:c>
      <x:c r="D621" s="34" t="str">
        <x:v>Boston Medical Products</x:v>
      </x:c>
      <x:c r="E621" s="34" t="str">
        <x:v>DUMON ST</x:v>
      </x:c>
      <x:c r="F621" s="34" t="str">
        <x:v>DUMON ST Hourglass Silicone Stent</x:v>
      </x:c>
      <x:c r="G621" s="34" t="str">
        <x:v>09031S</x:v>
      </x:c>
      <x:c r="H621" s="34" t="str"/>
      <x:c r="I621" s="34" t="str"/>
      <x:c r="J621" s="34" t="str">
        <x:v>Airway stent</x:v>
      </x:c>
      <x:c r="K621" s="34" t="str">
        <x:v>Silicone hourglass stent</x:v>
      </x:c>
      <x:c r="L621" s="34" t="str">
        <x:v>Implant</x:v>
      </x:c>
      <x:c r="M621" s="34" t="str">
        <x:v>Single-use</x:v>
      </x:c>
      <x:c r="N621" s="34" t="str">
        <x:v>Sterile</x:v>
      </x:c>
      <x:c r="O621" s="34" t="str">
        <x:v>Yes</x:v>
      </x:c>
      <x:c r="P621" s="34" t="str">
        <x:v>Medical-grade silicone</x:v>
      </x:c>
      <x:c r="Q621" s="34" t="str">
        <x:v>Solid silicone</x:v>
      </x:c>
      <x:c r="R621" s="34" t="str">
        <x:v>Rigid bronchoscopy</x:v>
      </x:c>
      <x:c r="S621" s="34" t="str">
        <x:v>14/12/14 mm OD; 15/20/15 mm segments</x:v>
      </x:c>
      <x:c r="T621" s="34" t="str"/>
      <x:c r="U621" s="34" t="str"/>
      <x:c r="V621" s="34" t="str"/>
      <x:c r="W621" s="34" t="str"/>
      <x:c r="X621" s="34" t="str"/>
      <x:c r="Y621" s="34" t="str"/>
      <x:c r="Z621" s="34" t="str"/>
      <x:c r="AA621" s="34" t="str">
        <x:v>One stent per carton</x:v>
      </x:c>
      <x:c r="AB621" s="34" t="str"/>
      <x:c r="AC621" s="34" t="str"/>
      <x:c r="AD621" s="34" t="str"/>
      <x:c r="AE621" s="34" t="str">
        <x:v>Verified - manufacturer catalog</x:v>
      </x:c>
      <x:c r="AF621" s="34" t="str">
        <x:v>Prototype visible - reverify before production</x:v>
      </x:c>
      <x:c r="AG621" s="34" t="str">
        <x:v>SRC001</x:v>
      </x:c>
      <x:c r="AH621" s="34" t="str">
        <x:v>p. 14</x:v>
      </x:c>
      <x:c r="AI621" s="34" t="str">
        <x:v>Rev. 6</x:v>
      </x:c>
      <x:c r="AJ621" s="34" t="str"/>
      <x:c r="AK621" s="34" t="str"/>
      <x:c r="AL621" s="34" t="str">
        <x:v>{"od1_mm":14,"od2_mm":12,"od3_mm":14,"l1_mm":15,"l2_mm":20,"l3_mm":15,"wall_thickness_mm":1.5,"radiopaque_variant_available":true}</x:v>
      </x:c>
      <x:c r="AM621" s="514"/>
      <x:c r="AN621" s="514"/>
    </x:row>
    <x:row r="622" ht="30" customHeight="1">
      <x:c r="A622" s="34" t="str">
        <x:v>PRD-32BD35D821</x:v>
      </x:c>
      <x:c r="B622" s="34" t="str">
        <x:v>MFR-6208838930</x:v>
      </x:c>
      <x:c r="C622" s="34" t="str">
        <x:v>Novatech</x:v>
      </x:c>
      <x:c r="D622" s="34" t="str">
        <x:v>Boston Medical Products</x:v>
      </x:c>
      <x:c r="E622" s="34" t="str">
        <x:v>DUMON ST</x:v>
      </x:c>
      <x:c r="F622" s="34" t="str">
        <x:v>DUMON ST Hourglass Silicone Stent</x:v>
      </x:c>
      <x:c r="G622" s="34" t="str">
        <x:v>09041S</x:v>
      </x:c>
      <x:c r="H622" s="34" t="str"/>
      <x:c r="I622" s="34" t="str"/>
      <x:c r="J622" s="34" t="str">
        <x:v>Airway stent</x:v>
      </x:c>
      <x:c r="K622" s="34" t="str">
        <x:v>Silicone hourglass stent</x:v>
      </x:c>
      <x:c r="L622" s="34" t="str">
        <x:v>Implant</x:v>
      </x:c>
      <x:c r="M622" s="34" t="str">
        <x:v>Single-use</x:v>
      </x:c>
      <x:c r="N622" s="34" t="str">
        <x:v>Sterile</x:v>
      </x:c>
      <x:c r="O622" s="34" t="str">
        <x:v>Yes</x:v>
      </x:c>
      <x:c r="P622" s="34" t="str">
        <x:v>Medical-grade silicone</x:v>
      </x:c>
      <x:c r="Q622" s="34" t="str">
        <x:v>Solid silicone</x:v>
      </x:c>
      <x:c r="R622" s="34" t="str">
        <x:v>Rigid bronchoscopy</x:v>
      </x:c>
      <x:c r="S622" s="34" t="str">
        <x:v>12/10/12 mm OD; 15/20/15 mm segments</x:v>
      </x:c>
      <x:c r="T622" s="34" t="str"/>
      <x:c r="U622" s="34" t="str"/>
      <x:c r="V622" s="34" t="str"/>
      <x:c r="W622" s="34" t="str"/>
      <x:c r="X622" s="34" t="str"/>
      <x:c r="Y622" s="34" t="str"/>
      <x:c r="Z622" s="34" t="str"/>
      <x:c r="AA622" s="34" t="str">
        <x:v>One stent per carton</x:v>
      </x:c>
      <x:c r="AB622" s="34" t="str"/>
      <x:c r="AC622" s="34" t="str"/>
      <x:c r="AD622" s="34" t="str"/>
      <x:c r="AE622" s="34" t="str">
        <x:v>Verified - manufacturer catalog</x:v>
      </x:c>
      <x:c r="AF622" s="34" t="str">
        <x:v>Prototype visible - reverify before production</x:v>
      </x:c>
      <x:c r="AG622" s="34" t="str">
        <x:v>SRC001</x:v>
      </x:c>
      <x:c r="AH622" s="34" t="str">
        <x:v>p. 14</x:v>
      </x:c>
      <x:c r="AI622" s="34" t="str">
        <x:v>Rev. 6</x:v>
      </x:c>
      <x:c r="AJ622" s="34" t="str"/>
      <x:c r="AK622" s="34" t="str"/>
      <x:c r="AL622" s="34" t="str">
        <x:v>{"od1_mm":12,"od2_mm":10,"od3_mm":12,"l1_mm":15,"l2_mm":20,"l3_mm":15,"wall_thickness_mm":1.5,"radiopaque_variant_available":true}</x:v>
      </x:c>
      <x:c r="AM622" s="514"/>
      <x:c r="AN622" s="514"/>
    </x:row>
    <x:row r="623" ht="30" customHeight="1">
      <x:c r="A623" s="34" t="str">
        <x:v>PRD-CB29EF7937</x:v>
      </x:c>
      <x:c r="B623" s="34" t="str">
        <x:v>MFR-6208838930</x:v>
      </x:c>
      <x:c r="C623" s="34" t="str">
        <x:v>Novatech</x:v>
      </x:c>
      <x:c r="D623" s="34" t="str">
        <x:v>Boston Medical Products</x:v>
      </x:c>
      <x:c r="E623" s="34" t="str">
        <x:v>DUMON ST</x:v>
      </x:c>
      <x:c r="F623" s="34" t="str">
        <x:v>DUMON ST Hourglass Silicone Stent</x:v>
      </x:c>
      <x:c r="G623" s="34" t="str">
        <x:v>09051S</x:v>
      </x:c>
      <x:c r="H623" s="34" t="str"/>
      <x:c r="I623" s="34" t="str"/>
      <x:c r="J623" s="34" t="str">
        <x:v>Airway stent</x:v>
      </x:c>
      <x:c r="K623" s="34" t="str">
        <x:v>Silicone hourglass stent</x:v>
      </x:c>
      <x:c r="L623" s="34" t="str">
        <x:v>Implant</x:v>
      </x:c>
      <x:c r="M623" s="34" t="str">
        <x:v>Single-use</x:v>
      </x:c>
      <x:c r="N623" s="34" t="str">
        <x:v>Sterile</x:v>
      </x:c>
      <x:c r="O623" s="34" t="str">
        <x:v>Yes</x:v>
      </x:c>
      <x:c r="P623" s="34" t="str">
        <x:v>Medical-grade silicone</x:v>
      </x:c>
      <x:c r="Q623" s="34" t="str">
        <x:v>Solid silicone</x:v>
      </x:c>
      <x:c r="R623" s="34" t="str">
        <x:v>Rigid bronchoscopy</x:v>
      </x:c>
      <x:c r="S623" s="34" t="str">
        <x:v>15/13/15 mm OD; 15/20/15 mm segments</x:v>
      </x:c>
      <x:c r="T623" s="34" t="str"/>
      <x:c r="U623" s="34" t="str"/>
      <x:c r="V623" s="34" t="str"/>
      <x:c r="W623" s="34" t="str"/>
      <x:c r="X623" s="34" t="str"/>
      <x:c r="Y623" s="34" t="str"/>
      <x:c r="Z623" s="34" t="str"/>
      <x:c r="AA623" s="34" t="str">
        <x:v>One stent per carton</x:v>
      </x:c>
      <x:c r="AB623" s="34" t="str"/>
      <x:c r="AC623" s="34" t="str"/>
      <x:c r="AD623" s="34" t="str"/>
      <x:c r="AE623" s="34" t="str">
        <x:v>Verified - manufacturer catalog</x:v>
      </x:c>
      <x:c r="AF623" s="34" t="str">
        <x:v>Prototype visible - reverify before production</x:v>
      </x:c>
      <x:c r="AG623" s="34" t="str">
        <x:v>SRC001</x:v>
      </x:c>
      <x:c r="AH623" s="34" t="str">
        <x:v>p. 14</x:v>
      </x:c>
      <x:c r="AI623" s="34" t="str">
        <x:v>Rev. 6</x:v>
      </x:c>
      <x:c r="AJ623" s="34" t="str"/>
      <x:c r="AK623" s="34" t="str"/>
      <x:c r="AL623" s="34" t="str">
        <x:v>{"od1_mm":15,"od2_mm":13,"od3_mm":15,"l1_mm":15,"l2_mm":20,"l3_mm":15,"wall_thickness_mm":1.5,"radiopaque_variant_available":true}</x:v>
      </x:c>
      <x:c r="AM623" s="514"/>
      <x:c r="AN623" s="514"/>
    </x:row>
    <x:row r="624" ht="30" customHeight="1">
      <x:c r="A624" s="34" t="str">
        <x:v>PRD-F0279D2028</x:v>
      </x:c>
      <x:c r="B624" s="34" t="str">
        <x:v>MFR-6208838930</x:v>
      </x:c>
      <x:c r="C624" s="34" t="str">
        <x:v>Novatech</x:v>
      </x:c>
      <x:c r="D624" s="34" t="str">
        <x:v>Boston Medical Products</x:v>
      </x:c>
      <x:c r="E624" s="34" t="str">
        <x:v>DUMON TD</x:v>
      </x:c>
      <x:c r="F624" s="34" t="str">
        <x:v>DUMON TD Silicone Airway Stent</x:v>
      </x:c>
      <x:c r="G624" s="34" t="str">
        <x:v>03001S</x:v>
      </x:c>
      <x:c r="H624" s="34" t="str"/>
      <x:c r="I624" s="34" t="str"/>
      <x:c r="J624" s="34" t="str">
        <x:v>Airway stent</x:v>
      </x:c>
      <x:c r="K624" s="34" t="str">
        <x:v>Silicone TD stent</x:v>
      </x:c>
      <x:c r="L624" s="34" t="str">
        <x:v>Implant</x:v>
      </x:c>
      <x:c r="M624" s="34" t="str">
        <x:v>Single-use</x:v>
      </x:c>
      <x:c r="N624" s="34" t="str">
        <x:v>Sterile</x:v>
      </x:c>
      <x:c r="O624" s="34" t="str">
        <x:v>Yes</x:v>
      </x:c>
      <x:c r="P624" s="34" t="str">
        <x:v>Medical-grade silicone</x:v>
      </x:c>
      <x:c r="Q624" s="34" t="str">
        <x:v>Solid silicone</x:v>
      </x:c>
      <x:c r="R624" s="34" t="str">
        <x:v>Rigid bronchoscopy</x:v>
      </x:c>
      <x:c r="S624" s="34" t="str">
        <x:v>11 mm OD x 20 mm L</x:v>
      </x:c>
      <x:c r="T624" s="34" t="str">
        <x:v>11</x:v>
      </x:c>
      <x:c r="U624" s="34" t="str">
        <x:v>20</x:v>
      </x:c>
      <x:c r="V624" s="34" t="str"/>
      <x:c r="W624" s="34" t="str"/>
      <x:c r="X624" s="34" t="str"/>
      <x:c r="Y624" s="34" t="str"/>
      <x:c r="Z624" s="34" t="str"/>
      <x:c r="AA624" s="34" t="str">
        <x:v>One stent per carton</x:v>
      </x:c>
      <x:c r="AB624" s="34" t="str"/>
      <x:c r="AC624" s="34" t="str">
        <x:v>Standard tracheal stent</x:v>
      </x:c>
      <x:c r="AD624" s="34" t="str">
        <x:v>Loaded with TONN NOVATECH stent applicator; exact applicator color/size must be checked in catalog/IFU.</x:v>
      </x:c>
      <x:c r="AE624" s="34" t="str">
        <x:v>Verified - manufacturer catalog</x:v>
      </x:c>
      <x:c r="AF624" s="34" t="str">
        <x:v>Prototype visible - reverify before production</x:v>
      </x:c>
      <x:c r="AG624" s="34" t="str">
        <x:v>SRC001</x:v>
      </x:c>
      <x:c r="AH624" s="34" t="str">
        <x:v>pp. 12-13</x:v>
      </x:c>
      <x:c r="AI624" s="34" t="str">
        <x:v>Rev. 6</x:v>
      </x:c>
      <x:c r="AJ624" s="34" t="str"/>
      <x:c r="AK624" s="34" t="str"/>
      <x:c r="AL624" s="34" t="str">
        <x:v>{"model":"TD","wall_thickness_mm":1.5,"transparent_only":false,"radiopaque_variant_available":true,"radiopaque_ordering_note":"Catalog states REF + R = radiopaque where available."}</x:v>
      </x:c>
      <x:c r="AM624" s="514"/>
      <x:c r="AN624" s="514"/>
    </x:row>
    <x:row r="625" ht="30" customHeight="1">
      <x:c r="A625" s="34" t="str">
        <x:v>PRD-F63C06E063</x:v>
      </x:c>
      <x:c r="B625" s="34" t="str">
        <x:v>MFR-6208838930</x:v>
      </x:c>
      <x:c r="C625" s="34" t="str">
        <x:v>Novatech</x:v>
      </x:c>
      <x:c r="D625" s="34" t="str">
        <x:v>Boston Medical Products</x:v>
      </x:c>
      <x:c r="E625" s="34" t="str">
        <x:v>DUMON TD</x:v>
      </x:c>
      <x:c r="F625" s="34" t="str">
        <x:v>DUMON TD Silicone Airway Stent</x:v>
      </x:c>
      <x:c r="G625" s="34" t="str">
        <x:v>03021S</x:v>
      </x:c>
      <x:c r="H625" s="34" t="str"/>
      <x:c r="I625" s="34" t="str"/>
      <x:c r="J625" s="34" t="str">
        <x:v>Airway stent</x:v>
      </x:c>
      <x:c r="K625" s="34" t="str">
        <x:v>Silicone TD stent</x:v>
      </x:c>
      <x:c r="L625" s="34" t="str">
        <x:v>Implant</x:v>
      </x:c>
      <x:c r="M625" s="34" t="str">
        <x:v>Single-use</x:v>
      </x:c>
      <x:c r="N625" s="34" t="str">
        <x:v>Sterile</x:v>
      </x:c>
      <x:c r="O625" s="34" t="str">
        <x:v>Yes</x:v>
      </x:c>
      <x:c r="P625" s="34" t="str">
        <x:v>Medical-grade silicone</x:v>
      </x:c>
      <x:c r="Q625" s="34" t="str">
        <x:v>Solid silicone</x:v>
      </x:c>
      <x:c r="R625" s="34" t="str">
        <x:v>Rigid bronchoscopy</x:v>
      </x:c>
      <x:c r="S625" s="34" t="str">
        <x:v>11 mm OD x 30 mm L</x:v>
      </x:c>
      <x:c r="T625" s="34" t="str">
        <x:v>11</x:v>
      </x:c>
      <x:c r="U625" s="34" t="str">
        <x:v>30</x:v>
      </x:c>
      <x:c r="V625" s="34" t="str"/>
      <x:c r="W625" s="34" t="str"/>
      <x:c r="X625" s="34" t="str"/>
      <x:c r="Y625" s="34" t="str"/>
      <x:c r="Z625" s="34" t="str"/>
      <x:c r="AA625" s="34" t="str">
        <x:v>One stent per carton</x:v>
      </x:c>
      <x:c r="AB625" s="34" t="str"/>
      <x:c r="AC625" s="34" t="str">
        <x:v>Standard tracheal stent</x:v>
      </x:c>
      <x:c r="AD625" s="34" t="str">
        <x:v>Loaded with TONN NOVATECH stent applicator; exact applicator color/size must be checked in catalog/IFU.</x:v>
      </x:c>
      <x:c r="AE625" s="34" t="str">
        <x:v>Verified - manufacturer catalog</x:v>
      </x:c>
      <x:c r="AF625" s="34" t="str">
        <x:v>Prototype visible - reverify before production</x:v>
      </x:c>
      <x:c r="AG625" s="34" t="str">
        <x:v>SRC001</x:v>
      </x:c>
      <x:c r="AH625" s="34" t="str">
        <x:v>pp. 12-13</x:v>
      </x:c>
      <x:c r="AI625" s="34" t="str">
        <x:v>Rev. 6</x:v>
      </x:c>
      <x:c r="AJ625" s="34" t="str"/>
      <x:c r="AK625" s="34" t="str"/>
      <x:c r="AL625" s="34" t="str">
        <x:v>{"model":"TD","wall_thickness_mm":1.5,"transparent_only":false,"radiopaque_variant_available":true,"radiopaque_ordering_note":"Catalog states REF + R = radiopaque where available."}</x:v>
      </x:c>
      <x:c r="AM625" s="514"/>
      <x:c r="AN625" s="514"/>
    </x:row>
    <x:row r="626" ht="30" customHeight="1">
      <x:c r="A626" s="34" t="str">
        <x:v>PRD-FCAC63DE74</x:v>
      </x:c>
      <x:c r="B626" s="34" t="str">
        <x:v>MFR-6208838930</x:v>
      </x:c>
      <x:c r="C626" s="34" t="str">
        <x:v>Novatech</x:v>
      </x:c>
      <x:c r="D626" s="34" t="str">
        <x:v>Boston Medical Products</x:v>
      </x:c>
      <x:c r="E626" s="34" t="str">
        <x:v>DUMON TD</x:v>
      </x:c>
      <x:c r="F626" s="34" t="str">
        <x:v>DUMON TD Silicone Airway Stent</x:v>
      </x:c>
      <x:c r="G626" s="34" t="str">
        <x:v>03041S</x:v>
      </x:c>
      <x:c r="H626" s="34" t="str"/>
      <x:c r="I626" s="34" t="str"/>
      <x:c r="J626" s="34" t="str">
        <x:v>Airway stent</x:v>
      </x:c>
      <x:c r="K626" s="34" t="str">
        <x:v>Silicone TD stent</x:v>
      </x:c>
      <x:c r="L626" s="34" t="str">
        <x:v>Implant</x:v>
      </x:c>
      <x:c r="M626" s="34" t="str">
        <x:v>Single-use</x:v>
      </x:c>
      <x:c r="N626" s="34" t="str">
        <x:v>Sterile</x:v>
      </x:c>
      <x:c r="O626" s="34" t="str">
        <x:v>Yes</x:v>
      </x:c>
      <x:c r="P626" s="34" t="str">
        <x:v>Medical-grade silicone</x:v>
      </x:c>
      <x:c r="Q626" s="34" t="str">
        <x:v>Solid silicone</x:v>
      </x:c>
      <x:c r="R626" s="34" t="str">
        <x:v>Rigid bronchoscopy</x:v>
      </x:c>
      <x:c r="S626" s="34" t="str">
        <x:v>11 mm OD x 40 mm L</x:v>
      </x:c>
      <x:c r="T626" s="34" t="str">
        <x:v>11</x:v>
      </x:c>
      <x:c r="U626" s="34" t="str">
        <x:v>40</x:v>
      </x:c>
      <x:c r="V626" s="34" t="str"/>
      <x:c r="W626" s="34" t="str"/>
      <x:c r="X626" s="34" t="str"/>
      <x:c r="Y626" s="34" t="str"/>
      <x:c r="Z626" s="34" t="str"/>
      <x:c r="AA626" s="34" t="str">
        <x:v>One stent per carton</x:v>
      </x:c>
      <x:c r="AB626" s="34" t="str"/>
      <x:c r="AC626" s="34" t="str">
        <x:v>Standard tracheal stent</x:v>
      </x:c>
      <x:c r="AD626" s="34" t="str">
        <x:v>Loaded with TONN NOVATECH stent applicator; exact applicator color/size must be checked in catalog/IFU.</x:v>
      </x:c>
      <x:c r="AE626" s="34" t="str">
        <x:v>Verified - manufacturer catalog</x:v>
      </x:c>
      <x:c r="AF626" s="34" t="str">
        <x:v>Prototype visible - reverify before production</x:v>
      </x:c>
      <x:c r="AG626" s="34" t="str">
        <x:v>SRC001</x:v>
      </x:c>
      <x:c r="AH626" s="34" t="str">
        <x:v>pp. 12-13</x:v>
      </x:c>
      <x:c r="AI626" s="34" t="str">
        <x:v>Rev. 6</x:v>
      </x:c>
      <x:c r="AJ626" s="34" t="str"/>
      <x:c r="AK626" s="34" t="str"/>
      <x:c r="AL626" s="34" t="str">
        <x:v>{"model":"TD","wall_thickness_mm":1.5,"transparent_only":false,"radiopaque_variant_available":true,"radiopaque_ordering_note":"Catalog states REF + R = radiopaque where available."}</x:v>
      </x:c>
      <x:c r="AM626" s="514"/>
      <x:c r="AN626" s="514"/>
    </x:row>
    <x:row r="627" ht="30" customHeight="1">
      <x:c r="A627" s="34" t="str">
        <x:v>PRD-5A54E4A232</x:v>
      </x:c>
      <x:c r="B627" s="34" t="str">
        <x:v>MFR-6208838930</x:v>
      </x:c>
      <x:c r="C627" s="34" t="str">
        <x:v>Novatech</x:v>
      </x:c>
      <x:c r="D627" s="34" t="str">
        <x:v>Boston Medical Products</x:v>
      </x:c>
      <x:c r="E627" s="34" t="str">
        <x:v>DUMON TD</x:v>
      </x:c>
      <x:c r="F627" s="34" t="str">
        <x:v>DUMON TD Silicone Airway Stent</x:v>
      </x:c>
      <x:c r="G627" s="34" t="str">
        <x:v>03061S</x:v>
      </x:c>
      <x:c r="H627" s="34" t="str"/>
      <x:c r="I627" s="34" t="str"/>
      <x:c r="J627" s="34" t="str">
        <x:v>Airway stent</x:v>
      </x:c>
      <x:c r="K627" s="34" t="str">
        <x:v>Silicone TD stent</x:v>
      </x:c>
      <x:c r="L627" s="34" t="str">
        <x:v>Implant</x:v>
      </x:c>
      <x:c r="M627" s="34" t="str">
        <x:v>Single-use</x:v>
      </x:c>
      <x:c r="N627" s="34" t="str">
        <x:v>Sterile</x:v>
      </x:c>
      <x:c r="O627" s="34" t="str">
        <x:v>Yes</x:v>
      </x:c>
      <x:c r="P627" s="34" t="str">
        <x:v>Medical-grade silicone</x:v>
      </x:c>
      <x:c r="Q627" s="34" t="str">
        <x:v>Solid silicone</x:v>
      </x:c>
      <x:c r="R627" s="34" t="str">
        <x:v>Rigid bronchoscopy</x:v>
      </x:c>
      <x:c r="S627" s="34" t="str">
        <x:v>11 mm OD x 50 mm L</x:v>
      </x:c>
      <x:c r="T627" s="34" t="str">
        <x:v>11</x:v>
      </x:c>
      <x:c r="U627" s="34" t="str">
        <x:v>50</x:v>
      </x:c>
      <x:c r="V627" s="34" t="str"/>
      <x:c r="W627" s="34" t="str"/>
      <x:c r="X627" s="34" t="str"/>
      <x:c r="Y627" s="34" t="str"/>
      <x:c r="Z627" s="34" t="str"/>
      <x:c r="AA627" s="34" t="str">
        <x:v>One stent per carton</x:v>
      </x:c>
      <x:c r="AB627" s="34" t="str"/>
      <x:c r="AC627" s="34" t="str">
        <x:v>Standard tracheal stent</x:v>
      </x:c>
      <x:c r="AD627" s="34" t="str">
        <x:v>Loaded with TONN NOVATECH stent applicator; exact applicator color/size must be checked in catalog/IFU.</x:v>
      </x:c>
      <x:c r="AE627" s="34" t="str">
        <x:v>Verified - manufacturer catalog</x:v>
      </x:c>
      <x:c r="AF627" s="34" t="str">
        <x:v>Prototype visible - reverify before production</x:v>
      </x:c>
      <x:c r="AG627" s="34" t="str">
        <x:v>SRC001</x:v>
      </x:c>
      <x:c r="AH627" s="34" t="str">
        <x:v>pp. 12-13</x:v>
      </x:c>
      <x:c r="AI627" s="34" t="str">
        <x:v>Rev. 6</x:v>
      </x:c>
      <x:c r="AJ627" s="34" t="str"/>
      <x:c r="AK627" s="34" t="str"/>
      <x:c r="AL627" s="34" t="str">
        <x:v>{"model":"TD","wall_thickness_mm":1.5,"transparent_only":false,"radiopaque_variant_available":true,"radiopaque_ordering_note":"Catalog states REF + R = radiopaque where available."}</x:v>
      </x:c>
      <x:c r="AM627" s="514"/>
      <x:c r="AN627" s="514"/>
    </x:row>
    <x:row r="628" ht="30" customHeight="1">
      <x:c r="A628" s="34" t="str">
        <x:v>PRD-DA69A8016A</x:v>
      </x:c>
      <x:c r="B628" s="34" t="str">
        <x:v>MFR-6208838930</x:v>
      </x:c>
      <x:c r="C628" s="34" t="str">
        <x:v>Novatech</x:v>
      </x:c>
      <x:c r="D628" s="34" t="str">
        <x:v>Boston Medical Products</x:v>
      </x:c>
      <x:c r="E628" s="34" t="str">
        <x:v>DUMON TD</x:v>
      </x:c>
      <x:c r="F628" s="34" t="str">
        <x:v>DUMON TD Silicone Airway Stent</x:v>
      </x:c>
      <x:c r="G628" s="34" t="str">
        <x:v>03081S</x:v>
      </x:c>
      <x:c r="H628" s="34" t="str"/>
      <x:c r="I628" s="34" t="str"/>
      <x:c r="J628" s="34" t="str">
        <x:v>Airway stent</x:v>
      </x:c>
      <x:c r="K628" s="34" t="str">
        <x:v>Silicone TD stent</x:v>
      </x:c>
      <x:c r="L628" s="34" t="str">
        <x:v>Implant</x:v>
      </x:c>
      <x:c r="M628" s="34" t="str">
        <x:v>Single-use</x:v>
      </x:c>
      <x:c r="N628" s="34" t="str">
        <x:v>Sterile</x:v>
      </x:c>
      <x:c r="O628" s="34" t="str">
        <x:v>Yes</x:v>
      </x:c>
      <x:c r="P628" s="34" t="str">
        <x:v>Medical-grade silicone</x:v>
      </x:c>
      <x:c r="Q628" s="34" t="str">
        <x:v>Solid silicone</x:v>
      </x:c>
      <x:c r="R628" s="34" t="str">
        <x:v>Rigid bronchoscopy</x:v>
      </x:c>
      <x:c r="S628" s="34" t="str">
        <x:v>11 mm OD x 60 mm L</x:v>
      </x:c>
      <x:c r="T628" s="34" t="str">
        <x:v>11</x:v>
      </x:c>
      <x:c r="U628" s="34" t="str">
        <x:v>60</x:v>
      </x:c>
      <x:c r="V628" s="34" t="str"/>
      <x:c r="W628" s="34" t="str"/>
      <x:c r="X628" s="34" t="str"/>
      <x:c r="Y628" s="34" t="str"/>
      <x:c r="Z628" s="34" t="str"/>
      <x:c r="AA628" s="34" t="str">
        <x:v>One stent per carton</x:v>
      </x:c>
      <x:c r="AB628" s="34" t="str"/>
      <x:c r="AC628" s="34" t="str">
        <x:v>Standard tracheal stent</x:v>
      </x:c>
      <x:c r="AD628" s="34" t="str">
        <x:v>Loaded with TONN NOVATECH stent applicator; exact applicator color/size must be checked in catalog/IFU.</x:v>
      </x:c>
      <x:c r="AE628" s="34" t="str">
        <x:v>Verified - manufacturer catalog</x:v>
      </x:c>
      <x:c r="AF628" s="34" t="str">
        <x:v>Prototype visible - reverify before production</x:v>
      </x:c>
      <x:c r="AG628" s="34" t="str">
        <x:v>SRC001</x:v>
      </x:c>
      <x:c r="AH628" s="34" t="str">
        <x:v>pp. 12-13</x:v>
      </x:c>
      <x:c r="AI628" s="34" t="str">
        <x:v>Rev. 6</x:v>
      </x:c>
      <x:c r="AJ628" s="34" t="str"/>
      <x:c r="AK628" s="34" t="str"/>
      <x:c r="AL628" s="34" t="str">
        <x:v>{"model":"TD","wall_thickness_mm":1.5,"transparent_only":false,"radiopaque_variant_available":true,"radiopaque_ordering_note":"Catalog states REF + R = radiopaque where available."}</x:v>
      </x:c>
      <x:c r="AM628" s="514"/>
      <x:c r="AN628" s="514"/>
    </x:row>
    <x:row r="629" ht="30" customHeight="1">
      <x:c r="A629" s="34" t="str">
        <x:v>PRD-1339050168</x:v>
      </x:c>
      <x:c r="B629" s="34" t="str">
        <x:v>MFR-6208838930</x:v>
      </x:c>
      <x:c r="C629" s="34" t="str">
        <x:v>Novatech</x:v>
      </x:c>
      <x:c r="D629" s="34" t="str">
        <x:v>Boston Medical Products</x:v>
      </x:c>
      <x:c r="E629" s="34" t="str">
        <x:v>DUMON TD</x:v>
      </x:c>
      <x:c r="F629" s="34" t="str">
        <x:v>DUMON TD Silicone Airway Stent</x:v>
      </x:c>
      <x:c r="G629" s="34" t="str">
        <x:v>03101S</x:v>
      </x:c>
      <x:c r="H629" s="34" t="str"/>
      <x:c r="I629" s="34" t="str"/>
      <x:c r="J629" s="34" t="str">
        <x:v>Airway stent</x:v>
      </x:c>
      <x:c r="K629" s="34" t="str">
        <x:v>Silicone TD stent</x:v>
      </x:c>
      <x:c r="L629" s="34" t="str">
        <x:v>Implant</x:v>
      </x:c>
      <x:c r="M629" s="34" t="str">
        <x:v>Single-use</x:v>
      </x:c>
      <x:c r="N629" s="34" t="str">
        <x:v>Sterile</x:v>
      </x:c>
      <x:c r="O629" s="34" t="str">
        <x:v>Yes</x:v>
      </x:c>
      <x:c r="P629" s="34" t="str">
        <x:v>Medical-grade silicone</x:v>
      </x:c>
      <x:c r="Q629" s="34" t="str">
        <x:v>Solid silicone</x:v>
      </x:c>
      <x:c r="R629" s="34" t="str">
        <x:v>Rigid bronchoscopy</x:v>
      </x:c>
      <x:c r="S629" s="34" t="str">
        <x:v>11 mm OD x 70 mm L</x:v>
      </x:c>
      <x:c r="T629" s="34" t="str">
        <x:v>11</x:v>
      </x:c>
      <x:c r="U629" s="34" t="str">
        <x:v>70</x:v>
      </x:c>
      <x:c r="V629" s="34" t="str"/>
      <x:c r="W629" s="34" t="str"/>
      <x:c r="X629" s="34" t="str"/>
      <x:c r="Y629" s="34" t="str"/>
      <x:c r="Z629" s="34" t="str"/>
      <x:c r="AA629" s="34" t="str">
        <x:v>One stent per carton</x:v>
      </x:c>
      <x:c r="AB629" s="34" t="str"/>
      <x:c r="AC629" s="34" t="str">
        <x:v>Standard tracheal stent</x:v>
      </x:c>
      <x:c r="AD629" s="34" t="str">
        <x:v>Loaded with TONN NOVATECH stent applicator; exact applicator color/size must be checked in catalog/IFU.</x:v>
      </x:c>
      <x:c r="AE629" s="34" t="str">
        <x:v>Verified - manufacturer catalog</x:v>
      </x:c>
      <x:c r="AF629" s="34" t="str">
        <x:v>Prototype visible - reverify before production</x:v>
      </x:c>
      <x:c r="AG629" s="34" t="str">
        <x:v>SRC001</x:v>
      </x:c>
      <x:c r="AH629" s="34" t="str">
        <x:v>pp. 12-13</x:v>
      </x:c>
      <x:c r="AI629" s="34" t="str">
        <x:v>Rev. 6</x:v>
      </x:c>
      <x:c r="AJ629" s="34" t="str"/>
      <x:c r="AK629" s="34" t="str"/>
      <x:c r="AL629" s="34" t="str">
        <x:v>{"model":"TD","wall_thickness_mm":1.5,"transparent_only":false,"radiopaque_variant_available":true,"radiopaque_ordering_note":"Catalog states REF + R = radiopaque where available."}</x:v>
      </x:c>
      <x:c r="AM629" s="514"/>
      <x:c r="AN629" s="514"/>
    </x:row>
    <x:row r="630" ht="30" customHeight="1">
      <x:c r="A630" s="34" t="str">
        <x:v>PRD-81E1C78F57</x:v>
      </x:c>
      <x:c r="B630" s="34" t="str">
        <x:v>MFR-6208838930</x:v>
      </x:c>
      <x:c r="C630" s="34" t="str">
        <x:v>Novatech</x:v>
      </x:c>
      <x:c r="D630" s="34" t="str">
        <x:v>Boston Medical Products</x:v>
      </x:c>
      <x:c r="E630" s="34" t="str">
        <x:v>DUMON TD</x:v>
      </x:c>
      <x:c r="F630" s="34" t="str">
        <x:v>DUMON TD Silicone Airway Stent</x:v>
      </x:c>
      <x:c r="G630" s="34" t="str">
        <x:v>03121S</x:v>
      </x:c>
      <x:c r="H630" s="34" t="str"/>
      <x:c r="I630" s="34" t="str"/>
      <x:c r="J630" s="34" t="str">
        <x:v>Airway stent</x:v>
      </x:c>
      <x:c r="K630" s="34" t="str">
        <x:v>Silicone TD stent</x:v>
      </x:c>
      <x:c r="L630" s="34" t="str">
        <x:v>Implant</x:v>
      </x:c>
      <x:c r="M630" s="34" t="str">
        <x:v>Single-use</x:v>
      </x:c>
      <x:c r="N630" s="34" t="str">
        <x:v>Sterile</x:v>
      </x:c>
      <x:c r="O630" s="34" t="str">
        <x:v>Yes</x:v>
      </x:c>
      <x:c r="P630" s="34" t="str">
        <x:v>Medical-grade silicone</x:v>
      </x:c>
      <x:c r="Q630" s="34" t="str">
        <x:v>Solid silicone</x:v>
      </x:c>
      <x:c r="R630" s="34" t="str">
        <x:v>Rigid bronchoscopy</x:v>
      </x:c>
      <x:c r="S630" s="34" t="str">
        <x:v>12 mm OD x 20 mm L</x:v>
      </x:c>
      <x:c r="T630" s="34" t="str">
        <x:v>12</x:v>
      </x:c>
      <x:c r="U630" s="34" t="str">
        <x:v>20</x:v>
      </x:c>
      <x:c r="V630" s="34" t="str"/>
      <x:c r="W630" s="34" t="str"/>
      <x:c r="X630" s="34" t="str"/>
      <x:c r="Y630" s="34" t="str"/>
      <x:c r="Z630" s="34" t="str"/>
      <x:c r="AA630" s="34" t="str">
        <x:v>One stent per carton</x:v>
      </x:c>
      <x:c r="AB630" s="34" t="str"/>
      <x:c r="AC630" s="34" t="str">
        <x:v>Standard tracheal stent</x:v>
      </x:c>
      <x:c r="AD630" s="34" t="str">
        <x:v>Loaded with TONN NOVATECH stent applicator; exact applicator color/size must be checked in catalog/IFU.</x:v>
      </x:c>
      <x:c r="AE630" s="34" t="str">
        <x:v>Verified - manufacturer catalog</x:v>
      </x:c>
      <x:c r="AF630" s="34" t="str">
        <x:v>Prototype visible - reverify before production</x:v>
      </x:c>
      <x:c r="AG630" s="34" t="str">
        <x:v>SRC001</x:v>
      </x:c>
      <x:c r="AH630" s="34" t="str">
        <x:v>pp. 12-13</x:v>
      </x:c>
      <x:c r="AI630" s="34" t="str">
        <x:v>Rev. 6</x:v>
      </x:c>
      <x:c r="AJ630" s="34" t="str"/>
      <x:c r="AK630" s="34" t="str"/>
      <x:c r="AL630" s="34" t="str">
        <x:v>{"model":"TD","wall_thickness_mm":1.5,"transparent_only":false,"radiopaque_variant_available":true,"radiopaque_ordering_note":"Catalog states REF + R = radiopaque where available."}</x:v>
      </x:c>
      <x:c r="AM630" s="514"/>
      <x:c r="AN630" s="514"/>
    </x:row>
    <x:row r="631" ht="30" customHeight="1">
      <x:c r="A631" s="34" t="str">
        <x:v>PRD-E13F890A8D</x:v>
      </x:c>
      <x:c r="B631" s="34" t="str">
        <x:v>MFR-6208838930</x:v>
      </x:c>
      <x:c r="C631" s="34" t="str">
        <x:v>Novatech</x:v>
      </x:c>
      <x:c r="D631" s="34" t="str">
        <x:v>Boston Medical Products</x:v>
      </x:c>
      <x:c r="E631" s="34" t="str">
        <x:v>DUMON TD</x:v>
      </x:c>
      <x:c r="F631" s="34" t="str">
        <x:v>DUMON TD Silicone Airway Stent</x:v>
      </x:c>
      <x:c r="G631" s="34" t="str">
        <x:v>03141S</x:v>
      </x:c>
      <x:c r="H631" s="34" t="str"/>
      <x:c r="I631" s="34" t="str"/>
      <x:c r="J631" s="34" t="str">
        <x:v>Airway stent</x:v>
      </x:c>
      <x:c r="K631" s="34" t="str">
        <x:v>Silicone TD stent</x:v>
      </x:c>
      <x:c r="L631" s="34" t="str">
        <x:v>Implant</x:v>
      </x:c>
      <x:c r="M631" s="34" t="str">
        <x:v>Single-use</x:v>
      </x:c>
      <x:c r="N631" s="34" t="str">
        <x:v>Sterile</x:v>
      </x:c>
      <x:c r="O631" s="34" t="str">
        <x:v>Yes</x:v>
      </x:c>
      <x:c r="P631" s="34" t="str">
        <x:v>Medical-grade silicone</x:v>
      </x:c>
      <x:c r="Q631" s="34" t="str">
        <x:v>Solid silicone</x:v>
      </x:c>
      <x:c r="R631" s="34" t="str">
        <x:v>Rigid bronchoscopy</x:v>
      </x:c>
      <x:c r="S631" s="34" t="str">
        <x:v>12 mm OD x 30 mm L</x:v>
      </x:c>
      <x:c r="T631" s="34" t="str">
        <x:v>12</x:v>
      </x:c>
      <x:c r="U631" s="34" t="str">
        <x:v>30</x:v>
      </x:c>
      <x:c r="V631" s="34" t="str"/>
      <x:c r="W631" s="34" t="str"/>
      <x:c r="X631" s="34" t="str"/>
      <x:c r="Y631" s="34" t="str"/>
      <x:c r="Z631" s="34" t="str"/>
      <x:c r="AA631" s="34" t="str">
        <x:v>One stent per carton</x:v>
      </x:c>
      <x:c r="AB631" s="34" t="str"/>
      <x:c r="AC631" s="34" t="str">
        <x:v>Standard tracheal stent</x:v>
      </x:c>
      <x:c r="AD631" s="34" t="str">
        <x:v>Loaded with TONN NOVATECH stent applicator; exact applicator color/size must be checked in catalog/IFU.</x:v>
      </x:c>
      <x:c r="AE631" s="34" t="str">
        <x:v>Verified - manufacturer catalog</x:v>
      </x:c>
      <x:c r="AF631" s="34" t="str">
        <x:v>Prototype visible - reverify before production</x:v>
      </x:c>
      <x:c r="AG631" s="34" t="str">
        <x:v>SRC001</x:v>
      </x:c>
      <x:c r="AH631" s="34" t="str">
        <x:v>pp. 12-13</x:v>
      </x:c>
      <x:c r="AI631" s="34" t="str">
        <x:v>Rev. 6</x:v>
      </x:c>
      <x:c r="AJ631" s="34" t="str"/>
      <x:c r="AK631" s="34" t="str"/>
      <x:c r="AL631" s="34" t="str">
        <x:v>{"model":"TD","wall_thickness_mm":1.5,"transparent_only":false,"radiopaque_variant_available":true,"radiopaque_ordering_note":"Catalog states REF + R = radiopaque where available."}</x:v>
      </x:c>
      <x:c r="AM631" s="514"/>
      <x:c r="AN631" s="514"/>
    </x:row>
    <x:row r="632" ht="30" customHeight="1">
      <x:c r="A632" s="34" t="str">
        <x:v>PRD-E03ACFD7C6</x:v>
      </x:c>
      <x:c r="B632" s="34" t="str">
        <x:v>MFR-6208838930</x:v>
      </x:c>
      <x:c r="C632" s="34" t="str">
        <x:v>Novatech</x:v>
      </x:c>
      <x:c r="D632" s="34" t="str">
        <x:v>Boston Medical Products</x:v>
      </x:c>
      <x:c r="E632" s="34" t="str">
        <x:v>DUMON TD</x:v>
      </x:c>
      <x:c r="F632" s="34" t="str">
        <x:v>DUMON TD Silicone Airway Stent</x:v>
      </x:c>
      <x:c r="G632" s="34" t="str">
        <x:v>03161S</x:v>
      </x:c>
      <x:c r="H632" s="34" t="str"/>
      <x:c r="I632" s="34" t="str"/>
      <x:c r="J632" s="34" t="str">
        <x:v>Airway stent</x:v>
      </x:c>
      <x:c r="K632" s="34" t="str">
        <x:v>Silicone TD stent</x:v>
      </x:c>
      <x:c r="L632" s="34" t="str">
        <x:v>Implant</x:v>
      </x:c>
      <x:c r="M632" s="34" t="str">
        <x:v>Single-use</x:v>
      </x:c>
      <x:c r="N632" s="34" t="str">
        <x:v>Sterile</x:v>
      </x:c>
      <x:c r="O632" s="34" t="str">
        <x:v>Yes</x:v>
      </x:c>
      <x:c r="P632" s="34" t="str">
        <x:v>Medical-grade silicone</x:v>
      </x:c>
      <x:c r="Q632" s="34" t="str">
        <x:v>Solid silicone</x:v>
      </x:c>
      <x:c r="R632" s="34" t="str">
        <x:v>Rigid bronchoscopy</x:v>
      </x:c>
      <x:c r="S632" s="34" t="str">
        <x:v>12 mm OD x 40 mm L</x:v>
      </x:c>
      <x:c r="T632" s="34" t="str">
        <x:v>12</x:v>
      </x:c>
      <x:c r="U632" s="34" t="str">
        <x:v>40</x:v>
      </x:c>
      <x:c r="V632" s="34" t="str"/>
      <x:c r="W632" s="34" t="str"/>
      <x:c r="X632" s="34" t="str"/>
      <x:c r="Y632" s="34" t="str"/>
      <x:c r="Z632" s="34" t="str"/>
      <x:c r="AA632" s="34" t="str">
        <x:v>One stent per carton</x:v>
      </x:c>
      <x:c r="AB632" s="34" t="str"/>
      <x:c r="AC632" s="34" t="str">
        <x:v>Standard tracheal stent</x:v>
      </x:c>
      <x:c r="AD632" s="34" t="str">
        <x:v>Loaded with TONN NOVATECH stent applicator; exact applicator color/size must be checked in catalog/IFU.</x:v>
      </x:c>
      <x:c r="AE632" s="34" t="str">
        <x:v>Verified - manufacturer catalog</x:v>
      </x:c>
      <x:c r="AF632" s="34" t="str">
        <x:v>Prototype visible - reverify before production</x:v>
      </x:c>
      <x:c r="AG632" s="34" t="str">
        <x:v>SRC001</x:v>
      </x:c>
      <x:c r="AH632" s="34" t="str">
        <x:v>pp. 12-13</x:v>
      </x:c>
      <x:c r="AI632" s="34" t="str">
        <x:v>Rev. 6</x:v>
      </x:c>
      <x:c r="AJ632" s="34" t="str"/>
      <x:c r="AK632" s="34" t="str"/>
      <x:c r="AL632" s="34" t="str">
        <x:v>{"model":"TD","wall_thickness_mm":1.5,"transparent_only":false,"radiopaque_variant_available":true,"radiopaque_ordering_note":"Catalog states REF + R = radiopaque where available."}</x:v>
      </x:c>
      <x:c r="AM632" s="514"/>
      <x:c r="AN632" s="514"/>
    </x:row>
    <x:row r="633" ht="30" customHeight="1">
      <x:c r="A633" s="34" t="str">
        <x:v>PRD-9FDA372767</x:v>
      </x:c>
      <x:c r="B633" s="34" t="str">
        <x:v>MFR-6208838930</x:v>
      </x:c>
      <x:c r="C633" s="34" t="str">
        <x:v>Novatech</x:v>
      </x:c>
      <x:c r="D633" s="34" t="str">
        <x:v>Boston Medical Products</x:v>
      </x:c>
      <x:c r="E633" s="34" t="str">
        <x:v>DUMON TD</x:v>
      </x:c>
      <x:c r="F633" s="34" t="str">
        <x:v>DUMON TD Silicone Airway Stent</x:v>
      </x:c>
      <x:c r="G633" s="34" t="str">
        <x:v>03181S</x:v>
      </x:c>
      <x:c r="H633" s="34" t="str"/>
      <x:c r="I633" s="34" t="str"/>
      <x:c r="J633" s="34" t="str">
        <x:v>Airway stent</x:v>
      </x:c>
      <x:c r="K633" s="34" t="str">
        <x:v>Silicone TD stent</x:v>
      </x:c>
      <x:c r="L633" s="34" t="str">
        <x:v>Implant</x:v>
      </x:c>
      <x:c r="M633" s="34" t="str">
        <x:v>Single-use</x:v>
      </x:c>
      <x:c r="N633" s="34" t="str">
        <x:v>Sterile</x:v>
      </x:c>
      <x:c r="O633" s="34" t="str">
        <x:v>Yes</x:v>
      </x:c>
      <x:c r="P633" s="34" t="str">
        <x:v>Medical-grade silicone</x:v>
      </x:c>
      <x:c r="Q633" s="34" t="str">
        <x:v>Solid silicone</x:v>
      </x:c>
      <x:c r="R633" s="34" t="str">
        <x:v>Rigid bronchoscopy</x:v>
      </x:c>
      <x:c r="S633" s="34" t="str">
        <x:v>12 mm OD x 50 mm L</x:v>
      </x:c>
      <x:c r="T633" s="34" t="str">
        <x:v>12</x:v>
      </x:c>
      <x:c r="U633" s="34" t="str">
        <x:v>50</x:v>
      </x:c>
      <x:c r="V633" s="34" t="str"/>
      <x:c r="W633" s="34" t="str"/>
      <x:c r="X633" s="34" t="str"/>
      <x:c r="Y633" s="34" t="str"/>
      <x:c r="Z633" s="34" t="str"/>
      <x:c r="AA633" s="34" t="str">
        <x:v>One stent per carton</x:v>
      </x:c>
      <x:c r="AB633" s="34" t="str"/>
      <x:c r="AC633" s="34" t="str">
        <x:v>Standard tracheal stent</x:v>
      </x:c>
      <x:c r="AD633" s="34" t="str">
        <x:v>Loaded with TONN NOVATECH stent applicator; exact applicator color/size must be checked in catalog/IFU.</x:v>
      </x:c>
      <x:c r="AE633" s="34" t="str">
        <x:v>Verified - manufacturer catalog</x:v>
      </x:c>
      <x:c r="AF633" s="34" t="str">
        <x:v>Prototype visible - reverify before production</x:v>
      </x:c>
      <x:c r="AG633" s="34" t="str">
        <x:v>SRC001</x:v>
      </x:c>
      <x:c r="AH633" s="34" t="str">
        <x:v>pp. 12-13</x:v>
      </x:c>
      <x:c r="AI633" s="34" t="str">
        <x:v>Rev. 6</x:v>
      </x:c>
      <x:c r="AJ633" s="34" t="str"/>
      <x:c r="AK633" s="34" t="str"/>
      <x:c r="AL633" s="34" t="str">
        <x:v>{"model":"TD","wall_thickness_mm":1.5,"transparent_only":false,"radiopaque_variant_available":true,"radiopaque_ordering_note":"Catalog states REF + R = radiopaque where available."}</x:v>
      </x:c>
      <x:c r="AM633" s="514"/>
      <x:c r="AN633" s="514"/>
    </x:row>
    <x:row r="634" ht="30" customHeight="1">
      <x:c r="A634" s="34" t="str">
        <x:v>PRD-24BB958E53</x:v>
      </x:c>
      <x:c r="B634" s="34" t="str">
        <x:v>MFR-6208838930</x:v>
      </x:c>
      <x:c r="C634" s="34" t="str">
        <x:v>Novatech</x:v>
      </x:c>
      <x:c r="D634" s="34" t="str">
        <x:v>Boston Medical Products</x:v>
      </x:c>
      <x:c r="E634" s="34" t="str">
        <x:v>DUMON TD</x:v>
      </x:c>
      <x:c r="F634" s="34" t="str">
        <x:v>DUMON TD Silicone Airway Stent</x:v>
      </x:c>
      <x:c r="G634" s="34" t="str">
        <x:v>03201S</x:v>
      </x:c>
      <x:c r="H634" s="34" t="str"/>
      <x:c r="I634" s="34" t="str"/>
      <x:c r="J634" s="34" t="str">
        <x:v>Airway stent</x:v>
      </x:c>
      <x:c r="K634" s="34" t="str">
        <x:v>Silicone TD stent</x:v>
      </x:c>
      <x:c r="L634" s="34" t="str">
        <x:v>Implant</x:v>
      </x:c>
      <x:c r="M634" s="34" t="str">
        <x:v>Single-use</x:v>
      </x:c>
      <x:c r="N634" s="34" t="str">
        <x:v>Sterile</x:v>
      </x:c>
      <x:c r="O634" s="34" t="str">
        <x:v>Yes</x:v>
      </x:c>
      <x:c r="P634" s="34" t="str">
        <x:v>Medical-grade silicone</x:v>
      </x:c>
      <x:c r="Q634" s="34" t="str">
        <x:v>Solid silicone</x:v>
      </x:c>
      <x:c r="R634" s="34" t="str">
        <x:v>Rigid bronchoscopy</x:v>
      </x:c>
      <x:c r="S634" s="34" t="str">
        <x:v>12 mm OD x 60 mm L</x:v>
      </x:c>
      <x:c r="T634" s="34" t="str">
        <x:v>12</x:v>
      </x:c>
      <x:c r="U634" s="34" t="str">
        <x:v>60</x:v>
      </x:c>
      <x:c r="V634" s="34" t="str"/>
      <x:c r="W634" s="34" t="str"/>
      <x:c r="X634" s="34" t="str"/>
      <x:c r="Y634" s="34" t="str"/>
      <x:c r="Z634" s="34" t="str"/>
      <x:c r="AA634" s="34" t="str">
        <x:v>One stent per carton</x:v>
      </x:c>
      <x:c r="AB634" s="34" t="str"/>
      <x:c r="AC634" s="34" t="str">
        <x:v>Standard tracheal stent</x:v>
      </x:c>
      <x:c r="AD634" s="34" t="str">
        <x:v>Loaded with TONN NOVATECH stent applicator; exact applicator color/size must be checked in catalog/IFU.</x:v>
      </x:c>
      <x:c r="AE634" s="34" t="str">
        <x:v>Verified - manufacturer catalog</x:v>
      </x:c>
      <x:c r="AF634" s="34" t="str">
        <x:v>Prototype visible - reverify before production</x:v>
      </x:c>
      <x:c r="AG634" s="34" t="str">
        <x:v>SRC001</x:v>
      </x:c>
      <x:c r="AH634" s="34" t="str">
        <x:v>pp. 12-13</x:v>
      </x:c>
      <x:c r="AI634" s="34" t="str">
        <x:v>Rev. 6</x:v>
      </x:c>
      <x:c r="AJ634" s="34" t="str"/>
      <x:c r="AK634" s="34" t="str"/>
      <x:c r="AL634" s="34" t="str">
        <x:v>{"model":"TD","wall_thickness_mm":1.5,"transparent_only":false,"radiopaque_variant_available":true,"radiopaque_ordering_note":"Catalog states REF + R = radiopaque where available."}</x:v>
      </x:c>
      <x:c r="AM634" s="514"/>
      <x:c r="AN634" s="514"/>
    </x:row>
    <x:row r="635" ht="30" customHeight="1">
      <x:c r="A635" s="34" t="str">
        <x:v>PRD-35D1C951DD</x:v>
      </x:c>
      <x:c r="B635" s="34" t="str">
        <x:v>MFR-6208838930</x:v>
      </x:c>
      <x:c r="C635" s="34" t="str">
        <x:v>Novatech</x:v>
      </x:c>
      <x:c r="D635" s="34" t="str">
        <x:v>Boston Medical Products</x:v>
      </x:c>
      <x:c r="E635" s="34" t="str">
        <x:v>DUMON TD</x:v>
      </x:c>
      <x:c r="F635" s="34" t="str">
        <x:v>DUMON TD Silicone Airway Stent</x:v>
      </x:c>
      <x:c r="G635" s="34" t="str">
        <x:v>03221S</x:v>
      </x:c>
      <x:c r="H635" s="34" t="str"/>
      <x:c r="I635" s="34" t="str"/>
      <x:c r="J635" s="34" t="str">
        <x:v>Airway stent</x:v>
      </x:c>
      <x:c r="K635" s="34" t="str">
        <x:v>Silicone TD stent</x:v>
      </x:c>
      <x:c r="L635" s="34" t="str">
        <x:v>Implant</x:v>
      </x:c>
      <x:c r="M635" s="34" t="str">
        <x:v>Single-use</x:v>
      </x:c>
      <x:c r="N635" s="34" t="str">
        <x:v>Sterile</x:v>
      </x:c>
      <x:c r="O635" s="34" t="str">
        <x:v>Yes</x:v>
      </x:c>
      <x:c r="P635" s="34" t="str">
        <x:v>Medical-grade silicone</x:v>
      </x:c>
      <x:c r="Q635" s="34" t="str">
        <x:v>Solid silicone</x:v>
      </x:c>
      <x:c r="R635" s="34" t="str">
        <x:v>Rigid bronchoscopy</x:v>
      </x:c>
      <x:c r="S635" s="34" t="str">
        <x:v>12 mm OD x 70 mm L</x:v>
      </x:c>
      <x:c r="T635" s="34" t="str">
        <x:v>12</x:v>
      </x:c>
      <x:c r="U635" s="34" t="str">
        <x:v>70</x:v>
      </x:c>
      <x:c r="V635" s="34" t="str"/>
      <x:c r="W635" s="34" t="str"/>
      <x:c r="X635" s="34" t="str"/>
      <x:c r="Y635" s="34" t="str"/>
      <x:c r="Z635" s="34" t="str"/>
      <x:c r="AA635" s="34" t="str">
        <x:v>One stent per carton</x:v>
      </x:c>
      <x:c r="AB635" s="34" t="str"/>
      <x:c r="AC635" s="34" t="str">
        <x:v>Standard tracheal stent</x:v>
      </x:c>
      <x:c r="AD635" s="34" t="str">
        <x:v>Loaded with TONN NOVATECH stent applicator; exact applicator color/size must be checked in catalog/IFU.</x:v>
      </x:c>
      <x:c r="AE635" s="34" t="str">
        <x:v>Verified - manufacturer catalog</x:v>
      </x:c>
      <x:c r="AF635" s="34" t="str">
        <x:v>Prototype visible - reverify before production</x:v>
      </x:c>
      <x:c r="AG635" s="34" t="str">
        <x:v>SRC001</x:v>
      </x:c>
      <x:c r="AH635" s="34" t="str">
        <x:v>pp. 12-13</x:v>
      </x:c>
      <x:c r="AI635" s="34" t="str">
        <x:v>Rev. 6</x:v>
      </x:c>
      <x:c r="AJ635" s="34" t="str"/>
      <x:c r="AK635" s="34" t="str"/>
      <x:c r="AL635" s="34" t="str">
        <x:v>{"model":"TD","wall_thickness_mm":1.5,"transparent_only":false,"radiopaque_variant_available":true,"radiopaque_ordering_note":"Catalog states REF + R = radiopaque where available."}</x:v>
      </x:c>
      <x:c r="AM635" s="514"/>
      <x:c r="AN635" s="514"/>
    </x:row>
    <x:row r="636" ht="30" customHeight="1">
      <x:c r="A636" s="34" t="str">
        <x:v>PRD-8C4F3E180E</x:v>
      </x:c>
      <x:c r="B636" s="34" t="str">
        <x:v>MFR-6208838930</x:v>
      </x:c>
      <x:c r="C636" s="34" t="str">
        <x:v>Novatech</x:v>
      </x:c>
      <x:c r="D636" s="34" t="str">
        <x:v>Boston Medical Products</x:v>
      </x:c>
      <x:c r="E636" s="34" t="str">
        <x:v>DUMON TD</x:v>
      </x:c>
      <x:c r="F636" s="34" t="str">
        <x:v>DUMON TD Silicone Airway Stent</x:v>
      </x:c>
      <x:c r="G636" s="34" t="str">
        <x:v>03231S</x:v>
      </x:c>
      <x:c r="H636" s="34" t="str"/>
      <x:c r="I636" s="34" t="str"/>
      <x:c r="J636" s="34" t="str">
        <x:v>Airway stent</x:v>
      </x:c>
      <x:c r="K636" s="34" t="str">
        <x:v>Silicone TD stent</x:v>
      </x:c>
      <x:c r="L636" s="34" t="str">
        <x:v>Implant</x:v>
      </x:c>
      <x:c r="M636" s="34" t="str">
        <x:v>Single-use</x:v>
      </x:c>
      <x:c r="N636" s="34" t="str">
        <x:v>Sterile</x:v>
      </x:c>
      <x:c r="O636" s="34" t="str">
        <x:v>Yes</x:v>
      </x:c>
      <x:c r="P636" s="34" t="str">
        <x:v>Medical-grade silicone</x:v>
      </x:c>
      <x:c r="Q636" s="34" t="str">
        <x:v>Solid silicone</x:v>
      </x:c>
      <x:c r="R636" s="34" t="str">
        <x:v>Rigid bronchoscopy</x:v>
      </x:c>
      <x:c r="S636" s="34" t="str">
        <x:v>12 mm OD x 80 mm L</x:v>
      </x:c>
      <x:c r="T636" s="34" t="str">
        <x:v>12</x:v>
      </x:c>
      <x:c r="U636" s="34" t="str">
        <x:v>80</x:v>
      </x:c>
      <x:c r="V636" s="34" t="str"/>
      <x:c r="W636" s="34" t="str"/>
      <x:c r="X636" s="34" t="str"/>
      <x:c r="Y636" s="34" t="str"/>
      <x:c r="Z636" s="34" t="str"/>
      <x:c r="AA636" s="34" t="str">
        <x:v>One stent per carton</x:v>
      </x:c>
      <x:c r="AB636" s="34" t="str"/>
      <x:c r="AC636" s="34" t="str">
        <x:v>Standard tracheal stent</x:v>
      </x:c>
      <x:c r="AD636" s="34" t="str">
        <x:v>Loaded with TONN NOVATECH stent applicator; exact applicator color/size must be checked in catalog/IFU.</x:v>
      </x:c>
      <x:c r="AE636" s="34" t="str">
        <x:v>Verified - manufacturer catalog</x:v>
      </x:c>
      <x:c r="AF636" s="34" t="str">
        <x:v>Prototype visible - reverify before production</x:v>
      </x:c>
      <x:c r="AG636" s="34" t="str">
        <x:v>SRC001</x:v>
      </x:c>
      <x:c r="AH636" s="34" t="str">
        <x:v>pp. 12-13</x:v>
      </x:c>
      <x:c r="AI636" s="34" t="str">
        <x:v>Rev. 6</x:v>
      </x:c>
      <x:c r="AJ636" s="34" t="str"/>
      <x:c r="AK636" s="34" t="str"/>
      <x:c r="AL636" s="34" t="str">
        <x:v>{"model":"TD","wall_thickness_mm":1.5,"transparent_only":false,"radiopaque_variant_available":true,"radiopaque_ordering_note":"Catalog states REF + R = radiopaque where available."}</x:v>
      </x:c>
      <x:c r="AM636" s="514"/>
      <x:c r="AN636" s="514"/>
    </x:row>
    <x:row r="637" ht="30" customHeight="1">
      <x:c r="A637" s="34" t="str">
        <x:v>PRD-7C94BF3D70</x:v>
      </x:c>
      <x:c r="B637" s="34" t="str">
        <x:v>MFR-6208838930</x:v>
      </x:c>
      <x:c r="C637" s="34" t="str">
        <x:v>Novatech</x:v>
      </x:c>
      <x:c r="D637" s="34" t="str">
        <x:v>Boston Medical Products</x:v>
      </x:c>
      <x:c r="E637" s="34" t="str">
        <x:v>DUMON TD</x:v>
      </x:c>
      <x:c r="F637" s="34" t="str">
        <x:v>DUMON TD Silicone Airway Stent</x:v>
      </x:c>
      <x:c r="G637" s="34" t="str">
        <x:v>03261S</x:v>
      </x:c>
      <x:c r="H637" s="34" t="str"/>
      <x:c r="I637" s="34" t="str"/>
      <x:c r="J637" s="34" t="str">
        <x:v>Airway stent</x:v>
      </x:c>
      <x:c r="K637" s="34" t="str">
        <x:v>Silicone TD stent</x:v>
      </x:c>
      <x:c r="L637" s="34" t="str">
        <x:v>Implant</x:v>
      </x:c>
      <x:c r="M637" s="34" t="str">
        <x:v>Single-use</x:v>
      </x:c>
      <x:c r="N637" s="34" t="str">
        <x:v>Sterile</x:v>
      </x:c>
      <x:c r="O637" s="34" t="str">
        <x:v>Yes</x:v>
      </x:c>
      <x:c r="P637" s="34" t="str">
        <x:v>Medical-grade silicone</x:v>
      </x:c>
      <x:c r="Q637" s="34" t="str">
        <x:v>Solid silicone</x:v>
      </x:c>
      <x:c r="R637" s="34" t="str">
        <x:v>Rigid bronchoscopy</x:v>
      </x:c>
      <x:c r="S637" s="34" t="str">
        <x:v>13 mm OD x 30 mm L</x:v>
      </x:c>
      <x:c r="T637" s="34" t="str">
        <x:v>13</x:v>
      </x:c>
      <x:c r="U637" s="34" t="str">
        <x:v>30</x:v>
      </x:c>
      <x:c r="V637" s="34" t="str"/>
      <x:c r="W637" s="34" t="str"/>
      <x:c r="X637" s="34" t="str"/>
      <x:c r="Y637" s="34" t="str"/>
      <x:c r="Z637" s="34" t="str"/>
      <x:c r="AA637" s="34" t="str">
        <x:v>One stent per carton</x:v>
      </x:c>
      <x:c r="AB637" s="34" t="str"/>
      <x:c r="AC637" s="34" t="str">
        <x:v>Standard tracheal stent</x:v>
      </x:c>
      <x:c r="AD637" s="34" t="str">
        <x:v>Loaded with TONN NOVATECH stent applicator; exact applicator color/size must be checked in catalog/IFU.</x:v>
      </x:c>
      <x:c r="AE637" s="34" t="str">
        <x:v>Verified - manufacturer catalog</x:v>
      </x:c>
      <x:c r="AF637" s="34" t="str">
        <x:v>Prototype visible - reverify before production</x:v>
      </x:c>
      <x:c r="AG637" s="34" t="str">
        <x:v>SRC001</x:v>
      </x:c>
      <x:c r="AH637" s="34" t="str">
        <x:v>pp. 12-13</x:v>
      </x:c>
      <x:c r="AI637" s="34" t="str">
        <x:v>Rev. 6</x:v>
      </x:c>
      <x:c r="AJ637" s="34" t="str"/>
      <x:c r="AK637" s="34" t="str"/>
      <x:c r="AL637" s="34" t="str">
        <x:v>{"model":"TD","wall_thickness_mm":1.5,"transparent_only":false,"radiopaque_variant_available":true,"radiopaque_ordering_note":"Catalog states REF + R = radiopaque where available."}</x:v>
      </x:c>
      <x:c r="AM637" s="514"/>
      <x:c r="AN637" s="514"/>
    </x:row>
    <x:row r="638" ht="30" customHeight="1">
      <x:c r="A638" s="34" t="str">
        <x:v>PRD-50F36C0CF9</x:v>
      </x:c>
      <x:c r="B638" s="34" t="str">
        <x:v>MFR-6208838930</x:v>
      </x:c>
      <x:c r="C638" s="34" t="str">
        <x:v>Novatech</x:v>
      </x:c>
      <x:c r="D638" s="34" t="str">
        <x:v>Boston Medical Products</x:v>
      </x:c>
      <x:c r="E638" s="34" t="str">
        <x:v>DUMON TD</x:v>
      </x:c>
      <x:c r="F638" s="34" t="str">
        <x:v>DUMON TD Silicone Airway Stent</x:v>
      </x:c>
      <x:c r="G638" s="34" t="str">
        <x:v>03281S</x:v>
      </x:c>
      <x:c r="H638" s="34" t="str"/>
      <x:c r="I638" s="34" t="str"/>
      <x:c r="J638" s="34" t="str">
        <x:v>Airway stent</x:v>
      </x:c>
      <x:c r="K638" s="34" t="str">
        <x:v>Silicone TD stent</x:v>
      </x:c>
      <x:c r="L638" s="34" t="str">
        <x:v>Implant</x:v>
      </x:c>
      <x:c r="M638" s="34" t="str">
        <x:v>Single-use</x:v>
      </x:c>
      <x:c r="N638" s="34" t="str">
        <x:v>Sterile</x:v>
      </x:c>
      <x:c r="O638" s="34" t="str">
        <x:v>Yes</x:v>
      </x:c>
      <x:c r="P638" s="34" t="str">
        <x:v>Medical-grade silicone</x:v>
      </x:c>
      <x:c r="Q638" s="34" t="str">
        <x:v>Solid silicone</x:v>
      </x:c>
      <x:c r="R638" s="34" t="str">
        <x:v>Rigid bronchoscopy</x:v>
      </x:c>
      <x:c r="S638" s="34" t="str">
        <x:v>13 mm OD x 40 mm L</x:v>
      </x:c>
      <x:c r="T638" s="34" t="str">
        <x:v>13</x:v>
      </x:c>
      <x:c r="U638" s="34" t="str">
        <x:v>40</x:v>
      </x:c>
      <x:c r="V638" s="34" t="str"/>
      <x:c r="W638" s="34" t="str"/>
      <x:c r="X638" s="34" t="str"/>
      <x:c r="Y638" s="34" t="str"/>
      <x:c r="Z638" s="34" t="str"/>
      <x:c r="AA638" s="34" t="str">
        <x:v>One stent per carton</x:v>
      </x:c>
      <x:c r="AB638" s="34" t="str"/>
      <x:c r="AC638" s="34" t="str">
        <x:v>Standard tracheal stent</x:v>
      </x:c>
      <x:c r="AD638" s="34" t="str">
        <x:v>Loaded with TONN NOVATECH stent applicator; exact applicator color/size must be checked in catalog/IFU.</x:v>
      </x:c>
      <x:c r="AE638" s="34" t="str">
        <x:v>Verified - manufacturer catalog</x:v>
      </x:c>
      <x:c r="AF638" s="34" t="str">
        <x:v>Prototype visible - reverify before production</x:v>
      </x:c>
      <x:c r="AG638" s="34" t="str">
        <x:v>SRC001</x:v>
      </x:c>
      <x:c r="AH638" s="34" t="str">
        <x:v>pp. 12-13</x:v>
      </x:c>
      <x:c r="AI638" s="34" t="str">
        <x:v>Rev. 6</x:v>
      </x:c>
      <x:c r="AJ638" s="34" t="str"/>
      <x:c r="AK638" s="34" t="str"/>
      <x:c r="AL638" s="34" t="str">
        <x:v>{"model":"TD","wall_thickness_mm":1.5,"transparent_only":false,"radiopaque_variant_available":true,"radiopaque_ordering_note":"Catalog states REF + R = radiopaque where available."}</x:v>
      </x:c>
      <x:c r="AM638" s="514"/>
      <x:c r="AN638" s="514"/>
    </x:row>
    <x:row r="639" ht="30" customHeight="1">
      <x:c r="A639" s="34" t="str">
        <x:v>PRD-57CB9C3B69</x:v>
      </x:c>
      <x:c r="B639" s="34" t="str">
        <x:v>MFR-6208838930</x:v>
      </x:c>
      <x:c r="C639" s="34" t="str">
        <x:v>Novatech</x:v>
      </x:c>
      <x:c r="D639" s="34" t="str">
        <x:v>Boston Medical Products</x:v>
      </x:c>
      <x:c r="E639" s="34" t="str">
        <x:v>DUMON TD</x:v>
      </x:c>
      <x:c r="F639" s="34" t="str">
        <x:v>DUMON TD Silicone Airway Stent</x:v>
      </x:c>
      <x:c r="G639" s="34" t="str">
        <x:v>03301S</x:v>
      </x:c>
      <x:c r="H639" s="34" t="str"/>
      <x:c r="I639" s="34" t="str"/>
      <x:c r="J639" s="34" t="str">
        <x:v>Airway stent</x:v>
      </x:c>
      <x:c r="K639" s="34" t="str">
        <x:v>Silicone TD stent</x:v>
      </x:c>
      <x:c r="L639" s="34" t="str">
        <x:v>Implant</x:v>
      </x:c>
      <x:c r="M639" s="34" t="str">
        <x:v>Single-use</x:v>
      </x:c>
      <x:c r="N639" s="34" t="str">
        <x:v>Sterile</x:v>
      </x:c>
      <x:c r="O639" s="34" t="str">
        <x:v>Yes</x:v>
      </x:c>
      <x:c r="P639" s="34" t="str">
        <x:v>Medical-grade silicone</x:v>
      </x:c>
      <x:c r="Q639" s="34" t="str">
        <x:v>Solid silicone</x:v>
      </x:c>
      <x:c r="R639" s="34" t="str">
        <x:v>Rigid bronchoscopy</x:v>
      </x:c>
      <x:c r="S639" s="34" t="str">
        <x:v>13 mm OD x 50 mm L</x:v>
      </x:c>
      <x:c r="T639" s="34" t="str">
        <x:v>13</x:v>
      </x:c>
      <x:c r="U639" s="34" t="str">
        <x:v>50</x:v>
      </x:c>
      <x:c r="V639" s="34" t="str"/>
      <x:c r="W639" s="34" t="str"/>
      <x:c r="X639" s="34" t="str"/>
      <x:c r="Y639" s="34" t="str"/>
      <x:c r="Z639" s="34" t="str"/>
      <x:c r="AA639" s="34" t="str">
        <x:v>One stent per carton</x:v>
      </x:c>
      <x:c r="AB639" s="34" t="str"/>
      <x:c r="AC639" s="34" t="str">
        <x:v>Standard tracheal stent</x:v>
      </x:c>
      <x:c r="AD639" s="34" t="str">
        <x:v>Loaded with TONN NOVATECH stent applicator; exact applicator color/size must be checked in catalog/IFU.</x:v>
      </x:c>
      <x:c r="AE639" s="34" t="str">
        <x:v>Verified - manufacturer catalog</x:v>
      </x:c>
      <x:c r="AF639" s="34" t="str">
        <x:v>Prototype visible - reverify before production</x:v>
      </x:c>
      <x:c r="AG639" s="34" t="str">
        <x:v>SRC001</x:v>
      </x:c>
      <x:c r="AH639" s="34" t="str">
        <x:v>pp. 12-13</x:v>
      </x:c>
      <x:c r="AI639" s="34" t="str">
        <x:v>Rev. 6</x:v>
      </x:c>
      <x:c r="AJ639" s="34" t="str"/>
      <x:c r="AK639" s="34" t="str"/>
      <x:c r="AL639" s="34" t="str">
        <x:v>{"model":"TD","wall_thickness_mm":1.5,"transparent_only":false,"radiopaque_variant_available":true,"radiopaque_ordering_note":"Catalog states REF + R = radiopaque where available."}</x:v>
      </x:c>
      <x:c r="AM639" s="514"/>
      <x:c r="AN639" s="514"/>
    </x:row>
    <x:row r="640" ht="30" customHeight="1">
      <x:c r="A640" s="34" t="str">
        <x:v>PRD-0B65831FF3</x:v>
      </x:c>
      <x:c r="B640" s="34" t="str">
        <x:v>MFR-6208838930</x:v>
      </x:c>
      <x:c r="C640" s="34" t="str">
        <x:v>Novatech</x:v>
      </x:c>
      <x:c r="D640" s="34" t="str">
        <x:v>Boston Medical Products</x:v>
      </x:c>
      <x:c r="E640" s="34" t="str">
        <x:v>DUMON TD</x:v>
      </x:c>
      <x:c r="F640" s="34" t="str">
        <x:v>DUMON TD Silicone Airway Stent</x:v>
      </x:c>
      <x:c r="G640" s="34" t="str">
        <x:v>03321S</x:v>
      </x:c>
      <x:c r="H640" s="34" t="str"/>
      <x:c r="I640" s="34" t="str"/>
      <x:c r="J640" s="34" t="str">
        <x:v>Airway stent</x:v>
      </x:c>
      <x:c r="K640" s="34" t="str">
        <x:v>Silicone TD stent</x:v>
      </x:c>
      <x:c r="L640" s="34" t="str">
        <x:v>Implant</x:v>
      </x:c>
      <x:c r="M640" s="34" t="str">
        <x:v>Single-use</x:v>
      </x:c>
      <x:c r="N640" s="34" t="str">
        <x:v>Sterile</x:v>
      </x:c>
      <x:c r="O640" s="34" t="str">
        <x:v>Yes</x:v>
      </x:c>
      <x:c r="P640" s="34" t="str">
        <x:v>Medical-grade silicone</x:v>
      </x:c>
      <x:c r="Q640" s="34" t="str">
        <x:v>Solid silicone</x:v>
      </x:c>
      <x:c r="R640" s="34" t="str">
        <x:v>Rigid bronchoscopy</x:v>
      </x:c>
      <x:c r="S640" s="34" t="str">
        <x:v>13 mm OD x 60 mm L</x:v>
      </x:c>
      <x:c r="T640" s="34" t="str">
        <x:v>13</x:v>
      </x:c>
      <x:c r="U640" s="34" t="str">
        <x:v>60</x:v>
      </x:c>
      <x:c r="V640" s="34" t="str"/>
      <x:c r="W640" s="34" t="str"/>
      <x:c r="X640" s="34" t="str"/>
      <x:c r="Y640" s="34" t="str"/>
      <x:c r="Z640" s="34" t="str"/>
      <x:c r="AA640" s="34" t="str">
        <x:v>One stent per carton</x:v>
      </x:c>
      <x:c r="AB640" s="34" t="str"/>
      <x:c r="AC640" s="34" t="str">
        <x:v>Standard tracheal stent</x:v>
      </x:c>
      <x:c r="AD640" s="34" t="str">
        <x:v>Loaded with TONN NOVATECH stent applicator; exact applicator color/size must be checked in catalog/IFU.</x:v>
      </x:c>
      <x:c r="AE640" s="34" t="str">
        <x:v>Verified - manufacturer catalog</x:v>
      </x:c>
      <x:c r="AF640" s="34" t="str">
        <x:v>Prototype visible - reverify before production</x:v>
      </x:c>
      <x:c r="AG640" s="34" t="str">
        <x:v>SRC001</x:v>
      </x:c>
      <x:c r="AH640" s="34" t="str">
        <x:v>pp. 12-13</x:v>
      </x:c>
      <x:c r="AI640" s="34" t="str">
        <x:v>Rev. 6</x:v>
      </x:c>
      <x:c r="AJ640" s="34" t="str"/>
      <x:c r="AK640" s="34" t="str"/>
      <x:c r="AL640" s="34" t="str">
        <x:v>{"model":"TD","wall_thickness_mm":1.5,"transparent_only":false,"radiopaque_variant_available":true,"radiopaque_ordering_note":"Catalog states REF + R = radiopaque where available."}</x:v>
      </x:c>
      <x:c r="AM640" s="514"/>
      <x:c r="AN640" s="514"/>
    </x:row>
    <x:row r="641" ht="30" customHeight="1">
      <x:c r="A641" s="34" t="str">
        <x:v>PRD-69CC9C6D05</x:v>
      </x:c>
      <x:c r="B641" s="34" t="str">
        <x:v>MFR-6208838930</x:v>
      </x:c>
      <x:c r="C641" s="34" t="str">
        <x:v>Novatech</x:v>
      </x:c>
      <x:c r="D641" s="34" t="str">
        <x:v>Boston Medical Products</x:v>
      </x:c>
      <x:c r="E641" s="34" t="str">
        <x:v>DUMON TD</x:v>
      </x:c>
      <x:c r="F641" s="34" t="str">
        <x:v>DUMON TD Silicone Airway Stent</x:v>
      </x:c>
      <x:c r="G641" s="34" t="str">
        <x:v>03341S</x:v>
      </x:c>
      <x:c r="H641" s="34" t="str"/>
      <x:c r="I641" s="34" t="str"/>
      <x:c r="J641" s="34" t="str">
        <x:v>Airway stent</x:v>
      </x:c>
      <x:c r="K641" s="34" t="str">
        <x:v>Silicone TD stent</x:v>
      </x:c>
      <x:c r="L641" s="34" t="str">
        <x:v>Implant</x:v>
      </x:c>
      <x:c r="M641" s="34" t="str">
        <x:v>Single-use</x:v>
      </x:c>
      <x:c r="N641" s="34" t="str">
        <x:v>Sterile</x:v>
      </x:c>
      <x:c r="O641" s="34" t="str">
        <x:v>Yes</x:v>
      </x:c>
      <x:c r="P641" s="34" t="str">
        <x:v>Medical-grade silicone</x:v>
      </x:c>
      <x:c r="Q641" s="34" t="str">
        <x:v>Solid silicone</x:v>
      </x:c>
      <x:c r="R641" s="34" t="str">
        <x:v>Rigid bronchoscopy</x:v>
      </x:c>
      <x:c r="S641" s="34" t="str">
        <x:v>13 mm OD x 70 mm L</x:v>
      </x:c>
      <x:c r="T641" s="34" t="str">
        <x:v>13</x:v>
      </x:c>
      <x:c r="U641" s="34" t="str">
        <x:v>70</x:v>
      </x:c>
      <x:c r="V641" s="34" t="str"/>
      <x:c r="W641" s="34" t="str"/>
      <x:c r="X641" s="34" t="str"/>
      <x:c r="Y641" s="34" t="str"/>
      <x:c r="Z641" s="34" t="str"/>
      <x:c r="AA641" s="34" t="str">
        <x:v>One stent per carton</x:v>
      </x:c>
      <x:c r="AB641" s="34" t="str"/>
      <x:c r="AC641" s="34" t="str">
        <x:v>Standard tracheal stent</x:v>
      </x:c>
      <x:c r="AD641" s="34" t="str">
        <x:v>Loaded with TONN NOVATECH stent applicator; exact applicator color/size must be checked in catalog/IFU.</x:v>
      </x:c>
      <x:c r="AE641" s="34" t="str">
        <x:v>Verified - manufacturer catalog</x:v>
      </x:c>
      <x:c r="AF641" s="34" t="str">
        <x:v>Prototype visible - reverify before production</x:v>
      </x:c>
      <x:c r="AG641" s="34" t="str">
        <x:v>SRC001</x:v>
      </x:c>
      <x:c r="AH641" s="34" t="str">
        <x:v>pp. 12-13</x:v>
      </x:c>
      <x:c r="AI641" s="34" t="str">
        <x:v>Rev. 6</x:v>
      </x:c>
      <x:c r="AJ641" s="34" t="str"/>
      <x:c r="AK641" s="34" t="str"/>
      <x:c r="AL641" s="34" t="str">
        <x:v>{"model":"TD","wall_thickness_mm":1.5,"transparent_only":false,"radiopaque_variant_available":true,"radiopaque_ordering_note":"Catalog states REF + R = radiopaque where available."}</x:v>
      </x:c>
      <x:c r="AM641" s="514"/>
      <x:c r="AN641" s="514"/>
    </x:row>
    <x:row r="642" ht="30" customHeight="1">
      <x:c r="A642" s="34" t="str">
        <x:v>PRD-246C3ADE5E</x:v>
      </x:c>
      <x:c r="B642" s="34" t="str">
        <x:v>MFR-6208838930</x:v>
      </x:c>
      <x:c r="C642" s="34" t="str">
        <x:v>Novatech</x:v>
      </x:c>
      <x:c r="D642" s="34" t="str">
        <x:v>Boston Medical Products</x:v>
      </x:c>
      <x:c r="E642" s="34" t="str">
        <x:v>DUMON TD</x:v>
      </x:c>
      <x:c r="F642" s="34" t="str">
        <x:v>DUMON TD Silicone Airway Stent</x:v>
      </x:c>
      <x:c r="G642" s="34" t="str">
        <x:v>03381S</x:v>
      </x:c>
      <x:c r="H642" s="34" t="str"/>
      <x:c r="I642" s="34" t="str"/>
      <x:c r="J642" s="34" t="str">
        <x:v>Airway stent</x:v>
      </x:c>
      <x:c r="K642" s="34" t="str">
        <x:v>Silicone TD stent</x:v>
      </x:c>
      <x:c r="L642" s="34" t="str">
        <x:v>Implant</x:v>
      </x:c>
      <x:c r="M642" s="34" t="str">
        <x:v>Single-use</x:v>
      </x:c>
      <x:c r="N642" s="34" t="str">
        <x:v>Sterile</x:v>
      </x:c>
      <x:c r="O642" s="34" t="str">
        <x:v>Yes</x:v>
      </x:c>
      <x:c r="P642" s="34" t="str">
        <x:v>Medical-grade silicone</x:v>
      </x:c>
      <x:c r="Q642" s="34" t="str">
        <x:v>Solid silicone</x:v>
      </x:c>
      <x:c r="R642" s="34" t="str">
        <x:v>Rigid bronchoscopy</x:v>
      </x:c>
      <x:c r="S642" s="34" t="str">
        <x:v>14 mm OD x 30 mm L</x:v>
      </x:c>
      <x:c r="T642" s="34" t="str">
        <x:v>14</x:v>
      </x:c>
      <x:c r="U642" s="34" t="str">
        <x:v>30</x:v>
      </x:c>
      <x:c r="V642" s="34" t="str"/>
      <x:c r="W642" s="34" t="str"/>
      <x:c r="X642" s="34" t="str"/>
      <x:c r="Y642" s="34" t="str"/>
      <x:c r="Z642" s="34" t="str"/>
      <x:c r="AA642" s="34" t="str">
        <x:v>One stent per carton</x:v>
      </x:c>
      <x:c r="AB642" s="34" t="str"/>
      <x:c r="AC642" s="34" t="str">
        <x:v>Standard tracheal stent</x:v>
      </x:c>
      <x:c r="AD642" s="34" t="str">
        <x:v>Loaded with TONN NOVATECH stent applicator; exact applicator color/size must be checked in catalog/IFU.</x:v>
      </x:c>
      <x:c r="AE642" s="34" t="str">
        <x:v>Verified - manufacturer catalog</x:v>
      </x:c>
      <x:c r="AF642" s="34" t="str">
        <x:v>Prototype visible - reverify before production</x:v>
      </x:c>
      <x:c r="AG642" s="34" t="str">
        <x:v>SRC001</x:v>
      </x:c>
      <x:c r="AH642" s="34" t="str">
        <x:v>pp. 12-13</x:v>
      </x:c>
      <x:c r="AI642" s="34" t="str">
        <x:v>Rev. 6</x:v>
      </x:c>
      <x:c r="AJ642" s="34" t="str"/>
      <x:c r="AK642" s="34" t="str"/>
      <x:c r="AL642" s="34" t="str">
        <x:v>{"model":"TD","wall_thickness_mm":1.5,"transparent_only":false,"radiopaque_variant_available":true,"radiopaque_ordering_note":"Catalog states REF + R = radiopaque where available."}</x:v>
      </x:c>
      <x:c r="AM642" s="514"/>
      <x:c r="AN642" s="514"/>
    </x:row>
    <x:row r="643" ht="30" customHeight="1">
      <x:c r="A643" s="34" t="str">
        <x:v>PRD-861D4EA14A</x:v>
      </x:c>
      <x:c r="B643" s="34" t="str">
        <x:v>MFR-6208838930</x:v>
      </x:c>
      <x:c r="C643" s="34" t="str">
        <x:v>Novatech</x:v>
      </x:c>
      <x:c r="D643" s="34" t="str">
        <x:v>Boston Medical Products</x:v>
      </x:c>
      <x:c r="E643" s="34" t="str">
        <x:v>DUMON TD</x:v>
      </x:c>
      <x:c r="F643" s="34" t="str">
        <x:v>DUMON TD Silicone Airway Stent</x:v>
      </x:c>
      <x:c r="G643" s="34" t="str">
        <x:v>03401S</x:v>
      </x:c>
      <x:c r="H643" s="34" t="str"/>
      <x:c r="I643" s="34" t="str"/>
      <x:c r="J643" s="34" t="str">
        <x:v>Airway stent</x:v>
      </x:c>
      <x:c r="K643" s="34" t="str">
        <x:v>Silicone TD stent</x:v>
      </x:c>
      <x:c r="L643" s="34" t="str">
        <x:v>Implant</x:v>
      </x:c>
      <x:c r="M643" s="34" t="str">
        <x:v>Single-use</x:v>
      </x:c>
      <x:c r="N643" s="34" t="str">
        <x:v>Sterile</x:v>
      </x:c>
      <x:c r="O643" s="34" t="str">
        <x:v>Yes</x:v>
      </x:c>
      <x:c r="P643" s="34" t="str">
        <x:v>Medical-grade silicone</x:v>
      </x:c>
      <x:c r="Q643" s="34" t="str">
        <x:v>Solid silicone</x:v>
      </x:c>
      <x:c r="R643" s="34" t="str">
        <x:v>Rigid bronchoscopy</x:v>
      </x:c>
      <x:c r="S643" s="34" t="str">
        <x:v>14 mm OD x 40 mm L</x:v>
      </x:c>
      <x:c r="T643" s="34" t="str">
        <x:v>14</x:v>
      </x:c>
      <x:c r="U643" s="34" t="str">
        <x:v>40</x:v>
      </x:c>
      <x:c r="V643" s="34" t="str"/>
      <x:c r="W643" s="34" t="str"/>
      <x:c r="X643" s="34" t="str"/>
      <x:c r="Y643" s="34" t="str"/>
      <x:c r="Z643" s="34" t="str"/>
      <x:c r="AA643" s="34" t="str">
        <x:v>One stent per carton</x:v>
      </x:c>
      <x:c r="AB643" s="34" t="str"/>
      <x:c r="AC643" s="34" t="str">
        <x:v>Standard tracheal stent</x:v>
      </x:c>
      <x:c r="AD643" s="34" t="str">
        <x:v>Loaded with TONN NOVATECH stent applicator; exact applicator color/size must be checked in catalog/IFU.</x:v>
      </x:c>
      <x:c r="AE643" s="34" t="str">
        <x:v>Verified - manufacturer catalog</x:v>
      </x:c>
      <x:c r="AF643" s="34" t="str">
        <x:v>Prototype visible - reverify before production</x:v>
      </x:c>
      <x:c r="AG643" s="34" t="str">
        <x:v>SRC001</x:v>
      </x:c>
      <x:c r="AH643" s="34" t="str">
        <x:v>pp. 12-13</x:v>
      </x:c>
      <x:c r="AI643" s="34" t="str">
        <x:v>Rev. 6</x:v>
      </x:c>
      <x:c r="AJ643" s="34" t="str"/>
      <x:c r="AK643" s="34" t="str"/>
      <x:c r="AL643" s="34" t="str">
        <x:v>{"model":"TD","wall_thickness_mm":1.5,"transparent_only":false,"radiopaque_variant_available":true,"radiopaque_ordering_note":"Catalog states REF + R = radiopaque where available."}</x:v>
      </x:c>
      <x:c r="AM643" s="514"/>
      <x:c r="AN643" s="514"/>
    </x:row>
    <x:row r="644" ht="30" customHeight="1">
      <x:c r="A644" s="34" t="str">
        <x:v>PRD-128B8E1F80</x:v>
      </x:c>
      <x:c r="B644" s="34" t="str">
        <x:v>MFR-6208838930</x:v>
      </x:c>
      <x:c r="C644" s="34" t="str">
        <x:v>Novatech</x:v>
      </x:c>
      <x:c r="D644" s="34" t="str">
        <x:v>Boston Medical Products</x:v>
      </x:c>
      <x:c r="E644" s="34" t="str">
        <x:v>DUMON TD</x:v>
      </x:c>
      <x:c r="F644" s="34" t="str">
        <x:v>DUMON TD Silicone Airway Stent</x:v>
      </x:c>
      <x:c r="G644" s="34" t="str">
        <x:v>03421S</x:v>
      </x:c>
      <x:c r="H644" s="34" t="str"/>
      <x:c r="I644" s="34" t="str"/>
      <x:c r="J644" s="34" t="str">
        <x:v>Airway stent</x:v>
      </x:c>
      <x:c r="K644" s="34" t="str">
        <x:v>Silicone TD stent</x:v>
      </x:c>
      <x:c r="L644" s="34" t="str">
        <x:v>Implant</x:v>
      </x:c>
      <x:c r="M644" s="34" t="str">
        <x:v>Single-use</x:v>
      </x:c>
      <x:c r="N644" s="34" t="str">
        <x:v>Sterile</x:v>
      </x:c>
      <x:c r="O644" s="34" t="str">
        <x:v>Yes</x:v>
      </x:c>
      <x:c r="P644" s="34" t="str">
        <x:v>Medical-grade silicone</x:v>
      </x:c>
      <x:c r="Q644" s="34" t="str">
        <x:v>Solid silicone</x:v>
      </x:c>
      <x:c r="R644" s="34" t="str">
        <x:v>Rigid bronchoscopy</x:v>
      </x:c>
      <x:c r="S644" s="34" t="str">
        <x:v>14 mm OD x 50 mm L</x:v>
      </x:c>
      <x:c r="T644" s="34" t="str">
        <x:v>14</x:v>
      </x:c>
      <x:c r="U644" s="34" t="str">
        <x:v>50</x:v>
      </x:c>
      <x:c r="V644" s="34" t="str"/>
      <x:c r="W644" s="34" t="str"/>
      <x:c r="X644" s="34" t="str"/>
      <x:c r="Y644" s="34" t="str"/>
      <x:c r="Z644" s="34" t="str"/>
      <x:c r="AA644" s="34" t="str">
        <x:v>One stent per carton</x:v>
      </x:c>
      <x:c r="AB644" s="34" t="str"/>
      <x:c r="AC644" s="34" t="str">
        <x:v>Standard tracheal stent</x:v>
      </x:c>
      <x:c r="AD644" s="34" t="str">
        <x:v>Loaded with TONN NOVATECH stent applicator; exact applicator color/size must be checked in catalog/IFU.</x:v>
      </x:c>
      <x:c r="AE644" s="34" t="str">
        <x:v>Verified - manufacturer catalog</x:v>
      </x:c>
      <x:c r="AF644" s="34" t="str">
        <x:v>Prototype visible - reverify before production</x:v>
      </x:c>
      <x:c r="AG644" s="34" t="str">
        <x:v>SRC001</x:v>
      </x:c>
      <x:c r="AH644" s="34" t="str">
        <x:v>pp. 12-13</x:v>
      </x:c>
      <x:c r="AI644" s="34" t="str">
        <x:v>Rev. 6</x:v>
      </x:c>
      <x:c r="AJ644" s="34" t="str"/>
      <x:c r="AK644" s="34" t="str"/>
      <x:c r="AL644" s="34" t="str">
        <x:v>{"model":"TD","wall_thickness_mm":1.5,"transparent_only":false,"radiopaque_variant_available":true,"radiopaque_ordering_note":"Catalog states REF + R = radiopaque where available."}</x:v>
      </x:c>
      <x:c r="AM644" s="514"/>
      <x:c r="AN644" s="514"/>
    </x:row>
    <x:row r="645" ht="30" customHeight="1">
      <x:c r="A645" s="34" t="str">
        <x:v>PRD-5955133BB7</x:v>
      </x:c>
      <x:c r="B645" s="34" t="str">
        <x:v>MFR-6208838930</x:v>
      </x:c>
      <x:c r="C645" s="34" t="str">
        <x:v>Novatech</x:v>
      </x:c>
      <x:c r="D645" s="34" t="str">
        <x:v>Boston Medical Products</x:v>
      </x:c>
      <x:c r="E645" s="34" t="str">
        <x:v>DUMON TD</x:v>
      </x:c>
      <x:c r="F645" s="34" t="str">
        <x:v>DUMON TD Silicone Airway Stent</x:v>
      </x:c>
      <x:c r="G645" s="34" t="str">
        <x:v>03441S</x:v>
      </x:c>
      <x:c r="H645" s="34" t="str"/>
      <x:c r="I645" s="34" t="str"/>
      <x:c r="J645" s="34" t="str">
        <x:v>Airway stent</x:v>
      </x:c>
      <x:c r="K645" s="34" t="str">
        <x:v>Silicone TD stent</x:v>
      </x:c>
      <x:c r="L645" s="34" t="str">
        <x:v>Implant</x:v>
      </x:c>
      <x:c r="M645" s="34" t="str">
        <x:v>Single-use</x:v>
      </x:c>
      <x:c r="N645" s="34" t="str">
        <x:v>Sterile</x:v>
      </x:c>
      <x:c r="O645" s="34" t="str">
        <x:v>Yes</x:v>
      </x:c>
      <x:c r="P645" s="34" t="str">
        <x:v>Medical-grade silicone</x:v>
      </x:c>
      <x:c r="Q645" s="34" t="str">
        <x:v>Solid silicone</x:v>
      </x:c>
      <x:c r="R645" s="34" t="str">
        <x:v>Rigid bronchoscopy</x:v>
      </x:c>
      <x:c r="S645" s="34" t="str">
        <x:v>14 mm OD x 60 mm L</x:v>
      </x:c>
      <x:c r="T645" s="34" t="str">
        <x:v>14</x:v>
      </x:c>
      <x:c r="U645" s="34" t="str">
        <x:v>60</x:v>
      </x:c>
      <x:c r="V645" s="34" t="str"/>
      <x:c r="W645" s="34" t="str"/>
      <x:c r="X645" s="34" t="str"/>
      <x:c r="Y645" s="34" t="str"/>
      <x:c r="Z645" s="34" t="str"/>
      <x:c r="AA645" s="34" t="str">
        <x:v>One stent per carton</x:v>
      </x:c>
      <x:c r="AB645" s="34" t="str"/>
      <x:c r="AC645" s="34" t="str">
        <x:v>Standard tracheal stent</x:v>
      </x:c>
      <x:c r="AD645" s="34" t="str">
        <x:v>Loaded with TONN NOVATECH stent applicator; exact applicator color/size must be checked in catalog/IFU.</x:v>
      </x:c>
      <x:c r="AE645" s="34" t="str">
        <x:v>Verified - manufacturer catalog</x:v>
      </x:c>
      <x:c r="AF645" s="34" t="str">
        <x:v>Prototype visible - reverify before production</x:v>
      </x:c>
      <x:c r="AG645" s="34" t="str">
        <x:v>SRC001</x:v>
      </x:c>
      <x:c r="AH645" s="34" t="str">
        <x:v>pp. 12-13</x:v>
      </x:c>
      <x:c r="AI645" s="34" t="str">
        <x:v>Rev. 6</x:v>
      </x:c>
      <x:c r="AJ645" s="34" t="str"/>
      <x:c r="AK645" s="34" t="str"/>
      <x:c r="AL645" s="34" t="str">
        <x:v>{"model":"TD","wall_thickness_mm":1.5,"transparent_only":false,"radiopaque_variant_available":true,"radiopaque_ordering_note":"Catalog states REF + R = radiopaque where available."}</x:v>
      </x:c>
      <x:c r="AM645" s="514"/>
      <x:c r="AN645" s="514"/>
    </x:row>
    <x:row r="646" ht="30" customHeight="1">
      <x:c r="A646" s="34" t="str">
        <x:v>PRD-1C368932FF</x:v>
      </x:c>
      <x:c r="B646" s="34" t="str">
        <x:v>MFR-6208838930</x:v>
      </x:c>
      <x:c r="C646" s="34" t="str">
        <x:v>Novatech</x:v>
      </x:c>
      <x:c r="D646" s="34" t="str">
        <x:v>Boston Medical Products</x:v>
      </x:c>
      <x:c r="E646" s="34" t="str">
        <x:v>DUMON TD</x:v>
      </x:c>
      <x:c r="F646" s="34" t="str">
        <x:v>DUMON TD Silicone Airway Stent</x:v>
      </x:c>
      <x:c r="G646" s="34" t="str">
        <x:v>03461S</x:v>
      </x:c>
      <x:c r="H646" s="34" t="str"/>
      <x:c r="I646" s="34" t="str"/>
      <x:c r="J646" s="34" t="str">
        <x:v>Airway stent</x:v>
      </x:c>
      <x:c r="K646" s="34" t="str">
        <x:v>Silicone TD stent</x:v>
      </x:c>
      <x:c r="L646" s="34" t="str">
        <x:v>Implant</x:v>
      </x:c>
      <x:c r="M646" s="34" t="str">
        <x:v>Single-use</x:v>
      </x:c>
      <x:c r="N646" s="34" t="str">
        <x:v>Sterile</x:v>
      </x:c>
      <x:c r="O646" s="34" t="str">
        <x:v>Yes</x:v>
      </x:c>
      <x:c r="P646" s="34" t="str">
        <x:v>Medical-grade silicone</x:v>
      </x:c>
      <x:c r="Q646" s="34" t="str">
        <x:v>Solid silicone</x:v>
      </x:c>
      <x:c r="R646" s="34" t="str">
        <x:v>Rigid bronchoscopy</x:v>
      </x:c>
      <x:c r="S646" s="34" t="str">
        <x:v>14 mm OD x 70 mm L</x:v>
      </x:c>
      <x:c r="T646" s="34" t="str">
        <x:v>14</x:v>
      </x:c>
      <x:c r="U646" s="34" t="str">
        <x:v>70</x:v>
      </x:c>
      <x:c r="V646" s="34" t="str"/>
      <x:c r="W646" s="34" t="str"/>
      <x:c r="X646" s="34" t="str"/>
      <x:c r="Y646" s="34" t="str"/>
      <x:c r="Z646" s="34" t="str"/>
      <x:c r="AA646" s="34" t="str">
        <x:v>One stent per carton</x:v>
      </x:c>
      <x:c r="AB646" s="34" t="str"/>
      <x:c r="AC646" s="34" t="str">
        <x:v>Standard tracheal stent</x:v>
      </x:c>
      <x:c r="AD646" s="34" t="str">
        <x:v>Loaded with TONN NOVATECH stent applicator; exact applicator color/size must be checked in catalog/IFU.</x:v>
      </x:c>
      <x:c r="AE646" s="34" t="str">
        <x:v>Verified - manufacturer catalog</x:v>
      </x:c>
      <x:c r="AF646" s="34" t="str">
        <x:v>Prototype visible - reverify before production</x:v>
      </x:c>
      <x:c r="AG646" s="34" t="str">
        <x:v>SRC001</x:v>
      </x:c>
      <x:c r="AH646" s="34" t="str">
        <x:v>pp. 12-13</x:v>
      </x:c>
      <x:c r="AI646" s="34" t="str">
        <x:v>Rev. 6</x:v>
      </x:c>
      <x:c r="AJ646" s="34" t="str"/>
      <x:c r="AK646" s="34" t="str"/>
      <x:c r="AL646" s="34" t="str">
        <x:v>{"model":"TD","wall_thickness_mm":1.5,"transparent_only":false,"radiopaque_variant_available":true,"radiopaque_ordering_note":"Catalog states REF + R = radiopaque where available."}</x:v>
      </x:c>
      <x:c r="AM646" s="514"/>
      <x:c r="AN646" s="514"/>
    </x:row>
    <x:row r="647" ht="30" customHeight="1">
      <x:c r="A647" s="34" t="str">
        <x:v>PRD-F2F9633FBF</x:v>
      </x:c>
      <x:c r="B647" s="34" t="str">
        <x:v>MFR-6208838930</x:v>
      </x:c>
      <x:c r="C647" s="34" t="str">
        <x:v>Novatech</x:v>
      </x:c>
      <x:c r="D647" s="34" t="str">
        <x:v>Boston Medical Products</x:v>
      </x:c>
      <x:c r="E647" s="34" t="str">
        <x:v>DUMON TD</x:v>
      </x:c>
      <x:c r="F647" s="34" t="str">
        <x:v>DUMON TD Silicone Airway Stent</x:v>
      </x:c>
      <x:c r="G647" s="34" t="str">
        <x:v>03491S</x:v>
      </x:c>
      <x:c r="H647" s="34" t="str"/>
      <x:c r="I647" s="34" t="str"/>
      <x:c r="J647" s="34" t="str">
        <x:v>Airway stent</x:v>
      </x:c>
      <x:c r="K647" s="34" t="str">
        <x:v>Silicone TD stent</x:v>
      </x:c>
      <x:c r="L647" s="34" t="str">
        <x:v>Implant</x:v>
      </x:c>
      <x:c r="M647" s="34" t="str">
        <x:v>Single-use</x:v>
      </x:c>
      <x:c r="N647" s="34" t="str">
        <x:v>Sterile</x:v>
      </x:c>
      <x:c r="O647" s="34" t="str">
        <x:v>Yes</x:v>
      </x:c>
      <x:c r="P647" s="34" t="str">
        <x:v>Medical-grade silicone</x:v>
      </x:c>
      <x:c r="Q647" s="34" t="str">
        <x:v>Solid silicone</x:v>
      </x:c>
      <x:c r="R647" s="34" t="str">
        <x:v>Rigid bronchoscopy</x:v>
      </x:c>
      <x:c r="S647" s="34" t="str">
        <x:v>15 mm OD x 100 mm L</x:v>
      </x:c>
      <x:c r="T647" s="34" t="str">
        <x:v>15</x:v>
      </x:c>
      <x:c r="U647" s="34" t="str">
        <x:v>100</x:v>
      </x:c>
      <x:c r="V647" s="34" t="str"/>
      <x:c r="W647" s="34" t="str"/>
      <x:c r="X647" s="34" t="str"/>
      <x:c r="Y647" s="34" t="str"/>
      <x:c r="Z647" s="34" t="str"/>
      <x:c r="AA647" s="34" t="str">
        <x:v>One stent per carton</x:v>
      </x:c>
      <x:c r="AB647" s="34" t="str"/>
      <x:c r="AC647" s="34" t="str">
        <x:v>Standard tracheal stent</x:v>
      </x:c>
      <x:c r="AD647" s="34" t="str">
        <x:v>Loaded with TONN NOVATECH stent applicator; exact applicator color/size must be checked in catalog/IFU.</x:v>
      </x:c>
      <x:c r="AE647" s="34" t="str">
        <x:v>Verified - manufacturer catalog</x:v>
      </x:c>
      <x:c r="AF647" s="34" t="str">
        <x:v>Prototype visible - reverify before production</x:v>
      </x:c>
      <x:c r="AG647" s="34" t="str">
        <x:v>SRC001</x:v>
      </x:c>
      <x:c r="AH647" s="34" t="str">
        <x:v>pp. 12-13</x:v>
      </x:c>
      <x:c r="AI647" s="34" t="str">
        <x:v>Rev. 6</x:v>
      </x:c>
      <x:c r="AJ647" s="34" t="str"/>
      <x:c r="AK647" s="34" t="str"/>
      <x:c r="AL647" s="34" t="str">
        <x:v>{"model":"TD","wall_thickness_mm":1.5,"transparent_only":false,"radiopaque_variant_available":true,"radiopaque_ordering_note":"Catalog states REF + R = radiopaque where available."}</x:v>
      </x:c>
      <x:c r="AM647" s="514"/>
      <x:c r="AN647" s="514"/>
    </x:row>
    <x:row r="648" ht="30" customHeight="1">
      <x:c r="A648" s="34" t="str">
        <x:v>PRD-23D7DAB53A</x:v>
      </x:c>
      <x:c r="B648" s="34" t="str">
        <x:v>MFR-6208838930</x:v>
      </x:c>
      <x:c r="C648" s="34" t="str">
        <x:v>Novatech</x:v>
      </x:c>
      <x:c r="D648" s="34" t="str">
        <x:v>Boston Medical Products</x:v>
      </x:c>
      <x:c r="E648" s="34" t="str">
        <x:v>DUMON TD</x:v>
      </x:c>
      <x:c r="F648" s="34" t="str">
        <x:v>DUMON TD Silicone Airway Stent</x:v>
      </x:c>
      <x:c r="G648" s="34" t="str">
        <x:v>03501S</x:v>
      </x:c>
      <x:c r="H648" s="34" t="str"/>
      <x:c r="I648" s="34" t="str"/>
      <x:c r="J648" s="34" t="str">
        <x:v>Airway stent</x:v>
      </x:c>
      <x:c r="K648" s="34" t="str">
        <x:v>Silicone TD stent</x:v>
      </x:c>
      <x:c r="L648" s="34" t="str">
        <x:v>Implant</x:v>
      </x:c>
      <x:c r="M648" s="34" t="str">
        <x:v>Single-use</x:v>
      </x:c>
      <x:c r="N648" s="34" t="str">
        <x:v>Sterile</x:v>
      </x:c>
      <x:c r="O648" s="34" t="str">
        <x:v>Yes</x:v>
      </x:c>
      <x:c r="P648" s="34" t="str">
        <x:v>Medical-grade silicone</x:v>
      </x:c>
      <x:c r="Q648" s="34" t="str">
        <x:v>Solid silicone</x:v>
      </x:c>
      <x:c r="R648" s="34" t="str">
        <x:v>Rigid bronchoscopy</x:v>
      </x:c>
      <x:c r="S648" s="34" t="str">
        <x:v>15 mm OD x 110 mm L</x:v>
      </x:c>
      <x:c r="T648" s="34" t="str">
        <x:v>15</x:v>
      </x:c>
      <x:c r="U648" s="34" t="str">
        <x:v>110</x:v>
      </x:c>
      <x:c r="V648" s="34" t="str"/>
      <x:c r="W648" s="34" t="str"/>
      <x:c r="X648" s="34" t="str"/>
      <x:c r="Y648" s="34" t="str"/>
      <x:c r="Z648" s="34" t="str"/>
      <x:c r="AA648" s="34" t="str">
        <x:v>One stent per carton</x:v>
      </x:c>
      <x:c r="AB648" s="34" t="str"/>
      <x:c r="AC648" s="34" t="str">
        <x:v>Standard tracheal stent</x:v>
      </x:c>
      <x:c r="AD648" s="34" t="str">
        <x:v>Loaded with TONN NOVATECH stent applicator; exact applicator color/size must be checked in catalog/IFU.</x:v>
      </x:c>
      <x:c r="AE648" s="34" t="str">
        <x:v>Verified - manufacturer catalog</x:v>
      </x:c>
      <x:c r="AF648" s="34" t="str">
        <x:v>Prototype visible - reverify before production</x:v>
      </x:c>
      <x:c r="AG648" s="34" t="str">
        <x:v>SRC001</x:v>
      </x:c>
      <x:c r="AH648" s="34" t="str">
        <x:v>pp. 12-13</x:v>
      </x:c>
      <x:c r="AI648" s="34" t="str">
        <x:v>Rev. 6</x:v>
      </x:c>
      <x:c r="AJ648" s="34" t="str"/>
      <x:c r="AK648" s="34" t="str"/>
      <x:c r="AL648" s="34" t="str">
        <x:v>{"model":"TD","wall_thickness_mm":1.5,"transparent_only":false,"radiopaque_variant_available":true,"radiopaque_ordering_note":"Catalog states REF + R = radiopaque where available."}</x:v>
      </x:c>
      <x:c r="AM648" s="514"/>
      <x:c r="AN648" s="514"/>
    </x:row>
    <x:row r="649" ht="30" customHeight="1">
      <x:c r="A649" s="34" t="str">
        <x:v>PRD-00FC2A29AC</x:v>
      </x:c>
      <x:c r="B649" s="34" t="str">
        <x:v>MFR-6208838930</x:v>
      </x:c>
      <x:c r="C649" s="34" t="str">
        <x:v>Novatech</x:v>
      </x:c>
      <x:c r="D649" s="34" t="str">
        <x:v>Boston Medical Products</x:v>
      </x:c>
      <x:c r="E649" s="34" t="str">
        <x:v>DUMON TD</x:v>
      </x:c>
      <x:c r="F649" s="34" t="str">
        <x:v>DUMON TD Silicone Airway Stent</x:v>
      </x:c>
      <x:c r="G649" s="34" t="str">
        <x:v>03531S</x:v>
      </x:c>
      <x:c r="H649" s="34" t="str"/>
      <x:c r="I649" s="34" t="str"/>
      <x:c r="J649" s="34" t="str">
        <x:v>Airway stent</x:v>
      </x:c>
      <x:c r="K649" s="34" t="str">
        <x:v>Silicone TD stent</x:v>
      </x:c>
      <x:c r="L649" s="34" t="str">
        <x:v>Implant</x:v>
      </x:c>
      <x:c r="M649" s="34" t="str">
        <x:v>Single-use</x:v>
      </x:c>
      <x:c r="N649" s="34" t="str">
        <x:v>Sterile</x:v>
      </x:c>
      <x:c r="O649" s="34" t="str">
        <x:v>Yes</x:v>
      </x:c>
      <x:c r="P649" s="34" t="str">
        <x:v>Medical-grade silicone</x:v>
      </x:c>
      <x:c r="Q649" s="34" t="str">
        <x:v>Solid silicone</x:v>
      </x:c>
      <x:c r="R649" s="34" t="str">
        <x:v>Rigid bronchoscopy</x:v>
      </x:c>
      <x:c r="S649" s="34" t="str">
        <x:v>15 mm OD x 30 mm L</x:v>
      </x:c>
      <x:c r="T649" s="34" t="str">
        <x:v>15</x:v>
      </x:c>
      <x:c r="U649" s="34" t="str">
        <x:v>30</x:v>
      </x:c>
      <x:c r="V649" s="34" t="str"/>
      <x:c r="W649" s="34" t="str"/>
      <x:c r="X649" s="34" t="str"/>
      <x:c r="Y649" s="34" t="str"/>
      <x:c r="Z649" s="34" t="str"/>
      <x:c r="AA649" s="34" t="str">
        <x:v>One stent per carton</x:v>
      </x:c>
      <x:c r="AB649" s="34" t="str"/>
      <x:c r="AC649" s="34" t="str">
        <x:v>Standard tracheal stent</x:v>
      </x:c>
      <x:c r="AD649" s="34" t="str">
        <x:v>Loaded with TONN NOVATECH stent applicator; exact applicator color/size must be checked in catalog/IFU.</x:v>
      </x:c>
      <x:c r="AE649" s="34" t="str">
        <x:v>Verified - manufacturer catalog</x:v>
      </x:c>
      <x:c r="AF649" s="34" t="str">
        <x:v>Prototype visible - reverify before production</x:v>
      </x:c>
      <x:c r="AG649" s="34" t="str">
        <x:v>SRC001</x:v>
      </x:c>
      <x:c r="AH649" s="34" t="str">
        <x:v>pp. 12-13</x:v>
      </x:c>
      <x:c r="AI649" s="34" t="str">
        <x:v>Rev. 6</x:v>
      </x:c>
      <x:c r="AJ649" s="34" t="str"/>
      <x:c r="AK649" s="34" t="str"/>
      <x:c r="AL649" s="34" t="str">
        <x:v>{"model":"TD","wall_thickness_mm":1.5,"transparent_only":false,"radiopaque_variant_available":true,"radiopaque_ordering_note":"Catalog states REF + R = radiopaque where available."}</x:v>
      </x:c>
      <x:c r="AM649" s="514"/>
      <x:c r="AN649" s="514"/>
    </x:row>
    <x:row r="650" ht="30" customHeight="1">
      <x:c r="A650" s="34" t="str">
        <x:v>PRD-5A90A3DABC</x:v>
      </x:c>
      <x:c r="B650" s="34" t="str">
        <x:v>MFR-6208838930</x:v>
      </x:c>
      <x:c r="C650" s="34" t="str">
        <x:v>Novatech</x:v>
      </x:c>
      <x:c r="D650" s="34" t="str">
        <x:v>Boston Medical Products</x:v>
      </x:c>
      <x:c r="E650" s="34" t="str">
        <x:v>DUMON TD</x:v>
      </x:c>
      <x:c r="F650" s="34" t="str">
        <x:v>DUMON TD Silicone Airway Stent</x:v>
      </x:c>
      <x:c r="G650" s="34" t="str">
        <x:v>03541S</x:v>
      </x:c>
      <x:c r="H650" s="34" t="str"/>
      <x:c r="I650" s="34" t="str"/>
      <x:c r="J650" s="34" t="str">
        <x:v>Airway stent</x:v>
      </x:c>
      <x:c r="K650" s="34" t="str">
        <x:v>Silicone TD stent</x:v>
      </x:c>
      <x:c r="L650" s="34" t="str">
        <x:v>Implant</x:v>
      </x:c>
      <x:c r="M650" s="34" t="str">
        <x:v>Single-use</x:v>
      </x:c>
      <x:c r="N650" s="34" t="str">
        <x:v>Sterile</x:v>
      </x:c>
      <x:c r="O650" s="34" t="str">
        <x:v>Yes</x:v>
      </x:c>
      <x:c r="P650" s="34" t="str">
        <x:v>Medical-grade silicone</x:v>
      </x:c>
      <x:c r="Q650" s="34" t="str">
        <x:v>Solid silicone</x:v>
      </x:c>
      <x:c r="R650" s="34" t="str">
        <x:v>Rigid bronchoscopy</x:v>
      </x:c>
      <x:c r="S650" s="34" t="str">
        <x:v>15 mm OD x 40 mm L</x:v>
      </x:c>
      <x:c r="T650" s="34" t="str">
        <x:v>15</x:v>
      </x:c>
      <x:c r="U650" s="34" t="str">
        <x:v>40</x:v>
      </x:c>
      <x:c r="V650" s="34" t="str"/>
      <x:c r="W650" s="34" t="str"/>
      <x:c r="X650" s="34" t="str"/>
      <x:c r="Y650" s="34" t="str"/>
      <x:c r="Z650" s="34" t="str"/>
      <x:c r="AA650" s="34" t="str">
        <x:v>One stent per carton</x:v>
      </x:c>
      <x:c r="AB650" s="34" t="str"/>
      <x:c r="AC650" s="34" t="str">
        <x:v>Standard tracheal stent</x:v>
      </x:c>
      <x:c r="AD650" s="34" t="str">
        <x:v>Loaded with TONN NOVATECH stent applicator; exact applicator color/size must be checked in catalog/IFU.</x:v>
      </x:c>
      <x:c r="AE650" s="34" t="str">
        <x:v>Verified - manufacturer catalog</x:v>
      </x:c>
      <x:c r="AF650" s="34" t="str">
        <x:v>Prototype visible - reverify before production</x:v>
      </x:c>
      <x:c r="AG650" s="34" t="str">
        <x:v>SRC001</x:v>
      </x:c>
      <x:c r="AH650" s="34" t="str">
        <x:v>pp. 12-13</x:v>
      </x:c>
      <x:c r="AI650" s="34" t="str">
        <x:v>Rev. 6</x:v>
      </x:c>
      <x:c r="AJ650" s="34" t="str"/>
      <x:c r="AK650" s="34" t="str"/>
      <x:c r="AL650" s="34" t="str">
        <x:v>{"model":"TD","wall_thickness_mm":1.5,"transparent_only":false,"radiopaque_variant_available":true,"radiopaque_ordering_note":"Catalog states REF + R = radiopaque where available."}</x:v>
      </x:c>
      <x:c r="AM650" s="514"/>
      <x:c r="AN650" s="514"/>
    </x:row>
    <x:row r="651" ht="30" customHeight="1">
      <x:c r="A651" s="34" t="str">
        <x:v>PRD-AC566D2949</x:v>
      </x:c>
      <x:c r="B651" s="34" t="str">
        <x:v>MFR-6208838930</x:v>
      </x:c>
      <x:c r="C651" s="34" t="str">
        <x:v>Novatech</x:v>
      </x:c>
      <x:c r="D651" s="34" t="str">
        <x:v>Boston Medical Products</x:v>
      </x:c>
      <x:c r="E651" s="34" t="str">
        <x:v>DUMON TD</x:v>
      </x:c>
      <x:c r="F651" s="34" t="str">
        <x:v>DUMON TD Silicone Airway Stent</x:v>
      </x:c>
      <x:c r="G651" s="34" t="str">
        <x:v>03551S</x:v>
      </x:c>
      <x:c r="H651" s="34" t="str"/>
      <x:c r="I651" s="34" t="str"/>
      <x:c r="J651" s="34" t="str">
        <x:v>Airway stent</x:v>
      </x:c>
      <x:c r="K651" s="34" t="str">
        <x:v>Silicone TD stent</x:v>
      </x:c>
      <x:c r="L651" s="34" t="str">
        <x:v>Implant</x:v>
      </x:c>
      <x:c r="M651" s="34" t="str">
        <x:v>Single-use</x:v>
      </x:c>
      <x:c r="N651" s="34" t="str">
        <x:v>Sterile</x:v>
      </x:c>
      <x:c r="O651" s="34" t="str">
        <x:v>Yes</x:v>
      </x:c>
      <x:c r="P651" s="34" t="str">
        <x:v>Medical-grade silicone</x:v>
      </x:c>
      <x:c r="Q651" s="34" t="str">
        <x:v>Solid silicone</x:v>
      </x:c>
      <x:c r="R651" s="34" t="str">
        <x:v>Rigid bronchoscopy</x:v>
      </x:c>
      <x:c r="S651" s="34" t="str">
        <x:v>15 mm OD x 50 mm L</x:v>
      </x:c>
      <x:c r="T651" s="34" t="str">
        <x:v>15</x:v>
      </x:c>
      <x:c r="U651" s="34" t="str">
        <x:v>50</x:v>
      </x:c>
      <x:c r="V651" s="34" t="str"/>
      <x:c r="W651" s="34" t="str"/>
      <x:c r="X651" s="34" t="str"/>
      <x:c r="Y651" s="34" t="str"/>
      <x:c r="Z651" s="34" t="str"/>
      <x:c r="AA651" s="34" t="str">
        <x:v>One stent per carton</x:v>
      </x:c>
      <x:c r="AB651" s="34" t="str"/>
      <x:c r="AC651" s="34" t="str">
        <x:v>Standard tracheal stent</x:v>
      </x:c>
      <x:c r="AD651" s="34" t="str">
        <x:v>Loaded with TONN NOVATECH stent applicator; exact applicator color/size must be checked in catalog/IFU.</x:v>
      </x:c>
      <x:c r="AE651" s="34" t="str">
        <x:v>Verified - manufacturer catalog</x:v>
      </x:c>
      <x:c r="AF651" s="34" t="str">
        <x:v>Prototype visible - reverify before production</x:v>
      </x:c>
      <x:c r="AG651" s="34" t="str">
        <x:v>SRC001</x:v>
      </x:c>
      <x:c r="AH651" s="34" t="str">
        <x:v>pp. 12-13</x:v>
      </x:c>
      <x:c r="AI651" s="34" t="str">
        <x:v>Rev. 6</x:v>
      </x:c>
      <x:c r="AJ651" s="34" t="str"/>
      <x:c r="AK651" s="34" t="str"/>
      <x:c r="AL651" s="34" t="str">
        <x:v>{"model":"TD","wall_thickness_mm":1.5,"transparent_only":false,"radiopaque_variant_available":true,"radiopaque_ordering_note":"Catalog states REF + R = radiopaque where available."}</x:v>
      </x:c>
      <x:c r="AM651" s="514"/>
      <x:c r="AN651" s="514"/>
    </x:row>
    <x:row r="652" ht="30" customHeight="1">
      <x:c r="A652" s="34" t="str">
        <x:v>PRD-BE0B6A0B53</x:v>
      </x:c>
      <x:c r="B652" s="34" t="str">
        <x:v>MFR-6208838930</x:v>
      </x:c>
      <x:c r="C652" s="34" t="str">
        <x:v>Novatech</x:v>
      </x:c>
      <x:c r="D652" s="34" t="str">
        <x:v>Boston Medical Products</x:v>
      </x:c>
      <x:c r="E652" s="34" t="str">
        <x:v>DUMON TD</x:v>
      </x:c>
      <x:c r="F652" s="34" t="str">
        <x:v>DUMON TD Silicone Airway Stent</x:v>
      </x:c>
      <x:c r="G652" s="34" t="str">
        <x:v>03561S</x:v>
      </x:c>
      <x:c r="H652" s="34" t="str"/>
      <x:c r="I652" s="34" t="str"/>
      <x:c r="J652" s="34" t="str">
        <x:v>Airway stent</x:v>
      </x:c>
      <x:c r="K652" s="34" t="str">
        <x:v>Silicone TD stent</x:v>
      </x:c>
      <x:c r="L652" s="34" t="str">
        <x:v>Implant</x:v>
      </x:c>
      <x:c r="M652" s="34" t="str">
        <x:v>Single-use</x:v>
      </x:c>
      <x:c r="N652" s="34" t="str">
        <x:v>Sterile</x:v>
      </x:c>
      <x:c r="O652" s="34" t="str">
        <x:v>Yes</x:v>
      </x:c>
      <x:c r="P652" s="34" t="str">
        <x:v>Medical-grade silicone</x:v>
      </x:c>
      <x:c r="Q652" s="34" t="str">
        <x:v>Solid silicone</x:v>
      </x:c>
      <x:c r="R652" s="34" t="str">
        <x:v>Rigid bronchoscopy</x:v>
      </x:c>
      <x:c r="S652" s="34" t="str">
        <x:v>15 mm OD x 60 mm L</x:v>
      </x:c>
      <x:c r="T652" s="34" t="str">
        <x:v>15</x:v>
      </x:c>
      <x:c r="U652" s="34" t="str">
        <x:v>60</x:v>
      </x:c>
      <x:c r="V652" s="34" t="str"/>
      <x:c r="W652" s="34" t="str"/>
      <x:c r="X652" s="34" t="str"/>
      <x:c r="Y652" s="34" t="str"/>
      <x:c r="Z652" s="34" t="str"/>
      <x:c r="AA652" s="34" t="str">
        <x:v>One stent per carton</x:v>
      </x:c>
      <x:c r="AB652" s="34" t="str"/>
      <x:c r="AC652" s="34" t="str">
        <x:v>Standard tracheal stent</x:v>
      </x:c>
      <x:c r="AD652" s="34" t="str">
        <x:v>Loaded with TONN NOVATECH stent applicator; exact applicator color/size must be checked in catalog/IFU.</x:v>
      </x:c>
      <x:c r="AE652" s="34" t="str">
        <x:v>Verified - manufacturer catalog</x:v>
      </x:c>
      <x:c r="AF652" s="34" t="str">
        <x:v>Prototype visible - reverify before production</x:v>
      </x:c>
      <x:c r="AG652" s="34" t="str">
        <x:v>SRC001</x:v>
      </x:c>
      <x:c r="AH652" s="34" t="str">
        <x:v>pp. 12-13</x:v>
      </x:c>
      <x:c r="AI652" s="34" t="str">
        <x:v>Rev. 6</x:v>
      </x:c>
      <x:c r="AJ652" s="34" t="str"/>
      <x:c r="AK652" s="34" t="str"/>
      <x:c r="AL652" s="34" t="str">
        <x:v>{"model":"TD","wall_thickness_mm":1.5,"transparent_only":false,"radiopaque_variant_available":true,"radiopaque_ordering_note":"Catalog states REF + R = radiopaque where available."}</x:v>
      </x:c>
      <x:c r="AM652" s="514"/>
      <x:c r="AN652" s="514"/>
    </x:row>
    <x:row r="653" ht="30" customHeight="1">
      <x:c r="A653" s="34" t="str">
        <x:v>PRD-8532C675A6</x:v>
      </x:c>
      <x:c r="B653" s="34" t="str">
        <x:v>MFR-6208838930</x:v>
      </x:c>
      <x:c r="C653" s="34" t="str">
        <x:v>Novatech</x:v>
      </x:c>
      <x:c r="D653" s="34" t="str">
        <x:v>Boston Medical Products</x:v>
      </x:c>
      <x:c r="E653" s="34" t="str">
        <x:v>DUMON TD</x:v>
      </x:c>
      <x:c r="F653" s="34" t="str">
        <x:v>DUMON TD Silicone Airway Stent</x:v>
      </x:c>
      <x:c r="G653" s="34" t="str">
        <x:v>03571S</x:v>
      </x:c>
      <x:c r="H653" s="34" t="str"/>
      <x:c r="I653" s="34" t="str"/>
      <x:c r="J653" s="34" t="str">
        <x:v>Airway stent</x:v>
      </x:c>
      <x:c r="K653" s="34" t="str">
        <x:v>Silicone TD stent</x:v>
      </x:c>
      <x:c r="L653" s="34" t="str">
        <x:v>Implant</x:v>
      </x:c>
      <x:c r="M653" s="34" t="str">
        <x:v>Single-use</x:v>
      </x:c>
      <x:c r="N653" s="34" t="str">
        <x:v>Sterile</x:v>
      </x:c>
      <x:c r="O653" s="34" t="str">
        <x:v>Yes</x:v>
      </x:c>
      <x:c r="P653" s="34" t="str">
        <x:v>Medical-grade silicone</x:v>
      </x:c>
      <x:c r="Q653" s="34" t="str">
        <x:v>Solid silicone</x:v>
      </x:c>
      <x:c r="R653" s="34" t="str">
        <x:v>Rigid bronchoscopy</x:v>
      </x:c>
      <x:c r="S653" s="34" t="str">
        <x:v>15 mm OD x 70 mm L</x:v>
      </x:c>
      <x:c r="T653" s="34" t="str">
        <x:v>15</x:v>
      </x:c>
      <x:c r="U653" s="34" t="str">
        <x:v>70</x:v>
      </x:c>
      <x:c r="V653" s="34" t="str"/>
      <x:c r="W653" s="34" t="str"/>
      <x:c r="X653" s="34" t="str"/>
      <x:c r="Y653" s="34" t="str"/>
      <x:c r="Z653" s="34" t="str"/>
      <x:c r="AA653" s="34" t="str">
        <x:v>One stent per carton</x:v>
      </x:c>
      <x:c r="AB653" s="34" t="str"/>
      <x:c r="AC653" s="34" t="str">
        <x:v>Standard tracheal stent</x:v>
      </x:c>
      <x:c r="AD653" s="34" t="str">
        <x:v>Loaded with TONN NOVATECH stent applicator; exact applicator color/size must be checked in catalog/IFU.</x:v>
      </x:c>
      <x:c r="AE653" s="34" t="str">
        <x:v>Verified - manufacturer catalog</x:v>
      </x:c>
      <x:c r="AF653" s="34" t="str">
        <x:v>Prototype visible - reverify before production</x:v>
      </x:c>
      <x:c r="AG653" s="34" t="str">
        <x:v>SRC001</x:v>
      </x:c>
      <x:c r="AH653" s="34" t="str">
        <x:v>pp. 12-13</x:v>
      </x:c>
      <x:c r="AI653" s="34" t="str">
        <x:v>Rev. 6</x:v>
      </x:c>
      <x:c r="AJ653" s="34" t="str"/>
      <x:c r="AK653" s="34" t="str"/>
      <x:c r="AL653" s="34" t="str">
        <x:v>{"model":"TD","wall_thickness_mm":1.5,"transparent_only":false,"radiopaque_variant_available":true,"radiopaque_ordering_note":"Catalog states REF + R = radiopaque where available."}</x:v>
      </x:c>
      <x:c r="AM653" s="514"/>
      <x:c r="AN653" s="514"/>
    </x:row>
    <x:row r="654" ht="30" customHeight="1">
      <x:c r="A654" s="34" t="str">
        <x:v>PRD-EC55EE1E59</x:v>
      </x:c>
      <x:c r="B654" s="34" t="str">
        <x:v>MFR-6208838930</x:v>
      </x:c>
      <x:c r="C654" s="34" t="str">
        <x:v>Novatech</x:v>
      </x:c>
      <x:c r="D654" s="34" t="str">
        <x:v>Boston Medical Products</x:v>
      </x:c>
      <x:c r="E654" s="34" t="str">
        <x:v>DUMON TD</x:v>
      </x:c>
      <x:c r="F654" s="34" t="str">
        <x:v>DUMON TD Silicone Airway Stent</x:v>
      </x:c>
      <x:c r="G654" s="34" t="str">
        <x:v>03581S</x:v>
      </x:c>
      <x:c r="H654" s="34" t="str"/>
      <x:c r="I654" s="34" t="str"/>
      <x:c r="J654" s="34" t="str">
        <x:v>Airway stent</x:v>
      </x:c>
      <x:c r="K654" s="34" t="str">
        <x:v>Silicone TD stent</x:v>
      </x:c>
      <x:c r="L654" s="34" t="str">
        <x:v>Implant</x:v>
      </x:c>
      <x:c r="M654" s="34" t="str">
        <x:v>Single-use</x:v>
      </x:c>
      <x:c r="N654" s="34" t="str">
        <x:v>Sterile</x:v>
      </x:c>
      <x:c r="O654" s="34" t="str">
        <x:v>Yes</x:v>
      </x:c>
      <x:c r="P654" s="34" t="str">
        <x:v>Medical-grade silicone</x:v>
      </x:c>
      <x:c r="Q654" s="34" t="str">
        <x:v>Solid silicone</x:v>
      </x:c>
      <x:c r="R654" s="34" t="str">
        <x:v>Rigid bronchoscopy</x:v>
      </x:c>
      <x:c r="S654" s="34" t="str">
        <x:v>15 mm OD x 80 mm L</x:v>
      </x:c>
      <x:c r="T654" s="34" t="str">
        <x:v>15</x:v>
      </x:c>
      <x:c r="U654" s="34" t="str">
        <x:v>80</x:v>
      </x:c>
      <x:c r="V654" s="34" t="str"/>
      <x:c r="W654" s="34" t="str"/>
      <x:c r="X654" s="34" t="str"/>
      <x:c r="Y654" s="34" t="str"/>
      <x:c r="Z654" s="34" t="str"/>
      <x:c r="AA654" s="34" t="str">
        <x:v>One stent per carton</x:v>
      </x:c>
      <x:c r="AB654" s="34" t="str"/>
      <x:c r="AC654" s="34" t="str">
        <x:v>Standard tracheal stent</x:v>
      </x:c>
      <x:c r="AD654" s="34" t="str">
        <x:v>Loaded with TONN NOVATECH stent applicator; exact applicator color/size must be checked in catalog/IFU.</x:v>
      </x:c>
      <x:c r="AE654" s="34" t="str">
        <x:v>Verified - manufacturer catalog</x:v>
      </x:c>
      <x:c r="AF654" s="34" t="str">
        <x:v>Prototype visible - reverify before production</x:v>
      </x:c>
      <x:c r="AG654" s="34" t="str">
        <x:v>SRC001</x:v>
      </x:c>
      <x:c r="AH654" s="34" t="str">
        <x:v>pp. 12-13</x:v>
      </x:c>
      <x:c r="AI654" s="34" t="str">
        <x:v>Rev. 6</x:v>
      </x:c>
      <x:c r="AJ654" s="34" t="str"/>
      <x:c r="AK654" s="34" t="str"/>
      <x:c r="AL654" s="34" t="str">
        <x:v>{"model":"TD","wall_thickness_mm":1.5,"transparent_only":false,"radiopaque_variant_available":true,"radiopaque_ordering_note":"Catalog states REF + R = radiopaque where available."}</x:v>
      </x:c>
      <x:c r="AM654" s="514"/>
      <x:c r="AN654" s="514"/>
    </x:row>
    <x:row r="655" ht="30" customHeight="1">
      <x:c r="A655" s="34" t="str">
        <x:v>PRD-E07985974F</x:v>
      </x:c>
      <x:c r="B655" s="34" t="str">
        <x:v>MFR-6208838930</x:v>
      </x:c>
      <x:c r="C655" s="34" t="str">
        <x:v>Novatech</x:v>
      </x:c>
      <x:c r="D655" s="34" t="str">
        <x:v>Boston Medical Products</x:v>
      </x:c>
      <x:c r="E655" s="34" t="str">
        <x:v>DUMON TD</x:v>
      </x:c>
      <x:c r="F655" s="34" t="str">
        <x:v>DUMON TD Silicone Airway Stent</x:v>
      </x:c>
      <x:c r="G655" s="34" t="str">
        <x:v>03591S</x:v>
      </x:c>
      <x:c r="H655" s="34" t="str"/>
      <x:c r="I655" s="34" t="str"/>
      <x:c r="J655" s="34" t="str">
        <x:v>Airway stent</x:v>
      </x:c>
      <x:c r="K655" s="34" t="str">
        <x:v>Silicone TD stent</x:v>
      </x:c>
      <x:c r="L655" s="34" t="str">
        <x:v>Implant</x:v>
      </x:c>
      <x:c r="M655" s="34" t="str">
        <x:v>Single-use</x:v>
      </x:c>
      <x:c r="N655" s="34" t="str">
        <x:v>Sterile</x:v>
      </x:c>
      <x:c r="O655" s="34" t="str">
        <x:v>Yes</x:v>
      </x:c>
      <x:c r="P655" s="34" t="str">
        <x:v>Medical-grade silicone</x:v>
      </x:c>
      <x:c r="Q655" s="34" t="str">
        <x:v>Solid silicone</x:v>
      </x:c>
      <x:c r="R655" s="34" t="str">
        <x:v>Rigid bronchoscopy</x:v>
      </x:c>
      <x:c r="S655" s="34" t="str">
        <x:v>15 mm OD x 90 mm L</x:v>
      </x:c>
      <x:c r="T655" s="34" t="str">
        <x:v>15</x:v>
      </x:c>
      <x:c r="U655" s="34" t="str">
        <x:v>90</x:v>
      </x:c>
      <x:c r="V655" s="34" t="str"/>
      <x:c r="W655" s="34" t="str"/>
      <x:c r="X655" s="34" t="str"/>
      <x:c r="Y655" s="34" t="str"/>
      <x:c r="Z655" s="34" t="str"/>
      <x:c r="AA655" s="34" t="str">
        <x:v>One stent per carton</x:v>
      </x:c>
      <x:c r="AB655" s="34" t="str"/>
      <x:c r="AC655" s="34" t="str">
        <x:v>Standard tracheal stent</x:v>
      </x:c>
      <x:c r="AD655" s="34" t="str">
        <x:v>Loaded with TONN NOVATECH stent applicator; exact applicator color/size must be checked in catalog/IFU.</x:v>
      </x:c>
      <x:c r="AE655" s="34" t="str">
        <x:v>Verified - manufacturer catalog</x:v>
      </x:c>
      <x:c r="AF655" s="34" t="str">
        <x:v>Prototype visible - reverify before production</x:v>
      </x:c>
      <x:c r="AG655" s="34" t="str">
        <x:v>SRC001</x:v>
      </x:c>
      <x:c r="AH655" s="34" t="str">
        <x:v>pp. 12-13</x:v>
      </x:c>
      <x:c r="AI655" s="34" t="str">
        <x:v>Rev. 6</x:v>
      </x:c>
      <x:c r="AJ655" s="34" t="str"/>
      <x:c r="AK655" s="34" t="str"/>
      <x:c r="AL655" s="34" t="str">
        <x:v>{"model":"TD","wall_thickness_mm":1.5,"transparent_only":false,"radiopaque_variant_available":true,"radiopaque_ordering_note":"Catalog states REF + R = radiopaque where available."}</x:v>
      </x:c>
      <x:c r="AM655" s="514"/>
      <x:c r="AN655" s="514"/>
    </x:row>
    <x:row r="656" ht="30" customHeight="1">
      <x:c r="A656" s="34" t="str">
        <x:v>PRD-BE121B185B</x:v>
      </x:c>
      <x:c r="B656" s="34" t="str">
        <x:v>MFR-6208838930</x:v>
      </x:c>
      <x:c r="C656" s="34" t="str">
        <x:v>Novatech</x:v>
      </x:c>
      <x:c r="D656" s="34" t="str">
        <x:v>Boston Medical Products</x:v>
      </x:c>
      <x:c r="E656" s="34" t="str">
        <x:v>DUMON TD</x:v>
      </x:c>
      <x:c r="F656" s="34" t="str">
        <x:v>DUMON TD Silicone Airway Stent</x:v>
      </x:c>
      <x:c r="G656" s="34" t="str">
        <x:v>03621S</x:v>
      </x:c>
      <x:c r="H656" s="34" t="str"/>
      <x:c r="I656" s="34" t="str"/>
      <x:c r="J656" s="34" t="str">
        <x:v>Airway stent</x:v>
      </x:c>
      <x:c r="K656" s="34" t="str">
        <x:v>Silicone TD stent</x:v>
      </x:c>
      <x:c r="L656" s="34" t="str">
        <x:v>Implant</x:v>
      </x:c>
      <x:c r="M656" s="34" t="str">
        <x:v>Single-use</x:v>
      </x:c>
      <x:c r="N656" s="34" t="str">
        <x:v>Sterile</x:v>
      </x:c>
      <x:c r="O656" s="34" t="str">
        <x:v>Yes</x:v>
      </x:c>
      <x:c r="P656" s="34" t="str">
        <x:v>Medical-grade silicone</x:v>
      </x:c>
      <x:c r="Q656" s="34" t="str">
        <x:v>Solid silicone</x:v>
      </x:c>
      <x:c r="R656" s="34" t="str">
        <x:v>Rigid bronchoscopy</x:v>
      </x:c>
      <x:c r="S656" s="34" t="str">
        <x:v>16 mm OD x 30 mm L</x:v>
      </x:c>
      <x:c r="T656" s="34" t="str">
        <x:v>16</x:v>
      </x:c>
      <x:c r="U656" s="34" t="str">
        <x:v>30</x:v>
      </x:c>
      <x:c r="V656" s="34" t="str"/>
      <x:c r="W656" s="34" t="str"/>
      <x:c r="X656" s="34" t="str"/>
      <x:c r="Y656" s="34" t="str"/>
      <x:c r="Z656" s="34" t="str"/>
      <x:c r="AA656" s="34" t="str">
        <x:v>One stent per carton</x:v>
      </x:c>
      <x:c r="AB656" s="34" t="str"/>
      <x:c r="AC656" s="34" t="str">
        <x:v>Standard tracheal stent</x:v>
      </x:c>
      <x:c r="AD656" s="34" t="str">
        <x:v>Loaded with TONN NOVATECH stent applicator; exact applicator color/size must be checked in catalog/IFU.</x:v>
      </x:c>
      <x:c r="AE656" s="34" t="str">
        <x:v>Verified - manufacturer catalog</x:v>
      </x:c>
      <x:c r="AF656" s="34" t="str">
        <x:v>Prototype visible - reverify before production</x:v>
      </x:c>
      <x:c r="AG656" s="34" t="str">
        <x:v>SRC001</x:v>
      </x:c>
      <x:c r="AH656" s="34" t="str">
        <x:v>pp. 12-13</x:v>
      </x:c>
      <x:c r="AI656" s="34" t="str">
        <x:v>Rev. 6</x:v>
      </x:c>
      <x:c r="AJ656" s="34" t="str"/>
      <x:c r="AK656" s="34" t="str"/>
      <x:c r="AL656" s="34" t="str">
        <x:v>{"model":"TD","wall_thickness_mm":1.5,"transparent_only":false,"radiopaque_variant_available":true,"radiopaque_ordering_note":"Catalog states REF + R = radiopaque where available."}</x:v>
      </x:c>
      <x:c r="AM656" s="514"/>
      <x:c r="AN656" s="514"/>
    </x:row>
    <x:row r="657" ht="30" customHeight="1">
      <x:c r="A657" s="34" t="str">
        <x:v>PRD-F54BF5D38E</x:v>
      </x:c>
      <x:c r="B657" s="34" t="str">
        <x:v>MFR-6208838930</x:v>
      </x:c>
      <x:c r="C657" s="34" t="str">
        <x:v>Novatech</x:v>
      </x:c>
      <x:c r="D657" s="34" t="str">
        <x:v>Boston Medical Products</x:v>
      </x:c>
      <x:c r="E657" s="34" t="str">
        <x:v>DUMON TD</x:v>
      </x:c>
      <x:c r="F657" s="34" t="str">
        <x:v>DUMON TD Silicone Airway Stent</x:v>
      </x:c>
      <x:c r="G657" s="34" t="str">
        <x:v>03641S</x:v>
      </x:c>
      <x:c r="H657" s="34" t="str"/>
      <x:c r="I657" s="34" t="str"/>
      <x:c r="J657" s="34" t="str">
        <x:v>Airway stent</x:v>
      </x:c>
      <x:c r="K657" s="34" t="str">
        <x:v>Silicone TD stent</x:v>
      </x:c>
      <x:c r="L657" s="34" t="str">
        <x:v>Implant</x:v>
      </x:c>
      <x:c r="M657" s="34" t="str">
        <x:v>Single-use</x:v>
      </x:c>
      <x:c r="N657" s="34" t="str">
        <x:v>Sterile</x:v>
      </x:c>
      <x:c r="O657" s="34" t="str">
        <x:v>Yes</x:v>
      </x:c>
      <x:c r="P657" s="34" t="str">
        <x:v>Medical-grade silicone</x:v>
      </x:c>
      <x:c r="Q657" s="34" t="str">
        <x:v>Solid silicone</x:v>
      </x:c>
      <x:c r="R657" s="34" t="str">
        <x:v>Rigid bronchoscopy</x:v>
      </x:c>
      <x:c r="S657" s="34" t="str">
        <x:v>16 mm OD x 40 mm L</x:v>
      </x:c>
      <x:c r="T657" s="34" t="str">
        <x:v>16</x:v>
      </x:c>
      <x:c r="U657" s="34" t="str">
        <x:v>40</x:v>
      </x:c>
      <x:c r="V657" s="34" t="str"/>
      <x:c r="W657" s="34" t="str"/>
      <x:c r="X657" s="34" t="str"/>
      <x:c r="Y657" s="34" t="str"/>
      <x:c r="Z657" s="34" t="str"/>
      <x:c r="AA657" s="34" t="str">
        <x:v>One stent per carton</x:v>
      </x:c>
      <x:c r="AB657" s="34" t="str"/>
      <x:c r="AC657" s="34" t="str">
        <x:v>Standard tracheal stent</x:v>
      </x:c>
      <x:c r="AD657" s="34" t="str">
        <x:v>Loaded with TONN NOVATECH stent applicator; exact applicator color/size must be checked in catalog/IFU.</x:v>
      </x:c>
      <x:c r="AE657" s="34" t="str">
        <x:v>Verified - manufacturer catalog</x:v>
      </x:c>
      <x:c r="AF657" s="34" t="str">
        <x:v>Prototype visible - reverify before production</x:v>
      </x:c>
      <x:c r="AG657" s="34" t="str">
        <x:v>SRC001</x:v>
      </x:c>
      <x:c r="AH657" s="34" t="str">
        <x:v>pp. 12-13</x:v>
      </x:c>
      <x:c r="AI657" s="34" t="str">
        <x:v>Rev. 6</x:v>
      </x:c>
      <x:c r="AJ657" s="34" t="str"/>
      <x:c r="AK657" s="34" t="str"/>
      <x:c r="AL657" s="34" t="str">
        <x:v>{"model":"TD","wall_thickness_mm":1.5,"transparent_only":false,"radiopaque_variant_available":true,"radiopaque_ordering_note":"Catalog states REF + R = radiopaque where available."}</x:v>
      </x:c>
      <x:c r="AM657" s="514"/>
      <x:c r="AN657" s="514"/>
    </x:row>
    <x:row r="658" ht="30" customHeight="1">
      <x:c r="A658" s="34" t="str">
        <x:v>PRD-DC7E693F2A</x:v>
      </x:c>
      <x:c r="B658" s="34" t="str">
        <x:v>MFR-6208838930</x:v>
      </x:c>
      <x:c r="C658" s="34" t="str">
        <x:v>Novatech</x:v>
      </x:c>
      <x:c r="D658" s="34" t="str">
        <x:v>Boston Medical Products</x:v>
      </x:c>
      <x:c r="E658" s="34" t="str">
        <x:v>DUMON TD</x:v>
      </x:c>
      <x:c r="F658" s="34" t="str">
        <x:v>DUMON TD Silicone Airway Stent</x:v>
      </x:c>
      <x:c r="G658" s="34" t="str">
        <x:v>03661S</x:v>
      </x:c>
      <x:c r="H658" s="34" t="str"/>
      <x:c r="I658" s="34" t="str"/>
      <x:c r="J658" s="34" t="str">
        <x:v>Airway stent</x:v>
      </x:c>
      <x:c r="K658" s="34" t="str">
        <x:v>Silicone TD stent</x:v>
      </x:c>
      <x:c r="L658" s="34" t="str">
        <x:v>Implant</x:v>
      </x:c>
      <x:c r="M658" s="34" t="str">
        <x:v>Single-use</x:v>
      </x:c>
      <x:c r="N658" s="34" t="str">
        <x:v>Sterile</x:v>
      </x:c>
      <x:c r="O658" s="34" t="str">
        <x:v>Yes</x:v>
      </x:c>
      <x:c r="P658" s="34" t="str">
        <x:v>Medical-grade silicone</x:v>
      </x:c>
      <x:c r="Q658" s="34" t="str">
        <x:v>Solid silicone</x:v>
      </x:c>
      <x:c r="R658" s="34" t="str">
        <x:v>Rigid bronchoscopy</x:v>
      </x:c>
      <x:c r="S658" s="34" t="str">
        <x:v>16 mm OD x 50 mm L</x:v>
      </x:c>
      <x:c r="T658" s="34" t="str">
        <x:v>16</x:v>
      </x:c>
      <x:c r="U658" s="34" t="str">
        <x:v>50</x:v>
      </x:c>
      <x:c r="V658" s="34" t="str"/>
      <x:c r="W658" s="34" t="str"/>
      <x:c r="X658" s="34" t="str"/>
      <x:c r="Y658" s="34" t="str"/>
      <x:c r="Z658" s="34" t="str"/>
      <x:c r="AA658" s="34" t="str">
        <x:v>One stent per carton</x:v>
      </x:c>
      <x:c r="AB658" s="34" t="str"/>
      <x:c r="AC658" s="34" t="str">
        <x:v>Standard tracheal stent</x:v>
      </x:c>
      <x:c r="AD658" s="34" t="str">
        <x:v>Loaded with TONN NOVATECH stent applicator; exact applicator color/size must be checked in catalog/IFU.</x:v>
      </x:c>
      <x:c r="AE658" s="34" t="str">
        <x:v>Verified - manufacturer catalog</x:v>
      </x:c>
      <x:c r="AF658" s="34" t="str">
        <x:v>Prototype visible - reverify before production</x:v>
      </x:c>
      <x:c r="AG658" s="34" t="str">
        <x:v>SRC001</x:v>
      </x:c>
      <x:c r="AH658" s="34" t="str">
        <x:v>pp. 12-13</x:v>
      </x:c>
      <x:c r="AI658" s="34" t="str">
        <x:v>Rev. 6</x:v>
      </x:c>
      <x:c r="AJ658" s="34" t="str"/>
      <x:c r="AK658" s="34" t="str"/>
      <x:c r="AL658" s="34" t="str">
        <x:v>{"model":"TD","wall_thickness_mm":1.5,"transparent_only":false,"radiopaque_variant_available":true,"radiopaque_ordering_note":"Catalog states REF + R = radiopaque where available."}</x:v>
      </x:c>
      <x:c r="AM658" s="514"/>
      <x:c r="AN658" s="514"/>
    </x:row>
    <x:row r="659" ht="30" customHeight="1">
      <x:c r="A659" s="34" t="str">
        <x:v>PRD-B5A96A4F81</x:v>
      </x:c>
      <x:c r="B659" s="34" t="str">
        <x:v>MFR-6208838930</x:v>
      </x:c>
      <x:c r="C659" s="34" t="str">
        <x:v>Novatech</x:v>
      </x:c>
      <x:c r="D659" s="34" t="str">
        <x:v>Boston Medical Products</x:v>
      </x:c>
      <x:c r="E659" s="34" t="str">
        <x:v>DUMON TD</x:v>
      </x:c>
      <x:c r="F659" s="34" t="str">
        <x:v>DUMON TD Silicone Airway Stent</x:v>
      </x:c>
      <x:c r="G659" s="34" t="str">
        <x:v>03681S</x:v>
      </x:c>
      <x:c r="H659" s="34" t="str"/>
      <x:c r="I659" s="34" t="str"/>
      <x:c r="J659" s="34" t="str">
        <x:v>Airway stent</x:v>
      </x:c>
      <x:c r="K659" s="34" t="str">
        <x:v>Silicone TD stent</x:v>
      </x:c>
      <x:c r="L659" s="34" t="str">
        <x:v>Implant</x:v>
      </x:c>
      <x:c r="M659" s="34" t="str">
        <x:v>Single-use</x:v>
      </x:c>
      <x:c r="N659" s="34" t="str">
        <x:v>Sterile</x:v>
      </x:c>
      <x:c r="O659" s="34" t="str">
        <x:v>Yes</x:v>
      </x:c>
      <x:c r="P659" s="34" t="str">
        <x:v>Medical-grade silicone</x:v>
      </x:c>
      <x:c r="Q659" s="34" t="str">
        <x:v>Solid silicone</x:v>
      </x:c>
      <x:c r="R659" s="34" t="str">
        <x:v>Rigid bronchoscopy</x:v>
      </x:c>
      <x:c r="S659" s="34" t="str">
        <x:v>16 mm OD x 60 mm L</x:v>
      </x:c>
      <x:c r="T659" s="34" t="str">
        <x:v>16</x:v>
      </x:c>
      <x:c r="U659" s="34" t="str">
        <x:v>60</x:v>
      </x:c>
      <x:c r="V659" s="34" t="str"/>
      <x:c r="W659" s="34" t="str"/>
      <x:c r="X659" s="34" t="str"/>
      <x:c r="Y659" s="34" t="str"/>
      <x:c r="Z659" s="34" t="str"/>
      <x:c r="AA659" s="34" t="str">
        <x:v>One stent per carton</x:v>
      </x:c>
      <x:c r="AB659" s="34" t="str"/>
      <x:c r="AC659" s="34" t="str">
        <x:v>Standard tracheal stent</x:v>
      </x:c>
      <x:c r="AD659" s="34" t="str">
        <x:v>Loaded with TONN NOVATECH stent applicator; exact applicator color/size must be checked in catalog/IFU.</x:v>
      </x:c>
      <x:c r="AE659" s="34" t="str">
        <x:v>Verified - manufacturer catalog</x:v>
      </x:c>
      <x:c r="AF659" s="34" t="str">
        <x:v>Prototype visible - reverify before production</x:v>
      </x:c>
      <x:c r="AG659" s="34" t="str">
        <x:v>SRC001</x:v>
      </x:c>
      <x:c r="AH659" s="34" t="str">
        <x:v>pp. 12-13</x:v>
      </x:c>
      <x:c r="AI659" s="34" t="str">
        <x:v>Rev. 6</x:v>
      </x:c>
      <x:c r="AJ659" s="34" t="str"/>
      <x:c r="AK659" s="34" t="str"/>
      <x:c r="AL659" s="34" t="str">
        <x:v>{"model":"TD","wall_thickness_mm":1.5,"transparent_only":false,"radiopaque_variant_available":true,"radiopaque_ordering_note":"Catalog states REF + R = radiopaque where available."}</x:v>
      </x:c>
      <x:c r="AM659" s="514"/>
      <x:c r="AN659" s="514"/>
    </x:row>
    <x:row r="660" ht="30" customHeight="1">
      <x:c r="A660" s="34" t="str">
        <x:v>PRD-A412BD40C1</x:v>
      </x:c>
      <x:c r="B660" s="34" t="str">
        <x:v>MFR-6208838930</x:v>
      </x:c>
      <x:c r="C660" s="34" t="str">
        <x:v>Novatech</x:v>
      </x:c>
      <x:c r="D660" s="34" t="str">
        <x:v>Boston Medical Products</x:v>
      </x:c>
      <x:c r="E660" s="34" t="str">
        <x:v>DUMON TD</x:v>
      </x:c>
      <x:c r="F660" s="34" t="str">
        <x:v>DUMON TD Silicone Airway Stent</x:v>
      </x:c>
      <x:c r="G660" s="34" t="str">
        <x:v>03701S</x:v>
      </x:c>
      <x:c r="H660" s="34" t="str"/>
      <x:c r="I660" s="34" t="str"/>
      <x:c r="J660" s="34" t="str">
        <x:v>Airway stent</x:v>
      </x:c>
      <x:c r="K660" s="34" t="str">
        <x:v>Silicone TD stent</x:v>
      </x:c>
      <x:c r="L660" s="34" t="str">
        <x:v>Implant</x:v>
      </x:c>
      <x:c r="M660" s="34" t="str">
        <x:v>Single-use</x:v>
      </x:c>
      <x:c r="N660" s="34" t="str">
        <x:v>Sterile</x:v>
      </x:c>
      <x:c r="O660" s="34" t="str">
        <x:v>Yes</x:v>
      </x:c>
      <x:c r="P660" s="34" t="str">
        <x:v>Medical-grade silicone</x:v>
      </x:c>
      <x:c r="Q660" s="34" t="str">
        <x:v>Solid silicone</x:v>
      </x:c>
      <x:c r="R660" s="34" t="str">
        <x:v>Rigid bronchoscopy</x:v>
      </x:c>
      <x:c r="S660" s="34" t="str">
        <x:v>16 mm OD x 70 mm L</x:v>
      </x:c>
      <x:c r="T660" s="34" t="str">
        <x:v>16</x:v>
      </x:c>
      <x:c r="U660" s="34" t="str">
        <x:v>70</x:v>
      </x:c>
      <x:c r="V660" s="34" t="str"/>
      <x:c r="W660" s="34" t="str"/>
      <x:c r="X660" s="34" t="str"/>
      <x:c r="Y660" s="34" t="str"/>
      <x:c r="Z660" s="34" t="str"/>
      <x:c r="AA660" s="34" t="str">
        <x:v>One stent per carton</x:v>
      </x:c>
      <x:c r="AB660" s="34" t="str"/>
      <x:c r="AC660" s="34" t="str">
        <x:v>Standard tracheal stent</x:v>
      </x:c>
      <x:c r="AD660" s="34" t="str">
        <x:v>Loaded with TONN NOVATECH stent applicator; exact applicator color/size must be checked in catalog/IFU.</x:v>
      </x:c>
      <x:c r="AE660" s="34" t="str">
        <x:v>Verified - manufacturer catalog</x:v>
      </x:c>
      <x:c r="AF660" s="34" t="str">
        <x:v>Prototype visible - reverify before production</x:v>
      </x:c>
      <x:c r="AG660" s="34" t="str">
        <x:v>SRC001</x:v>
      </x:c>
      <x:c r="AH660" s="34" t="str">
        <x:v>pp. 12-13</x:v>
      </x:c>
      <x:c r="AI660" s="34" t="str">
        <x:v>Rev. 6</x:v>
      </x:c>
      <x:c r="AJ660" s="34" t="str"/>
      <x:c r="AK660" s="34" t="str"/>
      <x:c r="AL660" s="34" t="str">
        <x:v>{"model":"TD","wall_thickness_mm":1.5,"transparent_only":false,"radiopaque_variant_available":true,"radiopaque_ordering_note":"Catalog states REF + R = radiopaque where available."}</x:v>
      </x:c>
      <x:c r="AM660" s="514"/>
      <x:c r="AN660" s="514"/>
    </x:row>
    <x:row r="661" ht="30" customHeight="1">
      <x:c r="A661" s="34" t="str">
        <x:v>PRD-DBCBF4AF27</x:v>
      </x:c>
      <x:c r="B661" s="34" t="str">
        <x:v>MFR-6208838930</x:v>
      </x:c>
      <x:c r="C661" s="34" t="str">
        <x:v>Novatech</x:v>
      </x:c>
      <x:c r="D661" s="34" t="str">
        <x:v>Boston Medical Products</x:v>
      </x:c>
      <x:c r="E661" s="34" t="str">
        <x:v>DUMON TD</x:v>
      </x:c>
      <x:c r="F661" s="34" t="str">
        <x:v>DUMON TD Silicone Airway Stent</x:v>
      </x:c>
      <x:c r="G661" s="34" t="str">
        <x:v>04141S</x:v>
      </x:c>
      <x:c r="H661" s="34" t="str"/>
      <x:c r="I661" s="34" t="str"/>
      <x:c r="J661" s="34" t="str">
        <x:v>Airway stent</x:v>
      </x:c>
      <x:c r="K661" s="34" t="str">
        <x:v>Silicone TD stent</x:v>
      </x:c>
      <x:c r="L661" s="34" t="str">
        <x:v>Implant</x:v>
      </x:c>
      <x:c r="M661" s="34" t="str">
        <x:v>Single-use</x:v>
      </x:c>
      <x:c r="N661" s="34" t="str">
        <x:v>Sterile</x:v>
      </x:c>
      <x:c r="O661" s="34" t="str">
        <x:v>Yes</x:v>
      </x:c>
      <x:c r="P661" s="34" t="str">
        <x:v>Medical-grade silicone</x:v>
      </x:c>
      <x:c r="Q661" s="34" t="str">
        <x:v>Solid silicone</x:v>
      </x:c>
      <x:c r="R661" s="34" t="str">
        <x:v>Rigid bronchoscopy</x:v>
      </x:c>
      <x:c r="S661" s="34" t="str">
        <x:v>18 mm OD x 40 mm L</x:v>
      </x:c>
      <x:c r="T661" s="34" t="str">
        <x:v>18</x:v>
      </x:c>
      <x:c r="U661" s="34" t="str">
        <x:v>40</x:v>
      </x:c>
      <x:c r="V661" s="34" t="str"/>
      <x:c r="W661" s="34" t="str"/>
      <x:c r="X661" s="34" t="str"/>
      <x:c r="Y661" s="34" t="str"/>
      <x:c r="Z661" s="34" t="str"/>
      <x:c r="AA661" s="34" t="str">
        <x:v>One stent per carton</x:v>
      </x:c>
      <x:c r="AB661" s="34" t="str"/>
      <x:c r="AC661" s="34" t="str">
        <x:v>Standard tracheal stent</x:v>
      </x:c>
      <x:c r="AD661" s="34" t="str">
        <x:v>Loaded with TONN NOVATECH stent applicator; exact applicator color/size must be checked in catalog/IFU.</x:v>
      </x:c>
      <x:c r="AE661" s="34" t="str">
        <x:v>Verified - manufacturer catalog</x:v>
      </x:c>
      <x:c r="AF661" s="34" t="str">
        <x:v>Prototype visible - reverify before production</x:v>
      </x:c>
      <x:c r="AG661" s="34" t="str">
        <x:v>SRC001</x:v>
      </x:c>
      <x:c r="AH661" s="34" t="str">
        <x:v>pp. 12-13</x:v>
      </x:c>
      <x:c r="AI661" s="34" t="str">
        <x:v>Rev. 6</x:v>
      </x:c>
      <x:c r="AJ661" s="34" t="str"/>
      <x:c r="AK661" s="34" t="str"/>
      <x:c r="AL661" s="34" t="str">
        <x:v>{"model":"TD","wall_thickness_mm":1.5,"transparent_only":false,"radiopaque_variant_available":true,"radiopaque_ordering_note":"Catalog states REF + R = radiopaque where available."}</x:v>
      </x:c>
      <x:c r="AM661" s="514"/>
      <x:c r="AN661" s="514"/>
    </x:row>
    <x:row r="662" ht="30" customHeight="1">
      <x:c r="A662" s="34" t="str">
        <x:v>PRD-4D5E28D425</x:v>
      </x:c>
      <x:c r="B662" s="34" t="str">
        <x:v>MFR-6208838930</x:v>
      </x:c>
      <x:c r="C662" s="34" t="str">
        <x:v>Novatech</x:v>
      </x:c>
      <x:c r="D662" s="34" t="str">
        <x:v>Boston Medical Products</x:v>
      </x:c>
      <x:c r="E662" s="34" t="str">
        <x:v>DUMON TD</x:v>
      </x:c>
      <x:c r="F662" s="34" t="str">
        <x:v>DUMON TD Silicone Airway Stent</x:v>
      </x:c>
      <x:c r="G662" s="34" t="str">
        <x:v>04151S</x:v>
      </x:c>
      <x:c r="H662" s="34" t="str"/>
      <x:c r="I662" s="34" t="str"/>
      <x:c r="J662" s="34" t="str">
        <x:v>Airway stent</x:v>
      </x:c>
      <x:c r="K662" s="34" t="str">
        <x:v>Silicone TD stent</x:v>
      </x:c>
      <x:c r="L662" s="34" t="str">
        <x:v>Implant</x:v>
      </x:c>
      <x:c r="M662" s="34" t="str">
        <x:v>Single-use</x:v>
      </x:c>
      <x:c r="N662" s="34" t="str">
        <x:v>Sterile</x:v>
      </x:c>
      <x:c r="O662" s="34" t="str">
        <x:v>Yes</x:v>
      </x:c>
      <x:c r="P662" s="34" t="str">
        <x:v>Medical-grade silicone</x:v>
      </x:c>
      <x:c r="Q662" s="34" t="str">
        <x:v>Solid silicone</x:v>
      </x:c>
      <x:c r="R662" s="34" t="str">
        <x:v>Rigid bronchoscopy</x:v>
      </x:c>
      <x:c r="S662" s="34" t="str">
        <x:v>18 mm OD x 50 mm L</x:v>
      </x:c>
      <x:c r="T662" s="34" t="str">
        <x:v>18</x:v>
      </x:c>
      <x:c r="U662" s="34" t="str">
        <x:v>50</x:v>
      </x:c>
      <x:c r="V662" s="34" t="str"/>
      <x:c r="W662" s="34" t="str"/>
      <x:c r="X662" s="34" t="str"/>
      <x:c r="Y662" s="34" t="str"/>
      <x:c r="Z662" s="34" t="str"/>
      <x:c r="AA662" s="34" t="str">
        <x:v>One stent per carton</x:v>
      </x:c>
      <x:c r="AB662" s="34" t="str"/>
      <x:c r="AC662" s="34" t="str">
        <x:v>Standard tracheal stent</x:v>
      </x:c>
      <x:c r="AD662" s="34" t="str">
        <x:v>Loaded with TONN NOVATECH stent applicator; exact applicator color/size must be checked in catalog/IFU.</x:v>
      </x:c>
      <x:c r="AE662" s="34" t="str">
        <x:v>Verified - manufacturer catalog</x:v>
      </x:c>
      <x:c r="AF662" s="34" t="str">
        <x:v>Prototype visible - reverify before production</x:v>
      </x:c>
      <x:c r="AG662" s="34" t="str">
        <x:v>SRC001</x:v>
      </x:c>
      <x:c r="AH662" s="34" t="str">
        <x:v>pp. 12-13</x:v>
      </x:c>
      <x:c r="AI662" s="34" t="str">
        <x:v>Rev. 6</x:v>
      </x:c>
      <x:c r="AJ662" s="34" t="str"/>
      <x:c r="AK662" s="34" t="str"/>
      <x:c r="AL662" s="34" t="str">
        <x:v>{"model":"TD","wall_thickness_mm":1.5,"transparent_only":false,"radiopaque_variant_available":true,"radiopaque_ordering_note":"Catalog states REF + R = radiopaque where available."}</x:v>
      </x:c>
      <x:c r="AM662" s="514"/>
      <x:c r="AN662" s="514"/>
    </x:row>
    <x:row r="663" ht="30" customHeight="1">
      <x:c r="A663" s="34" t="str">
        <x:v>PRD-44839F0522</x:v>
      </x:c>
      <x:c r="B663" s="34" t="str">
        <x:v>MFR-6208838930</x:v>
      </x:c>
      <x:c r="C663" s="34" t="str">
        <x:v>Novatech</x:v>
      </x:c>
      <x:c r="D663" s="34" t="str">
        <x:v>Boston Medical Products</x:v>
      </x:c>
      <x:c r="E663" s="34" t="str">
        <x:v>DUMON TD</x:v>
      </x:c>
      <x:c r="F663" s="34" t="str">
        <x:v>DUMON TD Silicone Airway Stent</x:v>
      </x:c>
      <x:c r="G663" s="34" t="str">
        <x:v>04281S</x:v>
      </x:c>
      <x:c r="H663" s="34" t="str"/>
      <x:c r="I663" s="34" t="str"/>
      <x:c r="J663" s="34" t="str">
        <x:v>Airway stent</x:v>
      </x:c>
      <x:c r="K663" s="34" t="str">
        <x:v>Silicone TD stent</x:v>
      </x:c>
      <x:c r="L663" s="34" t="str">
        <x:v>Implant</x:v>
      </x:c>
      <x:c r="M663" s="34" t="str">
        <x:v>Single-use</x:v>
      </x:c>
      <x:c r="N663" s="34" t="str">
        <x:v>Sterile</x:v>
      </x:c>
      <x:c r="O663" s="34" t="str">
        <x:v>Yes</x:v>
      </x:c>
      <x:c r="P663" s="34" t="str">
        <x:v>Medical-grade silicone</x:v>
      </x:c>
      <x:c r="Q663" s="34" t="str">
        <x:v>Solid silicone</x:v>
      </x:c>
      <x:c r="R663" s="34" t="str">
        <x:v>Rigid bronchoscopy</x:v>
      </x:c>
      <x:c r="S663" s="34" t="str">
        <x:v>16 mm OD x 80 mm L</x:v>
      </x:c>
      <x:c r="T663" s="34" t="str">
        <x:v>16</x:v>
      </x:c>
      <x:c r="U663" s="34" t="str">
        <x:v>80</x:v>
      </x:c>
      <x:c r="V663" s="34" t="str"/>
      <x:c r="W663" s="34" t="str"/>
      <x:c r="X663" s="34" t="str"/>
      <x:c r="Y663" s="34" t="str"/>
      <x:c r="Z663" s="34" t="str"/>
      <x:c r="AA663" s="34" t="str">
        <x:v>One stent per carton</x:v>
      </x:c>
      <x:c r="AB663" s="34" t="str"/>
      <x:c r="AC663" s="34" t="str">
        <x:v>Standard tracheal stent</x:v>
      </x:c>
      <x:c r="AD663" s="34" t="str">
        <x:v>Loaded with TONN NOVATECH stent applicator; exact applicator color/size must be checked in catalog/IFU.</x:v>
      </x:c>
      <x:c r="AE663" s="34" t="str">
        <x:v>Verified - manufacturer catalog</x:v>
      </x:c>
      <x:c r="AF663" s="34" t="str">
        <x:v>Prototype visible - reverify before production</x:v>
      </x:c>
      <x:c r="AG663" s="34" t="str">
        <x:v>SRC001</x:v>
      </x:c>
      <x:c r="AH663" s="34" t="str">
        <x:v>pp. 12-13</x:v>
      </x:c>
      <x:c r="AI663" s="34" t="str">
        <x:v>Rev. 6</x:v>
      </x:c>
      <x:c r="AJ663" s="34" t="str"/>
      <x:c r="AK663" s="34" t="str"/>
      <x:c r="AL663" s="34" t="str">
        <x:v>{"model":"TD","wall_thickness_mm":1.5,"transparent_only":false,"radiopaque_variant_available":true,"radiopaque_ordering_note":"Catalog states REF + R = radiopaque where available."}</x:v>
      </x:c>
      <x:c r="AM663" s="514"/>
      <x:c r="AN663" s="514"/>
    </x:row>
    <x:row r="664" ht="30" customHeight="1">
      <x:c r="A664" s="34" t="str">
        <x:v>PRD-F010140B5E</x:v>
      </x:c>
      <x:c r="B664" s="34" t="str">
        <x:v>MFR-6208838930</x:v>
      </x:c>
      <x:c r="C664" s="34" t="str">
        <x:v>Novatech</x:v>
      </x:c>
      <x:c r="D664" s="34" t="str">
        <x:v>Boston Medical Products</x:v>
      </x:c>
      <x:c r="E664" s="34" t="str">
        <x:v>DUMON TD</x:v>
      </x:c>
      <x:c r="F664" s="34" t="str">
        <x:v>DUMON TD Silicone Airway Stent</x:v>
      </x:c>
      <x:c r="G664" s="34" t="str">
        <x:v>04291S</x:v>
      </x:c>
      <x:c r="H664" s="34" t="str"/>
      <x:c r="I664" s="34" t="str"/>
      <x:c r="J664" s="34" t="str">
        <x:v>Airway stent</x:v>
      </x:c>
      <x:c r="K664" s="34" t="str">
        <x:v>Silicone TD stent</x:v>
      </x:c>
      <x:c r="L664" s="34" t="str">
        <x:v>Implant</x:v>
      </x:c>
      <x:c r="M664" s="34" t="str">
        <x:v>Single-use</x:v>
      </x:c>
      <x:c r="N664" s="34" t="str">
        <x:v>Sterile</x:v>
      </x:c>
      <x:c r="O664" s="34" t="str">
        <x:v>Yes</x:v>
      </x:c>
      <x:c r="P664" s="34" t="str">
        <x:v>Medical-grade silicone</x:v>
      </x:c>
      <x:c r="Q664" s="34" t="str">
        <x:v>Solid silicone</x:v>
      </x:c>
      <x:c r="R664" s="34" t="str">
        <x:v>Rigid bronchoscopy</x:v>
      </x:c>
      <x:c r="S664" s="34" t="str">
        <x:v>16 mm OD x 90 mm L</x:v>
      </x:c>
      <x:c r="T664" s="34" t="str">
        <x:v>16</x:v>
      </x:c>
      <x:c r="U664" s="34" t="str">
        <x:v>90</x:v>
      </x:c>
      <x:c r="V664" s="34" t="str"/>
      <x:c r="W664" s="34" t="str"/>
      <x:c r="X664" s="34" t="str"/>
      <x:c r="Y664" s="34" t="str"/>
      <x:c r="Z664" s="34" t="str"/>
      <x:c r="AA664" s="34" t="str">
        <x:v>One stent per carton</x:v>
      </x:c>
      <x:c r="AB664" s="34" t="str"/>
      <x:c r="AC664" s="34" t="str">
        <x:v>Standard tracheal stent</x:v>
      </x:c>
      <x:c r="AD664" s="34" t="str">
        <x:v>Loaded with TONN NOVATECH stent applicator; exact applicator color/size must be checked in catalog/IFU.</x:v>
      </x:c>
      <x:c r="AE664" s="34" t="str">
        <x:v>Verified - manufacturer catalog</x:v>
      </x:c>
      <x:c r="AF664" s="34" t="str">
        <x:v>Prototype visible - reverify before production</x:v>
      </x:c>
      <x:c r="AG664" s="34" t="str">
        <x:v>SRC001</x:v>
      </x:c>
      <x:c r="AH664" s="34" t="str">
        <x:v>pp. 12-13</x:v>
      </x:c>
      <x:c r="AI664" s="34" t="str">
        <x:v>Rev. 6</x:v>
      </x:c>
      <x:c r="AJ664" s="34" t="str"/>
      <x:c r="AK664" s="34" t="str"/>
      <x:c r="AL664" s="34" t="str">
        <x:v>{"model":"TD","wall_thickness_mm":1.5,"transparent_only":false,"radiopaque_variant_available":true,"radiopaque_ordering_note":"Catalog states REF + R = radiopaque where available."}</x:v>
      </x:c>
      <x:c r="AM664" s="514"/>
      <x:c r="AN664" s="514"/>
    </x:row>
    <x:row r="665" ht="30" customHeight="1">
      <x:c r="A665" s="34" t="str">
        <x:v>PRD-26A160D11E</x:v>
      </x:c>
      <x:c r="B665" s="34" t="str">
        <x:v>MFR-6208838930</x:v>
      </x:c>
      <x:c r="C665" s="34" t="str">
        <x:v>Novatech</x:v>
      </x:c>
      <x:c r="D665" s="34" t="str">
        <x:v>Boston Medical Products</x:v>
      </x:c>
      <x:c r="E665" s="34" t="str">
        <x:v>DUMON TD</x:v>
      </x:c>
      <x:c r="F665" s="34" t="str">
        <x:v>DUMON TD Silicone Airway Stent</x:v>
      </x:c>
      <x:c r="G665" s="34" t="str">
        <x:v>04301S</x:v>
      </x:c>
      <x:c r="H665" s="34" t="str"/>
      <x:c r="I665" s="34" t="str"/>
      <x:c r="J665" s="34" t="str">
        <x:v>Airway stent</x:v>
      </x:c>
      <x:c r="K665" s="34" t="str">
        <x:v>Silicone TD stent</x:v>
      </x:c>
      <x:c r="L665" s="34" t="str">
        <x:v>Implant</x:v>
      </x:c>
      <x:c r="M665" s="34" t="str">
        <x:v>Single-use</x:v>
      </x:c>
      <x:c r="N665" s="34" t="str">
        <x:v>Sterile</x:v>
      </x:c>
      <x:c r="O665" s="34" t="str">
        <x:v>Yes</x:v>
      </x:c>
      <x:c r="P665" s="34" t="str">
        <x:v>Medical-grade silicone</x:v>
      </x:c>
      <x:c r="Q665" s="34" t="str">
        <x:v>Solid silicone</x:v>
      </x:c>
      <x:c r="R665" s="34" t="str">
        <x:v>Rigid bronchoscopy</x:v>
      </x:c>
      <x:c r="S665" s="34" t="str">
        <x:v>16 mm OD x 100 mm L</x:v>
      </x:c>
      <x:c r="T665" s="34" t="str">
        <x:v>16</x:v>
      </x:c>
      <x:c r="U665" s="34" t="str">
        <x:v>100</x:v>
      </x:c>
      <x:c r="V665" s="34" t="str"/>
      <x:c r="W665" s="34" t="str"/>
      <x:c r="X665" s="34" t="str"/>
      <x:c r="Y665" s="34" t="str"/>
      <x:c r="Z665" s="34" t="str"/>
      <x:c r="AA665" s="34" t="str">
        <x:v>One stent per carton</x:v>
      </x:c>
      <x:c r="AB665" s="34" t="str"/>
      <x:c r="AC665" s="34" t="str">
        <x:v>Standard tracheal stent</x:v>
      </x:c>
      <x:c r="AD665" s="34" t="str">
        <x:v>Loaded with TONN NOVATECH stent applicator; exact applicator color/size must be checked in catalog/IFU.</x:v>
      </x:c>
      <x:c r="AE665" s="34" t="str">
        <x:v>Verified - manufacturer catalog</x:v>
      </x:c>
      <x:c r="AF665" s="34" t="str">
        <x:v>Prototype visible - reverify before production</x:v>
      </x:c>
      <x:c r="AG665" s="34" t="str">
        <x:v>SRC001</x:v>
      </x:c>
      <x:c r="AH665" s="34" t="str">
        <x:v>pp. 12-13</x:v>
      </x:c>
      <x:c r="AI665" s="34" t="str">
        <x:v>Rev. 6</x:v>
      </x:c>
      <x:c r="AJ665" s="34" t="str"/>
      <x:c r="AK665" s="34" t="str"/>
      <x:c r="AL665" s="34" t="str">
        <x:v>{"model":"TD","wall_thickness_mm":1.5,"transparent_only":false,"radiopaque_variant_available":true,"radiopaque_ordering_note":"Catalog states REF + R = radiopaque where available."}</x:v>
      </x:c>
      <x:c r="AM665" s="514"/>
      <x:c r="AN665" s="514"/>
    </x:row>
    <x:row r="666" ht="30" customHeight="1">
      <x:c r="A666" s="35" t="str">
        <x:v>PRD-071D7736C1</x:v>
      </x:c>
      <x:c r="B666" s="35" t="str">
        <x:v>MFR-6208838930</x:v>
      </x:c>
      <x:c r="C666" s="35" t="str">
        <x:v>Novatech</x:v>
      </x:c>
      <x:c r="D666" s="35" t="str">
        <x:v>Boston Medical Products</x:v>
      </x:c>
      <x:c r="E666" s="35" t="str">
        <x:v>DUMON TD</x:v>
      </x:c>
      <x:c r="F666" s="35" t="str">
        <x:v>DUMON TD Silicone Airway Stent</x:v>
      </x:c>
      <x:c r="G666" s="35" t="str">
        <x:v>04311S</x:v>
      </x:c>
      <x:c r="H666" s="35" t="str"/>
      <x:c r="I666" s="35" t="str"/>
      <x:c r="J666" s="35" t="str">
        <x:v>Airway stent</x:v>
      </x:c>
      <x:c r="K666" s="35" t="str">
        <x:v>Silicone TD stent</x:v>
      </x:c>
      <x:c r="L666" s="35" t="str">
        <x:v>Implant</x:v>
      </x:c>
      <x:c r="M666" s="35" t="str">
        <x:v>Single-use</x:v>
      </x:c>
      <x:c r="N666" s="35" t="str">
        <x:v>Sterile</x:v>
      </x:c>
      <x:c r="O666" s="35" t="str">
        <x:v>Yes</x:v>
      </x:c>
      <x:c r="P666" s="35" t="str">
        <x:v>Medical-grade silicone</x:v>
      </x:c>
      <x:c r="Q666" s="35" t="str">
        <x:v>Solid silicone</x:v>
      </x:c>
      <x:c r="R666" s="35" t="str">
        <x:v>Rigid bronchoscopy</x:v>
      </x:c>
      <x:c r="S666" s="35" t="str">
        <x:v>16 mm OD x 110 mm L</x:v>
      </x:c>
      <x:c r="T666" s="35" t="str">
        <x:v>16</x:v>
      </x:c>
      <x:c r="U666" s="35" t="str">
        <x:v>110</x:v>
      </x:c>
      <x:c r="V666" s="35" t="str"/>
      <x:c r="W666" s="35" t="str"/>
      <x:c r="X666" s="35" t="str"/>
      <x:c r="Y666" s="35" t="str"/>
      <x:c r="Z666" s="35" t="str"/>
      <x:c r="AA666" s="35" t="str">
        <x:v>One stent per carton</x:v>
      </x:c>
      <x:c r="AB666" s="35" t="str"/>
      <x:c r="AC666" s="35" t="str">
        <x:v>Standard tracheal stent</x:v>
      </x:c>
      <x:c r="AD666" s="35" t="str">
        <x:v>Loaded with TONN NOVATECH stent applicator; exact applicator color/size must be checked in catalog/IFU.</x:v>
      </x:c>
      <x:c r="AE666" s="35" t="str">
        <x:v>Verified - manufacturer catalog</x:v>
      </x:c>
      <x:c r="AF666" s="35" t="str">
        <x:v>Prototype visible - reverify before production</x:v>
      </x:c>
      <x:c r="AG666" s="35" t="str">
        <x:v>SRC001</x:v>
      </x:c>
      <x:c r="AH666" s="35" t="str">
        <x:v>pp. 12-13</x:v>
      </x:c>
      <x:c r="AI666" s="35" t="str">
        <x:v>Rev. 6</x:v>
      </x:c>
      <x:c r="AJ666" s="35" t="str"/>
      <x:c r="AK666" s="35" t="str"/>
      <x:c r="AL666" s="35" t="str">
        <x:v>{"model":"TD","wall_thickness_mm":1.5,"transparent_only":false,"radiopaque_variant_available":true,"radiopaque_ordering_note":"Catalog states REF + R = radiopaque where available."}</x:v>
      </x:c>
      <x:c r="AM666" s="514"/>
      <x:c r="AN666" s="514"/>
    </x:row>
    <x:row r="667">
      <x:c r="A667" s="34" t="str">
        <x:v>PRD-1F9597C1B1</x:v>
      </x:c>
      <x:c r="B667" s="34" t="str">
        <x:v>MFR-6208838930</x:v>
      </x:c>
      <x:c r="C667" s="34" t="str">
        <x:v>Novatech</x:v>
      </x:c>
      <x:c r="D667" s="34" t="str">
        <x:v>Boston Medical Products</x:v>
      </x:c>
      <x:c r="E667" s="34" t="str">
        <x:v>DUMON TF</x:v>
      </x:c>
      <x:c r="F667" s="34" t="str">
        <x:v>DUMON TF Silicone Airway Stent</x:v>
      </x:c>
      <x:c r="G667" s="34" t="str">
        <x:v>03141FS</x:v>
      </x:c>
      <x:c r="H667" s="34" t="str"/>
      <x:c r="I667" s="34" t="str"/>
      <x:c r="J667" s="34" t="str">
        <x:v>Airway stent</x:v>
      </x:c>
      <x:c r="K667" s="34" t="str">
        <x:v>Silicone TF stent</x:v>
      </x:c>
      <x:c r="L667" s="34" t="str">
        <x:v>Implant</x:v>
      </x:c>
      <x:c r="M667" s="34" t="str">
        <x:v>Single-use</x:v>
      </x:c>
      <x:c r="N667" s="34" t="str">
        <x:v>Sterile</x:v>
      </x:c>
      <x:c r="O667" s="34" t="str">
        <x:v>Yes</x:v>
      </x:c>
      <x:c r="P667" s="34" t="str">
        <x:v>Medical-grade silicone</x:v>
      </x:c>
      <x:c r="Q667" s="34" t="str">
        <x:v>Solid silicone</x:v>
      </x:c>
      <x:c r="R667" s="34" t="str">
        <x:v>Rigid bronchoscopy</x:v>
      </x:c>
      <x:c r="S667" s="34" t="str">
        <x:v>12 mm OD x 30 mm L</x:v>
      </x:c>
      <x:c r="T667" s="34" t="str">
        <x:v>12</x:v>
      </x:c>
      <x:c r="U667" s="34" t="str">
        <x:v>30</x:v>
      </x:c>
      <x:c r="V667" s="34" t="str"/>
      <x:c r="W667" s="34" t="str"/>
      <x:c r="X667" s="34" t="str"/>
      <x:c r="Y667" s="34" t="str"/>
      <x:c r="Z667" s="34" t="str"/>
      <x:c r="AA667" s="34" t="str">
        <x:v>One stent per carton</x:v>
      </x:c>
      <x:c r="AB667" s="34" t="str"/>
      <x:c r="AC667" s="34" t="str">
        <x:v>Thin-wall tracheal stent</x:v>
      </x:c>
      <x:c r="AD667" s="34" t="str">
        <x:v>Loaded with TONN NOVATECH stent applicator; exact applicator color/size must be checked in catalog/IFU.</x:v>
      </x:c>
      <x:c r="AE667" s="34" t="str">
        <x:v>Verified - manufacturer catalog</x:v>
      </x:c>
      <x:c r="AF667" s="34" t="str">
        <x:v>Prototype visible - reverify before production</x:v>
      </x:c>
      <x:c r="AG667" s="34" t="str">
        <x:v>SRC001</x:v>
      </x:c>
      <x:c r="AH667" s="34" t="str">
        <x:v>pp. 12-13</x:v>
      </x:c>
      <x:c r="AI667" s="34" t="str">
        <x:v>Rev. 6</x:v>
      </x:c>
      <x:c r="AJ667" s="34" t="str"/>
      <x:c r="AK667" s="34" t="str"/>
      <x:c r="AL667" s="34" t="str">
        <x:v>{"model":"TF","wall_thickness_mm":1.0,"transparent_only":true,"radiopaque_variant_available":false,"radiopaque_ordering_note":"Catalog states REF + R = radiopaque where available."}</x:v>
      </x:c>
      <x:c r="AM667" s="514"/>
      <x:c r="AN667" s="514"/>
    </x:row>
    <x:row r="668">
      <x:c r="A668" s="34" t="str">
        <x:v>PRD-94C76DB87E</x:v>
      </x:c>
      <x:c r="B668" s="34" t="str">
        <x:v>MFR-6208838930</x:v>
      </x:c>
      <x:c r="C668" s="34" t="str">
        <x:v>Novatech</x:v>
      </x:c>
      <x:c r="D668" s="34" t="str">
        <x:v>Boston Medical Products</x:v>
      </x:c>
      <x:c r="E668" s="34" t="str">
        <x:v>DUMON TF</x:v>
      </x:c>
      <x:c r="F668" s="34" t="str">
        <x:v>DUMON TF Silicone Airway Stent</x:v>
      </x:c>
      <x:c r="G668" s="34" t="str">
        <x:v>03161FS</x:v>
      </x:c>
      <x:c r="H668" s="34" t="str"/>
      <x:c r="I668" s="34" t="str"/>
      <x:c r="J668" s="34" t="str">
        <x:v>Airway stent</x:v>
      </x:c>
      <x:c r="K668" s="34" t="str">
        <x:v>Silicone TF stent</x:v>
      </x:c>
      <x:c r="L668" s="34" t="str">
        <x:v>Implant</x:v>
      </x:c>
      <x:c r="M668" s="34" t="str">
        <x:v>Single-use</x:v>
      </x:c>
      <x:c r="N668" s="34" t="str">
        <x:v>Sterile</x:v>
      </x:c>
      <x:c r="O668" s="34" t="str">
        <x:v>Yes</x:v>
      </x:c>
      <x:c r="P668" s="34" t="str">
        <x:v>Medical-grade silicone</x:v>
      </x:c>
      <x:c r="Q668" s="34" t="str">
        <x:v>Solid silicone</x:v>
      </x:c>
      <x:c r="R668" s="34" t="str">
        <x:v>Rigid bronchoscopy</x:v>
      </x:c>
      <x:c r="S668" s="34" t="str">
        <x:v>12 mm OD x 40 mm L</x:v>
      </x:c>
      <x:c r="T668" s="34" t="str">
        <x:v>12</x:v>
      </x:c>
      <x:c r="U668" s="34" t="str">
        <x:v>40</x:v>
      </x:c>
      <x:c r="V668" s="34" t="str"/>
      <x:c r="W668" s="34" t="str"/>
      <x:c r="X668" s="34" t="str"/>
      <x:c r="Y668" s="34" t="str"/>
      <x:c r="Z668" s="34" t="str"/>
      <x:c r="AA668" s="34" t="str">
        <x:v>One stent per carton</x:v>
      </x:c>
      <x:c r="AB668" s="34" t="str"/>
      <x:c r="AC668" s="34" t="str">
        <x:v>Thin-wall tracheal stent</x:v>
      </x:c>
      <x:c r="AD668" s="34" t="str">
        <x:v>Loaded with TONN NOVATECH stent applicator; exact applicator color/size must be checked in catalog/IFU.</x:v>
      </x:c>
      <x:c r="AE668" s="34" t="str">
        <x:v>Verified - manufacturer catalog</x:v>
      </x:c>
      <x:c r="AF668" s="34" t="str">
        <x:v>Prototype visible - reverify before production</x:v>
      </x:c>
      <x:c r="AG668" s="34" t="str">
        <x:v>SRC001</x:v>
      </x:c>
      <x:c r="AH668" s="34" t="str">
        <x:v>pp. 12-13</x:v>
      </x:c>
      <x:c r="AI668" s="34" t="str">
        <x:v>Rev. 6</x:v>
      </x:c>
      <x:c r="AJ668" s="34" t="str"/>
      <x:c r="AK668" s="34" t="str"/>
      <x:c r="AL668" s="34" t="str">
        <x:v>{"model":"TF","wall_thickness_mm":1.0,"transparent_only":true,"radiopaque_variant_available":false,"radiopaque_ordering_note":"Catalog states REF + R = radiopaque where available."}</x:v>
      </x:c>
      <x:c r="AM668" s="514"/>
      <x:c r="AN668" s="514"/>
    </x:row>
    <x:row r="669">
      <x:c r="A669" s="34" t="str">
        <x:v>PRD-946F2F821B</x:v>
      </x:c>
      <x:c r="B669" s="34" t="str">
        <x:v>MFR-6208838930</x:v>
      </x:c>
      <x:c r="C669" s="34" t="str">
        <x:v>Novatech</x:v>
      </x:c>
      <x:c r="D669" s="34" t="str">
        <x:v>Boston Medical Products</x:v>
      </x:c>
      <x:c r="E669" s="34" t="str">
        <x:v>DUMON TF</x:v>
      </x:c>
      <x:c r="F669" s="34" t="str">
        <x:v>DUMON TF Silicone Airway Stent</x:v>
      </x:c>
      <x:c r="G669" s="34" t="str">
        <x:v>03261FS</x:v>
      </x:c>
      <x:c r="H669" s="34" t="str"/>
      <x:c r="I669" s="34" t="str"/>
      <x:c r="J669" s="34" t="str">
        <x:v>Airway stent</x:v>
      </x:c>
      <x:c r="K669" s="34" t="str">
        <x:v>Silicone TF stent</x:v>
      </x:c>
      <x:c r="L669" s="34" t="str">
        <x:v>Implant</x:v>
      </x:c>
      <x:c r="M669" s="34" t="str">
        <x:v>Single-use</x:v>
      </x:c>
      <x:c r="N669" s="34" t="str">
        <x:v>Sterile</x:v>
      </x:c>
      <x:c r="O669" s="34" t="str">
        <x:v>Yes</x:v>
      </x:c>
      <x:c r="P669" s="34" t="str">
        <x:v>Medical-grade silicone</x:v>
      </x:c>
      <x:c r="Q669" s="34" t="str">
        <x:v>Solid silicone</x:v>
      </x:c>
      <x:c r="R669" s="34" t="str">
        <x:v>Rigid bronchoscopy</x:v>
      </x:c>
      <x:c r="S669" s="34" t="str">
        <x:v>13 mm OD x 30 mm L</x:v>
      </x:c>
      <x:c r="T669" s="34" t="str">
        <x:v>13</x:v>
      </x:c>
      <x:c r="U669" s="34" t="str">
        <x:v>30</x:v>
      </x:c>
      <x:c r="V669" s="34" t="str"/>
      <x:c r="W669" s="34" t="str"/>
      <x:c r="X669" s="34" t="str"/>
      <x:c r="Y669" s="34" t="str"/>
      <x:c r="Z669" s="34" t="str"/>
      <x:c r="AA669" s="34" t="str">
        <x:v>One stent per carton</x:v>
      </x:c>
      <x:c r="AB669" s="34" t="str"/>
      <x:c r="AC669" s="34" t="str">
        <x:v>Thin-wall tracheal stent</x:v>
      </x:c>
      <x:c r="AD669" s="34" t="str">
        <x:v>Loaded with TONN NOVATECH stent applicator; exact applicator color/size must be checked in catalog/IFU.</x:v>
      </x:c>
      <x:c r="AE669" s="34" t="str">
        <x:v>Verified - manufacturer catalog</x:v>
      </x:c>
      <x:c r="AF669" s="34" t="str">
        <x:v>Prototype visible - reverify before production</x:v>
      </x:c>
      <x:c r="AG669" s="34" t="str">
        <x:v>SRC001</x:v>
      </x:c>
      <x:c r="AH669" s="34" t="str">
        <x:v>pp. 12-13</x:v>
      </x:c>
      <x:c r="AI669" s="34" t="str">
        <x:v>Rev. 6</x:v>
      </x:c>
      <x:c r="AJ669" s="34" t="str"/>
      <x:c r="AK669" s="34" t="str"/>
      <x:c r="AL669" s="34" t="str">
        <x:v>{"model":"TF","wall_thickness_mm":1.0,"transparent_only":false,"radiopaque_variant_available":true,"radiopaque_ordering_note":"Catalog states REF + R = radiopaque where available."}</x:v>
      </x:c>
      <x:c r="AM669" s="514"/>
      <x:c r="AN669" s="514"/>
    </x:row>
    <x:row r="670">
      <x:c r="A670" s="34" t="str">
        <x:v>PRD-704850C991</x:v>
      </x:c>
      <x:c r="B670" s="34" t="str">
        <x:v>MFR-6208838930</x:v>
      </x:c>
      <x:c r="C670" s="34" t="str">
        <x:v>Novatech</x:v>
      </x:c>
      <x:c r="D670" s="34" t="str">
        <x:v>Boston Medical Products</x:v>
      </x:c>
      <x:c r="E670" s="34" t="str">
        <x:v>DUMON TF</x:v>
      </x:c>
      <x:c r="F670" s="34" t="str">
        <x:v>DUMON TF Silicone Airway Stent</x:v>
      </x:c>
      <x:c r="G670" s="34" t="str">
        <x:v>03281FS</x:v>
      </x:c>
      <x:c r="H670" s="34" t="str"/>
      <x:c r="I670" s="34" t="str"/>
      <x:c r="J670" s="34" t="str">
        <x:v>Airway stent</x:v>
      </x:c>
      <x:c r="K670" s="34" t="str">
        <x:v>Silicone TF stent</x:v>
      </x:c>
      <x:c r="L670" s="34" t="str">
        <x:v>Implant</x:v>
      </x:c>
      <x:c r="M670" s="34" t="str">
        <x:v>Single-use</x:v>
      </x:c>
      <x:c r="N670" s="34" t="str">
        <x:v>Sterile</x:v>
      </x:c>
      <x:c r="O670" s="34" t="str">
        <x:v>Yes</x:v>
      </x:c>
      <x:c r="P670" s="34" t="str">
        <x:v>Medical-grade silicone</x:v>
      </x:c>
      <x:c r="Q670" s="34" t="str">
        <x:v>Solid silicone</x:v>
      </x:c>
      <x:c r="R670" s="34" t="str">
        <x:v>Rigid bronchoscopy</x:v>
      </x:c>
      <x:c r="S670" s="34" t="str">
        <x:v>13 mm OD x 40 mm L</x:v>
      </x:c>
      <x:c r="T670" s="34" t="str">
        <x:v>13</x:v>
      </x:c>
      <x:c r="U670" s="34" t="str">
        <x:v>40</x:v>
      </x:c>
      <x:c r="V670" s="34" t="str"/>
      <x:c r="W670" s="34" t="str"/>
      <x:c r="X670" s="34" t="str"/>
      <x:c r="Y670" s="34" t="str"/>
      <x:c r="Z670" s="34" t="str"/>
      <x:c r="AA670" s="34" t="str">
        <x:v>One stent per carton</x:v>
      </x:c>
      <x:c r="AB670" s="34" t="str"/>
      <x:c r="AC670" s="34" t="str">
        <x:v>Thin-wall tracheal stent</x:v>
      </x:c>
      <x:c r="AD670" s="34" t="str">
        <x:v>Loaded with TONN NOVATECH stent applicator; exact applicator color/size must be checked in catalog/IFU.</x:v>
      </x:c>
      <x:c r="AE670" s="34" t="str">
        <x:v>Verified - manufacturer catalog</x:v>
      </x:c>
      <x:c r="AF670" s="34" t="str">
        <x:v>Prototype visible - reverify before production</x:v>
      </x:c>
      <x:c r="AG670" s="34" t="str">
        <x:v>SRC001</x:v>
      </x:c>
      <x:c r="AH670" s="34" t="str">
        <x:v>pp. 12-13</x:v>
      </x:c>
      <x:c r="AI670" s="34" t="str">
        <x:v>Rev. 6</x:v>
      </x:c>
      <x:c r="AJ670" s="34" t="str"/>
      <x:c r="AK670" s="34" t="str"/>
      <x:c r="AL670" s="34" t="str">
        <x:v>{"model":"TF","wall_thickness_mm":1.0,"transparent_only":false,"radiopaque_variant_available":true,"radiopaque_ordering_note":"Catalog states REF + R = radiopaque where available."}</x:v>
      </x:c>
      <x:c r="AM670" s="514"/>
      <x:c r="AN670" s="514"/>
    </x:row>
    <x:row r="671">
      <x:c r="A671" s="34" t="str">
        <x:v>PRD-394135E376</x:v>
      </x:c>
      <x:c r="B671" s="34" t="str">
        <x:v>MFR-6208838930</x:v>
      </x:c>
      <x:c r="C671" s="34" t="str">
        <x:v>Novatech</x:v>
      </x:c>
      <x:c r="D671" s="34" t="str">
        <x:v>Boston Medical Products</x:v>
      </x:c>
      <x:c r="E671" s="34" t="str">
        <x:v>DUMON TF</x:v>
      </x:c>
      <x:c r="F671" s="34" t="str">
        <x:v>DUMON TF Silicone Airway Stent</x:v>
      </x:c>
      <x:c r="G671" s="34" t="str">
        <x:v>03301FS</x:v>
      </x:c>
      <x:c r="H671" s="34" t="str"/>
      <x:c r="I671" s="34" t="str"/>
      <x:c r="J671" s="34" t="str">
        <x:v>Airway stent</x:v>
      </x:c>
      <x:c r="K671" s="34" t="str">
        <x:v>Silicone TF stent</x:v>
      </x:c>
      <x:c r="L671" s="34" t="str">
        <x:v>Implant</x:v>
      </x:c>
      <x:c r="M671" s="34" t="str">
        <x:v>Single-use</x:v>
      </x:c>
      <x:c r="N671" s="34" t="str">
        <x:v>Sterile</x:v>
      </x:c>
      <x:c r="O671" s="34" t="str">
        <x:v>Yes</x:v>
      </x:c>
      <x:c r="P671" s="34" t="str">
        <x:v>Medical-grade silicone</x:v>
      </x:c>
      <x:c r="Q671" s="34" t="str">
        <x:v>Solid silicone</x:v>
      </x:c>
      <x:c r="R671" s="34" t="str">
        <x:v>Rigid bronchoscopy</x:v>
      </x:c>
      <x:c r="S671" s="34" t="str">
        <x:v>13 mm OD x 50 mm L</x:v>
      </x:c>
      <x:c r="T671" s="34" t="str">
        <x:v>13</x:v>
      </x:c>
      <x:c r="U671" s="34" t="str">
        <x:v>50</x:v>
      </x:c>
      <x:c r="V671" s="34" t="str"/>
      <x:c r="W671" s="34" t="str"/>
      <x:c r="X671" s="34" t="str"/>
      <x:c r="Y671" s="34" t="str"/>
      <x:c r="Z671" s="34" t="str"/>
      <x:c r="AA671" s="34" t="str">
        <x:v>One stent per carton</x:v>
      </x:c>
      <x:c r="AB671" s="34" t="str"/>
      <x:c r="AC671" s="34" t="str">
        <x:v>Thin-wall tracheal stent</x:v>
      </x:c>
      <x:c r="AD671" s="34" t="str">
        <x:v>Loaded with TONN NOVATECH stent applicator; exact applicator color/size must be checked in catalog/IFU.</x:v>
      </x:c>
      <x:c r="AE671" s="34" t="str">
        <x:v>Verified - manufacturer catalog</x:v>
      </x:c>
      <x:c r="AF671" s="34" t="str">
        <x:v>Prototype visible - reverify before production</x:v>
      </x:c>
      <x:c r="AG671" s="34" t="str">
        <x:v>SRC001</x:v>
      </x:c>
      <x:c r="AH671" s="34" t="str">
        <x:v>pp. 12-13</x:v>
      </x:c>
      <x:c r="AI671" s="34" t="str">
        <x:v>Rev. 6</x:v>
      </x:c>
      <x:c r="AJ671" s="34" t="str"/>
      <x:c r="AK671" s="34" t="str"/>
      <x:c r="AL671" s="34" t="str">
        <x:v>{"model":"TF","wall_thickness_mm":1.0,"transparent_only":false,"radiopaque_variant_available":true,"radiopaque_ordering_note":"Catalog states REF + R = radiopaque where available."}</x:v>
      </x:c>
      <x:c r="AM671" s="514"/>
      <x:c r="AN671" s="514"/>
    </x:row>
    <x:row r="672">
      <x:c r="A672" s="34" t="str">
        <x:v>PRD-014290DBD6</x:v>
      </x:c>
      <x:c r="B672" s="34" t="str">
        <x:v>MFR-6208838930</x:v>
      </x:c>
      <x:c r="C672" s="34" t="str">
        <x:v>Novatech</x:v>
      </x:c>
      <x:c r="D672" s="34" t="str">
        <x:v>Boston Medical Products</x:v>
      </x:c>
      <x:c r="E672" s="34" t="str">
        <x:v>DUMON TF</x:v>
      </x:c>
      <x:c r="F672" s="34" t="str">
        <x:v>DUMON TF Silicone Airway Stent</x:v>
      </x:c>
      <x:c r="G672" s="34" t="str">
        <x:v>03321FS</x:v>
      </x:c>
      <x:c r="H672" s="34" t="str"/>
      <x:c r="I672" s="34" t="str"/>
      <x:c r="J672" s="34" t="str">
        <x:v>Airway stent</x:v>
      </x:c>
      <x:c r="K672" s="34" t="str">
        <x:v>Silicone TF stent</x:v>
      </x:c>
      <x:c r="L672" s="34" t="str">
        <x:v>Implant</x:v>
      </x:c>
      <x:c r="M672" s="34" t="str">
        <x:v>Single-use</x:v>
      </x:c>
      <x:c r="N672" s="34" t="str">
        <x:v>Sterile</x:v>
      </x:c>
      <x:c r="O672" s="34" t="str">
        <x:v>Yes</x:v>
      </x:c>
      <x:c r="P672" s="34" t="str">
        <x:v>Medical-grade silicone</x:v>
      </x:c>
      <x:c r="Q672" s="34" t="str">
        <x:v>Solid silicone</x:v>
      </x:c>
      <x:c r="R672" s="34" t="str">
        <x:v>Rigid bronchoscopy</x:v>
      </x:c>
      <x:c r="S672" s="34" t="str">
        <x:v>13 mm OD x 60 mm L</x:v>
      </x:c>
      <x:c r="T672" s="34" t="str">
        <x:v>13</x:v>
      </x:c>
      <x:c r="U672" s="34" t="str">
        <x:v>60</x:v>
      </x:c>
      <x:c r="V672" s="34" t="str"/>
      <x:c r="W672" s="34" t="str"/>
      <x:c r="X672" s="34" t="str"/>
      <x:c r="Y672" s="34" t="str"/>
      <x:c r="Z672" s="34" t="str"/>
      <x:c r="AA672" s="34" t="str">
        <x:v>One stent per carton</x:v>
      </x:c>
      <x:c r="AB672" s="34" t="str"/>
      <x:c r="AC672" s="34" t="str">
        <x:v>Thin-wall tracheal stent</x:v>
      </x:c>
      <x:c r="AD672" s="34" t="str">
        <x:v>Loaded with TONN NOVATECH stent applicator; exact applicator color/size must be checked in catalog/IFU.</x:v>
      </x:c>
      <x:c r="AE672" s="34" t="str">
        <x:v>Verified - manufacturer catalog</x:v>
      </x:c>
      <x:c r="AF672" s="34" t="str">
        <x:v>Prototype visible - reverify before production</x:v>
      </x:c>
      <x:c r="AG672" s="34" t="str">
        <x:v>SRC001</x:v>
      </x:c>
      <x:c r="AH672" s="34" t="str">
        <x:v>pp. 12-13</x:v>
      </x:c>
      <x:c r="AI672" s="34" t="str">
        <x:v>Rev. 6</x:v>
      </x:c>
      <x:c r="AJ672" s="34" t="str"/>
      <x:c r="AK672" s="34" t="str"/>
      <x:c r="AL672" s="34" t="str">
        <x:v>{"model":"TF","wall_thickness_mm":1.0,"transparent_only":false,"radiopaque_variant_available":true,"radiopaque_ordering_note":"Catalog states REF + R = radiopaque where available."}</x:v>
      </x:c>
      <x:c r="AM672" s="514"/>
      <x:c r="AN672" s="514"/>
    </x:row>
    <x:row r="673">
      <x:c r="A673" s="34" t="str">
        <x:v>PRD-83292E8BA3</x:v>
      </x:c>
      <x:c r="B673" s="34" t="str">
        <x:v>MFR-6208838930</x:v>
      </x:c>
      <x:c r="C673" s="34" t="str">
        <x:v>Novatech</x:v>
      </x:c>
      <x:c r="D673" s="34" t="str">
        <x:v>Boston Medical Products</x:v>
      </x:c>
      <x:c r="E673" s="34" t="str">
        <x:v>DUMON TF</x:v>
      </x:c>
      <x:c r="F673" s="34" t="str">
        <x:v>DUMON TF Silicone Airway Stent</x:v>
      </x:c>
      <x:c r="G673" s="34" t="str">
        <x:v>03341FS</x:v>
      </x:c>
      <x:c r="H673" s="34" t="str"/>
      <x:c r="I673" s="34" t="str"/>
      <x:c r="J673" s="34" t="str">
        <x:v>Airway stent</x:v>
      </x:c>
      <x:c r="K673" s="34" t="str">
        <x:v>Silicone TF stent</x:v>
      </x:c>
      <x:c r="L673" s="34" t="str">
        <x:v>Implant</x:v>
      </x:c>
      <x:c r="M673" s="34" t="str">
        <x:v>Single-use</x:v>
      </x:c>
      <x:c r="N673" s="34" t="str">
        <x:v>Sterile</x:v>
      </x:c>
      <x:c r="O673" s="34" t="str">
        <x:v>Yes</x:v>
      </x:c>
      <x:c r="P673" s="34" t="str">
        <x:v>Medical-grade silicone</x:v>
      </x:c>
      <x:c r="Q673" s="34" t="str">
        <x:v>Solid silicone</x:v>
      </x:c>
      <x:c r="R673" s="34" t="str">
        <x:v>Rigid bronchoscopy</x:v>
      </x:c>
      <x:c r="S673" s="34" t="str">
        <x:v>13 mm OD x 70 mm L</x:v>
      </x:c>
      <x:c r="T673" s="34" t="str">
        <x:v>13</x:v>
      </x:c>
      <x:c r="U673" s="34" t="str">
        <x:v>70</x:v>
      </x:c>
      <x:c r="V673" s="34" t="str"/>
      <x:c r="W673" s="34" t="str"/>
      <x:c r="X673" s="34" t="str"/>
      <x:c r="Y673" s="34" t="str"/>
      <x:c r="Z673" s="34" t="str"/>
      <x:c r="AA673" s="34" t="str">
        <x:v>One stent per carton</x:v>
      </x:c>
      <x:c r="AB673" s="34" t="str"/>
      <x:c r="AC673" s="34" t="str">
        <x:v>Thin-wall tracheal stent</x:v>
      </x:c>
      <x:c r="AD673" s="34" t="str">
        <x:v>Loaded with TONN NOVATECH stent applicator; exact applicator color/size must be checked in catalog/IFU.</x:v>
      </x:c>
      <x:c r="AE673" s="34" t="str">
        <x:v>Verified - manufacturer catalog</x:v>
      </x:c>
      <x:c r="AF673" s="34" t="str">
        <x:v>Prototype visible - reverify before production</x:v>
      </x:c>
      <x:c r="AG673" s="34" t="str">
        <x:v>SRC001</x:v>
      </x:c>
      <x:c r="AH673" s="34" t="str">
        <x:v>pp. 12-13</x:v>
      </x:c>
      <x:c r="AI673" s="34" t="str">
        <x:v>Rev. 6</x:v>
      </x:c>
      <x:c r="AJ673" s="34" t="str"/>
      <x:c r="AK673" s="34" t="str"/>
      <x:c r="AL673" s="34" t="str">
        <x:v>{"model":"TF","wall_thickness_mm":1.0,"transparent_only":false,"radiopaque_variant_available":true,"radiopaque_ordering_note":"Catalog states REF + R = radiopaque where available."}</x:v>
      </x:c>
      <x:c r="AM673" s="514"/>
      <x:c r="AN673" s="514"/>
    </x:row>
    <x:row r="674">
      <x:c r="A674" s="34" t="str">
        <x:v>PRD-E91BAEC04F</x:v>
      </x:c>
      <x:c r="B674" s="34" t="str">
        <x:v>MFR-6208838930</x:v>
      </x:c>
      <x:c r="C674" s="34" t="str">
        <x:v>Novatech</x:v>
      </x:c>
      <x:c r="D674" s="34" t="str">
        <x:v>Boston Medical Products</x:v>
      </x:c>
      <x:c r="E674" s="34" t="str">
        <x:v>DUMON TF</x:v>
      </x:c>
      <x:c r="F674" s="34" t="str">
        <x:v>DUMON TF Silicone Airway Stent</x:v>
      </x:c>
      <x:c r="G674" s="34" t="str">
        <x:v>03381FS</x:v>
      </x:c>
      <x:c r="H674" s="34" t="str"/>
      <x:c r="I674" s="34" t="str"/>
      <x:c r="J674" s="34" t="str">
        <x:v>Airway stent</x:v>
      </x:c>
      <x:c r="K674" s="34" t="str">
        <x:v>Silicone TF stent</x:v>
      </x:c>
      <x:c r="L674" s="34" t="str">
        <x:v>Implant</x:v>
      </x:c>
      <x:c r="M674" s="34" t="str">
        <x:v>Single-use</x:v>
      </x:c>
      <x:c r="N674" s="34" t="str">
        <x:v>Sterile</x:v>
      </x:c>
      <x:c r="O674" s="34" t="str">
        <x:v>Yes</x:v>
      </x:c>
      <x:c r="P674" s="34" t="str">
        <x:v>Medical-grade silicone</x:v>
      </x:c>
      <x:c r="Q674" s="34" t="str">
        <x:v>Solid silicone</x:v>
      </x:c>
      <x:c r="R674" s="34" t="str">
        <x:v>Rigid bronchoscopy</x:v>
      </x:c>
      <x:c r="S674" s="34" t="str">
        <x:v>14 mm OD x 30 mm L</x:v>
      </x:c>
      <x:c r="T674" s="34" t="str">
        <x:v>14</x:v>
      </x:c>
      <x:c r="U674" s="34" t="str">
        <x:v>30</x:v>
      </x:c>
      <x:c r="V674" s="34" t="str"/>
      <x:c r="W674" s="34" t="str"/>
      <x:c r="X674" s="34" t="str"/>
      <x:c r="Y674" s="34" t="str"/>
      <x:c r="Z674" s="34" t="str"/>
      <x:c r="AA674" s="34" t="str">
        <x:v>One stent per carton</x:v>
      </x:c>
      <x:c r="AB674" s="34" t="str"/>
      <x:c r="AC674" s="34" t="str">
        <x:v>Thin-wall tracheal stent</x:v>
      </x:c>
      <x:c r="AD674" s="34" t="str">
        <x:v>Loaded with TONN NOVATECH stent applicator; exact applicator color/size must be checked in catalog/IFU.</x:v>
      </x:c>
      <x:c r="AE674" s="34" t="str">
        <x:v>Verified - manufacturer catalog</x:v>
      </x:c>
      <x:c r="AF674" s="34" t="str">
        <x:v>Prototype visible - reverify before production</x:v>
      </x:c>
      <x:c r="AG674" s="34" t="str">
        <x:v>SRC001</x:v>
      </x:c>
      <x:c r="AH674" s="34" t="str">
        <x:v>pp. 12-13</x:v>
      </x:c>
      <x:c r="AI674" s="34" t="str">
        <x:v>Rev. 6</x:v>
      </x:c>
      <x:c r="AJ674" s="34" t="str"/>
      <x:c r="AK674" s="34" t="str"/>
      <x:c r="AL674" s="34" t="str">
        <x:v>{"model":"TF","wall_thickness_mm":1.0,"transparent_only":false,"radiopaque_variant_available":true,"radiopaque_ordering_note":"Catalog states REF + R = radiopaque where available."}</x:v>
      </x:c>
      <x:c r="AM674" s="514"/>
      <x:c r="AN674" s="514"/>
    </x:row>
    <x:row r="675">
      <x:c r="A675" s="34" t="str">
        <x:v>PRD-B4AC755EAE</x:v>
      </x:c>
      <x:c r="B675" s="34" t="str">
        <x:v>MFR-6208838930</x:v>
      </x:c>
      <x:c r="C675" s="34" t="str">
        <x:v>Novatech</x:v>
      </x:c>
      <x:c r="D675" s="34" t="str">
        <x:v>Boston Medical Products</x:v>
      </x:c>
      <x:c r="E675" s="34" t="str">
        <x:v>DUMON TF</x:v>
      </x:c>
      <x:c r="F675" s="34" t="str">
        <x:v>DUMON TF Silicone Airway Stent</x:v>
      </x:c>
      <x:c r="G675" s="34" t="str">
        <x:v>03401FS</x:v>
      </x:c>
      <x:c r="H675" s="34" t="str"/>
      <x:c r="I675" s="34" t="str"/>
      <x:c r="J675" s="34" t="str">
        <x:v>Airway stent</x:v>
      </x:c>
      <x:c r="K675" s="34" t="str">
        <x:v>Silicone TF stent</x:v>
      </x:c>
      <x:c r="L675" s="34" t="str">
        <x:v>Implant</x:v>
      </x:c>
      <x:c r="M675" s="34" t="str">
        <x:v>Single-use</x:v>
      </x:c>
      <x:c r="N675" s="34" t="str">
        <x:v>Sterile</x:v>
      </x:c>
      <x:c r="O675" s="34" t="str">
        <x:v>Yes</x:v>
      </x:c>
      <x:c r="P675" s="34" t="str">
        <x:v>Medical-grade silicone</x:v>
      </x:c>
      <x:c r="Q675" s="34" t="str">
        <x:v>Solid silicone</x:v>
      </x:c>
      <x:c r="R675" s="34" t="str">
        <x:v>Rigid bronchoscopy</x:v>
      </x:c>
      <x:c r="S675" s="34" t="str">
        <x:v>14 mm OD x 40 mm L</x:v>
      </x:c>
      <x:c r="T675" s="34" t="str">
        <x:v>14</x:v>
      </x:c>
      <x:c r="U675" s="34" t="str">
        <x:v>40</x:v>
      </x:c>
      <x:c r="V675" s="34" t="str"/>
      <x:c r="W675" s="34" t="str"/>
      <x:c r="X675" s="34" t="str"/>
      <x:c r="Y675" s="34" t="str"/>
      <x:c r="Z675" s="34" t="str"/>
      <x:c r="AA675" s="34" t="str">
        <x:v>One stent per carton</x:v>
      </x:c>
      <x:c r="AB675" s="34" t="str"/>
      <x:c r="AC675" s="34" t="str">
        <x:v>Thin-wall tracheal stent</x:v>
      </x:c>
      <x:c r="AD675" s="34" t="str">
        <x:v>Loaded with TONN NOVATECH stent applicator; exact applicator color/size must be checked in catalog/IFU.</x:v>
      </x:c>
      <x:c r="AE675" s="34" t="str">
        <x:v>Verified - manufacturer catalog</x:v>
      </x:c>
      <x:c r="AF675" s="34" t="str">
        <x:v>Prototype visible - reverify before production</x:v>
      </x:c>
      <x:c r="AG675" s="34" t="str">
        <x:v>SRC001</x:v>
      </x:c>
      <x:c r="AH675" s="34" t="str">
        <x:v>pp. 12-13</x:v>
      </x:c>
      <x:c r="AI675" s="34" t="str">
        <x:v>Rev. 6</x:v>
      </x:c>
      <x:c r="AJ675" s="34" t="str"/>
      <x:c r="AK675" s="34" t="str"/>
      <x:c r="AL675" s="34" t="str">
        <x:v>{"model":"TF","wall_thickness_mm":1.0,"transparent_only":false,"radiopaque_variant_available":true,"radiopaque_ordering_note":"Catalog states REF + R = radiopaque where available."}</x:v>
      </x:c>
      <x:c r="AM675" s="514"/>
      <x:c r="AN675" s="514"/>
    </x:row>
    <x:row r="676">
      <x:c r="A676" s="34" t="str">
        <x:v>PRD-ACB6E2620B</x:v>
      </x:c>
      <x:c r="B676" s="34" t="str">
        <x:v>MFR-6208838930</x:v>
      </x:c>
      <x:c r="C676" s="34" t="str">
        <x:v>Novatech</x:v>
      </x:c>
      <x:c r="D676" s="34" t="str">
        <x:v>Boston Medical Products</x:v>
      </x:c>
      <x:c r="E676" s="34" t="str">
        <x:v>DUMON TF</x:v>
      </x:c>
      <x:c r="F676" s="34" t="str">
        <x:v>DUMON TF Silicone Airway Stent</x:v>
      </x:c>
      <x:c r="G676" s="34" t="str">
        <x:v>03421FS</x:v>
      </x:c>
      <x:c r="H676" s="34" t="str"/>
      <x:c r="I676" s="34" t="str"/>
      <x:c r="J676" s="34" t="str">
        <x:v>Airway stent</x:v>
      </x:c>
      <x:c r="K676" s="34" t="str">
        <x:v>Silicone TF stent</x:v>
      </x:c>
      <x:c r="L676" s="34" t="str">
        <x:v>Implant</x:v>
      </x:c>
      <x:c r="M676" s="34" t="str">
        <x:v>Single-use</x:v>
      </x:c>
      <x:c r="N676" s="34" t="str">
        <x:v>Sterile</x:v>
      </x:c>
      <x:c r="O676" s="34" t="str">
        <x:v>Yes</x:v>
      </x:c>
      <x:c r="P676" s="34" t="str">
        <x:v>Medical-grade silicone</x:v>
      </x:c>
      <x:c r="Q676" s="34" t="str">
        <x:v>Solid silicone</x:v>
      </x:c>
      <x:c r="R676" s="34" t="str">
        <x:v>Rigid bronchoscopy</x:v>
      </x:c>
      <x:c r="S676" s="34" t="str">
        <x:v>14 mm OD x 50 mm L</x:v>
      </x:c>
      <x:c r="T676" s="34" t="str">
        <x:v>14</x:v>
      </x:c>
      <x:c r="U676" s="34" t="str">
        <x:v>50</x:v>
      </x:c>
      <x:c r="V676" s="34" t="str"/>
      <x:c r="W676" s="34" t="str"/>
      <x:c r="X676" s="34" t="str"/>
      <x:c r="Y676" s="34" t="str"/>
      <x:c r="Z676" s="34" t="str"/>
      <x:c r="AA676" s="34" t="str">
        <x:v>One stent per carton</x:v>
      </x:c>
      <x:c r="AB676" s="34" t="str"/>
      <x:c r="AC676" s="34" t="str">
        <x:v>Thin-wall tracheal stent</x:v>
      </x:c>
      <x:c r="AD676" s="34" t="str">
        <x:v>Loaded with TONN NOVATECH stent applicator; exact applicator color/size must be checked in catalog/IFU.</x:v>
      </x:c>
      <x:c r="AE676" s="34" t="str">
        <x:v>Verified - manufacturer catalog</x:v>
      </x:c>
      <x:c r="AF676" s="34" t="str">
        <x:v>Prototype visible - reverify before production</x:v>
      </x:c>
      <x:c r="AG676" s="34" t="str">
        <x:v>SRC001</x:v>
      </x:c>
      <x:c r="AH676" s="34" t="str">
        <x:v>pp. 12-13</x:v>
      </x:c>
      <x:c r="AI676" s="34" t="str">
        <x:v>Rev. 6</x:v>
      </x:c>
      <x:c r="AJ676" s="34" t="str"/>
      <x:c r="AK676" s="34" t="str"/>
      <x:c r="AL676" s="34" t="str">
        <x:v>{"model":"TF","wall_thickness_mm":1.0,"transparent_only":false,"radiopaque_variant_available":true,"radiopaque_ordering_note":"Catalog states REF + R = radiopaque where available."}</x:v>
      </x:c>
      <x:c r="AM676" s="514"/>
      <x:c r="AN676" s="514"/>
    </x:row>
    <x:row r="677">
      <x:c r="A677" s="34" t="str">
        <x:v>PRD-39EB1A695C</x:v>
      </x:c>
      <x:c r="B677" s="34" t="str">
        <x:v>MFR-6208838930</x:v>
      </x:c>
      <x:c r="C677" s="34" t="str">
        <x:v>Novatech</x:v>
      </x:c>
      <x:c r="D677" s="34" t="str">
        <x:v>Boston Medical Products</x:v>
      </x:c>
      <x:c r="E677" s="34" t="str">
        <x:v>DUMON TF</x:v>
      </x:c>
      <x:c r="F677" s="34" t="str">
        <x:v>DUMON TF Silicone Airway Stent</x:v>
      </x:c>
      <x:c r="G677" s="34" t="str">
        <x:v>03441FS</x:v>
      </x:c>
      <x:c r="H677" s="34" t="str"/>
      <x:c r="I677" s="34" t="str"/>
      <x:c r="J677" s="34" t="str">
        <x:v>Airway stent</x:v>
      </x:c>
      <x:c r="K677" s="34" t="str">
        <x:v>Silicone TF stent</x:v>
      </x:c>
      <x:c r="L677" s="34" t="str">
        <x:v>Implant</x:v>
      </x:c>
      <x:c r="M677" s="34" t="str">
        <x:v>Single-use</x:v>
      </x:c>
      <x:c r="N677" s="34" t="str">
        <x:v>Sterile</x:v>
      </x:c>
      <x:c r="O677" s="34" t="str">
        <x:v>Yes</x:v>
      </x:c>
      <x:c r="P677" s="34" t="str">
        <x:v>Medical-grade silicone</x:v>
      </x:c>
      <x:c r="Q677" s="34" t="str">
        <x:v>Solid silicone</x:v>
      </x:c>
      <x:c r="R677" s="34" t="str">
        <x:v>Rigid bronchoscopy</x:v>
      </x:c>
      <x:c r="S677" s="34" t="str">
        <x:v>14 mm OD x 60 mm L</x:v>
      </x:c>
      <x:c r="T677" s="34" t="str">
        <x:v>14</x:v>
      </x:c>
      <x:c r="U677" s="34" t="str">
        <x:v>60</x:v>
      </x:c>
      <x:c r="V677" s="34" t="str"/>
      <x:c r="W677" s="34" t="str"/>
      <x:c r="X677" s="34" t="str"/>
      <x:c r="Y677" s="34" t="str"/>
      <x:c r="Z677" s="34" t="str"/>
      <x:c r="AA677" s="34" t="str">
        <x:v>One stent per carton</x:v>
      </x:c>
      <x:c r="AB677" s="34" t="str"/>
      <x:c r="AC677" s="34" t="str">
        <x:v>Thin-wall tracheal stent</x:v>
      </x:c>
      <x:c r="AD677" s="34" t="str">
        <x:v>Loaded with TONN NOVATECH stent applicator; exact applicator color/size must be checked in catalog/IFU.</x:v>
      </x:c>
      <x:c r="AE677" s="34" t="str">
        <x:v>Verified - manufacturer catalog</x:v>
      </x:c>
      <x:c r="AF677" s="34" t="str">
        <x:v>Prototype visible - reverify before production</x:v>
      </x:c>
      <x:c r="AG677" s="34" t="str">
        <x:v>SRC001</x:v>
      </x:c>
      <x:c r="AH677" s="34" t="str">
        <x:v>pp. 12-13</x:v>
      </x:c>
      <x:c r="AI677" s="34" t="str">
        <x:v>Rev. 6</x:v>
      </x:c>
      <x:c r="AJ677" s="34" t="str"/>
      <x:c r="AK677" s="34" t="str"/>
      <x:c r="AL677" s="34" t="str">
        <x:v>{"model":"TF","wall_thickness_mm":1.0,"transparent_only":false,"radiopaque_variant_available":true,"radiopaque_ordering_note":"Catalog states REF + R = radiopaque where available."}</x:v>
      </x:c>
      <x:c r="AM677" s="514"/>
      <x:c r="AN677" s="514"/>
    </x:row>
    <x:row r="678">
      <x:c r="A678" s="34" t="str">
        <x:v>PRD-C4EB1DBADB</x:v>
      </x:c>
      <x:c r="B678" s="34" t="str">
        <x:v>MFR-6208838930</x:v>
      </x:c>
      <x:c r="C678" s="34" t="str">
        <x:v>Novatech</x:v>
      </x:c>
      <x:c r="D678" s="34" t="str">
        <x:v>Boston Medical Products</x:v>
      </x:c>
      <x:c r="E678" s="34" t="str">
        <x:v>DUMON TF</x:v>
      </x:c>
      <x:c r="F678" s="34" t="str">
        <x:v>DUMON TF Silicone Airway Stent</x:v>
      </x:c>
      <x:c r="G678" s="34" t="str">
        <x:v>03461FS</x:v>
      </x:c>
      <x:c r="H678" s="34" t="str"/>
      <x:c r="I678" s="34" t="str"/>
      <x:c r="J678" s="34" t="str">
        <x:v>Airway stent</x:v>
      </x:c>
      <x:c r="K678" s="34" t="str">
        <x:v>Silicone TF stent</x:v>
      </x:c>
      <x:c r="L678" s="34" t="str">
        <x:v>Implant</x:v>
      </x:c>
      <x:c r="M678" s="34" t="str">
        <x:v>Single-use</x:v>
      </x:c>
      <x:c r="N678" s="34" t="str">
        <x:v>Sterile</x:v>
      </x:c>
      <x:c r="O678" s="34" t="str">
        <x:v>Yes</x:v>
      </x:c>
      <x:c r="P678" s="34" t="str">
        <x:v>Medical-grade silicone</x:v>
      </x:c>
      <x:c r="Q678" s="34" t="str">
        <x:v>Solid silicone</x:v>
      </x:c>
      <x:c r="R678" s="34" t="str">
        <x:v>Rigid bronchoscopy</x:v>
      </x:c>
      <x:c r="S678" s="34" t="str">
        <x:v>14 mm OD x 70 mm L</x:v>
      </x:c>
      <x:c r="T678" s="34" t="str">
        <x:v>14</x:v>
      </x:c>
      <x:c r="U678" s="34" t="str">
        <x:v>70</x:v>
      </x:c>
      <x:c r="V678" s="34" t="str"/>
      <x:c r="W678" s="34" t="str"/>
      <x:c r="X678" s="34" t="str"/>
      <x:c r="Y678" s="34" t="str"/>
      <x:c r="Z678" s="34" t="str"/>
      <x:c r="AA678" s="34" t="str">
        <x:v>One stent per carton</x:v>
      </x:c>
      <x:c r="AB678" s="34" t="str"/>
      <x:c r="AC678" s="34" t="str">
        <x:v>Thin-wall tracheal stent</x:v>
      </x:c>
      <x:c r="AD678" s="34" t="str">
        <x:v>Loaded with TONN NOVATECH stent applicator; exact applicator color/size must be checked in catalog/IFU.</x:v>
      </x:c>
      <x:c r="AE678" s="34" t="str">
        <x:v>Verified - manufacturer catalog</x:v>
      </x:c>
      <x:c r="AF678" s="34" t="str">
        <x:v>Prototype visible - reverify before production</x:v>
      </x:c>
      <x:c r="AG678" s="34" t="str">
        <x:v>SRC001</x:v>
      </x:c>
      <x:c r="AH678" s="34" t="str">
        <x:v>pp. 12-13</x:v>
      </x:c>
      <x:c r="AI678" s="34" t="str">
        <x:v>Rev. 6</x:v>
      </x:c>
      <x:c r="AJ678" s="34" t="str"/>
      <x:c r="AK678" s="34" t="str"/>
      <x:c r="AL678" s="34" t="str">
        <x:v>{"model":"TF","wall_thickness_mm":1.0,"transparent_only":false,"radiopaque_variant_available":true,"radiopaque_ordering_note":"Catalog states REF + R = radiopaque where available."}</x:v>
      </x:c>
      <x:c r="AM678" s="514"/>
      <x:c r="AN678" s="514"/>
    </x:row>
    <x:row r="679">
      <x:c r="A679" s="34" t="str">
        <x:v>PRD-6A9E4504F4</x:v>
      </x:c>
      <x:c r="B679" s="34" t="str">
        <x:v>MFR-6208838930</x:v>
      </x:c>
      <x:c r="C679" s="34" t="str">
        <x:v>Novatech</x:v>
      </x:c>
      <x:c r="D679" s="34" t="str">
        <x:v>Boston Medical Products</x:v>
      </x:c>
      <x:c r="E679" s="34" t="str">
        <x:v>DUMON TF</x:v>
      </x:c>
      <x:c r="F679" s="34" t="str">
        <x:v>DUMON TF Silicone Airway Stent</x:v>
      </x:c>
      <x:c r="G679" s="34" t="str">
        <x:v>03641FS</x:v>
      </x:c>
      <x:c r="H679" s="34" t="str"/>
      <x:c r="I679" s="34" t="str"/>
      <x:c r="J679" s="34" t="str">
        <x:v>Airway stent</x:v>
      </x:c>
      <x:c r="K679" s="34" t="str">
        <x:v>Silicone TF stent</x:v>
      </x:c>
      <x:c r="L679" s="34" t="str">
        <x:v>Implant</x:v>
      </x:c>
      <x:c r="M679" s="34" t="str">
        <x:v>Single-use</x:v>
      </x:c>
      <x:c r="N679" s="34" t="str">
        <x:v>Sterile</x:v>
      </x:c>
      <x:c r="O679" s="34" t="str">
        <x:v>Yes</x:v>
      </x:c>
      <x:c r="P679" s="34" t="str">
        <x:v>Medical-grade silicone</x:v>
      </x:c>
      <x:c r="Q679" s="34" t="str">
        <x:v>Solid silicone</x:v>
      </x:c>
      <x:c r="R679" s="34" t="str">
        <x:v>Rigid bronchoscopy</x:v>
      </x:c>
      <x:c r="S679" s="34" t="str">
        <x:v>16 mm OD x 40 mm L</x:v>
      </x:c>
      <x:c r="T679" s="34" t="str">
        <x:v>16</x:v>
      </x:c>
      <x:c r="U679" s="34" t="str">
        <x:v>40</x:v>
      </x:c>
      <x:c r="V679" s="34" t="str"/>
      <x:c r="W679" s="34" t="str"/>
      <x:c r="X679" s="34" t="str"/>
      <x:c r="Y679" s="34" t="str"/>
      <x:c r="Z679" s="34" t="str"/>
      <x:c r="AA679" s="34" t="str">
        <x:v>One stent per carton</x:v>
      </x:c>
      <x:c r="AB679" s="34" t="str"/>
      <x:c r="AC679" s="34" t="str">
        <x:v>Thin-wall tracheal stent</x:v>
      </x:c>
      <x:c r="AD679" s="34" t="str">
        <x:v>Loaded with TONN NOVATECH stent applicator; exact applicator color/size must be checked in catalog/IFU.</x:v>
      </x:c>
      <x:c r="AE679" s="34" t="str">
        <x:v>Verified - manufacturer catalog</x:v>
      </x:c>
      <x:c r="AF679" s="34" t="str">
        <x:v>Prototype visible - reverify before production</x:v>
      </x:c>
      <x:c r="AG679" s="34" t="str">
        <x:v>SRC001</x:v>
      </x:c>
      <x:c r="AH679" s="34" t="str">
        <x:v>pp. 12-13</x:v>
      </x:c>
      <x:c r="AI679" s="34" t="str">
        <x:v>Rev. 6</x:v>
      </x:c>
      <x:c r="AJ679" s="34" t="str"/>
      <x:c r="AK679" s="34" t="str"/>
      <x:c r="AL679" s="34" t="str">
        <x:v>{"model":"TF","wall_thickness_mm":1.0,"transparent_only":false,"radiopaque_variant_available":true,"radiopaque_ordering_note":"Catalog states REF + R = radiopaque where available."}</x:v>
      </x:c>
      <x:c r="AM679" s="514"/>
      <x:c r="AN679" s="514"/>
    </x:row>
    <x:row r="680">
      <x:c r="A680" s="34" t="str">
        <x:v>PRD-FE7880EF7E</x:v>
      </x:c>
      <x:c r="B680" s="34" t="str">
        <x:v>MFR-6208838930</x:v>
      </x:c>
      <x:c r="C680" s="34" t="str">
        <x:v>Novatech</x:v>
      </x:c>
      <x:c r="D680" s="34" t="str">
        <x:v>Boston Medical Products</x:v>
      </x:c>
      <x:c r="E680" s="34" t="str">
        <x:v>DUMON TF</x:v>
      </x:c>
      <x:c r="F680" s="34" t="str">
        <x:v>DUMON TF Silicone Airway Stent</x:v>
      </x:c>
      <x:c r="G680" s="34" t="str">
        <x:v>03661FS</x:v>
      </x:c>
      <x:c r="H680" s="34" t="str"/>
      <x:c r="I680" s="34" t="str"/>
      <x:c r="J680" s="34" t="str">
        <x:v>Airway stent</x:v>
      </x:c>
      <x:c r="K680" s="34" t="str">
        <x:v>Silicone TF stent</x:v>
      </x:c>
      <x:c r="L680" s="34" t="str">
        <x:v>Implant</x:v>
      </x:c>
      <x:c r="M680" s="34" t="str">
        <x:v>Single-use</x:v>
      </x:c>
      <x:c r="N680" s="34" t="str">
        <x:v>Sterile</x:v>
      </x:c>
      <x:c r="O680" s="34" t="str">
        <x:v>Yes</x:v>
      </x:c>
      <x:c r="P680" s="34" t="str">
        <x:v>Medical-grade silicone</x:v>
      </x:c>
      <x:c r="Q680" s="34" t="str">
        <x:v>Solid silicone</x:v>
      </x:c>
      <x:c r="R680" s="34" t="str">
        <x:v>Rigid bronchoscopy</x:v>
      </x:c>
      <x:c r="S680" s="34" t="str">
        <x:v>16 mm OD x 50 mm L</x:v>
      </x:c>
      <x:c r="T680" s="34" t="str">
        <x:v>16</x:v>
      </x:c>
      <x:c r="U680" s="34" t="str">
        <x:v>50</x:v>
      </x:c>
      <x:c r="V680" s="34" t="str"/>
      <x:c r="W680" s="34" t="str"/>
      <x:c r="X680" s="34" t="str"/>
      <x:c r="Y680" s="34" t="str"/>
      <x:c r="Z680" s="34" t="str"/>
      <x:c r="AA680" s="34" t="str">
        <x:v>One stent per carton</x:v>
      </x:c>
      <x:c r="AB680" s="34" t="str"/>
      <x:c r="AC680" s="34" t="str">
        <x:v>Thin-wall tracheal stent</x:v>
      </x:c>
      <x:c r="AD680" s="34" t="str">
        <x:v>Loaded with TONN NOVATECH stent applicator; exact applicator color/size must be checked in catalog/IFU.</x:v>
      </x:c>
      <x:c r="AE680" s="34" t="str">
        <x:v>Verified - manufacturer catalog</x:v>
      </x:c>
      <x:c r="AF680" s="34" t="str">
        <x:v>Prototype visible - reverify before production</x:v>
      </x:c>
      <x:c r="AG680" s="34" t="str">
        <x:v>SRC001</x:v>
      </x:c>
      <x:c r="AH680" s="34" t="str">
        <x:v>pp. 12-13</x:v>
      </x:c>
      <x:c r="AI680" s="34" t="str">
        <x:v>Rev. 6</x:v>
      </x:c>
      <x:c r="AJ680" s="34" t="str"/>
      <x:c r="AK680" s="34" t="str"/>
      <x:c r="AL680" s="34" t="str">
        <x:v>{"model":"TF","wall_thickness_mm":1.0,"transparent_only":false,"radiopaque_variant_available":true,"radiopaque_ordering_note":"Catalog states REF + R = radiopaque where available."}</x:v>
      </x:c>
      <x:c r="AM680" s="514"/>
      <x:c r="AN680" s="514"/>
    </x:row>
    <x:row r="681">
      <x:c r="A681" s="34" t="str">
        <x:v>PRD-81D89E1E76</x:v>
      </x:c>
      <x:c r="B681" s="34" t="str">
        <x:v>MFR-6208838930</x:v>
      </x:c>
      <x:c r="C681" s="34" t="str">
        <x:v>Novatech</x:v>
      </x:c>
      <x:c r="D681" s="34" t="str">
        <x:v>Boston Medical Products</x:v>
      </x:c>
      <x:c r="E681" s="34" t="str">
        <x:v>DUMON TF</x:v>
      </x:c>
      <x:c r="F681" s="34" t="str">
        <x:v>DUMON TF Silicone Airway Stent</x:v>
      </x:c>
      <x:c r="G681" s="34" t="str">
        <x:v>03681FS</x:v>
      </x:c>
      <x:c r="H681" s="34" t="str"/>
      <x:c r="I681" s="34" t="str"/>
      <x:c r="J681" s="34" t="str">
        <x:v>Airway stent</x:v>
      </x:c>
      <x:c r="K681" s="34" t="str">
        <x:v>Silicone TF stent</x:v>
      </x:c>
      <x:c r="L681" s="34" t="str">
        <x:v>Implant</x:v>
      </x:c>
      <x:c r="M681" s="34" t="str">
        <x:v>Single-use</x:v>
      </x:c>
      <x:c r="N681" s="34" t="str">
        <x:v>Sterile</x:v>
      </x:c>
      <x:c r="O681" s="34" t="str">
        <x:v>Yes</x:v>
      </x:c>
      <x:c r="P681" s="34" t="str">
        <x:v>Medical-grade silicone</x:v>
      </x:c>
      <x:c r="Q681" s="34" t="str">
        <x:v>Solid silicone</x:v>
      </x:c>
      <x:c r="R681" s="34" t="str">
        <x:v>Rigid bronchoscopy</x:v>
      </x:c>
      <x:c r="S681" s="34" t="str">
        <x:v>16 mm OD x 60 mm L</x:v>
      </x:c>
      <x:c r="T681" s="34" t="str">
        <x:v>16</x:v>
      </x:c>
      <x:c r="U681" s="34" t="str">
        <x:v>60</x:v>
      </x:c>
      <x:c r="V681" s="34" t="str"/>
      <x:c r="W681" s="34" t="str"/>
      <x:c r="X681" s="34" t="str"/>
      <x:c r="Y681" s="34" t="str"/>
      <x:c r="Z681" s="34" t="str"/>
      <x:c r="AA681" s="34" t="str">
        <x:v>One stent per carton</x:v>
      </x:c>
      <x:c r="AB681" s="34" t="str"/>
      <x:c r="AC681" s="34" t="str">
        <x:v>Thin-wall tracheal stent</x:v>
      </x:c>
      <x:c r="AD681" s="34" t="str">
        <x:v>Loaded with TONN NOVATECH stent applicator; exact applicator color/size must be checked in catalog/IFU.</x:v>
      </x:c>
      <x:c r="AE681" s="34" t="str">
        <x:v>Verified - manufacturer catalog</x:v>
      </x:c>
      <x:c r="AF681" s="34" t="str">
        <x:v>Prototype visible - reverify before production</x:v>
      </x:c>
      <x:c r="AG681" s="34" t="str">
        <x:v>SRC001</x:v>
      </x:c>
      <x:c r="AH681" s="34" t="str">
        <x:v>pp. 12-13</x:v>
      </x:c>
      <x:c r="AI681" s="34" t="str">
        <x:v>Rev. 6</x:v>
      </x:c>
      <x:c r="AJ681" s="34" t="str"/>
      <x:c r="AK681" s="34" t="str"/>
      <x:c r="AL681" s="34" t="str">
        <x:v>{"model":"TF","wall_thickness_mm":1.0,"transparent_only":false,"radiopaque_variant_available":true,"radiopaque_ordering_note":"Catalog states REF + R = radiopaque where available."}</x:v>
      </x:c>
      <x:c r="AM681" s="514"/>
      <x:c r="AN681" s="514"/>
    </x:row>
    <x:row r="682">
      <x:c r="A682" s="34" t="str">
        <x:v>PRD-29DCCCAF2B</x:v>
      </x:c>
      <x:c r="B682" s="34" t="str">
        <x:v>MFR-6208838930</x:v>
      </x:c>
      <x:c r="C682" s="34" t="str">
        <x:v>Novatech</x:v>
      </x:c>
      <x:c r="D682" s="34" t="str">
        <x:v>Boston Medical Products</x:v>
      </x:c>
      <x:c r="E682" s="34" t="str">
        <x:v>DUMON TF</x:v>
      </x:c>
      <x:c r="F682" s="34" t="str">
        <x:v>DUMON TF Silicone Airway Stent</x:v>
      </x:c>
      <x:c r="G682" s="34" t="str">
        <x:v>03701FS</x:v>
      </x:c>
      <x:c r="H682" s="34" t="str"/>
      <x:c r="I682" s="34" t="str"/>
      <x:c r="J682" s="34" t="str">
        <x:v>Airway stent</x:v>
      </x:c>
      <x:c r="K682" s="34" t="str">
        <x:v>Silicone TF stent</x:v>
      </x:c>
      <x:c r="L682" s="34" t="str">
        <x:v>Implant</x:v>
      </x:c>
      <x:c r="M682" s="34" t="str">
        <x:v>Single-use</x:v>
      </x:c>
      <x:c r="N682" s="34" t="str">
        <x:v>Sterile</x:v>
      </x:c>
      <x:c r="O682" s="34" t="str">
        <x:v>Yes</x:v>
      </x:c>
      <x:c r="P682" s="34" t="str">
        <x:v>Medical-grade silicone</x:v>
      </x:c>
      <x:c r="Q682" s="34" t="str">
        <x:v>Solid silicone</x:v>
      </x:c>
      <x:c r="R682" s="34" t="str">
        <x:v>Rigid bronchoscopy</x:v>
      </x:c>
      <x:c r="S682" s="34" t="str">
        <x:v>16 mm OD x 70 mm L</x:v>
      </x:c>
      <x:c r="T682" s="34" t="str">
        <x:v>16</x:v>
      </x:c>
      <x:c r="U682" s="34" t="str">
        <x:v>70</x:v>
      </x:c>
      <x:c r="V682" s="34" t="str"/>
      <x:c r="W682" s="34" t="str"/>
      <x:c r="X682" s="34" t="str"/>
      <x:c r="Y682" s="34" t="str"/>
      <x:c r="Z682" s="34" t="str"/>
      <x:c r="AA682" s="34" t="str">
        <x:v>One stent per carton</x:v>
      </x:c>
      <x:c r="AB682" s="34" t="str"/>
      <x:c r="AC682" s="34" t="str">
        <x:v>Thin-wall tracheal stent</x:v>
      </x:c>
      <x:c r="AD682" s="34" t="str">
        <x:v>Loaded with TONN NOVATECH stent applicator; exact applicator color/size must be checked in catalog/IFU.</x:v>
      </x:c>
      <x:c r="AE682" s="34" t="str">
        <x:v>Verified - manufacturer catalog</x:v>
      </x:c>
      <x:c r="AF682" s="34" t="str">
        <x:v>Prototype visible - reverify before production</x:v>
      </x:c>
      <x:c r="AG682" s="34" t="str">
        <x:v>SRC001</x:v>
      </x:c>
      <x:c r="AH682" s="34" t="str">
        <x:v>pp. 12-13</x:v>
      </x:c>
      <x:c r="AI682" s="34" t="str">
        <x:v>Rev. 6</x:v>
      </x:c>
      <x:c r="AJ682" s="34" t="str"/>
      <x:c r="AK682" s="34" t="str"/>
      <x:c r="AL682" s="34" t="str">
        <x:v>{"model":"TF","wall_thickness_mm":1.0,"transparent_only":false,"radiopaque_variant_available":true,"radiopaque_ordering_note":"Catalog states REF + R = radiopaque where available."}</x:v>
      </x:c>
      <x:c r="AM682" s="514"/>
      <x:c r="AN682" s="514"/>
    </x:row>
    <x:row r="683">
      <x:c r="A683" s="34" t="str">
        <x:v>PRD-48EEBAD727</x:v>
      </x:c>
      <x:c r="B683" s="34" t="str">
        <x:v>MFR-6208838930</x:v>
      </x:c>
      <x:c r="C683" s="34" t="str">
        <x:v>Novatech</x:v>
      </x:c>
      <x:c r="D683" s="34" t="str">
        <x:v>Boston Medical Products</x:v>
      </x:c>
      <x:c r="E683" s="34" t="str">
        <x:v>DUMON TF</x:v>
      </x:c>
      <x:c r="F683" s="34" t="str">
        <x:v>DUMON TF Silicone Airway Stent</x:v>
      </x:c>
      <x:c r="G683" s="34" t="str">
        <x:v>04141FS</x:v>
      </x:c>
      <x:c r="H683" s="34" t="str"/>
      <x:c r="I683" s="34" t="str"/>
      <x:c r="J683" s="34" t="str">
        <x:v>Airway stent</x:v>
      </x:c>
      <x:c r="K683" s="34" t="str">
        <x:v>Silicone TF stent</x:v>
      </x:c>
      <x:c r="L683" s="34" t="str">
        <x:v>Implant</x:v>
      </x:c>
      <x:c r="M683" s="34" t="str">
        <x:v>Single-use</x:v>
      </x:c>
      <x:c r="N683" s="34" t="str">
        <x:v>Sterile</x:v>
      </x:c>
      <x:c r="O683" s="34" t="str">
        <x:v>Yes</x:v>
      </x:c>
      <x:c r="P683" s="34" t="str">
        <x:v>Medical-grade silicone</x:v>
      </x:c>
      <x:c r="Q683" s="34" t="str">
        <x:v>Solid silicone</x:v>
      </x:c>
      <x:c r="R683" s="34" t="str">
        <x:v>Rigid bronchoscopy</x:v>
      </x:c>
      <x:c r="S683" s="34" t="str">
        <x:v>18 mm OD x 40 mm L</x:v>
      </x:c>
      <x:c r="T683" s="34" t="str">
        <x:v>18</x:v>
      </x:c>
      <x:c r="U683" s="34" t="str">
        <x:v>40</x:v>
      </x:c>
      <x:c r="V683" s="34" t="str"/>
      <x:c r="W683" s="34" t="str"/>
      <x:c r="X683" s="34" t="str"/>
      <x:c r="Y683" s="34" t="str"/>
      <x:c r="Z683" s="34" t="str"/>
      <x:c r="AA683" s="34" t="str">
        <x:v>One stent per carton</x:v>
      </x:c>
      <x:c r="AB683" s="34" t="str"/>
      <x:c r="AC683" s="34" t="str">
        <x:v>Thin-wall tracheal stent</x:v>
      </x:c>
      <x:c r="AD683" s="34" t="str">
        <x:v>Loaded with TONN NOVATECH stent applicator; exact applicator color/size must be checked in catalog/IFU.</x:v>
      </x:c>
      <x:c r="AE683" s="34" t="str">
        <x:v>Verified - manufacturer catalog</x:v>
      </x:c>
      <x:c r="AF683" s="34" t="str">
        <x:v>Prototype visible - reverify before production</x:v>
      </x:c>
      <x:c r="AG683" s="34" t="str">
        <x:v>SRC001</x:v>
      </x:c>
      <x:c r="AH683" s="34" t="str">
        <x:v>pp. 12-13</x:v>
      </x:c>
      <x:c r="AI683" s="34" t="str">
        <x:v>Rev. 6</x:v>
      </x:c>
      <x:c r="AJ683" s="34" t="str"/>
      <x:c r="AK683" s="34" t="str"/>
      <x:c r="AL683" s="34" t="str">
        <x:v>{"model":"TF","wall_thickness_mm":1.0,"transparent_only":true,"radiopaque_variant_available":false,"radiopaque_ordering_note":"Catalog states REF + R = radiopaque where available."}</x:v>
      </x:c>
      <x:c r="AM683" s="514"/>
      <x:c r="AN683" s="514"/>
    </x:row>
    <x:row r="684">
      <x:c r="A684" s="34" t="str">
        <x:v>PRD-C7B4627CB2</x:v>
      </x:c>
      <x:c r="B684" s="34" t="str">
        <x:v>MFR-6208838930</x:v>
      </x:c>
      <x:c r="C684" s="34" t="str">
        <x:v>Novatech</x:v>
      </x:c>
      <x:c r="D684" s="34" t="str">
        <x:v>Boston Medical Products</x:v>
      </x:c>
      <x:c r="E684" s="34" t="str">
        <x:v>DUMON TF</x:v>
      </x:c>
      <x:c r="F684" s="34" t="str">
        <x:v>DUMON TF Silicone Airway Stent</x:v>
      </x:c>
      <x:c r="G684" s="34" t="str">
        <x:v>04151FS</x:v>
      </x:c>
      <x:c r="H684" s="34" t="str"/>
      <x:c r="I684" s="34" t="str"/>
      <x:c r="J684" s="34" t="str">
        <x:v>Airway stent</x:v>
      </x:c>
      <x:c r="K684" s="34" t="str">
        <x:v>Silicone TF stent</x:v>
      </x:c>
      <x:c r="L684" s="34" t="str">
        <x:v>Implant</x:v>
      </x:c>
      <x:c r="M684" s="34" t="str">
        <x:v>Single-use</x:v>
      </x:c>
      <x:c r="N684" s="34" t="str">
        <x:v>Sterile</x:v>
      </x:c>
      <x:c r="O684" s="34" t="str">
        <x:v>Yes</x:v>
      </x:c>
      <x:c r="P684" s="34" t="str">
        <x:v>Medical-grade silicone</x:v>
      </x:c>
      <x:c r="Q684" s="34" t="str">
        <x:v>Solid silicone</x:v>
      </x:c>
      <x:c r="R684" s="34" t="str">
        <x:v>Rigid bronchoscopy</x:v>
      </x:c>
      <x:c r="S684" s="34" t="str">
        <x:v>18 mm OD x 50 mm L</x:v>
      </x:c>
      <x:c r="T684" s="34" t="str">
        <x:v>18</x:v>
      </x:c>
      <x:c r="U684" s="34" t="str">
        <x:v>50</x:v>
      </x:c>
      <x:c r="V684" s="34" t="str"/>
      <x:c r="W684" s="34" t="str"/>
      <x:c r="X684" s="34" t="str"/>
      <x:c r="Y684" s="34" t="str"/>
      <x:c r="Z684" s="34" t="str"/>
      <x:c r="AA684" s="34" t="str">
        <x:v>One stent per carton</x:v>
      </x:c>
      <x:c r="AB684" s="34" t="str"/>
      <x:c r="AC684" s="34" t="str">
        <x:v>Thin-wall tracheal stent</x:v>
      </x:c>
      <x:c r="AD684" s="34" t="str">
        <x:v>Loaded with TONN NOVATECH stent applicator; exact applicator color/size must be checked in catalog/IFU.</x:v>
      </x:c>
      <x:c r="AE684" s="34" t="str">
        <x:v>Verified - manufacturer catalog</x:v>
      </x:c>
      <x:c r="AF684" s="34" t="str">
        <x:v>Prototype visible - reverify before production</x:v>
      </x:c>
      <x:c r="AG684" s="34" t="str">
        <x:v>SRC001</x:v>
      </x:c>
      <x:c r="AH684" s="34" t="str">
        <x:v>pp. 12-13</x:v>
      </x:c>
      <x:c r="AI684" s="34" t="str">
        <x:v>Rev. 6</x:v>
      </x:c>
      <x:c r="AJ684" s="34" t="str"/>
      <x:c r="AK684" s="34" t="str"/>
      <x:c r="AL684" s="34" t="str">
        <x:v>{"model":"TF","wall_thickness_mm":1.0,"transparent_only":true,"radiopaque_variant_available":false,"radiopaque_ordering_note":"Catalog states REF + R = radiopaque where available."}</x:v>
      </x:c>
      <x:c r="AM684" s="514"/>
      <x:c r="AN684" s="514"/>
    </x:row>
    <x:row r="685">
      <x:c r="A685" s="34" t="str">
        <x:v>PRD-44A6CBF184</x:v>
      </x:c>
      <x:c r="B685" s="34" t="str">
        <x:v>MFR-6208838930</x:v>
      </x:c>
      <x:c r="C685" s="34" t="str">
        <x:v>Novatech</x:v>
      </x:c>
      <x:c r="D685" s="34" t="str">
        <x:v>Boston Medical Products</x:v>
      </x:c>
      <x:c r="E685" s="34" t="str">
        <x:v>DUMON TF</x:v>
      </x:c>
      <x:c r="F685" s="34" t="str">
        <x:v>DUMON TF Silicone Airway Stent</x:v>
      </x:c>
      <x:c r="G685" s="34" t="str">
        <x:v>04161FS</x:v>
      </x:c>
      <x:c r="H685" s="34" t="str"/>
      <x:c r="I685" s="34" t="str"/>
      <x:c r="J685" s="34" t="str">
        <x:v>Airway stent</x:v>
      </x:c>
      <x:c r="K685" s="34" t="str">
        <x:v>Silicone TF stent</x:v>
      </x:c>
      <x:c r="L685" s="34" t="str">
        <x:v>Implant</x:v>
      </x:c>
      <x:c r="M685" s="34" t="str">
        <x:v>Single-use</x:v>
      </x:c>
      <x:c r="N685" s="34" t="str">
        <x:v>Sterile</x:v>
      </x:c>
      <x:c r="O685" s="34" t="str">
        <x:v>Yes</x:v>
      </x:c>
      <x:c r="P685" s="34" t="str">
        <x:v>Medical-grade silicone</x:v>
      </x:c>
      <x:c r="Q685" s="34" t="str">
        <x:v>Solid silicone</x:v>
      </x:c>
      <x:c r="R685" s="34" t="str">
        <x:v>Rigid bronchoscopy</x:v>
      </x:c>
      <x:c r="S685" s="34" t="str">
        <x:v>18 mm OD x 60 mm L</x:v>
      </x:c>
      <x:c r="T685" s="34" t="str">
        <x:v>18</x:v>
      </x:c>
      <x:c r="U685" s="34" t="str">
        <x:v>60</x:v>
      </x:c>
      <x:c r="V685" s="34" t="str"/>
      <x:c r="W685" s="34" t="str"/>
      <x:c r="X685" s="34" t="str"/>
      <x:c r="Y685" s="34" t="str"/>
      <x:c r="Z685" s="34" t="str"/>
      <x:c r="AA685" s="34" t="str">
        <x:v>One stent per carton</x:v>
      </x:c>
      <x:c r="AB685" s="34" t="str"/>
      <x:c r="AC685" s="34" t="str">
        <x:v>Thin-wall tracheal stent</x:v>
      </x:c>
      <x:c r="AD685" s="34" t="str">
        <x:v>Loaded with TONN NOVATECH stent applicator; exact applicator color/size must be checked in catalog/IFU.</x:v>
      </x:c>
      <x:c r="AE685" s="34" t="str">
        <x:v>Verified - manufacturer catalog</x:v>
      </x:c>
      <x:c r="AF685" s="34" t="str">
        <x:v>Prototype visible - reverify before production</x:v>
      </x:c>
      <x:c r="AG685" s="34" t="str">
        <x:v>SRC001</x:v>
      </x:c>
      <x:c r="AH685" s="34" t="str">
        <x:v>pp. 12-13</x:v>
      </x:c>
      <x:c r="AI685" s="34" t="str">
        <x:v>Rev. 6</x:v>
      </x:c>
      <x:c r="AJ685" s="34" t="str"/>
      <x:c r="AK685" s="34" t="str"/>
      <x:c r="AL685" s="34" t="str">
        <x:v>{"model":"TF","wall_thickness_mm":1.0,"transparent_only":true,"radiopaque_variant_available":false,"radiopaque_ordering_note":"Catalog states REF + R = radiopaque where available."}</x:v>
      </x:c>
      <x:c r="AM685" s="514"/>
      <x:c r="AN685" s="514"/>
    </x:row>
    <x:row r="686">
      <x:c r="A686" s="34" t="str">
        <x:v>PRD-FA325AD5F8</x:v>
      </x:c>
      <x:c r="B686" s="34" t="str">
        <x:v>MFR-6208838930</x:v>
      </x:c>
      <x:c r="C686" s="34" t="str">
        <x:v>Novatech</x:v>
      </x:c>
      <x:c r="D686" s="34" t="str">
        <x:v>Boston Medical Products</x:v>
      </x:c>
      <x:c r="E686" s="34" t="str">
        <x:v>DUMON TF</x:v>
      </x:c>
      <x:c r="F686" s="34" t="str">
        <x:v>DUMON TF Silicone Airway Stent</x:v>
      </x:c>
      <x:c r="G686" s="34" t="str">
        <x:v>04171FS</x:v>
      </x:c>
      <x:c r="H686" s="34" t="str"/>
      <x:c r="I686" s="34" t="str"/>
      <x:c r="J686" s="34" t="str">
        <x:v>Airway stent</x:v>
      </x:c>
      <x:c r="K686" s="34" t="str">
        <x:v>Silicone TF stent</x:v>
      </x:c>
      <x:c r="L686" s="34" t="str">
        <x:v>Implant</x:v>
      </x:c>
      <x:c r="M686" s="34" t="str">
        <x:v>Single-use</x:v>
      </x:c>
      <x:c r="N686" s="34" t="str">
        <x:v>Sterile</x:v>
      </x:c>
      <x:c r="O686" s="34" t="str">
        <x:v>Yes</x:v>
      </x:c>
      <x:c r="P686" s="34" t="str">
        <x:v>Medical-grade silicone</x:v>
      </x:c>
      <x:c r="Q686" s="34" t="str">
        <x:v>Solid silicone</x:v>
      </x:c>
      <x:c r="R686" s="34" t="str">
        <x:v>Rigid bronchoscopy</x:v>
      </x:c>
      <x:c r="S686" s="34" t="str">
        <x:v>18 mm OD x 70 mm L</x:v>
      </x:c>
      <x:c r="T686" s="34" t="str">
        <x:v>18</x:v>
      </x:c>
      <x:c r="U686" s="34" t="str">
        <x:v>70</x:v>
      </x:c>
      <x:c r="V686" s="34" t="str"/>
      <x:c r="W686" s="34" t="str"/>
      <x:c r="X686" s="34" t="str"/>
      <x:c r="Y686" s="34" t="str"/>
      <x:c r="Z686" s="34" t="str"/>
      <x:c r="AA686" s="34" t="str">
        <x:v>One stent per carton</x:v>
      </x:c>
      <x:c r="AB686" s="34" t="str"/>
      <x:c r="AC686" s="34" t="str">
        <x:v>Thin-wall tracheal stent</x:v>
      </x:c>
      <x:c r="AD686" s="34" t="str">
        <x:v>Loaded with TONN NOVATECH stent applicator; exact applicator color/size must be checked in catalog/IFU.</x:v>
      </x:c>
      <x:c r="AE686" s="34" t="str">
        <x:v>Verified - manufacturer catalog</x:v>
      </x:c>
      <x:c r="AF686" s="34" t="str">
        <x:v>Prototype visible - reverify before production</x:v>
      </x:c>
      <x:c r="AG686" s="34" t="str">
        <x:v>SRC001</x:v>
      </x:c>
      <x:c r="AH686" s="34" t="str">
        <x:v>pp. 12-13</x:v>
      </x:c>
      <x:c r="AI686" s="34" t="str">
        <x:v>Rev. 6</x:v>
      </x:c>
      <x:c r="AJ686" s="34" t="str"/>
      <x:c r="AK686" s="34" t="str"/>
      <x:c r="AL686" s="34" t="str">
        <x:v>{"model":"TF","wall_thickness_mm":1.0,"transparent_only":true,"radiopaque_variant_available":false,"radiopaque_ordering_note":"Catalog states REF + R = radiopaque where available."}</x:v>
      </x:c>
      <x:c r="AM686" s="514"/>
      <x:c r="AN686" s="514"/>
    </x:row>
    <x:row r="687">
      <x:c r="A687" s="34" t="str">
        <x:v>PRD-87011FE827</x:v>
      </x:c>
      <x:c r="B687" s="34" t="str">
        <x:v>MFR-6208838930</x:v>
      </x:c>
      <x:c r="C687" s="34" t="str">
        <x:v>Novatech</x:v>
      </x:c>
      <x:c r="D687" s="34" t="str">
        <x:v>Boston Medical Products</x:v>
      </x:c>
      <x:c r="E687" s="34" t="str">
        <x:v>DUMON TF</x:v>
      </x:c>
      <x:c r="F687" s="34" t="str">
        <x:v>DUMON TF Silicone Airway Stent</x:v>
      </x:c>
      <x:c r="G687" s="34" t="str">
        <x:v>04181FS</x:v>
      </x:c>
      <x:c r="H687" s="34" t="str"/>
      <x:c r="I687" s="34" t="str"/>
      <x:c r="J687" s="34" t="str">
        <x:v>Airway stent</x:v>
      </x:c>
      <x:c r="K687" s="34" t="str">
        <x:v>Silicone TF stent</x:v>
      </x:c>
      <x:c r="L687" s="34" t="str">
        <x:v>Implant</x:v>
      </x:c>
      <x:c r="M687" s="34" t="str">
        <x:v>Single-use</x:v>
      </x:c>
      <x:c r="N687" s="34" t="str">
        <x:v>Sterile</x:v>
      </x:c>
      <x:c r="O687" s="34" t="str">
        <x:v>Yes</x:v>
      </x:c>
      <x:c r="P687" s="34" t="str">
        <x:v>Medical-grade silicone</x:v>
      </x:c>
      <x:c r="Q687" s="34" t="str">
        <x:v>Solid silicone</x:v>
      </x:c>
      <x:c r="R687" s="34" t="str">
        <x:v>Rigid bronchoscopy</x:v>
      </x:c>
      <x:c r="S687" s="34" t="str">
        <x:v>18 mm OD x 80 mm L</x:v>
      </x:c>
      <x:c r="T687" s="34" t="str">
        <x:v>18</x:v>
      </x:c>
      <x:c r="U687" s="34" t="str">
        <x:v>80</x:v>
      </x:c>
      <x:c r="V687" s="34" t="str"/>
      <x:c r="W687" s="34" t="str"/>
      <x:c r="X687" s="34" t="str"/>
      <x:c r="Y687" s="34" t="str"/>
      <x:c r="Z687" s="34" t="str"/>
      <x:c r="AA687" s="34" t="str">
        <x:v>One stent per carton</x:v>
      </x:c>
      <x:c r="AB687" s="34" t="str"/>
      <x:c r="AC687" s="34" t="str">
        <x:v>Thin-wall tracheal stent</x:v>
      </x:c>
      <x:c r="AD687" s="34" t="str">
        <x:v>Loaded with TONN NOVATECH stent applicator; exact applicator color/size must be checked in catalog/IFU.</x:v>
      </x:c>
      <x:c r="AE687" s="34" t="str">
        <x:v>Verified - manufacturer catalog</x:v>
      </x:c>
      <x:c r="AF687" s="34" t="str">
        <x:v>Prototype visible - reverify before production</x:v>
      </x:c>
      <x:c r="AG687" s="34" t="str">
        <x:v>SRC001</x:v>
      </x:c>
      <x:c r="AH687" s="34" t="str">
        <x:v>pp. 12-13</x:v>
      </x:c>
      <x:c r="AI687" s="34" t="str">
        <x:v>Rev. 6</x:v>
      </x:c>
      <x:c r="AJ687" s="34" t="str"/>
      <x:c r="AK687" s="34" t="str"/>
      <x:c r="AL687" s="34" t="str">
        <x:v>{"model":"TF","wall_thickness_mm":1.0,"transparent_only":true,"radiopaque_variant_available":false,"radiopaque_ordering_note":"Catalog states REF + R = radiopaque where available."}</x:v>
      </x:c>
      <x:c r="AM687" s="514"/>
      <x:c r="AN687" s="514"/>
    </x:row>
    <x:row r="688">
      <x:c r="A688" s="34" t="str">
        <x:v>PRD-0D2C2802C8</x:v>
      </x:c>
      <x:c r="B688" s="34" t="str">
        <x:v>MFR-6208838930</x:v>
      </x:c>
      <x:c r="C688" s="34" t="str">
        <x:v>Novatech</x:v>
      </x:c>
      <x:c r="D688" s="34" t="str">
        <x:v>Boston Medical Products</x:v>
      </x:c>
      <x:c r="E688" s="34" t="str">
        <x:v>DUMON TF</x:v>
      </x:c>
      <x:c r="F688" s="34" t="str">
        <x:v>DUMON TF Silicone Airway Stent</x:v>
      </x:c>
      <x:c r="G688" s="34" t="str">
        <x:v>04191FS</x:v>
      </x:c>
      <x:c r="H688" s="34" t="str"/>
      <x:c r="I688" s="34" t="str"/>
      <x:c r="J688" s="34" t="str">
        <x:v>Airway stent</x:v>
      </x:c>
      <x:c r="K688" s="34" t="str">
        <x:v>Silicone TF stent</x:v>
      </x:c>
      <x:c r="L688" s="34" t="str">
        <x:v>Implant</x:v>
      </x:c>
      <x:c r="M688" s="34" t="str">
        <x:v>Single-use</x:v>
      </x:c>
      <x:c r="N688" s="34" t="str">
        <x:v>Sterile</x:v>
      </x:c>
      <x:c r="O688" s="34" t="str">
        <x:v>Yes</x:v>
      </x:c>
      <x:c r="P688" s="34" t="str">
        <x:v>Medical-grade silicone</x:v>
      </x:c>
      <x:c r="Q688" s="34" t="str">
        <x:v>Solid silicone</x:v>
      </x:c>
      <x:c r="R688" s="34" t="str">
        <x:v>Rigid bronchoscopy</x:v>
      </x:c>
      <x:c r="S688" s="34" t="str">
        <x:v>18 mm OD x 90 mm L</x:v>
      </x:c>
      <x:c r="T688" s="34" t="str">
        <x:v>18</x:v>
      </x:c>
      <x:c r="U688" s="34" t="str">
        <x:v>90</x:v>
      </x:c>
      <x:c r="V688" s="34" t="str"/>
      <x:c r="W688" s="34" t="str"/>
      <x:c r="X688" s="34" t="str"/>
      <x:c r="Y688" s="34" t="str"/>
      <x:c r="Z688" s="34" t="str"/>
      <x:c r="AA688" s="34" t="str">
        <x:v>One stent per carton</x:v>
      </x:c>
      <x:c r="AB688" s="34" t="str"/>
      <x:c r="AC688" s="34" t="str">
        <x:v>Thin-wall tracheal stent</x:v>
      </x:c>
      <x:c r="AD688" s="34" t="str">
        <x:v>Loaded with TONN NOVATECH stent applicator; exact applicator color/size must be checked in catalog/IFU.</x:v>
      </x:c>
      <x:c r="AE688" s="34" t="str">
        <x:v>Verified - manufacturer catalog</x:v>
      </x:c>
      <x:c r="AF688" s="34" t="str">
        <x:v>Prototype visible - reverify before production</x:v>
      </x:c>
      <x:c r="AG688" s="34" t="str">
        <x:v>SRC001</x:v>
      </x:c>
      <x:c r="AH688" s="34" t="str">
        <x:v>pp. 12-13</x:v>
      </x:c>
      <x:c r="AI688" s="34" t="str">
        <x:v>Rev. 6</x:v>
      </x:c>
      <x:c r="AJ688" s="34" t="str"/>
      <x:c r="AK688" s="34" t="str"/>
      <x:c r="AL688" s="34" t="str">
        <x:v>{"model":"TF","wall_thickness_mm":1.0,"transparent_only":true,"radiopaque_variant_available":false,"radiopaque_ordering_note":"Catalog states REF + R = radiopaque where available."}</x:v>
      </x:c>
      <x:c r="AM688" s="514"/>
      <x:c r="AN688" s="514"/>
    </x:row>
    <x:row r="689">
      <x:c r="A689" s="34" t="str">
        <x:v>PRD-7359DC8555</x:v>
      </x:c>
      <x:c r="B689" s="34" t="str">
        <x:v>MFR-6208838930</x:v>
      </x:c>
      <x:c r="C689" s="34" t="str">
        <x:v>Novatech</x:v>
      </x:c>
      <x:c r="D689" s="34" t="str">
        <x:v>Boston Medical Products</x:v>
      </x:c>
      <x:c r="E689" s="34" t="str">
        <x:v>DUMON TF</x:v>
      </x:c>
      <x:c r="F689" s="34" t="str">
        <x:v>DUMON TF Silicone Airway Stent</x:v>
      </x:c>
      <x:c r="G689" s="34" t="str">
        <x:v>04201FS</x:v>
      </x:c>
      <x:c r="H689" s="34" t="str"/>
      <x:c r="I689" s="34" t="str"/>
      <x:c r="J689" s="34" t="str">
        <x:v>Airway stent</x:v>
      </x:c>
      <x:c r="K689" s="34" t="str">
        <x:v>Silicone TF stent</x:v>
      </x:c>
      <x:c r="L689" s="34" t="str">
        <x:v>Implant</x:v>
      </x:c>
      <x:c r="M689" s="34" t="str">
        <x:v>Single-use</x:v>
      </x:c>
      <x:c r="N689" s="34" t="str">
        <x:v>Sterile</x:v>
      </x:c>
      <x:c r="O689" s="34" t="str">
        <x:v>Yes</x:v>
      </x:c>
      <x:c r="P689" s="34" t="str">
        <x:v>Medical-grade silicone</x:v>
      </x:c>
      <x:c r="Q689" s="34" t="str">
        <x:v>Solid silicone</x:v>
      </x:c>
      <x:c r="R689" s="34" t="str">
        <x:v>Rigid bronchoscopy</x:v>
      </x:c>
      <x:c r="S689" s="34" t="str">
        <x:v>18 mm OD x 100 mm L</x:v>
      </x:c>
      <x:c r="T689" s="34" t="str">
        <x:v>18</x:v>
      </x:c>
      <x:c r="U689" s="34" t="str">
        <x:v>100</x:v>
      </x:c>
      <x:c r="V689" s="34" t="str"/>
      <x:c r="W689" s="34" t="str"/>
      <x:c r="X689" s="34" t="str"/>
      <x:c r="Y689" s="34" t="str"/>
      <x:c r="Z689" s="34" t="str"/>
      <x:c r="AA689" s="34" t="str">
        <x:v>One stent per carton</x:v>
      </x:c>
      <x:c r="AB689" s="34" t="str"/>
      <x:c r="AC689" s="34" t="str">
        <x:v>Thin-wall tracheal stent</x:v>
      </x:c>
      <x:c r="AD689" s="34" t="str">
        <x:v>Loaded with TONN NOVATECH stent applicator; exact applicator color/size must be checked in catalog/IFU.</x:v>
      </x:c>
      <x:c r="AE689" s="34" t="str">
        <x:v>Verified - manufacturer catalog</x:v>
      </x:c>
      <x:c r="AF689" s="34" t="str">
        <x:v>Prototype visible - reverify before production</x:v>
      </x:c>
      <x:c r="AG689" s="34" t="str">
        <x:v>SRC001</x:v>
      </x:c>
      <x:c r="AH689" s="34" t="str">
        <x:v>pp. 12-13</x:v>
      </x:c>
      <x:c r="AI689" s="34" t="str">
        <x:v>Rev. 6</x:v>
      </x:c>
      <x:c r="AJ689" s="34" t="str"/>
      <x:c r="AK689" s="34" t="str"/>
      <x:c r="AL689" s="34" t="str">
        <x:v>{"model":"TF","wall_thickness_mm":1.0,"transparent_only":true,"radiopaque_variant_available":false,"radiopaque_ordering_note":"Catalog states REF + R = radiopaque where available."}</x:v>
      </x:c>
      <x:c r="AM689" s="514"/>
      <x:c r="AN689" s="514"/>
    </x:row>
    <x:row r="690">
      <x:c r="A690" s="34" t="str">
        <x:v>PRD-6BE691A444</x:v>
      </x:c>
      <x:c r="B690" s="34" t="str">
        <x:v>MFR-6208838930</x:v>
      </x:c>
      <x:c r="C690" s="34" t="str">
        <x:v>Novatech</x:v>
      </x:c>
      <x:c r="D690" s="34" t="str">
        <x:v>Boston Medical Products</x:v>
      </x:c>
      <x:c r="E690" s="34" t="str">
        <x:v>DUMON TF</x:v>
      </x:c>
      <x:c r="F690" s="34" t="str">
        <x:v>DUMON TF Silicone Airway Stent</x:v>
      </x:c>
      <x:c r="G690" s="34" t="str">
        <x:v>04231FS</x:v>
      </x:c>
      <x:c r="H690" s="34" t="str"/>
      <x:c r="I690" s="34" t="str"/>
      <x:c r="J690" s="34" t="str">
        <x:v>Airway stent</x:v>
      </x:c>
      <x:c r="K690" s="34" t="str">
        <x:v>Silicone TF stent</x:v>
      </x:c>
      <x:c r="L690" s="34" t="str">
        <x:v>Implant</x:v>
      </x:c>
      <x:c r="M690" s="34" t="str">
        <x:v>Single-use</x:v>
      </x:c>
      <x:c r="N690" s="34" t="str">
        <x:v>Sterile</x:v>
      </x:c>
      <x:c r="O690" s="34" t="str">
        <x:v>Yes</x:v>
      </x:c>
      <x:c r="P690" s="34" t="str">
        <x:v>Medical-grade silicone</x:v>
      </x:c>
      <x:c r="Q690" s="34" t="str">
        <x:v>Solid silicone</x:v>
      </x:c>
      <x:c r="R690" s="34" t="str">
        <x:v>Rigid bronchoscopy</x:v>
      </x:c>
      <x:c r="S690" s="34" t="str">
        <x:v>20 mm OD x 40 mm L</x:v>
      </x:c>
      <x:c r="T690" s="34" t="str">
        <x:v>20</x:v>
      </x:c>
      <x:c r="U690" s="34" t="str">
        <x:v>40</x:v>
      </x:c>
      <x:c r="V690" s="34" t="str"/>
      <x:c r="W690" s="34" t="str"/>
      <x:c r="X690" s="34" t="str"/>
      <x:c r="Y690" s="34" t="str"/>
      <x:c r="Z690" s="34" t="str"/>
      <x:c r="AA690" s="34" t="str">
        <x:v>One stent per carton</x:v>
      </x:c>
      <x:c r="AB690" s="34" t="str"/>
      <x:c r="AC690" s="34" t="str">
        <x:v>Thin-wall tracheal stent</x:v>
      </x:c>
      <x:c r="AD690" s="34" t="str">
        <x:v>Loaded with TONN NOVATECH stent applicator; exact applicator color/size must be checked in catalog/IFU.</x:v>
      </x:c>
      <x:c r="AE690" s="34" t="str">
        <x:v>Verified - manufacturer catalog</x:v>
      </x:c>
      <x:c r="AF690" s="34" t="str">
        <x:v>Prototype visible - reverify before production</x:v>
      </x:c>
      <x:c r="AG690" s="34" t="str">
        <x:v>SRC001</x:v>
      </x:c>
      <x:c r="AH690" s="34" t="str">
        <x:v>pp. 12-13</x:v>
      </x:c>
      <x:c r="AI690" s="34" t="str">
        <x:v>Rev. 6</x:v>
      </x:c>
      <x:c r="AJ690" s="34" t="str"/>
      <x:c r="AK690" s="34" t="str"/>
      <x:c r="AL690" s="34" t="str">
        <x:v>{"model":"TF","wall_thickness_mm":1.0,"transparent_only":true,"radiopaque_variant_available":false,"radiopaque_ordering_note":"Catalog states REF + R = radiopaque where available."}</x:v>
      </x:c>
      <x:c r="AM690" s="514"/>
      <x:c r="AN690" s="514"/>
    </x:row>
    <x:row r="691">
      <x:c r="A691" s="34" t="str">
        <x:v>PRD-2C8EBB26DF</x:v>
      </x:c>
      <x:c r="B691" s="34" t="str">
        <x:v>MFR-6208838930</x:v>
      </x:c>
      <x:c r="C691" s="34" t="str">
        <x:v>Novatech</x:v>
      </x:c>
      <x:c r="D691" s="34" t="str">
        <x:v>Boston Medical Products</x:v>
      </x:c>
      <x:c r="E691" s="34" t="str">
        <x:v>DUMON TF</x:v>
      </x:c>
      <x:c r="F691" s="34" t="str">
        <x:v>DUMON TF Silicone Airway Stent</x:v>
      </x:c>
      <x:c r="G691" s="34" t="str">
        <x:v>04241FS</x:v>
      </x:c>
      <x:c r="H691" s="34" t="str"/>
      <x:c r="I691" s="34" t="str"/>
      <x:c r="J691" s="34" t="str">
        <x:v>Airway stent</x:v>
      </x:c>
      <x:c r="K691" s="34" t="str">
        <x:v>Silicone TF stent</x:v>
      </x:c>
      <x:c r="L691" s="34" t="str">
        <x:v>Implant</x:v>
      </x:c>
      <x:c r="M691" s="34" t="str">
        <x:v>Single-use</x:v>
      </x:c>
      <x:c r="N691" s="34" t="str">
        <x:v>Sterile</x:v>
      </x:c>
      <x:c r="O691" s="34" t="str">
        <x:v>Yes</x:v>
      </x:c>
      <x:c r="P691" s="34" t="str">
        <x:v>Medical-grade silicone</x:v>
      </x:c>
      <x:c r="Q691" s="34" t="str">
        <x:v>Solid silicone</x:v>
      </x:c>
      <x:c r="R691" s="34" t="str">
        <x:v>Rigid bronchoscopy</x:v>
      </x:c>
      <x:c r="S691" s="34" t="str">
        <x:v>20 mm OD x 50 mm L</x:v>
      </x:c>
      <x:c r="T691" s="34" t="str">
        <x:v>20</x:v>
      </x:c>
      <x:c r="U691" s="34" t="str">
        <x:v>50</x:v>
      </x:c>
      <x:c r="V691" s="34" t="str"/>
      <x:c r="W691" s="34" t="str"/>
      <x:c r="X691" s="34" t="str"/>
      <x:c r="Y691" s="34" t="str"/>
      <x:c r="Z691" s="34" t="str"/>
      <x:c r="AA691" s="34" t="str">
        <x:v>One stent per carton</x:v>
      </x:c>
      <x:c r="AB691" s="34" t="str"/>
      <x:c r="AC691" s="34" t="str">
        <x:v>Thin-wall tracheal stent</x:v>
      </x:c>
      <x:c r="AD691" s="34" t="str">
        <x:v>Loaded with TONN NOVATECH stent applicator; exact applicator color/size must be checked in catalog/IFU.</x:v>
      </x:c>
      <x:c r="AE691" s="34" t="str">
        <x:v>Verified - manufacturer catalog</x:v>
      </x:c>
      <x:c r="AF691" s="34" t="str">
        <x:v>Prototype visible - reverify before production</x:v>
      </x:c>
      <x:c r="AG691" s="34" t="str">
        <x:v>SRC001</x:v>
      </x:c>
      <x:c r="AH691" s="34" t="str">
        <x:v>pp. 12-13</x:v>
      </x:c>
      <x:c r="AI691" s="34" t="str">
        <x:v>Rev. 6</x:v>
      </x:c>
      <x:c r="AJ691" s="34" t="str"/>
      <x:c r="AK691" s="34" t="str"/>
      <x:c r="AL691" s="34" t="str">
        <x:v>{"model":"TF","wall_thickness_mm":1.0,"transparent_only":true,"radiopaque_variant_available":false,"radiopaque_ordering_note":"Catalog states REF + R = radiopaque where available."}</x:v>
      </x:c>
      <x:c r="AM691" s="514"/>
      <x:c r="AN691" s="514"/>
    </x:row>
    <x:row r="692">
      <x:c r="A692" s="34" t="str">
        <x:v>PRD-26349CF364</x:v>
      </x:c>
      <x:c r="B692" s="34" t="str">
        <x:v>MFR-6208838930</x:v>
      </x:c>
      <x:c r="C692" s="34" t="str">
        <x:v>Novatech</x:v>
      </x:c>
      <x:c r="D692" s="34" t="str">
        <x:v>Boston Medical Products</x:v>
      </x:c>
      <x:c r="E692" s="34" t="str">
        <x:v>DUMON TF</x:v>
      </x:c>
      <x:c r="F692" s="34" t="str">
        <x:v>DUMON TF Silicone Airway Stent</x:v>
      </x:c>
      <x:c r="G692" s="34" t="str">
        <x:v>04251FS</x:v>
      </x:c>
      <x:c r="H692" s="34" t="str"/>
      <x:c r="I692" s="34" t="str"/>
      <x:c r="J692" s="34" t="str">
        <x:v>Airway stent</x:v>
      </x:c>
      <x:c r="K692" s="34" t="str">
        <x:v>Silicone TF stent</x:v>
      </x:c>
      <x:c r="L692" s="34" t="str">
        <x:v>Implant</x:v>
      </x:c>
      <x:c r="M692" s="34" t="str">
        <x:v>Single-use</x:v>
      </x:c>
      <x:c r="N692" s="34" t="str">
        <x:v>Sterile</x:v>
      </x:c>
      <x:c r="O692" s="34" t="str">
        <x:v>Yes</x:v>
      </x:c>
      <x:c r="P692" s="34" t="str">
        <x:v>Medical-grade silicone</x:v>
      </x:c>
      <x:c r="Q692" s="34" t="str">
        <x:v>Solid silicone</x:v>
      </x:c>
      <x:c r="R692" s="34" t="str">
        <x:v>Rigid bronchoscopy</x:v>
      </x:c>
      <x:c r="S692" s="34" t="str">
        <x:v>20 mm OD x 60 mm L</x:v>
      </x:c>
      <x:c r="T692" s="34" t="str">
        <x:v>20</x:v>
      </x:c>
      <x:c r="U692" s="34" t="str">
        <x:v>60</x:v>
      </x:c>
      <x:c r="V692" s="34" t="str"/>
      <x:c r="W692" s="34" t="str"/>
      <x:c r="X692" s="34" t="str"/>
      <x:c r="Y692" s="34" t="str"/>
      <x:c r="Z692" s="34" t="str"/>
      <x:c r="AA692" s="34" t="str">
        <x:v>One stent per carton</x:v>
      </x:c>
      <x:c r="AB692" s="34" t="str"/>
      <x:c r="AC692" s="34" t="str">
        <x:v>Thin-wall tracheal stent</x:v>
      </x:c>
      <x:c r="AD692" s="34" t="str">
        <x:v>Loaded with TONN NOVATECH stent applicator; exact applicator color/size must be checked in catalog/IFU.</x:v>
      </x:c>
      <x:c r="AE692" s="34" t="str">
        <x:v>Verified - manufacturer catalog</x:v>
      </x:c>
      <x:c r="AF692" s="34" t="str">
        <x:v>Prototype visible - reverify before production</x:v>
      </x:c>
      <x:c r="AG692" s="34" t="str">
        <x:v>SRC001</x:v>
      </x:c>
      <x:c r="AH692" s="34" t="str">
        <x:v>pp. 12-13</x:v>
      </x:c>
      <x:c r="AI692" s="34" t="str">
        <x:v>Rev. 6</x:v>
      </x:c>
      <x:c r="AJ692" s="34" t="str"/>
      <x:c r="AK692" s="34" t="str"/>
      <x:c r="AL692" s="34" t="str">
        <x:v>{"model":"TF","wall_thickness_mm":1.0,"transparent_only":true,"radiopaque_variant_available":false,"radiopaque_ordering_note":"Catalog states REF + R = radiopaque where available."}</x:v>
      </x:c>
      <x:c r="AM692" s="514"/>
      <x:c r="AN692" s="514"/>
    </x:row>
    <x:row r="693">
      <x:c r="A693" s="34" t="str">
        <x:v>PRD-64B1BB919D</x:v>
      </x:c>
      <x:c r="B693" s="34" t="str">
        <x:v>MFR-6208838930</x:v>
      </x:c>
      <x:c r="C693" s="34" t="str">
        <x:v>Novatech</x:v>
      </x:c>
      <x:c r="D693" s="34" t="str">
        <x:v>Boston Medical Products</x:v>
      </x:c>
      <x:c r="E693" s="34" t="str">
        <x:v>DUMON TF</x:v>
      </x:c>
      <x:c r="F693" s="34" t="str">
        <x:v>DUMON TF Silicone Airway Stent</x:v>
      </x:c>
      <x:c r="G693" s="34" t="str">
        <x:v>04261FS</x:v>
      </x:c>
      <x:c r="H693" s="34" t="str"/>
      <x:c r="I693" s="34" t="str"/>
      <x:c r="J693" s="34" t="str">
        <x:v>Airway stent</x:v>
      </x:c>
      <x:c r="K693" s="34" t="str">
        <x:v>Silicone TF stent</x:v>
      </x:c>
      <x:c r="L693" s="34" t="str">
        <x:v>Implant</x:v>
      </x:c>
      <x:c r="M693" s="34" t="str">
        <x:v>Single-use</x:v>
      </x:c>
      <x:c r="N693" s="34" t="str">
        <x:v>Sterile</x:v>
      </x:c>
      <x:c r="O693" s="34" t="str">
        <x:v>Yes</x:v>
      </x:c>
      <x:c r="P693" s="34" t="str">
        <x:v>Medical-grade silicone</x:v>
      </x:c>
      <x:c r="Q693" s="34" t="str">
        <x:v>Solid silicone</x:v>
      </x:c>
      <x:c r="R693" s="34" t="str">
        <x:v>Rigid bronchoscopy</x:v>
      </x:c>
      <x:c r="S693" s="34" t="str">
        <x:v>20 mm OD x 70 mm L</x:v>
      </x:c>
      <x:c r="T693" s="34" t="str">
        <x:v>20</x:v>
      </x:c>
      <x:c r="U693" s="34" t="str">
        <x:v>70</x:v>
      </x:c>
      <x:c r="V693" s="34" t="str"/>
      <x:c r="W693" s="34" t="str"/>
      <x:c r="X693" s="34" t="str"/>
      <x:c r="Y693" s="34" t="str"/>
      <x:c r="Z693" s="34" t="str"/>
      <x:c r="AA693" s="34" t="str">
        <x:v>One stent per carton</x:v>
      </x:c>
      <x:c r="AB693" s="34" t="str"/>
      <x:c r="AC693" s="34" t="str">
        <x:v>Thin-wall tracheal stent</x:v>
      </x:c>
      <x:c r="AD693" s="34" t="str">
        <x:v>Loaded with TONN NOVATECH stent applicator; exact applicator color/size must be checked in catalog/IFU.</x:v>
      </x:c>
      <x:c r="AE693" s="34" t="str">
        <x:v>Verified - manufacturer catalog</x:v>
      </x:c>
      <x:c r="AF693" s="34" t="str">
        <x:v>Prototype visible - reverify before production</x:v>
      </x:c>
      <x:c r="AG693" s="34" t="str">
        <x:v>SRC001</x:v>
      </x:c>
      <x:c r="AH693" s="34" t="str">
        <x:v>pp. 12-13</x:v>
      </x:c>
      <x:c r="AI693" s="34" t="str">
        <x:v>Rev. 6</x:v>
      </x:c>
      <x:c r="AJ693" s="34" t="str"/>
      <x:c r="AK693" s="34" t="str"/>
      <x:c r="AL693" s="34" t="str">
        <x:v>{"model":"TF","wall_thickness_mm":1.0,"transparent_only":true,"radiopaque_variant_available":false,"radiopaque_ordering_note":"Catalog states REF + R = radiopaque where available."}</x:v>
      </x:c>
      <x:c r="AM693" s="514"/>
      <x:c r="AN693" s="514"/>
    </x:row>
    <x:row r="694">
      <x:c r="A694" s="34" t="str">
        <x:v>PRD-32203FFD61</x:v>
      </x:c>
      <x:c r="B694" s="34" t="str">
        <x:v>MFR-6208838930</x:v>
      </x:c>
      <x:c r="C694" s="34" t="str">
        <x:v>Novatech</x:v>
      </x:c>
      <x:c r="D694" s="34" t="str">
        <x:v>Boston Medical Products</x:v>
      </x:c>
      <x:c r="E694" s="34" t="str">
        <x:v>DUMON TF</x:v>
      </x:c>
      <x:c r="F694" s="34" t="str">
        <x:v>DUMON TF Silicone Airway Stent</x:v>
      </x:c>
      <x:c r="G694" s="34" t="str">
        <x:v>04271FS</x:v>
      </x:c>
      <x:c r="H694" s="34" t="str"/>
      <x:c r="I694" s="34" t="str"/>
      <x:c r="J694" s="34" t="str">
        <x:v>Airway stent</x:v>
      </x:c>
      <x:c r="K694" s="34" t="str">
        <x:v>Silicone TF stent</x:v>
      </x:c>
      <x:c r="L694" s="34" t="str">
        <x:v>Implant</x:v>
      </x:c>
      <x:c r="M694" s="34" t="str">
        <x:v>Single-use</x:v>
      </x:c>
      <x:c r="N694" s="34" t="str">
        <x:v>Sterile</x:v>
      </x:c>
      <x:c r="O694" s="34" t="str">
        <x:v>Yes</x:v>
      </x:c>
      <x:c r="P694" s="34" t="str">
        <x:v>Medical-grade silicone</x:v>
      </x:c>
      <x:c r="Q694" s="34" t="str">
        <x:v>Solid silicone</x:v>
      </x:c>
      <x:c r="R694" s="34" t="str">
        <x:v>Rigid bronchoscopy</x:v>
      </x:c>
      <x:c r="S694" s="34" t="str">
        <x:v>20 mm OD x 80 mm L</x:v>
      </x:c>
      <x:c r="T694" s="34" t="str">
        <x:v>20</x:v>
      </x:c>
      <x:c r="U694" s="34" t="str">
        <x:v>80</x:v>
      </x:c>
      <x:c r="V694" s="34" t="str"/>
      <x:c r="W694" s="34" t="str"/>
      <x:c r="X694" s="34" t="str"/>
      <x:c r="Y694" s="34" t="str"/>
      <x:c r="Z694" s="34" t="str"/>
      <x:c r="AA694" s="34" t="str">
        <x:v>One stent per carton</x:v>
      </x:c>
      <x:c r="AB694" s="34" t="str"/>
      <x:c r="AC694" s="34" t="str">
        <x:v>Thin-wall tracheal stent</x:v>
      </x:c>
      <x:c r="AD694" s="34" t="str">
        <x:v>Loaded with TONN NOVATECH stent applicator; exact applicator color/size must be checked in catalog/IFU.</x:v>
      </x:c>
      <x:c r="AE694" s="34" t="str">
        <x:v>Verified - manufacturer catalog</x:v>
      </x:c>
      <x:c r="AF694" s="34" t="str">
        <x:v>Prototype visible - reverify before production</x:v>
      </x:c>
      <x:c r="AG694" s="34" t="str">
        <x:v>SRC001</x:v>
      </x:c>
      <x:c r="AH694" s="34" t="str">
        <x:v>pp. 12-13</x:v>
      </x:c>
      <x:c r="AI694" s="34" t="str">
        <x:v>Rev. 6</x:v>
      </x:c>
      <x:c r="AJ694" s="34" t="str"/>
      <x:c r="AK694" s="34" t="str"/>
      <x:c r="AL694" s="34" t="str">
        <x:v>{"model":"TF","wall_thickness_mm":1.0,"transparent_only":true,"radiopaque_variant_available":false,"radiopaque_ordering_note":"Catalog states REF + R = radiopaque where available."}</x:v>
      </x:c>
      <x:c r="AM694" s="514"/>
      <x:c r="AN694" s="514"/>
    </x:row>
    <x:row r="695">
      <x:c r="A695" s="34" t="str">
        <x:v>PRD-6AE3D5D976</x:v>
      </x:c>
      <x:c r="B695" s="34" t="str">
        <x:v>MFR-6208838930</x:v>
      </x:c>
      <x:c r="C695" s="34" t="str">
        <x:v>Novatech</x:v>
      </x:c>
      <x:c r="D695" s="34" t="str">
        <x:v>Boston Medical Products</x:v>
      </x:c>
      <x:c r="E695" s="34" t="str">
        <x:v>DUMON TF</x:v>
      </x:c>
      <x:c r="F695" s="34" t="str">
        <x:v>DUMON TF Silicone Airway Stent</x:v>
      </x:c>
      <x:c r="G695" s="34" t="str">
        <x:v>04281FS</x:v>
      </x:c>
      <x:c r="H695" s="34" t="str"/>
      <x:c r="I695" s="34" t="str"/>
      <x:c r="J695" s="34" t="str">
        <x:v>Airway stent</x:v>
      </x:c>
      <x:c r="K695" s="34" t="str">
        <x:v>Silicone TF stent</x:v>
      </x:c>
      <x:c r="L695" s="34" t="str">
        <x:v>Implant</x:v>
      </x:c>
      <x:c r="M695" s="34" t="str">
        <x:v>Single-use</x:v>
      </x:c>
      <x:c r="N695" s="34" t="str">
        <x:v>Sterile</x:v>
      </x:c>
      <x:c r="O695" s="34" t="str">
        <x:v>Yes</x:v>
      </x:c>
      <x:c r="P695" s="34" t="str">
        <x:v>Medical-grade silicone</x:v>
      </x:c>
      <x:c r="Q695" s="34" t="str">
        <x:v>Solid silicone</x:v>
      </x:c>
      <x:c r="R695" s="34" t="str">
        <x:v>Rigid bronchoscopy</x:v>
      </x:c>
      <x:c r="S695" s="34" t="str">
        <x:v>16 mm OD x 80 mm L</x:v>
      </x:c>
      <x:c r="T695" s="34" t="str">
        <x:v>16</x:v>
      </x:c>
      <x:c r="U695" s="34" t="str">
        <x:v>80</x:v>
      </x:c>
      <x:c r="V695" s="34" t="str"/>
      <x:c r="W695" s="34" t="str"/>
      <x:c r="X695" s="34" t="str"/>
      <x:c r="Y695" s="34" t="str"/>
      <x:c r="Z695" s="34" t="str"/>
      <x:c r="AA695" s="34" t="str">
        <x:v>One stent per carton</x:v>
      </x:c>
      <x:c r="AB695" s="34" t="str"/>
      <x:c r="AC695" s="34" t="str">
        <x:v>Thin-wall tracheal stent</x:v>
      </x:c>
      <x:c r="AD695" s="34" t="str">
        <x:v>Loaded with TONN NOVATECH stent applicator; exact applicator color/size must be checked in catalog/IFU.</x:v>
      </x:c>
      <x:c r="AE695" s="34" t="str">
        <x:v>Verified - manufacturer catalog</x:v>
      </x:c>
      <x:c r="AF695" s="34" t="str">
        <x:v>Prototype visible - reverify before production</x:v>
      </x:c>
      <x:c r="AG695" s="34" t="str">
        <x:v>SRC001</x:v>
      </x:c>
      <x:c r="AH695" s="34" t="str">
        <x:v>pp. 12-13</x:v>
      </x:c>
      <x:c r="AI695" s="34" t="str">
        <x:v>Rev. 6</x:v>
      </x:c>
      <x:c r="AJ695" s="34" t="str"/>
      <x:c r="AK695" s="34" t="str"/>
      <x:c r="AL695" s="34" t="str">
        <x:v>{"model":"TF","wall_thickness_mm":1.0,"transparent_only":false,"radiopaque_variant_available":true,"radiopaque_ordering_note":"Catalog states REF + R = radiopaque where available."}</x:v>
      </x:c>
      <x:c r="AM695" s="514"/>
      <x:c r="AN695" s="514"/>
    </x:row>
    <x:row r="696">
      <x:c r="A696" s="34" t="str">
        <x:v>PRD-ACF77D4FD4</x:v>
      </x:c>
      <x:c r="B696" s="34" t="str">
        <x:v>MFR-6208838930</x:v>
      </x:c>
      <x:c r="C696" s="34" t="str">
        <x:v>Novatech</x:v>
      </x:c>
      <x:c r="D696" s="34" t="str">
        <x:v>Boston Medical Products</x:v>
      </x:c>
      <x:c r="E696" s="34" t="str">
        <x:v>DUMON TF</x:v>
      </x:c>
      <x:c r="F696" s="34" t="str">
        <x:v>DUMON TF Silicone Airway Stent</x:v>
      </x:c>
      <x:c r="G696" s="34" t="str">
        <x:v>04291FS</x:v>
      </x:c>
      <x:c r="H696" s="34" t="str"/>
      <x:c r="I696" s="34" t="str"/>
      <x:c r="J696" s="34" t="str">
        <x:v>Airway stent</x:v>
      </x:c>
      <x:c r="K696" s="34" t="str">
        <x:v>Silicone TF stent</x:v>
      </x:c>
      <x:c r="L696" s="34" t="str">
        <x:v>Implant</x:v>
      </x:c>
      <x:c r="M696" s="34" t="str">
        <x:v>Single-use</x:v>
      </x:c>
      <x:c r="N696" s="34" t="str">
        <x:v>Sterile</x:v>
      </x:c>
      <x:c r="O696" s="34" t="str">
        <x:v>Yes</x:v>
      </x:c>
      <x:c r="P696" s="34" t="str">
        <x:v>Medical-grade silicone</x:v>
      </x:c>
      <x:c r="Q696" s="34" t="str">
        <x:v>Solid silicone</x:v>
      </x:c>
      <x:c r="R696" s="34" t="str">
        <x:v>Rigid bronchoscopy</x:v>
      </x:c>
      <x:c r="S696" s="34" t="str">
        <x:v>16 mm OD x 90 mm L</x:v>
      </x:c>
      <x:c r="T696" s="34" t="str">
        <x:v>16</x:v>
      </x:c>
      <x:c r="U696" s="34" t="str">
        <x:v>90</x:v>
      </x:c>
      <x:c r="V696" s="34" t="str"/>
      <x:c r="W696" s="34" t="str"/>
      <x:c r="X696" s="34" t="str"/>
      <x:c r="Y696" s="34" t="str"/>
      <x:c r="Z696" s="34" t="str"/>
      <x:c r="AA696" s="34" t="str">
        <x:v>One stent per carton</x:v>
      </x:c>
      <x:c r="AB696" s="34" t="str"/>
      <x:c r="AC696" s="34" t="str">
        <x:v>Thin-wall tracheal stent</x:v>
      </x:c>
      <x:c r="AD696" s="34" t="str">
        <x:v>Loaded with TONN NOVATECH stent applicator; exact applicator color/size must be checked in catalog/IFU.</x:v>
      </x:c>
      <x:c r="AE696" s="34" t="str">
        <x:v>Verified - manufacturer catalog</x:v>
      </x:c>
      <x:c r="AF696" s="34" t="str">
        <x:v>Prototype visible - reverify before production</x:v>
      </x:c>
      <x:c r="AG696" s="34" t="str">
        <x:v>SRC001</x:v>
      </x:c>
      <x:c r="AH696" s="34" t="str">
        <x:v>pp. 12-13</x:v>
      </x:c>
      <x:c r="AI696" s="34" t="str">
        <x:v>Rev. 6</x:v>
      </x:c>
      <x:c r="AJ696" s="34" t="str"/>
      <x:c r="AK696" s="34" t="str"/>
      <x:c r="AL696" s="34" t="str">
        <x:v>{"model":"TF","wall_thickness_mm":1.0,"transparent_only":false,"radiopaque_variant_available":true,"radiopaque_ordering_note":"Catalog states REF + R = radiopaque where available."}</x:v>
      </x:c>
      <x:c r="AM696" s="514"/>
      <x:c r="AN696" s="514"/>
    </x:row>
    <x:row r="697">
      <x:c r="A697" s="34" t="str">
        <x:v>PRD-08C3139357</x:v>
      </x:c>
      <x:c r="B697" s="34" t="str">
        <x:v>MFR-6208838930</x:v>
      </x:c>
      <x:c r="C697" s="34" t="str">
        <x:v>Novatech</x:v>
      </x:c>
      <x:c r="D697" s="34" t="str">
        <x:v>Boston Medical Products</x:v>
      </x:c>
      <x:c r="E697" s="34" t="str">
        <x:v>DUMON TF</x:v>
      </x:c>
      <x:c r="F697" s="34" t="str">
        <x:v>DUMON TF Silicone Airway Stent</x:v>
      </x:c>
      <x:c r="G697" s="34" t="str">
        <x:v>04301FS</x:v>
      </x:c>
      <x:c r="H697" s="34" t="str"/>
      <x:c r="I697" s="34" t="str"/>
      <x:c r="J697" s="34" t="str">
        <x:v>Airway stent</x:v>
      </x:c>
      <x:c r="K697" s="34" t="str">
        <x:v>Silicone TF stent</x:v>
      </x:c>
      <x:c r="L697" s="34" t="str">
        <x:v>Implant</x:v>
      </x:c>
      <x:c r="M697" s="34" t="str">
        <x:v>Single-use</x:v>
      </x:c>
      <x:c r="N697" s="34" t="str">
        <x:v>Sterile</x:v>
      </x:c>
      <x:c r="O697" s="34" t="str">
        <x:v>Yes</x:v>
      </x:c>
      <x:c r="P697" s="34" t="str">
        <x:v>Medical-grade silicone</x:v>
      </x:c>
      <x:c r="Q697" s="34" t="str">
        <x:v>Solid silicone</x:v>
      </x:c>
      <x:c r="R697" s="34" t="str">
        <x:v>Rigid bronchoscopy</x:v>
      </x:c>
      <x:c r="S697" s="34" t="str">
        <x:v>16 mm OD x 100 mm L</x:v>
      </x:c>
      <x:c r="T697" s="34" t="str">
        <x:v>16</x:v>
      </x:c>
      <x:c r="U697" s="34" t="str">
        <x:v>100</x:v>
      </x:c>
      <x:c r="V697" s="34" t="str"/>
      <x:c r="W697" s="34" t="str"/>
      <x:c r="X697" s="34" t="str"/>
      <x:c r="Y697" s="34" t="str"/>
      <x:c r="Z697" s="34" t="str"/>
      <x:c r="AA697" s="34" t="str">
        <x:v>One stent per carton</x:v>
      </x:c>
      <x:c r="AB697" s="34" t="str"/>
      <x:c r="AC697" s="34" t="str">
        <x:v>Thin-wall tracheal stent</x:v>
      </x:c>
      <x:c r="AD697" s="34" t="str">
        <x:v>Loaded with TONN NOVATECH stent applicator; exact applicator color/size must be checked in catalog/IFU.</x:v>
      </x:c>
      <x:c r="AE697" s="34" t="str">
        <x:v>Verified - manufacturer catalog</x:v>
      </x:c>
      <x:c r="AF697" s="34" t="str">
        <x:v>Prototype visible - reverify before production</x:v>
      </x:c>
      <x:c r="AG697" s="34" t="str">
        <x:v>SRC001</x:v>
      </x:c>
      <x:c r="AH697" s="34" t="str">
        <x:v>pp. 12-13</x:v>
      </x:c>
      <x:c r="AI697" s="34" t="str">
        <x:v>Rev. 6</x:v>
      </x:c>
      <x:c r="AJ697" s="34" t="str"/>
      <x:c r="AK697" s="34" t="str"/>
      <x:c r="AL697" s="34" t="str">
        <x:v>{"model":"TF","wall_thickness_mm":1.0,"transparent_only":false,"radiopaque_variant_available":true,"radiopaque_ordering_note":"Catalog states REF + R = radiopaque where available."}</x:v>
      </x:c>
      <x:c r="AM697" s="514"/>
      <x:c r="AN697" s="514"/>
    </x:row>
    <x:row r="698">
      <x:c r="A698" s="34" t="str">
        <x:v>PRD-FD2FA688FB</x:v>
      </x:c>
      <x:c r="B698" s="34" t="str">
        <x:v>MFR-6208838930</x:v>
      </x:c>
      <x:c r="C698" s="34" t="str">
        <x:v>Novatech</x:v>
      </x:c>
      <x:c r="D698" s="34" t="str">
        <x:v>Boston Medical Products</x:v>
      </x:c>
      <x:c r="E698" s="34" t="str">
        <x:v>DUMON TF</x:v>
      </x:c>
      <x:c r="F698" s="34" t="str">
        <x:v>DUMON TF Silicone Airway Stent</x:v>
      </x:c>
      <x:c r="G698" s="34" t="str">
        <x:v>04431FS</x:v>
      </x:c>
      <x:c r="H698" s="34" t="str"/>
      <x:c r="I698" s="34" t="str"/>
      <x:c r="J698" s="34" t="str">
        <x:v>Airway stent</x:v>
      </x:c>
      <x:c r="K698" s="34" t="str">
        <x:v>Silicone TF stent</x:v>
      </x:c>
      <x:c r="L698" s="34" t="str">
        <x:v>Implant</x:v>
      </x:c>
      <x:c r="M698" s="34" t="str">
        <x:v>Single-use</x:v>
      </x:c>
      <x:c r="N698" s="34" t="str">
        <x:v>Sterile</x:v>
      </x:c>
      <x:c r="O698" s="34" t="str">
        <x:v>Yes</x:v>
      </x:c>
      <x:c r="P698" s="34" t="str">
        <x:v>Medical-grade silicone</x:v>
      </x:c>
      <x:c r="Q698" s="34" t="str">
        <x:v>Solid silicone</x:v>
      </x:c>
      <x:c r="R698" s="34" t="str">
        <x:v>Rigid bronchoscopy</x:v>
      </x:c>
      <x:c r="S698" s="34" t="str">
        <x:v>20 mm OD x 90 mm L</x:v>
      </x:c>
      <x:c r="T698" s="34" t="str">
        <x:v>20</x:v>
      </x:c>
      <x:c r="U698" s="34" t="str">
        <x:v>90</x:v>
      </x:c>
      <x:c r="V698" s="34" t="str"/>
      <x:c r="W698" s="34" t="str"/>
      <x:c r="X698" s="34" t="str"/>
      <x:c r="Y698" s="34" t="str"/>
      <x:c r="Z698" s="34" t="str"/>
      <x:c r="AA698" s="34" t="str">
        <x:v>One stent per carton</x:v>
      </x:c>
      <x:c r="AB698" s="34" t="str"/>
      <x:c r="AC698" s="34" t="str">
        <x:v>Thin-wall tracheal stent</x:v>
      </x:c>
      <x:c r="AD698" s="34" t="str">
        <x:v>Loaded with TONN NOVATECH stent applicator; exact applicator color/size must be checked in catalog/IFU.</x:v>
      </x:c>
      <x:c r="AE698" s="34" t="str">
        <x:v>Verified - manufacturer catalog</x:v>
      </x:c>
      <x:c r="AF698" s="34" t="str">
        <x:v>Prototype visible - reverify before production</x:v>
      </x:c>
      <x:c r="AG698" s="34" t="str">
        <x:v>SRC001</x:v>
      </x:c>
      <x:c r="AH698" s="34" t="str">
        <x:v>pp. 12-13</x:v>
      </x:c>
      <x:c r="AI698" s="34" t="str">
        <x:v>Rev. 6</x:v>
      </x:c>
      <x:c r="AJ698" s="34" t="str"/>
      <x:c r="AK698" s="34" t="str"/>
      <x:c r="AL698" s="34" t="str">
        <x:v>{"model":"TF","wall_thickness_mm":1.0,"transparent_only":true,"radiopaque_variant_available":false,"radiopaque_ordering_note":"Catalog states REF + R = radiopaque where available."}</x:v>
      </x:c>
      <x:c r="AM698" s="514"/>
      <x:c r="AN698" s="514"/>
    </x:row>
    <x:row r="699">
      <x:c r="A699" s="34" t="str">
        <x:v>PRD-F527A8F44E</x:v>
      </x:c>
      <x:c r="B699" s="34" t="str">
        <x:v>MFR-6208838930</x:v>
      </x:c>
      <x:c r="C699" s="34" t="str">
        <x:v>Novatech</x:v>
      </x:c>
      <x:c r="D699" s="34" t="str">
        <x:v>Boston Medical Products</x:v>
      </x:c>
      <x:c r="E699" s="34" t="str">
        <x:v>DUMON TF</x:v>
      </x:c>
      <x:c r="F699" s="34" t="str">
        <x:v>DUMON TF Silicone Airway Stent</x:v>
      </x:c>
      <x:c r="G699" s="34" t="str">
        <x:v>04441FS</x:v>
      </x:c>
      <x:c r="H699" s="34" t="str"/>
      <x:c r="I699" s="34" t="str"/>
      <x:c r="J699" s="34" t="str">
        <x:v>Airway stent</x:v>
      </x:c>
      <x:c r="K699" s="34" t="str">
        <x:v>Silicone TF stent</x:v>
      </x:c>
      <x:c r="L699" s="34" t="str">
        <x:v>Implant</x:v>
      </x:c>
      <x:c r="M699" s="34" t="str">
        <x:v>Single-use</x:v>
      </x:c>
      <x:c r="N699" s="34" t="str">
        <x:v>Sterile</x:v>
      </x:c>
      <x:c r="O699" s="34" t="str">
        <x:v>Yes</x:v>
      </x:c>
      <x:c r="P699" s="34" t="str">
        <x:v>Medical-grade silicone</x:v>
      </x:c>
      <x:c r="Q699" s="34" t="str">
        <x:v>Solid silicone</x:v>
      </x:c>
      <x:c r="R699" s="34" t="str">
        <x:v>Rigid bronchoscopy</x:v>
      </x:c>
      <x:c r="S699" s="34" t="str">
        <x:v>20 mm OD x 100 mm L</x:v>
      </x:c>
      <x:c r="T699" s="34" t="str">
        <x:v>20</x:v>
      </x:c>
      <x:c r="U699" s="34" t="str">
        <x:v>100</x:v>
      </x:c>
      <x:c r="V699" s="34" t="str"/>
      <x:c r="W699" s="34" t="str"/>
      <x:c r="X699" s="34" t="str"/>
      <x:c r="Y699" s="34" t="str"/>
      <x:c r="Z699" s="34" t="str"/>
      <x:c r="AA699" s="34" t="str">
        <x:v>One stent per carton</x:v>
      </x:c>
      <x:c r="AB699" s="34" t="str"/>
      <x:c r="AC699" s="34" t="str">
        <x:v>Thin-wall tracheal stent</x:v>
      </x:c>
      <x:c r="AD699" s="34" t="str">
        <x:v>Loaded with TONN NOVATECH stent applicator; exact applicator color/size must be checked in catalog/IFU.</x:v>
      </x:c>
      <x:c r="AE699" s="34" t="str">
        <x:v>Verified - manufacturer catalog</x:v>
      </x:c>
      <x:c r="AF699" s="34" t="str">
        <x:v>Prototype visible - reverify before production</x:v>
      </x:c>
      <x:c r="AG699" s="34" t="str">
        <x:v>SRC001</x:v>
      </x:c>
      <x:c r="AH699" s="34" t="str">
        <x:v>pp. 12-13</x:v>
      </x:c>
      <x:c r="AI699" s="34" t="str">
        <x:v>Rev. 6</x:v>
      </x:c>
      <x:c r="AJ699" s="34" t="str"/>
      <x:c r="AK699" s="34" t="str"/>
      <x:c r="AL699" s="34" t="str">
        <x:v>{"model":"TF","wall_thickness_mm":1.0,"transparent_only":true,"radiopaque_variant_available":false,"radiopaque_ordering_note":"Catalog states REF + R = radiopaque where available."}</x:v>
      </x:c>
      <x:c r="AM699" s="514"/>
      <x:c r="AN699" s="514"/>
    </x:row>
    <x:row r="700">
      <x:c r="A700" s="34" t="str">
        <x:v>PRD-102569C82C</x:v>
      </x:c>
      <x:c r="B700" s="34" t="str">
        <x:v>MFR-6208838930</x:v>
      </x:c>
      <x:c r="C700" s="34" t="str">
        <x:v>Novatech</x:v>
      </x:c>
      <x:c r="D700" s="34" t="str">
        <x:v>Boston Medical Products</x:v>
      </x:c>
      <x:c r="E700" s="34" t="str">
        <x:v>DUMON TF</x:v>
      </x:c>
      <x:c r="F700" s="34" t="str">
        <x:v>DUMON TF Silicone Airway Stent</x:v>
      </x:c>
      <x:c r="G700" s="34" t="str">
        <x:v>04451FS</x:v>
      </x:c>
      <x:c r="H700" s="34" t="str"/>
      <x:c r="I700" s="34" t="str"/>
      <x:c r="J700" s="34" t="str">
        <x:v>Airway stent</x:v>
      </x:c>
      <x:c r="K700" s="34" t="str">
        <x:v>Silicone TF stent</x:v>
      </x:c>
      <x:c r="L700" s="34" t="str">
        <x:v>Implant</x:v>
      </x:c>
      <x:c r="M700" s="34" t="str">
        <x:v>Single-use</x:v>
      </x:c>
      <x:c r="N700" s="34" t="str">
        <x:v>Sterile</x:v>
      </x:c>
      <x:c r="O700" s="34" t="str">
        <x:v>Yes</x:v>
      </x:c>
      <x:c r="P700" s="34" t="str">
        <x:v>Medical-grade silicone</x:v>
      </x:c>
      <x:c r="Q700" s="34" t="str">
        <x:v>Solid silicone</x:v>
      </x:c>
      <x:c r="R700" s="34" t="str">
        <x:v>Rigid bronchoscopy</x:v>
      </x:c>
      <x:c r="S700" s="34" t="str">
        <x:v>20 mm OD x 110 mm L</x:v>
      </x:c>
      <x:c r="T700" s="34" t="str">
        <x:v>20</x:v>
      </x:c>
      <x:c r="U700" s="34" t="str">
        <x:v>110</x:v>
      </x:c>
      <x:c r="V700" s="34" t="str"/>
      <x:c r="W700" s="34" t="str"/>
      <x:c r="X700" s="34" t="str"/>
      <x:c r="Y700" s="34" t="str"/>
      <x:c r="Z700" s="34" t="str"/>
      <x:c r="AA700" s="34" t="str">
        <x:v>One stent per carton</x:v>
      </x:c>
      <x:c r="AB700" s="34" t="str"/>
      <x:c r="AC700" s="34" t="str">
        <x:v>Thin-wall tracheal stent</x:v>
      </x:c>
      <x:c r="AD700" s="34" t="str">
        <x:v>Loaded with TONN NOVATECH stent applicator; exact applicator color/size must be checked in catalog/IFU.</x:v>
      </x:c>
      <x:c r="AE700" s="34" t="str">
        <x:v>Verified - manufacturer catalog</x:v>
      </x:c>
      <x:c r="AF700" s="34" t="str">
        <x:v>Prototype visible - reverify before production</x:v>
      </x:c>
      <x:c r="AG700" s="34" t="str">
        <x:v>SRC001</x:v>
      </x:c>
      <x:c r="AH700" s="34" t="str">
        <x:v>pp. 12-13</x:v>
      </x:c>
      <x:c r="AI700" s="34" t="str">
        <x:v>Rev. 6</x:v>
      </x:c>
      <x:c r="AJ700" s="34" t="str"/>
      <x:c r="AK700" s="34" t="str"/>
      <x:c r="AL700" s="34" t="str">
        <x:v>{"model":"TF","wall_thickness_mm":1.0,"transparent_only":true,"radiopaque_variant_available":false,"radiopaque_ordering_note":"Catalog states REF + R = radiopaque where available."}</x:v>
      </x:c>
      <x:c r="AM700" s="514"/>
      <x:c r="AN700" s="514"/>
    </x:row>
    <x:row r="701">
      <x:c r="A701" s="34" t="str">
        <x:v>PRD-E00759020E</x:v>
      </x:c>
      <x:c r="B701" s="34" t="str">
        <x:v>MFR-6208838930</x:v>
      </x:c>
      <x:c r="C701" s="34" t="str">
        <x:v>Novatech</x:v>
      </x:c>
      <x:c r="D701" s="34" t="str">
        <x:v>Boston Medical Products</x:v>
      </x:c>
      <x:c r="E701" s="34" t="str">
        <x:v>DUMON Y</x:v>
      </x:c>
      <x:c r="F701" s="34" t="str">
        <x:v>DUMON Y Bifurcation Silicone Stent</x:v>
      </x:c>
      <x:c r="G701" s="34" t="str">
        <x:v>91011S</x:v>
      </x:c>
      <x:c r="H701" s="34" t="str"/>
      <x:c r="I701" s="34" t="str"/>
      <x:c r="J701" s="34" t="str">
        <x:v>Airway stent</x:v>
      </x:c>
      <x:c r="K701" s="34" t="str">
        <x:v>Silicone Y stent</x:v>
      </x:c>
      <x:c r="L701" s="34" t="str">
        <x:v>Implant</x:v>
      </x:c>
      <x:c r="M701" s="34" t="str">
        <x:v>Single-use</x:v>
      </x:c>
      <x:c r="N701" s="34" t="str">
        <x:v>Sterile</x:v>
      </x:c>
      <x:c r="O701" s="34" t="str">
        <x:v>Yes</x:v>
      </x:c>
      <x:c r="P701" s="34" t="str">
        <x:v>Medical-grade silicone</x:v>
      </x:c>
      <x:c r="Q701" s="34" t="str">
        <x:v>Solid silicone</x:v>
      </x:c>
      <x:c r="R701" s="34" t="str">
        <x:v>Rigid bronchoscopy</x:v>
      </x:c>
      <x:c r="S701" s="34" t="str">
        <x:v>Trachea 14 mm; bronchi 10/10 mm; lengths 110/50/50 mm</x:v>
      </x:c>
      <x:c r="T701" s="34" t="str"/>
      <x:c r="U701" s="34" t="str"/>
      <x:c r="V701" s="34" t="str"/>
      <x:c r="W701" s="34" t="str"/>
      <x:c r="X701" s="34" t="str"/>
      <x:c r="Y701" s="34" t="str"/>
      <x:c r="Z701" s="34" t="str"/>
      <x:c r="AA701" s="34" t="str">
        <x:v>One stent per carton</x:v>
      </x:c>
      <x:c r="AB701" s="34" t="str"/>
      <x:c r="AC701" s="34" t="str"/>
      <x:c r="AD701" s="34" t="str"/>
      <x:c r="AE701" s="34" t="str">
        <x:v>Verified - manufacturer catalog</x:v>
      </x:c>
      <x:c r="AF701" s="34" t="str">
        <x:v>Prototype visible - reverify before production</x:v>
      </x:c>
      <x:c r="AG701" s="34" t="str">
        <x:v>SRC001</x:v>
      </x:c>
      <x:c r="AH701" s="34" t="str">
        <x:v>p. 14</x:v>
      </x:c>
      <x:c r="AI701" s="34" t="str">
        <x:v>Rev. 6</x:v>
      </x:c>
      <x:c r="AJ701" s="34" t="str"/>
      <x:c r="AK701" s="34" t="str"/>
      <x:c r="AL701" s="34" t="str">
        <x:v>{"od1_mm":14,"od2_mm":10,"od3_mm":10,"l1_mm":110,"l2_mm":50,"l3_mm":50,"wall_thickness_mm":1.0,"transparent_only":true}</x:v>
      </x:c>
      <x:c r="AM701" s="514"/>
      <x:c r="AN701" s="514"/>
    </x:row>
    <x:row r="702">
      <x:c r="A702" s="34" t="str">
        <x:v>PRD-6A53041E10</x:v>
      </x:c>
      <x:c r="B702" s="34" t="str">
        <x:v>MFR-6208838930</x:v>
      </x:c>
      <x:c r="C702" s="34" t="str">
        <x:v>Novatech</x:v>
      </x:c>
      <x:c r="D702" s="34" t="str">
        <x:v>Boston Medical Products</x:v>
      </x:c>
      <x:c r="E702" s="34" t="str">
        <x:v>DUMON Y</x:v>
      </x:c>
      <x:c r="F702" s="34" t="str">
        <x:v>DUMON Y Bifurcation Silicone Stent</x:v>
      </x:c>
      <x:c r="G702" s="34" t="str">
        <x:v>92011S</x:v>
      </x:c>
      <x:c r="H702" s="34" t="str"/>
      <x:c r="I702" s="34" t="str"/>
      <x:c r="J702" s="34" t="str">
        <x:v>Airway stent</x:v>
      </x:c>
      <x:c r="K702" s="34" t="str">
        <x:v>Silicone Y stent</x:v>
      </x:c>
      <x:c r="L702" s="34" t="str">
        <x:v>Implant</x:v>
      </x:c>
      <x:c r="M702" s="34" t="str">
        <x:v>Single-use</x:v>
      </x:c>
      <x:c r="N702" s="34" t="str">
        <x:v>Sterile</x:v>
      </x:c>
      <x:c r="O702" s="34" t="str">
        <x:v>Yes</x:v>
      </x:c>
      <x:c r="P702" s="34" t="str">
        <x:v>Medical-grade silicone</x:v>
      </x:c>
      <x:c r="Q702" s="34" t="str">
        <x:v>Solid silicone</x:v>
      </x:c>
      <x:c r="R702" s="34" t="str">
        <x:v>Rigid bronchoscopy</x:v>
      </x:c>
      <x:c r="S702" s="34" t="str">
        <x:v>Trachea 15 mm; bronchi 12/12 mm; lengths 110/50/50 mm</x:v>
      </x:c>
      <x:c r="T702" s="34" t="str"/>
      <x:c r="U702" s="34" t="str"/>
      <x:c r="V702" s="34" t="str"/>
      <x:c r="W702" s="34" t="str"/>
      <x:c r="X702" s="34" t="str"/>
      <x:c r="Y702" s="34" t="str"/>
      <x:c r="Z702" s="34" t="str"/>
      <x:c r="AA702" s="34" t="str">
        <x:v>One stent per carton</x:v>
      </x:c>
      <x:c r="AB702" s="34" t="str"/>
      <x:c r="AC702" s="34" t="str"/>
      <x:c r="AD702" s="34" t="str"/>
      <x:c r="AE702" s="34" t="str">
        <x:v>Verified - manufacturer catalog</x:v>
      </x:c>
      <x:c r="AF702" s="34" t="str">
        <x:v>Prototype visible - reverify before production</x:v>
      </x:c>
      <x:c r="AG702" s="34" t="str">
        <x:v>SRC001</x:v>
      </x:c>
      <x:c r="AH702" s="34" t="str">
        <x:v>p. 14</x:v>
      </x:c>
      <x:c r="AI702" s="34" t="str">
        <x:v>Rev. 6</x:v>
      </x:c>
      <x:c r="AJ702" s="34" t="str"/>
      <x:c r="AK702" s="34" t="str"/>
      <x:c r="AL702" s="34" t="str">
        <x:v>{"od1_mm":15,"od2_mm":12,"od3_mm":12,"l1_mm":110,"l2_mm":50,"l3_mm":50,"wall_thickness_mm":1.0,"transparent_only":true}</x:v>
      </x:c>
      <x:c r="AM702" s="514"/>
      <x:c r="AN702" s="514"/>
    </x:row>
    <x:row r="703">
      <x:c r="A703" s="34" t="str">
        <x:v>PRD-E9AD59995F</x:v>
      </x:c>
      <x:c r="B703" s="34" t="str">
        <x:v>MFR-6208838930</x:v>
      </x:c>
      <x:c r="C703" s="34" t="str">
        <x:v>Novatech</x:v>
      </x:c>
      <x:c r="D703" s="34" t="str">
        <x:v>Boston Medical Products</x:v>
      </x:c>
      <x:c r="E703" s="34" t="str">
        <x:v>DUMON Y</x:v>
      </x:c>
      <x:c r="F703" s="34" t="str">
        <x:v>DUMON Y Bifurcation Silicone Stent</x:v>
      </x:c>
      <x:c r="G703" s="34" t="str">
        <x:v>93011S</x:v>
      </x:c>
      <x:c r="H703" s="34" t="str"/>
      <x:c r="I703" s="34" t="str"/>
      <x:c r="J703" s="34" t="str">
        <x:v>Airway stent</x:v>
      </x:c>
      <x:c r="K703" s="34" t="str">
        <x:v>Silicone Y stent</x:v>
      </x:c>
      <x:c r="L703" s="34" t="str">
        <x:v>Implant</x:v>
      </x:c>
      <x:c r="M703" s="34" t="str">
        <x:v>Single-use</x:v>
      </x:c>
      <x:c r="N703" s="34" t="str">
        <x:v>Sterile</x:v>
      </x:c>
      <x:c r="O703" s="34" t="str">
        <x:v>Yes</x:v>
      </x:c>
      <x:c r="P703" s="34" t="str">
        <x:v>Medical-grade silicone</x:v>
      </x:c>
      <x:c r="Q703" s="34" t="str">
        <x:v>Solid silicone</x:v>
      </x:c>
      <x:c r="R703" s="34" t="str">
        <x:v>Rigid bronchoscopy</x:v>
      </x:c>
      <x:c r="S703" s="34" t="str">
        <x:v>Trachea 16 mm; bronchi 13/13 mm; lengths 110/50/50 mm</x:v>
      </x:c>
      <x:c r="T703" s="34" t="str"/>
      <x:c r="U703" s="34" t="str"/>
      <x:c r="V703" s="34" t="str"/>
      <x:c r="W703" s="34" t="str"/>
      <x:c r="X703" s="34" t="str"/>
      <x:c r="Y703" s="34" t="str"/>
      <x:c r="Z703" s="34" t="str"/>
      <x:c r="AA703" s="34" t="str">
        <x:v>One stent per carton</x:v>
      </x:c>
      <x:c r="AB703" s="34" t="str"/>
      <x:c r="AC703" s="34" t="str"/>
      <x:c r="AD703" s="34" t="str"/>
      <x:c r="AE703" s="34" t="str">
        <x:v>Verified - manufacturer catalog</x:v>
      </x:c>
      <x:c r="AF703" s="34" t="str">
        <x:v>Prototype visible - reverify before production</x:v>
      </x:c>
      <x:c r="AG703" s="34" t="str">
        <x:v>SRC001</x:v>
      </x:c>
      <x:c r="AH703" s="34" t="str">
        <x:v>p. 14</x:v>
      </x:c>
      <x:c r="AI703" s="34" t="str">
        <x:v>Rev. 6</x:v>
      </x:c>
      <x:c r="AJ703" s="34" t="str"/>
      <x:c r="AK703" s="34" t="str"/>
      <x:c r="AL703" s="34" t="str">
        <x:v>{"od1_mm":16,"od2_mm":13,"od3_mm":13,"l1_mm":110,"l2_mm":50,"l3_mm":50,"wall_thickness_mm":1.0,"transparent_only":true}</x:v>
      </x:c>
      <x:c r="AM703" s="514"/>
      <x:c r="AN703" s="514"/>
    </x:row>
    <x:row r="704">
      <x:c r="A704" s="34" t="str">
        <x:v>PRD-7A1E356519</x:v>
      </x:c>
      <x:c r="B704" s="34" t="str">
        <x:v>MFR-6208838930</x:v>
      </x:c>
      <x:c r="C704" s="34" t="str">
        <x:v>Novatech</x:v>
      </x:c>
      <x:c r="D704" s="34" t="str">
        <x:v>Boston Medical Products</x:v>
      </x:c>
      <x:c r="E704" s="34" t="str">
        <x:v>DUMON Y</x:v>
      </x:c>
      <x:c r="F704" s="34" t="str">
        <x:v>DUMON Y Bifurcation Silicone Stent</x:v>
      </x:c>
      <x:c r="G704" s="34" t="str">
        <x:v>94011S</x:v>
      </x:c>
      <x:c r="H704" s="34" t="str"/>
      <x:c r="I704" s="34" t="str"/>
      <x:c r="J704" s="34" t="str">
        <x:v>Airway stent</x:v>
      </x:c>
      <x:c r="K704" s="34" t="str">
        <x:v>Silicone Y stent</x:v>
      </x:c>
      <x:c r="L704" s="34" t="str">
        <x:v>Implant</x:v>
      </x:c>
      <x:c r="M704" s="34" t="str">
        <x:v>Single-use</x:v>
      </x:c>
      <x:c r="N704" s="34" t="str">
        <x:v>Sterile</x:v>
      </x:c>
      <x:c r="O704" s="34" t="str">
        <x:v>Yes</x:v>
      </x:c>
      <x:c r="P704" s="34" t="str">
        <x:v>Medical-grade silicone</x:v>
      </x:c>
      <x:c r="Q704" s="34" t="str">
        <x:v>Solid silicone</x:v>
      </x:c>
      <x:c r="R704" s="34" t="str">
        <x:v>Rigid bronchoscopy</x:v>
      </x:c>
      <x:c r="S704" s="34" t="str">
        <x:v>Trachea 18 mm; bronchi 14/14 mm; lengths 110/50/50 mm</x:v>
      </x:c>
      <x:c r="T704" s="34" t="str"/>
      <x:c r="U704" s="34" t="str"/>
      <x:c r="V704" s="34" t="str"/>
      <x:c r="W704" s="34" t="str"/>
      <x:c r="X704" s="34" t="str"/>
      <x:c r="Y704" s="34" t="str"/>
      <x:c r="Z704" s="34" t="str"/>
      <x:c r="AA704" s="34" t="str">
        <x:v>One stent per carton</x:v>
      </x:c>
      <x:c r="AB704" s="34" t="str"/>
      <x:c r="AC704" s="34" t="str"/>
      <x:c r="AD704" s="34" t="str"/>
      <x:c r="AE704" s="34" t="str">
        <x:v>Verified - manufacturer catalog</x:v>
      </x:c>
      <x:c r="AF704" s="34" t="str">
        <x:v>Prototype visible - reverify before production</x:v>
      </x:c>
      <x:c r="AG704" s="34" t="str">
        <x:v>SRC001</x:v>
      </x:c>
      <x:c r="AH704" s="34" t="str">
        <x:v>p. 14</x:v>
      </x:c>
      <x:c r="AI704" s="34" t="str">
        <x:v>Rev. 6</x:v>
      </x:c>
      <x:c r="AJ704" s="34" t="str"/>
      <x:c r="AK704" s="34" t="str"/>
      <x:c r="AL704" s="34" t="str">
        <x:v>{"od1_mm":18,"od2_mm":14,"od3_mm":14,"l1_mm":110,"l2_mm":50,"l3_mm":50,"wall_thickness_mm":1.0,"transparent_only":true}</x:v>
      </x:c>
      <x:c r="AM704" s="514"/>
      <x:c r="AN704" s="514"/>
    </x:row>
    <x:row r="705">
      <x:c r="A705" s="34" t="str">
        <x:v>PRD-E37704D087</x:v>
      </x:c>
      <x:c r="B705" s="34" t="str">
        <x:v>MFR-6208838930</x:v>
      </x:c>
      <x:c r="C705" s="34" t="str">
        <x:v>Novatech</x:v>
      </x:c>
      <x:c r="D705" s="34" t="str">
        <x:v>Boston Medical Products</x:v>
      </x:c>
      <x:c r="E705" s="34" t="str">
        <x:v>DUTAU</x:v>
      </x:c>
      <x:c r="F705" s="34" t="str">
        <x:v>DUTAU Stent Fenestration Forceps</x:v>
      </x:c>
      <x:c r="G705" s="34" t="str">
        <x:v>6522</x:v>
      </x:c>
      <x:c r="H705" s="34" t="str"/>
      <x:c r="I705" s="34" t="str"/>
      <x:c r="J705" s="34" t="str">
        <x:v>Rigid bronchoscopy</x:v>
      </x:c>
      <x:c r="K705" s="34" t="str">
        <x:v>Stent fenestration forceps</x:v>
      </x:c>
      <x:c r="L705" s="34" t="str">
        <x:v>Reusable instrument</x:v>
      </x:c>
      <x:c r="M705" s="34" t="str">
        <x:v>Reusable</x:v>
      </x:c>
      <x:c r="N705" s="34" t="str"/>
      <x:c r="O705" s="34" t="str"/>
      <x:c r="P705" s="34" t="str"/>
      <x:c r="Q705" s="34" t="str"/>
      <x:c r="R705" s="34" t="str"/>
      <x:c r="S705" s="34" t="str"/>
      <x:c r="T705" s="34" t="str"/>
      <x:c r="U705" s="34" t="str"/>
      <x:c r="V705" s="34" t="str"/>
      <x:c r="W705" s="34" t="str"/>
      <x:c r="X705" s="34" t="str"/>
      <x:c r="Y705" s="34" t="str"/>
      <x:c r="Z705" s="34" t="str"/>
      <x:c r="AA705" s="34" t="str">
        <x:v>Each</x:v>
      </x:c>
      <x:c r="AB705" s="34" t="str"/>
      <x:c r="AC705" s="34" t="str"/>
      <x:c r="AD705" s="34" t="str"/>
      <x:c r="AE705" s="34" t="str">
        <x:v>Verified - manufacturer catalog</x:v>
      </x:c>
      <x:c r="AF705" s="34" t="str">
        <x:v>Prototype visible - reverify before production</x:v>
      </x:c>
      <x:c r="AG705" s="34" t="str">
        <x:v>SRC001</x:v>
      </x:c>
      <x:c r="AH705" s="34" t="str">
        <x:v>p. 15</x:v>
      </x:c>
      <x:c r="AI705" s="34" t="str">
        <x:v>Rev. 6</x:v>
      </x:c>
      <x:c r="AJ705" s="34" t="str"/>
      <x:c r="AK705" s="34" t="str"/>
      <x:c r="AL705" s="34" t="str">
        <x:v>{}</x:v>
      </x:c>
      <x:c r="AM705" s="514"/>
      <x:c r="AN705" s="514"/>
    </x:row>
    <x:row r="706">
      <x:c r="A706" s="34" t="str">
        <x:v>PRD-D5CBD6E254</x:v>
      </x:c>
      <x:c r="B706" s="34" t="str">
        <x:v>MFR-6208838930</x:v>
      </x:c>
      <x:c r="C706" s="34" t="str">
        <x:v>Novatech</x:v>
      </x:c>
      <x:c r="D706" s="34" t="str">
        <x:v>Boston Medical Products</x:v>
      </x:c>
      <x:c r="E706" s="34" t="str">
        <x:v>DUTAU NOVATECH</x:v>
      </x:c>
      <x:c r="F706" s="34" t="str">
        <x:v>DUTAU NOVATECH Axial Cap - 10.2 mm</x:v>
      </x:c>
      <x:c r="G706" s="34" t="str">
        <x:v>02BRD9107</x:v>
      </x:c>
      <x:c r="H706" s="34" t="str"/>
      <x:c r="I706" s="34" t="str"/>
      <x:c r="J706" s="34" t="str">
        <x:v>Rigid bronchoscopy</x:v>
      </x:c>
      <x:c r="K706" s="34" t="str">
        <x:v>Axial cap</x:v>
      </x:c>
      <x:c r="L706" s="34" t="str">
        <x:v>Consumable spare part</x:v>
      </x:c>
      <x:c r="M706" s="34" t="str">
        <x:v>Single-use replacement</x:v>
      </x:c>
      <x:c r="N706" s="34" t="str"/>
      <x:c r="O706" s="34" t="str"/>
      <x:c r="P706" s="34" t="str"/>
      <x:c r="Q706" s="34" t="str"/>
      <x:c r="R706" s="34" t="str"/>
      <x:c r="S706" s="34" t="str"/>
      <x:c r="T706" s="34" t="str"/>
      <x:c r="U706" s="34" t="str"/>
      <x:c r="V706" s="34" t="str"/>
      <x:c r="W706" s="34" t="str"/>
      <x:c r="X706" s="34" t="str"/>
      <x:c r="Y706" s="34" t="str"/>
      <x:c r="Z706" s="34" t="str"/>
      <x:c r="AA706" s="34" t="str">
        <x:v>Box 5</x:v>
      </x:c>
      <x:c r="AB706" s="34" t="str"/>
      <x:c r="AC706" s="34" t="str"/>
      <x:c r="AD706" s="34" t="str"/>
      <x:c r="AE706" s="34" t="str">
        <x:v>Verified - manufacturer catalog</x:v>
      </x:c>
      <x:c r="AF706" s="34" t="str">
        <x:v>Prototype visible - reverify before production</x:v>
      </x:c>
      <x:c r="AG706" s="34" t="str">
        <x:v>SRC001</x:v>
      </x:c>
      <x:c r="AH706" s="34" t="str">
        <x:v>p. 25</x:v>
      </x:c>
      <x:c r="AI706" s="34" t="str">
        <x:v>Rev. 6</x:v>
      </x:c>
      <x:c r="AJ706" s="34" t="str"/>
      <x:c r="AK706" s="34" t="str"/>
      <x:c r="AL706" s="34" t="str">
        <x:v>{"opening":"10.2 mm"}</x:v>
      </x:c>
      <x:c r="AM706" s="514"/>
      <x:c r="AN706" s="514"/>
    </x:row>
    <x:row r="707">
      <x:c r="A707" s="34" t="str">
        <x:v>PRD-5BA5F9BD46</x:v>
      </x:c>
      <x:c r="B707" s="34" t="str">
        <x:v>MFR-6208838930</x:v>
      </x:c>
      <x:c r="C707" s="34" t="str">
        <x:v>Novatech</x:v>
      </x:c>
      <x:c r="D707" s="34" t="str">
        <x:v>Boston Medical Products</x:v>
      </x:c>
      <x:c r="E707" s="34" t="str">
        <x:v>DUTAU NOVATECH</x:v>
      </x:c>
      <x:c r="F707" s="34" t="str">
        <x:v>DUTAU NOVATECH Axial Cap - 12.3 mm</x:v>
      </x:c>
      <x:c r="G707" s="34" t="str">
        <x:v>02BRD9108</x:v>
      </x:c>
      <x:c r="H707" s="34" t="str"/>
      <x:c r="I707" s="34" t="str"/>
      <x:c r="J707" s="34" t="str">
        <x:v>Rigid bronchoscopy</x:v>
      </x:c>
      <x:c r="K707" s="34" t="str">
        <x:v>Axial cap</x:v>
      </x:c>
      <x:c r="L707" s="34" t="str">
        <x:v>Consumable spare part</x:v>
      </x:c>
      <x:c r="M707" s="34" t="str">
        <x:v>Single-use replacement</x:v>
      </x:c>
      <x:c r="N707" s="34" t="str"/>
      <x:c r="O707" s="34" t="str"/>
      <x:c r="P707" s="34" t="str"/>
      <x:c r="Q707" s="34" t="str"/>
      <x:c r="R707" s="34" t="str"/>
      <x:c r="S707" s="34" t="str"/>
      <x:c r="T707" s="34" t="str"/>
      <x:c r="U707" s="34" t="str"/>
      <x:c r="V707" s="34" t="str"/>
      <x:c r="W707" s="34" t="str"/>
      <x:c r="X707" s="34" t="str"/>
      <x:c r="Y707" s="34" t="str"/>
      <x:c r="Z707" s="34" t="str"/>
      <x:c r="AA707" s="34" t="str">
        <x:v>Box 5</x:v>
      </x:c>
      <x:c r="AB707" s="34" t="str"/>
      <x:c r="AC707" s="34" t="str"/>
      <x:c r="AD707" s="34" t="str"/>
      <x:c r="AE707" s="34" t="str">
        <x:v>Verified - manufacturer catalog</x:v>
      </x:c>
      <x:c r="AF707" s="34" t="str">
        <x:v>Prototype visible - reverify before production</x:v>
      </x:c>
      <x:c r="AG707" s="34" t="str">
        <x:v>SRC001</x:v>
      </x:c>
      <x:c r="AH707" s="34" t="str">
        <x:v>p. 25</x:v>
      </x:c>
      <x:c r="AI707" s="34" t="str">
        <x:v>Rev. 6</x:v>
      </x:c>
      <x:c r="AJ707" s="34" t="str"/>
      <x:c r="AK707" s="34" t="str"/>
      <x:c r="AL707" s="34" t="str">
        <x:v>{"opening":"12.3 mm"}</x:v>
      </x:c>
      <x:c r="AM707" s="514"/>
      <x:c r="AN707" s="514"/>
    </x:row>
    <x:row r="708">
      <x:c r="A708" s="34" t="str">
        <x:v>PRD-BCF7612DDB</x:v>
      </x:c>
      <x:c r="B708" s="34" t="str">
        <x:v>MFR-6208838930</x:v>
      </x:c>
      <x:c r="C708" s="34" t="str">
        <x:v>Novatech</x:v>
      </x:c>
      <x:c r="D708" s="34" t="str">
        <x:v>Boston Medical Products</x:v>
      </x:c>
      <x:c r="E708" s="34" t="str">
        <x:v>DUTAU NOVATECH</x:v>
      </x:c>
      <x:c r="F708" s="34" t="str">
        <x:v>DUTAU NOVATECH Axial Cap - 2.85 mm</x:v>
      </x:c>
      <x:c r="G708" s="34" t="str">
        <x:v>02BRD9102</x:v>
      </x:c>
      <x:c r="H708" s="34" t="str"/>
      <x:c r="I708" s="34" t="str"/>
      <x:c r="J708" s="34" t="str">
        <x:v>Rigid bronchoscopy</x:v>
      </x:c>
      <x:c r="K708" s="34" t="str">
        <x:v>Axial cap</x:v>
      </x:c>
      <x:c r="L708" s="34" t="str">
        <x:v>Consumable spare part</x:v>
      </x:c>
      <x:c r="M708" s="34" t="str">
        <x:v>Single-use replacement</x:v>
      </x:c>
      <x:c r="N708" s="34" t="str"/>
      <x:c r="O708" s="34" t="str"/>
      <x:c r="P708" s="34" t="str"/>
      <x:c r="Q708" s="34" t="str"/>
      <x:c r="R708" s="34" t="str"/>
      <x:c r="S708" s="34" t="str"/>
      <x:c r="T708" s="34" t="str"/>
      <x:c r="U708" s="34" t="str"/>
      <x:c r="V708" s="34" t="str"/>
      <x:c r="W708" s="34" t="str"/>
      <x:c r="X708" s="34" t="str"/>
      <x:c r="Y708" s="34" t="str"/>
      <x:c r="Z708" s="34" t="str"/>
      <x:c r="AA708" s="34" t="str">
        <x:v>Box 5</x:v>
      </x:c>
      <x:c r="AB708" s="34" t="str"/>
      <x:c r="AC708" s="34" t="str"/>
      <x:c r="AD708" s="34" t="str"/>
      <x:c r="AE708" s="34" t="str">
        <x:v>Verified - manufacturer catalog</x:v>
      </x:c>
      <x:c r="AF708" s="34" t="str">
        <x:v>Prototype visible - reverify before production</x:v>
      </x:c>
      <x:c r="AG708" s="34" t="str">
        <x:v>SRC001</x:v>
      </x:c>
      <x:c r="AH708" s="34" t="str">
        <x:v>p. 25</x:v>
      </x:c>
      <x:c r="AI708" s="34" t="str">
        <x:v>Rev. 6</x:v>
      </x:c>
      <x:c r="AJ708" s="34" t="str"/>
      <x:c r="AK708" s="34" t="str"/>
      <x:c r="AL708" s="34" t="str">
        <x:v>{"opening":"2.85 mm"}</x:v>
      </x:c>
      <x:c r="AM708" s="514"/>
      <x:c r="AN708" s="514"/>
    </x:row>
    <x:row r="709">
      <x:c r="A709" s="34" t="str">
        <x:v>PRD-D81F566A09</x:v>
      </x:c>
      <x:c r="B709" s="34" t="str">
        <x:v>MFR-6208838930</x:v>
      </x:c>
      <x:c r="C709" s="34" t="str">
        <x:v>Novatech</x:v>
      </x:c>
      <x:c r="D709" s="34" t="str">
        <x:v>Boston Medical Products</x:v>
      </x:c>
      <x:c r="E709" s="34" t="str">
        <x:v>DUTAU NOVATECH</x:v>
      </x:c>
      <x:c r="F709" s="34" t="str">
        <x:v>DUTAU NOVATECH Axial Cap - 3.9 mm</x:v>
      </x:c>
      <x:c r="G709" s="34" t="str">
        <x:v>02BRD9103</x:v>
      </x:c>
      <x:c r="H709" s="34" t="str"/>
      <x:c r="I709" s="34" t="str"/>
      <x:c r="J709" s="34" t="str">
        <x:v>Rigid bronchoscopy</x:v>
      </x:c>
      <x:c r="K709" s="34" t="str">
        <x:v>Axial cap</x:v>
      </x:c>
      <x:c r="L709" s="34" t="str">
        <x:v>Consumable spare part</x:v>
      </x:c>
      <x:c r="M709" s="34" t="str">
        <x:v>Single-use replacement</x:v>
      </x:c>
      <x:c r="N709" s="34" t="str"/>
      <x:c r="O709" s="34" t="str"/>
      <x:c r="P709" s="34" t="str"/>
      <x:c r="Q709" s="34" t="str"/>
      <x:c r="R709" s="34" t="str"/>
      <x:c r="S709" s="34" t="str"/>
      <x:c r="T709" s="34" t="str"/>
      <x:c r="U709" s="34" t="str"/>
      <x:c r="V709" s="34" t="str"/>
      <x:c r="W709" s="34" t="str"/>
      <x:c r="X709" s="34" t="str"/>
      <x:c r="Y709" s="34" t="str"/>
      <x:c r="Z709" s="34" t="str"/>
      <x:c r="AA709" s="34" t="str">
        <x:v>Box 5</x:v>
      </x:c>
      <x:c r="AB709" s="34" t="str"/>
      <x:c r="AC709" s="34" t="str"/>
      <x:c r="AD709" s="34" t="str"/>
      <x:c r="AE709" s="34" t="str">
        <x:v>Verified - manufacturer catalog</x:v>
      </x:c>
      <x:c r="AF709" s="34" t="str">
        <x:v>Prototype visible - reverify before production</x:v>
      </x:c>
      <x:c r="AG709" s="34" t="str">
        <x:v>SRC001</x:v>
      </x:c>
      <x:c r="AH709" s="34" t="str">
        <x:v>p. 25</x:v>
      </x:c>
      <x:c r="AI709" s="34" t="str">
        <x:v>Rev. 6</x:v>
      </x:c>
      <x:c r="AJ709" s="34" t="str"/>
      <x:c r="AK709" s="34" t="str"/>
      <x:c r="AL709" s="34" t="str">
        <x:v>{"opening":"3.9 mm"}</x:v>
      </x:c>
      <x:c r="AM709" s="514"/>
      <x:c r="AN709" s="514"/>
    </x:row>
    <x:row r="710">
      <x:c r="A710" s="34" t="str">
        <x:v>PRD-E05104FF37</x:v>
      </x:c>
      <x:c r="B710" s="34" t="str">
        <x:v>MFR-6208838930</x:v>
      </x:c>
      <x:c r="C710" s="34" t="str">
        <x:v>Novatech</x:v>
      </x:c>
      <x:c r="D710" s="34" t="str">
        <x:v>Boston Medical Products</x:v>
      </x:c>
      <x:c r="E710" s="34" t="str">
        <x:v>DUTAU NOVATECH</x:v>
      </x:c>
      <x:c r="F710" s="34" t="str">
        <x:v>DUTAU NOVATECH Axial Cap - 7 mm</x:v>
      </x:c>
      <x:c r="G710" s="34" t="str">
        <x:v>02BRD9104</x:v>
      </x:c>
      <x:c r="H710" s="34" t="str"/>
      <x:c r="I710" s="34" t="str"/>
      <x:c r="J710" s="34" t="str">
        <x:v>Rigid bronchoscopy</x:v>
      </x:c>
      <x:c r="K710" s="34" t="str">
        <x:v>Axial cap</x:v>
      </x:c>
      <x:c r="L710" s="34" t="str">
        <x:v>Consumable spare part</x:v>
      </x:c>
      <x:c r="M710" s="34" t="str">
        <x:v>Single-use replacement</x:v>
      </x:c>
      <x:c r="N710" s="34" t="str"/>
      <x:c r="O710" s="34" t="str"/>
      <x:c r="P710" s="34" t="str"/>
      <x:c r="Q710" s="34" t="str"/>
      <x:c r="R710" s="34" t="str"/>
      <x:c r="S710" s="34" t="str"/>
      <x:c r="T710" s="34" t="str"/>
      <x:c r="U710" s="34" t="str"/>
      <x:c r="V710" s="34" t="str"/>
      <x:c r="W710" s="34" t="str"/>
      <x:c r="X710" s="34" t="str"/>
      <x:c r="Y710" s="34" t="str"/>
      <x:c r="Z710" s="34" t="str"/>
      <x:c r="AA710" s="34" t="str">
        <x:v>Box 5</x:v>
      </x:c>
      <x:c r="AB710" s="34" t="str"/>
      <x:c r="AC710" s="34" t="str"/>
      <x:c r="AD710" s="34" t="str"/>
      <x:c r="AE710" s="34" t="str">
        <x:v>Verified - manufacturer catalog</x:v>
      </x:c>
      <x:c r="AF710" s="34" t="str">
        <x:v>Prototype visible - reverify before production</x:v>
      </x:c>
      <x:c r="AG710" s="34" t="str">
        <x:v>SRC001</x:v>
      </x:c>
      <x:c r="AH710" s="34" t="str">
        <x:v>p. 25</x:v>
      </x:c>
      <x:c r="AI710" s="34" t="str">
        <x:v>Rev. 6</x:v>
      </x:c>
      <x:c r="AJ710" s="34" t="str"/>
      <x:c r="AK710" s="34" t="str"/>
      <x:c r="AL710" s="34" t="str">
        <x:v>{"opening":"7 mm"}</x:v>
      </x:c>
      <x:c r="AM710" s="514"/>
      <x:c r="AN710" s="514"/>
    </x:row>
    <x:row r="711">
      <x:c r="A711" s="34" t="str">
        <x:v>PRD-09192221FE</x:v>
      </x:c>
      <x:c r="B711" s="34" t="str">
        <x:v>MFR-6208838930</x:v>
      </x:c>
      <x:c r="C711" s="34" t="str">
        <x:v>Novatech</x:v>
      </x:c>
      <x:c r="D711" s="34" t="str">
        <x:v>Boston Medical Products</x:v>
      </x:c>
      <x:c r="E711" s="34" t="str">
        <x:v>DUTAU NOVATECH</x:v>
      </x:c>
      <x:c r="F711" s="34" t="str">
        <x:v>DUTAU NOVATECH Axial Cap - 9 mm</x:v>
      </x:c>
      <x:c r="G711" s="34" t="str">
        <x:v>02BRD9105</x:v>
      </x:c>
      <x:c r="H711" s="34" t="str"/>
      <x:c r="I711" s="34" t="str"/>
      <x:c r="J711" s="34" t="str">
        <x:v>Rigid bronchoscopy</x:v>
      </x:c>
      <x:c r="K711" s="34" t="str">
        <x:v>Axial cap</x:v>
      </x:c>
      <x:c r="L711" s="34" t="str">
        <x:v>Consumable spare part</x:v>
      </x:c>
      <x:c r="M711" s="34" t="str">
        <x:v>Single-use replacement</x:v>
      </x:c>
      <x:c r="N711" s="34" t="str"/>
      <x:c r="O711" s="34" t="str"/>
      <x:c r="P711" s="34" t="str"/>
      <x:c r="Q711" s="34" t="str"/>
      <x:c r="R711" s="34" t="str"/>
      <x:c r="S711" s="34" t="str"/>
      <x:c r="T711" s="34" t="str"/>
      <x:c r="U711" s="34" t="str"/>
      <x:c r="V711" s="34" t="str"/>
      <x:c r="W711" s="34" t="str"/>
      <x:c r="X711" s="34" t="str"/>
      <x:c r="Y711" s="34" t="str"/>
      <x:c r="Z711" s="34" t="str"/>
      <x:c r="AA711" s="34" t="str">
        <x:v>Box 5</x:v>
      </x:c>
      <x:c r="AB711" s="34" t="str"/>
      <x:c r="AC711" s="34" t="str"/>
      <x:c r="AD711" s="34" t="str"/>
      <x:c r="AE711" s="34" t="str">
        <x:v>Verified - manufacturer catalog</x:v>
      </x:c>
      <x:c r="AF711" s="34" t="str">
        <x:v>Prototype visible - reverify before production</x:v>
      </x:c>
      <x:c r="AG711" s="34" t="str">
        <x:v>SRC001</x:v>
      </x:c>
      <x:c r="AH711" s="34" t="str">
        <x:v>p. 25</x:v>
      </x:c>
      <x:c r="AI711" s="34" t="str">
        <x:v>Rev. 6</x:v>
      </x:c>
      <x:c r="AJ711" s="34" t="str"/>
      <x:c r="AK711" s="34" t="str"/>
      <x:c r="AL711" s="34" t="str">
        <x:v>{"opening":"9 mm"}</x:v>
      </x:c>
      <x:c r="AM711" s="514"/>
      <x:c r="AN711" s="514"/>
    </x:row>
    <x:row r="712">
      <x:c r="A712" s="34" t="str">
        <x:v>PRD-5402A5D241</x:v>
      </x:c>
      <x:c r="B712" s="34" t="str">
        <x:v>MFR-6208838930</x:v>
      </x:c>
      <x:c r="C712" s="34" t="str">
        <x:v>Novatech</x:v>
      </x:c>
      <x:c r="D712" s="34" t="str">
        <x:v>Boston Medical Products</x:v>
      </x:c>
      <x:c r="E712" s="34" t="str">
        <x:v>DUTAU NOVATECH</x:v>
      </x:c>
      <x:c r="F712" s="34" t="str">
        <x:v>DUTAU NOVATECH Axial Cap - 9.5 mm</x:v>
      </x:c>
      <x:c r="G712" s="34" t="str">
        <x:v>02BRD9106</x:v>
      </x:c>
      <x:c r="H712" s="34" t="str"/>
      <x:c r="I712" s="34" t="str"/>
      <x:c r="J712" s="34" t="str">
        <x:v>Rigid bronchoscopy</x:v>
      </x:c>
      <x:c r="K712" s="34" t="str">
        <x:v>Axial cap</x:v>
      </x:c>
      <x:c r="L712" s="34" t="str">
        <x:v>Consumable spare part</x:v>
      </x:c>
      <x:c r="M712" s="34" t="str">
        <x:v>Single-use replacement</x:v>
      </x:c>
      <x:c r="N712" s="34" t="str"/>
      <x:c r="O712" s="34" t="str"/>
      <x:c r="P712" s="34" t="str"/>
      <x:c r="Q712" s="34" t="str"/>
      <x:c r="R712" s="34" t="str"/>
      <x:c r="S712" s="34" t="str"/>
      <x:c r="T712" s="34" t="str"/>
      <x:c r="U712" s="34" t="str"/>
      <x:c r="V712" s="34" t="str"/>
      <x:c r="W712" s="34" t="str"/>
      <x:c r="X712" s="34" t="str"/>
      <x:c r="Y712" s="34" t="str"/>
      <x:c r="Z712" s="34" t="str"/>
      <x:c r="AA712" s="34" t="str">
        <x:v>Box 5</x:v>
      </x:c>
      <x:c r="AB712" s="34" t="str"/>
      <x:c r="AC712" s="34" t="str"/>
      <x:c r="AD712" s="34" t="str"/>
      <x:c r="AE712" s="34" t="str">
        <x:v>Verified - manufacturer catalog</x:v>
      </x:c>
      <x:c r="AF712" s="34" t="str">
        <x:v>Prototype visible - reverify before production</x:v>
      </x:c>
      <x:c r="AG712" s="34" t="str">
        <x:v>SRC001</x:v>
      </x:c>
      <x:c r="AH712" s="34" t="str">
        <x:v>p. 25</x:v>
      </x:c>
      <x:c r="AI712" s="34" t="str">
        <x:v>Rev. 6</x:v>
      </x:c>
      <x:c r="AJ712" s="34" t="str"/>
      <x:c r="AK712" s="34" t="str"/>
      <x:c r="AL712" s="34" t="str">
        <x:v>{"opening":"9.5 mm"}</x:v>
      </x:c>
      <x:c r="AM712" s="514"/>
      <x:c r="AN712" s="514"/>
    </x:row>
    <x:row r="713">
      <x:c r="A713" s="34" t="str">
        <x:v>PRD-93C248AE98</x:v>
      </x:c>
      <x:c r="B713" s="34" t="str">
        <x:v>MFR-6208838930</x:v>
      </x:c>
      <x:c r="C713" s="34" t="str">
        <x:v>Novatech</x:v>
      </x:c>
      <x:c r="D713" s="34" t="str">
        <x:v>Boston Medical Products</x:v>
      </x:c>
      <x:c r="E713" s="34" t="str">
        <x:v>DUTAU NOVATECH</x:v>
      </x:c>
      <x:c r="F713" s="34" t="str">
        <x:v>DUTAU NOVATECH Axial Cap - No opening</x:v>
      </x:c>
      <x:c r="G713" s="34" t="str">
        <x:v>02BRD9101</x:v>
      </x:c>
      <x:c r="H713" s="34" t="str"/>
      <x:c r="I713" s="34" t="str"/>
      <x:c r="J713" s="34" t="str">
        <x:v>Rigid bronchoscopy</x:v>
      </x:c>
      <x:c r="K713" s="34" t="str">
        <x:v>Axial cap</x:v>
      </x:c>
      <x:c r="L713" s="34" t="str">
        <x:v>Consumable spare part</x:v>
      </x:c>
      <x:c r="M713" s="34" t="str">
        <x:v>Single-use replacement</x:v>
      </x:c>
      <x:c r="N713" s="34" t="str"/>
      <x:c r="O713" s="34" t="str"/>
      <x:c r="P713" s="34" t="str"/>
      <x:c r="Q713" s="34" t="str"/>
      <x:c r="R713" s="34" t="str"/>
      <x:c r="S713" s="34" t="str"/>
      <x:c r="T713" s="34" t="str"/>
      <x:c r="U713" s="34" t="str"/>
      <x:c r="V713" s="34" t="str"/>
      <x:c r="W713" s="34" t="str"/>
      <x:c r="X713" s="34" t="str"/>
      <x:c r="Y713" s="34" t="str"/>
      <x:c r="Z713" s="34" t="str"/>
      <x:c r="AA713" s="34" t="str">
        <x:v>Box 5</x:v>
      </x:c>
      <x:c r="AB713" s="34" t="str"/>
      <x:c r="AC713" s="34" t="str"/>
      <x:c r="AD713" s="34" t="str"/>
      <x:c r="AE713" s="34" t="str">
        <x:v>Verified - manufacturer catalog</x:v>
      </x:c>
      <x:c r="AF713" s="34" t="str">
        <x:v>Prototype visible - reverify before production</x:v>
      </x:c>
      <x:c r="AG713" s="34" t="str">
        <x:v>SRC001</x:v>
      </x:c>
      <x:c r="AH713" s="34" t="str">
        <x:v>p. 25</x:v>
      </x:c>
      <x:c r="AI713" s="34" t="str">
        <x:v>Rev. 6</x:v>
      </x:c>
      <x:c r="AJ713" s="34" t="str"/>
      <x:c r="AK713" s="34" t="str"/>
      <x:c r="AL713" s="34" t="str">
        <x:v>{"opening":"No opening"}</x:v>
      </x:c>
      <x:c r="AM713" s="514"/>
      <x:c r="AN713" s="514"/>
    </x:row>
    <x:row r="714">
      <x:c r="A714" s="34" t="str">
        <x:v>PRD-6D6815FAE1</x:v>
      </x:c>
      <x:c r="B714" s="34" t="str">
        <x:v>MFR-6208838930</x:v>
      </x:c>
      <x:c r="C714" s="34" t="str">
        <x:v>Novatech</x:v>
      </x:c>
      <x:c r="D714" s="34" t="str">
        <x:v>Boston Medical Products</x:v>
      </x:c>
      <x:c r="E714" s="34" t="str">
        <x:v>DUTAU NOVATECH</x:v>
      </x:c>
      <x:c r="F714" s="34" t="str">
        <x:v>DUTAU NOVATECH Bronchial Tube, Size 11</x:v>
      </x:c>
      <x:c r="G714" s="34" t="str">
        <x:v>02BRD3511</x:v>
      </x:c>
      <x:c r="H714" s="34" t="str"/>
      <x:c r="I714" s="34" t="str"/>
      <x:c r="J714" s="34" t="str">
        <x:v>Rigid bronchoscopy</x:v>
      </x:c>
      <x:c r="K714" s="34" t="str">
        <x:v>Rigid bronchoscope system</x:v>
      </x:c>
      <x:c r="L714" s="34" t="str">
        <x:v>Reusable instrument</x:v>
      </x:c>
      <x:c r="M714" s="34" t="str">
        <x:v>Reusable</x:v>
      </x:c>
      <x:c r="N714" s="34" t="str"/>
      <x:c r="O714" s="34" t="str"/>
      <x:c r="P714" s="34" t="str"/>
      <x:c r="Q714" s="34" t="str"/>
      <x:c r="R714" s="34" t="str"/>
      <x:c r="S714" s="34" t="str"/>
      <x:c r="T714" s="34" t="str"/>
      <x:c r="U714" s="34" t="str"/>
      <x:c r="V714" s="34" t="str"/>
      <x:c r="W714" s="34" t="str"/>
      <x:c r="X714" s="34" t="str">
        <x:v>35</x:v>
      </x:c>
      <x:c r="Y714" s="34" t="str"/>
      <x:c r="Z714" s="34" t="str"/>
      <x:c r="AA714" s="34" t="str"/>
      <x:c r="AB714" s="34" t="str"/>
      <x:c r="AC714" s="34" t="str">
        <x:v>Green; 35 cm working length</x:v>
      </x:c>
      <x:c r="AD714" s="34" t="str"/>
      <x:c r="AE714" s="34" t="str">
        <x:v>Verified - manufacturer catalog</x:v>
      </x:c>
      <x:c r="AF714" s="34" t="str">
        <x:v>Prototype visible - reverify before production</x:v>
      </x:c>
      <x:c r="AG714" s="34" t="str">
        <x:v>SRC001</x:v>
      </x:c>
      <x:c r="AH714" s="34" t="str">
        <x:v>p. 24</x:v>
      </x:c>
      <x:c r="AI714" s="34" t="str">
        <x:v>Rev. 6</x:v>
      </x:c>
      <x:c r="AJ714" s="34" t="str"/>
      <x:c r="AK714" s="34" t="str"/>
      <x:c r="AL714" s="34" t="str">
        <x:v>{"id_mm":10.5,"od_mm":11.2}</x:v>
      </x:c>
      <x:c r="AM714" s="514"/>
      <x:c r="AN714" s="514"/>
    </x:row>
    <x:row r="715">
      <x:c r="A715" s="34" t="str">
        <x:v>PRD-7677972FA0</x:v>
      </x:c>
      <x:c r="B715" s="34" t="str">
        <x:v>MFR-6208838930</x:v>
      </x:c>
      <x:c r="C715" s="34" t="str">
        <x:v>Novatech</x:v>
      </x:c>
      <x:c r="D715" s="34" t="str">
        <x:v>Boston Medical Products</x:v>
      </x:c>
      <x:c r="E715" s="34" t="str">
        <x:v>DUTAU NOVATECH</x:v>
      </x:c>
      <x:c r="F715" s="34" t="str">
        <x:v>DUTAU NOVATECH Bronchial Tube, Size 12</x:v>
      </x:c>
      <x:c r="G715" s="34" t="str">
        <x:v>02BRD3512</x:v>
      </x:c>
      <x:c r="H715" s="34" t="str"/>
      <x:c r="I715" s="34" t="str"/>
      <x:c r="J715" s="34" t="str">
        <x:v>Rigid bronchoscopy</x:v>
      </x:c>
      <x:c r="K715" s="34" t="str">
        <x:v>Rigid bronchoscope system</x:v>
      </x:c>
      <x:c r="L715" s="34" t="str">
        <x:v>Reusable instrument</x:v>
      </x:c>
      <x:c r="M715" s="34" t="str">
        <x:v>Reusable</x:v>
      </x:c>
      <x:c r="N715" s="34" t="str"/>
      <x:c r="O715" s="34" t="str"/>
      <x:c r="P715" s="34" t="str"/>
      <x:c r="Q715" s="34" t="str"/>
      <x:c r="R715" s="34" t="str"/>
      <x:c r="S715" s="34" t="str"/>
      <x:c r="T715" s="34" t="str"/>
      <x:c r="U715" s="34" t="str"/>
      <x:c r="V715" s="34" t="str"/>
      <x:c r="W715" s="34" t="str"/>
      <x:c r="X715" s="34" t="str">
        <x:v>35</x:v>
      </x:c>
      <x:c r="Y715" s="34" t="str"/>
      <x:c r="Z715" s="34" t="str"/>
      <x:c r="AA715" s="34" t="str"/>
      <x:c r="AB715" s="34" t="str"/>
      <x:c r="AC715" s="34" t="str">
        <x:v>Black; 35 cm working length</x:v>
      </x:c>
      <x:c r="AD715" s="34" t="str"/>
      <x:c r="AE715" s="34" t="str">
        <x:v>Verified - manufacturer catalog</x:v>
      </x:c>
      <x:c r="AF715" s="34" t="str">
        <x:v>Prototype visible - reverify before production</x:v>
      </x:c>
      <x:c r="AG715" s="34" t="str">
        <x:v>SRC001</x:v>
      </x:c>
      <x:c r="AH715" s="34" t="str">
        <x:v>p. 24</x:v>
      </x:c>
      <x:c r="AI715" s="34" t="str">
        <x:v>Rev. 6</x:v>
      </x:c>
      <x:c r="AJ715" s="34" t="str"/>
      <x:c r="AK715" s="34" t="str"/>
      <x:c r="AL715" s="34" t="str">
        <x:v>{"id_mm":10.7,"od_mm":12}</x:v>
      </x:c>
      <x:c r="AM715" s="514"/>
      <x:c r="AN715" s="514"/>
    </x:row>
    <x:row r="716">
      <x:c r="A716" s="34" t="str">
        <x:v>PRD-492FC6BE35</x:v>
      </x:c>
      <x:c r="B716" s="34" t="str">
        <x:v>MFR-6208838930</x:v>
      </x:c>
      <x:c r="C716" s="34" t="str">
        <x:v>Novatech</x:v>
      </x:c>
      <x:c r="D716" s="34" t="str">
        <x:v>Boston Medical Products</x:v>
      </x:c>
      <x:c r="E716" s="34" t="str">
        <x:v>DUTAU NOVATECH</x:v>
      </x:c>
      <x:c r="F716" s="34" t="str">
        <x:v>DUTAU NOVATECH Bronchial Tube, Size 14</x:v>
      </x:c>
      <x:c r="G716" s="34" t="str">
        <x:v>02BRD3514</x:v>
      </x:c>
      <x:c r="H716" s="34" t="str"/>
      <x:c r="I716" s="34" t="str"/>
      <x:c r="J716" s="34" t="str">
        <x:v>Rigid bronchoscopy</x:v>
      </x:c>
      <x:c r="K716" s="34" t="str">
        <x:v>Rigid bronchoscope system</x:v>
      </x:c>
      <x:c r="L716" s="34" t="str">
        <x:v>Reusable instrument</x:v>
      </x:c>
      <x:c r="M716" s="34" t="str">
        <x:v>Reusable</x:v>
      </x:c>
      <x:c r="N716" s="34" t="str"/>
      <x:c r="O716" s="34" t="str"/>
      <x:c r="P716" s="34" t="str"/>
      <x:c r="Q716" s="34" t="str"/>
      <x:c r="R716" s="34" t="str"/>
      <x:c r="S716" s="34" t="str"/>
      <x:c r="T716" s="34" t="str"/>
      <x:c r="U716" s="34" t="str"/>
      <x:c r="V716" s="34" t="str"/>
      <x:c r="W716" s="34" t="str"/>
      <x:c r="X716" s="34" t="str">
        <x:v>35</x:v>
      </x:c>
      <x:c r="Y716" s="34" t="str"/>
      <x:c r="Z716" s="34" t="str"/>
      <x:c r="AA716" s="34" t="str"/>
      <x:c r="AB716" s="34" t="str"/>
      <x:c r="AC716" s="34" t="str">
        <x:v>Red; 35 cm working length</x:v>
      </x:c>
      <x:c r="AD716" s="34" t="str"/>
      <x:c r="AE716" s="34" t="str">
        <x:v>Verified - manufacturer catalog</x:v>
      </x:c>
      <x:c r="AF716" s="34" t="str">
        <x:v>Prototype visible - reverify before production</x:v>
      </x:c>
      <x:c r="AG716" s="34" t="str">
        <x:v>SRC001</x:v>
      </x:c>
      <x:c r="AH716" s="34" t="str">
        <x:v>p. 24</x:v>
      </x:c>
      <x:c r="AI716" s="34" t="str">
        <x:v>Rev. 6</x:v>
      </x:c>
      <x:c r="AJ716" s="34" t="str"/>
      <x:c r="AK716" s="34" t="str"/>
      <x:c r="AL716" s="34" t="str">
        <x:v>{"id_mm":13,"od_mm":14}</x:v>
      </x:c>
      <x:c r="AM716" s="514"/>
      <x:c r="AN716" s="514"/>
    </x:row>
    <x:row r="717">
      <x:c r="A717" s="34" t="str">
        <x:v>PRD-9C6ECA3162</x:v>
      </x:c>
      <x:c r="B717" s="34" t="str">
        <x:v>MFR-6208838930</x:v>
      </x:c>
      <x:c r="C717" s="34" t="str">
        <x:v>Novatech</x:v>
      </x:c>
      <x:c r="D717" s="34" t="str">
        <x:v>Boston Medical Products</x:v>
      </x:c>
      <x:c r="E717" s="34" t="str">
        <x:v>DUTAU NOVATECH</x:v>
      </x:c>
      <x:c r="F717" s="34" t="str">
        <x:v>DUTAU NOVATECH Bronchial Tube, Size 9</x:v>
      </x:c>
      <x:c r="G717" s="34" t="str">
        <x:v>02BRD3509</x:v>
      </x:c>
      <x:c r="H717" s="34" t="str"/>
      <x:c r="I717" s="34" t="str"/>
      <x:c r="J717" s="34" t="str">
        <x:v>Rigid bronchoscopy</x:v>
      </x:c>
      <x:c r="K717" s="34" t="str">
        <x:v>Rigid bronchoscope system</x:v>
      </x:c>
      <x:c r="L717" s="34" t="str">
        <x:v>Reusable instrument</x:v>
      </x:c>
      <x:c r="M717" s="34" t="str">
        <x:v>Reusable</x:v>
      </x:c>
      <x:c r="N717" s="34" t="str"/>
      <x:c r="O717" s="34" t="str"/>
      <x:c r="P717" s="34" t="str"/>
      <x:c r="Q717" s="34" t="str"/>
      <x:c r="R717" s="34" t="str"/>
      <x:c r="S717" s="34" t="str"/>
      <x:c r="T717" s="34" t="str"/>
      <x:c r="U717" s="34" t="str"/>
      <x:c r="V717" s="34" t="str"/>
      <x:c r="W717" s="34" t="str"/>
      <x:c r="X717" s="34" t="str">
        <x:v>35</x:v>
      </x:c>
      <x:c r="Y717" s="34" t="str"/>
      <x:c r="Z717" s="34" t="str"/>
      <x:c r="AA717" s="34" t="str"/>
      <x:c r="AB717" s="34" t="str"/>
      <x:c r="AC717" s="34" t="str">
        <x:v>White; 35 cm working length</x:v>
      </x:c>
      <x:c r="AD717" s="34" t="str"/>
      <x:c r="AE717" s="34" t="str">
        <x:v>Verified - manufacturer catalog</x:v>
      </x:c>
      <x:c r="AF717" s="34" t="str">
        <x:v>Prototype visible - reverify before production</x:v>
      </x:c>
      <x:c r="AG717" s="34" t="str">
        <x:v>SRC001</x:v>
      </x:c>
      <x:c r="AH717" s="34" t="str">
        <x:v>p. 24</x:v>
      </x:c>
      <x:c r="AI717" s="34" t="str">
        <x:v>Rev. 6</x:v>
      </x:c>
      <x:c r="AJ717" s="34" t="str"/>
      <x:c r="AK717" s="34" t="str"/>
      <x:c r="AL717" s="34" t="str">
        <x:v>{"id_mm":8.5,"od_mm":9.2}</x:v>
      </x:c>
      <x:c r="AM717" s="514"/>
      <x:c r="AN717" s="514"/>
    </x:row>
    <x:row r="718">
      <x:c r="A718" s="34" t="str">
        <x:v>PRD-5E4F566AA2</x:v>
      </x:c>
      <x:c r="B718" s="34" t="str">
        <x:v>MFR-6208838930</x:v>
      </x:c>
      <x:c r="C718" s="34" t="str">
        <x:v>Novatech</x:v>
      </x:c>
      <x:c r="D718" s="34" t="str">
        <x:v>Boston Medical Products</x:v>
      </x:c>
      <x:c r="E718" s="34" t="str">
        <x:v>DUTAU NOVATECH</x:v>
      </x:c>
      <x:c r="F718" s="34" t="str">
        <x:v>DUTAU NOVATECH Bronchoscope Head</x:v>
      </x:c>
      <x:c r="G718" s="34" t="str">
        <x:v>02BRD1100</x:v>
      </x:c>
      <x:c r="H718" s="34" t="str"/>
      <x:c r="I718" s="34" t="str"/>
      <x:c r="J718" s="34" t="str">
        <x:v>Rigid bronchoscopy</x:v>
      </x:c>
      <x:c r="K718" s="34" t="str">
        <x:v>Rigid bronchoscope system</x:v>
      </x:c>
      <x:c r="L718" s="34" t="str">
        <x:v>Reusable instrument</x:v>
      </x:c>
      <x:c r="M718" s="34" t="str">
        <x:v>Reusable</x:v>
      </x:c>
      <x:c r="N718" s="34" t="str"/>
      <x:c r="O718" s="34" t="str"/>
      <x:c r="P718" s="34" t="str"/>
      <x:c r="Q718" s="34" t="str"/>
      <x:c r="R718" s="34" t="str"/>
      <x:c r="S718" s="34" t="str"/>
      <x:c r="T718" s="34" t="str"/>
      <x:c r="U718" s="34" t="str"/>
      <x:c r="V718" s="34" t="str"/>
      <x:c r="W718" s="34" t="str"/>
      <x:c r="X718" s="34" t="str"/>
      <x:c r="Y718" s="34" t="str"/>
      <x:c r="Z718" s="34" t="str"/>
      <x:c r="AA718" s="34" t="str"/>
      <x:c r="AB718" s="34" t="str"/>
      <x:c r="AC718" s="34" t="str">
        <x:v>Bronchoscope head including ventilation element, axial retainer, and axial cap</x:v>
      </x:c>
      <x:c r="AD718" s="34" t="str"/>
      <x:c r="AE718" s="34" t="str">
        <x:v>Verified - manufacturer catalog</x:v>
      </x:c>
      <x:c r="AF718" s="34" t="str">
        <x:v>Prototype visible - reverify before production</x:v>
      </x:c>
      <x:c r="AG718" s="34" t="str">
        <x:v>SRC001</x:v>
      </x:c>
      <x:c r="AH718" s="34" t="str">
        <x:v>p. 24</x:v>
      </x:c>
      <x:c r="AI718" s="34" t="str">
        <x:v>Rev. 6</x:v>
      </x:c>
      <x:c r="AJ718" s="34" t="str"/>
      <x:c r="AK718" s="34" t="str"/>
      <x:c r="AL718" s="34" t="str">
        <x:v>{}</x:v>
      </x:c>
      <x:c r="AM718" s="514"/>
      <x:c r="AN718" s="514"/>
    </x:row>
    <x:row r="719">
      <x:c r="A719" s="34" t="str">
        <x:v>PRD-C4480F30D2</x:v>
      </x:c>
      <x:c r="B719" s="34" t="str">
        <x:v>MFR-6208838930</x:v>
      </x:c>
      <x:c r="C719" s="34" t="str">
        <x:v>Novatech</x:v>
      </x:c>
      <x:c r="D719" s="34" t="str">
        <x:v>Boston Medical Products</x:v>
      </x:c>
      <x:c r="E719" s="34" t="str">
        <x:v>DUTAU NOVATECH</x:v>
      </x:c>
      <x:c r="F719" s="34" t="str">
        <x:v>DUTAU NOVATECH Bronchoscope Set</x:v>
      </x:c>
      <x:c r="G719" s="34" t="str">
        <x:v>02BRDSET</x:v>
      </x:c>
      <x:c r="H719" s="34" t="str"/>
      <x:c r="I719" s="34" t="str"/>
      <x:c r="J719" s="34" t="str">
        <x:v>Rigid bronchoscopy</x:v>
      </x:c>
      <x:c r="K719" s="34" t="str">
        <x:v>Rigid bronchoscope system</x:v>
      </x:c>
      <x:c r="L719" s="34" t="str">
        <x:v>Reusable instrument</x:v>
      </x:c>
      <x:c r="M719" s="34" t="str">
        <x:v>Reusable</x:v>
      </x:c>
      <x:c r="N719" s="34" t="str"/>
      <x:c r="O719" s="34" t="str"/>
      <x:c r="P719" s="34" t="str"/>
      <x:c r="Q719" s="34" t="str"/>
      <x:c r="R719" s="34" t="str"/>
      <x:c r="S719" s="34" t="str"/>
      <x:c r="T719" s="34" t="str"/>
      <x:c r="U719" s="34" t="str"/>
      <x:c r="V719" s="34" t="str"/>
      <x:c r="W719" s="34" t="str"/>
      <x:c r="X719" s="34" t="str"/>
      <x:c r="Y719" s="34" t="str"/>
      <x:c r="Z719" s="34" t="str"/>
      <x:c r="AA719" s="34" t="str"/>
      <x:c r="AB719" s="34" t="str"/>
      <x:c r="AC719" s="34" t="str">
        <x:v>Set with head, five tubes, lateral double port, and injection cannula</x:v>
      </x:c>
      <x:c r="AD719" s="34" t="str"/>
      <x:c r="AE719" s="34" t="str">
        <x:v>Verified - manufacturer catalog</x:v>
      </x:c>
      <x:c r="AF719" s="34" t="str">
        <x:v>Prototype visible - reverify before production</x:v>
      </x:c>
      <x:c r="AG719" s="34" t="str">
        <x:v>SRC001</x:v>
      </x:c>
      <x:c r="AH719" s="34" t="str">
        <x:v>p. 24</x:v>
      </x:c>
      <x:c r="AI719" s="34" t="str">
        <x:v>Rev. 6</x:v>
      </x:c>
      <x:c r="AJ719" s="34" t="str"/>
      <x:c r="AK719" s="34" t="str"/>
      <x:c r="AL719" s="34" t="str">
        <x:v>{}</x:v>
      </x:c>
      <x:c r="AM719" s="514"/>
      <x:c r="AN719" s="514"/>
    </x:row>
    <x:row r="720">
      <x:c r="A720" s="34" t="str">
        <x:v>PRD-042B406005</x:v>
      </x:c>
      <x:c r="B720" s="34" t="str">
        <x:v>MFR-6208838930</x:v>
      </x:c>
      <x:c r="C720" s="34" t="str">
        <x:v>Novatech</x:v>
      </x:c>
      <x:c r="D720" s="34" t="str">
        <x:v>Boston Medical Products</x:v>
      </x:c>
      <x:c r="E720" s="34" t="str">
        <x:v>DUTAU NOVATECH</x:v>
      </x:c>
      <x:c r="F720" s="34" t="str">
        <x:v>DUTAU NOVATECH Injection Cannula</x:v>
      </x:c>
      <x:c r="G720" s="34" t="str">
        <x:v>02BRD1110</x:v>
      </x:c>
      <x:c r="H720" s="34" t="str"/>
      <x:c r="I720" s="34" t="str"/>
      <x:c r="J720" s="34" t="str">
        <x:v>Rigid bronchoscopy</x:v>
      </x:c>
      <x:c r="K720" s="34" t="str">
        <x:v>Rigid bronchoscope system</x:v>
      </x:c>
      <x:c r="L720" s="34" t="str">
        <x:v>Reusable instrument</x:v>
      </x:c>
      <x:c r="M720" s="34" t="str">
        <x:v>Reusable</x:v>
      </x:c>
      <x:c r="N720" s="34" t="str"/>
      <x:c r="O720" s="34" t="str"/>
      <x:c r="P720" s="34" t="str"/>
      <x:c r="Q720" s="34" t="str"/>
      <x:c r="R720" s="34" t="str"/>
      <x:c r="S720" s="34" t="str"/>
      <x:c r="T720" s="34" t="str"/>
      <x:c r="U720" s="34" t="str"/>
      <x:c r="V720" s="34" t="str"/>
      <x:c r="W720" s="34" t="str"/>
      <x:c r="X720" s="34" t="str"/>
      <x:c r="Y720" s="34" t="str"/>
      <x:c r="Z720" s="34" t="str"/>
      <x:c r="AA720" s="34" t="str"/>
      <x:c r="AB720" s="34" t="str"/>
      <x:c r="AC720" s="34" t="str">
        <x:v>For jet ventilation</x:v>
      </x:c>
      <x:c r="AD720" s="34" t="str"/>
      <x:c r="AE720" s="34" t="str">
        <x:v>Verified - manufacturer catalog</x:v>
      </x:c>
      <x:c r="AF720" s="34" t="str">
        <x:v>Prototype visible - reverify before production</x:v>
      </x:c>
      <x:c r="AG720" s="34" t="str">
        <x:v>SRC001</x:v>
      </x:c>
      <x:c r="AH720" s="34" t="str">
        <x:v>p. 24</x:v>
      </x:c>
      <x:c r="AI720" s="34" t="str">
        <x:v>Rev. 6</x:v>
      </x:c>
      <x:c r="AJ720" s="34" t="str"/>
      <x:c r="AK720" s="34" t="str"/>
      <x:c r="AL720" s="34" t="str">
        <x:v>{}</x:v>
      </x:c>
      <x:c r="AM720" s="514"/>
      <x:c r="AN720" s="514"/>
    </x:row>
    <x:row r="721">
      <x:c r="A721" s="34" t="str">
        <x:v>PRD-BADEC639F4</x:v>
      </x:c>
      <x:c r="B721" s="34" t="str">
        <x:v>MFR-6208838930</x:v>
      </x:c>
      <x:c r="C721" s="34" t="str">
        <x:v>Novatech</x:v>
      </x:c>
      <x:c r="D721" s="34" t="str">
        <x:v>Boston Medical Products</x:v>
      </x:c>
      <x:c r="E721" s="34" t="str">
        <x:v>DUTAU NOVATECH</x:v>
      </x:c>
      <x:c r="F721" s="34" t="str">
        <x:v>DUTAU NOVATECH Lateral Cap - 0.6 mm</x:v>
      </x:c>
      <x:c r="G721" s="34" t="str">
        <x:v>02BRD9152</x:v>
      </x:c>
      <x:c r="H721" s="34" t="str"/>
      <x:c r="I721" s="34" t="str"/>
      <x:c r="J721" s="34" t="str">
        <x:v>Rigid bronchoscopy</x:v>
      </x:c>
      <x:c r="K721" s="34" t="str">
        <x:v>Lateral cap</x:v>
      </x:c>
      <x:c r="L721" s="34" t="str">
        <x:v>Consumable spare part</x:v>
      </x:c>
      <x:c r="M721" s="34" t="str">
        <x:v>Single-use replacement</x:v>
      </x:c>
      <x:c r="N721" s="34" t="str"/>
      <x:c r="O721" s="34" t="str"/>
      <x:c r="P721" s="34" t="str"/>
      <x:c r="Q721" s="34" t="str"/>
      <x:c r="R721" s="34" t="str"/>
      <x:c r="S721" s="34" t="str"/>
      <x:c r="T721" s="34" t="str"/>
      <x:c r="U721" s="34" t="str"/>
      <x:c r="V721" s="34" t="str"/>
      <x:c r="W721" s="34" t="str"/>
      <x:c r="X721" s="34" t="str"/>
      <x:c r="Y721" s="34" t="str"/>
      <x:c r="Z721" s="34" t="str"/>
      <x:c r="AA721" s="34" t="str">
        <x:v>Box 10</x:v>
      </x:c>
      <x:c r="AB721" s="34" t="str"/>
      <x:c r="AC721" s="34" t="str"/>
      <x:c r="AD721" s="34" t="str"/>
      <x:c r="AE721" s="34" t="str">
        <x:v>Verified - manufacturer catalog</x:v>
      </x:c>
      <x:c r="AF721" s="34" t="str">
        <x:v>Prototype visible - reverify before production</x:v>
      </x:c>
      <x:c r="AG721" s="34" t="str">
        <x:v>SRC001</x:v>
      </x:c>
      <x:c r="AH721" s="34" t="str">
        <x:v>p. 25</x:v>
      </x:c>
      <x:c r="AI721" s="34" t="str">
        <x:v>Rev. 6</x:v>
      </x:c>
      <x:c r="AJ721" s="34" t="str"/>
      <x:c r="AK721" s="34" t="str"/>
      <x:c r="AL721" s="34" t="str">
        <x:v>{"opening":"0.6 mm"}</x:v>
      </x:c>
      <x:c r="AM721" s="514"/>
      <x:c r="AN721" s="514"/>
    </x:row>
    <x:row r="722">
      <x:c r="A722" s="34" t="str">
        <x:v>PRD-89259B5C28</x:v>
      </x:c>
      <x:c r="B722" s="34" t="str">
        <x:v>MFR-6208838930</x:v>
      </x:c>
      <x:c r="C722" s="34" t="str">
        <x:v>Novatech</x:v>
      </x:c>
      <x:c r="D722" s="34" t="str">
        <x:v>Boston Medical Products</x:v>
      </x:c>
      <x:c r="E722" s="34" t="str">
        <x:v>DUTAU NOVATECH</x:v>
      </x:c>
      <x:c r="F722" s="34" t="str">
        <x:v>DUTAU NOVATECH Lateral Cap - 0.8 mm</x:v>
      </x:c>
      <x:c r="G722" s="34" t="str">
        <x:v>02BRD9153</x:v>
      </x:c>
      <x:c r="H722" s="34" t="str"/>
      <x:c r="I722" s="34" t="str"/>
      <x:c r="J722" s="34" t="str">
        <x:v>Rigid bronchoscopy</x:v>
      </x:c>
      <x:c r="K722" s="34" t="str">
        <x:v>Lateral cap</x:v>
      </x:c>
      <x:c r="L722" s="34" t="str">
        <x:v>Consumable spare part</x:v>
      </x:c>
      <x:c r="M722" s="34" t="str">
        <x:v>Single-use replacement</x:v>
      </x:c>
      <x:c r="N722" s="34" t="str"/>
      <x:c r="O722" s="34" t="str"/>
      <x:c r="P722" s="34" t="str"/>
      <x:c r="Q722" s="34" t="str"/>
      <x:c r="R722" s="34" t="str"/>
      <x:c r="S722" s="34" t="str"/>
      <x:c r="T722" s="34" t="str"/>
      <x:c r="U722" s="34" t="str"/>
      <x:c r="V722" s="34" t="str"/>
      <x:c r="W722" s="34" t="str"/>
      <x:c r="X722" s="34" t="str"/>
      <x:c r="Y722" s="34" t="str"/>
      <x:c r="Z722" s="34" t="str"/>
      <x:c r="AA722" s="34" t="str">
        <x:v>Box 10</x:v>
      </x:c>
      <x:c r="AB722" s="34" t="str"/>
      <x:c r="AC722" s="34" t="str"/>
      <x:c r="AD722" s="34" t="str"/>
      <x:c r="AE722" s="34" t="str">
        <x:v>Verified - manufacturer catalog</x:v>
      </x:c>
      <x:c r="AF722" s="34" t="str">
        <x:v>Prototype visible - reverify before production</x:v>
      </x:c>
      <x:c r="AG722" s="34" t="str">
        <x:v>SRC001</x:v>
      </x:c>
      <x:c r="AH722" s="34" t="str">
        <x:v>p. 25</x:v>
      </x:c>
      <x:c r="AI722" s="34" t="str">
        <x:v>Rev. 6</x:v>
      </x:c>
      <x:c r="AJ722" s="34" t="str"/>
      <x:c r="AK722" s="34" t="str"/>
      <x:c r="AL722" s="34" t="str">
        <x:v>{"opening":"0.8 mm"}</x:v>
      </x:c>
      <x:c r="AM722" s="514"/>
      <x:c r="AN722" s="514"/>
    </x:row>
    <x:row r="723">
      <x:c r="A723" s="34" t="str">
        <x:v>PRD-E0331EA66D</x:v>
      </x:c>
      <x:c r="B723" s="34" t="str">
        <x:v>MFR-6208838930</x:v>
      </x:c>
      <x:c r="C723" s="34" t="str">
        <x:v>Novatech</x:v>
      </x:c>
      <x:c r="D723" s="34" t="str">
        <x:v>Boston Medical Products</x:v>
      </x:c>
      <x:c r="E723" s="34" t="str">
        <x:v>DUTAU NOVATECH</x:v>
      </x:c>
      <x:c r="F723" s="34" t="str">
        <x:v>DUTAU NOVATECH Lateral Cap - 1.2 mm</x:v>
      </x:c>
      <x:c r="G723" s="34" t="str">
        <x:v>02BRD9154</x:v>
      </x:c>
      <x:c r="H723" s="34" t="str"/>
      <x:c r="I723" s="34" t="str"/>
      <x:c r="J723" s="34" t="str">
        <x:v>Rigid bronchoscopy</x:v>
      </x:c>
      <x:c r="K723" s="34" t="str">
        <x:v>Lateral cap</x:v>
      </x:c>
      <x:c r="L723" s="34" t="str">
        <x:v>Consumable spare part</x:v>
      </x:c>
      <x:c r="M723" s="34" t="str">
        <x:v>Single-use replacement</x:v>
      </x:c>
      <x:c r="N723" s="34" t="str"/>
      <x:c r="O723" s="34" t="str"/>
      <x:c r="P723" s="34" t="str"/>
      <x:c r="Q723" s="34" t="str"/>
      <x:c r="R723" s="34" t="str"/>
      <x:c r="S723" s="34" t="str"/>
      <x:c r="T723" s="34" t="str"/>
      <x:c r="U723" s="34" t="str"/>
      <x:c r="V723" s="34" t="str"/>
      <x:c r="W723" s="34" t="str"/>
      <x:c r="X723" s="34" t="str"/>
      <x:c r="Y723" s="34" t="str"/>
      <x:c r="Z723" s="34" t="str"/>
      <x:c r="AA723" s="34" t="str">
        <x:v>Box 10</x:v>
      </x:c>
      <x:c r="AB723" s="34" t="str"/>
      <x:c r="AC723" s="34" t="str"/>
      <x:c r="AD723" s="34" t="str"/>
      <x:c r="AE723" s="34" t="str">
        <x:v>Verified - manufacturer catalog</x:v>
      </x:c>
      <x:c r="AF723" s="34" t="str">
        <x:v>Prototype visible - reverify before production</x:v>
      </x:c>
      <x:c r="AG723" s="34" t="str">
        <x:v>SRC001</x:v>
      </x:c>
      <x:c r="AH723" s="34" t="str">
        <x:v>p. 25</x:v>
      </x:c>
      <x:c r="AI723" s="34" t="str">
        <x:v>Rev. 6</x:v>
      </x:c>
      <x:c r="AJ723" s="34" t="str"/>
      <x:c r="AK723" s="34" t="str"/>
      <x:c r="AL723" s="34" t="str">
        <x:v>{"opening":"1.2 mm"}</x:v>
      </x:c>
      <x:c r="AM723" s="514"/>
      <x:c r="AN723" s="514"/>
    </x:row>
    <x:row r="724">
      <x:c r="A724" s="34" t="str">
        <x:v>PRD-BB33BD7BE9</x:v>
      </x:c>
      <x:c r="B724" s="34" t="str">
        <x:v>MFR-6208838930</x:v>
      </x:c>
      <x:c r="C724" s="34" t="str">
        <x:v>Novatech</x:v>
      </x:c>
      <x:c r="D724" s="34" t="str">
        <x:v>Boston Medical Products</x:v>
      </x:c>
      <x:c r="E724" s="34" t="str">
        <x:v>DUTAU NOVATECH</x:v>
      </x:c>
      <x:c r="F724" s="34" t="str">
        <x:v>DUTAU NOVATECH Lateral Cap - 1.6 mm</x:v>
      </x:c>
      <x:c r="G724" s="34" t="str">
        <x:v>02BRD9155</x:v>
      </x:c>
      <x:c r="H724" s="34" t="str"/>
      <x:c r="I724" s="34" t="str"/>
      <x:c r="J724" s="34" t="str">
        <x:v>Rigid bronchoscopy</x:v>
      </x:c>
      <x:c r="K724" s="34" t="str">
        <x:v>Lateral cap</x:v>
      </x:c>
      <x:c r="L724" s="34" t="str">
        <x:v>Consumable spare part</x:v>
      </x:c>
      <x:c r="M724" s="34" t="str">
        <x:v>Single-use replacement</x:v>
      </x:c>
      <x:c r="N724" s="34" t="str"/>
      <x:c r="O724" s="34" t="str"/>
      <x:c r="P724" s="34" t="str"/>
      <x:c r="Q724" s="34" t="str"/>
      <x:c r="R724" s="34" t="str"/>
      <x:c r="S724" s="34" t="str"/>
      <x:c r="T724" s="34" t="str"/>
      <x:c r="U724" s="34" t="str"/>
      <x:c r="V724" s="34" t="str"/>
      <x:c r="W724" s="34" t="str"/>
      <x:c r="X724" s="34" t="str"/>
      <x:c r="Y724" s="34" t="str"/>
      <x:c r="Z724" s="34" t="str"/>
      <x:c r="AA724" s="34" t="str">
        <x:v>Box 10</x:v>
      </x:c>
      <x:c r="AB724" s="34" t="str"/>
      <x:c r="AC724" s="34" t="str"/>
      <x:c r="AD724" s="34" t="str"/>
      <x:c r="AE724" s="34" t="str">
        <x:v>Verified - manufacturer catalog</x:v>
      </x:c>
      <x:c r="AF724" s="34" t="str">
        <x:v>Prototype visible - reverify before production</x:v>
      </x:c>
      <x:c r="AG724" s="34" t="str">
        <x:v>SRC001</x:v>
      </x:c>
      <x:c r="AH724" s="34" t="str">
        <x:v>p. 25</x:v>
      </x:c>
      <x:c r="AI724" s="34" t="str">
        <x:v>Rev. 6</x:v>
      </x:c>
      <x:c r="AJ724" s="34" t="str"/>
      <x:c r="AK724" s="34" t="str"/>
      <x:c r="AL724" s="34" t="str">
        <x:v>{"opening":"1.6 mm"}</x:v>
      </x:c>
      <x:c r="AM724" s="514"/>
      <x:c r="AN724" s="514"/>
    </x:row>
    <x:row r="725">
      <x:c r="A725" s="34" t="str">
        <x:v>PRD-1215DE841C</x:v>
      </x:c>
      <x:c r="B725" s="34" t="str">
        <x:v>MFR-6208838930</x:v>
      </x:c>
      <x:c r="C725" s="34" t="str">
        <x:v>Novatech</x:v>
      </x:c>
      <x:c r="D725" s="34" t="str">
        <x:v>Boston Medical Products</x:v>
      </x:c>
      <x:c r="E725" s="34" t="str">
        <x:v>DUTAU NOVATECH</x:v>
      </x:c>
      <x:c r="F725" s="34" t="str">
        <x:v>DUTAU NOVATECH Lateral Cap - 1.8 mm</x:v>
      </x:c>
      <x:c r="G725" s="34" t="str">
        <x:v>02BRD9156</x:v>
      </x:c>
      <x:c r="H725" s="34" t="str"/>
      <x:c r="I725" s="34" t="str"/>
      <x:c r="J725" s="34" t="str">
        <x:v>Rigid bronchoscopy</x:v>
      </x:c>
      <x:c r="K725" s="34" t="str">
        <x:v>Lateral cap</x:v>
      </x:c>
      <x:c r="L725" s="34" t="str">
        <x:v>Consumable spare part</x:v>
      </x:c>
      <x:c r="M725" s="34" t="str">
        <x:v>Single-use replacement</x:v>
      </x:c>
      <x:c r="N725" s="34" t="str"/>
      <x:c r="O725" s="34" t="str"/>
      <x:c r="P725" s="34" t="str"/>
      <x:c r="Q725" s="34" t="str"/>
      <x:c r="R725" s="34" t="str"/>
      <x:c r="S725" s="34" t="str"/>
      <x:c r="T725" s="34" t="str"/>
      <x:c r="U725" s="34" t="str"/>
      <x:c r="V725" s="34" t="str"/>
      <x:c r="W725" s="34" t="str"/>
      <x:c r="X725" s="34" t="str"/>
      <x:c r="Y725" s="34" t="str"/>
      <x:c r="Z725" s="34" t="str"/>
      <x:c r="AA725" s="34" t="str">
        <x:v>Box 10</x:v>
      </x:c>
      <x:c r="AB725" s="34" t="str"/>
      <x:c r="AC725" s="34" t="str"/>
      <x:c r="AD725" s="34" t="str"/>
      <x:c r="AE725" s="34" t="str">
        <x:v>Verified - manufacturer catalog</x:v>
      </x:c>
      <x:c r="AF725" s="34" t="str">
        <x:v>Prototype visible - reverify before production</x:v>
      </x:c>
      <x:c r="AG725" s="34" t="str">
        <x:v>SRC001</x:v>
      </x:c>
      <x:c r="AH725" s="34" t="str">
        <x:v>p. 25</x:v>
      </x:c>
      <x:c r="AI725" s="34" t="str">
        <x:v>Rev. 6</x:v>
      </x:c>
      <x:c r="AJ725" s="34" t="str"/>
      <x:c r="AK725" s="34" t="str"/>
      <x:c r="AL725" s="34" t="str">
        <x:v>{"opening":"1.8 mm"}</x:v>
      </x:c>
      <x:c r="AM725" s="514"/>
      <x:c r="AN725" s="514"/>
    </x:row>
    <x:row r="726">
      <x:c r="A726" s="34" t="str">
        <x:v>PRD-57EB842692</x:v>
      </x:c>
      <x:c r="B726" s="34" t="str">
        <x:v>MFR-6208838930</x:v>
      </x:c>
      <x:c r="C726" s="34" t="str">
        <x:v>Novatech</x:v>
      </x:c>
      <x:c r="D726" s="34" t="str">
        <x:v>Boston Medical Products</x:v>
      </x:c>
      <x:c r="E726" s="34" t="str">
        <x:v>DUTAU NOVATECH</x:v>
      </x:c>
      <x:c r="F726" s="34" t="str">
        <x:v>DUTAU NOVATECH Lateral Cap - 2.8 mm</x:v>
      </x:c>
      <x:c r="G726" s="34" t="str">
        <x:v>02BRD9157</x:v>
      </x:c>
      <x:c r="H726" s="34" t="str"/>
      <x:c r="I726" s="34" t="str"/>
      <x:c r="J726" s="34" t="str">
        <x:v>Rigid bronchoscopy</x:v>
      </x:c>
      <x:c r="K726" s="34" t="str">
        <x:v>Lateral cap</x:v>
      </x:c>
      <x:c r="L726" s="34" t="str">
        <x:v>Consumable spare part</x:v>
      </x:c>
      <x:c r="M726" s="34" t="str">
        <x:v>Single-use replacement</x:v>
      </x:c>
      <x:c r="N726" s="34" t="str"/>
      <x:c r="O726" s="34" t="str"/>
      <x:c r="P726" s="34" t="str"/>
      <x:c r="Q726" s="34" t="str"/>
      <x:c r="R726" s="34" t="str"/>
      <x:c r="S726" s="34" t="str"/>
      <x:c r="T726" s="34" t="str"/>
      <x:c r="U726" s="34" t="str"/>
      <x:c r="V726" s="34" t="str"/>
      <x:c r="W726" s="34" t="str"/>
      <x:c r="X726" s="34" t="str"/>
      <x:c r="Y726" s="34" t="str"/>
      <x:c r="Z726" s="34" t="str"/>
      <x:c r="AA726" s="34" t="str">
        <x:v>Box 10</x:v>
      </x:c>
      <x:c r="AB726" s="34" t="str"/>
      <x:c r="AC726" s="34" t="str"/>
      <x:c r="AD726" s="34" t="str"/>
      <x:c r="AE726" s="34" t="str">
        <x:v>Verified - manufacturer catalog</x:v>
      </x:c>
      <x:c r="AF726" s="34" t="str">
        <x:v>Prototype visible - reverify before production</x:v>
      </x:c>
      <x:c r="AG726" s="34" t="str">
        <x:v>SRC001</x:v>
      </x:c>
      <x:c r="AH726" s="34" t="str">
        <x:v>p. 25</x:v>
      </x:c>
      <x:c r="AI726" s="34" t="str">
        <x:v>Rev. 6</x:v>
      </x:c>
      <x:c r="AJ726" s="34" t="str"/>
      <x:c r="AK726" s="34" t="str"/>
      <x:c r="AL726" s="34" t="str">
        <x:v>{"opening":"2.8 mm"}</x:v>
      </x:c>
      <x:c r="AM726" s="514"/>
      <x:c r="AN726" s="514"/>
    </x:row>
    <x:row r="727">
      <x:c r="A727" s="34" t="str">
        <x:v>PRD-F4B03B6DFA</x:v>
      </x:c>
      <x:c r="B727" s="34" t="str">
        <x:v>MFR-6208838930</x:v>
      </x:c>
      <x:c r="C727" s="34" t="str">
        <x:v>Novatech</x:v>
      </x:c>
      <x:c r="D727" s="34" t="str">
        <x:v>Boston Medical Products</x:v>
      </x:c>
      <x:c r="E727" s="34" t="str">
        <x:v>DUTAU NOVATECH</x:v>
      </x:c>
      <x:c r="F727" s="34" t="str">
        <x:v>DUTAU NOVATECH Lateral Cap - 3.8 mm</x:v>
      </x:c>
      <x:c r="G727" s="34" t="str">
        <x:v>02BRD9158</x:v>
      </x:c>
      <x:c r="H727" s="34" t="str"/>
      <x:c r="I727" s="34" t="str"/>
      <x:c r="J727" s="34" t="str">
        <x:v>Rigid bronchoscopy</x:v>
      </x:c>
      <x:c r="K727" s="34" t="str">
        <x:v>Lateral cap</x:v>
      </x:c>
      <x:c r="L727" s="34" t="str">
        <x:v>Consumable spare part</x:v>
      </x:c>
      <x:c r="M727" s="34" t="str">
        <x:v>Single-use replacement</x:v>
      </x:c>
      <x:c r="N727" s="34" t="str"/>
      <x:c r="O727" s="34" t="str"/>
      <x:c r="P727" s="34" t="str"/>
      <x:c r="Q727" s="34" t="str"/>
      <x:c r="R727" s="34" t="str"/>
      <x:c r="S727" s="34" t="str"/>
      <x:c r="T727" s="34" t="str"/>
      <x:c r="U727" s="34" t="str"/>
      <x:c r="V727" s="34" t="str"/>
      <x:c r="W727" s="34" t="str"/>
      <x:c r="X727" s="34" t="str"/>
      <x:c r="Y727" s="34" t="str"/>
      <x:c r="Z727" s="34" t="str"/>
      <x:c r="AA727" s="34" t="str">
        <x:v>Box 10</x:v>
      </x:c>
      <x:c r="AB727" s="34" t="str"/>
      <x:c r="AC727" s="34" t="str"/>
      <x:c r="AD727" s="34" t="str"/>
      <x:c r="AE727" s="34" t="str">
        <x:v>Verified - manufacturer catalog</x:v>
      </x:c>
      <x:c r="AF727" s="34" t="str">
        <x:v>Prototype visible - reverify before production</x:v>
      </x:c>
      <x:c r="AG727" s="34" t="str">
        <x:v>SRC001</x:v>
      </x:c>
      <x:c r="AH727" s="34" t="str">
        <x:v>p. 25</x:v>
      </x:c>
      <x:c r="AI727" s="34" t="str">
        <x:v>Rev. 6</x:v>
      </x:c>
      <x:c r="AJ727" s="34" t="str"/>
      <x:c r="AK727" s="34" t="str"/>
      <x:c r="AL727" s="34" t="str">
        <x:v>{"opening":"3.8 mm"}</x:v>
      </x:c>
      <x:c r="AM727" s="514"/>
      <x:c r="AN727" s="514"/>
    </x:row>
    <x:row r="728">
      <x:c r="A728" s="34" t="str">
        <x:v>PRD-55094F0EC3</x:v>
      </x:c>
      <x:c r="B728" s="34" t="str">
        <x:v>MFR-6208838930</x:v>
      </x:c>
      <x:c r="C728" s="34" t="str">
        <x:v>Novatech</x:v>
      </x:c>
      <x:c r="D728" s="34" t="str">
        <x:v>Boston Medical Products</x:v>
      </x:c>
      <x:c r="E728" s="34" t="str">
        <x:v>DUTAU NOVATECH</x:v>
      </x:c>
      <x:c r="F728" s="34" t="str">
        <x:v>DUTAU NOVATECH Lateral Cap - No opening</x:v>
      </x:c>
      <x:c r="G728" s="34" t="str">
        <x:v>02BRD9151</x:v>
      </x:c>
      <x:c r="H728" s="34" t="str"/>
      <x:c r="I728" s="34" t="str"/>
      <x:c r="J728" s="34" t="str">
        <x:v>Rigid bronchoscopy</x:v>
      </x:c>
      <x:c r="K728" s="34" t="str">
        <x:v>Lateral cap</x:v>
      </x:c>
      <x:c r="L728" s="34" t="str">
        <x:v>Consumable spare part</x:v>
      </x:c>
      <x:c r="M728" s="34" t="str">
        <x:v>Single-use replacement</x:v>
      </x:c>
      <x:c r="N728" s="34" t="str"/>
      <x:c r="O728" s="34" t="str"/>
      <x:c r="P728" s="34" t="str"/>
      <x:c r="Q728" s="34" t="str"/>
      <x:c r="R728" s="34" t="str"/>
      <x:c r="S728" s="34" t="str"/>
      <x:c r="T728" s="34" t="str"/>
      <x:c r="U728" s="34" t="str"/>
      <x:c r="V728" s="34" t="str"/>
      <x:c r="W728" s="34" t="str"/>
      <x:c r="X728" s="34" t="str"/>
      <x:c r="Y728" s="34" t="str"/>
      <x:c r="Z728" s="34" t="str"/>
      <x:c r="AA728" s="34" t="str">
        <x:v>Box 10</x:v>
      </x:c>
      <x:c r="AB728" s="34" t="str"/>
      <x:c r="AC728" s="34" t="str"/>
      <x:c r="AD728" s="34" t="str"/>
      <x:c r="AE728" s="34" t="str">
        <x:v>Verified - manufacturer catalog</x:v>
      </x:c>
      <x:c r="AF728" s="34" t="str">
        <x:v>Prototype visible - reverify before production</x:v>
      </x:c>
      <x:c r="AG728" s="34" t="str">
        <x:v>SRC001</x:v>
      </x:c>
      <x:c r="AH728" s="34" t="str">
        <x:v>p. 25</x:v>
      </x:c>
      <x:c r="AI728" s="34" t="str">
        <x:v>Rev. 6</x:v>
      </x:c>
      <x:c r="AJ728" s="34" t="str"/>
      <x:c r="AK728" s="34" t="str"/>
      <x:c r="AL728" s="34" t="str">
        <x:v>{"opening":"No opening"}</x:v>
      </x:c>
      <x:c r="AM728" s="514"/>
      <x:c r="AN728" s="514"/>
    </x:row>
    <x:row r="729">
      <x:c r="A729" s="34" t="str">
        <x:v>PRD-B5644A6608</x:v>
      </x:c>
      <x:c r="B729" s="34" t="str">
        <x:v>MFR-6208838930</x:v>
      </x:c>
      <x:c r="C729" s="34" t="str">
        <x:v>Novatech</x:v>
      </x:c>
      <x:c r="D729" s="34" t="str">
        <x:v>Boston Medical Products</x:v>
      </x:c>
      <x:c r="E729" s="34" t="str">
        <x:v>DUTAU NOVATECH</x:v>
      </x:c>
      <x:c r="F729" s="34" t="str">
        <x:v>DUTAU NOVATECH Lateral Double Port</x:v>
      </x:c>
      <x:c r="G729" s="34" t="str">
        <x:v>02BRD1120</x:v>
      </x:c>
      <x:c r="H729" s="34" t="str"/>
      <x:c r="I729" s="34" t="str"/>
      <x:c r="J729" s="34" t="str">
        <x:v>Rigid bronchoscopy</x:v>
      </x:c>
      <x:c r="K729" s="34" t="str">
        <x:v>Rigid bronchoscope system</x:v>
      </x:c>
      <x:c r="L729" s="34" t="str">
        <x:v>Reusable instrument</x:v>
      </x:c>
      <x:c r="M729" s="34" t="str">
        <x:v>Reusable</x:v>
      </x:c>
      <x:c r="N729" s="34" t="str"/>
      <x:c r="O729" s="34" t="str"/>
      <x:c r="P729" s="34" t="str"/>
      <x:c r="Q729" s="34" t="str"/>
      <x:c r="R729" s="34" t="str"/>
      <x:c r="S729" s="34" t="str"/>
      <x:c r="T729" s="34" t="str"/>
      <x:c r="U729" s="34" t="str"/>
      <x:c r="V729" s="34" t="str"/>
      <x:c r="W729" s="34" t="str"/>
      <x:c r="X729" s="34" t="str"/>
      <x:c r="Y729" s="34" t="str"/>
      <x:c r="Z729" s="34" t="str"/>
      <x:c r="AA729" s="34" t="str"/>
      <x:c r="AB729" s="34" t="str"/>
      <x:c r="AC729" s="34" t="str">
        <x:v>Includes two lateral caps</x:v>
      </x:c>
      <x:c r="AD729" s="34" t="str"/>
      <x:c r="AE729" s="34" t="str">
        <x:v>Verified - manufacturer catalog</x:v>
      </x:c>
      <x:c r="AF729" s="34" t="str">
        <x:v>Prototype visible - reverify before production</x:v>
      </x:c>
      <x:c r="AG729" s="34" t="str">
        <x:v>SRC001</x:v>
      </x:c>
      <x:c r="AH729" s="34" t="str">
        <x:v>p. 24</x:v>
      </x:c>
      <x:c r="AI729" s="34" t="str">
        <x:v>Rev. 6</x:v>
      </x:c>
      <x:c r="AJ729" s="34" t="str"/>
      <x:c r="AK729" s="34" t="str"/>
      <x:c r="AL729" s="34" t="str">
        <x:v>{}</x:v>
      </x:c>
      <x:c r="AM729" s="514"/>
      <x:c r="AN729" s="514"/>
    </x:row>
    <x:row r="730">
      <x:c r="A730" s="34" t="str">
        <x:v>PRD-9EB174FBB0</x:v>
      </x:c>
      <x:c r="B730" s="34" t="str">
        <x:v>MFR-6208838930</x:v>
      </x:c>
      <x:c r="C730" s="34" t="str">
        <x:v>Novatech</x:v>
      </x:c>
      <x:c r="D730" s="34" t="str">
        <x:v>Boston Medical Products</x:v>
      </x:c>
      <x:c r="E730" s="34" t="str">
        <x:v>DUTAU NOVATECH</x:v>
      </x:c>
      <x:c r="F730" s="34" t="str">
        <x:v>DUTAU NOVATECH Tracheal Tube, Size 14</x:v>
      </x:c>
      <x:c r="G730" s="34" t="str">
        <x:v>02BRD2514</x:v>
      </x:c>
      <x:c r="H730" s="34" t="str"/>
      <x:c r="I730" s="34" t="str"/>
      <x:c r="J730" s="34" t="str">
        <x:v>Rigid bronchoscopy</x:v>
      </x:c>
      <x:c r="K730" s="34" t="str">
        <x:v>Rigid bronchoscope system</x:v>
      </x:c>
      <x:c r="L730" s="34" t="str">
        <x:v>Reusable instrument</x:v>
      </x:c>
      <x:c r="M730" s="34" t="str">
        <x:v>Reusable</x:v>
      </x:c>
      <x:c r="N730" s="34" t="str"/>
      <x:c r="O730" s="34" t="str"/>
      <x:c r="P730" s="34" t="str"/>
      <x:c r="Q730" s="34" t="str"/>
      <x:c r="R730" s="34" t="str"/>
      <x:c r="S730" s="34" t="str"/>
      <x:c r="T730" s="34" t="str"/>
      <x:c r="U730" s="34" t="str"/>
      <x:c r="V730" s="34" t="str"/>
      <x:c r="W730" s="34" t="str"/>
      <x:c r="X730" s="34" t="str">
        <x:v>25</x:v>
      </x:c>
      <x:c r="Y730" s="34" t="str"/>
      <x:c r="Z730" s="34" t="str"/>
      <x:c r="AA730" s="34" t="str"/>
      <x:c r="AB730" s="34" t="str"/>
      <x:c r="AC730" s="34" t="str">
        <x:v>Blue/red; 25 cm working length</x:v>
      </x:c>
      <x:c r="AD730" s="34" t="str"/>
      <x:c r="AE730" s="34" t="str">
        <x:v>Verified - manufacturer catalog</x:v>
      </x:c>
      <x:c r="AF730" s="34" t="str">
        <x:v>Prototype visible - reverify before production</x:v>
      </x:c>
      <x:c r="AG730" s="34" t="str">
        <x:v>SRC001</x:v>
      </x:c>
      <x:c r="AH730" s="34" t="str">
        <x:v>p. 24</x:v>
      </x:c>
      <x:c r="AI730" s="34" t="str">
        <x:v>Rev. 6</x:v>
      </x:c>
      <x:c r="AJ730" s="34" t="str"/>
      <x:c r="AK730" s="34" t="str"/>
      <x:c r="AL730" s="34" t="str">
        <x:v>{"id_mm":13,"od_mm":14}</x:v>
      </x:c>
      <x:c r="AM730" s="514"/>
      <x:c r="AN730" s="514"/>
    </x:row>
    <x:row r="731">
      <x:c r="A731" s="34" t="str">
        <x:v>PRD-5BDAA5E440</x:v>
      </x:c>
      <x:c r="B731" s="34" t="str">
        <x:v>MFR-6208838930</x:v>
      </x:c>
      <x:c r="C731" s="34" t="str">
        <x:v>Novatech</x:v>
      </x:c>
      <x:c r="D731" s="34" t="str">
        <x:v>Boston Medical Products</x:v>
      </x:c>
      <x:c r="E731" s="34" t="str">
        <x:v>DUTAU NOVATECH</x:v>
      </x:c>
      <x:c r="F731" s="34" t="str">
        <x:v>O-Ring ID 15 x 1.5</x:v>
      </x:c>
      <x:c r="G731" s="34" t="str">
        <x:v>02BRD9902</x:v>
      </x:c>
      <x:c r="H731" s="34" t="str"/>
      <x:c r="I731" s="34" t="str"/>
      <x:c r="J731" s="34" t="str">
        <x:v>Rigid bronchoscopy</x:v>
      </x:c>
      <x:c r="K731" s="34" t="str">
        <x:v>Rigid bronchoscope system</x:v>
      </x:c>
      <x:c r="L731" s="34" t="str">
        <x:v>Consumable spare part</x:v>
      </x:c>
      <x:c r="M731" s="34" t="str">
        <x:v>Single-use replacement</x:v>
      </x:c>
      <x:c r="N731" s="34" t="str"/>
      <x:c r="O731" s="34" t="str"/>
      <x:c r="P731" s="34" t="str"/>
      <x:c r="Q731" s="34" t="str"/>
      <x:c r="R731" s="34" t="str"/>
      <x:c r="S731" s="34" t="str"/>
      <x:c r="T731" s="34" t="str"/>
      <x:c r="U731" s="34" t="str"/>
      <x:c r="V731" s="34" t="str"/>
      <x:c r="W731" s="34" t="str"/>
      <x:c r="X731" s="34" t="str"/>
      <x:c r="Y731" s="34" t="str"/>
      <x:c r="Z731" s="34" t="str"/>
      <x:c r="AA731" s="34" t="str">
        <x:v>Box 10</x:v>
      </x:c>
      <x:c r="AB731" s="34" t="str"/>
      <x:c r="AC731" s="34" t="str">
        <x:v>Consumable spare part; box 10</x:v>
      </x:c>
      <x:c r="AD731" s="34" t="str"/>
      <x:c r="AE731" s="34" t="str">
        <x:v>Verified - manufacturer catalog</x:v>
      </x:c>
      <x:c r="AF731" s="34" t="str">
        <x:v>Prototype visible - reverify before production</x:v>
      </x:c>
      <x:c r="AG731" s="34" t="str">
        <x:v>SRC001</x:v>
      </x:c>
      <x:c r="AH731" s="34" t="str">
        <x:v>p. 24</x:v>
      </x:c>
      <x:c r="AI731" s="34" t="str">
        <x:v>Rev. 6</x:v>
      </x:c>
      <x:c r="AJ731" s="34" t="str"/>
      <x:c r="AK731" s="34" t="str"/>
      <x:c r="AL731" s="34" t="str">
        <x:v>{}</x:v>
      </x:c>
      <x:c r="AM731" s="514"/>
      <x:c r="AN731" s="514"/>
    </x:row>
    <x:row r="732">
      <x:c r="A732" s="34" t="str">
        <x:v>PRD-A4793529B7</x:v>
      </x:c>
      <x:c r="B732" s="34" t="str">
        <x:v>MFR-6208838930</x:v>
      </x:c>
      <x:c r="C732" s="34" t="str">
        <x:v>Novatech</x:v>
      </x:c>
      <x:c r="D732" s="34" t="str">
        <x:v>Boston Medical Products</x:v>
      </x:c>
      <x:c r="E732" s="34" t="str">
        <x:v>DUTAU NOVATECH</x:v>
      </x:c>
      <x:c r="F732" s="34" t="str">
        <x:v>O-Ring ID 16 x 1.25</x:v>
      </x:c>
      <x:c r="G732" s="34" t="str">
        <x:v>02BRD9901</x:v>
      </x:c>
      <x:c r="H732" s="34" t="str"/>
      <x:c r="I732" s="34" t="str"/>
      <x:c r="J732" s="34" t="str">
        <x:v>Rigid bronchoscopy</x:v>
      </x:c>
      <x:c r="K732" s="34" t="str">
        <x:v>Rigid bronchoscope system</x:v>
      </x:c>
      <x:c r="L732" s="34" t="str">
        <x:v>Consumable spare part</x:v>
      </x:c>
      <x:c r="M732" s="34" t="str">
        <x:v>Single-use replacement</x:v>
      </x:c>
      <x:c r="N732" s="34" t="str"/>
      <x:c r="O732" s="34" t="str"/>
      <x:c r="P732" s="34" t="str"/>
      <x:c r="Q732" s="34" t="str"/>
      <x:c r="R732" s="34" t="str"/>
      <x:c r="S732" s="34" t="str"/>
      <x:c r="T732" s="34" t="str"/>
      <x:c r="U732" s="34" t="str"/>
      <x:c r="V732" s="34" t="str"/>
      <x:c r="W732" s="34" t="str"/>
      <x:c r="X732" s="34" t="str"/>
      <x:c r="Y732" s="34" t="str"/>
      <x:c r="Z732" s="34" t="str"/>
      <x:c r="AA732" s="34" t="str">
        <x:v>Box 10</x:v>
      </x:c>
      <x:c r="AB732" s="34" t="str"/>
      <x:c r="AC732" s="34" t="str">
        <x:v>Consumable spare part; box 10</x:v>
      </x:c>
      <x:c r="AD732" s="34" t="str"/>
      <x:c r="AE732" s="34" t="str">
        <x:v>Verified - manufacturer catalog</x:v>
      </x:c>
      <x:c r="AF732" s="34" t="str">
        <x:v>Prototype visible - reverify before production</x:v>
      </x:c>
      <x:c r="AG732" s="34" t="str">
        <x:v>SRC001</x:v>
      </x:c>
      <x:c r="AH732" s="34" t="str">
        <x:v>p. 24</x:v>
      </x:c>
      <x:c r="AI732" s="34" t="str">
        <x:v>Rev. 6</x:v>
      </x:c>
      <x:c r="AJ732" s="34" t="str"/>
      <x:c r="AK732" s="34" t="str"/>
      <x:c r="AL732" s="34" t="str">
        <x:v>{}</x:v>
      </x:c>
      <x:c r="AM732" s="514"/>
      <x:c r="AN732" s="514"/>
    </x:row>
    <x:row r="733">
      <x:c r="A733" s="34" t="str">
        <x:v>PRD-9CE203EA1C</x:v>
      </x:c>
      <x:c r="B733" s="34" t="str">
        <x:v>MFR-6208838930</x:v>
      </x:c>
      <x:c r="C733" s="34" t="str">
        <x:v>Novatech</x:v>
      </x:c>
      <x:c r="D733" s="34" t="str">
        <x:v>Boston Medical Products</x:v>
      </x:c>
      <x:c r="E733" s="34" t="str">
        <x:v>GSS</x:v>
      </x:c>
      <x:c r="F733" s="34" t="str">
        <x:v>GSS BD Bronchial Stent</x:v>
      </x:c>
      <x:c r="G733" s="34" t="str">
        <x:v>01BD1040</x:v>
      </x:c>
      <x:c r="H733" s="34" t="str"/>
      <x:c r="I733" s="34" t="str"/>
      <x:c r="J733" s="34" t="str">
        <x:v>Airway stent</x:v>
      </x:c>
      <x:c r="K733" s="34" t="str"/>
      <x:c r="L733" s="34" t="str">
        <x:v>Implant</x:v>
      </x:c>
      <x:c r="M733" s="34" t="str"/>
      <x:c r="N733" s="34" t="str"/>
      <x:c r="O733" s="34" t="str">
        <x:v>Yes</x:v>
      </x:c>
      <x:c r="P733" s="34" t="str"/>
      <x:c r="Q733" s="34" t="str"/>
      <x:c r="R733" s="34" t="str"/>
      <x:c r="S733" s="34" t="str">
        <x:v>10 OD x 40 L</x:v>
      </x:c>
      <x:c r="T733" s="34" t="str"/>
      <x:c r="U733" s="34" t="str"/>
      <x:c r="V733" s="34" t="str"/>
      <x:c r="W733" s="34" t="str"/>
      <x:c r="X733" s="34" t="str"/>
      <x:c r="Y733" s="34" t="str"/>
      <x:c r="Z733" s="34" t="str"/>
      <x:c r="AA733" s="34" t="str"/>
      <x:c r="AB733" s="34" t="str"/>
      <x:c r="AC733" s="34" t="str"/>
      <x:c r="AD733" s="34" t="str"/>
      <x:c r="AE733" s="34" t="str">
        <x:v>Candidate - user seed; primary source required</x:v>
      </x:c>
      <x:c r="AF733" s="34" t="str">
        <x:v>Hidden until verified</x:v>
      </x:c>
      <x:c r="AG733" s="34" t="str">
        <x:v>SRC006</x:v>
      </x:c>
      <x:c r="AH733" s="34" t="str">
        <x:v>Product list 2025!Sheet7</x:v>
      </x:c>
      <x:c r="AI733" s="34" t="str">
        <x:v>2025</x:v>
      </x:c>
      <x:c r="AJ733" s="34" t="str"/>
      <x:c r="AK733" s="34" t="str"/>
      <x:c r="AL733" s="34" t="str">
        <x:v>{}</x:v>
      </x:c>
      <x:c r="AM733" s="514"/>
      <x:c r="AN733" s="514"/>
    </x:row>
    <x:row r="734">
      <x:c r="A734" s="34" t="str">
        <x:v>PRD-62E4A72F9D</x:v>
      </x:c>
      <x:c r="B734" s="34" t="str">
        <x:v>MFR-6208838930</x:v>
      </x:c>
      <x:c r="C734" s="34" t="str">
        <x:v>Novatech</x:v>
      </x:c>
      <x:c r="D734" s="34" t="str">
        <x:v>Boston Medical Products</x:v>
      </x:c>
      <x:c r="E734" s="34" t="str">
        <x:v>GSS</x:v>
      </x:c>
      <x:c r="F734" s="34" t="str">
        <x:v>GSS TD Tracheal Stent</x:v>
      </x:c>
      <x:c r="G734" s="34" t="str">
        <x:v>01TD1260</x:v>
      </x:c>
      <x:c r="H734" s="34" t="str"/>
      <x:c r="I734" s="34" t="str"/>
      <x:c r="J734" s="34" t="str">
        <x:v>Airway stent</x:v>
      </x:c>
      <x:c r="K734" s="34" t="str"/>
      <x:c r="L734" s="34" t="str">
        <x:v>Implant</x:v>
      </x:c>
      <x:c r="M734" s="34" t="str"/>
      <x:c r="N734" s="34" t="str"/>
      <x:c r="O734" s="34" t="str">
        <x:v>Yes</x:v>
      </x:c>
      <x:c r="P734" s="34" t="str"/>
      <x:c r="Q734" s="34" t="str"/>
      <x:c r="R734" s="34" t="str"/>
      <x:c r="S734" s="34" t="str">
        <x:v>12 OD x 60 L</x:v>
      </x:c>
      <x:c r="T734" s="34" t="str"/>
      <x:c r="U734" s="34" t="str"/>
      <x:c r="V734" s="34" t="str"/>
      <x:c r="W734" s="34" t="str"/>
      <x:c r="X734" s="34" t="str"/>
      <x:c r="Y734" s="34" t="str"/>
      <x:c r="Z734" s="34" t="str"/>
      <x:c r="AA734" s="34" t="str"/>
      <x:c r="AB734" s="34" t="str"/>
      <x:c r="AC734" s="34" t="str"/>
      <x:c r="AD734" s="34" t="str"/>
      <x:c r="AE734" s="34" t="str">
        <x:v>Candidate - user seed; primary source required</x:v>
      </x:c>
      <x:c r="AF734" s="34" t="str">
        <x:v>Hidden until verified</x:v>
      </x:c>
      <x:c r="AG734" s="34" t="str">
        <x:v>SRC006</x:v>
      </x:c>
      <x:c r="AH734" s="34" t="str">
        <x:v>Product list 2025!Sheet7</x:v>
      </x:c>
      <x:c r="AI734" s="34" t="str">
        <x:v>2025</x:v>
      </x:c>
      <x:c r="AJ734" s="34" t="str"/>
      <x:c r="AK734" s="34" t="str"/>
      <x:c r="AL734" s="34" t="str">
        <x:v>{}</x:v>
      </x:c>
      <x:c r="AM734" s="514"/>
      <x:c r="AN734" s="514"/>
    </x:row>
    <x:row r="735">
      <x:c r="A735" s="34" t="str">
        <x:v>PRD-5070336E33</x:v>
      </x:c>
      <x:c r="B735" s="34" t="str">
        <x:v>MFR-6208838930</x:v>
      </x:c>
      <x:c r="C735" s="34" t="str">
        <x:v>Novatech</x:v>
      </x:c>
      <x:c r="D735" s="34" t="str">
        <x:v>Boston Medical Products</x:v>
      </x:c>
      <x:c r="E735" s="34" t="str">
        <x:v>GSS</x:v>
      </x:c>
      <x:c r="F735" s="34" t="str">
        <x:v>GSS TD Tracheal Stent</x:v>
      </x:c>
      <x:c r="G735" s="34" t="str">
        <x:v>01TD16100</x:v>
      </x:c>
      <x:c r="H735" s="34" t="str"/>
      <x:c r="I735" s="34" t="str"/>
      <x:c r="J735" s="34" t="str">
        <x:v>Airway stent</x:v>
      </x:c>
      <x:c r="K735" s="34" t="str"/>
      <x:c r="L735" s="34" t="str">
        <x:v>Implant</x:v>
      </x:c>
      <x:c r="M735" s="34" t="str"/>
      <x:c r="N735" s="34" t="str"/>
      <x:c r="O735" s="34" t="str">
        <x:v>Yes</x:v>
      </x:c>
      <x:c r="P735" s="34" t="str"/>
      <x:c r="Q735" s="34" t="str"/>
      <x:c r="R735" s="34" t="str"/>
      <x:c r="S735" s="34" t="str">
        <x:v>16 OD x 100 L</x:v>
      </x:c>
      <x:c r="T735" s="34" t="str"/>
      <x:c r="U735" s="34" t="str"/>
      <x:c r="V735" s="34" t="str"/>
      <x:c r="W735" s="34" t="str"/>
      <x:c r="X735" s="34" t="str"/>
      <x:c r="Y735" s="34" t="str"/>
      <x:c r="Z735" s="34" t="str"/>
      <x:c r="AA735" s="34" t="str"/>
      <x:c r="AB735" s="34" t="str"/>
      <x:c r="AC735" s="34" t="str"/>
      <x:c r="AD735" s="34" t="str"/>
      <x:c r="AE735" s="34" t="str">
        <x:v>Candidate - user seed; primary source required</x:v>
      </x:c>
      <x:c r="AF735" s="34" t="str">
        <x:v>Hidden until verified</x:v>
      </x:c>
      <x:c r="AG735" s="34" t="str">
        <x:v>SRC006</x:v>
      </x:c>
      <x:c r="AH735" s="34" t="str">
        <x:v>Product list 2025!Sheet7</x:v>
      </x:c>
      <x:c r="AI735" s="34" t="str">
        <x:v>2025</x:v>
      </x:c>
      <x:c r="AJ735" s="34" t="str"/>
      <x:c r="AK735" s="34" t="str"/>
      <x:c r="AL735" s="34" t="str">
        <x:v>{}</x:v>
      </x:c>
      <x:c r="AM735" s="514"/>
      <x:c r="AN735" s="514"/>
    </x:row>
    <x:row r="736">
      <x:c r="A736" s="34" t="str">
        <x:v>PRD-7051E83D62</x:v>
      </x:c>
      <x:c r="B736" s="34" t="str">
        <x:v>MFR-6208838930</x:v>
      </x:c>
      <x:c r="C736" s="34" t="str">
        <x:v>Novatech</x:v>
      </x:c>
      <x:c r="D736" s="34" t="str">
        <x:v>Boston Medical Products</x:v>
      </x:c>
      <x:c r="E736" s="34" t="str">
        <x:v>GSS</x:v>
      </x:c>
      <x:c r="F736" s="34" t="str">
        <x:v>GSS TF Thin Tracheal Stent</x:v>
      </x:c>
      <x:c r="G736" s="34" t="str">
        <x:v>01TF1450</x:v>
      </x:c>
      <x:c r="H736" s="34" t="str"/>
      <x:c r="I736" s="34" t="str"/>
      <x:c r="J736" s="34" t="str">
        <x:v>Airway stent</x:v>
      </x:c>
      <x:c r="K736" s="34" t="str"/>
      <x:c r="L736" s="34" t="str">
        <x:v>Implant</x:v>
      </x:c>
      <x:c r="M736" s="34" t="str"/>
      <x:c r="N736" s="34" t="str"/>
      <x:c r="O736" s="34" t="str">
        <x:v>Yes</x:v>
      </x:c>
      <x:c r="P736" s="34" t="str"/>
      <x:c r="Q736" s="34" t="str"/>
      <x:c r="R736" s="34" t="str"/>
      <x:c r="S736" s="34" t="str">
        <x:v>14 OD x 50 L</x:v>
      </x:c>
      <x:c r="T736" s="34" t="str"/>
      <x:c r="U736" s="34" t="str"/>
      <x:c r="V736" s="34" t="str"/>
      <x:c r="W736" s="34" t="str"/>
      <x:c r="X736" s="34" t="str"/>
      <x:c r="Y736" s="34" t="str"/>
      <x:c r="Z736" s="34" t="str"/>
      <x:c r="AA736" s="34" t="str"/>
      <x:c r="AB736" s="34" t="str"/>
      <x:c r="AC736" s="34" t="str"/>
      <x:c r="AD736" s="34" t="str"/>
      <x:c r="AE736" s="34" t="str">
        <x:v>Candidate - user seed; primary source required</x:v>
      </x:c>
      <x:c r="AF736" s="34" t="str">
        <x:v>Hidden until verified</x:v>
      </x:c>
      <x:c r="AG736" s="34" t="str">
        <x:v>SRC006</x:v>
      </x:c>
      <x:c r="AH736" s="34" t="str">
        <x:v>Product list 2025!Sheet7</x:v>
      </x:c>
      <x:c r="AI736" s="34" t="str">
        <x:v>2025</x:v>
      </x:c>
      <x:c r="AJ736" s="34" t="str"/>
      <x:c r="AK736" s="34" t="str"/>
      <x:c r="AL736" s="34" t="str">
        <x:v>{}</x:v>
      </x:c>
      <x:c r="AM736" s="514"/>
      <x:c r="AN736" s="514"/>
    </x:row>
    <x:row r="737">
      <x:c r="A737" s="34" t="str">
        <x:v>PRD-CC378D0981</x:v>
      </x:c>
      <x:c r="B737" s="34" t="str">
        <x:v>MFR-6208838930</x:v>
      </x:c>
      <x:c r="C737" s="34" t="str">
        <x:v>Novatech</x:v>
      </x:c>
      <x:c r="D737" s="34" t="str">
        <x:v>Boston Medical Products</x:v>
      </x:c>
      <x:c r="E737" s="34" t="str">
        <x:v>GSS</x:v>
      </x:c>
      <x:c r="F737" s="34" t="str">
        <x:v>GSS TF Thin Tracheal Stent</x:v>
      </x:c>
      <x:c r="G737" s="34" t="str">
        <x:v>01TF1860</x:v>
      </x:c>
      <x:c r="H737" s="34" t="str"/>
      <x:c r="I737" s="34" t="str"/>
      <x:c r="J737" s="34" t="str">
        <x:v>Airway stent</x:v>
      </x:c>
      <x:c r="K737" s="34" t="str"/>
      <x:c r="L737" s="34" t="str">
        <x:v>Implant</x:v>
      </x:c>
      <x:c r="M737" s="34" t="str"/>
      <x:c r="N737" s="34" t="str"/>
      <x:c r="O737" s="34" t="str">
        <x:v>Yes</x:v>
      </x:c>
      <x:c r="P737" s="34" t="str"/>
      <x:c r="Q737" s="34" t="str"/>
      <x:c r="R737" s="34" t="str"/>
      <x:c r="S737" s="34" t="str">
        <x:v>18 OD x 60 L</x:v>
      </x:c>
      <x:c r="T737" s="34" t="str"/>
      <x:c r="U737" s="34" t="str"/>
      <x:c r="V737" s="34" t="str"/>
      <x:c r="W737" s="34" t="str"/>
      <x:c r="X737" s="34" t="str"/>
      <x:c r="Y737" s="34" t="str"/>
      <x:c r="Z737" s="34" t="str"/>
      <x:c r="AA737" s="34" t="str"/>
      <x:c r="AB737" s="34" t="str"/>
      <x:c r="AC737" s="34" t="str"/>
      <x:c r="AD737" s="34" t="str"/>
      <x:c r="AE737" s="34" t="str">
        <x:v>Candidate - user seed; primary source required</x:v>
      </x:c>
      <x:c r="AF737" s="34" t="str">
        <x:v>Hidden until verified</x:v>
      </x:c>
      <x:c r="AG737" s="34" t="str">
        <x:v>SRC006</x:v>
      </x:c>
      <x:c r="AH737" s="34" t="str">
        <x:v>Product list 2025!Sheet7</x:v>
      </x:c>
      <x:c r="AI737" s="34" t="str">
        <x:v>2025</x:v>
      </x:c>
      <x:c r="AJ737" s="34" t="str"/>
      <x:c r="AK737" s="34" t="str"/>
      <x:c r="AL737" s="34" t="str">
        <x:v>{}</x:v>
      </x:c>
      <x:c r="AM737" s="514"/>
      <x:c r="AN737" s="514"/>
    </x:row>
    <x:row r="738">
      <x:c r="A738" s="34" t="str">
        <x:v>PRD-A5DD232514</x:v>
      </x:c>
      <x:c r="B738" s="34" t="str">
        <x:v>MFR-6208838930</x:v>
      </x:c>
      <x:c r="C738" s="34" t="str">
        <x:v>Novatech</x:v>
      </x:c>
      <x:c r="D738" s="34" t="str">
        <x:v>Boston Medical Products</x:v>
      </x:c>
      <x:c r="E738" s="34" t="str">
        <x:v>GSS</x:v>
      </x:c>
      <x:c r="F738" s="34" t="str">
        <x:v>GSS Y Stent</x:v>
      </x:c>
      <x:c r="G738" s="34" t="str">
        <x:v>01Y141010</x:v>
      </x:c>
      <x:c r="H738" s="34" t="str"/>
      <x:c r="I738" s="34" t="str"/>
      <x:c r="J738" s="34" t="str">
        <x:v>Airway stent</x:v>
      </x:c>
      <x:c r="K738" s="34" t="str"/>
      <x:c r="L738" s="34" t="str">
        <x:v>Implant</x:v>
      </x:c>
      <x:c r="M738" s="34" t="str"/>
      <x:c r="N738" s="34" t="str"/>
      <x:c r="O738" s="34" t="str">
        <x:v>Yes</x:v>
      </x:c>
      <x:c r="P738" s="34" t="str"/>
      <x:c r="Q738" s="34" t="str"/>
      <x:c r="R738" s="34" t="str"/>
      <x:c r="S738" s="34" t="str">
        <x:v>Trachea 14 OD/110 L; bronchi 10 OD/50 L</x:v>
      </x:c>
      <x:c r="T738" s="34" t="str"/>
      <x:c r="U738" s="34" t="str"/>
      <x:c r="V738" s="34" t="str"/>
      <x:c r="W738" s="34" t="str"/>
      <x:c r="X738" s="34" t="str"/>
      <x:c r="Y738" s="34" t="str"/>
      <x:c r="Z738" s="34" t="str"/>
      <x:c r="AA738" s="34" t="str"/>
      <x:c r="AB738" s="34" t="str"/>
      <x:c r="AC738" s="34" t="str"/>
      <x:c r="AD738" s="34" t="str"/>
      <x:c r="AE738" s="34" t="str">
        <x:v>Candidate - user seed; primary source required</x:v>
      </x:c>
      <x:c r="AF738" s="34" t="str">
        <x:v>Hidden until verified</x:v>
      </x:c>
      <x:c r="AG738" s="34" t="str">
        <x:v>SRC006</x:v>
      </x:c>
      <x:c r="AH738" s="34" t="str">
        <x:v>Product list 2025!Sheet7</x:v>
      </x:c>
      <x:c r="AI738" s="34" t="str">
        <x:v>2025</x:v>
      </x:c>
      <x:c r="AJ738" s="34" t="str"/>
      <x:c r="AK738" s="34" t="str"/>
      <x:c r="AL738" s="34" t="str">
        <x:v>{}</x:v>
      </x:c>
      <x:c r="AM738" s="514"/>
      <x:c r="AN738" s="514"/>
    </x:row>
    <x:row r="739">
      <x:c r="A739" s="34" t="str">
        <x:v>PRD-5C46BC7DA9</x:v>
      </x:c>
      <x:c r="B739" s="34" t="str">
        <x:v>MFR-6208838930</x:v>
      </x:c>
      <x:c r="C739" s="34" t="str">
        <x:v>Novatech</x:v>
      </x:c>
      <x:c r="D739" s="34" t="str">
        <x:v>Boston Medical Products</x:v>
      </x:c>
      <x:c r="E739" s="34" t="str">
        <x:v>GSS</x:v>
      </x:c>
      <x:c r="F739" s="34" t="str">
        <x:v>GSS Y Stent</x:v>
      </x:c>
      <x:c r="G739" s="34" t="str">
        <x:v>01Y161313</x:v>
      </x:c>
      <x:c r="H739" s="34" t="str"/>
      <x:c r="I739" s="34" t="str"/>
      <x:c r="J739" s="34" t="str">
        <x:v>Airway stent</x:v>
      </x:c>
      <x:c r="K739" s="34" t="str"/>
      <x:c r="L739" s="34" t="str">
        <x:v>Implant</x:v>
      </x:c>
      <x:c r="M739" s="34" t="str"/>
      <x:c r="N739" s="34" t="str"/>
      <x:c r="O739" s="34" t="str">
        <x:v>Yes</x:v>
      </x:c>
      <x:c r="P739" s="34" t="str"/>
      <x:c r="Q739" s="34" t="str"/>
      <x:c r="R739" s="34" t="str"/>
      <x:c r="S739" s="34" t="str">
        <x:v>Trachea 16 OD/110 L; bronchi 13 OD/50 L</x:v>
      </x:c>
      <x:c r="T739" s="34" t="str"/>
      <x:c r="U739" s="34" t="str"/>
      <x:c r="V739" s="34" t="str"/>
      <x:c r="W739" s="34" t="str"/>
      <x:c r="X739" s="34" t="str"/>
      <x:c r="Y739" s="34" t="str"/>
      <x:c r="Z739" s="34" t="str"/>
      <x:c r="AA739" s="34" t="str"/>
      <x:c r="AB739" s="34" t="str"/>
      <x:c r="AC739" s="34" t="str"/>
      <x:c r="AD739" s="34" t="str"/>
      <x:c r="AE739" s="34" t="str">
        <x:v>Candidate - user seed; primary source required</x:v>
      </x:c>
      <x:c r="AF739" s="34" t="str">
        <x:v>Hidden until verified</x:v>
      </x:c>
      <x:c r="AG739" s="34" t="str">
        <x:v>SRC006</x:v>
      </x:c>
      <x:c r="AH739" s="34" t="str">
        <x:v>Product list 2025!Sheet7</x:v>
      </x:c>
      <x:c r="AI739" s="34" t="str">
        <x:v>2025</x:v>
      </x:c>
      <x:c r="AJ739" s="34" t="str"/>
      <x:c r="AK739" s="34" t="str"/>
      <x:c r="AL739" s="34" t="str">
        <x:v>{}</x:v>
      </x:c>
      <x:c r="AM739" s="514"/>
      <x:c r="AN739" s="514"/>
    </x:row>
    <x:row r="740">
      <x:c r="A740" s="34" t="str">
        <x:v>PRD-85E1F8359A</x:v>
      </x:c>
      <x:c r="B740" s="34" t="str">
        <x:v>MFR-6208838930</x:v>
      </x:c>
      <x:c r="C740" s="34" t="str">
        <x:v>Novatech</x:v>
      </x:c>
      <x:c r="D740" s="34" t="str">
        <x:v>Boston Medical Products</x:v>
      </x:c>
      <x:c r="E740" s="34" t="str">
        <x:v>ROTEPS</x:v>
      </x:c>
      <x:c r="F740" s="34" t="str">
        <x:v>ROTEPS Cleaning Adapter Replacement O-Ring</x:v>
      </x:c>
      <x:c r="G740" s="34" t="str">
        <x:v>02BRT40040</x:v>
      </x:c>
      <x:c r="H740" s="34" t="str"/>
      <x:c r="I740" s="34" t="str"/>
      <x:c r="J740" s="34" t="str">
        <x:v>Reprocessing</x:v>
      </x:c>
      <x:c r="K740" s="34" t="str">
        <x:v>Replacement O-ring</x:v>
      </x:c>
      <x:c r="L740" s="34" t="str">
        <x:v>Replacement part</x:v>
      </x:c>
      <x:c r="M740" s="34" t="str"/>
      <x:c r="N740" s="34" t="str"/>
      <x:c r="O740" s="34" t="str"/>
      <x:c r="P740" s="34" t="str"/>
      <x:c r="Q740" s="34" t="str"/>
      <x:c r="R740" s="34" t="str"/>
      <x:c r="S740" s="34" t="str"/>
      <x:c r="T740" s="34" t="str"/>
      <x:c r="U740" s="34" t="str"/>
      <x:c r="V740" s="34" t="str"/>
      <x:c r="W740" s="34" t="str"/>
      <x:c r="X740" s="34" t="str"/>
      <x:c r="Y740" s="34" t="str"/>
      <x:c r="Z740" s="34" t="str"/>
      <x:c r="AA740" s="34" t="str"/>
      <x:c r="AB740" s="34" t="str"/>
      <x:c r="AC740" s="34" t="str"/>
      <x:c r="AD740" s="34" t="str"/>
      <x:c r="AE740" s="34" t="str">
        <x:v>Verified - manufacturer catalog</x:v>
      </x:c>
      <x:c r="AF740" s="34" t="str">
        <x:v>Prototype visible - reverify before production</x:v>
      </x:c>
      <x:c r="AG740" s="34" t="str">
        <x:v>SRC001</x:v>
      </x:c>
      <x:c r="AH740" s="34" t="str">
        <x:v>p. 28</x:v>
      </x:c>
      <x:c r="AI740" s="34" t="str">
        <x:v>Rev. 6</x:v>
      </x:c>
      <x:c r="AJ740" s="34" t="str"/>
      <x:c r="AK740" s="34" t="str"/>
      <x:c r="AL740" s="34" t="str">
        <x:v>{}</x:v>
      </x:c>
      <x:c r="AM740" s="514"/>
      <x:c r="AN740" s="514"/>
    </x:row>
    <x:row r="741">
      <x:c r="A741" s="34" t="str">
        <x:v>PRD-631CFE65BD</x:v>
      </x:c>
      <x:c r="B741" s="34" t="str">
        <x:v>MFR-6208838930</x:v>
      </x:c>
      <x:c r="C741" s="34" t="str">
        <x:v>Novatech</x:v>
      </x:c>
      <x:c r="D741" s="34" t="str">
        <x:v>Boston Medical Products</x:v>
      </x:c>
      <x:c r="E741" s="34" t="str">
        <x:v>ROTEPS</x:v>
      </x:c>
      <x:c r="F741" s="34" t="str">
        <x:v>ROTEPS Cleaning Adapter with Luer Lock and O-Ring</x:v>
      </x:c>
      <x:c r="G741" s="34" t="str">
        <x:v>02BRT40010</x:v>
      </x:c>
      <x:c r="H741" s="34" t="str"/>
      <x:c r="I741" s="34" t="str"/>
      <x:c r="J741" s="34" t="str">
        <x:v>Reprocessing</x:v>
      </x:c>
      <x:c r="K741" s="34" t="str">
        <x:v>Cleaning adapter</x:v>
      </x:c>
      <x:c r="L741" s="34" t="str">
        <x:v>Reusable accessory</x:v>
      </x:c>
      <x:c r="M741" s="34" t="str">
        <x:v>Reusable</x:v>
      </x:c>
      <x:c r="N741" s="34" t="str"/>
      <x:c r="O741" s="34" t="str"/>
      <x:c r="P741" s="34" t="str"/>
      <x:c r="Q741" s="34" t="str"/>
      <x:c r="R741" s="34" t="str"/>
      <x:c r="S741" s="34" t="str"/>
      <x:c r="T741" s="34" t="str"/>
      <x:c r="U741" s="34" t="str"/>
      <x:c r="V741" s="34" t="str"/>
      <x:c r="W741" s="34" t="str"/>
      <x:c r="X741" s="34" t="str"/>
      <x:c r="Y741" s="34" t="str"/>
      <x:c r="Z741" s="34" t="str"/>
      <x:c r="AA741" s="34" t="str"/>
      <x:c r="AB741" s="34" t="str"/>
      <x:c r="AC741" s="34" t="str"/>
      <x:c r="AD741" s="34" t="str"/>
      <x:c r="AE741" s="34" t="str">
        <x:v>Verified - manufacturer catalog</x:v>
      </x:c>
      <x:c r="AF741" s="34" t="str">
        <x:v>Prototype visible - reverify before production</x:v>
      </x:c>
      <x:c r="AG741" s="34" t="str">
        <x:v>SRC001</x:v>
      </x:c>
      <x:c r="AH741" s="34" t="str">
        <x:v>p. 28</x:v>
      </x:c>
      <x:c r="AI741" s="34" t="str">
        <x:v>Rev. 6</x:v>
      </x:c>
      <x:c r="AJ741" s="34" t="str"/>
      <x:c r="AK741" s="34" t="str"/>
      <x:c r="AL741" s="34" t="str">
        <x:v>{}</x:v>
      </x:c>
      <x:c r="AM741" s="514"/>
      <x:c r="AN741" s="514"/>
    </x:row>
    <x:row r="742">
      <x:c r="A742" s="34" t="str">
        <x:v>PRD-5A3334BDDC</x:v>
      </x:c>
      <x:c r="B742" s="34" t="str">
        <x:v>MFR-6208838930</x:v>
      </x:c>
      <x:c r="C742" s="34" t="str">
        <x:v>Novatech</x:v>
      </x:c>
      <x:c r="D742" s="34" t="str">
        <x:v>Boston Medical Products</x:v>
      </x:c>
      <x:c r="E742" s="34" t="str">
        <x:v>ROTEPS</x:v>
      </x:c>
      <x:c r="F742" s="34" t="str">
        <x:v>ROTEPS Handle - 2 mm - With shiftable ratchet</x:v>
      </x:c>
      <x:c r="G742" s="34" t="str">
        <x:v>02BRT10202</x:v>
      </x:c>
      <x:c r="H742" s="34" t="str"/>
      <x:c r="I742" s="34" t="str"/>
      <x:c r="J742" s="34" t="str">
        <x:v>Rigid bronchoscopy</x:v>
      </x:c>
      <x:c r="K742" s="34" t="str">
        <x:v>Forceps handle</x:v>
      </x:c>
      <x:c r="L742" s="34" t="str">
        <x:v>Reusable instrument</x:v>
      </x:c>
      <x:c r="M742" s="34" t="str">
        <x:v>Reusable</x:v>
      </x:c>
      <x:c r="N742" s="34" t="str"/>
      <x:c r="O742" s="34" t="str"/>
      <x:c r="P742" s="34" t="str"/>
      <x:c r="Q742" s="34" t="str"/>
      <x:c r="R742" s="34" t="str"/>
      <x:c r="S742" s="34" t="str">
        <x:v>For 2 mm shaft; Grey</x:v>
      </x:c>
      <x:c r="T742" s="34" t="str"/>
      <x:c r="U742" s="34" t="str"/>
      <x:c r="V742" s="34" t="str"/>
      <x:c r="W742" s="34" t="str"/>
      <x:c r="X742" s="34" t="str"/>
      <x:c r="Y742" s="34" t="str"/>
      <x:c r="Z742" s="34" t="str"/>
      <x:c r="AA742" s="34" t="str"/>
      <x:c r="AB742" s="34" t="str"/>
      <x:c r="AC742" s="34" t="str"/>
      <x:c r="AD742" s="34" t="str"/>
      <x:c r="AE742" s="34" t="str">
        <x:v>Verified - manufacturer catalog</x:v>
      </x:c>
      <x:c r="AF742" s="34" t="str">
        <x:v>Prototype visible - reverify before production</x:v>
      </x:c>
      <x:c r="AG742" s="34" t="str">
        <x:v>SRC001</x:v>
      </x:c>
      <x:c r="AH742" s="34" t="str">
        <x:v>p. 28</x:v>
      </x:c>
      <x:c r="AI742" s="34" t="str">
        <x:v>Rev. 6</x:v>
      </x:c>
      <x:c r="AJ742" s="34" t="str"/>
      <x:c r="AK742" s="34" t="str"/>
      <x:c r="AL742" s="34" t="str">
        <x:v>{"shaft_mm":2,"ratchet":"With shiftable ratchet","color":"Grey"}</x:v>
      </x:c>
      <x:c r="AM742" s="514"/>
      <x:c r="AN742" s="514"/>
    </x:row>
    <x:row r="743">
      <x:c r="A743" s="34" t="str">
        <x:v>PRD-1894515971</x:v>
      </x:c>
      <x:c r="B743" s="34" t="str">
        <x:v>MFR-6208838930</x:v>
      </x:c>
      <x:c r="C743" s="34" t="str">
        <x:v>Novatech</x:v>
      </x:c>
      <x:c r="D743" s="34" t="str">
        <x:v>Boston Medical Products</x:v>
      </x:c>
      <x:c r="E743" s="34" t="str">
        <x:v>ROTEPS</x:v>
      </x:c>
      <x:c r="F743" s="34" t="str">
        <x:v>ROTEPS Handle - 2 mm - Without ratchet</x:v>
      </x:c>
      <x:c r="G743" s="34" t="str">
        <x:v>02BRT10200</x:v>
      </x:c>
      <x:c r="H743" s="34" t="str"/>
      <x:c r="I743" s="34" t="str"/>
      <x:c r="J743" s="34" t="str">
        <x:v>Rigid bronchoscopy</x:v>
      </x:c>
      <x:c r="K743" s="34" t="str">
        <x:v>Forceps handle</x:v>
      </x:c>
      <x:c r="L743" s="34" t="str">
        <x:v>Reusable instrument</x:v>
      </x:c>
      <x:c r="M743" s="34" t="str">
        <x:v>Reusable</x:v>
      </x:c>
      <x:c r="N743" s="34" t="str"/>
      <x:c r="O743" s="34" t="str"/>
      <x:c r="P743" s="34" t="str"/>
      <x:c r="Q743" s="34" t="str"/>
      <x:c r="R743" s="34" t="str"/>
      <x:c r="S743" s="34" t="str">
        <x:v>For 2 mm shaft; Grey</x:v>
      </x:c>
      <x:c r="T743" s="34" t="str"/>
      <x:c r="U743" s="34" t="str"/>
      <x:c r="V743" s="34" t="str"/>
      <x:c r="W743" s="34" t="str"/>
      <x:c r="X743" s="34" t="str"/>
      <x:c r="Y743" s="34" t="str"/>
      <x:c r="Z743" s="34" t="str"/>
      <x:c r="AA743" s="34" t="str"/>
      <x:c r="AB743" s="34" t="str"/>
      <x:c r="AC743" s="34" t="str"/>
      <x:c r="AD743" s="34" t="str"/>
      <x:c r="AE743" s="34" t="str">
        <x:v>Verified - manufacturer catalog</x:v>
      </x:c>
      <x:c r="AF743" s="34" t="str">
        <x:v>Prototype visible - reverify before production</x:v>
      </x:c>
      <x:c r="AG743" s="34" t="str">
        <x:v>SRC001</x:v>
      </x:c>
      <x:c r="AH743" s="34" t="str">
        <x:v>p. 28</x:v>
      </x:c>
      <x:c r="AI743" s="34" t="str">
        <x:v>Rev. 6</x:v>
      </x:c>
      <x:c r="AJ743" s="34" t="str"/>
      <x:c r="AK743" s="34" t="str"/>
      <x:c r="AL743" s="34" t="str">
        <x:v>{"shaft_mm":2,"ratchet":"Without ratchet","color":"Grey"}</x:v>
      </x:c>
      <x:c r="AM743" s="514"/>
      <x:c r="AN743" s="514"/>
    </x:row>
    <x:row r="744">
      <x:c r="A744" s="34" t="str">
        <x:v>PRD-EA133128FD</x:v>
      </x:c>
      <x:c r="B744" s="34" t="str">
        <x:v>MFR-6208838930</x:v>
      </x:c>
      <x:c r="C744" s="34" t="str">
        <x:v>Novatech</x:v>
      </x:c>
      <x:c r="D744" s="34" t="str">
        <x:v>Boston Medical Products</x:v>
      </x:c>
      <x:c r="E744" s="34" t="str">
        <x:v>ROTEPS</x:v>
      </x:c>
      <x:c r="F744" s="34" t="str">
        <x:v>ROTEPS Handle - 4 mm - With shiftable ratchet</x:v>
      </x:c>
      <x:c r="G744" s="34" t="str">
        <x:v>02BRT10402</x:v>
      </x:c>
      <x:c r="H744" s="34" t="str"/>
      <x:c r="I744" s="34" t="str"/>
      <x:c r="J744" s="34" t="str">
        <x:v>Rigid bronchoscopy</x:v>
      </x:c>
      <x:c r="K744" s="34" t="str">
        <x:v>Forceps handle</x:v>
      </x:c>
      <x:c r="L744" s="34" t="str">
        <x:v>Reusable instrument</x:v>
      </x:c>
      <x:c r="M744" s="34" t="str">
        <x:v>Reusable</x:v>
      </x:c>
      <x:c r="N744" s="34" t="str"/>
      <x:c r="O744" s="34" t="str"/>
      <x:c r="P744" s="34" t="str"/>
      <x:c r="Q744" s="34" t="str"/>
      <x:c r="R744" s="34" t="str"/>
      <x:c r="S744" s="34" t="str">
        <x:v>For 4 mm shaft; Black</x:v>
      </x:c>
      <x:c r="T744" s="34" t="str"/>
      <x:c r="U744" s="34" t="str"/>
      <x:c r="V744" s="34" t="str"/>
      <x:c r="W744" s="34" t="str"/>
      <x:c r="X744" s="34" t="str"/>
      <x:c r="Y744" s="34" t="str"/>
      <x:c r="Z744" s="34" t="str"/>
      <x:c r="AA744" s="34" t="str"/>
      <x:c r="AB744" s="34" t="str"/>
      <x:c r="AC744" s="34" t="str"/>
      <x:c r="AD744" s="34" t="str"/>
      <x:c r="AE744" s="34" t="str">
        <x:v>Verified - manufacturer catalog</x:v>
      </x:c>
      <x:c r="AF744" s="34" t="str">
        <x:v>Prototype visible - reverify before production</x:v>
      </x:c>
      <x:c r="AG744" s="34" t="str">
        <x:v>SRC001</x:v>
      </x:c>
      <x:c r="AH744" s="34" t="str">
        <x:v>p. 28</x:v>
      </x:c>
      <x:c r="AI744" s="34" t="str">
        <x:v>Rev. 6</x:v>
      </x:c>
      <x:c r="AJ744" s="34" t="str"/>
      <x:c r="AK744" s="34" t="str"/>
      <x:c r="AL744" s="34" t="str">
        <x:v>{"shaft_mm":4,"ratchet":"With shiftable ratchet","color":"Black"}</x:v>
      </x:c>
      <x:c r="AM744" s="514"/>
      <x:c r="AN744" s="514"/>
    </x:row>
    <x:row r="745">
      <x:c r="A745" s="34" t="str">
        <x:v>PRD-2538CEF181</x:v>
      </x:c>
      <x:c r="B745" s="34" t="str">
        <x:v>MFR-6208838930</x:v>
      </x:c>
      <x:c r="C745" s="34" t="str">
        <x:v>Novatech</x:v>
      </x:c>
      <x:c r="D745" s="34" t="str">
        <x:v>Boston Medical Products</x:v>
      </x:c>
      <x:c r="E745" s="34" t="str">
        <x:v>ROTEPS</x:v>
      </x:c>
      <x:c r="F745" s="34" t="str">
        <x:v>ROTEPS Handle - 4 mm - Without ratchet</x:v>
      </x:c>
      <x:c r="G745" s="34" t="str">
        <x:v>02BRT10400</x:v>
      </x:c>
      <x:c r="H745" s="34" t="str"/>
      <x:c r="I745" s="34" t="str"/>
      <x:c r="J745" s="34" t="str">
        <x:v>Rigid bronchoscopy</x:v>
      </x:c>
      <x:c r="K745" s="34" t="str">
        <x:v>Forceps handle</x:v>
      </x:c>
      <x:c r="L745" s="34" t="str">
        <x:v>Reusable instrument</x:v>
      </x:c>
      <x:c r="M745" s="34" t="str">
        <x:v>Reusable</x:v>
      </x:c>
      <x:c r="N745" s="34" t="str"/>
      <x:c r="O745" s="34" t="str"/>
      <x:c r="P745" s="34" t="str"/>
      <x:c r="Q745" s="34" t="str"/>
      <x:c r="R745" s="34" t="str"/>
      <x:c r="S745" s="34" t="str">
        <x:v>For 4 mm shaft; Black</x:v>
      </x:c>
      <x:c r="T745" s="34" t="str"/>
      <x:c r="U745" s="34" t="str"/>
      <x:c r="V745" s="34" t="str"/>
      <x:c r="W745" s="34" t="str"/>
      <x:c r="X745" s="34" t="str"/>
      <x:c r="Y745" s="34" t="str"/>
      <x:c r="Z745" s="34" t="str"/>
      <x:c r="AA745" s="34" t="str"/>
      <x:c r="AB745" s="34" t="str"/>
      <x:c r="AC745" s="34" t="str"/>
      <x:c r="AD745" s="34" t="str"/>
      <x:c r="AE745" s="34" t="str">
        <x:v>Verified - manufacturer catalog</x:v>
      </x:c>
      <x:c r="AF745" s="34" t="str">
        <x:v>Prototype visible - reverify before production</x:v>
      </x:c>
      <x:c r="AG745" s="34" t="str">
        <x:v>SRC001</x:v>
      </x:c>
      <x:c r="AH745" s="34" t="str">
        <x:v>p. 28</x:v>
      </x:c>
      <x:c r="AI745" s="34" t="str">
        <x:v>Rev. 6</x:v>
      </x:c>
      <x:c r="AJ745" s="34" t="str"/>
      <x:c r="AK745" s="34" t="str"/>
      <x:c r="AL745" s="34" t="str">
        <x:v>{"shaft_mm":4,"ratchet":"Without ratchet","color":"Black"}</x:v>
      </x:c>
      <x:c r="AM745" s="514"/>
      <x:c r="AN745" s="514"/>
    </x:row>
    <x:row r="746">
      <x:c r="A746" s="34" t="str">
        <x:v>PRD-66110A69CE</x:v>
      </x:c>
      <x:c r="B746" s="34" t="str">
        <x:v>MFR-6208838930</x:v>
      </x:c>
      <x:c r="C746" s="34" t="str">
        <x:v>Novatech</x:v>
      </x:c>
      <x:c r="D746" s="34" t="str">
        <x:v>Boston Medical Products</x:v>
      </x:c>
      <x:c r="E746" s="34" t="str">
        <x:v>ROTEPS</x:v>
      </x:c>
      <x:c r="F746" s="34" t="str">
        <x:v>ROTEPS Head - Fenestrated forceps</x:v>
      </x:c>
      <x:c r="G746" s="34" t="str">
        <x:v>02BRT30295</x:v>
      </x:c>
      <x:c r="H746" s="34" t="str"/>
      <x:c r="I746" s="34" t="str"/>
      <x:c r="J746" s="34" t="str">
        <x:v>Rigid bronchoscopy</x:v>
      </x:c>
      <x:c r="K746" s="34" t="str">
        <x:v>Forceps head</x:v>
      </x:c>
      <x:c r="L746" s="34" t="str">
        <x:v>Reusable instrument</x:v>
      </x:c>
      <x:c r="M746" s="34" t="str">
        <x:v>Reusable</x:v>
      </x:c>
      <x:c r="N746" s="34" t="str"/>
      <x:c r="O746" s="34" t="str"/>
      <x:c r="P746" s="34" t="str"/>
      <x:c r="Q746" s="34" t="str"/>
      <x:c r="R746" s="34" t="str"/>
      <x:c r="S746" s="34" t="str">
        <x:v>Head OD 3 mm; for 2 mm shaft</x:v>
      </x:c>
      <x:c r="T746" s="34" t="str"/>
      <x:c r="U746" s="34" t="str"/>
      <x:c r="V746" s="34" t="str"/>
      <x:c r="W746" s="34" t="str"/>
      <x:c r="X746" s="34" t="str">
        <x:v>60</x:v>
      </x:c>
      <x:c r="Y746" s="34" t="str"/>
      <x:c r="Z746" s="34" t="str"/>
      <x:c r="AA746" s="34" t="str"/>
      <x:c r="AB746" s="34" t="str"/>
      <x:c r="AC746" s="34" t="str"/>
      <x:c r="AD746" s="34" t="str"/>
      <x:c r="AE746" s="34" t="str">
        <x:v>Verified - manufacturer catalog</x:v>
      </x:c>
      <x:c r="AF746" s="34" t="str">
        <x:v>Prototype visible - reverify before production</x:v>
      </x:c>
      <x:c r="AG746" s="34" t="str">
        <x:v>SRC001</x:v>
      </x:c>
      <x:c r="AH746" s="34" t="str">
        <x:v>p. 29</x:v>
      </x:c>
      <x:c r="AI746" s="34" t="str">
        <x:v>Rev. 6</x:v>
      </x:c>
      <x:c r="AJ746" s="34" t="str"/>
      <x:c r="AK746" s="34" t="str"/>
      <x:c r="AL746" s="34" t="str">
        <x:v>{"head_od_mm":3,"shaft_mm":2}</x:v>
      </x:c>
      <x:c r="AM746" s="514"/>
      <x:c r="AN746" s="514"/>
    </x:row>
    <x:row r="747">
      <x:c r="A747" s="34" t="str">
        <x:v>PRD-028E85E656</x:v>
      </x:c>
      <x:c r="B747" s="34" t="str">
        <x:v>MFR-6208838930</x:v>
      </x:c>
      <x:c r="C747" s="34" t="str">
        <x:v>Novatech</x:v>
      </x:c>
      <x:c r="D747" s="34" t="str">
        <x:v>Boston Medical Products</x:v>
      </x:c>
      <x:c r="E747" s="34" t="str">
        <x:v>ROTEPS</x:v>
      </x:c>
      <x:c r="F747" s="34" t="str">
        <x:v>ROTEPS Head - Grasping forceps, strong teeth</x:v>
      </x:c>
      <x:c r="G747" s="34" t="str">
        <x:v>02BRT30299</x:v>
      </x:c>
      <x:c r="H747" s="34" t="str"/>
      <x:c r="I747" s="34" t="str"/>
      <x:c r="J747" s="34" t="str">
        <x:v>Rigid bronchoscopy</x:v>
      </x:c>
      <x:c r="K747" s="34" t="str">
        <x:v>Forceps head</x:v>
      </x:c>
      <x:c r="L747" s="34" t="str">
        <x:v>Reusable instrument</x:v>
      </x:c>
      <x:c r="M747" s="34" t="str">
        <x:v>Reusable</x:v>
      </x:c>
      <x:c r="N747" s="34" t="str"/>
      <x:c r="O747" s="34" t="str"/>
      <x:c r="P747" s="34" t="str"/>
      <x:c r="Q747" s="34" t="str"/>
      <x:c r="R747" s="34" t="str"/>
      <x:c r="S747" s="34" t="str">
        <x:v>Head OD 3 mm; for 2 mm shaft</x:v>
      </x:c>
      <x:c r="T747" s="34" t="str"/>
      <x:c r="U747" s="34" t="str"/>
      <x:c r="V747" s="34" t="str"/>
      <x:c r="W747" s="34" t="str"/>
      <x:c r="X747" s="34" t="str">
        <x:v>60</x:v>
      </x:c>
      <x:c r="Y747" s="34" t="str"/>
      <x:c r="Z747" s="34" t="str"/>
      <x:c r="AA747" s="34" t="str"/>
      <x:c r="AB747" s="34" t="str"/>
      <x:c r="AC747" s="34" t="str"/>
      <x:c r="AD747" s="34" t="str"/>
      <x:c r="AE747" s="34" t="str">
        <x:v>Verified - manufacturer catalog</x:v>
      </x:c>
      <x:c r="AF747" s="34" t="str">
        <x:v>Prototype visible - reverify before production</x:v>
      </x:c>
      <x:c r="AG747" s="34" t="str">
        <x:v>SRC001</x:v>
      </x:c>
      <x:c r="AH747" s="34" t="str">
        <x:v>p. 29</x:v>
      </x:c>
      <x:c r="AI747" s="34" t="str">
        <x:v>Rev. 6</x:v>
      </x:c>
      <x:c r="AJ747" s="34" t="str"/>
      <x:c r="AK747" s="34" t="str"/>
      <x:c r="AL747" s="34" t="str">
        <x:v>{"head_od_mm":3,"shaft_mm":2}</x:v>
      </x:c>
      <x:c r="AM747" s="514"/>
      <x:c r="AN747" s="514"/>
    </x:row>
    <x:row r="748">
      <x:c r="A748" s="34" t="str">
        <x:v>PRD-66A04F5119</x:v>
      </x:c>
      <x:c r="B748" s="34" t="str">
        <x:v>MFR-6208838930</x:v>
      </x:c>
      <x:c r="C748" s="34" t="str">
        <x:v>Novatech</x:v>
      </x:c>
      <x:c r="D748" s="34" t="str">
        <x:v>Boston Medical Products</x:v>
      </x:c>
      <x:c r="E748" s="34" t="str">
        <x:v>ROTEPS</x:v>
      </x:c>
      <x:c r="F748" s="34" t="str">
        <x:v>ROTEPS Head - Grasping forceps, strong teeth</x:v>
      </x:c>
      <x:c r="G748" s="34" t="str">
        <x:v>02BRT30499</x:v>
      </x:c>
      <x:c r="H748" s="34" t="str"/>
      <x:c r="I748" s="34" t="str"/>
      <x:c r="J748" s="34" t="str">
        <x:v>Rigid bronchoscopy</x:v>
      </x:c>
      <x:c r="K748" s="34" t="str">
        <x:v>Forceps head</x:v>
      </x:c>
      <x:c r="L748" s="34" t="str">
        <x:v>Reusable instrument</x:v>
      </x:c>
      <x:c r="M748" s="34" t="str">
        <x:v>Reusable</x:v>
      </x:c>
      <x:c r="N748" s="34" t="str"/>
      <x:c r="O748" s="34" t="str"/>
      <x:c r="P748" s="34" t="str"/>
      <x:c r="Q748" s="34" t="str"/>
      <x:c r="R748" s="34" t="str"/>
      <x:c r="S748" s="34" t="str">
        <x:v>Head OD 5 mm; for 4 mm shaft</x:v>
      </x:c>
      <x:c r="T748" s="34" t="str"/>
      <x:c r="U748" s="34" t="str"/>
      <x:c r="V748" s="34" t="str"/>
      <x:c r="W748" s="34" t="str"/>
      <x:c r="X748" s="34" t="str">
        <x:v>60</x:v>
      </x:c>
      <x:c r="Y748" s="34" t="str"/>
      <x:c r="Z748" s="34" t="str"/>
      <x:c r="AA748" s="34" t="str"/>
      <x:c r="AB748" s="34" t="str"/>
      <x:c r="AC748" s="34" t="str"/>
      <x:c r="AD748" s="34" t="str"/>
      <x:c r="AE748" s="34" t="str">
        <x:v>Verified - manufacturer catalog</x:v>
      </x:c>
      <x:c r="AF748" s="34" t="str">
        <x:v>Prototype visible - reverify before production</x:v>
      </x:c>
      <x:c r="AG748" s="34" t="str">
        <x:v>SRC001</x:v>
      </x:c>
      <x:c r="AH748" s="34" t="str">
        <x:v>p. 29</x:v>
      </x:c>
      <x:c r="AI748" s="34" t="str">
        <x:v>Rev. 6</x:v>
      </x:c>
      <x:c r="AJ748" s="34" t="str"/>
      <x:c r="AK748" s="34" t="str"/>
      <x:c r="AL748" s="34" t="str">
        <x:v>{"head_od_mm":5,"shaft_mm":4}</x:v>
      </x:c>
      <x:c r="AM748" s="514"/>
      <x:c r="AN748" s="514"/>
    </x:row>
    <x:row r="749">
      <x:c r="A749" s="34" t="str">
        <x:v>PRD-C6E7ED547F</x:v>
      </x:c>
      <x:c r="B749" s="34" t="str">
        <x:v>MFR-6208838930</x:v>
      </x:c>
      <x:c r="C749" s="34" t="str">
        <x:v>Novatech</x:v>
      </x:c>
      <x:c r="D749" s="34" t="str">
        <x:v>Boston Medical Products</x:v>
      </x:c>
      <x:c r="E749" s="34" t="str">
        <x:v>ROTEPS</x:v>
      </x:c>
      <x:c r="F749" s="34" t="str">
        <x:v>ROTEPS Head - Hook scissors</x:v>
      </x:c>
      <x:c r="G749" s="34" t="str">
        <x:v>02BRT30296</x:v>
      </x:c>
      <x:c r="H749" s="34" t="str"/>
      <x:c r="I749" s="34" t="str"/>
      <x:c r="J749" s="34" t="str">
        <x:v>Rigid bronchoscopy</x:v>
      </x:c>
      <x:c r="K749" s="34" t="str">
        <x:v>Forceps head</x:v>
      </x:c>
      <x:c r="L749" s="34" t="str">
        <x:v>Reusable instrument</x:v>
      </x:c>
      <x:c r="M749" s="34" t="str">
        <x:v>Reusable</x:v>
      </x:c>
      <x:c r="N749" s="34" t="str"/>
      <x:c r="O749" s="34" t="str"/>
      <x:c r="P749" s="34" t="str"/>
      <x:c r="Q749" s="34" t="str"/>
      <x:c r="R749" s="34" t="str"/>
      <x:c r="S749" s="34" t="str">
        <x:v>Head OD 3 mm; for 2 mm shaft</x:v>
      </x:c>
      <x:c r="T749" s="34" t="str"/>
      <x:c r="U749" s="34" t="str"/>
      <x:c r="V749" s="34" t="str"/>
      <x:c r="W749" s="34" t="str"/>
      <x:c r="X749" s="34" t="str">
        <x:v>60</x:v>
      </x:c>
      <x:c r="Y749" s="34" t="str"/>
      <x:c r="Z749" s="34" t="str"/>
      <x:c r="AA749" s="34" t="str"/>
      <x:c r="AB749" s="34" t="str"/>
      <x:c r="AC749" s="34" t="str"/>
      <x:c r="AD749" s="34" t="str"/>
      <x:c r="AE749" s="34" t="str">
        <x:v>Verified - manufacturer catalog</x:v>
      </x:c>
      <x:c r="AF749" s="34" t="str">
        <x:v>Prototype visible - reverify before production</x:v>
      </x:c>
      <x:c r="AG749" s="34" t="str">
        <x:v>SRC001</x:v>
      </x:c>
      <x:c r="AH749" s="34" t="str">
        <x:v>p. 29</x:v>
      </x:c>
      <x:c r="AI749" s="34" t="str">
        <x:v>Rev. 6</x:v>
      </x:c>
      <x:c r="AJ749" s="34" t="str"/>
      <x:c r="AK749" s="34" t="str"/>
      <x:c r="AL749" s="34" t="str">
        <x:v>{"head_od_mm":3,"shaft_mm":2}</x:v>
      </x:c>
      <x:c r="AM749" s="514"/>
      <x:c r="AN749" s="514"/>
    </x:row>
    <x:row r="750">
      <x:c r="A750" s="34" t="str">
        <x:v>PRD-2A8E02EC0E</x:v>
      </x:c>
      <x:c r="B750" s="34" t="str">
        <x:v>MFR-6208838930</x:v>
      </x:c>
      <x:c r="C750" s="34" t="str">
        <x:v>Novatech</x:v>
      </x:c>
      <x:c r="D750" s="34" t="str">
        <x:v>Boston Medical Products</x:v>
      </x:c>
      <x:c r="E750" s="34" t="str">
        <x:v>ROTEPS</x:v>
      </x:c>
      <x:c r="F750" s="34" t="str">
        <x:v>ROTEPS Head - Retraction forceps, atraumatic inner teeth</x:v>
      </x:c>
      <x:c r="G750" s="34" t="str">
        <x:v>02BRT30497</x:v>
      </x:c>
      <x:c r="H750" s="34" t="str"/>
      <x:c r="I750" s="34" t="str"/>
      <x:c r="J750" s="34" t="str">
        <x:v>Rigid bronchoscopy</x:v>
      </x:c>
      <x:c r="K750" s="34" t="str">
        <x:v>Forceps head</x:v>
      </x:c>
      <x:c r="L750" s="34" t="str">
        <x:v>Reusable instrument</x:v>
      </x:c>
      <x:c r="M750" s="34" t="str">
        <x:v>Reusable</x:v>
      </x:c>
      <x:c r="N750" s="34" t="str"/>
      <x:c r="O750" s="34" t="str"/>
      <x:c r="P750" s="34" t="str"/>
      <x:c r="Q750" s="34" t="str"/>
      <x:c r="R750" s="34" t="str"/>
      <x:c r="S750" s="34" t="str">
        <x:v>Head OD 5 mm; for 4 mm shaft</x:v>
      </x:c>
      <x:c r="T750" s="34" t="str"/>
      <x:c r="U750" s="34" t="str"/>
      <x:c r="V750" s="34" t="str"/>
      <x:c r="W750" s="34" t="str"/>
      <x:c r="X750" s="34" t="str">
        <x:v>60</x:v>
      </x:c>
      <x:c r="Y750" s="34" t="str"/>
      <x:c r="Z750" s="34" t="str"/>
      <x:c r="AA750" s="34" t="str"/>
      <x:c r="AB750" s="34" t="str"/>
      <x:c r="AC750" s="34" t="str"/>
      <x:c r="AD750" s="34" t="str"/>
      <x:c r="AE750" s="34" t="str">
        <x:v>Verified - manufacturer catalog</x:v>
      </x:c>
      <x:c r="AF750" s="34" t="str">
        <x:v>Prototype visible - reverify before production</x:v>
      </x:c>
      <x:c r="AG750" s="34" t="str">
        <x:v>SRC001</x:v>
      </x:c>
      <x:c r="AH750" s="34" t="str">
        <x:v>p. 29</x:v>
      </x:c>
      <x:c r="AI750" s="34" t="str">
        <x:v>Rev. 6</x:v>
      </x:c>
      <x:c r="AJ750" s="34" t="str"/>
      <x:c r="AK750" s="34" t="str"/>
      <x:c r="AL750" s="34" t="str">
        <x:v>{"head_od_mm":5,"shaft_mm":4}</x:v>
      </x:c>
      <x:c r="AM750" s="514"/>
      <x:c r="AN750" s="514"/>
    </x:row>
    <x:row r="751">
      <x:c r="A751" s="34" t="str">
        <x:v>PRD-A7A7DF79BA</x:v>
      </x:c>
      <x:c r="B751" s="34" t="str">
        <x:v>MFR-6208838930</x:v>
      </x:c>
      <x:c r="C751" s="34" t="str">
        <x:v>Novatech</x:v>
      </x:c>
      <x:c r="D751" s="34" t="str">
        <x:v>Boston Medical Products</x:v>
      </x:c>
      <x:c r="E751" s="34" t="str">
        <x:v>ROTEPS</x:v>
      </x:c>
      <x:c r="F751" s="34" t="str">
        <x:v>ROTEPS Head - Retraction forceps, atraumatic teeth, one side opening</x:v>
      </x:c>
      <x:c r="G751" s="34" t="str">
        <x:v>02BRT30294</x:v>
      </x:c>
      <x:c r="H751" s="34" t="str"/>
      <x:c r="I751" s="34" t="str"/>
      <x:c r="J751" s="34" t="str">
        <x:v>Rigid bronchoscopy</x:v>
      </x:c>
      <x:c r="K751" s="34" t="str">
        <x:v>Forceps head</x:v>
      </x:c>
      <x:c r="L751" s="34" t="str">
        <x:v>Reusable instrument</x:v>
      </x:c>
      <x:c r="M751" s="34" t="str">
        <x:v>Reusable</x:v>
      </x:c>
      <x:c r="N751" s="34" t="str"/>
      <x:c r="O751" s="34" t="str"/>
      <x:c r="P751" s="34" t="str"/>
      <x:c r="Q751" s="34" t="str"/>
      <x:c r="R751" s="34" t="str"/>
      <x:c r="S751" s="34" t="str">
        <x:v>Head OD 3 mm; for 2 mm shaft</x:v>
      </x:c>
      <x:c r="T751" s="34" t="str"/>
      <x:c r="U751" s="34" t="str"/>
      <x:c r="V751" s="34" t="str"/>
      <x:c r="W751" s="34" t="str"/>
      <x:c r="X751" s="34" t="str">
        <x:v>60</x:v>
      </x:c>
      <x:c r="Y751" s="34" t="str"/>
      <x:c r="Z751" s="34" t="str"/>
      <x:c r="AA751" s="34" t="str"/>
      <x:c r="AB751" s="34" t="str"/>
      <x:c r="AC751" s="34" t="str"/>
      <x:c r="AD751" s="34" t="str"/>
      <x:c r="AE751" s="34" t="str">
        <x:v>Verified - manufacturer catalog</x:v>
      </x:c>
      <x:c r="AF751" s="34" t="str">
        <x:v>Prototype visible - reverify before production</x:v>
      </x:c>
      <x:c r="AG751" s="34" t="str">
        <x:v>SRC001</x:v>
      </x:c>
      <x:c r="AH751" s="34" t="str">
        <x:v>p. 29</x:v>
      </x:c>
      <x:c r="AI751" s="34" t="str">
        <x:v>Rev. 6</x:v>
      </x:c>
      <x:c r="AJ751" s="34" t="str"/>
      <x:c r="AK751" s="34" t="str"/>
      <x:c r="AL751" s="34" t="str">
        <x:v>{"head_od_mm":3,"shaft_mm":2}</x:v>
      </x:c>
      <x:c r="AM751" s="514"/>
      <x:c r="AN751" s="514"/>
    </x:row>
    <x:row r="752">
      <x:c r="A752" s="34" t="str">
        <x:v>PRD-7B30A285F1</x:v>
      </x:c>
      <x:c r="B752" s="34" t="str">
        <x:v>MFR-6208838930</x:v>
      </x:c>
      <x:c r="C752" s="34" t="str">
        <x:v>Novatech</x:v>
      </x:c>
      <x:c r="D752" s="34" t="str">
        <x:v>Boston Medical Products</x:v>
      </x:c>
      <x:c r="E752" s="34" t="str">
        <x:v>ROTEPS</x:v>
      </x:c>
      <x:c r="F752" s="34" t="str">
        <x:v>ROTEPS Head - Y-stent forceps</x:v>
      </x:c>
      <x:c r="G752" s="34" t="str">
        <x:v>02BRT30498</x:v>
      </x:c>
      <x:c r="H752" s="34" t="str"/>
      <x:c r="I752" s="34" t="str"/>
      <x:c r="J752" s="34" t="str">
        <x:v>Rigid bronchoscopy</x:v>
      </x:c>
      <x:c r="K752" s="34" t="str">
        <x:v>Forceps head</x:v>
      </x:c>
      <x:c r="L752" s="34" t="str">
        <x:v>Reusable instrument</x:v>
      </x:c>
      <x:c r="M752" s="34" t="str">
        <x:v>Reusable</x:v>
      </x:c>
      <x:c r="N752" s="34" t="str"/>
      <x:c r="O752" s="34" t="str"/>
      <x:c r="P752" s="34" t="str"/>
      <x:c r="Q752" s="34" t="str"/>
      <x:c r="R752" s="34" t="str"/>
      <x:c r="S752" s="34" t="str">
        <x:v>Head OD 5 mm; for 4 mm shaft</x:v>
      </x:c>
      <x:c r="T752" s="34" t="str"/>
      <x:c r="U752" s="34" t="str"/>
      <x:c r="V752" s="34" t="str"/>
      <x:c r="W752" s="34" t="str"/>
      <x:c r="X752" s="34" t="str">
        <x:v>60</x:v>
      </x:c>
      <x:c r="Y752" s="34" t="str"/>
      <x:c r="Z752" s="34" t="str"/>
      <x:c r="AA752" s="34" t="str"/>
      <x:c r="AB752" s="34" t="str"/>
      <x:c r="AC752" s="34" t="str"/>
      <x:c r="AD752" s="34" t="str"/>
      <x:c r="AE752" s="34" t="str">
        <x:v>Verified - manufacturer catalog</x:v>
      </x:c>
      <x:c r="AF752" s="34" t="str">
        <x:v>Prototype visible - reverify before production</x:v>
      </x:c>
      <x:c r="AG752" s="34" t="str">
        <x:v>SRC001</x:v>
      </x:c>
      <x:c r="AH752" s="34" t="str">
        <x:v>p. 29</x:v>
      </x:c>
      <x:c r="AI752" s="34" t="str">
        <x:v>Rev. 6</x:v>
      </x:c>
      <x:c r="AJ752" s="34" t="str"/>
      <x:c r="AK752" s="34" t="str"/>
      <x:c r="AL752" s="34" t="str">
        <x:v>{"head_od_mm":5,"shaft_mm":4}</x:v>
      </x:c>
      <x:c r="AM752" s="514"/>
      <x:c r="AN752" s="514"/>
    </x:row>
    <x:row r="753">
      <x:c r="A753" s="34" t="str">
        <x:v>PRD-2952D06A3F</x:v>
      </x:c>
      <x:c r="B753" s="34" t="str">
        <x:v>MFR-6208838930</x:v>
      </x:c>
      <x:c r="C753" s="34" t="str">
        <x:v>Novatech</x:v>
      </x:c>
      <x:c r="D753" s="34" t="str">
        <x:v>Boston Medical Products</x:v>
      </x:c>
      <x:c r="E753" s="34" t="str">
        <x:v>ROTEPS</x:v>
      </x:c>
      <x:c r="F753" s="34" t="str">
        <x:v>ROTEPS Shaft - 2 mm x 60 cm</x:v>
      </x:c>
      <x:c r="G753" s="34" t="str">
        <x:v>02BRT20260</x:v>
      </x:c>
      <x:c r="H753" s="34" t="str"/>
      <x:c r="I753" s="34" t="str"/>
      <x:c r="J753" s="34" t="str">
        <x:v>Rigid bronchoscopy</x:v>
      </x:c>
      <x:c r="K753" s="34" t="str">
        <x:v>Forceps shaft</x:v>
      </x:c>
      <x:c r="L753" s="34" t="str">
        <x:v>Reusable instrument</x:v>
      </x:c>
      <x:c r="M753" s="34" t="str">
        <x:v>Reusable</x:v>
      </x:c>
      <x:c r="N753" s="34" t="str"/>
      <x:c r="O753" s="34" t="str"/>
      <x:c r="P753" s="34" t="str"/>
      <x:c r="Q753" s="34" t="str"/>
      <x:c r="R753" s="34" t="str"/>
      <x:c r="S753" s="34" t="str">
        <x:v>2 mm x 60 cm; Grey</x:v>
      </x:c>
      <x:c r="T753" s="34" t="str"/>
      <x:c r="U753" s="34" t="str"/>
      <x:c r="V753" s="34" t="str"/>
      <x:c r="W753" s="34" t="str"/>
      <x:c r="X753" s="34" t="str">
        <x:v>60</x:v>
      </x:c>
      <x:c r="Y753" s="34" t="str"/>
      <x:c r="Z753" s="34" t="str"/>
      <x:c r="AA753" s="34" t="str"/>
      <x:c r="AB753" s="34" t="str"/>
      <x:c r="AC753" s="34" t="str"/>
      <x:c r="AD753" s="34" t="str"/>
      <x:c r="AE753" s="34" t="str">
        <x:v>Verified - manufacturer catalog</x:v>
      </x:c>
      <x:c r="AF753" s="34" t="str">
        <x:v>Prototype visible - reverify before production</x:v>
      </x:c>
      <x:c r="AG753" s="34" t="str">
        <x:v>SRC001</x:v>
      </x:c>
      <x:c r="AH753" s="34" t="str">
        <x:v>p. 28</x:v>
      </x:c>
      <x:c r="AI753" s="34" t="str">
        <x:v>Rev. 6</x:v>
      </x:c>
      <x:c r="AJ753" s="34" t="str"/>
      <x:c r="AK753" s="34" t="str"/>
      <x:c r="AL753" s="34" t="str">
        <x:v>{"shaft_mm":2,"color":"Grey"}</x:v>
      </x:c>
      <x:c r="AM753" s="514"/>
      <x:c r="AN753" s="514"/>
    </x:row>
    <x:row r="754">
      <x:c r="A754" s="34" t="str">
        <x:v>PRD-8CDDDC5158</x:v>
      </x:c>
      <x:c r="B754" s="34" t="str">
        <x:v>MFR-6208838930</x:v>
      </x:c>
      <x:c r="C754" s="34" t="str">
        <x:v>Novatech</x:v>
      </x:c>
      <x:c r="D754" s="34" t="str">
        <x:v>Boston Medical Products</x:v>
      </x:c>
      <x:c r="E754" s="34" t="str">
        <x:v>ROTEPS</x:v>
      </x:c>
      <x:c r="F754" s="34" t="str">
        <x:v>ROTEPS Shaft - 4 mm x 60 cm</x:v>
      </x:c>
      <x:c r="G754" s="34" t="str">
        <x:v>02BRT20460</x:v>
      </x:c>
      <x:c r="H754" s="34" t="str"/>
      <x:c r="I754" s="34" t="str"/>
      <x:c r="J754" s="34" t="str">
        <x:v>Rigid bronchoscopy</x:v>
      </x:c>
      <x:c r="K754" s="34" t="str">
        <x:v>Forceps shaft</x:v>
      </x:c>
      <x:c r="L754" s="34" t="str">
        <x:v>Reusable instrument</x:v>
      </x:c>
      <x:c r="M754" s="34" t="str">
        <x:v>Reusable</x:v>
      </x:c>
      <x:c r="N754" s="34" t="str"/>
      <x:c r="O754" s="34" t="str"/>
      <x:c r="P754" s="34" t="str"/>
      <x:c r="Q754" s="34" t="str"/>
      <x:c r="R754" s="34" t="str"/>
      <x:c r="S754" s="34" t="str">
        <x:v>4 mm x 60 cm; Black</x:v>
      </x:c>
      <x:c r="T754" s="34" t="str"/>
      <x:c r="U754" s="34" t="str"/>
      <x:c r="V754" s="34" t="str"/>
      <x:c r="W754" s="34" t="str"/>
      <x:c r="X754" s="34" t="str">
        <x:v>60</x:v>
      </x:c>
      <x:c r="Y754" s="34" t="str"/>
      <x:c r="Z754" s="34" t="str"/>
      <x:c r="AA754" s="34" t="str"/>
      <x:c r="AB754" s="34" t="str"/>
      <x:c r="AC754" s="34" t="str"/>
      <x:c r="AD754" s="34" t="str"/>
      <x:c r="AE754" s="34" t="str">
        <x:v>Verified - manufacturer catalog</x:v>
      </x:c>
      <x:c r="AF754" s="34" t="str">
        <x:v>Prototype visible - reverify before production</x:v>
      </x:c>
      <x:c r="AG754" s="34" t="str">
        <x:v>SRC001</x:v>
      </x:c>
      <x:c r="AH754" s="34" t="str">
        <x:v>p. 28</x:v>
      </x:c>
      <x:c r="AI754" s="34" t="str">
        <x:v>Rev. 6</x:v>
      </x:c>
      <x:c r="AJ754" s="34" t="str"/>
      <x:c r="AK754" s="34" t="str"/>
      <x:c r="AL754" s="34" t="str">
        <x:v>{"shaft_mm":4,"color":"Black"}</x:v>
      </x:c>
      <x:c r="AM754" s="514"/>
      <x:c r="AN754" s="514"/>
    </x:row>
    <x:row r="755">
      <x:c r="A755" s="34" t="str">
        <x:v>PRD-B98EADB33D</x:v>
      </x:c>
      <x:c r="B755" s="34" t="str">
        <x:v>MFR-6208838930</x:v>
      </x:c>
      <x:c r="C755" s="34" t="str">
        <x:v>Novatech</x:v>
      </x:c>
      <x:c r="D755" s="34" t="str">
        <x:v>Boston Medical Products</x:v>
      </x:c>
      <x:c r="E755" s="34" t="str">
        <x:v>SURVAC</x:v>
      </x:c>
      <x:c r="F755" s="34" t="str">
        <x:v>SURVAC PC Suction Catheter</x:v>
      </x:c>
      <x:c r="G755" s="34" t="str">
        <x:v>77632</x:v>
      </x:c>
      <x:c r="H755" s="34" t="str"/>
      <x:c r="I755" s="34" t="str"/>
      <x:c r="J755" s="34" t="str">
        <x:v>Rigid bronchoscopy</x:v>
      </x:c>
      <x:c r="K755" s="34" t="str">
        <x:v>Suction catheter</x:v>
      </x:c>
      <x:c r="L755" s="34" t="str">
        <x:v>Disposable catheter</x:v>
      </x:c>
      <x:c r="M755" s="34" t="str">
        <x:v>Single-use</x:v>
      </x:c>
      <x:c r="N755" s="34" t="str"/>
      <x:c r="O755" s="34" t="str"/>
      <x:c r="P755" s="34" t="str"/>
      <x:c r="Q755" s="34" t="str"/>
      <x:c r="R755" s="34" t="str"/>
      <x:c r="S755" s="34" t="str">
        <x:v>ID 2.0 mm / OD 2.7 mm / 60 cm</x:v>
      </x:c>
      <x:c r="T755" s="34" t="str"/>
      <x:c r="U755" s="34" t="str"/>
      <x:c r="V755" s="34" t="str"/>
      <x:c r="W755" s="34" t="str"/>
      <x:c r="X755" s="34" t="str">
        <x:v>60</x:v>
      </x:c>
      <x:c r="Y755" s="34" t="str"/>
      <x:c r="Z755" s="34" t="str"/>
      <x:c r="AA755" s="34" t="str">
        <x:v>Box 50</x:v>
      </x:c>
      <x:c r="AB755" s="34" t="str"/>
      <x:c r="AC755" s="34" t="str"/>
      <x:c r="AD755" s="34" t="str"/>
      <x:c r="AE755" s="34" t="str">
        <x:v>Verified - manufacturer catalog</x:v>
      </x:c>
      <x:c r="AF755" s="34" t="str">
        <x:v>Prototype visible - reverify before production</x:v>
      </x:c>
      <x:c r="AG755" s="34" t="str">
        <x:v>SRC001</x:v>
      </x:c>
      <x:c r="AH755" s="34" t="str">
        <x:v>p. 30</x:v>
      </x:c>
      <x:c r="AI755" s="34" t="str">
        <x:v>Rev. 6</x:v>
      </x:c>
      <x:c r="AJ755" s="34" t="str"/>
      <x:c r="AK755" s="34" t="str"/>
      <x:c r="AL755" s="34" t="str">
        <x:v>{"id_mm":2.0,"od_mm":2.7,"connector":"Female PVC"}</x:v>
      </x:c>
      <x:c r="AM755" s="514"/>
      <x:c r="AN755" s="514"/>
    </x:row>
    <x:row r="756">
      <x:c r="A756" s="34" t="str">
        <x:v>PRD-5A28AF1C52</x:v>
      </x:c>
      <x:c r="B756" s="34" t="str">
        <x:v>MFR-6208838930</x:v>
      </x:c>
      <x:c r="C756" s="34" t="str">
        <x:v>Novatech</x:v>
      </x:c>
      <x:c r="D756" s="34" t="str">
        <x:v>Boston Medical Products</x:v>
      </x:c>
      <x:c r="E756" s="34" t="str">
        <x:v>SURVAC</x:v>
      </x:c>
      <x:c r="F756" s="34" t="str">
        <x:v>SURVAC PC Suction Catheter</x:v>
      </x:c>
      <x:c r="G756" s="34" t="str">
        <x:v>77642</x:v>
      </x:c>
      <x:c r="H756" s="34" t="str"/>
      <x:c r="I756" s="34" t="str"/>
      <x:c r="J756" s="34" t="str">
        <x:v>Rigid bronchoscopy</x:v>
      </x:c>
      <x:c r="K756" s="34" t="str">
        <x:v>Suction catheter</x:v>
      </x:c>
      <x:c r="L756" s="34" t="str">
        <x:v>Disposable catheter</x:v>
      </x:c>
      <x:c r="M756" s="34" t="str">
        <x:v>Single-use</x:v>
      </x:c>
      <x:c r="N756" s="34" t="str"/>
      <x:c r="O756" s="34" t="str"/>
      <x:c r="P756" s="34" t="str"/>
      <x:c r="Q756" s="34" t="str"/>
      <x:c r="R756" s="34" t="str"/>
      <x:c r="S756" s="34" t="str">
        <x:v>ID 3.0 mm / OD 4.0 mm / 60 cm</x:v>
      </x:c>
      <x:c r="T756" s="34" t="str"/>
      <x:c r="U756" s="34" t="str"/>
      <x:c r="V756" s="34" t="str"/>
      <x:c r="W756" s="34" t="str"/>
      <x:c r="X756" s="34" t="str">
        <x:v>60</x:v>
      </x:c>
      <x:c r="Y756" s="34" t="str"/>
      <x:c r="Z756" s="34" t="str"/>
      <x:c r="AA756" s="34" t="str">
        <x:v>Box 50</x:v>
      </x:c>
      <x:c r="AB756" s="34" t="str"/>
      <x:c r="AC756" s="34" t="str"/>
      <x:c r="AD756" s="34" t="str"/>
      <x:c r="AE756" s="34" t="str">
        <x:v>Verified - manufacturer catalog</x:v>
      </x:c>
      <x:c r="AF756" s="34" t="str">
        <x:v>Prototype visible - reverify before production</x:v>
      </x:c>
      <x:c r="AG756" s="34" t="str">
        <x:v>SRC001</x:v>
      </x:c>
      <x:c r="AH756" s="34" t="str">
        <x:v>p. 30</x:v>
      </x:c>
      <x:c r="AI756" s="34" t="str">
        <x:v>Rev. 6</x:v>
      </x:c>
      <x:c r="AJ756" s="34" t="str"/>
      <x:c r="AK756" s="34" t="str"/>
      <x:c r="AL756" s="34" t="str">
        <x:v>{"id_mm":3.0,"od_mm":4.0,"connector":"Female PVC"}</x:v>
      </x:c>
      <x:c r="AM756" s="514"/>
      <x:c r="AN756" s="514"/>
    </x:row>
    <x:row r="757">
      <x:c r="A757" s="34" t="str">
        <x:v>PRD-952A7B928E</x:v>
      </x:c>
      <x:c r="B757" s="34" t="str">
        <x:v>MFR-6208838930</x:v>
      </x:c>
      <x:c r="C757" s="34" t="str">
        <x:v>Novatech</x:v>
      </x:c>
      <x:c r="D757" s="34" t="str">
        <x:v>Boston Medical Products</x:v>
      </x:c>
      <x:c r="E757" s="34" t="str">
        <x:v>SURVAC</x:v>
      </x:c>
      <x:c r="F757" s="34" t="str">
        <x:v>SURVAC PC Suction Catheter</x:v>
      </x:c>
      <x:c r="G757" s="34" t="str">
        <x:v>77642SC</x:v>
      </x:c>
      <x:c r="H757" s="34" t="str"/>
      <x:c r="I757" s="34" t="str"/>
      <x:c r="J757" s="34" t="str">
        <x:v>Rigid bronchoscopy</x:v>
      </x:c>
      <x:c r="K757" s="34" t="str">
        <x:v>Suction catheter</x:v>
      </x:c>
      <x:c r="L757" s="34" t="str">
        <x:v>Disposable catheter</x:v>
      </x:c>
      <x:c r="M757" s="34" t="str">
        <x:v>Single-use</x:v>
      </x:c>
      <x:c r="N757" s="34" t="str"/>
      <x:c r="O757" s="34" t="str"/>
      <x:c r="P757" s="34" t="str"/>
      <x:c r="Q757" s="34" t="str"/>
      <x:c r="R757" s="34" t="str"/>
      <x:c r="S757" s="34" t="str">
        <x:v>ID 3.0 mm / OD 4.0 mm / 30 cm</x:v>
      </x:c>
      <x:c r="T757" s="34" t="str"/>
      <x:c r="U757" s="34" t="str"/>
      <x:c r="V757" s="34" t="str"/>
      <x:c r="W757" s="34" t="str"/>
      <x:c r="X757" s="34" t="str">
        <x:v>30</x:v>
      </x:c>
      <x:c r="Y757" s="34" t="str"/>
      <x:c r="Z757" s="34" t="str"/>
      <x:c r="AA757" s="34" t="str">
        <x:v>Box 50</x:v>
      </x:c>
      <x:c r="AB757" s="34" t="str"/>
      <x:c r="AC757" s="34" t="str"/>
      <x:c r="AD757" s="34" t="str"/>
      <x:c r="AE757" s="34" t="str">
        <x:v>Verified - manufacturer catalog</x:v>
      </x:c>
      <x:c r="AF757" s="34" t="str">
        <x:v>Prototype visible - reverify before production</x:v>
      </x:c>
      <x:c r="AG757" s="34" t="str">
        <x:v>SRC001</x:v>
      </x:c>
      <x:c r="AH757" s="34" t="str">
        <x:v>p. 30</x:v>
      </x:c>
      <x:c r="AI757" s="34" t="str">
        <x:v>Rev. 6</x:v>
      </x:c>
      <x:c r="AJ757" s="34" t="str"/>
      <x:c r="AK757" s="34" t="str"/>
      <x:c r="AL757" s="34" t="str">
        <x:v>{"id_mm":3.0,"od_mm":4.0,"connector":"Female PVC"}</x:v>
      </x:c>
      <x:c r="AM757" s="514"/>
      <x:c r="AN757" s="514"/>
    </x:row>
    <x:row r="758">
      <x:c r="A758" s="34" t="str">
        <x:v>PRD-07EA3DD76E</x:v>
      </x:c>
      <x:c r="B758" s="34" t="str">
        <x:v>MFR-6208838930</x:v>
      </x:c>
      <x:c r="C758" s="34" t="str">
        <x:v>Novatech</x:v>
      </x:c>
      <x:c r="D758" s="34" t="str">
        <x:v>Boston Medical Products</x:v>
      </x:c>
      <x:c r="E758" s="34" t="str">
        <x:v>SURVAC</x:v>
      </x:c>
      <x:c r="F758" s="34" t="str">
        <x:v>SURVAC PTFE Suction Catheter</x:v>
      </x:c>
      <x:c r="G758" s="34" t="str">
        <x:v>77622</x:v>
      </x:c>
      <x:c r="H758" s="34" t="str"/>
      <x:c r="I758" s="34" t="str"/>
      <x:c r="J758" s="34" t="str">
        <x:v>Rigid bronchoscopy</x:v>
      </x:c>
      <x:c r="K758" s="34" t="str">
        <x:v>Suction catheter</x:v>
      </x:c>
      <x:c r="L758" s="34" t="str">
        <x:v>Disposable catheter</x:v>
      </x:c>
      <x:c r="M758" s="34" t="str">
        <x:v>Single-use</x:v>
      </x:c>
      <x:c r="N758" s="34" t="str"/>
      <x:c r="O758" s="34" t="str"/>
      <x:c r="P758" s="34" t="str"/>
      <x:c r="Q758" s="34" t="str"/>
      <x:c r="R758" s="34" t="str"/>
      <x:c r="S758" s="34" t="str">
        <x:v>ID 2.0 mm / OD 3.0 mm / 60 cm</x:v>
      </x:c>
      <x:c r="T758" s="34" t="str"/>
      <x:c r="U758" s="34" t="str"/>
      <x:c r="V758" s="34" t="str"/>
      <x:c r="W758" s="34" t="str"/>
      <x:c r="X758" s="34" t="str">
        <x:v>60</x:v>
      </x:c>
      <x:c r="Y758" s="34" t="str"/>
      <x:c r="Z758" s="34" t="str"/>
      <x:c r="AA758" s="34" t="str">
        <x:v>Box 50</x:v>
      </x:c>
      <x:c r="AB758" s="34" t="str"/>
      <x:c r="AC758" s="34" t="str"/>
      <x:c r="AD758" s="34" t="str"/>
      <x:c r="AE758" s="34" t="str">
        <x:v>Verified - manufacturer catalog</x:v>
      </x:c>
      <x:c r="AF758" s="34" t="str">
        <x:v>Prototype visible - reverify before production</x:v>
      </x:c>
      <x:c r="AG758" s="34" t="str">
        <x:v>SRC001</x:v>
      </x:c>
      <x:c r="AH758" s="34" t="str">
        <x:v>p. 30</x:v>
      </x:c>
      <x:c r="AI758" s="34" t="str">
        <x:v>Rev. 6</x:v>
      </x:c>
      <x:c r="AJ758" s="34" t="str"/>
      <x:c r="AK758" s="34" t="str"/>
      <x:c r="AL758" s="34" t="str">
        <x:v>{"id_mm":2.0,"od_mm":3.0,"connector":"Female PVC"}</x:v>
      </x:c>
      <x:c r="AM758" s="514"/>
      <x:c r="AN758" s="514"/>
    </x:row>
    <x:row r="759">
      <x:c r="A759" s="34" t="str">
        <x:v>PRD-3BEF064A41</x:v>
      </x:c>
      <x:c r="B759" s="34" t="str">
        <x:v>MFR-6208838930</x:v>
      </x:c>
      <x:c r="C759" s="34" t="str">
        <x:v>Novatech</x:v>
      </x:c>
      <x:c r="D759" s="34" t="str">
        <x:v>Boston Medical Products</x:v>
      </x:c>
      <x:c r="E759" s="34" t="str">
        <x:v>TONN NOVATECH</x:v>
      </x:c>
      <x:c r="F759" s="34" t="str">
        <x:v>TONN NOVATECH Stent Applicator - Blue</x:v>
      </x:c>
      <x:c r="G759" s="34" t="str">
        <x:v>02 BRS B 120</x:v>
      </x:c>
      <x:c r="H759" s="34" t="str"/>
      <x:c r="I759" s="34" t="str"/>
      <x:c r="J759" s="34" t="str">
        <x:v>Airway stent accessory</x:v>
      </x:c>
      <x:c r="K759" s="34" t="str">
        <x:v>Silicone stent applicator</x:v>
      </x:c>
      <x:c r="L759" s="34" t="str">
        <x:v>Reusable instrument set</x:v>
      </x:c>
      <x:c r="M759" s="34" t="str">
        <x:v>Reusable</x:v>
      </x:c>
      <x:c r="N759" s="34" t="str"/>
      <x:c r="O759" s="34" t="str"/>
      <x:c r="P759" s="34" t="str"/>
      <x:c r="Q759" s="34" t="str"/>
      <x:c r="R759" s="34" t="str"/>
      <x:c r="S759" s="34" t="str">
        <x:v>Blue; introducer working length 32 cm; inserter OD 12.75 mm</x:v>
      </x:c>
      <x:c r="T759" s="34" t="str"/>
      <x:c r="U759" s="34" t="str"/>
      <x:c r="V759" s="34" t="str"/>
      <x:c r="W759" s="34" t="str"/>
      <x:c r="X759" s="34" t="str">
        <x:v>32</x:v>
      </x:c>
      <x:c r="Y759" s="34" t="str"/>
      <x:c r="Z759" s="34" t="str">
        <x:v>12.75</x:v>
      </x:c>
      <x:c r="AA759" s="34" t="str"/>
      <x:c r="AB759" s="34" t="str"/>
      <x:c r="AC759" s="34" t="str"/>
      <x:c r="AD759" s="34" t="str">
        <x:v>Designed for DUMON tracheobronchial silicone stents and compatible with DUTAU NOVATECH modular bronchoscope.</x:v>
      </x:c>
      <x:c r="AE759" s="34" t="str">
        <x:v>Verified - manufacturer catalog</x:v>
      </x:c>
      <x:c r="AF759" s="34" t="str">
        <x:v>Prototype visible - reverify before production</x:v>
      </x:c>
      <x:c r="AG759" s="34" t="str">
        <x:v>SRC001</x:v>
      </x:c>
      <x:c r="AH759" s="34" t="str">
        <x:v>p. 19</x:v>
      </x:c>
      <x:c r="AI759" s="34" t="str">
        <x:v>Rev. 6</x:v>
      </x:c>
      <x:c r="AJ759" s="34" t="str"/>
      <x:c r="AK759" s="34" t="str"/>
      <x:c r="AL759" s="34" t="str">
        <x:v>{}</x:v>
      </x:c>
      <x:c r="AM759" s="514"/>
      <x:c r="AN759" s="514"/>
    </x:row>
    <x:row r="760">
      <x:c r="A760" s="34" t="str">
        <x:v>PRD-F765071278</x:v>
      </x:c>
      <x:c r="B760" s="34" t="str">
        <x:v>MFR-6208838930</x:v>
      </x:c>
      <x:c r="C760" s="34" t="str">
        <x:v>Novatech</x:v>
      </x:c>
      <x:c r="D760" s="34" t="str">
        <x:v>Boston Medical Products</x:v>
      </x:c>
      <x:c r="E760" s="34" t="str">
        <x:v>TONN NOVATECH</x:v>
      </x:c>
      <x:c r="F760" s="34" t="str">
        <x:v>TONN NOVATECH Stent Applicator - Green</x:v>
      </x:c>
      <x:c r="G760" s="34" t="str">
        <x:v>02 BRS G 140</x:v>
      </x:c>
      <x:c r="H760" s="34" t="str"/>
      <x:c r="I760" s="34" t="str"/>
      <x:c r="J760" s="34" t="str">
        <x:v>Airway stent accessory</x:v>
      </x:c>
      <x:c r="K760" s="34" t="str">
        <x:v>Silicone stent applicator</x:v>
      </x:c>
      <x:c r="L760" s="34" t="str">
        <x:v>Reusable instrument set</x:v>
      </x:c>
      <x:c r="M760" s="34" t="str">
        <x:v>Reusable</x:v>
      </x:c>
      <x:c r="N760" s="34" t="str"/>
      <x:c r="O760" s="34" t="str"/>
      <x:c r="P760" s="34" t="str"/>
      <x:c r="Q760" s="34" t="str"/>
      <x:c r="R760" s="34" t="str"/>
      <x:c r="S760" s="34" t="str">
        <x:v>Green; introducer working length 42 cm; inserter OD 10.25 mm</x:v>
      </x:c>
      <x:c r="T760" s="34" t="str"/>
      <x:c r="U760" s="34" t="str"/>
      <x:c r="V760" s="34" t="str"/>
      <x:c r="W760" s="34" t="str"/>
      <x:c r="X760" s="34" t="str">
        <x:v>42</x:v>
      </x:c>
      <x:c r="Y760" s="34" t="str"/>
      <x:c r="Z760" s="34" t="str">
        <x:v>10.25</x:v>
      </x:c>
      <x:c r="AA760" s="34" t="str"/>
      <x:c r="AB760" s="34" t="str"/>
      <x:c r="AC760" s="34" t="str"/>
      <x:c r="AD760" s="34" t="str">
        <x:v>Designed for DUMON tracheobronchial silicone stents and compatible with DUTAU NOVATECH modular bronchoscope.</x:v>
      </x:c>
      <x:c r="AE760" s="34" t="str">
        <x:v>Verified - manufacturer catalog</x:v>
      </x:c>
      <x:c r="AF760" s="34" t="str">
        <x:v>Prototype visible - reverify before production</x:v>
      </x:c>
      <x:c r="AG760" s="34" t="str">
        <x:v>SRC001</x:v>
      </x:c>
      <x:c r="AH760" s="34" t="str">
        <x:v>p. 19</x:v>
      </x:c>
      <x:c r="AI760" s="34" t="str">
        <x:v>Rev. 6</x:v>
      </x:c>
      <x:c r="AJ760" s="34" t="str"/>
      <x:c r="AK760" s="34" t="str"/>
      <x:c r="AL760" s="34" t="str">
        <x:v>{}</x:v>
      </x:c>
      <x:c r="AM760" s="514"/>
      <x:c r="AN760" s="514"/>
    </x:row>
    <x:row r="761">
      <x:c r="A761" s="34" t="str">
        <x:v>PRD-B5E107E3AE</x:v>
      </x:c>
      <x:c r="B761" s="34" t="str">
        <x:v>MFR-6208838930</x:v>
      </x:c>
      <x:c r="C761" s="34" t="str">
        <x:v>Novatech</x:v>
      </x:c>
      <x:c r="D761" s="34" t="str">
        <x:v>Boston Medical Products</x:v>
      </x:c>
      <x:c r="E761" s="34" t="str">
        <x:v>TONN NOVATECH</x:v>
      </x:c>
      <x:c r="F761" s="34" t="str">
        <x:v>TONN NOVATECH Stent Applicator - Red</x:v>
      </x:c>
      <x:c r="G761" s="34" t="str">
        <x:v>02 BRS R 130</x:v>
      </x:c>
      <x:c r="H761" s="34" t="str"/>
      <x:c r="I761" s="34" t="str"/>
      <x:c r="J761" s="34" t="str">
        <x:v>Airway stent accessory</x:v>
      </x:c>
      <x:c r="K761" s="34" t="str">
        <x:v>Silicone stent applicator</x:v>
      </x:c>
      <x:c r="L761" s="34" t="str">
        <x:v>Reusable instrument set</x:v>
      </x:c>
      <x:c r="M761" s="34" t="str">
        <x:v>Reusable</x:v>
      </x:c>
      <x:c r="N761" s="34" t="str"/>
      <x:c r="O761" s="34" t="str"/>
      <x:c r="P761" s="34" t="str"/>
      <x:c r="Q761" s="34" t="str"/>
      <x:c r="R761" s="34" t="str"/>
      <x:c r="S761" s="34" t="str">
        <x:v>Red; introducer working length 42 cm; inserter OD 12.75 mm</x:v>
      </x:c>
      <x:c r="T761" s="34" t="str"/>
      <x:c r="U761" s="34" t="str"/>
      <x:c r="V761" s="34" t="str"/>
      <x:c r="W761" s="34" t="str"/>
      <x:c r="X761" s="34" t="str">
        <x:v>42</x:v>
      </x:c>
      <x:c r="Y761" s="34" t="str"/>
      <x:c r="Z761" s="34" t="str">
        <x:v>12.75</x:v>
      </x:c>
      <x:c r="AA761" s="34" t="str"/>
      <x:c r="AB761" s="34" t="str"/>
      <x:c r="AC761" s="34" t="str"/>
      <x:c r="AD761" s="34" t="str">
        <x:v>Designed for DUMON tracheobronchial silicone stents and compatible with DUTAU NOVATECH modular bronchoscope.</x:v>
      </x:c>
      <x:c r="AE761" s="34" t="str">
        <x:v>Verified - manufacturer catalog</x:v>
      </x:c>
      <x:c r="AF761" s="34" t="str">
        <x:v>Prototype visible - reverify before production</x:v>
      </x:c>
      <x:c r="AG761" s="34" t="str">
        <x:v>SRC001</x:v>
      </x:c>
      <x:c r="AH761" s="34" t="str">
        <x:v>p. 19</x:v>
      </x:c>
      <x:c r="AI761" s="34" t="str">
        <x:v>Rev. 6</x:v>
      </x:c>
      <x:c r="AJ761" s="34" t="str"/>
      <x:c r="AK761" s="34" t="str"/>
      <x:c r="AL761" s="34" t="str">
        <x:v>{}</x:v>
      </x:c>
      <x:c r="AM761" s="514"/>
      <x:c r="AN761" s="514"/>
    </x:row>
    <x:row r="762">
      <x:c r="A762" s="34" t="str">
        <x:v>PRD-0CD8E49B3D</x:v>
      </x:c>
      <x:c r="B762" s="34" t="str">
        <x:v>MFR-6208838930</x:v>
      </x:c>
      <x:c r="C762" s="34" t="str">
        <x:v>Novatech</x:v>
      </x:c>
      <x:c r="D762" s="34" t="str">
        <x:v>Boston Medical Products</x:v>
      </x:c>
      <x:c r="E762" s="34" t="str">
        <x:v>TONN NOVATECH</x:v>
      </x:c>
      <x:c r="F762" s="34" t="str">
        <x:v>TONN NOVATECH Stent Applicator - White</x:v>
      </x:c>
      <x:c r="G762" s="34" t="str">
        <x:v>02 BRS W 150</x:v>
      </x:c>
      <x:c r="H762" s="34" t="str"/>
      <x:c r="I762" s="34" t="str"/>
      <x:c r="J762" s="34" t="str">
        <x:v>Airway stent accessory</x:v>
      </x:c>
      <x:c r="K762" s="34" t="str">
        <x:v>Silicone stent applicator</x:v>
      </x:c>
      <x:c r="L762" s="34" t="str">
        <x:v>Reusable instrument set</x:v>
      </x:c>
      <x:c r="M762" s="34" t="str">
        <x:v>Reusable</x:v>
      </x:c>
      <x:c r="N762" s="34" t="str"/>
      <x:c r="O762" s="34" t="str"/>
      <x:c r="P762" s="34" t="str"/>
      <x:c r="Q762" s="34" t="str"/>
      <x:c r="R762" s="34" t="str"/>
      <x:c r="S762" s="34" t="str">
        <x:v>White; introducer working length 42 cm; inserter OD 8.2 mm</x:v>
      </x:c>
      <x:c r="T762" s="34" t="str"/>
      <x:c r="U762" s="34" t="str"/>
      <x:c r="V762" s="34" t="str"/>
      <x:c r="W762" s="34" t="str"/>
      <x:c r="X762" s="34" t="str">
        <x:v>42</x:v>
      </x:c>
      <x:c r="Y762" s="34" t="str"/>
      <x:c r="Z762" s="34" t="str">
        <x:v>8.2</x:v>
      </x:c>
      <x:c r="AA762" s="34" t="str"/>
      <x:c r="AB762" s="34" t="str"/>
      <x:c r="AC762" s="34" t="str"/>
      <x:c r="AD762" s="34" t="str">
        <x:v>Designed for DUMON tracheobronchial silicone stents and compatible with DUTAU NOVATECH modular bronchoscope.</x:v>
      </x:c>
      <x:c r="AE762" s="34" t="str">
        <x:v>Verified - manufacturer catalog</x:v>
      </x:c>
      <x:c r="AF762" s="34" t="str">
        <x:v>Prototype visible - reverify before production</x:v>
      </x:c>
      <x:c r="AG762" s="34" t="str">
        <x:v>SRC001</x:v>
      </x:c>
      <x:c r="AH762" s="34" t="str">
        <x:v>p. 19</x:v>
      </x:c>
      <x:c r="AI762" s="34" t="str">
        <x:v>Rev. 6</x:v>
      </x:c>
      <x:c r="AJ762" s="34" t="str"/>
      <x:c r="AK762" s="34" t="str"/>
      <x:c r="AL762" s="34" t="str">
        <x:v>{}</x:v>
      </x:c>
      <x:c r="AM762" s="514"/>
      <x:c r="AN762" s="514"/>
    </x:row>
    <x:row r="763">
      <x:c r="A763" s="34" t="str">
        <x:v>PRD-C094F5AF07</x:v>
      </x:c>
      <x:c r="B763" s="34" t="str">
        <x:v>MFR-954E57FBB9</x:v>
      </x:c>
      <x:c r="C763" s="34" t="str">
        <x:v>Olympus</x:v>
      </x:c>
      <x:c r="D763" s="34" t="str"/>
      <x:c r="E763" s="34" t="str"/>
      <x:c r="F763" s="34" t="str">
        <x:v>EBUS Balloon</x:v>
      </x:c>
      <x:c r="G763" s="34" t="str">
        <x:v>MAJ-1351</x:v>
      </x:c>
      <x:c r="H763" s="34" t="str"/>
      <x:c r="I763" s="34" t="str"/>
      <x:c r="J763" s="34" t="str">
        <x:v>EBUS accessory</x:v>
      </x:c>
      <x:c r="K763" s="34" t="str">
        <x:v>EBUS balloon</x:v>
      </x:c>
      <x:c r="L763" s="34" t="str">
        <x:v>Disposable accessory</x:v>
      </x:c>
      <x:c r="M763" s="34" t="str">
        <x:v>Single-use</x:v>
      </x:c>
      <x:c r="N763" s="34" t="str"/>
      <x:c r="O763" s="34" t="str"/>
      <x:c r="P763" s="34" t="str"/>
      <x:c r="Q763" s="34" t="str"/>
      <x:c r="R763" s="34" t="str"/>
      <x:c r="S763" s="34" t="str"/>
      <x:c r="T763" s="34" t="str"/>
      <x:c r="U763" s="34" t="str"/>
      <x:c r="V763" s="34" t="str"/>
      <x:c r="W763" s="34" t="str"/>
      <x:c r="X763" s="34" t="str"/>
      <x:c r="Y763" s="34" t="str"/>
      <x:c r="Z763" s="34" t="str"/>
      <x:c r="AA763" s="34" t="str"/>
      <x:c r="AB763" s="34" t="str"/>
      <x:c r="AC763" s="34" t="str"/>
      <x:c r="AD763" s="34" t="str">
        <x:v>Brochure states MAJ-1351 can be used with BF-UC190F.</x:v>
      </x:c>
      <x:c r="AE763" s="34" t="str">
        <x:v>Verified - manufacturer catalog</x:v>
      </x:c>
      <x:c r="AF763" s="34" t="str">
        <x:v>Prototype visible - reverify before production</x:v>
      </x:c>
      <x:c r="AG763" s="34" t="str">
        <x:v>SRC002</x:v>
      </x:c>
      <x:c r="AH763" s="34" t="str">
        <x:v>p. 5</x:v>
      </x:c>
      <x:c r="AI763" s="34" t="str">
        <x:v>2021-02</x:v>
      </x:c>
      <x:c r="AJ763" s="34" t="str"/>
      <x:c r="AK763" s="34" t="str"/>
      <x:c r="AL763" s="34" t="str">
        <x:v>{}</x:v>
      </x:c>
      <x:c r="AM763" s="514"/>
      <x:c r="AN763" s="514"/>
    </x:row>
    <x:row r="764">
      <x:c r="A764" s="34" t="str">
        <x:v>PRD-A7209784C9</x:v>
      </x:c>
      <x:c r="B764" s="34" t="str">
        <x:v>MFR-954E57FBB9</x:v>
      </x:c>
      <x:c r="C764" s="34" t="str">
        <x:v>Olympus</x:v>
      </x:c>
      <x:c r="D764" s="34" t="str"/>
      <x:c r="E764" s="34" t="str"/>
      <x:c r="F764" s="34" t="str">
        <x:v>Flexible Pleuroscopy Trocar</x:v>
      </x:c>
      <x:c r="G764" s="34" t="str">
        <x:v>MAJ-1058</x:v>
      </x:c>
      <x:c r="H764" s="34" t="str"/>
      <x:c r="I764" s="34" t="str"/>
      <x:c r="J764" s="34" t="str">
        <x:v>Medical thoracoscopy</x:v>
      </x:c>
      <x:c r="K764" s="34" t="str"/>
      <x:c r="L764" s="34" t="str">
        <x:v>Candidate</x:v>
      </x:c>
      <x:c r="M764" s="34" t="str"/>
      <x:c r="N764" s="34" t="str"/>
      <x:c r="O764" s="34" t="str"/>
      <x:c r="P764" s="34" t="str"/>
      <x:c r="Q764" s="34" t="str"/>
      <x:c r="R764" s="34" t="str"/>
      <x:c r="S764" s="34" t="str"/>
      <x:c r="T764" s="34" t="str"/>
      <x:c r="U764" s="34" t="str"/>
      <x:c r="V764" s="34" t="str"/>
      <x:c r="W764" s="34" t="str"/>
      <x:c r="X764" s="34" t="str"/>
      <x:c r="Y764" s="34" t="str"/>
      <x:c r="Z764" s="34" t="str"/>
      <x:c r="AA764" s="34" t="str"/>
      <x:c r="AB764" s="34" t="str"/>
      <x:c r="AC764" s="34" t="str">
        <x:v>8 mm trocar</x:v>
      </x:c>
      <x:c r="AD764" s="34" t="str"/>
      <x:c r="AE764" s="34" t="str">
        <x:v>Candidate - user seed; primary source required</x:v>
      </x:c>
      <x:c r="AF764" s="34" t="str">
        <x:v>Hidden until verified</x:v>
      </x:c>
      <x:c r="AG764" s="34" t="str">
        <x:v>SRC007</x:v>
      </x:c>
      <x:c r="AH764" s="34" t="str">
        <x:v>pleural seed</x:v>
      </x:c>
      <x:c r="AI764" s="34" t="str"/>
      <x:c r="AJ764" s="34" t="str"/>
      <x:c r="AK764" s="34" t="str"/>
      <x:c r="AL764" s="34" t="str">
        <x:v>{}</x:v>
      </x:c>
      <x:c r="AM764" s="514"/>
      <x:c r="AN764" s="514"/>
    </x:row>
    <x:row r="765">
      <x:c r="A765" s="34" t="str">
        <x:v>PRD-ADAEAEFCA8</x:v>
      </x:c>
      <x:c r="B765" s="34" t="str">
        <x:v>MFR-954E57FBB9</x:v>
      </x:c>
      <x:c r="C765" s="34" t="str">
        <x:v>Olympus</x:v>
      </x:c>
      <x:c r="D765" s="34" t="str"/>
      <x:c r="E765" s="34" t="str"/>
      <x:c r="F765" s="34" t="str">
        <x:v>Pleura Videoscope</x:v>
      </x:c>
      <x:c r="G765" s="34" t="str">
        <x:v>LTF-H290</x:v>
      </x:c>
      <x:c r="H765" s="34" t="str"/>
      <x:c r="I765" s="34" t="str"/>
      <x:c r="J765" s="34" t="str">
        <x:v>Medical thoracoscopy</x:v>
      </x:c>
      <x:c r="K765" s="34" t="str"/>
      <x:c r="L765" s="34" t="str">
        <x:v>Candidate</x:v>
      </x:c>
      <x:c r="M765" s="34" t="str"/>
      <x:c r="N765" s="34" t="str"/>
      <x:c r="O765" s="34" t="str"/>
      <x:c r="P765" s="34" t="str"/>
      <x:c r="Q765" s="34" t="str"/>
      <x:c r="R765" s="34" t="str"/>
      <x:c r="S765" s="34" t="str"/>
      <x:c r="T765" s="34" t="str"/>
      <x:c r="U765" s="34" t="str"/>
      <x:c r="V765" s="34" t="str"/>
      <x:c r="W765" s="34" t="str"/>
      <x:c r="X765" s="34" t="str"/>
      <x:c r="Y765" s="34" t="str"/>
      <x:c r="Z765" s="34" t="str"/>
      <x:c r="AA765" s="34" t="str"/>
      <x:c r="AB765" s="34" t="str"/>
      <x:c r="AC765" s="34" t="str">
        <x:v>3.0 mm channel; alternate 91643</x:v>
      </x:c>
      <x:c r="AD765" s="34" t="str"/>
      <x:c r="AE765" s="34" t="str">
        <x:v>Candidate - user seed; primary source required</x:v>
      </x:c>
      <x:c r="AF765" s="34" t="str">
        <x:v>Hidden until verified</x:v>
      </x:c>
      <x:c r="AG765" s="34" t="str">
        <x:v>SRC007</x:v>
      </x:c>
      <x:c r="AH765" s="34" t="str">
        <x:v>pleural seed</x:v>
      </x:c>
      <x:c r="AI765" s="34" t="str"/>
      <x:c r="AJ765" s="34" t="str"/>
      <x:c r="AK765" s="34" t="str"/>
      <x:c r="AL765" s="34" t="str">
        <x:v>{}</x:v>
      </x:c>
      <x:c r="AM765" s="514"/>
      <x:c r="AN765" s="514"/>
    </x:row>
    <x:row r="766">
      <x:c r="A766" s="34" t="str">
        <x:v>PRD-B76CB39194</x:v>
      </x:c>
      <x:c r="B766" s="34" t="str">
        <x:v>MFR-954E57FBB9</x:v>
      </x:c>
      <x:c r="C766" s="34" t="str">
        <x:v>Olympus</x:v>
      </x:c>
      <x:c r="D766" s="34" t="str"/>
      <x:c r="E766" s="34" t="str"/>
      <x:c r="F766" s="34" t="str">
        <x:v>Single-Use Pleural Biopsy Forceps</x:v>
      </x:c>
      <x:c r="G766" s="34" t="str">
        <x:v>FB-420K</x:v>
      </x:c>
      <x:c r="H766" s="34" t="str"/>
      <x:c r="I766" s="34" t="str"/>
      <x:c r="J766" s="34" t="str">
        <x:v>Medical thoracoscopy</x:v>
      </x:c>
      <x:c r="K766" s="34" t="str"/>
      <x:c r="L766" s="34" t="str">
        <x:v>Candidate</x:v>
      </x:c>
      <x:c r="M766" s="34" t="str"/>
      <x:c r="N766" s="34" t="str"/>
      <x:c r="O766" s="34" t="str"/>
      <x:c r="P766" s="34" t="str"/>
      <x:c r="Q766" s="34" t="str"/>
      <x:c r="R766" s="34" t="str"/>
      <x:c r="S766" s="34" t="str"/>
      <x:c r="T766" s="34" t="str"/>
      <x:c r="U766" s="34" t="str"/>
      <x:c r="V766" s="34" t="str"/>
      <x:c r="W766" s="34" t="str"/>
      <x:c r="X766" s="34" t="str"/>
      <x:c r="Y766" s="34" t="str"/>
      <x:c r="Z766" s="34" t="str"/>
      <x:c r="AA766" s="34" t="str"/>
      <x:c r="AB766" s="34" t="str"/>
      <x:c r="AC766" s="34" t="str">
        <x:v>Alternate 86518</x:v>
      </x:c>
      <x:c r="AD766" s="34" t="str"/>
      <x:c r="AE766" s="34" t="str">
        <x:v>Candidate - user seed; primary source required</x:v>
      </x:c>
      <x:c r="AF766" s="34" t="str">
        <x:v>Hidden until verified</x:v>
      </x:c>
      <x:c r="AG766" s="34" t="str">
        <x:v>SRC007</x:v>
      </x:c>
      <x:c r="AH766" s="34" t="str">
        <x:v>pleural seed</x:v>
      </x:c>
      <x:c r="AI766" s="34" t="str"/>
      <x:c r="AJ766" s="34" t="str"/>
      <x:c r="AK766" s="34" t="str"/>
      <x:c r="AL766" s="34" t="str">
        <x:v>{}</x:v>
      </x:c>
      <x:c r="AM766" s="514"/>
      <x:c r="AN766" s="514"/>
    </x:row>
    <x:row r="767">
      <x:c r="A767" s="34" t="str">
        <x:v>PRD-B3B30BCEE7</x:v>
      </x:c>
      <x:c r="B767" s="34" t="str">
        <x:v>MFR-954E57FBB9</x:v>
      </x:c>
      <x:c r="C767" s="34" t="str">
        <x:v>Olympus</x:v>
      </x:c>
      <x:c r="D767" s="34" t="str"/>
      <x:c r="E767" s="34" t="str"/>
      <x:c r="F767" s="34" t="str">
        <x:v>Ultrasound Cable</x:v>
      </x:c>
      <x:c r="G767" s="34" t="str">
        <x:v>MAJ-2056</x:v>
      </x:c>
      <x:c r="H767" s="34" t="str"/>
      <x:c r="I767" s="34" t="str"/>
      <x:c r="J767" s="34" t="str">
        <x:v>EBUS accessory</x:v>
      </x:c>
      <x:c r="K767" s="34" t="str">
        <x:v>Ultrasound cable</x:v>
      </x:c>
      <x:c r="L767" s="34" t="str">
        <x:v>Reusable accessory</x:v>
      </x:c>
      <x:c r="M767" s="34" t="str">
        <x:v>Reusable</x:v>
      </x:c>
      <x:c r="N767" s="34" t="str"/>
      <x:c r="O767" s="34" t="str"/>
      <x:c r="P767" s="34" t="str"/>
      <x:c r="Q767" s="34" t="str"/>
      <x:c r="R767" s="34" t="str"/>
      <x:c r="S767" s="34" t="str"/>
      <x:c r="T767" s="34" t="str"/>
      <x:c r="U767" s="34" t="str"/>
      <x:c r="V767" s="34" t="str"/>
      <x:c r="W767" s="34" t="str"/>
      <x:c r="X767" s="34" t="str"/>
      <x:c r="Y767" s="34" t="str"/>
      <x:c r="Z767" s="34" t="str"/>
      <x:c r="AA767" s="34" t="str"/>
      <x:c r="AB767" s="34" t="str"/>
      <x:c r="AC767" s="34" t="str"/>
      <x:c r="AD767" s="34" t="str">
        <x:v>Named accessory for BF-UC190F.</x:v>
      </x:c>
      <x:c r="AE767" s="34" t="str">
        <x:v>Verified - manufacturer catalog</x:v>
      </x:c>
      <x:c r="AF767" s="34" t="str">
        <x:v>Prototype visible - reverify before production</x:v>
      </x:c>
      <x:c r="AG767" s="34" t="str">
        <x:v>SRC002</x:v>
      </x:c>
      <x:c r="AH767" s="34" t="str">
        <x:v>p. 4</x:v>
      </x:c>
      <x:c r="AI767" s="34" t="str">
        <x:v>2021-02</x:v>
      </x:c>
      <x:c r="AJ767" s="34" t="str"/>
      <x:c r="AK767" s="34" t="str"/>
      <x:c r="AL767" s="34" t="str">
        <x:v>{}</x:v>
      </x:c>
      <x:c r="AM767" s="514"/>
      <x:c r="AN767" s="514"/>
    </x:row>
    <x:row r="768">
      <x:c r="A768" s="34" t="str">
        <x:v>PRD-4A04124FF2</x:v>
      </x:c>
      <x:c r="B768" s="34" t="str">
        <x:v>MFR-954E57FBB9</x:v>
      </x:c>
      <x:c r="C768" s="34" t="str">
        <x:v>Olympus</x:v>
      </x:c>
      <x:c r="D768" s="34" t="str"/>
      <x:c r="E768" s="34" t="str">
        <x:v>BF-1TH190</x:v>
      </x:c>
      <x:c r="F768" s="34" t="str">
        <x:v>BF-1TH190 Therapeutic Bronchoscope</x:v>
      </x:c>
      <x:c r="G768" s="34" t="str">
        <x:v>BF-1TH190</x:v>
      </x:c>
      <x:c r="H768" s="34" t="str"/>
      <x:c r="I768" s="34" t="str"/>
      <x:c r="J768" s="34" t="str">
        <x:v>Bronchoscopy platform</x:v>
      </x:c>
      <x:c r="K768" s="34" t="str"/>
      <x:c r="L768" s="34" t="str">
        <x:v>Candidate</x:v>
      </x:c>
      <x:c r="M768" s="34" t="str"/>
      <x:c r="N768" s="34" t="str"/>
      <x:c r="O768" s="34" t="str"/>
      <x:c r="P768" s="34" t="str"/>
      <x:c r="Q768" s="34" t="str"/>
      <x:c r="R768" s="34" t="str"/>
      <x:c r="S768" s="34" t="str"/>
      <x:c r="T768" s="34" t="str"/>
      <x:c r="U768" s="34" t="str"/>
      <x:c r="V768" s="34" t="str"/>
      <x:c r="W768" s="34" t="str"/>
      <x:c r="X768" s="34" t="str"/>
      <x:c r="Y768" s="34" t="str"/>
      <x:c r="Z768" s="34" t="str"/>
      <x:c r="AA768" s="34" t="str"/>
      <x:c r="AB768" s="34" t="str"/>
      <x:c r="AC768" s="34" t="str">
        <x:v>Therapeutic scope; seed states 2.8 mm channel, 60 cm working length, 6.0 mm insertion tube, 6.2 mm distal end.</x:v>
      </x:c>
      <x:c r="AD768" s="34" t="str"/>
      <x:c r="AE768" s="34" t="str">
        <x:v>Candidate - user seed; primary source required</x:v>
      </x:c>
      <x:c r="AF768" s="34" t="str">
        <x:v>Hidden until verified</x:v>
      </x:c>
      <x:c r="AG768" s="34" t="str">
        <x:v>SRC007</x:v>
      </x:c>
      <x:c r="AH768" s="34" t="str">
        <x:v>Flexible bronchoscopy platforms!2</x:v>
      </x:c>
      <x:c r="AI768" s="34" t="str"/>
      <x:c r="AJ768" s="34" t="str"/>
      <x:c r="AK768" s="34" t="str"/>
      <x:c r="AL768" s="34" t="str">
        <x:v>{}</x:v>
      </x:c>
      <x:c r="AM768" s="514"/>
      <x:c r="AN768" s="514"/>
    </x:row>
    <x:row r="769">
      <x:c r="A769" s="34" t="str">
        <x:v>PRD-D6F54A6D11</x:v>
      </x:c>
      <x:c r="B769" s="34" t="str">
        <x:v>MFR-954E57FBB9</x:v>
      </x:c>
      <x:c r="C769" s="34" t="str">
        <x:v>Olympus</x:v>
      </x:c>
      <x:c r="D769" s="34" t="str"/>
      <x:c r="E769" s="34" t="str">
        <x:v>BF-H190</x:v>
      </x:c>
      <x:c r="F769" s="34" t="str">
        <x:v>BF-H190 Diagnostic Bronchoscope</x:v>
      </x:c>
      <x:c r="G769" s="34" t="str">
        <x:v>BF-H190</x:v>
      </x:c>
      <x:c r="H769" s="34" t="str"/>
      <x:c r="I769" s="34" t="str"/>
      <x:c r="J769" s="34" t="str">
        <x:v>Bronchoscopy platform</x:v>
      </x:c>
      <x:c r="K769" s="34" t="str"/>
      <x:c r="L769" s="34" t="str">
        <x:v>Candidate</x:v>
      </x:c>
      <x:c r="M769" s="34" t="str"/>
      <x:c r="N769" s="34" t="str"/>
      <x:c r="O769" s="34" t="str"/>
      <x:c r="P769" s="34" t="str"/>
      <x:c r="Q769" s="34" t="str"/>
      <x:c r="R769" s="34" t="str"/>
      <x:c r="S769" s="34" t="str"/>
      <x:c r="T769" s="34" t="str"/>
      <x:c r="U769" s="34" t="str"/>
      <x:c r="V769" s="34" t="str"/>
      <x:c r="W769" s="34" t="str"/>
      <x:c r="X769" s="34" t="str"/>
      <x:c r="Y769" s="34" t="str"/>
      <x:c r="Z769" s="34" t="str"/>
      <x:c r="AA769" s="34" t="str"/>
      <x:c r="AB769" s="34" t="str"/>
      <x:c r="AC769" s="34" t="str">
        <x:v>Seed states 5.5 mm OD and 2.0 mm channel.</x:v>
      </x:c>
      <x:c r="AD769" s="34" t="str"/>
      <x:c r="AE769" s="34" t="str">
        <x:v>Candidate - user seed; primary source required</x:v>
      </x:c>
      <x:c r="AF769" s="34" t="str">
        <x:v>Hidden until verified</x:v>
      </x:c>
      <x:c r="AG769" s="34" t="str">
        <x:v>SRC007</x:v>
      </x:c>
      <x:c r="AH769" s="34" t="str">
        <x:v>Flexible bronchoscopy platforms!4</x:v>
      </x:c>
      <x:c r="AI769" s="34" t="str"/>
      <x:c r="AJ769" s="34" t="str"/>
      <x:c r="AK769" s="34" t="str"/>
      <x:c r="AL769" s="34" t="str">
        <x:v>{}</x:v>
      </x:c>
      <x:c r="AM769" s="514"/>
      <x:c r="AN769" s="514"/>
    </x:row>
    <x:row r="770">
      <x:c r="A770" s="34" t="str">
        <x:v>PRD-2FFEEB98B2</x:v>
      </x:c>
      <x:c r="B770" s="34" t="str">
        <x:v>MFR-954E57FBB9</x:v>
      </x:c>
      <x:c r="C770" s="34" t="str">
        <x:v>Olympus</x:v>
      </x:c>
      <x:c r="D770" s="34" t="str"/>
      <x:c r="E770" s="34" t="str">
        <x:v>BF-UC190F</x:v>
      </x:c>
      <x:c r="F770" s="34" t="str">
        <x:v>BF-UC190F Ultrasound Bronchofibervideoscope</x:v>
      </x:c>
      <x:c r="G770" s="34" t="str">
        <x:v>BF-UC190F</x:v>
      </x:c>
      <x:c r="H770" s="34" t="str"/>
      <x:c r="I770" s="34" t="str"/>
      <x:c r="J770" s="34" t="str">
        <x:v>EBUS platform</x:v>
      </x:c>
      <x:c r="K770" s="34" t="str">
        <x:v>Linear EBUS scope</x:v>
      </x:c>
      <x:c r="L770" s="34" t="str">
        <x:v>Reusable equipment</x:v>
      </x:c>
      <x:c r="M770" s="34" t="str">
        <x:v>Reusable</x:v>
      </x:c>
      <x:c r="N770" s="34" t="str"/>
      <x:c r="O770" s="34" t="str"/>
      <x:c r="P770" s="34" t="str"/>
      <x:c r="Q770" s="34" t="str"/>
      <x:c r="R770" s="34" t="str"/>
      <x:c r="S770" s="34" t="str"/>
      <x:c r="T770" s="34" t="str">
        <x:v>6.6</x:v>
      </x:c>
      <x:c r="U770" s="34" t="str"/>
      <x:c r="V770" s="34" t="str"/>
      <x:c r="W770" s="34" t="str"/>
      <x:c r="X770" s="34" t="str">
        <x:v>60</x:v>
      </x:c>
      <x:c r="Y770" s="34" t="str">
        <x:v>2.2</x:v>
      </x:c>
      <x:c r="Z770" s="34" t="str"/>
      <x:c r="AA770" s="34" t="str"/>
      <x:c r="AB770" s="34" t="str"/>
      <x:c r="AC770" s="34" t="str">
        <x:v>Linear EBUS bronchoscope with 20-degree forward oblique view and 160-degree up angulation.</x:v>
      </x:c>
      <x:c r="AD770" s="34" t="str">
        <x:v>Compatible with Olympus EU-ME2 Premier Plus; brochure also lists Hitachi Arietta 850. Balloon MAJ-1351 can be used.</x:v>
      </x:c>
      <x:c r="AE770" s="34" t="str">
        <x:v>Verified - manufacturer catalog</x:v>
      </x:c>
      <x:c r="AF770" s="34" t="str">
        <x:v>Prototype visible - reverify before production</x:v>
      </x:c>
      <x:c r="AG770" s="34" t="str">
        <x:v>SRC002</x:v>
      </x:c>
      <x:c r="AH770" s="34" t="str">
        <x:v>pp. 2-5</x:v>
      </x:c>
      <x:c r="AI770" s="34" t="str">
        <x:v>2021-02</x:v>
      </x:c>
      <x:c r="AJ770" s="34" t="str"/>
      <x:c r="AK770" s="34" t="str"/>
      <x:c r="AL770" s="34" t="str">
        <x:v>{"insertion_tube_od_mm":6.3,"distal_end_od_mm":6.6,"rigid_tip_length_mm":25,"field_of_view_deg":80,"direction_of_view_deg":20,"channel_id_mm":2.2,"total_length_mm":890}</x:v>
      </x:c>
      <x:c r="AM770" s="514"/>
      <x:c r="AN770" s="514"/>
    </x:row>
    <x:row r="771">
      <x:c r="A771" s="34" t="str">
        <x:v>PRD-58DE7D49C4</x:v>
      </x:c>
      <x:c r="B771" s="34" t="str">
        <x:v>MFR-954E57FBB9</x:v>
      </x:c>
      <x:c r="C771" s="34" t="str">
        <x:v>Olympus</x:v>
      </x:c>
      <x:c r="D771" s="34" t="str">
        <x:v>Olympus America</x:v>
      </x:c>
      <x:c r="E771" s="34" t="str">
        <x:v>EndoJaw</x:v>
      </x:c>
      <x:c r="F771" s="34" t="str">
        <x:v>Hot Biopsy Forceps, Oval</x:v>
      </x:c>
      <x:c r="G771" s="34" t="str">
        <x:v>FD-231C</x:v>
      </x:c>
      <x:c r="H771" s="34" t="str"/>
      <x:c r="I771" s="34" t="str"/>
      <x:c r="J771" s="34" t="str">
        <x:v>Sampling</x:v>
      </x:c>
      <x:c r="K771" s="34" t="str">
        <x:v>Pulmonary biopsy forceps</x:v>
      </x:c>
      <x:c r="L771" s="34" t="str">
        <x:v>Disposable</x:v>
      </x:c>
      <x:c r="M771" s="34" t="str">
        <x:v>Single-use</x:v>
      </x:c>
      <x:c r="N771" s="34" t="str">
        <x:v>Sterile</x:v>
      </x:c>
      <x:c r="O771" s="34" t="str"/>
      <x:c r="P771" s="34" t="str"/>
      <x:c r="Q771" s="34" t="str"/>
      <x:c r="R771" s="34" t="str"/>
      <x:c r="S771" s="34" t="str">
        <x:v>Min channel 2.0 mm; working length 115 cm</x:v>
      </x:c>
      <x:c r="T771" s="34" t="str"/>
      <x:c r="U771" s="34" t="str"/>
      <x:c r="V771" s="34" t="str"/>
      <x:c r="W771" s="34" t="str"/>
      <x:c r="X771" s="34" t="str">
        <x:v>115</x:v>
      </x:c>
      <x:c r="Y771" s="34" t="str">
        <x:v>2.0</x:v>
      </x:c>
      <x:c r="Z771" s="34" t="str"/>
      <x:c r="AA771" s="34" t="str">
        <x:v>Each</x:v>
      </x:c>
      <x:c r="AB771" s="34" t="str"/>
      <x:c r="AC771" s="34" t="str">
        <x:v>Hot biopsy forceps; oval pulmonary biopsy forceps.</x:v>
      </x:c>
      <x:c r="AD771" s="34" t="str">
        <x:v>Designed for Olympus respiratory endoscopy; minimum channel 2.0 mm.</x:v>
      </x:c>
      <x:c r="AE771" s="34" t="str">
        <x:v>Verified - manufacturer catalog</x:v>
      </x:c>
      <x:c r="AF771" s="34" t="str">
        <x:v>Prototype visible - reverify before production</x:v>
      </x:c>
      <x:c r="AG771" s="34" t="str">
        <x:v>SRC012</x:v>
      </x:c>
      <x:c r="AH771" s="34" t="str">
        <x:v>Respiratory 14.03 (PDF p. 116)</x:v>
      </x:c>
      <x:c r="AI771" s="34" t="str">
        <x:v>2024</x:v>
      </x:c>
      <x:c r="AJ771" s="34" t="str">
        <x:v>Exact manufacturer catalog entry; confirm current U.S. availability and IFU before production use.</x:v>
      </x:c>
      <x:c r="AK771" s="34" t="str"/>
      <x:c r="AL771" s="34" t="str">
        <x:v>{"jaw_style":"Hot biopsy forceps; oval","jaw_opening_mm":null,"catalog_quantity":1}</x:v>
      </x:c>
      <x:c r="AM771" s="514"/>
      <x:c r="AN771" s="514"/>
    </x:row>
    <x:row r="772">
      <x:c r="A772" s="34" t="str">
        <x:v>PRD-3D26E84017</x:v>
      </x:c>
      <x:c r="B772" s="34" t="str">
        <x:v>MFR-954E57FBB9</x:v>
      </x:c>
      <x:c r="C772" s="34" t="str">
        <x:v>Olympus</x:v>
      </x:c>
      <x:c r="D772" s="34" t="str">
        <x:v>Olympus America</x:v>
      </x:c>
      <x:c r="E772" s="34" t="str">
        <x:v>EndoJaw</x:v>
      </x:c>
      <x:c r="F772" s="34" t="str">
        <x:v>Mini Biopsy Forceps, Oval Rat-Tooth</x:v>
      </x:c>
      <x:c r="G772" s="34" t="str">
        <x:v>FB-456D</x:v>
      </x:c>
      <x:c r="H772" s="34" t="str"/>
      <x:c r="I772" s="34" t="str"/>
      <x:c r="J772" s="34" t="str">
        <x:v>Sampling</x:v>
      </x:c>
      <x:c r="K772" s="34" t="str">
        <x:v>Pulmonary biopsy forceps</x:v>
      </x:c>
      <x:c r="L772" s="34" t="str">
        <x:v>Disposable</x:v>
      </x:c>
      <x:c r="M772" s="34" t="str">
        <x:v>Single-use</x:v>
      </x:c>
      <x:c r="N772" s="34" t="str">
        <x:v>Sterile</x:v>
      </x:c>
      <x:c r="O772" s="34" t="str"/>
      <x:c r="P772" s="34" t="str"/>
      <x:c r="Q772" s="34" t="str"/>
      <x:c r="R772" s="34" t="str"/>
      <x:c r="S772" s="34" t="str">
        <x:v>Min channel 1.2 mm; working length 115 cm; jaw opening 7.3 mm</x:v>
      </x:c>
      <x:c r="T772" s="34" t="str"/>
      <x:c r="U772" s="34" t="str"/>
      <x:c r="V772" s="34" t="str"/>
      <x:c r="W772" s="34" t="str"/>
      <x:c r="X772" s="34" t="str">
        <x:v>115</x:v>
      </x:c>
      <x:c r="Y772" s="34" t="str">
        <x:v>1.2</x:v>
      </x:c>
      <x:c r="Z772" s="34" t="str"/>
      <x:c r="AA772" s="34" t="str">
        <x:v>Each</x:v>
      </x:c>
      <x:c r="AB772" s="34" t="str"/>
      <x:c r="AC772" s="34" t="str">
        <x:v>Mini oval rat-tooth pulmonary biopsy forceps.</x:v>
      </x:c>
      <x:c r="AD772" s="34" t="str">
        <x:v>Designed for Olympus respiratory endoscopy; minimum channel 1.2 mm.</x:v>
      </x:c>
      <x:c r="AE772" s="34" t="str">
        <x:v>Verified - manufacturer catalog</x:v>
      </x:c>
      <x:c r="AF772" s="34" t="str">
        <x:v>Prototype visible - reverify before production</x:v>
      </x:c>
      <x:c r="AG772" s="34" t="str">
        <x:v>SRC012</x:v>
      </x:c>
      <x:c r="AH772" s="34" t="str">
        <x:v>Respiratory 14.02 (PDF p. 115)</x:v>
      </x:c>
      <x:c r="AI772" s="34" t="str">
        <x:v>2024</x:v>
      </x:c>
      <x:c r="AJ772" s="34" t="str">
        <x:v>Exact manufacturer catalog entry; confirm current U.S. availability and IFU before production use.</x:v>
      </x:c>
      <x:c r="AK772" s="34" t="str"/>
      <x:c r="AL772" s="34" t="str">
        <x:v>{"jaw_style":"Mini oval rat-tooth","jaw_opening_mm":7.3,"catalog_quantity":1}</x:v>
      </x:c>
      <x:c r="AM772" s="514"/>
      <x:c r="AN772" s="514"/>
    </x:row>
    <x:row r="773">
      <x:c r="A773" s="34" t="str">
        <x:v>PRD-882E06A5A9</x:v>
      </x:c>
      <x:c r="B773" s="34" t="str">
        <x:v>MFR-954E57FBB9</x:v>
      </x:c>
      <x:c r="C773" s="34" t="str">
        <x:v>Olympus</x:v>
      </x:c>
      <x:c r="D773" s="34" t="str">
        <x:v>Olympus America</x:v>
      </x:c>
      <x:c r="E773" s="34" t="str">
        <x:v>EndoJaw</x:v>
      </x:c>
      <x:c r="F773" s="34" t="str">
        <x:v>Single-Use Pulmonary Biopsy Forceps, Alligator Jaw-Step</x:v>
      </x:c>
      <x:c r="G773" s="34" t="str">
        <x:v>FB-211D.A</x:v>
      </x:c>
      <x:c r="H773" s="34" t="str"/>
      <x:c r="I773" s="34" t="str"/>
      <x:c r="J773" s="34" t="str">
        <x:v>Sampling</x:v>
      </x:c>
      <x:c r="K773" s="34" t="str">
        <x:v>Pulmonary biopsy forceps</x:v>
      </x:c>
      <x:c r="L773" s="34" t="str">
        <x:v>Disposable</x:v>
      </x:c>
      <x:c r="M773" s="34" t="str">
        <x:v>Single-use</x:v>
      </x:c>
      <x:c r="N773" s="34" t="str">
        <x:v>Sterile</x:v>
      </x:c>
      <x:c r="O773" s="34" t="str"/>
      <x:c r="P773" s="34" t="str"/>
      <x:c r="Q773" s="34" t="str"/>
      <x:c r="R773" s="34" t="str"/>
      <x:c r="S773" s="34" t="str">
        <x:v>Min channel 2.0 mm; working length 115 cm; jaw opening 5.0 mm</x:v>
      </x:c>
      <x:c r="T773" s="34" t="str"/>
      <x:c r="U773" s="34" t="str"/>
      <x:c r="V773" s="34" t="str"/>
      <x:c r="W773" s="34" t="str"/>
      <x:c r="X773" s="34" t="str">
        <x:v>115</x:v>
      </x:c>
      <x:c r="Y773" s="34" t="str">
        <x:v>2.0</x:v>
      </x:c>
      <x:c r="Z773" s="34" t="str"/>
      <x:c r="AA773" s="34" t="str">
        <x:v>Box 20</x:v>
      </x:c>
      <x:c r="AB773" s="34" t="str"/>
      <x:c r="AC773" s="34" t="str">
        <x:v>Alligator jaw-step pulmonary biopsy forceps.</x:v>
      </x:c>
      <x:c r="AD773" s="34" t="str">
        <x:v>Designed for Olympus respiratory endoscopy; minimum channel 2.0 mm.</x:v>
      </x:c>
      <x:c r="AE773" s="34" t="str">
        <x:v>Verified - manufacturer catalog</x:v>
      </x:c>
      <x:c r="AF773" s="34" t="str">
        <x:v>Prototype visible - reverify before production</x:v>
      </x:c>
      <x:c r="AG773" s="34" t="str">
        <x:v>SRC012</x:v>
      </x:c>
      <x:c r="AH773" s="34" t="str">
        <x:v>Respiratory 14.01 (PDF p. 114)</x:v>
      </x:c>
      <x:c r="AI773" s="34" t="str">
        <x:v>2024</x:v>
      </x:c>
      <x:c r="AJ773" s="34" t="str">
        <x:v>Exact manufacturer catalog entry; confirm current U.S. availability and IFU before production use.</x:v>
      </x:c>
      <x:c r="AK773" s="34" t="str"/>
      <x:c r="AL773" s="34" t="str">
        <x:v>{"jaw_style":"Alligator jaw-step","jaw_opening_mm":5.0,"catalog_quantity":20}</x:v>
      </x:c>
      <x:c r="AM773" s="514"/>
      <x:c r="AN773" s="514"/>
    </x:row>
    <x:row r="774">
      <x:c r="A774" s="34" t="str">
        <x:v>PRD-9CFCC838A3</x:v>
      </x:c>
      <x:c r="B774" s="34" t="str">
        <x:v>MFR-954E57FBB9</x:v>
      </x:c>
      <x:c r="C774" s="34" t="str">
        <x:v>Olympus</x:v>
      </x:c>
      <x:c r="D774" s="34" t="str">
        <x:v>Olympus America</x:v>
      </x:c>
      <x:c r="E774" s="34" t="str">
        <x:v>EndoJaw</x:v>
      </x:c>
      <x:c r="F774" s="34" t="str">
        <x:v>Single-Use Pulmonary Biopsy Forceps, Alligator Jaw-Step with Needle</x:v>
      </x:c>
      <x:c r="G774" s="34" t="str">
        <x:v>FB-221D.A</x:v>
      </x:c>
      <x:c r="H774" s="34" t="str"/>
      <x:c r="I774" s="34" t="str"/>
      <x:c r="J774" s="34" t="str">
        <x:v>Sampling</x:v>
      </x:c>
      <x:c r="K774" s="34" t="str">
        <x:v>Pulmonary biopsy forceps</x:v>
      </x:c>
      <x:c r="L774" s="34" t="str">
        <x:v>Disposable</x:v>
      </x:c>
      <x:c r="M774" s="34" t="str">
        <x:v>Single-use</x:v>
      </x:c>
      <x:c r="N774" s="34" t="str">
        <x:v>Sterile</x:v>
      </x:c>
      <x:c r="O774" s="34" t="str"/>
      <x:c r="P774" s="34" t="str"/>
      <x:c r="Q774" s="34" t="str"/>
      <x:c r="R774" s="34" t="str"/>
      <x:c r="S774" s="34" t="str">
        <x:v>Min channel 2.0 mm; working length 115 cm; jaw opening 5.0 mm</x:v>
      </x:c>
      <x:c r="T774" s="34" t="str"/>
      <x:c r="U774" s="34" t="str"/>
      <x:c r="V774" s="34" t="str"/>
      <x:c r="W774" s="34" t="str"/>
      <x:c r="X774" s="34" t="str">
        <x:v>115</x:v>
      </x:c>
      <x:c r="Y774" s="34" t="str">
        <x:v>2.0</x:v>
      </x:c>
      <x:c r="Z774" s="34" t="str"/>
      <x:c r="AA774" s="34" t="str">
        <x:v>Box 20</x:v>
      </x:c>
      <x:c r="AB774" s="34" t="str"/>
      <x:c r="AC774" s="34" t="str">
        <x:v>Alligator jaw-step with needle pulmonary biopsy forceps.</x:v>
      </x:c>
      <x:c r="AD774" s="34" t="str">
        <x:v>Designed for Olympus respiratory endoscopy; minimum channel 2.0 mm.</x:v>
      </x:c>
      <x:c r="AE774" s="34" t="str">
        <x:v>Verified - manufacturer catalog</x:v>
      </x:c>
      <x:c r="AF774" s="34" t="str">
        <x:v>Prototype visible - reverify before production</x:v>
      </x:c>
      <x:c r="AG774" s="34" t="str">
        <x:v>SRC012</x:v>
      </x:c>
      <x:c r="AH774" s="34" t="str">
        <x:v>Respiratory 14.01 (PDF p. 114)</x:v>
      </x:c>
      <x:c r="AI774" s="34" t="str">
        <x:v>2024</x:v>
      </x:c>
      <x:c r="AJ774" s="34" t="str">
        <x:v>Exact manufacturer catalog entry; confirm current U.S. availability and IFU before production use.</x:v>
      </x:c>
      <x:c r="AK774" s="34" t="str"/>
      <x:c r="AL774" s="34" t="str">
        <x:v>{"jaw_style":"Alligator jaw-step with needle","jaw_opening_mm":5.0,"catalog_quantity":20}</x:v>
      </x:c>
      <x:c r="AM774" s="514"/>
      <x:c r="AN774" s="514"/>
    </x:row>
    <x:row r="775">
      <x:c r="A775" s="34" t="str">
        <x:v>PRD-E7FAE36160</x:v>
      </x:c>
      <x:c r="B775" s="34" t="str">
        <x:v>MFR-954E57FBB9</x:v>
      </x:c>
      <x:c r="C775" s="34" t="str">
        <x:v>Olympus</x:v>
      </x:c>
      <x:c r="D775" s="34" t="str">
        <x:v>Olympus America</x:v>
      </x:c>
      <x:c r="E775" s="34" t="str">
        <x:v>EndoJaw</x:v>
      </x:c>
      <x:c r="F775" s="34" t="str">
        <x:v>Single-Use Pulmonary Biopsy Forceps, Standard Oval</x:v>
      </x:c>
      <x:c r="G775" s="34" t="str">
        <x:v>FB-231D.A</x:v>
      </x:c>
      <x:c r="H775" s="34" t="str"/>
      <x:c r="I775" s="34" t="str"/>
      <x:c r="J775" s="34" t="str">
        <x:v>Sampling</x:v>
      </x:c>
      <x:c r="K775" s="34" t="str">
        <x:v>Pulmonary biopsy forceps</x:v>
      </x:c>
      <x:c r="L775" s="34" t="str">
        <x:v>Disposable</x:v>
      </x:c>
      <x:c r="M775" s="34" t="str">
        <x:v>Single-use</x:v>
      </x:c>
      <x:c r="N775" s="34" t="str">
        <x:v>Sterile</x:v>
      </x:c>
      <x:c r="O775" s="34" t="str"/>
      <x:c r="P775" s="34" t="str"/>
      <x:c r="Q775" s="34" t="str"/>
      <x:c r="R775" s="34" t="str"/>
      <x:c r="S775" s="34" t="str">
        <x:v>Min channel 2.0 mm; working length 115 cm; jaw opening 5.0 mm</x:v>
      </x:c>
      <x:c r="T775" s="34" t="str"/>
      <x:c r="U775" s="34" t="str"/>
      <x:c r="V775" s="34" t="str"/>
      <x:c r="W775" s="34" t="str"/>
      <x:c r="X775" s="34" t="str">
        <x:v>115</x:v>
      </x:c>
      <x:c r="Y775" s="34" t="str">
        <x:v>2.0</x:v>
      </x:c>
      <x:c r="Z775" s="34" t="str"/>
      <x:c r="AA775" s="34" t="str">
        <x:v>Box 20</x:v>
      </x:c>
      <x:c r="AB775" s="34" t="str"/>
      <x:c r="AC775" s="34" t="str">
        <x:v>Standard oval pulmonary biopsy forceps.</x:v>
      </x:c>
      <x:c r="AD775" s="34" t="str">
        <x:v>Designed for Olympus respiratory endoscopy; minimum channel 2.0 mm.</x:v>
      </x:c>
      <x:c r="AE775" s="34" t="str">
        <x:v>Verified - manufacturer catalog</x:v>
      </x:c>
      <x:c r="AF775" s="34" t="str">
        <x:v>Prototype visible - reverify before production</x:v>
      </x:c>
      <x:c r="AG775" s="34" t="str">
        <x:v>SRC012</x:v>
      </x:c>
      <x:c r="AH775" s="34" t="str">
        <x:v>Respiratory 14.01 (PDF p. 114)</x:v>
      </x:c>
      <x:c r="AI775" s="34" t="str">
        <x:v>2024</x:v>
      </x:c>
      <x:c r="AJ775" s="34" t="str">
        <x:v>Exact manufacturer catalog entry; confirm current U.S. availability and IFU before production use.</x:v>
      </x:c>
      <x:c r="AK775" s="34" t="str"/>
      <x:c r="AL775" s="34" t="str">
        <x:v>{"jaw_style":"Standard oval","jaw_opening_mm":5.0,"catalog_quantity":20}</x:v>
      </x:c>
      <x:c r="AM775" s="514"/>
      <x:c r="AN775" s="514"/>
    </x:row>
    <x:row r="776">
      <x:c r="A776" s="34" t="str">
        <x:v>PRD-EF6C5DE6CC</x:v>
      </x:c>
      <x:c r="B776" s="34" t="str">
        <x:v>MFR-954E57FBB9</x:v>
      </x:c>
      <x:c r="C776" s="34" t="str">
        <x:v>Olympus</x:v>
      </x:c>
      <x:c r="D776" s="34" t="str">
        <x:v>Olympus America</x:v>
      </x:c>
      <x:c r="E776" s="34" t="str">
        <x:v>EndoJaw</x:v>
      </x:c>
      <x:c r="F776" s="34" t="str">
        <x:v>Single-Use Pulmonary Biopsy Forceps, Standard Oval with Needle</x:v>
      </x:c>
      <x:c r="G776" s="34" t="str">
        <x:v>FB-241D.A</x:v>
      </x:c>
      <x:c r="H776" s="34" t="str"/>
      <x:c r="I776" s="34" t="str"/>
      <x:c r="J776" s="34" t="str">
        <x:v>Sampling</x:v>
      </x:c>
      <x:c r="K776" s="34" t="str">
        <x:v>Pulmonary biopsy forceps</x:v>
      </x:c>
      <x:c r="L776" s="34" t="str">
        <x:v>Disposable</x:v>
      </x:c>
      <x:c r="M776" s="34" t="str">
        <x:v>Single-use</x:v>
      </x:c>
      <x:c r="N776" s="34" t="str">
        <x:v>Sterile</x:v>
      </x:c>
      <x:c r="O776" s="34" t="str"/>
      <x:c r="P776" s="34" t="str"/>
      <x:c r="Q776" s="34" t="str"/>
      <x:c r="R776" s="34" t="str"/>
      <x:c r="S776" s="34" t="str">
        <x:v>Min channel 2.0 mm; working length 115 cm; jaw opening 5.0 mm</x:v>
      </x:c>
      <x:c r="T776" s="34" t="str"/>
      <x:c r="U776" s="34" t="str"/>
      <x:c r="V776" s="34" t="str"/>
      <x:c r="W776" s="34" t="str"/>
      <x:c r="X776" s="34" t="str">
        <x:v>115</x:v>
      </x:c>
      <x:c r="Y776" s="34" t="str">
        <x:v>2.0</x:v>
      </x:c>
      <x:c r="Z776" s="34" t="str"/>
      <x:c r="AA776" s="34" t="str">
        <x:v>Box 20</x:v>
      </x:c>
      <x:c r="AB776" s="34" t="str"/>
      <x:c r="AC776" s="34" t="str">
        <x:v>Standard oval with needle pulmonary biopsy forceps.</x:v>
      </x:c>
      <x:c r="AD776" s="34" t="str">
        <x:v>Designed for Olympus respiratory endoscopy; minimum channel 2.0 mm.</x:v>
      </x:c>
      <x:c r="AE776" s="34" t="str">
        <x:v>Verified - manufacturer catalog</x:v>
      </x:c>
      <x:c r="AF776" s="34" t="str">
        <x:v>Prototype visible - reverify before production</x:v>
      </x:c>
      <x:c r="AG776" s="34" t="str">
        <x:v>SRC012</x:v>
      </x:c>
      <x:c r="AH776" s="34" t="str">
        <x:v>Respiratory 14.01 (PDF p. 115)</x:v>
      </x:c>
      <x:c r="AI776" s="34" t="str">
        <x:v>2024</x:v>
      </x:c>
      <x:c r="AJ776" s="34" t="str">
        <x:v>Exact manufacturer catalog entry; confirm current U.S. availability and IFU before production use.</x:v>
      </x:c>
      <x:c r="AK776" s="34" t="str"/>
      <x:c r="AL776" s="34" t="str">
        <x:v>{"jaw_style":"Standard oval with needle","jaw_opening_mm":5.0,"catalog_quantity":20}</x:v>
      </x:c>
      <x:c r="AM776" s="514"/>
      <x:c r="AN776" s="514"/>
    </x:row>
    <x:row r="777">
      <x:c r="A777" s="34" t="str">
        <x:v>PRD-E04326B8E4</x:v>
      </x:c>
      <x:c r="B777" s="34" t="str">
        <x:v>MFR-954E57FBB9</x:v>
      </x:c>
      <x:c r="C777" s="34" t="str">
        <x:v>Olympus</x:v>
      </x:c>
      <x:c r="D777" s="34" t="str"/>
      <x:c r="E777" s="34" t="str">
        <x:v>EU-ME2</x:v>
      </x:c>
      <x:c r="F777" s="34" t="str">
        <x:v>Universal Endoscopic Ultrasound Center EU-ME2</x:v>
      </x:c>
      <x:c r="G777" s="34" t="str">
        <x:v>EU-ME2</x:v>
      </x:c>
      <x:c r="H777" s="34" t="str"/>
      <x:c r="I777" s="34" t="str"/>
      <x:c r="J777" s="34" t="str">
        <x:v>EBUS platform</x:v>
      </x:c>
      <x:c r="K777" s="34" t="str">
        <x:v>Ultrasound processor</x:v>
      </x:c>
      <x:c r="L777" s="34" t="str">
        <x:v>Reusable equipment</x:v>
      </x:c>
      <x:c r="M777" s="34" t="str">
        <x:v>Reusable</x:v>
      </x:c>
      <x:c r="N777" s="34" t="str"/>
      <x:c r="O777" s="34" t="str"/>
      <x:c r="P777" s="34" t="str"/>
      <x:c r="Q777" s="34" t="str"/>
      <x:c r="R777" s="34" t="str"/>
      <x:c r="S777" s="34" t="str"/>
      <x:c r="T777" s="34" t="str"/>
      <x:c r="U777" s="34" t="str"/>
      <x:c r="V777" s="34" t="str"/>
      <x:c r="W777" s="34" t="str"/>
      <x:c r="X777" s="34" t="str"/>
      <x:c r="Y777" s="34" t="str"/>
      <x:c r="Z777" s="34" t="str"/>
      <x:c r="AA777" s="34" t="str"/>
      <x:c r="AB777" s="34" t="str"/>
      <x:c r="AC777" s="34" t="str">
        <x:v>Endoscopic ultrasound center for EBUS/endosonography.</x:v>
      </x:c>
      <x:c r="AD777" s="34" t="str"/>
      <x:c r="AE777" s="34" t="str">
        <x:v>Verified - manufacturer catalog</x:v>
      </x:c>
      <x:c r="AF777" s="34" t="str">
        <x:v>Prototype visible - reverify before production</x:v>
      </x:c>
      <x:c r="AG777" s="34" t="str">
        <x:v>SRC002</x:v>
      </x:c>
      <x:c r="AH777" s="34" t="str">
        <x:v>p. 4</x:v>
      </x:c>
      <x:c r="AI777" s="34" t="str">
        <x:v>2021-02</x:v>
      </x:c>
      <x:c r="AJ777" s="34" t="str"/>
      <x:c r="AK777" s="34" t="str"/>
      <x:c r="AL777" s="34" t="str">
        <x:v>{}</x:v>
      </x:c>
      <x:c r="AM777" s="514"/>
      <x:c r="AN777" s="514"/>
    </x:row>
    <x:row r="778">
      <x:c r="A778" s="34" t="str">
        <x:v>PRD-AE9BC99FAA</x:v>
      </x:c>
      <x:c r="B778" s="34" t="str">
        <x:v>MFR-954E57FBB9</x:v>
      </x:c>
      <x:c r="C778" s="34" t="str">
        <x:v>Olympus</x:v>
      </x:c>
      <x:c r="D778" s="34" t="str"/>
      <x:c r="E778" s="34" t="str">
        <x:v>EVIS</x:v>
      </x:c>
      <x:c r="F778" s="34" t="str">
        <x:v>EVIS EXERA III Video System Center</x:v>
      </x:c>
      <x:c r="G778" s="34" t="str">
        <x:v>CV-190</x:v>
      </x:c>
      <x:c r="H778" s="34" t="str"/>
      <x:c r="I778" s="34" t="str"/>
      <x:c r="J778" s="34" t="str">
        <x:v>Endoscopy platform</x:v>
      </x:c>
      <x:c r="K778" s="34" t="str"/>
      <x:c r="L778" s="34" t="str">
        <x:v>Candidate</x:v>
      </x:c>
      <x:c r="M778" s="34" t="str"/>
      <x:c r="N778" s="34" t="str"/>
      <x:c r="O778" s="34" t="str"/>
      <x:c r="P778" s="34" t="str"/>
      <x:c r="Q778" s="34" t="str"/>
      <x:c r="R778" s="34" t="str"/>
      <x:c r="S778" s="34" t="str"/>
      <x:c r="T778" s="34" t="str"/>
      <x:c r="U778" s="34" t="str"/>
      <x:c r="V778" s="34" t="str"/>
      <x:c r="W778" s="34" t="str"/>
      <x:c r="X778" s="34" t="str"/>
      <x:c r="Y778" s="34" t="str"/>
      <x:c r="Z778" s="34" t="str"/>
      <x:c r="AA778" s="34" t="str"/>
      <x:c r="AB778" s="34" t="str"/>
      <x:c r="AC778" s="34" t="str">
        <x:v>Video system center.</x:v>
      </x:c>
      <x:c r="AD778" s="34" t="str"/>
      <x:c r="AE778" s="34" t="str">
        <x:v>Candidate - user seed; primary source required</x:v>
      </x:c>
      <x:c r="AF778" s="34" t="str">
        <x:v>Hidden until verified</x:v>
      </x:c>
      <x:c r="AG778" s="34" t="str">
        <x:v>SRC007</x:v>
      </x:c>
      <x:c r="AH778" s="34" t="str">
        <x:v>Flexible bronchoscopy platforms!5</x:v>
      </x:c>
      <x:c r="AI778" s="34" t="str"/>
      <x:c r="AJ778" s="34" t="str"/>
      <x:c r="AK778" s="34" t="str"/>
      <x:c r="AL778" s="34" t="str">
        <x:v>{}</x:v>
      </x:c>
      <x:c r="AM778" s="514"/>
      <x:c r="AN778" s="514"/>
    </x:row>
    <x:row r="779">
      <x:c r="A779" s="34" t="str">
        <x:v>PRD-CEED2FDA83</x:v>
      </x:c>
      <x:c r="B779" s="34" t="str">
        <x:v>MFR-954E57FBB9</x:v>
      </x:c>
      <x:c r="C779" s="34" t="str">
        <x:v>Olympus</x:v>
      </x:c>
      <x:c r="D779" s="34" t="str"/>
      <x:c r="E779" s="34" t="str">
        <x:v>EVIS</x:v>
      </x:c>
      <x:c r="F779" s="34" t="str">
        <x:v>EVIS X1 Video System Center</x:v>
      </x:c>
      <x:c r="G779" s="34" t="str">
        <x:v>CV-1500</x:v>
      </x:c>
      <x:c r="H779" s="34" t="str"/>
      <x:c r="I779" s="34" t="str"/>
      <x:c r="J779" s="34" t="str">
        <x:v>Endoscopy platform</x:v>
      </x:c>
      <x:c r="K779" s="34" t="str"/>
      <x:c r="L779" s="34" t="str">
        <x:v>Candidate</x:v>
      </x:c>
      <x:c r="M779" s="34" t="str"/>
      <x:c r="N779" s="34" t="str"/>
      <x:c r="O779" s="34" t="str"/>
      <x:c r="P779" s="34" t="str"/>
      <x:c r="Q779" s="34" t="str"/>
      <x:c r="R779" s="34" t="str"/>
      <x:c r="S779" s="34" t="str"/>
      <x:c r="T779" s="34" t="str"/>
      <x:c r="U779" s="34" t="str"/>
      <x:c r="V779" s="34" t="str"/>
      <x:c r="W779" s="34" t="str"/>
      <x:c r="X779" s="34" t="str"/>
      <x:c r="Y779" s="34" t="str"/>
      <x:c r="Z779" s="34" t="str"/>
      <x:c r="AA779" s="34" t="str"/>
      <x:c r="AB779" s="34" t="str"/>
      <x:c r="AC779" s="34" t="str">
        <x:v>Integrated LED light source.</x:v>
      </x:c>
      <x:c r="AD779" s="34" t="str"/>
      <x:c r="AE779" s="34" t="str">
        <x:v>Candidate - user seed; primary source required</x:v>
      </x:c>
      <x:c r="AF779" s="34" t="str">
        <x:v>Hidden until verified</x:v>
      </x:c>
      <x:c r="AG779" s="34" t="str">
        <x:v>SRC007</x:v>
      </x:c>
      <x:c r="AH779" s="34" t="str">
        <x:v>Flexible bronchoscopy platforms!6</x:v>
      </x:c>
      <x:c r="AI779" s="34" t="str"/>
      <x:c r="AJ779" s="34" t="str"/>
      <x:c r="AK779" s="34" t="str"/>
      <x:c r="AL779" s="34" t="str">
        <x:v>{}</x:v>
      </x:c>
      <x:c r="AM779" s="514"/>
      <x:c r="AN779" s="514"/>
    </x:row>
    <x:row r="780">
      <x:c r="A780" s="34" t="str">
        <x:v>PRD-2B8AACAB67</x:v>
      </x:c>
      <x:c r="B780" s="34" t="str">
        <x:v>MFR-954E57FBB9</x:v>
      </x:c>
      <x:c r="C780" s="34" t="str">
        <x:v>Olympus</x:v>
      </x:c>
      <x:c r="D780" s="34" t="str"/>
      <x:c r="E780" s="34" t="str">
        <x:v>EVIS EUS</x:v>
      </x:c>
      <x:c r="F780" s="34" t="str">
        <x:v>Universal Endoscopic Ultrasound Center</x:v>
      </x:c>
      <x:c r="G780" s="34" t="str">
        <x:v>EU-ME3</x:v>
      </x:c>
      <x:c r="H780" s="34" t="str"/>
      <x:c r="I780" s="34" t="str"/>
      <x:c r="J780" s="34" t="str">
        <x:v>Ultrasound platform</x:v>
      </x:c>
      <x:c r="K780" s="34" t="str">
        <x:v>Ultrasound processor</x:v>
      </x:c>
      <x:c r="L780" s="34" t="str">
        <x:v>Reusable capital equipment</x:v>
      </x:c>
      <x:c r="M780" s="34" t="str">
        <x:v>Reusable</x:v>
      </x:c>
      <x:c r="N780" s="34" t="str">
        <x:v>Not sterile</x:v>
      </x:c>
      <x:c r="O780" s="34" t="str">
        <x:v>No</x:v>
      </x:c>
      <x:c r="P780" s="34" t="str"/>
      <x:c r="Q780" s="34" t="str"/>
      <x:c r="R780" s="34" t="str"/>
      <x:c r="S780" s="34" t="str"/>
      <x:c r="T780" s="34" t="str"/>
      <x:c r="U780" s="34" t="str"/>
      <x:c r="V780" s="34" t="str"/>
      <x:c r="W780" s="34" t="str"/>
      <x:c r="X780" s="34" t="str"/>
      <x:c r="Y780" s="34" t="str"/>
      <x:c r="Z780" s="34" t="str"/>
      <x:c r="AA780" s="34" t="str">
        <x:v>Each</x:v>
      </x:c>
      <x:c r="AB780" s="34" t="str">
        <x:v>Adult</x:v>
      </x:c>
      <x:c r="AC780" s="34" t="str">
        <x:v>Universal endoscopic ultrasound center supporting radial miniature probes.</x:v>
      </x:c>
      <x:c r="AD780" s="34" t="str">
        <x:v>Connect to MAJ-1720 probe drive unit for radial EBUS probes.</x:v>
      </x:c>
      <x:c r="AE780" s="34" t="str">
        <x:v>Verified - manufacturer flyer; current U.S. status pending</x:v>
      </x:c>
      <x:c r="AF780" s="34" t="str">
        <x:v>Hidden - current U.S. status unverified</x:v>
      </x:c>
      <x:c r="AG780" s="34" t="str">
        <x:v>SRC029</x:v>
      </x:c>
      <x:c r="AH780" s="34" t="str">
        <x:v>p. 2</x:v>
      </x:c>
      <x:c r="AI780" s="34" t="str">
        <x:v>2023-04</x:v>
      </x:c>
      <x:c r="AJ780" s="34" t="str"/>
      <x:c r="AK780" s="34" t="str"/>
      <x:c r="AL780" s="34" t="str">
        <x:v>{}</x:v>
      </x:c>
      <x:c r="AM780" s="514"/>
      <x:c r="AN780" s="514"/>
    </x:row>
    <x:row r="781">
      <x:c r="A781" s="34" t="str">
        <x:v>PRD-CB1622624D</x:v>
      </x:c>
      <x:c r="B781" s="34" t="str">
        <x:v>MFR-954E57FBB9</x:v>
      </x:c>
      <x:c r="C781" s="34" t="str">
        <x:v>Olympus</x:v>
      </x:c>
      <x:c r="D781" s="34" t="str"/>
      <x:c r="E781" s="34" t="str">
        <x:v>EVIS EXERA III</x:v>
      </x:c>
      <x:c r="F781" s="34" t="str">
        <x:v>BF-MP190F Video Bronchoscope</x:v>
      </x:c>
      <x:c r="G781" s="34" t="str">
        <x:v>BF-MP190F</x:v>
      </x:c>
      <x:c r="H781" s="34" t="str"/>
      <x:c r="I781" s="34" t="str"/>
      <x:c r="J781" s="34" t="str">
        <x:v>Flexible bronchoscopy</x:v>
      </x:c>
      <x:c r="K781" s="34" t="str">
        <x:v>Reusable video bronchoscope</x:v>
      </x:c>
      <x:c r="L781" s="34" t="str">
        <x:v>Reusable endoscope</x:v>
      </x:c>
      <x:c r="M781" s="34" t="str">
        <x:v>Reusable</x:v>
      </x:c>
      <x:c r="N781" s="34" t="str">
        <x:v>Reprocessed</x:v>
      </x:c>
      <x:c r="O781" s="34" t="str">
        <x:v>No</x:v>
      </x:c>
      <x:c r="P781" s="34" t="str"/>
      <x:c r="Q781" s="34" t="str"/>
      <x:c r="R781" s="34" t="str"/>
      <x:c r="S781" s="34" t="str">
        <x:v>Insertion tube 3.7 mm; distal 3.0 mm; channel 1.7 mm; WL 600 mm</x:v>
      </x:c>
      <x:c r="T781" s="34" t="str">
        <x:v>3.7</x:v>
      </x:c>
      <x:c r="U781" s="34" t="str"/>
      <x:c r="V781" s="34" t="str"/>
      <x:c r="W781" s="34" t="str"/>
      <x:c r="X781" s="34" t="str">
        <x:v>60</x:v>
      </x:c>
      <x:c r="Y781" s="34" t="str">
        <x:v>1.7</x:v>
      </x:c>
      <x:c r="Z781" s="34" t="str"/>
      <x:c r="AA781" s="34" t="str">
        <x:v>Each</x:v>
      </x:c>
      <x:c r="AB781" s="34" t="str">
        <x:v>Adult</x:v>
      </x:c>
      <x:c r="AC781" s="34" t="str">
        <x:v>Reusable video bronchoscope for peripheral bronchoscopy.</x:v>
      </x:c>
      <x:c r="AD781" s="34" t="str">
        <x:v>Use with compatible Olympus video processor; accessory diameter must fit the working channel.</x:v>
      </x:c>
      <x:c r="AE781" s="34" t="str">
        <x:v>Verified - manufacturer flyer; current U.S. status pending</x:v>
      </x:c>
      <x:c r="AF781" s="34" t="str">
        <x:v>Hidden - current U.S. status unverified</x:v>
      </x:c>
      <x:c r="AG781" s="34" t="str">
        <x:v>SRC029</x:v>
      </x:c>
      <x:c r="AH781" s="34" t="str">
        <x:v>p. 1</x:v>
      </x:c>
      <x:c r="AI781" s="34" t="str">
        <x:v>2023-04</x:v>
      </x:c>
      <x:c r="AJ781" s="34" t="str">
        <x:v>European/global flyer; current U.S. availability must be confirmed.</x:v>
      </x:c>
      <x:c r="AK781" s="34" t="str">
        <x:v>Bending 210°/130°; rotation 120°/120°; field of view 90°; depth of field 2–50 mm.</x:v>
      </x:c>
      <x:c r="AL781" s="34" t="str">
        <x:v>{"bending": "210/130", "channel_id_mm": 1.7, "depth_of_field": "2–50 mm", "distal_end_od_mm": 3.0, "field_of_view": "90°", "insertion_tube_od_mm": 3.7, "rotation": "120/120", "working_length_mm": 600}</x:v>
      </x:c>
      <x:c r="AM781" s="514"/>
      <x:c r="AN781" s="514"/>
    </x:row>
    <x:row r="782">
      <x:c r="A782" s="34" t="str">
        <x:v>PRD-AD22EAA0EC</x:v>
      </x:c>
      <x:c r="B782" s="34" t="str">
        <x:v>MFR-954E57FBB9</x:v>
      </x:c>
      <x:c r="C782" s="34" t="str">
        <x:v>Olympus</x:v>
      </x:c>
      <x:c r="D782" s="34" t="str"/>
      <x:c r="E782" s="34" t="str">
        <x:v>EVIS EXERA III</x:v>
      </x:c>
      <x:c r="F782" s="34" t="str">
        <x:v>BF-P190 Video Bronchoscope</x:v>
      </x:c>
      <x:c r="G782" s="34" t="str">
        <x:v>BF-P190</x:v>
      </x:c>
      <x:c r="H782" s="34" t="str"/>
      <x:c r="I782" s="34" t="str"/>
      <x:c r="J782" s="34" t="str">
        <x:v>Flexible bronchoscopy</x:v>
      </x:c>
      <x:c r="K782" s="34" t="str">
        <x:v>Reusable video bronchoscope</x:v>
      </x:c>
      <x:c r="L782" s="34" t="str">
        <x:v>Reusable endoscope</x:v>
      </x:c>
      <x:c r="M782" s="34" t="str">
        <x:v>Reusable</x:v>
      </x:c>
      <x:c r="N782" s="34" t="str">
        <x:v>Reprocessed</x:v>
      </x:c>
      <x:c r="O782" s="34" t="str">
        <x:v>No</x:v>
      </x:c>
      <x:c r="P782" s="34" t="str"/>
      <x:c r="Q782" s="34" t="str"/>
      <x:c r="R782" s="34" t="str"/>
      <x:c r="S782" s="34" t="str">
        <x:v>Insertion tube 4.1 mm; distal 4.2 mm; channel 2.0 mm; WL 600 mm</x:v>
      </x:c>
      <x:c r="T782" s="34" t="str">
        <x:v>4.1</x:v>
      </x:c>
      <x:c r="U782" s="34" t="str"/>
      <x:c r="V782" s="34" t="str"/>
      <x:c r="W782" s="34" t="str"/>
      <x:c r="X782" s="34" t="str">
        <x:v>60</x:v>
      </x:c>
      <x:c r="Y782" s="34" t="str">
        <x:v>2</x:v>
      </x:c>
      <x:c r="Z782" s="34" t="str"/>
      <x:c r="AA782" s="34" t="str">
        <x:v>Each</x:v>
      </x:c>
      <x:c r="AB782" s="34" t="str">
        <x:v>Adult</x:v>
      </x:c>
      <x:c r="AC782" s="34" t="str">
        <x:v>Reusable video bronchoscope for peripheral bronchoscopy.</x:v>
      </x:c>
      <x:c r="AD782" s="34" t="str">
        <x:v>Use with compatible Olympus video processor; accessory diameter must fit the working channel.</x:v>
      </x:c>
      <x:c r="AE782" s="34" t="str">
        <x:v>Verified - manufacturer catalog and flyer</x:v>
      </x:c>
      <x:c r="AF782" s="34" t="str">
        <x:v>Prototype visible - reverify before production</x:v>
      </x:c>
      <x:c r="AG782" s="34" t="str">
        <x:v>SRC029</x:v>
      </x:c>
      <x:c r="AH782" s="34" t="str">
        <x:v>p. 1</x:v>
      </x:c>
      <x:c r="AI782" s="34" t="str">
        <x:v>2023-04</x:v>
      </x:c>
      <x:c r="AJ782" s="34" t="str">
        <x:v>Verify current model availability and platform compatibility.</x:v>
      </x:c>
      <x:c r="AK782" s="34" t="str">
        <x:v>Bending 210°/130°; rotation 120°/120°; field of view 110°; depth of field 2–50 mm.</x:v>
      </x:c>
      <x:c r="AL782" s="34" t="str">
        <x:v>{"bending": "210/130", "channel_id_mm": 2.0, "depth_of_field": "2–50 mm", "distal_end_od_mm": 4.2, "field_of_view": "110°", "insertion_tube_od_mm": 4.1, "rotation": "120/120", "working_length_mm": 600}</x:v>
      </x:c>
      <x:c r="AM782" s="514"/>
      <x:c r="AN782" s="514"/>
    </x:row>
    <x:row r="783">
      <x:c r="A783" s="34" t="str">
        <x:v>PRD-88DA368B9C</x:v>
      </x:c>
      <x:c r="B783" s="34" t="str">
        <x:v>MFR-954E57FBB9</x:v>
      </x:c>
      <x:c r="C783" s="34" t="str">
        <x:v>Olympus</x:v>
      </x:c>
      <x:c r="D783" s="34" t="str"/>
      <x:c r="E783" s="34" t="str">
        <x:v>EVIS EXERA III</x:v>
      </x:c>
      <x:c r="F783" s="34" t="str">
        <x:v>BF-XP190 Ultrathin Video Bronchoscope</x:v>
      </x:c>
      <x:c r="G783" s="34" t="str">
        <x:v>BF-XP190</x:v>
      </x:c>
      <x:c r="H783" s="34" t="str"/>
      <x:c r="I783" s="34" t="str"/>
      <x:c r="J783" s="34" t="str">
        <x:v>Flexible bronchoscopy</x:v>
      </x:c>
      <x:c r="K783" s="34" t="str">
        <x:v>Reusable video bronchoscope</x:v>
      </x:c>
      <x:c r="L783" s="34" t="str">
        <x:v>Reusable endoscope</x:v>
      </x:c>
      <x:c r="M783" s="34" t="str">
        <x:v>Reusable</x:v>
      </x:c>
      <x:c r="N783" s="34" t="str">
        <x:v>Reprocessed</x:v>
      </x:c>
      <x:c r="O783" s="34" t="str">
        <x:v>No</x:v>
      </x:c>
      <x:c r="P783" s="34" t="str"/>
      <x:c r="Q783" s="34" t="str"/>
      <x:c r="R783" s="34" t="str"/>
      <x:c r="S783" s="34" t="str">
        <x:v>Insertion tube 2.8 mm; distal 3.1 mm; channel 1.2 mm; WL 600 mm</x:v>
      </x:c>
      <x:c r="T783" s="34" t="str">
        <x:v>2.8</x:v>
      </x:c>
      <x:c r="U783" s="34" t="str"/>
      <x:c r="V783" s="34" t="str"/>
      <x:c r="W783" s="34" t="str"/>
      <x:c r="X783" s="34" t="str">
        <x:v>60</x:v>
      </x:c>
      <x:c r="Y783" s="34" t="str">
        <x:v>1.2</x:v>
      </x:c>
      <x:c r="Z783" s="34" t="str"/>
      <x:c r="AA783" s="34" t="str">
        <x:v>Each</x:v>
      </x:c>
      <x:c r="AB783" s="34" t="str">
        <x:v>Adult</x:v>
      </x:c>
      <x:c r="AC783" s="34" t="str">
        <x:v>Reusable video bronchoscope for peripheral bronchoscopy.</x:v>
      </x:c>
      <x:c r="AD783" s="34" t="str">
        <x:v>Use with compatible Olympus video processor; accessory diameter must fit the working channel.</x:v>
      </x:c>
      <x:c r="AE783" s="34" t="str">
        <x:v>Verified - manufacturer flyer; current U.S. status pending</x:v>
      </x:c>
      <x:c r="AF783" s="34" t="str">
        <x:v>Hidden - current U.S. status unverified</x:v>
      </x:c>
      <x:c r="AG783" s="34" t="str">
        <x:v>SRC029</x:v>
      </x:c>
      <x:c r="AH783" s="34" t="str">
        <x:v>p. 1</x:v>
      </x:c>
      <x:c r="AI783" s="34" t="str">
        <x:v>2023-04</x:v>
      </x:c>
      <x:c r="AJ783" s="34" t="str">
        <x:v>European/global flyer; current U.S. availability must be confirmed.</x:v>
      </x:c>
      <x:c r="AK783" s="34" t="str">
        <x:v>Bending 210°/130°; rotation 120°/120°; field of view 110°; depth of field 2–50 mm.</x:v>
      </x:c>
      <x:c r="AL783" s="34" t="str">
        <x:v>{"bending": "210/130", "channel_id_mm": 1.2, "depth_of_field": "2–50 mm", "distal_end_od_mm": 3.1, "field_of_view": "110°", "insertion_tube_od_mm": 2.8, "rotation": "120/120", "working_length_mm": 600}</x:v>
      </x:c>
      <x:c r="AM783" s="514"/>
      <x:c r="AN783" s="514"/>
    </x:row>
    <x:row r="784">
      <x:c r="A784" s="34" t="str">
        <x:v>PRD-0790420A76</x:v>
      </x:c>
      <x:c r="B784" s="34" t="str">
        <x:v>MFR-954E57FBB9</x:v>
      </x:c>
      <x:c r="C784" s="34" t="str">
        <x:v>Olympus</x:v>
      </x:c>
      <x:c r="D784" s="34" t="str">
        <x:v>Olympus America</x:v>
      </x:c>
      <x:c r="E784" s="34" t="str">
        <x:v>GuideSheathKit 2</x:v>
      </x:c>
      <x:c r="F784" s="34" t="str">
        <x:v>GuideSheathKit 2</x:v>
      </x:c>
      <x:c r="G784" s="34" t="str">
        <x:v>K-401</x:v>
      </x:c>
      <x:c r="H784" s="34" t="str"/>
      <x:c r="I784" s="34" t="str"/>
      <x:c r="J784" s="34" t="str">
        <x:v>Peripheral bronchoscopy</x:v>
      </x:c>
      <x:c r="K784" s="34" t="str">
        <x:v>Guide sheath kit</x:v>
      </x:c>
      <x:c r="L784" s="34" t="str">
        <x:v>Single-use kit</x:v>
      </x:c>
      <x:c r="M784" s="34" t="str">
        <x:v>Single use</x:v>
      </x:c>
      <x:c r="N784" s="34" t="str">
        <x:v>Sterile</x:v>
      </x:c>
      <x:c r="O784" s="34" t="str">
        <x:v>No</x:v>
      </x:c>
      <x:c r="P784" s="34" t="str"/>
      <x:c r="Q784" s="34" t="str"/>
      <x:c r="R784" s="34" t="str"/>
      <x:c r="S784" s="34" t="str">
        <x:v>Minimum channel 2.0 mm; guide sheath SG-400C</x:v>
      </x:c>
      <x:c r="T784" s="34" t="str"/>
      <x:c r="U784" s="34" t="str"/>
      <x:c r="V784" s="34" t="str"/>
      <x:c r="W784" s="34" t="str"/>
      <x:c r="X784" s="34" t="str">
        <x:v>105</x:v>
      </x:c>
      <x:c r="Y784" s="34" t="str">
        <x:v>2</x:v>
      </x:c>
      <x:c r="Z784" s="34" t="str"/>
      <x:c r="AA784" s="34" t="str">
        <x:v>Kit</x:v>
      </x:c>
      <x:c r="AB784" s="34" t="str">
        <x:v>Adult</x:v>
      </x:c>
      <x:c r="AC784" s="34" t="str">
        <x:v>Guide sheath kit with radiopaque distal tip for repeated peripheral lesion access.</x:v>
      </x:c>
      <x:c r="AD784" s="34" t="str">
        <x:v>Guide sheath SG-400C; forceps FB-433D; brush BC-205D-2010; not compatible with BF-MP190F.</x:v>
      </x:c>
      <x:c r="AE784" s="34" t="str">
        <x:v>Verified - manufacturer catalog and flyer</x:v>
      </x:c>
      <x:c r="AF784" s="34" t="str">
        <x:v>Prototype visible - reverify before production</x:v>
      </x:c>
      <x:c r="AG784" s="34" t="str">
        <x:v>SRC029</x:v>
      </x:c>
      <x:c r="AH784" s="34" t="str">
        <x:v>p. 1</x:v>
      </x:c>
      <x:c r="AI784" s="34" t="str">
        <x:v>2023-04</x:v>
      </x:c>
      <x:c r="AJ784" s="34" t="str">
        <x:v>Exact manufacturer catalog entry; confirm current U.S. availability and IFU before production use.</x:v>
      </x:c>
      <x:c r="AK784" s="34" t="str">
        <x:v>4 white ET stoppers; 1 dark-gray US stopper</x:v>
      </x:c>
      <x:c r="AL784" s="34" t="str">
        <x:v>{"brush": "BC-205D-2010", "forceps": "FB-433D", "guide_sheath": "SG-400C", "minimum_channel_mm": 2.0, "stoppers": "4 white ET stoppers; 1 dark-gray US stopper"}</x:v>
      </x:c>
      <x:c r="AM784" s="514"/>
      <x:c r="AN784" s="514"/>
    </x:row>
    <x:row r="785">
      <x:c r="A785" s="34" t="str">
        <x:v>PRD-E2EB4E573F</x:v>
      </x:c>
      <x:c r="B785" s="34" t="str">
        <x:v>MFR-954E57FBB9</x:v>
      </x:c>
      <x:c r="C785" s="34" t="str">
        <x:v>Olympus</x:v>
      </x:c>
      <x:c r="D785" s="34" t="str">
        <x:v>Olympus America</x:v>
      </x:c>
      <x:c r="E785" s="34" t="str">
        <x:v>GuideSheathKit 2</x:v>
      </x:c>
      <x:c r="F785" s="34" t="str">
        <x:v>GuideSheathKit 2</x:v>
      </x:c>
      <x:c r="G785" s="34" t="str">
        <x:v>K-402</x:v>
      </x:c>
      <x:c r="H785" s="34" t="str"/>
      <x:c r="I785" s="34" t="str"/>
      <x:c r="J785" s="34" t="str">
        <x:v>Peripheral bronchoscopy</x:v>
      </x:c>
      <x:c r="K785" s="34" t="str">
        <x:v>Guide sheath kit</x:v>
      </x:c>
      <x:c r="L785" s="34" t="str">
        <x:v>Single-use kit</x:v>
      </x:c>
      <x:c r="M785" s="34" t="str">
        <x:v>Single use</x:v>
      </x:c>
      <x:c r="N785" s="34" t="str">
        <x:v>Sterile</x:v>
      </x:c>
      <x:c r="O785" s="34" t="str">
        <x:v>No</x:v>
      </x:c>
      <x:c r="P785" s="34" t="str"/>
      <x:c r="Q785" s="34" t="str"/>
      <x:c r="R785" s="34" t="str"/>
      <x:c r="S785" s="34" t="str">
        <x:v>Minimum channel 2.0 mm; guide sheath SG-400C</x:v>
      </x:c>
      <x:c r="T785" s="34" t="str"/>
      <x:c r="U785" s="34" t="str"/>
      <x:c r="V785" s="34" t="str"/>
      <x:c r="W785" s="34" t="str"/>
      <x:c r="X785" s="34" t="str">
        <x:v>105</x:v>
      </x:c>
      <x:c r="Y785" s="34" t="str">
        <x:v>2</x:v>
      </x:c>
      <x:c r="Z785" s="34" t="str"/>
      <x:c r="AA785" s="34" t="str">
        <x:v>Kit</x:v>
      </x:c>
      <x:c r="AB785" s="34" t="str">
        <x:v>Adult</x:v>
      </x:c>
      <x:c r="AC785" s="34" t="str">
        <x:v>Guide sheath kit with radiopaque distal tip for repeated peripheral lesion access.</x:v>
      </x:c>
      <x:c r="AD785" s="34" t="str">
        <x:v>Guide sheath SG-400C; forceps FB-433D; brush not included; not compatible with BF-MP190F.</x:v>
      </x:c>
      <x:c r="AE785" s="34" t="str">
        <x:v>Verified - manufacturer catalog and flyer</x:v>
      </x:c>
      <x:c r="AF785" s="34" t="str">
        <x:v>Prototype visible - reverify before production</x:v>
      </x:c>
      <x:c r="AG785" s="34" t="str">
        <x:v>SRC029</x:v>
      </x:c>
      <x:c r="AH785" s="34" t="str">
        <x:v>p. 1</x:v>
      </x:c>
      <x:c r="AI785" s="34" t="str">
        <x:v>2023-04</x:v>
      </x:c>
      <x:c r="AJ785" s="34" t="str">
        <x:v>Exact manufacturer catalog entry; confirm current U.S. availability and IFU before production use.</x:v>
      </x:c>
      <x:c r="AK785" s="34" t="str">
        <x:v>3 white ET stoppers; 1 dark-gray US stopper</x:v>
      </x:c>
      <x:c r="AL785" s="34" t="str">
        <x:v>{"brush": "", "forceps": "FB-433D", "guide_sheath": "SG-400C", "minimum_channel_mm": 2.0, "stoppers": "3 white ET stoppers; 1 dark-gray US stopper"}</x:v>
      </x:c>
      <x:c r="AM785" s="514"/>
      <x:c r="AN785" s="514"/>
    </x:row>
    <x:row r="786">
      <x:c r="A786" s="34" t="str">
        <x:v>PRD-6D7A0E9DA8</x:v>
      </x:c>
      <x:c r="B786" s="34" t="str">
        <x:v>MFR-954E57FBB9</x:v>
      </x:c>
      <x:c r="C786" s="34" t="str">
        <x:v>Olympus</x:v>
      </x:c>
      <x:c r="D786" s="34" t="str"/>
      <x:c r="E786" s="34" t="str">
        <x:v>GuideSheathKit 2</x:v>
      </x:c>
      <x:c r="F786" s="34" t="str">
        <x:v>GuideSheathKit 2</x:v>
      </x:c>
      <x:c r="G786" s="34" t="str">
        <x:v>K-403</x:v>
      </x:c>
      <x:c r="H786" s="34" t="str"/>
      <x:c r="I786" s="34" t="str"/>
      <x:c r="J786" s="34" t="str">
        <x:v>Peripheral bronchoscopy</x:v>
      </x:c>
      <x:c r="K786" s="34" t="str">
        <x:v>Guide sheath kit</x:v>
      </x:c>
      <x:c r="L786" s="34" t="str">
        <x:v>Single-use kit</x:v>
      </x:c>
      <x:c r="M786" s="34" t="str">
        <x:v>Single use</x:v>
      </x:c>
      <x:c r="N786" s="34" t="str">
        <x:v>Sterile</x:v>
      </x:c>
      <x:c r="O786" s="34" t="str">
        <x:v>No</x:v>
      </x:c>
      <x:c r="P786" s="34" t="str"/>
      <x:c r="Q786" s="34" t="str"/>
      <x:c r="R786" s="34" t="str"/>
      <x:c r="S786" s="34" t="str">
        <x:v>Minimum channel 2.8 mm; guide sheath SG-401C</x:v>
      </x:c>
      <x:c r="T786" s="34" t="str"/>
      <x:c r="U786" s="34" t="str"/>
      <x:c r="V786" s="34" t="str"/>
      <x:c r="W786" s="34" t="str"/>
      <x:c r="X786" s="34" t="str"/>
      <x:c r="Y786" s="34" t="str">
        <x:v>2.8</x:v>
      </x:c>
      <x:c r="Z786" s="34" t="str"/>
      <x:c r="AA786" s="34" t="str">
        <x:v>Kit</x:v>
      </x:c>
      <x:c r="AB786" s="34" t="str">
        <x:v>Adult</x:v>
      </x:c>
      <x:c r="AC786" s="34" t="str">
        <x:v>Guide sheath kit with radiopaque distal tip for repeated peripheral lesion access.</x:v>
      </x:c>
      <x:c r="AD786" s="34" t="str">
        <x:v>Guide sheath SG-401C; forceps FB-231D; brush BC-202D-2010; not compatible with BF-MP190F.</x:v>
      </x:c>
      <x:c r="AE786" s="34" t="str">
        <x:v>Verified - manufacturer catalog and flyer</x:v>
      </x:c>
      <x:c r="AF786" s="34" t="str">
        <x:v>Prototype visible - reverify before production</x:v>
      </x:c>
      <x:c r="AG786" s="34" t="str">
        <x:v>SRC029</x:v>
      </x:c>
      <x:c r="AH786" s="34" t="str">
        <x:v>p. 1</x:v>
      </x:c>
      <x:c r="AI786" s="34" t="str">
        <x:v>2023-04</x:v>
      </x:c>
      <x:c r="AJ786" s="34" t="str"/>
      <x:c r="AK786" s="34" t="str">
        <x:v>1 white + 3 gray ET stoppers; 1 dark-gray US stopper</x:v>
      </x:c>
      <x:c r="AL786" s="34" t="str">
        <x:v>{"brush": "BC-202D-2010", "forceps": "FB-231D", "guide_sheath": "SG-401C", "minimum_channel_mm": 2.8, "stoppers": "1 white + 3 gray ET stoppers; 1 dark-gray US stopper"}</x:v>
      </x:c>
      <x:c r="AM786" s="514"/>
      <x:c r="AN786" s="514"/>
    </x:row>
    <x:row r="787">
      <x:c r="A787" s="34" t="str">
        <x:v>PRD-6FF6668D03</x:v>
      </x:c>
      <x:c r="B787" s="34" t="str">
        <x:v>MFR-954E57FBB9</x:v>
      </x:c>
      <x:c r="C787" s="34" t="str">
        <x:v>Olympus</x:v>
      </x:c>
      <x:c r="D787" s="34" t="str"/>
      <x:c r="E787" s="34" t="str">
        <x:v>GuideSheathKit 2</x:v>
      </x:c>
      <x:c r="F787" s="34" t="str">
        <x:v>GuideSheathKit 2</x:v>
      </x:c>
      <x:c r="G787" s="34" t="str">
        <x:v>K-404</x:v>
      </x:c>
      <x:c r="H787" s="34" t="str"/>
      <x:c r="I787" s="34" t="str"/>
      <x:c r="J787" s="34" t="str">
        <x:v>Peripheral bronchoscopy</x:v>
      </x:c>
      <x:c r="K787" s="34" t="str">
        <x:v>Guide sheath kit</x:v>
      </x:c>
      <x:c r="L787" s="34" t="str">
        <x:v>Single-use kit</x:v>
      </x:c>
      <x:c r="M787" s="34" t="str">
        <x:v>Single use</x:v>
      </x:c>
      <x:c r="N787" s="34" t="str">
        <x:v>Sterile</x:v>
      </x:c>
      <x:c r="O787" s="34" t="str">
        <x:v>No</x:v>
      </x:c>
      <x:c r="P787" s="34" t="str"/>
      <x:c r="Q787" s="34" t="str"/>
      <x:c r="R787" s="34" t="str"/>
      <x:c r="S787" s="34" t="str">
        <x:v>Minimum channel 2.8 mm; guide sheath SG-401C</x:v>
      </x:c>
      <x:c r="T787" s="34" t="str"/>
      <x:c r="U787" s="34" t="str"/>
      <x:c r="V787" s="34" t="str"/>
      <x:c r="W787" s="34" t="str"/>
      <x:c r="X787" s="34" t="str"/>
      <x:c r="Y787" s="34" t="str">
        <x:v>2.8</x:v>
      </x:c>
      <x:c r="Z787" s="34" t="str"/>
      <x:c r="AA787" s="34" t="str">
        <x:v>Kit</x:v>
      </x:c>
      <x:c r="AB787" s="34" t="str">
        <x:v>Adult</x:v>
      </x:c>
      <x:c r="AC787" s="34" t="str">
        <x:v>Guide sheath kit with radiopaque distal tip for repeated peripheral lesion access.</x:v>
      </x:c>
      <x:c r="AD787" s="34" t="str">
        <x:v>Guide sheath SG-401C; forceps FB-231D; brush not included; not compatible with BF-MP190F.</x:v>
      </x:c>
      <x:c r="AE787" s="34" t="str">
        <x:v>Verified - manufacturer catalog and flyer</x:v>
      </x:c>
      <x:c r="AF787" s="34" t="str">
        <x:v>Prototype visible - reverify before production</x:v>
      </x:c>
      <x:c r="AG787" s="34" t="str">
        <x:v>SRC029</x:v>
      </x:c>
      <x:c r="AH787" s="34" t="str">
        <x:v>p. 1</x:v>
      </x:c>
      <x:c r="AI787" s="34" t="str">
        <x:v>2023-04</x:v>
      </x:c>
      <x:c r="AJ787" s="34" t="str"/>
      <x:c r="AK787" s="34" t="str">
        <x:v>1 white + 2 gray ET stoppers; 1 dark-gray US stopper</x:v>
      </x:c>
      <x:c r="AL787" s="34" t="str">
        <x:v>{"brush": "", "forceps": "FB-231D", "guide_sheath": "SG-401C", "minimum_channel_mm": 2.8, "stoppers": "1 white + 2 gray ET stoppers; 1 dark-gray US stopper"}</x:v>
      </x:c>
      <x:c r="AM787" s="514"/>
      <x:c r="AN787" s="514"/>
    </x:row>
    <x:row r="788">
      <x:c r="A788" s="34" t="str">
        <x:v>PRD-BC936E9D71</x:v>
      </x:c>
      <x:c r="B788" s="34" t="str">
        <x:v>MFR-954E57FBB9</x:v>
      </x:c>
      <x:c r="C788" s="34" t="str">
        <x:v>Olympus</x:v>
      </x:c>
      <x:c r="D788" s="34" t="str">
        <x:v>Olympus America</x:v>
      </x:c>
      <x:c r="E788" s="34" t="str">
        <x:v>H-SteriScope</x:v>
      </x:c>
      <x:c r="F788" s="34" t="str">
        <x:v>H-SteriScope Extra Single-Use Bronchoscope</x:v>
      </x:c>
      <x:c r="G788" s="34" t="str">
        <x:v>BCV1-W2</x:v>
      </x:c>
      <x:c r="H788" s="34" t="str"/>
      <x:c r="I788" s="34" t="str"/>
      <x:c r="J788" s="34" t="str">
        <x:v>Bronchoscopy platform</x:v>
      </x:c>
      <x:c r="K788" s="34" t="str">
        <x:v>Single-use flexible bronchoscope</x:v>
      </x:c>
      <x:c r="L788" s="34" t="str">
        <x:v>Disposable equipment</x:v>
      </x:c>
      <x:c r="M788" s="34" t="str">
        <x:v>Single-use</x:v>
      </x:c>
      <x:c r="N788" s="34" t="str">
        <x:v>Sterile</x:v>
      </x:c>
      <x:c r="O788" s="34" t="str"/>
      <x:c r="P788" s="34" t="str"/>
      <x:c r="Q788" s="34" t="str"/>
      <x:c r="R788" s="34" t="str"/>
      <x:c r="S788" s="34" t="str">
        <x:v>Insertion OD 6.5 mm; distal OD 6.2 mm; channel 3.2 mm; working length 60 cm</x:v>
      </x:c>
      <x:c r="T788" s="34" t="str">
        <x:v>6.5</x:v>
      </x:c>
      <x:c r="U788" s="34" t="str"/>
      <x:c r="V788" s="34" t="str"/>
      <x:c r="W788" s="34" t="str"/>
      <x:c r="X788" s="34" t="str">
        <x:v>60</x:v>
      </x:c>
      <x:c r="Y788" s="34" t="str">
        <x:v>3.2</x:v>
      </x:c>
      <x:c r="Z788" s="34" t="str"/>
      <x:c r="AA788" s="34" t="str">
        <x:v>Each</x:v>
      </x:c>
      <x:c r="AB788" s="34" t="str"/>
      <x:c r="AC788" s="34" t="str">
        <x:v>Single-use flexible bronchoscope with 110-degree field of view and bidirectional 210-degree bending.</x:v>
      </x:c>
      <x:c r="AD788" s="34" t="str">
        <x:v>Requires compatible Olympus SPiN Vision processor; verify exact processor and display configuration.</x:v>
      </x:c>
      <x:c r="AE788" s="34" t="str">
        <x:v>Verified - manufacturer catalog</x:v>
      </x:c>
      <x:c r="AF788" s="34" t="str">
        <x:v>Prototype visible - reverify before production</x:v>
      </x:c>
      <x:c r="AG788" s="34" t="str">
        <x:v>SRC012</x:v>
      </x:c>
      <x:c r="AH788" s="34" t="str">
        <x:v>Respiratory 14.12 (PDF p. 125)</x:v>
      </x:c>
      <x:c r="AI788" s="34" t="str">
        <x:v>2024</x:v>
      </x:c>
      <x:c r="AJ788" s="34" t="str">
        <x:v>Exact manufacturer catalog entry; confirm current U.S. availability and platform compatibility before production use.</x:v>
      </x:c>
      <x:c r="AK788" s="34" t="str"/>
      <x:c r="AL788" s="34" t="str">
        <x:v>{"insertion_tube_od_mm":6.5,"distal_end_od_mm":6.2,"channel_id_mm":3.2,"working_length_cm":60,"up_angulation_deg":210,"down_angulation_deg":210,"rotation_deg":90,"field_of_view_deg":110,"depth_of_field_mm":"3-100"}</x:v>
      </x:c>
      <x:c r="AM788" s="514"/>
      <x:c r="AN788" s="514"/>
    </x:row>
    <x:row r="789">
      <x:c r="A789" s="34" t="str">
        <x:v>PRD-9CE6992373</x:v>
      </x:c>
      <x:c r="B789" s="34" t="str">
        <x:v>MFR-954E57FBB9</x:v>
      </x:c>
      <x:c r="C789" s="34" t="str">
        <x:v>Olympus</x:v>
      </x:c>
      <x:c r="D789" s="34" t="str">
        <x:v>Olympus America</x:v>
      </x:c>
      <x:c r="E789" s="34" t="str">
        <x:v>H-SteriScope</x:v>
      </x:c>
      <x:c r="F789" s="34" t="str">
        <x:v>H-SteriScope Large Single-Use Bronchoscope</x:v>
      </x:c>
      <x:c r="G789" s="34" t="str">
        <x:v>BCV1-S2</x:v>
      </x:c>
      <x:c r="H789" s="34" t="str"/>
      <x:c r="I789" s="34" t="str"/>
      <x:c r="J789" s="34" t="str">
        <x:v>Bronchoscopy platform</x:v>
      </x:c>
      <x:c r="K789" s="34" t="str">
        <x:v>Single-use flexible bronchoscope</x:v>
      </x:c>
      <x:c r="L789" s="34" t="str">
        <x:v>Disposable equipment</x:v>
      </x:c>
      <x:c r="M789" s="34" t="str">
        <x:v>Single-use</x:v>
      </x:c>
      <x:c r="N789" s="34" t="str">
        <x:v>Sterile</x:v>
      </x:c>
      <x:c r="O789" s="34" t="str"/>
      <x:c r="P789" s="34" t="str"/>
      <x:c r="Q789" s="34" t="str"/>
      <x:c r="R789" s="34" t="str"/>
      <x:c r="S789" s="34" t="str">
        <x:v>Insertion OD 5.7 mm; distal OD 5.8 mm; channel 2.8 mm; working length 60 cm</x:v>
      </x:c>
      <x:c r="T789" s="34" t="str">
        <x:v>5.7</x:v>
      </x:c>
      <x:c r="U789" s="34" t="str"/>
      <x:c r="V789" s="34" t="str"/>
      <x:c r="W789" s="34" t="str"/>
      <x:c r="X789" s="34" t="str">
        <x:v>60</x:v>
      </x:c>
      <x:c r="Y789" s="34" t="str">
        <x:v>2.8</x:v>
      </x:c>
      <x:c r="Z789" s="34" t="str"/>
      <x:c r="AA789" s="34" t="str">
        <x:v>Each</x:v>
      </x:c>
      <x:c r="AB789" s="34" t="str"/>
      <x:c r="AC789" s="34" t="str">
        <x:v>Single-use flexible bronchoscope with 110-degree field of view and bidirectional 210-degree bending.</x:v>
      </x:c>
      <x:c r="AD789" s="34" t="str">
        <x:v>Requires compatible Olympus SPiN Vision processor; verify exact processor and display configuration.</x:v>
      </x:c>
      <x:c r="AE789" s="34" t="str">
        <x:v>Verified - manufacturer catalog</x:v>
      </x:c>
      <x:c r="AF789" s="34" t="str">
        <x:v>Prototype visible - reverify before production</x:v>
      </x:c>
      <x:c r="AG789" s="34" t="str">
        <x:v>SRC012</x:v>
      </x:c>
      <x:c r="AH789" s="34" t="str">
        <x:v>Respiratory 14.12 (PDF p. 125)</x:v>
      </x:c>
      <x:c r="AI789" s="34" t="str">
        <x:v>2024</x:v>
      </x:c>
      <x:c r="AJ789" s="34" t="str">
        <x:v>Exact manufacturer catalog entry; confirm current U.S. availability and platform compatibility before production use.</x:v>
      </x:c>
      <x:c r="AK789" s="34" t="str"/>
      <x:c r="AL789" s="34" t="str">
        <x:v>{"insertion_tube_od_mm":5.7,"distal_end_od_mm":5.8,"channel_id_mm":2.8,"working_length_cm":60,"up_angulation_deg":210,"down_angulation_deg":210,"rotation_deg":90,"field_of_view_deg":110,"depth_of_field_mm":"3-100"}</x:v>
      </x:c>
      <x:c r="AM789" s="514"/>
      <x:c r="AN789" s="514"/>
    </x:row>
    <x:row r="790">
      <x:c r="A790" s="34" t="str">
        <x:v>PRD-7C8F860816</x:v>
      </x:c>
      <x:c r="B790" s="34" t="str">
        <x:v>MFR-954E57FBB9</x:v>
      </x:c>
      <x:c r="C790" s="34" t="str">
        <x:v>Olympus</x:v>
      </x:c>
      <x:c r="D790" s="34" t="str">
        <x:v>Olympus America</x:v>
      </x:c>
      <x:c r="E790" s="34" t="str">
        <x:v>H-SteriScope</x:v>
      </x:c>
      <x:c r="F790" s="34" t="str">
        <x:v>H-SteriScope Normal Single-Use Bronchoscope</x:v>
      </x:c>
      <x:c r="G790" s="34" t="str">
        <x:v>BCV1-M2</x:v>
      </x:c>
      <x:c r="H790" s="34" t="str"/>
      <x:c r="I790" s="34" t="str"/>
      <x:c r="J790" s="34" t="str">
        <x:v>Bronchoscopy platform</x:v>
      </x:c>
      <x:c r="K790" s="34" t="str">
        <x:v>Single-use flexible bronchoscope</x:v>
      </x:c>
      <x:c r="L790" s="34" t="str">
        <x:v>Disposable equipment</x:v>
      </x:c>
      <x:c r="M790" s="34" t="str">
        <x:v>Single-use</x:v>
      </x:c>
      <x:c r="N790" s="34" t="str">
        <x:v>Sterile</x:v>
      </x:c>
      <x:c r="O790" s="34" t="str"/>
      <x:c r="P790" s="34" t="str"/>
      <x:c r="Q790" s="34" t="str"/>
      <x:c r="R790" s="34" t="str"/>
      <x:c r="S790" s="34" t="str">
        <x:v>Insertion OD 4.8 mm; distal OD 4.9 mm; channel 2.2 mm; working length 60 cm</x:v>
      </x:c>
      <x:c r="T790" s="34" t="str">
        <x:v>4.8</x:v>
      </x:c>
      <x:c r="U790" s="34" t="str"/>
      <x:c r="V790" s="34" t="str"/>
      <x:c r="W790" s="34" t="str"/>
      <x:c r="X790" s="34" t="str">
        <x:v>60</x:v>
      </x:c>
      <x:c r="Y790" s="34" t="str">
        <x:v>2.2</x:v>
      </x:c>
      <x:c r="Z790" s="34" t="str"/>
      <x:c r="AA790" s="34" t="str">
        <x:v>Each</x:v>
      </x:c>
      <x:c r="AB790" s="34" t="str"/>
      <x:c r="AC790" s="34" t="str">
        <x:v>Single-use flexible bronchoscope with 110-degree field of view and bidirectional 210-degree bending.</x:v>
      </x:c>
      <x:c r="AD790" s="34" t="str">
        <x:v>Requires compatible Olympus SPiN Vision processor; verify exact processor and display configuration.</x:v>
      </x:c>
      <x:c r="AE790" s="34" t="str">
        <x:v>Verified - manufacturer catalog</x:v>
      </x:c>
      <x:c r="AF790" s="34" t="str">
        <x:v>Prototype visible - reverify before production</x:v>
      </x:c>
      <x:c r="AG790" s="34" t="str">
        <x:v>SRC012</x:v>
      </x:c>
      <x:c r="AH790" s="34" t="str">
        <x:v>Respiratory 14.12 (PDF p. 125)</x:v>
      </x:c>
      <x:c r="AI790" s="34" t="str">
        <x:v>2024</x:v>
      </x:c>
      <x:c r="AJ790" s="34" t="str">
        <x:v>Exact manufacturer catalog entry; confirm current U.S. availability and platform compatibility before production use.</x:v>
      </x:c>
      <x:c r="AK790" s="34" t="str"/>
      <x:c r="AL790" s="34" t="str">
        <x:v>{"insertion_tube_od_mm":4.8,"distal_end_od_mm":4.9,"channel_id_mm":2.2,"working_length_cm":60,"up_angulation_deg":210,"down_angulation_deg":210,"rotation_deg":90,"field_of_view_deg":110,"depth_of_field_mm":"3-100"}</x:v>
      </x:c>
      <x:c r="AM790" s="514"/>
      <x:c r="AN790" s="514"/>
    </x:row>
    <x:row r="791">
      <x:c r="A791" s="34" t="str">
        <x:v>PRD-34895D701B</x:v>
      </x:c>
      <x:c r="B791" s="34" t="str">
        <x:v>MFR-954E57FBB9</x:v>
      </x:c>
      <x:c r="C791" s="34" t="str">
        <x:v>Olympus</x:v>
      </x:c>
      <x:c r="D791" s="34" t="str">
        <x:v>Olympus America</x:v>
      </x:c>
      <x:c r="E791" s="34" t="str">
        <x:v>H-SteriScope</x:v>
      </x:c>
      <x:c r="F791" s="34" t="str">
        <x:v>H-SteriScope Slim Single-Use Bronchoscope</x:v>
      </x:c>
      <x:c r="G791" s="34" t="str">
        <x:v>BCV1-C2</x:v>
      </x:c>
      <x:c r="H791" s="34" t="str"/>
      <x:c r="I791" s="34" t="str"/>
      <x:c r="J791" s="34" t="str">
        <x:v>Bronchoscopy platform</x:v>
      </x:c>
      <x:c r="K791" s="34" t="str">
        <x:v>Single-use flexible bronchoscope</x:v>
      </x:c>
      <x:c r="L791" s="34" t="str">
        <x:v>Disposable equipment</x:v>
      </x:c>
      <x:c r="M791" s="34" t="str">
        <x:v>Single-use</x:v>
      </x:c>
      <x:c r="N791" s="34" t="str">
        <x:v>Sterile</x:v>
      </x:c>
      <x:c r="O791" s="34" t="str"/>
      <x:c r="P791" s="34" t="str"/>
      <x:c r="Q791" s="34" t="str"/>
      <x:c r="R791" s="34" t="str"/>
      <x:c r="S791" s="34" t="str">
        <x:v>Insertion OD 3.3 mm; distal OD 3.2 mm; channel 1.2 mm; working length 60 cm</x:v>
      </x:c>
      <x:c r="T791" s="34" t="str">
        <x:v>3.3</x:v>
      </x:c>
      <x:c r="U791" s="34" t="str"/>
      <x:c r="V791" s="34" t="str"/>
      <x:c r="W791" s="34" t="str"/>
      <x:c r="X791" s="34" t="str">
        <x:v>60</x:v>
      </x:c>
      <x:c r="Y791" s="34" t="str">
        <x:v>1.2</x:v>
      </x:c>
      <x:c r="Z791" s="34" t="str"/>
      <x:c r="AA791" s="34" t="str">
        <x:v>Each</x:v>
      </x:c>
      <x:c r="AB791" s="34" t="str"/>
      <x:c r="AC791" s="34" t="str">
        <x:v>Single-use flexible bronchoscope with 110-degree field of view and bidirectional 210-degree bending.</x:v>
      </x:c>
      <x:c r="AD791" s="34" t="str">
        <x:v>Requires compatible Olympus SPiN Vision processor; verify exact processor and display configuration.</x:v>
      </x:c>
      <x:c r="AE791" s="34" t="str">
        <x:v>Verified - manufacturer catalog</x:v>
      </x:c>
      <x:c r="AF791" s="34" t="str">
        <x:v>Prototype visible - reverify before production</x:v>
      </x:c>
      <x:c r="AG791" s="34" t="str">
        <x:v>SRC012</x:v>
      </x:c>
      <x:c r="AH791" s="34" t="str">
        <x:v>Respiratory 14.12 (PDF p. 125)</x:v>
      </x:c>
      <x:c r="AI791" s="34" t="str">
        <x:v>2024</x:v>
      </x:c>
      <x:c r="AJ791" s="34" t="str">
        <x:v>Exact manufacturer catalog entry; confirm current U.S. availability and platform compatibility before production use.</x:v>
      </x:c>
      <x:c r="AK791" s="34" t="str"/>
      <x:c r="AL791" s="34" t="str">
        <x:v>{"insertion_tube_od_mm":3.3,"distal_end_od_mm":3.2,"channel_id_mm":1.2,"working_length_cm":60,"up_angulation_deg":210,"down_angulation_deg":210,"rotation_deg":90,"field_of_view_deg":110,"depth_of_field_mm":"3-100"}</x:v>
      </x:c>
      <x:c r="AM791" s="514"/>
      <x:c r="AN791" s="514"/>
    </x:row>
    <x:row r="792">
      <x:c r="A792" s="34" t="str">
        <x:v>PRD-212CEA70A3</x:v>
      </x:c>
      <x:c r="B792" s="34" t="str">
        <x:v>MFR-954E57FBB9</x:v>
      </x:c>
      <x:c r="C792" s="34" t="str">
        <x:v>Olympus</x:v>
      </x:c>
      <x:c r="D792" s="34" t="str">
        <x:v>Olympus America</x:v>
      </x:c>
      <x:c r="E792" s="34" t="str">
        <x:v>H-SteriScope</x:v>
      </x:c>
      <x:c r="F792" s="34" t="str">
        <x:v>H-SteriScope Zero Single-Use Bronchoscope</x:v>
      </x:c>
      <x:c r="G792" s="34" t="str">
        <x:v>BCV1-02</x:v>
      </x:c>
      <x:c r="H792" s="34" t="str"/>
      <x:c r="I792" s="34" t="str"/>
      <x:c r="J792" s="34" t="str">
        <x:v>Bronchoscopy platform</x:v>
      </x:c>
      <x:c r="K792" s="34" t="str">
        <x:v>Single-use flexible bronchoscope</x:v>
      </x:c>
      <x:c r="L792" s="34" t="str">
        <x:v>Disposable equipment</x:v>
      </x:c>
      <x:c r="M792" s="34" t="str">
        <x:v>Single-use</x:v>
      </x:c>
      <x:c r="N792" s="34" t="str">
        <x:v>Sterile</x:v>
      </x:c>
      <x:c r="O792" s="34" t="str"/>
      <x:c r="P792" s="34" t="str"/>
      <x:c r="Q792" s="34" t="str"/>
      <x:c r="R792" s="34" t="str"/>
      <x:c r="S792" s="34" t="str">
        <x:v>Insertion OD 2.3 mm; distal OD 2.2 mm; channel 0.0 mm; working length 60 cm</x:v>
      </x:c>
      <x:c r="T792" s="34" t="str">
        <x:v>2.3</x:v>
      </x:c>
      <x:c r="U792" s="34" t="str"/>
      <x:c r="V792" s="34" t="str"/>
      <x:c r="W792" s="34" t="str"/>
      <x:c r="X792" s="34" t="str">
        <x:v>60</x:v>
      </x:c>
      <x:c r="Y792" s="34" t="str">
        <x:v>0.0</x:v>
      </x:c>
      <x:c r="Z792" s="34" t="str"/>
      <x:c r="AA792" s="34" t="str">
        <x:v>Each</x:v>
      </x:c>
      <x:c r="AB792" s="34" t="str"/>
      <x:c r="AC792" s="34" t="str">
        <x:v>Single-use flexible bronchoscope with 110-degree field of view and bidirectional 210-degree bending.</x:v>
      </x:c>
      <x:c r="AD792" s="34" t="str">
        <x:v>Requires compatible Olympus SPiN Vision processor; verify exact processor and display configuration.</x:v>
      </x:c>
      <x:c r="AE792" s="34" t="str">
        <x:v>Verified - manufacturer catalog</x:v>
      </x:c>
      <x:c r="AF792" s="34" t="str">
        <x:v>Prototype visible - reverify before production</x:v>
      </x:c>
      <x:c r="AG792" s="34" t="str">
        <x:v>SRC012</x:v>
      </x:c>
      <x:c r="AH792" s="34" t="str">
        <x:v>Respiratory 14.12 (PDF p. 125)</x:v>
      </x:c>
      <x:c r="AI792" s="34" t="str">
        <x:v>2024</x:v>
      </x:c>
      <x:c r="AJ792" s="34" t="str">
        <x:v>Exact manufacturer catalog entry; confirm current U.S. availability and platform compatibility before production use.</x:v>
      </x:c>
      <x:c r="AK792" s="34" t="str"/>
      <x:c r="AL792" s="34" t="str">
        <x:v>{"insertion_tube_od_mm":2.3,"distal_end_od_mm":2.2,"channel_id_mm":0.0,"working_length_cm":60,"up_angulation_deg":210,"down_angulation_deg":210,"rotation_deg":90,"field_of_view_deg":110,"depth_of_field_mm":"3-100"}</x:v>
      </x:c>
      <x:c r="AM792" s="514"/>
      <x:c r="AN792" s="514"/>
    </x:row>
    <x:row r="793">
      <x:c r="A793" s="34" t="str">
        <x:v>PRD-039120780F</x:v>
      </x:c>
      <x:c r="B793" s="34" t="str">
        <x:v>MFR-954E57FBB9</x:v>
      </x:c>
      <x:c r="C793" s="34" t="str">
        <x:v>Olympus</x:v>
      </x:c>
      <x:c r="D793" s="34" t="str">
        <x:v>Olympus America</x:v>
      </x:c>
      <x:c r="E793" s="34" t="str">
        <x:v>Olympus Balloon Catheter</x:v>
      </x:c>
      <x:c r="F793" s="34" t="str">
        <x:v>Balloon Catheter 11 mm</x:v>
      </x:c>
      <x:c r="G793" s="34" t="str">
        <x:v>B5-2C</x:v>
      </x:c>
      <x:c r="H793" s="34" t="str"/>
      <x:c r="I793" s="34" t="str"/>
      <x:c r="J793" s="34" t="str">
        <x:v>Endobronchial valve</x:v>
      </x:c>
      <x:c r="K793" s="34" t="str">
        <x:v>Sizing / occlusion balloon catheter</x:v>
      </x:c>
      <x:c r="L793" s="34" t="str">
        <x:v>Disposable</x:v>
      </x:c>
      <x:c r="M793" s="34" t="str">
        <x:v>Single-use</x:v>
      </x:c>
      <x:c r="N793" s="34" t="str">
        <x:v>Sterile</x:v>
      </x:c>
      <x:c r="O793" s="34" t="str"/>
      <x:c r="P793" s="34" t="str"/>
      <x:c r="Q793" s="34" t="str"/>
      <x:c r="R793" s="34" t="str"/>
      <x:c r="S793" s="34" t="str">
        <x:v>Balloon 11 mm; distal 5 Fr; 105 cm</x:v>
      </x:c>
      <x:c r="T793" s="34" t="str"/>
      <x:c r="U793" s="34" t="str"/>
      <x:c r="V793" s="34" t="str">
        <x:v>5 Fr</x:v>
      </x:c>
      <x:c r="W793" s="34" t="str"/>
      <x:c r="X793" s="34" t="str">
        <x:v>105</x:v>
      </x:c>
      <x:c r="Y793" s="34" t="str">
        <x:v>2.0</x:v>
      </x:c>
      <x:c r="Z793" s="34" t="str"/>
      <x:c r="AA793" s="34" t="str">
        <x:v>Each</x:v>
      </x:c>
      <x:c r="AB793" s="34" t="str"/>
      <x:c r="AC793" s="34" t="str">
        <x:v>Single-use respiratory balloon catheter.</x:v>
      </x:c>
      <x:c r="AD793" s="34" t="str">
        <x:v>B5-2C is listed in the Spiration Valve sizing kit.</x:v>
      </x:c>
      <x:c r="AE793" s="34" t="str">
        <x:v>Verified - manufacturer catalog</x:v>
      </x:c>
      <x:c r="AF793" s="34" t="str">
        <x:v>Prototype visible - reverify before production</x:v>
      </x:c>
      <x:c r="AG793" s="34" t="str">
        <x:v>SRC012</x:v>
      </x:c>
      <x:c r="AH793" s="34" t="str">
        <x:v>Respiratory 14.14 (PDF p. 129)</x:v>
      </x:c>
      <x:c r="AI793" s="34" t="str">
        <x:v>2024</x:v>
      </x:c>
      <x:c r="AJ793" s="34" t="str">
        <x:v>Exact manufacturer catalog entry; confirm current U.S. availability and intended indication.</x:v>
      </x:c>
      <x:c r="AK793" s="34" t="str"/>
      <x:c r="AL793" s="34" t="str">
        <x:v>{"balloon_diameter_mm":11,"distal_french":5}</x:v>
      </x:c>
      <x:c r="AM793" s="514"/>
      <x:c r="AN793" s="514"/>
    </x:row>
    <x:row r="794">
      <x:c r="A794" s="34" t="str">
        <x:v>PRD-6B70F708B5</x:v>
      </x:c>
      <x:c r="B794" s="34" t="str">
        <x:v>MFR-954E57FBB9</x:v>
      </x:c>
      <x:c r="C794" s="34" t="str">
        <x:v>Olympus</x:v>
      </x:c>
      <x:c r="D794" s="34" t="str">
        <x:v>Olympus America</x:v>
      </x:c>
      <x:c r="E794" s="34" t="str">
        <x:v>Olympus Balloon Catheter</x:v>
      </x:c>
      <x:c r="F794" s="34" t="str">
        <x:v>Balloon Catheter 13 mm</x:v>
      </x:c>
      <x:c r="G794" s="34" t="str">
        <x:v>B7-2C</x:v>
      </x:c>
      <x:c r="H794" s="34" t="str"/>
      <x:c r="I794" s="34" t="str"/>
      <x:c r="J794" s="34" t="str">
        <x:v>Endobronchial valve</x:v>
      </x:c>
      <x:c r="K794" s="34" t="str">
        <x:v>Sizing / occlusion balloon catheter</x:v>
      </x:c>
      <x:c r="L794" s="34" t="str">
        <x:v>Disposable</x:v>
      </x:c>
      <x:c r="M794" s="34" t="str">
        <x:v>Single-use</x:v>
      </x:c>
      <x:c r="N794" s="34" t="str">
        <x:v>Sterile</x:v>
      </x:c>
      <x:c r="O794" s="34" t="str"/>
      <x:c r="P794" s="34" t="str"/>
      <x:c r="Q794" s="34" t="str"/>
      <x:c r="R794" s="34" t="str"/>
      <x:c r="S794" s="34" t="str">
        <x:v>Balloon 13 mm; distal 7 Fr; 105 cm</x:v>
      </x:c>
      <x:c r="T794" s="34" t="str"/>
      <x:c r="U794" s="34" t="str"/>
      <x:c r="V794" s="34" t="str">
        <x:v>7 Fr</x:v>
      </x:c>
      <x:c r="W794" s="34" t="str"/>
      <x:c r="X794" s="34" t="str">
        <x:v>105</x:v>
      </x:c>
      <x:c r="Y794" s="34" t="str">
        <x:v>2.8</x:v>
      </x:c>
      <x:c r="Z794" s="34" t="str"/>
      <x:c r="AA794" s="34" t="str">
        <x:v>Each</x:v>
      </x:c>
      <x:c r="AB794" s="34" t="str"/>
      <x:c r="AC794" s="34" t="str">
        <x:v>Single-use respiratory balloon catheter.</x:v>
      </x:c>
      <x:c r="AD794" s="34" t="str">
        <x:v>Verify intended sizing/occlusion workflow in current IFU.</x:v>
      </x:c>
      <x:c r="AE794" s="34" t="str">
        <x:v>Verified - manufacturer catalog</x:v>
      </x:c>
      <x:c r="AF794" s="34" t="str">
        <x:v>Prototype visible - reverify before production</x:v>
      </x:c>
      <x:c r="AG794" s="34" t="str">
        <x:v>SRC012</x:v>
      </x:c>
      <x:c r="AH794" s="34" t="str">
        <x:v>Respiratory 14.14 (PDF p. 129)</x:v>
      </x:c>
      <x:c r="AI794" s="34" t="str">
        <x:v>2024</x:v>
      </x:c>
      <x:c r="AJ794" s="34" t="str">
        <x:v>Exact manufacturer catalog entry; confirm current U.S. availability and intended indication.</x:v>
      </x:c>
      <x:c r="AK794" s="34" t="str"/>
      <x:c r="AL794" s="34" t="str">
        <x:v>{"balloon_diameter_mm":13,"distal_french":7}</x:v>
      </x:c>
      <x:c r="AM794" s="514"/>
      <x:c r="AN794" s="514"/>
    </x:row>
    <x:row r="795">
      <x:c r="A795" s="34" t="str">
        <x:v>PRD-4C745881F9</x:v>
      </x:c>
      <x:c r="B795" s="34" t="str">
        <x:v>MFR-954E57FBB9</x:v>
      </x:c>
      <x:c r="C795" s="34" t="str">
        <x:v>Olympus</x:v>
      </x:c>
      <x:c r="D795" s="34" t="str">
        <x:v>Olympus America</x:v>
      </x:c>
      <x:c r="E795" s="34" t="str">
        <x:v>Olympus Cytology Brush</x:v>
      </x:c>
      <x:c r="F795" s="34" t="str">
        <x:v>Covered-Sheath Pulmonary Cytology Brush</x:v>
      </x:c>
      <x:c r="G795" s="34" t="str">
        <x:v>BC-202D-1210</x:v>
      </x:c>
      <x:c r="H795" s="34" t="str"/>
      <x:c r="I795" s="34" t="str"/>
      <x:c r="J795" s="34" t="str">
        <x:v>Sampling</x:v>
      </x:c>
      <x:c r="K795" s="34" t="str">
        <x:v>Pulmonary cytology brush</x:v>
      </x:c>
      <x:c r="L795" s="34" t="str">
        <x:v>Disposable</x:v>
      </x:c>
      <x:c r="M795" s="34" t="str">
        <x:v>Single-use</x:v>
      </x:c>
      <x:c r="N795" s="34" t="str">
        <x:v>Sterile</x:v>
      </x:c>
      <x:c r="O795" s="34" t="str"/>
      <x:c r="P795" s="34" t="str"/>
      <x:c r="Q795" s="34" t="str"/>
      <x:c r="R795" s="34" t="str"/>
      <x:c r="S795" s="34" t="str">
        <x:v>1.2 x 10 mm brush; 115 cm; min channel 2.0 mm</x:v>
      </x:c>
      <x:c r="T795" s="34" t="str"/>
      <x:c r="U795" s="34" t="str"/>
      <x:c r="V795" s="34" t="str"/>
      <x:c r="W795" s="34" t="str"/>
      <x:c r="X795" s="34" t="str">
        <x:v>115</x:v>
      </x:c>
      <x:c r="Y795" s="34" t="str">
        <x:v>2.0</x:v>
      </x:c>
      <x:c r="Z795" s="34" t="str"/>
      <x:c r="AA795" s="34" t="str">
        <x:v>Box 10</x:v>
      </x:c>
      <x:c r="AB795" s="34" t="str"/>
      <x:c r="AC795" s="34" t="str">
        <x:v>covered-sheath bronchial cytology brush.</x:v>
      </x:c>
      <x:c r="AD795" s="34" t="str">
        <x:v>Minimum working channel 2.0 mm.</x:v>
      </x:c>
      <x:c r="AE795" s="34" t="str">
        <x:v>Verified - manufacturer catalog</x:v>
      </x:c>
      <x:c r="AF795" s="34" t="str">
        <x:v>Prototype visible - reverify before production</x:v>
      </x:c>
      <x:c r="AG795" s="34" t="str">
        <x:v>SRC012</x:v>
      </x:c>
      <x:c r="AH795" s="34" t="str">
        <x:v>Respiratory 14.04 (PDF p. 117)</x:v>
      </x:c>
      <x:c r="AI795" s="34" t="str">
        <x:v>2024</x:v>
      </x:c>
      <x:c r="AJ795" s="34" t="str">
        <x:v>Exact manufacturer catalog entry; confirm current U.S. availability and IFU before production use.</x:v>
      </x:c>
      <x:c r="AK795" s="34" t="str"/>
      <x:c r="AL795" s="34" t="str">
        <x:v>{"brush_width_mm":1.2,"brush_length_mm":10,"sheath":"Covered","catalog_quantity":10}</x:v>
      </x:c>
      <x:c r="AM795" s="514"/>
      <x:c r="AN795" s="514"/>
    </x:row>
    <x:row r="796">
      <x:c r="A796" s="34" t="str">
        <x:v>PRD-E7724A6977</x:v>
      </x:c>
      <x:c r="B796" s="34" t="str">
        <x:v>MFR-954E57FBB9</x:v>
      </x:c>
      <x:c r="C796" s="34" t="str">
        <x:v>Olympus</x:v>
      </x:c>
      <x:c r="D796" s="34" t="str">
        <x:v>Olympus America</x:v>
      </x:c>
      <x:c r="E796" s="34" t="str">
        <x:v>Olympus Cytology Brush</x:v>
      </x:c>
      <x:c r="F796" s="34" t="str">
        <x:v>Covered-Sheath Pulmonary Cytology Brush</x:v>
      </x:c>
      <x:c r="G796" s="34" t="str">
        <x:v>BC-202D-2010</x:v>
      </x:c>
      <x:c r="H796" s="34" t="str"/>
      <x:c r="I796" s="34" t="str"/>
      <x:c r="J796" s="34" t="str">
        <x:v>Sampling</x:v>
      </x:c>
      <x:c r="K796" s="34" t="str">
        <x:v>Pulmonary cytology brush</x:v>
      </x:c>
      <x:c r="L796" s="34" t="str">
        <x:v>Disposable</x:v>
      </x:c>
      <x:c r="M796" s="34" t="str">
        <x:v>Single-use</x:v>
      </x:c>
      <x:c r="N796" s="34" t="str">
        <x:v>Sterile</x:v>
      </x:c>
      <x:c r="O796" s="34" t="str"/>
      <x:c r="P796" s="34" t="str"/>
      <x:c r="Q796" s="34" t="str"/>
      <x:c r="R796" s="34" t="str"/>
      <x:c r="S796" s="34" t="str">
        <x:v>2 x 10 mm brush; 115 cm; min channel 2.0 mm</x:v>
      </x:c>
      <x:c r="T796" s="34" t="str"/>
      <x:c r="U796" s="34" t="str"/>
      <x:c r="V796" s="34" t="str"/>
      <x:c r="W796" s="34" t="str"/>
      <x:c r="X796" s="34" t="str">
        <x:v>115</x:v>
      </x:c>
      <x:c r="Y796" s="34" t="str">
        <x:v>2.0</x:v>
      </x:c>
      <x:c r="Z796" s="34" t="str"/>
      <x:c r="AA796" s="34" t="str">
        <x:v>Box 10</x:v>
      </x:c>
      <x:c r="AB796" s="34" t="str"/>
      <x:c r="AC796" s="34" t="str">
        <x:v>covered-sheath bronchial cytology brush.</x:v>
      </x:c>
      <x:c r="AD796" s="34" t="str">
        <x:v>Minimum working channel 2.0 mm.</x:v>
      </x:c>
      <x:c r="AE796" s="34" t="str">
        <x:v>Verified - manufacturer catalog</x:v>
      </x:c>
      <x:c r="AF796" s="34" t="str">
        <x:v>Prototype visible - reverify before production</x:v>
      </x:c>
      <x:c r="AG796" s="34" t="str">
        <x:v>SRC012</x:v>
      </x:c>
      <x:c r="AH796" s="34" t="str">
        <x:v>Respiratory 14.04 (PDF p. 117)</x:v>
      </x:c>
      <x:c r="AI796" s="34" t="str">
        <x:v>2024</x:v>
      </x:c>
      <x:c r="AJ796" s="34" t="str">
        <x:v>Exact manufacturer catalog entry; confirm current U.S. availability and IFU before production use.</x:v>
      </x:c>
      <x:c r="AK796" s="34" t="str"/>
      <x:c r="AL796" s="34" t="str">
        <x:v>{"brush_width_mm":2.0,"brush_length_mm":10,"sheath":"Covered","catalog_quantity":10}</x:v>
      </x:c>
      <x:c r="AM796" s="514"/>
      <x:c r="AN796" s="514"/>
    </x:row>
    <x:row r="797">
      <x:c r="A797" s="34" t="str">
        <x:v>PRD-B091070F8D</x:v>
      </x:c>
      <x:c r="B797" s="34" t="str">
        <x:v>MFR-954E57FBB9</x:v>
      </x:c>
      <x:c r="C797" s="34" t="str">
        <x:v>Olympus</x:v>
      </x:c>
      <x:c r="D797" s="34" t="str">
        <x:v>Olympus America</x:v>
      </x:c>
      <x:c r="E797" s="34" t="str">
        <x:v>Olympus Cytology Brush</x:v>
      </x:c>
      <x:c r="F797" s="34" t="str">
        <x:v>Covered-Sheath Pulmonary Cytology Brush</x:v>
      </x:c>
      <x:c r="G797" s="34" t="str">
        <x:v>BC-202D-3010</x:v>
      </x:c>
      <x:c r="H797" s="34" t="str"/>
      <x:c r="I797" s="34" t="str"/>
      <x:c r="J797" s="34" t="str">
        <x:v>Sampling</x:v>
      </x:c>
      <x:c r="K797" s="34" t="str">
        <x:v>Pulmonary cytology brush</x:v>
      </x:c>
      <x:c r="L797" s="34" t="str">
        <x:v>Disposable</x:v>
      </x:c>
      <x:c r="M797" s="34" t="str">
        <x:v>Single-use</x:v>
      </x:c>
      <x:c r="N797" s="34" t="str">
        <x:v>Sterile</x:v>
      </x:c>
      <x:c r="O797" s="34" t="str"/>
      <x:c r="P797" s="34" t="str"/>
      <x:c r="Q797" s="34" t="str"/>
      <x:c r="R797" s="34" t="str"/>
      <x:c r="S797" s="34" t="str">
        <x:v>3 x 10 mm brush; 115 cm; min channel 2.0 mm</x:v>
      </x:c>
      <x:c r="T797" s="34" t="str"/>
      <x:c r="U797" s="34" t="str"/>
      <x:c r="V797" s="34" t="str"/>
      <x:c r="W797" s="34" t="str"/>
      <x:c r="X797" s="34" t="str">
        <x:v>115</x:v>
      </x:c>
      <x:c r="Y797" s="34" t="str">
        <x:v>2.0</x:v>
      </x:c>
      <x:c r="Z797" s="34" t="str"/>
      <x:c r="AA797" s="34" t="str">
        <x:v>Box 10</x:v>
      </x:c>
      <x:c r="AB797" s="34" t="str"/>
      <x:c r="AC797" s="34" t="str">
        <x:v>covered-sheath bronchial cytology brush.</x:v>
      </x:c>
      <x:c r="AD797" s="34" t="str">
        <x:v>Minimum working channel 2.0 mm.</x:v>
      </x:c>
      <x:c r="AE797" s="34" t="str">
        <x:v>Verified - manufacturer catalog</x:v>
      </x:c>
      <x:c r="AF797" s="34" t="str">
        <x:v>Prototype visible - reverify before production</x:v>
      </x:c>
      <x:c r="AG797" s="34" t="str">
        <x:v>SRC012</x:v>
      </x:c>
      <x:c r="AH797" s="34" t="str">
        <x:v>Respiratory 14.04 (PDF p. 117)</x:v>
      </x:c>
      <x:c r="AI797" s="34" t="str">
        <x:v>2024</x:v>
      </x:c>
      <x:c r="AJ797" s="34" t="str">
        <x:v>Exact manufacturer catalog entry; confirm current U.S. availability and IFU before production use.</x:v>
      </x:c>
      <x:c r="AK797" s="34" t="str"/>
      <x:c r="AL797" s="34" t="str">
        <x:v>{"brush_width_mm":3.0,"brush_length_mm":10,"sheath":"Covered","catalog_quantity":10}</x:v>
      </x:c>
      <x:c r="AM797" s="514"/>
      <x:c r="AN797" s="514"/>
    </x:row>
    <x:row r="798">
      <x:c r="A798" s="34" t="str">
        <x:v>PRD-B2C431C0F9</x:v>
      </x:c>
      <x:c r="B798" s="34" t="str">
        <x:v>MFR-954E57FBB9</x:v>
      </x:c>
      <x:c r="C798" s="34" t="str">
        <x:v>Olympus</x:v>
      </x:c>
      <x:c r="D798" s="34" t="str">
        <x:v>Olympus America</x:v>
      </x:c>
      <x:c r="E798" s="34" t="str">
        <x:v>Olympus Cytology Brush</x:v>
      </x:c>
      <x:c r="F798" s="34" t="str">
        <x:v>Covered-Sheath Pulmonary Cytology Brush</x:v>
      </x:c>
      <x:c r="G798" s="34" t="str">
        <x:v>BC-202D-5010</x:v>
      </x:c>
      <x:c r="H798" s="34" t="str"/>
      <x:c r="I798" s="34" t="str"/>
      <x:c r="J798" s="34" t="str">
        <x:v>Sampling</x:v>
      </x:c>
      <x:c r="K798" s="34" t="str">
        <x:v>Pulmonary cytology brush</x:v>
      </x:c>
      <x:c r="L798" s="34" t="str">
        <x:v>Disposable</x:v>
      </x:c>
      <x:c r="M798" s="34" t="str">
        <x:v>Single-use</x:v>
      </x:c>
      <x:c r="N798" s="34" t="str">
        <x:v>Sterile</x:v>
      </x:c>
      <x:c r="O798" s="34" t="str"/>
      <x:c r="P798" s="34" t="str"/>
      <x:c r="Q798" s="34" t="str"/>
      <x:c r="R798" s="34" t="str"/>
      <x:c r="S798" s="34" t="str">
        <x:v>5 x 10 mm brush; 115 cm; min channel 2.0 mm</x:v>
      </x:c>
      <x:c r="T798" s="34" t="str"/>
      <x:c r="U798" s="34" t="str"/>
      <x:c r="V798" s="34" t="str"/>
      <x:c r="W798" s="34" t="str"/>
      <x:c r="X798" s="34" t="str">
        <x:v>115</x:v>
      </x:c>
      <x:c r="Y798" s="34" t="str">
        <x:v>2.0</x:v>
      </x:c>
      <x:c r="Z798" s="34" t="str"/>
      <x:c r="AA798" s="34" t="str">
        <x:v>Box 10</x:v>
      </x:c>
      <x:c r="AB798" s="34" t="str"/>
      <x:c r="AC798" s="34" t="str">
        <x:v>covered-sheath bronchial cytology brush.</x:v>
      </x:c>
      <x:c r="AD798" s="34" t="str">
        <x:v>Minimum working channel 2.0 mm.</x:v>
      </x:c>
      <x:c r="AE798" s="34" t="str">
        <x:v>Verified - manufacturer catalog</x:v>
      </x:c>
      <x:c r="AF798" s="34" t="str">
        <x:v>Prototype visible - reverify before production</x:v>
      </x:c>
      <x:c r="AG798" s="34" t="str">
        <x:v>SRC012</x:v>
      </x:c>
      <x:c r="AH798" s="34" t="str">
        <x:v>Respiratory 14.04 (PDF p. 117)</x:v>
      </x:c>
      <x:c r="AI798" s="34" t="str">
        <x:v>2024</x:v>
      </x:c>
      <x:c r="AJ798" s="34" t="str">
        <x:v>Exact manufacturer catalog entry; confirm current U.S. availability and IFU before production use.</x:v>
      </x:c>
      <x:c r="AK798" s="34" t="str"/>
      <x:c r="AL798" s="34" t="str">
        <x:v>{"brush_width_mm":5.0,"brush_length_mm":10,"sheath":"Covered","catalog_quantity":10}</x:v>
      </x:c>
      <x:c r="AM798" s="514"/>
      <x:c r="AN798" s="514"/>
    </x:row>
    <x:row r="799">
      <x:c r="A799" s="34" t="str">
        <x:v>PRD-5831011F6E</x:v>
      </x:c>
      <x:c r="B799" s="34" t="str">
        <x:v>MFR-954E57FBB9</x:v>
      </x:c>
      <x:c r="C799" s="34" t="str">
        <x:v>Olympus</x:v>
      </x:c>
      <x:c r="D799" s="34" t="str">
        <x:v>Olympus America</x:v>
      </x:c>
      <x:c r="E799" s="34" t="str">
        <x:v>Olympus Cytology Brush</x:v>
      </x:c>
      <x:c r="F799" s="34" t="str">
        <x:v>Mini Covered-Sheath Pulmonary Cytology Brush</x:v>
      </x:c>
      <x:c r="G799" s="34" t="str">
        <x:v>BC-203D-2006</x:v>
      </x:c>
      <x:c r="H799" s="34" t="str"/>
      <x:c r="I799" s="34" t="str"/>
      <x:c r="J799" s="34" t="str">
        <x:v>Sampling</x:v>
      </x:c>
      <x:c r="K799" s="34" t="str">
        <x:v>Pulmonary cytology brush</x:v>
      </x:c>
      <x:c r="L799" s="34" t="str">
        <x:v>Disposable</x:v>
      </x:c>
      <x:c r="M799" s="34" t="str">
        <x:v>Single-use</x:v>
      </x:c>
      <x:c r="N799" s="34" t="str">
        <x:v>Sterile</x:v>
      </x:c>
      <x:c r="O799" s="34" t="str"/>
      <x:c r="P799" s="34" t="str"/>
      <x:c r="Q799" s="34" t="str"/>
      <x:c r="R799" s="34" t="str"/>
      <x:c r="S799" s="34" t="str">
        <x:v>2 x 6 mm brush; 115 cm; min channel 1.2 mm</x:v>
      </x:c>
      <x:c r="T799" s="34" t="str"/>
      <x:c r="U799" s="34" t="str"/>
      <x:c r="V799" s="34" t="str"/>
      <x:c r="W799" s="34" t="str"/>
      <x:c r="X799" s="34" t="str">
        <x:v>115</x:v>
      </x:c>
      <x:c r="Y799" s="34" t="str">
        <x:v>1.2</x:v>
      </x:c>
      <x:c r="Z799" s="34" t="str"/>
      <x:c r="AA799" s="34" t="str">
        <x:v>Box 5</x:v>
      </x:c>
      <x:c r="AB799" s="34" t="str"/>
      <x:c r="AC799" s="34" t="str">
        <x:v>covered-sheath bronchial cytology brush.</x:v>
      </x:c>
      <x:c r="AD799" s="34" t="str">
        <x:v>Minimum working channel 1.2 mm.</x:v>
      </x:c>
      <x:c r="AE799" s="34" t="str">
        <x:v>Verified - manufacturer catalog</x:v>
      </x:c>
      <x:c r="AF799" s="34" t="str">
        <x:v>Prototype visible - reverify before production</x:v>
      </x:c>
      <x:c r="AG799" s="34" t="str">
        <x:v>SRC012</x:v>
      </x:c>
      <x:c r="AH799" s="34" t="str">
        <x:v>Respiratory 14.04 (PDF p. 117)</x:v>
      </x:c>
      <x:c r="AI799" s="34" t="str">
        <x:v>2024</x:v>
      </x:c>
      <x:c r="AJ799" s="34" t="str">
        <x:v>Exact manufacturer catalog entry; confirm current U.S. availability and IFU before production use.</x:v>
      </x:c>
      <x:c r="AK799" s="34" t="str"/>
      <x:c r="AL799" s="34" t="str">
        <x:v>{"brush_width_mm":2.0,"brush_length_mm":6,"sheath":"Covered","catalog_quantity":5}</x:v>
      </x:c>
      <x:c r="AM799" s="514"/>
      <x:c r="AN799" s="514"/>
    </x:row>
    <x:row r="800">
      <x:c r="A800" s="34" t="str">
        <x:v>PRD-1292C69B1E</x:v>
      </x:c>
      <x:c r="B800" s="34" t="str">
        <x:v>MFR-954E57FBB9</x:v>
      </x:c>
      <x:c r="C800" s="34" t="str">
        <x:v>Olympus</x:v>
      </x:c>
      <x:c r="D800" s="34" t="str">
        <x:v>Olympus America</x:v>
      </x:c>
      <x:c r="E800" s="34" t="str">
        <x:v>Olympus Cytology Brush</x:v>
      </x:c>
      <x:c r="F800" s="34" t="str">
        <x:v>Uncovered-Sheath Pulmonary Cytology Brush</x:v>
      </x:c>
      <x:c r="G800" s="34" t="str">
        <x:v>BC-201C-1006</x:v>
      </x:c>
      <x:c r="H800" s="34" t="str"/>
      <x:c r="I800" s="34" t="str"/>
      <x:c r="J800" s="34" t="str">
        <x:v>Sampling</x:v>
      </x:c>
      <x:c r="K800" s="34" t="str">
        <x:v>Pulmonary cytology brush</x:v>
      </x:c>
      <x:c r="L800" s="34" t="str">
        <x:v>Disposable</x:v>
      </x:c>
      <x:c r="M800" s="34" t="str">
        <x:v>Single-use</x:v>
      </x:c>
      <x:c r="N800" s="34" t="str">
        <x:v>Sterile</x:v>
      </x:c>
      <x:c r="O800" s="34" t="str"/>
      <x:c r="P800" s="34" t="str"/>
      <x:c r="Q800" s="34" t="str"/>
      <x:c r="R800" s="34" t="str"/>
      <x:c r="S800" s="34" t="str">
        <x:v>1 x 6 mm brush; 105 cm; min channel 1.2 mm</x:v>
      </x:c>
      <x:c r="T800" s="34" t="str"/>
      <x:c r="U800" s="34" t="str"/>
      <x:c r="V800" s="34" t="str"/>
      <x:c r="W800" s="34" t="str"/>
      <x:c r="X800" s="34" t="str">
        <x:v>105</x:v>
      </x:c>
      <x:c r="Y800" s="34" t="str">
        <x:v>1.2</x:v>
      </x:c>
      <x:c r="Z800" s="34" t="str"/>
      <x:c r="AA800" s="34" t="str">
        <x:v>Box 6</x:v>
      </x:c>
      <x:c r="AB800" s="34" t="str"/>
      <x:c r="AC800" s="34" t="str">
        <x:v>uncovered-sheath bronchial cytology brush.</x:v>
      </x:c>
      <x:c r="AD800" s="34" t="str">
        <x:v>Minimum working channel 1.2 mm.</x:v>
      </x:c>
      <x:c r="AE800" s="34" t="str">
        <x:v>Verified - manufacturer catalog</x:v>
      </x:c>
      <x:c r="AF800" s="34" t="str">
        <x:v>Prototype visible - reverify before production</x:v>
      </x:c>
      <x:c r="AG800" s="34" t="str">
        <x:v>SRC012</x:v>
      </x:c>
      <x:c r="AH800" s="34" t="str">
        <x:v>Respiratory 14.04 (PDF p. 117)</x:v>
      </x:c>
      <x:c r="AI800" s="34" t="str">
        <x:v>2024</x:v>
      </x:c>
      <x:c r="AJ800" s="34" t="str">
        <x:v>Exact manufacturer catalog entry; confirm current U.S. availability and IFU before production use.</x:v>
      </x:c>
      <x:c r="AK800" s="34" t="str"/>
      <x:c r="AL800" s="34" t="str">
        <x:v>{"brush_width_mm":1.0,"brush_length_mm":6,"sheath":"Uncovered","catalog_quantity":6}</x:v>
      </x:c>
      <x:c r="AM800" s="514"/>
      <x:c r="AN800" s="514"/>
    </x:row>
    <x:row r="801">
      <x:c r="A801" s="34" t="str">
        <x:v>PRD-104DF655AD</x:v>
      </x:c>
      <x:c r="B801" s="34" t="str">
        <x:v>MFR-954E57FBB9</x:v>
      </x:c>
      <x:c r="C801" s="34" t="str">
        <x:v>Olympus</x:v>
      </x:c>
      <x:c r="D801" s="34" t="str"/>
      <x:c r="E801" s="34" t="str">
        <x:v>Olympus Endoscopy Accessories</x:v>
      </x:c>
      <x:c r="F801" s="34" t="str">
        <x:v>KV-6 Suction Pump</x:v>
      </x:c>
      <x:c r="G801" s="34" t="str">
        <x:v>KV-6</x:v>
      </x:c>
      <x:c r="H801" s="34" t="str"/>
      <x:c r="I801" s="34" t="str"/>
      <x:c r="J801" s="34" t="str">
        <x:v>Endoscopy platform</x:v>
      </x:c>
      <x:c r="K801" s="34" t="str">
        <x:v>Endoscopic suction pump</x:v>
      </x:c>
      <x:c r="L801" s="34" t="str">
        <x:v>Reusable capital equipment</x:v>
      </x:c>
      <x:c r="M801" s="34" t="str">
        <x:v>Reusable</x:v>
      </x:c>
      <x:c r="N801" s="34" t="str">
        <x:v>Not sterile</x:v>
      </x:c>
      <x:c r="O801" s="34" t="str">
        <x:v>No</x:v>
      </x:c>
      <x:c r="P801" s="34" t="str"/>
      <x:c r="Q801" s="34" t="str"/>
      <x:c r="R801" s="34" t="str"/>
      <x:c r="S801" s="34" t="str"/>
      <x:c r="T801" s="34" t="str"/>
      <x:c r="U801" s="34" t="str"/>
      <x:c r="V801" s="34" t="str"/>
      <x:c r="W801" s="34" t="str"/>
      <x:c r="X801" s="34" t="str"/>
      <x:c r="Y801" s="34" t="str"/>
      <x:c r="Z801" s="34" t="str"/>
      <x:c r="AA801" s="34" t="str">
        <x:v>Each</x:v>
      </x:c>
      <x:c r="AB801" s="34" t="str">
        <x:v>Adult</x:v>
      </x:c>
      <x:c r="AC801" s="34" t="str">
        <x:v>KV-6 Suction Pump</x:v>
      </x:c>
      <x:c r="AD801" s="34" t="str">
        <x:v>Verify current system configuration, connectors, and platform compatibility.</x:v>
      </x:c>
      <x:c r="AE801" s="34" t="str">
        <x:v>Verified - manufacturer catalog; current market status pending</x:v>
      </x:c>
      <x:c r="AF801" s="34" t="str">
        <x:v>Hidden - current U.S. status unverified</x:v>
      </x:c>
      <x:c r="AG801" s="34" t="str">
        <x:v>SRC022</x:v>
      </x:c>
      <x:c r="AH801" s="34" t="str">
        <x:v>p. 7.05</x:v>
      </x:c>
      <x:c r="AI801" s="34" t="str">
        <x:v>2021</x:v>
      </x:c>
      <x:c r="AJ801" s="34" t="str">
        <x:v>2021 U.S. catalog; current model availability must be confirmed.</x:v>
      </x:c>
      <x:c r="AK801" s="34" t="str"/>
      <x:c r="AL801" s="34" t="str">
        <x:v>{}</x:v>
      </x:c>
      <x:c r="AM801" s="514"/>
      <x:c r="AN801" s="514"/>
    </x:row>
    <x:row r="802">
      <x:c r="A802" s="34" t="str">
        <x:v>PRD-592787DB28</x:v>
      </x:c>
      <x:c r="B802" s="34" t="str">
        <x:v>MFR-954E57FBB9</x:v>
      </x:c>
      <x:c r="C802" s="34" t="str">
        <x:v>Olympus</x:v>
      </x:c>
      <x:c r="D802" s="34" t="str"/>
      <x:c r="E802" s="34" t="str">
        <x:v>Olympus Endoscopy Accessories</x:v>
      </x:c>
      <x:c r="F802" s="34" t="str">
        <x:v>KV-6 Suction Tubing Set</x:v>
      </x:c>
      <x:c r="G802" s="34" t="str">
        <x:v>K10021882</x:v>
      </x:c>
      <x:c r="H802" s="34" t="str"/>
      <x:c r="I802" s="34" t="str"/>
      <x:c r="J802" s="34" t="str">
        <x:v>Endoscopy platform</x:v>
      </x:c>
      <x:c r="K802" s="34" t="str">
        <x:v>Platform accessory</x:v>
      </x:c>
      <x:c r="L802" s="34" t="str">
        <x:v>Accessory</x:v>
      </x:c>
      <x:c r="M802" s="34" t="str">
        <x:v>Reusable or disposable per IFU</x:v>
      </x:c>
      <x:c r="N802" s="34" t="str"/>
      <x:c r="O802" s="34" t="str">
        <x:v>No</x:v>
      </x:c>
      <x:c r="P802" s="34" t="str"/>
      <x:c r="Q802" s="34" t="str"/>
      <x:c r="R802" s="34" t="str"/>
      <x:c r="S802" s="34" t="str"/>
      <x:c r="T802" s="34" t="str"/>
      <x:c r="U802" s="34" t="str"/>
      <x:c r="V802" s="34" t="str"/>
      <x:c r="W802" s="34" t="str"/>
      <x:c r="X802" s="34" t="str"/>
      <x:c r="Y802" s="34" t="str"/>
      <x:c r="Z802" s="34" t="str"/>
      <x:c r="AA802" s="34" t="str">
        <x:v>Catalog unit</x:v>
      </x:c>
      <x:c r="AB802" s="34" t="str">
        <x:v>Adult</x:v>
      </x:c>
      <x:c r="AC802" s="34" t="str">
        <x:v>KV-6 Suction Tubing Set</x:v>
      </x:c>
      <x:c r="AD802" s="34" t="str">
        <x:v>Platform-specific accessory; verify compatibility with Endoscopic suction pump.</x:v>
      </x:c>
      <x:c r="AE802" s="34" t="str">
        <x:v>Verified - manufacturer catalog; current market status pending</x:v>
      </x:c>
      <x:c r="AF802" s="34" t="str">
        <x:v>Hidden - current U.S. status unverified</x:v>
      </x:c>
      <x:c r="AG802" s="34" t="str">
        <x:v>SRC022</x:v>
      </x:c>
      <x:c r="AH802" s="34" t="str">
        <x:v>p. 7.07</x:v>
      </x:c>
      <x:c r="AI802" s="34" t="str">
        <x:v>2021</x:v>
      </x:c>
      <x:c r="AJ802" s="34" t="str">
        <x:v>2021 U.S. catalog; current model availability must be confirmed.</x:v>
      </x:c>
      <x:c r="AK802" s="34" t="str"/>
      <x:c r="AL802" s="34" t="str">
        <x:v>{}</x:v>
      </x:c>
      <x:c r="AM802" s="514"/>
      <x:c r="AN802" s="514"/>
    </x:row>
    <x:row r="803">
      <x:c r="A803" s="34" t="str">
        <x:v>PRD-6B67179C61</x:v>
      </x:c>
      <x:c r="B803" s="34" t="str">
        <x:v>MFR-954E57FBB9</x:v>
      </x:c>
      <x:c r="C803" s="34" t="str">
        <x:v>Olympus</x:v>
      </x:c>
      <x:c r="D803" s="34" t="str"/>
      <x:c r="E803" s="34" t="str">
        <x:v>Olympus Endoscopy Accessories</x:v>
      </x:c>
      <x:c r="F803" s="34" t="str">
        <x:v>KV-6 Suction Tubing Set</x:v>
      </x:c>
      <x:c r="G803" s="34" t="str">
        <x:v>K10021893</x:v>
      </x:c>
      <x:c r="H803" s="34" t="str"/>
      <x:c r="I803" s="34" t="str"/>
      <x:c r="J803" s="34" t="str">
        <x:v>Endoscopy platform</x:v>
      </x:c>
      <x:c r="K803" s="34" t="str">
        <x:v>Platform accessory</x:v>
      </x:c>
      <x:c r="L803" s="34" t="str">
        <x:v>Accessory</x:v>
      </x:c>
      <x:c r="M803" s="34" t="str">
        <x:v>Reusable or disposable per IFU</x:v>
      </x:c>
      <x:c r="N803" s="34" t="str"/>
      <x:c r="O803" s="34" t="str">
        <x:v>No</x:v>
      </x:c>
      <x:c r="P803" s="34" t="str"/>
      <x:c r="Q803" s="34" t="str"/>
      <x:c r="R803" s="34" t="str"/>
      <x:c r="S803" s="34" t="str"/>
      <x:c r="T803" s="34" t="str"/>
      <x:c r="U803" s="34" t="str"/>
      <x:c r="V803" s="34" t="str"/>
      <x:c r="W803" s="34" t="str"/>
      <x:c r="X803" s="34" t="str"/>
      <x:c r="Y803" s="34" t="str"/>
      <x:c r="Z803" s="34" t="str"/>
      <x:c r="AA803" s="34" t="str">
        <x:v>Catalog unit</x:v>
      </x:c>
      <x:c r="AB803" s="34" t="str">
        <x:v>Adult</x:v>
      </x:c>
      <x:c r="AC803" s="34" t="str">
        <x:v>KV-6 Suction Tubing Set</x:v>
      </x:c>
      <x:c r="AD803" s="34" t="str">
        <x:v>Platform-specific accessory; verify compatibility with Endoscopic suction pump.</x:v>
      </x:c>
      <x:c r="AE803" s="34" t="str">
        <x:v>Verified - manufacturer catalog; current market status pending</x:v>
      </x:c>
      <x:c r="AF803" s="34" t="str">
        <x:v>Hidden - current U.S. status unverified</x:v>
      </x:c>
      <x:c r="AG803" s="34" t="str">
        <x:v>SRC022</x:v>
      </x:c>
      <x:c r="AH803" s="34" t="str">
        <x:v>p. 7.07</x:v>
      </x:c>
      <x:c r="AI803" s="34" t="str">
        <x:v>2021</x:v>
      </x:c>
      <x:c r="AJ803" s="34" t="str">
        <x:v>2021 U.S. catalog; current model availability must be confirmed.</x:v>
      </x:c>
      <x:c r="AK803" s="34" t="str"/>
      <x:c r="AL803" s="34" t="str">
        <x:v>{}</x:v>
      </x:c>
      <x:c r="AM803" s="514"/>
      <x:c r="AN803" s="514"/>
    </x:row>
    <x:row r="804">
      <x:c r="A804" s="34" t="str">
        <x:v>PRD-B5FC89830C</x:v>
      </x:c>
      <x:c r="B804" s="34" t="str">
        <x:v>MFR-954E57FBB9</x:v>
      </x:c>
      <x:c r="C804" s="34" t="str">
        <x:v>Olympus</x:v>
      </x:c>
      <x:c r="D804" s="34" t="str"/>
      <x:c r="E804" s="34" t="str">
        <x:v>Olympus Endoscopy Accessories</x:v>
      </x:c>
      <x:c r="F804" s="34" t="str">
        <x:v>OEV-262H 26-inch Medical Monitor</x:v>
      </x:c>
      <x:c r="G804" s="34" t="str">
        <x:v>OEV-262H</x:v>
      </x:c>
      <x:c r="H804" s="34" t="str"/>
      <x:c r="I804" s="34" t="str"/>
      <x:c r="J804" s="34" t="str">
        <x:v>Endoscopy platform</x:v>
      </x:c>
      <x:c r="K804" s="34" t="str">
        <x:v>Endoscopy monitor</x:v>
      </x:c>
      <x:c r="L804" s="34" t="str">
        <x:v>Reusable capital equipment</x:v>
      </x:c>
      <x:c r="M804" s="34" t="str">
        <x:v>Reusable</x:v>
      </x:c>
      <x:c r="N804" s="34" t="str">
        <x:v>Not sterile</x:v>
      </x:c>
      <x:c r="O804" s="34" t="str">
        <x:v>No</x:v>
      </x:c>
      <x:c r="P804" s="34" t="str"/>
      <x:c r="Q804" s="34" t="str"/>
      <x:c r="R804" s="34" t="str"/>
      <x:c r="S804" s="34" t="str"/>
      <x:c r="T804" s="34" t="str"/>
      <x:c r="U804" s="34" t="str"/>
      <x:c r="V804" s="34" t="str"/>
      <x:c r="W804" s="34" t="str"/>
      <x:c r="X804" s="34" t="str"/>
      <x:c r="Y804" s="34" t="str"/>
      <x:c r="Z804" s="34" t="str"/>
      <x:c r="AA804" s="34" t="str">
        <x:v>Each</x:v>
      </x:c>
      <x:c r="AB804" s="34" t="str">
        <x:v>Adult</x:v>
      </x:c>
      <x:c r="AC804" s="34" t="str">
        <x:v>OEV-262H 26-inch Medical Monitor</x:v>
      </x:c>
      <x:c r="AD804" s="34" t="str">
        <x:v>Verify current system configuration, connectors, and platform compatibility.</x:v>
      </x:c>
      <x:c r="AE804" s="34" t="str">
        <x:v>Verified - manufacturer catalog; current market status pending</x:v>
      </x:c>
      <x:c r="AF804" s="34" t="str">
        <x:v>Hidden - current U.S. status unverified</x:v>
      </x:c>
      <x:c r="AG804" s="34" t="str">
        <x:v>SRC022</x:v>
      </x:c>
      <x:c r="AH804" s="34" t="str">
        <x:v>p. 4.02</x:v>
      </x:c>
      <x:c r="AI804" s="34" t="str">
        <x:v>2021</x:v>
      </x:c>
      <x:c r="AJ804" s="34" t="str">
        <x:v>2021 U.S. catalog; current model availability must be confirmed.</x:v>
      </x:c>
      <x:c r="AK804" s="34" t="str"/>
      <x:c r="AL804" s="34" t="str">
        <x:v>{}</x:v>
      </x:c>
      <x:c r="AM804" s="514"/>
      <x:c r="AN804" s="514"/>
    </x:row>
    <x:row r="805">
      <x:c r="A805" s="34" t="str">
        <x:v>PRD-F510911B2C</x:v>
      </x:c>
      <x:c r="B805" s="34" t="str">
        <x:v>MFR-954E57FBB9</x:v>
      </x:c>
      <x:c r="C805" s="34" t="str">
        <x:v>Olympus</x:v>
      </x:c>
      <x:c r="D805" s="34" t="str"/>
      <x:c r="E805" s="34" t="str">
        <x:v>Olympus Endoscopy Accessories</x:v>
      </x:c>
      <x:c r="F805" s="34" t="str">
        <x:v>OFP-2 Flushing Pump</x:v>
      </x:c>
      <x:c r="G805" s="34" t="str">
        <x:v>OFP-2</x:v>
      </x:c>
      <x:c r="H805" s="34" t="str"/>
      <x:c r="I805" s="34" t="str"/>
      <x:c r="J805" s="34" t="str">
        <x:v>Endoscopy platform</x:v>
      </x:c>
      <x:c r="K805" s="34" t="str">
        <x:v>Endoscopic irrigation pump</x:v>
      </x:c>
      <x:c r="L805" s="34" t="str">
        <x:v>Reusable capital equipment</x:v>
      </x:c>
      <x:c r="M805" s="34" t="str">
        <x:v>Reusable</x:v>
      </x:c>
      <x:c r="N805" s="34" t="str">
        <x:v>Not sterile</x:v>
      </x:c>
      <x:c r="O805" s="34" t="str">
        <x:v>No</x:v>
      </x:c>
      <x:c r="P805" s="34" t="str"/>
      <x:c r="Q805" s="34" t="str"/>
      <x:c r="R805" s="34" t="str"/>
      <x:c r="S805" s="34" t="str"/>
      <x:c r="T805" s="34" t="str"/>
      <x:c r="U805" s="34" t="str"/>
      <x:c r="V805" s="34" t="str"/>
      <x:c r="W805" s="34" t="str"/>
      <x:c r="X805" s="34" t="str"/>
      <x:c r="Y805" s="34" t="str"/>
      <x:c r="Z805" s="34" t="str"/>
      <x:c r="AA805" s="34" t="str">
        <x:v>Each</x:v>
      </x:c>
      <x:c r="AB805" s="34" t="str">
        <x:v>Adult</x:v>
      </x:c>
      <x:c r="AC805" s="34" t="str">
        <x:v>OFP-2 Flushing Pump</x:v>
      </x:c>
      <x:c r="AD805" s="34" t="str">
        <x:v>Verify current system configuration, connectors, and platform compatibility.</x:v>
      </x:c>
      <x:c r="AE805" s="34" t="str">
        <x:v>Verified - manufacturer catalog; current market status pending</x:v>
      </x:c>
      <x:c r="AF805" s="34" t="str">
        <x:v>Hidden - current U.S. status unverified</x:v>
      </x:c>
      <x:c r="AG805" s="34" t="str">
        <x:v>SRC022</x:v>
      </x:c>
      <x:c r="AH805" s="34" t="str">
        <x:v>p. 7.02</x:v>
      </x:c>
      <x:c r="AI805" s="34" t="str">
        <x:v>2021</x:v>
      </x:c>
      <x:c r="AJ805" s="34" t="str">
        <x:v>2021 U.S. catalog; current model availability must be confirmed.</x:v>
      </x:c>
      <x:c r="AK805" s="34" t="str"/>
      <x:c r="AL805" s="34" t="str">
        <x:v>{}</x:v>
      </x:c>
      <x:c r="AM805" s="514"/>
      <x:c r="AN805" s="514"/>
    </x:row>
    <x:row r="806">
      <x:c r="A806" s="34" t="str">
        <x:v>PRD-2C2F29762E</x:v>
      </x:c>
      <x:c r="B806" s="34" t="str">
        <x:v>MFR-954E57FBB9</x:v>
      </x:c>
      <x:c r="C806" s="34" t="str">
        <x:v>Olympus</x:v>
      </x:c>
      <x:c r="D806" s="34" t="str"/>
      <x:c r="E806" s="34" t="str">
        <x:v>Olympus Endoscopy Accessories</x:v>
      </x:c>
      <x:c r="F806" s="34" t="str">
        <x:v>OFP-2 Irrigation Tubing</x:v>
      </x:c>
      <x:c r="G806" s="34" t="str">
        <x:v>MAJ-1651</x:v>
      </x:c>
      <x:c r="H806" s="34" t="str"/>
      <x:c r="I806" s="34" t="str"/>
      <x:c r="J806" s="34" t="str">
        <x:v>Endoscopy platform</x:v>
      </x:c>
      <x:c r="K806" s="34" t="str">
        <x:v>Platform accessory</x:v>
      </x:c>
      <x:c r="L806" s="34" t="str">
        <x:v>Accessory</x:v>
      </x:c>
      <x:c r="M806" s="34" t="str">
        <x:v>Reusable or disposable per IFU</x:v>
      </x:c>
      <x:c r="N806" s="34" t="str"/>
      <x:c r="O806" s="34" t="str">
        <x:v>No</x:v>
      </x:c>
      <x:c r="P806" s="34" t="str"/>
      <x:c r="Q806" s="34" t="str"/>
      <x:c r="R806" s="34" t="str"/>
      <x:c r="S806" s="34" t="str"/>
      <x:c r="T806" s="34" t="str"/>
      <x:c r="U806" s="34" t="str"/>
      <x:c r="V806" s="34" t="str"/>
      <x:c r="W806" s="34" t="str"/>
      <x:c r="X806" s="34" t="str"/>
      <x:c r="Y806" s="34" t="str"/>
      <x:c r="Z806" s="34" t="str"/>
      <x:c r="AA806" s="34" t="str">
        <x:v>Catalog unit</x:v>
      </x:c>
      <x:c r="AB806" s="34" t="str">
        <x:v>Adult</x:v>
      </x:c>
      <x:c r="AC806" s="34" t="str">
        <x:v>OFP-2 Irrigation Tubing</x:v>
      </x:c>
      <x:c r="AD806" s="34" t="str">
        <x:v>Platform-specific accessory; verify compatibility with Endoscopic irrigation pump.</x:v>
      </x:c>
      <x:c r="AE806" s="34" t="str">
        <x:v>Verified - manufacturer catalog; current market status pending</x:v>
      </x:c>
      <x:c r="AF806" s="34" t="str">
        <x:v>Hidden - current U.S. status unverified</x:v>
      </x:c>
      <x:c r="AG806" s="34" t="str">
        <x:v>SRC022</x:v>
      </x:c>
      <x:c r="AH806" s="34" t="str">
        <x:v>p. 7.04</x:v>
      </x:c>
      <x:c r="AI806" s="34" t="str">
        <x:v>2021</x:v>
      </x:c>
      <x:c r="AJ806" s="34" t="str">
        <x:v>2021 U.S. catalog; current model availability must be confirmed.</x:v>
      </x:c>
      <x:c r="AK806" s="34" t="str"/>
      <x:c r="AL806" s="34" t="str">
        <x:v>{}</x:v>
      </x:c>
      <x:c r="AM806" s="514"/>
      <x:c r="AN806" s="514"/>
    </x:row>
    <x:row r="807">
      <x:c r="A807" s="34" t="str">
        <x:v>PRD-1B9BB00FC8</x:v>
      </x:c>
      <x:c r="B807" s="34" t="str">
        <x:v>MFR-954E57FBB9</x:v>
      </x:c>
      <x:c r="C807" s="34" t="str">
        <x:v>Olympus</x:v>
      </x:c>
      <x:c r="D807" s="34" t="str"/>
      <x:c r="E807" s="34" t="str">
        <x:v>Olympus Endoscopy Accessories</x:v>
      </x:c>
      <x:c r="F807" s="34" t="str">
        <x:v>OFP-2 Irrigation Tubing</x:v>
      </x:c>
      <x:c r="G807" s="34" t="str">
        <x:v>MAJ-1652</x:v>
      </x:c>
      <x:c r="H807" s="34" t="str"/>
      <x:c r="I807" s="34" t="str"/>
      <x:c r="J807" s="34" t="str">
        <x:v>Endoscopy platform</x:v>
      </x:c>
      <x:c r="K807" s="34" t="str">
        <x:v>Platform accessory</x:v>
      </x:c>
      <x:c r="L807" s="34" t="str">
        <x:v>Accessory</x:v>
      </x:c>
      <x:c r="M807" s="34" t="str">
        <x:v>Reusable or disposable per IFU</x:v>
      </x:c>
      <x:c r="N807" s="34" t="str"/>
      <x:c r="O807" s="34" t="str">
        <x:v>No</x:v>
      </x:c>
      <x:c r="P807" s="34" t="str"/>
      <x:c r="Q807" s="34" t="str"/>
      <x:c r="R807" s="34" t="str"/>
      <x:c r="S807" s="34" t="str"/>
      <x:c r="T807" s="34" t="str"/>
      <x:c r="U807" s="34" t="str"/>
      <x:c r="V807" s="34" t="str"/>
      <x:c r="W807" s="34" t="str"/>
      <x:c r="X807" s="34" t="str"/>
      <x:c r="Y807" s="34" t="str"/>
      <x:c r="Z807" s="34" t="str"/>
      <x:c r="AA807" s="34" t="str">
        <x:v>Catalog unit</x:v>
      </x:c>
      <x:c r="AB807" s="34" t="str">
        <x:v>Adult</x:v>
      </x:c>
      <x:c r="AC807" s="34" t="str">
        <x:v>OFP-2 Irrigation Tubing</x:v>
      </x:c>
      <x:c r="AD807" s="34" t="str">
        <x:v>Platform-specific accessory; verify compatibility with Endoscopic irrigation pump.</x:v>
      </x:c>
      <x:c r="AE807" s="34" t="str">
        <x:v>Verified - manufacturer catalog; current market status pending</x:v>
      </x:c>
      <x:c r="AF807" s="34" t="str">
        <x:v>Hidden - current U.S. status unverified</x:v>
      </x:c>
      <x:c r="AG807" s="34" t="str">
        <x:v>SRC022</x:v>
      </x:c>
      <x:c r="AH807" s="34" t="str">
        <x:v>p. 7.04</x:v>
      </x:c>
      <x:c r="AI807" s="34" t="str">
        <x:v>2021</x:v>
      </x:c>
      <x:c r="AJ807" s="34" t="str">
        <x:v>2021 U.S. catalog; current model availability must be confirmed.</x:v>
      </x:c>
      <x:c r="AK807" s="34" t="str"/>
      <x:c r="AL807" s="34" t="str">
        <x:v>{}</x:v>
      </x:c>
      <x:c r="AM807" s="514"/>
      <x:c r="AN807" s="514"/>
    </x:row>
    <x:row r="808">
      <x:c r="A808" s="34" t="str">
        <x:v>PRD-150ECDCD05</x:v>
      </x:c>
      <x:c r="B808" s="34" t="str">
        <x:v>MFR-954E57FBB9</x:v>
      </x:c>
      <x:c r="C808" s="34" t="str">
        <x:v>Olympus</x:v>
      </x:c>
      <x:c r="D808" s="34" t="str"/>
      <x:c r="E808" s="34" t="str">
        <x:v>Olympus Endoscopy Accessories</x:v>
      </x:c>
      <x:c r="F808" s="34" t="str">
        <x:v>SSU-2 Simple Suction Unit</x:v>
      </x:c>
      <x:c r="G808" s="34" t="str">
        <x:v>SSU-2</x:v>
      </x:c>
      <x:c r="H808" s="34" t="str"/>
      <x:c r="I808" s="34" t="str"/>
      <x:c r="J808" s="34" t="str">
        <x:v>Endoscopy platform</x:v>
      </x:c>
      <x:c r="K808" s="34" t="str">
        <x:v>Endoscopic suction pump</x:v>
      </x:c>
      <x:c r="L808" s="34" t="str">
        <x:v>Reusable capital equipment</x:v>
      </x:c>
      <x:c r="M808" s="34" t="str">
        <x:v>Reusable</x:v>
      </x:c>
      <x:c r="N808" s="34" t="str">
        <x:v>Not sterile</x:v>
      </x:c>
      <x:c r="O808" s="34" t="str">
        <x:v>No</x:v>
      </x:c>
      <x:c r="P808" s="34" t="str"/>
      <x:c r="Q808" s="34" t="str"/>
      <x:c r="R808" s="34" t="str"/>
      <x:c r="S808" s="34" t="str"/>
      <x:c r="T808" s="34" t="str"/>
      <x:c r="U808" s="34" t="str"/>
      <x:c r="V808" s="34" t="str"/>
      <x:c r="W808" s="34" t="str"/>
      <x:c r="X808" s="34" t="str"/>
      <x:c r="Y808" s="34" t="str"/>
      <x:c r="Z808" s="34" t="str"/>
      <x:c r="AA808" s="34" t="str">
        <x:v>Each</x:v>
      </x:c>
      <x:c r="AB808" s="34" t="str">
        <x:v>Adult</x:v>
      </x:c>
      <x:c r="AC808" s="34" t="str">
        <x:v>SSU-2 Simple Suction Unit</x:v>
      </x:c>
      <x:c r="AD808" s="34" t="str">
        <x:v>Verify current system configuration, connectors, and platform compatibility.</x:v>
      </x:c>
      <x:c r="AE808" s="34" t="str">
        <x:v>Verified - manufacturer catalog; current market status pending</x:v>
      </x:c>
      <x:c r="AF808" s="34" t="str">
        <x:v>Hidden - current U.S. status unverified</x:v>
      </x:c>
      <x:c r="AG808" s="34" t="str">
        <x:v>SRC022</x:v>
      </x:c>
      <x:c r="AH808" s="34" t="str">
        <x:v>p. 7.08</x:v>
      </x:c>
      <x:c r="AI808" s="34" t="str">
        <x:v>2021</x:v>
      </x:c>
      <x:c r="AJ808" s="34" t="str">
        <x:v>2021 U.S. catalog; current model availability must be confirmed.</x:v>
      </x:c>
      <x:c r="AK808" s="34" t="str"/>
      <x:c r="AL808" s="34" t="str">
        <x:v>{}</x:v>
      </x:c>
      <x:c r="AM808" s="514"/>
      <x:c r="AN808" s="514"/>
    </x:row>
    <x:row r="809">
      <x:c r="A809" s="34" t="str">
        <x:v>PRD-1840ABC86D</x:v>
      </x:c>
      <x:c r="B809" s="34" t="str">
        <x:v>MFR-954E57FBB9</x:v>
      </x:c>
      <x:c r="C809" s="34" t="str">
        <x:v>Olympus</x:v>
      </x:c>
      <x:c r="D809" s="34" t="str"/>
      <x:c r="E809" s="34" t="str">
        <x:v>Olympus Endoscopy Accessories</x:v>
      </x:c>
      <x:c r="F809" s="34" t="str">
        <x:v>SSU-2 Suction Tubing/Accessory</x:v>
      </x:c>
      <x:c r="G809" s="34" t="str">
        <x:v>K7505595</x:v>
      </x:c>
      <x:c r="H809" s="34" t="str"/>
      <x:c r="I809" s="34" t="str"/>
      <x:c r="J809" s="34" t="str">
        <x:v>Endoscopy platform</x:v>
      </x:c>
      <x:c r="K809" s="34" t="str">
        <x:v>Platform accessory</x:v>
      </x:c>
      <x:c r="L809" s="34" t="str">
        <x:v>Accessory</x:v>
      </x:c>
      <x:c r="M809" s="34" t="str">
        <x:v>Reusable or disposable per IFU</x:v>
      </x:c>
      <x:c r="N809" s="34" t="str"/>
      <x:c r="O809" s="34" t="str">
        <x:v>No</x:v>
      </x:c>
      <x:c r="P809" s="34" t="str"/>
      <x:c r="Q809" s="34" t="str"/>
      <x:c r="R809" s="34" t="str"/>
      <x:c r="S809" s="34" t="str"/>
      <x:c r="T809" s="34" t="str"/>
      <x:c r="U809" s="34" t="str"/>
      <x:c r="V809" s="34" t="str"/>
      <x:c r="W809" s="34" t="str"/>
      <x:c r="X809" s="34" t="str"/>
      <x:c r="Y809" s="34" t="str"/>
      <x:c r="Z809" s="34" t="str"/>
      <x:c r="AA809" s="34" t="str">
        <x:v>Catalog unit</x:v>
      </x:c>
      <x:c r="AB809" s="34" t="str">
        <x:v>Adult</x:v>
      </x:c>
      <x:c r="AC809" s="34" t="str">
        <x:v>SSU-2 Suction Tubing/Accessory</x:v>
      </x:c>
      <x:c r="AD809" s="34" t="str">
        <x:v>Platform-specific accessory; verify compatibility with Endoscopic suction pump.</x:v>
      </x:c>
      <x:c r="AE809" s="34" t="str">
        <x:v>Verified - manufacturer catalog; current market status pending</x:v>
      </x:c>
      <x:c r="AF809" s="34" t="str">
        <x:v>Hidden - current U.S. status unverified</x:v>
      </x:c>
      <x:c r="AG809" s="34" t="str">
        <x:v>SRC022</x:v>
      </x:c>
      <x:c r="AH809" s="34" t="str">
        <x:v>p. 7.10</x:v>
      </x:c>
      <x:c r="AI809" s="34" t="str">
        <x:v>2021</x:v>
      </x:c>
      <x:c r="AJ809" s="34" t="str">
        <x:v>2021 U.S. catalog; current model availability must be confirmed.</x:v>
      </x:c>
      <x:c r="AK809" s="34" t="str"/>
      <x:c r="AL809" s="34" t="str">
        <x:v>{}</x:v>
      </x:c>
      <x:c r="AM809" s="514"/>
      <x:c r="AN809" s="514"/>
    </x:row>
    <x:row r="810">
      <x:c r="A810" s="34" t="str">
        <x:v>PRD-2103064DB9</x:v>
      </x:c>
      <x:c r="B810" s="34" t="str">
        <x:v>MFR-954E57FBB9</x:v>
      </x:c>
      <x:c r="C810" s="34" t="str">
        <x:v>Olympus</x:v>
      </x:c>
      <x:c r="D810" s="34" t="str"/>
      <x:c r="E810" s="34" t="str">
        <x:v>Olympus Endoscopy Accessories</x:v>
      </x:c>
      <x:c r="F810" s="34" t="str">
        <x:v>TC-C3 Series Workstation Set</x:v>
      </x:c>
      <x:c r="G810" s="34" t="str">
        <x:v>K10030126</x:v>
      </x:c>
      <x:c r="H810" s="34" t="str"/>
      <x:c r="I810" s="34" t="str"/>
      <x:c r="J810" s="34" t="str">
        <x:v>Endoscopy platform</x:v>
      </x:c>
      <x:c r="K810" s="34" t="str">
        <x:v>Platform accessory</x:v>
      </x:c>
      <x:c r="L810" s="34" t="str">
        <x:v>Accessory</x:v>
      </x:c>
      <x:c r="M810" s="34" t="str">
        <x:v>Reusable or disposable per IFU</x:v>
      </x:c>
      <x:c r="N810" s="34" t="str"/>
      <x:c r="O810" s="34" t="str">
        <x:v>No</x:v>
      </x:c>
      <x:c r="P810" s="34" t="str"/>
      <x:c r="Q810" s="34" t="str"/>
      <x:c r="R810" s="34" t="str"/>
      <x:c r="S810" s="34" t="str"/>
      <x:c r="T810" s="34" t="str"/>
      <x:c r="U810" s="34" t="str"/>
      <x:c r="V810" s="34" t="str"/>
      <x:c r="W810" s="34" t="str"/>
      <x:c r="X810" s="34" t="str"/>
      <x:c r="Y810" s="34" t="str"/>
      <x:c r="Z810" s="34" t="str"/>
      <x:c r="AA810" s="34" t="str">
        <x:v>Catalog unit</x:v>
      </x:c>
      <x:c r="AB810" s="34" t="str">
        <x:v>Adult</x:v>
      </x:c>
      <x:c r="AC810" s="34" t="str">
        <x:v>TC-C3 Series Workstation Set</x:v>
      </x:c>
      <x:c r="AD810" s="34" t="str">
        <x:v>Platform-specific accessory; verify compatibility with Endoscopy system cart.</x:v>
      </x:c>
      <x:c r="AE810" s="34" t="str">
        <x:v>Verified - manufacturer catalog; current market status pending</x:v>
      </x:c>
      <x:c r="AF810" s="34" t="str">
        <x:v>Hidden - current U.S. status unverified</x:v>
      </x:c>
      <x:c r="AG810" s="34" t="str">
        <x:v>SRC022</x:v>
      </x:c>
      <x:c r="AH810" s="34" t="str">
        <x:v>p. 2.16</x:v>
      </x:c>
      <x:c r="AI810" s="34" t="str">
        <x:v>2021</x:v>
      </x:c>
      <x:c r="AJ810" s="34" t="str">
        <x:v>2021 U.S. catalog; current model availability must be confirmed.</x:v>
      </x:c>
      <x:c r="AK810" s="34" t="str"/>
      <x:c r="AL810" s="34" t="str">
        <x:v>{}</x:v>
      </x:c>
      <x:c r="AM810" s="514"/>
      <x:c r="AN810" s="514"/>
    </x:row>
    <x:row r="811">
      <x:c r="A811" s="34" t="str">
        <x:v>PRD-1E9BA85FC4</x:v>
      </x:c>
      <x:c r="B811" s="34" t="str">
        <x:v>MFR-954E57FBB9</x:v>
      </x:c>
      <x:c r="C811" s="34" t="str">
        <x:v>Olympus</x:v>
      </x:c>
      <x:c r="D811" s="34" t="str"/>
      <x:c r="E811" s="34" t="str">
        <x:v>Olympus Endoscopy Accessories</x:v>
      </x:c>
      <x:c r="F811" s="34" t="str">
        <x:v>TC-C3 Series Workstation Set</x:v>
      </x:c>
      <x:c r="G811" s="34" t="str">
        <x:v>K10030136</x:v>
      </x:c>
      <x:c r="H811" s="34" t="str"/>
      <x:c r="I811" s="34" t="str"/>
      <x:c r="J811" s="34" t="str">
        <x:v>Endoscopy platform</x:v>
      </x:c>
      <x:c r="K811" s="34" t="str">
        <x:v>Platform accessory</x:v>
      </x:c>
      <x:c r="L811" s="34" t="str">
        <x:v>Accessory</x:v>
      </x:c>
      <x:c r="M811" s="34" t="str">
        <x:v>Reusable or disposable per IFU</x:v>
      </x:c>
      <x:c r="N811" s="34" t="str"/>
      <x:c r="O811" s="34" t="str">
        <x:v>No</x:v>
      </x:c>
      <x:c r="P811" s="34" t="str"/>
      <x:c r="Q811" s="34" t="str"/>
      <x:c r="R811" s="34" t="str"/>
      <x:c r="S811" s="34" t="str"/>
      <x:c r="T811" s="34" t="str"/>
      <x:c r="U811" s="34" t="str"/>
      <x:c r="V811" s="34" t="str"/>
      <x:c r="W811" s="34" t="str"/>
      <x:c r="X811" s="34" t="str"/>
      <x:c r="Y811" s="34" t="str"/>
      <x:c r="Z811" s="34" t="str"/>
      <x:c r="AA811" s="34" t="str">
        <x:v>Catalog unit</x:v>
      </x:c>
      <x:c r="AB811" s="34" t="str">
        <x:v>Adult</x:v>
      </x:c>
      <x:c r="AC811" s="34" t="str">
        <x:v>TC-C3 Series Workstation Set</x:v>
      </x:c>
      <x:c r="AD811" s="34" t="str">
        <x:v>Platform-specific accessory; verify compatibility with Endoscopy system cart.</x:v>
      </x:c>
      <x:c r="AE811" s="34" t="str">
        <x:v>Verified - manufacturer catalog; current market status pending</x:v>
      </x:c>
      <x:c r="AF811" s="34" t="str">
        <x:v>Hidden - current U.S. status unverified</x:v>
      </x:c>
      <x:c r="AG811" s="34" t="str">
        <x:v>SRC022</x:v>
      </x:c>
      <x:c r="AH811" s="34" t="str">
        <x:v>p. 2.16</x:v>
      </x:c>
      <x:c r="AI811" s="34" t="str">
        <x:v>2021</x:v>
      </x:c>
      <x:c r="AJ811" s="34" t="str">
        <x:v>2021 U.S. catalog; current model availability must be confirmed.</x:v>
      </x:c>
      <x:c r="AK811" s="34" t="str"/>
      <x:c r="AL811" s="34" t="str">
        <x:v>{}</x:v>
      </x:c>
      <x:c r="AM811" s="514"/>
      <x:c r="AN811" s="514"/>
    </x:row>
    <x:row r="812">
      <x:c r="A812" s="34" t="str">
        <x:v>PRD-225513EE42</x:v>
      </x:c>
      <x:c r="B812" s="34" t="str">
        <x:v>MFR-954E57FBB9</x:v>
      </x:c>
      <x:c r="C812" s="34" t="str">
        <x:v>Olympus</x:v>
      </x:c>
      <x:c r="D812" s="34" t="str"/>
      <x:c r="E812" s="34" t="str">
        <x:v>Olympus Endoscopy Accessories</x:v>
      </x:c>
      <x:c r="F812" s="34" t="str">
        <x:v>TC-C3 Series Workstation Set</x:v>
      </x:c>
      <x:c r="G812" s="34" t="str">
        <x:v>K10034675</x:v>
      </x:c>
      <x:c r="H812" s="34" t="str"/>
      <x:c r="I812" s="34" t="str"/>
      <x:c r="J812" s="34" t="str">
        <x:v>Endoscopy platform</x:v>
      </x:c>
      <x:c r="K812" s="34" t="str">
        <x:v>Platform accessory</x:v>
      </x:c>
      <x:c r="L812" s="34" t="str">
        <x:v>Accessory</x:v>
      </x:c>
      <x:c r="M812" s="34" t="str">
        <x:v>Reusable or disposable per IFU</x:v>
      </x:c>
      <x:c r="N812" s="34" t="str"/>
      <x:c r="O812" s="34" t="str">
        <x:v>No</x:v>
      </x:c>
      <x:c r="P812" s="34" t="str"/>
      <x:c r="Q812" s="34" t="str"/>
      <x:c r="R812" s="34" t="str"/>
      <x:c r="S812" s="34" t="str"/>
      <x:c r="T812" s="34" t="str"/>
      <x:c r="U812" s="34" t="str"/>
      <x:c r="V812" s="34" t="str"/>
      <x:c r="W812" s="34" t="str"/>
      <x:c r="X812" s="34" t="str"/>
      <x:c r="Y812" s="34" t="str"/>
      <x:c r="Z812" s="34" t="str"/>
      <x:c r="AA812" s="34" t="str">
        <x:v>Catalog unit</x:v>
      </x:c>
      <x:c r="AB812" s="34" t="str">
        <x:v>Adult</x:v>
      </x:c>
      <x:c r="AC812" s="34" t="str">
        <x:v>TC-C3 Series Workstation Set</x:v>
      </x:c>
      <x:c r="AD812" s="34" t="str">
        <x:v>Platform-specific accessory; verify compatibility with Endoscopy system cart.</x:v>
      </x:c>
      <x:c r="AE812" s="34" t="str">
        <x:v>Verified - manufacturer catalog; current market status pending</x:v>
      </x:c>
      <x:c r="AF812" s="34" t="str">
        <x:v>Hidden - current U.S. status unverified</x:v>
      </x:c>
      <x:c r="AG812" s="34" t="str">
        <x:v>SRC022</x:v>
      </x:c>
      <x:c r="AH812" s="34" t="str">
        <x:v>p. 2.16</x:v>
      </x:c>
      <x:c r="AI812" s="34" t="str">
        <x:v>2021</x:v>
      </x:c>
      <x:c r="AJ812" s="34" t="str">
        <x:v>2021 U.S. catalog; current model availability must be confirmed.</x:v>
      </x:c>
      <x:c r="AK812" s="34" t="str"/>
      <x:c r="AL812" s="34" t="str">
        <x:v>{}</x:v>
      </x:c>
      <x:c r="AM812" s="514"/>
      <x:c r="AN812" s="514"/>
    </x:row>
    <x:row r="813">
      <x:c r="A813" s="34" t="str">
        <x:v>PRD-136C288332</x:v>
      </x:c>
      <x:c r="B813" s="34" t="str">
        <x:v>MFR-954E57FBB9</x:v>
      </x:c>
      <x:c r="C813" s="34" t="str">
        <x:v>Olympus</x:v>
      </x:c>
      <x:c r="D813" s="34" t="str"/>
      <x:c r="E813" s="34" t="str">
        <x:v>Olympus Endoscopy Accessories</x:v>
      </x:c>
      <x:c r="F813" s="34" t="str">
        <x:v>TC-C3 Series Workstation Set</x:v>
      </x:c>
      <x:c r="G813" s="34" t="str">
        <x:v>K10034676</x:v>
      </x:c>
      <x:c r="H813" s="34" t="str"/>
      <x:c r="I813" s="34" t="str"/>
      <x:c r="J813" s="34" t="str">
        <x:v>Endoscopy platform</x:v>
      </x:c>
      <x:c r="K813" s="34" t="str">
        <x:v>Platform accessory</x:v>
      </x:c>
      <x:c r="L813" s="34" t="str">
        <x:v>Accessory</x:v>
      </x:c>
      <x:c r="M813" s="34" t="str">
        <x:v>Reusable or disposable per IFU</x:v>
      </x:c>
      <x:c r="N813" s="34" t="str"/>
      <x:c r="O813" s="34" t="str">
        <x:v>No</x:v>
      </x:c>
      <x:c r="P813" s="34" t="str"/>
      <x:c r="Q813" s="34" t="str"/>
      <x:c r="R813" s="34" t="str"/>
      <x:c r="S813" s="34" t="str"/>
      <x:c r="T813" s="34" t="str"/>
      <x:c r="U813" s="34" t="str"/>
      <x:c r="V813" s="34" t="str"/>
      <x:c r="W813" s="34" t="str"/>
      <x:c r="X813" s="34" t="str"/>
      <x:c r="Y813" s="34" t="str"/>
      <x:c r="Z813" s="34" t="str"/>
      <x:c r="AA813" s="34" t="str">
        <x:v>Catalog unit</x:v>
      </x:c>
      <x:c r="AB813" s="34" t="str">
        <x:v>Adult</x:v>
      </x:c>
      <x:c r="AC813" s="34" t="str">
        <x:v>TC-C3 Series Workstation Set</x:v>
      </x:c>
      <x:c r="AD813" s="34" t="str">
        <x:v>Platform-specific accessory; verify compatibility with Endoscopy system cart.</x:v>
      </x:c>
      <x:c r="AE813" s="34" t="str">
        <x:v>Verified - manufacturer catalog; current market status pending</x:v>
      </x:c>
      <x:c r="AF813" s="34" t="str">
        <x:v>Hidden - current U.S. status unverified</x:v>
      </x:c>
      <x:c r="AG813" s="34" t="str">
        <x:v>SRC022</x:v>
      </x:c>
      <x:c r="AH813" s="34" t="str">
        <x:v>p. 2.16</x:v>
      </x:c>
      <x:c r="AI813" s="34" t="str">
        <x:v>2021</x:v>
      </x:c>
      <x:c r="AJ813" s="34" t="str">
        <x:v>2021 U.S. catalog; current model availability must be confirmed.</x:v>
      </x:c>
      <x:c r="AK813" s="34" t="str"/>
      <x:c r="AL813" s="34" t="str">
        <x:v>{}</x:v>
      </x:c>
      <x:c r="AM813" s="514"/>
      <x:c r="AN813" s="514"/>
    </x:row>
    <x:row r="814">
      <x:c r="A814" s="34" t="str">
        <x:v>PRD-4C3147DF15</x:v>
      </x:c>
      <x:c r="B814" s="34" t="str">
        <x:v>MFR-954E57FBB9</x:v>
      </x:c>
      <x:c r="C814" s="34" t="str">
        <x:v>Olympus</x:v>
      </x:c>
      <x:c r="D814" s="34" t="str"/>
      <x:c r="E814" s="34" t="str">
        <x:v>Olympus Endoscopy Accessories</x:v>
      </x:c>
      <x:c r="F814" s="34" t="str">
        <x:v>TC-C4 Series Workstation Set</x:v>
      </x:c>
      <x:c r="G814" s="34" t="str">
        <x:v>K10029884</x:v>
      </x:c>
      <x:c r="H814" s="34" t="str"/>
      <x:c r="I814" s="34" t="str"/>
      <x:c r="J814" s="34" t="str">
        <x:v>Endoscopy platform</x:v>
      </x:c>
      <x:c r="K814" s="34" t="str">
        <x:v>Platform accessory</x:v>
      </x:c>
      <x:c r="L814" s="34" t="str">
        <x:v>Accessory</x:v>
      </x:c>
      <x:c r="M814" s="34" t="str">
        <x:v>Reusable or disposable per IFU</x:v>
      </x:c>
      <x:c r="N814" s="34" t="str"/>
      <x:c r="O814" s="34" t="str">
        <x:v>No</x:v>
      </x:c>
      <x:c r="P814" s="34" t="str"/>
      <x:c r="Q814" s="34" t="str"/>
      <x:c r="R814" s="34" t="str"/>
      <x:c r="S814" s="34" t="str"/>
      <x:c r="T814" s="34" t="str"/>
      <x:c r="U814" s="34" t="str"/>
      <x:c r="V814" s="34" t="str"/>
      <x:c r="W814" s="34" t="str"/>
      <x:c r="X814" s="34" t="str"/>
      <x:c r="Y814" s="34" t="str"/>
      <x:c r="Z814" s="34" t="str"/>
      <x:c r="AA814" s="34" t="str">
        <x:v>Catalog unit</x:v>
      </x:c>
      <x:c r="AB814" s="34" t="str">
        <x:v>Adult</x:v>
      </x:c>
      <x:c r="AC814" s="34" t="str">
        <x:v>TC-C4 Series Workstation Set</x:v>
      </x:c>
      <x:c r="AD814" s="34" t="str">
        <x:v>Platform-specific accessory; verify compatibility with Endoscopy system cart.</x:v>
      </x:c>
      <x:c r="AE814" s="34" t="str">
        <x:v>Verified - manufacturer catalog; current market status pending</x:v>
      </x:c>
      <x:c r="AF814" s="34" t="str">
        <x:v>Hidden - current U.S. status unverified</x:v>
      </x:c>
      <x:c r="AG814" s="34" t="str">
        <x:v>SRC022</x:v>
      </x:c>
      <x:c r="AH814" s="34" t="str">
        <x:v>p. 2.13</x:v>
      </x:c>
      <x:c r="AI814" s="34" t="str">
        <x:v>2021</x:v>
      </x:c>
      <x:c r="AJ814" s="34" t="str">
        <x:v>2021 U.S. catalog; current model availability must be confirmed.</x:v>
      </x:c>
      <x:c r="AK814" s="34" t="str"/>
      <x:c r="AL814" s="34" t="str">
        <x:v>{}</x:v>
      </x:c>
      <x:c r="AM814" s="514"/>
      <x:c r="AN814" s="514"/>
    </x:row>
    <x:row r="815">
      <x:c r="A815" s="34" t="str">
        <x:v>PRD-6EA4535CE1</x:v>
      </x:c>
      <x:c r="B815" s="34" t="str">
        <x:v>MFR-954E57FBB9</x:v>
      </x:c>
      <x:c r="C815" s="34" t="str">
        <x:v>Olympus</x:v>
      </x:c>
      <x:c r="D815" s="34" t="str"/>
      <x:c r="E815" s="34" t="str">
        <x:v>Olympus Endoscopy Accessories</x:v>
      </x:c>
      <x:c r="F815" s="34" t="str">
        <x:v>TC-C4 Series Workstation Set</x:v>
      </x:c>
      <x:c r="G815" s="34" t="str">
        <x:v>K10029889</x:v>
      </x:c>
      <x:c r="H815" s="34" t="str"/>
      <x:c r="I815" s="34" t="str"/>
      <x:c r="J815" s="34" t="str">
        <x:v>Endoscopy platform</x:v>
      </x:c>
      <x:c r="K815" s="34" t="str">
        <x:v>Platform accessory</x:v>
      </x:c>
      <x:c r="L815" s="34" t="str">
        <x:v>Accessory</x:v>
      </x:c>
      <x:c r="M815" s="34" t="str">
        <x:v>Reusable or disposable per IFU</x:v>
      </x:c>
      <x:c r="N815" s="34" t="str"/>
      <x:c r="O815" s="34" t="str">
        <x:v>No</x:v>
      </x:c>
      <x:c r="P815" s="34" t="str"/>
      <x:c r="Q815" s="34" t="str"/>
      <x:c r="R815" s="34" t="str"/>
      <x:c r="S815" s="34" t="str"/>
      <x:c r="T815" s="34" t="str"/>
      <x:c r="U815" s="34" t="str"/>
      <x:c r="V815" s="34" t="str"/>
      <x:c r="W815" s="34" t="str"/>
      <x:c r="X815" s="34" t="str"/>
      <x:c r="Y815" s="34" t="str"/>
      <x:c r="Z815" s="34" t="str"/>
      <x:c r="AA815" s="34" t="str">
        <x:v>Catalog unit</x:v>
      </x:c>
      <x:c r="AB815" s="34" t="str">
        <x:v>Adult</x:v>
      </x:c>
      <x:c r="AC815" s="34" t="str">
        <x:v>TC-C4 Series Workstation Set</x:v>
      </x:c>
      <x:c r="AD815" s="34" t="str">
        <x:v>Platform-specific accessory; verify compatibility with Endoscopy system cart.</x:v>
      </x:c>
      <x:c r="AE815" s="34" t="str">
        <x:v>Verified - manufacturer catalog; current market status pending</x:v>
      </x:c>
      <x:c r="AF815" s="34" t="str">
        <x:v>Hidden - current U.S. status unverified</x:v>
      </x:c>
      <x:c r="AG815" s="34" t="str">
        <x:v>SRC022</x:v>
      </x:c>
      <x:c r="AH815" s="34" t="str">
        <x:v>p. 2.13</x:v>
      </x:c>
      <x:c r="AI815" s="34" t="str">
        <x:v>2021</x:v>
      </x:c>
      <x:c r="AJ815" s="34" t="str">
        <x:v>2021 U.S. catalog; current model availability must be confirmed.</x:v>
      </x:c>
      <x:c r="AK815" s="34" t="str"/>
      <x:c r="AL815" s="34" t="str">
        <x:v>{}</x:v>
      </x:c>
      <x:c r="AM815" s="514"/>
      <x:c r="AN815" s="514"/>
    </x:row>
    <x:row r="816">
      <x:c r="A816" s="34" t="str">
        <x:v>PRD-8106E78F85</x:v>
      </x:c>
      <x:c r="B816" s="34" t="str">
        <x:v>MFR-954E57FBB9</x:v>
      </x:c>
      <x:c r="C816" s="34" t="str">
        <x:v>Olympus</x:v>
      </x:c>
      <x:c r="D816" s="34" t="str"/>
      <x:c r="E816" s="34" t="str">
        <x:v>Olympus Endoscopy Accessories</x:v>
      </x:c>
      <x:c r="F816" s="34" t="str">
        <x:v>TC-C4 Series Workstation Set</x:v>
      </x:c>
      <x:c r="G816" s="34" t="str">
        <x:v>K10029894</x:v>
      </x:c>
      <x:c r="H816" s="34" t="str"/>
      <x:c r="I816" s="34" t="str"/>
      <x:c r="J816" s="34" t="str">
        <x:v>Endoscopy platform</x:v>
      </x:c>
      <x:c r="K816" s="34" t="str">
        <x:v>Platform accessory</x:v>
      </x:c>
      <x:c r="L816" s="34" t="str">
        <x:v>Accessory</x:v>
      </x:c>
      <x:c r="M816" s="34" t="str">
        <x:v>Reusable or disposable per IFU</x:v>
      </x:c>
      <x:c r="N816" s="34" t="str"/>
      <x:c r="O816" s="34" t="str">
        <x:v>No</x:v>
      </x:c>
      <x:c r="P816" s="34" t="str"/>
      <x:c r="Q816" s="34" t="str"/>
      <x:c r="R816" s="34" t="str"/>
      <x:c r="S816" s="34" t="str"/>
      <x:c r="T816" s="34" t="str"/>
      <x:c r="U816" s="34" t="str"/>
      <x:c r="V816" s="34" t="str"/>
      <x:c r="W816" s="34" t="str"/>
      <x:c r="X816" s="34" t="str"/>
      <x:c r="Y816" s="34" t="str"/>
      <x:c r="Z816" s="34" t="str"/>
      <x:c r="AA816" s="34" t="str">
        <x:v>Catalog unit</x:v>
      </x:c>
      <x:c r="AB816" s="34" t="str">
        <x:v>Adult</x:v>
      </x:c>
      <x:c r="AC816" s="34" t="str">
        <x:v>TC-C4 Series Workstation Set</x:v>
      </x:c>
      <x:c r="AD816" s="34" t="str">
        <x:v>Platform-specific accessory; verify compatibility with Endoscopy system cart.</x:v>
      </x:c>
      <x:c r="AE816" s="34" t="str">
        <x:v>Verified - manufacturer catalog; current market status pending</x:v>
      </x:c>
      <x:c r="AF816" s="34" t="str">
        <x:v>Hidden - current U.S. status unverified</x:v>
      </x:c>
      <x:c r="AG816" s="34" t="str">
        <x:v>SRC022</x:v>
      </x:c>
      <x:c r="AH816" s="34" t="str">
        <x:v>p. 2.13</x:v>
      </x:c>
      <x:c r="AI816" s="34" t="str">
        <x:v>2021</x:v>
      </x:c>
      <x:c r="AJ816" s="34" t="str">
        <x:v>2021 U.S. catalog; current model availability must be confirmed.</x:v>
      </x:c>
      <x:c r="AK816" s="34" t="str"/>
      <x:c r="AL816" s="34" t="str">
        <x:v>{}</x:v>
      </x:c>
      <x:c r="AM816" s="514"/>
      <x:c r="AN816" s="514"/>
    </x:row>
    <x:row r="817">
      <x:c r="A817" s="34" t="str">
        <x:v>PRD-1266378787</x:v>
      </x:c>
      <x:c r="B817" s="34" t="str">
        <x:v>MFR-954E57FBB9</x:v>
      </x:c>
      <x:c r="C817" s="34" t="str">
        <x:v>Olympus</x:v>
      </x:c>
      <x:c r="D817" s="34" t="str"/>
      <x:c r="E817" s="34" t="str">
        <x:v>Olympus Endoscopy Accessories</x:v>
      </x:c>
      <x:c r="F817" s="34" t="str">
        <x:v>TC-C4 Series Workstation Set</x:v>
      </x:c>
      <x:c r="G817" s="34" t="str">
        <x:v>K10029899</x:v>
      </x:c>
      <x:c r="H817" s="34" t="str"/>
      <x:c r="I817" s="34" t="str"/>
      <x:c r="J817" s="34" t="str">
        <x:v>Endoscopy platform</x:v>
      </x:c>
      <x:c r="K817" s="34" t="str">
        <x:v>Platform accessory</x:v>
      </x:c>
      <x:c r="L817" s="34" t="str">
        <x:v>Accessory</x:v>
      </x:c>
      <x:c r="M817" s="34" t="str">
        <x:v>Reusable or disposable per IFU</x:v>
      </x:c>
      <x:c r="N817" s="34" t="str"/>
      <x:c r="O817" s="34" t="str">
        <x:v>No</x:v>
      </x:c>
      <x:c r="P817" s="34" t="str"/>
      <x:c r="Q817" s="34" t="str"/>
      <x:c r="R817" s="34" t="str"/>
      <x:c r="S817" s="34" t="str"/>
      <x:c r="T817" s="34" t="str"/>
      <x:c r="U817" s="34" t="str"/>
      <x:c r="V817" s="34" t="str"/>
      <x:c r="W817" s="34" t="str"/>
      <x:c r="X817" s="34" t="str"/>
      <x:c r="Y817" s="34" t="str"/>
      <x:c r="Z817" s="34" t="str"/>
      <x:c r="AA817" s="34" t="str">
        <x:v>Catalog unit</x:v>
      </x:c>
      <x:c r="AB817" s="34" t="str">
        <x:v>Adult</x:v>
      </x:c>
      <x:c r="AC817" s="34" t="str">
        <x:v>TC-C4 Series Workstation Set</x:v>
      </x:c>
      <x:c r="AD817" s="34" t="str">
        <x:v>Platform-specific accessory; verify compatibility with Endoscopy system cart.</x:v>
      </x:c>
      <x:c r="AE817" s="34" t="str">
        <x:v>Verified - manufacturer catalog; current market status pending</x:v>
      </x:c>
      <x:c r="AF817" s="34" t="str">
        <x:v>Hidden - current U.S. status unverified</x:v>
      </x:c>
      <x:c r="AG817" s="34" t="str">
        <x:v>SRC022</x:v>
      </x:c>
      <x:c r="AH817" s="34" t="str">
        <x:v>p. 2.13</x:v>
      </x:c>
      <x:c r="AI817" s="34" t="str">
        <x:v>2021</x:v>
      </x:c>
      <x:c r="AJ817" s="34" t="str">
        <x:v>2021 U.S. catalog; current model availability must be confirmed.</x:v>
      </x:c>
      <x:c r="AK817" s="34" t="str"/>
      <x:c r="AL817" s="34" t="str">
        <x:v>{}</x:v>
      </x:c>
      <x:c r="AM817" s="514"/>
      <x:c r="AN817" s="514"/>
    </x:row>
    <x:row r="818">
      <x:c r="A818" s="34" t="str">
        <x:v>PRD-AACBA3F0AD</x:v>
      </x:c>
      <x:c r="B818" s="34" t="str">
        <x:v>MFR-954E57FBB9</x:v>
      </x:c>
      <x:c r="C818" s="34" t="str">
        <x:v>Olympus</x:v>
      </x:c>
      <x:c r="D818" s="34" t="str"/>
      <x:c r="E818" s="34" t="str">
        <x:v>Olympus Endoscopy Accessories</x:v>
      </x:c>
      <x:c r="F818" s="34" t="str">
        <x:v>UCR CO2 Regulation Unit</x:v>
      </x:c>
      <x:c r="G818" s="34" t="str">
        <x:v>UCR</x:v>
      </x:c>
      <x:c r="H818" s="34" t="str"/>
      <x:c r="I818" s="34" t="str"/>
      <x:c r="J818" s="34" t="str">
        <x:v>Endoscopy platform</x:v>
      </x:c>
      <x:c r="K818" s="34" t="str">
        <x:v>CO2 insufflator</x:v>
      </x:c>
      <x:c r="L818" s="34" t="str">
        <x:v>Reusable capital equipment</x:v>
      </x:c>
      <x:c r="M818" s="34" t="str">
        <x:v>Reusable</x:v>
      </x:c>
      <x:c r="N818" s="34" t="str">
        <x:v>Not sterile</x:v>
      </x:c>
      <x:c r="O818" s="34" t="str">
        <x:v>No</x:v>
      </x:c>
      <x:c r="P818" s="34" t="str"/>
      <x:c r="Q818" s="34" t="str"/>
      <x:c r="R818" s="34" t="str"/>
      <x:c r="S818" s="34" t="str"/>
      <x:c r="T818" s="34" t="str"/>
      <x:c r="U818" s="34" t="str"/>
      <x:c r="V818" s="34" t="str"/>
      <x:c r="W818" s="34" t="str"/>
      <x:c r="X818" s="34" t="str"/>
      <x:c r="Y818" s="34" t="str"/>
      <x:c r="Z818" s="34" t="str"/>
      <x:c r="AA818" s="34" t="str">
        <x:v>Each</x:v>
      </x:c>
      <x:c r="AB818" s="34" t="str">
        <x:v>Adult</x:v>
      </x:c>
      <x:c r="AC818" s="34" t="str">
        <x:v>UCR CO2 Regulation Unit</x:v>
      </x:c>
      <x:c r="AD818" s="34" t="str">
        <x:v>Verify current system configuration, connectors, and platform compatibility.</x:v>
      </x:c>
      <x:c r="AE818" s="34" t="str">
        <x:v>Verified - manufacturer catalog; current market status pending</x:v>
      </x:c>
      <x:c r="AF818" s="34" t="str">
        <x:v>Hidden - current U.S. status unverified</x:v>
      </x:c>
      <x:c r="AG818" s="34" t="str">
        <x:v>SRC022</x:v>
      </x:c>
      <x:c r="AH818" s="34" t="str">
        <x:v>p. 6.02</x:v>
      </x:c>
      <x:c r="AI818" s="34" t="str">
        <x:v>2021</x:v>
      </x:c>
      <x:c r="AJ818" s="34" t="str">
        <x:v>2021 U.S. catalog; current model availability must be confirmed.</x:v>
      </x:c>
      <x:c r="AK818" s="34" t="str"/>
      <x:c r="AL818" s="34" t="str">
        <x:v>{}</x:v>
      </x:c>
      <x:c r="AM818" s="514"/>
      <x:c r="AN818" s="514"/>
    </x:row>
    <x:row r="819">
      <x:c r="A819" s="34" t="str">
        <x:v>PRD-75E555BC77</x:v>
      </x:c>
      <x:c r="B819" s="34" t="str">
        <x:v>MFR-954E57FBB9</x:v>
      </x:c>
      <x:c r="C819" s="34" t="str">
        <x:v>Olympus</x:v>
      </x:c>
      <x:c r="D819" s="34" t="str"/>
      <x:c r="E819" s="34" t="str">
        <x:v>Olympus Endoscopy Accessories</x:v>
      </x:c>
      <x:c r="F819" s="34" t="str">
        <x:v>UCR Gas Cylinder Hose</x:v>
      </x:c>
      <x:c r="G819" s="34" t="str">
        <x:v>MAJ-1080</x:v>
      </x:c>
      <x:c r="H819" s="34" t="str"/>
      <x:c r="I819" s="34" t="str"/>
      <x:c r="J819" s="34" t="str">
        <x:v>Endoscopy platform</x:v>
      </x:c>
      <x:c r="K819" s="34" t="str">
        <x:v>Platform accessory</x:v>
      </x:c>
      <x:c r="L819" s="34" t="str">
        <x:v>Accessory</x:v>
      </x:c>
      <x:c r="M819" s="34" t="str">
        <x:v>Reusable or disposable per IFU</x:v>
      </x:c>
      <x:c r="N819" s="34" t="str"/>
      <x:c r="O819" s="34" t="str">
        <x:v>No</x:v>
      </x:c>
      <x:c r="P819" s="34" t="str"/>
      <x:c r="Q819" s="34" t="str"/>
      <x:c r="R819" s="34" t="str"/>
      <x:c r="S819" s="34" t="str"/>
      <x:c r="T819" s="34" t="str"/>
      <x:c r="U819" s="34" t="str"/>
      <x:c r="V819" s="34" t="str"/>
      <x:c r="W819" s="34" t="str"/>
      <x:c r="X819" s="34" t="str"/>
      <x:c r="Y819" s="34" t="str"/>
      <x:c r="Z819" s="34" t="str"/>
      <x:c r="AA819" s="34" t="str">
        <x:v>Catalog unit</x:v>
      </x:c>
      <x:c r="AB819" s="34" t="str">
        <x:v>Adult</x:v>
      </x:c>
      <x:c r="AC819" s="34" t="str">
        <x:v>UCR Gas Cylinder Hose</x:v>
      </x:c>
      <x:c r="AD819" s="34" t="str">
        <x:v>Platform-specific accessory; verify compatibility with CO2 insufflator.</x:v>
      </x:c>
      <x:c r="AE819" s="34" t="str">
        <x:v>Verified - manufacturer catalog; current market status pending</x:v>
      </x:c>
      <x:c r="AF819" s="34" t="str">
        <x:v>Hidden - current U.S. status unverified</x:v>
      </x:c>
      <x:c r="AG819" s="34" t="str">
        <x:v>SRC022</x:v>
      </x:c>
      <x:c r="AH819" s="34" t="str">
        <x:v>p. 6.04</x:v>
      </x:c>
      <x:c r="AI819" s="34" t="str">
        <x:v>2021</x:v>
      </x:c>
      <x:c r="AJ819" s="34" t="str">
        <x:v>2021 U.S. catalog; current model availability must be confirmed.</x:v>
      </x:c>
      <x:c r="AK819" s="34" t="str"/>
      <x:c r="AL819" s="34" t="str">
        <x:v>{}</x:v>
      </x:c>
      <x:c r="AM819" s="514"/>
      <x:c r="AN819" s="514"/>
    </x:row>
    <x:row r="820">
      <x:c r="A820" s="34" t="str">
        <x:v>PRD-48AEE784DD</x:v>
      </x:c>
      <x:c r="B820" s="34" t="str">
        <x:v>MFR-954E57FBB9</x:v>
      </x:c>
      <x:c r="C820" s="34" t="str">
        <x:v>Olympus</x:v>
      </x:c>
      <x:c r="D820" s="34" t="str"/>
      <x:c r="E820" s="34" t="str">
        <x:v>Olympus Endoscopy Accessories</x:v>
      </x:c>
      <x:c r="F820" s="34" t="str">
        <x:v>UCR High-Pressure CO2 Hose</x:v>
      </x:c>
      <x:c r="G820" s="34" t="str">
        <x:v>MAJ-1084</x:v>
      </x:c>
      <x:c r="H820" s="34" t="str"/>
      <x:c r="I820" s="34" t="str"/>
      <x:c r="J820" s="34" t="str">
        <x:v>Endoscopy platform</x:v>
      </x:c>
      <x:c r="K820" s="34" t="str">
        <x:v>Platform accessory</x:v>
      </x:c>
      <x:c r="L820" s="34" t="str">
        <x:v>Accessory</x:v>
      </x:c>
      <x:c r="M820" s="34" t="str">
        <x:v>Reusable or disposable per IFU</x:v>
      </x:c>
      <x:c r="N820" s="34" t="str"/>
      <x:c r="O820" s="34" t="str">
        <x:v>No</x:v>
      </x:c>
      <x:c r="P820" s="34" t="str"/>
      <x:c r="Q820" s="34" t="str"/>
      <x:c r="R820" s="34" t="str"/>
      <x:c r="S820" s="34" t="str"/>
      <x:c r="T820" s="34" t="str"/>
      <x:c r="U820" s="34" t="str"/>
      <x:c r="V820" s="34" t="str"/>
      <x:c r="W820" s="34" t="str"/>
      <x:c r="X820" s="34" t="str"/>
      <x:c r="Y820" s="34" t="str"/>
      <x:c r="Z820" s="34" t="str"/>
      <x:c r="AA820" s="34" t="str">
        <x:v>Catalog unit</x:v>
      </x:c>
      <x:c r="AB820" s="34" t="str">
        <x:v>Adult</x:v>
      </x:c>
      <x:c r="AC820" s="34" t="str">
        <x:v>UCR High-Pressure CO2 Hose</x:v>
      </x:c>
      <x:c r="AD820" s="34" t="str">
        <x:v>Platform-specific accessory; verify compatibility with CO2 insufflator.</x:v>
      </x:c>
      <x:c r="AE820" s="34" t="str">
        <x:v>Verified - manufacturer catalog; current market status pending</x:v>
      </x:c>
      <x:c r="AF820" s="34" t="str">
        <x:v>Hidden - current U.S. status unverified</x:v>
      </x:c>
      <x:c r="AG820" s="34" t="str">
        <x:v>SRC022</x:v>
      </x:c>
      <x:c r="AH820" s="34" t="str">
        <x:v>p. 6.04</x:v>
      </x:c>
      <x:c r="AI820" s="34" t="str">
        <x:v>2021</x:v>
      </x:c>
      <x:c r="AJ820" s="34" t="str">
        <x:v>2021 U.S. catalog; current model availability must be confirmed.</x:v>
      </x:c>
      <x:c r="AK820" s="34" t="str"/>
      <x:c r="AL820" s="34" t="str">
        <x:v>{}</x:v>
      </x:c>
      <x:c r="AM820" s="514"/>
      <x:c r="AN820" s="514"/>
    </x:row>
    <x:row r="821">
      <x:c r="A821" s="34" t="str">
        <x:v>PRD-CC458478A5</x:v>
      </x:c>
      <x:c r="B821" s="34" t="str">
        <x:v>MFR-954E57FBB9</x:v>
      </x:c>
      <x:c r="C821" s="34" t="str">
        <x:v>Olympus</x:v>
      </x:c>
      <x:c r="D821" s="34" t="str"/>
      <x:c r="E821" s="34" t="str">
        <x:v>Olympus Endoscopy Accessories</x:v>
      </x:c>
      <x:c r="F821" s="34" t="str">
        <x:v>UCR Low-Pressure CO2 Hose</x:v>
      </x:c>
      <x:c r="G821" s="34" t="str">
        <x:v>MAJ-1085</x:v>
      </x:c>
      <x:c r="H821" s="34" t="str"/>
      <x:c r="I821" s="34" t="str"/>
      <x:c r="J821" s="34" t="str">
        <x:v>Endoscopy platform</x:v>
      </x:c>
      <x:c r="K821" s="34" t="str">
        <x:v>Platform accessory</x:v>
      </x:c>
      <x:c r="L821" s="34" t="str">
        <x:v>Accessory</x:v>
      </x:c>
      <x:c r="M821" s="34" t="str">
        <x:v>Reusable or disposable per IFU</x:v>
      </x:c>
      <x:c r="N821" s="34" t="str"/>
      <x:c r="O821" s="34" t="str">
        <x:v>No</x:v>
      </x:c>
      <x:c r="P821" s="34" t="str"/>
      <x:c r="Q821" s="34" t="str"/>
      <x:c r="R821" s="34" t="str"/>
      <x:c r="S821" s="34" t="str"/>
      <x:c r="T821" s="34" t="str"/>
      <x:c r="U821" s="34" t="str"/>
      <x:c r="V821" s="34" t="str"/>
      <x:c r="W821" s="34" t="str"/>
      <x:c r="X821" s="34" t="str"/>
      <x:c r="Y821" s="34" t="str"/>
      <x:c r="Z821" s="34" t="str"/>
      <x:c r="AA821" s="34" t="str">
        <x:v>Catalog unit</x:v>
      </x:c>
      <x:c r="AB821" s="34" t="str">
        <x:v>Adult</x:v>
      </x:c>
      <x:c r="AC821" s="34" t="str">
        <x:v>UCR Low-Pressure CO2 Hose</x:v>
      </x:c>
      <x:c r="AD821" s="34" t="str">
        <x:v>Platform-specific accessory; verify compatibility with CO2 insufflator.</x:v>
      </x:c>
      <x:c r="AE821" s="34" t="str">
        <x:v>Verified - manufacturer catalog; current market status pending</x:v>
      </x:c>
      <x:c r="AF821" s="34" t="str">
        <x:v>Hidden - current U.S. status unverified</x:v>
      </x:c>
      <x:c r="AG821" s="34" t="str">
        <x:v>SRC022</x:v>
      </x:c>
      <x:c r="AH821" s="34" t="str">
        <x:v>p. 6.04</x:v>
      </x:c>
      <x:c r="AI821" s="34" t="str">
        <x:v>2021</x:v>
      </x:c>
      <x:c r="AJ821" s="34" t="str">
        <x:v>2021 U.S. catalog; current model availability must be confirmed.</x:v>
      </x:c>
      <x:c r="AK821" s="34" t="str"/>
      <x:c r="AL821" s="34" t="str">
        <x:v>{}</x:v>
      </x:c>
      <x:c r="AM821" s="514"/>
      <x:c r="AN821" s="514"/>
    </x:row>
    <x:row r="822">
      <x:c r="A822" s="34" t="str">
        <x:v>PRD-12CFCE9A6C</x:v>
      </x:c>
      <x:c r="B822" s="34" t="str">
        <x:v>MFR-954E57FBB9</x:v>
      </x:c>
      <x:c r="C822" s="34" t="str">
        <x:v>Olympus</x:v>
      </x:c>
      <x:c r="D822" s="34" t="str"/>
      <x:c r="E822" s="34" t="str">
        <x:v>Olympus Endoscopy Accessories</x:v>
      </x:c>
      <x:c r="F822" s="34" t="str">
        <x:v>WM-DP3 Series Workstation</x:v>
      </x:c>
      <x:c r="G822" s="34" t="str">
        <x:v>WM-DP3</x:v>
      </x:c>
      <x:c r="H822" s="34" t="str"/>
      <x:c r="I822" s="34" t="str"/>
      <x:c r="J822" s="34" t="str">
        <x:v>Endoscopy platform</x:v>
      </x:c>
      <x:c r="K822" s="34" t="str">
        <x:v>Endoscopy workstation</x:v>
      </x:c>
      <x:c r="L822" s="34" t="str">
        <x:v>Reusable capital equipment</x:v>
      </x:c>
      <x:c r="M822" s="34" t="str">
        <x:v>Reusable</x:v>
      </x:c>
      <x:c r="N822" s="34" t="str">
        <x:v>Not sterile</x:v>
      </x:c>
      <x:c r="O822" s="34" t="str">
        <x:v>No</x:v>
      </x:c>
      <x:c r="P822" s="34" t="str"/>
      <x:c r="Q822" s="34" t="str"/>
      <x:c r="R822" s="34" t="str"/>
      <x:c r="S822" s="34" t="str"/>
      <x:c r="T822" s="34" t="str"/>
      <x:c r="U822" s="34" t="str"/>
      <x:c r="V822" s="34" t="str"/>
      <x:c r="W822" s="34" t="str"/>
      <x:c r="X822" s="34" t="str"/>
      <x:c r="Y822" s="34" t="str"/>
      <x:c r="Z822" s="34" t="str"/>
      <x:c r="AA822" s="34" t="str">
        <x:v>Each</x:v>
      </x:c>
      <x:c r="AB822" s="34" t="str">
        <x:v>Adult</x:v>
      </x:c>
      <x:c r="AC822" s="34" t="str">
        <x:v>WM-DP3 Series Workstation</x:v>
      </x:c>
      <x:c r="AD822" s="34" t="str">
        <x:v>Verify current system configuration, connectors, and platform compatibility.</x:v>
      </x:c>
      <x:c r="AE822" s="34" t="str">
        <x:v>Verified - manufacturer catalog; current market status pending</x:v>
      </x:c>
      <x:c r="AF822" s="34" t="str">
        <x:v>Hidden - current U.S. status unverified</x:v>
      </x:c>
      <x:c r="AG822" s="34" t="str">
        <x:v>SRC022</x:v>
      </x:c>
      <x:c r="AH822" s="34" t="str">
        <x:v>p. 2.05</x:v>
      </x:c>
      <x:c r="AI822" s="34" t="str">
        <x:v>2021</x:v>
      </x:c>
      <x:c r="AJ822" s="34" t="str">
        <x:v>2021 U.S. catalog; current model availability must be confirmed.</x:v>
      </x:c>
      <x:c r="AK822" s="34" t="str"/>
      <x:c r="AL822" s="34" t="str">
        <x:v>{}</x:v>
      </x:c>
      <x:c r="AM822" s="514"/>
      <x:c r="AN822" s="514"/>
    </x:row>
    <x:row r="823">
      <x:c r="A823" s="34" t="str">
        <x:v>PRD-FE1DBA6966</x:v>
      </x:c>
      <x:c r="B823" s="34" t="str">
        <x:v>MFR-954E57FBB9</x:v>
      </x:c>
      <x:c r="C823" s="34" t="str">
        <x:v>Olympus</x:v>
      </x:c>
      <x:c r="D823" s="34" t="str"/>
      <x:c r="E823" s="34" t="str">
        <x:v>Olympus Endoscopy Accessories</x:v>
      </x:c>
      <x:c r="F823" s="34" t="str">
        <x:v>WM-NP3 Basic Workstation Configuration</x:v>
      </x:c>
      <x:c r="G823" s="34" t="str">
        <x:v>K10035361</x:v>
      </x:c>
      <x:c r="H823" s="34" t="str"/>
      <x:c r="I823" s="34" t="str"/>
      <x:c r="J823" s="34" t="str">
        <x:v>Endoscopy platform</x:v>
      </x:c>
      <x:c r="K823" s="34" t="str">
        <x:v>Platform accessory</x:v>
      </x:c>
      <x:c r="L823" s="34" t="str">
        <x:v>Accessory</x:v>
      </x:c>
      <x:c r="M823" s="34" t="str">
        <x:v>Reusable or disposable per IFU</x:v>
      </x:c>
      <x:c r="N823" s="34" t="str"/>
      <x:c r="O823" s="34" t="str">
        <x:v>No</x:v>
      </x:c>
      <x:c r="P823" s="34" t="str"/>
      <x:c r="Q823" s="34" t="str"/>
      <x:c r="R823" s="34" t="str"/>
      <x:c r="S823" s="34" t="str"/>
      <x:c r="T823" s="34" t="str"/>
      <x:c r="U823" s="34" t="str"/>
      <x:c r="V823" s="34" t="str"/>
      <x:c r="W823" s="34" t="str"/>
      <x:c r="X823" s="34" t="str"/>
      <x:c r="Y823" s="34" t="str"/>
      <x:c r="Z823" s="34" t="str"/>
      <x:c r="AA823" s="34" t="str">
        <x:v>Catalog unit</x:v>
      </x:c>
      <x:c r="AB823" s="34" t="str">
        <x:v>Adult</x:v>
      </x:c>
      <x:c r="AC823" s="34" t="str">
        <x:v>WM-NP3 Basic Workstation Configuration</x:v>
      </x:c>
      <x:c r="AD823" s="34" t="str">
        <x:v>Platform-specific accessory; verify compatibility with Endoscopy system cart.</x:v>
      </x:c>
      <x:c r="AE823" s="34" t="str">
        <x:v>Verified - manufacturer catalog; current market status pending</x:v>
      </x:c>
      <x:c r="AF823" s="34" t="str">
        <x:v>Hidden - current U.S. status unverified</x:v>
      </x:c>
      <x:c r="AG823" s="34" t="str">
        <x:v>SRC022</x:v>
      </x:c>
      <x:c r="AH823" s="34" t="str">
        <x:v>p. 2.04</x:v>
      </x:c>
      <x:c r="AI823" s="34" t="str">
        <x:v>2021</x:v>
      </x:c>
      <x:c r="AJ823" s="34" t="str">
        <x:v>2021 U.S. catalog; current model availability must be confirmed.</x:v>
      </x:c>
      <x:c r="AK823" s="34" t="str"/>
      <x:c r="AL823" s="34" t="str">
        <x:v>{}</x:v>
      </x:c>
      <x:c r="AM823" s="514"/>
      <x:c r="AN823" s="514"/>
    </x:row>
    <x:row r="824">
      <x:c r="A824" s="34" t="str">
        <x:v>PRD-F376B6A68F</x:v>
      </x:c>
      <x:c r="B824" s="34" t="str">
        <x:v>MFR-954E57FBB9</x:v>
      </x:c>
      <x:c r="C824" s="34" t="str">
        <x:v>Olympus</x:v>
      </x:c>
      <x:c r="D824" s="34" t="str"/>
      <x:c r="E824" s="34" t="str">
        <x:v>Olympus Endoscopy Accessories</x:v>
      </x:c>
      <x:c r="F824" s="34" t="str">
        <x:v>WM-NP3 GI Standard Workstation Configuration</x:v>
      </x:c>
      <x:c r="G824" s="34" t="str">
        <x:v>K10035366</x:v>
      </x:c>
      <x:c r="H824" s="34" t="str"/>
      <x:c r="I824" s="34" t="str"/>
      <x:c r="J824" s="34" t="str">
        <x:v>Endoscopy platform</x:v>
      </x:c>
      <x:c r="K824" s="34" t="str">
        <x:v>Platform accessory</x:v>
      </x:c>
      <x:c r="L824" s="34" t="str">
        <x:v>Accessory</x:v>
      </x:c>
      <x:c r="M824" s="34" t="str">
        <x:v>Reusable or disposable per IFU</x:v>
      </x:c>
      <x:c r="N824" s="34" t="str"/>
      <x:c r="O824" s="34" t="str">
        <x:v>No</x:v>
      </x:c>
      <x:c r="P824" s="34" t="str"/>
      <x:c r="Q824" s="34" t="str"/>
      <x:c r="R824" s="34" t="str"/>
      <x:c r="S824" s="34" t="str"/>
      <x:c r="T824" s="34" t="str"/>
      <x:c r="U824" s="34" t="str"/>
      <x:c r="V824" s="34" t="str"/>
      <x:c r="W824" s="34" t="str"/>
      <x:c r="X824" s="34" t="str"/>
      <x:c r="Y824" s="34" t="str"/>
      <x:c r="Z824" s="34" t="str"/>
      <x:c r="AA824" s="34" t="str">
        <x:v>Catalog unit</x:v>
      </x:c>
      <x:c r="AB824" s="34" t="str">
        <x:v>Adult</x:v>
      </x:c>
      <x:c r="AC824" s="34" t="str">
        <x:v>WM-NP3 GI Standard Workstation Configuration</x:v>
      </x:c>
      <x:c r="AD824" s="34" t="str">
        <x:v>Platform-specific accessory; verify compatibility with Endoscopy system cart.</x:v>
      </x:c>
      <x:c r="AE824" s="34" t="str">
        <x:v>Verified - manufacturer catalog; current market status pending</x:v>
      </x:c>
      <x:c r="AF824" s="34" t="str">
        <x:v>Hidden - current U.S. status unverified</x:v>
      </x:c>
      <x:c r="AG824" s="34" t="str">
        <x:v>SRC022</x:v>
      </x:c>
      <x:c r="AH824" s="34" t="str">
        <x:v>p. 2.04</x:v>
      </x:c>
      <x:c r="AI824" s="34" t="str">
        <x:v>2021</x:v>
      </x:c>
      <x:c r="AJ824" s="34" t="str">
        <x:v>2021 U.S. catalog; current model availability must be confirmed.</x:v>
      </x:c>
      <x:c r="AK824" s="34" t="str"/>
      <x:c r="AL824" s="34" t="str">
        <x:v>{}</x:v>
      </x:c>
      <x:c r="AM824" s="514"/>
      <x:c r="AN824" s="514"/>
    </x:row>
    <x:row r="825">
      <x:c r="A825" s="34" t="str">
        <x:v>PRD-047902FA9C</x:v>
      </x:c>
      <x:c r="B825" s="34" t="str">
        <x:v>MFR-954E57FBB9</x:v>
      </x:c>
      <x:c r="C825" s="34" t="str">
        <x:v>Olympus</x:v>
      </x:c>
      <x:c r="D825" s="34" t="str"/>
      <x:c r="E825" s="34" t="str">
        <x:v>Olympus Endoscopy Accessories</x:v>
      </x:c>
      <x:c r="F825" s="34" t="str">
        <x:v>WM-NP3 Series Workstation</x:v>
      </x:c>
      <x:c r="G825" s="34" t="str">
        <x:v>WM-NP3</x:v>
      </x:c>
      <x:c r="H825" s="34" t="str"/>
      <x:c r="I825" s="34" t="str"/>
      <x:c r="J825" s="34" t="str">
        <x:v>Endoscopy platform</x:v>
      </x:c>
      <x:c r="K825" s="34" t="str">
        <x:v>Endoscopy workstation</x:v>
      </x:c>
      <x:c r="L825" s="34" t="str">
        <x:v>Reusable capital equipment</x:v>
      </x:c>
      <x:c r="M825" s="34" t="str">
        <x:v>Reusable</x:v>
      </x:c>
      <x:c r="N825" s="34" t="str">
        <x:v>Not sterile</x:v>
      </x:c>
      <x:c r="O825" s="34" t="str">
        <x:v>No</x:v>
      </x:c>
      <x:c r="P825" s="34" t="str"/>
      <x:c r="Q825" s="34" t="str"/>
      <x:c r="R825" s="34" t="str"/>
      <x:c r="S825" s="34" t="str"/>
      <x:c r="T825" s="34" t="str"/>
      <x:c r="U825" s="34" t="str"/>
      <x:c r="V825" s="34" t="str"/>
      <x:c r="W825" s="34" t="str"/>
      <x:c r="X825" s="34" t="str"/>
      <x:c r="Y825" s="34" t="str"/>
      <x:c r="Z825" s="34" t="str"/>
      <x:c r="AA825" s="34" t="str">
        <x:v>Each</x:v>
      </x:c>
      <x:c r="AB825" s="34" t="str">
        <x:v>Adult</x:v>
      </x:c>
      <x:c r="AC825" s="34" t="str">
        <x:v>WM-NP3 Series Workstation</x:v>
      </x:c>
      <x:c r="AD825" s="34" t="str">
        <x:v>Verify current system configuration, connectors, and platform compatibility.</x:v>
      </x:c>
      <x:c r="AE825" s="34" t="str">
        <x:v>Verified - manufacturer catalog; current market status pending</x:v>
      </x:c>
      <x:c r="AF825" s="34" t="str">
        <x:v>Hidden - current U.S. status unverified</x:v>
      </x:c>
      <x:c r="AG825" s="34" t="str">
        <x:v>SRC022</x:v>
      </x:c>
      <x:c r="AH825" s="34" t="str">
        <x:v>p. 2.02</x:v>
      </x:c>
      <x:c r="AI825" s="34" t="str">
        <x:v>2021</x:v>
      </x:c>
      <x:c r="AJ825" s="34" t="str">
        <x:v>2021 U.S. catalog; current model availability must be confirmed.</x:v>
      </x:c>
      <x:c r="AK825" s="34" t="str"/>
      <x:c r="AL825" s="34" t="str">
        <x:v>{}</x:v>
      </x:c>
      <x:c r="AM825" s="514"/>
      <x:c r="AN825" s="514"/>
    </x:row>
    <x:row r="826">
      <x:c r="A826" s="34" t="str">
        <x:v>PRD-6D6EEB24B8</x:v>
      </x:c>
      <x:c r="B826" s="34" t="str">
        <x:v>MFR-954E57FBB9</x:v>
      </x:c>
      <x:c r="C826" s="34" t="str">
        <x:v>Olympus</x:v>
      </x:c>
      <x:c r="D826" s="34" t="str"/>
      <x:c r="E826" s="34" t="str">
        <x:v>Olympus Endoscopy Accessories</x:v>
      </x:c>
      <x:c r="F826" s="34" t="str">
        <x:v>WM-NP3 Urology Workstation Configuration</x:v>
      </x:c>
      <x:c r="G826" s="34" t="str">
        <x:v>K10035371</x:v>
      </x:c>
      <x:c r="H826" s="34" t="str"/>
      <x:c r="I826" s="34" t="str"/>
      <x:c r="J826" s="34" t="str">
        <x:v>Endoscopy platform</x:v>
      </x:c>
      <x:c r="K826" s="34" t="str">
        <x:v>Platform accessory</x:v>
      </x:c>
      <x:c r="L826" s="34" t="str">
        <x:v>Accessory</x:v>
      </x:c>
      <x:c r="M826" s="34" t="str">
        <x:v>Reusable or disposable per IFU</x:v>
      </x:c>
      <x:c r="N826" s="34" t="str"/>
      <x:c r="O826" s="34" t="str">
        <x:v>No</x:v>
      </x:c>
      <x:c r="P826" s="34" t="str"/>
      <x:c r="Q826" s="34" t="str"/>
      <x:c r="R826" s="34" t="str"/>
      <x:c r="S826" s="34" t="str"/>
      <x:c r="T826" s="34" t="str"/>
      <x:c r="U826" s="34" t="str"/>
      <x:c r="V826" s="34" t="str"/>
      <x:c r="W826" s="34" t="str"/>
      <x:c r="X826" s="34" t="str"/>
      <x:c r="Y826" s="34" t="str"/>
      <x:c r="Z826" s="34" t="str"/>
      <x:c r="AA826" s="34" t="str">
        <x:v>Catalog unit</x:v>
      </x:c>
      <x:c r="AB826" s="34" t="str">
        <x:v>Adult</x:v>
      </x:c>
      <x:c r="AC826" s="34" t="str">
        <x:v>WM-NP3 Urology Workstation Configuration</x:v>
      </x:c>
      <x:c r="AD826" s="34" t="str">
        <x:v>Platform-specific accessory; verify compatibility with Endoscopy system cart.</x:v>
      </x:c>
      <x:c r="AE826" s="34" t="str">
        <x:v>Verified - manufacturer catalog; current market status pending</x:v>
      </x:c>
      <x:c r="AF826" s="34" t="str">
        <x:v>Hidden - current U.S. status unverified</x:v>
      </x:c>
      <x:c r="AG826" s="34" t="str">
        <x:v>SRC022</x:v>
      </x:c>
      <x:c r="AH826" s="34" t="str">
        <x:v>p. 2.04</x:v>
      </x:c>
      <x:c r="AI826" s="34" t="str">
        <x:v>2021</x:v>
      </x:c>
      <x:c r="AJ826" s="34" t="str">
        <x:v>2021 U.S. catalog; current model availability must be confirmed.</x:v>
      </x:c>
      <x:c r="AK826" s="34" t="str"/>
      <x:c r="AL826" s="34" t="str">
        <x:v>{}</x:v>
      </x:c>
      <x:c r="AM826" s="514"/>
      <x:c r="AN826" s="514"/>
    </x:row>
    <x:row r="827">
      <x:c r="A827" s="34" t="str">
        <x:v>PRD-705623F89A</x:v>
      </x:c>
      <x:c r="B827" s="34" t="str">
        <x:v>MFR-954E57FBB9</x:v>
      </x:c>
      <x:c r="C827" s="34" t="str">
        <x:v>Olympus</x:v>
      </x:c>
      <x:c r="D827" s="34" t="str">
        <x:v>Olympus America</x:v>
      </x:c>
      <x:c r="E827" s="34" t="str">
        <x:v>Olympus EndoTherapy</x:v>
      </x:c>
      <x:c r="F827" s="34" t="str">
        <x:v>Channel-Opening Cleaning Brush</x:v>
      </x:c>
      <x:c r="G827" s="34" t="str">
        <x:v>MAJ-1339</x:v>
      </x:c>
      <x:c r="H827" s="34" t="str"/>
      <x:c r="I827" s="34" t="str"/>
      <x:c r="J827" s="34" t="str">
        <x:v>Reprocessing</x:v>
      </x:c>
      <x:c r="K827" s="34" t="str">
        <x:v>Cleaning brush</x:v>
      </x:c>
      <x:c r="L827" s="34" t="str">
        <x:v>Disposable accessory</x:v>
      </x:c>
      <x:c r="M827" s="34" t="str">
        <x:v>Single-use</x:v>
      </x:c>
      <x:c r="N827" s="34" t="str"/>
      <x:c r="O827" s="34" t="str"/>
      <x:c r="P827" s="34" t="str"/>
      <x:c r="Q827" s="34" t="str"/>
      <x:c r="R827" s="34" t="str"/>
      <x:c r="S827" s="34" t="str"/>
      <x:c r="T827" s="34" t="str"/>
      <x:c r="U827" s="34" t="str"/>
      <x:c r="V827" s="34" t="str"/>
      <x:c r="W827" s="34" t="str"/>
      <x:c r="X827" s="34" t="str"/>
      <x:c r="Y827" s="34" t="str"/>
      <x:c r="Z827" s="34" t="str"/>
      <x:c r="AA827" s="34" t="str">
        <x:v>Box 50</x:v>
      </x:c>
      <x:c r="AB827" s="34" t="str"/>
      <x:c r="AC827" s="34" t="str">
        <x:v>Single-use cleaning brush for endoscope channel openings.</x:v>
      </x:c>
      <x:c r="AD827" s="34" t="str">
        <x:v>Match scope dimensions and current Olympus reprocessing/IFU instructions.</x:v>
      </x:c>
      <x:c r="AE827" s="34" t="str">
        <x:v>Verified - manufacturer catalog</x:v>
      </x:c>
      <x:c r="AF827" s="34" t="str">
        <x:v>Prototype visible - reverify before production</x:v>
      </x:c>
      <x:c r="AG827" s="34" t="str">
        <x:v>SRC012</x:v>
      </x:c>
      <x:c r="AH827" s="34" t="str">
        <x:v>Respiratory 14.15 (PDF p. 130)</x:v>
      </x:c>
      <x:c r="AI827" s="34" t="str">
        <x:v>2024</x:v>
      </x:c>
      <x:c r="AJ827" s="34" t="str">
        <x:v>Exact manufacturer catalog entry; confirm current U.S. availability and reprocessing requirements.</x:v>
      </x:c>
      <x:c r="AK827" s="34" t="str"/>
      <x:c r="AL827" s="34" t="str">
        <x:v>{"compatible_channel_mm":"1.2-6.0","catalog_quantity":50}</x:v>
      </x:c>
      <x:c r="AM827" s="514"/>
      <x:c r="AN827" s="514"/>
    </x:row>
    <x:row r="828">
      <x:c r="A828" s="34" t="str">
        <x:v>PRD-5EF986AAB1</x:v>
      </x:c>
      <x:c r="B828" s="34" t="str">
        <x:v>MFR-954E57FBB9</x:v>
      </x:c>
      <x:c r="C828" s="34" t="str">
        <x:v>Olympus</x:v>
      </x:c>
      <x:c r="D828" s="34" t="str">
        <x:v>Olympus America</x:v>
      </x:c>
      <x:c r="E828" s="34" t="str">
        <x:v>Olympus EndoTherapy</x:v>
      </x:c>
      <x:c r="F828" s="34" t="str">
        <x:v>Reusable Bite Block</x:v>
      </x:c>
      <x:c r="G828" s="34" t="str">
        <x:v>MA-651</x:v>
      </x:c>
      <x:c r="H828" s="34" t="str"/>
      <x:c r="I828" s="34" t="str"/>
      <x:c r="J828" s="34" t="str">
        <x:v>Bronchoscopy accessory</x:v>
      </x:c>
      <x:c r="K828" s="34" t="str">
        <x:v>Bite block</x:v>
      </x:c>
      <x:c r="L828" s="34" t="str">
        <x:v>Reusable accessory</x:v>
      </x:c>
      <x:c r="M828" s="34" t="str">
        <x:v>Reusable</x:v>
      </x:c>
      <x:c r="N828" s="34" t="str"/>
      <x:c r="O828" s="34" t="str"/>
      <x:c r="P828" s="34" t="str"/>
      <x:c r="Q828" s="34" t="str"/>
      <x:c r="R828" s="34" t="str"/>
      <x:c r="S828" s="34" t="str"/>
      <x:c r="T828" s="34" t="str"/>
      <x:c r="U828" s="34" t="str"/>
      <x:c r="V828" s="34" t="str"/>
      <x:c r="W828" s="34" t="str"/>
      <x:c r="X828" s="34" t="str"/>
      <x:c r="Y828" s="34" t="str"/>
      <x:c r="Z828" s="34" t="str"/>
      <x:c r="AA828" s="34" t="str">
        <x:v>Each</x:v>
      </x:c>
      <x:c r="AB828" s="34" t="str"/>
      <x:c r="AC828" s="34" t="str">
        <x:v>Reusable bite block for endoscopes up to 7 mm outer diameter.</x:v>
      </x:c>
      <x:c r="AD828" s="34" t="str">
        <x:v>Match scope dimensions and current Olympus reprocessing/IFU instructions.</x:v>
      </x:c>
      <x:c r="AE828" s="34" t="str">
        <x:v>Verified - manufacturer catalog</x:v>
      </x:c>
      <x:c r="AF828" s="34" t="str">
        <x:v>Prototype visible - reverify before production</x:v>
      </x:c>
      <x:c r="AG828" s="34" t="str">
        <x:v>SRC012</x:v>
      </x:c>
      <x:c r="AH828" s="34" t="str">
        <x:v>Respiratory 14.15 (PDF p. 130)</x:v>
      </x:c>
      <x:c r="AI828" s="34" t="str">
        <x:v>2024</x:v>
      </x:c>
      <x:c r="AJ828" s="34" t="str">
        <x:v>Exact manufacturer catalog entry; confirm current U.S. availability and reprocessing requirements.</x:v>
      </x:c>
      <x:c r="AK828" s="34" t="str"/>
      <x:c r="AL828" s="34" t="str">
        <x:v>{"maximum_scope_od_mm":7}</x:v>
      </x:c>
      <x:c r="AM828" s="514"/>
      <x:c r="AN828" s="514"/>
    </x:row>
    <x:row r="829">
      <x:c r="A829" s="34" t="str">
        <x:v>PRD-E1E020F3BF</x:v>
      </x:c>
      <x:c r="B829" s="34" t="str">
        <x:v>MFR-954E57FBB9</x:v>
      </x:c>
      <x:c r="C829" s="34" t="str">
        <x:v>Olympus</x:v>
      </x:c>
      <x:c r="D829" s="34" t="str">
        <x:v>Olympus America</x:v>
      </x:c>
      <x:c r="E829" s="34" t="str">
        <x:v>Olympus EndoTherapy</x:v>
      </x:c>
      <x:c r="F829" s="34" t="str">
        <x:v>Reusable Cleaning Brush</x:v>
      </x:c>
      <x:c r="G829" s="34" t="str">
        <x:v>BW-15B</x:v>
      </x:c>
      <x:c r="H829" s="34" t="str"/>
      <x:c r="I829" s="34" t="str"/>
      <x:c r="J829" s="34" t="str">
        <x:v>Reprocessing</x:v>
      </x:c>
      <x:c r="K829" s="34" t="str">
        <x:v>Cleaning brush</x:v>
      </x:c>
      <x:c r="L829" s="34" t="str">
        <x:v>Reusable accessory</x:v>
      </x:c>
      <x:c r="M829" s="34" t="str">
        <x:v>Reusable</x:v>
      </x:c>
      <x:c r="N829" s="34" t="str"/>
      <x:c r="O829" s="34" t="str"/>
      <x:c r="P829" s="34" t="str"/>
      <x:c r="Q829" s="34" t="str"/>
      <x:c r="R829" s="34" t="str"/>
      <x:c r="S829" s="34" t="str"/>
      <x:c r="T829" s="34" t="str"/>
      <x:c r="U829" s="34" t="str"/>
      <x:c r="V829" s="34" t="str"/>
      <x:c r="W829" s="34" t="str"/>
      <x:c r="X829" s="34" t="str"/>
      <x:c r="Y829" s="34" t="str"/>
      <x:c r="Z829" s="34" t="str"/>
      <x:c r="AA829" s="34" t="str">
        <x:v>Each</x:v>
      </x:c>
      <x:c r="AB829" s="34" t="str"/>
      <x:c r="AC829" s="34" t="str">
        <x:v>Reusable cleaning brush.</x:v>
      </x:c>
      <x:c r="AD829" s="34" t="str">
        <x:v>Match scope dimensions and current Olympus reprocessing/IFU instructions.</x:v>
      </x:c>
      <x:c r="AE829" s="34" t="str">
        <x:v>Verified - manufacturer catalog</x:v>
      </x:c>
      <x:c r="AF829" s="34" t="str">
        <x:v>Prototype visible - reverify before production</x:v>
      </x:c>
      <x:c r="AG829" s="34" t="str">
        <x:v>SRC012</x:v>
      </x:c>
      <x:c r="AH829" s="34" t="str">
        <x:v>Respiratory 14.17 (PDF p. 132)</x:v>
      </x:c>
      <x:c r="AI829" s="34" t="str">
        <x:v>2024</x:v>
      </x:c>
      <x:c r="AJ829" s="34" t="str">
        <x:v>Exact manufacturer catalog entry; confirm current U.S. availability and reprocessing requirements.</x:v>
      </x:c>
      <x:c r="AK829" s="34" t="str"/>
      <x:c r="AL829" s="34" t="str">
        <x:v>{"compatible_channel_mm":"2.0-3.2"}</x:v>
      </x:c>
      <x:c r="AM829" s="514"/>
      <x:c r="AN829" s="514"/>
    </x:row>
    <x:row r="830">
      <x:c r="A830" s="34" t="str">
        <x:v>PRD-DD8657352D</x:v>
      </x:c>
      <x:c r="B830" s="34" t="str">
        <x:v>MFR-954E57FBB9</x:v>
      </x:c>
      <x:c r="C830" s="34" t="str">
        <x:v>Olympus</x:v>
      </x:c>
      <x:c r="D830" s="34" t="str">
        <x:v>Olympus America</x:v>
      </x:c>
      <x:c r="E830" s="34" t="str">
        <x:v>Olympus EndoTherapy</x:v>
      </x:c>
      <x:c r="F830" s="34" t="str">
        <x:v>Reusable Cleaning Brush</x:v>
      </x:c>
      <x:c r="G830" s="34" t="str">
        <x:v>BW-15SH</x:v>
      </x:c>
      <x:c r="H830" s="34" t="str"/>
      <x:c r="I830" s="34" t="str"/>
      <x:c r="J830" s="34" t="str">
        <x:v>Reprocessing</x:v>
      </x:c>
      <x:c r="K830" s="34" t="str">
        <x:v>Cleaning brush</x:v>
      </x:c>
      <x:c r="L830" s="34" t="str">
        <x:v>Reusable accessory</x:v>
      </x:c>
      <x:c r="M830" s="34" t="str">
        <x:v>Reusable</x:v>
      </x:c>
      <x:c r="N830" s="34" t="str"/>
      <x:c r="O830" s="34" t="str"/>
      <x:c r="P830" s="34" t="str"/>
      <x:c r="Q830" s="34" t="str"/>
      <x:c r="R830" s="34" t="str"/>
      <x:c r="S830" s="34" t="str"/>
      <x:c r="T830" s="34" t="str"/>
      <x:c r="U830" s="34" t="str"/>
      <x:c r="V830" s="34" t="str"/>
      <x:c r="W830" s="34" t="str"/>
      <x:c r="X830" s="34" t="str"/>
      <x:c r="Y830" s="34" t="str"/>
      <x:c r="Z830" s="34" t="str"/>
      <x:c r="AA830" s="34" t="str">
        <x:v>Each</x:v>
      </x:c>
      <x:c r="AB830" s="34" t="str"/>
      <x:c r="AC830" s="34" t="str">
        <x:v>Reusable cleaning brush for small channels.</x:v>
      </x:c>
      <x:c r="AD830" s="34" t="str">
        <x:v>Match scope dimensions and current Olympus reprocessing/IFU instructions.</x:v>
      </x:c>
      <x:c r="AE830" s="34" t="str">
        <x:v>Verified - manufacturer catalog</x:v>
      </x:c>
      <x:c r="AF830" s="34" t="str">
        <x:v>Prototype visible - reverify before production</x:v>
      </x:c>
      <x:c r="AG830" s="34" t="str">
        <x:v>SRC012</x:v>
      </x:c>
      <x:c r="AH830" s="34" t="str">
        <x:v>Respiratory 14.17 (PDF p. 132)</x:v>
      </x:c>
      <x:c r="AI830" s="34" t="str">
        <x:v>2024</x:v>
      </x:c>
      <x:c r="AJ830" s="34" t="str">
        <x:v>Exact manufacturer catalog entry; confirm current U.S. availability and reprocessing requirements.</x:v>
      </x:c>
      <x:c r="AK830" s="34" t="str"/>
      <x:c r="AL830" s="34" t="str">
        <x:v>{"compatible_channel_mm":"1.0-1.5"}</x:v>
      </x:c>
      <x:c r="AM830" s="514"/>
      <x:c r="AN830" s="514"/>
    </x:row>
    <x:row r="831">
      <x:c r="A831" s="34" t="str">
        <x:v>PRD-D49EB30A21</x:v>
      </x:c>
      <x:c r="B831" s="34" t="str">
        <x:v>MFR-954E57FBB9</x:v>
      </x:c>
      <x:c r="C831" s="34" t="str">
        <x:v>Olympus</x:v>
      </x:c>
      <x:c r="D831" s="34" t="str">
        <x:v>Olympus America</x:v>
      </x:c>
      <x:c r="E831" s="34" t="str">
        <x:v>Olympus EndoTherapy</x:v>
      </x:c>
      <x:c r="F831" s="34" t="str">
        <x:v>Reusable Cleaning Wire</x:v>
      </x:c>
      <x:c r="G831" s="34" t="str">
        <x:v>BW-16C</x:v>
      </x:c>
      <x:c r="H831" s="34" t="str"/>
      <x:c r="I831" s="34" t="str"/>
      <x:c r="J831" s="34" t="str">
        <x:v>Reprocessing</x:v>
      </x:c>
      <x:c r="K831" s="34" t="str">
        <x:v>Cleaning brush</x:v>
      </x:c>
      <x:c r="L831" s="34" t="str">
        <x:v>Reusable accessory</x:v>
      </x:c>
      <x:c r="M831" s="34" t="str">
        <x:v>Reusable</x:v>
      </x:c>
      <x:c r="N831" s="34" t="str"/>
      <x:c r="O831" s="34" t="str"/>
      <x:c r="P831" s="34" t="str"/>
      <x:c r="Q831" s="34" t="str"/>
      <x:c r="R831" s="34" t="str"/>
      <x:c r="S831" s="34" t="str"/>
      <x:c r="T831" s="34" t="str"/>
      <x:c r="U831" s="34" t="str"/>
      <x:c r="V831" s="34" t="str"/>
      <x:c r="W831" s="34" t="str"/>
      <x:c r="X831" s="34" t="str"/>
      <x:c r="Y831" s="34" t="str"/>
      <x:c r="Z831" s="34" t="str"/>
      <x:c r="AA831" s="34" t="str">
        <x:v>Box 10</x:v>
      </x:c>
      <x:c r="AB831" s="34" t="str"/>
      <x:c r="AC831" s="34" t="str">
        <x:v>Reusable cleaning wire.</x:v>
      </x:c>
      <x:c r="AD831" s="34" t="str">
        <x:v>Match scope dimensions and current Olympus reprocessing/IFU instructions.</x:v>
      </x:c>
      <x:c r="AE831" s="34" t="str">
        <x:v>Verified - manufacturer catalog</x:v>
      </x:c>
      <x:c r="AF831" s="34" t="str">
        <x:v>Prototype visible - reverify before production</x:v>
      </x:c>
      <x:c r="AG831" s="34" t="str">
        <x:v>SRC012</x:v>
      </x:c>
      <x:c r="AH831" s="34" t="str">
        <x:v>Respiratory 14.17 (PDF p. 132)</x:v>
      </x:c>
      <x:c r="AI831" s="34" t="str">
        <x:v>2024</x:v>
      </x:c>
      <x:c r="AJ831" s="34" t="str">
        <x:v>Exact manufacturer catalog entry; confirm current U.S. availability and reprocessing requirements.</x:v>
      </x:c>
      <x:c r="AK831" s="34" t="str"/>
      <x:c r="AL831" s="34" t="str">
        <x:v>{"catalog_quantity":10}</x:v>
      </x:c>
      <x:c r="AM831" s="514"/>
      <x:c r="AN831" s="514"/>
    </x:row>
    <x:row r="832">
      <x:c r="A832" s="34" t="str">
        <x:v>PRD-426476A0AB</x:v>
      </x:c>
      <x:c r="B832" s="34" t="str">
        <x:v>MFR-954E57FBB9</x:v>
      </x:c>
      <x:c r="C832" s="34" t="str">
        <x:v>Olympus</x:v>
      </x:c>
      <x:c r="D832" s="34" t="str">
        <x:v>Olympus America</x:v>
      </x:c>
      <x:c r="E832" s="34" t="str">
        <x:v>Olympus EndoTherapy</x:v>
      </x:c>
      <x:c r="F832" s="34" t="str">
        <x:v>Single-Use Bite Block</x:v>
      </x:c>
      <x:c r="G832" s="34" t="str">
        <x:v>MAJ-1632</x:v>
      </x:c>
      <x:c r="H832" s="34" t="str"/>
      <x:c r="I832" s="34" t="str"/>
      <x:c r="J832" s="34" t="str">
        <x:v>Bronchoscopy accessory</x:v>
      </x:c>
      <x:c r="K832" s="34" t="str">
        <x:v>Bite block</x:v>
      </x:c>
      <x:c r="L832" s="34" t="str">
        <x:v>Disposable accessory</x:v>
      </x:c>
      <x:c r="M832" s="34" t="str">
        <x:v>Single-use</x:v>
      </x:c>
      <x:c r="N832" s="34" t="str"/>
      <x:c r="O832" s="34" t="str"/>
      <x:c r="P832" s="34" t="str"/>
      <x:c r="Q832" s="34" t="str"/>
      <x:c r="R832" s="34" t="str"/>
      <x:c r="S832" s="34" t="str"/>
      <x:c r="T832" s="34" t="str"/>
      <x:c r="U832" s="34" t="str"/>
      <x:c r="V832" s="34" t="str"/>
      <x:c r="W832" s="34" t="str"/>
      <x:c r="X832" s="34" t="str"/>
      <x:c r="Y832" s="34" t="str"/>
      <x:c r="Z832" s="34" t="str"/>
      <x:c r="AA832" s="34" t="str">
        <x:v>Box 50</x:v>
      </x:c>
      <x:c r="AB832" s="34" t="str"/>
      <x:c r="AC832" s="34" t="str">
        <x:v>Single-use bite block for bronchoscopy and GI endoscopy.</x:v>
      </x:c>
      <x:c r="AD832" s="34" t="str">
        <x:v>Match scope dimensions and current Olympus reprocessing/IFU instructions.</x:v>
      </x:c>
      <x:c r="AE832" s="34" t="str">
        <x:v>Verified - manufacturer catalog</x:v>
      </x:c>
      <x:c r="AF832" s="34" t="str">
        <x:v>Prototype visible - reverify before production</x:v>
      </x:c>
      <x:c r="AG832" s="34" t="str">
        <x:v>SRC012</x:v>
      </x:c>
      <x:c r="AH832" s="34" t="str">
        <x:v>Respiratory 14.15 (PDF p. 130)</x:v>
      </x:c>
      <x:c r="AI832" s="34" t="str">
        <x:v>2024</x:v>
      </x:c>
      <x:c r="AJ832" s="34" t="str">
        <x:v>Exact manufacturer catalog entry; confirm current U.S. availability and reprocessing requirements.</x:v>
      </x:c>
      <x:c r="AK832" s="34" t="str"/>
      <x:c r="AL832" s="34" t="str">
        <x:v>{"catalog_quantity":50}</x:v>
      </x:c>
      <x:c r="AM832" s="514"/>
      <x:c r="AN832" s="514"/>
    </x:row>
    <x:row r="833">
      <x:c r="A833" s="34" t="str">
        <x:v>PRD-2EAA2EFE2C</x:v>
      </x:c>
      <x:c r="B833" s="34" t="str">
        <x:v>MFR-954E57FBB9</x:v>
      </x:c>
      <x:c r="C833" s="34" t="str">
        <x:v>Olympus</x:v>
      </x:c>
      <x:c r="D833" s="34" t="str">
        <x:v>Olympus America</x:v>
      </x:c>
      <x:c r="E833" s="34" t="str">
        <x:v>Olympus EndoTherapy</x:v>
      </x:c>
      <x:c r="F833" s="34" t="str">
        <x:v>Single-Use Combination Cleaning Brush</x:v>
      </x:c>
      <x:c r="G833" s="34" t="str">
        <x:v>BW-411B</x:v>
      </x:c>
      <x:c r="H833" s="34" t="str"/>
      <x:c r="I833" s="34" t="str"/>
      <x:c r="J833" s="34" t="str">
        <x:v>Reprocessing</x:v>
      </x:c>
      <x:c r="K833" s="34" t="str">
        <x:v>Cleaning brush</x:v>
      </x:c>
      <x:c r="L833" s="34" t="str">
        <x:v>Disposable accessory</x:v>
      </x:c>
      <x:c r="M833" s="34" t="str">
        <x:v>Single-use</x:v>
      </x:c>
      <x:c r="N833" s="34" t="str"/>
      <x:c r="O833" s="34" t="str"/>
      <x:c r="P833" s="34" t="str"/>
      <x:c r="Q833" s="34" t="str"/>
      <x:c r="R833" s="34" t="str"/>
      <x:c r="S833" s="34" t="str"/>
      <x:c r="T833" s="34" t="str"/>
      <x:c r="U833" s="34" t="str"/>
      <x:c r="V833" s="34" t="str"/>
      <x:c r="W833" s="34" t="str"/>
      <x:c r="X833" s="34" t="str"/>
      <x:c r="Y833" s="34" t="str"/>
      <x:c r="Z833" s="34" t="str"/>
      <x:c r="AA833" s="34" t="str">
        <x:v>Box 50</x:v>
      </x:c>
      <x:c r="AB833" s="34" t="str"/>
      <x:c r="AC833" s="34" t="str">
        <x:v>Combination cleaning brush for endoscope channels.</x:v>
      </x:c>
      <x:c r="AD833" s="34" t="str">
        <x:v>Match scope dimensions and current Olympus reprocessing/IFU instructions.</x:v>
      </x:c>
      <x:c r="AE833" s="34" t="str">
        <x:v>Verified - manufacturer catalog</x:v>
      </x:c>
      <x:c r="AF833" s="34" t="str">
        <x:v>Prototype visible - reverify before production</x:v>
      </x:c>
      <x:c r="AG833" s="34" t="str">
        <x:v>SRC012</x:v>
      </x:c>
      <x:c r="AH833" s="34" t="str">
        <x:v>Respiratory 14.16 (PDF p. 131)</x:v>
      </x:c>
      <x:c r="AI833" s="34" t="str">
        <x:v>2024</x:v>
      </x:c>
      <x:c r="AJ833" s="34" t="str">
        <x:v>Exact manufacturer catalog entry; confirm current U.S. availability and reprocessing requirements.</x:v>
      </x:c>
      <x:c r="AK833" s="34" t="str"/>
      <x:c r="AL833" s="34" t="str">
        <x:v>{"compatible_channel_mm":"2.0-3.2","catalog_quantity":50}</x:v>
      </x:c>
      <x:c r="AM833" s="514"/>
      <x:c r="AN833" s="514"/>
    </x:row>
    <x:row r="834">
      <x:c r="A834" s="34" t="str">
        <x:v>PRD-D771E6D06A</x:v>
      </x:c>
      <x:c r="B834" s="34" t="str">
        <x:v>MFR-954E57FBB9</x:v>
      </x:c>
      <x:c r="C834" s="34" t="str">
        <x:v>Olympus</x:v>
      </x:c>
      <x:c r="D834" s="34" t="str">
        <x:v>Olympus America</x:v>
      </x:c>
      <x:c r="E834" s="34" t="str">
        <x:v>Olympus EndoTherapy</x:v>
      </x:c>
      <x:c r="F834" s="34" t="str">
        <x:v>Single-Use Wire-Sheath Cleaning Brush</x:v>
      </x:c>
      <x:c r="G834" s="34" t="str">
        <x:v>BW-400B</x:v>
      </x:c>
      <x:c r="H834" s="34" t="str"/>
      <x:c r="I834" s="34" t="str"/>
      <x:c r="J834" s="34" t="str">
        <x:v>Reprocessing</x:v>
      </x:c>
      <x:c r="K834" s="34" t="str">
        <x:v>Cleaning brush</x:v>
      </x:c>
      <x:c r="L834" s="34" t="str">
        <x:v>Disposable accessory</x:v>
      </x:c>
      <x:c r="M834" s="34" t="str">
        <x:v>Single-use</x:v>
      </x:c>
      <x:c r="N834" s="34" t="str"/>
      <x:c r="O834" s="34" t="str"/>
      <x:c r="P834" s="34" t="str"/>
      <x:c r="Q834" s="34" t="str"/>
      <x:c r="R834" s="34" t="str"/>
      <x:c r="S834" s="34" t="str"/>
      <x:c r="T834" s="34" t="str"/>
      <x:c r="U834" s="34" t="str"/>
      <x:c r="V834" s="34" t="str"/>
      <x:c r="W834" s="34" t="str"/>
      <x:c r="X834" s="34" t="str"/>
      <x:c r="Y834" s="34" t="str"/>
      <x:c r="Z834" s="34" t="str"/>
      <x:c r="AA834" s="34" t="str">
        <x:v>Box 10</x:v>
      </x:c>
      <x:c r="AB834" s="34" t="str"/>
      <x:c r="AC834" s="34" t="str">
        <x:v>Single-use wire-sheath cleaning brush.</x:v>
      </x:c>
      <x:c r="AD834" s="34" t="str">
        <x:v>Match scope dimensions and current Olympus reprocessing/IFU instructions.</x:v>
      </x:c>
      <x:c r="AE834" s="34" t="str">
        <x:v>Verified - manufacturer catalog</x:v>
      </x:c>
      <x:c r="AF834" s="34" t="str">
        <x:v>Prototype visible - reverify before production</x:v>
      </x:c>
      <x:c r="AG834" s="34" t="str">
        <x:v>SRC012</x:v>
      </x:c>
      <x:c r="AH834" s="34" t="str">
        <x:v>Respiratory 14.16 (PDF p. 131)</x:v>
      </x:c>
      <x:c r="AI834" s="34" t="str">
        <x:v>2024</x:v>
      </x:c>
      <x:c r="AJ834" s="34" t="str">
        <x:v>Exact manufacturer catalog entry; confirm current U.S. availability and reprocessing requirements.</x:v>
      </x:c>
      <x:c r="AK834" s="34" t="str"/>
      <x:c r="AL834" s="34" t="str">
        <x:v>{"compatible_channel_mm":"1.0-1.5","catalog_quantity":10}</x:v>
      </x:c>
      <x:c r="AM834" s="514"/>
      <x:c r="AN834" s="514"/>
    </x:row>
    <x:row r="835">
      <x:c r="A835" s="34" t="str">
        <x:v>PRD-C2CB78AC4C</x:v>
      </x:c>
      <x:c r="B835" s="34" t="str">
        <x:v>MFR-954E57FBB9</x:v>
      </x:c>
      <x:c r="C835" s="34" t="str">
        <x:v>Olympus</x:v>
      </x:c>
      <x:c r="D835" s="34" t="str">
        <x:v>Olympus America</x:v>
      </x:c>
      <x:c r="E835" s="34" t="str">
        <x:v>Olympus Foreign Body Retrieval</x:v>
      </x:c>
      <x:c r="F835" s="34" t="str">
        <x:v>Mini Grasping Basket</x:v>
      </x:c>
      <x:c r="G835" s="34" t="str">
        <x:v>FG-52D</x:v>
      </x:c>
      <x:c r="H835" s="34" t="str"/>
      <x:c r="I835" s="34" t="str"/>
      <x:c r="J835" s="34" t="str">
        <x:v>Retrieval</x:v>
      </x:c>
      <x:c r="K835" s="34" t="str">
        <x:v>Foreign body retrieval device</x:v>
      </x:c>
      <x:c r="L835" s="34" t="str">
        <x:v>Reusable instrument</x:v>
      </x:c>
      <x:c r="M835" s="34" t="str">
        <x:v>Reusable</x:v>
      </x:c>
      <x:c r="N835" s="34" t="str"/>
      <x:c r="O835" s="34" t="str"/>
      <x:c r="P835" s="34" t="str"/>
      <x:c r="Q835" s="34" t="str"/>
      <x:c r="R835" s="34" t="str"/>
      <x:c r="S835" s="34" t="str">
        <x:v>3-wire helical basket; 8 mm opening; 115 cm; min channel 1.2 mm</x:v>
      </x:c>
      <x:c r="T835" s="34" t="str"/>
      <x:c r="U835" s="34" t="str"/>
      <x:c r="V835" s="34" t="str"/>
      <x:c r="W835" s="34" t="str"/>
      <x:c r="X835" s="34" t="str">
        <x:v>115</x:v>
      </x:c>
      <x:c r="Y835" s="34" t="str">
        <x:v>1.2</x:v>
      </x:c>
      <x:c r="Z835" s="34" t="str"/>
      <x:c r="AA835" s="34" t="str">
        <x:v>Each</x:v>
      </x:c>
      <x:c r="AB835" s="34" t="str"/>
      <x:c r="AC835" s="34" t="str">
        <x:v>Flexible respiratory foreign-body retrieval device.</x:v>
      </x:c>
      <x:c r="AD835" s="34" t="str">
        <x:v>Minimum working channel 1.2 mm; verify scope and IFU.</x:v>
      </x:c>
      <x:c r="AE835" s="34" t="str">
        <x:v>Verified - manufacturer catalog</x:v>
      </x:c>
      <x:c r="AF835" s="34" t="str">
        <x:v>Prototype visible - reverify before production</x:v>
      </x:c>
      <x:c r="AG835" s="34" t="str">
        <x:v>SRC012</x:v>
      </x:c>
      <x:c r="AH835" s="34" t="str">
        <x:v>Respiratory 14.13 (PDF p. 126)</x:v>
      </x:c>
      <x:c r="AI835" s="34" t="str">
        <x:v>2024</x:v>
      </x:c>
      <x:c r="AJ835" s="34" t="str">
        <x:v>Exact manufacturer catalog entry; confirm current U.S. availability and reprocessing instructions.</x:v>
      </x:c>
      <x:c r="AK835" s="34" t="str"/>
      <x:c r="AL835" s="34" t="str">
        <x:v>{"opening_mm":8,"design":"3-wire helical"}</x:v>
      </x:c>
      <x:c r="AM835" s="514"/>
      <x:c r="AN835" s="514"/>
    </x:row>
    <x:row r="836">
      <x:c r="A836" s="34" t="str">
        <x:v>PRD-9C633556C2</x:v>
      </x:c>
      <x:c r="B836" s="34" t="str">
        <x:v>MFR-954E57FBB9</x:v>
      </x:c>
      <x:c r="C836" s="34" t="str">
        <x:v>Olympus</x:v>
      </x:c>
      <x:c r="D836" s="34" t="str">
        <x:v>Olympus America</x:v>
      </x:c>
      <x:c r="E836" s="34" t="str">
        <x:v>Olympus Foreign Body Retrieval</x:v>
      </x:c>
      <x:c r="F836" s="34" t="str">
        <x:v>Mini Three-Prong Grasping Forceps</x:v>
      </x:c>
      <x:c r="G836" s="34" t="str">
        <x:v>FG-54D</x:v>
      </x:c>
      <x:c r="H836" s="34" t="str"/>
      <x:c r="I836" s="34" t="str"/>
      <x:c r="J836" s="34" t="str">
        <x:v>Retrieval</x:v>
      </x:c>
      <x:c r="K836" s="34" t="str">
        <x:v>Foreign body retrieval device</x:v>
      </x:c>
      <x:c r="L836" s="34" t="str">
        <x:v>Reusable instrument</x:v>
      </x:c>
      <x:c r="M836" s="34" t="str">
        <x:v>Reusable</x:v>
      </x:c>
      <x:c r="N836" s="34" t="str"/>
      <x:c r="O836" s="34" t="str"/>
      <x:c r="P836" s="34" t="str"/>
      <x:c r="Q836" s="34" t="str"/>
      <x:c r="R836" s="34" t="str"/>
      <x:c r="S836" s="34" t="str">
        <x:v>Three-prong; 10 mm opening; 115 cm; min channel 1.2 mm</x:v>
      </x:c>
      <x:c r="T836" s="34" t="str"/>
      <x:c r="U836" s="34" t="str"/>
      <x:c r="V836" s="34" t="str"/>
      <x:c r="W836" s="34" t="str"/>
      <x:c r="X836" s="34" t="str">
        <x:v>115</x:v>
      </x:c>
      <x:c r="Y836" s="34" t="str">
        <x:v>1.2</x:v>
      </x:c>
      <x:c r="Z836" s="34" t="str"/>
      <x:c r="AA836" s="34" t="str">
        <x:v>Each</x:v>
      </x:c>
      <x:c r="AB836" s="34" t="str"/>
      <x:c r="AC836" s="34" t="str">
        <x:v>Flexible respiratory foreign-body retrieval device.</x:v>
      </x:c>
      <x:c r="AD836" s="34" t="str">
        <x:v>Minimum working channel 1.2 mm; verify scope and IFU.</x:v>
      </x:c>
      <x:c r="AE836" s="34" t="str">
        <x:v>Verified - manufacturer catalog</x:v>
      </x:c>
      <x:c r="AF836" s="34" t="str">
        <x:v>Prototype visible - reverify before production</x:v>
      </x:c>
      <x:c r="AG836" s="34" t="str">
        <x:v>SRC012</x:v>
      </x:c>
      <x:c r="AH836" s="34" t="str">
        <x:v>Respiratory 14.13 (PDF p. 126)</x:v>
      </x:c>
      <x:c r="AI836" s="34" t="str">
        <x:v>2024</x:v>
      </x:c>
      <x:c r="AJ836" s="34" t="str">
        <x:v>Exact manufacturer catalog entry; confirm current U.S. availability and reprocessing instructions.</x:v>
      </x:c>
      <x:c r="AK836" s="34" t="str"/>
      <x:c r="AL836" s="34" t="str">
        <x:v>{"opening_mm":10,"jaw_style":"three-prong"}</x:v>
      </x:c>
      <x:c r="AM836" s="514"/>
      <x:c r="AN836" s="514"/>
    </x:row>
    <x:row r="837">
      <x:c r="A837" s="34" t="str">
        <x:v>PRD-D630438171</x:v>
      </x:c>
      <x:c r="B837" s="34" t="str">
        <x:v>MFR-954E57FBB9</x:v>
      </x:c>
      <x:c r="C837" s="34" t="str">
        <x:v>Olympus</x:v>
      </x:c>
      <x:c r="D837" s="34" t="str">
        <x:v>Olympus America</x:v>
      </x:c>
      <x:c r="E837" s="34" t="str">
        <x:v>Olympus Foreign Body Retrieval</x:v>
      </x:c>
      <x:c r="F837" s="34" t="str">
        <x:v>Rat-Tooth Grasping Forceps</x:v>
      </x:c>
      <x:c r="G837" s="34" t="str">
        <x:v>FG-214P</x:v>
      </x:c>
      <x:c r="H837" s="34" t="str"/>
      <x:c r="I837" s="34" t="str"/>
      <x:c r="J837" s="34" t="str">
        <x:v>Retrieval</x:v>
      </x:c>
      <x:c r="K837" s="34" t="str">
        <x:v>Foreign body retrieval device</x:v>
      </x:c>
      <x:c r="L837" s="34" t="str">
        <x:v>Reusable instrument</x:v>
      </x:c>
      <x:c r="M837" s="34" t="str">
        <x:v>Reusable</x:v>
      </x:c>
      <x:c r="N837" s="34" t="str"/>
      <x:c r="O837" s="34" t="str"/>
      <x:c r="P837" s="34" t="str"/>
      <x:c r="Q837" s="34" t="str"/>
      <x:c r="R837" s="34" t="str"/>
      <x:c r="S837" s="34" t="str">
        <x:v>Rat-tooth; 3.8 mm opening; 190 cm; min channel 2.0 mm</x:v>
      </x:c>
      <x:c r="T837" s="34" t="str"/>
      <x:c r="U837" s="34" t="str"/>
      <x:c r="V837" s="34" t="str"/>
      <x:c r="W837" s="34" t="str"/>
      <x:c r="X837" s="34" t="str">
        <x:v>190</x:v>
      </x:c>
      <x:c r="Y837" s="34" t="str">
        <x:v>2.0</x:v>
      </x:c>
      <x:c r="Z837" s="34" t="str"/>
      <x:c r="AA837" s="34" t="str">
        <x:v>Each</x:v>
      </x:c>
      <x:c r="AB837" s="34" t="str"/>
      <x:c r="AC837" s="34" t="str">
        <x:v>Flexible respiratory foreign-body retrieval device.</x:v>
      </x:c>
      <x:c r="AD837" s="34" t="str">
        <x:v>Minimum working channel 2.0 mm; verify scope and IFU.</x:v>
      </x:c>
      <x:c r="AE837" s="34" t="str">
        <x:v>Verified - manufacturer catalog</x:v>
      </x:c>
      <x:c r="AF837" s="34" t="str">
        <x:v>Prototype visible - reverify before production</x:v>
      </x:c>
      <x:c r="AG837" s="34" t="str">
        <x:v>SRC012</x:v>
      </x:c>
      <x:c r="AH837" s="34" t="str">
        <x:v>Respiratory 14.13 (PDF p. 127)</x:v>
      </x:c>
      <x:c r="AI837" s="34" t="str">
        <x:v>2024</x:v>
      </x:c>
      <x:c r="AJ837" s="34" t="str">
        <x:v>Exact manufacturer catalog entry; confirm current U.S. availability and reprocessing instructions.</x:v>
      </x:c>
      <x:c r="AK837" s="34" t="str"/>
      <x:c r="AL837" s="34" t="str">
        <x:v>{"opening_mm":3.8,"jaw_style":"rat-tooth"}</x:v>
      </x:c>
      <x:c r="AM837" s="514"/>
      <x:c r="AN837" s="514"/>
    </x:row>
    <x:row r="838">
      <x:c r="A838" s="34" t="str">
        <x:v>PRD-D5A6823E45</x:v>
      </x:c>
      <x:c r="B838" s="34" t="str">
        <x:v>MFR-954E57FBB9</x:v>
      </x:c>
      <x:c r="C838" s="34" t="str">
        <x:v>Olympus</x:v>
      </x:c>
      <x:c r="D838" s="34" t="str">
        <x:v>Olympus America</x:v>
      </x:c>
      <x:c r="E838" s="34" t="str">
        <x:v>Olympus Foreign Body Retrieval</x:v>
      </x:c>
      <x:c r="F838" s="34" t="str">
        <x:v>Rat-Tooth Grasping Forceps</x:v>
      </x:c>
      <x:c r="G838" s="34" t="str">
        <x:v>FG-226C</x:v>
      </x:c>
      <x:c r="H838" s="34" t="str"/>
      <x:c r="I838" s="34" t="str"/>
      <x:c r="J838" s="34" t="str">
        <x:v>Retrieval</x:v>
      </x:c>
      <x:c r="K838" s="34" t="str">
        <x:v>Foreign body retrieval device</x:v>
      </x:c>
      <x:c r="L838" s="34" t="str">
        <x:v>Reusable instrument</x:v>
      </x:c>
      <x:c r="M838" s="34" t="str">
        <x:v>Reusable</x:v>
      </x:c>
      <x:c r="N838" s="34" t="str"/>
      <x:c r="O838" s="34" t="str"/>
      <x:c r="P838" s="34" t="str"/>
      <x:c r="Q838" s="34" t="str"/>
      <x:c r="R838" s="34" t="str"/>
      <x:c r="S838" s="34" t="str">
        <x:v>Rat-tooth; 4.1 mm opening; 105 cm; min channel 2.8 mm</x:v>
      </x:c>
      <x:c r="T838" s="34" t="str"/>
      <x:c r="U838" s="34" t="str"/>
      <x:c r="V838" s="34" t="str"/>
      <x:c r="W838" s="34" t="str"/>
      <x:c r="X838" s="34" t="str">
        <x:v>105</x:v>
      </x:c>
      <x:c r="Y838" s="34" t="str">
        <x:v>2.8</x:v>
      </x:c>
      <x:c r="Z838" s="34" t="str"/>
      <x:c r="AA838" s="34" t="str">
        <x:v>Each</x:v>
      </x:c>
      <x:c r="AB838" s="34" t="str"/>
      <x:c r="AC838" s="34" t="str">
        <x:v>Flexible respiratory foreign-body retrieval device.</x:v>
      </x:c>
      <x:c r="AD838" s="34" t="str">
        <x:v>Minimum working channel 2.8 mm; verify scope and IFU.</x:v>
      </x:c>
      <x:c r="AE838" s="34" t="str">
        <x:v>Verified - manufacturer catalog</x:v>
      </x:c>
      <x:c r="AF838" s="34" t="str">
        <x:v>Prototype visible - reverify before production</x:v>
      </x:c>
      <x:c r="AG838" s="34" t="str">
        <x:v>SRC012</x:v>
      </x:c>
      <x:c r="AH838" s="34" t="str">
        <x:v>Respiratory 14.13 (PDF p. 127)</x:v>
      </x:c>
      <x:c r="AI838" s="34" t="str">
        <x:v>2024</x:v>
      </x:c>
      <x:c r="AJ838" s="34" t="str">
        <x:v>Exact manufacturer catalog entry; confirm current U.S. availability and reprocessing instructions.</x:v>
      </x:c>
      <x:c r="AK838" s="34" t="str"/>
      <x:c r="AL838" s="34" t="str">
        <x:v>{"opening_mm":4.1,"jaw_style":"rat-tooth"}</x:v>
      </x:c>
      <x:c r="AM838" s="514"/>
      <x:c r="AN838" s="514"/>
    </x:row>
    <x:row r="839">
      <x:c r="A839" s="34" t="str">
        <x:v>PRD-2677F0C69F</x:v>
      </x:c>
      <x:c r="B839" s="34" t="str">
        <x:v>MFR-954E57FBB9</x:v>
      </x:c>
      <x:c r="C839" s="34" t="str">
        <x:v>Olympus</x:v>
      </x:c>
      <x:c r="D839" s="34" t="str">
        <x:v>Olympus America</x:v>
      </x:c>
      <x:c r="E839" s="34" t="str">
        <x:v>Olympus Foreign Body Retrieval</x:v>
      </x:c>
      <x:c r="F839" s="34" t="str">
        <x:v>Rubber-Tip Grasping Forceps</x:v>
      </x:c>
      <x:c r="G839" s="34" t="str">
        <x:v>FG-220P</x:v>
      </x:c>
      <x:c r="H839" s="34" t="str"/>
      <x:c r="I839" s="34" t="str"/>
      <x:c r="J839" s="34" t="str">
        <x:v>Retrieval</x:v>
      </x:c>
      <x:c r="K839" s="34" t="str">
        <x:v>Foreign body retrieval device</x:v>
      </x:c>
      <x:c r="L839" s="34" t="str">
        <x:v>Reusable instrument</x:v>
      </x:c>
      <x:c r="M839" s="34" t="str">
        <x:v>Reusable</x:v>
      </x:c>
      <x:c r="N839" s="34" t="str"/>
      <x:c r="O839" s="34" t="str"/>
      <x:c r="P839" s="34" t="str"/>
      <x:c r="Q839" s="34" t="str"/>
      <x:c r="R839" s="34" t="str"/>
      <x:c r="S839" s="34" t="str">
        <x:v>Rubber-tip; 4.8 mm opening; 190 cm; min channel 2.0 mm</x:v>
      </x:c>
      <x:c r="T839" s="34" t="str"/>
      <x:c r="U839" s="34" t="str"/>
      <x:c r="V839" s="34" t="str"/>
      <x:c r="W839" s="34" t="str"/>
      <x:c r="X839" s="34" t="str">
        <x:v>190</x:v>
      </x:c>
      <x:c r="Y839" s="34" t="str">
        <x:v>2.0</x:v>
      </x:c>
      <x:c r="Z839" s="34" t="str"/>
      <x:c r="AA839" s="34" t="str">
        <x:v>Each</x:v>
      </x:c>
      <x:c r="AB839" s="34" t="str"/>
      <x:c r="AC839" s="34" t="str">
        <x:v>Flexible respiratory foreign-body retrieval device.</x:v>
      </x:c>
      <x:c r="AD839" s="34" t="str">
        <x:v>Minimum working channel 2.0 mm; verify scope and IFU.</x:v>
      </x:c>
      <x:c r="AE839" s="34" t="str">
        <x:v>Verified - manufacturer catalog</x:v>
      </x:c>
      <x:c r="AF839" s="34" t="str">
        <x:v>Prototype visible - reverify before production</x:v>
      </x:c>
      <x:c r="AG839" s="34" t="str">
        <x:v>SRC012</x:v>
      </x:c>
      <x:c r="AH839" s="34" t="str">
        <x:v>Respiratory 14.13 (PDF p. 127)</x:v>
      </x:c>
      <x:c r="AI839" s="34" t="str">
        <x:v>2024</x:v>
      </x:c>
      <x:c r="AJ839" s="34" t="str">
        <x:v>Exact manufacturer catalog entry; confirm current U.S. availability and reprocessing instructions.</x:v>
      </x:c>
      <x:c r="AK839" s="34" t="str"/>
      <x:c r="AL839" s="34" t="str">
        <x:v>{"opening_mm":4.8,"jaw_style":"rubber-tip"}</x:v>
      </x:c>
      <x:c r="AM839" s="514"/>
      <x:c r="AN839" s="514"/>
    </x:row>
    <x:row r="840">
      <x:c r="A840" s="34" t="str">
        <x:v>PRD-C88B1CD284</x:v>
      </x:c>
      <x:c r="B840" s="34" t="str">
        <x:v>MFR-954E57FBB9</x:v>
      </x:c>
      <x:c r="C840" s="34" t="str">
        <x:v>Olympus</x:v>
      </x:c>
      <x:c r="D840" s="34" t="str">
        <x:v>Olympus America</x:v>
      </x:c>
      <x:c r="E840" s="34" t="str">
        <x:v>Olympus Foreign Body Retrieval</x:v>
      </x:c>
      <x:c r="F840" s="34" t="str">
        <x:v>Shark-Tooth Grasping Forceps</x:v>
      </x:c>
      <x:c r="G840" s="34" t="str">
        <x:v>FG-232L</x:v>
      </x:c>
      <x:c r="H840" s="34" t="str"/>
      <x:c r="I840" s="34" t="str"/>
      <x:c r="J840" s="34" t="str">
        <x:v>Retrieval</x:v>
      </x:c>
      <x:c r="K840" s="34" t="str">
        <x:v>Foreign body retrieval device</x:v>
      </x:c>
      <x:c r="L840" s="34" t="str">
        <x:v>Reusable instrument</x:v>
      </x:c>
      <x:c r="M840" s="34" t="str">
        <x:v>Reusable</x:v>
      </x:c>
      <x:c r="N840" s="34" t="str"/>
      <x:c r="O840" s="34" t="str"/>
      <x:c r="P840" s="34" t="str"/>
      <x:c r="Q840" s="34" t="str"/>
      <x:c r="R840" s="34" t="str"/>
      <x:c r="S840" s="34" t="str">
        <x:v>Shark-tooth; 7.3 mm opening; 162.1 cm; min channel 2.8 mm</x:v>
      </x:c>
      <x:c r="T840" s="34" t="str"/>
      <x:c r="U840" s="34" t="str"/>
      <x:c r="V840" s="34" t="str"/>
      <x:c r="W840" s="34" t="str"/>
      <x:c r="X840" s="34" t="str">
        <x:v>162.1</x:v>
      </x:c>
      <x:c r="Y840" s="34" t="str">
        <x:v>2.8</x:v>
      </x:c>
      <x:c r="Z840" s="34" t="str"/>
      <x:c r="AA840" s="34" t="str">
        <x:v>Each</x:v>
      </x:c>
      <x:c r="AB840" s="34" t="str"/>
      <x:c r="AC840" s="34" t="str">
        <x:v>Flexible respiratory foreign-body retrieval device.</x:v>
      </x:c>
      <x:c r="AD840" s="34" t="str">
        <x:v>Minimum working channel 2.8 mm; verify scope and IFU.</x:v>
      </x:c>
      <x:c r="AE840" s="34" t="str">
        <x:v>Verified - manufacturer catalog</x:v>
      </x:c>
      <x:c r="AF840" s="34" t="str">
        <x:v>Prototype visible - reverify before production</x:v>
      </x:c>
      <x:c r="AG840" s="34" t="str">
        <x:v>SRC012</x:v>
      </x:c>
      <x:c r="AH840" s="34" t="str">
        <x:v>Respiratory 14.13 (PDF p. 128)</x:v>
      </x:c>
      <x:c r="AI840" s="34" t="str">
        <x:v>2024</x:v>
      </x:c>
      <x:c r="AJ840" s="34" t="str">
        <x:v>Exact manufacturer catalog entry; confirm current U.S. availability and reprocessing instructions.</x:v>
      </x:c>
      <x:c r="AK840" s="34" t="str"/>
      <x:c r="AL840" s="34" t="str">
        <x:v>{"opening_mm":7.3,"jaw_style":"shark-tooth"}</x:v>
      </x:c>
      <x:c r="AM840" s="514"/>
      <x:c r="AN840" s="514"/>
    </x:row>
    <x:row r="841">
      <x:c r="A841" s="34" t="str">
        <x:v>PRD-BEB189750B</x:v>
      </x:c>
      <x:c r="B841" s="34" t="str">
        <x:v>MFR-954E57FBB9</x:v>
      </x:c>
      <x:c r="C841" s="34" t="str">
        <x:v>Olympus</x:v>
      </x:c>
      <x:c r="D841" s="34" t="str">
        <x:v>Olympus America</x:v>
      </x:c>
      <x:c r="E841" s="34" t="str">
        <x:v>Olympus Foreign Body Retrieval</x:v>
      </x:c>
      <x:c r="F841" s="34" t="str">
        <x:v>W-Shape Grasping Forceps</x:v>
      </x:c>
      <x:c r="G841" s="34" t="str">
        <x:v>FG-804L</x:v>
      </x:c>
      <x:c r="H841" s="34" t="str"/>
      <x:c r="I841" s="34" t="str"/>
      <x:c r="J841" s="34" t="str">
        <x:v>Retrieval</x:v>
      </x:c>
      <x:c r="K841" s="34" t="str">
        <x:v>Foreign body retrieval device</x:v>
      </x:c>
      <x:c r="L841" s="34" t="str">
        <x:v>Reusable instrument</x:v>
      </x:c>
      <x:c r="M841" s="34" t="str">
        <x:v>Reusable</x:v>
      </x:c>
      <x:c r="N841" s="34" t="str"/>
      <x:c r="O841" s="34" t="str"/>
      <x:c r="P841" s="34" t="str"/>
      <x:c r="Q841" s="34" t="str"/>
      <x:c r="R841" s="34" t="str"/>
      <x:c r="S841" s="34" t="str">
        <x:v>W-shape; 14 mm opening; 165 cm; min channel 2.0 mm</x:v>
      </x:c>
      <x:c r="T841" s="34" t="str"/>
      <x:c r="U841" s="34" t="str"/>
      <x:c r="V841" s="34" t="str"/>
      <x:c r="W841" s="34" t="str"/>
      <x:c r="X841" s="34" t="str">
        <x:v>165</x:v>
      </x:c>
      <x:c r="Y841" s="34" t="str">
        <x:v>2.0</x:v>
      </x:c>
      <x:c r="Z841" s="34" t="str"/>
      <x:c r="AA841" s="34" t="str">
        <x:v>Each</x:v>
      </x:c>
      <x:c r="AB841" s="34" t="str"/>
      <x:c r="AC841" s="34" t="str">
        <x:v>Flexible respiratory foreign-body retrieval device.</x:v>
      </x:c>
      <x:c r="AD841" s="34" t="str">
        <x:v>Minimum working channel 2.0 mm; verify scope and IFU.</x:v>
      </x:c>
      <x:c r="AE841" s="34" t="str">
        <x:v>Verified - manufacturer catalog</x:v>
      </x:c>
      <x:c r="AF841" s="34" t="str">
        <x:v>Prototype visible - reverify before production</x:v>
      </x:c>
      <x:c r="AG841" s="34" t="str">
        <x:v>SRC012</x:v>
      </x:c>
      <x:c r="AH841" s="34" t="str">
        <x:v>Respiratory 14.13 (PDF p. 128)</x:v>
      </x:c>
      <x:c r="AI841" s="34" t="str">
        <x:v>2024</x:v>
      </x:c>
      <x:c r="AJ841" s="34" t="str">
        <x:v>Exact manufacturer catalog entry; confirm current U.S. availability and reprocessing instructions.</x:v>
      </x:c>
      <x:c r="AK841" s="34" t="str"/>
      <x:c r="AL841" s="34" t="str">
        <x:v>{"opening_mm":14,"jaw_style":"W-shape"}</x:v>
      </x:c>
      <x:c r="AM841" s="514"/>
      <x:c r="AN841" s="514"/>
    </x:row>
    <x:row r="842">
      <x:c r="A842" s="34" t="str">
        <x:v>PRD-34BAA70074</x:v>
      </x:c>
      <x:c r="B842" s="34" t="str">
        <x:v>MFR-954E57FBB9</x:v>
      </x:c>
      <x:c r="C842" s="34" t="str">
        <x:v>Olympus</x:v>
      </x:c>
      <x:c r="D842" s="34" t="str"/>
      <x:c r="E842" s="34" t="str">
        <x:v>Olympus Radial EBUS</x:v>
      </x:c>
      <x:c r="F842" s="34" t="str">
        <x:v>Probe Driving Unit</x:v>
      </x:c>
      <x:c r="G842" s="34" t="str">
        <x:v>MAJ-1720</x:v>
      </x:c>
      <x:c r="H842" s="34" t="str"/>
      <x:c r="I842" s="34" t="str"/>
      <x:c r="J842" s="34" t="str">
        <x:v>Peripheral bronchoscopy</x:v>
      </x:c>
      <x:c r="K842" s="34" t="str">
        <x:v>Radial EBUS drive unit</x:v>
      </x:c>
      <x:c r="L842" s="34" t="str">
        <x:v>Reusable capital equipment</x:v>
      </x:c>
      <x:c r="M842" s="34" t="str">
        <x:v>Reusable</x:v>
      </x:c>
      <x:c r="N842" s="34" t="str">
        <x:v>Not sterile</x:v>
      </x:c>
      <x:c r="O842" s="34" t="str">
        <x:v>No</x:v>
      </x:c>
      <x:c r="P842" s="34" t="str"/>
      <x:c r="Q842" s="34" t="str"/>
      <x:c r="R842" s="34" t="str"/>
      <x:c r="S842" s="34" t="str"/>
      <x:c r="T842" s="34" t="str"/>
      <x:c r="U842" s="34" t="str"/>
      <x:c r="V842" s="34" t="str"/>
      <x:c r="W842" s="34" t="str"/>
      <x:c r="X842" s="34" t="str"/>
      <x:c r="Y842" s="34" t="str"/>
      <x:c r="Z842" s="34" t="str"/>
      <x:c r="AA842" s="34" t="str">
        <x:v>Each</x:v>
      </x:c>
      <x:c r="AB842" s="34" t="str">
        <x:v>Adult</x:v>
      </x:c>
      <x:c r="AC842" s="34" t="str">
        <x:v>Mechanical probe drive unit for radial ultrasound miniature probes.</x:v>
      </x:c>
      <x:c r="AD842" s="34" t="str">
        <x:v>Mechanically compatible with EU-ME2/EU-ME3 and radial ultrasound miniature probes.</x:v>
      </x:c>
      <x:c r="AE842" s="34" t="str">
        <x:v>Verified - manufacturer flyer; current U.S. status pending</x:v>
      </x:c>
      <x:c r="AF842" s="34" t="str">
        <x:v>Hidden - current U.S. status unverified</x:v>
      </x:c>
      <x:c r="AG842" s="34" t="str">
        <x:v>SRC029</x:v>
      </x:c>
      <x:c r="AH842" s="34" t="str">
        <x:v>p. 2</x:v>
      </x:c>
      <x:c r="AI842" s="34" t="str">
        <x:v>2023-04</x:v>
      </x:c>
      <x:c r="AJ842" s="34" t="str"/>
      <x:c r="AK842" s="34" t="str"/>
      <x:c r="AL842" s="34" t="str">
        <x:v>{}</x:v>
      </x:c>
      <x:c r="AM842" s="514"/>
      <x:c r="AN842" s="514"/>
    </x:row>
    <x:row r="843">
      <x:c r="A843" s="34" t="str">
        <x:v>PRD-DF5BFBB99D</x:v>
      </x:c>
      <x:c r="B843" s="34" t="str">
        <x:v>MFR-954E57FBB9</x:v>
      </x:c>
      <x:c r="C843" s="34" t="str">
        <x:v>Olympus</x:v>
      </x:c>
      <x:c r="D843" s="34" t="str"/>
      <x:c r="E843" s="34" t="str">
        <x:v>Olympus Radial EBUS</x:v>
      </x:c>
      <x:c r="F843" s="34" t="str">
        <x:v>Radial Ultrasound Miniature Probe</x:v>
      </x:c>
      <x:c r="G843" s="34" t="str">
        <x:v>UM-S20-17S</x:v>
      </x:c>
      <x:c r="H843" s="34" t="str"/>
      <x:c r="I843" s="34" t="str"/>
      <x:c r="J843" s="34" t="str">
        <x:v>Peripheral bronchoscopy</x:v>
      </x:c>
      <x:c r="K843" s="34" t="str">
        <x:v>Radial EBUS probe</x:v>
      </x:c>
      <x:c r="L843" s="34" t="str">
        <x:v>Reusable ultrasound probe</x:v>
      </x:c>
      <x:c r="M843" s="34" t="str">
        <x:v>Reusable</x:v>
      </x:c>
      <x:c r="N843" s="34" t="str">
        <x:v>Reprocessed</x:v>
      </x:c>
      <x:c r="O843" s="34" t="str">
        <x:v>No</x:v>
      </x:c>
      <x:c r="P843" s="34" t="str"/>
      <x:c r="Q843" s="34" t="str"/>
      <x:c r="R843" s="34" t="str"/>
      <x:c r="S843" s="34" t="str">
        <x:v>20 MHz; WL 2150 mm; min channel 1.7 mm</x:v>
      </x:c>
      <x:c r="T843" s="34" t="str"/>
      <x:c r="U843" s="34" t="str"/>
      <x:c r="V843" s="34" t="str"/>
      <x:c r="W843" s="34" t="str"/>
      <x:c r="X843" s="34" t="str">
        <x:v>215</x:v>
      </x:c>
      <x:c r="Y843" s="34" t="str">
        <x:v>1.7</x:v>
      </x:c>
      <x:c r="Z843" s="34" t="str"/>
      <x:c r="AA843" s="34" t="str">
        <x:v>Each</x:v>
      </x:c>
      <x:c r="AB843" s="34" t="str">
        <x:v>Adult</x:v>
      </x:c>
      <x:c r="AC843" s="34" t="str">
        <x:v>Mechanical radial ultrasound miniature probe.</x:v>
      </x:c>
      <x:c r="AD843" s="34" t="str">
        <x:v>Compatible GuideSheath kits: K-401; K-402; requires compatible probe drive unit.</x:v>
      </x:c>
      <x:c r="AE843" s="34" t="str">
        <x:v>Verified - manufacturer flyer; current U.S. status pending</x:v>
      </x:c>
      <x:c r="AF843" s="34" t="str">
        <x:v>Hidden - current U.S. status unverified</x:v>
      </x:c>
      <x:c r="AG843" s="34" t="str">
        <x:v>SRC029</x:v>
      </x:c>
      <x:c r="AH843" s="34" t="str">
        <x:v>p. 1</x:v>
      </x:c>
      <x:c r="AI843" s="34" t="str">
        <x:v>2023-04</x:v>
      </x:c>
      <x:c r="AJ843" s="34" t="str">
        <x:v>European/global flyer; current U.S. availability must be confirmed.</x:v>
      </x:c>
      <x:c r="AK843" s="34" t="str"/>
      <x:c r="AL843" s="34" t="str">
        <x:v>{"compatible_guide_sheath_kits": "K-401; K-402", "frequency_mhz": 20, "minimum_channel_mm": 1.7, "scanning_mode": "mechanical radial", "working_length_mm": 2150}</x:v>
      </x:c>
      <x:c r="AM843" s="514"/>
      <x:c r="AN843" s="514"/>
    </x:row>
    <x:row r="844">
      <x:c r="A844" s="34" t="str">
        <x:v>PRD-2E043ED827</x:v>
      </x:c>
      <x:c r="B844" s="34" t="str">
        <x:v>MFR-954E57FBB9</x:v>
      </x:c>
      <x:c r="C844" s="34" t="str">
        <x:v>Olympus</x:v>
      </x:c>
      <x:c r="D844" s="34" t="str"/>
      <x:c r="E844" s="34" t="str">
        <x:v>Olympus Radial EBUS</x:v>
      </x:c>
      <x:c r="F844" s="34" t="str">
        <x:v>Radial Ultrasound Miniature Probe</x:v>
      </x:c>
      <x:c r="G844" s="34" t="str">
        <x:v>UM-S20-20R</x:v>
      </x:c>
      <x:c r="H844" s="34" t="str"/>
      <x:c r="I844" s="34" t="str"/>
      <x:c r="J844" s="34" t="str">
        <x:v>Peripheral bronchoscopy</x:v>
      </x:c>
      <x:c r="K844" s="34" t="str">
        <x:v>Radial EBUS probe</x:v>
      </x:c>
      <x:c r="L844" s="34" t="str">
        <x:v>Reusable ultrasound probe</x:v>
      </x:c>
      <x:c r="M844" s="34" t="str">
        <x:v>Reusable</x:v>
      </x:c>
      <x:c r="N844" s="34" t="str">
        <x:v>Reprocessed</x:v>
      </x:c>
      <x:c r="O844" s="34" t="str">
        <x:v>No</x:v>
      </x:c>
      <x:c r="P844" s="34" t="str"/>
      <x:c r="Q844" s="34" t="str"/>
      <x:c r="R844" s="34" t="str"/>
      <x:c r="S844" s="34" t="str">
        <x:v>20 MHz; WL 2050 mm; min channel 2.0 mm</x:v>
      </x:c>
      <x:c r="T844" s="34" t="str"/>
      <x:c r="U844" s="34" t="str"/>
      <x:c r="V844" s="34" t="str"/>
      <x:c r="W844" s="34" t="str"/>
      <x:c r="X844" s="34" t="str">
        <x:v>205</x:v>
      </x:c>
      <x:c r="Y844" s="34" t="str">
        <x:v>2</x:v>
      </x:c>
      <x:c r="Z844" s="34" t="str"/>
      <x:c r="AA844" s="34" t="str">
        <x:v>Each</x:v>
      </x:c>
      <x:c r="AB844" s="34" t="str">
        <x:v>Adult</x:v>
      </x:c>
      <x:c r="AC844" s="34" t="str">
        <x:v>Mechanical radial ultrasound miniature probe.</x:v>
      </x:c>
      <x:c r="AD844" s="34" t="str">
        <x:v>Compatible GuideSheath kits: K-403; K-404; requires compatible probe drive unit.</x:v>
      </x:c>
      <x:c r="AE844" s="34" t="str">
        <x:v>Verified - manufacturer flyer; current U.S. status pending</x:v>
      </x:c>
      <x:c r="AF844" s="34" t="str">
        <x:v>Hidden - current U.S. status unverified</x:v>
      </x:c>
      <x:c r="AG844" s="34" t="str">
        <x:v>SRC029</x:v>
      </x:c>
      <x:c r="AH844" s="34" t="str">
        <x:v>p. 1</x:v>
      </x:c>
      <x:c r="AI844" s="34" t="str">
        <x:v>2023-04</x:v>
      </x:c>
      <x:c r="AJ844" s="34" t="str">
        <x:v>European/global flyer; current U.S. availability must be confirmed.</x:v>
      </x:c>
      <x:c r="AK844" s="34" t="str"/>
      <x:c r="AL844" s="34" t="str">
        <x:v>{"compatible_guide_sheath_kits": "K-403; K-404", "frequency_mhz": 20, "minimum_channel_mm": 2.0, "scanning_mode": "mechanical radial", "working_length_mm": 2050}</x:v>
      </x:c>
      <x:c r="AM844" s="514"/>
      <x:c r="AN844" s="514"/>
    </x:row>
    <x:row r="845">
      <x:c r="A845" s="34" t="str">
        <x:v>PRD-2C4537F4D4</x:v>
      </x:c>
      <x:c r="B845" s="34" t="str">
        <x:v>MFR-954E57FBB9</x:v>
      </x:c>
      <x:c r="C845" s="34" t="str">
        <x:v>Olympus</x:v>
      </x:c>
      <x:c r="D845" s="34" t="str">
        <x:v>Olympus America</x:v>
      </x:c>
      <x:c r="E845" s="34" t="str">
        <x:v>Peripheral Bronchoscopy Solutions</x:v>
      </x:c>
      <x:c r="F845" s="34" t="str">
        <x:v>Peripheral Biopsy Forceps</x:v>
      </x:c>
      <x:c r="G845" s="34" t="str">
        <x:v>FB-433D</x:v>
      </x:c>
      <x:c r="H845" s="34" t="str"/>
      <x:c r="I845" s="34" t="str"/>
      <x:c r="J845" s="34" t="str">
        <x:v>Peripheral bronchoscopy</x:v>
      </x:c>
      <x:c r="K845" s="34" t="str">
        <x:v>Biopsy forceps</x:v>
      </x:c>
      <x:c r="L845" s="34" t="str">
        <x:v>Single-use accessory</x:v>
      </x:c>
      <x:c r="M845" s="34" t="str">
        <x:v>Single use</x:v>
      </x:c>
      <x:c r="N845" s="34" t="str">
        <x:v>Sterile</x:v>
      </x:c>
      <x:c r="O845" s="34" t="str">
        <x:v>No</x:v>
      </x:c>
      <x:c r="P845" s="34" t="str"/>
      <x:c r="Q845" s="34" t="str"/>
      <x:c r="R845" s="34" t="str"/>
      <x:c r="S845" s="34" t="str">
        <x:v>Oval fenestrated cups</x:v>
      </x:c>
      <x:c r="T845" s="34" t="str"/>
      <x:c r="U845" s="34" t="str"/>
      <x:c r="V845" s="34" t="str"/>
      <x:c r="W845" s="34" t="str"/>
      <x:c r="X845" s="34" t="str">
        <x:v>115</x:v>
      </x:c>
      <x:c r="Y845" s="34" t="str">
        <x:v>1.7</x:v>
      </x:c>
      <x:c r="Z845" s="34" t="str"/>
      <x:c r="AA845" s="34" t="str">
        <x:v>Each</x:v>
      </x:c>
      <x:c r="AB845" s="34" t="str">
        <x:v>Adult</x:v>
      </x:c>
      <x:c r="AC845" s="34" t="str">
        <x:v>Dedicated peripheral bronchoscopy biopsy forceps.</x:v>
      </x:c>
      <x:c r="AD845" s="34" t="str">
        <x:v>1.7 mm working channel or GuideSheath</x:v>
      </x:c>
      <x:c r="AE845" s="34" t="str">
        <x:v>Verified - manufacturer flyer; current U.S. status pending</x:v>
      </x:c>
      <x:c r="AF845" s="34" t="str">
        <x:v>Hidden - current U.S. status unverified</x:v>
      </x:c>
      <x:c r="AG845" s="34" t="str">
        <x:v>SRC029</x:v>
      </x:c>
      <x:c r="AH845" s="34" t="str">
        <x:v>p. 1</x:v>
      </x:c>
      <x:c r="AI845" s="34" t="str">
        <x:v>2023-04</x:v>
      </x:c>
      <x:c r="AJ845" s="34" t="str">
        <x:v>European/global flyer; current U.S. availability must be confirmed.</x:v>
      </x:c>
      <x:c r="AK845" s="34" t="str"/>
      <x:c r="AL845" s="34" t="str">
        <x:v>{"details": "Oval fenestrated cups", "minimum_channel_mm": 1.7, "working_length_mm": 1150}</x:v>
      </x:c>
      <x:c r="AM845" s="514"/>
      <x:c r="AN845" s="514"/>
    </x:row>
    <x:row r="846">
      <x:c r="A846" s="34" t="str">
        <x:v>PRD-CB09A823A5</x:v>
      </x:c>
      <x:c r="B846" s="34" t="str">
        <x:v>MFR-954E57FBB9</x:v>
      </x:c>
      <x:c r="C846" s="34" t="str">
        <x:v>Olympus</x:v>
      </x:c>
      <x:c r="D846" s="34" t="str"/>
      <x:c r="E846" s="34" t="str">
        <x:v>Peripheral Bronchoscopy Solutions</x:v>
      </x:c>
      <x:c r="F846" s="34" t="str">
        <x:v>Peripheral Cytology Brush</x:v>
      </x:c>
      <x:c r="G846" s="34" t="str">
        <x:v>BC-205D-2010</x:v>
      </x:c>
      <x:c r="H846" s="34" t="str"/>
      <x:c r="I846" s="34" t="str"/>
      <x:c r="J846" s="34" t="str">
        <x:v>Peripheral bronchoscopy</x:v>
      </x:c>
      <x:c r="K846" s="34" t="str">
        <x:v>Cytology brush</x:v>
      </x:c>
      <x:c r="L846" s="34" t="str">
        <x:v>Single-use accessory</x:v>
      </x:c>
      <x:c r="M846" s="34" t="str">
        <x:v>Single use</x:v>
      </x:c>
      <x:c r="N846" s="34" t="str">
        <x:v>Sterile</x:v>
      </x:c>
      <x:c r="O846" s="34" t="str">
        <x:v>No</x:v>
      </x:c>
      <x:c r="P846" s="34" t="str"/>
      <x:c r="Q846" s="34" t="str"/>
      <x:c r="R846" s="34" t="str"/>
      <x:c r="S846" s="34" t="str">
        <x:v>Brush diameter 2 mm; brush length 10 mm</x:v>
      </x:c>
      <x:c r="T846" s="34" t="str"/>
      <x:c r="U846" s="34" t="str"/>
      <x:c r="V846" s="34" t="str"/>
      <x:c r="W846" s="34" t="str"/>
      <x:c r="X846" s="34" t="str">
        <x:v>115</x:v>
      </x:c>
      <x:c r="Y846" s="34" t="str">
        <x:v>1.7</x:v>
      </x:c>
      <x:c r="Z846" s="34" t="str"/>
      <x:c r="AA846" s="34" t="str">
        <x:v>Each</x:v>
      </x:c>
      <x:c r="AB846" s="34" t="str">
        <x:v>Adult</x:v>
      </x:c>
      <x:c r="AC846" s="34" t="str">
        <x:v>Dedicated peripheral bronchoscopy cytology brush.</x:v>
      </x:c>
      <x:c r="AD846" s="34" t="str">
        <x:v>1.7 mm working channel or GuideSheath</x:v>
      </x:c>
      <x:c r="AE846" s="34" t="str">
        <x:v>Verified - manufacturer flyer; current U.S. status pending</x:v>
      </x:c>
      <x:c r="AF846" s="34" t="str">
        <x:v>Hidden - current U.S. status unverified</x:v>
      </x:c>
      <x:c r="AG846" s="34" t="str">
        <x:v>SRC029</x:v>
      </x:c>
      <x:c r="AH846" s="34" t="str">
        <x:v>p. 1</x:v>
      </x:c>
      <x:c r="AI846" s="34" t="str">
        <x:v>2023-04</x:v>
      </x:c>
      <x:c r="AJ846" s="34" t="str">
        <x:v>European/global flyer; current U.S. availability must be confirmed.</x:v>
      </x:c>
      <x:c r="AK846" s="34" t="str"/>
      <x:c r="AL846" s="34" t="str">
        <x:v>{"details": "Brush diameter 2 mm; brush length 10 mm", "minimum_channel_mm": 1.7, "working_length_mm": 1150}</x:v>
      </x:c>
      <x:c r="AM846" s="514"/>
      <x:c r="AN846" s="514"/>
    </x:row>
    <x:row r="847">
      <x:c r="A847" s="34" t="str">
        <x:v>PRD-25415AA480</x:v>
      </x:c>
      <x:c r="B847" s="34" t="str">
        <x:v>MFR-954E57FBB9</x:v>
      </x:c>
      <x:c r="C847" s="34" t="str">
        <x:v>Olympus</x:v>
      </x:c>
      <x:c r="D847" s="34" t="str">
        <x:v>Olympus America</x:v>
      </x:c>
      <x:c r="E847" s="34" t="str">
        <x:v>Peripheral Bronchoscopy Solutions</x:v>
      </x:c>
      <x:c r="F847" s="34" t="str">
        <x:v>PeriView FLEX Needle</x:v>
      </x:c>
      <x:c r="G847" s="34" t="str">
        <x:v>NA-403D-2021</x:v>
      </x:c>
      <x:c r="H847" s="34" t="str"/>
      <x:c r="I847" s="34" t="str"/>
      <x:c r="J847" s="34" t="str">
        <x:v>Peripheral bronchoscopy</x:v>
      </x:c>
      <x:c r="K847" s="34" t="str">
        <x:v>Peripheral TBNA needle</x:v>
      </x:c>
      <x:c r="L847" s="34" t="str">
        <x:v>Single-use accessory</x:v>
      </x:c>
      <x:c r="M847" s="34" t="str">
        <x:v>Single use</x:v>
      </x:c>
      <x:c r="N847" s="34" t="str">
        <x:v>Sterile</x:v>
      </x:c>
      <x:c r="O847" s="34" t="str">
        <x:v>No</x:v>
      </x:c>
      <x:c r="P847" s="34" t="str"/>
      <x:c r="Q847" s="34" t="str"/>
      <x:c r="R847" s="34" t="str"/>
      <x:c r="S847" s="34" t="str">
        <x:v>21G; 20 mm needle</x:v>
      </x:c>
      <x:c r="T847" s="34" t="str"/>
      <x:c r="U847" s="34" t="str"/>
      <x:c r="V847" s="34" t="str"/>
      <x:c r="W847" s="34" t="str">
        <x:v>21G</x:v>
      </x:c>
      <x:c r="X847" s="34" t="str">
        <x:v>115</x:v>
      </x:c>
      <x:c r="Y847" s="34" t="str">
        <x:v>1.7</x:v>
      </x:c>
      <x:c r="Z847" s="34" t="str"/>
      <x:c r="AA847" s="34" t="str">
        <x:v>Each</x:v>
      </x:c>
      <x:c r="AB847" s="34" t="str">
        <x:v>Adult</x:v>
      </x:c>
      <x:c r="AC847" s="34" t="str">
        <x:v>Dedicated peripheral bronchoscopy peripheral tbna needle.</x:v>
      </x:c>
      <x:c r="AD847" s="34" t="str">
        <x:v>BF-MP190F or GuideSheath</x:v>
      </x:c>
      <x:c r="AE847" s="34" t="str">
        <x:v>Verified - manufacturer flyer; current U.S. status pending</x:v>
      </x:c>
      <x:c r="AF847" s="34" t="str">
        <x:v>Hidden - current U.S. status unverified</x:v>
      </x:c>
      <x:c r="AG847" s="34" t="str">
        <x:v>SRC029</x:v>
      </x:c>
      <x:c r="AH847" s="34" t="str">
        <x:v>p. 1</x:v>
      </x:c>
      <x:c r="AI847" s="34" t="str">
        <x:v>2023-04</x:v>
      </x:c>
      <x:c r="AJ847" s="34" t="str">
        <x:v>European/global flyer; current U.S. availability must be confirmed.</x:v>
      </x:c>
      <x:c r="AK847" s="34" t="str"/>
      <x:c r="AL847" s="34" t="str">
        <x:v>{"details": "21G; 20 mm needle", "minimum_channel_mm": 1.7, "working_length_mm": 1150}</x:v>
      </x:c>
      <x:c r="AM847" s="514"/>
      <x:c r="AN847" s="514"/>
    </x:row>
    <x:row r="848">
      <x:c r="A848" s="34" t="str">
        <x:v>PRD-707B8A1974</x:v>
      </x:c>
      <x:c r="B848" s="34" t="str">
        <x:v>MFR-954E57FBB9</x:v>
      </x:c>
      <x:c r="C848" s="34" t="str">
        <x:v>Olympus</x:v>
      </x:c>
      <x:c r="D848" s="34" t="str">
        <x:v>Olympus America</x:v>
      </x:c>
      <x:c r="E848" s="34" t="str">
        <x:v>Peripheral Bronchoscopy Solutions</x:v>
      </x:c>
      <x:c r="F848" s="34" t="str">
        <x:v>Single-Use Guiding Device</x:v>
      </x:c>
      <x:c r="G848" s="34" t="str">
        <x:v>CC-220DR</x:v>
      </x:c>
      <x:c r="H848" s="34" t="str"/>
      <x:c r="I848" s="34" t="str"/>
      <x:c r="J848" s="34" t="str">
        <x:v>Peripheral bronchoscopy</x:v>
      </x:c>
      <x:c r="K848" s="34" t="str">
        <x:v>Guiding device</x:v>
      </x:c>
      <x:c r="L848" s="34" t="str">
        <x:v>Single-use accessory</x:v>
      </x:c>
      <x:c r="M848" s="34" t="str">
        <x:v>Single use</x:v>
      </x:c>
      <x:c r="N848" s="34" t="str">
        <x:v>Sterile</x:v>
      </x:c>
      <x:c r="O848" s="34" t="str">
        <x:v>No</x:v>
      </x:c>
      <x:c r="P848" s="34" t="str"/>
      <x:c r="Q848" s="34" t="str"/>
      <x:c r="R848" s="34" t="str"/>
      <x:c r="S848" s="34" t="str">
        <x:v>Working length 115 cm; min channel 2.0 mm</x:v>
      </x:c>
      <x:c r="T848" s="34" t="str"/>
      <x:c r="U848" s="34" t="str"/>
      <x:c r="V848" s="34" t="str"/>
      <x:c r="W848" s="34" t="str"/>
      <x:c r="X848" s="34" t="str">
        <x:v>115</x:v>
      </x:c>
      <x:c r="Y848" s="34" t="str">
        <x:v>2</x:v>
      </x:c>
      <x:c r="Z848" s="34" t="str"/>
      <x:c r="AA848" s="34" t="str">
        <x:v>Each</x:v>
      </x:c>
      <x:c r="AB848" s="34" t="str">
        <x:v>Adult</x:v>
      </x:c>
      <x:c r="AC848" s="34" t="str">
        <x:v>Dedicated peripheral bronchoscopy guiding device.</x:v>
      </x:c>
      <x:c r="AD848" s="34" t="str">
        <x:v>K-401; K-402; K-403; K-404</x:v>
      </x:c>
      <x:c r="AE848" s="34" t="str">
        <x:v>Verified - manufacturer flyer; current U.S. status pending</x:v>
      </x:c>
      <x:c r="AF848" s="34" t="str">
        <x:v>Hidden - current U.S. status unverified</x:v>
      </x:c>
      <x:c r="AG848" s="34" t="str">
        <x:v>SRC029</x:v>
      </x:c>
      <x:c r="AH848" s="34" t="str">
        <x:v>p. 1</x:v>
      </x:c>
      <x:c r="AI848" s="34" t="str">
        <x:v>2023-04</x:v>
      </x:c>
      <x:c r="AJ848" s="34" t="str">
        <x:v>European/global flyer; current U.S. availability must be confirmed.</x:v>
      </x:c>
      <x:c r="AK848" s="34" t="str"/>
      <x:c r="AL848" s="34" t="str">
        <x:v>{"details": "", "minimum_channel_mm": 2.0, "working_length_mm": 1150}</x:v>
      </x:c>
      <x:c r="AM848" s="514"/>
      <x:c r="AN848" s="514"/>
    </x:row>
    <x:row r="849">
      <x:c r="A849" s="34" t="str">
        <x:v>PRD-5788C21B1E</x:v>
      </x:c>
      <x:c r="B849" s="34" t="str">
        <x:v>MFR-954E57FBB9</x:v>
      </x:c>
      <x:c r="C849" s="34" t="str">
        <x:v>Olympus</x:v>
      </x:c>
      <x:c r="D849" s="34" t="str">
        <x:v>Olympus America</x:v>
      </x:c>
      <x:c r="E849" s="34" t="str">
        <x:v>SmoothShot</x:v>
      </x:c>
      <x:c r="F849" s="34" t="str">
        <x:v>SmoothShot Double-Needle TBNA Needle</x:v>
      </x:c>
      <x:c r="G849" s="34" t="str">
        <x:v>NA-601D-1519</x:v>
      </x:c>
      <x:c r="H849" s="34" t="str"/>
      <x:c r="I849" s="34" t="str"/>
      <x:c r="J849" s="34" t="str">
        <x:v>Sampling</x:v>
      </x:c>
      <x:c r="K849" s="34" t="str">
        <x:v>Transbronchial aspiration needle</x:v>
      </x:c>
      <x:c r="L849" s="34" t="str">
        <x:v>Disposable</x:v>
      </x:c>
      <x:c r="M849" s="34" t="str">
        <x:v>Single-use</x:v>
      </x:c>
      <x:c r="N849" s="34" t="str">
        <x:v>Sterile</x:v>
      </x:c>
      <x:c r="O849" s="34" t="str"/>
      <x:c r="P849" s="34" t="str"/>
      <x:c r="Q849" s="34" t="str"/>
      <x:c r="R849" s="34" t="str"/>
      <x:c r="S849" s="34" t="str">
        <x:v>Outer 19G x 15 mm; inner 21G x 3 mm; total 18 mm; 115 cm</x:v>
      </x:c>
      <x:c r="T849" s="34" t="str"/>
      <x:c r="U849" s="34" t="str"/>
      <x:c r="V849" s="34" t="str"/>
      <x:c r="W849" s="34" t="str">
        <x:v>19G/21G</x:v>
      </x:c>
      <x:c r="X849" s="34" t="str">
        <x:v>115</x:v>
      </x:c>
      <x:c r="Y849" s="34" t="str">
        <x:v>2.0</x:v>
      </x:c>
      <x:c r="Z849" s="34" t="str"/>
      <x:c r="AA849" s="34" t="str">
        <x:v>Box 4</x:v>
      </x:c>
      <x:c r="AB849" s="34" t="str"/>
      <x:c r="AC849" s="34" t="str">
        <x:v>Dual-needle TBNA design with outer 19G and inner 21G needle.</x:v>
      </x:c>
      <x:c r="AD849" s="34" t="str">
        <x:v>Minimum working channel 2.0 mm.</x:v>
      </x:c>
      <x:c r="AE849" s="34" t="str">
        <x:v>Verified - manufacturer catalog</x:v>
      </x:c>
      <x:c r="AF849" s="34" t="str">
        <x:v>Prototype visible - reverify before production</x:v>
      </x:c>
      <x:c r="AG849" s="34" t="str">
        <x:v>SRC012</x:v>
      </x:c>
      <x:c r="AH849" s="34" t="str">
        <x:v>Respiratory 14.07 (PDF p. 120)</x:v>
      </x:c>
      <x:c r="AI849" s="34" t="str">
        <x:v>2024</x:v>
      </x:c>
      <x:c r="AJ849" s="34" t="str">
        <x:v>Exact manufacturer catalog entry; confirm current U.S. availability and IFU before production use.</x:v>
      </x:c>
      <x:c r="AK849" s="34" t="str"/>
      <x:c r="AL849" s="34" t="str">
        <x:v>{"outer_gauge":"19G","outer_needle_length_mm":15,"inner_gauge":"21G","inner_needle_length_mm":3,"total_needle_length_mm":18,"catalog_quantity":4}</x:v>
      </x:c>
      <x:c r="AM849" s="514"/>
      <x:c r="AN849" s="514"/>
    </x:row>
    <x:row r="850">
      <x:c r="A850" s="34" t="str">
        <x:v>PRD-A457429809</x:v>
      </x:c>
      <x:c r="B850" s="34" t="str">
        <x:v>MFR-954E57FBB9</x:v>
      </x:c>
      <x:c r="C850" s="34" t="str">
        <x:v>Olympus</x:v>
      </x:c>
      <x:c r="D850" s="34" t="str">
        <x:v>Olympus America</x:v>
      </x:c>
      <x:c r="E850" s="34" t="str">
        <x:v>SmoothShot</x:v>
      </x:c>
      <x:c r="F850" s="34" t="str">
        <x:v>SmoothShot TBNA Needle</x:v>
      </x:c>
      <x:c r="G850" s="34" t="str">
        <x:v>NA-401D-1321</x:v>
      </x:c>
      <x:c r="H850" s="34" t="str"/>
      <x:c r="I850" s="34" t="str"/>
      <x:c r="J850" s="34" t="str">
        <x:v>Sampling</x:v>
      </x:c>
      <x:c r="K850" s="34" t="str">
        <x:v>Transbronchial aspiration needle</x:v>
      </x:c>
      <x:c r="L850" s="34" t="str">
        <x:v>Disposable</x:v>
      </x:c>
      <x:c r="M850" s="34" t="str">
        <x:v>Single-use</x:v>
      </x:c>
      <x:c r="N850" s="34" t="str">
        <x:v>Sterile</x:v>
      </x:c>
      <x:c r="O850" s="34" t="str"/>
      <x:c r="P850" s="34" t="str"/>
      <x:c r="Q850" s="34" t="str"/>
      <x:c r="R850" s="34" t="str"/>
      <x:c r="S850" s="34" t="str">
        <x:v>21G; needle 13 mm; 115 cm; min channel 2.0 mm</x:v>
      </x:c>
      <x:c r="T850" s="34" t="str"/>
      <x:c r="U850" s="34" t="str"/>
      <x:c r="V850" s="34" t="str"/>
      <x:c r="W850" s="34" t="str">
        <x:v>21G</x:v>
      </x:c>
      <x:c r="X850" s="34" t="str">
        <x:v>115</x:v>
      </x:c>
      <x:c r="Y850" s="34" t="str">
        <x:v>2.0</x:v>
      </x:c>
      <x:c r="Z850" s="34" t="str"/>
      <x:c r="AA850" s="34" t="str">
        <x:v>Box 4</x:v>
      </x:c>
      <x:c r="AB850" s="34" t="str"/>
      <x:c r="AC850" s="34" t="str">
        <x:v>Single-use non-EBUS transbronchial aspiration needle.</x:v>
      </x:c>
      <x:c r="AD850" s="34" t="str">
        <x:v>Minimum working channel 2.0 mm.</x:v>
      </x:c>
      <x:c r="AE850" s="34" t="str">
        <x:v>Verified - manufacturer catalog</x:v>
      </x:c>
      <x:c r="AF850" s="34" t="str">
        <x:v>Prototype visible - reverify before production</x:v>
      </x:c>
      <x:c r="AG850" s="34" t="str">
        <x:v>SRC012</x:v>
      </x:c>
      <x:c r="AH850" s="34" t="str">
        <x:v>Respiratory 14.06 (PDF p. 119)</x:v>
      </x:c>
      <x:c r="AI850" s="34" t="str">
        <x:v>2024</x:v>
      </x:c>
      <x:c r="AJ850" s="34" t="str">
        <x:v>Exact manufacturer catalog entry; confirm current U.S. availability and IFU before production use.</x:v>
      </x:c>
      <x:c r="AK850" s="34" t="str"/>
      <x:c r="AL850" s="34" t="str">
        <x:v>{"needle_length_mm":13,"side_hole":false,"catalog_quantity":4}</x:v>
      </x:c>
      <x:c r="AM850" s="514"/>
      <x:c r="AN850" s="514"/>
    </x:row>
    <x:row r="851">
      <x:c r="A851" s="34" t="str">
        <x:v>PRD-D4228B0E6F</x:v>
      </x:c>
      <x:c r="B851" s="34" t="str">
        <x:v>MFR-954E57FBB9</x:v>
      </x:c>
      <x:c r="C851" s="34" t="str">
        <x:v>Olympus</x:v>
      </x:c>
      <x:c r="D851" s="34" t="str">
        <x:v>Olympus America</x:v>
      </x:c>
      <x:c r="E851" s="34" t="str">
        <x:v>SmoothShot</x:v>
      </x:c>
      <x:c r="F851" s="34" t="str">
        <x:v>SmoothShot TBNA Needle</x:v>
      </x:c>
      <x:c r="G851" s="34" t="str">
        <x:v>NA-401D-1521</x:v>
      </x:c>
      <x:c r="H851" s="34" t="str"/>
      <x:c r="I851" s="34" t="str"/>
      <x:c r="J851" s="34" t="str">
        <x:v>Sampling</x:v>
      </x:c>
      <x:c r="K851" s="34" t="str">
        <x:v>Transbronchial aspiration needle</x:v>
      </x:c>
      <x:c r="L851" s="34" t="str">
        <x:v>Disposable</x:v>
      </x:c>
      <x:c r="M851" s="34" t="str">
        <x:v>Single-use</x:v>
      </x:c>
      <x:c r="N851" s="34" t="str">
        <x:v>Sterile</x:v>
      </x:c>
      <x:c r="O851" s="34" t="str"/>
      <x:c r="P851" s="34" t="str"/>
      <x:c r="Q851" s="34" t="str"/>
      <x:c r="R851" s="34" t="str"/>
      <x:c r="S851" s="34" t="str">
        <x:v>21G; needle 15 mm; 115 cm; min channel 2.0 mm</x:v>
      </x:c>
      <x:c r="T851" s="34" t="str"/>
      <x:c r="U851" s="34" t="str"/>
      <x:c r="V851" s="34" t="str"/>
      <x:c r="W851" s="34" t="str">
        <x:v>21G</x:v>
      </x:c>
      <x:c r="X851" s="34" t="str">
        <x:v>115</x:v>
      </x:c>
      <x:c r="Y851" s="34" t="str">
        <x:v>2.0</x:v>
      </x:c>
      <x:c r="Z851" s="34" t="str"/>
      <x:c r="AA851" s="34" t="str">
        <x:v>Box 4</x:v>
      </x:c>
      <x:c r="AB851" s="34" t="str"/>
      <x:c r="AC851" s="34" t="str">
        <x:v>Single-use non-EBUS transbronchial aspiration needle.</x:v>
      </x:c>
      <x:c r="AD851" s="34" t="str">
        <x:v>Minimum working channel 2.0 mm.</x:v>
      </x:c>
      <x:c r="AE851" s="34" t="str">
        <x:v>Verified - manufacturer catalog</x:v>
      </x:c>
      <x:c r="AF851" s="34" t="str">
        <x:v>Prototype visible - reverify before production</x:v>
      </x:c>
      <x:c r="AG851" s="34" t="str">
        <x:v>SRC012</x:v>
      </x:c>
      <x:c r="AH851" s="34" t="str">
        <x:v>Respiratory 14.06 (PDF p. 119)</x:v>
      </x:c>
      <x:c r="AI851" s="34" t="str">
        <x:v>2024</x:v>
      </x:c>
      <x:c r="AJ851" s="34" t="str">
        <x:v>Exact manufacturer catalog entry; confirm current U.S. availability and IFU before production use.</x:v>
      </x:c>
      <x:c r="AK851" s="34" t="str"/>
      <x:c r="AL851" s="34" t="str">
        <x:v>{"needle_length_mm":15,"side_hole":false,"catalog_quantity":4}</x:v>
      </x:c>
      <x:c r="AM851" s="514"/>
      <x:c r="AN851" s="514"/>
    </x:row>
    <x:row r="852">
      <x:c r="A852" s="34" t="str">
        <x:v>PRD-7E601C1D9F</x:v>
      </x:c>
      <x:c r="B852" s="34" t="str">
        <x:v>MFR-954E57FBB9</x:v>
      </x:c>
      <x:c r="C852" s="34" t="str">
        <x:v>Olympus</x:v>
      </x:c>
      <x:c r="D852" s="34" t="str">
        <x:v>Olympus America</x:v>
      </x:c>
      <x:c r="E852" s="34" t="str">
        <x:v>SmoothShot</x:v>
      </x:c>
      <x:c r="F852" s="34" t="str">
        <x:v>SmoothShot TBNA Needle with Side Hole</x:v>
      </x:c>
      <x:c r="G852" s="34" t="str">
        <x:v>NA-411D-1321</x:v>
      </x:c>
      <x:c r="H852" s="34" t="str"/>
      <x:c r="I852" s="34" t="str"/>
      <x:c r="J852" s="34" t="str">
        <x:v>Sampling</x:v>
      </x:c>
      <x:c r="K852" s="34" t="str">
        <x:v>Transbronchial aspiration needle</x:v>
      </x:c>
      <x:c r="L852" s="34" t="str">
        <x:v>Disposable</x:v>
      </x:c>
      <x:c r="M852" s="34" t="str">
        <x:v>Single-use</x:v>
      </x:c>
      <x:c r="N852" s="34" t="str">
        <x:v>Sterile</x:v>
      </x:c>
      <x:c r="O852" s="34" t="str"/>
      <x:c r="P852" s="34" t="str"/>
      <x:c r="Q852" s="34" t="str"/>
      <x:c r="R852" s="34" t="str"/>
      <x:c r="S852" s="34" t="str">
        <x:v>21G; needle 13 mm; 115 cm; min channel 2.0 mm</x:v>
      </x:c>
      <x:c r="T852" s="34" t="str"/>
      <x:c r="U852" s="34" t="str"/>
      <x:c r="V852" s="34" t="str"/>
      <x:c r="W852" s="34" t="str">
        <x:v>21G</x:v>
      </x:c>
      <x:c r="X852" s="34" t="str">
        <x:v>115</x:v>
      </x:c>
      <x:c r="Y852" s="34" t="str">
        <x:v>2.0</x:v>
      </x:c>
      <x:c r="Z852" s="34" t="str"/>
      <x:c r="AA852" s="34" t="str">
        <x:v>Box 4</x:v>
      </x:c>
      <x:c r="AB852" s="34" t="str"/>
      <x:c r="AC852" s="34" t="str">
        <x:v>Single-use non-EBUS transbronchial aspiration needle.</x:v>
      </x:c>
      <x:c r="AD852" s="34" t="str">
        <x:v>Minimum working channel 2.0 mm.</x:v>
      </x:c>
      <x:c r="AE852" s="34" t="str">
        <x:v>Verified - manufacturer catalog</x:v>
      </x:c>
      <x:c r="AF852" s="34" t="str">
        <x:v>Prototype visible - reverify before production</x:v>
      </x:c>
      <x:c r="AG852" s="34" t="str">
        <x:v>SRC012</x:v>
      </x:c>
      <x:c r="AH852" s="34" t="str">
        <x:v>Respiratory 14.06 (PDF p. 119)</x:v>
      </x:c>
      <x:c r="AI852" s="34" t="str">
        <x:v>2024</x:v>
      </x:c>
      <x:c r="AJ852" s="34" t="str">
        <x:v>Exact manufacturer catalog entry; confirm current U.S. availability and IFU before production use.</x:v>
      </x:c>
      <x:c r="AK852" s="34" t="str"/>
      <x:c r="AL852" s="34" t="str">
        <x:v>{"needle_length_mm":13,"side_hole":true,"catalog_quantity":4}</x:v>
      </x:c>
      <x:c r="AM852" s="514"/>
      <x:c r="AN852" s="514"/>
    </x:row>
    <x:row r="853">
      <x:c r="A853" s="34" t="str">
        <x:v>PRD-77145058F8</x:v>
      </x:c>
      <x:c r="B853" s="34" t="str">
        <x:v>MFR-954E57FBB9</x:v>
      </x:c>
      <x:c r="C853" s="34" t="str">
        <x:v>Olympus</x:v>
      </x:c>
      <x:c r="D853" s="34" t="str">
        <x:v>Olympus America</x:v>
      </x:c>
      <x:c r="E853" s="34" t="str">
        <x:v>SmoothShot</x:v>
      </x:c>
      <x:c r="F853" s="34" t="str">
        <x:v>SmoothShot TBNA Needle with Side Hole</x:v>
      </x:c>
      <x:c r="G853" s="34" t="str">
        <x:v>NA-411D-1521</x:v>
      </x:c>
      <x:c r="H853" s="34" t="str"/>
      <x:c r="I853" s="34" t="str"/>
      <x:c r="J853" s="34" t="str">
        <x:v>Sampling</x:v>
      </x:c>
      <x:c r="K853" s="34" t="str">
        <x:v>Transbronchial aspiration needle</x:v>
      </x:c>
      <x:c r="L853" s="34" t="str">
        <x:v>Disposable</x:v>
      </x:c>
      <x:c r="M853" s="34" t="str">
        <x:v>Single-use</x:v>
      </x:c>
      <x:c r="N853" s="34" t="str">
        <x:v>Sterile</x:v>
      </x:c>
      <x:c r="O853" s="34" t="str"/>
      <x:c r="P853" s="34" t="str"/>
      <x:c r="Q853" s="34" t="str"/>
      <x:c r="R853" s="34" t="str"/>
      <x:c r="S853" s="34" t="str">
        <x:v>21G; needle 15 mm; 115 cm; min channel 2.0 mm</x:v>
      </x:c>
      <x:c r="T853" s="34" t="str"/>
      <x:c r="U853" s="34" t="str"/>
      <x:c r="V853" s="34" t="str"/>
      <x:c r="W853" s="34" t="str">
        <x:v>21G</x:v>
      </x:c>
      <x:c r="X853" s="34" t="str">
        <x:v>115</x:v>
      </x:c>
      <x:c r="Y853" s="34" t="str">
        <x:v>2.0</x:v>
      </x:c>
      <x:c r="Z853" s="34" t="str"/>
      <x:c r="AA853" s="34" t="str">
        <x:v>Box 4</x:v>
      </x:c>
      <x:c r="AB853" s="34" t="str"/>
      <x:c r="AC853" s="34" t="str">
        <x:v>Single-use non-EBUS transbronchial aspiration needle.</x:v>
      </x:c>
      <x:c r="AD853" s="34" t="str">
        <x:v>Minimum working channel 2.0 mm.</x:v>
      </x:c>
      <x:c r="AE853" s="34" t="str">
        <x:v>Verified - manufacturer catalog</x:v>
      </x:c>
      <x:c r="AF853" s="34" t="str">
        <x:v>Prototype visible - reverify before production</x:v>
      </x:c>
      <x:c r="AG853" s="34" t="str">
        <x:v>SRC012</x:v>
      </x:c>
      <x:c r="AH853" s="34" t="str">
        <x:v>Respiratory 14.06 (PDF p. 119)</x:v>
      </x:c>
      <x:c r="AI853" s="34" t="str">
        <x:v>2024</x:v>
      </x:c>
      <x:c r="AJ853" s="34" t="str">
        <x:v>Exact manufacturer catalog entry; confirm current U.S. availability and IFU before production use.</x:v>
      </x:c>
      <x:c r="AK853" s="34" t="str"/>
      <x:c r="AL853" s="34" t="str">
        <x:v>{"needle_length_mm":15,"side_hole":true,"catalog_quantity":4}</x:v>
      </x:c>
      <x:c r="AM853" s="514"/>
      <x:c r="AN853" s="514"/>
    </x:row>
    <x:row r="854">
      <x:c r="A854" s="34" t="str">
        <x:v>PRD-5CF4A24299</x:v>
      </x:c>
      <x:c r="B854" s="34" t="str">
        <x:v>MFR-954E57FBB9</x:v>
      </x:c>
      <x:c r="C854" s="34" t="str">
        <x:v>Olympus</x:v>
      </x:c>
      <x:c r="D854" s="34" t="str">
        <x:v>Olympus America</x:v>
      </x:c>
      <x:c r="E854" s="34" t="str">
        <x:v>SPiN Vision</x:v>
      </x:c>
      <x:c r="F854" s="34" t="str">
        <x:v>SPiN Vision Video Cart</x:v>
      </x:c>
      <x:c r="G854" s="34" t="str">
        <x:v>SYS-5150</x:v>
      </x:c>
      <x:c r="H854" s="34" t="str"/>
      <x:c r="I854" s="34" t="str"/>
      <x:c r="J854" s="34" t="str">
        <x:v>Bronchoscopy platform</x:v>
      </x:c>
      <x:c r="K854" s="34" t="str">
        <x:v>Endoscopy cart</x:v>
      </x:c>
      <x:c r="L854" s="34" t="str">
        <x:v>Reusable equipment</x:v>
      </x:c>
      <x:c r="M854" s="34" t="str">
        <x:v>Reusable</x:v>
      </x:c>
      <x:c r="N854" s="34" t="str"/>
      <x:c r="O854" s="34" t="str"/>
      <x:c r="P854" s="34" t="str"/>
      <x:c r="Q854" s="34" t="str"/>
      <x:c r="R854" s="34" t="str"/>
      <x:c r="S854" s="34" t="str"/>
      <x:c r="T854" s="34" t="str"/>
      <x:c r="U854" s="34" t="str"/>
      <x:c r="V854" s="34" t="str"/>
      <x:c r="W854" s="34" t="str"/>
      <x:c r="X854" s="34" t="str"/>
      <x:c r="Y854" s="34" t="str"/>
      <x:c r="Z854" s="34" t="str"/>
      <x:c r="AA854" s="34" t="str">
        <x:v>Each</x:v>
      </x:c>
      <x:c r="AB854" s="34" t="str"/>
      <x:c r="AC854" s="34" t="str">
        <x:v>Video cart listed for the H-SteriScope/SPiN Vision platform.</x:v>
      </x:c>
      <x:c r="AD854" s="34" t="str">
        <x:v>Match SYS-5100 and local monitor/equipment configuration.</x:v>
      </x:c>
      <x:c r="AE854" s="34" t="str">
        <x:v>Verified - manufacturer catalog</x:v>
      </x:c>
      <x:c r="AF854" s="34" t="str">
        <x:v>Prototype visible - reverify before production</x:v>
      </x:c>
      <x:c r="AG854" s="34" t="str">
        <x:v>SRC012</x:v>
      </x:c>
      <x:c r="AH854" s="34" t="str">
        <x:v>Respiratory 14.12 (PDF p. 125)</x:v>
      </x:c>
      <x:c r="AI854" s="34" t="str">
        <x:v>2024</x:v>
      </x:c>
      <x:c r="AJ854" s="34" t="str">
        <x:v>Exact manufacturer catalog entry; confirm current U.S. availability and platform configuration.</x:v>
      </x:c>
      <x:c r="AK854" s="34" t="str"/>
      <x:c r="AL854" s="34" t="str">
        <x:v>{}</x:v>
      </x:c>
      <x:c r="AM854" s="514"/>
      <x:c r="AN854" s="514"/>
    </x:row>
    <x:row r="855">
      <x:c r="A855" s="34" t="str">
        <x:v>PRD-EA1D57AC9A</x:v>
      </x:c>
      <x:c r="B855" s="34" t="str">
        <x:v>MFR-954E57FBB9</x:v>
      </x:c>
      <x:c r="C855" s="34" t="str">
        <x:v>Olympus</x:v>
      </x:c>
      <x:c r="D855" s="34" t="str">
        <x:v>Olympus America</x:v>
      </x:c>
      <x:c r="E855" s="34" t="str">
        <x:v>SPiN Vision</x:v>
      </x:c>
      <x:c r="F855" s="34" t="str">
        <x:v>SPiN Vision Video Processor</x:v>
      </x:c>
      <x:c r="G855" s="34" t="str">
        <x:v>SYS-5100</x:v>
      </x:c>
      <x:c r="H855" s="34" t="str"/>
      <x:c r="I855" s="34" t="str"/>
      <x:c r="J855" s="34" t="str">
        <x:v>Bronchoscopy platform</x:v>
      </x:c>
      <x:c r="K855" s="34" t="str">
        <x:v>Video processor</x:v>
      </x:c>
      <x:c r="L855" s="34" t="str">
        <x:v>Reusable equipment</x:v>
      </x:c>
      <x:c r="M855" s="34" t="str">
        <x:v>Reusable</x:v>
      </x:c>
      <x:c r="N855" s="34" t="str"/>
      <x:c r="O855" s="34" t="str"/>
      <x:c r="P855" s="34" t="str"/>
      <x:c r="Q855" s="34" t="str"/>
      <x:c r="R855" s="34" t="str"/>
      <x:c r="S855" s="34" t="str"/>
      <x:c r="T855" s="34" t="str"/>
      <x:c r="U855" s="34" t="str"/>
      <x:c r="V855" s="34" t="str"/>
      <x:c r="W855" s="34" t="str"/>
      <x:c r="X855" s="34" t="str"/>
      <x:c r="Y855" s="34" t="str"/>
      <x:c r="Z855" s="34" t="str"/>
      <x:c r="AA855" s="34" t="str">
        <x:v>Each</x:v>
      </x:c>
      <x:c r="AB855" s="34" t="str"/>
      <x:c r="AC855" s="34" t="str">
        <x:v>Video processor listed for the H-SteriScope single-use bronchoscope family.</x:v>
      </x:c>
      <x:c r="AD855" s="34" t="str">
        <x:v>Match H-SteriScope model and current platform documentation.</x:v>
      </x:c>
      <x:c r="AE855" s="34" t="str">
        <x:v>Verified - manufacturer catalog</x:v>
      </x:c>
      <x:c r="AF855" s="34" t="str">
        <x:v>Prototype visible - reverify before production</x:v>
      </x:c>
      <x:c r="AG855" s="34" t="str">
        <x:v>SRC012</x:v>
      </x:c>
      <x:c r="AH855" s="34" t="str">
        <x:v>Respiratory 14.12 (PDF p. 125)</x:v>
      </x:c>
      <x:c r="AI855" s="34" t="str">
        <x:v>2024</x:v>
      </x:c>
      <x:c r="AJ855" s="34" t="str">
        <x:v>Exact manufacturer catalog entry; confirm current U.S. availability and platform configuration.</x:v>
      </x:c>
      <x:c r="AK855" s="34" t="str"/>
      <x:c r="AL855" s="34" t="str">
        <x:v>{}</x:v>
      </x:c>
      <x:c r="AM855" s="514"/>
      <x:c r="AN855" s="514"/>
    </x:row>
    <x:row r="856">
      <x:c r="A856" s="34" t="str">
        <x:v>PRD-6D6BE53B9B</x:v>
      </x:c>
      <x:c r="B856" s="34" t="str">
        <x:v>MFR-954E57FBB9</x:v>
      </x:c>
      <x:c r="C856" s="34" t="str">
        <x:v>Olympus</x:v>
      </x:c>
      <x:c r="D856" s="34" t="str">
        <x:v>Olympus America</x:v>
      </x:c>
      <x:c r="E856" s="34" t="str">
        <x:v>Spiration Valve System</x:v>
      </x:c>
      <x:c r="F856" s="34" t="str">
        <x:v>Spiration Valve Airway Sizing Kit</x:v>
      </x:c>
      <x:c r="G856" s="34" t="str">
        <x:v>SVS-VSK-KIT</x:v>
      </x:c>
      <x:c r="H856" s="34" t="str"/>
      <x:c r="I856" s="34" t="str"/>
      <x:c r="J856" s="34" t="str">
        <x:v>Endobronchial valve</x:v>
      </x:c>
      <x:c r="K856" s="34" t="str">
        <x:v>Valve sizing kit</x:v>
      </x:c>
      <x:c r="L856" s="34" t="str">
        <x:v>Disposable kit</x:v>
      </x:c>
      <x:c r="M856" s="34" t="str">
        <x:v>Single-use</x:v>
      </x:c>
      <x:c r="N856" s="34" t="str">
        <x:v>Sterile</x:v>
      </x:c>
      <x:c r="O856" s="34" t="str"/>
      <x:c r="P856" s="34" t="str"/>
      <x:c r="Q856" s="34" t="str"/>
      <x:c r="R856" s="34" t="str"/>
      <x:c r="S856" s="34" t="str">
        <x:v>Sizing kit; min channel 2.0 mm</x:v>
      </x:c>
      <x:c r="T856" s="34" t="str"/>
      <x:c r="U856" s="34" t="str"/>
      <x:c r="V856" s="34" t="str"/>
      <x:c r="W856" s="34" t="str"/>
      <x:c r="X856" s="34" t="str"/>
      <x:c r="Y856" s="34" t="str">
        <x:v>2.0</x:v>
      </x:c>
      <x:c r="Z856" s="34" t="str"/>
      <x:c r="AA856" s="34" t="str">
        <x:v>Each</x:v>
      </x:c>
      <x:c r="AB856" s="34" t="str"/>
      <x:c r="AC856" s="34" t="str">
        <x:v>Airway sizing kit listed with B5-2C balloon catheter.</x:v>
      </x:c>
      <x:c r="AD856" s="34" t="str">
        <x:v>Contains/uses B5-2C; match current Spiration Valve System IFU.</x:v>
      </x:c>
      <x:c r="AE856" s="34" t="str">
        <x:v>Verified - manufacturer catalog</x:v>
      </x:c>
      <x:c r="AF856" s="34" t="str">
        <x:v>Prototype visible - reverify before production</x:v>
      </x:c>
      <x:c r="AG856" s="34" t="str">
        <x:v>SRC012</x:v>
      </x:c>
      <x:c r="AH856" s="34" t="str">
        <x:v>Respiratory 14.11 (PDF p. 124)</x:v>
      </x:c>
      <x:c r="AI856" s="34" t="str">
        <x:v>2024</x:v>
      </x:c>
      <x:c r="AJ856" s="34" t="str">
        <x:v>Exact manufacturer catalog entry; confirm current indication, IFU, and U.S. availability before production use.</x:v>
      </x:c>
      <x:c r="AK856" s="34" t="str"/>
      <x:c r="AL856" s="34" t="str">
        <x:v>{"included_balloon_catheter":"B5-2C","catalog_quantity":1}</x:v>
      </x:c>
      <x:c r="AM856" s="514"/>
      <x:c r="AN856" s="514"/>
    </x:row>
    <x:row r="857">
      <x:c r="A857" s="34" t="str">
        <x:v>PRD-34234ED158</x:v>
      </x:c>
      <x:c r="B857" s="34" t="str">
        <x:v>MFR-954E57FBB9</x:v>
      </x:c>
      <x:c r="C857" s="34" t="str">
        <x:v>Olympus</x:v>
      </x:c>
      <x:c r="D857" s="34" t="str">
        <x:v>Olympus America</x:v>
      </x:c>
      <x:c r="E857" s="34" t="str">
        <x:v>Spiration Valve System</x:v>
      </x:c>
      <x:c r="F857" s="34" t="str">
        <x:v>Spiration Valve Cartridge</x:v>
      </x:c>
      <x:c r="G857" s="34" t="str">
        <x:v>SVS-V5-00</x:v>
      </x:c>
      <x:c r="H857" s="34" t="str">
        <x:v>N5535500</x:v>
      </x:c>
      <x:c r="I857" s="34" t="str"/>
      <x:c r="J857" s="34" t="str">
        <x:v>Endobronchial valve</x:v>
      </x:c>
      <x:c r="K857" s="34" t="str">
        <x:v>Valve implant</x:v>
      </x:c>
      <x:c r="L857" s="34" t="str">
        <x:v>Implant</x:v>
      </x:c>
      <x:c r="M857" s="34" t="str">
        <x:v>Single-use</x:v>
      </x:c>
      <x:c r="N857" s="34" t="str">
        <x:v>Sterile</x:v>
      </x:c>
      <x:c r="O857" s="34" t="str">
        <x:v>Yes</x:v>
      </x:c>
      <x:c r="P857" s="34" t="str"/>
      <x:c r="Q857" s="34" t="str"/>
      <x:c r="R857" s="34" t="str"/>
      <x:c r="S857" s="34" t="str">
        <x:v>5 mm valve</x:v>
      </x:c>
      <x:c r="T857" s="34" t="str">
        <x:v>5</x:v>
      </x:c>
      <x:c r="U857" s="34" t="str"/>
      <x:c r="V857" s="34" t="str"/>
      <x:c r="W857" s="34" t="str"/>
      <x:c r="X857" s="34" t="str"/>
      <x:c r="Y857" s="34" t="str">
        <x:v>2.6</x:v>
      </x:c>
      <x:c r="Z857" s="34" t="str"/>
      <x:c r="AA857" s="34" t="str">
        <x:v>Each</x:v>
      </x:c>
      <x:c r="AB857" s="34" t="str"/>
      <x:c r="AC857" s="34" t="str">
        <x:v>One-way Spiration endobronchial valve cartridge.</x:v>
      </x:c>
      <x:c r="AD857" s="34" t="str">
        <x:v>Use with SVS-C26N-06 deployment catheter and Spiration sizing workflow.</x:v>
      </x:c>
      <x:c r="AE857" s="34" t="str">
        <x:v>Verified - manufacturer catalog</x:v>
      </x:c>
      <x:c r="AF857" s="34" t="str">
        <x:v>Prototype visible - reverify before production</x:v>
      </x:c>
      <x:c r="AG857" s="34" t="str">
        <x:v>SRC012</x:v>
      </x:c>
      <x:c r="AH857" s="34" t="str">
        <x:v>Respiratory 14.11 (PDF p. 124)</x:v>
      </x:c>
      <x:c r="AI857" s="34" t="str">
        <x:v>2024</x:v>
      </x:c>
      <x:c r="AJ857" s="34" t="str">
        <x:v>Exact manufacturer catalog entry; confirm current indication, IFU, and U.S. availability before production use.</x:v>
      </x:c>
      <x:c r="AK857" s="34" t="str"/>
      <x:c r="AL857" s="34" t="str">
        <x:v>{"valve_outer_diameter_mm":5,"catalog_quantity":1}</x:v>
      </x:c>
      <x:c r="AM857" s="514"/>
      <x:c r="AN857" s="514"/>
    </x:row>
    <x:row r="858">
      <x:c r="A858" s="34" t="str">
        <x:v>PRD-B9B15302A7</x:v>
      </x:c>
      <x:c r="B858" s="34" t="str">
        <x:v>MFR-954E57FBB9</x:v>
      </x:c>
      <x:c r="C858" s="34" t="str">
        <x:v>Olympus</x:v>
      </x:c>
      <x:c r="D858" s="34" t="str">
        <x:v>Olympus America</x:v>
      </x:c>
      <x:c r="E858" s="34" t="str">
        <x:v>Spiration Valve System</x:v>
      </x:c>
      <x:c r="F858" s="34" t="str">
        <x:v>Spiration Valve Cartridge</x:v>
      </x:c>
      <x:c r="G858" s="34" t="str">
        <x:v>SVS-V6-00</x:v>
      </x:c>
      <x:c r="H858" s="34" t="str">
        <x:v>N5535600</x:v>
      </x:c>
      <x:c r="I858" s="34" t="str"/>
      <x:c r="J858" s="34" t="str">
        <x:v>Endobronchial valve</x:v>
      </x:c>
      <x:c r="K858" s="34" t="str">
        <x:v>Valve implant</x:v>
      </x:c>
      <x:c r="L858" s="34" t="str">
        <x:v>Implant</x:v>
      </x:c>
      <x:c r="M858" s="34" t="str">
        <x:v>Single-use</x:v>
      </x:c>
      <x:c r="N858" s="34" t="str">
        <x:v>Sterile</x:v>
      </x:c>
      <x:c r="O858" s="34" t="str">
        <x:v>Yes</x:v>
      </x:c>
      <x:c r="P858" s="34" t="str"/>
      <x:c r="Q858" s="34" t="str"/>
      <x:c r="R858" s="34" t="str"/>
      <x:c r="S858" s="34" t="str">
        <x:v>6 mm valve</x:v>
      </x:c>
      <x:c r="T858" s="34" t="str">
        <x:v>6</x:v>
      </x:c>
      <x:c r="U858" s="34" t="str"/>
      <x:c r="V858" s="34" t="str"/>
      <x:c r="W858" s="34" t="str"/>
      <x:c r="X858" s="34" t="str"/>
      <x:c r="Y858" s="34" t="str">
        <x:v>2.6</x:v>
      </x:c>
      <x:c r="Z858" s="34" t="str"/>
      <x:c r="AA858" s="34" t="str">
        <x:v>Each</x:v>
      </x:c>
      <x:c r="AB858" s="34" t="str"/>
      <x:c r="AC858" s="34" t="str">
        <x:v>One-way Spiration endobronchial valve cartridge.</x:v>
      </x:c>
      <x:c r="AD858" s="34" t="str">
        <x:v>Use with SVS-C26N-06 deployment catheter and Spiration sizing workflow.</x:v>
      </x:c>
      <x:c r="AE858" s="34" t="str">
        <x:v>Verified - manufacturer catalog</x:v>
      </x:c>
      <x:c r="AF858" s="34" t="str">
        <x:v>Prototype visible - reverify before production</x:v>
      </x:c>
      <x:c r="AG858" s="34" t="str">
        <x:v>SRC012</x:v>
      </x:c>
      <x:c r="AH858" s="34" t="str">
        <x:v>Respiratory 14.11 (PDF p. 124)</x:v>
      </x:c>
      <x:c r="AI858" s="34" t="str">
        <x:v>2024</x:v>
      </x:c>
      <x:c r="AJ858" s="34" t="str">
        <x:v>Exact manufacturer catalog entry; confirm current indication, IFU, and U.S. availability before production use.</x:v>
      </x:c>
      <x:c r="AK858" s="34" t="str"/>
      <x:c r="AL858" s="34" t="str">
        <x:v>{"valve_outer_diameter_mm":6,"catalog_quantity":1}</x:v>
      </x:c>
      <x:c r="AM858" s="514"/>
      <x:c r="AN858" s="514"/>
    </x:row>
    <x:row r="859">
      <x:c r="A859" s="34" t="str">
        <x:v>PRD-0A2A8CB33F</x:v>
      </x:c>
      <x:c r="B859" s="34" t="str">
        <x:v>MFR-954E57FBB9</x:v>
      </x:c>
      <x:c r="C859" s="34" t="str">
        <x:v>Olympus</x:v>
      </x:c>
      <x:c r="D859" s="34" t="str">
        <x:v>Olympus America</x:v>
      </x:c>
      <x:c r="E859" s="34" t="str">
        <x:v>Spiration Valve System</x:v>
      </x:c>
      <x:c r="F859" s="34" t="str">
        <x:v>Spiration Valve Cartridge</x:v>
      </x:c>
      <x:c r="G859" s="34" t="str">
        <x:v>SVS-V7-00</x:v>
      </x:c>
      <x:c r="H859" s="34" t="str">
        <x:v>N5535700</x:v>
      </x:c>
      <x:c r="I859" s="34" t="str"/>
      <x:c r="J859" s="34" t="str">
        <x:v>Endobronchial valve</x:v>
      </x:c>
      <x:c r="K859" s="34" t="str">
        <x:v>Valve implant</x:v>
      </x:c>
      <x:c r="L859" s="34" t="str">
        <x:v>Implant</x:v>
      </x:c>
      <x:c r="M859" s="34" t="str">
        <x:v>Single-use</x:v>
      </x:c>
      <x:c r="N859" s="34" t="str">
        <x:v>Sterile</x:v>
      </x:c>
      <x:c r="O859" s="34" t="str">
        <x:v>Yes</x:v>
      </x:c>
      <x:c r="P859" s="34" t="str"/>
      <x:c r="Q859" s="34" t="str"/>
      <x:c r="R859" s="34" t="str"/>
      <x:c r="S859" s="34" t="str">
        <x:v>7 mm valve</x:v>
      </x:c>
      <x:c r="T859" s="34" t="str">
        <x:v>7</x:v>
      </x:c>
      <x:c r="U859" s="34" t="str"/>
      <x:c r="V859" s="34" t="str"/>
      <x:c r="W859" s="34" t="str"/>
      <x:c r="X859" s="34" t="str"/>
      <x:c r="Y859" s="34" t="str">
        <x:v>2.6</x:v>
      </x:c>
      <x:c r="Z859" s="34" t="str"/>
      <x:c r="AA859" s="34" t="str">
        <x:v>Each</x:v>
      </x:c>
      <x:c r="AB859" s="34" t="str"/>
      <x:c r="AC859" s="34" t="str">
        <x:v>One-way Spiration endobronchial valve cartridge.</x:v>
      </x:c>
      <x:c r="AD859" s="34" t="str">
        <x:v>Use with SVS-C26N-06 deployment catheter and Spiration sizing workflow.</x:v>
      </x:c>
      <x:c r="AE859" s="34" t="str">
        <x:v>Verified - manufacturer catalog</x:v>
      </x:c>
      <x:c r="AF859" s="34" t="str">
        <x:v>Prototype visible - reverify before production</x:v>
      </x:c>
      <x:c r="AG859" s="34" t="str">
        <x:v>SRC012</x:v>
      </x:c>
      <x:c r="AH859" s="34" t="str">
        <x:v>Respiratory 14.11 (PDF p. 124)</x:v>
      </x:c>
      <x:c r="AI859" s="34" t="str">
        <x:v>2024</x:v>
      </x:c>
      <x:c r="AJ859" s="34" t="str">
        <x:v>Exact manufacturer catalog entry; confirm current indication, IFU, and U.S. availability before production use.</x:v>
      </x:c>
      <x:c r="AK859" s="34" t="str"/>
      <x:c r="AL859" s="34" t="str">
        <x:v>{"valve_outer_diameter_mm":7,"catalog_quantity":1}</x:v>
      </x:c>
      <x:c r="AM859" s="514"/>
      <x:c r="AN859" s="514"/>
    </x:row>
    <x:row r="860">
      <x:c r="A860" s="34" t="str">
        <x:v>PRD-69DB2A28A9</x:v>
      </x:c>
      <x:c r="B860" s="34" t="str">
        <x:v>MFR-954E57FBB9</x:v>
      </x:c>
      <x:c r="C860" s="34" t="str">
        <x:v>Olympus</x:v>
      </x:c>
      <x:c r="D860" s="34" t="str">
        <x:v>Olympus America</x:v>
      </x:c>
      <x:c r="E860" s="34" t="str">
        <x:v>Spiration Valve System</x:v>
      </x:c>
      <x:c r="F860" s="34" t="str">
        <x:v>Spiration Valve Cartridge</x:v>
      </x:c>
      <x:c r="G860" s="34" t="str">
        <x:v>SVS-V9-00</x:v>
      </x:c>
      <x:c r="H860" s="34" t="str">
        <x:v>N5535900</x:v>
      </x:c>
      <x:c r="I860" s="34" t="str"/>
      <x:c r="J860" s="34" t="str">
        <x:v>Endobronchial valve</x:v>
      </x:c>
      <x:c r="K860" s="34" t="str">
        <x:v>Valve implant</x:v>
      </x:c>
      <x:c r="L860" s="34" t="str">
        <x:v>Implant</x:v>
      </x:c>
      <x:c r="M860" s="34" t="str">
        <x:v>Single-use</x:v>
      </x:c>
      <x:c r="N860" s="34" t="str">
        <x:v>Sterile</x:v>
      </x:c>
      <x:c r="O860" s="34" t="str">
        <x:v>Yes</x:v>
      </x:c>
      <x:c r="P860" s="34" t="str"/>
      <x:c r="Q860" s="34" t="str"/>
      <x:c r="R860" s="34" t="str"/>
      <x:c r="S860" s="34" t="str">
        <x:v>9 mm valve</x:v>
      </x:c>
      <x:c r="T860" s="34" t="str">
        <x:v>9</x:v>
      </x:c>
      <x:c r="U860" s="34" t="str"/>
      <x:c r="V860" s="34" t="str"/>
      <x:c r="W860" s="34" t="str"/>
      <x:c r="X860" s="34" t="str"/>
      <x:c r="Y860" s="34" t="str">
        <x:v>2.6</x:v>
      </x:c>
      <x:c r="Z860" s="34" t="str"/>
      <x:c r="AA860" s="34" t="str">
        <x:v>Each</x:v>
      </x:c>
      <x:c r="AB860" s="34" t="str"/>
      <x:c r="AC860" s="34" t="str">
        <x:v>One-way Spiration endobronchial valve cartridge.</x:v>
      </x:c>
      <x:c r="AD860" s="34" t="str">
        <x:v>Use with SVS-C26N-06 deployment catheter and Spiration sizing workflow.</x:v>
      </x:c>
      <x:c r="AE860" s="34" t="str">
        <x:v>Verified - manufacturer catalog</x:v>
      </x:c>
      <x:c r="AF860" s="34" t="str">
        <x:v>Prototype visible - reverify before production</x:v>
      </x:c>
      <x:c r="AG860" s="34" t="str">
        <x:v>SRC012</x:v>
      </x:c>
      <x:c r="AH860" s="34" t="str">
        <x:v>Respiratory 14.11 (PDF p. 124)</x:v>
      </x:c>
      <x:c r="AI860" s="34" t="str">
        <x:v>2024</x:v>
      </x:c>
      <x:c r="AJ860" s="34" t="str">
        <x:v>Exact manufacturer catalog entry; confirm current indication, IFU, and U.S. availability before production use.</x:v>
      </x:c>
      <x:c r="AK860" s="34" t="str"/>
      <x:c r="AL860" s="34" t="str">
        <x:v>{"valve_outer_diameter_mm":9,"catalog_quantity":1}</x:v>
      </x:c>
      <x:c r="AM860" s="514"/>
      <x:c r="AN860" s="514"/>
    </x:row>
    <x:row r="861">
      <x:c r="A861" s="34" t="str">
        <x:v>PRD-A85A76CB3E</x:v>
      </x:c>
      <x:c r="B861" s="34" t="str">
        <x:v>MFR-954E57FBB9</x:v>
      </x:c>
      <x:c r="C861" s="34" t="str">
        <x:v>Olympus</x:v>
      </x:c>
      <x:c r="D861" s="34" t="str">
        <x:v>Olympus America</x:v>
      </x:c>
      <x:c r="E861" s="34" t="str">
        <x:v>Spiration Valve System</x:v>
      </x:c>
      <x:c r="F861" s="34" t="str">
        <x:v>Spiration Valve Deployment System</x:v>
      </x:c>
      <x:c r="G861" s="34" t="str">
        <x:v>SVS-C26N-06</x:v>
      </x:c>
      <x:c r="H861" s="34" t="str">
        <x:v>N5538900</x:v>
      </x:c>
      <x:c r="I861" s="34" t="str"/>
      <x:c r="J861" s="34" t="str">
        <x:v>Endobronchial valve</x:v>
      </x:c>
      <x:c r="K861" s="34" t="str">
        <x:v>Valve delivery catheter</x:v>
      </x:c>
      <x:c r="L861" s="34" t="str">
        <x:v>Disposable</x:v>
      </x:c>
      <x:c r="M861" s="34" t="str">
        <x:v>Single-use</x:v>
      </x:c>
      <x:c r="N861" s="34" t="str">
        <x:v>Sterile</x:v>
      </x:c>
      <x:c r="O861" s="34" t="str"/>
      <x:c r="P861" s="34" t="str"/>
      <x:c r="Q861" s="34" t="str"/>
      <x:c r="R861" s="34" t="str"/>
      <x:c r="S861" s="34" t="str">
        <x:v>102 cm; min channel 2.6 mm</x:v>
      </x:c>
      <x:c r="T861" s="34" t="str"/>
      <x:c r="U861" s="34" t="str"/>
      <x:c r="V861" s="34" t="str"/>
      <x:c r="W861" s="34" t="str"/>
      <x:c r="X861" s="34" t="str">
        <x:v>102</x:v>
      </x:c>
      <x:c r="Y861" s="34" t="str">
        <x:v>2.6</x:v>
      </x:c>
      <x:c r="Z861" s="34" t="str"/>
      <x:c r="AA861" s="34" t="str">
        <x:v>Each</x:v>
      </x:c>
      <x:c r="AB861" s="34" t="str"/>
      <x:c r="AC861" s="34" t="str">
        <x:v>Single-use deployment system for Spiration valve cartridges.</x:v>
      </x:c>
      <x:c r="AD861" s="34" t="str">
        <x:v>Compatible with Spiration SVS-V5-00, V6-00, V7-00, and V9-00 valves per current IFU.</x:v>
      </x:c>
      <x:c r="AE861" s="34" t="str">
        <x:v>Verified - manufacturer catalog</x:v>
      </x:c>
      <x:c r="AF861" s="34" t="str">
        <x:v>Prototype visible - reverify before production</x:v>
      </x:c>
      <x:c r="AG861" s="34" t="str">
        <x:v>SRC012</x:v>
      </x:c>
      <x:c r="AH861" s="34" t="str">
        <x:v>Respiratory 14.11 (PDF p. 124)</x:v>
      </x:c>
      <x:c r="AI861" s="34" t="str">
        <x:v>2024</x:v>
      </x:c>
      <x:c r="AJ861" s="34" t="str">
        <x:v>Exact manufacturer catalog entry; confirm current indication, IFU, and U.S. availability before production use.</x:v>
      </x:c>
      <x:c r="AK861" s="34" t="str"/>
      <x:c r="AL861" s="34" t="str">
        <x:v>{"working_length_mm":1020,"catalog_quantity":1}</x:v>
      </x:c>
      <x:c r="AM861" s="514"/>
      <x:c r="AN861" s="514"/>
    </x:row>
    <x:row r="862">
      <x:c r="A862" s="34" t="str">
        <x:v>PRD-EB1A3E8F85</x:v>
      </x:c>
      <x:c r="B862" s="34" t="str">
        <x:v>MFR-954E57FBB9</x:v>
      </x:c>
      <x:c r="C862" s="34" t="str">
        <x:v>Olympus</x:v>
      </x:c>
      <x:c r="D862" s="34" t="str">
        <x:v>Olympus America</x:v>
      </x:c>
      <x:c r="E862" s="34" t="str">
        <x:v>ViziShot</x:v>
      </x:c>
      <x:c r="F862" s="34" t="str">
        <x:v>EBUS Needle Adapter / Biopsy Valve</x:v>
      </x:c>
      <x:c r="G862" s="34" t="str">
        <x:v>MAJ-1414</x:v>
      </x:c>
      <x:c r="H862" s="34" t="str"/>
      <x:c r="I862" s="34" t="str"/>
      <x:c r="J862" s="34" t="str">
        <x:v>EBUS accessory</x:v>
      </x:c>
      <x:c r="K862" s="34" t="str">
        <x:v>Needle adapter / biopsy valve</x:v>
      </x:c>
      <x:c r="L862" s="34" t="str">
        <x:v>Disposable accessory</x:v>
      </x:c>
      <x:c r="M862" s="34" t="str">
        <x:v>Single-use</x:v>
      </x:c>
      <x:c r="N862" s="34" t="str"/>
      <x:c r="O862" s="34" t="str"/>
      <x:c r="P862" s="34" t="str"/>
      <x:c r="Q862" s="34" t="str"/>
      <x:c r="R862" s="34" t="str"/>
      <x:c r="S862" s="34" t="str">
        <x:v>Adapter valve; 10 per box</x:v>
      </x:c>
      <x:c r="T862" s="34" t="str"/>
      <x:c r="U862" s="34" t="str"/>
      <x:c r="V862" s="34" t="str"/>
      <x:c r="W862" s="34" t="str"/>
      <x:c r="X862" s="34" t="str"/>
      <x:c r="Y862" s="34" t="str"/>
      <x:c r="Z862" s="34" t="str"/>
      <x:c r="AA862" s="34" t="str">
        <x:v>Box 10</x:v>
      </x:c>
      <x:c r="AB862" s="34" t="str"/>
      <x:c r="AC862" s="34" t="str">
        <x:v>Adapter/biopsy valve listed for Olympus ViziShot and ViziShot 2 needle sets.</x:v>
      </x:c>
      <x:c r="AD862" s="34" t="str">
        <x:v>Use only with compatible Olympus ViziShot needle set and EBUS scope per IFU.</x:v>
      </x:c>
      <x:c r="AE862" s="34" t="str">
        <x:v>Verified - manufacturer catalog</x:v>
      </x:c>
      <x:c r="AF862" s="34" t="str">
        <x:v>Prototype visible - reverify before production</x:v>
      </x:c>
      <x:c r="AG862" s="34" t="str">
        <x:v>SRC012</x:v>
      </x:c>
      <x:c r="AH862" s="34" t="str">
        <x:v>Respiratory 14.08-14.10 (PDF pp. 121-123)</x:v>
      </x:c>
      <x:c r="AI862" s="34" t="str">
        <x:v>2024</x:v>
      </x:c>
      <x:c r="AJ862" s="34" t="str">
        <x:v>Exact manufacturer catalog entry; confirm current U.S. availability and IFU before production use.</x:v>
      </x:c>
      <x:c r="AK862" s="34" t="str"/>
      <x:c r="AL862" s="34" t="str">
        <x:v>{"catalog_quantity":10,"compatible_families":["ViziShot","ViziShot 2"]}</x:v>
      </x:c>
      <x:c r="AM862" s="514"/>
      <x:c r="AN862" s="514"/>
    </x:row>
    <x:row r="863">
      <x:c r="A863" s="34" t="str">
        <x:v>PRD-DF1BEBD0C9</x:v>
      </x:c>
      <x:c r="B863" s="34" t="str">
        <x:v>MFR-954E57FBB9</x:v>
      </x:c>
      <x:c r="C863" s="34" t="str">
        <x:v>Olympus</x:v>
      </x:c>
      <x:c r="D863" s="34" t="str">
        <x:v>Olympus America</x:v>
      </x:c>
      <x:c r="E863" s="34" t="str">
        <x:v>ViziShot</x:v>
      </x:c>
      <x:c r="F863" s="34" t="str">
        <x:v>ViziShot EBUS-TBNA Needle</x:v>
      </x:c>
      <x:c r="G863" s="34" t="str">
        <x:v>NA-201SX-4021</x:v>
      </x:c>
      <x:c r="H863" s="34" t="str"/>
      <x:c r="I863" s="34" t="str"/>
      <x:c r="J863" s="34" t="str">
        <x:v>Sampling</x:v>
      </x:c>
      <x:c r="K863" s="34" t="str">
        <x:v>EBUS needle</x:v>
      </x:c>
      <x:c r="L863" s="34" t="str">
        <x:v>Disposable</x:v>
      </x:c>
      <x:c r="M863" s="34" t="str">
        <x:v>Single-use</x:v>
      </x:c>
      <x:c r="N863" s="34" t="str">
        <x:v>Sterile</x:v>
      </x:c>
      <x:c r="O863" s="34" t="str"/>
      <x:c r="P863" s="34" t="str"/>
      <x:c r="Q863" s="34" t="str"/>
      <x:c r="R863" s="34" t="str"/>
      <x:c r="S863" s="34" t="str">
        <x:v>21G; max needle 40 mm; 70 cm; min channel 2.0 mm</x:v>
      </x:c>
      <x:c r="T863" s="34" t="str"/>
      <x:c r="U863" s="34" t="str"/>
      <x:c r="V863" s="34" t="str"/>
      <x:c r="W863" s="34" t="str">
        <x:v>21G</x:v>
      </x:c>
      <x:c r="X863" s="34" t="str">
        <x:v>70</x:v>
      </x:c>
      <x:c r="Y863" s="34" t="str">
        <x:v>2.0</x:v>
      </x:c>
      <x:c r="Z863" s="34" t="str"/>
      <x:c r="AA863" s="34" t="str">
        <x:v>Box 5</x:v>
      </x:c>
      <x:c r="AB863" s="34" t="str"/>
      <x:c r="AC863" s="34" t="str">
        <x:v>Single-use Olympus EBUS-TBNA/FNB needle.</x:v>
      </x:c>
      <x:c r="AD863" s="34" t="str">
        <x:v>Uses MAJ-1414 adapter/biopsy valve; match exact scope and IFU.</x:v>
      </x:c>
      <x:c r="AE863" s="34" t="str">
        <x:v>Verified - manufacturer catalog</x:v>
      </x:c>
      <x:c r="AF863" s="34" t="str">
        <x:v>Prototype visible - reverify before production</x:v>
      </x:c>
      <x:c r="AG863" s="34" t="str">
        <x:v>SRC012</x:v>
      </x:c>
      <x:c r="AH863" s="34" t="str">
        <x:v>Respiratory 14.10 (PDF p. 123)</x:v>
      </x:c>
      <x:c r="AI863" s="34" t="str">
        <x:v>2024</x:v>
      </x:c>
      <x:c r="AJ863" s="34" t="str">
        <x:v>Exact manufacturer catalog entry; confirm current U.S. availability and IFU before production use.</x:v>
      </x:c>
      <x:c r="AK863" s="34" t="str"/>
      <x:c r="AL863" s="34" t="str">
        <x:v>{"maximum_needle_length_mm":40,"catalog_quantity":5,"adapter":"MAJ-1414"}</x:v>
      </x:c>
      <x:c r="AM863" s="514"/>
      <x:c r="AN863" s="514"/>
    </x:row>
    <x:row r="864">
      <x:c r="A864" s="34" t="str">
        <x:v>PRD-664CA0CB26</x:v>
      </x:c>
      <x:c r="B864" s="34" t="str">
        <x:v>MFR-954E57FBB9</x:v>
      </x:c>
      <x:c r="C864" s="34" t="str">
        <x:v>Olympus</x:v>
      </x:c>
      <x:c r="D864" s="34" t="str">
        <x:v>Olympus America</x:v>
      </x:c>
      <x:c r="E864" s="34" t="str">
        <x:v>ViziShot</x:v>
      </x:c>
      <x:c r="F864" s="34" t="str">
        <x:v>ViziShot EBUS-TBNA Needle</x:v>
      </x:c>
      <x:c r="G864" s="34" t="str">
        <x:v>NA-201SX-4022-A</x:v>
      </x:c>
      <x:c r="H864" s="34" t="str"/>
      <x:c r="I864" s="34" t="str"/>
      <x:c r="J864" s="34" t="str">
        <x:v>Sampling</x:v>
      </x:c>
      <x:c r="K864" s="34" t="str">
        <x:v>EBUS needle</x:v>
      </x:c>
      <x:c r="L864" s="34" t="str">
        <x:v>Disposable</x:v>
      </x:c>
      <x:c r="M864" s="34" t="str">
        <x:v>Single-use</x:v>
      </x:c>
      <x:c r="N864" s="34" t="str">
        <x:v>Sterile</x:v>
      </x:c>
      <x:c r="O864" s="34" t="str"/>
      <x:c r="P864" s="34" t="str"/>
      <x:c r="Q864" s="34" t="str"/>
      <x:c r="R864" s="34" t="str"/>
      <x:c r="S864" s="34" t="str">
        <x:v>22G; max needle 40 mm; 70 cm; min channel 2.0 mm</x:v>
      </x:c>
      <x:c r="T864" s="34" t="str"/>
      <x:c r="U864" s="34" t="str"/>
      <x:c r="V864" s="34" t="str"/>
      <x:c r="W864" s="34" t="str">
        <x:v>22G</x:v>
      </x:c>
      <x:c r="X864" s="34" t="str">
        <x:v>70</x:v>
      </x:c>
      <x:c r="Y864" s="34" t="str">
        <x:v>2.0</x:v>
      </x:c>
      <x:c r="Z864" s="34" t="str"/>
      <x:c r="AA864" s="34" t="str">
        <x:v>Box 5</x:v>
      </x:c>
      <x:c r="AB864" s="34" t="str"/>
      <x:c r="AC864" s="34" t="str">
        <x:v>Single-use Olympus EBUS-TBNA/FNB needle.</x:v>
      </x:c>
      <x:c r="AD864" s="34" t="str">
        <x:v>Uses MAJ-1414 adapter/biopsy valve; match exact scope and IFU.</x:v>
      </x:c>
      <x:c r="AE864" s="34" t="str">
        <x:v>Verified - manufacturer catalog</x:v>
      </x:c>
      <x:c r="AF864" s="34" t="str">
        <x:v>Prototype visible - reverify before production</x:v>
      </x:c>
      <x:c r="AG864" s="34" t="str">
        <x:v>SRC012</x:v>
      </x:c>
      <x:c r="AH864" s="34" t="str">
        <x:v>Respiratory 14.10 (PDF p. 123)</x:v>
      </x:c>
      <x:c r="AI864" s="34" t="str">
        <x:v>2024</x:v>
      </x:c>
      <x:c r="AJ864" s="34" t="str">
        <x:v>Exact manufacturer catalog entry; confirm current U.S. availability and IFU before production use.</x:v>
      </x:c>
      <x:c r="AK864" s="34" t="str"/>
      <x:c r="AL864" s="34" t="str">
        <x:v>{"maximum_needle_length_mm":40,"catalog_quantity":5,"adapter":"MAJ-1414"}</x:v>
      </x:c>
      <x:c r="AM864" s="514"/>
      <x:c r="AN864" s="514"/>
    </x:row>
    <x:row r="865">
      <x:c r="A865" s="34" t="str">
        <x:v>PRD-E393622AEC</x:v>
      </x:c>
      <x:c r="B865" s="34" t="str">
        <x:v>MFR-954E57FBB9</x:v>
      </x:c>
      <x:c r="C865" s="34" t="str">
        <x:v>Olympus</x:v>
      </x:c>
      <x:c r="D865" s="34" t="str">
        <x:v>Olympus America</x:v>
      </x:c>
      <x:c r="E865" s="34" t="str">
        <x:v>ViziShot</x:v>
      </x:c>
      <x:c r="F865" s="34" t="str">
        <x:v>ViziShot EBUS-TBNA Needle</x:v>
      </x:c>
      <x:c r="G865" s="34" t="str">
        <x:v>NA-201SX-4022-B</x:v>
      </x:c>
      <x:c r="H865" s="34" t="str"/>
      <x:c r="I865" s="34" t="str"/>
      <x:c r="J865" s="34" t="str">
        <x:v>Sampling</x:v>
      </x:c>
      <x:c r="K865" s="34" t="str">
        <x:v>EBUS needle</x:v>
      </x:c>
      <x:c r="L865" s="34" t="str">
        <x:v>Disposable</x:v>
      </x:c>
      <x:c r="M865" s="34" t="str">
        <x:v>Single-use</x:v>
      </x:c>
      <x:c r="N865" s="34" t="str">
        <x:v>Sterile</x:v>
      </x:c>
      <x:c r="O865" s="34" t="str"/>
      <x:c r="P865" s="34" t="str"/>
      <x:c r="Q865" s="34" t="str"/>
      <x:c r="R865" s="34" t="str"/>
      <x:c r="S865" s="34" t="str">
        <x:v>22G; max needle 40 mm; 70 cm; min channel 2.0 mm</x:v>
      </x:c>
      <x:c r="T865" s="34" t="str"/>
      <x:c r="U865" s="34" t="str"/>
      <x:c r="V865" s="34" t="str"/>
      <x:c r="W865" s="34" t="str">
        <x:v>22G</x:v>
      </x:c>
      <x:c r="X865" s="34" t="str">
        <x:v>70</x:v>
      </x:c>
      <x:c r="Y865" s="34" t="str">
        <x:v>2.0</x:v>
      </x:c>
      <x:c r="Z865" s="34" t="str"/>
      <x:c r="AA865" s="34" t="str">
        <x:v>Each</x:v>
      </x:c>
      <x:c r="AB865" s="34" t="str"/>
      <x:c r="AC865" s="34" t="str">
        <x:v>Single-use Olympus EBUS-TBNA/FNB needle.</x:v>
      </x:c>
      <x:c r="AD865" s="34" t="str">
        <x:v>Uses MAJ-1414 adapter/biopsy valve; match exact scope and IFU.</x:v>
      </x:c>
      <x:c r="AE865" s="34" t="str">
        <x:v>Verified - manufacturer catalog</x:v>
      </x:c>
      <x:c r="AF865" s="34" t="str">
        <x:v>Prototype visible - reverify before production</x:v>
      </x:c>
      <x:c r="AG865" s="34" t="str">
        <x:v>SRC012</x:v>
      </x:c>
      <x:c r="AH865" s="34" t="str">
        <x:v>Respiratory 14.10 (PDF p. 123)</x:v>
      </x:c>
      <x:c r="AI865" s="34" t="str">
        <x:v>2024</x:v>
      </x:c>
      <x:c r="AJ865" s="34" t="str">
        <x:v>Exact manufacturer catalog entry; confirm current U.S. availability and IFU before production use.</x:v>
      </x:c>
      <x:c r="AK865" s="34" t="str"/>
      <x:c r="AL865" s="34" t="str">
        <x:v>{"maximum_needle_length_mm":40,"catalog_quantity":1,"adapter":"MAJ-1414"}</x:v>
      </x:c>
      <x:c r="AM865" s="514"/>
      <x:c r="AN865" s="514"/>
    </x:row>
    <x:row r="866">
      <x:c r="A866" s="34" t="str">
        <x:v>PRD-365451442E</x:v>
      </x:c>
      <x:c r="B866" s="34" t="str">
        <x:v>MFR-954E57FBB9</x:v>
      </x:c>
      <x:c r="C866" s="34" t="str">
        <x:v>Olympus</x:v>
      </x:c>
      <x:c r="D866" s="34" t="str">
        <x:v>Olympus America</x:v>
      </x:c>
      <x:c r="E866" s="34" t="str">
        <x:v>ViziShot</x:v>
      </x:c>
      <x:c r="F866" s="34" t="str">
        <x:v>ViziShot EBUS-TBNA Needle, No Syringes</x:v>
      </x:c>
      <x:c r="G866" s="34" t="str">
        <x:v>NA-201SX-4022-C</x:v>
      </x:c>
      <x:c r="H866" s="34" t="str"/>
      <x:c r="I866" s="34" t="str"/>
      <x:c r="J866" s="34" t="str">
        <x:v>Sampling</x:v>
      </x:c>
      <x:c r="K866" s="34" t="str">
        <x:v>EBUS needle</x:v>
      </x:c>
      <x:c r="L866" s="34" t="str">
        <x:v>Disposable</x:v>
      </x:c>
      <x:c r="M866" s="34" t="str">
        <x:v>Single-use</x:v>
      </x:c>
      <x:c r="N866" s="34" t="str">
        <x:v>Sterile</x:v>
      </x:c>
      <x:c r="O866" s="34" t="str"/>
      <x:c r="P866" s="34" t="str"/>
      <x:c r="Q866" s="34" t="str"/>
      <x:c r="R866" s="34" t="str"/>
      <x:c r="S866" s="34" t="str">
        <x:v>22G; max needle 40 mm; 70 cm; min channel 2.0 mm</x:v>
      </x:c>
      <x:c r="T866" s="34" t="str"/>
      <x:c r="U866" s="34" t="str"/>
      <x:c r="V866" s="34" t="str"/>
      <x:c r="W866" s="34" t="str">
        <x:v>22G</x:v>
      </x:c>
      <x:c r="X866" s="34" t="str">
        <x:v>70</x:v>
      </x:c>
      <x:c r="Y866" s="34" t="str">
        <x:v>2.0</x:v>
      </x:c>
      <x:c r="Z866" s="34" t="str"/>
      <x:c r="AA866" s="34" t="str">
        <x:v>Box 5</x:v>
      </x:c>
      <x:c r="AB866" s="34" t="str"/>
      <x:c r="AC866" s="34" t="str">
        <x:v>Single-use Olympus EBUS-TBNA/FNB needle.</x:v>
      </x:c>
      <x:c r="AD866" s="34" t="str">
        <x:v>Uses MAJ-1414 adapter/biopsy valve; match exact scope and IFU.</x:v>
      </x:c>
      <x:c r="AE866" s="34" t="str">
        <x:v>Verified - manufacturer catalog</x:v>
      </x:c>
      <x:c r="AF866" s="34" t="str">
        <x:v>Prototype visible - reverify before production</x:v>
      </x:c>
      <x:c r="AG866" s="34" t="str">
        <x:v>SRC012</x:v>
      </x:c>
      <x:c r="AH866" s="34" t="str">
        <x:v>Respiratory 14.10 (PDF p. 123)</x:v>
      </x:c>
      <x:c r="AI866" s="34" t="str">
        <x:v>2024</x:v>
      </x:c>
      <x:c r="AJ866" s="34" t="str">
        <x:v>Exact manufacturer catalog entry; confirm current U.S. availability and IFU before production use.</x:v>
      </x:c>
      <x:c r="AK866" s="34" t="str"/>
      <x:c r="AL866" s="34" t="str">
        <x:v>{"maximum_needle_length_mm":40,"catalog_quantity":5,"adapter":"MAJ-1414"}</x:v>
      </x:c>
      <x:c r="AM866" s="514"/>
      <x:c r="AN866" s="514"/>
    </x:row>
    <x:row r="867">
      <x:c r="A867" s="34" t="str">
        <x:v>PRD-B9CF43923C</x:v>
      </x:c>
      <x:c r="B867" s="34" t="str">
        <x:v>MFR-954E57FBB9</x:v>
      </x:c>
      <x:c r="C867" s="34" t="str">
        <x:v>Olympus</x:v>
      </x:c>
      <x:c r="D867" s="34" t="str">
        <x:v>Olympus America</x:v>
      </x:c>
      <x:c r="E867" s="34" t="str">
        <x:v>ViziShot 2</x:v>
      </x:c>
      <x:c r="F867" s="34" t="str">
        <x:v>ViziShot 2 EBUS-TBNA Needle</x:v>
      </x:c>
      <x:c r="G867" s="34" t="str">
        <x:v>NA-U401SX-4021-A</x:v>
      </x:c>
      <x:c r="H867" s="34" t="str"/>
      <x:c r="I867" s="34" t="str"/>
      <x:c r="J867" s="34" t="str">
        <x:v>Sampling</x:v>
      </x:c>
      <x:c r="K867" s="34" t="str">
        <x:v>EBUS needle</x:v>
      </x:c>
      <x:c r="L867" s="34" t="str">
        <x:v>Disposable</x:v>
      </x:c>
      <x:c r="M867" s="34" t="str">
        <x:v>Single-use</x:v>
      </x:c>
      <x:c r="N867" s="34" t="str">
        <x:v>Sterile</x:v>
      </x:c>
      <x:c r="O867" s="34" t="str"/>
      <x:c r="P867" s="34" t="str"/>
      <x:c r="Q867" s="34" t="str"/>
      <x:c r="R867" s="34" t="str"/>
      <x:c r="S867" s="34" t="str">
        <x:v>21G; max needle 40 mm; 70 cm; min channel 2.0 mm</x:v>
      </x:c>
      <x:c r="T867" s="34" t="str"/>
      <x:c r="U867" s="34" t="str"/>
      <x:c r="V867" s="34" t="str"/>
      <x:c r="W867" s="34" t="str">
        <x:v>21G</x:v>
      </x:c>
      <x:c r="X867" s="34" t="str">
        <x:v>70</x:v>
      </x:c>
      <x:c r="Y867" s="34" t="str">
        <x:v>2.0</x:v>
      </x:c>
      <x:c r="Z867" s="34" t="str"/>
      <x:c r="AA867" s="34" t="str">
        <x:v>Box 5</x:v>
      </x:c>
      <x:c r="AB867" s="34" t="str"/>
      <x:c r="AC867" s="34" t="str">
        <x:v>Single-use Olympus EBUS-TBNA/FNB needle.</x:v>
      </x:c>
      <x:c r="AD867" s="34" t="str">
        <x:v>Uses MAJ-1414 adapter/biopsy valve; match exact scope and IFU.</x:v>
      </x:c>
      <x:c r="AE867" s="34" t="str">
        <x:v>Verified - manufacturer catalog</x:v>
      </x:c>
      <x:c r="AF867" s="34" t="str">
        <x:v>Prototype visible - reverify before production</x:v>
      </x:c>
      <x:c r="AG867" s="34" t="str">
        <x:v>SRC012</x:v>
      </x:c>
      <x:c r="AH867" s="34" t="str">
        <x:v>Respiratory 14.08 (PDF p. 121)</x:v>
      </x:c>
      <x:c r="AI867" s="34" t="str">
        <x:v>2024</x:v>
      </x:c>
      <x:c r="AJ867" s="34" t="str">
        <x:v>Exact manufacturer catalog entry; confirm current U.S. availability and IFU before production use.</x:v>
      </x:c>
      <x:c r="AK867" s="34" t="str"/>
      <x:c r="AL867" s="34" t="str">
        <x:v>{"maximum_needle_length_mm":40,"catalog_quantity":5,"adapter":"MAJ-1414"}</x:v>
      </x:c>
      <x:c r="AM867" s="514"/>
      <x:c r="AN867" s="514"/>
    </x:row>
    <x:row r="868">
      <x:c r="A868" s="34" t="str">
        <x:v>PRD-1BCD8D38BC</x:v>
      </x:c>
      <x:c r="B868" s="34" t="str">
        <x:v>MFR-954E57FBB9</x:v>
      </x:c>
      <x:c r="C868" s="34" t="str">
        <x:v>Olympus</x:v>
      </x:c>
      <x:c r="D868" s="34" t="str">
        <x:v>Olympus America</x:v>
      </x:c>
      <x:c r="E868" s="34" t="str">
        <x:v>ViziShot 2</x:v>
      </x:c>
      <x:c r="F868" s="34" t="str">
        <x:v>ViziShot 2 EBUS-TBNA Needle</x:v>
      </x:c>
      <x:c r="G868" s="34" t="str">
        <x:v>NA-U401SX-4022-A</x:v>
      </x:c>
      <x:c r="H868" s="34" t="str"/>
      <x:c r="I868" s="34" t="str"/>
      <x:c r="J868" s="34" t="str">
        <x:v>Sampling</x:v>
      </x:c>
      <x:c r="K868" s="34" t="str">
        <x:v>EBUS needle</x:v>
      </x:c>
      <x:c r="L868" s="34" t="str">
        <x:v>Disposable</x:v>
      </x:c>
      <x:c r="M868" s="34" t="str">
        <x:v>Single-use</x:v>
      </x:c>
      <x:c r="N868" s="34" t="str">
        <x:v>Sterile</x:v>
      </x:c>
      <x:c r="O868" s="34" t="str"/>
      <x:c r="P868" s="34" t="str"/>
      <x:c r="Q868" s="34" t="str"/>
      <x:c r="R868" s="34" t="str"/>
      <x:c r="S868" s="34" t="str">
        <x:v>22G; max needle 40 mm; 70 cm; min channel 2.0 mm</x:v>
      </x:c>
      <x:c r="T868" s="34" t="str"/>
      <x:c r="U868" s="34" t="str"/>
      <x:c r="V868" s="34" t="str"/>
      <x:c r="W868" s="34" t="str">
        <x:v>22G</x:v>
      </x:c>
      <x:c r="X868" s="34" t="str">
        <x:v>70</x:v>
      </x:c>
      <x:c r="Y868" s="34" t="str">
        <x:v>2.0</x:v>
      </x:c>
      <x:c r="Z868" s="34" t="str"/>
      <x:c r="AA868" s="34" t="str">
        <x:v>Box 5</x:v>
      </x:c>
      <x:c r="AB868" s="34" t="str"/>
      <x:c r="AC868" s="34" t="str">
        <x:v>Single-use Olympus EBUS-TBNA/FNB needle.</x:v>
      </x:c>
      <x:c r="AD868" s="34" t="str">
        <x:v>Uses MAJ-1414 adapter/biopsy valve; match exact scope and IFU.</x:v>
      </x:c>
      <x:c r="AE868" s="34" t="str">
        <x:v>Verified - manufacturer catalog</x:v>
      </x:c>
      <x:c r="AF868" s="34" t="str">
        <x:v>Prototype visible - reverify before production</x:v>
      </x:c>
      <x:c r="AG868" s="34" t="str">
        <x:v>SRC012</x:v>
      </x:c>
      <x:c r="AH868" s="34" t="str">
        <x:v>Respiratory 14.08 (PDF p. 121)</x:v>
      </x:c>
      <x:c r="AI868" s="34" t="str">
        <x:v>2024</x:v>
      </x:c>
      <x:c r="AJ868" s="34" t="str">
        <x:v>Exact manufacturer catalog entry; confirm current U.S. availability and IFU before production use.</x:v>
      </x:c>
      <x:c r="AK868" s="34" t="str"/>
      <x:c r="AL868" s="34" t="str">
        <x:v>{"maximum_needle_length_mm":40,"catalog_quantity":5,"adapter":"MAJ-1414"}</x:v>
      </x:c>
      <x:c r="AM868" s="514"/>
      <x:c r="AN868" s="514"/>
    </x:row>
    <x:row r="869">
      <x:c r="A869" s="34" t="str">
        <x:v>PRD-6D9A7A7E79</x:v>
      </x:c>
      <x:c r="B869" s="34" t="str">
        <x:v>MFR-954E57FBB9</x:v>
      </x:c>
      <x:c r="C869" s="34" t="str">
        <x:v>Olympus</x:v>
      </x:c>
      <x:c r="D869" s="34" t="str">
        <x:v>Olympus America</x:v>
      </x:c>
      <x:c r="E869" s="34" t="str">
        <x:v>ViziShot 2</x:v>
      </x:c>
      <x:c r="F869" s="34" t="str">
        <x:v>ViziShot 2 EBUS-TBNA Needle</x:v>
      </x:c>
      <x:c r="G869" s="34" t="str">
        <x:v>NA-U401SX-4025N</x:v>
      </x:c>
      <x:c r="H869" s="34" t="str"/>
      <x:c r="I869" s="34" t="str"/>
      <x:c r="J869" s="34" t="str">
        <x:v>Sampling</x:v>
      </x:c>
      <x:c r="K869" s="34" t="str">
        <x:v>EBUS needle</x:v>
      </x:c>
      <x:c r="L869" s="34" t="str">
        <x:v>Disposable</x:v>
      </x:c>
      <x:c r="M869" s="34" t="str">
        <x:v>Single-use</x:v>
      </x:c>
      <x:c r="N869" s="34" t="str">
        <x:v>Sterile</x:v>
      </x:c>
      <x:c r="O869" s="34" t="str"/>
      <x:c r="P869" s="34" t="str"/>
      <x:c r="Q869" s="34" t="str"/>
      <x:c r="R869" s="34" t="str"/>
      <x:c r="S869" s="34" t="str">
        <x:v>25G; max needle 40 mm; 70 cm; min channel 2.0 mm</x:v>
      </x:c>
      <x:c r="T869" s="34" t="str"/>
      <x:c r="U869" s="34" t="str"/>
      <x:c r="V869" s="34" t="str"/>
      <x:c r="W869" s="34" t="str">
        <x:v>25G</x:v>
      </x:c>
      <x:c r="X869" s="34" t="str">
        <x:v>70</x:v>
      </x:c>
      <x:c r="Y869" s="34" t="str">
        <x:v>2.0</x:v>
      </x:c>
      <x:c r="Z869" s="34" t="str"/>
      <x:c r="AA869" s="34" t="str">
        <x:v>Box 5</x:v>
      </x:c>
      <x:c r="AB869" s="34" t="str"/>
      <x:c r="AC869" s="34" t="str">
        <x:v>Single-use Olympus EBUS-TBNA/FNB needle.</x:v>
      </x:c>
      <x:c r="AD869" s="34" t="str">
        <x:v>Uses MAJ-1414 adapter/biopsy valve; match exact scope and IFU.</x:v>
      </x:c>
      <x:c r="AE869" s="34" t="str">
        <x:v>Verified - manufacturer catalog</x:v>
      </x:c>
      <x:c r="AF869" s="34" t="str">
        <x:v>Prototype visible - reverify before production</x:v>
      </x:c>
      <x:c r="AG869" s="34" t="str">
        <x:v>SRC012</x:v>
      </x:c>
      <x:c r="AH869" s="34" t="str">
        <x:v>Respiratory 14.08 (PDF p. 121)</x:v>
      </x:c>
      <x:c r="AI869" s="34" t="str">
        <x:v>2024</x:v>
      </x:c>
      <x:c r="AJ869" s="34" t="str">
        <x:v>Exact manufacturer catalog entry; confirm current U.S. availability and IFU before production use.</x:v>
      </x:c>
      <x:c r="AK869" s="34" t="str"/>
      <x:c r="AL869" s="34" t="str">
        <x:v>{"maximum_needle_length_mm":40,"catalog_quantity":5,"adapter":"MAJ-1414"}</x:v>
      </x:c>
      <x:c r="AM869" s="514"/>
      <x:c r="AN869" s="514"/>
    </x:row>
    <x:row r="870">
      <x:c r="A870" s="34" t="str">
        <x:v>PRD-2EBBDD96EC</x:v>
      </x:c>
      <x:c r="B870" s="34" t="str">
        <x:v>MFR-954E57FBB9</x:v>
      </x:c>
      <x:c r="C870" s="34" t="str">
        <x:v>Olympus</x:v>
      </x:c>
      <x:c r="D870" s="34" t="str">
        <x:v>Olympus America</x:v>
      </x:c>
      <x:c r="E870" s="34" t="str">
        <x:v>ViziShot 2</x:v>
      </x:c>
      <x:c r="F870" s="34" t="str">
        <x:v>ViziShot 2 EBUS-TBNA Needle, No Syringes</x:v>
      </x:c>
      <x:c r="G870" s="34" t="str">
        <x:v>NA-U401SX-4022-C</x:v>
      </x:c>
      <x:c r="H870" s="34" t="str"/>
      <x:c r="I870" s="34" t="str"/>
      <x:c r="J870" s="34" t="str">
        <x:v>Sampling</x:v>
      </x:c>
      <x:c r="K870" s="34" t="str">
        <x:v>EBUS needle</x:v>
      </x:c>
      <x:c r="L870" s="34" t="str">
        <x:v>Disposable</x:v>
      </x:c>
      <x:c r="M870" s="34" t="str">
        <x:v>Single-use</x:v>
      </x:c>
      <x:c r="N870" s="34" t="str">
        <x:v>Sterile</x:v>
      </x:c>
      <x:c r="O870" s="34" t="str"/>
      <x:c r="P870" s="34" t="str"/>
      <x:c r="Q870" s="34" t="str"/>
      <x:c r="R870" s="34" t="str"/>
      <x:c r="S870" s="34" t="str">
        <x:v>22G; max needle 40 mm; 70 cm; min channel 2.0 mm</x:v>
      </x:c>
      <x:c r="T870" s="34" t="str"/>
      <x:c r="U870" s="34" t="str"/>
      <x:c r="V870" s="34" t="str"/>
      <x:c r="W870" s="34" t="str">
        <x:v>22G</x:v>
      </x:c>
      <x:c r="X870" s="34" t="str">
        <x:v>70</x:v>
      </x:c>
      <x:c r="Y870" s="34" t="str">
        <x:v>2.0</x:v>
      </x:c>
      <x:c r="Z870" s="34" t="str"/>
      <x:c r="AA870" s="34" t="str">
        <x:v>Box 5</x:v>
      </x:c>
      <x:c r="AB870" s="34" t="str"/>
      <x:c r="AC870" s="34" t="str">
        <x:v>Single-use Olympus EBUS-TBNA/FNB needle.</x:v>
      </x:c>
      <x:c r="AD870" s="34" t="str">
        <x:v>Uses MAJ-1414 adapter/biopsy valve; match exact scope and IFU.</x:v>
      </x:c>
      <x:c r="AE870" s="34" t="str">
        <x:v>Verified - manufacturer catalog</x:v>
      </x:c>
      <x:c r="AF870" s="34" t="str">
        <x:v>Prototype visible - reverify before production</x:v>
      </x:c>
      <x:c r="AG870" s="34" t="str">
        <x:v>SRC012</x:v>
      </x:c>
      <x:c r="AH870" s="34" t="str">
        <x:v>Respiratory 14.08 (PDF p. 121)</x:v>
      </x:c>
      <x:c r="AI870" s="34" t="str">
        <x:v>2024</x:v>
      </x:c>
      <x:c r="AJ870" s="34" t="str">
        <x:v>Exact manufacturer catalog entry; confirm current U.S. availability and IFU before production use.</x:v>
      </x:c>
      <x:c r="AK870" s="34" t="str"/>
      <x:c r="AL870" s="34" t="str">
        <x:v>{"maximum_needle_length_mm":40,"catalog_quantity":5,"adapter":"MAJ-1414"}</x:v>
      </x:c>
      <x:c r="AM870" s="514"/>
      <x:c r="AN870" s="514"/>
    </x:row>
    <x:row r="871">
      <x:c r="A871" s="34" t="str">
        <x:v>PRD-0D6E4DB711</x:v>
      </x:c>
      <x:c r="B871" s="34" t="str">
        <x:v>MFR-954E57FBB9</x:v>
      </x:c>
      <x:c r="C871" s="34" t="str">
        <x:v>Olympus</x:v>
      </x:c>
      <x:c r="D871" s="34" t="str">
        <x:v>Olympus America</x:v>
      </x:c>
      <x:c r="E871" s="34" t="str">
        <x:v>ViziShot 2 FLEX</x:v>
      </x:c>
      <x:c r="F871" s="34" t="str">
        <x:v>ViziShot 2 FLEX EBUS FNA/FNB Needle</x:v>
      </x:c>
      <x:c r="G871" s="34" t="str">
        <x:v>NA-U403SX-4019</x:v>
      </x:c>
      <x:c r="H871" s="34" t="str"/>
      <x:c r="I871" s="34" t="str"/>
      <x:c r="J871" s="34" t="str">
        <x:v>Sampling</x:v>
      </x:c>
      <x:c r="K871" s="34" t="str">
        <x:v>EBUS needle</x:v>
      </x:c>
      <x:c r="L871" s="34" t="str">
        <x:v>Disposable</x:v>
      </x:c>
      <x:c r="M871" s="34" t="str">
        <x:v>Single-use</x:v>
      </x:c>
      <x:c r="N871" s="34" t="str">
        <x:v>Sterile</x:v>
      </x:c>
      <x:c r="O871" s="34" t="str"/>
      <x:c r="P871" s="34" t="str"/>
      <x:c r="Q871" s="34" t="str"/>
      <x:c r="R871" s="34" t="str"/>
      <x:c r="S871" s="34" t="str">
        <x:v>19G; max needle 40 mm; 70 cm; min channel 2.2 mm</x:v>
      </x:c>
      <x:c r="T871" s="34" t="str"/>
      <x:c r="U871" s="34" t="str"/>
      <x:c r="V871" s="34" t="str"/>
      <x:c r="W871" s="34" t="str">
        <x:v>19G</x:v>
      </x:c>
      <x:c r="X871" s="34" t="str">
        <x:v>70</x:v>
      </x:c>
      <x:c r="Y871" s="34" t="str">
        <x:v>2.2</x:v>
      </x:c>
      <x:c r="Z871" s="34" t="str"/>
      <x:c r="AA871" s="34" t="str">
        <x:v>Each</x:v>
      </x:c>
      <x:c r="AB871" s="34" t="str"/>
      <x:c r="AC871" s="34" t="str">
        <x:v>Single-use Olympus EBUS-TBNA/FNB needle.</x:v>
      </x:c>
      <x:c r="AD871" s="34" t="str">
        <x:v>Uses MAJ-1414 adapter/biopsy valve; match exact scope and IFU.</x:v>
      </x:c>
      <x:c r="AE871" s="34" t="str">
        <x:v>Historical exact product record - do not procure</x:v>
      </x:c>
      <x:c r="AF871" s="34" t="str">
        <x:v>Hidden - current U.S. status unverified</x:v>
      </x:c>
      <x:c r="AG871" s="34" t="str">
        <x:v>SRC012</x:v>
      </x:c>
      <x:c r="AH871" s="34" t="str">
        <x:v>Respiratory 14.09 (PDF p. 122)</x:v>
      </x:c>
      <x:c r="AI871" s="34" t="str">
        <x:v>2024</x:v>
      </x:c>
      <x:c r="AJ871" s="34" t="str">
        <x:v>Do not procure; retained only for historical/source traceability pending formal closure of the safety action.</x:v>
      </x:c>
      <x:c r="AK871" s="34" t="str">
        <x:v>Safety suppression: do not surface this 19G ViziShot 2 FLEX needle in procurement or production procedure-card workflows.</x:v>
      </x:c>
      <x:c r="AL871" s="34" t="str">
        <x:v>{"maximum_needle_length_mm":40,"catalog_quantity":1,"adapter":"MAJ-1414"}</x:v>
      </x:c>
      <x:c r="AM871" s="514"/>
      <x:c r="AN871" s="514"/>
    </x:row>
    <x:row r="872">
      <x:c r="A872" s="34" t="str">
        <x:v>PRD-6EE929E70C</x:v>
      </x:c>
      <x:c r="B872" s="34" t="str">
        <x:v>MFR-233A56DF24</x:v>
      </x:c>
      <x:c r="C872" s="34" t="str">
        <x:v>Pulmonx</x:v>
      </x:c>
      <x:c r="D872" s="34" t="str"/>
      <x:c r="E872" s="34" t="str">
        <x:v>Zephyr</x:v>
      </x:c>
      <x:c r="F872" s="34" t="str">
        <x:v>Zephyr Delivery Catheter</x:v>
      </x:c>
      <x:c r="G872" s="34" t="str">
        <x:v>EDC-TS-4.0</x:v>
      </x:c>
      <x:c r="H872" s="34" t="str"/>
      <x:c r="I872" s="34" t="str"/>
      <x:c r="J872" s="34" t="str">
        <x:v>Endobronchial valve</x:v>
      </x:c>
      <x:c r="K872" s="34" t="str">
        <x:v>Delivery catheter</x:v>
      </x:c>
      <x:c r="L872" s="34" t="str">
        <x:v>Disposable catheter</x:v>
      </x:c>
      <x:c r="M872" s="34" t="str"/>
      <x:c r="N872" s="34" t="str"/>
      <x:c r="O872" s="34" t="str"/>
      <x:c r="P872" s="34" t="str"/>
      <x:c r="Q872" s="34" t="str"/>
      <x:c r="R872" s="34" t="str"/>
      <x:c r="S872" s="34" t="str"/>
      <x:c r="T872" s="34" t="str"/>
      <x:c r="U872" s="34" t="str"/>
      <x:c r="V872" s="34" t="str"/>
      <x:c r="W872" s="34" t="str"/>
      <x:c r="X872" s="34" t="str"/>
      <x:c r="Y872" s="34" t="str"/>
      <x:c r="Z872" s="34" t="str"/>
      <x:c r="AA872" s="34" t="str"/>
      <x:c r="AB872" s="34" t="str"/>
      <x:c r="AC872" s="34" t="str"/>
      <x:c r="AD872" s="34" t="str"/>
      <x:c r="AE872" s="34" t="str">
        <x:v>Candidate - user seed; primary source required</x:v>
      </x:c>
      <x:c r="AF872" s="34" t="str">
        <x:v>Hidden until verified</x:v>
      </x:c>
      <x:c r="AG872" s="34" t="str">
        <x:v>SRC007</x:v>
      </x:c>
      <x:c r="AH872" s="34" t="str">
        <x:v>Therapeutic bronchoscopy</x:v>
      </x:c>
      <x:c r="AI872" s="34" t="str"/>
      <x:c r="AJ872" s="34" t="str"/>
      <x:c r="AK872" s="34" t="str"/>
      <x:c r="AL872" s="34" t="str">
        <x:v>{}</x:v>
      </x:c>
      <x:c r="AM872" s="514"/>
      <x:c r="AN872" s="514"/>
    </x:row>
    <x:row r="873">
      <x:c r="A873" s="34" t="str">
        <x:v>PRD-737BCEA43F</x:v>
      </x:c>
      <x:c r="B873" s="34" t="str">
        <x:v>MFR-233A56DF24</x:v>
      </x:c>
      <x:c r="C873" s="34" t="str">
        <x:v>Pulmonx</x:v>
      </x:c>
      <x:c r="D873" s="34" t="str"/>
      <x:c r="E873" s="34" t="str">
        <x:v>Zephyr</x:v>
      </x:c>
      <x:c r="F873" s="34" t="str">
        <x:v>Zephyr Delivery Catheter</x:v>
      </x:c>
      <x:c r="G873" s="34" t="str">
        <x:v>EDC-TS-4.0-J</x:v>
      </x:c>
      <x:c r="H873" s="34" t="str"/>
      <x:c r="I873" s="34" t="str"/>
      <x:c r="J873" s="34" t="str">
        <x:v>Endobronchial valve</x:v>
      </x:c>
      <x:c r="K873" s="34" t="str">
        <x:v>Delivery catheter</x:v>
      </x:c>
      <x:c r="L873" s="34" t="str">
        <x:v>Disposable catheter</x:v>
      </x:c>
      <x:c r="M873" s="34" t="str"/>
      <x:c r="N873" s="34" t="str"/>
      <x:c r="O873" s="34" t="str"/>
      <x:c r="P873" s="34" t="str"/>
      <x:c r="Q873" s="34" t="str"/>
      <x:c r="R873" s="34" t="str"/>
      <x:c r="S873" s="34" t="str"/>
      <x:c r="T873" s="34" t="str"/>
      <x:c r="U873" s="34" t="str"/>
      <x:c r="V873" s="34" t="str"/>
      <x:c r="W873" s="34" t="str"/>
      <x:c r="X873" s="34" t="str"/>
      <x:c r="Y873" s="34" t="str"/>
      <x:c r="Z873" s="34" t="str"/>
      <x:c r="AA873" s="34" t="str"/>
      <x:c r="AB873" s="34" t="str"/>
      <x:c r="AC873" s="34" t="str"/>
      <x:c r="AD873" s="34" t="str"/>
      <x:c r="AE873" s="34" t="str">
        <x:v>Candidate - user seed; primary source required</x:v>
      </x:c>
      <x:c r="AF873" s="34" t="str">
        <x:v>Hidden until verified</x:v>
      </x:c>
      <x:c r="AG873" s="34" t="str">
        <x:v>SRC007</x:v>
      </x:c>
      <x:c r="AH873" s="34" t="str">
        <x:v>Therapeutic bronchoscopy</x:v>
      </x:c>
      <x:c r="AI873" s="34" t="str"/>
      <x:c r="AJ873" s="34" t="str"/>
      <x:c r="AK873" s="34" t="str"/>
      <x:c r="AL873" s="34" t="str">
        <x:v>{}</x:v>
      </x:c>
      <x:c r="AM873" s="514"/>
      <x:c r="AN873" s="514"/>
    </x:row>
    <x:row r="874">
      <x:c r="A874" s="34" t="str">
        <x:v>PRD-0A72BF7A79</x:v>
      </x:c>
      <x:c r="B874" s="34" t="str">
        <x:v>MFR-233A56DF24</x:v>
      </x:c>
      <x:c r="C874" s="34" t="str">
        <x:v>Pulmonx</x:v>
      </x:c>
      <x:c r="D874" s="34" t="str"/>
      <x:c r="E874" s="34" t="str">
        <x:v>Zephyr</x:v>
      </x:c>
      <x:c r="F874" s="34" t="str">
        <x:v>Zephyr Delivery Catheter</x:v>
      </x:c>
      <x:c r="G874" s="34" t="str">
        <x:v>EDC-TS-5.5-DM</x:v>
      </x:c>
      <x:c r="H874" s="34" t="str"/>
      <x:c r="I874" s="34" t="str"/>
      <x:c r="J874" s="34" t="str">
        <x:v>Endobronchial valve</x:v>
      </x:c>
      <x:c r="K874" s="34" t="str">
        <x:v>Delivery catheter</x:v>
      </x:c>
      <x:c r="L874" s="34" t="str">
        <x:v>Disposable catheter</x:v>
      </x:c>
      <x:c r="M874" s="34" t="str"/>
      <x:c r="N874" s="34" t="str"/>
      <x:c r="O874" s="34" t="str"/>
      <x:c r="P874" s="34" t="str"/>
      <x:c r="Q874" s="34" t="str"/>
      <x:c r="R874" s="34" t="str"/>
      <x:c r="S874" s="34" t="str"/>
      <x:c r="T874" s="34" t="str"/>
      <x:c r="U874" s="34" t="str"/>
      <x:c r="V874" s="34" t="str"/>
      <x:c r="W874" s="34" t="str"/>
      <x:c r="X874" s="34" t="str"/>
      <x:c r="Y874" s="34" t="str"/>
      <x:c r="Z874" s="34" t="str"/>
      <x:c r="AA874" s="34" t="str"/>
      <x:c r="AB874" s="34" t="str"/>
      <x:c r="AC874" s="34" t="str"/>
      <x:c r="AD874" s="34" t="str"/>
      <x:c r="AE874" s="34" t="str">
        <x:v>Candidate - user seed; primary source required</x:v>
      </x:c>
      <x:c r="AF874" s="34" t="str">
        <x:v>Hidden until verified</x:v>
      </x:c>
      <x:c r="AG874" s="34" t="str">
        <x:v>SRC007</x:v>
      </x:c>
      <x:c r="AH874" s="34" t="str">
        <x:v>Therapeutic bronchoscopy</x:v>
      </x:c>
      <x:c r="AI874" s="34" t="str"/>
      <x:c r="AJ874" s="34" t="str"/>
      <x:c r="AK874" s="34" t="str"/>
      <x:c r="AL874" s="34" t="str">
        <x:v>{}</x:v>
      </x:c>
      <x:c r="AM874" s="514"/>
      <x:c r="AN874" s="514"/>
    </x:row>
    <x:row r="875">
      <x:c r="A875" s="34" t="str">
        <x:v>PRD-6C43A37366</x:v>
      </x:c>
      <x:c r="B875" s="34" t="str">
        <x:v>MFR-233A56DF24</x:v>
      </x:c>
      <x:c r="C875" s="34" t="str">
        <x:v>Pulmonx</x:v>
      </x:c>
      <x:c r="D875" s="34" t="str"/>
      <x:c r="E875" s="34" t="str">
        <x:v>Zephyr</x:v>
      </x:c>
      <x:c r="F875" s="34" t="str">
        <x:v>Zephyr Endobronchial Valve</x:v>
      </x:c>
      <x:c r="G875" s="34" t="str">
        <x:v>EBV-TS-4.0</x:v>
      </x:c>
      <x:c r="H875" s="34" t="str"/>
      <x:c r="I875" s="34" t="str"/>
      <x:c r="J875" s="34" t="str">
        <x:v>Endobronchial valve</x:v>
      </x:c>
      <x:c r="K875" s="34" t="str">
        <x:v>Valve implant</x:v>
      </x:c>
      <x:c r="L875" s="34" t="str">
        <x:v>Implant</x:v>
      </x:c>
      <x:c r="M875" s="34" t="str"/>
      <x:c r="N875" s="34" t="str"/>
      <x:c r="O875" s="34" t="str">
        <x:v>Yes</x:v>
      </x:c>
      <x:c r="P875" s="34" t="str"/>
      <x:c r="Q875" s="34" t="str"/>
      <x:c r="R875" s="34" t="str"/>
      <x:c r="S875" s="34" t="str"/>
      <x:c r="T875" s="34" t="str"/>
      <x:c r="U875" s="34" t="str"/>
      <x:c r="V875" s="34" t="str"/>
      <x:c r="W875" s="34" t="str"/>
      <x:c r="X875" s="34" t="str"/>
      <x:c r="Y875" s="34" t="str"/>
      <x:c r="Z875" s="34" t="str"/>
      <x:c r="AA875" s="34" t="str"/>
      <x:c r="AB875" s="34" t="str"/>
      <x:c r="AC875" s="34" t="str">
        <x:v>4.0-7.0 mm airways</x:v>
      </x:c>
      <x:c r="AD875" s="34" t="str"/>
      <x:c r="AE875" s="34" t="str">
        <x:v>Candidate - user seed; primary source required</x:v>
      </x:c>
      <x:c r="AF875" s="34" t="str">
        <x:v>Hidden until verified</x:v>
      </x:c>
      <x:c r="AG875" s="34" t="str">
        <x:v>SRC007</x:v>
      </x:c>
      <x:c r="AH875" s="34" t="str">
        <x:v>Therapeutic bronchoscopy</x:v>
      </x:c>
      <x:c r="AI875" s="34" t="str"/>
      <x:c r="AJ875" s="34" t="str"/>
      <x:c r="AK875" s="34" t="str"/>
      <x:c r="AL875" s="34" t="str">
        <x:v>{}</x:v>
      </x:c>
      <x:c r="AM875" s="514"/>
      <x:c r="AN875" s="514"/>
    </x:row>
    <x:row r="876">
      <x:c r="A876" s="34" t="str">
        <x:v>PRD-02AD30BCD3</x:v>
      </x:c>
      <x:c r="B876" s="34" t="str">
        <x:v>MFR-233A56DF24</x:v>
      </x:c>
      <x:c r="C876" s="34" t="str">
        <x:v>Pulmonx</x:v>
      </x:c>
      <x:c r="D876" s="34" t="str"/>
      <x:c r="E876" s="34" t="str">
        <x:v>Zephyr</x:v>
      </x:c>
      <x:c r="F876" s="34" t="str">
        <x:v>Zephyr Endobronchial Valve</x:v>
      </x:c>
      <x:c r="G876" s="34" t="str">
        <x:v>EBV-TS-4.0-LP</x:v>
      </x:c>
      <x:c r="H876" s="34" t="str"/>
      <x:c r="I876" s="34" t="str"/>
      <x:c r="J876" s="34" t="str">
        <x:v>Endobronchial valve</x:v>
      </x:c>
      <x:c r="K876" s="34" t="str">
        <x:v>Valve implant</x:v>
      </x:c>
      <x:c r="L876" s="34" t="str">
        <x:v>Implant</x:v>
      </x:c>
      <x:c r="M876" s="34" t="str"/>
      <x:c r="N876" s="34" t="str"/>
      <x:c r="O876" s="34" t="str">
        <x:v>Yes</x:v>
      </x:c>
      <x:c r="P876" s="34" t="str"/>
      <x:c r="Q876" s="34" t="str"/>
      <x:c r="R876" s="34" t="str"/>
      <x:c r="S876" s="34" t="str"/>
      <x:c r="T876" s="34" t="str"/>
      <x:c r="U876" s="34" t="str"/>
      <x:c r="V876" s="34" t="str"/>
      <x:c r="W876" s="34" t="str"/>
      <x:c r="X876" s="34" t="str"/>
      <x:c r="Y876" s="34" t="str"/>
      <x:c r="Z876" s="34" t="str"/>
      <x:c r="AA876" s="34" t="str"/>
      <x:c r="AB876" s="34" t="str"/>
      <x:c r="AC876" s="34" t="str">
        <x:v>Low-profile; 4.0-7.0 mm airways</x:v>
      </x:c>
      <x:c r="AD876" s="34" t="str"/>
      <x:c r="AE876" s="34" t="str">
        <x:v>Candidate - user seed; primary source required</x:v>
      </x:c>
      <x:c r="AF876" s="34" t="str">
        <x:v>Hidden until verified</x:v>
      </x:c>
      <x:c r="AG876" s="34" t="str">
        <x:v>SRC007</x:v>
      </x:c>
      <x:c r="AH876" s="34" t="str">
        <x:v>Therapeutic bronchoscopy</x:v>
      </x:c>
      <x:c r="AI876" s="34" t="str"/>
      <x:c r="AJ876" s="34" t="str"/>
      <x:c r="AK876" s="34" t="str"/>
      <x:c r="AL876" s="34" t="str">
        <x:v>{}</x:v>
      </x:c>
      <x:c r="AM876" s="514"/>
      <x:c r="AN876" s="514"/>
    </x:row>
    <x:row r="877">
      <x:c r="A877" s="34" t="str">
        <x:v>PRD-C12AB8BEA4</x:v>
      </x:c>
      <x:c r="B877" s="34" t="str">
        <x:v>MFR-233A56DF24</x:v>
      </x:c>
      <x:c r="C877" s="34" t="str">
        <x:v>Pulmonx</x:v>
      </x:c>
      <x:c r="D877" s="34" t="str"/>
      <x:c r="E877" s="34" t="str">
        <x:v>Zephyr</x:v>
      </x:c>
      <x:c r="F877" s="34" t="str">
        <x:v>Zephyr Endobronchial Valve</x:v>
      </x:c>
      <x:c r="G877" s="34" t="str">
        <x:v>EBV-TS-5.5</x:v>
      </x:c>
      <x:c r="H877" s="34" t="str"/>
      <x:c r="I877" s="34" t="str"/>
      <x:c r="J877" s="34" t="str">
        <x:v>Endobronchial valve</x:v>
      </x:c>
      <x:c r="K877" s="34" t="str">
        <x:v>Valve implant</x:v>
      </x:c>
      <x:c r="L877" s="34" t="str">
        <x:v>Implant</x:v>
      </x:c>
      <x:c r="M877" s="34" t="str"/>
      <x:c r="N877" s="34" t="str"/>
      <x:c r="O877" s="34" t="str">
        <x:v>Yes</x:v>
      </x:c>
      <x:c r="P877" s="34" t="str"/>
      <x:c r="Q877" s="34" t="str"/>
      <x:c r="R877" s="34" t="str"/>
      <x:c r="S877" s="34" t="str"/>
      <x:c r="T877" s="34" t="str"/>
      <x:c r="U877" s="34" t="str"/>
      <x:c r="V877" s="34" t="str"/>
      <x:c r="W877" s="34" t="str"/>
      <x:c r="X877" s="34" t="str"/>
      <x:c r="Y877" s="34" t="str"/>
      <x:c r="Z877" s="34" t="str"/>
      <x:c r="AA877" s="34" t="str"/>
      <x:c r="AB877" s="34" t="str"/>
      <x:c r="AC877" s="34" t="str">
        <x:v>5.5-8.5 mm airways</x:v>
      </x:c>
      <x:c r="AD877" s="34" t="str"/>
      <x:c r="AE877" s="34" t="str">
        <x:v>Candidate - user seed; primary source required</x:v>
      </x:c>
      <x:c r="AF877" s="34" t="str">
        <x:v>Hidden until verified</x:v>
      </x:c>
      <x:c r="AG877" s="34" t="str">
        <x:v>SRC007</x:v>
      </x:c>
      <x:c r="AH877" s="34" t="str">
        <x:v>Therapeutic bronchoscopy</x:v>
      </x:c>
      <x:c r="AI877" s="34" t="str"/>
      <x:c r="AJ877" s="34" t="str"/>
      <x:c r="AK877" s="34" t="str"/>
      <x:c r="AL877" s="34" t="str">
        <x:v>{}</x:v>
      </x:c>
      <x:c r="AM877" s="514"/>
      <x:c r="AN877" s="514"/>
    </x:row>
    <x:row r="878">
      <x:c r="A878" s="34" t="str">
        <x:v>PRD-FDC723362C</x:v>
      </x:c>
      <x:c r="B878" s="34" t="str">
        <x:v>MFR-233A56DF24</x:v>
      </x:c>
      <x:c r="C878" s="34" t="str">
        <x:v>Pulmonx</x:v>
      </x:c>
      <x:c r="D878" s="34" t="str"/>
      <x:c r="E878" s="34" t="str">
        <x:v>Zephyr</x:v>
      </x:c>
      <x:c r="F878" s="34" t="str">
        <x:v>Zephyr Endobronchial Valve</x:v>
      </x:c>
      <x:c r="G878" s="34" t="str">
        <x:v>EBV-TS-5.5-LP</x:v>
      </x:c>
      <x:c r="H878" s="34" t="str"/>
      <x:c r="I878" s="34" t="str"/>
      <x:c r="J878" s="34" t="str">
        <x:v>Endobronchial valve</x:v>
      </x:c>
      <x:c r="K878" s="34" t="str">
        <x:v>Valve implant</x:v>
      </x:c>
      <x:c r="L878" s="34" t="str">
        <x:v>Implant</x:v>
      </x:c>
      <x:c r="M878" s="34" t="str"/>
      <x:c r="N878" s="34" t="str"/>
      <x:c r="O878" s="34" t="str">
        <x:v>Yes</x:v>
      </x:c>
      <x:c r="P878" s="34" t="str"/>
      <x:c r="Q878" s="34" t="str"/>
      <x:c r="R878" s="34" t="str"/>
      <x:c r="S878" s="34" t="str"/>
      <x:c r="T878" s="34" t="str"/>
      <x:c r="U878" s="34" t="str"/>
      <x:c r="V878" s="34" t="str"/>
      <x:c r="W878" s="34" t="str"/>
      <x:c r="X878" s="34" t="str"/>
      <x:c r="Y878" s="34" t="str"/>
      <x:c r="Z878" s="34" t="str"/>
      <x:c r="AA878" s="34" t="str"/>
      <x:c r="AB878" s="34" t="str"/>
      <x:c r="AC878" s="34" t="str">
        <x:v>Low-profile; 5.5-8.5 mm airways</x:v>
      </x:c>
      <x:c r="AD878" s="34" t="str"/>
      <x:c r="AE878" s="34" t="str">
        <x:v>Candidate - user seed; primary source required</x:v>
      </x:c>
      <x:c r="AF878" s="34" t="str">
        <x:v>Hidden until verified</x:v>
      </x:c>
      <x:c r="AG878" s="34" t="str">
        <x:v>SRC007</x:v>
      </x:c>
      <x:c r="AH878" s="34" t="str">
        <x:v>Therapeutic bronchoscopy</x:v>
      </x:c>
      <x:c r="AI878" s="34" t="str"/>
      <x:c r="AJ878" s="34" t="str"/>
      <x:c r="AK878" s="34" t="str"/>
      <x:c r="AL878" s="34" t="str">
        <x:v>{}</x:v>
      </x:c>
      <x:c r="AM878" s="514"/>
      <x:c r="AN878" s="514"/>
    </x:row>
    <x:row r="879">
      <x:c r="A879" s="34" t="str">
        <x:v>PRD-CB102A8291</x:v>
      </x:c>
      <x:c r="B879" s="34" t="str">
        <x:v>MFR-27E7CF849C</x:v>
      </x:c>
      <x:c r="C879" s="34" t="str">
        <x:v>Richard Wolf</x:v>
      </x:c>
      <x:c r="D879" s="34" t="str"/>
      <x:c r="E879" s="34" t="str">
        <x:v>Richard Wolf THORAX</x:v>
      </x:c>
      <x:c r="F879" s="34" t="str">
        <x:v>Automatic Leak Test Adapter</x:v>
      </x:c>
      <x:c r="G879" s="34" t="str">
        <x:v>163.905</x:v>
      </x:c>
      <x:c r="H879" s="34" t="str"/>
      <x:c r="I879" s="34" t="str"/>
      <x:c r="J879" s="34" t="str">
        <x:v>Rigid bronchoscopy</x:v>
      </x:c>
      <x:c r="K879" s="34" t="str">
        <x:v>Flexible bronchoscope accessory</x:v>
      </x:c>
      <x:c r="L879" s="34" t="str">
        <x:v>Accessory</x:v>
      </x:c>
      <x:c r="M879" s="34" t="str">
        <x:v>Reusable or disposable per IFU</x:v>
      </x:c>
      <x:c r="N879" s="34" t="str"/>
      <x:c r="O879" s="34" t="str">
        <x:v>No</x:v>
      </x:c>
      <x:c r="P879" s="34" t="str"/>
      <x:c r="Q879" s="34" t="str"/>
      <x:c r="R879" s="34" t="str"/>
      <x:c r="S879" s="34" t="str"/>
      <x:c r="T879" s="34" t="str"/>
      <x:c r="U879" s="34" t="str"/>
      <x:c r="V879" s="34" t="str"/>
      <x:c r="W879" s="34" t="str"/>
      <x:c r="X879" s="34" t="str"/>
      <x:c r="Y879" s="34" t="str"/>
      <x:c r="Z879" s="34" t="str"/>
      <x:c r="AA879" s="34" t="str">
        <x:v>Each</x:v>
      </x:c>
      <x:c r="AB879" s="34" t="str">
        <x:v>Adult</x:v>
      </x:c>
      <x:c r="AC879" s="34" t="str">
        <x:v>Automatic Leak Test Adapter</x:v>
      </x:c>
      <x:c r="AD879" s="34" t="str">
        <x:v>Accessory for Richard Wolf flexible bronchoscope platform.</x:v>
      </x:c>
      <x:c r="AE879" s="34" t="str">
        <x:v>Verified - manufacturer catalog; current U.S. status pending</x:v>
      </x:c>
      <x:c r="AF879" s="34" t="str">
        <x:v>Hidden - current U.S. status unverified</x:v>
      </x:c>
      <x:c r="AG879" s="34" t="str">
        <x:v>SRC021</x:v>
      </x:c>
      <x:c r="AH879" s="34" t="str">
        <x:v>p. 5</x:v>
      </x:c>
      <x:c r="AI879" s="34" t="str">
        <x:v>2025</x:v>
      </x:c>
      <x:c r="AJ879" s="34" t="str">
        <x:v>Global VI25 catalog; current U.S. availability and labeling must be confirmed.</x:v>
      </x:c>
      <x:c r="AK879" s="34" t="str">
        <x:v>Country availability may vary.</x:v>
      </x:c>
      <x:c r="AL879" s="34" t="str">
        <x:v>{}</x:v>
      </x:c>
      <x:c r="AM879" s="514"/>
      <x:c r="AN879" s="514"/>
    </x:row>
    <x:row r="880">
      <x:c r="A880" s="34" t="str">
        <x:v>PRD-C01DCF9726</x:v>
      </x:c>
      <x:c r="B880" s="34" t="str">
        <x:v>MFR-27E7CF849C</x:v>
      </x:c>
      <x:c r="C880" s="34" t="str">
        <x:v>Richard Wolf</x:v>
      </x:c>
      <x:c r="D880" s="34" t="str"/>
      <x:c r="E880" s="34" t="str">
        <x:v>Richard Wolf THORAX</x:v>
      </x:c>
      <x:c r="F880" s="34" t="str">
        <x:v>Biopsy Forceps</x:v>
      </x:c>
      <x:c r="G880" s="34" t="str">
        <x:v>8281.33</x:v>
      </x:c>
      <x:c r="H880" s="34" t="str"/>
      <x:c r="I880" s="34" t="str"/>
      <x:c r="J880" s="34" t="str">
        <x:v>Rigid bronchoscopy</x:v>
      </x:c>
      <x:c r="K880" s="34" t="str">
        <x:v>Rigid bronchoscopy forceps</x:v>
      </x:c>
      <x:c r="L880" s="34" t="str">
        <x:v>Reusable instrument</x:v>
      </x:c>
      <x:c r="M880" s="34" t="str">
        <x:v>Reusable</x:v>
      </x:c>
      <x:c r="N880" s="34" t="str">
        <x:v>Reprocessed</x:v>
      </x:c>
      <x:c r="O880" s="34" t="str">
        <x:v>No</x:v>
      </x:c>
      <x:c r="P880" s="34" t="str"/>
      <x:c r="Q880" s="34" t="str"/>
      <x:c r="R880" s="34" t="str"/>
      <x:c r="S880" s="34" t="str">
        <x:v>WL 360 mm</x:v>
      </x:c>
      <x:c r="T880" s="34" t="str"/>
      <x:c r="U880" s="34" t="str"/>
      <x:c r="V880" s="34" t="str"/>
      <x:c r="W880" s="34" t="str"/>
      <x:c r="X880" s="34" t="str"/>
      <x:c r="Y880" s="34" t="str"/>
      <x:c r="Z880" s="34" t="str"/>
      <x:c r="AA880" s="34" t="str">
        <x:v>Each</x:v>
      </x:c>
      <x:c r="AB880" s="34" t="str">
        <x:v>Adult</x:v>
      </x:c>
      <x:c r="AC880" s="34" t="str">
        <x:v>Biopsy Forceps</x:v>
      </x:c>
      <x:c r="AD880" s="34" t="str">
        <x:v>Select working length and shaft diameter for bronchoscope tube.</x:v>
      </x:c>
      <x:c r="AE880" s="34" t="str">
        <x:v>Verified - manufacturer catalog; current U.S. status pending</x:v>
      </x:c>
      <x:c r="AF880" s="34" t="str">
        <x:v>Hidden - current U.S. status unverified</x:v>
      </x:c>
      <x:c r="AG880" s="34" t="str">
        <x:v>SRC021</x:v>
      </x:c>
      <x:c r="AH880" s="34" t="str">
        <x:v>p. 25</x:v>
      </x:c>
      <x:c r="AI880" s="34" t="str">
        <x:v>2025</x:v>
      </x:c>
      <x:c r="AJ880" s="34" t="str">
        <x:v>Global VI25 catalog; current U.S. availability and labeling must be confirmed.</x:v>
      </x:c>
      <x:c r="AK880" s="34" t="str">
        <x:v>Country availability may vary.</x:v>
      </x:c>
      <x:c r="AL880" s="34" t="str">
        <x:v>{}</x:v>
      </x:c>
      <x:c r="AM880" s="514"/>
      <x:c r="AN880" s="514"/>
    </x:row>
    <x:row r="881">
      <x:c r="A881" s="34" t="str">
        <x:v>PRD-716AA24BEF</x:v>
      </x:c>
      <x:c r="B881" s="34" t="str">
        <x:v>MFR-27E7CF849C</x:v>
      </x:c>
      <x:c r="C881" s="34" t="str">
        <x:v>Richard Wolf</x:v>
      </x:c>
      <x:c r="D881" s="34" t="str"/>
      <x:c r="E881" s="34" t="str">
        <x:v>Richard Wolf THORAX</x:v>
      </x:c>
      <x:c r="F881" s="34" t="str">
        <x:v>Biopsy Forceps, Smooth</x:v>
      </x:c>
      <x:c r="G881" s="34" t="str">
        <x:v>8280.43</x:v>
      </x:c>
      <x:c r="H881" s="34" t="str"/>
      <x:c r="I881" s="34" t="str"/>
      <x:c r="J881" s="34" t="str">
        <x:v>Rigid bronchoscopy</x:v>
      </x:c>
      <x:c r="K881" s="34" t="str">
        <x:v>Rigid bronchoscopy forceps</x:v>
      </x:c>
      <x:c r="L881" s="34" t="str">
        <x:v>Reusable instrument</x:v>
      </x:c>
      <x:c r="M881" s="34" t="str">
        <x:v>Reusable</x:v>
      </x:c>
      <x:c r="N881" s="34" t="str">
        <x:v>Reprocessed</x:v>
      </x:c>
      <x:c r="O881" s="34" t="str">
        <x:v>No</x:v>
      </x:c>
      <x:c r="P881" s="34" t="str"/>
      <x:c r="Q881" s="34" t="str"/>
      <x:c r="R881" s="34" t="str"/>
      <x:c r="S881" s="34" t="str">
        <x:v>WL 460 mm</x:v>
      </x:c>
      <x:c r="T881" s="34" t="str"/>
      <x:c r="U881" s="34" t="str"/>
      <x:c r="V881" s="34" t="str"/>
      <x:c r="W881" s="34" t="str"/>
      <x:c r="X881" s="34" t="str"/>
      <x:c r="Y881" s="34" t="str"/>
      <x:c r="Z881" s="34" t="str"/>
      <x:c r="AA881" s="34" t="str">
        <x:v>Each</x:v>
      </x:c>
      <x:c r="AB881" s="34" t="str">
        <x:v>Adult</x:v>
      </x:c>
      <x:c r="AC881" s="34" t="str">
        <x:v>Biopsy Forceps, Smooth</x:v>
      </x:c>
      <x:c r="AD881" s="34" t="str">
        <x:v>Select working length and shaft diameter for bronchoscope tube.</x:v>
      </x:c>
      <x:c r="AE881" s="34" t="str">
        <x:v>Verified - manufacturer catalog; current U.S. status pending</x:v>
      </x:c>
      <x:c r="AF881" s="34" t="str">
        <x:v>Hidden - current U.S. status unverified</x:v>
      </x:c>
      <x:c r="AG881" s="34" t="str">
        <x:v>SRC021</x:v>
      </x:c>
      <x:c r="AH881" s="34" t="str">
        <x:v>p. 25</x:v>
      </x:c>
      <x:c r="AI881" s="34" t="str">
        <x:v>2025</x:v>
      </x:c>
      <x:c r="AJ881" s="34" t="str">
        <x:v>Global VI25 catalog; current U.S. availability and labeling must be confirmed.</x:v>
      </x:c>
      <x:c r="AK881" s="34" t="str">
        <x:v>Country availability may vary.</x:v>
      </x:c>
      <x:c r="AL881" s="34" t="str">
        <x:v>{}</x:v>
      </x:c>
      <x:c r="AM881" s="514"/>
      <x:c r="AN881" s="514"/>
    </x:row>
    <x:row r="882">
      <x:c r="A882" s="34" t="str">
        <x:v>PRD-ED98C24F0E</x:v>
      </x:c>
      <x:c r="B882" s="34" t="str">
        <x:v>MFR-27E7CF849C</x:v>
      </x:c>
      <x:c r="C882" s="34" t="str">
        <x:v>Richard Wolf</x:v>
      </x:c>
      <x:c r="D882" s="34" t="str"/>
      <x:c r="E882" s="34" t="str">
        <x:v>Richard Wolf THORAX</x:v>
      </x:c>
      <x:c r="F882" s="34" t="str">
        <x:v>Biopsy Forceps, Smooth</x:v>
      </x:c>
      <x:c r="G882" s="34" t="str">
        <x:v>8282.33</x:v>
      </x:c>
      <x:c r="H882" s="34" t="str"/>
      <x:c r="I882" s="34" t="str"/>
      <x:c r="J882" s="34" t="str">
        <x:v>Rigid bronchoscopy</x:v>
      </x:c>
      <x:c r="K882" s="34" t="str">
        <x:v>Rigid bronchoscopy forceps</x:v>
      </x:c>
      <x:c r="L882" s="34" t="str">
        <x:v>Reusable instrument</x:v>
      </x:c>
      <x:c r="M882" s="34" t="str">
        <x:v>Reusable</x:v>
      </x:c>
      <x:c r="N882" s="34" t="str">
        <x:v>Reprocessed</x:v>
      </x:c>
      <x:c r="O882" s="34" t="str">
        <x:v>No</x:v>
      </x:c>
      <x:c r="P882" s="34" t="str"/>
      <x:c r="Q882" s="34" t="str"/>
      <x:c r="R882" s="34" t="str"/>
      <x:c r="S882" s="34" t="str">
        <x:v>WL 335 mm</x:v>
      </x:c>
      <x:c r="T882" s="34" t="str"/>
      <x:c r="U882" s="34" t="str"/>
      <x:c r="V882" s="34" t="str"/>
      <x:c r="W882" s="34" t="str"/>
      <x:c r="X882" s="34" t="str"/>
      <x:c r="Y882" s="34" t="str"/>
      <x:c r="Z882" s="34" t="str"/>
      <x:c r="AA882" s="34" t="str">
        <x:v>Each</x:v>
      </x:c>
      <x:c r="AB882" s="34" t="str">
        <x:v>Adult</x:v>
      </x:c>
      <x:c r="AC882" s="34" t="str">
        <x:v>Biopsy Forceps, Smooth</x:v>
      </x:c>
      <x:c r="AD882" s="34" t="str">
        <x:v>Select working length and shaft diameter for bronchoscope tube.</x:v>
      </x:c>
      <x:c r="AE882" s="34" t="str">
        <x:v>Verified - manufacturer catalog; current U.S. status pending</x:v>
      </x:c>
      <x:c r="AF882" s="34" t="str">
        <x:v>Hidden - current U.S. status unverified</x:v>
      </x:c>
      <x:c r="AG882" s="34" t="str">
        <x:v>SRC021</x:v>
      </x:c>
      <x:c r="AH882" s="34" t="str">
        <x:v>p. 25</x:v>
      </x:c>
      <x:c r="AI882" s="34" t="str">
        <x:v>2025</x:v>
      </x:c>
      <x:c r="AJ882" s="34" t="str">
        <x:v>Global VI25 catalog; current U.S. availability and labeling must be confirmed.</x:v>
      </x:c>
      <x:c r="AK882" s="34" t="str">
        <x:v>Country availability may vary.</x:v>
      </x:c>
      <x:c r="AL882" s="34" t="str">
        <x:v>{}</x:v>
      </x:c>
      <x:c r="AM882" s="514"/>
      <x:c r="AN882" s="514"/>
    </x:row>
    <x:row r="883">
      <x:c r="A883" s="34" t="str">
        <x:v>PRD-ED5A6147B6</x:v>
      </x:c>
      <x:c r="B883" s="34" t="str">
        <x:v>MFR-27E7CF849C</x:v>
      </x:c>
      <x:c r="C883" s="34" t="str">
        <x:v>Richard Wolf</x:v>
      </x:c>
      <x:c r="D883" s="34" t="str"/>
      <x:c r="E883" s="34" t="str">
        <x:v>Richard Wolf THORAX</x:v>
      </x:c>
      <x:c r="F883" s="34" t="str">
        <x:v>Biopsy Valve Receptacle</x:v>
      </x:c>
      <x:c r="G883" s="34" t="str">
        <x:v>15114175</x:v>
      </x:c>
      <x:c r="H883" s="34" t="str"/>
      <x:c r="I883" s="34" t="str"/>
      <x:c r="J883" s="34" t="str">
        <x:v>Rigid bronchoscopy</x:v>
      </x:c>
      <x:c r="K883" s="34" t="str">
        <x:v>Flexible bronchoscope accessory</x:v>
      </x:c>
      <x:c r="L883" s="34" t="str">
        <x:v>Accessory</x:v>
      </x:c>
      <x:c r="M883" s="34" t="str">
        <x:v>Reusable or disposable per IFU</x:v>
      </x:c>
      <x:c r="N883" s="34" t="str"/>
      <x:c r="O883" s="34" t="str">
        <x:v>No</x:v>
      </x:c>
      <x:c r="P883" s="34" t="str"/>
      <x:c r="Q883" s="34" t="str"/>
      <x:c r="R883" s="34" t="str"/>
      <x:c r="S883" s="34" t="str"/>
      <x:c r="T883" s="34" t="str"/>
      <x:c r="U883" s="34" t="str"/>
      <x:c r="V883" s="34" t="str"/>
      <x:c r="W883" s="34" t="str"/>
      <x:c r="X883" s="34" t="str"/>
      <x:c r="Y883" s="34" t="str"/>
      <x:c r="Z883" s="34" t="str"/>
      <x:c r="AA883" s="34" t="str">
        <x:v>Each</x:v>
      </x:c>
      <x:c r="AB883" s="34" t="str">
        <x:v>Adult</x:v>
      </x:c>
      <x:c r="AC883" s="34" t="str">
        <x:v>Biopsy Valve Receptacle</x:v>
      </x:c>
      <x:c r="AD883" s="34" t="str">
        <x:v>Accessory for Richard Wolf flexible bronchoscope platform.</x:v>
      </x:c>
      <x:c r="AE883" s="34" t="str">
        <x:v>Verified - manufacturer catalog; current U.S. status pending</x:v>
      </x:c>
      <x:c r="AF883" s="34" t="str">
        <x:v>Hidden - current U.S. status unverified</x:v>
      </x:c>
      <x:c r="AG883" s="34" t="str">
        <x:v>SRC021</x:v>
      </x:c>
      <x:c r="AH883" s="34" t="str">
        <x:v>p. 5</x:v>
      </x:c>
      <x:c r="AI883" s="34" t="str">
        <x:v>2025</x:v>
      </x:c>
      <x:c r="AJ883" s="34" t="str">
        <x:v>Global VI25 catalog; current U.S. availability and labeling must be confirmed.</x:v>
      </x:c>
      <x:c r="AK883" s="34" t="str">
        <x:v>Country availability may vary.</x:v>
      </x:c>
      <x:c r="AL883" s="34" t="str">
        <x:v>{}</x:v>
      </x:c>
      <x:c r="AM883" s="514"/>
      <x:c r="AN883" s="514"/>
    </x:row>
    <x:row r="884">
      <x:c r="A884" s="34" t="str">
        <x:v>PRD-25D4F080A3</x:v>
      </x:c>
      <x:c r="B884" s="34" t="str">
        <x:v>MFR-27E7CF849C</x:v>
      </x:c>
      <x:c r="C884" s="34" t="str">
        <x:v>Richard Wolf</x:v>
      </x:c>
      <x:c r="D884" s="34" t="str"/>
      <x:c r="E884" s="34" t="str">
        <x:v>Richard Wolf THORAX</x:v>
      </x:c>
      <x:c r="F884" s="34" t="str">
        <x:v>Blue Sealing Cap</x:v>
      </x:c>
      <x:c r="G884" s="34" t="str">
        <x:v>8205.13</x:v>
      </x:c>
      <x:c r="H884" s="34" t="str"/>
      <x:c r="I884" s="34" t="str"/>
      <x:c r="J884" s="34" t="str">
        <x:v>Rigid bronchoscopy</x:v>
      </x:c>
      <x:c r="K884" s="34" t="str">
        <x:v>Rigid bronchoscope accessory</x:v>
      </x:c>
      <x:c r="L884" s="34" t="str">
        <x:v>Accessory</x:v>
      </x:c>
      <x:c r="M884" s="34" t="str">
        <x:v>Reusable</x:v>
      </x:c>
      <x:c r="N884" s="34" t="str">
        <x:v>Reprocessed</x:v>
      </x:c>
      <x:c r="O884" s="34" t="str">
        <x:v>No</x:v>
      </x:c>
      <x:c r="P884" s="34" t="str"/>
      <x:c r="Q884" s="34" t="str"/>
      <x:c r="R884" s="34" t="str"/>
      <x:c r="S884" s="34" t="str"/>
      <x:c r="T884" s="34" t="str"/>
      <x:c r="U884" s="34" t="str"/>
      <x:c r="V884" s="34" t="str"/>
      <x:c r="W884" s="34" t="str"/>
      <x:c r="X884" s="34" t="str"/>
      <x:c r="Y884" s="34" t="str"/>
      <x:c r="Z884" s="34" t="str"/>
      <x:c r="AA884" s="34" t="str">
        <x:v>Each</x:v>
      </x:c>
      <x:c r="AB884" s="34" t="str">
        <x:v>Adult</x:v>
      </x:c>
      <x:c r="AC884" s="34" t="str">
        <x:v>Blue Sealing Cap</x:v>
      </x:c>
      <x:c r="AD884" s="34" t="str">
        <x:v>Use with matching Richard Wolf WOLF/HEMER bronchoscope system.</x:v>
      </x:c>
      <x:c r="AE884" s="34" t="str">
        <x:v>Verified - manufacturer catalog; current U.S. status pending</x:v>
      </x:c>
      <x:c r="AF884" s="34" t="str">
        <x:v>Hidden - current U.S. status unverified</x:v>
      </x:c>
      <x:c r="AG884" s="34" t="str">
        <x:v>SRC021</x:v>
      </x:c>
      <x:c r="AH884" s="34" t="str">
        <x:v>p. 18</x:v>
      </x:c>
      <x:c r="AI884" s="34" t="str">
        <x:v>2025</x:v>
      </x:c>
      <x:c r="AJ884" s="34" t="str">
        <x:v>Global VI25 catalog; current U.S. availability and labeling must be confirmed.</x:v>
      </x:c>
      <x:c r="AK884" s="34" t="str">
        <x:v>Country availability may vary.</x:v>
      </x:c>
      <x:c r="AL884" s="34" t="str">
        <x:v>{}</x:v>
      </x:c>
      <x:c r="AM884" s="514"/>
      <x:c r="AN884" s="514"/>
    </x:row>
    <x:row r="885">
      <x:c r="A885" s="34" t="str">
        <x:v>PRD-83DE1D08C4</x:v>
      </x:c>
      <x:c r="B885" s="34" t="str">
        <x:v>MFR-27E7CF849C</x:v>
      </x:c>
      <x:c r="C885" s="34" t="str">
        <x:v>Richard Wolf</x:v>
      </x:c>
      <x:c r="D885" s="34" t="str"/>
      <x:c r="E885" s="34" t="str">
        <x:v>Richard Wolf THORAX</x:v>
      </x:c>
      <x:c r="F885" s="34" t="str">
        <x:v>Bronchoscope Sealing Cap for 4/3.4/2.7 mm Telescope</x:v>
      </x:c>
      <x:c r="G885" s="34" t="str">
        <x:v>8021.18</x:v>
      </x:c>
      <x:c r="H885" s="34" t="str"/>
      <x:c r="I885" s="34" t="str"/>
      <x:c r="J885" s="34" t="str">
        <x:v>Rigid bronchoscopy</x:v>
      </x:c>
      <x:c r="K885" s="34" t="str">
        <x:v>Rigid bronchoscope accessory</x:v>
      </x:c>
      <x:c r="L885" s="34" t="str">
        <x:v>Accessory</x:v>
      </x:c>
      <x:c r="M885" s="34" t="str">
        <x:v>Reusable</x:v>
      </x:c>
      <x:c r="N885" s="34" t="str">
        <x:v>Reprocessed</x:v>
      </x:c>
      <x:c r="O885" s="34" t="str">
        <x:v>No</x:v>
      </x:c>
      <x:c r="P885" s="34" t="str"/>
      <x:c r="Q885" s="34" t="str"/>
      <x:c r="R885" s="34" t="str"/>
      <x:c r="S885" s="34" t="str"/>
      <x:c r="T885" s="34" t="str"/>
      <x:c r="U885" s="34" t="str"/>
      <x:c r="V885" s="34" t="str"/>
      <x:c r="W885" s="34" t="str"/>
      <x:c r="X885" s="34" t="str"/>
      <x:c r="Y885" s="34" t="str"/>
      <x:c r="Z885" s="34" t="str"/>
      <x:c r="AA885" s="34" t="str">
        <x:v>Each</x:v>
      </x:c>
      <x:c r="AB885" s="34" t="str">
        <x:v>Adult</x:v>
      </x:c>
      <x:c r="AC885" s="34" t="str">
        <x:v>Bronchoscope Sealing Cap for 4/3.4/2.7 mm Telescope</x:v>
      </x:c>
      <x:c r="AD885" s="34" t="str">
        <x:v>Use with matching Richard Wolf WOLF/HEMER bronchoscope system.</x:v>
      </x:c>
      <x:c r="AE885" s="34" t="str">
        <x:v>Verified - manufacturer catalog; current U.S. status pending</x:v>
      </x:c>
      <x:c r="AF885" s="34" t="str">
        <x:v>Hidden - current U.S. status unverified</x:v>
      </x:c>
      <x:c r="AG885" s="34" t="str">
        <x:v>SRC021</x:v>
      </x:c>
      <x:c r="AH885" s="34" t="str">
        <x:v>p. 18</x:v>
      </x:c>
      <x:c r="AI885" s="34" t="str">
        <x:v>2025</x:v>
      </x:c>
      <x:c r="AJ885" s="34" t="str">
        <x:v>Global VI25 catalog; current U.S. availability and labeling must be confirmed.</x:v>
      </x:c>
      <x:c r="AK885" s="34" t="str">
        <x:v>Country availability may vary.</x:v>
      </x:c>
      <x:c r="AL885" s="34" t="str">
        <x:v>{}</x:v>
      </x:c>
      <x:c r="AM885" s="514"/>
      <x:c r="AN885" s="514"/>
    </x:row>
    <x:row r="886">
      <x:c r="A886" s="34" t="str">
        <x:v>PRD-473C35E94F</x:v>
      </x:c>
      <x:c r="B886" s="34" t="str">
        <x:v>MFR-27E7CF849C</x:v>
      </x:c>
      <x:c r="C886" s="34" t="str">
        <x:v>Richard Wolf</x:v>
      </x:c>
      <x:c r="D886" s="34" t="str"/>
      <x:c r="E886" s="34" t="str">
        <x:v>Richard Wolf THORAX</x:v>
      </x:c>
      <x:c r="F886" s="34" t="str">
        <x:v>Bronchoscope Sealing Cap for 5.5 mm Telescope</x:v>
      </x:c>
      <x:c r="G886" s="34" t="str">
        <x:v>8020.18</x:v>
      </x:c>
      <x:c r="H886" s="34" t="str"/>
      <x:c r="I886" s="34" t="str"/>
      <x:c r="J886" s="34" t="str">
        <x:v>Rigid bronchoscopy</x:v>
      </x:c>
      <x:c r="K886" s="34" t="str">
        <x:v>Rigid bronchoscope accessory</x:v>
      </x:c>
      <x:c r="L886" s="34" t="str">
        <x:v>Accessory</x:v>
      </x:c>
      <x:c r="M886" s="34" t="str">
        <x:v>Reusable</x:v>
      </x:c>
      <x:c r="N886" s="34" t="str">
        <x:v>Reprocessed</x:v>
      </x:c>
      <x:c r="O886" s="34" t="str">
        <x:v>No</x:v>
      </x:c>
      <x:c r="P886" s="34" t="str"/>
      <x:c r="Q886" s="34" t="str"/>
      <x:c r="R886" s="34" t="str"/>
      <x:c r="S886" s="34" t="str"/>
      <x:c r="T886" s="34" t="str"/>
      <x:c r="U886" s="34" t="str"/>
      <x:c r="V886" s="34" t="str"/>
      <x:c r="W886" s="34" t="str"/>
      <x:c r="X886" s="34" t="str"/>
      <x:c r="Y886" s="34" t="str"/>
      <x:c r="Z886" s="34" t="str"/>
      <x:c r="AA886" s="34" t="str">
        <x:v>Each</x:v>
      </x:c>
      <x:c r="AB886" s="34" t="str">
        <x:v>Adult</x:v>
      </x:c>
      <x:c r="AC886" s="34" t="str">
        <x:v>Bronchoscope Sealing Cap for 5.5 mm Telescope</x:v>
      </x:c>
      <x:c r="AD886" s="34" t="str">
        <x:v>Use with matching Richard Wolf WOLF/HEMER bronchoscope system.</x:v>
      </x:c>
      <x:c r="AE886" s="34" t="str">
        <x:v>Verified - manufacturer catalog; current U.S. status pending</x:v>
      </x:c>
      <x:c r="AF886" s="34" t="str">
        <x:v>Hidden - current U.S. status unverified</x:v>
      </x:c>
      <x:c r="AG886" s="34" t="str">
        <x:v>SRC021</x:v>
      </x:c>
      <x:c r="AH886" s="34" t="str">
        <x:v>p. 18</x:v>
      </x:c>
      <x:c r="AI886" s="34" t="str">
        <x:v>2025</x:v>
      </x:c>
      <x:c r="AJ886" s="34" t="str">
        <x:v>Global VI25 catalog; current U.S. availability and labeling must be confirmed.</x:v>
      </x:c>
      <x:c r="AK886" s="34" t="str">
        <x:v>Country availability may vary.</x:v>
      </x:c>
      <x:c r="AL886" s="34" t="str">
        <x:v>{}</x:v>
      </x:c>
      <x:c r="AM886" s="514"/>
      <x:c r="AN886" s="514"/>
    </x:row>
    <x:row r="887">
      <x:c r="A887" s="34" t="str">
        <x:v>PRD-635FE10D65</x:v>
      </x:c>
      <x:c r="B887" s="34" t="str">
        <x:v>MFR-27E7CF849C</x:v>
      </x:c>
      <x:c r="C887" s="34" t="str">
        <x:v>Richard Wolf</x:v>
      </x:c>
      <x:c r="D887" s="34" t="str"/>
      <x:c r="E887" s="34" t="str">
        <x:v>Richard Wolf THORAX</x:v>
      </x:c>
      <x:c r="F887" s="34" t="str">
        <x:v>Bypass Forceps, Jaw Curved Left</x:v>
      </x:c>
      <x:c r="G887" s="34" t="str">
        <x:v>8243.711</x:v>
      </x:c>
      <x:c r="H887" s="34" t="str"/>
      <x:c r="I887" s="34" t="str"/>
      <x:c r="J887" s="34" t="str">
        <x:v>Medical thoracoscopy</x:v>
      </x:c>
      <x:c r="K887" s="34" t="str">
        <x:v>Thoracoscopy instrument</x:v>
      </x:c>
      <x:c r="L887" s="34" t="str">
        <x:v>Reusable instrument</x:v>
      </x:c>
      <x:c r="M887" s="34" t="str">
        <x:v>Reusable</x:v>
      </x:c>
      <x:c r="N887" s="34" t="str">
        <x:v>Reprocessed</x:v>
      </x:c>
      <x:c r="O887" s="34" t="str">
        <x:v>No</x:v>
      </x:c>
      <x:c r="P887" s="34" t="str"/>
      <x:c r="Q887" s="34" t="str"/>
      <x:c r="R887" s="34" t="str"/>
      <x:c r="S887" s="34" t="str">
        <x:v>OD 7 mm; WL 400 mm</x:v>
      </x:c>
      <x:c r="T887" s="34" t="str"/>
      <x:c r="U887" s="34" t="str"/>
      <x:c r="V887" s="34" t="str"/>
      <x:c r="W887" s="34" t="str"/>
      <x:c r="X887" s="34" t="str"/>
      <x:c r="Y887" s="34" t="str"/>
      <x:c r="Z887" s="34" t="str"/>
      <x:c r="AA887" s="34" t="str">
        <x:v>Each</x:v>
      </x:c>
      <x:c r="AB887" s="34" t="str">
        <x:v>Adult</x:v>
      </x:c>
      <x:c r="AC887" s="34" t="str">
        <x:v>Bypass Forceps, Jaw Curved Left</x:v>
      </x:c>
      <x:c r="AD887" s="34" t="str"/>
      <x:c r="AE887" s="34" t="str">
        <x:v>Verified - manufacturer catalog; current U.S. status pending</x:v>
      </x:c>
      <x:c r="AF887" s="34" t="str">
        <x:v>Hidden - current U.S. status unverified</x:v>
      </x:c>
      <x:c r="AG887" s="34" t="str">
        <x:v>SRC021</x:v>
      </x:c>
      <x:c r="AH887" s="34" t="str">
        <x:v>pp. 53-55</x:v>
      </x:c>
      <x:c r="AI887" s="34" t="str">
        <x:v>2025</x:v>
      </x:c>
      <x:c r="AJ887" s="34" t="str">
        <x:v>Global VI25 catalog; current U.S. availability and labeling must be confirmed.</x:v>
      </x:c>
      <x:c r="AK887" s="34" t="str">
        <x:v>Country availability may vary.</x:v>
      </x:c>
      <x:c r="AL887" s="34" t="str">
        <x:v>{}</x:v>
      </x:c>
      <x:c r="AM887" s="514"/>
      <x:c r="AN887" s="514"/>
    </x:row>
    <x:row r="888">
      <x:c r="A888" s="34" t="str">
        <x:v>PRD-985ACD0324</x:v>
      </x:c>
      <x:c r="B888" s="34" t="str">
        <x:v>MFR-27E7CF849C</x:v>
      </x:c>
      <x:c r="C888" s="34" t="str">
        <x:v>Richard Wolf</x:v>
      </x:c>
      <x:c r="D888" s="34" t="str"/>
      <x:c r="E888" s="34" t="str">
        <x:v>Richard Wolf THORAX</x:v>
      </x:c>
      <x:c r="F888" s="34" t="str">
        <x:v>Clamping Attachment</x:v>
      </x:c>
      <x:c r="G888" s="34" t="str">
        <x:v>8290020</x:v>
      </x:c>
      <x:c r="H888" s="34" t="str"/>
      <x:c r="I888" s="34" t="str"/>
      <x:c r="J888" s="34" t="str">
        <x:v>Rigid bronchoscopy</x:v>
      </x:c>
      <x:c r="K888" s="34" t="str">
        <x:v>Flexible bronchoscope accessory</x:v>
      </x:c>
      <x:c r="L888" s="34" t="str">
        <x:v>Accessory</x:v>
      </x:c>
      <x:c r="M888" s="34" t="str">
        <x:v>Reusable or disposable per IFU</x:v>
      </x:c>
      <x:c r="N888" s="34" t="str"/>
      <x:c r="O888" s="34" t="str">
        <x:v>No</x:v>
      </x:c>
      <x:c r="P888" s="34" t="str"/>
      <x:c r="Q888" s="34" t="str"/>
      <x:c r="R888" s="34" t="str"/>
      <x:c r="S888" s="34" t="str"/>
      <x:c r="T888" s="34" t="str"/>
      <x:c r="U888" s="34" t="str"/>
      <x:c r="V888" s="34" t="str"/>
      <x:c r="W888" s="34" t="str"/>
      <x:c r="X888" s="34" t="str"/>
      <x:c r="Y888" s="34" t="str"/>
      <x:c r="Z888" s="34" t="str"/>
      <x:c r="AA888" s="34" t="str">
        <x:v>Each</x:v>
      </x:c>
      <x:c r="AB888" s="34" t="str">
        <x:v>Adult</x:v>
      </x:c>
      <x:c r="AC888" s="34" t="str">
        <x:v>Clamping Attachment</x:v>
      </x:c>
      <x:c r="AD888" s="34" t="str">
        <x:v>Accessory for Richard Wolf flexible bronchoscope platform.</x:v>
      </x:c>
      <x:c r="AE888" s="34" t="str">
        <x:v>Verified - manufacturer catalog; current U.S. status pending</x:v>
      </x:c>
      <x:c r="AF888" s="34" t="str">
        <x:v>Hidden - current U.S. status unverified</x:v>
      </x:c>
      <x:c r="AG888" s="34" t="str">
        <x:v>SRC021</x:v>
      </x:c>
      <x:c r="AH888" s="34" t="str">
        <x:v>p. 5</x:v>
      </x:c>
      <x:c r="AI888" s="34" t="str">
        <x:v>2025</x:v>
      </x:c>
      <x:c r="AJ888" s="34" t="str">
        <x:v>Global VI25 catalog; current U.S. availability and labeling must be confirmed.</x:v>
      </x:c>
      <x:c r="AK888" s="34" t="str">
        <x:v>Country availability may vary.</x:v>
      </x:c>
      <x:c r="AL888" s="34" t="str">
        <x:v>{}</x:v>
      </x:c>
      <x:c r="AM888" s="514"/>
      <x:c r="AN888" s="514"/>
    </x:row>
    <x:row r="889">
      <x:c r="A889" s="34" t="str">
        <x:v>PRD-2616E505ED</x:v>
      </x:c>
      <x:c r="B889" s="34" t="str">
        <x:v>MFR-27E7CF849C</x:v>
      </x:c>
      <x:c r="C889" s="34" t="str">
        <x:v>Richard Wolf</x:v>
      </x:c>
      <x:c r="D889" s="34" t="str"/>
      <x:c r="E889" s="34" t="str">
        <x:v>Richard Wolf THORAX</x:v>
      </x:c>
      <x:c r="F889" s="34" t="str">
        <x:v>Cleaning Brush</x:v>
      </x:c>
      <x:c r="G889" s="34" t="str">
        <x:v>7980002</x:v>
      </x:c>
      <x:c r="H889" s="34" t="str"/>
      <x:c r="I889" s="34" t="str"/>
      <x:c r="J889" s="34" t="str">
        <x:v>Endoscopy platform</x:v>
      </x:c>
      <x:c r="K889" s="34" t="str">
        <x:v>Endoscope cleaning accessory</x:v>
      </x:c>
      <x:c r="L889" s="34" t="str">
        <x:v>Cleaning accessory</x:v>
      </x:c>
      <x:c r="M889" s="34" t="str">
        <x:v>Reusable or disposable per IFU</x:v>
      </x:c>
      <x:c r="N889" s="34" t="str"/>
      <x:c r="O889" s="34" t="str">
        <x:v>No</x:v>
      </x:c>
      <x:c r="P889" s="34" t="str"/>
      <x:c r="Q889" s="34" t="str"/>
      <x:c r="R889" s="34" t="str"/>
      <x:c r="S889" s="34" t="str"/>
      <x:c r="T889" s="34" t="str"/>
      <x:c r="U889" s="34" t="str"/>
      <x:c r="V889" s="34" t="str"/>
      <x:c r="W889" s="34" t="str"/>
      <x:c r="X889" s="34" t="str"/>
      <x:c r="Y889" s="34" t="str"/>
      <x:c r="Z889" s="34" t="str"/>
      <x:c r="AA889" s="34" t="str">
        <x:v>Each</x:v>
      </x:c>
      <x:c r="AB889" s="34" t="str">
        <x:v>Adult</x:v>
      </x:c>
      <x:c r="AC889" s="34" t="str">
        <x:v>Cleaning Brush</x:v>
      </x:c>
      <x:c r="AD889" s="34" t="str"/>
      <x:c r="AE889" s="34" t="str">
        <x:v>Verified - manufacturer catalog; current U.S. status pending</x:v>
      </x:c>
      <x:c r="AF889" s="34" t="str">
        <x:v>Hidden - current U.S. status unverified</x:v>
      </x:c>
      <x:c r="AG889" s="34" t="str">
        <x:v>SRC021</x:v>
      </x:c>
      <x:c r="AH889" s="34" t="str">
        <x:v>p. 5</x:v>
      </x:c>
      <x:c r="AI889" s="34" t="str">
        <x:v>2025</x:v>
      </x:c>
      <x:c r="AJ889" s="34" t="str">
        <x:v>Global VI25 catalog; current U.S. availability and labeling must be confirmed.</x:v>
      </x:c>
      <x:c r="AK889" s="34" t="str">
        <x:v>Country availability may vary.</x:v>
      </x:c>
      <x:c r="AL889" s="34" t="str">
        <x:v>{}</x:v>
      </x:c>
      <x:c r="AM889" s="514"/>
      <x:c r="AN889" s="514"/>
    </x:row>
    <x:row r="890">
      <x:c r="A890" s="34" t="str">
        <x:v>PRD-4BD7E911C3</x:v>
      </x:c>
      <x:c r="B890" s="34" t="str">
        <x:v>MFR-27E7CF849C</x:v>
      </x:c>
      <x:c r="C890" s="34" t="str">
        <x:v>Richard Wolf</x:v>
      </x:c>
      <x:c r="D890" s="34" t="str"/>
      <x:c r="E890" s="34" t="str">
        <x:v>Richard Wolf THORAX</x:v>
      </x:c>
      <x:c r="F890" s="34" t="str">
        <x:v>Cleaning Brush</x:v>
      </x:c>
      <x:c r="G890" s="34" t="str">
        <x:v>7990001</x:v>
      </x:c>
      <x:c r="H890" s="34" t="str"/>
      <x:c r="I890" s="34" t="str"/>
      <x:c r="J890" s="34" t="str">
        <x:v>Endoscopy platform</x:v>
      </x:c>
      <x:c r="K890" s="34" t="str">
        <x:v>Endoscope cleaning accessory</x:v>
      </x:c>
      <x:c r="L890" s="34" t="str">
        <x:v>Cleaning accessory</x:v>
      </x:c>
      <x:c r="M890" s="34" t="str">
        <x:v>Reusable or disposable per IFU</x:v>
      </x:c>
      <x:c r="N890" s="34" t="str"/>
      <x:c r="O890" s="34" t="str">
        <x:v>No</x:v>
      </x:c>
      <x:c r="P890" s="34" t="str"/>
      <x:c r="Q890" s="34" t="str"/>
      <x:c r="R890" s="34" t="str"/>
      <x:c r="S890" s="34" t="str"/>
      <x:c r="T890" s="34" t="str"/>
      <x:c r="U890" s="34" t="str"/>
      <x:c r="V890" s="34" t="str"/>
      <x:c r="W890" s="34" t="str"/>
      <x:c r="X890" s="34" t="str"/>
      <x:c r="Y890" s="34" t="str"/>
      <x:c r="Z890" s="34" t="str"/>
      <x:c r="AA890" s="34" t="str">
        <x:v>Each</x:v>
      </x:c>
      <x:c r="AB890" s="34" t="str">
        <x:v>Adult</x:v>
      </x:c>
      <x:c r="AC890" s="34" t="str">
        <x:v>Cleaning Brush</x:v>
      </x:c>
      <x:c r="AD890" s="34" t="str"/>
      <x:c r="AE890" s="34" t="str">
        <x:v>Verified - manufacturer catalog; current U.S. status pending</x:v>
      </x:c>
      <x:c r="AF890" s="34" t="str">
        <x:v>Hidden - current U.S. status unverified</x:v>
      </x:c>
      <x:c r="AG890" s="34" t="str">
        <x:v>SRC021</x:v>
      </x:c>
      <x:c r="AH890" s="34" t="str">
        <x:v>p. 5</x:v>
      </x:c>
      <x:c r="AI890" s="34" t="str">
        <x:v>2025</x:v>
      </x:c>
      <x:c r="AJ890" s="34" t="str">
        <x:v>Global VI25 catalog; current U.S. availability and labeling must be confirmed.</x:v>
      </x:c>
      <x:c r="AK890" s="34" t="str">
        <x:v>Country availability may vary.</x:v>
      </x:c>
      <x:c r="AL890" s="34" t="str">
        <x:v>{}</x:v>
      </x:c>
      <x:c r="AM890" s="514"/>
      <x:c r="AN890" s="514"/>
    </x:row>
    <x:row r="891">
      <x:c r="A891" s="34" t="str">
        <x:v>PRD-4E59B4CEB3</x:v>
      </x:c>
      <x:c r="B891" s="34" t="str">
        <x:v>MFR-27E7CF849C</x:v>
      </x:c>
      <x:c r="C891" s="34" t="str">
        <x:v>Richard Wolf</x:v>
      </x:c>
      <x:c r="D891" s="34" t="str"/>
      <x:c r="E891" s="34" t="str">
        <x:v>Richard Wolf THORAX</x:v>
      </x:c>
      <x:c r="F891" s="34" t="str">
        <x:v>Cleaning Brush</x:v>
      </x:c>
      <x:c r="G891" s="34" t="str">
        <x:v>8691</x:v>
      </x:c>
      <x:c r="H891" s="34" t="str"/>
      <x:c r="I891" s="34" t="str"/>
      <x:c r="J891" s="34" t="str">
        <x:v>Endoscopy platform</x:v>
      </x:c>
      <x:c r="K891" s="34" t="str">
        <x:v>Endoscope cleaning accessory</x:v>
      </x:c>
      <x:c r="L891" s="34" t="str">
        <x:v>Cleaning accessory</x:v>
      </x:c>
      <x:c r="M891" s="34" t="str">
        <x:v>Reusable or disposable per IFU</x:v>
      </x:c>
      <x:c r="N891" s="34" t="str"/>
      <x:c r="O891" s="34" t="str">
        <x:v>No</x:v>
      </x:c>
      <x:c r="P891" s="34" t="str"/>
      <x:c r="Q891" s="34" t="str"/>
      <x:c r="R891" s="34" t="str"/>
      <x:c r="S891" s="34" t="str"/>
      <x:c r="T891" s="34" t="str"/>
      <x:c r="U891" s="34" t="str"/>
      <x:c r="V891" s="34" t="str"/>
      <x:c r="W891" s="34" t="str"/>
      <x:c r="X891" s="34" t="str"/>
      <x:c r="Y891" s="34" t="str"/>
      <x:c r="Z891" s="34" t="str"/>
      <x:c r="AA891" s="34" t="str">
        <x:v>Each</x:v>
      </x:c>
      <x:c r="AB891" s="34" t="str">
        <x:v>Adult</x:v>
      </x:c>
      <x:c r="AC891" s="34" t="str">
        <x:v>Cleaning Brush</x:v>
      </x:c>
      <x:c r="AD891" s="34" t="str"/>
      <x:c r="AE891" s="34" t="str">
        <x:v>Verified - manufacturer catalog; current U.S. status pending</x:v>
      </x:c>
      <x:c r="AF891" s="34" t="str">
        <x:v>Hidden - current U.S. status unverified</x:v>
      </x:c>
      <x:c r="AG891" s="34" t="str">
        <x:v>SRC021</x:v>
      </x:c>
      <x:c r="AH891" s="34" t="str">
        <x:v>p. 5</x:v>
      </x:c>
      <x:c r="AI891" s="34" t="str">
        <x:v>2025</x:v>
      </x:c>
      <x:c r="AJ891" s="34" t="str">
        <x:v>Global VI25 catalog; current U.S. availability and labeling must be confirmed.</x:v>
      </x:c>
      <x:c r="AK891" s="34" t="str">
        <x:v>Country availability may vary.</x:v>
      </x:c>
      <x:c r="AL891" s="34" t="str">
        <x:v>{}</x:v>
      </x:c>
      <x:c r="AM891" s="514"/>
      <x:c r="AN891" s="514"/>
    </x:row>
    <x:row r="892">
      <x:c r="A892" s="34" t="str">
        <x:v>PRD-DFDC63935D</x:v>
      </x:c>
      <x:c r="B892" s="34" t="str">
        <x:v>MFR-27E7CF849C</x:v>
      </x:c>
      <x:c r="C892" s="34" t="str">
        <x:v>Richard Wolf</x:v>
      </x:c>
      <x:c r="D892" s="34" t="str"/>
      <x:c r="E892" s="34" t="str">
        <x:v>Richard Wolf THORAX</x:v>
      </x:c>
      <x:c r="F892" s="34" t="str">
        <x:v>Cotton Applicator</x:v>
      </x:c>
      <x:c r="G892" s="34" t="str">
        <x:v>8296.51</x:v>
      </x:c>
      <x:c r="H892" s="34" t="str"/>
      <x:c r="I892" s="34" t="str"/>
      <x:c r="J892" s="34" t="str">
        <x:v>Rigid bronchoscopy</x:v>
      </x:c>
      <x:c r="K892" s="34" t="str">
        <x:v>Rigid bronchoscopy suction/accessory</x:v>
      </x:c>
      <x:c r="L892" s="34" t="str">
        <x:v>Reusable instrument or accessory</x:v>
      </x:c>
      <x:c r="M892" s="34" t="str">
        <x:v>Reusable</x:v>
      </x:c>
      <x:c r="N892" s="34" t="str">
        <x:v>Reprocessed</x:v>
      </x:c>
      <x:c r="O892" s="34" t="str">
        <x:v>No</x:v>
      </x:c>
      <x:c r="P892" s="34" t="str"/>
      <x:c r="Q892" s="34" t="str"/>
      <x:c r="R892" s="34" t="str"/>
      <x:c r="S892" s="34" t="str">
        <x:v>OD 3.4 mm; WL 490 mm</x:v>
      </x:c>
      <x:c r="T892" s="34" t="str"/>
      <x:c r="U892" s="34" t="str"/>
      <x:c r="V892" s="34" t="str"/>
      <x:c r="W892" s="34" t="str"/>
      <x:c r="X892" s="34" t="str"/>
      <x:c r="Y892" s="34" t="str"/>
      <x:c r="Z892" s="34" t="str"/>
      <x:c r="AA892" s="34" t="str">
        <x:v>Each</x:v>
      </x:c>
      <x:c r="AB892" s="34" t="str">
        <x:v>Adult</x:v>
      </x:c>
      <x:c r="AC892" s="34" t="str">
        <x:v>Cotton Applicator</x:v>
      </x:c>
      <x:c r="AD892" s="34" t="str"/>
      <x:c r="AE892" s="34" t="str">
        <x:v>Verified - manufacturer catalog; current U.S. status pending</x:v>
      </x:c>
      <x:c r="AF892" s="34" t="str">
        <x:v>Hidden - current U.S. status unverified</x:v>
      </x:c>
      <x:c r="AG892" s="34" t="str">
        <x:v>SRC021</x:v>
      </x:c>
      <x:c r="AH892" s="34" t="str">
        <x:v>p. 26</x:v>
      </x:c>
      <x:c r="AI892" s="34" t="str">
        <x:v>2025</x:v>
      </x:c>
      <x:c r="AJ892" s="34" t="str">
        <x:v>Global VI25 catalog; current U.S. availability and labeling must be confirmed.</x:v>
      </x:c>
      <x:c r="AK892" s="34" t="str">
        <x:v>Country availability may vary.</x:v>
      </x:c>
      <x:c r="AL892" s="34" t="str">
        <x:v>{}</x:v>
      </x:c>
      <x:c r="AM892" s="514"/>
      <x:c r="AN892" s="514"/>
    </x:row>
    <x:row r="893">
      <x:c r="A893" s="34" t="str">
        <x:v>PRD-0BCFAC0926</x:v>
      </x:c>
      <x:c r="B893" s="34" t="str">
        <x:v>MFR-27E7CF849C</x:v>
      </x:c>
      <x:c r="C893" s="34" t="str">
        <x:v>Richard Wolf</x:v>
      </x:c>
      <x:c r="D893" s="34" t="str"/>
      <x:c r="E893" s="34" t="str">
        <x:v>Richard Wolf THORAX</x:v>
      </x:c>
      <x:c r="F893" s="34" t="str">
        <x:v>Cotton Swab</x:v>
      </x:c>
      <x:c r="G893" s="34" t="str">
        <x:v>8295.35</x:v>
      </x:c>
      <x:c r="H893" s="34" t="str"/>
      <x:c r="I893" s="34" t="str"/>
      <x:c r="J893" s="34" t="str">
        <x:v>Rigid bronchoscopy</x:v>
      </x:c>
      <x:c r="K893" s="34" t="str">
        <x:v>Rigid bronchoscopy suction/accessory</x:v>
      </x:c>
      <x:c r="L893" s="34" t="str">
        <x:v>Reusable instrument or accessory</x:v>
      </x:c>
      <x:c r="M893" s="34" t="str">
        <x:v>Reusable</x:v>
      </x:c>
      <x:c r="N893" s="34" t="str">
        <x:v>Reprocessed</x:v>
      </x:c>
      <x:c r="O893" s="34" t="str">
        <x:v>No</x:v>
      </x:c>
      <x:c r="P893" s="34" t="str"/>
      <x:c r="Q893" s="34" t="str"/>
      <x:c r="R893" s="34" t="str"/>
      <x:c r="S893" s="34" t="str">
        <x:v>OD 3 mm; WL 350 mm</x:v>
      </x:c>
      <x:c r="T893" s="34" t="str"/>
      <x:c r="U893" s="34" t="str"/>
      <x:c r="V893" s="34" t="str"/>
      <x:c r="W893" s="34" t="str"/>
      <x:c r="X893" s="34" t="str"/>
      <x:c r="Y893" s="34" t="str"/>
      <x:c r="Z893" s="34" t="str"/>
      <x:c r="AA893" s="34" t="str">
        <x:v>Each</x:v>
      </x:c>
      <x:c r="AB893" s="34" t="str">
        <x:v>Adult</x:v>
      </x:c>
      <x:c r="AC893" s="34" t="str">
        <x:v>Cotton Swab</x:v>
      </x:c>
      <x:c r="AD893" s="34" t="str"/>
      <x:c r="AE893" s="34" t="str">
        <x:v>Verified - manufacturer catalog; current U.S. status pending</x:v>
      </x:c>
      <x:c r="AF893" s="34" t="str">
        <x:v>Hidden - current U.S. status unverified</x:v>
      </x:c>
      <x:c r="AG893" s="34" t="str">
        <x:v>SRC021</x:v>
      </x:c>
      <x:c r="AH893" s="34" t="str">
        <x:v>p. 26</x:v>
      </x:c>
      <x:c r="AI893" s="34" t="str">
        <x:v>2025</x:v>
      </x:c>
      <x:c r="AJ893" s="34" t="str">
        <x:v>Global VI25 catalog; current U.S. availability and labeling must be confirmed.</x:v>
      </x:c>
      <x:c r="AK893" s="34" t="str">
        <x:v>Country availability may vary.</x:v>
      </x:c>
      <x:c r="AL893" s="34" t="str">
        <x:v>{}</x:v>
      </x:c>
      <x:c r="AM893" s="514"/>
      <x:c r="AN893" s="514"/>
    </x:row>
    <x:row r="894">
      <x:c r="A894" s="34" t="str">
        <x:v>PRD-3FE0E7E391</x:v>
      </x:c>
      <x:c r="B894" s="34" t="str">
        <x:v>MFR-27E7CF849C</x:v>
      </x:c>
      <x:c r="C894" s="34" t="str">
        <x:v>Richard Wolf</x:v>
      </x:c>
      <x:c r="D894" s="34" t="str"/>
      <x:c r="E894" s="34" t="str">
        <x:v>Richard Wolf THORAX</x:v>
      </x:c>
      <x:c r="F894" s="34" t="str">
        <x:v>Cotton Swab</x:v>
      </x:c>
      <x:c r="G894" s="34" t="str">
        <x:v>8295.50</x:v>
      </x:c>
      <x:c r="H894" s="34" t="str"/>
      <x:c r="I894" s="34" t="str"/>
      <x:c r="J894" s="34" t="str">
        <x:v>Rigid bronchoscopy</x:v>
      </x:c>
      <x:c r="K894" s="34" t="str">
        <x:v>Rigid bronchoscopy suction/accessory</x:v>
      </x:c>
      <x:c r="L894" s="34" t="str">
        <x:v>Reusable instrument or accessory</x:v>
      </x:c>
      <x:c r="M894" s="34" t="str">
        <x:v>Reusable</x:v>
      </x:c>
      <x:c r="N894" s="34" t="str">
        <x:v>Reprocessed</x:v>
      </x:c>
      <x:c r="O894" s="34" t="str">
        <x:v>No</x:v>
      </x:c>
      <x:c r="P894" s="34" t="str"/>
      <x:c r="Q894" s="34" t="str"/>
      <x:c r="R894" s="34" t="str"/>
      <x:c r="S894" s="34" t="str">
        <x:v>OD 3 mm; WL 500 mm</x:v>
      </x:c>
      <x:c r="T894" s="34" t="str"/>
      <x:c r="U894" s="34" t="str"/>
      <x:c r="V894" s="34" t="str"/>
      <x:c r="W894" s="34" t="str"/>
      <x:c r="X894" s="34" t="str"/>
      <x:c r="Y894" s="34" t="str"/>
      <x:c r="Z894" s="34" t="str"/>
      <x:c r="AA894" s="34" t="str">
        <x:v>Each</x:v>
      </x:c>
      <x:c r="AB894" s="34" t="str">
        <x:v>Adult</x:v>
      </x:c>
      <x:c r="AC894" s="34" t="str">
        <x:v>Cotton Swab</x:v>
      </x:c>
      <x:c r="AD894" s="34" t="str"/>
      <x:c r="AE894" s="34" t="str">
        <x:v>Verified - manufacturer catalog; current U.S. status pending</x:v>
      </x:c>
      <x:c r="AF894" s="34" t="str">
        <x:v>Hidden - current U.S. status unverified</x:v>
      </x:c>
      <x:c r="AG894" s="34" t="str">
        <x:v>SRC021</x:v>
      </x:c>
      <x:c r="AH894" s="34" t="str">
        <x:v>p. 26</x:v>
      </x:c>
      <x:c r="AI894" s="34" t="str">
        <x:v>2025</x:v>
      </x:c>
      <x:c r="AJ894" s="34" t="str">
        <x:v>Global VI25 catalog; current U.S. availability and labeling must be confirmed.</x:v>
      </x:c>
      <x:c r="AK894" s="34" t="str">
        <x:v>Country availability may vary.</x:v>
      </x:c>
      <x:c r="AL894" s="34" t="str">
        <x:v>{}</x:v>
      </x:c>
      <x:c r="AM894" s="514"/>
      <x:c r="AN894" s="514"/>
    </x:row>
    <x:row r="895">
      <x:c r="A895" s="34" t="str">
        <x:v>PRD-7CDBD7C74A</x:v>
      </x:c>
      <x:c r="B895" s="34" t="str">
        <x:v>MFR-27E7CF849C</x:v>
      </x:c>
      <x:c r="C895" s="34" t="str">
        <x:v>Richard Wolf</x:v>
      </x:c>
      <x:c r="D895" s="34" t="str"/>
      <x:c r="E895" s="34" t="str">
        <x:v>Richard Wolf THORAX</x:v>
      </x:c>
      <x:c r="F895" s="34" t="str">
        <x:v>Endobronchial Resector, Aggressive</x:v>
      </x:c>
      <x:c r="G895" s="34" t="str">
        <x:v>825630546</x:v>
      </x:c>
      <x:c r="H895" s="34" t="str"/>
      <x:c r="I895" s="34" t="str"/>
      <x:c r="J895" s="34" t="str">
        <x:v>Rigid bronchoscopy</x:v>
      </x:c>
      <x:c r="K895" s="34" t="str">
        <x:v>Rigid bronchoscopic shaver instrument</x:v>
      </x:c>
      <x:c r="L895" s="34" t="str">
        <x:v>Reusable instrument</x:v>
      </x:c>
      <x:c r="M895" s="34" t="str">
        <x:v>Reusable</x:v>
      </x:c>
      <x:c r="N895" s="34" t="str">
        <x:v>Reprocessed</x:v>
      </x:c>
      <x:c r="O895" s="34" t="str">
        <x:v>No</x:v>
      </x:c>
      <x:c r="P895" s="34" t="str"/>
      <x:c r="Q895" s="34" t="str"/>
      <x:c r="R895" s="34" t="str"/>
      <x:c r="S895" s="34" t="str">
        <x:v>OD 5.5 mm; WL 460 mm</x:v>
      </x:c>
      <x:c r="T895" s="34" t="str">
        <x:v>5.5</x:v>
      </x:c>
      <x:c r="U895" s="34" t="str"/>
      <x:c r="V895" s="34" t="str"/>
      <x:c r="W895" s="34" t="str"/>
      <x:c r="X895" s="34" t="str">
        <x:v>46</x:v>
      </x:c>
      <x:c r="Y895" s="34" t="str"/>
      <x:c r="Z895" s="34" t="str"/>
      <x:c r="AA895" s="34" t="str">
        <x:v>Each</x:v>
      </x:c>
      <x:c r="AB895" s="34" t="str">
        <x:v>Adult</x:v>
      </x:c>
      <x:c r="AC895" s="34" t="str">
        <x:v>Endobronchial Resector, Aggressive</x:v>
      </x:c>
      <x:c r="AD895" s="34" t="str">
        <x:v>Match motor/energy platform and bronchoscope tube internal diameter.</x:v>
      </x:c>
      <x:c r="AE895" s="34" t="str">
        <x:v>Verified - manufacturer catalog; current U.S. status pending</x:v>
      </x:c>
      <x:c r="AF895" s="34" t="str">
        <x:v>Hidden - current U.S. status unverified</x:v>
      </x:c>
      <x:c r="AG895" s="34" t="str">
        <x:v>SRC021</x:v>
      </x:c>
      <x:c r="AH895" s="34" t="str">
        <x:v>p. 12</x:v>
      </x:c>
      <x:c r="AI895" s="34" t="str">
        <x:v>2025</x:v>
      </x:c>
      <x:c r="AJ895" s="34" t="str">
        <x:v>Global VI25 catalog; current U.S. availability and labeling must be confirmed.</x:v>
      </x:c>
      <x:c r="AK895" s="34" t="str">
        <x:v>Country availability may vary.</x:v>
      </x:c>
      <x:c r="AL895" s="34" t="str">
        <x:v>{}</x:v>
      </x:c>
      <x:c r="AM895" s="514"/>
      <x:c r="AN895" s="514"/>
    </x:row>
    <x:row r="896">
      <x:c r="A896" s="34" t="str">
        <x:v>PRD-1C81CBF06E</x:v>
      </x:c>
      <x:c r="B896" s="34" t="str">
        <x:v>MFR-27E7CF849C</x:v>
      </x:c>
      <x:c r="C896" s="34" t="str">
        <x:v>Richard Wolf</x:v>
      </x:c>
      <x:c r="D896" s="34" t="str"/>
      <x:c r="E896" s="34" t="str">
        <x:v>Richard Wolf THORAX</x:v>
      </x:c>
      <x:c r="F896" s="34" t="str">
        <x:v>Endobronchial Resector, Curved</x:v>
      </x:c>
      <x:c r="G896" s="34" t="str">
        <x:v>825620446</x:v>
      </x:c>
      <x:c r="H896" s="34" t="str"/>
      <x:c r="I896" s="34" t="str"/>
      <x:c r="J896" s="34" t="str">
        <x:v>Rigid bronchoscopy</x:v>
      </x:c>
      <x:c r="K896" s="34" t="str">
        <x:v>Rigid bronchoscopic shaver instrument</x:v>
      </x:c>
      <x:c r="L896" s="34" t="str">
        <x:v>Reusable instrument</x:v>
      </x:c>
      <x:c r="M896" s="34" t="str">
        <x:v>Reusable</x:v>
      </x:c>
      <x:c r="N896" s="34" t="str">
        <x:v>Reprocessed</x:v>
      </x:c>
      <x:c r="O896" s="34" t="str">
        <x:v>No</x:v>
      </x:c>
      <x:c r="P896" s="34" t="str"/>
      <x:c r="Q896" s="34" t="str"/>
      <x:c r="R896" s="34" t="str"/>
      <x:c r="S896" s="34" t="str">
        <x:v>OD 4.5 mm; WL 460 mm</x:v>
      </x:c>
      <x:c r="T896" s="34" t="str">
        <x:v>4.5</x:v>
      </x:c>
      <x:c r="U896" s="34" t="str"/>
      <x:c r="V896" s="34" t="str"/>
      <x:c r="W896" s="34" t="str"/>
      <x:c r="X896" s="34" t="str">
        <x:v>46</x:v>
      </x:c>
      <x:c r="Y896" s="34" t="str"/>
      <x:c r="Z896" s="34" t="str"/>
      <x:c r="AA896" s="34" t="str">
        <x:v>Each</x:v>
      </x:c>
      <x:c r="AB896" s="34" t="str">
        <x:v>Adult</x:v>
      </x:c>
      <x:c r="AC896" s="34" t="str">
        <x:v>Endobronchial Resector, Curved</x:v>
      </x:c>
      <x:c r="AD896" s="34" t="str">
        <x:v>Match motor/energy platform and bronchoscope tube internal diameter.</x:v>
      </x:c>
      <x:c r="AE896" s="34" t="str">
        <x:v>Verified - manufacturer catalog; current U.S. status pending</x:v>
      </x:c>
      <x:c r="AF896" s="34" t="str">
        <x:v>Hidden - current U.S. status unverified</x:v>
      </x:c>
      <x:c r="AG896" s="34" t="str">
        <x:v>SRC021</x:v>
      </x:c>
      <x:c r="AH896" s="34" t="str">
        <x:v>p. 12</x:v>
      </x:c>
      <x:c r="AI896" s="34" t="str">
        <x:v>2025</x:v>
      </x:c>
      <x:c r="AJ896" s="34" t="str">
        <x:v>Global VI25 catalog; current U.S. availability and labeling must be confirmed.</x:v>
      </x:c>
      <x:c r="AK896" s="34" t="str">
        <x:v>Country availability may vary.</x:v>
      </x:c>
      <x:c r="AL896" s="34" t="str">
        <x:v>{}</x:v>
      </x:c>
      <x:c r="AM896" s="514"/>
      <x:c r="AN896" s="514"/>
    </x:row>
    <x:row r="897">
      <x:c r="A897" s="34" t="str">
        <x:v>PRD-96993E6593</x:v>
      </x:c>
      <x:c r="B897" s="34" t="str">
        <x:v>MFR-27E7CF849C</x:v>
      </x:c>
      <x:c r="C897" s="34" t="str">
        <x:v>Richard Wolf</x:v>
      </x:c>
      <x:c r="D897" s="34" t="str"/>
      <x:c r="E897" s="34" t="str">
        <x:v>Richard Wolf THORAX</x:v>
      </x:c>
      <x:c r="F897" s="34" t="str">
        <x:v>Endobronchial Resector, Curved Smooth</x:v>
      </x:c>
      <x:c r="G897" s="34" t="str">
        <x:v>825610446</x:v>
      </x:c>
      <x:c r="H897" s="34" t="str"/>
      <x:c r="I897" s="34" t="str"/>
      <x:c r="J897" s="34" t="str">
        <x:v>Rigid bronchoscopy</x:v>
      </x:c>
      <x:c r="K897" s="34" t="str">
        <x:v>Rigid bronchoscopic shaver instrument</x:v>
      </x:c>
      <x:c r="L897" s="34" t="str">
        <x:v>Reusable instrument</x:v>
      </x:c>
      <x:c r="M897" s="34" t="str">
        <x:v>Reusable</x:v>
      </x:c>
      <x:c r="N897" s="34" t="str">
        <x:v>Reprocessed</x:v>
      </x:c>
      <x:c r="O897" s="34" t="str">
        <x:v>No</x:v>
      </x:c>
      <x:c r="P897" s="34" t="str"/>
      <x:c r="Q897" s="34" t="str"/>
      <x:c r="R897" s="34" t="str"/>
      <x:c r="S897" s="34" t="str">
        <x:v>OD 4.5 mm; WL 460 mm</x:v>
      </x:c>
      <x:c r="T897" s="34" t="str">
        <x:v>4.5</x:v>
      </x:c>
      <x:c r="U897" s="34" t="str"/>
      <x:c r="V897" s="34" t="str"/>
      <x:c r="W897" s="34" t="str"/>
      <x:c r="X897" s="34" t="str">
        <x:v>46</x:v>
      </x:c>
      <x:c r="Y897" s="34" t="str"/>
      <x:c r="Z897" s="34" t="str"/>
      <x:c r="AA897" s="34" t="str">
        <x:v>Each</x:v>
      </x:c>
      <x:c r="AB897" s="34" t="str">
        <x:v>Adult</x:v>
      </x:c>
      <x:c r="AC897" s="34" t="str">
        <x:v>Endobronchial Resector, Curved Smooth</x:v>
      </x:c>
      <x:c r="AD897" s="34" t="str">
        <x:v>Match motor/energy platform and bronchoscope tube internal diameter.</x:v>
      </x:c>
      <x:c r="AE897" s="34" t="str">
        <x:v>Verified - manufacturer catalog; current U.S. status pending</x:v>
      </x:c>
      <x:c r="AF897" s="34" t="str">
        <x:v>Hidden - current U.S. status unverified</x:v>
      </x:c>
      <x:c r="AG897" s="34" t="str">
        <x:v>SRC021</x:v>
      </x:c>
      <x:c r="AH897" s="34" t="str">
        <x:v>p. 12</x:v>
      </x:c>
      <x:c r="AI897" s="34" t="str">
        <x:v>2025</x:v>
      </x:c>
      <x:c r="AJ897" s="34" t="str">
        <x:v>Global VI25 catalog; current U.S. availability and labeling must be confirmed.</x:v>
      </x:c>
      <x:c r="AK897" s="34" t="str">
        <x:v>Country availability may vary.</x:v>
      </x:c>
      <x:c r="AL897" s="34" t="str">
        <x:v>{}</x:v>
      </x:c>
      <x:c r="AM897" s="514"/>
      <x:c r="AN897" s="514"/>
    </x:row>
    <x:row r="898">
      <x:c r="A898" s="34" t="str">
        <x:v>PRD-DCD7CC99AF</x:v>
      </x:c>
      <x:c r="B898" s="34" t="str">
        <x:v>MFR-27E7CF849C</x:v>
      </x:c>
      <x:c r="C898" s="34" t="str">
        <x:v>Richard Wolf</x:v>
      </x:c>
      <x:c r="D898" s="34" t="str"/>
      <x:c r="E898" s="34" t="str">
        <x:v>Richard Wolf THORAX</x:v>
      </x:c>
      <x:c r="F898" s="34" t="str">
        <x:v>Endobronchial Secretion Remover</x:v>
      </x:c>
      <x:c r="G898" s="34" t="str">
        <x:v>825640546</x:v>
      </x:c>
      <x:c r="H898" s="34" t="str"/>
      <x:c r="I898" s="34" t="str"/>
      <x:c r="J898" s="34" t="str">
        <x:v>Rigid bronchoscopy</x:v>
      </x:c>
      <x:c r="K898" s="34" t="str">
        <x:v>Rigid bronchoscopic shaver instrument</x:v>
      </x:c>
      <x:c r="L898" s="34" t="str">
        <x:v>Reusable instrument</x:v>
      </x:c>
      <x:c r="M898" s="34" t="str">
        <x:v>Reusable</x:v>
      </x:c>
      <x:c r="N898" s="34" t="str">
        <x:v>Reprocessed</x:v>
      </x:c>
      <x:c r="O898" s="34" t="str">
        <x:v>No</x:v>
      </x:c>
      <x:c r="P898" s="34" t="str"/>
      <x:c r="Q898" s="34" t="str"/>
      <x:c r="R898" s="34" t="str"/>
      <x:c r="S898" s="34" t="str">
        <x:v>OD 5.5 mm; WL 448 mm</x:v>
      </x:c>
      <x:c r="T898" s="34" t="str">
        <x:v>5.5</x:v>
      </x:c>
      <x:c r="U898" s="34" t="str"/>
      <x:c r="V898" s="34" t="str"/>
      <x:c r="W898" s="34" t="str"/>
      <x:c r="X898" s="34" t="str">
        <x:v>44.8</x:v>
      </x:c>
      <x:c r="Y898" s="34" t="str"/>
      <x:c r="Z898" s="34" t="str"/>
      <x:c r="AA898" s="34" t="str">
        <x:v>Each</x:v>
      </x:c>
      <x:c r="AB898" s="34" t="str">
        <x:v>Adult</x:v>
      </x:c>
      <x:c r="AC898" s="34" t="str">
        <x:v>Endobronchial Secretion Remover</x:v>
      </x:c>
      <x:c r="AD898" s="34" t="str">
        <x:v>Match motor/energy platform and bronchoscope tube internal diameter.</x:v>
      </x:c>
      <x:c r="AE898" s="34" t="str">
        <x:v>Verified - manufacturer catalog; current U.S. status pending</x:v>
      </x:c>
      <x:c r="AF898" s="34" t="str">
        <x:v>Hidden - current U.S. status unverified</x:v>
      </x:c>
      <x:c r="AG898" s="34" t="str">
        <x:v>SRC021</x:v>
      </x:c>
      <x:c r="AH898" s="34" t="str">
        <x:v>p. 12</x:v>
      </x:c>
      <x:c r="AI898" s="34" t="str">
        <x:v>2025</x:v>
      </x:c>
      <x:c r="AJ898" s="34" t="str">
        <x:v>Global VI25 catalog; current U.S. availability and labeling must be confirmed.</x:v>
      </x:c>
      <x:c r="AK898" s="34" t="str">
        <x:v>Country availability may vary.</x:v>
      </x:c>
      <x:c r="AL898" s="34" t="str">
        <x:v>{}</x:v>
      </x:c>
      <x:c r="AM898" s="514"/>
      <x:c r="AN898" s="514"/>
    </x:row>
    <x:row r="899">
      <x:c r="A899" s="34" t="str">
        <x:v>PRD-CE23D2A34E</x:v>
      </x:c>
      <x:c r="B899" s="34" t="str">
        <x:v>MFR-27E7CF849C</x:v>
      </x:c>
      <x:c r="C899" s="34" t="str">
        <x:v>Richard Wolf</x:v>
      </x:c>
      <x:c r="D899" s="34" t="str"/>
      <x:c r="E899" s="34" t="str">
        <x:v>Richard Wolf THORAX</x:v>
      </x:c>
      <x:c r="F899" s="34" t="str">
        <x:v>ENDOCAM Logic 4K Camera Control Unit Bundle</x:v>
      </x:c>
      <x:c r="G899" s="34" t="str">
        <x:v>55253011</x:v>
      </x:c>
      <x:c r="H899" s="34" t="str"/>
      <x:c r="I899" s="34" t="str"/>
      <x:c r="J899" s="34" t="str">
        <x:v>Endoscopy platform</x:v>
      </x:c>
      <x:c r="K899" s="34" t="str">
        <x:v>Video processor</x:v>
      </x:c>
      <x:c r="L899" s="34" t="str">
        <x:v>Reusable instrument</x:v>
      </x:c>
      <x:c r="M899" s="34" t="str">
        <x:v>Reusable</x:v>
      </x:c>
      <x:c r="N899" s="34" t="str">
        <x:v>Reprocessed</x:v>
      </x:c>
      <x:c r="O899" s="34" t="str">
        <x:v>No</x:v>
      </x:c>
      <x:c r="P899" s="34" t="str"/>
      <x:c r="Q899" s="34" t="str"/>
      <x:c r="R899" s="34" t="str"/>
      <x:c r="S899" s="34" t="str">
        <x:v>4K camera control bundle</x:v>
      </x:c>
      <x:c r="T899" s="34" t="str"/>
      <x:c r="U899" s="34" t="str"/>
      <x:c r="V899" s="34" t="str"/>
      <x:c r="W899" s="34" t="str"/>
      <x:c r="X899" s="34" t="str"/>
      <x:c r="Y899" s="34" t="str"/>
      <x:c r="Z899" s="34" t="str"/>
      <x:c r="AA899" s="34" t="str">
        <x:v>Each</x:v>
      </x:c>
      <x:c r="AB899" s="34" t="str">
        <x:v>Adult</x:v>
      </x:c>
      <x:c r="AC899" s="34" t="str">
        <x:v>Camera control unit bundle with remote, USB memory, HDMI cable, and power cable.</x:v>
      </x:c>
      <x:c r="AD899" s="34" t="str"/>
      <x:c r="AE899" s="34" t="str">
        <x:v>Verified - manufacturer catalog; current U.S. status pending</x:v>
      </x:c>
      <x:c r="AF899" s="34" t="str">
        <x:v>Hidden - current U.S. status unverified</x:v>
      </x:c>
      <x:c r="AG899" s="34" t="str">
        <x:v>SRC021</x:v>
      </x:c>
      <x:c r="AH899" s="34" t="str">
        <x:v>p. 4</x:v>
      </x:c>
      <x:c r="AI899" s="34" t="str">
        <x:v>2025</x:v>
      </x:c>
      <x:c r="AJ899" s="34" t="str">
        <x:v>Global VI25 catalog; current U.S. availability and labeling must be confirmed.</x:v>
      </x:c>
      <x:c r="AK899" s="34" t="str">
        <x:v>Country availability may vary.</x:v>
      </x:c>
      <x:c r="AL899" s="34" t="str">
        <x:v>{}</x:v>
      </x:c>
      <x:c r="AM899" s="514"/>
      <x:c r="AN899" s="514"/>
    </x:row>
    <x:row r="900">
      <x:c r="A900" s="34" t="str">
        <x:v>PRD-2DBF0805A2</x:v>
      </x:c>
      <x:c r="B900" s="34" t="str">
        <x:v>MFR-27E7CF849C</x:v>
      </x:c>
      <x:c r="C900" s="34" t="str">
        <x:v>Richard Wolf</x:v>
      </x:c>
      <x:c r="D900" s="34" t="str"/>
      <x:c r="E900" s="34" t="str">
        <x:v>Richard Wolf THORAX</x:v>
      </x:c>
      <x:c r="F900" s="34" t="str">
        <x:v>Endoscope-Side Light Cable Adapter</x:v>
      </x:c>
      <x:c r="G900" s="34" t="str">
        <x:v>8095.00</x:v>
      </x:c>
      <x:c r="H900" s="34" t="str"/>
      <x:c r="I900" s="34" t="str"/>
      <x:c r="J900" s="34" t="str">
        <x:v>Rigid bronchoscopy</x:v>
      </x:c>
      <x:c r="K900" s="34" t="str">
        <x:v>Rigid bronchoscope accessory</x:v>
      </x:c>
      <x:c r="L900" s="34" t="str">
        <x:v>Accessory</x:v>
      </x:c>
      <x:c r="M900" s="34" t="str">
        <x:v>Reusable</x:v>
      </x:c>
      <x:c r="N900" s="34" t="str">
        <x:v>Reprocessed</x:v>
      </x:c>
      <x:c r="O900" s="34" t="str">
        <x:v>No</x:v>
      </x:c>
      <x:c r="P900" s="34" t="str"/>
      <x:c r="Q900" s="34" t="str"/>
      <x:c r="R900" s="34" t="str"/>
      <x:c r="S900" s="34" t="str"/>
      <x:c r="T900" s="34" t="str"/>
      <x:c r="U900" s="34" t="str"/>
      <x:c r="V900" s="34" t="str"/>
      <x:c r="W900" s="34" t="str"/>
      <x:c r="X900" s="34" t="str"/>
      <x:c r="Y900" s="34" t="str"/>
      <x:c r="Z900" s="34" t="str"/>
      <x:c r="AA900" s="34" t="str">
        <x:v>Each</x:v>
      </x:c>
      <x:c r="AB900" s="34" t="str">
        <x:v>Adult</x:v>
      </x:c>
      <x:c r="AC900" s="34" t="str">
        <x:v>Endoscope-Side Light Cable Adapter</x:v>
      </x:c>
      <x:c r="AD900" s="34" t="str">
        <x:v>Use with matching Richard Wolf WOLF/HEMER bronchoscope system.</x:v>
      </x:c>
      <x:c r="AE900" s="34" t="str">
        <x:v>Verified - manufacturer catalog; current U.S. status pending</x:v>
      </x:c>
      <x:c r="AF900" s="34" t="str">
        <x:v>Hidden - current U.S. status unverified</x:v>
      </x:c>
      <x:c r="AG900" s="34" t="str">
        <x:v>SRC021</x:v>
      </x:c>
      <x:c r="AH900" s="34" t="str">
        <x:v>p. 18</x:v>
      </x:c>
      <x:c r="AI900" s="34" t="str">
        <x:v>2025</x:v>
      </x:c>
      <x:c r="AJ900" s="34" t="str">
        <x:v>Global VI25 catalog; current U.S. availability and labeling must be confirmed.</x:v>
      </x:c>
      <x:c r="AK900" s="34" t="str">
        <x:v>Country availability may vary.</x:v>
      </x:c>
      <x:c r="AL900" s="34" t="str">
        <x:v>{}</x:v>
      </x:c>
      <x:c r="AM900" s="514"/>
      <x:c r="AN900" s="514"/>
    </x:row>
    <x:row r="901">
      <x:c r="A901" s="34" t="str">
        <x:v>PRD-7E9D9CEC94</x:v>
      </x:c>
      <x:c r="B901" s="34" t="str">
        <x:v>MFR-27E7CF849C</x:v>
      </x:c>
      <x:c r="C901" s="34" t="str">
        <x:v>Richard Wolf</x:v>
      </x:c>
      <x:c r="D901" s="34" t="str"/>
      <x:c r="E901" s="34" t="str">
        <x:v>Richard Wolf THORAX</x:v>
      </x:c>
      <x:c r="F901" s="34" t="str">
        <x:v>ERAGONbipolar Forceps Bundle</x:v>
      </x:c>
      <x:c r="G901" s="34" t="str">
        <x:v>82340014</x:v>
      </x:c>
      <x:c r="H901" s="34" t="str"/>
      <x:c r="I901" s="34" t="str"/>
      <x:c r="J901" s="34" t="str">
        <x:v>Endoscopy platform</x:v>
      </x:c>
      <x:c r="K901" s="34" t="str">
        <x:v>Rigid bipolar forceps component</x:v>
      </x:c>
      <x:c r="L901" s="34" t="str">
        <x:v>Reusable instrument</x:v>
      </x:c>
      <x:c r="M901" s="34" t="str">
        <x:v>Reusable</x:v>
      </x:c>
      <x:c r="N901" s="34" t="str">
        <x:v>Reprocessed</x:v>
      </x:c>
      <x:c r="O901" s="34" t="str">
        <x:v>No</x:v>
      </x:c>
      <x:c r="P901" s="34" t="str"/>
      <x:c r="Q901" s="34" t="str"/>
      <x:c r="R901" s="34" t="str"/>
      <x:c r="S901" s="34" t="str"/>
      <x:c r="T901" s="34" t="str"/>
      <x:c r="U901" s="34" t="str"/>
      <x:c r="V901" s="34" t="str"/>
      <x:c r="W901" s="34" t="str"/>
      <x:c r="X901" s="34" t="str"/>
      <x:c r="Y901" s="34" t="str"/>
      <x:c r="Z901" s="34" t="str"/>
      <x:c r="AA901" s="34" t="str">
        <x:v>Each</x:v>
      </x:c>
      <x:c r="AB901" s="34" t="str">
        <x:v>Adult</x:v>
      </x:c>
      <x:c r="AC901" s="34" t="str">
        <x:v>ERAGONbipolar Forceps Bundle</x:v>
      </x:c>
      <x:c r="AD901" s="34" t="str">
        <x:v>Bundle requires matching jaw insert, sheath, handle, bipolar cable, and generator.</x:v>
      </x:c>
      <x:c r="AE901" s="34" t="str">
        <x:v>Verified - manufacturer catalog; current U.S. status pending</x:v>
      </x:c>
      <x:c r="AF901" s="34" t="str">
        <x:v>Hidden - current U.S. status unverified</x:v>
      </x:c>
      <x:c r="AG901" s="34" t="str">
        <x:v>SRC021</x:v>
      </x:c>
      <x:c r="AH901" s="34" t="str">
        <x:v>p. 14</x:v>
      </x:c>
      <x:c r="AI901" s="34" t="str">
        <x:v>2025</x:v>
      </x:c>
      <x:c r="AJ901" s="34" t="str">
        <x:v>Global VI25 catalog; current U.S. availability and labeling must be confirmed.</x:v>
      </x:c>
      <x:c r="AK901" s="34" t="str">
        <x:v>Country availability may vary.</x:v>
      </x:c>
      <x:c r="AL901" s="34" t="str">
        <x:v>{}</x:v>
      </x:c>
      <x:c r="AM901" s="514"/>
      <x:c r="AN901" s="514"/>
    </x:row>
    <x:row r="902">
      <x:c r="A902" s="34" t="str">
        <x:v>PRD-F7968862EF</x:v>
      </x:c>
      <x:c r="B902" s="34" t="str">
        <x:v>MFR-27E7CF849C</x:v>
      </x:c>
      <x:c r="C902" s="34" t="str">
        <x:v>Richard Wolf</x:v>
      </x:c>
      <x:c r="D902" s="34" t="str"/>
      <x:c r="E902" s="34" t="str">
        <x:v>Richard Wolf THORAX</x:v>
      </x:c>
      <x:c r="F902" s="34" t="str">
        <x:v>ERAGONbipolar Jaw Insert</x:v>
      </x:c>
      <x:c r="G902" s="34" t="str">
        <x:v>82340024</x:v>
      </x:c>
      <x:c r="H902" s="34" t="str"/>
      <x:c r="I902" s="34" t="str"/>
      <x:c r="J902" s="34" t="str">
        <x:v>Endoscopy platform</x:v>
      </x:c>
      <x:c r="K902" s="34" t="str">
        <x:v>Rigid bipolar forceps component</x:v>
      </x:c>
      <x:c r="L902" s="34" t="str">
        <x:v>Reusable instrument</x:v>
      </x:c>
      <x:c r="M902" s="34" t="str">
        <x:v>Reusable</x:v>
      </x:c>
      <x:c r="N902" s="34" t="str">
        <x:v>Reprocessed</x:v>
      </x:c>
      <x:c r="O902" s="34" t="str">
        <x:v>No</x:v>
      </x:c>
      <x:c r="P902" s="34" t="str"/>
      <x:c r="Q902" s="34" t="str"/>
      <x:c r="R902" s="34" t="str"/>
      <x:c r="S902" s="34" t="str"/>
      <x:c r="T902" s="34" t="str"/>
      <x:c r="U902" s="34" t="str"/>
      <x:c r="V902" s="34" t="str"/>
      <x:c r="W902" s="34" t="str"/>
      <x:c r="X902" s="34" t="str"/>
      <x:c r="Y902" s="34" t="str"/>
      <x:c r="Z902" s="34" t="str"/>
      <x:c r="AA902" s="34" t="str">
        <x:v>Each</x:v>
      </x:c>
      <x:c r="AB902" s="34" t="str">
        <x:v>Adult</x:v>
      </x:c>
      <x:c r="AC902" s="34" t="str">
        <x:v>ERAGONbipolar Jaw Insert</x:v>
      </x:c>
      <x:c r="AD902" s="34" t="str">
        <x:v>Bundle requires matching jaw insert, sheath, handle, bipolar cable, and generator.</x:v>
      </x:c>
      <x:c r="AE902" s="34" t="str">
        <x:v>Verified - manufacturer catalog; current U.S. status pending</x:v>
      </x:c>
      <x:c r="AF902" s="34" t="str">
        <x:v>Hidden - current U.S. status unverified</x:v>
      </x:c>
      <x:c r="AG902" s="34" t="str">
        <x:v>SRC021</x:v>
      </x:c>
      <x:c r="AH902" s="34" t="str">
        <x:v>p. 14</x:v>
      </x:c>
      <x:c r="AI902" s="34" t="str">
        <x:v>2025</x:v>
      </x:c>
      <x:c r="AJ902" s="34" t="str">
        <x:v>Global VI25 catalog; current U.S. availability and labeling must be confirmed.</x:v>
      </x:c>
      <x:c r="AK902" s="34" t="str">
        <x:v>Country availability may vary.</x:v>
      </x:c>
      <x:c r="AL902" s="34" t="str">
        <x:v>{}</x:v>
      </x:c>
      <x:c r="AM902" s="514"/>
      <x:c r="AN902" s="514"/>
    </x:row>
    <x:row r="903">
      <x:c r="A903" s="34" t="str">
        <x:v>PRD-543E5F36B7</x:v>
      </x:c>
      <x:c r="B903" s="34" t="str">
        <x:v>MFR-27E7CF849C</x:v>
      </x:c>
      <x:c r="C903" s="34" t="str">
        <x:v>Richard Wolf</x:v>
      </x:c>
      <x:c r="D903" s="34" t="str"/>
      <x:c r="E903" s="34" t="str">
        <x:v>Richard Wolf THORAX</x:v>
      </x:c>
      <x:c r="F903" s="34" t="str">
        <x:v>ERAGONbipolar Pistol Handle</x:v>
      </x:c>
      <x:c r="G903" s="34" t="str">
        <x:v>823400005</x:v>
      </x:c>
      <x:c r="H903" s="34" t="str"/>
      <x:c r="I903" s="34" t="str"/>
      <x:c r="J903" s="34" t="str">
        <x:v>Endoscopy platform</x:v>
      </x:c>
      <x:c r="K903" s="34" t="str">
        <x:v>Rigid bipolar forceps component</x:v>
      </x:c>
      <x:c r="L903" s="34" t="str">
        <x:v>Reusable instrument</x:v>
      </x:c>
      <x:c r="M903" s="34" t="str">
        <x:v>Reusable</x:v>
      </x:c>
      <x:c r="N903" s="34" t="str">
        <x:v>Reprocessed</x:v>
      </x:c>
      <x:c r="O903" s="34" t="str">
        <x:v>No</x:v>
      </x:c>
      <x:c r="P903" s="34" t="str"/>
      <x:c r="Q903" s="34" t="str"/>
      <x:c r="R903" s="34" t="str"/>
      <x:c r="S903" s="34" t="str"/>
      <x:c r="T903" s="34" t="str"/>
      <x:c r="U903" s="34" t="str"/>
      <x:c r="V903" s="34" t="str"/>
      <x:c r="W903" s="34" t="str"/>
      <x:c r="X903" s="34" t="str"/>
      <x:c r="Y903" s="34" t="str"/>
      <x:c r="Z903" s="34" t="str"/>
      <x:c r="AA903" s="34" t="str">
        <x:v>Each</x:v>
      </x:c>
      <x:c r="AB903" s="34" t="str">
        <x:v>Adult</x:v>
      </x:c>
      <x:c r="AC903" s="34" t="str">
        <x:v>ERAGONbipolar Pistol Handle</x:v>
      </x:c>
      <x:c r="AD903" s="34" t="str">
        <x:v>Bundle requires matching jaw insert, sheath, handle, bipolar cable, and generator.</x:v>
      </x:c>
      <x:c r="AE903" s="34" t="str">
        <x:v>Verified - manufacturer catalog; current U.S. status pending</x:v>
      </x:c>
      <x:c r="AF903" s="34" t="str">
        <x:v>Hidden - current U.S. status unverified</x:v>
      </x:c>
      <x:c r="AG903" s="34" t="str">
        <x:v>SRC021</x:v>
      </x:c>
      <x:c r="AH903" s="34" t="str">
        <x:v>p. 14</x:v>
      </x:c>
      <x:c r="AI903" s="34" t="str">
        <x:v>2025</x:v>
      </x:c>
      <x:c r="AJ903" s="34" t="str">
        <x:v>Global VI25 catalog; current U.S. availability and labeling must be confirmed.</x:v>
      </x:c>
      <x:c r="AK903" s="34" t="str">
        <x:v>Country availability may vary.</x:v>
      </x:c>
      <x:c r="AL903" s="34" t="str">
        <x:v>{}</x:v>
      </x:c>
      <x:c r="AM903" s="514"/>
      <x:c r="AN903" s="514"/>
    </x:row>
    <x:row r="904">
      <x:c r="A904" s="34" t="str">
        <x:v>PRD-5D118F7388</x:v>
      </x:c>
      <x:c r="B904" s="34" t="str">
        <x:v>MFR-27E7CF849C</x:v>
      </x:c>
      <x:c r="C904" s="34" t="str">
        <x:v>Richard Wolf</x:v>
      </x:c>
      <x:c r="D904" s="34" t="str"/>
      <x:c r="E904" s="34" t="str">
        <x:v>Richard Wolf THORAX</x:v>
      </x:c>
      <x:c r="F904" s="34" t="str">
        <x:v>ERAGONbipolar Sheath Tube 5.5 mm x 435 mm</x:v>
      </x:c>
      <x:c r="G904" s="34" t="str">
        <x:v>839300102</x:v>
      </x:c>
      <x:c r="H904" s="34" t="str"/>
      <x:c r="I904" s="34" t="str"/>
      <x:c r="J904" s="34" t="str">
        <x:v>Endoscopy platform</x:v>
      </x:c>
      <x:c r="K904" s="34" t="str">
        <x:v>Rigid bipolar forceps component</x:v>
      </x:c>
      <x:c r="L904" s="34" t="str">
        <x:v>Reusable instrument</x:v>
      </x:c>
      <x:c r="M904" s="34" t="str">
        <x:v>Reusable</x:v>
      </x:c>
      <x:c r="N904" s="34" t="str">
        <x:v>Reprocessed</x:v>
      </x:c>
      <x:c r="O904" s="34" t="str">
        <x:v>No</x:v>
      </x:c>
      <x:c r="P904" s="34" t="str"/>
      <x:c r="Q904" s="34" t="str"/>
      <x:c r="R904" s="34" t="str"/>
      <x:c r="S904" s="34" t="str">
        <x:v>Sheath OD 5.5 mm; length 435 mm</x:v>
      </x:c>
      <x:c r="T904" s="34" t="str"/>
      <x:c r="U904" s="34" t="str"/>
      <x:c r="V904" s="34" t="str"/>
      <x:c r="W904" s="34" t="str"/>
      <x:c r="X904" s="34" t="str"/>
      <x:c r="Y904" s="34" t="str"/>
      <x:c r="Z904" s="34" t="str"/>
      <x:c r="AA904" s="34" t="str">
        <x:v>Each</x:v>
      </x:c>
      <x:c r="AB904" s="34" t="str">
        <x:v>Adult</x:v>
      </x:c>
      <x:c r="AC904" s="34" t="str">
        <x:v>ERAGONbipolar Sheath Tube 5.5 mm x 435 mm</x:v>
      </x:c>
      <x:c r="AD904" s="34" t="str">
        <x:v>Bundle requires matching jaw insert, sheath, handle, bipolar cable, and generator.</x:v>
      </x:c>
      <x:c r="AE904" s="34" t="str">
        <x:v>Verified - manufacturer catalog; current U.S. status pending</x:v>
      </x:c>
      <x:c r="AF904" s="34" t="str">
        <x:v>Hidden - current U.S. status unverified</x:v>
      </x:c>
      <x:c r="AG904" s="34" t="str">
        <x:v>SRC021</x:v>
      </x:c>
      <x:c r="AH904" s="34" t="str">
        <x:v>p. 14</x:v>
      </x:c>
      <x:c r="AI904" s="34" t="str">
        <x:v>2025</x:v>
      </x:c>
      <x:c r="AJ904" s="34" t="str">
        <x:v>Global VI25 catalog; current U.S. availability and labeling must be confirmed.</x:v>
      </x:c>
      <x:c r="AK904" s="34" t="str">
        <x:v>Country availability may vary.</x:v>
      </x:c>
      <x:c r="AL904" s="34" t="str">
        <x:v>{}</x:v>
      </x:c>
      <x:c r="AM904" s="514"/>
      <x:c r="AN904" s="514"/>
    </x:row>
    <x:row r="905">
      <x:c r="A905" s="34" t="str">
        <x:v>PRD-18D62EB4E8</x:v>
      </x:c>
      <x:c r="B905" s="34" t="str">
        <x:v>MFR-27E7CF849C</x:v>
      </x:c>
      <x:c r="C905" s="34" t="str">
        <x:v>Richard Wolf</x:v>
      </x:c>
      <x:c r="D905" s="34" t="str"/>
      <x:c r="E905" s="34" t="str">
        <x:v>Richard Wolf THORAX</x:v>
      </x:c>
      <x:c r="F905" s="34" t="str">
        <x:v>Fiber Light Cable Bundle, 2.5 mm x 2.3 m</x:v>
      </x:c>
      <x:c r="G905" s="34" t="str">
        <x:v>806625231</x:v>
      </x:c>
      <x:c r="H905" s="34" t="str"/>
      <x:c r="I905" s="34" t="str"/>
      <x:c r="J905" s="34" t="str">
        <x:v>Endoscopy platform</x:v>
      </x:c>
      <x:c r="K905" s="34" t="str">
        <x:v>Endoscopy light cable</x:v>
      </x:c>
      <x:c r="L905" s="34" t="str">
        <x:v>Reusable instrument</x:v>
      </x:c>
      <x:c r="M905" s="34" t="str">
        <x:v>Reusable</x:v>
      </x:c>
      <x:c r="N905" s="34" t="str">
        <x:v>Reprocessed</x:v>
      </x:c>
      <x:c r="O905" s="34" t="str">
        <x:v>No</x:v>
      </x:c>
      <x:c r="P905" s="34" t="str"/>
      <x:c r="Q905" s="34" t="str"/>
      <x:c r="R905" s="34" t="str"/>
      <x:c r="S905" s="34" t="str">
        <x:v>2.5 mm x 2.3 m</x:v>
      </x:c>
      <x:c r="T905" s="34" t="str">
        <x:v>2.5</x:v>
      </x:c>
      <x:c r="U905" s="34" t="str"/>
      <x:c r="V905" s="34" t="str"/>
      <x:c r="W905" s="34" t="str"/>
      <x:c r="X905" s="34" t="str">
        <x:v>230</x:v>
      </x:c>
      <x:c r="Y905" s="34" t="str"/>
      <x:c r="Z905" s="34" t="str"/>
      <x:c r="AA905" s="34" t="str">
        <x:v>Each</x:v>
      </x:c>
      <x:c r="AB905" s="34" t="str">
        <x:v>Adult</x:v>
      </x:c>
      <x:c r="AC905" s="34" t="str">
        <x:v>Fiber Light Cable Bundle, 2.5 mm x 2.3 m</x:v>
      </x:c>
      <x:c r="AD905" s="34" t="str">
        <x:v>Richard Wolf projector- and endoscope-side adapters included.</x:v>
      </x:c>
      <x:c r="AE905" s="34" t="str">
        <x:v>Verified - manufacturer catalog; current U.S. status pending</x:v>
      </x:c>
      <x:c r="AF905" s="34" t="str">
        <x:v>Hidden - current U.S. status unverified</x:v>
      </x:c>
      <x:c r="AG905" s="34" t="str">
        <x:v>SRC021</x:v>
      </x:c>
      <x:c r="AH905" s="34" t="str">
        <x:v>p. 6</x:v>
      </x:c>
      <x:c r="AI905" s="34" t="str">
        <x:v>2025</x:v>
      </x:c>
      <x:c r="AJ905" s="34" t="str">
        <x:v>Global VI25 catalog; current U.S. availability and labeling must be confirmed.</x:v>
      </x:c>
      <x:c r="AK905" s="34" t="str">
        <x:v>Country availability may vary.</x:v>
      </x:c>
      <x:c r="AL905" s="34" t="str">
        <x:v>{}</x:v>
      </x:c>
      <x:c r="AM905" s="514"/>
      <x:c r="AN905" s="514"/>
    </x:row>
    <x:row r="906">
      <x:c r="A906" s="34" t="str">
        <x:v>PRD-1F54DB1DE4</x:v>
      </x:c>
      <x:c r="B906" s="34" t="str">
        <x:v>MFR-27E7CF849C</x:v>
      </x:c>
      <x:c r="C906" s="34" t="str">
        <x:v>Richard Wolf</x:v>
      </x:c>
      <x:c r="D906" s="34" t="str"/>
      <x:c r="E906" s="34" t="str">
        <x:v>Richard Wolf THORAX</x:v>
      </x:c>
      <x:c r="F906" s="34" t="str">
        <x:v>Flexible 1-Channel Sensor Bronchoscope "Slim"</x:v>
      </x:c>
      <x:c r="G906" s="34" t="str">
        <x:v>7235011</x:v>
      </x:c>
      <x:c r="H906" s="34" t="str"/>
      <x:c r="I906" s="34" t="str"/>
      <x:c r="J906" s="34" t="str">
        <x:v>Rigid bronchoscopy</x:v>
      </x:c>
      <x:c r="K906" s="34" t="str">
        <x:v>Flexible sensor bronchoscope</x:v>
      </x:c>
      <x:c r="L906" s="34" t="str">
        <x:v>Reusable instrument</x:v>
      </x:c>
      <x:c r="M906" s="34" t="str">
        <x:v>Reusable</x:v>
      </x:c>
      <x:c r="N906" s="34" t="str">
        <x:v>Reprocessed</x:v>
      </x:c>
      <x:c r="O906" s="34" t="str">
        <x:v>No</x:v>
      </x:c>
      <x:c r="P906" s="34" t="str"/>
      <x:c r="Q906" s="34" t="str"/>
      <x:c r="R906" s="34" t="str"/>
      <x:c r="S906" s="34" t="str">
        <x:v>OD 3.3 mm; channel 1.5 mm; WL 680 mm</x:v>
      </x:c>
      <x:c r="T906" s="34" t="str">
        <x:v>3.3</x:v>
      </x:c>
      <x:c r="U906" s="34" t="str"/>
      <x:c r="V906" s="34" t="str"/>
      <x:c r="W906" s="34" t="str"/>
      <x:c r="X906" s="34" t="str">
        <x:v>68</x:v>
      </x:c>
      <x:c r="Y906" s="34" t="str">
        <x:v>1.5</x:v>
      </x:c>
      <x:c r="Z906" s="34" t="str"/>
      <x:c r="AA906" s="34" t="str">
        <x:v>Each</x:v>
      </x:c>
      <x:c r="AB906" s="34" t="str">
        <x:v>Adult</x:v>
      </x:c>
      <x:c r="AC906" s="34" t="str">
        <x:v>Reusable sensor bronchoscope with suction valve and integrated LEDs.</x:v>
      </x:c>
      <x:c r="AD906" s="34" t="str">
        <x:v>Compatible with ENDOCAM Logic 4K/HD/HD lite; accessory OD must fit 1.5 mm channel.</x:v>
      </x:c>
      <x:c r="AE906" s="34" t="str">
        <x:v>Verified - manufacturer catalog; current U.S. status pending</x:v>
      </x:c>
      <x:c r="AF906" s="34" t="str">
        <x:v>Hidden - current U.S. status unverified</x:v>
      </x:c>
      <x:c r="AG906" s="34" t="str">
        <x:v>SRC021</x:v>
      </x:c>
      <x:c r="AH906" s="34" t="str">
        <x:v>p. 3</x:v>
      </x:c>
      <x:c r="AI906" s="34" t="str">
        <x:v>2025</x:v>
      </x:c>
      <x:c r="AJ906" s="34" t="str">
        <x:v>Global VI25 catalog; current U.S. availability and labeling must be confirmed.</x:v>
      </x:c>
      <x:c r="AK906" s="34" t="str">
        <x:v>Country availability may vary.</x:v>
      </x:c>
      <x:c r="AL906" s="34" t="str">
        <x:v>{"angle_of_view": "90°", "angulation": "150° up/down", "channel_mm": 1.5, "outer_od_mm": 3.3, "working_length_mm": 680}</x:v>
      </x:c>
      <x:c r="AM906" s="514"/>
      <x:c r="AN906" s="514"/>
    </x:row>
    <x:row r="907">
      <x:c r="A907" s="34" t="str">
        <x:v>PRD-A2F4A953C4</x:v>
      </x:c>
      <x:c r="B907" s="34" t="str">
        <x:v>MFR-27E7CF849C</x:v>
      </x:c>
      <x:c r="C907" s="34" t="str">
        <x:v>Richard Wolf</x:v>
      </x:c>
      <x:c r="D907" s="34" t="str"/>
      <x:c r="E907" s="34" t="str">
        <x:v>Richard Wolf THORAX</x:v>
      </x:c>
      <x:c r="F907" s="34" t="str">
        <x:v>Flexible Biopsy Forceps</x:v>
      </x:c>
      <x:c r="G907" s="34" t="str">
        <x:v>829.601</x:v>
      </x:c>
      <x:c r="H907" s="34" t="str"/>
      <x:c r="I907" s="34" t="str"/>
      <x:c r="J907" s="34" t="str">
        <x:v>Rigid bronchoscopy</x:v>
      </x:c>
      <x:c r="K907" s="34" t="str">
        <x:v>Flexible bronchoscopy instrument</x:v>
      </x:c>
      <x:c r="L907" s="34" t="str">
        <x:v>Reusable flexible instrument</x:v>
      </x:c>
      <x:c r="M907" s="34" t="str">
        <x:v>Reusable</x:v>
      </x:c>
      <x:c r="N907" s="34" t="str">
        <x:v>Reprocessed</x:v>
      </x:c>
      <x:c r="O907" s="34" t="str">
        <x:v>No</x:v>
      </x:c>
      <x:c r="P907" s="34" t="str"/>
      <x:c r="Q907" s="34" t="str"/>
      <x:c r="R907" s="34" t="str"/>
      <x:c r="S907" s="34" t="str">
        <x:v>OD 1.0 mm; WL 920 mm</x:v>
      </x:c>
      <x:c r="T907" s="34" t="str">
        <x:v>1</x:v>
      </x:c>
      <x:c r="U907" s="34" t="str"/>
      <x:c r="V907" s="34" t="str"/>
      <x:c r="W907" s="34" t="str"/>
      <x:c r="X907" s="34" t="str">
        <x:v>92</x:v>
      </x:c>
      <x:c r="Y907" s="34" t="str"/>
      <x:c r="Z907" s="34" t="str"/>
      <x:c r="AA907" s="34" t="str">
        <x:v>Each</x:v>
      </x:c>
      <x:c r="AB907" s="34" t="str">
        <x:v>Adult</x:v>
      </x:c>
      <x:c r="AC907" s="34" t="str">
        <x:v>Flexible Biopsy Forceps</x:v>
      </x:c>
      <x:c r="AD907" s="34" t="str">
        <x:v>For 7235011 1.5 mm working channel.</x:v>
      </x:c>
      <x:c r="AE907" s="34" t="str">
        <x:v>Verified - manufacturer catalog; current U.S. status pending</x:v>
      </x:c>
      <x:c r="AF907" s="34" t="str">
        <x:v>Hidden - current U.S. status unverified</x:v>
      </x:c>
      <x:c r="AG907" s="34" t="str">
        <x:v>SRC021</x:v>
      </x:c>
      <x:c r="AH907" s="34" t="str">
        <x:v>p. 5</x:v>
      </x:c>
      <x:c r="AI907" s="34" t="str">
        <x:v>2025</x:v>
      </x:c>
      <x:c r="AJ907" s="34" t="str">
        <x:v>Global VI25 catalog; current U.S. availability and labeling must be confirmed.</x:v>
      </x:c>
      <x:c r="AK907" s="34" t="str">
        <x:v>Country availability may vary.</x:v>
      </x:c>
      <x:c r="AL907" s="34" t="str">
        <x:v>{}</x:v>
      </x:c>
      <x:c r="AM907" s="514"/>
      <x:c r="AN907" s="514"/>
    </x:row>
    <x:row r="908">
      <x:c r="A908" s="34" t="str">
        <x:v>PRD-0F30F277C1</x:v>
      </x:c>
      <x:c r="B908" s="34" t="str">
        <x:v>MFR-27E7CF849C</x:v>
      </x:c>
      <x:c r="C908" s="34" t="str">
        <x:v>Richard Wolf</x:v>
      </x:c>
      <x:c r="D908" s="34" t="str"/>
      <x:c r="E908" s="34" t="str">
        <x:v>Richard Wolf THORAX</x:v>
      </x:c>
      <x:c r="F908" s="34" t="str">
        <x:v>Flexible Grasping Forceps</x:v>
      </x:c>
      <x:c r="G908" s="34" t="str">
        <x:v>828.651</x:v>
      </x:c>
      <x:c r="H908" s="34" t="str"/>
      <x:c r="I908" s="34" t="str"/>
      <x:c r="J908" s="34" t="str">
        <x:v>Rigid bronchoscopy</x:v>
      </x:c>
      <x:c r="K908" s="34" t="str">
        <x:v>Flexible bronchoscopy instrument</x:v>
      </x:c>
      <x:c r="L908" s="34" t="str">
        <x:v>Reusable flexible instrument</x:v>
      </x:c>
      <x:c r="M908" s="34" t="str">
        <x:v>Reusable</x:v>
      </x:c>
      <x:c r="N908" s="34" t="str">
        <x:v>Reprocessed</x:v>
      </x:c>
      <x:c r="O908" s="34" t="str">
        <x:v>No</x:v>
      </x:c>
      <x:c r="P908" s="34" t="str"/>
      <x:c r="Q908" s="34" t="str"/>
      <x:c r="R908" s="34" t="str"/>
      <x:c r="S908" s="34" t="str">
        <x:v>OD 1.0 mm; WL 920 mm</x:v>
      </x:c>
      <x:c r="T908" s="34" t="str">
        <x:v>1</x:v>
      </x:c>
      <x:c r="U908" s="34" t="str"/>
      <x:c r="V908" s="34" t="str"/>
      <x:c r="W908" s="34" t="str"/>
      <x:c r="X908" s="34" t="str">
        <x:v>92</x:v>
      </x:c>
      <x:c r="Y908" s="34" t="str"/>
      <x:c r="Z908" s="34" t="str"/>
      <x:c r="AA908" s="34" t="str">
        <x:v>Each</x:v>
      </x:c>
      <x:c r="AB908" s="34" t="str">
        <x:v>Adult</x:v>
      </x:c>
      <x:c r="AC908" s="34" t="str">
        <x:v>Flexible Grasping Forceps</x:v>
      </x:c>
      <x:c r="AD908" s="34" t="str">
        <x:v>For 7235011 1.5 mm working channel.</x:v>
      </x:c>
      <x:c r="AE908" s="34" t="str">
        <x:v>Verified - manufacturer catalog; current U.S. status pending</x:v>
      </x:c>
      <x:c r="AF908" s="34" t="str">
        <x:v>Hidden - current U.S. status unverified</x:v>
      </x:c>
      <x:c r="AG908" s="34" t="str">
        <x:v>SRC021</x:v>
      </x:c>
      <x:c r="AH908" s="34" t="str">
        <x:v>p. 5</x:v>
      </x:c>
      <x:c r="AI908" s="34" t="str">
        <x:v>2025</x:v>
      </x:c>
      <x:c r="AJ908" s="34" t="str">
        <x:v>Global VI25 catalog; current U.S. availability and labeling must be confirmed.</x:v>
      </x:c>
      <x:c r="AK908" s="34" t="str">
        <x:v>Country availability may vary.</x:v>
      </x:c>
      <x:c r="AL908" s="34" t="str">
        <x:v>{}</x:v>
      </x:c>
      <x:c r="AM908" s="514"/>
      <x:c r="AN908" s="514"/>
    </x:row>
    <x:row r="909">
      <x:c r="A909" s="34" t="str">
        <x:v>PRD-9CCC6DB32E</x:v>
      </x:c>
      <x:c r="B909" s="34" t="str">
        <x:v>MFR-27E7CF849C</x:v>
      </x:c>
      <x:c r="C909" s="34" t="str">
        <x:v>Richard Wolf</x:v>
      </x:c>
      <x:c r="D909" s="34" t="str"/>
      <x:c r="E909" s="34" t="str">
        <x:v>Richard Wolf THORAX</x:v>
      </x:c>
      <x:c r="F909" s="34" t="str">
        <x:v>Flexible Trocar Sleeve</x:v>
      </x:c>
      <x:c r="G909" s="34" t="str">
        <x:v>8906.001</x:v>
      </x:c>
      <x:c r="H909" s="34" t="str"/>
      <x:c r="I909" s="34" t="str"/>
      <x:c r="J909" s="34" t="str">
        <x:v>Medical thoracoscopy</x:v>
      </x:c>
      <x:c r="K909" s="34" t="str">
        <x:v>Thoracoscopy trocar</x:v>
      </x:c>
      <x:c r="L909" s="34" t="str">
        <x:v>Reusable instrument</x:v>
      </x:c>
      <x:c r="M909" s="34" t="str">
        <x:v>Reusable</x:v>
      </x:c>
      <x:c r="N909" s="34" t="str">
        <x:v>Reprocessed</x:v>
      </x:c>
      <x:c r="O909" s="34" t="str">
        <x:v>No</x:v>
      </x:c>
      <x:c r="P909" s="34" t="str"/>
      <x:c r="Q909" s="34" t="str"/>
      <x:c r="R909" s="34" t="str"/>
      <x:c r="S909" s="34" t="str">
        <x:v>Capacity 7 mm; WL 74 mm</x:v>
      </x:c>
      <x:c r="T909" s="34" t="str"/>
      <x:c r="U909" s="34" t="str"/>
      <x:c r="V909" s="34" t="str"/>
      <x:c r="W909" s="34" t="str"/>
      <x:c r="X909" s="34" t="str"/>
      <x:c r="Y909" s="34" t="str"/>
      <x:c r="Z909" s="34" t="str"/>
      <x:c r="AA909" s="34" t="str">
        <x:v>Each</x:v>
      </x:c>
      <x:c r="AB909" s="34" t="str">
        <x:v>Adult</x:v>
      </x:c>
      <x:c r="AC909" s="34" t="str">
        <x:v>Flexible Trocar Sleeve</x:v>
      </x:c>
      <x:c r="AD909" s="34" t="str">
        <x:v>Select trocar capacity for scope/instrument outer diameter.</x:v>
      </x:c>
      <x:c r="AE909" s="34" t="str">
        <x:v>Verified - manufacturer catalog; current U.S. status pending</x:v>
      </x:c>
      <x:c r="AF909" s="34" t="str">
        <x:v>Hidden - current U.S. status unverified</x:v>
      </x:c>
      <x:c r="AG909" s="34" t="str">
        <x:v>SRC021</x:v>
      </x:c>
      <x:c r="AH909" s="34" t="str">
        <x:v>pp. 49-51</x:v>
      </x:c>
      <x:c r="AI909" s="34" t="str">
        <x:v>2025</x:v>
      </x:c>
      <x:c r="AJ909" s="34" t="str">
        <x:v>Global VI25 catalog; current U.S. availability and labeling must be confirmed.</x:v>
      </x:c>
      <x:c r="AK909" s="34" t="str">
        <x:v>Country availability may vary.</x:v>
      </x:c>
      <x:c r="AL909" s="34" t="str">
        <x:v>{}</x:v>
      </x:c>
      <x:c r="AM909" s="514"/>
      <x:c r="AN909" s="514"/>
    </x:row>
    <x:row r="910">
      <x:c r="A910" s="34" t="str">
        <x:v>PRD-DFFE75EB48</x:v>
      </x:c>
      <x:c r="B910" s="34" t="str">
        <x:v>MFR-27E7CF849C</x:v>
      </x:c>
      <x:c r="C910" s="34" t="str">
        <x:v>Richard Wolf</x:v>
      </x:c>
      <x:c r="D910" s="34" t="str"/>
      <x:c r="E910" s="34" t="str">
        <x:v>Richard Wolf THORAX</x:v>
      </x:c>
      <x:c r="F910" s="34" t="str">
        <x:v>Flexible Trocar Sleeve</x:v>
      </x:c>
      <x:c r="G910" s="34" t="str">
        <x:v>8906.011</x:v>
      </x:c>
      <x:c r="H910" s="34" t="str"/>
      <x:c r="I910" s="34" t="str"/>
      <x:c r="J910" s="34" t="str">
        <x:v>Medical thoracoscopy</x:v>
      </x:c>
      <x:c r="K910" s="34" t="str">
        <x:v>Thoracoscopy trocar</x:v>
      </x:c>
      <x:c r="L910" s="34" t="str">
        <x:v>Reusable instrument</x:v>
      </x:c>
      <x:c r="M910" s="34" t="str">
        <x:v>Reusable</x:v>
      </x:c>
      <x:c r="N910" s="34" t="str">
        <x:v>Reprocessed</x:v>
      </x:c>
      <x:c r="O910" s="34" t="str">
        <x:v>No</x:v>
      </x:c>
      <x:c r="P910" s="34" t="str"/>
      <x:c r="Q910" s="34" t="str"/>
      <x:c r="R910" s="34" t="str"/>
      <x:c r="S910" s="34" t="str">
        <x:v>Capacity 10 mm; WL 56 mm</x:v>
      </x:c>
      <x:c r="T910" s="34" t="str"/>
      <x:c r="U910" s="34" t="str"/>
      <x:c r="V910" s="34" t="str"/>
      <x:c r="W910" s="34" t="str"/>
      <x:c r="X910" s="34" t="str"/>
      <x:c r="Y910" s="34" t="str"/>
      <x:c r="Z910" s="34" t="str"/>
      <x:c r="AA910" s="34" t="str">
        <x:v>Each</x:v>
      </x:c>
      <x:c r="AB910" s="34" t="str">
        <x:v>Adult</x:v>
      </x:c>
      <x:c r="AC910" s="34" t="str">
        <x:v>Flexible Trocar Sleeve</x:v>
      </x:c>
      <x:c r="AD910" s="34" t="str">
        <x:v>Select trocar capacity for scope/instrument outer diameter.</x:v>
      </x:c>
      <x:c r="AE910" s="34" t="str">
        <x:v>Verified - manufacturer catalog; current U.S. status pending</x:v>
      </x:c>
      <x:c r="AF910" s="34" t="str">
        <x:v>Hidden - current U.S. status unverified</x:v>
      </x:c>
      <x:c r="AG910" s="34" t="str">
        <x:v>SRC021</x:v>
      </x:c>
      <x:c r="AH910" s="34" t="str">
        <x:v>pp. 49-51</x:v>
      </x:c>
      <x:c r="AI910" s="34" t="str">
        <x:v>2025</x:v>
      </x:c>
      <x:c r="AJ910" s="34" t="str">
        <x:v>Global VI25 catalog; current U.S. availability and labeling must be confirmed.</x:v>
      </x:c>
      <x:c r="AK910" s="34" t="str">
        <x:v>Country availability may vary.</x:v>
      </x:c>
      <x:c r="AL910" s="34" t="str">
        <x:v>{}</x:v>
      </x:c>
      <x:c r="AM910" s="514"/>
      <x:c r="AN910" s="514"/>
    </x:row>
    <x:row r="911">
      <x:c r="A911" s="34" t="str">
        <x:v>PRD-68E4686E4B</x:v>
      </x:c>
      <x:c r="B911" s="34" t="str">
        <x:v>MFR-27E7CF849C</x:v>
      </x:c>
      <x:c r="C911" s="34" t="str">
        <x:v>Richard Wolf</x:v>
      </x:c>
      <x:c r="D911" s="34" t="str"/>
      <x:c r="E911" s="34" t="str">
        <x:v>Richard Wolf THORAX</x:v>
      </x:c>
      <x:c r="F911" s="34" t="str">
        <x:v>Flexible Trocar Sleeve</x:v>
      </x:c>
      <x:c r="G911" s="34" t="str">
        <x:v>8906.031</x:v>
      </x:c>
      <x:c r="H911" s="34" t="str"/>
      <x:c r="I911" s="34" t="str"/>
      <x:c r="J911" s="34" t="str">
        <x:v>Medical thoracoscopy</x:v>
      </x:c>
      <x:c r="K911" s="34" t="str">
        <x:v>Thoracoscopy trocar</x:v>
      </x:c>
      <x:c r="L911" s="34" t="str">
        <x:v>Reusable instrument</x:v>
      </x:c>
      <x:c r="M911" s="34" t="str">
        <x:v>Reusable</x:v>
      </x:c>
      <x:c r="N911" s="34" t="str">
        <x:v>Reprocessed</x:v>
      </x:c>
      <x:c r="O911" s="34" t="str">
        <x:v>No</x:v>
      </x:c>
      <x:c r="P911" s="34" t="str"/>
      <x:c r="Q911" s="34" t="str"/>
      <x:c r="R911" s="34" t="str"/>
      <x:c r="S911" s="34" t="str">
        <x:v>Capacity 12.5 mm; WL 57 mm</x:v>
      </x:c>
      <x:c r="T911" s="34" t="str"/>
      <x:c r="U911" s="34" t="str"/>
      <x:c r="V911" s="34" t="str"/>
      <x:c r="W911" s="34" t="str"/>
      <x:c r="X911" s="34" t="str"/>
      <x:c r="Y911" s="34" t="str"/>
      <x:c r="Z911" s="34" t="str"/>
      <x:c r="AA911" s="34" t="str">
        <x:v>Each</x:v>
      </x:c>
      <x:c r="AB911" s="34" t="str">
        <x:v>Adult</x:v>
      </x:c>
      <x:c r="AC911" s="34" t="str">
        <x:v>Flexible Trocar Sleeve</x:v>
      </x:c>
      <x:c r="AD911" s="34" t="str">
        <x:v>Select trocar capacity for scope/instrument outer diameter.</x:v>
      </x:c>
      <x:c r="AE911" s="34" t="str">
        <x:v>Verified - manufacturer catalog; current U.S. status pending</x:v>
      </x:c>
      <x:c r="AF911" s="34" t="str">
        <x:v>Hidden - current U.S. status unverified</x:v>
      </x:c>
      <x:c r="AG911" s="34" t="str">
        <x:v>SRC021</x:v>
      </x:c>
      <x:c r="AH911" s="34" t="str">
        <x:v>pp. 49-51</x:v>
      </x:c>
      <x:c r="AI911" s="34" t="str">
        <x:v>2025</x:v>
      </x:c>
      <x:c r="AJ911" s="34" t="str">
        <x:v>Global VI25 catalog; current U.S. availability and labeling must be confirmed.</x:v>
      </x:c>
      <x:c r="AK911" s="34" t="str">
        <x:v>Country availability may vary.</x:v>
      </x:c>
      <x:c r="AL911" s="34" t="str">
        <x:v>{}</x:v>
      </x:c>
      <x:c r="AM911" s="514"/>
      <x:c r="AN911" s="514"/>
    </x:row>
    <x:row r="912">
      <x:c r="A912" s="34" t="str">
        <x:v>PRD-AE3B2BA40B</x:v>
      </x:c>
      <x:c r="B912" s="34" t="str">
        <x:v>MFR-27E7CF849C</x:v>
      </x:c>
      <x:c r="C912" s="34" t="str">
        <x:v>Richard Wolf</x:v>
      </x:c>
      <x:c r="D912" s="34" t="str"/>
      <x:c r="E912" s="34" t="str">
        <x:v>Richard Wolf THORAX</x:v>
      </x:c>
      <x:c r="F912" s="34" t="str">
        <x:v>Foreign Body Grasping Forceps, Serrated</x:v>
      </x:c>
      <x:c r="G912" s="34" t="str">
        <x:v>8281.311</x:v>
      </x:c>
      <x:c r="H912" s="34" t="str"/>
      <x:c r="I912" s="34" t="str"/>
      <x:c r="J912" s="34" t="str">
        <x:v>Rigid bronchoscopy</x:v>
      </x:c>
      <x:c r="K912" s="34" t="str">
        <x:v>Rigid bronchoscopy forceps</x:v>
      </x:c>
      <x:c r="L912" s="34" t="str">
        <x:v>Reusable instrument</x:v>
      </x:c>
      <x:c r="M912" s="34" t="str">
        <x:v>Reusable</x:v>
      </x:c>
      <x:c r="N912" s="34" t="str">
        <x:v>Reprocessed</x:v>
      </x:c>
      <x:c r="O912" s="34" t="str">
        <x:v>No</x:v>
      </x:c>
      <x:c r="P912" s="34" t="str"/>
      <x:c r="Q912" s="34" t="str"/>
      <x:c r="R912" s="34" t="str"/>
      <x:c r="S912" s="34" t="str">
        <x:v>OD 3 mm; TL 450 mm</x:v>
      </x:c>
      <x:c r="T912" s="34" t="str"/>
      <x:c r="U912" s="34" t="str"/>
      <x:c r="V912" s="34" t="str"/>
      <x:c r="W912" s="34" t="str"/>
      <x:c r="X912" s="34" t="str"/>
      <x:c r="Y912" s="34" t="str"/>
      <x:c r="Z912" s="34" t="str"/>
      <x:c r="AA912" s="34" t="str">
        <x:v>Each</x:v>
      </x:c>
      <x:c r="AB912" s="34" t="str">
        <x:v>Adult</x:v>
      </x:c>
      <x:c r="AC912" s="34" t="str">
        <x:v>Foreign Body Grasping Forceps, Serrated</x:v>
      </x:c>
      <x:c r="AD912" s="34" t="str">
        <x:v>Select working length and shaft diameter for bronchoscope tube.</x:v>
      </x:c>
      <x:c r="AE912" s="34" t="str">
        <x:v>Verified - manufacturer catalog; current U.S. status pending</x:v>
      </x:c>
      <x:c r="AF912" s="34" t="str">
        <x:v>Hidden - current U.S. status unverified</x:v>
      </x:c>
      <x:c r="AG912" s="34" t="str">
        <x:v>SRC021</x:v>
      </x:c>
      <x:c r="AH912" s="34" t="str">
        <x:v>p. 25</x:v>
      </x:c>
      <x:c r="AI912" s="34" t="str">
        <x:v>2025</x:v>
      </x:c>
      <x:c r="AJ912" s="34" t="str">
        <x:v>Global VI25 catalog; current U.S. availability and labeling must be confirmed.</x:v>
      </x:c>
      <x:c r="AK912" s="34" t="str">
        <x:v>Country availability may vary.</x:v>
      </x:c>
      <x:c r="AL912" s="34" t="str">
        <x:v>{}</x:v>
      </x:c>
      <x:c r="AM912" s="514"/>
      <x:c r="AN912" s="514"/>
    </x:row>
    <x:row r="913">
      <x:c r="A913" s="34" t="str">
        <x:v>PRD-0C13E4001B</x:v>
      </x:c>
      <x:c r="B913" s="34" t="str">
        <x:v>MFR-27E7CF849C</x:v>
      </x:c>
      <x:c r="C913" s="34" t="str">
        <x:v>Richard Wolf</x:v>
      </x:c>
      <x:c r="D913" s="34" t="str"/>
      <x:c r="E913" s="34" t="str">
        <x:v>Richard Wolf THORAX</x:v>
      </x:c>
      <x:c r="F913" s="34" t="str">
        <x:v>Grasping Forceps for Soft Foreign Bodies</x:v>
      </x:c>
      <x:c r="G913" s="34" t="str">
        <x:v>8280.47</x:v>
      </x:c>
      <x:c r="H913" s="34" t="str"/>
      <x:c r="I913" s="34" t="str"/>
      <x:c r="J913" s="34" t="str">
        <x:v>Rigid bronchoscopy</x:v>
      </x:c>
      <x:c r="K913" s="34" t="str">
        <x:v>Rigid bronchoscopy forceps</x:v>
      </x:c>
      <x:c r="L913" s="34" t="str">
        <x:v>Reusable instrument</x:v>
      </x:c>
      <x:c r="M913" s="34" t="str">
        <x:v>Reusable</x:v>
      </x:c>
      <x:c r="N913" s="34" t="str">
        <x:v>Reprocessed</x:v>
      </x:c>
      <x:c r="O913" s="34" t="str">
        <x:v>No</x:v>
      </x:c>
      <x:c r="P913" s="34" t="str"/>
      <x:c r="Q913" s="34" t="str"/>
      <x:c r="R913" s="34" t="str"/>
      <x:c r="S913" s="34" t="str">
        <x:v>WL 465 mm</x:v>
      </x:c>
      <x:c r="T913" s="34" t="str"/>
      <x:c r="U913" s="34" t="str"/>
      <x:c r="V913" s="34" t="str"/>
      <x:c r="W913" s="34" t="str"/>
      <x:c r="X913" s="34" t="str"/>
      <x:c r="Y913" s="34" t="str"/>
      <x:c r="Z913" s="34" t="str"/>
      <x:c r="AA913" s="34" t="str">
        <x:v>Each</x:v>
      </x:c>
      <x:c r="AB913" s="34" t="str">
        <x:v>Adult</x:v>
      </x:c>
      <x:c r="AC913" s="34" t="str">
        <x:v>Grasping Forceps for Soft Foreign Bodies</x:v>
      </x:c>
      <x:c r="AD913" s="34" t="str">
        <x:v>Select working length and shaft diameter for bronchoscope tube.</x:v>
      </x:c>
      <x:c r="AE913" s="34" t="str">
        <x:v>Verified - manufacturer catalog; current U.S. status pending</x:v>
      </x:c>
      <x:c r="AF913" s="34" t="str">
        <x:v>Hidden - current U.S. status unverified</x:v>
      </x:c>
      <x:c r="AG913" s="34" t="str">
        <x:v>SRC021</x:v>
      </x:c>
      <x:c r="AH913" s="34" t="str">
        <x:v>p. 25</x:v>
      </x:c>
      <x:c r="AI913" s="34" t="str">
        <x:v>2025</x:v>
      </x:c>
      <x:c r="AJ913" s="34" t="str">
        <x:v>Global VI25 catalog; current U.S. availability and labeling must be confirmed.</x:v>
      </x:c>
      <x:c r="AK913" s="34" t="str">
        <x:v>Country availability may vary.</x:v>
      </x:c>
      <x:c r="AL913" s="34" t="str">
        <x:v>{}</x:v>
      </x:c>
      <x:c r="AM913" s="514"/>
      <x:c r="AN913" s="514"/>
    </x:row>
    <x:row r="914">
      <x:c r="A914" s="34" t="str">
        <x:v>PRD-4298F66678</x:v>
      </x:c>
      <x:c r="B914" s="34" t="str">
        <x:v>MFR-27E7CF849C</x:v>
      </x:c>
      <x:c r="C914" s="34" t="str">
        <x:v>Richard Wolf</x:v>
      </x:c>
      <x:c r="D914" s="34" t="str"/>
      <x:c r="E914" s="34" t="str">
        <x:v>Richard Wolf THORAX</x:v>
      </x:c>
      <x:c r="F914" s="34" t="str">
        <x:v>Grasping Forceps for Soft Foreign Bodies</x:v>
      </x:c>
      <x:c r="G914" s="34" t="str">
        <x:v>8281.37</x:v>
      </x:c>
      <x:c r="H914" s="34" t="str"/>
      <x:c r="I914" s="34" t="str"/>
      <x:c r="J914" s="34" t="str">
        <x:v>Rigid bronchoscopy</x:v>
      </x:c>
      <x:c r="K914" s="34" t="str">
        <x:v>Rigid bronchoscopy forceps</x:v>
      </x:c>
      <x:c r="L914" s="34" t="str">
        <x:v>Reusable instrument</x:v>
      </x:c>
      <x:c r="M914" s="34" t="str">
        <x:v>Reusable</x:v>
      </x:c>
      <x:c r="N914" s="34" t="str">
        <x:v>Reprocessed</x:v>
      </x:c>
      <x:c r="O914" s="34" t="str">
        <x:v>No</x:v>
      </x:c>
      <x:c r="P914" s="34" t="str"/>
      <x:c r="Q914" s="34" t="str"/>
      <x:c r="R914" s="34" t="str"/>
      <x:c r="S914" s="34" t="str">
        <x:v>WL 365 mm</x:v>
      </x:c>
      <x:c r="T914" s="34" t="str"/>
      <x:c r="U914" s="34" t="str"/>
      <x:c r="V914" s="34" t="str"/>
      <x:c r="W914" s="34" t="str"/>
      <x:c r="X914" s="34" t="str"/>
      <x:c r="Y914" s="34" t="str"/>
      <x:c r="Z914" s="34" t="str"/>
      <x:c r="AA914" s="34" t="str">
        <x:v>Each</x:v>
      </x:c>
      <x:c r="AB914" s="34" t="str">
        <x:v>Adult</x:v>
      </x:c>
      <x:c r="AC914" s="34" t="str">
        <x:v>Grasping Forceps for Soft Foreign Bodies</x:v>
      </x:c>
      <x:c r="AD914" s="34" t="str">
        <x:v>Select working length and shaft diameter for bronchoscope tube.</x:v>
      </x:c>
      <x:c r="AE914" s="34" t="str">
        <x:v>Verified - manufacturer catalog; current U.S. status pending</x:v>
      </x:c>
      <x:c r="AF914" s="34" t="str">
        <x:v>Hidden - current U.S. status unverified</x:v>
      </x:c>
      <x:c r="AG914" s="34" t="str">
        <x:v>SRC021</x:v>
      </x:c>
      <x:c r="AH914" s="34" t="str">
        <x:v>p. 25</x:v>
      </x:c>
      <x:c r="AI914" s="34" t="str">
        <x:v>2025</x:v>
      </x:c>
      <x:c r="AJ914" s="34" t="str">
        <x:v>Global VI25 catalog; current U.S. availability and labeling must be confirmed.</x:v>
      </x:c>
      <x:c r="AK914" s="34" t="str">
        <x:v>Country availability may vary.</x:v>
      </x:c>
      <x:c r="AL914" s="34" t="str">
        <x:v>{}</x:v>
      </x:c>
      <x:c r="AM914" s="514"/>
      <x:c r="AN914" s="514"/>
    </x:row>
    <x:row r="915">
      <x:c r="A915" s="34" t="str">
        <x:v>PRD-FB1867A930</x:v>
      </x:c>
      <x:c r="B915" s="34" t="str">
        <x:v>MFR-27E7CF849C</x:v>
      </x:c>
      <x:c r="C915" s="34" t="str">
        <x:v>Richard Wolf</x:v>
      </x:c>
      <x:c r="D915" s="34" t="str"/>
      <x:c r="E915" s="34" t="str">
        <x:v>Richard Wolf THORAX</x:v>
      </x:c>
      <x:c r="F915" s="34" t="str">
        <x:v>Grasping Forceps for Soft Foreign Bodies</x:v>
      </x:c>
      <x:c r="G915" s="34" t="str">
        <x:v>8282.37</x:v>
      </x:c>
      <x:c r="H915" s="34" t="str"/>
      <x:c r="I915" s="34" t="str"/>
      <x:c r="J915" s="34" t="str">
        <x:v>Rigid bronchoscopy</x:v>
      </x:c>
      <x:c r="K915" s="34" t="str">
        <x:v>Rigid bronchoscopy forceps</x:v>
      </x:c>
      <x:c r="L915" s="34" t="str">
        <x:v>Reusable instrument</x:v>
      </x:c>
      <x:c r="M915" s="34" t="str">
        <x:v>Reusable</x:v>
      </x:c>
      <x:c r="N915" s="34" t="str">
        <x:v>Reprocessed</x:v>
      </x:c>
      <x:c r="O915" s="34" t="str">
        <x:v>No</x:v>
      </x:c>
      <x:c r="P915" s="34" t="str"/>
      <x:c r="Q915" s="34" t="str"/>
      <x:c r="R915" s="34" t="str"/>
      <x:c r="S915" s="34" t="str">
        <x:v>WL 330 mm</x:v>
      </x:c>
      <x:c r="T915" s="34" t="str"/>
      <x:c r="U915" s="34" t="str"/>
      <x:c r="V915" s="34" t="str"/>
      <x:c r="W915" s="34" t="str"/>
      <x:c r="X915" s="34" t="str"/>
      <x:c r="Y915" s="34" t="str"/>
      <x:c r="Z915" s="34" t="str"/>
      <x:c r="AA915" s="34" t="str">
        <x:v>Each</x:v>
      </x:c>
      <x:c r="AB915" s="34" t="str">
        <x:v>Adult</x:v>
      </x:c>
      <x:c r="AC915" s="34" t="str">
        <x:v>Grasping Forceps for Soft Foreign Bodies</x:v>
      </x:c>
      <x:c r="AD915" s="34" t="str">
        <x:v>Select working length and shaft diameter for bronchoscope tube.</x:v>
      </x:c>
      <x:c r="AE915" s="34" t="str">
        <x:v>Verified - manufacturer catalog; current U.S. status pending</x:v>
      </x:c>
      <x:c r="AF915" s="34" t="str">
        <x:v>Hidden - current U.S. status unverified</x:v>
      </x:c>
      <x:c r="AG915" s="34" t="str">
        <x:v>SRC021</x:v>
      </x:c>
      <x:c r="AH915" s="34" t="str">
        <x:v>p. 25</x:v>
      </x:c>
      <x:c r="AI915" s="34" t="str">
        <x:v>2025</x:v>
      </x:c>
      <x:c r="AJ915" s="34" t="str">
        <x:v>Global VI25 catalog; current U.S. availability and labeling must be confirmed.</x:v>
      </x:c>
      <x:c r="AK915" s="34" t="str">
        <x:v>Country availability may vary.</x:v>
      </x:c>
      <x:c r="AL915" s="34" t="str">
        <x:v>{}</x:v>
      </x:c>
      <x:c r="AM915" s="514"/>
      <x:c r="AN915" s="514"/>
    </x:row>
    <x:row r="916">
      <x:c r="A916" s="34" t="str">
        <x:v>PRD-75434A8582</x:v>
      </x:c>
      <x:c r="B916" s="34" t="str">
        <x:v>MFR-27E7CF849C</x:v>
      </x:c>
      <x:c r="C916" s="34" t="str">
        <x:v>Richard Wolf</x:v>
      </x:c>
      <x:c r="D916" s="34" t="str"/>
      <x:c r="E916" s="34" t="str">
        <x:v>Richard Wolf THORAX</x:v>
      </x:c>
      <x:c r="F916" s="34" t="str">
        <x:v>Grasping Forceps, Serrated</x:v>
      </x:c>
      <x:c r="G916" s="34" t="str">
        <x:v>8280.41</x:v>
      </x:c>
      <x:c r="H916" s="34" t="str"/>
      <x:c r="I916" s="34" t="str"/>
      <x:c r="J916" s="34" t="str">
        <x:v>Rigid bronchoscopy</x:v>
      </x:c>
      <x:c r="K916" s="34" t="str">
        <x:v>Rigid bronchoscopy forceps</x:v>
      </x:c>
      <x:c r="L916" s="34" t="str">
        <x:v>Reusable instrument</x:v>
      </x:c>
      <x:c r="M916" s="34" t="str">
        <x:v>Reusable</x:v>
      </x:c>
      <x:c r="N916" s="34" t="str">
        <x:v>Reprocessed</x:v>
      </x:c>
      <x:c r="O916" s="34" t="str">
        <x:v>No</x:v>
      </x:c>
      <x:c r="P916" s="34" t="str"/>
      <x:c r="Q916" s="34" t="str"/>
      <x:c r="R916" s="34" t="str"/>
      <x:c r="S916" s="34" t="str">
        <x:v>WL 465 mm</x:v>
      </x:c>
      <x:c r="T916" s="34" t="str"/>
      <x:c r="U916" s="34" t="str"/>
      <x:c r="V916" s="34" t="str"/>
      <x:c r="W916" s="34" t="str"/>
      <x:c r="X916" s="34" t="str"/>
      <x:c r="Y916" s="34" t="str"/>
      <x:c r="Z916" s="34" t="str"/>
      <x:c r="AA916" s="34" t="str">
        <x:v>Each</x:v>
      </x:c>
      <x:c r="AB916" s="34" t="str">
        <x:v>Adult</x:v>
      </x:c>
      <x:c r="AC916" s="34" t="str">
        <x:v>Grasping Forceps, Serrated</x:v>
      </x:c>
      <x:c r="AD916" s="34" t="str">
        <x:v>Select working length and shaft diameter for bronchoscope tube.</x:v>
      </x:c>
      <x:c r="AE916" s="34" t="str">
        <x:v>Verified - manufacturer catalog; current U.S. status pending</x:v>
      </x:c>
      <x:c r="AF916" s="34" t="str">
        <x:v>Hidden - current U.S. status unverified</x:v>
      </x:c>
      <x:c r="AG916" s="34" t="str">
        <x:v>SRC021</x:v>
      </x:c>
      <x:c r="AH916" s="34" t="str">
        <x:v>p. 25</x:v>
      </x:c>
      <x:c r="AI916" s="34" t="str">
        <x:v>2025</x:v>
      </x:c>
      <x:c r="AJ916" s="34" t="str">
        <x:v>Global VI25 catalog; current U.S. availability and labeling must be confirmed.</x:v>
      </x:c>
      <x:c r="AK916" s="34" t="str">
        <x:v>Country availability may vary.</x:v>
      </x:c>
      <x:c r="AL916" s="34" t="str">
        <x:v>{}</x:v>
      </x:c>
      <x:c r="AM916" s="514"/>
      <x:c r="AN916" s="514"/>
    </x:row>
    <x:row r="917">
      <x:c r="A917" s="34" t="str">
        <x:v>PRD-FCD805E954</x:v>
      </x:c>
      <x:c r="B917" s="34" t="str">
        <x:v>MFR-27E7CF849C</x:v>
      </x:c>
      <x:c r="C917" s="34" t="str">
        <x:v>Richard Wolf</x:v>
      </x:c>
      <x:c r="D917" s="34" t="str"/>
      <x:c r="E917" s="34" t="str">
        <x:v>Richard Wolf THORAX</x:v>
      </x:c>
      <x:c r="F917" s="34" t="str">
        <x:v>Hand Blower with Sterile Disposable Filter</x:v>
      </x:c>
      <x:c r="G917" s="34" t="str">
        <x:v>412700</x:v>
      </x:c>
      <x:c r="H917" s="34" t="str"/>
      <x:c r="I917" s="34" t="str"/>
      <x:c r="J917" s="34" t="str">
        <x:v>Rigid bronchoscopy</x:v>
      </x:c>
      <x:c r="K917" s="34" t="str">
        <x:v>Rigid bronchoscopy suction/accessory</x:v>
      </x:c>
      <x:c r="L917" s="34" t="str">
        <x:v>Reusable instrument or accessory</x:v>
      </x:c>
      <x:c r="M917" s="34" t="str">
        <x:v>Reusable</x:v>
      </x:c>
      <x:c r="N917" s="34" t="str">
        <x:v>Reprocessed</x:v>
      </x:c>
      <x:c r="O917" s="34" t="str">
        <x:v>No</x:v>
      </x:c>
      <x:c r="P917" s="34" t="str"/>
      <x:c r="Q917" s="34" t="str"/>
      <x:c r="R917" s="34" t="str"/>
      <x:c r="S917" s="34" t="str">
        <x:v>TL 567 mm</x:v>
      </x:c>
      <x:c r="T917" s="34" t="str"/>
      <x:c r="U917" s="34" t="str"/>
      <x:c r="V917" s="34" t="str"/>
      <x:c r="W917" s="34" t="str"/>
      <x:c r="X917" s="34" t="str"/>
      <x:c r="Y917" s="34" t="str"/>
      <x:c r="Z917" s="34" t="str"/>
      <x:c r="AA917" s="34" t="str">
        <x:v>Each</x:v>
      </x:c>
      <x:c r="AB917" s="34" t="str">
        <x:v>Adult</x:v>
      </x:c>
      <x:c r="AC917" s="34" t="str">
        <x:v>Hand Blower with Sterile Disposable Filter</x:v>
      </x:c>
      <x:c r="AD917" s="34" t="str"/>
      <x:c r="AE917" s="34" t="str">
        <x:v>Verified - manufacturer catalog; current U.S. status pending</x:v>
      </x:c>
      <x:c r="AF917" s="34" t="str">
        <x:v>Hidden - current U.S. status unverified</x:v>
      </x:c>
      <x:c r="AG917" s="34" t="str">
        <x:v>SRC021</x:v>
      </x:c>
      <x:c r="AH917" s="34" t="str">
        <x:v>p. 26</x:v>
      </x:c>
      <x:c r="AI917" s="34" t="str">
        <x:v>2025</x:v>
      </x:c>
      <x:c r="AJ917" s="34" t="str">
        <x:v>Global VI25 catalog; current U.S. availability and labeling must be confirmed.</x:v>
      </x:c>
      <x:c r="AK917" s="34" t="str">
        <x:v>Country availability may vary.</x:v>
      </x:c>
      <x:c r="AL917" s="34" t="str">
        <x:v>{}</x:v>
      </x:c>
      <x:c r="AM917" s="514"/>
      <x:c r="AN917" s="514"/>
    </x:row>
    <x:row r="918">
      <x:c r="A918" s="34" t="str">
        <x:v>PRD-125BCF3BDD</x:v>
      </x:c>
      <x:c r="B918" s="34" t="str">
        <x:v>MFR-27E7CF849C</x:v>
      </x:c>
      <x:c r="C918" s="34" t="str">
        <x:v>Richard Wolf</x:v>
      </x:c>
      <x:c r="D918" s="34" t="str"/>
      <x:c r="E918" s="34" t="str">
        <x:v>Richard Wolf THORAX</x:v>
      </x:c>
      <x:c r="F918" s="34" t="str">
        <x:v>HEMER Bronchoscope Tube Bundle</x:v>
      </x:c>
      <x:c r="G918" s="34" t="str">
        <x:v>8214.0641</x:v>
      </x:c>
      <x:c r="H918" s="34" t="str"/>
      <x:c r="I918" s="34" t="str"/>
      <x:c r="J918" s="34" t="str">
        <x:v>Rigid bronchoscopy</x:v>
      </x:c>
      <x:c r="K918" s="34" t="str">
        <x:v>Rigid bronchoscope/tracheoscope tube</x:v>
      </x:c>
      <x:c r="L918" s="34" t="str">
        <x:v>Reusable instrument</x:v>
      </x:c>
      <x:c r="M918" s="34" t="str">
        <x:v>Reusable</x:v>
      </x:c>
      <x:c r="N918" s="34" t="str">
        <x:v>Reprocessed</x:v>
      </x:c>
      <x:c r="O918" s="34" t="str">
        <x:v>No</x:v>
      </x:c>
      <x:c r="P918" s="34" t="str"/>
      <x:c r="Q918" s="34" t="str"/>
      <x:c r="R918" s="34" t="str"/>
      <x:c r="S918" s="34" t="str">
        <x:v>ID 6.5 mm; OD 7.5 mm; WL 357 mm</x:v>
      </x:c>
      <x:c r="T918" s="34" t="str">
        <x:v>7.5</x:v>
      </x:c>
      <x:c r="U918" s="34" t="str">
        <x:v>357</x:v>
      </x:c>
      <x:c r="V918" s="34" t="str"/>
      <x:c r="W918" s="34" t="str"/>
      <x:c r="X918" s="34" t="str"/>
      <x:c r="Y918" s="34" t="str"/>
      <x:c r="Z918" s="34" t="str"/>
      <x:c r="AA918" s="34" t="str">
        <x:v>Each</x:v>
      </x:c>
      <x:c r="AB918" s="34" t="str">
        <x:v>Adult</x:v>
      </x:c>
      <x:c r="AC918" s="34" t="str">
        <x:v>HEMER Bronchoscope Tube Bundle</x:v>
      </x:c>
      <x:c r="AD918" s="34" t="str">
        <x:v>Match telescope, adapter, sealing cap, and instrument OD to internal diameter.</x:v>
      </x:c>
      <x:c r="AE918" s="34" t="str">
        <x:v>Verified - manufacturer catalog; current U.S. status pending</x:v>
      </x:c>
      <x:c r="AF918" s="34" t="str">
        <x:v>Hidden - current U.S. status unverified</x:v>
      </x:c>
      <x:c r="AG918" s="34" t="str">
        <x:v>SRC021</x:v>
      </x:c>
      <x:c r="AH918" s="34" t="str">
        <x:v>p. 16</x:v>
      </x:c>
      <x:c r="AI918" s="34" t="str">
        <x:v>2025</x:v>
      </x:c>
      <x:c r="AJ918" s="34" t="str">
        <x:v>Global VI25 catalog; current U.S. availability and labeling must be confirmed.</x:v>
      </x:c>
      <x:c r="AK918" s="34" t="str">
        <x:v>Country availability may vary.</x:v>
      </x:c>
      <x:c r="AL918" s="34" t="str">
        <x:v>{"inner_diameter_mm": 6.5, "outer_diameter_mm": 7.5, "working_length_mm": 357}</x:v>
      </x:c>
      <x:c r="AM918" s="514"/>
      <x:c r="AN918" s="514"/>
    </x:row>
    <x:row r="919">
      <x:c r="A919" s="34" t="str">
        <x:v>PRD-B4FCC0198A</x:v>
      </x:c>
      <x:c r="B919" s="34" t="str">
        <x:v>MFR-27E7CF849C</x:v>
      </x:c>
      <x:c r="C919" s="34" t="str">
        <x:v>Richard Wolf</x:v>
      </x:c>
      <x:c r="D919" s="34" t="str"/>
      <x:c r="E919" s="34" t="str">
        <x:v>Richard Wolf THORAX</x:v>
      </x:c>
      <x:c r="F919" s="34" t="str">
        <x:v>HEMER Bronchoscope Tube Bundle</x:v>
      </x:c>
      <x:c r="G919" s="34" t="str">
        <x:v>8214.0741</x:v>
      </x:c>
      <x:c r="H919" s="34" t="str"/>
      <x:c r="I919" s="34" t="str"/>
      <x:c r="J919" s="34" t="str">
        <x:v>Rigid bronchoscopy</x:v>
      </x:c>
      <x:c r="K919" s="34" t="str">
        <x:v>Rigid bronchoscope/tracheoscope tube</x:v>
      </x:c>
      <x:c r="L919" s="34" t="str">
        <x:v>Reusable instrument</x:v>
      </x:c>
      <x:c r="M919" s="34" t="str">
        <x:v>Reusable</x:v>
      </x:c>
      <x:c r="N919" s="34" t="str">
        <x:v>Reprocessed</x:v>
      </x:c>
      <x:c r="O919" s="34" t="str">
        <x:v>No</x:v>
      </x:c>
      <x:c r="P919" s="34" t="str"/>
      <x:c r="Q919" s="34" t="str"/>
      <x:c r="R919" s="34" t="str"/>
      <x:c r="S919" s="34" t="str">
        <x:v>ID 7.5 mm; OD 8.5 mm; WL 357 mm</x:v>
      </x:c>
      <x:c r="T919" s="34" t="str">
        <x:v>8.5</x:v>
      </x:c>
      <x:c r="U919" s="34" t="str">
        <x:v>357</x:v>
      </x:c>
      <x:c r="V919" s="34" t="str"/>
      <x:c r="W919" s="34" t="str"/>
      <x:c r="X919" s="34" t="str"/>
      <x:c r="Y919" s="34" t="str"/>
      <x:c r="Z919" s="34" t="str"/>
      <x:c r="AA919" s="34" t="str">
        <x:v>Each</x:v>
      </x:c>
      <x:c r="AB919" s="34" t="str">
        <x:v>Adult</x:v>
      </x:c>
      <x:c r="AC919" s="34" t="str">
        <x:v>HEMER Bronchoscope Tube Bundle</x:v>
      </x:c>
      <x:c r="AD919" s="34" t="str">
        <x:v>Match telescope, adapter, sealing cap, and instrument OD to internal diameter.</x:v>
      </x:c>
      <x:c r="AE919" s="34" t="str">
        <x:v>Verified - manufacturer catalog; current U.S. status pending</x:v>
      </x:c>
      <x:c r="AF919" s="34" t="str">
        <x:v>Hidden - current U.S. status unverified</x:v>
      </x:c>
      <x:c r="AG919" s="34" t="str">
        <x:v>SRC021</x:v>
      </x:c>
      <x:c r="AH919" s="34" t="str">
        <x:v>p. 16</x:v>
      </x:c>
      <x:c r="AI919" s="34" t="str">
        <x:v>2025</x:v>
      </x:c>
      <x:c r="AJ919" s="34" t="str">
        <x:v>Global VI25 catalog; current U.S. availability and labeling must be confirmed.</x:v>
      </x:c>
      <x:c r="AK919" s="34" t="str">
        <x:v>Country availability may vary.</x:v>
      </x:c>
      <x:c r="AL919" s="34" t="str">
        <x:v>{"inner_diameter_mm": 7.5, "outer_diameter_mm": 8.5, "working_length_mm": 357}</x:v>
      </x:c>
      <x:c r="AM919" s="514"/>
      <x:c r="AN919" s="514"/>
    </x:row>
    <x:row r="920">
      <x:c r="A920" s="34" t="str">
        <x:v>PRD-7B69AB81B4</x:v>
      </x:c>
      <x:c r="B920" s="34" t="str">
        <x:v>MFR-27E7CF849C</x:v>
      </x:c>
      <x:c r="C920" s="34" t="str">
        <x:v>Richard Wolf</x:v>
      </x:c>
      <x:c r="D920" s="34" t="str"/>
      <x:c r="E920" s="34" t="str">
        <x:v>Richard Wolf THORAX</x:v>
      </x:c>
      <x:c r="F920" s="34" t="str">
        <x:v>HEMER Bronchoscope Tube Bundle</x:v>
      </x:c>
      <x:c r="G920" s="34" t="str">
        <x:v>8214.0841</x:v>
      </x:c>
      <x:c r="H920" s="34" t="str"/>
      <x:c r="I920" s="34" t="str"/>
      <x:c r="J920" s="34" t="str">
        <x:v>Rigid bronchoscopy</x:v>
      </x:c>
      <x:c r="K920" s="34" t="str">
        <x:v>Rigid bronchoscope/tracheoscope tube</x:v>
      </x:c>
      <x:c r="L920" s="34" t="str">
        <x:v>Reusable instrument</x:v>
      </x:c>
      <x:c r="M920" s="34" t="str">
        <x:v>Reusable</x:v>
      </x:c>
      <x:c r="N920" s="34" t="str">
        <x:v>Reprocessed</x:v>
      </x:c>
      <x:c r="O920" s="34" t="str">
        <x:v>No</x:v>
      </x:c>
      <x:c r="P920" s="34" t="str"/>
      <x:c r="Q920" s="34" t="str"/>
      <x:c r="R920" s="34" t="str"/>
      <x:c r="S920" s="34" t="str">
        <x:v>ID 8.5 mm; OD 9.5 mm; WL 357 mm</x:v>
      </x:c>
      <x:c r="T920" s="34" t="str">
        <x:v>9.5</x:v>
      </x:c>
      <x:c r="U920" s="34" t="str">
        <x:v>357</x:v>
      </x:c>
      <x:c r="V920" s="34" t="str"/>
      <x:c r="W920" s="34" t="str"/>
      <x:c r="X920" s="34" t="str"/>
      <x:c r="Y920" s="34" t="str"/>
      <x:c r="Z920" s="34" t="str"/>
      <x:c r="AA920" s="34" t="str">
        <x:v>Each</x:v>
      </x:c>
      <x:c r="AB920" s="34" t="str">
        <x:v>Adult</x:v>
      </x:c>
      <x:c r="AC920" s="34" t="str">
        <x:v>HEMER Bronchoscope Tube Bundle</x:v>
      </x:c>
      <x:c r="AD920" s="34" t="str">
        <x:v>Match telescope, adapter, sealing cap, and instrument OD to internal diameter.</x:v>
      </x:c>
      <x:c r="AE920" s="34" t="str">
        <x:v>Verified - manufacturer catalog; current U.S. status pending</x:v>
      </x:c>
      <x:c r="AF920" s="34" t="str">
        <x:v>Hidden - current U.S. status unverified</x:v>
      </x:c>
      <x:c r="AG920" s="34" t="str">
        <x:v>SRC021</x:v>
      </x:c>
      <x:c r="AH920" s="34" t="str">
        <x:v>p. 16</x:v>
      </x:c>
      <x:c r="AI920" s="34" t="str">
        <x:v>2025</x:v>
      </x:c>
      <x:c r="AJ920" s="34" t="str">
        <x:v>Global VI25 catalog; current U.S. availability and labeling must be confirmed.</x:v>
      </x:c>
      <x:c r="AK920" s="34" t="str">
        <x:v>Country availability may vary.</x:v>
      </x:c>
      <x:c r="AL920" s="34" t="str">
        <x:v>{"inner_diameter_mm": 8.5, "outer_diameter_mm": 9.5, "working_length_mm": 357}</x:v>
      </x:c>
      <x:c r="AM920" s="514"/>
      <x:c r="AN920" s="514"/>
    </x:row>
    <x:row r="921">
      <x:c r="A921" s="34" t="str">
        <x:v>PRD-E4277B23A8</x:v>
      </x:c>
      <x:c r="B921" s="34" t="str">
        <x:v>MFR-27E7CF849C</x:v>
      </x:c>
      <x:c r="C921" s="34" t="str">
        <x:v>Richard Wolf</x:v>
      </x:c>
      <x:c r="D921" s="34" t="str"/>
      <x:c r="E921" s="34" t="str">
        <x:v>Richard Wolf THORAX</x:v>
      </x:c>
      <x:c r="F921" s="34" t="str">
        <x:v>HEMER Bronchoscope Tube Bundle</x:v>
      </x:c>
      <x:c r="G921" s="34" t="str">
        <x:v>8214.0941</x:v>
      </x:c>
      <x:c r="H921" s="34" t="str"/>
      <x:c r="I921" s="34" t="str"/>
      <x:c r="J921" s="34" t="str">
        <x:v>Rigid bronchoscopy</x:v>
      </x:c>
      <x:c r="K921" s="34" t="str">
        <x:v>Rigid bronchoscope/tracheoscope tube</x:v>
      </x:c>
      <x:c r="L921" s="34" t="str">
        <x:v>Reusable instrument</x:v>
      </x:c>
      <x:c r="M921" s="34" t="str">
        <x:v>Reusable</x:v>
      </x:c>
      <x:c r="N921" s="34" t="str">
        <x:v>Reprocessed</x:v>
      </x:c>
      <x:c r="O921" s="34" t="str">
        <x:v>No</x:v>
      </x:c>
      <x:c r="P921" s="34" t="str"/>
      <x:c r="Q921" s="34" t="str"/>
      <x:c r="R921" s="34" t="str"/>
      <x:c r="S921" s="34" t="str">
        <x:v>ID 9.5 mm; OD 10.5 mm; WL 387 mm</x:v>
      </x:c>
      <x:c r="T921" s="34" t="str">
        <x:v>10.5</x:v>
      </x:c>
      <x:c r="U921" s="34" t="str">
        <x:v>387</x:v>
      </x:c>
      <x:c r="V921" s="34" t="str"/>
      <x:c r="W921" s="34" t="str"/>
      <x:c r="X921" s="34" t="str"/>
      <x:c r="Y921" s="34" t="str"/>
      <x:c r="Z921" s="34" t="str"/>
      <x:c r="AA921" s="34" t="str">
        <x:v>Each</x:v>
      </x:c>
      <x:c r="AB921" s="34" t="str">
        <x:v>Adult</x:v>
      </x:c>
      <x:c r="AC921" s="34" t="str">
        <x:v>HEMER Bronchoscope Tube Bundle</x:v>
      </x:c>
      <x:c r="AD921" s="34" t="str">
        <x:v>Match telescope, adapter, sealing cap, and instrument OD to internal diameter.</x:v>
      </x:c>
      <x:c r="AE921" s="34" t="str">
        <x:v>Verified - manufacturer catalog; current U.S. status pending</x:v>
      </x:c>
      <x:c r="AF921" s="34" t="str">
        <x:v>Hidden - current U.S. status unverified</x:v>
      </x:c>
      <x:c r="AG921" s="34" t="str">
        <x:v>SRC021</x:v>
      </x:c>
      <x:c r="AH921" s="34" t="str">
        <x:v>p. 16</x:v>
      </x:c>
      <x:c r="AI921" s="34" t="str">
        <x:v>2025</x:v>
      </x:c>
      <x:c r="AJ921" s="34" t="str">
        <x:v>Global VI25 catalog; current U.S. availability and labeling must be confirmed.</x:v>
      </x:c>
      <x:c r="AK921" s="34" t="str">
        <x:v>Country availability may vary.</x:v>
      </x:c>
      <x:c r="AL921" s="34" t="str">
        <x:v>{"inner_diameter_mm": 9.5, "outer_diameter_mm": 10.5, "working_length_mm": 387}</x:v>
      </x:c>
      <x:c r="AM921" s="514"/>
      <x:c r="AN921" s="514"/>
    </x:row>
    <x:row r="922">
      <x:c r="A922" s="34" t="str">
        <x:v>PRD-53FF14A0C3</x:v>
      </x:c>
      <x:c r="B922" s="34" t="str">
        <x:v>MFR-27E7CF849C</x:v>
      </x:c>
      <x:c r="C922" s="34" t="str">
        <x:v>Richard Wolf</x:v>
      </x:c>
      <x:c r="D922" s="34" t="str"/>
      <x:c r="E922" s="34" t="str">
        <x:v>Richard Wolf THORAX</x:v>
      </x:c>
      <x:c r="F922" s="34" t="str">
        <x:v>HEMER Bronchoscope Tube Bundle</x:v>
      </x:c>
      <x:c r="G922" s="34" t="str">
        <x:v>8214.1041</x:v>
      </x:c>
      <x:c r="H922" s="34" t="str"/>
      <x:c r="I922" s="34" t="str"/>
      <x:c r="J922" s="34" t="str">
        <x:v>Rigid bronchoscopy</x:v>
      </x:c>
      <x:c r="K922" s="34" t="str">
        <x:v>Rigid bronchoscope/tracheoscope tube</x:v>
      </x:c>
      <x:c r="L922" s="34" t="str">
        <x:v>Reusable instrument</x:v>
      </x:c>
      <x:c r="M922" s="34" t="str">
        <x:v>Reusable</x:v>
      </x:c>
      <x:c r="N922" s="34" t="str">
        <x:v>Reprocessed</x:v>
      </x:c>
      <x:c r="O922" s="34" t="str">
        <x:v>No</x:v>
      </x:c>
      <x:c r="P922" s="34" t="str"/>
      <x:c r="Q922" s="34" t="str"/>
      <x:c r="R922" s="34" t="str"/>
      <x:c r="S922" s="34" t="str">
        <x:v>ID 10.5 mm; OD 11.5 mm; WL 387 mm</x:v>
      </x:c>
      <x:c r="T922" s="34" t="str">
        <x:v>11.5</x:v>
      </x:c>
      <x:c r="U922" s="34" t="str">
        <x:v>387</x:v>
      </x:c>
      <x:c r="V922" s="34" t="str"/>
      <x:c r="W922" s="34" t="str"/>
      <x:c r="X922" s="34" t="str"/>
      <x:c r="Y922" s="34" t="str"/>
      <x:c r="Z922" s="34" t="str"/>
      <x:c r="AA922" s="34" t="str">
        <x:v>Each</x:v>
      </x:c>
      <x:c r="AB922" s="34" t="str">
        <x:v>Adult</x:v>
      </x:c>
      <x:c r="AC922" s="34" t="str">
        <x:v>HEMER Bronchoscope Tube Bundle</x:v>
      </x:c>
      <x:c r="AD922" s="34" t="str">
        <x:v>Match telescope, adapter, sealing cap, and instrument OD to internal diameter.</x:v>
      </x:c>
      <x:c r="AE922" s="34" t="str">
        <x:v>Verified - manufacturer catalog; current U.S. status pending</x:v>
      </x:c>
      <x:c r="AF922" s="34" t="str">
        <x:v>Hidden - current U.S. status unverified</x:v>
      </x:c>
      <x:c r="AG922" s="34" t="str">
        <x:v>SRC021</x:v>
      </x:c>
      <x:c r="AH922" s="34" t="str">
        <x:v>p. 16</x:v>
      </x:c>
      <x:c r="AI922" s="34" t="str">
        <x:v>2025</x:v>
      </x:c>
      <x:c r="AJ922" s="34" t="str">
        <x:v>Global VI25 catalog; current U.S. availability and labeling must be confirmed.</x:v>
      </x:c>
      <x:c r="AK922" s="34" t="str">
        <x:v>Country availability may vary.</x:v>
      </x:c>
      <x:c r="AL922" s="34" t="str">
        <x:v>{"inner_diameter_mm": 10.5, "outer_diameter_mm": 11.5, "working_length_mm": 387}</x:v>
      </x:c>
      <x:c r="AM922" s="514"/>
      <x:c r="AN922" s="514"/>
    </x:row>
    <x:row r="923">
      <x:c r="A923" s="34" t="str">
        <x:v>PRD-CB5FB20E4F</x:v>
      </x:c>
      <x:c r="B923" s="34" t="str">
        <x:v>MFR-27E7CF849C</x:v>
      </x:c>
      <x:c r="C923" s="34" t="str">
        <x:v>Richard Wolf</x:v>
      </x:c>
      <x:c r="D923" s="34" t="str"/>
      <x:c r="E923" s="34" t="str">
        <x:v>Richard Wolf THORAX</x:v>
      </x:c>
      <x:c r="F923" s="34" t="str">
        <x:v>HEMER Bronchoscope Tube Bundle</x:v>
      </x:c>
      <x:c r="G923" s="34" t="str">
        <x:v>8214.1261</x:v>
      </x:c>
      <x:c r="H923" s="34" t="str"/>
      <x:c r="I923" s="34" t="str"/>
      <x:c r="J923" s="34" t="str">
        <x:v>Rigid bronchoscopy</x:v>
      </x:c>
      <x:c r="K923" s="34" t="str">
        <x:v>Rigid bronchoscope/tracheoscope tube</x:v>
      </x:c>
      <x:c r="L923" s="34" t="str">
        <x:v>Reusable instrument</x:v>
      </x:c>
      <x:c r="M923" s="34" t="str">
        <x:v>Reusable</x:v>
      </x:c>
      <x:c r="N923" s="34" t="str">
        <x:v>Reprocessed</x:v>
      </x:c>
      <x:c r="O923" s="34" t="str">
        <x:v>No</x:v>
      </x:c>
      <x:c r="P923" s="34" t="str"/>
      <x:c r="Q923" s="34" t="str"/>
      <x:c r="R923" s="34" t="str"/>
      <x:c r="S923" s="34" t="str">
        <x:v>ID 12 mm; OD 13 mm; WL 387 mm</x:v>
      </x:c>
      <x:c r="T923" s="34" t="str">
        <x:v>13</x:v>
      </x:c>
      <x:c r="U923" s="34" t="str">
        <x:v>387</x:v>
      </x:c>
      <x:c r="V923" s="34" t="str"/>
      <x:c r="W923" s="34" t="str"/>
      <x:c r="X923" s="34" t="str"/>
      <x:c r="Y923" s="34" t="str"/>
      <x:c r="Z923" s="34" t="str"/>
      <x:c r="AA923" s="34" t="str">
        <x:v>Each</x:v>
      </x:c>
      <x:c r="AB923" s="34" t="str">
        <x:v>Adult</x:v>
      </x:c>
      <x:c r="AC923" s="34" t="str">
        <x:v>HEMER Bronchoscope Tube Bundle</x:v>
      </x:c>
      <x:c r="AD923" s="34" t="str">
        <x:v>Match telescope, adapter, sealing cap, and instrument OD to internal diameter.</x:v>
      </x:c>
      <x:c r="AE923" s="34" t="str">
        <x:v>Verified - manufacturer catalog; current U.S. status pending</x:v>
      </x:c>
      <x:c r="AF923" s="34" t="str">
        <x:v>Hidden - current U.S. status unverified</x:v>
      </x:c>
      <x:c r="AG923" s="34" t="str">
        <x:v>SRC021</x:v>
      </x:c>
      <x:c r="AH923" s="34" t="str">
        <x:v>p. 16</x:v>
      </x:c>
      <x:c r="AI923" s="34" t="str">
        <x:v>2025</x:v>
      </x:c>
      <x:c r="AJ923" s="34" t="str">
        <x:v>Global VI25 catalog; current U.S. availability and labeling must be confirmed.</x:v>
      </x:c>
      <x:c r="AK923" s="34" t="str">
        <x:v>Country availability may vary.</x:v>
      </x:c>
      <x:c r="AL923" s="34" t="str">
        <x:v>{"inner_diameter_mm": 12, "outer_diameter_mm": 13, "working_length_mm": 387}</x:v>
      </x:c>
      <x:c r="AM923" s="514"/>
      <x:c r="AN923" s="514"/>
    </x:row>
    <x:row r="924">
      <x:c r="A924" s="34" t="str">
        <x:v>PRD-A0214EBAC0</x:v>
      </x:c>
      <x:c r="B924" s="34" t="str">
        <x:v>MFR-27E7CF849C</x:v>
      </x:c>
      <x:c r="C924" s="34" t="str">
        <x:v>Richard Wolf</x:v>
      </x:c>
      <x:c r="D924" s="34" t="str"/>
      <x:c r="E924" s="34" t="str">
        <x:v>Richard Wolf THORAX</x:v>
      </x:c>
      <x:c r="F924" s="34" t="str">
        <x:v>HEMER Tracheoscope Tube Bundle</x:v>
      </x:c>
      <x:c r="G924" s="34" t="str">
        <x:v>8214.1241</x:v>
      </x:c>
      <x:c r="H924" s="34" t="str"/>
      <x:c r="I924" s="34" t="str"/>
      <x:c r="J924" s="34" t="str">
        <x:v>Rigid bronchoscopy</x:v>
      </x:c>
      <x:c r="K924" s="34" t="str">
        <x:v>Rigid bronchoscope/tracheoscope tube</x:v>
      </x:c>
      <x:c r="L924" s="34" t="str">
        <x:v>Reusable instrument</x:v>
      </x:c>
      <x:c r="M924" s="34" t="str">
        <x:v>Reusable</x:v>
      </x:c>
      <x:c r="N924" s="34" t="str">
        <x:v>Reprocessed</x:v>
      </x:c>
      <x:c r="O924" s="34" t="str">
        <x:v>No</x:v>
      </x:c>
      <x:c r="P924" s="34" t="str"/>
      <x:c r="Q924" s="34" t="str"/>
      <x:c r="R924" s="34" t="str"/>
      <x:c r="S924" s="34" t="str">
        <x:v>ID 12 mm; OD 13 mm; WL 307 mm</x:v>
      </x:c>
      <x:c r="T924" s="34" t="str">
        <x:v>13</x:v>
      </x:c>
      <x:c r="U924" s="34" t="str">
        <x:v>307</x:v>
      </x:c>
      <x:c r="V924" s="34" t="str"/>
      <x:c r="W924" s="34" t="str"/>
      <x:c r="X924" s="34" t="str"/>
      <x:c r="Y924" s="34" t="str"/>
      <x:c r="Z924" s="34" t="str"/>
      <x:c r="AA924" s="34" t="str">
        <x:v>Each</x:v>
      </x:c>
      <x:c r="AB924" s="34" t="str">
        <x:v>Adult</x:v>
      </x:c>
      <x:c r="AC924" s="34" t="str">
        <x:v>HEMER Tracheoscope Tube Bundle</x:v>
      </x:c>
      <x:c r="AD924" s="34" t="str">
        <x:v>Match telescope, adapter, sealing cap, and instrument OD to internal diameter.</x:v>
      </x:c>
      <x:c r="AE924" s="34" t="str">
        <x:v>Verified - manufacturer catalog; current U.S. status pending</x:v>
      </x:c>
      <x:c r="AF924" s="34" t="str">
        <x:v>Hidden - current U.S. status unverified</x:v>
      </x:c>
      <x:c r="AG924" s="34" t="str">
        <x:v>SRC021</x:v>
      </x:c>
      <x:c r="AH924" s="34" t="str">
        <x:v>p. 17</x:v>
      </x:c>
      <x:c r="AI924" s="34" t="str">
        <x:v>2025</x:v>
      </x:c>
      <x:c r="AJ924" s="34" t="str">
        <x:v>Global VI25 catalog; current U.S. availability and labeling must be confirmed.</x:v>
      </x:c>
      <x:c r="AK924" s="34" t="str">
        <x:v>Country availability may vary.</x:v>
      </x:c>
      <x:c r="AL924" s="34" t="str">
        <x:v>{"inner_diameter_mm": 12, "outer_diameter_mm": 13, "working_length_mm": 307}</x:v>
      </x:c>
      <x:c r="AM924" s="514"/>
      <x:c r="AN924" s="514"/>
    </x:row>
    <x:row r="925">
      <x:c r="A925" s="34" t="str">
        <x:v>PRD-91BFC52CEC</x:v>
      </x:c>
      <x:c r="B925" s="34" t="str">
        <x:v>MFR-27E7CF849C</x:v>
      </x:c>
      <x:c r="C925" s="34" t="str">
        <x:v>Richard Wolf</x:v>
      </x:c>
      <x:c r="D925" s="34" t="str"/>
      <x:c r="E925" s="34" t="str">
        <x:v>Richard Wolf THORAX</x:v>
      </x:c>
      <x:c r="F925" s="34" t="str">
        <x:v>HEMER Tracheoscope Tube Bundle</x:v>
      </x:c>
      <x:c r="G925" s="34" t="str">
        <x:v>8214.1281</x:v>
      </x:c>
      <x:c r="H925" s="34" t="str"/>
      <x:c r="I925" s="34" t="str"/>
      <x:c r="J925" s="34" t="str">
        <x:v>Rigid bronchoscopy</x:v>
      </x:c>
      <x:c r="K925" s="34" t="str">
        <x:v>Rigid bronchoscope/tracheoscope tube</x:v>
      </x:c>
      <x:c r="L925" s="34" t="str">
        <x:v>Reusable instrument</x:v>
      </x:c>
      <x:c r="M925" s="34" t="str">
        <x:v>Reusable</x:v>
      </x:c>
      <x:c r="N925" s="34" t="str">
        <x:v>Reprocessed</x:v>
      </x:c>
      <x:c r="O925" s="34" t="str">
        <x:v>No</x:v>
      </x:c>
      <x:c r="P925" s="34" t="str"/>
      <x:c r="Q925" s="34" t="str"/>
      <x:c r="R925" s="34" t="str"/>
      <x:c r="S925" s="34" t="str">
        <x:v>ID 12 mm; OD 13 mm; WL 257 mm</x:v>
      </x:c>
      <x:c r="T925" s="34" t="str">
        <x:v>13</x:v>
      </x:c>
      <x:c r="U925" s="34" t="str">
        <x:v>257</x:v>
      </x:c>
      <x:c r="V925" s="34" t="str"/>
      <x:c r="W925" s="34" t="str"/>
      <x:c r="X925" s="34" t="str"/>
      <x:c r="Y925" s="34" t="str"/>
      <x:c r="Z925" s="34" t="str"/>
      <x:c r="AA925" s="34" t="str">
        <x:v>Each</x:v>
      </x:c>
      <x:c r="AB925" s="34" t="str">
        <x:v>Adult</x:v>
      </x:c>
      <x:c r="AC925" s="34" t="str">
        <x:v>HEMER Tracheoscope Tube Bundle</x:v>
      </x:c>
      <x:c r="AD925" s="34" t="str">
        <x:v>Match telescope, adapter, sealing cap, and instrument OD to internal diameter.</x:v>
      </x:c>
      <x:c r="AE925" s="34" t="str">
        <x:v>Verified - manufacturer catalog; current U.S. status pending</x:v>
      </x:c>
      <x:c r="AF925" s="34" t="str">
        <x:v>Hidden - current U.S. status unverified</x:v>
      </x:c>
      <x:c r="AG925" s="34" t="str">
        <x:v>SRC021</x:v>
      </x:c>
      <x:c r="AH925" s="34" t="str">
        <x:v>p. 17</x:v>
      </x:c>
      <x:c r="AI925" s="34" t="str">
        <x:v>2025</x:v>
      </x:c>
      <x:c r="AJ925" s="34" t="str">
        <x:v>Global VI25 catalog; current U.S. availability and labeling must be confirmed.</x:v>
      </x:c>
      <x:c r="AK925" s="34" t="str">
        <x:v>Country availability may vary.</x:v>
      </x:c>
      <x:c r="AL925" s="34" t="str">
        <x:v>{"inner_diameter_mm": 12, "outer_diameter_mm": 13, "working_length_mm": 257}</x:v>
      </x:c>
      <x:c r="AM925" s="514"/>
      <x:c r="AN925" s="514"/>
    </x:row>
    <x:row r="926">
      <x:c r="A926" s="34" t="str">
        <x:v>PRD-DE28F9BAFD</x:v>
      </x:c>
      <x:c r="B926" s="34" t="str">
        <x:v>MFR-27E7CF849C</x:v>
      </x:c>
      <x:c r="C926" s="34" t="str">
        <x:v>Richard Wolf</x:v>
      </x:c>
      <x:c r="D926" s="34" t="str"/>
      <x:c r="E926" s="34" t="str">
        <x:v>Richard Wolf THORAX</x:v>
      </x:c>
      <x:c r="F926" s="34" t="str">
        <x:v>HEMER Tracheoscope Tube Bundle</x:v>
      </x:c>
      <x:c r="G926" s="34" t="str">
        <x:v>8214.1441</x:v>
      </x:c>
      <x:c r="H926" s="34" t="str"/>
      <x:c r="I926" s="34" t="str"/>
      <x:c r="J926" s="34" t="str">
        <x:v>Rigid bronchoscopy</x:v>
      </x:c>
      <x:c r="K926" s="34" t="str">
        <x:v>Rigid bronchoscope/tracheoscope tube</x:v>
      </x:c>
      <x:c r="L926" s="34" t="str">
        <x:v>Reusable instrument</x:v>
      </x:c>
      <x:c r="M926" s="34" t="str">
        <x:v>Reusable</x:v>
      </x:c>
      <x:c r="N926" s="34" t="str">
        <x:v>Reprocessed</x:v>
      </x:c>
      <x:c r="O926" s="34" t="str">
        <x:v>No</x:v>
      </x:c>
      <x:c r="P926" s="34" t="str"/>
      <x:c r="Q926" s="34" t="str"/>
      <x:c r="R926" s="34" t="str"/>
      <x:c r="S926" s="34" t="str">
        <x:v>ID 14 mm; OD 15 mm; WL 257 mm</x:v>
      </x:c>
      <x:c r="T926" s="34" t="str">
        <x:v>15</x:v>
      </x:c>
      <x:c r="U926" s="34" t="str">
        <x:v>257</x:v>
      </x:c>
      <x:c r="V926" s="34" t="str"/>
      <x:c r="W926" s="34" t="str"/>
      <x:c r="X926" s="34" t="str"/>
      <x:c r="Y926" s="34" t="str"/>
      <x:c r="Z926" s="34" t="str"/>
      <x:c r="AA926" s="34" t="str">
        <x:v>Each</x:v>
      </x:c>
      <x:c r="AB926" s="34" t="str">
        <x:v>Adult</x:v>
      </x:c>
      <x:c r="AC926" s="34" t="str">
        <x:v>HEMER Tracheoscope Tube Bundle</x:v>
      </x:c>
      <x:c r="AD926" s="34" t="str">
        <x:v>Match telescope, adapter, sealing cap, and instrument OD to internal diameter.</x:v>
      </x:c>
      <x:c r="AE926" s="34" t="str">
        <x:v>Verified - manufacturer catalog; current U.S. status pending</x:v>
      </x:c>
      <x:c r="AF926" s="34" t="str">
        <x:v>Hidden - current U.S. status unverified</x:v>
      </x:c>
      <x:c r="AG926" s="34" t="str">
        <x:v>SRC021</x:v>
      </x:c>
      <x:c r="AH926" s="34" t="str">
        <x:v>p. 17</x:v>
      </x:c>
      <x:c r="AI926" s="34" t="str">
        <x:v>2025</x:v>
      </x:c>
      <x:c r="AJ926" s="34" t="str">
        <x:v>Global VI25 catalog; current U.S. availability and labeling must be confirmed.</x:v>
      </x:c>
      <x:c r="AK926" s="34" t="str">
        <x:v>Country availability may vary.</x:v>
      </x:c>
      <x:c r="AL926" s="34" t="str">
        <x:v>{"inner_diameter_mm": 14, "outer_diameter_mm": 15, "working_length_mm": 257}</x:v>
      </x:c>
      <x:c r="AM926" s="514"/>
      <x:c r="AN926" s="514"/>
    </x:row>
    <x:row r="927">
      <x:c r="A927" s="34" t="str">
        <x:v>PRD-D58A0A54AA</x:v>
      </x:c>
      <x:c r="B927" s="34" t="str">
        <x:v>MFR-27E7CF849C</x:v>
      </x:c>
      <x:c r="C927" s="34" t="str">
        <x:v>Richard Wolf</x:v>
      </x:c>
      <x:c r="D927" s="34" t="str"/>
      <x:c r="E927" s="34" t="str">
        <x:v>Richard Wolf THORAX</x:v>
      </x:c>
      <x:c r="F927" s="34" t="str">
        <x:v>HF Coagulation Suction Tube</x:v>
      </x:c>
      <x:c r="G927" s="34" t="str">
        <x:v>844202110</x:v>
      </x:c>
      <x:c r="H927" s="34" t="str"/>
      <x:c r="I927" s="34" t="str"/>
      <x:c r="J927" s="34" t="str">
        <x:v>Rigid bronchoscopy</x:v>
      </x:c>
      <x:c r="K927" s="34" t="str">
        <x:v>Rigid bronchoscopic shaver instrument</x:v>
      </x:c>
      <x:c r="L927" s="34" t="str">
        <x:v>Reusable instrument</x:v>
      </x:c>
      <x:c r="M927" s="34" t="str">
        <x:v>Reusable</x:v>
      </x:c>
      <x:c r="N927" s="34" t="str">
        <x:v>Reprocessed</x:v>
      </x:c>
      <x:c r="O927" s="34" t="str">
        <x:v>No</x:v>
      </x:c>
      <x:c r="P927" s="34" t="str"/>
      <x:c r="Q927" s="34" t="str"/>
      <x:c r="R927" s="34" t="str"/>
      <x:c r="S927" s="34" t="str">
        <x:v>OD 5.2 mm; WL 460 mm</x:v>
      </x:c>
      <x:c r="T927" s="34" t="str">
        <x:v>5.2</x:v>
      </x:c>
      <x:c r="U927" s="34" t="str"/>
      <x:c r="V927" s="34" t="str"/>
      <x:c r="W927" s="34" t="str"/>
      <x:c r="X927" s="34" t="str">
        <x:v>46</x:v>
      </x:c>
      <x:c r="Y927" s="34" t="str"/>
      <x:c r="Z927" s="34" t="str"/>
      <x:c r="AA927" s="34" t="str">
        <x:v>Each</x:v>
      </x:c>
      <x:c r="AB927" s="34" t="str">
        <x:v>Adult</x:v>
      </x:c>
      <x:c r="AC927" s="34" t="str">
        <x:v>HF Coagulation Suction Tube</x:v>
      </x:c>
      <x:c r="AD927" s="34" t="str">
        <x:v>Match motor/energy platform and bronchoscope tube internal diameter.</x:v>
      </x:c>
      <x:c r="AE927" s="34" t="str">
        <x:v>Verified - manufacturer catalog; current U.S. status pending</x:v>
      </x:c>
      <x:c r="AF927" s="34" t="str">
        <x:v>Hidden - current U.S. status unverified</x:v>
      </x:c>
      <x:c r="AG927" s="34" t="str">
        <x:v>SRC021</x:v>
      </x:c>
      <x:c r="AH927" s="34" t="str">
        <x:v>p. 12</x:v>
      </x:c>
      <x:c r="AI927" s="34" t="str">
        <x:v>2025</x:v>
      </x:c>
      <x:c r="AJ927" s="34" t="str">
        <x:v>Global VI25 catalog; current U.S. availability and labeling must be confirmed.</x:v>
      </x:c>
      <x:c r="AK927" s="34" t="str">
        <x:v>Country availability may vary.</x:v>
      </x:c>
      <x:c r="AL927" s="34" t="str">
        <x:v>{}</x:v>
      </x:c>
      <x:c r="AM927" s="514"/>
      <x:c r="AN927" s="514"/>
    </x:row>
    <x:row r="928">
      <x:c r="A928" s="34" t="str">
        <x:v>PRD-97B68B1ECE</x:v>
      </x:c>
      <x:c r="B928" s="34" t="str">
        <x:v>MFR-27E7CF849C</x:v>
      </x:c>
      <x:c r="C928" s="34" t="str">
        <x:v>Richard Wolf</x:v>
      </x:c>
      <x:c r="D928" s="34" t="str"/>
      <x:c r="E928" s="34" t="str">
        <x:v>Richard Wolf THORAX</x:v>
      </x:c>
      <x:c r="F928" s="34" t="str">
        <x:v>Illumination Insert</x:v>
      </x:c>
      <x:c r="G928" s="34" t="str">
        <x:v>8217.12</x:v>
      </x:c>
      <x:c r="H928" s="34" t="str"/>
      <x:c r="I928" s="34" t="str"/>
      <x:c r="J928" s="34" t="str">
        <x:v>Rigid bronchoscopy</x:v>
      </x:c>
      <x:c r="K928" s="34" t="str">
        <x:v>Rigid bronchoscope accessory</x:v>
      </x:c>
      <x:c r="L928" s="34" t="str">
        <x:v>Accessory</x:v>
      </x:c>
      <x:c r="M928" s="34" t="str">
        <x:v>Reusable</x:v>
      </x:c>
      <x:c r="N928" s="34" t="str">
        <x:v>Reprocessed</x:v>
      </x:c>
      <x:c r="O928" s="34" t="str">
        <x:v>No</x:v>
      </x:c>
      <x:c r="P928" s="34" t="str"/>
      <x:c r="Q928" s="34" t="str"/>
      <x:c r="R928" s="34" t="str"/>
      <x:c r="S928" s="34" t="str"/>
      <x:c r="T928" s="34" t="str"/>
      <x:c r="U928" s="34" t="str"/>
      <x:c r="V928" s="34" t="str"/>
      <x:c r="W928" s="34" t="str"/>
      <x:c r="X928" s="34" t="str"/>
      <x:c r="Y928" s="34" t="str"/>
      <x:c r="Z928" s="34" t="str"/>
      <x:c r="AA928" s="34" t="str">
        <x:v>Each</x:v>
      </x:c>
      <x:c r="AB928" s="34" t="str">
        <x:v>Adult</x:v>
      </x:c>
      <x:c r="AC928" s="34" t="str">
        <x:v>Illumination Insert</x:v>
      </x:c>
      <x:c r="AD928" s="34" t="str">
        <x:v>Use with matching Richard Wolf WOLF/HEMER bronchoscope system.</x:v>
      </x:c>
      <x:c r="AE928" s="34" t="str">
        <x:v>Verified - manufacturer catalog; current U.S. status pending</x:v>
      </x:c>
      <x:c r="AF928" s="34" t="str">
        <x:v>Hidden - current U.S. status unverified</x:v>
      </x:c>
      <x:c r="AG928" s="34" t="str">
        <x:v>SRC021</x:v>
      </x:c>
      <x:c r="AH928" s="34" t="str">
        <x:v>p. 18</x:v>
      </x:c>
      <x:c r="AI928" s="34" t="str">
        <x:v>2025</x:v>
      </x:c>
      <x:c r="AJ928" s="34" t="str">
        <x:v>Global VI25 catalog; current U.S. availability and labeling must be confirmed.</x:v>
      </x:c>
      <x:c r="AK928" s="34" t="str">
        <x:v>Country availability may vary.</x:v>
      </x:c>
      <x:c r="AL928" s="34" t="str">
        <x:v>{}</x:v>
      </x:c>
      <x:c r="AM928" s="514"/>
      <x:c r="AN928" s="514"/>
    </x:row>
    <x:row r="929">
      <x:c r="A929" s="34" t="str">
        <x:v>PRD-5B0D81C458</x:v>
      </x:c>
      <x:c r="B929" s="34" t="str">
        <x:v>MFR-27E7CF849C</x:v>
      </x:c>
      <x:c r="C929" s="34" t="str">
        <x:v>Richard Wolf</x:v>
      </x:c>
      <x:c r="D929" s="34" t="str"/>
      <x:c r="E929" s="34" t="str">
        <x:v>Richard Wolf THORAX</x:v>
      </x:c>
      <x:c r="F929" s="34" t="str">
        <x:v>Irrigation Adapter</x:v>
      </x:c>
      <x:c r="G929" s="34" t="str">
        <x:v>163912</x:v>
      </x:c>
      <x:c r="H929" s="34" t="str"/>
      <x:c r="I929" s="34" t="str"/>
      <x:c r="J929" s="34" t="str">
        <x:v>Rigid bronchoscopy</x:v>
      </x:c>
      <x:c r="K929" s="34" t="str">
        <x:v>Flexible bronchoscope accessory</x:v>
      </x:c>
      <x:c r="L929" s="34" t="str">
        <x:v>Accessory</x:v>
      </x:c>
      <x:c r="M929" s="34" t="str">
        <x:v>Reusable or disposable per IFU</x:v>
      </x:c>
      <x:c r="N929" s="34" t="str"/>
      <x:c r="O929" s="34" t="str">
        <x:v>No</x:v>
      </x:c>
      <x:c r="P929" s="34" t="str"/>
      <x:c r="Q929" s="34" t="str"/>
      <x:c r="R929" s="34" t="str"/>
      <x:c r="S929" s="34" t="str"/>
      <x:c r="T929" s="34" t="str"/>
      <x:c r="U929" s="34" t="str"/>
      <x:c r="V929" s="34" t="str"/>
      <x:c r="W929" s="34" t="str"/>
      <x:c r="X929" s="34" t="str"/>
      <x:c r="Y929" s="34" t="str"/>
      <x:c r="Z929" s="34" t="str"/>
      <x:c r="AA929" s="34" t="str">
        <x:v>Each</x:v>
      </x:c>
      <x:c r="AB929" s="34" t="str">
        <x:v>Adult</x:v>
      </x:c>
      <x:c r="AC929" s="34" t="str">
        <x:v>Irrigation Adapter</x:v>
      </x:c>
      <x:c r="AD929" s="34" t="str">
        <x:v>Accessory for Richard Wolf flexible bronchoscope platform.</x:v>
      </x:c>
      <x:c r="AE929" s="34" t="str">
        <x:v>Verified - manufacturer catalog; current U.S. status pending</x:v>
      </x:c>
      <x:c r="AF929" s="34" t="str">
        <x:v>Hidden - current U.S. status unverified</x:v>
      </x:c>
      <x:c r="AG929" s="34" t="str">
        <x:v>SRC021</x:v>
      </x:c>
      <x:c r="AH929" s="34" t="str">
        <x:v>p. 5</x:v>
      </x:c>
      <x:c r="AI929" s="34" t="str">
        <x:v>2025</x:v>
      </x:c>
      <x:c r="AJ929" s="34" t="str">
        <x:v>Global VI25 catalog; current U.S. availability and labeling must be confirmed.</x:v>
      </x:c>
      <x:c r="AK929" s="34" t="str">
        <x:v>Country availability may vary.</x:v>
      </x:c>
      <x:c r="AL929" s="34" t="str">
        <x:v>{}</x:v>
      </x:c>
      <x:c r="AM929" s="514"/>
      <x:c r="AN929" s="514"/>
    </x:row>
    <x:row r="930">
      <x:c r="A930" s="34" t="str">
        <x:v>PRD-AEB8017EDB</x:v>
      </x:c>
      <x:c r="B930" s="34" t="str">
        <x:v>MFR-27E7CF849C</x:v>
      </x:c>
      <x:c r="C930" s="34" t="str">
        <x:v>Richard Wolf</x:v>
      </x:c>
      <x:c r="D930" s="34" t="str"/>
      <x:c r="E930" s="34" t="str">
        <x:v>Richard Wolf THORAX</x:v>
      </x:c>
      <x:c r="F930" s="34" t="str">
        <x:v>Jet Ventilation Respiration Adapter</x:v>
      </x:c>
      <x:c r="G930" s="34" t="str">
        <x:v>8238.5021</x:v>
      </x:c>
      <x:c r="H930" s="34" t="str"/>
      <x:c r="I930" s="34" t="str"/>
      <x:c r="J930" s="34" t="str">
        <x:v>Rigid bronchoscopy</x:v>
      </x:c>
      <x:c r="K930" s="34" t="str">
        <x:v>Rigid bronchoscope accessory</x:v>
      </x:c>
      <x:c r="L930" s="34" t="str">
        <x:v>Accessory</x:v>
      </x:c>
      <x:c r="M930" s="34" t="str">
        <x:v>Reusable</x:v>
      </x:c>
      <x:c r="N930" s="34" t="str">
        <x:v>Reprocessed</x:v>
      </x:c>
      <x:c r="O930" s="34" t="str">
        <x:v>No</x:v>
      </x:c>
      <x:c r="P930" s="34" t="str"/>
      <x:c r="Q930" s="34" t="str"/>
      <x:c r="R930" s="34" t="str"/>
      <x:c r="S930" s="34" t="str"/>
      <x:c r="T930" s="34" t="str"/>
      <x:c r="U930" s="34" t="str"/>
      <x:c r="V930" s="34" t="str"/>
      <x:c r="W930" s="34" t="str"/>
      <x:c r="X930" s="34" t="str"/>
      <x:c r="Y930" s="34" t="str"/>
      <x:c r="Z930" s="34" t="str"/>
      <x:c r="AA930" s="34" t="str">
        <x:v>Each</x:v>
      </x:c>
      <x:c r="AB930" s="34" t="str">
        <x:v>Adult</x:v>
      </x:c>
      <x:c r="AC930" s="34" t="str">
        <x:v>Jet Ventilation Respiration Adapter</x:v>
      </x:c>
      <x:c r="AD930" s="34" t="str">
        <x:v>Use with matching Richard Wolf WOLF/HEMER bronchoscope system.</x:v>
      </x:c>
      <x:c r="AE930" s="34" t="str">
        <x:v>Verified - manufacturer catalog; current U.S. status pending</x:v>
      </x:c>
      <x:c r="AF930" s="34" t="str">
        <x:v>Hidden - current U.S. status unverified</x:v>
      </x:c>
      <x:c r="AG930" s="34" t="str">
        <x:v>SRC021</x:v>
      </x:c>
      <x:c r="AH930" s="34" t="str">
        <x:v>p. 18</x:v>
      </x:c>
      <x:c r="AI930" s="34" t="str">
        <x:v>2025</x:v>
      </x:c>
      <x:c r="AJ930" s="34" t="str">
        <x:v>Global VI25 catalog; current U.S. availability and labeling must be confirmed.</x:v>
      </x:c>
      <x:c r="AK930" s="34" t="str">
        <x:v>Country availability may vary.</x:v>
      </x:c>
      <x:c r="AL930" s="34" t="str">
        <x:v>{}</x:v>
      </x:c>
      <x:c r="AM930" s="514"/>
      <x:c r="AN930" s="514"/>
    </x:row>
    <x:row r="931">
      <x:c r="A931" s="34" t="str">
        <x:v>PRD-7058C81A50</x:v>
      </x:c>
      <x:c r="B931" s="34" t="str">
        <x:v>MFR-27E7CF849C</x:v>
      </x:c>
      <x:c r="C931" s="34" t="str">
        <x:v>Richard Wolf</x:v>
      </x:c>
      <x:c r="D931" s="34" t="str"/>
      <x:c r="E931" s="34" t="str">
        <x:v>Richard Wolf THORAX</x:v>
      </x:c>
      <x:c r="F931" s="34" t="str">
        <x:v>Jet Ventilation Respiration Adapter Bundle</x:v>
      </x:c>
      <x:c r="G931" s="34" t="str">
        <x:v>8238.502</x:v>
      </x:c>
      <x:c r="H931" s="34" t="str"/>
      <x:c r="I931" s="34" t="str"/>
      <x:c r="J931" s="34" t="str">
        <x:v>Rigid bronchoscopy</x:v>
      </x:c>
      <x:c r="K931" s="34" t="str">
        <x:v>Rigid bronchoscope accessory</x:v>
      </x:c>
      <x:c r="L931" s="34" t="str">
        <x:v>Accessory</x:v>
      </x:c>
      <x:c r="M931" s="34" t="str">
        <x:v>Reusable</x:v>
      </x:c>
      <x:c r="N931" s="34" t="str">
        <x:v>Reprocessed</x:v>
      </x:c>
      <x:c r="O931" s="34" t="str">
        <x:v>No</x:v>
      </x:c>
      <x:c r="P931" s="34" t="str"/>
      <x:c r="Q931" s="34" t="str"/>
      <x:c r="R931" s="34" t="str"/>
      <x:c r="S931" s="34" t="str"/>
      <x:c r="T931" s="34" t="str"/>
      <x:c r="U931" s="34" t="str"/>
      <x:c r="V931" s="34" t="str"/>
      <x:c r="W931" s="34" t="str"/>
      <x:c r="X931" s="34" t="str"/>
      <x:c r="Y931" s="34" t="str"/>
      <x:c r="Z931" s="34" t="str"/>
      <x:c r="AA931" s="34" t="str">
        <x:v>Each</x:v>
      </x:c>
      <x:c r="AB931" s="34" t="str">
        <x:v>Adult</x:v>
      </x:c>
      <x:c r="AC931" s="34" t="str">
        <x:v>Jet Ventilation Respiration Adapter Bundle</x:v>
      </x:c>
      <x:c r="AD931" s="34" t="str">
        <x:v>Use with matching Richard Wolf WOLF/HEMER bronchoscope system.</x:v>
      </x:c>
      <x:c r="AE931" s="34" t="str">
        <x:v>Verified - manufacturer catalog; current U.S. status pending</x:v>
      </x:c>
      <x:c r="AF931" s="34" t="str">
        <x:v>Hidden - current U.S. status unverified</x:v>
      </x:c>
      <x:c r="AG931" s="34" t="str">
        <x:v>SRC021</x:v>
      </x:c>
      <x:c r="AH931" s="34" t="str">
        <x:v>p. 18</x:v>
      </x:c>
      <x:c r="AI931" s="34" t="str">
        <x:v>2025</x:v>
      </x:c>
      <x:c r="AJ931" s="34" t="str">
        <x:v>Global VI25 catalog; current U.S. availability and labeling must be confirmed.</x:v>
      </x:c>
      <x:c r="AK931" s="34" t="str">
        <x:v>Country availability may vary.</x:v>
      </x:c>
      <x:c r="AL931" s="34" t="str">
        <x:v>{}</x:v>
      </x:c>
      <x:c r="AM931" s="514"/>
      <x:c r="AN931" s="514"/>
    </x:row>
    <x:row r="932">
      <x:c r="A932" s="34" t="str">
        <x:v>PRD-E353F2E250</x:v>
      </x:c>
      <x:c r="B932" s="34" t="str">
        <x:v>MFR-27E7CF849C</x:v>
      </x:c>
      <x:c r="C932" s="34" t="str">
        <x:v>Richard Wolf</x:v>
      </x:c>
      <x:c r="D932" s="34" t="str"/>
      <x:c r="E932" s="34" t="str">
        <x:v>Richard Wolf THORAX</x:v>
      </x:c>
      <x:c r="F932" s="34" t="str">
        <x:v>Leak Tester</x:v>
      </x:c>
      <x:c r="G932" s="34" t="str">
        <x:v>163.903</x:v>
      </x:c>
      <x:c r="H932" s="34" t="str"/>
      <x:c r="I932" s="34" t="str"/>
      <x:c r="J932" s="34" t="str">
        <x:v>Rigid bronchoscopy</x:v>
      </x:c>
      <x:c r="K932" s="34" t="str">
        <x:v>Flexible bronchoscope accessory</x:v>
      </x:c>
      <x:c r="L932" s="34" t="str">
        <x:v>Accessory</x:v>
      </x:c>
      <x:c r="M932" s="34" t="str">
        <x:v>Reusable or disposable per IFU</x:v>
      </x:c>
      <x:c r="N932" s="34" t="str"/>
      <x:c r="O932" s="34" t="str">
        <x:v>No</x:v>
      </x:c>
      <x:c r="P932" s="34" t="str"/>
      <x:c r="Q932" s="34" t="str"/>
      <x:c r="R932" s="34" t="str"/>
      <x:c r="S932" s="34" t="str"/>
      <x:c r="T932" s="34" t="str"/>
      <x:c r="U932" s="34" t="str"/>
      <x:c r="V932" s="34" t="str"/>
      <x:c r="W932" s="34" t="str"/>
      <x:c r="X932" s="34" t="str"/>
      <x:c r="Y932" s="34" t="str"/>
      <x:c r="Z932" s="34" t="str"/>
      <x:c r="AA932" s="34" t="str">
        <x:v>Each</x:v>
      </x:c>
      <x:c r="AB932" s="34" t="str">
        <x:v>Adult</x:v>
      </x:c>
      <x:c r="AC932" s="34" t="str">
        <x:v>Leak Tester</x:v>
      </x:c>
      <x:c r="AD932" s="34" t="str">
        <x:v>Accessory for Richard Wolf flexible bronchoscope platform.</x:v>
      </x:c>
      <x:c r="AE932" s="34" t="str">
        <x:v>Verified - manufacturer catalog; current U.S. status pending</x:v>
      </x:c>
      <x:c r="AF932" s="34" t="str">
        <x:v>Hidden - current U.S. status unverified</x:v>
      </x:c>
      <x:c r="AG932" s="34" t="str">
        <x:v>SRC021</x:v>
      </x:c>
      <x:c r="AH932" s="34" t="str">
        <x:v>p. 5</x:v>
      </x:c>
      <x:c r="AI932" s="34" t="str">
        <x:v>2025</x:v>
      </x:c>
      <x:c r="AJ932" s="34" t="str">
        <x:v>Global VI25 catalog; current U.S. availability and labeling must be confirmed.</x:v>
      </x:c>
      <x:c r="AK932" s="34" t="str">
        <x:v>Country availability may vary.</x:v>
      </x:c>
      <x:c r="AL932" s="34" t="str">
        <x:v>{}</x:v>
      </x:c>
      <x:c r="AM932" s="514"/>
      <x:c r="AN932" s="514"/>
    </x:row>
    <x:row r="933">
      <x:c r="A933" s="34" t="str">
        <x:v>PRD-BFAC46626D</x:v>
      </x:c>
      <x:c r="B933" s="34" t="str">
        <x:v>MFR-27E7CF849C</x:v>
      </x:c>
      <x:c r="C933" s="34" t="str">
        <x:v>Richard Wolf</x:v>
      </x:c>
      <x:c r="D933" s="34" t="str"/>
      <x:c r="E933" s="34" t="str">
        <x:v>Richard Wolf THORAX</x:v>
      </x:c>
      <x:c r="F933" s="34" t="str">
        <x:v>Luer Connector</x:v>
      </x:c>
      <x:c r="G933" s="34" t="str">
        <x:v>15401.071</x:v>
      </x:c>
      <x:c r="H933" s="34" t="str"/>
      <x:c r="I933" s="34" t="str"/>
      <x:c r="J933" s="34" t="str">
        <x:v>Rigid bronchoscopy</x:v>
      </x:c>
      <x:c r="K933" s="34" t="str">
        <x:v>Rigid bronchoscope accessory</x:v>
      </x:c>
      <x:c r="L933" s="34" t="str">
        <x:v>Accessory</x:v>
      </x:c>
      <x:c r="M933" s="34" t="str">
        <x:v>Reusable</x:v>
      </x:c>
      <x:c r="N933" s="34" t="str">
        <x:v>Reprocessed</x:v>
      </x:c>
      <x:c r="O933" s="34" t="str">
        <x:v>No</x:v>
      </x:c>
      <x:c r="P933" s="34" t="str"/>
      <x:c r="Q933" s="34" t="str"/>
      <x:c r="R933" s="34" t="str"/>
      <x:c r="S933" s="34" t="str"/>
      <x:c r="T933" s="34" t="str"/>
      <x:c r="U933" s="34" t="str"/>
      <x:c r="V933" s="34" t="str"/>
      <x:c r="W933" s="34" t="str"/>
      <x:c r="X933" s="34" t="str"/>
      <x:c r="Y933" s="34" t="str"/>
      <x:c r="Z933" s="34" t="str"/>
      <x:c r="AA933" s="34" t="str">
        <x:v>Each</x:v>
      </x:c>
      <x:c r="AB933" s="34" t="str">
        <x:v>Adult</x:v>
      </x:c>
      <x:c r="AC933" s="34" t="str">
        <x:v>Luer Connector</x:v>
      </x:c>
      <x:c r="AD933" s="34" t="str">
        <x:v>Use with matching Richard Wolf WOLF/HEMER bronchoscope system.</x:v>
      </x:c>
      <x:c r="AE933" s="34" t="str">
        <x:v>Verified - manufacturer catalog; current U.S. status pending</x:v>
      </x:c>
      <x:c r="AF933" s="34" t="str">
        <x:v>Hidden - current U.S. status unverified</x:v>
      </x:c>
      <x:c r="AG933" s="34" t="str">
        <x:v>SRC021</x:v>
      </x:c>
      <x:c r="AH933" s="34" t="str">
        <x:v>p. 18</x:v>
      </x:c>
      <x:c r="AI933" s="34" t="str">
        <x:v>2025</x:v>
      </x:c>
      <x:c r="AJ933" s="34" t="str">
        <x:v>Global VI25 catalog; current U.S. availability and labeling must be confirmed.</x:v>
      </x:c>
      <x:c r="AK933" s="34" t="str">
        <x:v>Country availability may vary.</x:v>
      </x:c>
      <x:c r="AL933" s="34" t="str">
        <x:v>{}</x:v>
      </x:c>
      <x:c r="AM933" s="514"/>
      <x:c r="AN933" s="514"/>
    </x:row>
    <x:row r="934">
      <x:c r="A934" s="34" t="str">
        <x:v>PRD-76C2832C18</x:v>
      </x:c>
      <x:c r="B934" s="34" t="str">
        <x:v>MFR-27E7CF849C</x:v>
      </x:c>
      <x:c r="C934" s="34" t="str">
        <x:v>Richard Wolf</x:v>
      </x:c>
      <x:c r="D934" s="34" t="str"/>
      <x:c r="E934" s="34" t="str">
        <x:v>Richard Wolf THORAX</x:v>
      </x:c>
      <x:c r="F934" s="34" t="str">
        <x:v>Luer Sealing Cap</x:v>
      </x:c>
      <x:c r="G934" s="34" t="str">
        <x:v>15023205</x:v>
      </x:c>
      <x:c r="H934" s="34" t="str"/>
      <x:c r="I934" s="34" t="str"/>
      <x:c r="J934" s="34" t="str">
        <x:v>Rigid bronchoscopy</x:v>
      </x:c>
      <x:c r="K934" s="34" t="str">
        <x:v>Flexible bronchoscope accessory</x:v>
      </x:c>
      <x:c r="L934" s="34" t="str">
        <x:v>Accessory</x:v>
      </x:c>
      <x:c r="M934" s="34" t="str">
        <x:v>Reusable or disposable per IFU</x:v>
      </x:c>
      <x:c r="N934" s="34" t="str"/>
      <x:c r="O934" s="34" t="str">
        <x:v>No</x:v>
      </x:c>
      <x:c r="P934" s="34" t="str"/>
      <x:c r="Q934" s="34" t="str"/>
      <x:c r="R934" s="34" t="str"/>
      <x:c r="S934" s="34" t="str"/>
      <x:c r="T934" s="34" t="str"/>
      <x:c r="U934" s="34" t="str"/>
      <x:c r="V934" s="34" t="str"/>
      <x:c r="W934" s="34" t="str"/>
      <x:c r="X934" s="34" t="str"/>
      <x:c r="Y934" s="34" t="str"/>
      <x:c r="Z934" s="34" t="str"/>
      <x:c r="AA934" s="34" t="str">
        <x:v>Each</x:v>
      </x:c>
      <x:c r="AB934" s="34" t="str">
        <x:v>Adult</x:v>
      </x:c>
      <x:c r="AC934" s="34" t="str">
        <x:v>Luer Sealing Cap</x:v>
      </x:c>
      <x:c r="AD934" s="34" t="str">
        <x:v>Accessory for Richard Wolf flexible bronchoscope platform.</x:v>
      </x:c>
      <x:c r="AE934" s="34" t="str">
        <x:v>Verified - manufacturer catalog; current U.S. status pending</x:v>
      </x:c>
      <x:c r="AF934" s="34" t="str">
        <x:v>Hidden - current U.S. status unverified</x:v>
      </x:c>
      <x:c r="AG934" s="34" t="str">
        <x:v>SRC021</x:v>
      </x:c>
      <x:c r="AH934" s="34" t="str">
        <x:v>p. 5</x:v>
      </x:c>
      <x:c r="AI934" s="34" t="str">
        <x:v>2025</x:v>
      </x:c>
      <x:c r="AJ934" s="34" t="str">
        <x:v>Global VI25 catalog; current U.S. availability and labeling must be confirmed.</x:v>
      </x:c>
      <x:c r="AK934" s="34" t="str">
        <x:v>Country availability may vary.</x:v>
      </x:c>
      <x:c r="AL934" s="34" t="str">
        <x:v>{}</x:v>
      </x:c>
      <x:c r="AM934" s="514"/>
      <x:c r="AN934" s="514"/>
    </x:row>
    <x:row r="935">
      <x:c r="A935" s="34" t="str">
        <x:v>PRD-2BD5C6261D</x:v>
      </x:c>
      <x:c r="B935" s="34" t="str">
        <x:v>MFR-27E7CF849C</x:v>
      </x:c>
      <x:c r="C935" s="34" t="str">
        <x:v>Richard Wolf</x:v>
      </x:c>
      <x:c r="D935" s="34" t="str"/>
      <x:c r="E935" s="34" t="str">
        <x:v>Richard Wolf THORAX</x:v>
      </x:c>
      <x:c r="F935" s="34" t="str">
        <x:v>Lung Grasping Forceps, Angled</x:v>
      </x:c>
      <x:c r="G935" s="34" t="str">
        <x:v>8242.611</x:v>
      </x:c>
      <x:c r="H935" s="34" t="str"/>
      <x:c r="I935" s="34" t="str"/>
      <x:c r="J935" s="34" t="str">
        <x:v>Medical thoracoscopy</x:v>
      </x:c>
      <x:c r="K935" s="34" t="str">
        <x:v>Thoracoscopy instrument</x:v>
      </x:c>
      <x:c r="L935" s="34" t="str">
        <x:v>Reusable instrument</x:v>
      </x:c>
      <x:c r="M935" s="34" t="str">
        <x:v>Reusable</x:v>
      </x:c>
      <x:c r="N935" s="34" t="str">
        <x:v>Reprocessed</x:v>
      </x:c>
      <x:c r="O935" s="34" t="str">
        <x:v>No</x:v>
      </x:c>
      <x:c r="P935" s="34" t="str"/>
      <x:c r="Q935" s="34" t="str"/>
      <x:c r="R935" s="34" t="str"/>
      <x:c r="S935" s="34" t="str">
        <x:v>OD 5 mm; WL 270 mm</x:v>
      </x:c>
      <x:c r="T935" s="34" t="str"/>
      <x:c r="U935" s="34" t="str"/>
      <x:c r="V935" s="34" t="str"/>
      <x:c r="W935" s="34" t="str"/>
      <x:c r="X935" s="34" t="str"/>
      <x:c r="Y935" s="34" t="str"/>
      <x:c r="Z935" s="34" t="str"/>
      <x:c r="AA935" s="34" t="str">
        <x:v>Each</x:v>
      </x:c>
      <x:c r="AB935" s="34" t="str">
        <x:v>Adult</x:v>
      </x:c>
      <x:c r="AC935" s="34" t="str">
        <x:v>Lung Grasping Forceps, Angled</x:v>
      </x:c>
      <x:c r="AD935" s="34" t="str"/>
      <x:c r="AE935" s="34" t="str">
        <x:v>Verified - manufacturer catalog; current U.S. status pending</x:v>
      </x:c>
      <x:c r="AF935" s="34" t="str">
        <x:v>Hidden - current U.S. status unverified</x:v>
      </x:c>
      <x:c r="AG935" s="34" t="str">
        <x:v>SRC021</x:v>
      </x:c>
      <x:c r="AH935" s="34" t="str">
        <x:v>pp. 53-55</x:v>
      </x:c>
      <x:c r="AI935" s="34" t="str">
        <x:v>2025</x:v>
      </x:c>
      <x:c r="AJ935" s="34" t="str">
        <x:v>Global VI25 catalog; current U.S. availability and labeling must be confirmed.</x:v>
      </x:c>
      <x:c r="AK935" s="34" t="str">
        <x:v>Country availability may vary.</x:v>
      </x:c>
      <x:c r="AL935" s="34" t="str">
        <x:v>{}</x:v>
      </x:c>
      <x:c r="AM935" s="514"/>
      <x:c r="AN935" s="514"/>
    </x:row>
    <x:row r="936">
      <x:c r="A936" s="34" t="str">
        <x:v>PRD-5FA4880E82</x:v>
      </x:c>
      <x:c r="B936" s="34" t="str">
        <x:v>MFR-27E7CF849C</x:v>
      </x:c>
      <x:c r="C936" s="34" t="str">
        <x:v>Richard Wolf</x:v>
      </x:c>
      <x:c r="D936" s="34" t="str"/>
      <x:c r="E936" s="34" t="str">
        <x:v>Richard Wolf THORAX</x:v>
      </x:c>
      <x:c r="F936" s="34" t="str">
        <x:v>Mini Thoracoscope OR Endoscope Bundle</x:v>
      </x:c>
      <x:c r="G936" s="34" t="str">
        <x:v>8920.4011</x:v>
      </x:c>
      <x:c r="H936" s="34" t="str"/>
      <x:c r="I936" s="34" t="str"/>
      <x:c r="J936" s="34" t="str">
        <x:v>Medical thoracoscopy</x:v>
      </x:c>
      <x:c r="K936" s="34" t="str">
        <x:v>Mini thoracoscope</x:v>
      </x:c>
      <x:c r="L936" s="34" t="str">
        <x:v>Reusable instrument</x:v>
      </x:c>
      <x:c r="M936" s="34" t="str">
        <x:v>Reusable</x:v>
      </x:c>
      <x:c r="N936" s="34" t="str">
        <x:v>Reprocessed</x:v>
      </x:c>
      <x:c r="O936" s="34" t="str">
        <x:v>No</x:v>
      </x:c>
      <x:c r="P936" s="34" t="str"/>
      <x:c r="Q936" s="34" t="str"/>
      <x:c r="R936" s="34" t="str"/>
      <x:c r="S936" s="34" t="str">
        <x:v>OD 5.5 mm; working channel 3.5 mm; SL 215 mm</x:v>
      </x:c>
      <x:c r="T936" s="34" t="str">
        <x:v>5.5</x:v>
      </x:c>
      <x:c r="U936" s="34" t="str"/>
      <x:c r="V936" s="34" t="str"/>
      <x:c r="W936" s="34" t="str"/>
      <x:c r="X936" s="34" t="str">
        <x:v>21.5</x:v>
      </x:c>
      <x:c r="Y936" s="34" t="str">
        <x:v>3.5</x:v>
      </x:c>
      <x:c r="Z936" s="34" t="str"/>
      <x:c r="AA936" s="34" t="str">
        <x:v>Each</x:v>
      </x:c>
      <x:c r="AB936" s="34" t="str">
        <x:v>Adult</x:v>
      </x:c>
      <x:c r="AC936" s="34" t="str">
        <x:v>Mini Thoracoscope OR Endoscope Bundle</x:v>
      </x:c>
      <x:c r="AD936" s="34" t="str">
        <x:v>Use with 5.7/5.8 mm trocar sleeves and 3.5 mm instruments.</x:v>
      </x:c>
      <x:c r="AE936" s="34" t="str">
        <x:v>Verified - manufacturer catalog; current U.S. status pending</x:v>
      </x:c>
      <x:c r="AF936" s="34" t="str">
        <x:v>Hidden - current U.S. status unverified</x:v>
      </x:c>
      <x:c r="AG936" s="34" t="str">
        <x:v>SRC021</x:v>
      </x:c>
      <x:c r="AH936" s="34" t="str">
        <x:v>p. 43</x:v>
      </x:c>
      <x:c r="AI936" s="34" t="str">
        <x:v>2025</x:v>
      </x:c>
      <x:c r="AJ936" s="34" t="str">
        <x:v>Global VI25 catalog; current U.S. availability and labeling must be confirmed.</x:v>
      </x:c>
      <x:c r="AK936" s="34" t="str">
        <x:v>Country availability may vary.</x:v>
      </x:c>
      <x:c r="AL936" s="34" t="str">
        <x:v>{"direction_of_view_deg": 0, "outer_diameter_mm": 5.5, "shaft_length_mm": 215, "working_channel_mm": 3.5}</x:v>
      </x:c>
      <x:c r="AM936" s="514"/>
      <x:c r="AN936" s="514"/>
    </x:row>
    <x:row r="937">
      <x:c r="A937" s="34" t="str">
        <x:v>PRD-695162DE9E</x:v>
      </x:c>
      <x:c r="B937" s="34" t="str">
        <x:v>MFR-27E7CF849C</x:v>
      </x:c>
      <x:c r="C937" s="34" t="str">
        <x:v>Richard Wolf</x:v>
      </x:c>
      <x:c r="D937" s="34" t="str"/>
      <x:c r="E937" s="34" t="str">
        <x:v>Richard Wolf THORAX</x:v>
      </x:c>
      <x:c r="F937" s="34" t="str">
        <x:v>Motor Control Unit 2304</x:v>
      </x:c>
      <x:c r="G937" s="34" t="str">
        <x:v>2304.001</x:v>
      </x:c>
      <x:c r="H937" s="34" t="str"/>
      <x:c r="I937" s="34" t="str"/>
      <x:c r="J937" s="34" t="str">
        <x:v>Rigid bronchoscopy</x:v>
      </x:c>
      <x:c r="K937" s="34" t="str">
        <x:v>Rigid bronchoscopic shaver console</x:v>
      </x:c>
      <x:c r="L937" s="34" t="str">
        <x:v>Reusable capital equipment</x:v>
      </x:c>
      <x:c r="M937" s="34" t="str">
        <x:v>Reusable</x:v>
      </x:c>
      <x:c r="N937" s="34" t="str">
        <x:v>Not sterile</x:v>
      </x:c>
      <x:c r="O937" s="34" t="str">
        <x:v>No</x:v>
      </x:c>
      <x:c r="P937" s="34" t="str"/>
      <x:c r="Q937" s="34" t="str"/>
      <x:c r="R937" s="34" t="str"/>
      <x:c r="S937" s="34" t="str"/>
      <x:c r="T937" s="34" t="str"/>
      <x:c r="U937" s="34" t="str"/>
      <x:c r="V937" s="34" t="str"/>
      <x:c r="W937" s="34" t="str"/>
      <x:c r="X937" s="34" t="str"/>
      <x:c r="Y937" s="34" t="str"/>
      <x:c r="Z937" s="34" t="str"/>
      <x:c r="AA937" s="34" t="str">
        <x:v>Each</x:v>
      </x:c>
      <x:c r="AB937" s="34" t="str">
        <x:v>Adult</x:v>
      </x:c>
      <x:c r="AC937" s="34" t="str">
        <x:v>Motor Control Unit 2304</x:v>
      </x:c>
      <x:c r="AD937" s="34" t="str">
        <x:v>Connects M4, M5/0, M5/3, S1, and M1 handpieces.</x:v>
      </x:c>
      <x:c r="AE937" s="34" t="str">
        <x:v>Verified - manufacturer catalog; current U.S. status pending</x:v>
      </x:c>
      <x:c r="AF937" s="34" t="str">
        <x:v>Hidden - current U.S. status unverified</x:v>
      </x:c>
      <x:c r="AG937" s="34" t="str">
        <x:v>SRC021</x:v>
      </x:c>
      <x:c r="AH937" s="34" t="str">
        <x:v>p. 11</x:v>
      </x:c>
      <x:c r="AI937" s="34" t="str">
        <x:v>2025</x:v>
      </x:c>
      <x:c r="AJ937" s="34" t="str">
        <x:v>Global VI25 catalog; current U.S. availability and labeling must be confirmed.</x:v>
      </x:c>
      <x:c r="AK937" s="34" t="str">
        <x:v>Country availability may vary.</x:v>
      </x:c>
      <x:c r="AL937" s="34" t="str">
        <x:v>{}</x:v>
      </x:c>
      <x:c r="AM937" s="514"/>
      <x:c r="AN937" s="514"/>
    </x:row>
    <x:row r="938">
      <x:c r="A938" s="34" t="str">
        <x:v>PRD-1058B185EB</x:v>
      </x:c>
      <x:c r="B938" s="34" t="str">
        <x:v>MFR-27E7CF849C</x:v>
      </x:c>
      <x:c r="C938" s="34" t="str">
        <x:v>Richard Wolf</x:v>
      </x:c>
      <x:c r="D938" s="34" t="str"/>
      <x:c r="E938" s="34" t="str">
        <x:v>Richard Wolf THORAX</x:v>
      </x:c>
      <x:c r="F938" s="34" t="str">
        <x:v>Motor Handpiece, max 3000 rpm</x:v>
      </x:c>
      <x:c r="G938" s="34" t="str">
        <x:v>89951.0001</x:v>
      </x:c>
      <x:c r="H938" s="34" t="str"/>
      <x:c r="I938" s="34" t="str"/>
      <x:c r="J938" s="34" t="str">
        <x:v>Rigid bronchoscopy</x:v>
      </x:c>
      <x:c r="K938" s="34" t="str">
        <x:v>Rigid bronchoscopic shaver handpiece</x:v>
      </x:c>
      <x:c r="L938" s="34" t="str">
        <x:v>Reusable handpiece</x:v>
      </x:c>
      <x:c r="M938" s="34" t="str">
        <x:v>Reusable</x:v>
      </x:c>
      <x:c r="N938" s="34" t="str">
        <x:v>Reprocessed</x:v>
      </x:c>
      <x:c r="O938" s="34" t="str">
        <x:v>No</x:v>
      </x:c>
      <x:c r="P938" s="34" t="str"/>
      <x:c r="Q938" s="34" t="str"/>
      <x:c r="R938" s="34" t="str"/>
      <x:c r="S938" s="34" t="str"/>
      <x:c r="T938" s="34" t="str"/>
      <x:c r="U938" s="34" t="str"/>
      <x:c r="V938" s="34" t="str"/>
      <x:c r="W938" s="34" t="str"/>
      <x:c r="X938" s="34" t="str"/>
      <x:c r="Y938" s="34" t="str"/>
      <x:c r="Z938" s="34" t="str"/>
      <x:c r="AA938" s="34" t="str">
        <x:v>Each</x:v>
      </x:c>
      <x:c r="AB938" s="34" t="str">
        <x:v>Adult</x:v>
      </x:c>
      <x:c r="AC938" s="34" t="str">
        <x:v>Motor Handpiece, max 3000 rpm</x:v>
      </x:c>
      <x:c r="AD938" s="34" t="str"/>
      <x:c r="AE938" s="34" t="str">
        <x:v>Verified - manufacturer catalog; current U.S. status pending</x:v>
      </x:c>
      <x:c r="AF938" s="34" t="str">
        <x:v>Hidden - current U.S. status unverified</x:v>
      </x:c>
      <x:c r="AG938" s="34" t="str">
        <x:v>SRC021</x:v>
      </x:c>
      <x:c r="AH938" s="34" t="str">
        <x:v>p. 11</x:v>
      </x:c>
      <x:c r="AI938" s="34" t="str">
        <x:v>2025</x:v>
      </x:c>
      <x:c r="AJ938" s="34" t="str">
        <x:v>Global VI25 catalog; current U.S. availability and labeling must be confirmed.</x:v>
      </x:c>
      <x:c r="AK938" s="34" t="str">
        <x:v>Country availability may vary.</x:v>
      </x:c>
      <x:c r="AL938" s="34" t="str">
        <x:v>{}</x:v>
      </x:c>
      <x:c r="AM938" s="514"/>
      <x:c r="AN938" s="514"/>
    </x:row>
    <x:row r="939">
      <x:c r="A939" s="34" t="str">
        <x:v>PRD-663E85AB45</x:v>
      </x:c>
      <x:c r="B939" s="34" t="str">
        <x:v>MFR-27E7CF849C</x:v>
      </x:c>
      <x:c r="C939" s="34" t="str">
        <x:v>Richard Wolf</x:v>
      </x:c>
      <x:c r="D939" s="34" t="str"/>
      <x:c r="E939" s="34" t="str">
        <x:v>Richard Wolf THORAX</x:v>
      </x:c>
      <x:c r="F939" s="34" t="str">
        <x:v>Optical Biopsy Forceps, Curved Up</x:v>
      </x:c>
      <x:c r="G939" s="34" t="str">
        <x:v>82530.0601</x:v>
      </x:c>
      <x:c r="H939" s="34" t="str"/>
      <x:c r="I939" s="34" t="str"/>
      <x:c r="J939" s="34" t="str">
        <x:v>Rigid bronchoscopy</x:v>
      </x:c>
      <x:c r="K939" s="34" t="str">
        <x:v>Optical rigid bronchoscopy forceps</x:v>
      </x:c>
      <x:c r="L939" s="34" t="str">
        <x:v>Reusable instrument</x:v>
      </x:c>
      <x:c r="M939" s="34" t="str">
        <x:v>Reusable</x:v>
      </x:c>
      <x:c r="N939" s="34" t="str">
        <x:v>Reprocessed</x:v>
      </x:c>
      <x:c r="O939" s="34" t="str">
        <x:v>No</x:v>
      </x:c>
      <x:c r="P939" s="34" t="str"/>
      <x:c r="Q939" s="34" t="str"/>
      <x:c r="R939" s="34" t="str"/>
      <x:c r="S939" s="34" t="str">
        <x:v>OD 5.6 mm; WL 462 mm</x:v>
      </x:c>
      <x:c r="T939" s="34" t="str">
        <x:v>5.6</x:v>
      </x:c>
      <x:c r="U939" s="34" t="str"/>
      <x:c r="V939" s="34" t="str"/>
      <x:c r="W939" s="34" t="str"/>
      <x:c r="X939" s="34" t="str">
        <x:v>46.2</x:v>
      </x:c>
      <x:c r="Y939" s="34" t="str"/>
      <x:c r="Z939" s="34" t="str"/>
      <x:c r="AA939" s="34" t="str">
        <x:v>Each</x:v>
      </x:c>
      <x:c r="AB939" s="34" t="str">
        <x:v>Adult</x:v>
      </x:c>
      <x:c r="AC939" s="34" t="str">
        <x:v>Optical Biopsy Forceps, Curved Up</x:v>
      </x:c>
      <x:c r="AD939" s="34" t="str">
        <x:v>Match telescope diameter and bronchoscope tube internal diameter.</x:v>
      </x:c>
      <x:c r="AE939" s="34" t="str">
        <x:v>Verified - manufacturer catalog; current U.S. status pending</x:v>
      </x:c>
      <x:c r="AF939" s="34" t="str">
        <x:v>Hidden - current U.S. status unverified</x:v>
      </x:c>
      <x:c r="AG939" s="34" t="str">
        <x:v>SRC021</x:v>
      </x:c>
      <x:c r="AH939" s="34" t="str">
        <x:v>p. 23</x:v>
      </x:c>
      <x:c r="AI939" s="34" t="str">
        <x:v>2025</x:v>
      </x:c>
      <x:c r="AJ939" s="34" t="str">
        <x:v>Global VI25 catalog; current U.S. availability and labeling must be confirmed.</x:v>
      </x:c>
      <x:c r="AK939" s="34" t="str">
        <x:v>Country availability may vary.</x:v>
      </x:c>
      <x:c r="AL939" s="34" t="str">
        <x:v>{}</x:v>
      </x:c>
      <x:c r="AM939" s="514"/>
      <x:c r="AN939" s="514"/>
    </x:row>
    <x:row r="940">
      <x:c r="A940" s="34" t="str">
        <x:v>PRD-FF384E6481</x:v>
      </x:c>
      <x:c r="B940" s="34" t="str">
        <x:v>MFR-27E7CF849C</x:v>
      </x:c>
      <x:c r="C940" s="34" t="str">
        <x:v>Richard Wolf</x:v>
      </x:c>
      <x:c r="D940" s="34" t="str"/>
      <x:c r="E940" s="34" t="str">
        <x:v>Richard Wolf THORAX</x:v>
      </x:c>
      <x:c r="F940" s="34" t="str">
        <x:v>Optical Biopsy Forceps, Curved Up</x:v>
      </x:c>
      <x:c r="G940" s="34" t="str">
        <x:v>82530.0701</x:v>
      </x:c>
      <x:c r="H940" s="34" t="str"/>
      <x:c r="I940" s="34" t="str"/>
      <x:c r="J940" s="34" t="str">
        <x:v>Rigid bronchoscopy</x:v>
      </x:c>
      <x:c r="K940" s="34" t="str">
        <x:v>Optical rigid bronchoscopy forceps</x:v>
      </x:c>
      <x:c r="L940" s="34" t="str">
        <x:v>Reusable instrument</x:v>
      </x:c>
      <x:c r="M940" s="34" t="str">
        <x:v>Reusable</x:v>
      </x:c>
      <x:c r="N940" s="34" t="str">
        <x:v>Reprocessed</x:v>
      </x:c>
      <x:c r="O940" s="34" t="str">
        <x:v>No</x:v>
      </x:c>
      <x:c r="P940" s="34" t="str"/>
      <x:c r="Q940" s="34" t="str"/>
      <x:c r="R940" s="34" t="str"/>
      <x:c r="S940" s="34" t="str">
        <x:v>OD 4.1 mm; WL 500 mm</x:v>
      </x:c>
      <x:c r="T940" s="34" t="str">
        <x:v>4.1</x:v>
      </x:c>
      <x:c r="U940" s="34" t="str"/>
      <x:c r="V940" s="34" t="str"/>
      <x:c r="W940" s="34" t="str"/>
      <x:c r="X940" s="34" t="str">
        <x:v>50</x:v>
      </x:c>
      <x:c r="Y940" s="34" t="str"/>
      <x:c r="Z940" s="34" t="str"/>
      <x:c r="AA940" s="34" t="str">
        <x:v>Each</x:v>
      </x:c>
      <x:c r="AB940" s="34" t="str">
        <x:v>Adult</x:v>
      </x:c>
      <x:c r="AC940" s="34" t="str">
        <x:v>Optical Biopsy Forceps, Curved Up</x:v>
      </x:c>
      <x:c r="AD940" s="34" t="str">
        <x:v>Match telescope diameter and bronchoscope tube internal diameter.</x:v>
      </x:c>
      <x:c r="AE940" s="34" t="str">
        <x:v>Verified - manufacturer catalog; current U.S. status pending</x:v>
      </x:c>
      <x:c r="AF940" s="34" t="str">
        <x:v>Hidden - current U.S. status unverified</x:v>
      </x:c>
      <x:c r="AG940" s="34" t="str">
        <x:v>SRC021</x:v>
      </x:c>
      <x:c r="AH940" s="34" t="str">
        <x:v>p. 21</x:v>
      </x:c>
      <x:c r="AI940" s="34" t="str">
        <x:v>2025</x:v>
      </x:c>
      <x:c r="AJ940" s="34" t="str">
        <x:v>Global VI25 catalog; current U.S. availability and labeling must be confirmed.</x:v>
      </x:c>
      <x:c r="AK940" s="34" t="str">
        <x:v>Country availability may vary.</x:v>
      </x:c>
      <x:c r="AL940" s="34" t="str">
        <x:v>{}</x:v>
      </x:c>
      <x:c r="AM940" s="514"/>
      <x:c r="AN940" s="514"/>
    </x:row>
    <x:row r="941">
      <x:c r="A941" s="34" t="str">
        <x:v>PRD-F40F385751</x:v>
      </x:c>
      <x:c r="B941" s="34" t="str">
        <x:v>MFR-27E7CF849C</x:v>
      </x:c>
      <x:c r="C941" s="34" t="str">
        <x:v>Richard Wolf</x:v>
      </x:c>
      <x:c r="D941" s="34" t="str"/>
      <x:c r="E941" s="34" t="str">
        <x:v>Richard Wolf THORAX</x:v>
      </x:c>
      <x:c r="F941" s="34" t="str">
        <x:v>Optical Biopsy Forceps, Straight</x:v>
      </x:c>
      <x:c r="G941" s="34" t="str">
        <x:v>8465.63</x:v>
      </x:c>
      <x:c r="H941" s="34" t="str"/>
      <x:c r="I941" s="34" t="str"/>
      <x:c r="J941" s="34" t="str">
        <x:v>Rigid bronchoscopy</x:v>
      </x:c>
      <x:c r="K941" s="34" t="str">
        <x:v>Optical rigid bronchoscopy forceps</x:v>
      </x:c>
      <x:c r="L941" s="34" t="str">
        <x:v>Reusable instrument</x:v>
      </x:c>
      <x:c r="M941" s="34" t="str">
        <x:v>Reusable</x:v>
      </x:c>
      <x:c r="N941" s="34" t="str">
        <x:v>Reprocessed</x:v>
      </x:c>
      <x:c r="O941" s="34" t="str">
        <x:v>No</x:v>
      </x:c>
      <x:c r="P941" s="34" t="str"/>
      <x:c r="Q941" s="34" t="str"/>
      <x:c r="R941" s="34" t="str"/>
      <x:c r="S941" s="34" t="str">
        <x:v>OD 5.6 mm; WL 472 mm</x:v>
      </x:c>
      <x:c r="T941" s="34" t="str">
        <x:v>5.6</x:v>
      </x:c>
      <x:c r="U941" s="34" t="str"/>
      <x:c r="V941" s="34" t="str"/>
      <x:c r="W941" s="34" t="str"/>
      <x:c r="X941" s="34" t="str">
        <x:v>47.2</x:v>
      </x:c>
      <x:c r="Y941" s="34" t="str"/>
      <x:c r="Z941" s="34" t="str"/>
      <x:c r="AA941" s="34" t="str">
        <x:v>Each</x:v>
      </x:c>
      <x:c r="AB941" s="34" t="str">
        <x:v>Adult</x:v>
      </x:c>
      <x:c r="AC941" s="34" t="str">
        <x:v>Optical Biopsy Forceps, Straight</x:v>
      </x:c>
      <x:c r="AD941" s="34" t="str">
        <x:v>Match telescope diameter and bronchoscope tube internal diameter.</x:v>
      </x:c>
      <x:c r="AE941" s="34" t="str">
        <x:v>Verified - manufacturer catalog; current U.S. status pending</x:v>
      </x:c>
      <x:c r="AF941" s="34" t="str">
        <x:v>Hidden - current U.S. status unverified</x:v>
      </x:c>
      <x:c r="AG941" s="34" t="str">
        <x:v>SRC021</x:v>
      </x:c>
      <x:c r="AH941" s="34" t="str">
        <x:v>p. 21</x:v>
      </x:c>
      <x:c r="AI941" s="34" t="str">
        <x:v>2025</x:v>
      </x:c>
      <x:c r="AJ941" s="34" t="str">
        <x:v>Global VI25 catalog; current U.S. availability and labeling must be confirmed.</x:v>
      </x:c>
      <x:c r="AK941" s="34" t="str">
        <x:v>Country availability may vary.</x:v>
      </x:c>
      <x:c r="AL941" s="34" t="str">
        <x:v>{}</x:v>
      </x:c>
      <x:c r="AM941" s="514"/>
      <x:c r="AN941" s="514"/>
    </x:row>
    <x:row r="942">
      <x:c r="A942" s="34" t="str">
        <x:v>PRD-F1DC24ED97</x:v>
      </x:c>
      <x:c r="B942" s="34" t="str">
        <x:v>MFR-27E7CF849C</x:v>
      </x:c>
      <x:c r="C942" s="34" t="str">
        <x:v>Richard Wolf</x:v>
      </x:c>
      <x:c r="D942" s="34" t="str"/>
      <x:c r="E942" s="34" t="str">
        <x:v>Richard Wolf THORAX</x:v>
      </x:c>
      <x:c r="F942" s="34" t="str">
        <x:v>Optical Double-Spoon Biopsy Forceps</x:v>
      </x:c>
      <x:c r="G942" s="34" t="str">
        <x:v>8464.63</x:v>
      </x:c>
      <x:c r="H942" s="34" t="str"/>
      <x:c r="I942" s="34" t="str"/>
      <x:c r="J942" s="34" t="str">
        <x:v>Rigid bronchoscopy</x:v>
      </x:c>
      <x:c r="K942" s="34" t="str">
        <x:v>Optical rigid bronchoscopy forceps</x:v>
      </x:c>
      <x:c r="L942" s="34" t="str">
        <x:v>Reusable instrument</x:v>
      </x:c>
      <x:c r="M942" s="34" t="str">
        <x:v>Reusable</x:v>
      </x:c>
      <x:c r="N942" s="34" t="str">
        <x:v>Reprocessed</x:v>
      </x:c>
      <x:c r="O942" s="34" t="str">
        <x:v>No</x:v>
      </x:c>
      <x:c r="P942" s="34" t="str"/>
      <x:c r="Q942" s="34" t="str"/>
      <x:c r="R942" s="34" t="str"/>
      <x:c r="S942" s="34" t="str">
        <x:v>OD 3.5 mm; WL 359 mm</x:v>
      </x:c>
      <x:c r="T942" s="34" t="str">
        <x:v>3.5</x:v>
      </x:c>
      <x:c r="U942" s="34" t="str"/>
      <x:c r="V942" s="34" t="str"/>
      <x:c r="W942" s="34" t="str"/>
      <x:c r="X942" s="34" t="str">
        <x:v>35.9</x:v>
      </x:c>
      <x:c r="Y942" s="34" t="str"/>
      <x:c r="Z942" s="34" t="str"/>
      <x:c r="AA942" s="34" t="str">
        <x:v>Each</x:v>
      </x:c>
      <x:c r="AB942" s="34" t="str">
        <x:v>Adult</x:v>
      </x:c>
      <x:c r="AC942" s="34" t="str">
        <x:v>Optical Double-Spoon Biopsy Forceps</x:v>
      </x:c>
      <x:c r="AD942" s="34" t="str">
        <x:v>Match telescope diameter and bronchoscope tube internal diameter.</x:v>
      </x:c>
      <x:c r="AE942" s="34" t="str">
        <x:v>Verified - manufacturer catalog; current U.S. status pending</x:v>
      </x:c>
      <x:c r="AF942" s="34" t="str">
        <x:v>Hidden - current U.S. status unverified</x:v>
      </x:c>
      <x:c r="AG942" s="34" t="str">
        <x:v>SRC021</x:v>
      </x:c>
      <x:c r="AH942" s="34" t="str">
        <x:v>p. 20</x:v>
      </x:c>
      <x:c r="AI942" s="34" t="str">
        <x:v>2025</x:v>
      </x:c>
      <x:c r="AJ942" s="34" t="str">
        <x:v>Global VI25 catalog; current U.S. availability and labeling must be confirmed.</x:v>
      </x:c>
      <x:c r="AK942" s="34" t="str">
        <x:v>Country availability may vary.</x:v>
      </x:c>
      <x:c r="AL942" s="34" t="str">
        <x:v>{}</x:v>
      </x:c>
      <x:c r="AM942" s="514"/>
      <x:c r="AN942" s="514"/>
    </x:row>
    <x:row r="943">
      <x:c r="A943" s="34" t="str">
        <x:v>PRD-DFBA1DB7E3</x:v>
      </x:c>
      <x:c r="B943" s="34" t="str">
        <x:v>MFR-27E7CF849C</x:v>
      </x:c>
      <x:c r="C943" s="34" t="str">
        <x:v>Richard Wolf</x:v>
      </x:c>
      <x:c r="D943" s="34" t="str"/>
      <x:c r="E943" s="34" t="str">
        <x:v>Richard Wolf THORAX</x:v>
      </x:c>
      <x:c r="F943" s="34" t="str">
        <x:v>Optical Grasping Forceps</x:v>
      </x:c>
      <x:c r="G943" s="34" t="str">
        <x:v>8465.61</x:v>
      </x:c>
      <x:c r="H943" s="34" t="str"/>
      <x:c r="I943" s="34" t="str"/>
      <x:c r="J943" s="34" t="str">
        <x:v>Rigid bronchoscopy</x:v>
      </x:c>
      <x:c r="K943" s="34" t="str">
        <x:v>Optical rigid bronchoscopy forceps</x:v>
      </x:c>
      <x:c r="L943" s="34" t="str">
        <x:v>Reusable instrument</x:v>
      </x:c>
      <x:c r="M943" s="34" t="str">
        <x:v>Reusable</x:v>
      </x:c>
      <x:c r="N943" s="34" t="str">
        <x:v>Reprocessed</x:v>
      </x:c>
      <x:c r="O943" s="34" t="str">
        <x:v>No</x:v>
      </x:c>
      <x:c r="P943" s="34" t="str"/>
      <x:c r="Q943" s="34" t="str"/>
      <x:c r="R943" s="34" t="str"/>
      <x:c r="S943" s="34" t="str">
        <x:v>OD 5.6 mm; WL 473 mm</x:v>
      </x:c>
      <x:c r="T943" s="34" t="str">
        <x:v>5.6</x:v>
      </x:c>
      <x:c r="U943" s="34" t="str"/>
      <x:c r="V943" s="34" t="str"/>
      <x:c r="W943" s="34" t="str"/>
      <x:c r="X943" s="34" t="str">
        <x:v>47.3</x:v>
      </x:c>
      <x:c r="Y943" s="34" t="str"/>
      <x:c r="Z943" s="34" t="str"/>
      <x:c r="AA943" s="34" t="str">
        <x:v>Each</x:v>
      </x:c>
      <x:c r="AB943" s="34" t="str">
        <x:v>Adult</x:v>
      </x:c>
      <x:c r="AC943" s="34" t="str">
        <x:v>Optical Grasping Forceps</x:v>
      </x:c>
      <x:c r="AD943" s="34" t="str">
        <x:v>Match telescope diameter and bronchoscope tube internal diameter.</x:v>
      </x:c>
      <x:c r="AE943" s="34" t="str">
        <x:v>Verified - manufacturer catalog; current U.S. status pending</x:v>
      </x:c>
      <x:c r="AF943" s="34" t="str">
        <x:v>Hidden - current U.S. status unverified</x:v>
      </x:c>
      <x:c r="AG943" s="34" t="str">
        <x:v>SRC021</x:v>
      </x:c>
      <x:c r="AH943" s="34" t="str">
        <x:v>p. 21</x:v>
      </x:c>
      <x:c r="AI943" s="34" t="str">
        <x:v>2025</x:v>
      </x:c>
      <x:c r="AJ943" s="34" t="str">
        <x:v>Global VI25 catalog; current U.S. availability and labeling must be confirmed.</x:v>
      </x:c>
      <x:c r="AK943" s="34" t="str">
        <x:v>Country availability may vary.</x:v>
      </x:c>
      <x:c r="AL943" s="34" t="str">
        <x:v>{}</x:v>
      </x:c>
      <x:c r="AM943" s="514"/>
      <x:c r="AN943" s="514"/>
    </x:row>
    <x:row r="944">
      <x:c r="A944" s="34" t="str">
        <x:v>PRD-0577F2977F</x:v>
      </x:c>
      <x:c r="B944" s="34" t="str">
        <x:v>MFR-27E7CF849C</x:v>
      </x:c>
      <x:c r="C944" s="34" t="str">
        <x:v>Richard Wolf</x:v>
      </x:c>
      <x:c r="D944" s="34" t="str"/>
      <x:c r="E944" s="34" t="str">
        <x:v>Richard Wolf THORAX</x:v>
      </x:c>
      <x:c r="F944" s="34" t="str">
        <x:v>Optical Grasping Forceps Grasper 3XL</x:v>
      </x:c>
      <x:c r="G944" s="34" t="str">
        <x:v>8466654</x:v>
      </x:c>
      <x:c r="H944" s="34" t="str"/>
      <x:c r="I944" s="34" t="str"/>
      <x:c r="J944" s="34" t="str">
        <x:v>Rigid bronchoscopy</x:v>
      </x:c>
      <x:c r="K944" s="34" t="str">
        <x:v>Optical rigid bronchoscopy forceps</x:v>
      </x:c>
      <x:c r="L944" s="34" t="str">
        <x:v>Reusable instrument</x:v>
      </x:c>
      <x:c r="M944" s="34" t="str">
        <x:v>Reusable</x:v>
      </x:c>
      <x:c r="N944" s="34" t="str">
        <x:v>Reprocessed</x:v>
      </x:c>
      <x:c r="O944" s="34" t="str">
        <x:v>No</x:v>
      </x:c>
      <x:c r="P944" s="34" t="str"/>
      <x:c r="Q944" s="34" t="str"/>
      <x:c r="R944" s="34" t="str"/>
      <x:c r="S944" s="34" t="str">
        <x:v>OD 5.7 mm; WL 482 mm</x:v>
      </x:c>
      <x:c r="T944" s="34" t="str">
        <x:v>5.7</x:v>
      </x:c>
      <x:c r="U944" s="34" t="str"/>
      <x:c r="V944" s="34" t="str"/>
      <x:c r="W944" s="34" t="str"/>
      <x:c r="X944" s="34" t="str">
        <x:v>48.2</x:v>
      </x:c>
      <x:c r="Y944" s="34" t="str"/>
      <x:c r="Z944" s="34" t="str"/>
      <x:c r="AA944" s="34" t="str">
        <x:v>Each</x:v>
      </x:c>
      <x:c r="AB944" s="34" t="str">
        <x:v>Adult</x:v>
      </x:c>
      <x:c r="AC944" s="34" t="str">
        <x:v>Optical Grasping Forceps Grasper 3XL</x:v>
      </x:c>
      <x:c r="AD944" s="34" t="str">
        <x:v>Match telescope diameter and bronchoscope tube internal diameter.</x:v>
      </x:c>
      <x:c r="AE944" s="34" t="str">
        <x:v>Verified - manufacturer catalog; current U.S. status pending</x:v>
      </x:c>
      <x:c r="AF944" s="34" t="str">
        <x:v>Hidden - current U.S. status unverified</x:v>
      </x:c>
      <x:c r="AG944" s="34" t="str">
        <x:v>SRC021</x:v>
      </x:c>
      <x:c r="AH944" s="34" t="str">
        <x:v>p. 23</x:v>
      </x:c>
      <x:c r="AI944" s="34" t="str">
        <x:v>2025</x:v>
      </x:c>
      <x:c r="AJ944" s="34" t="str">
        <x:v>Global VI25 catalog; current U.S. availability and labeling must be confirmed.</x:v>
      </x:c>
      <x:c r="AK944" s="34" t="str">
        <x:v>Country availability may vary.</x:v>
      </x:c>
      <x:c r="AL944" s="34" t="str">
        <x:v>{}</x:v>
      </x:c>
      <x:c r="AM944" s="514"/>
      <x:c r="AN944" s="514"/>
    </x:row>
    <x:row r="945">
      <x:c r="A945" s="34" t="str">
        <x:v>PRD-14D0927E5A</x:v>
      </x:c>
      <x:c r="B945" s="34" t="str">
        <x:v>MFR-27E7CF849C</x:v>
      </x:c>
      <x:c r="C945" s="34" t="str">
        <x:v>Richard Wolf</x:v>
      </x:c>
      <x:c r="D945" s="34" t="str"/>
      <x:c r="E945" s="34" t="str">
        <x:v>Richard Wolf THORAX</x:v>
      </x:c>
      <x:c r="F945" s="34" t="str">
        <x:v>Optical Grasping Forceps, Curved Up</x:v>
      </x:c>
      <x:c r="G945" s="34" t="str">
        <x:v>82530.0703</x:v>
      </x:c>
      <x:c r="H945" s="34" t="str"/>
      <x:c r="I945" s="34" t="str"/>
      <x:c r="J945" s="34" t="str">
        <x:v>Rigid bronchoscopy</x:v>
      </x:c>
      <x:c r="K945" s="34" t="str">
        <x:v>Optical rigid bronchoscopy forceps</x:v>
      </x:c>
      <x:c r="L945" s="34" t="str">
        <x:v>Reusable instrument</x:v>
      </x:c>
      <x:c r="M945" s="34" t="str">
        <x:v>Reusable</x:v>
      </x:c>
      <x:c r="N945" s="34" t="str">
        <x:v>Reprocessed</x:v>
      </x:c>
      <x:c r="O945" s="34" t="str">
        <x:v>No</x:v>
      </x:c>
      <x:c r="P945" s="34" t="str"/>
      <x:c r="Q945" s="34" t="str"/>
      <x:c r="R945" s="34" t="str"/>
      <x:c r="S945" s="34" t="str">
        <x:v>OD 4.1 mm; WL 500 mm</x:v>
      </x:c>
      <x:c r="T945" s="34" t="str">
        <x:v>4.1</x:v>
      </x:c>
      <x:c r="U945" s="34" t="str"/>
      <x:c r="V945" s="34" t="str"/>
      <x:c r="W945" s="34" t="str"/>
      <x:c r="X945" s="34" t="str">
        <x:v>50</x:v>
      </x:c>
      <x:c r="Y945" s="34" t="str"/>
      <x:c r="Z945" s="34" t="str"/>
      <x:c r="AA945" s="34" t="str">
        <x:v>Each</x:v>
      </x:c>
      <x:c r="AB945" s="34" t="str">
        <x:v>Adult</x:v>
      </x:c>
      <x:c r="AC945" s="34" t="str">
        <x:v>Optical Grasping Forceps, Curved Up</x:v>
      </x:c>
      <x:c r="AD945" s="34" t="str">
        <x:v>Match telescope diameter and bronchoscope tube internal diameter.</x:v>
      </x:c>
      <x:c r="AE945" s="34" t="str">
        <x:v>Verified - manufacturer catalog; current U.S. status pending</x:v>
      </x:c>
      <x:c r="AF945" s="34" t="str">
        <x:v>Hidden - current U.S. status unverified</x:v>
      </x:c>
      <x:c r="AG945" s="34" t="str">
        <x:v>SRC021</x:v>
      </x:c>
      <x:c r="AH945" s="34" t="str">
        <x:v>p. 22</x:v>
      </x:c>
      <x:c r="AI945" s="34" t="str">
        <x:v>2025</x:v>
      </x:c>
      <x:c r="AJ945" s="34" t="str">
        <x:v>Global VI25 catalog; current U.S. availability and labeling must be confirmed.</x:v>
      </x:c>
      <x:c r="AK945" s="34" t="str">
        <x:v>Country availability may vary.</x:v>
      </x:c>
      <x:c r="AL945" s="34" t="str">
        <x:v>{}</x:v>
      </x:c>
      <x:c r="AM945" s="514"/>
      <x:c r="AN945" s="514"/>
    </x:row>
    <x:row r="946">
      <x:c r="A946" s="34" t="str">
        <x:v>PRD-41F9791461</x:v>
      </x:c>
      <x:c r="B946" s="34" t="str">
        <x:v>MFR-27E7CF849C</x:v>
      </x:c>
      <x:c r="C946" s="34" t="str">
        <x:v>Richard Wolf</x:v>
      </x:c>
      <x:c r="D946" s="34" t="str"/>
      <x:c r="E946" s="34" t="str">
        <x:v>Richard Wolf THORAX</x:v>
      </x:c>
      <x:c r="F946" s="34" t="str">
        <x:v>Optical Grasping Forceps, Straight</x:v>
      </x:c>
      <x:c r="G946" s="34" t="str">
        <x:v>82530.0404</x:v>
      </x:c>
      <x:c r="H946" s="34" t="str"/>
      <x:c r="I946" s="34" t="str"/>
      <x:c r="J946" s="34" t="str">
        <x:v>Rigid bronchoscopy</x:v>
      </x:c>
      <x:c r="K946" s="34" t="str">
        <x:v>Optical rigid bronchoscopy forceps</x:v>
      </x:c>
      <x:c r="L946" s="34" t="str">
        <x:v>Reusable instrument</x:v>
      </x:c>
      <x:c r="M946" s="34" t="str">
        <x:v>Reusable</x:v>
      </x:c>
      <x:c r="N946" s="34" t="str">
        <x:v>Reprocessed</x:v>
      </x:c>
      <x:c r="O946" s="34" t="str">
        <x:v>No</x:v>
      </x:c>
      <x:c r="P946" s="34" t="str"/>
      <x:c r="Q946" s="34" t="str"/>
      <x:c r="R946" s="34" t="str"/>
      <x:c r="S946" s="34" t="str">
        <x:v>OD 3.4 mm; WL 358 mm</x:v>
      </x:c>
      <x:c r="T946" s="34" t="str">
        <x:v>3.4</x:v>
      </x:c>
      <x:c r="U946" s="34" t="str"/>
      <x:c r="V946" s="34" t="str"/>
      <x:c r="W946" s="34" t="str"/>
      <x:c r="X946" s="34" t="str">
        <x:v>35.8</x:v>
      </x:c>
      <x:c r="Y946" s="34" t="str"/>
      <x:c r="Z946" s="34" t="str"/>
      <x:c r="AA946" s="34" t="str">
        <x:v>Each</x:v>
      </x:c>
      <x:c r="AB946" s="34" t="str">
        <x:v>Adult</x:v>
      </x:c>
      <x:c r="AC946" s="34" t="str">
        <x:v>Optical Grasping Forceps, Straight</x:v>
      </x:c>
      <x:c r="AD946" s="34" t="str">
        <x:v>Match telescope diameter and bronchoscope tube internal diameter.</x:v>
      </x:c>
      <x:c r="AE946" s="34" t="str">
        <x:v>Verified - manufacturer catalog; current U.S. status pending</x:v>
      </x:c>
      <x:c r="AF946" s="34" t="str">
        <x:v>Hidden - current U.S. status unverified</x:v>
      </x:c>
      <x:c r="AG946" s="34" t="str">
        <x:v>SRC021</x:v>
      </x:c>
      <x:c r="AH946" s="34" t="str">
        <x:v>p. 20</x:v>
      </x:c>
      <x:c r="AI946" s="34" t="str">
        <x:v>2025</x:v>
      </x:c>
      <x:c r="AJ946" s="34" t="str">
        <x:v>Global VI25 catalog; current U.S. availability and labeling must be confirmed.</x:v>
      </x:c>
      <x:c r="AK946" s="34" t="str">
        <x:v>Country availability may vary.</x:v>
      </x:c>
      <x:c r="AL946" s="34" t="str">
        <x:v>{}</x:v>
      </x:c>
      <x:c r="AM946" s="514"/>
      <x:c r="AN946" s="514"/>
    </x:row>
    <x:row r="947">
      <x:c r="A947" s="34" t="str">
        <x:v>PRD-891A7CBCBC</x:v>
      </x:c>
      <x:c r="B947" s="34" t="str">
        <x:v>MFR-27E7CF849C</x:v>
      </x:c>
      <x:c r="C947" s="34" t="str">
        <x:v>Richard Wolf</x:v>
      </x:c>
      <x:c r="D947" s="34" t="str"/>
      <x:c r="E947" s="34" t="str">
        <x:v>Richard Wolf THORAX</x:v>
      </x:c>
      <x:c r="F947" s="34" t="str">
        <x:v>Optical Grasping Forceps, Straight</x:v>
      </x:c>
      <x:c r="G947" s="34" t="str">
        <x:v>82530.0604</x:v>
      </x:c>
      <x:c r="H947" s="34" t="str"/>
      <x:c r="I947" s="34" t="str"/>
      <x:c r="J947" s="34" t="str">
        <x:v>Rigid bronchoscopy</x:v>
      </x:c>
      <x:c r="K947" s="34" t="str">
        <x:v>Optical rigid bronchoscopy forceps</x:v>
      </x:c>
      <x:c r="L947" s="34" t="str">
        <x:v>Reusable instrument</x:v>
      </x:c>
      <x:c r="M947" s="34" t="str">
        <x:v>Reusable</x:v>
      </x:c>
      <x:c r="N947" s="34" t="str">
        <x:v>Reprocessed</x:v>
      </x:c>
      <x:c r="O947" s="34" t="str">
        <x:v>No</x:v>
      </x:c>
      <x:c r="P947" s="34" t="str"/>
      <x:c r="Q947" s="34" t="str"/>
      <x:c r="R947" s="34" t="str"/>
      <x:c r="S947" s="34" t="str">
        <x:v>OD 5.6 mm; WL 469 mm</x:v>
      </x:c>
      <x:c r="T947" s="34" t="str">
        <x:v>5.6</x:v>
      </x:c>
      <x:c r="U947" s="34" t="str"/>
      <x:c r="V947" s="34" t="str"/>
      <x:c r="W947" s="34" t="str"/>
      <x:c r="X947" s="34" t="str">
        <x:v>46.9</x:v>
      </x:c>
      <x:c r="Y947" s="34" t="str"/>
      <x:c r="Z947" s="34" t="str"/>
      <x:c r="AA947" s="34" t="str">
        <x:v>Each</x:v>
      </x:c>
      <x:c r="AB947" s="34" t="str">
        <x:v>Adult</x:v>
      </x:c>
      <x:c r="AC947" s="34" t="str">
        <x:v>Optical Grasping Forceps, Straight</x:v>
      </x:c>
      <x:c r="AD947" s="34" t="str">
        <x:v>Match telescope diameter and bronchoscope tube internal diameter.</x:v>
      </x:c>
      <x:c r="AE947" s="34" t="str">
        <x:v>Verified - manufacturer catalog; current U.S. status pending</x:v>
      </x:c>
      <x:c r="AF947" s="34" t="str">
        <x:v>Hidden - current U.S. status unverified</x:v>
      </x:c>
      <x:c r="AG947" s="34" t="str">
        <x:v>SRC021</x:v>
      </x:c>
      <x:c r="AH947" s="34" t="str">
        <x:v>p. 23</x:v>
      </x:c>
      <x:c r="AI947" s="34" t="str">
        <x:v>2025</x:v>
      </x:c>
      <x:c r="AJ947" s="34" t="str">
        <x:v>Global VI25 catalog; current U.S. availability and labeling must be confirmed.</x:v>
      </x:c>
      <x:c r="AK947" s="34" t="str">
        <x:v>Country availability may vary.</x:v>
      </x:c>
      <x:c r="AL947" s="34" t="str">
        <x:v>{}</x:v>
      </x:c>
      <x:c r="AM947" s="514"/>
      <x:c r="AN947" s="514"/>
    </x:row>
    <x:row r="948">
      <x:c r="A948" s="34" t="str">
        <x:v>PRD-8337850C95</x:v>
      </x:c>
      <x:c r="B948" s="34" t="str">
        <x:v>MFR-27E7CF849C</x:v>
      </x:c>
      <x:c r="C948" s="34" t="str">
        <x:v>Richard Wolf</x:v>
      </x:c>
      <x:c r="D948" s="34" t="str"/>
      <x:c r="E948" s="34" t="str">
        <x:v>Richard Wolf THORAX</x:v>
      </x:c>
      <x:c r="F948" s="34" t="str">
        <x:v>Optical Grasping Forceps, Straight</x:v>
      </x:c>
      <x:c r="G948" s="34" t="str">
        <x:v>82530.0704</x:v>
      </x:c>
      <x:c r="H948" s="34" t="str"/>
      <x:c r="I948" s="34" t="str"/>
      <x:c r="J948" s="34" t="str">
        <x:v>Rigid bronchoscopy</x:v>
      </x:c>
      <x:c r="K948" s="34" t="str">
        <x:v>Optical rigid bronchoscopy forceps</x:v>
      </x:c>
      <x:c r="L948" s="34" t="str">
        <x:v>Reusable instrument</x:v>
      </x:c>
      <x:c r="M948" s="34" t="str">
        <x:v>Reusable</x:v>
      </x:c>
      <x:c r="N948" s="34" t="str">
        <x:v>Reprocessed</x:v>
      </x:c>
      <x:c r="O948" s="34" t="str">
        <x:v>No</x:v>
      </x:c>
      <x:c r="P948" s="34" t="str"/>
      <x:c r="Q948" s="34" t="str"/>
      <x:c r="R948" s="34" t="str"/>
      <x:c r="S948" s="34" t="str">
        <x:v>OD 4.1 mm; WL 504 mm</x:v>
      </x:c>
      <x:c r="T948" s="34" t="str">
        <x:v>4.1</x:v>
      </x:c>
      <x:c r="U948" s="34" t="str"/>
      <x:c r="V948" s="34" t="str"/>
      <x:c r="W948" s="34" t="str"/>
      <x:c r="X948" s="34" t="str">
        <x:v>50.4</x:v>
      </x:c>
      <x:c r="Y948" s="34" t="str"/>
      <x:c r="Z948" s="34" t="str"/>
      <x:c r="AA948" s="34" t="str">
        <x:v>Each</x:v>
      </x:c>
      <x:c r="AB948" s="34" t="str">
        <x:v>Adult</x:v>
      </x:c>
      <x:c r="AC948" s="34" t="str">
        <x:v>Optical Grasping Forceps, Straight</x:v>
      </x:c>
      <x:c r="AD948" s="34" t="str">
        <x:v>Match telescope diameter and bronchoscope tube internal diameter.</x:v>
      </x:c>
      <x:c r="AE948" s="34" t="str">
        <x:v>Verified - manufacturer catalog; current U.S. status pending</x:v>
      </x:c>
      <x:c r="AF948" s="34" t="str">
        <x:v>Hidden - current U.S. status unverified</x:v>
      </x:c>
      <x:c r="AG948" s="34" t="str">
        <x:v>SRC021</x:v>
      </x:c>
      <x:c r="AH948" s="34" t="str">
        <x:v>p. 22</x:v>
      </x:c>
      <x:c r="AI948" s="34" t="str">
        <x:v>2025</x:v>
      </x:c>
      <x:c r="AJ948" s="34" t="str">
        <x:v>Global VI25 catalog; current U.S. availability and labeling must be confirmed.</x:v>
      </x:c>
      <x:c r="AK948" s="34" t="str">
        <x:v>Country availability may vary.</x:v>
      </x:c>
      <x:c r="AL948" s="34" t="str">
        <x:v>{}</x:v>
      </x:c>
      <x:c r="AM948" s="514"/>
      <x:c r="AN948" s="514"/>
    </x:row>
    <x:row r="949">
      <x:c r="A949" s="34" t="str">
        <x:v>PRD-058B06F45B</x:v>
      </x:c>
      <x:c r="B949" s="34" t="str">
        <x:v>MFR-27E7CF849C</x:v>
      </x:c>
      <x:c r="C949" s="34" t="str">
        <x:v>Richard Wolf</x:v>
      </x:c>
      <x:c r="D949" s="34" t="str"/>
      <x:c r="E949" s="34" t="str">
        <x:v>Richard Wolf THORAX</x:v>
      </x:c>
      <x:c r="F949" s="34" t="str">
        <x:v>Optical Pike-Mouth Grasping Forceps</x:v>
      </x:c>
      <x:c r="G949" s="34" t="str">
        <x:v>8464.61</x:v>
      </x:c>
      <x:c r="H949" s="34" t="str"/>
      <x:c r="I949" s="34" t="str"/>
      <x:c r="J949" s="34" t="str">
        <x:v>Rigid bronchoscopy</x:v>
      </x:c>
      <x:c r="K949" s="34" t="str">
        <x:v>Optical rigid bronchoscopy forceps</x:v>
      </x:c>
      <x:c r="L949" s="34" t="str">
        <x:v>Reusable instrument</x:v>
      </x:c>
      <x:c r="M949" s="34" t="str">
        <x:v>Reusable</x:v>
      </x:c>
      <x:c r="N949" s="34" t="str">
        <x:v>Reprocessed</x:v>
      </x:c>
      <x:c r="O949" s="34" t="str">
        <x:v>No</x:v>
      </x:c>
      <x:c r="P949" s="34" t="str"/>
      <x:c r="Q949" s="34" t="str"/>
      <x:c r="R949" s="34" t="str"/>
      <x:c r="S949" s="34" t="str">
        <x:v>OD 3.5 mm; WL 359 mm</x:v>
      </x:c>
      <x:c r="T949" s="34" t="str">
        <x:v>3.5</x:v>
      </x:c>
      <x:c r="U949" s="34" t="str"/>
      <x:c r="V949" s="34" t="str"/>
      <x:c r="W949" s="34" t="str"/>
      <x:c r="X949" s="34" t="str">
        <x:v>35.9</x:v>
      </x:c>
      <x:c r="Y949" s="34" t="str"/>
      <x:c r="Z949" s="34" t="str"/>
      <x:c r="AA949" s="34" t="str">
        <x:v>Each</x:v>
      </x:c>
      <x:c r="AB949" s="34" t="str">
        <x:v>Adult</x:v>
      </x:c>
      <x:c r="AC949" s="34" t="str">
        <x:v>Optical Pike-Mouth Grasping Forceps</x:v>
      </x:c>
      <x:c r="AD949" s="34" t="str">
        <x:v>Match telescope diameter and bronchoscope tube internal diameter.</x:v>
      </x:c>
      <x:c r="AE949" s="34" t="str">
        <x:v>Verified - manufacturer catalog; current U.S. status pending</x:v>
      </x:c>
      <x:c r="AF949" s="34" t="str">
        <x:v>Hidden - current U.S. status unverified</x:v>
      </x:c>
      <x:c r="AG949" s="34" t="str">
        <x:v>SRC021</x:v>
      </x:c>
      <x:c r="AH949" s="34" t="str">
        <x:v>p. 20</x:v>
      </x:c>
      <x:c r="AI949" s="34" t="str">
        <x:v>2025</x:v>
      </x:c>
      <x:c r="AJ949" s="34" t="str">
        <x:v>Global VI25 catalog; current U.S. availability and labeling must be confirmed.</x:v>
      </x:c>
      <x:c r="AK949" s="34" t="str">
        <x:v>Country availability may vary.</x:v>
      </x:c>
      <x:c r="AL949" s="34" t="str">
        <x:v>{}</x:v>
      </x:c>
      <x:c r="AM949" s="514"/>
      <x:c r="AN949" s="514"/>
    </x:row>
    <x:row r="950">
      <x:c r="A950" s="34" t="str">
        <x:v>PRD-4F06212417</x:v>
      </x:c>
      <x:c r="B950" s="34" t="str">
        <x:v>MFR-27E7CF849C</x:v>
      </x:c>
      <x:c r="C950" s="34" t="str">
        <x:v>Richard Wolf</x:v>
      </x:c>
      <x:c r="D950" s="34" t="str"/>
      <x:c r="E950" s="34" t="str">
        <x:v>Richard Wolf THORAX</x:v>
      </x:c>
      <x:c r="F950" s="34" t="str">
        <x:v>Optical Reichle Biopsy Forceps Bagger XL</x:v>
      </x:c>
      <x:c r="G950" s="34" t="str">
        <x:v>8466.651</x:v>
      </x:c>
      <x:c r="H950" s="34" t="str"/>
      <x:c r="I950" s="34" t="str"/>
      <x:c r="J950" s="34" t="str">
        <x:v>Rigid bronchoscopy</x:v>
      </x:c>
      <x:c r="K950" s="34" t="str">
        <x:v>Optical rigid bronchoscopy forceps</x:v>
      </x:c>
      <x:c r="L950" s="34" t="str">
        <x:v>Reusable instrument</x:v>
      </x:c>
      <x:c r="M950" s="34" t="str">
        <x:v>Reusable</x:v>
      </x:c>
      <x:c r="N950" s="34" t="str">
        <x:v>Reprocessed</x:v>
      </x:c>
      <x:c r="O950" s="34" t="str">
        <x:v>No</x:v>
      </x:c>
      <x:c r="P950" s="34" t="str"/>
      <x:c r="Q950" s="34" t="str"/>
      <x:c r="R950" s="34" t="str"/>
      <x:c r="S950" s="34" t="str">
        <x:v>OD 5.6 mm; WL 474 mm</x:v>
      </x:c>
      <x:c r="T950" s="34" t="str">
        <x:v>5.6</x:v>
      </x:c>
      <x:c r="U950" s="34" t="str"/>
      <x:c r="V950" s="34" t="str"/>
      <x:c r="W950" s="34" t="str"/>
      <x:c r="X950" s="34" t="str">
        <x:v>47.4</x:v>
      </x:c>
      <x:c r="Y950" s="34" t="str"/>
      <x:c r="Z950" s="34" t="str"/>
      <x:c r="AA950" s="34" t="str">
        <x:v>Each</x:v>
      </x:c>
      <x:c r="AB950" s="34" t="str">
        <x:v>Adult</x:v>
      </x:c>
      <x:c r="AC950" s="34" t="str">
        <x:v>Optical Reichle Biopsy Forceps Bagger XL</x:v>
      </x:c>
      <x:c r="AD950" s="34" t="str">
        <x:v>Match telescope diameter and bronchoscope tube internal diameter.</x:v>
      </x:c>
      <x:c r="AE950" s="34" t="str">
        <x:v>Verified - manufacturer catalog; current U.S. status pending</x:v>
      </x:c>
      <x:c r="AF950" s="34" t="str">
        <x:v>Hidden - current U.S. status unverified</x:v>
      </x:c>
      <x:c r="AG950" s="34" t="str">
        <x:v>SRC021</x:v>
      </x:c>
      <x:c r="AH950" s="34" t="str">
        <x:v>p. 22</x:v>
      </x:c>
      <x:c r="AI950" s="34" t="str">
        <x:v>2025</x:v>
      </x:c>
      <x:c r="AJ950" s="34" t="str">
        <x:v>Global VI25 catalog; current U.S. availability and labeling must be confirmed.</x:v>
      </x:c>
      <x:c r="AK950" s="34" t="str">
        <x:v>Country availability may vary.</x:v>
      </x:c>
      <x:c r="AL950" s="34" t="str">
        <x:v>{}</x:v>
      </x:c>
      <x:c r="AM950" s="514"/>
      <x:c r="AN950" s="514"/>
    </x:row>
    <x:row r="951">
      <x:c r="A951" s="34" t="str">
        <x:v>PRD-4DBE64B0DA</x:v>
      </x:c>
      <x:c r="B951" s="34" t="str">
        <x:v>MFR-27E7CF849C</x:v>
      </x:c>
      <x:c r="C951" s="34" t="str">
        <x:v>Richard Wolf</x:v>
      </x:c>
      <x:c r="D951" s="34" t="str"/>
      <x:c r="E951" s="34" t="str">
        <x:v>Richard Wolf THORAX</x:v>
      </x:c>
      <x:c r="F951" s="34" t="str">
        <x:v>Optical Reichle Biopsy Forceps Bagger XXL</x:v>
      </x:c>
      <x:c r="G951" s="34" t="str">
        <x:v>8466.652</x:v>
      </x:c>
      <x:c r="H951" s="34" t="str"/>
      <x:c r="I951" s="34" t="str"/>
      <x:c r="J951" s="34" t="str">
        <x:v>Rigid bronchoscopy</x:v>
      </x:c>
      <x:c r="K951" s="34" t="str">
        <x:v>Optical rigid bronchoscopy forceps</x:v>
      </x:c>
      <x:c r="L951" s="34" t="str">
        <x:v>Reusable instrument</x:v>
      </x:c>
      <x:c r="M951" s="34" t="str">
        <x:v>Reusable</x:v>
      </x:c>
      <x:c r="N951" s="34" t="str">
        <x:v>Reprocessed</x:v>
      </x:c>
      <x:c r="O951" s="34" t="str">
        <x:v>No</x:v>
      </x:c>
      <x:c r="P951" s="34" t="str"/>
      <x:c r="Q951" s="34" t="str"/>
      <x:c r="R951" s="34" t="str"/>
      <x:c r="S951" s="34" t="str">
        <x:v>OD 5.6 mm; WL 478 mm</x:v>
      </x:c>
      <x:c r="T951" s="34" t="str">
        <x:v>5.6</x:v>
      </x:c>
      <x:c r="U951" s="34" t="str"/>
      <x:c r="V951" s="34" t="str"/>
      <x:c r="W951" s="34" t="str"/>
      <x:c r="X951" s="34" t="str">
        <x:v>47.8</x:v>
      </x:c>
      <x:c r="Y951" s="34" t="str"/>
      <x:c r="Z951" s="34" t="str"/>
      <x:c r="AA951" s="34" t="str">
        <x:v>Each</x:v>
      </x:c>
      <x:c r="AB951" s="34" t="str">
        <x:v>Adult</x:v>
      </x:c>
      <x:c r="AC951" s="34" t="str">
        <x:v>Optical Reichle Biopsy Forceps Bagger XXL</x:v>
      </x:c>
      <x:c r="AD951" s="34" t="str">
        <x:v>Match telescope diameter and bronchoscope tube internal diameter.</x:v>
      </x:c>
      <x:c r="AE951" s="34" t="str">
        <x:v>Verified - manufacturer catalog; current U.S. status pending</x:v>
      </x:c>
      <x:c r="AF951" s="34" t="str">
        <x:v>Hidden - current U.S. status unverified</x:v>
      </x:c>
      <x:c r="AG951" s="34" t="str">
        <x:v>SRC021</x:v>
      </x:c>
      <x:c r="AH951" s="34" t="str">
        <x:v>p. 22</x:v>
      </x:c>
      <x:c r="AI951" s="34" t="str">
        <x:v>2025</x:v>
      </x:c>
      <x:c r="AJ951" s="34" t="str">
        <x:v>Global VI25 catalog; current U.S. availability and labeling must be confirmed.</x:v>
      </x:c>
      <x:c r="AK951" s="34" t="str">
        <x:v>Country availability may vary.</x:v>
      </x:c>
      <x:c r="AL951" s="34" t="str">
        <x:v>{}</x:v>
      </x:c>
      <x:c r="AM951" s="514"/>
      <x:c r="AN951" s="514"/>
    </x:row>
    <x:row r="952">
      <x:c r="A952" s="34" t="str">
        <x:v>PRD-CB9242F78E</x:v>
      </x:c>
      <x:c r="B952" s="34" t="str">
        <x:v>MFR-27E7CF849C</x:v>
      </x:c>
      <x:c r="C952" s="34" t="str">
        <x:v>Richard Wolf</x:v>
      </x:c>
      <x:c r="D952" s="34" t="str"/>
      <x:c r="E952" s="34" t="str">
        <x:v>Richard Wolf THORAX</x:v>
      </x:c>
      <x:c r="F952" s="34" t="str">
        <x:v>Optical Reichle Grasping Forceps Grasper XXL</x:v>
      </x:c>
      <x:c r="G952" s="34" t="str">
        <x:v>8466.653</x:v>
      </x:c>
      <x:c r="H952" s="34" t="str"/>
      <x:c r="I952" s="34" t="str"/>
      <x:c r="J952" s="34" t="str">
        <x:v>Rigid bronchoscopy</x:v>
      </x:c>
      <x:c r="K952" s="34" t="str">
        <x:v>Optical rigid bronchoscopy forceps</x:v>
      </x:c>
      <x:c r="L952" s="34" t="str">
        <x:v>Reusable instrument</x:v>
      </x:c>
      <x:c r="M952" s="34" t="str">
        <x:v>Reusable</x:v>
      </x:c>
      <x:c r="N952" s="34" t="str">
        <x:v>Reprocessed</x:v>
      </x:c>
      <x:c r="O952" s="34" t="str">
        <x:v>No</x:v>
      </x:c>
      <x:c r="P952" s="34" t="str"/>
      <x:c r="Q952" s="34" t="str"/>
      <x:c r="R952" s="34" t="str"/>
      <x:c r="S952" s="34" t="str">
        <x:v>OD 4.1 mm; WL 479 mm</x:v>
      </x:c>
      <x:c r="T952" s="34" t="str">
        <x:v>4.1</x:v>
      </x:c>
      <x:c r="U952" s="34" t="str"/>
      <x:c r="V952" s="34" t="str"/>
      <x:c r="W952" s="34" t="str"/>
      <x:c r="X952" s="34" t="str">
        <x:v>47.9</x:v>
      </x:c>
      <x:c r="Y952" s="34" t="str"/>
      <x:c r="Z952" s="34" t="str"/>
      <x:c r="AA952" s="34" t="str">
        <x:v>Each</x:v>
      </x:c>
      <x:c r="AB952" s="34" t="str">
        <x:v>Adult</x:v>
      </x:c>
      <x:c r="AC952" s="34" t="str">
        <x:v>Optical Reichle Grasping Forceps Grasper XXL</x:v>
      </x:c>
      <x:c r="AD952" s="34" t="str">
        <x:v>Match telescope diameter and bronchoscope tube internal diameter.</x:v>
      </x:c>
      <x:c r="AE952" s="34" t="str">
        <x:v>Verified - manufacturer catalog; current U.S. status pending</x:v>
      </x:c>
      <x:c r="AF952" s="34" t="str">
        <x:v>Hidden - current U.S. status unverified</x:v>
      </x:c>
      <x:c r="AG952" s="34" t="str">
        <x:v>SRC021</x:v>
      </x:c>
      <x:c r="AH952" s="34" t="str">
        <x:v>p. 23</x:v>
      </x:c>
      <x:c r="AI952" s="34" t="str">
        <x:v>2025</x:v>
      </x:c>
      <x:c r="AJ952" s="34" t="str">
        <x:v>Global VI25 catalog; current U.S. availability and labeling must be confirmed.</x:v>
      </x:c>
      <x:c r="AK952" s="34" t="str">
        <x:v>Country availability may vary.</x:v>
      </x:c>
      <x:c r="AL952" s="34" t="str">
        <x:v>{}</x:v>
      </x:c>
      <x:c r="AM952" s="514"/>
      <x:c r="AN952" s="514"/>
    </x:row>
    <x:row r="953">
      <x:c r="A953" s="34" t="str">
        <x:v>PRD-D217637957</x:v>
      </x:c>
      <x:c r="B953" s="34" t="str">
        <x:v>MFR-27E7CF849C</x:v>
      </x:c>
      <x:c r="C953" s="34" t="str">
        <x:v>Richard Wolf</x:v>
      </x:c>
      <x:c r="D953" s="34" t="str"/>
      <x:c r="E953" s="34" t="str">
        <x:v>Richard Wolf THORAX</x:v>
      </x:c>
      <x:c r="F953" s="34" t="str">
        <x:v>Optical Retrograde Biopsy Forceps</x:v>
      </x:c>
      <x:c r="G953" s="34" t="str">
        <x:v>82530.0602</x:v>
      </x:c>
      <x:c r="H953" s="34" t="str"/>
      <x:c r="I953" s="34" t="str"/>
      <x:c r="J953" s="34" t="str">
        <x:v>Rigid bronchoscopy</x:v>
      </x:c>
      <x:c r="K953" s="34" t="str">
        <x:v>Optical rigid bronchoscopy forceps</x:v>
      </x:c>
      <x:c r="L953" s="34" t="str">
        <x:v>Reusable instrument</x:v>
      </x:c>
      <x:c r="M953" s="34" t="str">
        <x:v>Reusable</x:v>
      </x:c>
      <x:c r="N953" s="34" t="str">
        <x:v>Reprocessed</x:v>
      </x:c>
      <x:c r="O953" s="34" t="str">
        <x:v>No</x:v>
      </x:c>
      <x:c r="P953" s="34" t="str"/>
      <x:c r="Q953" s="34" t="str"/>
      <x:c r="R953" s="34" t="str"/>
      <x:c r="S953" s="34" t="str">
        <x:v>OD 5.6 mm; WL 462 mm</x:v>
      </x:c>
      <x:c r="T953" s="34" t="str">
        <x:v>5.6</x:v>
      </x:c>
      <x:c r="U953" s="34" t="str"/>
      <x:c r="V953" s="34" t="str"/>
      <x:c r="W953" s="34" t="str"/>
      <x:c r="X953" s="34" t="str">
        <x:v>46.2</x:v>
      </x:c>
      <x:c r="Y953" s="34" t="str"/>
      <x:c r="Z953" s="34" t="str"/>
      <x:c r="AA953" s="34" t="str">
        <x:v>Each</x:v>
      </x:c>
      <x:c r="AB953" s="34" t="str">
        <x:v>Adult</x:v>
      </x:c>
      <x:c r="AC953" s="34" t="str">
        <x:v>Optical Retrograde Biopsy Forceps</x:v>
      </x:c>
      <x:c r="AD953" s="34" t="str">
        <x:v>Match telescope diameter and bronchoscope tube internal diameter.</x:v>
      </x:c>
      <x:c r="AE953" s="34" t="str">
        <x:v>Verified - manufacturer catalog; current U.S. status pending</x:v>
      </x:c>
      <x:c r="AF953" s="34" t="str">
        <x:v>Hidden - current U.S. status unverified</x:v>
      </x:c>
      <x:c r="AG953" s="34" t="str">
        <x:v>SRC021</x:v>
      </x:c>
      <x:c r="AH953" s="34" t="str">
        <x:v>p. 23</x:v>
      </x:c>
      <x:c r="AI953" s="34" t="str">
        <x:v>2025</x:v>
      </x:c>
      <x:c r="AJ953" s="34" t="str">
        <x:v>Global VI25 catalog; current U.S. availability and labeling must be confirmed.</x:v>
      </x:c>
      <x:c r="AK953" s="34" t="str">
        <x:v>Country availability may vary.</x:v>
      </x:c>
      <x:c r="AL953" s="34" t="str">
        <x:v>{}</x:v>
      </x:c>
      <x:c r="AM953" s="514"/>
      <x:c r="AN953" s="514"/>
    </x:row>
    <x:row r="954">
      <x:c r="A954" s="34" t="str">
        <x:v>PRD-6B09435B5B</x:v>
      </x:c>
      <x:c r="B954" s="34" t="str">
        <x:v>MFR-27E7CF849C</x:v>
      </x:c>
      <x:c r="C954" s="34" t="str">
        <x:v>Richard Wolf</x:v>
      </x:c>
      <x:c r="D954" s="34" t="str"/>
      <x:c r="E954" s="34" t="str">
        <x:v>Richard Wolf THORAX</x:v>
      </x:c>
      <x:c r="F954" s="34" t="str">
        <x:v>Optical Retrograde Biopsy Forceps</x:v>
      </x:c>
      <x:c r="G954" s="34" t="str">
        <x:v>82530.0702</x:v>
      </x:c>
      <x:c r="H954" s="34" t="str"/>
      <x:c r="I954" s="34" t="str"/>
      <x:c r="J954" s="34" t="str">
        <x:v>Rigid bronchoscopy</x:v>
      </x:c>
      <x:c r="K954" s="34" t="str">
        <x:v>Optical rigid bronchoscopy forceps</x:v>
      </x:c>
      <x:c r="L954" s="34" t="str">
        <x:v>Reusable instrument</x:v>
      </x:c>
      <x:c r="M954" s="34" t="str">
        <x:v>Reusable</x:v>
      </x:c>
      <x:c r="N954" s="34" t="str">
        <x:v>Reprocessed</x:v>
      </x:c>
      <x:c r="O954" s="34" t="str">
        <x:v>No</x:v>
      </x:c>
      <x:c r="P954" s="34" t="str"/>
      <x:c r="Q954" s="34" t="str"/>
      <x:c r="R954" s="34" t="str"/>
      <x:c r="S954" s="34" t="str">
        <x:v>OD 4.1 mm; WL 498 mm</x:v>
      </x:c>
      <x:c r="T954" s="34" t="str">
        <x:v>4.1</x:v>
      </x:c>
      <x:c r="U954" s="34" t="str"/>
      <x:c r="V954" s="34" t="str"/>
      <x:c r="W954" s="34" t="str"/>
      <x:c r="X954" s="34" t="str">
        <x:v>49.8</x:v>
      </x:c>
      <x:c r="Y954" s="34" t="str"/>
      <x:c r="Z954" s="34" t="str"/>
      <x:c r="AA954" s="34" t="str">
        <x:v>Each</x:v>
      </x:c>
      <x:c r="AB954" s="34" t="str">
        <x:v>Adult</x:v>
      </x:c>
      <x:c r="AC954" s="34" t="str">
        <x:v>Optical Retrograde Biopsy Forceps</x:v>
      </x:c>
      <x:c r="AD954" s="34" t="str">
        <x:v>Match telescope diameter and bronchoscope tube internal diameter.</x:v>
      </x:c>
      <x:c r="AE954" s="34" t="str">
        <x:v>Verified - manufacturer catalog; current U.S. status pending</x:v>
      </x:c>
      <x:c r="AF954" s="34" t="str">
        <x:v>Hidden - current U.S. status unverified</x:v>
      </x:c>
      <x:c r="AG954" s="34" t="str">
        <x:v>SRC021</x:v>
      </x:c>
      <x:c r="AH954" s="34" t="str">
        <x:v>p. 21</x:v>
      </x:c>
      <x:c r="AI954" s="34" t="str">
        <x:v>2025</x:v>
      </x:c>
      <x:c r="AJ954" s="34" t="str">
        <x:v>Global VI25 catalog; current U.S. availability and labeling must be confirmed.</x:v>
      </x:c>
      <x:c r="AK954" s="34" t="str">
        <x:v>Country availability may vary.</x:v>
      </x:c>
      <x:c r="AL954" s="34" t="str">
        <x:v>{}</x:v>
      </x:c>
      <x:c r="AM954" s="514"/>
      <x:c r="AN954" s="514"/>
    </x:row>
    <x:row r="955">
      <x:c r="A955" s="34" t="str">
        <x:v>PRD-7F94CAD8E8</x:v>
      </x:c>
      <x:c r="B955" s="34" t="str">
        <x:v>MFR-27E7CF849C</x:v>
      </x:c>
      <x:c r="C955" s="34" t="str">
        <x:v>Richard Wolf</x:v>
      </x:c>
      <x:c r="D955" s="34" t="str"/>
      <x:c r="E955" s="34" t="str">
        <x:v>Richard Wolf THORAX</x:v>
      </x:c>
      <x:c r="F955" s="34" t="str">
        <x:v>Optical Retrograde Biopsy Forceps</x:v>
      </x:c>
      <x:c r="G955" s="34" t="str">
        <x:v>8464.64</x:v>
      </x:c>
      <x:c r="H955" s="34" t="str"/>
      <x:c r="I955" s="34" t="str"/>
      <x:c r="J955" s="34" t="str">
        <x:v>Rigid bronchoscopy</x:v>
      </x:c>
      <x:c r="K955" s="34" t="str">
        <x:v>Optical rigid bronchoscopy forceps</x:v>
      </x:c>
      <x:c r="L955" s="34" t="str">
        <x:v>Reusable instrument</x:v>
      </x:c>
      <x:c r="M955" s="34" t="str">
        <x:v>Reusable</x:v>
      </x:c>
      <x:c r="N955" s="34" t="str">
        <x:v>Reprocessed</x:v>
      </x:c>
      <x:c r="O955" s="34" t="str">
        <x:v>No</x:v>
      </x:c>
      <x:c r="P955" s="34" t="str"/>
      <x:c r="Q955" s="34" t="str"/>
      <x:c r="R955" s="34" t="str"/>
      <x:c r="S955" s="34" t="str">
        <x:v>OD 3.5 mm; WL 359 mm</x:v>
      </x:c>
      <x:c r="T955" s="34" t="str">
        <x:v>3.5</x:v>
      </x:c>
      <x:c r="U955" s="34" t="str"/>
      <x:c r="V955" s="34" t="str"/>
      <x:c r="W955" s="34" t="str"/>
      <x:c r="X955" s="34" t="str">
        <x:v>35.9</x:v>
      </x:c>
      <x:c r="Y955" s="34" t="str"/>
      <x:c r="Z955" s="34" t="str"/>
      <x:c r="AA955" s="34" t="str">
        <x:v>Each</x:v>
      </x:c>
      <x:c r="AB955" s="34" t="str">
        <x:v>Adult</x:v>
      </x:c>
      <x:c r="AC955" s="34" t="str">
        <x:v>Optical Retrograde Biopsy Forceps</x:v>
      </x:c>
      <x:c r="AD955" s="34" t="str">
        <x:v>Match telescope diameter and bronchoscope tube internal diameter.</x:v>
      </x:c>
      <x:c r="AE955" s="34" t="str">
        <x:v>Verified - manufacturer catalog; current U.S. status pending</x:v>
      </x:c>
      <x:c r="AF955" s="34" t="str">
        <x:v>Hidden - current U.S. status unverified</x:v>
      </x:c>
      <x:c r="AG955" s="34" t="str">
        <x:v>SRC021</x:v>
      </x:c>
      <x:c r="AH955" s="34" t="str">
        <x:v>p. 20</x:v>
      </x:c>
      <x:c r="AI955" s="34" t="str">
        <x:v>2025</x:v>
      </x:c>
      <x:c r="AJ955" s="34" t="str">
        <x:v>Global VI25 catalog; current U.S. availability and labeling must be confirmed.</x:v>
      </x:c>
      <x:c r="AK955" s="34" t="str">
        <x:v>Country availability may vary.</x:v>
      </x:c>
      <x:c r="AL955" s="34" t="str">
        <x:v>{}</x:v>
      </x:c>
      <x:c r="AM955" s="514"/>
      <x:c r="AN955" s="514"/>
    </x:row>
    <x:row r="956">
      <x:c r="A956" s="34" t="str">
        <x:v>PRD-7563085A90</x:v>
      </x:c>
      <x:c r="B956" s="34" t="str">
        <x:v>MFR-27E7CF849C</x:v>
      </x:c>
      <x:c r="C956" s="34" t="str">
        <x:v>Richard Wolf</x:v>
      </x:c>
      <x:c r="D956" s="34" t="str"/>
      <x:c r="E956" s="34" t="str">
        <x:v>Richard Wolf THORAX</x:v>
      </x:c>
      <x:c r="F956" s="34" t="str">
        <x:v>Optical Retrograde Biopsy Forceps</x:v>
      </x:c>
      <x:c r="G956" s="34" t="str">
        <x:v>8465.64</x:v>
      </x:c>
      <x:c r="H956" s="34" t="str"/>
      <x:c r="I956" s="34" t="str"/>
      <x:c r="J956" s="34" t="str">
        <x:v>Rigid bronchoscopy</x:v>
      </x:c>
      <x:c r="K956" s="34" t="str">
        <x:v>Optical rigid bronchoscopy forceps</x:v>
      </x:c>
      <x:c r="L956" s="34" t="str">
        <x:v>Reusable instrument</x:v>
      </x:c>
      <x:c r="M956" s="34" t="str">
        <x:v>Reusable</x:v>
      </x:c>
      <x:c r="N956" s="34" t="str">
        <x:v>Reprocessed</x:v>
      </x:c>
      <x:c r="O956" s="34" t="str">
        <x:v>No</x:v>
      </x:c>
      <x:c r="P956" s="34" t="str"/>
      <x:c r="Q956" s="34" t="str"/>
      <x:c r="R956" s="34" t="str"/>
      <x:c r="S956" s="34" t="str">
        <x:v>OD 5.6 mm; WL 473 mm</x:v>
      </x:c>
      <x:c r="T956" s="34" t="str">
        <x:v>5.6</x:v>
      </x:c>
      <x:c r="U956" s="34" t="str"/>
      <x:c r="V956" s="34" t="str"/>
      <x:c r="W956" s="34" t="str"/>
      <x:c r="X956" s="34" t="str">
        <x:v>47.3</x:v>
      </x:c>
      <x:c r="Y956" s="34" t="str"/>
      <x:c r="Z956" s="34" t="str"/>
      <x:c r="AA956" s="34" t="str">
        <x:v>Each</x:v>
      </x:c>
      <x:c r="AB956" s="34" t="str">
        <x:v>Adult</x:v>
      </x:c>
      <x:c r="AC956" s="34" t="str">
        <x:v>Optical Retrograde Biopsy Forceps</x:v>
      </x:c>
      <x:c r="AD956" s="34" t="str">
        <x:v>Match telescope diameter and bronchoscope tube internal diameter.</x:v>
      </x:c>
      <x:c r="AE956" s="34" t="str">
        <x:v>Verified - manufacturer catalog; current U.S. status pending</x:v>
      </x:c>
      <x:c r="AF956" s="34" t="str">
        <x:v>Hidden - current U.S. status unverified</x:v>
      </x:c>
      <x:c r="AG956" s="34" t="str">
        <x:v>SRC021</x:v>
      </x:c>
      <x:c r="AH956" s="34" t="str">
        <x:v>p. 21</x:v>
      </x:c>
      <x:c r="AI956" s="34" t="str">
        <x:v>2025</x:v>
      </x:c>
      <x:c r="AJ956" s="34" t="str">
        <x:v>Global VI25 catalog; current U.S. availability and labeling must be confirmed.</x:v>
      </x:c>
      <x:c r="AK956" s="34" t="str">
        <x:v>Country availability may vary.</x:v>
      </x:c>
      <x:c r="AL956" s="34" t="str">
        <x:v>{}</x:v>
      </x:c>
      <x:c r="AM956" s="514"/>
      <x:c r="AN956" s="514"/>
    </x:row>
    <x:row r="957">
      <x:c r="A957" s="34" t="str">
        <x:v>PRD-5E2713887A</x:v>
      </x:c>
      <x:c r="B957" s="34" t="str">
        <x:v>MFR-27E7CF849C</x:v>
      </x:c>
      <x:c r="C957" s="34" t="str">
        <x:v>Richard Wolf</x:v>
      </x:c>
      <x:c r="D957" s="34" t="str"/>
      <x:c r="E957" s="34" t="str">
        <x:v>Richard Wolf THORAX</x:v>
      </x:c>
      <x:c r="F957" s="34" t="str">
        <x:v>Optical Thoracoscopy Grasping Forceps</x:v>
      </x:c>
      <x:c r="G957" s="34" t="str">
        <x:v>8913.60</x:v>
      </x:c>
      <x:c r="H957" s="34" t="str"/>
      <x:c r="I957" s="34" t="str"/>
      <x:c r="J957" s="34" t="str">
        <x:v>Medical thoracoscopy</x:v>
      </x:c>
      <x:c r="K957" s="34" t="str">
        <x:v>Pleural biopsy forceps</x:v>
      </x:c>
      <x:c r="L957" s="34" t="str">
        <x:v>Reusable instrument</x:v>
      </x:c>
      <x:c r="M957" s="34" t="str">
        <x:v>Reusable</x:v>
      </x:c>
      <x:c r="N957" s="34" t="str">
        <x:v>Reprocessed</x:v>
      </x:c>
      <x:c r="O957" s="34" t="str">
        <x:v>No</x:v>
      </x:c>
      <x:c r="P957" s="34" t="str"/>
      <x:c r="Q957" s="34" t="str"/>
      <x:c r="R957" s="34" t="str"/>
      <x:c r="S957" s="34" t="str">
        <x:v>OD 7 mm; WL 281 mm</x:v>
      </x:c>
      <x:c r="T957" s="34" t="str">
        <x:v>7</x:v>
      </x:c>
      <x:c r="U957" s="34" t="str"/>
      <x:c r="V957" s="34" t="str"/>
      <x:c r="W957" s="34" t="str"/>
      <x:c r="X957" s="34" t="str">
        <x:v>28.1</x:v>
      </x:c>
      <x:c r="Y957" s="34" t="str"/>
      <x:c r="Z957" s="34" t="str"/>
      <x:c r="AA957" s="34" t="str">
        <x:v>Each</x:v>
      </x:c>
      <x:c r="AB957" s="34" t="str">
        <x:v>Adult</x:v>
      </x:c>
      <x:c r="AC957" s="34" t="str">
        <x:v>Optical Thoracoscopy Grasping Forceps</x:v>
      </x:c>
      <x:c r="AD957" s="34" t="str">
        <x:v>For use with 4 mm PANOVIEW telescope.</x:v>
      </x:c>
      <x:c r="AE957" s="34" t="str">
        <x:v>Verified - manufacturer catalog; current U.S. status pending</x:v>
      </x:c>
      <x:c r="AF957" s="34" t="str">
        <x:v>Hidden - current U.S. status unverified</x:v>
      </x:c>
      <x:c r="AG957" s="34" t="str">
        <x:v>SRC021</x:v>
      </x:c>
      <x:c r="AH957" s="34" t="str">
        <x:v>p. 44</x:v>
      </x:c>
      <x:c r="AI957" s="34" t="str">
        <x:v>2025</x:v>
      </x:c>
      <x:c r="AJ957" s="34" t="str">
        <x:v>Global VI25 catalog; current U.S. availability and labeling must be confirmed.</x:v>
      </x:c>
      <x:c r="AK957" s="34" t="str">
        <x:v>Country availability may vary.</x:v>
      </x:c>
      <x:c r="AL957" s="34" t="str">
        <x:v>{}</x:v>
      </x:c>
      <x:c r="AM957" s="514"/>
      <x:c r="AN957" s="514"/>
    </x:row>
    <x:row r="958">
      <x:c r="A958" s="34" t="str">
        <x:v>PRD-3A4F408F18</x:v>
      </x:c>
      <x:c r="B958" s="34" t="str">
        <x:v>MFR-27E7CF849C</x:v>
      </x:c>
      <x:c r="C958" s="34" t="str">
        <x:v>Richard Wolf</x:v>
      </x:c>
      <x:c r="D958" s="34" t="str"/>
      <x:c r="E958" s="34" t="str">
        <x:v>Richard Wolf THORAX</x:v>
      </x:c>
      <x:c r="F958" s="34" t="str">
        <x:v>Optical Universal Forceps</x:v>
      </x:c>
      <x:c r="G958" s="34" t="str">
        <x:v>82530.0405</x:v>
      </x:c>
      <x:c r="H958" s="34" t="str"/>
      <x:c r="I958" s="34" t="str"/>
      <x:c r="J958" s="34" t="str">
        <x:v>Rigid bronchoscopy</x:v>
      </x:c>
      <x:c r="K958" s="34" t="str">
        <x:v>Optical rigid bronchoscopy forceps</x:v>
      </x:c>
      <x:c r="L958" s="34" t="str">
        <x:v>Reusable instrument</x:v>
      </x:c>
      <x:c r="M958" s="34" t="str">
        <x:v>Reusable</x:v>
      </x:c>
      <x:c r="N958" s="34" t="str">
        <x:v>Reprocessed</x:v>
      </x:c>
      <x:c r="O958" s="34" t="str">
        <x:v>No</x:v>
      </x:c>
      <x:c r="P958" s="34" t="str"/>
      <x:c r="Q958" s="34" t="str"/>
      <x:c r="R958" s="34" t="str"/>
      <x:c r="S958" s="34" t="str">
        <x:v>OD 3.4 mm; WL 358 mm</x:v>
      </x:c>
      <x:c r="T958" s="34" t="str">
        <x:v>3.4</x:v>
      </x:c>
      <x:c r="U958" s="34" t="str"/>
      <x:c r="V958" s="34" t="str"/>
      <x:c r="W958" s="34" t="str"/>
      <x:c r="X958" s="34" t="str">
        <x:v>35.8</x:v>
      </x:c>
      <x:c r="Y958" s="34" t="str"/>
      <x:c r="Z958" s="34" t="str"/>
      <x:c r="AA958" s="34" t="str">
        <x:v>Each</x:v>
      </x:c>
      <x:c r="AB958" s="34" t="str">
        <x:v>Adult</x:v>
      </x:c>
      <x:c r="AC958" s="34" t="str">
        <x:v>Optical Universal Forceps</x:v>
      </x:c>
      <x:c r="AD958" s="34" t="str">
        <x:v>Match telescope diameter and bronchoscope tube internal diameter.</x:v>
      </x:c>
      <x:c r="AE958" s="34" t="str">
        <x:v>Verified - manufacturer catalog; current U.S. status pending</x:v>
      </x:c>
      <x:c r="AF958" s="34" t="str">
        <x:v>Hidden - current U.S. status unverified</x:v>
      </x:c>
      <x:c r="AG958" s="34" t="str">
        <x:v>SRC021</x:v>
      </x:c>
      <x:c r="AH958" s="34" t="str">
        <x:v>p. 20</x:v>
      </x:c>
      <x:c r="AI958" s="34" t="str">
        <x:v>2025</x:v>
      </x:c>
      <x:c r="AJ958" s="34" t="str">
        <x:v>Global VI25 catalog; current U.S. availability and labeling must be confirmed.</x:v>
      </x:c>
      <x:c r="AK958" s="34" t="str">
        <x:v>Country availability may vary.</x:v>
      </x:c>
      <x:c r="AL958" s="34" t="str">
        <x:v>{}</x:v>
      </x:c>
      <x:c r="AM958" s="514"/>
      <x:c r="AN958" s="514"/>
    </x:row>
    <x:row r="959">
      <x:c r="A959" s="34" t="str">
        <x:v>PRD-7EAB3D4582</x:v>
      </x:c>
      <x:c r="B959" s="34" t="str">
        <x:v>MFR-27E7CF849C</x:v>
      </x:c>
      <x:c r="C959" s="34" t="str">
        <x:v>Richard Wolf</x:v>
      </x:c>
      <x:c r="D959" s="34" t="str"/>
      <x:c r="E959" s="34" t="str">
        <x:v>Richard Wolf THORAX</x:v>
      </x:c>
      <x:c r="F959" s="34" t="str">
        <x:v>Optical Universal Forceps</x:v>
      </x:c>
      <x:c r="G959" s="34" t="str">
        <x:v>82530.0605</x:v>
      </x:c>
      <x:c r="H959" s="34" t="str"/>
      <x:c r="I959" s="34" t="str"/>
      <x:c r="J959" s="34" t="str">
        <x:v>Rigid bronchoscopy</x:v>
      </x:c>
      <x:c r="K959" s="34" t="str">
        <x:v>Optical rigid bronchoscopy forceps</x:v>
      </x:c>
      <x:c r="L959" s="34" t="str">
        <x:v>Reusable instrument</x:v>
      </x:c>
      <x:c r="M959" s="34" t="str">
        <x:v>Reusable</x:v>
      </x:c>
      <x:c r="N959" s="34" t="str">
        <x:v>Reprocessed</x:v>
      </x:c>
      <x:c r="O959" s="34" t="str">
        <x:v>No</x:v>
      </x:c>
      <x:c r="P959" s="34" t="str"/>
      <x:c r="Q959" s="34" t="str"/>
      <x:c r="R959" s="34" t="str"/>
      <x:c r="S959" s="34" t="str">
        <x:v>OD 5.6 mm; WL 464 mm</x:v>
      </x:c>
      <x:c r="T959" s="34" t="str">
        <x:v>5.6</x:v>
      </x:c>
      <x:c r="U959" s="34" t="str"/>
      <x:c r="V959" s="34" t="str"/>
      <x:c r="W959" s="34" t="str"/>
      <x:c r="X959" s="34" t="str">
        <x:v>46.4</x:v>
      </x:c>
      <x:c r="Y959" s="34" t="str"/>
      <x:c r="Z959" s="34" t="str"/>
      <x:c r="AA959" s="34" t="str">
        <x:v>Each</x:v>
      </x:c>
      <x:c r="AB959" s="34" t="str">
        <x:v>Adult</x:v>
      </x:c>
      <x:c r="AC959" s="34" t="str">
        <x:v>Optical Universal Forceps</x:v>
      </x:c>
      <x:c r="AD959" s="34" t="str">
        <x:v>Match telescope diameter and bronchoscope tube internal diameter.</x:v>
      </x:c>
      <x:c r="AE959" s="34" t="str">
        <x:v>Verified - manufacturer catalog; current U.S. status pending</x:v>
      </x:c>
      <x:c r="AF959" s="34" t="str">
        <x:v>Hidden - current U.S. status unverified</x:v>
      </x:c>
      <x:c r="AG959" s="34" t="str">
        <x:v>SRC021</x:v>
      </x:c>
      <x:c r="AH959" s="34" t="str">
        <x:v>p. 24</x:v>
      </x:c>
      <x:c r="AI959" s="34" t="str">
        <x:v>2025</x:v>
      </x:c>
      <x:c r="AJ959" s="34" t="str">
        <x:v>Global VI25 catalog; current U.S. availability and labeling must be confirmed.</x:v>
      </x:c>
      <x:c r="AK959" s="34" t="str">
        <x:v>Country availability may vary.</x:v>
      </x:c>
      <x:c r="AL959" s="34" t="str">
        <x:v>{}</x:v>
      </x:c>
      <x:c r="AM959" s="514"/>
      <x:c r="AN959" s="514"/>
    </x:row>
    <x:row r="960">
      <x:c r="A960" s="34" t="str">
        <x:v>PRD-167A020826</x:v>
      </x:c>
      <x:c r="B960" s="34" t="str">
        <x:v>MFR-27E7CF849C</x:v>
      </x:c>
      <x:c r="C960" s="34" t="str">
        <x:v>Richard Wolf</x:v>
      </x:c>
      <x:c r="D960" s="34" t="str"/>
      <x:c r="E960" s="34" t="str">
        <x:v>Richard Wolf THORAX</x:v>
      </x:c>
      <x:c r="F960" s="34" t="str">
        <x:v>Optical Universal Forceps, Curved Up</x:v>
      </x:c>
      <x:c r="G960" s="34" t="str">
        <x:v>82530.0705</x:v>
      </x:c>
      <x:c r="H960" s="34" t="str"/>
      <x:c r="I960" s="34" t="str"/>
      <x:c r="J960" s="34" t="str">
        <x:v>Rigid bronchoscopy</x:v>
      </x:c>
      <x:c r="K960" s="34" t="str">
        <x:v>Optical rigid bronchoscopy forceps</x:v>
      </x:c>
      <x:c r="L960" s="34" t="str">
        <x:v>Reusable instrument</x:v>
      </x:c>
      <x:c r="M960" s="34" t="str">
        <x:v>Reusable</x:v>
      </x:c>
      <x:c r="N960" s="34" t="str">
        <x:v>Reprocessed</x:v>
      </x:c>
      <x:c r="O960" s="34" t="str">
        <x:v>No</x:v>
      </x:c>
      <x:c r="P960" s="34" t="str"/>
      <x:c r="Q960" s="34" t="str"/>
      <x:c r="R960" s="34" t="str"/>
      <x:c r="S960" s="34" t="str">
        <x:v>OD 4.1 mm; WL 500 mm</x:v>
      </x:c>
      <x:c r="T960" s="34" t="str">
        <x:v>4.1</x:v>
      </x:c>
      <x:c r="U960" s="34" t="str"/>
      <x:c r="V960" s="34" t="str"/>
      <x:c r="W960" s="34" t="str"/>
      <x:c r="X960" s="34" t="str">
        <x:v>50</x:v>
      </x:c>
      <x:c r="Y960" s="34" t="str"/>
      <x:c r="Z960" s="34" t="str"/>
      <x:c r="AA960" s="34" t="str">
        <x:v>Each</x:v>
      </x:c>
      <x:c r="AB960" s="34" t="str">
        <x:v>Adult</x:v>
      </x:c>
      <x:c r="AC960" s="34" t="str">
        <x:v>Optical Universal Forceps, Curved Up</x:v>
      </x:c>
      <x:c r="AD960" s="34" t="str">
        <x:v>Match telescope diameter and bronchoscope tube internal diameter.</x:v>
      </x:c>
      <x:c r="AE960" s="34" t="str">
        <x:v>Verified - manufacturer catalog; current U.S. status pending</x:v>
      </x:c>
      <x:c r="AF960" s="34" t="str">
        <x:v>Hidden - current U.S. status unverified</x:v>
      </x:c>
      <x:c r="AG960" s="34" t="str">
        <x:v>SRC021</x:v>
      </x:c>
      <x:c r="AH960" s="34" t="str">
        <x:v>p. 22</x:v>
      </x:c>
      <x:c r="AI960" s="34" t="str">
        <x:v>2025</x:v>
      </x:c>
      <x:c r="AJ960" s="34" t="str">
        <x:v>Global VI25 catalog; current U.S. availability and labeling must be confirmed.</x:v>
      </x:c>
      <x:c r="AK960" s="34" t="str">
        <x:v>Country availability may vary.</x:v>
      </x:c>
      <x:c r="AL960" s="34" t="str">
        <x:v>{}</x:v>
      </x:c>
      <x:c r="AM960" s="514"/>
      <x:c r="AN960" s="514"/>
    </x:row>
    <x:row r="961">
      <x:c r="A961" s="34" t="str">
        <x:v>PRD-123BAC018B</x:v>
      </x:c>
      <x:c r="B961" s="34" t="str">
        <x:v>MFR-27E7CF849C</x:v>
      </x:c>
      <x:c r="C961" s="34" t="str">
        <x:v>Richard Wolf</x:v>
      </x:c>
      <x:c r="D961" s="34" t="str"/>
      <x:c r="E961" s="34" t="str">
        <x:v>Richard Wolf THORAX</x:v>
      </x:c>
      <x:c r="F961" s="34" t="str">
        <x:v>PANOVIEW PLUS Telescope</x:v>
      </x:c>
      <x:c r="G961" s="34" t="str">
        <x:v>82514.431</x:v>
      </x:c>
      <x:c r="H961" s="34" t="str"/>
      <x:c r="I961" s="34" t="str"/>
      <x:c r="J961" s="34" t="str">
        <x:v>Rigid bronchoscopy</x:v>
      </x:c>
      <x:c r="K961" s="34" t="str">
        <x:v>Rigid bronchoscopy telescope</x:v>
      </x:c>
      <x:c r="L961" s="34" t="str">
        <x:v>Reusable instrument</x:v>
      </x:c>
      <x:c r="M961" s="34" t="str">
        <x:v>Reusable</x:v>
      </x:c>
      <x:c r="N961" s="34" t="str">
        <x:v>Reprocessed</x:v>
      </x:c>
      <x:c r="O961" s="34" t="str">
        <x:v>No</x:v>
      </x:c>
      <x:c r="P961" s="34" t="str"/>
      <x:c r="Q961" s="34" t="str"/>
      <x:c r="R961" s="34" t="str"/>
      <x:c r="S961" s="34" t="str">
        <x:v>0°; OD 4.0 mm; WL 519 mm</x:v>
      </x:c>
      <x:c r="T961" s="34" t="str">
        <x:v>4</x:v>
      </x:c>
      <x:c r="U961" s="34" t="str"/>
      <x:c r="V961" s="34" t="str"/>
      <x:c r="W961" s="34" t="str"/>
      <x:c r="X961" s="34" t="str">
        <x:v>51.9</x:v>
      </x:c>
      <x:c r="Y961" s="34" t="str"/>
      <x:c r="Z961" s="34" t="str"/>
      <x:c r="AA961" s="34" t="str">
        <x:v>Each</x:v>
      </x:c>
      <x:c r="AB961" s="34" t="str">
        <x:v>Adult</x:v>
      </x:c>
      <x:c r="AC961" s="34" t="str">
        <x:v>PANOVIEW PLUS Telescope</x:v>
      </x:c>
      <x:c r="AD961" s="34" t="str">
        <x:v>Match bronchoscope tube, telescope adapter, and sealing cap.</x:v>
      </x:c>
      <x:c r="AE961" s="34" t="str">
        <x:v>Verified - manufacturer catalog; current U.S. status pending</x:v>
      </x:c>
      <x:c r="AF961" s="34" t="str">
        <x:v>Hidden - current U.S. status unverified</x:v>
      </x:c>
      <x:c r="AG961" s="34" t="str">
        <x:v>SRC021</x:v>
      </x:c>
      <x:c r="AH961" s="34" t="str">
        <x:v>p. 19</x:v>
      </x:c>
      <x:c r="AI961" s="34" t="str">
        <x:v>2025</x:v>
      </x:c>
      <x:c r="AJ961" s="34" t="str">
        <x:v>Global VI25 catalog; current U.S. availability and labeling must be confirmed.</x:v>
      </x:c>
      <x:c r="AK961" s="34" t="str">
        <x:v>Country availability may vary.</x:v>
      </x:c>
      <x:c r="AL961" s="34" t="str">
        <x:v>{"direction_of_view_deg": 0, "outer_diameter_mm": 4.0, "working_length_mm": 519}</x:v>
      </x:c>
      <x:c r="AM961" s="514"/>
      <x:c r="AN961" s="514"/>
    </x:row>
    <x:row r="962">
      <x:c r="A962" s="34" t="str">
        <x:v>PRD-FEA0F47B62</x:v>
      </x:c>
      <x:c r="B962" s="34" t="str">
        <x:v>MFR-27E7CF849C</x:v>
      </x:c>
      <x:c r="C962" s="34" t="str">
        <x:v>Richard Wolf</x:v>
      </x:c>
      <x:c r="D962" s="34" t="str"/>
      <x:c r="E962" s="34" t="str">
        <x:v>Richard Wolf THORAX</x:v>
      </x:c>
      <x:c r="F962" s="34" t="str">
        <x:v>PANOVIEW PLUS Telescope</x:v>
      </x:c>
      <x:c r="G962" s="34" t="str">
        <x:v>82514.433</x:v>
      </x:c>
      <x:c r="H962" s="34" t="str"/>
      <x:c r="I962" s="34" t="str"/>
      <x:c r="J962" s="34" t="str">
        <x:v>Rigid bronchoscopy</x:v>
      </x:c>
      <x:c r="K962" s="34" t="str">
        <x:v>Rigid bronchoscopy telescope</x:v>
      </x:c>
      <x:c r="L962" s="34" t="str">
        <x:v>Reusable instrument</x:v>
      </x:c>
      <x:c r="M962" s="34" t="str">
        <x:v>Reusable</x:v>
      </x:c>
      <x:c r="N962" s="34" t="str">
        <x:v>Reprocessed</x:v>
      </x:c>
      <x:c r="O962" s="34" t="str">
        <x:v>No</x:v>
      </x:c>
      <x:c r="P962" s="34" t="str"/>
      <x:c r="Q962" s="34" t="str"/>
      <x:c r="R962" s="34" t="str"/>
      <x:c r="S962" s="34" t="str">
        <x:v>30°; OD 4.0 mm; WL 519 mm</x:v>
      </x:c>
      <x:c r="T962" s="34" t="str">
        <x:v>4</x:v>
      </x:c>
      <x:c r="U962" s="34" t="str"/>
      <x:c r="V962" s="34" t="str"/>
      <x:c r="W962" s="34" t="str"/>
      <x:c r="X962" s="34" t="str">
        <x:v>51.9</x:v>
      </x:c>
      <x:c r="Y962" s="34" t="str"/>
      <x:c r="Z962" s="34" t="str"/>
      <x:c r="AA962" s="34" t="str">
        <x:v>Each</x:v>
      </x:c>
      <x:c r="AB962" s="34" t="str">
        <x:v>Adult</x:v>
      </x:c>
      <x:c r="AC962" s="34" t="str">
        <x:v>PANOVIEW PLUS Telescope</x:v>
      </x:c>
      <x:c r="AD962" s="34" t="str">
        <x:v>Match bronchoscope tube, telescope adapter, and sealing cap.</x:v>
      </x:c>
      <x:c r="AE962" s="34" t="str">
        <x:v>Verified - manufacturer catalog; current U.S. status pending</x:v>
      </x:c>
      <x:c r="AF962" s="34" t="str">
        <x:v>Hidden - current U.S. status unverified</x:v>
      </x:c>
      <x:c r="AG962" s="34" t="str">
        <x:v>SRC021</x:v>
      </x:c>
      <x:c r="AH962" s="34" t="str">
        <x:v>p. 19</x:v>
      </x:c>
      <x:c r="AI962" s="34" t="str">
        <x:v>2025</x:v>
      </x:c>
      <x:c r="AJ962" s="34" t="str">
        <x:v>Global VI25 catalog; current U.S. availability and labeling must be confirmed.</x:v>
      </x:c>
      <x:c r="AK962" s="34" t="str">
        <x:v>Country availability may vary.</x:v>
      </x:c>
      <x:c r="AL962" s="34" t="str">
        <x:v>{"direction_of_view_deg": 30, "outer_diameter_mm": 4.0, "working_length_mm": 519}</x:v>
      </x:c>
      <x:c r="AM962" s="514"/>
      <x:c r="AN962" s="514"/>
    </x:row>
    <x:row r="963">
      <x:c r="A963" s="34" t="str">
        <x:v>PRD-2058BA100A</x:v>
      </x:c>
      <x:c r="B963" s="34" t="str">
        <x:v>MFR-27E7CF849C</x:v>
      </x:c>
      <x:c r="C963" s="34" t="str">
        <x:v>Richard Wolf</x:v>
      </x:c>
      <x:c r="D963" s="34" t="str"/>
      <x:c r="E963" s="34" t="str">
        <x:v>Richard Wolf THORAX</x:v>
      </x:c>
      <x:c r="F963" s="34" t="str">
        <x:v>PANOVIEW PLUS Telescope</x:v>
      </x:c>
      <x:c r="G963" s="34" t="str">
        <x:v>8933.431</x:v>
      </x:c>
      <x:c r="H963" s="34" t="str"/>
      <x:c r="I963" s="34" t="str"/>
      <x:c r="J963" s="34" t="str">
        <x:v>Medical thoracoscopy</x:v>
      </x:c>
      <x:c r="K963" s="34" t="str">
        <x:v>Thoracoscopy telescope</x:v>
      </x:c>
      <x:c r="L963" s="34" t="str">
        <x:v>Reusable instrument</x:v>
      </x:c>
      <x:c r="M963" s="34" t="str">
        <x:v>Reusable</x:v>
      </x:c>
      <x:c r="N963" s="34" t="str">
        <x:v>Reprocessed</x:v>
      </x:c>
      <x:c r="O963" s="34" t="str">
        <x:v>No</x:v>
      </x:c>
      <x:c r="P963" s="34" t="str"/>
      <x:c r="Q963" s="34" t="str"/>
      <x:c r="R963" s="34" t="str"/>
      <x:c r="S963" s="34" t="str">
        <x:v>OD 7 mm; WL 297 mm; 0°</x:v>
      </x:c>
      <x:c r="T963" s="34" t="str">
        <x:v>7</x:v>
      </x:c>
      <x:c r="U963" s="34" t="str"/>
      <x:c r="V963" s="34" t="str"/>
      <x:c r="W963" s="34" t="str"/>
      <x:c r="X963" s="34" t="str">
        <x:v>29.7</x:v>
      </x:c>
      <x:c r="Y963" s="34" t="str"/>
      <x:c r="Z963" s="34" t="str"/>
      <x:c r="AA963" s="34" t="str">
        <x:v>Each</x:v>
      </x:c>
      <x:c r="AB963" s="34" t="str">
        <x:v>Adult</x:v>
      </x:c>
      <x:c r="AC963" s="34" t="str">
        <x:v>PANOVIEW PLUS Telescope</x:v>
      </x:c>
      <x:c r="AD963" s="34" t="str">
        <x:v>Match trocar capacity, camera, and light cable.</x:v>
      </x:c>
      <x:c r="AE963" s="34" t="str">
        <x:v>Verified - manufacturer catalog; current U.S. status pending</x:v>
      </x:c>
      <x:c r="AF963" s="34" t="str">
        <x:v>Hidden - current U.S. status unverified</x:v>
      </x:c>
      <x:c r="AG963" s="34" t="str">
        <x:v>SRC021</x:v>
      </x:c>
      <x:c r="AH963" s="34" t="str">
        <x:v>pp. 44-48</x:v>
      </x:c>
      <x:c r="AI963" s="34" t="str">
        <x:v>2025</x:v>
      </x:c>
      <x:c r="AJ963" s="34" t="str">
        <x:v>Global VI25 catalog; current U.S. availability and labeling must be confirmed.</x:v>
      </x:c>
      <x:c r="AK963" s="34" t="str">
        <x:v>Country availability may vary.</x:v>
      </x:c>
      <x:c r="AL963" s="34" t="str">
        <x:v>{"direction_of_view_deg": 0, "outer_diameter_mm": 7, "working_length_mm": 297}</x:v>
      </x:c>
      <x:c r="AM963" s="514"/>
      <x:c r="AN963" s="514"/>
    </x:row>
    <x:row r="964">
      <x:c r="A964" s="34" t="str">
        <x:v>PRD-2ACB51E58C</x:v>
      </x:c>
      <x:c r="B964" s="34" t="str">
        <x:v>MFR-27E7CF849C</x:v>
      </x:c>
      <x:c r="C964" s="34" t="str">
        <x:v>Richard Wolf</x:v>
      </x:c>
      <x:c r="D964" s="34" t="str"/>
      <x:c r="E964" s="34" t="str">
        <x:v>Richard Wolf THORAX</x:v>
      </x:c>
      <x:c r="F964" s="34" t="str">
        <x:v>PANOVIEW PLUS Telescope</x:v>
      </x:c>
      <x:c r="G964" s="34" t="str">
        <x:v>8934.4424</x:v>
      </x:c>
      <x:c r="H964" s="34" t="str"/>
      <x:c r="I964" s="34" t="str"/>
      <x:c r="J964" s="34" t="str">
        <x:v>Medical thoracoscopy</x:v>
      </x:c>
      <x:c r="K964" s="34" t="str">
        <x:v>Thoracoscopy telescope</x:v>
      </x:c>
      <x:c r="L964" s="34" t="str">
        <x:v>Reusable instrument</x:v>
      </x:c>
      <x:c r="M964" s="34" t="str">
        <x:v>Reusable</x:v>
      </x:c>
      <x:c r="N964" s="34" t="str">
        <x:v>Reprocessed</x:v>
      </x:c>
      <x:c r="O964" s="34" t="str">
        <x:v>No</x:v>
      </x:c>
      <x:c r="P964" s="34" t="str"/>
      <x:c r="Q964" s="34" t="str"/>
      <x:c r="R964" s="34" t="str"/>
      <x:c r="S964" s="34" t="str">
        <x:v>OD 10 mm; WL 438 mm; 25°</x:v>
      </x:c>
      <x:c r="T964" s="34" t="str">
        <x:v>10</x:v>
      </x:c>
      <x:c r="U964" s="34" t="str"/>
      <x:c r="V964" s="34" t="str"/>
      <x:c r="W964" s="34" t="str"/>
      <x:c r="X964" s="34" t="str">
        <x:v>43.8</x:v>
      </x:c>
      <x:c r="Y964" s="34" t="str"/>
      <x:c r="Z964" s="34" t="str"/>
      <x:c r="AA964" s="34" t="str">
        <x:v>Each</x:v>
      </x:c>
      <x:c r="AB964" s="34" t="str">
        <x:v>Adult</x:v>
      </x:c>
      <x:c r="AC964" s="34" t="str">
        <x:v>PANOVIEW PLUS Telescope</x:v>
      </x:c>
      <x:c r="AD964" s="34" t="str">
        <x:v>Match trocar capacity, camera, and light cable.</x:v>
      </x:c>
      <x:c r="AE964" s="34" t="str">
        <x:v>Verified - manufacturer catalog; current U.S. status pending</x:v>
      </x:c>
      <x:c r="AF964" s="34" t="str">
        <x:v>Hidden - current U.S. status unverified</x:v>
      </x:c>
      <x:c r="AG964" s="34" t="str">
        <x:v>SRC021</x:v>
      </x:c>
      <x:c r="AH964" s="34" t="str">
        <x:v>pp. 44-48</x:v>
      </x:c>
      <x:c r="AI964" s="34" t="str">
        <x:v>2025</x:v>
      </x:c>
      <x:c r="AJ964" s="34" t="str">
        <x:v>Global VI25 catalog; current U.S. availability and labeling must be confirmed.</x:v>
      </x:c>
      <x:c r="AK964" s="34" t="str">
        <x:v>Country availability may vary.</x:v>
      </x:c>
      <x:c r="AL964" s="34" t="str">
        <x:v>{"direction_of_view_deg": 25, "outer_diameter_mm": 10, "working_length_mm": 438}</x:v>
      </x:c>
      <x:c r="AM964" s="514"/>
      <x:c r="AN964" s="514"/>
    </x:row>
    <x:row r="965">
      <x:c r="A965" s="34" t="str">
        <x:v>PRD-D99A37C035</x:v>
      </x:c>
      <x:c r="B965" s="34" t="str">
        <x:v>MFR-27E7CF849C</x:v>
      </x:c>
      <x:c r="C965" s="34" t="str">
        <x:v>Richard Wolf</x:v>
      </x:c>
      <x:c r="D965" s="34" t="str"/>
      <x:c r="E965" s="34" t="str">
        <x:v>Richard Wolf THORAX</x:v>
      </x:c>
      <x:c r="F965" s="34" t="str">
        <x:v>PANOVIEW PLUS Telescope</x:v>
      </x:c>
      <x:c r="G965" s="34" t="str">
        <x:v>8934.4434</x:v>
      </x:c>
      <x:c r="H965" s="34" t="str"/>
      <x:c r="I965" s="34" t="str"/>
      <x:c r="J965" s="34" t="str">
        <x:v>Medical thoracoscopy</x:v>
      </x:c>
      <x:c r="K965" s="34" t="str">
        <x:v>Thoracoscopy telescope</x:v>
      </x:c>
      <x:c r="L965" s="34" t="str">
        <x:v>Reusable instrument</x:v>
      </x:c>
      <x:c r="M965" s="34" t="str">
        <x:v>Reusable</x:v>
      </x:c>
      <x:c r="N965" s="34" t="str">
        <x:v>Reprocessed</x:v>
      </x:c>
      <x:c r="O965" s="34" t="str">
        <x:v>No</x:v>
      </x:c>
      <x:c r="P965" s="34" t="str"/>
      <x:c r="Q965" s="34" t="str"/>
      <x:c r="R965" s="34" t="str"/>
      <x:c r="S965" s="34" t="str">
        <x:v>OD 10 mm; WL 447 mm; 50°</x:v>
      </x:c>
      <x:c r="T965" s="34" t="str">
        <x:v>10</x:v>
      </x:c>
      <x:c r="U965" s="34" t="str"/>
      <x:c r="V965" s="34" t="str"/>
      <x:c r="W965" s="34" t="str"/>
      <x:c r="X965" s="34" t="str">
        <x:v>44.7</x:v>
      </x:c>
      <x:c r="Y965" s="34" t="str"/>
      <x:c r="Z965" s="34" t="str"/>
      <x:c r="AA965" s="34" t="str">
        <x:v>Each</x:v>
      </x:c>
      <x:c r="AB965" s="34" t="str">
        <x:v>Adult</x:v>
      </x:c>
      <x:c r="AC965" s="34" t="str">
        <x:v>PANOVIEW PLUS Telescope</x:v>
      </x:c>
      <x:c r="AD965" s="34" t="str">
        <x:v>Match trocar capacity, camera, and light cable.</x:v>
      </x:c>
      <x:c r="AE965" s="34" t="str">
        <x:v>Verified - manufacturer catalog; current U.S. status pending</x:v>
      </x:c>
      <x:c r="AF965" s="34" t="str">
        <x:v>Hidden - current U.S. status unverified</x:v>
      </x:c>
      <x:c r="AG965" s="34" t="str">
        <x:v>SRC021</x:v>
      </x:c>
      <x:c r="AH965" s="34" t="str">
        <x:v>pp. 44-48</x:v>
      </x:c>
      <x:c r="AI965" s="34" t="str">
        <x:v>2025</x:v>
      </x:c>
      <x:c r="AJ965" s="34" t="str">
        <x:v>Global VI25 catalog; current U.S. availability and labeling must be confirmed.</x:v>
      </x:c>
      <x:c r="AK965" s="34" t="str">
        <x:v>Country availability may vary.</x:v>
      </x:c>
      <x:c r="AL965" s="34" t="str">
        <x:v>{"direction_of_view_deg": 50, "outer_diameter_mm": 10, "working_length_mm": 447}</x:v>
      </x:c>
      <x:c r="AM965" s="514"/>
      <x:c r="AN965" s="514"/>
    </x:row>
    <x:row r="966">
      <x:c r="A966" s="34" t="str">
        <x:v>PRD-C32CFEC594</x:v>
      </x:c>
      <x:c r="B966" s="34" t="str">
        <x:v>MFR-27E7CF849C</x:v>
      </x:c>
      <x:c r="C966" s="34" t="str">
        <x:v>Richard Wolf</x:v>
      </x:c>
      <x:c r="D966" s="34" t="str"/>
      <x:c r="E966" s="34" t="str">
        <x:v>Richard Wolf THORAX</x:v>
      </x:c>
      <x:c r="F966" s="34" t="str">
        <x:v>PANOVIEW Telescope</x:v>
      </x:c>
      <x:c r="G966" s="34" t="str">
        <x:v>8464.30</x:v>
      </x:c>
      <x:c r="H966" s="34" t="str"/>
      <x:c r="I966" s="34" t="str"/>
      <x:c r="J966" s="34" t="str">
        <x:v>Rigid bronchoscopy</x:v>
      </x:c>
      <x:c r="K966" s="34" t="str">
        <x:v>Rigid bronchoscopy telescope</x:v>
      </x:c>
      <x:c r="L966" s="34" t="str">
        <x:v>Reusable instrument</x:v>
      </x:c>
      <x:c r="M966" s="34" t="str">
        <x:v>Reusable</x:v>
      </x:c>
      <x:c r="N966" s="34" t="str">
        <x:v>Reprocessed</x:v>
      </x:c>
      <x:c r="O966" s="34" t="str">
        <x:v>No</x:v>
      </x:c>
      <x:c r="P966" s="34" t="str"/>
      <x:c r="Q966" s="34" t="str"/>
      <x:c r="R966" s="34" t="str"/>
      <x:c r="S966" s="34" t="str">
        <x:v>0°; OD 3.4 mm; WL 378 mm</x:v>
      </x:c>
      <x:c r="T966" s="34" t="str">
        <x:v>3.4</x:v>
      </x:c>
      <x:c r="U966" s="34" t="str"/>
      <x:c r="V966" s="34" t="str"/>
      <x:c r="W966" s="34" t="str"/>
      <x:c r="X966" s="34" t="str">
        <x:v>37.8</x:v>
      </x:c>
      <x:c r="Y966" s="34" t="str"/>
      <x:c r="Z966" s="34" t="str"/>
      <x:c r="AA966" s="34" t="str">
        <x:v>Each</x:v>
      </x:c>
      <x:c r="AB966" s="34" t="str">
        <x:v>Adult</x:v>
      </x:c>
      <x:c r="AC966" s="34" t="str">
        <x:v>PANOVIEW Telescope</x:v>
      </x:c>
      <x:c r="AD966" s="34" t="str">
        <x:v>Match bronchoscope tube, telescope adapter, and sealing cap.</x:v>
      </x:c>
      <x:c r="AE966" s="34" t="str">
        <x:v>Verified - manufacturer catalog; current U.S. status pending</x:v>
      </x:c>
      <x:c r="AF966" s="34" t="str">
        <x:v>Hidden - current U.S. status unverified</x:v>
      </x:c>
      <x:c r="AG966" s="34" t="str">
        <x:v>SRC021</x:v>
      </x:c>
      <x:c r="AH966" s="34" t="str">
        <x:v>p. 19</x:v>
      </x:c>
      <x:c r="AI966" s="34" t="str">
        <x:v>2025</x:v>
      </x:c>
      <x:c r="AJ966" s="34" t="str">
        <x:v>Global VI25 catalog; current U.S. availability and labeling must be confirmed.</x:v>
      </x:c>
      <x:c r="AK966" s="34" t="str">
        <x:v>Country availability may vary.</x:v>
      </x:c>
      <x:c r="AL966" s="34" t="str">
        <x:v>{"direction_of_view_deg": 0, "outer_diameter_mm": 3.4, "working_length_mm": 378}</x:v>
      </x:c>
      <x:c r="AM966" s="514"/>
      <x:c r="AN966" s="514"/>
    </x:row>
    <x:row r="967">
      <x:c r="A967" s="34" t="str">
        <x:v>PRD-D736275364</x:v>
      </x:c>
      <x:c r="B967" s="34" t="str">
        <x:v>MFR-27E7CF849C</x:v>
      </x:c>
      <x:c r="C967" s="34" t="str">
        <x:v>Richard Wolf</x:v>
      </x:c>
      <x:c r="D967" s="34" t="str"/>
      <x:c r="E967" s="34" t="str">
        <x:v>Richard Wolf THORAX</x:v>
      </x:c>
      <x:c r="F967" s="34" t="str">
        <x:v>PANOVIEW Telescope</x:v>
      </x:c>
      <x:c r="G967" s="34" t="str">
        <x:v>8465.30</x:v>
      </x:c>
      <x:c r="H967" s="34" t="str"/>
      <x:c r="I967" s="34" t="str"/>
      <x:c r="J967" s="34" t="str">
        <x:v>Rigid bronchoscopy</x:v>
      </x:c>
      <x:c r="K967" s="34" t="str">
        <x:v>Rigid bronchoscopy telescope</x:v>
      </x:c>
      <x:c r="L967" s="34" t="str">
        <x:v>Reusable instrument</x:v>
      </x:c>
      <x:c r="M967" s="34" t="str">
        <x:v>Reusable</x:v>
      </x:c>
      <x:c r="N967" s="34" t="str">
        <x:v>Reprocessed</x:v>
      </x:c>
      <x:c r="O967" s="34" t="str">
        <x:v>No</x:v>
      </x:c>
      <x:c r="P967" s="34" t="str"/>
      <x:c r="Q967" s="34" t="str"/>
      <x:c r="R967" s="34" t="str"/>
      <x:c r="S967" s="34" t="str">
        <x:v>0°; OD 5.5 mm; WL 488 mm</x:v>
      </x:c>
      <x:c r="T967" s="34" t="str">
        <x:v>5.5</x:v>
      </x:c>
      <x:c r="U967" s="34" t="str"/>
      <x:c r="V967" s="34" t="str"/>
      <x:c r="W967" s="34" t="str"/>
      <x:c r="X967" s="34" t="str">
        <x:v>48.8</x:v>
      </x:c>
      <x:c r="Y967" s="34" t="str"/>
      <x:c r="Z967" s="34" t="str"/>
      <x:c r="AA967" s="34" t="str">
        <x:v>Each</x:v>
      </x:c>
      <x:c r="AB967" s="34" t="str">
        <x:v>Adult</x:v>
      </x:c>
      <x:c r="AC967" s="34" t="str">
        <x:v>PANOVIEW Telescope</x:v>
      </x:c>
      <x:c r="AD967" s="34" t="str">
        <x:v>Match bronchoscope tube, telescope adapter, and sealing cap.</x:v>
      </x:c>
      <x:c r="AE967" s="34" t="str">
        <x:v>Verified - manufacturer catalog; current U.S. status pending</x:v>
      </x:c>
      <x:c r="AF967" s="34" t="str">
        <x:v>Hidden - current U.S. status unverified</x:v>
      </x:c>
      <x:c r="AG967" s="34" t="str">
        <x:v>SRC021</x:v>
      </x:c>
      <x:c r="AH967" s="34" t="str">
        <x:v>p. 19</x:v>
      </x:c>
      <x:c r="AI967" s="34" t="str">
        <x:v>2025</x:v>
      </x:c>
      <x:c r="AJ967" s="34" t="str">
        <x:v>Global VI25 catalog; current U.S. availability and labeling must be confirmed.</x:v>
      </x:c>
      <x:c r="AK967" s="34" t="str">
        <x:v>Country availability may vary.</x:v>
      </x:c>
      <x:c r="AL967" s="34" t="str">
        <x:v>{"direction_of_view_deg": 0, "outer_diameter_mm": 5.5, "working_length_mm": 488}</x:v>
      </x:c>
      <x:c r="AM967" s="514"/>
      <x:c r="AN967" s="514"/>
    </x:row>
    <x:row r="968">
      <x:c r="A968" s="34" t="str">
        <x:v>PRD-50AAFE240E</x:v>
      </x:c>
      <x:c r="B968" s="34" t="str">
        <x:v>MFR-27E7CF849C</x:v>
      </x:c>
      <x:c r="C968" s="34" t="str">
        <x:v>Richard Wolf</x:v>
      </x:c>
      <x:c r="D968" s="34" t="str"/>
      <x:c r="E968" s="34" t="str">
        <x:v>Richard Wolf THORAX</x:v>
      </x:c>
      <x:c r="F968" s="34" t="str">
        <x:v>PANOVIEW Telescope</x:v>
      </x:c>
      <x:c r="G968" s="34" t="str">
        <x:v>8465.32</x:v>
      </x:c>
      <x:c r="H968" s="34" t="str"/>
      <x:c r="I968" s="34" t="str"/>
      <x:c r="J968" s="34" t="str">
        <x:v>Rigid bronchoscopy</x:v>
      </x:c>
      <x:c r="K968" s="34" t="str">
        <x:v>Rigid bronchoscopy telescope</x:v>
      </x:c>
      <x:c r="L968" s="34" t="str">
        <x:v>Reusable instrument</x:v>
      </x:c>
      <x:c r="M968" s="34" t="str">
        <x:v>Reusable</x:v>
      </x:c>
      <x:c r="N968" s="34" t="str">
        <x:v>Reprocessed</x:v>
      </x:c>
      <x:c r="O968" s="34" t="str">
        <x:v>No</x:v>
      </x:c>
      <x:c r="P968" s="34" t="str"/>
      <x:c r="Q968" s="34" t="str"/>
      <x:c r="R968" s="34" t="str"/>
      <x:c r="S968" s="34" t="str">
        <x:v>30°; OD 5.5 mm; WL 489 mm</x:v>
      </x:c>
      <x:c r="T968" s="34" t="str">
        <x:v>5.5</x:v>
      </x:c>
      <x:c r="U968" s="34" t="str"/>
      <x:c r="V968" s="34" t="str"/>
      <x:c r="W968" s="34" t="str"/>
      <x:c r="X968" s="34" t="str">
        <x:v>48.9</x:v>
      </x:c>
      <x:c r="Y968" s="34" t="str"/>
      <x:c r="Z968" s="34" t="str"/>
      <x:c r="AA968" s="34" t="str">
        <x:v>Each</x:v>
      </x:c>
      <x:c r="AB968" s="34" t="str">
        <x:v>Adult</x:v>
      </x:c>
      <x:c r="AC968" s="34" t="str">
        <x:v>PANOVIEW Telescope</x:v>
      </x:c>
      <x:c r="AD968" s="34" t="str">
        <x:v>Match bronchoscope tube, telescope adapter, and sealing cap.</x:v>
      </x:c>
      <x:c r="AE968" s="34" t="str">
        <x:v>Verified - manufacturer catalog; current U.S. status pending</x:v>
      </x:c>
      <x:c r="AF968" s="34" t="str">
        <x:v>Hidden - current U.S. status unverified</x:v>
      </x:c>
      <x:c r="AG968" s="34" t="str">
        <x:v>SRC021</x:v>
      </x:c>
      <x:c r="AH968" s="34" t="str">
        <x:v>p. 19</x:v>
      </x:c>
      <x:c r="AI968" s="34" t="str">
        <x:v>2025</x:v>
      </x:c>
      <x:c r="AJ968" s="34" t="str">
        <x:v>Global VI25 catalog; current U.S. availability and labeling must be confirmed.</x:v>
      </x:c>
      <x:c r="AK968" s="34" t="str">
        <x:v>Country availability may vary.</x:v>
      </x:c>
      <x:c r="AL968" s="34" t="str">
        <x:v>{"direction_of_view_deg": 30, "outer_diameter_mm": 5.5, "working_length_mm": 489}</x:v>
      </x:c>
      <x:c r="AM968" s="514"/>
      <x:c r="AN968" s="514"/>
    </x:row>
    <x:row r="969">
      <x:c r="A969" s="34" t="str">
        <x:v>PRD-AD5DB57EBC</x:v>
      </x:c>
      <x:c r="B969" s="34" t="str">
        <x:v>MFR-27E7CF849C</x:v>
      </x:c>
      <x:c r="C969" s="34" t="str">
        <x:v>Richard Wolf</x:v>
      </x:c>
      <x:c r="D969" s="34" t="str"/>
      <x:c r="E969" s="34" t="str">
        <x:v>Richard Wolf THORAX</x:v>
      </x:c>
      <x:c r="F969" s="34" t="str">
        <x:v>PANOVIEW Telescope</x:v>
      </x:c>
      <x:c r="G969" s="34" t="str">
        <x:v>8933.432</x:v>
      </x:c>
      <x:c r="H969" s="34" t="str"/>
      <x:c r="I969" s="34" t="str"/>
      <x:c r="J969" s="34" t="str">
        <x:v>Medical thoracoscopy</x:v>
      </x:c>
      <x:c r="K969" s="34" t="str">
        <x:v>Thoracoscopy telescope</x:v>
      </x:c>
      <x:c r="L969" s="34" t="str">
        <x:v>Reusable instrument</x:v>
      </x:c>
      <x:c r="M969" s="34" t="str">
        <x:v>Reusable</x:v>
      </x:c>
      <x:c r="N969" s="34" t="str">
        <x:v>Reprocessed</x:v>
      </x:c>
      <x:c r="O969" s="34" t="str">
        <x:v>No</x:v>
      </x:c>
      <x:c r="P969" s="34" t="str"/>
      <x:c r="Q969" s="34" t="str"/>
      <x:c r="R969" s="34" t="str"/>
      <x:c r="S969" s="34" t="str">
        <x:v>OD 7 mm; WL 297 mm; 30°</x:v>
      </x:c>
      <x:c r="T969" s="34" t="str">
        <x:v>7</x:v>
      </x:c>
      <x:c r="U969" s="34" t="str"/>
      <x:c r="V969" s="34" t="str"/>
      <x:c r="W969" s="34" t="str"/>
      <x:c r="X969" s="34" t="str">
        <x:v>29.7</x:v>
      </x:c>
      <x:c r="Y969" s="34" t="str"/>
      <x:c r="Z969" s="34" t="str"/>
      <x:c r="AA969" s="34" t="str">
        <x:v>Each</x:v>
      </x:c>
      <x:c r="AB969" s="34" t="str">
        <x:v>Adult</x:v>
      </x:c>
      <x:c r="AC969" s="34" t="str">
        <x:v>PANOVIEW Telescope</x:v>
      </x:c>
      <x:c r="AD969" s="34" t="str">
        <x:v>Match trocar capacity, camera, and light cable.</x:v>
      </x:c>
      <x:c r="AE969" s="34" t="str">
        <x:v>Verified - manufacturer catalog; current U.S. status pending</x:v>
      </x:c>
      <x:c r="AF969" s="34" t="str">
        <x:v>Hidden - current U.S. status unverified</x:v>
      </x:c>
      <x:c r="AG969" s="34" t="str">
        <x:v>SRC021</x:v>
      </x:c>
      <x:c r="AH969" s="34" t="str">
        <x:v>pp. 44-48</x:v>
      </x:c>
      <x:c r="AI969" s="34" t="str">
        <x:v>2025</x:v>
      </x:c>
      <x:c r="AJ969" s="34" t="str">
        <x:v>Global VI25 catalog; current U.S. availability and labeling must be confirmed.</x:v>
      </x:c>
      <x:c r="AK969" s="34" t="str">
        <x:v>Country availability may vary.</x:v>
      </x:c>
      <x:c r="AL969" s="34" t="str">
        <x:v>{"direction_of_view_deg": 30, "outer_diameter_mm": 7, "working_length_mm": 297}</x:v>
      </x:c>
      <x:c r="AM969" s="514"/>
      <x:c r="AN969" s="514"/>
    </x:row>
    <x:row r="970">
      <x:c r="A970" s="34" t="str">
        <x:v>PRD-5B271EC93B</x:v>
      </x:c>
      <x:c r="B970" s="34" t="str">
        <x:v>MFR-27E7CF849C</x:v>
      </x:c>
      <x:c r="C970" s="34" t="str">
        <x:v>Richard Wolf</x:v>
      </x:c>
      <x:c r="D970" s="34" t="str"/>
      <x:c r="E970" s="34" t="str">
        <x:v>Richard Wolf THORAX</x:v>
      </x:c>
      <x:c r="F970" s="34" t="str">
        <x:v>PANOVIEW Telescope</x:v>
      </x:c>
      <x:c r="G970" s="34" t="str">
        <x:v>8933.433</x:v>
      </x:c>
      <x:c r="H970" s="34" t="str"/>
      <x:c r="I970" s="34" t="str"/>
      <x:c r="J970" s="34" t="str">
        <x:v>Medical thoracoscopy</x:v>
      </x:c>
      <x:c r="K970" s="34" t="str">
        <x:v>Thoracoscopy telescope</x:v>
      </x:c>
      <x:c r="L970" s="34" t="str">
        <x:v>Reusable instrument</x:v>
      </x:c>
      <x:c r="M970" s="34" t="str">
        <x:v>Reusable</x:v>
      </x:c>
      <x:c r="N970" s="34" t="str">
        <x:v>Reprocessed</x:v>
      </x:c>
      <x:c r="O970" s="34" t="str">
        <x:v>No</x:v>
      </x:c>
      <x:c r="P970" s="34" t="str"/>
      <x:c r="Q970" s="34" t="str"/>
      <x:c r="R970" s="34" t="str"/>
      <x:c r="S970" s="34" t="str">
        <x:v>OD 7 mm; WL 300 mm; 50°</x:v>
      </x:c>
      <x:c r="T970" s="34" t="str">
        <x:v>7</x:v>
      </x:c>
      <x:c r="U970" s="34" t="str"/>
      <x:c r="V970" s="34" t="str"/>
      <x:c r="W970" s="34" t="str"/>
      <x:c r="X970" s="34" t="str">
        <x:v>30</x:v>
      </x:c>
      <x:c r="Y970" s="34" t="str"/>
      <x:c r="Z970" s="34" t="str"/>
      <x:c r="AA970" s="34" t="str">
        <x:v>Each</x:v>
      </x:c>
      <x:c r="AB970" s="34" t="str">
        <x:v>Adult</x:v>
      </x:c>
      <x:c r="AC970" s="34" t="str">
        <x:v>PANOVIEW Telescope</x:v>
      </x:c>
      <x:c r="AD970" s="34" t="str">
        <x:v>Match trocar capacity, camera, and light cable.</x:v>
      </x:c>
      <x:c r="AE970" s="34" t="str">
        <x:v>Verified - manufacturer catalog; current U.S. status pending</x:v>
      </x:c>
      <x:c r="AF970" s="34" t="str">
        <x:v>Hidden - current U.S. status unverified</x:v>
      </x:c>
      <x:c r="AG970" s="34" t="str">
        <x:v>SRC021</x:v>
      </x:c>
      <x:c r="AH970" s="34" t="str">
        <x:v>pp. 44-48</x:v>
      </x:c>
      <x:c r="AI970" s="34" t="str">
        <x:v>2025</x:v>
      </x:c>
      <x:c r="AJ970" s="34" t="str">
        <x:v>Global VI25 catalog; current U.S. availability and labeling must be confirmed.</x:v>
      </x:c>
      <x:c r="AK970" s="34" t="str">
        <x:v>Country availability may vary.</x:v>
      </x:c>
      <x:c r="AL970" s="34" t="str">
        <x:v>{"direction_of_view_deg": 50, "outer_diameter_mm": 7, "working_length_mm": 300}</x:v>
      </x:c>
      <x:c r="AM970" s="514"/>
      <x:c r="AN970" s="514"/>
    </x:row>
    <x:row r="971">
      <x:c r="A971" s="34" t="str">
        <x:v>PRD-B4E0EB9EFB</x:v>
      </x:c>
      <x:c r="B971" s="34" t="str">
        <x:v>MFR-27E7CF849C</x:v>
      </x:c>
      <x:c r="C971" s="34" t="str">
        <x:v>Richard Wolf</x:v>
      </x:c>
      <x:c r="D971" s="34" t="str"/>
      <x:c r="E971" s="34" t="str">
        <x:v>Richard Wolf THORAX</x:v>
      </x:c>
      <x:c r="F971" s="34" t="str">
        <x:v>PANOVIEW Telescope</x:v>
      </x:c>
      <x:c r="G971" s="34" t="str">
        <x:v>8934.431</x:v>
      </x:c>
      <x:c r="H971" s="34" t="str"/>
      <x:c r="I971" s="34" t="str"/>
      <x:c r="J971" s="34" t="str">
        <x:v>Medical thoracoscopy</x:v>
      </x:c>
      <x:c r="K971" s="34" t="str">
        <x:v>Thoracoscopy telescope</x:v>
      </x:c>
      <x:c r="L971" s="34" t="str">
        <x:v>Reusable instrument</x:v>
      </x:c>
      <x:c r="M971" s="34" t="str">
        <x:v>Reusable</x:v>
      </x:c>
      <x:c r="N971" s="34" t="str">
        <x:v>Reprocessed</x:v>
      </x:c>
      <x:c r="O971" s="34" t="str">
        <x:v>No</x:v>
      </x:c>
      <x:c r="P971" s="34" t="str"/>
      <x:c r="Q971" s="34" t="str"/>
      <x:c r="R971" s="34" t="str"/>
      <x:c r="S971" s="34" t="str">
        <x:v>OD 10 mm; WL 307 mm; 0°</x:v>
      </x:c>
      <x:c r="T971" s="34" t="str">
        <x:v>10</x:v>
      </x:c>
      <x:c r="U971" s="34" t="str"/>
      <x:c r="V971" s="34" t="str"/>
      <x:c r="W971" s="34" t="str"/>
      <x:c r="X971" s="34" t="str">
        <x:v>30.7</x:v>
      </x:c>
      <x:c r="Y971" s="34" t="str"/>
      <x:c r="Z971" s="34" t="str"/>
      <x:c r="AA971" s="34" t="str">
        <x:v>Each</x:v>
      </x:c>
      <x:c r="AB971" s="34" t="str">
        <x:v>Adult</x:v>
      </x:c>
      <x:c r="AC971" s="34" t="str">
        <x:v>PANOVIEW Telescope</x:v>
      </x:c>
      <x:c r="AD971" s="34" t="str">
        <x:v>Match trocar capacity, camera, and light cable.</x:v>
      </x:c>
      <x:c r="AE971" s="34" t="str">
        <x:v>Verified - manufacturer catalog; current U.S. status pending</x:v>
      </x:c>
      <x:c r="AF971" s="34" t="str">
        <x:v>Hidden - current U.S. status unverified</x:v>
      </x:c>
      <x:c r="AG971" s="34" t="str">
        <x:v>SRC021</x:v>
      </x:c>
      <x:c r="AH971" s="34" t="str">
        <x:v>pp. 44-48</x:v>
      </x:c>
      <x:c r="AI971" s="34" t="str">
        <x:v>2025</x:v>
      </x:c>
      <x:c r="AJ971" s="34" t="str">
        <x:v>Global VI25 catalog; current U.S. availability and labeling must be confirmed.</x:v>
      </x:c>
      <x:c r="AK971" s="34" t="str">
        <x:v>Country availability may vary.</x:v>
      </x:c>
      <x:c r="AL971" s="34" t="str">
        <x:v>{"direction_of_view_deg": 0, "outer_diameter_mm": 10, "working_length_mm": 307}</x:v>
      </x:c>
      <x:c r="AM971" s="514"/>
      <x:c r="AN971" s="514"/>
    </x:row>
    <x:row r="972">
      <x:c r="A972" s="34" t="str">
        <x:v>PRD-2FBD344316</x:v>
      </x:c>
      <x:c r="B972" s="34" t="str">
        <x:v>MFR-27E7CF849C</x:v>
      </x:c>
      <x:c r="C972" s="34" t="str">
        <x:v>Richard Wolf</x:v>
      </x:c>
      <x:c r="D972" s="34" t="str"/>
      <x:c r="E972" s="34" t="str">
        <x:v>Richard Wolf THORAX</x:v>
      </x:c>
      <x:c r="F972" s="34" t="str">
        <x:v>PANOVIEW Telescope</x:v>
      </x:c>
      <x:c r="G972" s="34" t="str">
        <x:v>8934.432</x:v>
      </x:c>
      <x:c r="H972" s="34" t="str"/>
      <x:c r="I972" s="34" t="str"/>
      <x:c r="J972" s="34" t="str">
        <x:v>Medical thoracoscopy</x:v>
      </x:c>
      <x:c r="K972" s="34" t="str">
        <x:v>Thoracoscopy telescope</x:v>
      </x:c>
      <x:c r="L972" s="34" t="str">
        <x:v>Reusable instrument</x:v>
      </x:c>
      <x:c r="M972" s="34" t="str">
        <x:v>Reusable</x:v>
      </x:c>
      <x:c r="N972" s="34" t="str">
        <x:v>Reprocessed</x:v>
      </x:c>
      <x:c r="O972" s="34" t="str">
        <x:v>No</x:v>
      </x:c>
      <x:c r="P972" s="34" t="str"/>
      <x:c r="Q972" s="34" t="str"/>
      <x:c r="R972" s="34" t="str"/>
      <x:c r="S972" s="34" t="str">
        <x:v>OD 10 mm; WL 307 mm; 30°</x:v>
      </x:c>
      <x:c r="T972" s="34" t="str">
        <x:v>10</x:v>
      </x:c>
      <x:c r="U972" s="34" t="str"/>
      <x:c r="V972" s="34" t="str"/>
      <x:c r="W972" s="34" t="str"/>
      <x:c r="X972" s="34" t="str">
        <x:v>30.7</x:v>
      </x:c>
      <x:c r="Y972" s="34" t="str"/>
      <x:c r="Z972" s="34" t="str"/>
      <x:c r="AA972" s="34" t="str">
        <x:v>Each</x:v>
      </x:c>
      <x:c r="AB972" s="34" t="str">
        <x:v>Adult</x:v>
      </x:c>
      <x:c r="AC972" s="34" t="str">
        <x:v>PANOVIEW Telescope</x:v>
      </x:c>
      <x:c r="AD972" s="34" t="str">
        <x:v>Match trocar capacity, camera, and light cable.</x:v>
      </x:c>
      <x:c r="AE972" s="34" t="str">
        <x:v>Verified - manufacturer catalog; current U.S. status pending</x:v>
      </x:c>
      <x:c r="AF972" s="34" t="str">
        <x:v>Hidden - current U.S. status unverified</x:v>
      </x:c>
      <x:c r="AG972" s="34" t="str">
        <x:v>SRC021</x:v>
      </x:c>
      <x:c r="AH972" s="34" t="str">
        <x:v>pp. 44-48</x:v>
      </x:c>
      <x:c r="AI972" s="34" t="str">
        <x:v>2025</x:v>
      </x:c>
      <x:c r="AJ972" s="34" t="str">
        <x:v>Global VI25 catalog; current U.S. availability and labeling must be confirmed.</x:v>
      </x:c>
      <x:c r="AK972" s="34" t="str">
        <x:v>Country availability may vary.</x:v>
      </x:c>
      <x:c r="AL972" s="34" t="str">
        <x:v>{"direction_of_view_deg": 30, "outer_diameter_mm": 10, "working_length_mm": 307}</x:v>
      </x:c>
      <x:c r="AM972" s="514"/>
      <x:c r="AN972" s="514"/>
    </x:row>
    <x:row r="973">
      <x:c r="A973" s="34" t="str">
        <x:v>PRD-1FE403B84C</x:v>
      </x:c>
      <x:c r="B973" s="34" t="str">
        <x:v>MFR-27E7CF849C</x:v>
      </x:c>
      <x:c r="C973" s="34" t="str">
        <x:v>Richard Wolf</x:v>
      </x:c>
      <x:c r="D973" s="34" t="str"/>
      <x:c r="E973" s="34" t="str">
        <x:v>Richard Wolf THORAX</x:v>
      </x:c>
      <x:c r="F973" s="34" t="str">
        <x:v>PANOVIEW Telescope</x:v>
      </x:c>
      <x:c r="G973" s="34" t="str">
        <x:v>8934.433</x:v>
      </x:c>
      <x:c r="H973" s="34" t="str"/>
      <x:c r="I973" s="34" t="str"/>
      <x:c r="J973" s="34" t="str">
        <x:v>Medical thoracoscopy</x:v>
      </x:c>
      <x:c r="K973" s="34" t="str">
        <x:v>Thoracoscopy telescope</x:v>
      </x:c>
      <x:c r="L973" s="34" t="str">
        <x:v>Reusable instrument</x:v>
      </x:c>
      <x:c r="M973" s="34" t="str">
        <x:v>Reusable</x:v>
      </x:c>
      <x:c r="N973" s="34" t="str">
        <x:v>Reprocessed</x:v>
      </x:c>
      <x:c r="O973" s="34" t="str">
        <x:v>No</x:v>
      </x:c>
      <x:c r="P973" s="34" t="str"/>
      <x:c r="Q973" s="34" t="str"/>
      <x:c r="R973" s="34" t="str"/>
      <x:c r="S973" s="34" t="str">
        <x:v>OD 10 mm; WL 310 mm; 50°</x:v>
      </x:c>
      <x:c r="T973" s="34" t="str">
        <x:v>10</x:v>
      </x:c>
      <x:c r="U973" s="34" t="str"/>
      <x:c r="V973" s="34" t="str"/>
      <x:c r="W973" s="34" t="str"/>
      <x:c r="X973" s="34" t="str">
        <x:v>31</x:v>
      </x:c>
      <x:c r="Y973" s="34" t="str"/>
      <x:c r="Z973" s="34" t="str"/>
      <x:c r="AA973" s="34" t="str">
        <x:v>Each</x:v>
      </x:c>
      <x:c r="AB973" s="34" t="str">
        <x:v>Adult</x:v>
      </x:c>
      <x:c r="AC973" s="34" t="str">
        <x:v>PANOVIEW Telescope</x:v>
      </x:c>
      <x:c r="AD973" s="34" t="str">
        <x:v>Match trocar capacity, camera, and light cable.</x:v>
      </x:c>
      <x:c r="AE973" s="34" t="str">
        <x:v>Verified - manufacturer catalog; current U.S. status pending</x:v>
      </x:c>
      <x:c r="AF973" s="34" t="str">
        <x:v>Hidden - current U.S. status unverified</x:v>
      </x:c>
      <x:c r="AG973" s="34" t="str">
        <x:v>SRC021</x:v>
      </x:c>
      <x:c r="AH973" s="34" t="str">
        <x:v>pp. 44-48</x:v>
      </x:c>
      <x:c r="AI973" s="34" t="str">
        <x:v>2025</x:v>
      </x:c>
      <x:c r="AJ973" s="34" t="str">
        <x:v>Global VI25 catalog; current U.S. availability and labeling must be confirmed.</x:v>
      </x:c>
      <x:c r="AK973" s="34" t="str">
        <x:v>Country availability may vary.</x:v>
      </x:c>
      <x:c r="AL973" s="34" t="str">
        <x:v>{"direction_of_view_deg": 50, "outer_diameter_mm": 10, "working_length_mm": 310}</x:v>
      </x:c>
      <x:c r="AM973" s="514"/>
      <x:c r="AN973" s="514"/>
    </x:row>
    <x:row r="974">
      <x:c r="A974" s="34" t="str">
        <x:v>PRD-BA86F45760</x:v>
      </x:c>
      <x:c r="B974" s="34" t="str">
        <x:v>MFR-27E7CF849C</x:v>
      </x:c>
      <x:c r="C974" s="34" t="str">
        <x:v>Richard Wolf</x:v>
      </x:c>
      <x:c r="D974" s="34" t="str"/>
      <x:c r="E974" s="34" t="str">
        <x:v>Richard Wolf THORAX</x:v>
      </x:c>
      <x:c r="F974" s="34" t="str">
        <x:v>PANOVIEW Telescope</x:v>
      </x:c>
      <x:c r="G974" s="34" t="str">
        <x:v>8935.441</x:v>
      </x:c>
      <x:c r="H974" s="34" t="str"/>
      <x:c r="I974" s="34" t="str"/>
      <x:c r="J974" s="34" t="str">
        <x:v>Medical thoracoscopy</x:v>
      </x:c>
      <x:c r="K974" s="34" t="str">
        <x:v>Thoracoscopy telescope</x:v>
      </x:c>
      <x:c r="L974" s="34" t="str">
        <x:v>Reusable instrument</x:v>
      </x:c>
      <x:c r="M974" s="34" t="str">
        <x:v>Reusable</x:v>
      </x:c>
      <x:c r="N974" s="34" t="str">
        <x:v>Reprocessed</x:v>
      </x:c>
      <x:c r="O974" s="34" t="str">
        <x:v>No</x:v>
      </x:c>
      <x:c r="P974" s="34" t="str"/>
      <x:c r="Q974" s="34" t="str"/>
      <x:c r="R974" s="34" t="str"/>
      <x:c r="S974" s="34" t="str">
        <x:v>OD 5.3 mm; WL 303 mm; 0°</x:v>
      </x:c>
      <x:c r="T974" s="34" t="str">
        <x:v>5.3</x:v>
      </x:c>
      <x:c r="U974" s="34" t="str"/>
      <x:c r="V974" s="34" t="str"/>
      <x:c r="W974" s="34" t="str"/>
      <x:c r="X974" s="34" t="str">
        <x:v>30.3</x:v>
      </x:c>
      <x:c r="Y974" s="34" t="str"/>
      <x:c r="Z974" s="34" t="str"/>
      <x:c r="AA974" s="34" t="str">
        <x:v>Each</x:v>
      </x:c>
      <x:c r="AB974" s="34" t="str">
        <x:v>Adult</x:v>
      </x:c>
      <x:c r="AC974" s="34" t="str">
        <x:v>PANOVIEW Telescope</x:v>
      </x:c>
      <x:c r="AD974" s="34" t="str">
        <x:v>Match trocar capacity, camera, and light cable.</x:v>
      </x:c>
      <x:c r="AE974" s="34" t="str">
        <x:v>Verified - manufacturer catalog; current U.S. status pending</x:v>
      </x:c>
      <x:c r="AF974" s="34" t="str">
        <x:v>Hidden - current U.S. status unverified</x:v>
      </x:c>
      <x:c r="AG974" s="34" t="str">
        <x:v>SRC021</x:v>
      </x:c>
      <x:c r="AH974" s="34" t="str">
        <x:v>pp. 44-48</x:v>
      </x:c>
      <x:c r="AI974" s="34" t="str">
        <x:v>2025</x:v>
      </x:c>
      <x:c r="AJ974" s="34" t="str">
        <x:v>Global VI25 catalog; current U.S. availability and labeling must be confirmed.</x:v>
      </x:c>
      <x:c r="AK974" s="34" t="str">
        <x:v>Country availability may vary.</x:v>
      </x:c>
      <x:c r="AL974" s="34" t="str">
        <x:v>{"direction_of_view_deg": 0, "outer_diameter_mm": 5.3, "working_length_mm": 303}</x:v>
      </x:c>
      <x:c r="AM974" s="514"/>
      <x:c r="AN974" s="514"/>
    </x:row>
    <x:row r="975">
      <x:c r="A975" s="34" t="str">
        <x:v>PRD-A1B7FC0BD4</x:v>
      </x:c>
      <x:c r="B975" s="34" t="str">
        <x:v>MFR-27E7CF849C</x:v>
      </x:c>
      <x:c r="C975" s="34" t="str">
        <x:v>Richard Wolf</x:v>
      </x:c>
      <x:c r="D975" s="34" t="str"/>
      <x:c r="E975" s="34" t="str">
        <x:v>Richard Wolf THORAX</x:v>
      </x:c>
      <x:c r="F975" s="34" t="str">
        <x:v>PANOVIEW Telescope</x:v>
      </x:c>
      <x:c r="G975" s="34" t="str">
        <x:v>8935.442</x:v>
      </x:c>
      <x:c r="H975" s="34" t="str"/>
      <x:c r="I975" s="34" t="str"/>
      <x:c r="J975" s="34" t="str">
        <x:v>Medical thoracoscopy</x:v>
      </x:c>
      <x:c r="K975" s="34" t="str">
        <x:v>Thoracoscopy telescope</x:v>
      </x:c>
      <x:c r="L975" s="34" t="str">
        <x:v>Reusable instrument</x:v>
      </x:c>
      <x:c r="M975" s="34" t="str">
        <x:v>Reusable</x:v>
      </x:c>
      <x:c r="N975" s="34" t="str">
        <x:v>Reprocessed</x:v>
      </x:c>
      <x:c r="O975" s="34" t="str">
        <x:v>No</x:v>
      </x:c>
      <x:c r="P975" s="34" t="str"/>
      <x:c r="Q975" s="34" t="str"/>
      <x:c r="R975" s="34" t="str"/>
      <x:c r="S975" s="34" t="str">
        <x:v>OD 5.3 mm; WL 303 mm; 30°</x:v>
      </x:c>
      <x:c r="T975" s="34" t="str">
        <x:v>5.3</x:v>
      </x:c>
      <x:c r="U975" s="34" t="str"/>
      <x:c r="V975" s="34" t="str"/>
      <x:c r="W975" s="34" t="str"/>
      <x:c r="X975" s="34" t="str">
        <x:v>30.3</x:v>
      </x:c>
      <x:c r="Y975" s="34" t="str"/>
      <x:c r="Z975" s="34" t="str"/>
      <x:c r="AA975" s="34" t="str">
        <x:v>Each</x:v>
      </x:c>
      <x:c r="AB975" s="34" t="str">
        <x:v>Adult</x:v>
      </x:c>
      <x:c r="AC975" s="34" t="str">
        <x:v>PANOVIEW Telescope</x:v>
      </x:c>
      <x:c r="AD975" s="34" t="str">
        <x:v>Match trocar capacity, camera, and light cable.</x:v>
      </x:c>
      <x:c r="AE975" s="34" t="str">
        <x:v>Verified - manufacturer catalog; current U.S. status pending</x:v>
      </x:c>
      <x:c r="AF975" s="34" t="str">
        <x:v>Hidden - current U.S. status unverified</x:v>
      </x:c>
      <x:c r="AG975" s="34" t="str">
        <x:v>SRC021</x:v>
      </x:c>
      <x:c r="AH975" s="34" t="str">
        <x:v>pp. 44-48</x:v>
      </x:c>
      <x:c r="AI975" s="34" t="str">
        <x:v>2025</x:v>
      </x:c>
      <x:c r="AJ975" s="34" t="str">
        <x:v>Global VI25 catalog; current U.S. availability and labeling must be confirmed.</x:v>
      </x:c>
      <x:c r="AK975" s="34" t="str">
        <x:v>Country availability may vary.</x:v>
      </x:c>
      <x:c r="AL975" s="34" t="str">
        <x:v>{"direction_of_view_deg": 30, "outer_diameter_mm": 5.3, "working_length_mm": 303}</x:v>
      </x:c>
      <x:c r="AM975" s="514"/>
      <x:c r="AN975" s="514"/>
    </x:row>
    <x:row r="976">
      <x:c r="A976" s="34" t="str">
        <x:v>PRD-6BF80B6E0D</x:v>
      </x:c>
      <x:c r="B976" s="34" t="str">
        <x:v>MFR-27E7CF849C</x:v>
      </x:c>
      <x:c r="C976" s="34" t="str">
        <x:v>Richard Wolf</x:v>
      </x:c>
      <x:c r="D976" s="34" t="str"/>
      <x:c r="E976" s="34" t="str">
        <x:v>Richard Wolf THORAX</x:v>
      </x:c>
      <x:c r="F976" s="34" t="str">
        <x:v>PANOVIEW Telescope</x:v>
      </x:c>
      <x:c r="G976" s="34" t="str">
        <x:v>8935.443</x:v>
      </x:c>
      <x:c r="H976" s="34" t="str"/>
      <x:c r="I976" s="34" t="str"/>
      <x:c r="J976" s="34" t="str">
        <x:v>Medical thoracoscopy</x:v>
      </x:c>
      <x:c r="K976" s="34" t="str">
        <x:v>Thoracoscopy telescope</x:v>
      </x:c>
      <x:c r="L976" s="34" t="str">
        <x:v>Reusable instrument</x:v>
      </x:c>
      <x:c r="M976" s="34" t="str">
        <x:v>Reusable</x:v>
      </x:c>
      <x:c r="N976" s="34" t="str">
        <x:v>Reprocessed</x:v>
      </x:c>
      <x:c r="O976" s="34" t="str">
        <x:v>No</x:v>
      </x:c>
      <x:c r="P976" s="34" t="str"/>
      <x:c r="Q976" s="34" t="str"/>
      <x:c r="R976" s="34" t="str"/>
      <x:c r="S976" s="34" t="str">
        <x:v>OD 5.3 mm; WL 309 mm; 50°</x:v>
      </x:c>
      <x:c r="T976" s="34" t="str">
        <x:v>5.3</x:v>
      </x:c>
      <x:c r="U976" s="34" t="str"/>
      <x:c r="V976" s="34" t="str"/>
      <x:c r="W976" s="34" t="str"/>
      <x:c r="X976" s="34" t="str">
        <x:v>30.9</x:v>
      </x:c>
      <x:c r="Y976" s="34" t="str"/>
      <x:c r="Z976" s="34" t="str"/>
      <x:c r="AA976" s="34" t="str">
        <x:v>Each</x:v>
      </x:c>
      <x:c r="AB976" s="34" t="str">
        <x:v>Adult</x:v>
      </x:c>
      <x:c r="AC976" s="34" t="str">
        <x:v>PANOVIEW Telescope</x:v>
      </x:c>
      <x:c r="AD976" s="34" t="str">
        <x:v>Match trocar capacity, camera, and light cable.</x:v>
      </x:c>
      <x:c r="AE976" s="34" t="str">
        <x:v>Verified - manufacturer catalog; current U.S. status pending</x:v>
      </x:c>
      <x:c r="AF976" s="34" t="str">
        <x:v>Hidden - current U.S. status unverified</x:v>
      </x:c>
      <x:c r="AG976" s="34" t="str">
        <x:v>SRC021</x:v>
      </x:c>
      <x:c r="AH976" s="34" t="str">
        <x:v>pp. 44-48</x:v>
      </x:c>
      <x:c r="AI976" s="34" t="str">
        <x:v>2025</x:v>
      </x:c>
      <x:c r="AJ976" s="34" t="str">
        <x:v>Global VI25 catalog; current U.S. availability and labeling must be confirmed.</x:v>
      </x:c>
      <x:c r="AK976" s="34" t="str">
        <x:v>Country availability may vary.</x:v>
      </x:c>
      <x:c r="AL976" s="34" t="str">
        <x:v>{"direction_of_view_deg": 50, "outer_diameter_mm": 5.3, "working_length_mm": 309}</x:v>
      </x:c>
      <x:c r="AM976" s="514"/>
      <x:c r="AN976" s="514"/>
    </x:row>
    <x:row r="977">
      <x:c r="A977" s="34" t="str">
        <x:v>PRD-B6A919EF32</x:v>
      </x:c>
      <x:c r="B977" s="34" t="str">
        <x:v>MFR-27E7CF849C</x:v>
      </x:c>
      <x:c r="C977" s="34" t="str">
        <x:v>Richard Wolf</x:v>
      </x:c>
      <x:c r="D977" s="34" t="str"/>
      <x:c r="E977" s="34" t="str">
        <x:v>Richard Wolf THORAX</x:v>
      </x:c>
      <x:c r="F977" s="34" t="str">
        <x:v>PANOVIEW Thoracoscopy Telescope</x:v>
      </x:c>
      <x:c r="G977" s="34" t="str">
        <x:v>8650.414</x:v>
      </x:c>
      <x:c r="H977" s="34" t="str"/>
      <x:c r="I977" s="34" t="str"/>
      <x:c r="J977" s="34" t="str">
        <x:v>Medical thoracoscopy</x:v>
      </x:c>
      <x:c r="K977" s="34" t="str">
        <x:v>Thoracoscopy telescope</x:v>
      </x:c>
      <x:c r="L977" s="34" t="str">
        <x:v>Reusable instrument</x:v>
      </x:c>
      <x:c r="M977" s="34" t="str">
        <x:v>Reusable</x:v>
      </x:c>
      <x:c r="N977" s="34" t="str">
        <x:v>Reprocessed</x:v>
      </x:c>
      <x:c r="O977" s="34" t="str">
        <x:v>No</x:v>
      </x:c>
      <x:c r="P977" s="34" t="str"/>
      <x:c r="Q977" s="34" t="str"/>
      <x:c r="R977" s="34" t="str"/>
      <x:c r="S977" s="34" t="str">
        <x:v>OD 4 mm; WL 289 mm; 0°</x:v>
      </x:c>
      <x:c r="T977" s="34" t="str">
        <x:v>4</x:v>
      </x:c>
      <x:c r="U977" s="34" t="str"/>
      <x:c r="V977" s="34" t="str"/>
      <x:c r="W977" s="34" t="str"/>
      <x:c r="X977" s="34" t="str">
        <x:v>28.9</x:v>
      </x:c>
      <x:c r="Y977" s="34" t="str"/>
      <x:c r="Z977" s="34" t="str"/>
      <x:c r="AA977" s="34" t="str">
        <x:v>Each</x:v>
      </x:c>
      <x:c r="AB977" s="34" t="str">
        <x:v>Adult</x:v>
      </x:c>
      <x:c r="AC977" s="34" t="str">
        <x:v>PANOVIEW Thoracoscopy Telescope</x:v>
      </x:c>
      <x:c r="AD977" s="34" t="str">
        <x:v>Match trocar capacity, camera, and light cable.</x:v>
      </x:c>
      <x:c r="AE977" s="34" t="str">
        <x:v>Verified - manufacturer catalog; current U.S. status pending</x:v>
      </x:c>
      <x:c r="AF977" s="34" t="str">
        <x:v>Hidden - current U.S. status unverified</x:v>
      </x:c>
      <x:c r="AG977" s="34" t="str">
        <x:v>SRC021</x:v>
      </x:c>
      <x:c r="AH977" s="34" t="str">
        <x:v>pp. 44-48</x:v>
      </x:c>
      <x:c r="AI977" s="34" t="str">
        <x:v>2025</x:v>
      </x:c>
      <x:c r="AJ977" s="34" t="str">
        <x:v>Global VI25 catalog; current U.S. availability and labeling must be confirmed.</x:v>
      </x:c>
      <x:c r="AK977" s="34" t="str">
        <x:v>Country availability may vary.</x:v>
      </x:c>
      <x:c r="AL977" s="34" t="str">
        <x:v>{"direction_of_view_deg": 0, "outer_diameter_mm": 4, "working_length_mm": 289}</x:v>
      </x:c>
      <x:c r="AM977" s="514"/>
      <x:c r="AN977" s="514"/>
    </x:row>
    <x:row r="978">
      <x:c r="A978" s="34" t="str">
        <x:v>PRD-4BB84F196B</x:v>
      </x:c>
      <x:c r="B978" s="34" t="str">
        <x:v>MFR-27E7CF849C</x:v>
      </x:c>
      <x:c r="C978" s="34" t="str">
        <x:v>Richard Wolf</x:v>
      </x:c>
      <x:c r="D978" s="34" t="str"/>
      <x:c r="E978" s="34" t="str">
        <x:v>Richard Wolf THORAX</x:v>
      </x:c>
      <x:c r="F978" s="34" t="str">
        <x:v>PANOVIEW ULTRA Telescope</x:v>
      </x:c>
      <x:c r="G978" s="34" t="str">
        <x:v>89354416</x:v>
      </x:c>
      <x:c r="H978" s="34" t="str"/>
      <x:c r="I978" s="34" t="str"/>
      <x:c r="J978" s="34" t="str">
        <x:v>Medical thoracoscopy</x:v>
      </x:c>
      <x:c r="K978" s="34" t="str">
        <x:v>Thoracoscopy telescope</x:v>
      </x:c>
      <x:c r="L978" s="34" t="str">
        <x:v>Reusable instrument</x:v>
      </x:c>
      <x:c r="M978" s="34" t="str">
        <x:v>Reusable</x:v>
      </x:c>
      <x:c r="N978" s="34" t="str">
        <x:v>Reprocessed</x:v>
      </x:c>
      <x:c r="O978" s="34" t="str">
        <x:v>No</x:v>
      </x:c>
      <x:c r="P978" s="34" t="str"/>
      <x:c r="Q978" s="34" t="str"/>
      <x:c r="R978" s="34" t="str"/>
      <x:c r="S978" s="34" t="str">
        <x:v>OD 5.5 mm; WL 430 mm; 0°</x:v>
      </x:c>
      <x:c r="T978" s="34" t="str">
        <x:v>5.5</x:v>
      </x:c>
      <x:c r="U978" s="34" t="str"/>
      <x:c r="V978" s="34" t="str"/>
      <x:c r="W978" s="34" t="str"/>
      <x:c r="X978" s="34" t="str">
        <x:v>43</x:v>
      </x:c>
      <x:c r="Y978" s="34" t="str"/>
      <x:c r="Z978" s="34" t="str"/>
      <x:c r="AA978" s="34" t="str">
        <x:v>Each</x:v>
      </x:c>
      <x:c r="AB978" s="34" t="str">
        <x:v>Adult</x:v>
      </x:c>
      <x:c r="AC978" s="34" t="str">
        <x:v>PANOVIEW ULTRA Telescope</x:v>
      </x:c>
      <x:c r="AD978" s="34" t="str">
        <x:v>Match trocar capacity, camera, and light cable.</x:v>
      </x:c>
      <x:c r="AE978" s="34" t="str">
        <x:v>Verified - manufacturer catalog; current U.S. status pending</x:v>
      </x:c>
      <x:c r="AF978" s="34" t="str">
        <x:v>Hidden - current U.S. status unverified</x:v>
      </x:c>
      <x:c r="AG978" s="34" t="str">
        <x:v>SRC021</x:v>
      </x:c>
      <x:c r="AH978" s="34" t="str">
        <x:v>pp. 44-48</x:v>
      </x:c>
      <x:c r="AI978" s="34" t="str">
        <x:v>2025</x:v>
      </x:c>
      <x:c r="AJ978" s="34" t="str">
        <x:v>Global VI25 catalog; current U.S. availability and labeling must be confirmed.</x:v>
      </x:c>
      <x:c r="AK978" s="34" t="str">
        <x:v>Country availability may vary.</x:v>
      </x:c>
      <x:c r="AL978" s="34" t="str">
        <x:v>{"direction_of_view_deg": 0, "outer_diameter_mm": 5.5, "working_length_mm": 430}</x:v>
      </x:c>
      <x:c r="AM978" s="514"/>
      <x:c r="AN978" s="514"/>
    </x:row>
    <x:row r="979">
      <x:c r="A979" s="34" t="str">
        <x:v>PRD-01F519887A</x:v>
      </x:c>
      <x:c r="B979" s="34" t="str">
        <x:v>MFR-27E7CF849C</x:v>
      </x:c>
      <x:c r="C979" s="34" t="str">
        <x:v>Richard Wolf</x:v>
      </x:c>
      <x:c r="D979" s="34" t="str"/>
      <x:c r="E979" s="34" t="str">
        <x:v>Richard Wolf THORAX</x:v>
      </x:c>
      <x:c r="F979" s="34" t="str">
        <x:v>PANOVIEW ULTRA Telescope</x:v>
      </x:c>
      <x:c r="G979" s="34" t="str">
        <x:v>89354426</x:v>
      </x:c>
      <x:c r="H979" s="34" t="str"/>
      <x:c r="I979" s="34" t="str"/>
      <x:c r="J979" s="34" t="str">
        <x:v>Medical thoracoscopy</x:v>
      </x:c>
      <x:c r="K979" s="34" t="str">
        <x:v>Thoracoscopy telescope</x:v>
      </x:c>
      <x:c r="L979" s="34" t="str">
        <x:v>Reusable instrument</x:v>
      </x:c>
      <x:c r="M979" s="34" t="str">
        <x:v>Reusable</x:v>
      </x:c>
      <x:c r="N979" s="34" t="str">
        <x:v>Reprocessed</x:v>
      </x:c>
      <x:c r="O979" s="34" t="str">
        <x:v>No</x:v>
      </x:c>
      <x:c r="P979" s="34" t="str"/>
      <x:c r="Q979" s="34" t="str"/>
      <x:c r="R979" s="34" t="str"/>
      <x:c r="S979" s="34" t="str">
        <x:v>OD 5.5 mm; WL 430 mm; 30°</x:v>
      </x:c>
      <x:c r="T979" s="34" t="str">
        <x:v>5.5</x:v>
      </x:c>
      <x:c r="U979" s="34" t="str"/>
      <x:c r="V979" s="34" t="str"/>
      <x:c r="W979" s="34" t="str"/>
      <x:c r="X979" s="34" t="str">
        <x:v>43</x:v>
      </x:c>
      <x:c r="Y979" s="34" t="str"/>
      <x:c r="Z979" s="34" t="str"/>
      <x:c r="AA979" s="34" t="str">
        <x:v>Each</x:v>
      </x:c>
      <x:c r="AB979" s="34" t="str">
        <x:v>Adult</x:v>
      </x:c>
      <x:c r="AC979" s="34" t="str">
        <x:v>PANOVIEW ULTRA Telescope</x:v>
      </x:c>
      <x:c r="AD979" s="34" t="str">
        <x:v>Match trocar capacity, camera, and light cable.</x:v>
      </x:c>
      <x:c r="AE979" s="34" t="str">
        <x:v>Verified - manufacturer catalog; current U.S. status pending</x:v>
      </x:c>
      <x:c r="AF979" s="34" t="str">
        <x:v>Hidden - current U.S. status unverified</x:v>
      </x:c>
      <x:c r="AG979" s="34" t="str">
        <x:v>SRC021</x:v>
      </x:c>
      <x:c r="AH979" s="34" t="str">
        <x:v>pp. 44-48</x:v>
      </x:c>
      <x:c r="AI979" s="34" t="str">
        <x:v>2025</x:v>
      </x:c>
      <x:c r="AJ979" s="34" t="str">
        <x:v>Global VI25 catalog; current U.S. availability and labeling must be confirmed.</x:v>
      </x:c>
      <x:c r="AK979" s="34" t="str">
        <x:v>Country availability may vary.</x:v>
      </x:c>
      <x:c r="AL979" s="34" t="str">
        <x:v>{"direction_of_view_deg": 30, "outer_diameter_mm": 5.5, "working_length_mm": 430}</x:v>
      </x:c>
      <x:c r="AM979" s="514"/>
      <x:c r="AN979" s="514"/>
    </x:row>
    <x:row r="980">
      <x:c r="A980" s="34" t="str">
        <x:v>PRD-0221D4FEAA</x:v>
      </x:c>
      <x:c r="B980" s="34" t="str">
        <x:v>MFR-27E7CF849C</x:v>
      </x:c>
      <x:c r="C980" s="34" t="str">
        <x:v>Richard Wolf</x:v>
      </x:c>
      <x:c r="D980" s="34" t="str"/>
      <x:c r="E980" s="34" t="str">
        <x:v>Richard Wolf THORAX</x:v>
      </x:c>
      <x:c r="F980" s="34" t="str">
        <x:v>PANOVIEW ULTRA Telescope</x:v>
      </x:c>
      <x:c r="G980" s="34" t="str">
        <x:v>8935461</x:v>
      </x:c>
      <x:c r="H980" s="34" t="str"/>
      <x:c r="I980" s="34" t="str"/>
      <x:c r="J980" s="34" t="str">
        <x:v>Medical thoracoscopy</x:v>
      </x:c>
      <x:c r="K980" s="34" t="str">
        <x:v>Thoracoscopy telescope</x:v>
      </x:c>
      <x:c r="L980" s="34" t="str">
        <x:v>Reusable instrument</x:v>
      </x:c>
      <x:c r="M980" s="34" t="str">
        <x:v>Reusable</x:v>
      </x:c>
      <x:c r="N980" s="34" t="str">
        <x:v>Reprocessed</x:v>
      </x:c>
      <x:c r="O980" s="34" t="str">
        <x:v>No</x:v>
      </x:c>
      <x:c r="P980" s="34" t="str"/>
      <x:c r="Q980" s="34" t="str"/>
      <x:c r="R980" s="34" t="str"/>
      <x:c r="S980" s="34" t="str">
        <x:v>OD 5.5 mm; WL 300 mm; 0°</x:v>
      </x:c>
      <x:c r="T980" s="34" t="str">
        <x:v>5.5</x:v>
      </x:c>
      <x:c r="U980" s="34" t="str"/>
      <x:c r="V980" s="34" t="str"/>
      <x:c r="W980" s="34" t="str"/>
      <x:c r="X980" s="34" t="str">
        <x:v>30</x:v>
      </x:c>
      <x:c r="Y980" s="34" t="str"/>
      <x:c r="Z980" s="34" t="str"/>
      <x:c r="AA980" s="34" t="str">
        <x:v>Each</x:v>
      </x:c>
      <x:c r="AB980" s="34" t="str">
        <x:v>Adult</x:v>
      </x:c>
      <x:c r="AC980" s="34" t="str">
        <x:v>PANOVIEW ULTRA Telescope</x:v>
      </x:c>
      <x:c r="AD980" s="34" t="str">
        <x:v>Match trocar capacity, camera, and light cable.</x:v>
      </x:c>
      <x:c r="AE980" s="34" t="str">
        <x:v>Verified - manufacturer catalog; current U.S. status pending</x:v>
      </x:c>
      <x:c r="AF980" s="34" t="str">
        <x:v>Hidden - current U.S. status unverified</x:v>
      </x:c>
      <x:c r="AG980" s="34" t="str">
        <x:v>SRC021</x:v>
      </x:c>
      <x:c r="AH980" s="34" t="str">
        <x:v>pp. 44-48</x:v>
      </x:c>
      <x:c r="AI980" s="34" t="str">
        <x:v>2025</x:v>
      </x:c>
      <x:c r="AJ980" s="34" t="str">
        <x:v>Global VI25 catalog; current U.S. availability and labeling must be confirmed.</x:v>
      </x:c>
      <x:c r="AK980" s="34" t="str">
        <x:v>Country availability may vary.</x:v>
      </x:c>
      <x:c r="AL980" s="34" t="str">
        <x:v>{"direction_of_view_deg": 0, "outer_diameter_mm": 5.5, "working_length_mm": 300}</x:v>
      </x:c>
      <x:c r="AM980" s="514"/>
      <x:c r="AN980" s="514"/>
    </x:row>
    <x:row r="981">
      <x:c r="A981" s="34" t="str">
        <x:v>PRD-6E580584DD</x:v>
      </x:c>
      <x:c r="B981" s="34" t="str">
        <x:v>MFR-27E7CF849C</x:v>
      </x:c>
      <x:c r="C981" s="34" t="str">
        <x:v>Richard Wolf</x:v>
      </x:c>
      <x:c r="D981" s="34" t="str"/>
      <x:c r="E981" s="34" t="str">
        <x:v>Richard Wolf THORAX</x:v>
      </x:c>
      <x:c r="F981" s="34" t="str">
        <x:v>PANOVIEW ULTRA Telescope</x:v>
      </x:c>
      <x:c r="G981" s="34" t="str">
        <x:v>8935462</x:v>
      </x:c>
      <x:c r="H981" s="34" t="str"/>
      <x:c r="I981" s="34" t="str"/>
      <x:c r="J981" s="34" t="str">
        <x:v>Medical thoracoscopy</x:v>
      </x:c>
      <x:c r="K981" s="34" t="str">
        <x:v>Thoracoscopy telescope</x:v>
      </x:c>
      <x:c r="L981" s="34" t="str">
        <x:v>Reusable instrument</x:v>
      </x:c>
      <x:c r="M981" s="34" t="str">
        <x:v>Reusable</x:v>
      </x:c>
      <x:c r="N981" s="34" t="str">
        <x:v>Reprocessed</x:v>
      </x:c>
      <x:c r="O981" s="34" t="str">
        <x:v>No</x:v>
      </x:c>
      <x:c r="P981" s="34" t="str"/>
      <x:c r="Q981" s="34" t="str"/>
      <x:c r="R981" s="34" t="str"/>
      <x:c r="S981" s="34" t="str">
        <x:v>OD 5.5 mm; WL 300 mm; 30°</x:v>
      </x:c>
      <x:c r="T981" s="34" t="str">
        <x:v>5.5</x:v>
      </x:c>
      <x:c r="U981" s="34" t="str"/>
      <x:c r="V981" s="34" t="str"/>
      <x:c r="W981" s="34" t="str"/>
      <x:c r="X981" s="34" t="str">
        <x:v>30</x:v>
      </x:c>
      <x:c r="Y981" s="34" t="str"/>
      <x:c r="Z981" s="34" t="str"/>
      <x:c r="AA981" s="34" t="str">
        <x:v>Each</x:v>
      </x:c>
      <x:c r="AB981" s="34" t="str">
        <x:v>Adult</x:v>
      </x:c>
      <x:c r="AC981" s="34" t="str">
        <x:v>PANOVIEW ULTRA Telescope</x:v>
      </x:c>
      <x:c r="AD981" s="34" t="str">
        <x:v>Match trocar capacity, camera, and light cable.</x:v>
      </x:c>
      <x:c r="AE981" s="34" t="str">
        <x:v>Verified - manufacturer catalog; current U.S. status pending</x:v>
      </x:c>
      <x:c r="AF981" s="34" t="str">
        <x:v>Hidden - current U.S. status unverified</x:v>
      </x:c>
      <x:c r="AG981" s="34" t="str">
        <x:v>SRC021</x:v>
      </x:c>
      <x:c r="AH981" s="34" t="str">
        <x:v>pp. 44-48</x:v>
      </x:c>
      <x:c r="AI981" s="34" t="str">
        <x:v>2025</x:v>
      </x:c>
      <x:c r="AJ981" s="34" t="str">
        <x:v>Global VI25 catalog; current U.S. availability and labeling must be confirmed.</x:v>
      </x:c>
      <x:c r="AK981" s="34" t="str">
        <x:v>Country availability may vary.</x:v>
      </x:c>
      <x:c r="AL981" s="34" t="str">
        <x:v>{"direction_of_view_deg": 30, "outer_diameter_mm": 5.5, "working_length_mm": 300}</x:v>
      </x:c>
      <x:c r="AM981" s="514"/>
      <x:c r="AN981" s="514"/>
    </x:row>
    <x:row r="982">
      <x:c r="A982" s="34" t="str">
        <x:v>PRD-529E58AC8C</x:v>
      </x:c>
      <x:c r="B982" s="34" t="str">
        <x:v>MFR-27E7CF849C</x:v>
      </x:c>
      <x:c r="C982" s="34" t="str">
        <x:v>Richard Wolf</x:v>
      </x:c>
      <x:c r="D982" s="34" t="str"/>
      <x:c r="E982" s="34" t="str">
        <x:v>Richard Wolf THORAX</x:v>
      </x:c>
      <x:c r="F982" s="34" t="str">
        <x:v>Parenchyma Forceps 50 mm, Curved Left</x:v>
      </x:c>
      <x:c r="G982" s="34" t="str">
        <x:v>8242.603</x:v>
      </x:c>
      <x:c r="H982" s="34" t="str"/>
      <x:c r="I982" s="34" t="str"/>
      <x:c r="J982" s="34" t="str">
        <x:v>Medical thoracoscopy</x:v>
      </x:c>
      <x:c r="K982" s="34" t="str">
        <x:v>Thoracoscopy instrument</x:v>
      </x:c>
      <x:c r="L982" s="34" t="str">
        <x:v>Reusable instrument</x:v>
      </x:c>
      <x:c r="M982" s="34" t="str">
        <x:v>Reusable</x:v>
      </x:c>
      <x:c r="N982" s="34" t="str">
        <x:v>Reprocessed</x:v>
      </x:c>
      <x:c r="O982" s="34" t="str">
        <x:v>No</x:v>
      </x:c>
      <x:c r="P982" s="34" t="str"/>
      <x:c r="Q982" s="34" t="str"/>
      <x:c r="R982" s="34" t="str"/>
      <x:c r="S982" s="34" t="str">
        <x:v>OD 5 mm; WL 280 mm</x:v>
      </x:c>
      <x:c r="T982" s="34" t="str"/>
      <x:c r="U982" s="34" t="str"/>
      <x:c r="V982" s="34" t="str"/>
      <x:c r="W982" s="34" t="str"/>
      <x:c r="X982" s="34" t="str"/>
      <x:c r="Y982" s="34" t="str"/>
      <x:c r="Z982" s="34" t="str"/>
      <x:c r="AA982" s="34" t="str">
        <x:v>Each</x:v>
      </x:c>
      <x:c r="AB982" s="34" t="str">
        <x:v>Adult</x:v>
      </x:c>
      <x:c r="AC982" s="34" t="str">
        <x:v>Parenchyma Forceps 50 mm, Curved Left</x:v>
      </x:c>
      <x:c r="AD982" s="34" t="str"/>
      <x:c r="AE982" s="34" t="str">
        <x:v>Verified - manufacturer catalog; current U.S. status pending</x:v>
      </x:c>
      <x:c r="AF982" s="34" t="str">
        <x:v>Hidden - current U.S. status unverified</x:v>
      </x:c>
      <x:c r="AG982" s="34" t="str">
        <x:v>SRC021</x:v>
      </x:c>
      <x:c r="AH982" s="34" t="str">
        <x:v>pp. 53-55</x:v>
      </x:c>
      <x:c r="AI982" s="34" t="str">
        <x:v>2025</x:v>
      </x:c>
      <x:c r="AJ982" s="34" t="str">
        <x:v>Global VI25 catalog; current U.S. availability and labeling must be confirmed.</x:v>
      </x:c>
      <x:c r="AK982" s="34" t="str">
        <x:v>Country availability may vary.</x:v>
      </x:c>
      <x:c r="AL982" s="34" t="str">
        <x:v>{}</x:v>
      </x:c>
      <x:c r="AM982" s="514"/>
      <x:c r="AN982" s="514"/>
    </x:row>
    <x:row r="983">
      <x:c r="A983" s="34" t="str">
        <x:v>PRD-023092D446</x:v>
      </x:c>
      <x:c r="B983" s="34" t="str">
        <x:v>MFR-27E7CF849C</x:v>
      </x:c>
      <x:c r="C983" s="34" t="str">
        <x:v>Richard Wolf</x:v>
      </x:c>
      <x:c r="D983" s="34" t="str"/>
      <x:c r="E983" s="34" t="str">
        <x:v>Richard Wolf THORAX</x:v>
      </x:c>
      <x:c r="F983" s="34" t="str">
        <x:v>Parenchyma Forceps 50 mm, Curved Right</x:v>
      </x:c>
      <x:c r="G983" s="34" t="str">
        <x:v>8242.604</x:v>
      </x:c>
      <x:c r="H983" s="34" t="str"/>
      <x:c r="I983" s="34" t="str"/>
      <x:c r="J983" s="34" t="str">
        <x:v>Medical thoracoscopy</x:v>
      </x:c>
      <x:c r="K983" s="34" t="str">
        <x:v>Thoracoscopy instrument</x:v>
      </x:c>
      <x:c r="L983" s="34" t="str">
        <x:v>Reusable instrument</x:v>
      </x:c>
      <x:c r="M983" s="34" t="str">
        <x:v>Reusable</x:v>
      </x:c>
      <x:c r="N983" s="34" t="str">
        <x:v>Reprocessed</x:v>
      </x:c>
      <x:c r="O983" s="34" t="str">
        <x:v>No</x:v>
      </x:c>
      <x:c r="P983" s="34" t="str"/>
      <x:c r="Q983" s="34" t="str"/>
      <x:c r="R983" s="34" t="str"/>
      <x:c r="S983" s="34" t="str">
        <x:v>OD 5 mm; WL 280 mm</x:v>
      </x:c>
      <x:c r="T983" s="34" t="str"/>
      <x:c r="U983" s="34" t="str"/>
      <x:c r="V983" s="34" t="str"/>
      <x:c r="W983" s="34" t="str"/>
      <x:c r="X983" s="34" t="str"/>
      <x:c r="Y983" s="34" t="str"/>
      <x:c r="Z983" s="34" t="str"/>
      <x:c r="AA983" s="34" t="str">
        <x:v>Each</x:v>
      </x:c>
      <x:c r="AB983" s="34" t="str">
        <x:v>Adult</x:v>
      </x:c>
      <x:c r="AC983" s="34" t="str">
        <x:v>Parenchyma Forceps 50 mm, Curved Right</x:v>
      </x:c>
      <x:c r="AD983" s="34" t="str"/>
      <x:c r="AE983" s="34" t="str">
        <x:v>Verified - manufacturer catalog; current U.S. status pending</x:v>
      </x:c>
      <x:c r="AF983" s="34" t="str">
        <x:v>Hidden - current U.S. status unverified</x:v>
      </x:c>
      <x:c r="AG983" s="34" t="str">
        <x:v>SRC021</x:v>
      </x:c>
      <x:c r="AH983" s="34" t="str">
        <x:v>pp. 53-55</x:v>
      </x:c>
      <x:c r="AI983" s="34" t="str">
        <x:v>2025</x:v>
      </x:c>
      <x:c r="AJ983" s="34" t="str">
        <x:v>Global VI25 catalog; current U.S. availability and labeling must be confirmed.</x:v>
      </x:c>
      <x:c r="AK983" s="34" t="str">
        <x:v>Country availability may vary.</x:v>
      </x:c>
      <x:c r="AL983" s="34" t="str">
        <x:v>{}</x:v>
      </x:c>
      <x:c r="AM983" s="514"/>
      <x:c r="AN983" s="514"/>
    </x:row>
    <x:row r="984">
      <x:c r="A984" s="34" t="str">
        <x:v>PRD-6CB8BD3445</x:v>
      </x:c>
      <x:c r="B984" s="34" t="str">
        <x:v>MFR-27E7CF849C</x:v>
      </x:c>
      <x:c r="C984" s="34" t="str">
        <x:v>Richard Wolf</x:v>
      </x:c>
      <x:c r="D984" s="34" t="str"/>
      <x:c r="E984" s="34" t="str">
        <x:v>Richard Wolf THORAX</x:v>
      </x:c>
      <x:c r="F984" s="34" t="str">
        <x:v>Parenchyma Forceps, Curved Left</x:v>
      </x:c>
      <x:c r="G984" s="34" t="str">
        <x:v>8242.601</x:v>
      </x:c>
      <x:c r="H984" s="34" t="str"/>
      <x:c r="I984" s="34" t="str"/>
      <x:c r="J984" s="34" t="str">
        <x:v>Medical thoracoscopy</x:v>
      </x:c>
      <x:c r="K984" s="34" t="str">
        <x:v>Thoracoscopy instrument</x:v>
      </x:c>
      <x:c r="L984" s="34" t="str">
        <x:v>Reusable instrument</x:v>
      </x:c>
      <x:c r="M984" s="34" t="str">
        <x:v>Reusable</x:v>
      </x:c>
      <x:c r="N984" s="34" t="str">
        <x:v>Reprocessed</x:v>
      </x:c>
      <x:c r="O984" s="34" t="str">
        <x:v>No</x:v>
      </x:c>
      <x:c r="P984" s="34" t="str"/>
      <x:c r="Q984" s="34" t="str"/>
      <x:c r="R984" s="34" t="str"/>
      <x:c r="S984" s="34" t="str">
        <x:v>OD 5 mm; WL 270 mm</x:v>
      </x:c>
      <x:c r="T984" s="34" t="str"/>
      <x:c r="U984" s="34" t="str"/>
      <x:c r="V984" s="34" t="str"/>
      <x:c r="W984" s="34" t="str"/>
      <x:c r="X984" s="34" t="str"/>
      <x:c r="Y984" s="34" t="str"/>
      <x:c r="Z984" s="34" t="str"/>
      <x:c r="AA984" s="34" t="str">
        <x:v>Each</x:v>
      </x:c>
      <x:c r="AB984" s="34" t="str">
        <x:v>Adult</x:v>
      </x:c>
      <x:c r="AC984" s="34" t="str">
        <x:v>Parenchyma Forceps, Curved Left</x:v>
      </x:c>
      <x:c r="AD984" s="34" t="str"/>
      <x:c r="AE984" s="34" t="str">
        <x:v>Verified - manufacturer catalog; current U.S. status pending</x:v>
      </x:c>
      <x:c r="AF984" s="34" t="str">
        <x:v>Hidden - current U.S. status unverified</x:v>
      </x:c>
      <x:c r="AG984" s="34" t="str">
        <x:v>SRC021</x:v>
      </x:c>
      <x:c r="AH984" s="34" t="str">
        <x:v>pp. 53-55</x:v>
      </x:c>
      <x:c r="AI984" s="34" t="str">
        <x:v>2025</x:v>
      </x:c>
      <x:c r="AJ984" s="34" t="str">
        <x:v>Global VI25 catalog; current U.S. availability and labeling must be confirmed.</x:v>
      </x:c>
      <x:c r="AK984" s="34" t="str">
        <x:v>Country availability may vary.</x:v>
      </x:c>
      <x:c r="AL984" s="34" t="str">
        <x:v>{}</x:v>
      </x:c>
      <x:c r="AM984" s="514"/>
      <x:c r="AN984" s="514"/>
    </x:row>
    <x:row r="985">
      <x:c r="A985" s="34" t="str">
        <x:v>PRD-A8A5497344</x:v>
      </x:c>
      <x:c r="B985" s="34" t="str">
        <x:v>MFR-27E7CF849C</x:v>
      </x:c>
      <x:c r="C985" s="34" t="str">
        <x:v>Richard Wolf</x:v>
      </x:c>
      <x:c r="D985" s="34" t="str"/>
      <x:c r="E985" s="34" t="str">
        <x:v>Richard Wolf THORAX</x:v>
      </x:c>
      <x:c r="F985" s="34" t="str">
        <x:v>Parenchyma Forceps, Curved Right</x:v>
      </x:c>
      <x:c r="G985" s="34" t="str">
        <x:v>8242.602</x:v>
      </x:c>
      <x:c r="H985" s="34" t="str"/>
      <x:c r="I985" s="34" t="str"/>
      <x:c r="J985" s="34" t="str">
        <x:v>Medical thoracoscopy</x:v>
      </x:c>
      <x:c r="K985" s="34" t="str">
        <x:v>Thoracoscopy instrument</x:v>
      </x:c>
      <x:c r="L985" s="34" t="str">
        <x:v>Reusable instrument</x:v>
      </x:c>
      <x:c r="M985" s="34" t="str">
        <x:v>Reusable</x:v>
      </x:c>
      <x:c r="N985" s="34" t="str">
        <x:v>Reprocessed</x:v>
      </x:c>
      <x:c r="O985" s="34" t="str">
        <x:v>No</x:v>
      </x:c>
      <x:c r="P985" s="34" t="str"/>
      <x:c r="Q985" s="34" t="str"/>
      <x:c r="R985" s="34" t="str"/>
      <x:c r="S985" s="34" t="str">
        <x:v>OD 5 mm; WL 270 mm</x:v>
      </x:c>
      <x:c r="T985" s="34" t="str"/>
      <x:c r="U985" s="34" t="str"/>
      <x:c r="V985" s="34" t="str"/>
      <x:c r="W985" s="34" t="str"/>
      <x:c r="X985" s="34" t="str"/>
      <x:c r="Y985" s="34" t="str"/>
      <x:c r="Z985" s="34" t="str"/>
      <x:c r="AA985" s="34" t="str">
        <x:v>Each</x:v>
      </x:c>
      <x:c r="AB985" s="34" t="str">
        <x:v>Adult</x:v>
      </x:c>
      <x:c r="AC985" s="34" t="str">
        <x:v>Parenchyma Forceps, Curved Right</x:v>
      </x:c>
      <x:c r="AD985" s="34" t="str"/>
      <x:c r="AE985" s="34" t="str">
        <x:v>Verified - manufacturer catalog; current U.S. status pending</x:v>
      </x:c>
      <x:c r="AF985" s="34" t="str">
        <x:v>Hidden - current U.S. status unverified</x:v>
      </x:c>
      <x:c r="AG985" s="34" t="str">
        <x:v>SRC021</x:v>
      </x:c>
      <x:c r="AH985" s="34" t="str">
        <x:v>pp. 53-55</x:v>
      </x:c>
      <x:c r="AI985" s="34" t="str">
        <x:v>2025</x:v>
      </x:c>
      <x:c r="AJ985" s="34" t="str">
        <x:v>Global VI25 catalog; current U.S. availability and labeling must be confirmed.</x:v>
      </x:c>
      <x:c r="AK985" s="34" t="str">
        <x:v>Country availability may vary.</x:v>
      </x:c>
      <x:c r="AL985" s="34" t="str">
        <x:v>{}</x:v>
      </x:c>
      <x:c r="AM985" s="514"/>
      <x:c r="AN985" s="514"/>
    </x:row>
    <x:row r="986">
      <x:c r="A986" s="34" t="str">
        <x:v>PRD-901A1A1C5C</x:v>
      </x:c>
      <x:c r="B986" s="34" t="str">
        <x:v>MFR-27E7CF849C</x:v>
      </x:c>
      <x:c r="C986" s="34" t="str">
        <x:v>Richard Wolf</x:v>
      </x:c>
      <x:c r="D986" s="34" t="str"/>
      <x:c r="E986" s="34" t="str">
        <x:v>Richard Wolf THORAX</x:v>
      </x:c>
      <x:c r="F986" s="34" t="str">
        <x:v>Parenchyma Grasping Forceps, Curved</x:v>
      </x:c>
      <x:c r="G986" s="34" t="str">
        <x:v>8243.604</x:v>
      </x:c>
      <x:c r="H986" s="34" t="str"/>
      <x:c r="I986" s="34" t="str"/>
      <x:c r="J986" s="34" t="str">
        <x:v>Medical thoracoscopy</x:v>
      </x:c>
      <x:c r="K986" s="34" t="str">
        <x:v>Thoracoscopy instrument</x:v>
      </x:c>
      <x:c r="L986" s="34" t="str">
        <x:v>Reusable instrument</x:v>
      </x:c>
      <x:c r="M986" s="34" t="str">
        <x:v>Reusable</x:v>
      </x:c>
      <x:c r="N986" s="34" t="str">
        <x:v>Reprocessed</x:v>
      </x:c>
      <x:c r="O986" s="34" t="str">
        <x:v>No</x:v>
      </x:c>
      <x:c r="P986" s="34" t="str"/>
      <x:c r="Q986" s="34" t="str"/>
      <x:c r="R986" s="34" t="str"/>
      <x:c r="S986" s="34" t="str">
        <x:v>OD 7 mm; WL 264 mm</x:v>
      </x:c>
      <x:c r="T986" s="34" t="str"/>
      <x:c r="U986" s="34" t="str"/>
      <x:c r="V986" s="34" t="str"/>
      <x:c r="W986" s="34" t="str"/>
      <x:c r="X986" s="34" t="str"/>
      <x:c r="Y986" s="34" t="str"/>
      <x:c r="Z986" s="34" t="str"/>
      <x:c r="AA986" s="34" t="str">
        <x:v>Each</x:v>
      </x:c>
      <x:c r="AB986" s="34" t="str">
        <x:v>Adult</x:v>
      </x:c>
      <x:c r="AC986" s="34" t="str">
        <x:v>Parenchyma Grasping Forceps, Curved</x:v>
      </x:c>
      <x:c r="AD986" s="34" t="str"/>
      <x:c r="AE986" s="34" t="str">
        <x:v>Verified - manufacturer catalog; current U.S. status pending</x:v>
      </x:c>
      <x:c r="AF986" s="34" t="str">
        <x:v>Hidden - current U.S. status unverified</x:v>
      </x:c>
      <x:c r="AG986" s="34" t="str">
        <x:v>SRC021</x:v>
      </x:c>
      <x:c r="AH986" s="34" t="str">
        <x:v>pp. 53-55</x:v>
      </x:c>
      <x:c r="AI986" s="34" t="str">
        <x:v>2025</x:v>
      </x:c>
      <x:c r="AJ986" s="34" t="str">
        <x:v>Global VI25 catalog; current U.S. availability and labeling must be confirmed.</x:v>
      </x:c>
      <x:c r="AK986" s="34" t="str">
        <x:v>Country availability may vary.</x:v>
      </x:c>
      <x:c r="AL986" s="34" t="str">
        <x:v>{}</x:v>
      </x:c>
      <x:c r="AM986" s="514"/>
      <x:c r="AN986" s="514"/>
    </x:row>
    <x:row r="987">
      <x:c r="A987" s="34" t="str">
        <x:v>PRD-58CFB02C8E</x:v>
      </x:c>
      <x:c r="B987" s="34" t="str">
        <x:v>MFR-27E7CF849C</x:v>
      </x:c>
      <x:c r="C987" s="34" t="str">
        <x:v>Richard Wolf</x:v>
      </x:c>
      <x:c r="D987" s="34" t="str"/>
      <x:c r="E987" s="34" t="str">
        <x:v>Richard Wolf THORAX</x:v>
      </x:c>
      <x:c r="F987" s="34" t="str">
        <x:v>Parenchyma Grasping Forceps, Straight</x:v>
      </x:c>
      <x:c r="G987" s="34" t="str">
        <x:v>8243.603</x:v>
      </x:c>
      <x:c r="H987" s="34" t="str"/>
      <x:c r="I987" s="34" t="str"/>
      <x:c r="J987" s="34" t="str">
        <x:v>Medical thoracoscopy</x:v>
      </x:c>
      <x:c r="K987" s="34" t="str">
        <x:v>Thoracoscopy instrument</x:v>
      </x:c>
      <x:c r="L987" s="34" t="str">
        <x:v>Reusable instrument</x:v>
      </x:c>
      <x:c r="M987" s="34" t="str">
        <x:v>Reusable</x:v>
      </x:c>
      <x:c r="N987" s="34" t="str">
        <x:v>Reprocessed</x:v>
      </x:c>
      <x:c r="O987" s="34" t="str">
        <x:v>No</x:v>
      </x:c>
      <x:c r="P987" s="34" t="str"/>
      <x:c r="Q987" s="34" t="str"/>
      <x:c r="R987" s="34" t="str"/>
      <x:c r="S987" s="34" t="str">
        <x:v>OD 7 mm; WL 270 mm</x:v>
      </x:c>
      <x:c r="T987" s="34" t="str"/>
      <x:c r="U987" s="34" t="str"/>
      <x:c r="V987" s="34" t="str"/>
      <x:c r="W987" s="34" t="str"/>
      <x:c r="X987" s="34" t="str"/>
      <x:c r="Y987" s="34" t="str"/>
      <x:c r="Z987" s="34" t="str"/>
      <x:c r="AA987" s="34" t="str">
        <x:v>Each</x:v>
      </x:c>
      <x:c r="AB987" s="34" t="str">
        <x:v>Adult</x:v>
      </x:c>
      <x:c r="AC987" s="34" t="str">
        <x:v>Parenchyma Grasping Forceps, Straight</x:v>
      </x:c>
      <x:c r="AD987" s="34" t="str"/>
      <x:c r="AE987" s="34" t="str">
        <x:v>Verified - manufacturer catalog; current U.S. status pending</x:v>
      </x:c>
      <x:c r="AF987" s="34" t="str">
        <x:v>Hidden - current U.S. status unverified</x:v>
      </x:c>
      <x:c r="AG987" s="34" t="str">
        <x:v>SRC021</x:v>
      </x:c>
      <x:c r="AH987" s="34" t="str">
        <x:v>pp. 53-55</x:v>
      </x:c>
      <x:c r="AI987" s="34" t="str">
        <x:v>2025</x:v>
      </x:c>
      <x:c r="AJ987" s="34" t="str">
        <x:v>Global VI25 catalog; current U.S. availability and labeling must be confirmed.</x:v>
      </x:c>
      <x:c r="AK987" s="34" t="str">
        <x:v>Country availability may vary.</x:v>
      </x:c>
      <x:c r="AL987" s="34" t="str">
        <x:v>{}</x:v>
      </x:c>
      <x:c r="AM987" s="514"/>
      <x:c r="AN987" s="514"/>
    </x:row>
    <x:row r="988">
      <x:c r="A988" s="34" t="str">
        <x:v>PRD-B9B63919B0</x:v>
      </x:c>
      <x:c r="B988" s="34" t="str">
        <x:v>MFR-27E7CF849C</x:v>
      </x:c>
      <x:c r="C988" s="34" t="str">
        <x:v>Richard Wolf</x:v>
      </x:c>
      <x:c r="D988" s="34" t="str"/>
      <x:c r="E988" s="34" t="str">
        <x:v>Richard Wolf THORAX</x:v>
      </x:c>
      <x:c r="F988" s="34" t="str">
        <x:v>Pressure Equalization Valve</x:v>
      </x:c>
      <x:c r="G988" s="34" t="str">
        <x:v>163.904</x:v>
      </x:c>
      <x:c r="H988" s="34" t="str"/>
      <x:c r="I988" s="34" t="str"/>
      <x:c r="J988" s="34" t="str">
        <x:v>Rigid bronchoscopy</x:v>
      </x:c>
      <x:c r="K988" s="34" t="str">
        <x:v>Flexible bronchoscope accessory</x:v>
      </x:c>
      <x:c r="L988" s="34" t="str">
        <x:v>Accessory</x:v>
      </x:c>
      <x:c r="M988" s="34" t="str">
        <x:v>Reusable or disposable per IFU</x:v>
      </x:c>
      <x:c r="N988" s="34" t="str"/>
      <x:c r="O988" s="34" t="str">
        <x:v>No</x:v>
      </x:c>
      <x:c r="P988" s="34" t="str"/>
      <x:c r="Q988" s="34" t="str"/>
      <x:c r="R988" s="34" t="str"/>
      <x:c r="S988" s="34" t="str"/>
      <x:c r="T988" s="34" t="str"/>
      <x:c r="U988" s="34" t="str"/>
      <x:c r="V988" s="34" t="str"/>
      <x:c r="W988" s="34" t="str"/>
      <x:c r="X988" s="34" t="str"/>
      <x:c r="Y988" s="34" t="str"/>
      <x:c r="Z988" s="34" t="str"/>
      <x:c r="AA988" s="34" t="str">
        <x:v>Each</x:v>
      </x:c>
      <x:c r="AB988" s="34" t="str">
        <x:v>Adult</x:v>
      </x:c>
      <x:c r="AC988" s="34" t="str">
        <x:v>Pressure Equalization Valve</x:v>
      </x:c>
      <x:c r="AD988" s="34" t="str">
        <x:v>Accessory for Richard Wolf flexible bronchoscope platform.</x:v>
      </x:c>
      <x:c r="AE988" s="34" t="str">
        <x:v>Verified - manufacturer catalog; current U.S. status pending</x:v>
      </x:c>
      <x:c r="AF988" s="34" t="str">
        <x:v>Hidden - current U.S. status unverified</x:v>
      </x:c>
      <x:c r="AG988" s="34" t="str">
        <x:v>SRC021</x:v>
      </x:c>
      <x:c r="AH988" s="34" t="str">
        <x:v>p. 5</x:v>
      </x:c>
      <x:c r="AI988" s="34" t="str">
        <x:v>2025</x:v>
      </x:c>
      <x:c r="AJ988" s="34" t="str">
        <x:v>Global VI25 catalog; current U.S. availability and labeling must be confirmed.</x:v>
      </x:c>
      <x:c r="AK988" s="34" t="str">
        <x:v>Country availability may vary.</x:v>
      </x:c>
      <x:c r="AL988" s="34" t="str">
        <x:v>{}</x:v>
      </x:c>
      <x:c r="AM988" s="514"/>
      <x:c r="AN988" s="514"/>
    </x:row>
    <x:row r="989">
      <x:c r="A989" s="34" t="str">
        <x:v>PRD-53805EF31F</x:v>
      </x:c>
      <x:c r="B989" s="34" t="str">
        <x:v>MFR-27E7CF849C</x:v>
      </x:c>
      <x:c r="C989" s="34" t="str">
        <x:v>Richard Wolf</x:v>
      </x:c>
      <x:c r="D989" s="34" t="str"/>
      <x:c r="E989" s="34" t="str">
        <x:v>Richard Wolf THORAX</x:v>
      </x:c>
      <x:c r="F989" s="34" t="str">
        <x:v>Rigid Suction Tube, Central/Lateral Openings</x:v>
      </x:c>
      <x:c r="G989" s="34" t="str">
        <x:v>8291.45</x:v>
      </x:c>
      <x:c r="H989" s="34" t="str"/>
      <x:c r="I989" s="34" t="str"/>
      <x:c r="J989" s="34" t="str">
        <x:v>Rigid bronchoscopy</x:v>
      </x:c>
      <x:c r="K989" s="34" t="str">
        <x:v>Rigid bronchoscopy suction/accessory</x:v>
      </x:c>
      <x:c r="L989" s="34" t="str">
        <x:v>Reusable instrument or accessory</x:v>
      </x:c>
      <x:c r="M989" s="34" t="str">
        <x:v>Reusable</x:v>
      </x:c>
      <x:c r="N989" s="34" t="str">
        <x:v>Reprocessed</x:v>
      </x:c>
      <x:c r="O989" s="34" t="str">
        <x:v>No</x:v>
      </x:c>
      <x:c r="P989" s="34" t="str"/>
      <x:c r="Q989" s="34" t="str"/>
      <x:c r="R989" s="34" t="str"/>
      <x:c r="S989" s="34" t="str">
        <x:v>OD 4 mm; WL 500 mm</x:v>
      </x:c>
      <x:c r="T989" s="34" t="str"/>
      <x:c r="U989" s="34" t="str"/>
      <x:c r="V989" s="34" t="str"/>
      <x:c r="W989" s="34" t="str"/>
      <x:c r="X989" s="34" t="str"/>
      <x:c r="Y989" s="34" t="str"/>
      <x:c r="Z989" s="34" t="str"/>
      <x:c r="AA989" s="34" t="str">
        <x:v>Each</x:v>
      </x:c>
      <x:c r="AB989" s="34" t="str">
        <x:v>Adult</x:v>
      </x:c>
      <x:c r="AC989" s="34" t="str">
        <x:v>Rigid Suction Tube, Central/Lateral Openings</x:v>
      </x:c>
      <x:c r="AD989" s="34" t="str"/>
      <x:c r="AE989" s="34" t="str">
        <x:v>Verified - manufacturer catalog; current U.S. status pending</x:v>
      </x:c>
      <x:c r="AF989" s="34" t="str">
        <x:v>Hidden - current U.S. status unverified</x:v>
      </x:c>
      <x:c r="AG989" s="34" t="str">
        <x:v>SRC021</x:v>
      </x:c>
      <x:c r="AH989" s="34" t="str">
        <x:v>p. 26</x:v>
      </x:c>
      <x:c r="AI989" s="34" t="str">
        <x:v>2025</x:v>
      </x:c>
      <x:c r="AJ989" s="34" t="str">
        <x:v>Global VI25 catalog; current U.S. availability and labeling must be confirmed.</x:v>
      </x:c>
      <x:c r="AK989" s="34" t="str">
        <x:v>Country availability may vary.</x:v>
      </x:c>
      <x:c r="AL989" s="34" t="str">
        <x:v>{}</x:v>
      </x:c>
      <x:c r="AM989" s="514"/>
      <x:c r="AN989" s="514"/>
    </x:row>
    <x:row r="990">
      <x:c r="A990" s="34" t="str">
        <x:v>PRD-67D1D03D3F</x:v>
      </x:c>
      <x:c r="B990" s="34" t="str">
        <x:v>MFR-27E7CF849C</x:v>
      </x:c>
      <x:c r="C990" s="34" t="str">
        <x:v>Richard Wolf</x:v>
      </x:c>
      <x:c r="D990" s="34" t="str"/>
      <x:c r="E990" s="34" t="str">
        <x:v>Richard Wolf THORAX</x:v>
      </x:c>
      <x:c r="F990" s="34" t="str">
        <x:v>RIWO-ART Slanted Trocar Sleeve</x:v>
      </x:c>
      <x:c r="G990" s="34" t="str">
        <x:v>8923.013</x:v>
      </x:c>
      <x:c r="H990" s="34" t="str"/>
      <x:c r="I990" s="34" t="str"/>
      <x:c r="J990" s="34" t="str">
        <x:v>Medical thoracoscopy</x:v>
      </x:c>
      <x:c r="K990" s="34" t="str">
        <x:v>Thoracoscopy trocar</x:v>
      </x:c>
      <x:c r="L990" s="34" t="str">
        <x:v>Reusable instrument</x:v>
      </x:c>
      <x:c r="M990" s="34" t="str">
        <x:v>Reusable</x:v>
      </x:c>
      <x:c r="N990" s="34" t="str">
        <x:v>Reprocessed</x:v>
      </x:c>
      <x:c r="O990" s="34" t="str">
        <x:v>No</x:v>
      </x:c>
      <x:c r="P990" s="34" t="str"/>
      <x:c r="Q990" s="34" t="str"/>
      <x:c r="R990" s="34" t="str"/>
      <x:c r="S990" s="34" t="str">
        <x:v>Capacity 10 mm; WL 100 mm</x:v>
      </x:c>
      <x:c r="T990" s="34" t="str"/>
      <x:c r="U990" s="34" t="str"/>
      <x:c r="V990" s="34" t="str"/>
      <x:c r="W990" s="34" t="str"/>
      <x:c r="X990" s="34" t="str"/>
      <x:c r="Y990" s="34" t="str"/>
      <x:c r="Z990" s="34" t="str"/>
      <x:c r="AA990" s="34" t="str">
        <x:v>Each</x:v>
      </x:c>
      <x:c r="AB990" s="34" t="str">
        <x:v>Adult</x:v>
      </x:c>
      <x:c r="AC990" s="34" t="str">
        <x:v>RIWO-ART Slanted Trocar Sleeve</x:v>
      </x:c>
      <x:c r="AD990" s="34" t="str">
        <x:v>Select trocar capacity for scope/instrument outer diameter.</x:v>
      </x:c>
      <x:c r="AE990" s="34" t="str">
        <x:v>Verified - manufacturer catalog; current U.S. status pending</x:v>
      </x:c>
      <x:c r="AF990" s="34" t="str">
        <x:v>Hidden - current U.S. status unverified</x:v>
      </x:c>
      <x:c r="AG990" s="34" t="str">
        <x:v>SRC021</x:v>
      </x:c>
      <x:c r="AH990" s="34" t="str">
        <x:v>pp. 49-51</x:v>
      </x:c>
      <x:c r="AI990" s="34" t="str">
        <x:v>2025</x:v>
      </x:c>
      <x:c r="AJ990" s="34" t="str">
        <x:v>Global VI25 catalog; current U.S. availability and labeling must be confirmed.</x:v>
      </x:c>
      <x:c r="AK990" s="34" t="str">
        <x:v>Country availability may vary.</x:v>
      </x:c>
      <x:c r="AL990" s="34" t="str">
        <x:v>{}</x:v>
      </x:c>
      <x:c r="AM990" s="514"/>
      <x:c r="AN990" s="514"/>
    </x:row>
    <x:row r="991">
      <x:c r="A991" s="34" t="str">
        <x:v>PRD-A8B69D1E0B</x:v>
      </x:c>
      <x:c r="B991" s="34" t="str">
        <x:v>MFR-27E7CF849C</x:v>
      </x:c>
      <x:c r="C991" s="34" t="str">
        <x:v>Richard Wolf</x:v>
      </x:c>
      <x:c r="D991" s="34" t="str"/>
      <x:c r="E991" s="34" t="str">
        <x:v>Richard Wolf THORAX</x:v>
      </x:c>
      <x:c r="F991" s="34" t="str">
        <x:v>RIWO-ART Slanted Trocar Sleeve with Thread</x:v>
      </x:c>
      <x:c r="G991" s="34" t="str">
        <x:v>8923.023</x:v>
      </x:c>
      <x:c r="H991" s="34" t="str"/>
      <x:c r="I991" s="34" t="str"/>
      <x:c r="J991" s="34" t="str">
        <x:v>Medical thoracoscopy</x:v>
      </x:c>
      <x:c r="K991" s="34" t="str">
        <x:v>Thoracoscopy trocar</x:v>
      </x:c>
      <x:c r="L991" s="34" t="str">
        <x:v>Reusable instrument</x:v>
      </x:c>
      <x:c r="M991" s="34" t="str">
        <x:v>Reusable</x:v>
      </x:c>
      <x:c r="N991" s="34" t="str">
        <x:v>Reprocessed</x:v>
      </x:c>
      <x:c r="O991" s="34" t="str">
        <x:v>No</x:v>
      </x:c>
      <x:c r="P991" s="34" t="str"/>
      <x:c r="Q991" s="34" t="str"/>
      <x:c r="R991" s="34" t="str"/>
      <x:c r="S991" s="34" t="str">
        <x:v>Capacity 10 mm; WL 100 mm</x:v>
      </x:c>
      <x:c r="T991" s="34" t="str"/>
      <x:c r="U991" s="34" t="str"/>
      <x:c r="V991" s="34" t="str"/>
      <x:c r="W991" s="34" t="str"/>
      <x:c r="X991" s="34" t="str"/>
      <x:c r="Y991" s="34" t="str"/>
      <x:c r="Z991" s="34" t="str"/>
      <x:c r="AA991" s="34" t="str">
        <x:v>Each</x:v>
      </x:c>
      <x:c r="AB991" s="34" t="str">
        <x:v>Adult</x:v>
      </x:c>
      <x:c r="AC991" s="34" t="str">
        <x:v>RIWO-ART Slanted Trocar Sleeve with Thread</x:v>
      </x:c>
      <x:c r="AD991" s="34" t="str">
        <x:v>Select trocar capacity for scope/instrument outer diameter.</x:v>
      </x:c>
      <x:c r="AE991" s="34" t="str">
        <x:v>Verified - manufacturer catalog; current U.S. status pending</x:v>
      </x:c>
      <x:c r="AF991" s="34" t="str">
        <x:v>Hidden - current U.S. status unverified</x:v>
      </x:c>
      <x:c r="AG991" s="34" t="str">
        <x:v>SRC021</x:v>
      </x:c>
      <x:c r="AH991" s="34" t="str">
        <x:v>pp. 49-51</x:v>
      </x:c>
      <x:c r="AI991" s="34" t="str">
        <x:v>2025</x:v>
      </x:c>
      <x:c r="AJ991" s="34" t="str">
        <x:v>Global VI25 catalog; current U.S. availability and labeling must be confirmed.</x:v>
      </x:c>
      <x:c r="AK991" s="34" t="str">
        <x:v>Country availability may vary.</x:v>
      </x:c>
      <x:c r="AL991" s="34" t="str">
        <x:v>{}</x:v>
      </x:c>
      <x:c r="AM991" s="514"/>
      <x:c r="AN991" s="514"/>
    </x:row>
    <x:row r="992">
      <x:c r="A992" s="34" t="str">
        <x:v>PRD-D2F1921685</x:v>
      </x:c>
      <x:c r="B992" s="34" t="str">
        <x:v>MFR-27E7CF849C</x:v>
      </x:c>
      <x:c r="C992" s="34" t="str">
        <x:v>Richard Wolf</x:v>
      </x:c>
      <x:c r="D992" s="34" t="str"/>
      <x:c r="E992" s="34" t="str">
        <x:v>Richard Wolf THORAX</x:v>
      </x:c>
      <x:c r="F992" s="34" t="str">
        <x:v>RIWO-ART Straight Trocar Sleeve</x:v>
      </x:c>
      <x:c r="G992" s="34" t="str">
        <x:v>8923.014</x:v>
      </x:c>
      <x:c r="H992" s="34" t="str"/>
      <x:c r="I992" s="34" t="str"/>
      <x:c r="J992" s="34" t="str">
        <x:v>Medical thoracoscopy</x:v>
      </x:c>
      <x:c r="K992" s="34" t="str">
        <x:v>Thoracoscopy trocar</x:v>
      </x:c>
      <x:c r="L992" s="34" t="str">
        <x:v>Reusable instrument</x:v>
      </x:c>
      <x:c r="M992" s="34" t="str">
        <x:v>Reusable</x:v>
      </x:c>
      <x:c r="N992" s="34" t="str">
        <x:v>Reprocessed</x:v>
      </x:c>
      <x:c r="O992" s="34" t="str">
        <x:v>No</x:v>
      </x:c>
      <x:c r="P992" s="34" t="str"/>
      <x:c r="Q992" s="34" t="str"/>
      <x:c r="R992" s="34" t="str"/>
      <x:c r="S992" s="34" t="str">
        <x:v>Capacity 10 mm; WL 100 mm</x:v>
      </x:c>
      <x:c r="T992" s="34" t="str"/>
      <x:c r="U992" s="34" t="str"/>
      <x:c r="V992" s="34" t="str"/>
      <x:c r="W992" s="34" t="str"/>
      <x:c r="X992" s="34" t="str"/>
      <x:c r="Y992" s="34" t="str"/>
      <x:c r="Z992" s="34" t="str"/>
      <x:c r="AA992" s="34" t="str">
        <x:v>Each</x:v>
      </x:c>
      <x:c r="AB992" s="34" t="str">
        <x:v>Adult</x:v>
      </x:c>
      <x:c r="AC992" s="34" t="str">
        <x:v>RIWO-ART Straight Trocar Sleeve</x:v>
      </x:c>
      <x:c r="AD992" s="34" t="str">
        <x:v>Select trocar capacity for scope/instrument outer diameter.</x:v>
      </x:c>
      <x:c r="AE992" s="34" t="str">
        <x:v>Verified - manufacturer catalog; current U.S. status pending</x:v>
      </x:c>
      <x:c r="AF992" s="34" t="str">
        <x:v>Hidden - current U.S. status unverified</x:v>
      </x:c>
      <x:c r="AG992" s="34" t="str">
        <x:v>SRC021</x:v>
      </x:c>
      <x:c r="AH992" s="34" t="str">
        <x:v>pp. 49-51</x:v>
      </x:c>
      <x:c r="AI992" s="34" t="str">
        <x:v>2025</x:v>
      </x:c>
      <x:c r="AJ992" s="34" t="str">
        <x:v>Global VI25 catalog; current U.S. availability and labeling must be confirmed.</x:v>
      </x:c>
      <x:c r="AK992" s="34" t="str">
        <x:v>Country availability may vary.</x:v>
      </x:c>
      <x:c r="AL992" s="34" t="str">
        <x:v>{}</x:v>
      </x:c>
      <x:c r="AM992" s="514"/>
      <x:c r="AN992" s="514"/>
    </x:row>
    <x:row r="993">
      <x:c r="A993" s="34" t="str">
        <x:v>PRD-4F64240AD0</x:v>
      </x:c>
      <x:c r="B993" s="34" t="str">
        <x:v>MFR-27E7CF849C</x:v>
      </x:c>
      <x:c r="C993" s="34" t="str">
        <x:v>Richard Wolf</x:v>
      </x:c>
      <x:c r="D993" s="34" t="str"/>
      <x:c r="E993" s="34" t="str">
        <x:v>Richard Wolf THORAX</x:v>
      </x:c>
      <x:c r="F993" s="34" t="str">
        <x:v>RIWO-ART Straight Trocar Sleeve</x:v>
      </x:c>
      <x:c r="G993" s="34" t="str">
        <x:v>8923.016</x:v>
      </x:c>
      <x:c r="H993" s="34" t="str"/>
      <x:c r="I993" s="34" t="str"/>
      <x:c r="J993" s="34" t="str">
        <x:v>Medical thoracoscopy</x:v>
      </x:c>
      <x:c r="K993" s="34" t="str">
        <x:v>Thoracoscopy trocar</x:v>
      </x:c>
      <x:c r="L993" s="34" t="str">
        <x:v>Reusable instrument</x:v>
      </x:c>
      <x:c r="M993" s="34" t="str">
        <x:v>Reusable</x:v>
      </x:c>
      <x:c r="N993" s="34" t="str">
        <x:v>Reprocessed</x:v>
      </x:c>
      <x:c r="O993" s="34" t="str">
        <x:v>No</x:v>
      </x:c>
      <x:c r="P993" s="34" t="str"/>
      <x:c r="Q993" s="34" t="str"/>
      <x:c r="R993" s="34" t="str"/>
      <x:c r="S993" s="34" t="str">
        <x:v>Capacity 10 mm; WL 150 mm</x:v>
      </x:c>
      <x:c r="T993" s="34" t="str"/>
      <x:c r="U993" s="34" t="str"/>
      <x:c r="V993" s="34" t="str"/>
      <x:c r="W993" s="34" t="str"/>
      <x:c r="X993" s="34" t="str"/>
      <x:c r="Y993" s="34" t="str"/>
      <x:c r="Z993" s="34" t="str"/>
      <x:c r="AA993" s="34" t="str">
        <x:v>Each</x:v>
      </x:c>
      <x:c r="AB993" s="34" t="str">
        <x:v>Adult</x:v>
      </x:c>
      <x:c r="AC993" s="34" t="str">
        <x:v>RIWO-ART Straight Trocar Sleeve</x:v>
      </x:c>
      <x:c r="AD993" s="34" t="str">
        <x:v>Select trocar capacity for scope/instrument outer diameter.</x:v>
      </x:c>
      <x:c r="AE993" s="34" t="str">
        <x:v>Verified - manufacturer catalog; current U.S. status pending</x:v>
      </x:c>
      <x:c r="AF993" s="34" t="str">
        <x:v>Hidden - current U.S. status unverified</x:v>
      </x:c>
      <x:c r="AG993" s="34" t="str">
        <x:v>SRC021</x:v>
      </x:c>
      <x:c r="AH993" s="34" t="str">
        <x:v>pp. 49-51</x:v>
      </x:c>
      <x:c r="AI993" s="34" t="str">
        <x:v>2025</x:v>
      </x:c>
      <x:c r="AJ993" s="34" t="str">
        <x:v>Global VI25 catalog; current U.S. availability and labeling must be confirmed.</x:v>
      </x:c>
      <x:c r="AK993" s="34" t="str">
        <x:v>Country availability may vary.</x:v>
      </x:c>
      <x:c r="AL993" s="34" t="str">
        <x:v>{}</x:v>
      </x:c>
      <x:c r="AM993" s="514"/>
      <x:c r="AN993" s="514"/>
    </x:row>
    <x:row r="994">
      <x:c r="A994" s="34" t="str">
        <x:v>PRD-40B834E981</x:v>
      </x:c>
      <x:c r="B994" s="34" t="str">
        <x:v>MFR-27E7CF849C</x:v>
      </x:c>
      <x:c r="C994" s="34" t="str">
        <x:v>Richard Wolf</x:v>
      </x:c>
      <x:c r="D994" s="34" t="str"/>
      <x:c r="E994" s="34" t="str">
        <x:v>Richard Wolf THORAX</x:v>
      </x:c>
      <x:c r="F994" s="34" t="str">
        <x:v>RIWO-ART Straight Trocar Sleeve with Thread</x:v>
      </x:c>
      <x:c r="G994" s="34" t="str">
        <x:v>8923.024</x:v>
      </x:c>
      <x:c r="H994" s="34" t="str"/>
      <x:c r="I994" s="34" t="str"/>
      <x:c r="J994" s="34" t="str">
        <x:v>Medical thoracoscopy</x:v>
      </x:c>
      <x:c r="K994" s="34" t="str">
        <x:v>Thoracoscopy trocar</x:v>
      </x:c>
      <x:c r="L994" s="34" t="str">
        <x:v>Reusable instrument</x:v>
      </x:c>
      <x:c r="M994" s="34" t="str">
        <x:v>Reusable</x:v>
      </x:c>
      <x:c r="N994" s="34" t="str">
        <x:v>Reprocessed</x:v>
      </x:c>
      <x:c r="O994" s="34" t="str">
        <x:v>No</x:v>
      </x:c>
      <x:c r="P994" s="34" t="str"/>
      <x:c r="Q994" s="34" t="str"/>
      <x:c r="R994" s="34" t="str"/>
      <x:c r="S994" s="34" t="str">
        <x:v>Capacity 10 mm; WL 100 mm</x:v>
      </x:c>
      <x:c r="T994" s="34" t="str"/>
      <x:c r="U994" s="34" t="str"/>
      <x:c r="V994" s="34" t="str"/>
      <x:c r="W994" s="34" t="str"/>
      <x:c r="X994" s="34" t="str"/>
      <x:c r="Y994" s="34" t="str"/>
      <x:c r="Z994" s="34" t="str"/>
      <x:c r="AA994" s="34" t="str">
        <x:v>Each</x:v>
      </x:c>
      <x:c r="AB994" s="34" t="str">
        <x:v>Adult</x:v>
      </x:c>
      <x:c r="AC994" s="34" t="str">
        <x:v>RIWO-ART Straight Trocar Sleeve with Thread</x:v>
      </x:c>
      <x:c r="AD994" s="34" t="str">
        <x:v>Select trocar capacity for scope/instrument outer diameter.</x:v>
      </x:c>
      <x:c r="AE994" s="34" t="str">
        <x:v>Verified - manufacturer catalog; current U.S. status pending</x:v>
      </x:c>
      <x:c r="AF994" s="34" t="str">
        <x:v>Hidden - current U.S. status unverified</x:v>
      </x:c>
      <x:c r="AG994" s="34" t="str">
        <x:v>SRC021</x:v>
      </x:c>
      <x:c r="AH994" s="34" t="str">
        <x:v>pp. 49-51</x:v>
      </x:c>
      <x:c r="AI994" s="34" t="str">
        <x:v>2025</x:v>
      </x:c>
      <x:c r="AJ994" s="34" t="str">
        <x:v>Global VI25 catalog; current U.S. availability and labeling must be confirmed.</x:v>
      </x:c>
      <x:c r="AK994" s="34" t="str">
        <x:v>Country availability may vary.</x:v>
      </x:c>
      <x:c r="AL994" s="34" t="str">
        <x:v>{}</x:v>
      </x:c>
      <x:c r="AM994" s="514"/>
      <x:c r="AN994" s="514"/>
    </x:row>
    <x:row r="995">
      <x:c r="A995" s="34" t="str">
        <x:v>PRD-8509EF4D1E</x:v>
      </x:c>
      <x:c r="B995" s="34" t="str">
        <x:v>MFR-27E7CF849C</x:v>
      </x:c>
      <x:c r="C995" s="34" t="str">
        <x:v>Richard Wolf</x:v>
      </x:c>
      <x:c r="D995" s="34" t="str"/>
      <x:c r="E995" s="34" t="str">
        <x:v>Richard Wolf THORAX</x:v>
      </x:c>
      <x:c r="F995" s="34" t="str">
        <x:v>RIWO-ART Straight Trocar Sleeve with Thread</x:v>
      </x:c>
      <x:c r="G995" s="34" t="str">
        <x:v>8923.026</x:v>
      </x:c>
      <x:c r="H995" s="34" t="str"/>
      <x:c r="I995" s="34" t="str"/>
      <x:c r="J995" s="34" t="str">
        <x:v>Medical thoracoscopy</x:v>
      </x:c>
      <x:c r="K995" s="34" t="str">
        <x:v>Thoracoscopy trocar</x:v>
      </x:c>
      <x:c r="L995" s="34" t="str">
        <x:v>Reusable instrument</x:v>
      </x:c>
      <x:c r="M995" s="34" t="str">
        <x:v>Reusable</x:v>
      </x:c>
      <x:c r="N995" s="34" t="str">
        <x:v>Reprocessed</x:v>
      </x:c>
      <x:c r="O995" s="34" t="str">
        <x:v>No</x:v>
      </x:c>
      <x:c r="P995" s="34" t="str"/>
      <x:c r="Q995" s="34" t="str"/>
      <x:c r="R995" s="34" t="str"/>
      <x:c r="S995" s="34" t="str">
        <x:v>Capacity 10 mm; WL 150 mm</x:v>
      </x:c>
      <x:c r="T995" s="34" t="str"/>
      <x:c r="U995" s="34" t="str"/>
      <x:c r="V995" s="34" t="str"/>
      <x:c r="W995" s="34" t="str"/>
      <x:c r="X995" s="34" t="str"/>
      <x:c r="Y995" s="34" t="str"/>
      <x:c r="Z995" s="34" t="str"/>
      <x:c r="AA995" s="34" t="str">
        <x:v>Each</x:v>
      </x:c>
      <x:c r="AB995" s="34" t="str">
        <x:v>Adult</x:v>
      </x:c>
      <x:c r="AC995" s="34" t="str">
        <x:v>RIWO-ART Straight Trocar Sleeve with Thread</x:v>
      </x:c>
      <x:c r="AD995" s="34" t="str">
        <x:v>Select trocar capacity for scope/instrument outer diameter.</x:v>
      </x:c>
      <x:c r="AE995" s="34" t="str">
        <x:v>Verified - manufacturer catalog; current U.S. status pending</x:v>
      </x:c>
      <x:c r="AF995" s="34" t="str">
        <x:v>Hidden - current U.S. status unverified</x:v>
      </x:c>
      <x:c r="AG995" s="34" t="str">
        <x:v>SRC021</x:v>
      </x:c>
      <x:c r="AH995" s="34" t="str">
        <x:v>pp. 49-51</x:v>
      </x:c>
      <x:c r="AI995" s="34" t="str">
        <x:v>2025</x:v>
      </x:c>
      <x:c r="AJ995" s="34" t="str">
        <x:v>Global VI25 catalog; current U.S. availability and labeling must be confirmed.</x:v>
      </x:c>
      <x:c r="AK995" s="34" t="str">
        <x:v>Country availability may vary.</x:v>
      </x:c>
      <x:c r="AL995" s="34" t="str">
        <x:v>{}</x:v>
      </x:c>
      <x:c r="AM995" s="514"/>
      <x:c r="AN995" s="514"/>
    </x:row>
    <x:row r="996">
      <x:c r="A996" s="34" t="str">
        <x:v>PRD-C717487CFD</x:v>
      </x:c>
      <x:c r="B996" s="34" t="str">
        <x:v>MFR-27E7CF849C</x:v>
      </x:c>
      <x:c r="C996" s="34" t="str">
        <x:v>Richard Wolf</x:v>
      </x:c>
      <x:c r="D996" s="34" t="str"/>
      <x:c r="E996" s="34" t="str">
        <x:v>Richard Wolf THORAX</x:v>
      </x:c>
      <x:c r="F996" s="34" t="str">
        <x:v>Rotation Forceps for Hard Foreign Bodies</x:v>
      </x:c>
      <x:c r="G996" s="34" t="str">
        <x:v>8280.46</x:v>
      </x:c>
      <x:c r="H996" s="34" t="str"/>
      <x:c r="I996" s="34" t="str"/>
      <x:c r="J996" s="34" t="str">
        <x:v>Rigid bronchoscopy</x:v>
      </x:c>
      <x:c r="K996" s="34" t="str">
        <x:v>Rigid bronchoscopy forceps</x:v>
      </x:c>
      <x:c r="L996" s="34" t="str">
        <x:v>Reusable instrument</x:v>
      </x:c>
      <x:c r="M996" s="34" t="str">
        <x:v>Reusable</x:v>
      </x:c>
      <x:c r="N996" s="34" t="str">
        <x:v>Reprocessed</x:v>
      </x:c>
      <x:c r="O996" s="34" t="str">
        <x:v>No</x:v>
      </x:c>
      <x:c r="P996" s="34" t="str"/>
      <x:c r="Q996" s="34" t="str"/>
      <x:c r="R996" s="34" t="str"/>
      <x:c r="S996" s="34" t="str">
        <x:v>WL 465 mm</x:v>
      </x:c>
      <x:c r="T996" s="34" t="str"/>
      <x:c r="U996" s="34" t="str"/>
      <x:c r="V996" s="34" t="str"/>
      <x:c r="W996" s="34" t="str"/>
      <x:c r="X996" s="34" t="str"/>
      <x:c r="Y996" s="34" t="str"/>
      <x:c r="Z996" s="34" t="str"/>
      <x:c r="AA996" s="34" t="str">
        <x:v>Each</x:v>
      </x:c>
      <x:c r="AB996" s="34" t="str">
        <x:v>Adult</x:v>
      </x:c>
      <x:c r="AC996" s="34" t="str">
        <x:v>Rotation Forceps for Hard Foreign Bodies</x:v>
      </x:c>
      <x:c r="AD996" s="34" t="str">
        <x:v>Select working length and shaft diameter for bronchoscope tube.</x:v>
      </x:c>
      <x:c r="AE996" s="34" t="str">
        <x:v>Verified - manufacturer catalog; current U.S. status pending</x:v>
      </x:c>
      <x:c r="AF996" s="34" t="str">
        <x:v>Hidden - current U.S. status unverified</x:v>
      </x:c>
      <x:c r="AG996" s="34" t="str">
        <x:v>SRC021</x:v>
      </x:c>
      <x:c r="AH996" s="34" t="str">
        <x:v>p. 25</x:v>
      </x:c>
      <x:c r="AI996" s="34" t="str">
        <x:v>2025</x:v>
      </x:c>
      <x:c r="AJ996" s="34" t="str">
        <x:v>Global VI25 catalog; current U.S. availability and labeling must be confirmed.</x:v>
      </x:c>
      <x:c r="AK996" s="34" t="str">
        <x:v>Country availability may vary.</x:v>
      </x:c>
      <x:c r="AL996" s="34" t="str">
        <x:v>{}</x:v>
      </x:c>
      <x:c r="AM996" s="514"/>
      <x:c r="AN996" s="514"/>
    </x:row>
    <x:row r="997">
      <x:c r="A997" s="34" t="str">
        <x:v>PRD-5941DF2464</x:v>
      </x:c>
      <x:c r="B997" s="34" t="str">
        <x:v>MFR-27E7CF849C</x:v>
      </x:c>
      <x:c r="C997" s="34" t="str">
        <x:v>Richard Wolf</x:v>
      </x:c>
      <x:c r="D997" s="34" t="str"/>
      <x:c r="E997" s="34" t="str">
        <x:v>Richard Wolf THORAX</x:v>
      </x:c>
      <x:c r="F997" s="34" t="str">
        <x:v>Seal</x:v>
      </x:c>
      <x:c r="G997" s="34" t="str">
        <x:v>15176173</x:v>
      </x:c>
      <x:c r="H997" s="34" t="str"/>
      <x:c r="I997" s="34" t="str"/>
      <x:c r="J997" s="34" t="str">
        <x:v>Rigid bronchoscopy</x:v>
      </x:c>
      <x:c r="K997" s="34" t="str">
        <x:v>Flexible bronchoscope accessory</x:v>
      </x:c>
      <x:c r="L997" s="34" t="str">
        <x:v>Accessory</x:v>
      </x:c>
      <x:c r="M997" s="34" t="str">
        <x:v>Reusable or disposable per IFU</x:v>
      </x:c>
      <x:c r="N997" s="34" t="str"/>
      <x:c r="O997" s="34" t="str">
        <x:v>No</x:v>
      </x:c>
      <x:c r="P997" s="34" t="str"/>
      <x:c r="Q997" s="34" t="str"/>
      <x:c r="R997" s="34" t="str"/>
      <x:c r="S997" s="34" t="str"/>
      <x:c r="T997" s="34" t="str"/>
      <x:c r="U997" s="34" t="str"/>
      <x:c r="V997" s="34" t="str"/>
      <x:c r="W997" s="34" t="str"/>
      <x:c r="X997" s="34" t="str"/>
      <x:c r="Y997" s="34" t="str"/>
      <x:c r="Z997" s="34" t="str"/>
      <x:c r="AA997" s="34" t="str">
        <x:v>Each</x:v>
      </x:c>
      <x:c r="AB997" s="34" t="str">
        <x:v>Adult</x:v>
      </x:c>
      <x:c r="AC997" s="34" t="str">
        <x:v>Seal</x:v>
      </x:c>
      <x:c r="AD997" s="34" t="str">
        <x:v>Accessory for Richard Wolf flexible bronchoscope platform.</x:v>
      </x:c>
      <x:c r="AE997" s="34" t="str">
        <x:v>Verified - manufacturer catalog; current U.S. status pending</x:v>
      </x:c>
      <x:c r="AF997" s="34" t="str">
        <x:v>Hidden - current U.S. status unverified</x:v>
      </x:c>
      <x:c r="AG997" s="34" t="str">
        <x:v>SRC021</x:v>
      </x:c>
      <x:c r="AH997" s="34" t="str">
        <x:v>p. 5</x:v>
      </x:c>
      <x:c r="AI997" s="34" t="str">
        <x:v>2025</x:v>
      </x:c>
      <x:c r="AJ997" s="34" t="str">
        <x:v>Global VI25 catalog; current U.S. availability and labeling must be confirmed.</x:v>
      </x:c>
      <x:c r="AK997" s="34" t="str">
        <x:v>Country availability may vary.</x:v>
      </x:c>
      <x:c r="AL997" s="34" t="str">
        <x:v>{}</x:v>
      </x:c>
      <x:c r="AM997" s="514"/>
      <x:c r="AN997" s="514"/>
    </x:row>
    <x:row r="998">
      <x:c r="A998" s="34" t="str">
        <x:v>PRD-993274DBA5</x:v>
      </x:c>
      <x:c r="B998" s="34" t="str">
        <x:v>MFR-27E7CF849C</x:v>
      </x:c>
      <x:c r="C998" s="34" t="str">
        <x:v>Richard Wolf</x:v>
      </x:c>
      <x:c r="D998" s="34" t="str"/>
      <x:c r="E998" s="34" t="str">
        <x:v>Richard Wolf THORAX</x:v>
      </x:c>
      <x:c r="F998" s="34" t="str">
        <x:v>Sealing Cap with Monitoring Window</x:v>
      </x:c>
      <x:c r="G998" s="34" t="str">
        <x:v>8205.12</x:v>
      </x:c>
      <x:c r="H998" s="34" t="str"/>
      <x:c r="I998" s="34" t="str"/>
      <x:c r="J998" s="34" t="str">
        <x:v>Rigid bronchoscopy</x:v>
      </x:c>
      <x:c r="K998" s="34" t="str">
        <x:v>Rigid bronchoscope accessory</x:v>
      </x:c>
      <x:c r="L998" s="34" t="str">
        <x:v>Accessory</x:v>
      </x:c>
      <x:c r="M998" s="34" t="str">
        <x:v>Reusable</x:v>
      </x:c>
      <x:c r="N998" s="34" t="str">
        <x:v>Reprocessed</x:v>
      </x:c>
      <x:c r="O998" s="34" t="str">
        <x:v>No</x:v>
      </x:c>
      <x:c r="P998" s="34" t="str"/>
      <x:c r="Q998" s="34" t="str"/>
      <x:c r="R998" s="34" t="str"/>
      <x:c r="S998" s="34" t="str"/>
      <x:c r="T998" s="34" t="str"/>
      <x:c r="U998" s="34" t="str"/>
      <x:c r="V998" s="34" t="str"/>
      <x:c r="W998" s="34" t="str"/>
      <x:c r="X998" s="34" t="str"/>
      <x:c r="Y998" s="34" t="str"/>
      <x:c r="Z998" s="34" t="str"/>
      <x:c r="AA998" s="34" t="str">
        <x:v>Each</x:v>
      </x:c>
      <x:c r="AB998" s="34" t="str">
        <x:v>Adult</x:v>
      </x:c>
      <x:c r="AC998" s="34" t="str">
        <x:v>Sealing Cap with Monitoring Window</x:v>
      </x:c>
      <x:c r="AD998" s="34" t="str">
        <x:v>Use with matching Richard Wolf WOLF/HEMER bronchoscope system.</x:v>
      </x:c>
      <x:c r="AE998" s="34" t="str">
        <x:v>Verified - manufacturer catalog; current U.S. status pending</x:v>
      </x:c>
      <x:c r="AF998" s="34" t="str">
        <x:v>Hidden - current U.S. status unverified</x:v>
      </x:c>
      <x:c r="AG998" s="34" t="str">
        <x:v>SRC021</x:v>
      </x:c>
      <x:c r="AH998" s="34" t="str">
        <x:v>p. 18</x:v>
      </x:c>
      <x:c r="AI998" s="34" t="str">
        <x:v>2025</x:v>
      </x:c>
      <x:c r="AJ998" s="34" t="str">
        <x:v>Global VI25 catalog; current U.S. availability and labeling must be confirmed.</x:v>
      </x:c>
      <x:c r="AK998" s="34" t="str">
        <x:v>Country availability may vary.</x:v>
      </x:c>
      <x:c r="AL998" s="34" t="str">
        <x:v>{}</x:v>
      </x:c>
      <x:c r="AM998" s="514"/>
      <x:c r="AN998" s="514"/>
    </x:row>
    <x:row r="999">
      <x:c r="A999" s="34" t="str">
        <x:v>PRD-E6B6E0ACC5</x:v>
      </x:c>
      <x:c r="B999" s="34" t="str">
        <x:v>MFR-27E7CF849C</x:v>
      </x:c>
      <x:c r="C999" s="34" t="str">
        <x:v>Richard Wolf</x:v>
      </x:c>
      <x:c r="D999" s="34" t="str"/>
      <x:c r="E999" s="34" t="str">
        <x:v>Richard Wolf THORAX</x:v>
      </x:c>
      <x:c r="F999" s="34" t="str">
        <x:v>Sealing Plug 25 mm</x:v>
      </x:c>
      <x:c r="G999" s="34" t="str">
        <x:v>8256.99</x:v>
      </x:c>
      <x:c r="H999" s="34" t="str"/>
      <x:c r="I999" s="34" t="str"/>
      <x:c r="J999" s="34" t="str">
        <x:v>Rigid bronchoscopy</x:v>
      </x:c>
      <x:c r="K999" s="34" t="str">
        <x:v>Rigid bronchoscope accessory</x:v>
      </x:c>
      <x:c r="L999" s="34" t="str">
        <x:v>Accessory</x:v>
      </x:c>
      <x:c r="M999" s="34" t="str">
        <x:v>Reusable</x:v>
      </x:c>
      <x:c r="N999" s="34" t="str">
        <x:v>Reprocessed</x:v>
      </x:c>
      <x:c r="O999" s="34" t="str">
        <x:v>No</x:v>
      </x:c>
      <x:c r="P999" s="34" t="str"/>
      <x:c r="Q999" s="34" t="str"/>
      <x:c r="R999" s="34" t="str"/>
      <x:c r="S999" s="34" t="str"/>
      <x:c r="T999" s="34" t="str"/>
      <x:c r="U999" s="34" t="str"/>
      <x:c r="V999" s="34" t="str"/>
      <x:c r="W999" s="34" t="str"/>
      <x:c r="X999" s="34" t="str"/>
      <x:c r="Y999" s="34" t="str"/>
      <x:c r="Z999" s="34" t="str"/>
      <x:c r="AA999" s="34" t="str">
        <x:v>Each</x:v>
      </x:c>
      <x:c r="AB999" s="34" t="str">
        <x:v>Adult</x:v>
      </x:c>
      <x:c r="AC999" s="34" t="str">
        <x:v>Sealing Plug 25 mm</x:v>
      </x:c>
      <x:c r="AD999" s="34" t="str">
        <x:v>Use with matching Richard Wolf WOLF/HEMER bronchoscope system.</x:v>
      </x:c>
      <x:c r="AE999" s="34" t="str">
        <x:v>Verified - manufacturer catalog; current U.S. status pending</x:v>
      </x:c>
      <x:c r="AF999" s="34" t="str">
        <x:v>Hidden - current U.S. status unverified</x:v>
      </x:c>
      <x:c r="AG999" s="34" t="str">
        <x:v>SRC021</x:v>
      </x:c>
      <x:c r="AH999" s="34" t="str">
        <x:v>p. 18</x:v>
      </x:c>
      <x:c r="AI999" s="34" t="str">
        <x:v>2025</x:v>
      </x:c>
      <x:c r="AJ999" s="34" t="str">
        <x:v>Global VI25 catalog; current U.S. availability and labeling must be confirmed.</x:v>
      </x:c>
      <x:c r="AK999" s="34" t="str">
        <x:v>Country availability may vary.</x:v>
      </x:c>
      <x:c r="AL999" s="34" t="str">
        <x:v>{}</x:v>
      </x:c>
      <x:c r="AM999" s="514"/>
      <x:c r="AN999" s="514"/>
    </x:row>
    <x:row r="1000">
      <x:c r="A1000" s="34" t="str">
        <x:v>PRD-4A329E27C5</x:v>
      </x:c>
      <x:c r="B1000" s="34" t="str">
        <x:v>MFR-27E7CF849C</x:v>
      </x:c>
      <x:c r="C1000" s="34" t="str">
        <x:v>Richard Wolf</x:v>
      </x:c>
      <x:c r="D1000" s="34" t="str"/>
      <x:c r="E1000" s="34" t="str">
        <x:v>Richard Wolf THORAX</x:v>
      </x:c>
      <x:c r="F1000" s="34" t="str">
        <x:v>Sealing Valve Bundle (20 pcs)</x:v>
      </x:c>
      <x:c r="G1000" s="34" t="str">
        <x:v>15114.052</x:v>
      </x:c>
      <x:c r="H1000" s="34" t="str"/>
      <x:c r="I1000" s="34" t="str"/>
      <x:c r="J1000" s="34" t="str">
        <x:v>Rigid bronchoscopy</x:v>
      </x:c>
      <x:c r="K1000" s="34" t="str">
        <x:v>Flexible bronchoscope accessory</x:v>
      </x:c>
      <x:c r="L1000" s="34" t="str">
        <x:v>Accessory</x:v>
      </x:c>
      <x:c r="M1000" s="34" t="str">
        <x:v>Reusable or disposable per IFU</x:v>
      </x:c>
      <x:c r="N1000" s="34" t="str"/>
      <x:c r="O1000" s="34" t="str">
        <x:v>No</x:v>
      </x:c>
      <x:c r="P1000" s="34" t="str"/>
      <x:c r="Q1000" s="34" t="str"/>
      <x:c r="R1000" s="34" t="str"/>
      <x:c r="S1000" s="34" t="str"/>
      <x:c r="T1000" s="34" t="str"/>
      <x:c r="U1000" s="34" t="str"/>
      <x:c r="V1000" s="34" t="str"/>
      <x:c r="W1000" s="34" t="str"/>
      <x:c r="X1000" s="34" t="str"/>
      <x:c r="Y1000" s="34" t="str"/>
      <x:c r="Z1000" s="34" t="str"/>
      <x:c r="AA1000" s="34" t="str">
        <x:v>Each</x:v>
      </x:c>
      <x:c r="AB1000" s="34" t="str">
        <x:v>Adult</x:v>
      </x:c>
      <x:c r="AC1000" s="34" t="str">
        <x:v>Sealing Valve Bundle (20 pcs)</x:v>
      </x:c>
      <x:c r="AD1000" s="34" t="str">
        <x:v>Accessory for Richard Wolf flexible bronchoscope platform.</x:v>
      </x:c>
      <x:c r="AE1000" s="34" t="str">
        <x:v>Verified - manufacturer catalog; current U.S. status pending</x:v>
      </x:c>
      <x:c r="AF1000" s="34" t="str">
        <x:v>Hidden - current U.S. status unverified</x:v>
      </x:c>
      <x:c r="AG1000" s="34" t="str">
        <x:v>SRC021</x:v>
      </x:c>
      <x:c r="AH1000" s="34" t="str">
        <x:v>p. 5</x:v>
      </x:c>
      <x:c r="AI1000" s="34" t="str">
        <x:v>2025</x:v>
      </x:c>
      <x:c r="AJ1000" s="34" t="str">
        <x:v>Global VI25 catalog; current U.S. availability and labeling must be confirmed.</x:v>
      </x:c>
      <x:c r="AK1000" s="34" t="str">
        <x:v>Country availability may vary.</x:v>
      </x:c>
      <x:c r="AL1000" s="34" t="str">
        <x:v>{}</x:v>
      </x:c>
      <x:c r="AM1000" s="514"/>
      <x:c r="AN1000" s="514"/>
    </x:row>
    <x:row r="1001">
      <x:c r="A1001" s="34" t="str">
        <x:v>PRD-AF3652245F</x:v>
      </x:c>
      <x:c r="B1001" s="34" t="str">
        <x:v>MFR-27E7CF849C</x:v>
      </x:c>
      <x:c r="C1001" s="34" t="str">
        <x:v>Richard Wolf</x:v>
      </x:c>
      <x:c r="D1001" s="34" t="str"/>
      <x:c r="E1001" s="34" t="str">
        <x:v>Richard Wolf THORAX</x:v>
      </x:c>
      <x:c r="F1001" s="34" t="str">
        <x:v>Spoon Forceps, Smooth</x:v>
      </x:c>
      <x:c r="G1001" s="34" t="str">
        <x:v>8280.44</x:v>
      </x:c>
      <x:c r="H1001" s="34" t="str"/>
      <x:c r="I1001" s="34" t="str"/>
      <x:c r="J1001" s="34" t="str">
        <x:v>Rigid bronchoscopy</x:v>
      </x:c>
      <x:c r="K1001" s="34" t="str">
        <x:v>Rigid bronchoscopy forceps</x:v>
      </x:c>
      <x:c r="L1001" s="34" t="str">
        <x:v>Reusable instrument</x:v>
      </x:c>
      <x:c r="M1001" s="34" t="str">
        <x:v>Reusable</x:v>
      </x:c>
      <x:c r="N1001" s="34" t="str">
        <x:v>Reprocessed</x:v>
      </x:c>
      <x:c r="O1001" s="34" t="str">
        <x:v>No</x:v>
      </x:c>
      <x:c r="P1001" s="34" t="str"/>
      <x:c r="Q1001" s="34" t="str"/>
      <x:c r="R1001" s="34" t="str"/>
      <x:c r="S1001" s="34" t="str">
        <x:v>WL 460 mm</x:v>
      </x:c>
      <x:c r="T1001" s="34" t="str"/>
      <x:c r="U1001" s="34" t="str"/>
      <x:c r="V1001" s="34" t="str"/>
      <x:c r="W1001" s="34" t="str"/>
      <x:c r="X1001" s="34" t="str"/>
      <x:c r="Y1001" s="34" t="str"/>
      <x:c r="Z1001" s="34" t="str"/>
      <x:c r="AA1001" s="34" t="str">
        <x:v>Each</x:v>
      </x:c>
      <x:c r="AB1001" s="34" t="str">
        <x:v>Adult</x:v>
      </x:c>
      <x:c r="AC1001" s="34" t="str">
        <x:v>Spoon Forceps, Smooth</x:v>
      </x:c>
      <x:c r="AD1001" s="34" t="str">
        <x:v>Select working length and shaft diameter for bronchoscope tube.</x:v>
      </x:c>
      <x:c r="AE1001" s="34" t="str">
        <x:v>Verified - manufacturer catalog; current U.S. status pending</x:v>
      </x:c>
      <x:c r="AF1001" s="34" t="str">
        <x:v>Hidden - current U.S. status unverified</x:v>
      </x:c>
      <x:c r="AG1001" s="34" t="str">
        <x:v>SRC021</x:v>
      </x:c>
      <x:c r="AH1001" s="34" t="str">
        <x:v>p. 25</x:v>
      </x:c>
      <x:c r="AI1001" s="34" t="str">
        <x:v>2025</x:v>
      </x:c>
      <x:c r="AJ1001" s="34" t="str">
        <x:v>Global VI25 catalog; current U.S. availability and labeling must be confirmed.</x:v>
      </x:c>
      <x:c r="AK1001" s="34" t="str">
        <x:v>Country availability may vary.</x:v>
      </x:c>
      <x:c r="AL1001" s="34" t="str">
        <x:v>{}</x:v>
      </x:c>
      <x:c r="AM1001" s="514"/>
      <x:c r="AN1001" s="514"/>
    </x:row>
    <x:row r="1002">
      <x:c r="A1002" s="34" t="str">
        <x:v>PRD-A12A620A18</x:v>
      </x:c>
      <x:c r="B1002" s="34" t="str">
        <x:v>MFR-27E7CF849C</x:v>
      </x:c>
      <x:c r="C1002" s="34" t="str">
        <x:v>Richard Wolf</x:v>
      </x:c>
      <x:c r="D1002" s="34" t="str"/>
      <x:c r="E1002" s="34" t="str">
        <x:v>Richard Wolf THORAX</x:v>
      </x:c>
      <x:c r="F1002" s="34" t="str">
        <x:v>Stainless Steel Trocar Sleeve</x:v>
      </x:c>
      <x:c r="G1002" s="34" t="str">
        <x:v>8906.081</x:v>
      </x:c>
      <x:c r="H1002" s="34" t="str"/>
      <x:c r="I1002" s="34" t="str"/>
      <x:c r="J1002" s="34" t="str">
        <x:v>Medical thoracoscopy</x:v>
      </x:c>
      <x:c r="K1002" s="34" t="str">
        <x:v>Thoracoscopy trocar</x:v>
      </x:c>
      <x:c r="L1002" s="34" t="str">
        <x:v>Reusable instrument</x:v>
      </x:c>
      <x:c r="M1002" s="34" t="str">
        <x:v>Reusable</x:v>
      </x:c>
      <x:c r="N1002" s="34" t="str">
        <x:v>Reprocessed</x:v>
      </x:c>
      <x:c r="O1002" s="34" t="str">
        <x:v>No</x:v>
      </x:c>
      <x:c r="P1002" s="34" t="str"/>
      <x:c r="Q1002" s="34" t="str"/>
      <x:c r="R1002" s="34" t="str"/>
      <x:c r="S1002" s="34" t="str">
        <x:v>Capacity 13.6 x 18 mm; WL 56 mm</x:v>
      </x:c>
      <x:c r="T1002" s="34" t="str"/>
      <x:c r="U1002" s="34" t="str"/>
      <x:c r="V1002" s="34" t="str"/>
      <x:c r="W1002" s="34" t="str"/>
      <x:c r="X1002" s="34" t="str"/>
      <x:c r="Y1002" s="34" t="str"/>
      <x:c r="Z1002" s="34" t="str"/>
      <x:c r="AA1002" s="34" t="str">
        <x:v>Each</x:v>
      </x:c>
      <x:c r="AB1002" s="34" t="str">
        <x:v>Adult</x:v>
      </x:c>
      <x:c r="AC1002" s="34" t="str">
        <x:v>Stainless Steel Trocar Sleeve</x:v>
      </x:c>
      <x:c r="AD1002" s="34" t="str">
        <x:v>Select trocar capacity for scope/instrument outer diameter.</x:v>
      </x:c>
      <x:c r="AE1002" s="34" t="str">
        <x:v>Verified - manufacturer catalog; current U.S. status pending</x:v>
      </x:c>
      <x:c r="AF1002" s="34" t="str">
        <x:v>Hidden - current U.S. status unverified</x:v>
      </x:c>
      <x:c r="AG1002" s="34" t="str">
        <x:v>SRC021</x:v>
      </x:c>
      <x:c r="AH1002" s="34" t="str">
        <x:v>pp. 49-51</x:v>
      </x:c>
      <x:c r="AI1002" s="34" t="str">
        <x:v>2025</x:v>
      </x:c>
      <x:c r="AJ1002" s="34" t="str">
        <x:v>Global VI25 catalog; current U.S. availability and labeling must be confirmed.</x:v>
      </x:c>
      <x:c r="AK1002" s="34" t="str">
        <x:v>Country availability may vary.</x:v>
      </x:c>
      <x:c r="AL1002" s="34" t="str">
        <x:v>{}</x:v>
      </x:c>
      <x:c r="AM1002" s="514"/>
      <x:c r="AN1002" s="514"/>
    </x:row>
    <x:row r="1003">
      <x:c r="A1003" s="34" t="str">
        <x:v>PRD-5CD03F0708</x:v>
      </x:c>
      <x:c r="B1003" s="34" t="str">
        <x:v>MFR-27E7CF849C</x:v>
      </x:c>
      <x:c r="C1003" s="34" t="str">
        <x:v>Richard Wolf</x:v>
      </x:c>
      <x:c r="D1003" s="34" t="str"/>
      <x:c r="E1003" s="34" t="str">
        <x:v>Richard Wolf THORAX</x:v>
      </x:c>
      <x:c r="F1003" s="34" t="str">
        <x:v>Sterile Suction Valve (20 pcs)</x:v>
      </x:c>
      <x:c r="G1003" s="34" t="str">
        <x:v>4565901M</x:v>
      </x:c>
      <x:c r="H1003" s="34" t="str"/>
      <x:c r="I1003" s="34" t="str"/>
      <x:c r="J1003" s="34" t="str">
        <x:v>Rigid bronchoscopy</x:v>
      </x:c>
      <x:c r="K1003" s="34" t="str">
        <x:v>Flexible bronchoscope accessory</x:v>
      </x:c>
      <x:c r="L1003" s="34" t="str">
        <x:v>Accessory</x:v>
      </x:c>
      <x:c r="M1003" s="34" t="str">
        <x:v>Reusable or disposable per IFU</x:v>
      </x:c>
      <x:c r="N1003" s="34" t="str"/>
      <x:c r="O1003" s="34" t="str">
        <x:v>No</x:v>
      </x:c>
      <x:c r="P1003" s="34" t="str"/>
      <x:c r="Q1003" s="34" t="str"/>
      <x:c r="R1003" s="34" t="str"/>
      <x:c r="S1003" s="34" t="str"/>
      <x:c r="T1003" s="34" t="str"/>
      <x:c r="U1003" s="34" t="str"/>
      <x:c r="V1003" s="34" t="str"/>
      <x:c r="W1003" s="34" t="str"/>
      <x:c r="X1003" s="34" t="str"/>
      <x:c r="Y1003" s="34" t="str"/>
      <x:c r="Z1003" s="34" t="str"/>
      <x:c r="AA1003" s="34" t="str">
        <x:v>Each</x:v>
      </x:c>
      <x:c r="AB1003" s="34" t="str">
        <x:v>Adult</x:v>
      </x:c>
      <x:c r="AC1003" s="34" t="str">
        <x:v>Sterile Suction Valve (20 pcs)</x:v>
      </x:c>
      <x:c r="AD1003" s="34" t="str">
        <x:v>Accessory for Richard Wolf flexible bronchoscope platform.</x:v>
      </x:c>
      <x:c r="AE1003" s="34" t="str">
        <x:v>Verified - manufacturer catalog; current U.S. status pending</x:v>
      </x:c>
      <x:c r="AF1003" s="34" t="str">
        <x:v>Hidden - current U.S. status unverified</x:v>
      </x:c>
      <x:c r="AG1003" s="34" t="str">
        <x:v>SRC021</x:v>
      </x:c>
      <x:c r="AH1003" s="34" t="str">
        <x:v>p. 5</x:v>
      </x:c>
      <x:c r="AI1003" s="34" t="str">
        <x:v>2025</x:v>
      </x:c>
      <x:c r="AJ1003" s="34" t="str">
        <x:v>Global VI25 catalog; current U.S. availability and labeling must be confirmed.</x:v>
      </x:c>
      <x:c r="AK1003" s="34" t="str">
        <x:v>Country availability may vary.</x:v>
      </x:c>
      <x:c r="AL1003" s="34" t="str">
        <x:v>{}</x:v>
      </x:c>
      <x:c r="AM1003" s="514"/>
      <x:c r="AN1003" s="514"/>
    </x:row>
    <x:row r="1004">
      <x:c r="A1004" s="34" t="str">
        <x:v>PRD-EEA17CA0DB</x:v>
      </x:c>
      <x:c r="B1004" s="34" t="str">
        <x:v>MFR-27E7CF849C</x:v>
      </x:c>
      <x:c r="C1004" s="34" t="str">
        <x:v>Richard Wolf</x:v>
      </x:c>
      <x:c r="D1004" s="34" t="str"/>
      <x:c r="E1004" s="34" t="str">
        <x:v>Richard Wolf THORAX</x:v>
      </x:c>
      <x:c r="F1004" s="34" t="str">
        <x:v>Surgical Probe</x:v>
      </x:c>
      <x:c r="G1004" s="34" t="str">
        <x:v>8379.672</x:v>
      </x:c>
      <x:c r="H1004" s="34" t="str"/>
      <x:c r="I1004" s="34" t="str"/>
      <x:c r="J1004" s="34" t="str">
        <x:v>Medical thoracoscopy</x:v>
      </x:c>
      <x:c r="K1004" s="34" t="str">
        <x:v>Thoracoscopy surgical probe</x:v>
      </x:c>
      <x:c r="L1004" s="34" t="str">
        <x:v>Reusable instrument</x:v>
      </x:c>
      <x:c r="M1004" s="34" t="str">
        <x:v>Reusable</x:v>
      </x:c>
      <x:c r="N1004" s="34" t="str">
        <x:v>Reprocessed</x:v>
      </x:c>
      <x:c r="O1004" s="34" t="str">
        <x:v>No</x:v>
      </x:c>
      <x:c r="P1004" s="34" t="str"/>
      <x:c r="Q1004" s="34" t="str"/>
      <x:c r="R1004" s="34" t="str"/>
      <x:c r="S1004" s="34" t="str">
        <x:v>OD 3.5 mm; WL 350 mm</x:v>
      </x:c>
      <x:c r="T1004" s="34" t="str"/>
      <x:c r="U1004" s="34" t="str"/>
      <x:c r="V1004" s="34" t="str"/>
      <x:c r="W1004" s="34" t="str"/>
      <x:c r="X1004" s="34" t="str"/>
      <x:c r="Y1004" s="34" t="str"/>
      <x:c r="Z1004" s="34" t="str"/>
      <x:c r="AA1004" s="34" t="str">
        <x:v>Each</x:v>
      </x:c>
      <x:c r="AB1004" s="34" t="str">
        <x:v>Adult</x:v>
      </x:c>
      <x:c r="AC1004" s="34" t="str">
        <x:v>Surgical Probe</x:v>
      </x:c>
      <x:c r="AD1004" s="34" t="str"/>
      <x:c r="AE1004" s="34" t="str">
        <x:v>Verified - manufacturer catalog; current U.S. status pending</x:v>
      </x:c>
      <x:c r="AF1004" s="34" t="str">
        <x:v>Hidden - current U.S. status unverified</x:v>
      </x:c>
      <x:c r="AG1004" s="34" t="str">
        <x:v>SRC021</x:v>
      </x:c>
      <x:c r="AH1004" s="34" t="str">
        <x:v>p. 52</x:v>
      </x:c>
      <x:c r="AI1004" s="34" t="str">
        <x:v>2025</x:v>
      </x:c>
      <x:c r="AJ1004" s="34" t="str">
        <x:v>Global VI25 catalog; current U.S. availability and labeling must be confirmed.</x:v>
      </x:c>
      <x:c r="AK1004" s="34" t="str">
        <x:v>Country availability may vary.</x:v>
      </x:c>
      <x:c r="AL1004" s="34" t="str">
        <x:v>{}</x:v>
      </x:c>
      <x:c r="AM1004" s="514"/>
      <x:c r="AN1004" s="514"/>
    </x:row>
    <x:row r="1005">
      <x:c r="A1005" s="34" t="str">
        <x:v>PRD-0E6A5953F1</x:v>
      </x:c>
      <x:c r="B1005" s="34" t="str">
        <x:v>MFR-27E7CF849C</x:v>
      </x:c>
      <x:c r="C1005" s="34" t="str">
        <x:v>Richard Wolf</x:v>
      </x:c>
      <x:c r="D1005" s="34" t="str"/>
      <x:c r="E1005" s="34" t="str">
        <x:v>Richard Wolf THORAX</x:v>
      </x:c>
      <x:c r="F1005" s="34" t="str">
        <x:v>Surgical Probe</x:v>
      </x:c>
      <x:c r="G1005" s="34" t="str">
        <x:v>8383.66</x:v>
      </x:c>
      <x:c r="H1005" s="34" t="str"/>
      <x:c r="I1005" s="34" t="str"/>
      <x:c r="J1005" s="34" t="str">
        <x:v>Medical thoracoscopy</x:v>
      </x:c>
      <x:c r="K1005" s="34" t="str">
        <x:v>Thoracoscopy surgical probe</x:v>
      </x:c>
      <x:c r="L1005" s="34" t="str">
        <x:v>Reusable instrument</x:v>
      </x:c>
      <x:c r="M1005" s="34" t="str">
        <x:v>Reusable</x:v>
      </x:c>
      <x:c r="N1005" s="34" t="str">
        <x:v>Reprocessed</x:v>
      </x:c>
      <x:c r="O1005" s="34" t="str">
        <x:v>No</x:v>
      </x:c>
      <x:c r="P1005" s="34" t="str"/>
      <x:c r="Q1005" s="34" t="str"/>
      <x:c r="R1005" s="34" t="str"/>
      <x:c r="S1005" s="34" t="str">
        <x:v>OD 5 mm; WL 448 mm</x:v>
      </x:c>
      <x:c r="T1005" s="34" t="str"/>
      <x:c r="U1005" s="34" t="str"/>
      <x:c r="V1005" s="34" t="str"/>
      <x:c r="W1005" s="34" t="str"/>
      <x:c r="X1005" s="34" t="str"/>
      <x:c r="Y1005" s="34" t="str"/>
      <x:c r="Z1005" s="34" t="str"/>
      <x:c r="AA1005" s="34" t="str">
        <x:v>Each</x:v>
      </x:c>
      <x:c r="AB1005" s="34" t="str">
        <x:v>Adult</x:v>
      </x:c>
      <x:c r="AC1005" s="34" t="str">
        <x:v>Surgical Probe</x:v>
      </x:c>
      <x:c r="AD1005" s="34" t="str"/>
      <x:c r="AE1005" s="34" t="str">
        <x:v>Verified - manufacturer catalog; current U.S. status pending</x:v>
      </x:c>
      <x:c r="AF1005" s="34" t="str">
        <x:v>Hidden - current U.S. status unverified</x:v>
      </x:c>
      <x:c r="AG1005" s="34" t="str">
        <x:v>SRC021</x:v>
      </x:c>
      <x:c r="AH1005" s="34" t="str">
        <x:v>p. 52</x:v>
      </x:c>
      <x:c r="AI1005" s="34" t="str">
        <x:v>2025</x:v>
      </x:c>
      <x:c r="AJ1005" s="34" t="str">
        <x:v>Global VI25 catalog; current U.S. availability and labeling must be confirmed.</x:v>
      </x:c>
      <x:c r="AK1005" s="34" t="str">
        <x:v>Country availability may vary.</x:v>
      </x:c>
      <x:c r="AL1005" s="34" t="str">
        <x:v>{}</x:v>
      </x:c>
      <x:c r="AM1005" s="514"/>
      <x:c r="AN1005" s="514"/>
    </x:row>
    <x:row r="1006">
      <x:c r="A1006" s="34" t="str">
        <x:v>PRD-B94F3A417B</x:v>
      </x:c>
      <x:c r="B1006" s="34" t="str">
        <x:v>MFR-27E7CF849C</x:v>
      </x:c>
      <x:c r="C1006" s="34" t="str">
        <x:v>Richard Wolf</x:v>
      </x:c>
      <x:c r="D1006" s="34" t="str"/>
      <x:c r="E1006" s="34" t="str">
        <x:v>Richard Wolf THORAX</x:v>
      </x:c>
      <x:c r="F1006" s="34" t="str">
        <x:v>Surgical Probe</x:v>
      </x:c>
      <x:c r="G1006" s="34" t="str">
        <x:v>8384.66</x:v>
      </x:c>
      <x:c r="H1006" s="34" t="str"/>
      <x:c r="I1006" s="34" t="str"/>
      <x:c r="J1006" s="34" t="str">
        <x:v>Medical thoracoscopy</x:v>
      </x:c>
      <x:c r="K1006" s="34" t="str">
        <x:v>Thoracoscopy surgical probe</x:v>
      </x:c>
      <x:c r="L1006" s="34" t="str">
        <x:v>Reusable instrument</x:v>
      </x:c>
      <x:c r="M1006" s="34" t="str">
        <x:v>Reusable</x:v>
      </x:c>
      <x:c r="N1006" s="34" t="str">
        <x:v>Reprocessed</x:v>
      </x:c>
      <x:c r="O1006" s="34" t="str">
        <x:v>No</x:v>
      </x:c>
      <x:c r="P1006" s="34" t="str"/>
      <x:c r="Q1006" s="34" t="str"/>
      <x:c r="R1006" s="34" t="str"/>
      <x:c r="S1006" s="34" t="str">
        <x:v>OD 5 mm; WL 328 mm</x:v>
      </x:c>
      <x:c r="T1006" s="34" t="str"/>
      <x:c r="U1006" s="34" t="str"/>
      <x:c r="V1006" s="34" t="str"/>
      <x:c r="W1006" s="34" t="str"/>
      <x:c r="X1006" s="34" t="str"/>
      <x:c r="Y1006" s="34" t="str"/>
      <x:c r="Z1006" s="34" t="str"/>
      <x:c r="AA1006" s="34" t="str">
        <x:v>Each</x:v>
      </x:c>
      <x:c r="AB1006" s="34" t="str">
        <x:v>Adult</x:v>
      </x:c>
      <x:c r="AC1006" s="34" t="str">
        <x:v>Surgical Probe</x:v>
      </x:c>
      <x:c r="AD1006" s="34" t="str"/>
      <x:c r="AE1006" s="34" t="str">
        <x:v>Verified - manufacturer catalog; current U.S. status pending</x:v>
      </x:c>
      <x:c r="AF1006" s="34" t="str">
        <x:v>Hidden - current U.S. status unverified</x:v>
      </x:c>
      <x:c r="AG1006" s="34" t="str">
        <x:v>SRC021</x:v>
      </x:c>
      <x:c r="AH1006" s="34" t="str">
        <x:v>p. 52</x:v>
      </x:c>
      <x:c r="AI1006" s="34" t="str">
        <x:v>2025</x:v>
      </x:c>
      <x:c r="AJ1006" s="34" t="str">
        <x:v>Global VI25 catalog; current U.S. availability and labeling must be confirmed.</x:v>
      </x:c>
      <x:c r="AK1006" s="34" t="str">
        <x:v>Country availability may vary.</x:v>
      </x:c>
      <x:c r="AL1006" s="34" t="str">
        <x:v>{}</x:v>
      </x:c>
      <x:c r="AM1006" s="514"/>
      <x:c r="AN1006" s="514"/>
    </x:row>
    <x:row r="1007">
      <x:c r="A1007" s="34" t="str">
        <x:v>PRD-36F32A458B</x:v>
      </x:c>
      <x:c r="B1007" s="34" t="str">
        <x:v>MFR-27E7CF849C</x:v>
      </x:c>
      <x:c r="C1007" s="34" t="str">
        <x:v>Richard Wolf</x:v>
      </x:c>
      <x:c r="D1007" s="34" t="str"/>
      <x:c r="E1007" s="34" t="str">
        <x:v>Richard Wolf THORAX</x:v>
      </x:c>
      <x:c r="F1007" s="34" t="str">
        <x:v>Telescope Adapter</x:v>
      </x:c>
      <x:c r="G1007" s="34" t="str">
        <x:v>8215.713</x:v>
      </x:c>
      <x:c r="H1007" s="34" t="str"/>
      <x:c r="I1007" s="34" t="str"/>
      <x:c r="J1007" s="34" t="str">
        <x:v>Rigid bronchoscopy</x:v>
      </x:c>
      <x:c r="K1007" s="34" t="str">
        <x:v>Rigid bronchoscope telescope adapter</x:v>
      </x:c>
      <x:c r="L1007" s="34" t="str">
        <x:v>Reusable instrument</x:v>
      </x:c>
      <x:c r="M1007" s="34" t="str">
        <x:v>Reusable</x:v>
      </x:c>
      <x:c r="N1007" s="34" t="str">
        <x:v>Reprocessed</x:v>
      </x:c>
      <x:c r="O1007" s="34" t="str">
        <x:v>No</x:v>
      </x:c>
      <x:c r="P1007" s="34" t="str"/>
      <x:c r="Q1007" s="34" t="str"/>
      <x:c r="R1007" s="34" t="str"/>
      <x:c r="S1007" s="34" t="str">
        <x:v>TL 211 mm</x:v>
      </x:c>
      <x:c r="T1007" s="34" t="str"/>
      <x:c r="U1007" s="34" t="str"/>
      <x:c r="V1007" s="34" t="str"/>
      <x:c r="W1007" s="34" t="str"/>
      <x:c r="X1007" s="34" t="str"/>
      <x:c r="Y1007" s="34" t="str"/>
      <x:c r="Z1007" s="34" t="str"/>
      <x:c r="AA1007" s="34" t="str">
        <x:v>Each</x:v>
      </x:c>
      <x:c r="AB1007" s="34" t="str">
        <x:v>Adult</x:v>
      </x:c>
      <x:c r="AC1007" s="34" t="str">
        <x:v>Telescope Adapter</x:v>
      </x:c>
      <x:c r="AD1007" s="34" t="str">
        <x:v>Select adapter length for matching WOLF/HEMER tube and telescope.</x:v>
      </x:c>
      <x:c r="AE1007" s="34" t="str">
        <x:v>Verified - manufacturer catalog; current U.S. status pending</x:v>
      </x:c>
      <x:c r="AF1007" s="34" t="str">
        <x:v>Hidden - current U.S. status unverified</x:v>
      </x:c>
      <x:c r="AG1007" s="34" t="str">
        <x:v>SRC021</x:v>
      </x:c>
      <x:c r="AH1007" s="34" t="str">
        <x:v>pp. 15-17</x:v>
      </x:c>
      <x:c r="AI1007" s="34" t="str">
        <x:v>2025</x:v>
      </x:c>
      <x:c r="AJ1007" s="34" t="str">
        <x:v>Global VI25 catalog; current U.S. availability and labeling must be confirmed.</x:v>
      </x:c>
      <x:c r="AK1007" s="34" t="str">
        <x:v>Country availability may vary.</x:v>
      </x:c>
      <x:c r="AL1007" s="34" t="str">
        <x:v>{}</x:v>
      </x:c>
      <x:c r="AM1007" s="514"/>
      <x:c r="AN1007" s="514"/>
    </x:row>
    <x:row r="1008">
      <x:c r="A1008" s="34" t="str">
        <x:v>PRD-2EB4F34219</x:v>
      </x:c>
      <x:c r="B1008" s="34" t="str">
        <x:v>MFR-27E7CF849C</x:v>
      </x:c>
      <x:c r="C1008" s="34" t="str">
        <x:v>Richard Wolf</x:v>
      </x:c>
      <x:c r="D1008" s="34" t="str"/>
      <x:c r="E1008" s="34" t="str">
        <x:v>Richard Wolf THORAX</x:v>
      </x:c>
      <x:c r="F1008" s="34" t="str">
        <x:v>Telescope Adapter</x:v>
      </x:c>
      <x:c r="G1008" s="34" t="str">
        <x:v>8215.714</x:v>
      </x:c>
      <x:c r="H1008" s="34" t="str"/>
      <x:c r="I1008" s="34" t="str"/>
      <x:c r="J1008" s="34" t="str">
        <x:v>Rigid bronchoscopy</x:v>
      </x:c>
      <x:c r="K1008" s="34" t="str">
        <x:v>Rigid bronchoscope telescope adapter</x:v>
      </x:c>
      <x:c r="L1008" s="34" t="str">
        <x:v>Reusable instrument</x:v>
      </x:c>
      <x:c r="M1008" s="34" t="str">
        <x:v>Reusable</x:v>
      </x:c>
      <x:c r="N1008" s="34" t="str">
        <x:v>Reprocessed</x:v>
      </x:c>
      <x:c r="O1008" s="34" t="str">
        <x:v>No</x:v>
      </x:c>
      <x:c r="P1008" s="34" t="str"/>
      <x:c r="Q1008" s="34" t="str"/>
      <x:c r="R1008" s="34" t="str"/>
      <x:c r="S1008" s="34" t="str">
        <x:v>TL 94 mm</x:v>
      </x:c>
      <x:c r="T1008" s="34" t="str"/>
      <x:c r="U1008" s="34" t="str"/>
      <x:c r="V1008" s="34" t="str"/>
      <x:c r="W1008" s="34" t="str"/>
      <x:c r="X1008" s="34" t="str"/>
      <x:c r="Y1008" s="34" t="str"/>
      <x:c r="Z1008" s="34" t="str"/>
      <x:c r="AA1008" s="34" t="str">
        <x:v>Each</x:v>
      </x:c>
      <x:c r="AB1008" s="34" t="str">
        <x:v>Adult</x:v>
      </x:c>
      <x:c r="AC1008" s="34" t="str">
        <x:v>Telescope Adapter</x:v>
      </x:c>
      <x:c r="AD1008" s="34" t="str">
        <x:v>Select adapter length for matching WOLF/HEMER tube and telescope.</x:v>
      </x:c>
      <x:c r="AE1008" s="34" t="str">
        <x:v>Verified - manufacturer catalog; current U.S. status pending</x:v>
      </x:c>
      <x:c r="AF1008" s="34" t="str">
        <x:v>Hidden - current U.S. status unverified</x:v>
      </x:c>
      <x:c r="AG1008" s="34" t="str">
        <x:v>SRC021</x:v>
      </x:c>
      <x:c r="AH1008" s="34" t="str">
        <x:v>pp. 15-17</x:v>
      </x:c>
      <x:c r="AI1008" s="34" t="str">
        <x:v>2025</x:v>
      </x:c>
      <x:c r="AJ1008" s="34" t="str">
        <x:v>Global VI25 catalog; current U.S. availability and labeling must be confirmed.</x:v>
      </x:c>
      <x:c r="AK1008" s="34" t="str">
        <x:v>Country availability may vary.</x:v>
      </x:c>
      <x:c r="AL1008" s="34" t="str">
        <x:v>{}</x:v>
      </x:c>
      <x:c r="AM1008" s="514"/>
      <x:c r="AN1008" s="514"/>
    </x:row>
    <x:row r="1009">
      <x:c r="A1009" s="34" t="str">
        <x:v>PRD-5C35FB169D</x:v>
      </x:c>
      <x:c r="B1009" s="34" t="str">
        <x:v>MFR-27E7CF849C</x:v>
      </x:c>
      <x:c r="C1009" s="34" t="str">
        <x:v>Richard Wolf</x:v>
      </x:c>
      <x:c r="D1009" s="34" t="str"/>
      <x:c r="E1009" s="34" t="str">
        <x:v>Richard Wolf THORAX</x:v>
      </x:c>
      <x:c r="F1009" s="34" t="str">
        <x:v>Telescope Adapter</x:v>
      </x:c>
      <x:c r="G1009" s="34" t="str">
        <x:v>8215.715</x:v>
      </x:c>
      <x:c r="H1009" s="34" t="str"/>
      <x:c r="I1009" s="34" t="str"/>
      <x:c r="J1009" s="34" t="str">
        <x:v>Rigid bronchoscopy</x:v>
      </x:c>
      <x:c r="K1009" s="34" t="str">
        <x:v>Rigid bronchoscope telescope adapter</x:v>
      </x:c>
      <x:c r="L1009" s="34" t="str">
        <x:v>Reusable instrument</x:v>
      </x:c>
      <x:c r="M1009" s="34" t="str">
        <x:v>Reusable</x:v>
      </x:c>
      <x:c r="N1009" s="34" t="str">
        <x:v>Reprocessed</x:v>
      </x:c>
      <x:c r="O1009" s="34" t="str">
        <x:v>No</x:v>
      </x:c>
      <x:c r="P1009" s="34" t="str"/>
      <x:c r="Q1009" s="34" t="str"/>
      <x:c r="R1009" s="34" t="str"/>
      <x:c r="S1009" s="34" t="str">
        <x:v>TL 124 mm</x:v>
      </x:c>
      <x:c r="T1009" s="34" t="str"/>
      <x:c r="U1009" s="34" t="str"/>
      <x:c r="V1009" s="34" t="str"/>
      <x:c r="W1009" s="34" t="str"/>
      <x:c r="X1009" s="34" t="str"/>
      <x:c r="Y1009" s="34" t="str"/>
      <x:c r="Z1009" s="34" t="str"/>
      <x:c r="AA1009" s="34" t="str">
        <x:v>Each</x:v>
      </x:c>
      <x:c r="AB1009" s="34" t="str">
        <x:v>Adult</x:v>
      </x:c>
      <x:c r="AC1009" s="34" t="str">
        <x:v>Telescope Adapter</x:v>
      </x:c>
      <x:c r="AD1009" s="34" t="str">
        <x:v>Select adapter length for matching WOLF/HEMER tube and telescope.</x:v>
      </x:c>
      <x:c r="AE1009" s="34" t="str">
        <x:v>Verified - manufacturer catalog; current U.S. status pending</x:v>
      </x:c>
      <x:c r="AF1009" s="34" t="str">
        <x:v>Hidden - current U.S. status unverified</x:v>
      </x:c>
      <x:c r="AG1009" s="34" t="str">
        <x:v>SRC021</x:v>
      </x:c>
      <x:c r="AH1009" s="34" t="str">
        <x:v>pp. 15-17</x:v>
      </x:c>
      <x:c r="AI1009" s="34" t="str">
        <x:v>2025</x:v>
      </x:c>
      <x:c r="AJ1009" s="34" t="str">
        <x:v>Global VI25 catalog; current U.S. availability and labeling must be confirmed.</x:v>
      </x:c>
      <x:c r="AK1009" s="34" t="str">
        <x:v>Country availability may vary.</x:v>
      </x:c>
      <x:c r="AL1009" s="34" t="str">
        <x:v>{}</x:v>
      </x:c>
      <x:c r="AM1009" s="514"/>
      <x:c r="AN1009" s="514"/>
    </x:row>
    <x:row r="1010">
      <x:c r="A1010" s="34" t="str">
        <x:v>PRD-A3EBA86219</x:v>
      </x:c>
      <x:c r="B1010" s="34" t="str">
        <x:v>MFR-27E7CF849C</x:v>
      </x:c>
      <x:c r="C1010" s="34" t="str">
        <x:v>Richard Wolf</x:v>
      </x:c>
      <x:c r="D1010" s="34" t="str"/>
      <x:c r="E1010" s="34" t="str">
        <x:v>Richard Wolf THORAX</x:v>
      </x:c>
      <x:c r="F1010" s="34" t="str">
        <x:v>Telescope Adapter</x:v>
      </x:c>
      <x:c r="G1010" s="34" t="str">
        <x:v>8215.716</x:v>
      </x:c>
      <x:c r="H1010" s="34" t="str"/>
      <x:c r="I1010" s="34" t="str"/>
      <x:c r="J1010" s="34" t="str">
        <x:v>Rigid bronchoscopy</x:v>
      </x:c>
      <x:c r="K1010" s="34" t="str">
        <x:v>Rigid bronchoscope telescope adapter</x:v>
      </x:c>
      <x:c r="L1010" s="34" t="str">
        <x:v>Reusable instrument</x:v>
      </x:c>
      <x:c r="M1010" s="34" t="str">
        <x:v>Reusable</x:v>
      </x:c>
      <x:c r="N1010" s="34" t="str">
        <x:v>Reprocessed</x:v>
      </x:c>
      <x:c r="O1010" s="34" t="str">
        <x:v>No</x:v>
      </x:c>
      <x:c r="P1010" s="34" t="str"/>
      <x:c r="Q1010" s="34" t="str"/>
      <x:c r="R1010" s="34" t="str"/>
      <x:c r="S1010" s="34" t="str">
        <x:v>TL 174 mm</x:v>
      </x:c>
      <x:c r="T1010" s="34" t="str"/>
      <x:c r="U1010" s="34" t="str"/>
      <x:c r="V1010" s="34" t="str"/>
      <x:c r="W1010" s="34" t="str"/>
      <x:c r="X1010" s="34" t="str"/>
      <x:c r="Y1010" s="34" t="str"/>
      <x:c r="Z1010" s="34" t="str"/>
      <x:c r="AA1010" s="34" t="str">
        <x:v>Each</x:v>
      </x:c>
      <x:c r="AB1010" s="34" t="str">
        <x:v>Adult</x:v>
      </x:c>
      <x:c r="AC1010" s="34" t="str">
        <x:v>Telescope Adapter</x:v>
      </x:c>
      <x:c r="AD1010" s="34" t="str">
        <x:v>Select adapter length for matching WOLF/HEMER tube and telescope.</x:v>
      </x:c>
      <x:c r="AE1010" s="34" t="str">
        <x:v>Verified - manufacturer catalog; current U.S. status pending</x:v>
      </x:c>
      <x:c r="AF1010" s="34" t="str">
        <x:v>Hidden - current U.S. status unverified</x:v>
      </x:c>
      <x:c r="AG1010" s="34" t="str">
        <x:v>SRC021</x:v>
      </x:c>
      <x:c r="AH1010" s="34" t="str">
        <x:v>pp. 15-17</x:v>
      </x:c>
      <x:c r="AI1010" s="34" t="str">
        <x:v>2025</x:v>
      </x:c>
      <x:c r="AJ1010" s="34" t="str">
        <x:v>Global VI25 catalog; current U.S. availability and labeling must be confirmed.</x:v>
      </x:c>
      <x:c r="AK1010" s="34" t="str">
        <x:v>Country availability may vary.</x:v>
      </x:c>
      <x:c r="AL1010" s="34" t="str">
        <x:v>{}</x:v>
      </x:c>
      <x:c r="AM1010" s="514"/>
      <x:c r="AN1010" s="514"/>
    </x:row>
    <x:row r="1011">
      <x:c r="A1011" s="34" t="str">
        <x:v>PRD-B077E82907</x:v>
      </x:c>
      <x:c r="B1011" s="34" t="str">
        <x:v>MFR-27E7CF849C</x:v>
      </x:c>
      <x:c r="C1011" s="34" t="str">
        <x:v>Richard Wolf</x:v>
      </x:c>
      <x:c r="D1011" s="34" t="str"/>
      <x:c r="E1011" s="34" t="str">
        <x:v>Richard Wolf THORAX</x:v>
      </x:c>
      <x:c r="F1011" s="34" t="str">
        <x:v>TEXAS Bronchoscope Tube ID 11 mm</x:v>
      </x:c>
      <x:c r="G1011" s="34" t="str">
        <x:v>82520.0841</x:v>
      </x:c>
      <x:c r="H1011" s="34" t="str"/>
      <x:c r="I1011" s="34" t="str"/>
      <x:c r="J1011" s="34" t="str">
        <x:v>Rigid bronchoscopy</x:v>
      </x:c>
      <x:c r="K1011" s="34" t="str">
        <x:v>Rigid bronchoscope/tracheoscope tube</x:v>
      </x:c>
      <x:c r="L1011" s="34" t="str">
        <x:v>Reusable instrument</x:v>
      </x:c>
      <x:c r="M1011" s="34" t="str">
        <x:v>Reusable</x:v>
      </x:c>
      <x:c r="N1011" s="34" t="str">
        <x:v>Reprocessed</x:v>
      </x:c>
      <x:c r="O1011" s="34" t="str">
        <x:v>No</x:v>
      </x:c>
      <x:c r="P1011" s="34" t="str"/>
      <x:c r="Q1011" s="34" t="str"/>
      <x:c r="R1011" s="34" t="str"/>
      <x:c r="S1011" s="34" t="str">
        <x:v>ID 11 mm; OD 13.2 mm; WL 310 mm</x:v>
      </x:c>
      <x:c r="T1011" s="34" t="str">
        <x:v>13.2</x:v>
      </x:c>
      <x:c r="U1011" s="34" t="str">
        <x:v>310</x:v>
      </x:c>
      <x:c r="V1011" s="34" t="str"/>
      <x:c r="W1011" s="34" t="str"/>
      <x:c r="X1011" s="34" t="str"/>
      <x:c r="Y1011" s="34" t="str"/>
      <x:c r="Z1011" s="34" t="str"/>
      <x:c r="AA1011" s="34" t="str">
        <x:v>Each</x:v>
      </x:c>
      <x:c r="AB1011" s="34" t="str">
        <x:v>Adult</x:v>
      </x:c>
      <x:c r="AC1011" s="34" t="str">
        <x:v>TEXAS Bronchoscope Tube ID 11 mm</x:v>
      </x:c>
      <x:c r="AD1011" s="34" t="str">
        <x:v>Use with matching TEXAS optic element/head; instrument OD must fit internal diameter.</x:v>
      </x:c>
      <x:c r="AE1011" s="34" t="str">
        <x:v>Verified - manufacturer catalog; current U.S. status pending</x:v>
      </x:c>
      <x:c r="AF1011" s="34" t="str">
        <x:v>Hidden - current U.S. status unverified</x:v>
      </x:c>
      <x:c r="AG1011" s="34" t="str">
        <x:v>SRC021</x:v>
      </x:c>
      <x:c r="AH1011" s="34" t="str">
        <x:v>p. 10</x:v>
      </x:c>
      <x:c r="AI1011" s="34" t="str">
        <x:v>2025</x:v>
      </x:c>
      <x:c r="AJ1011" s="34" t="str">
        <x:v>Global VI25 catalog; current U.S. availability and labeling must be confirmed.</x:v>
      </x:c>
      <x:c r="AK1011" s="34" t="str">
        <x:v>Country availability may vary.</x:v>
      </x:c>
      <x:c r="AL1011" s="34" t="str">
        <x:v>{"inner_diameter_mm": 11, "outer_diameter_mm": 13.2, "working_length_mm": 310}</x:v>
      </x:c>
      <x:c r="AM1011" s="514"/>
      <x:c r="AN1011" s="514"/>
    </x:row>
    <x:row r="1012">
      <x:c r="A1012" s="34" t="str">
        <x:v>PRD-5E6845A633</x:v>
      </x:c>
      <x:c r="B1012" s="34" t="str">
        <x:v>MFR-27E7CF849C</x:v>
      </x:c>
      <x:c r="C1012" s="34" t="str">
        <x:v>Richard Wolf</x:v>
      </x:c>
      <x:c r="D1012" s="34" t="str"/>
      <x:c r="E1012" s="34" t="str">
        <x:v>Richard Wolf THORAX</x:v>
      </x:c>
      <x:c r="F1012" s="34" t="str">
        <x:v>TEXAS Bronchoscope Tube ID 11 mm, no distal viewing window</x:v>
      </x:c>
      <x:c r="G1012" s="34" t="str">
        <x:v>82520.0842</x:v>
      </x:c>
      <x:c r="H1012" s="34" t="str"/>
      <x:c r="I1012" s="34" t="str"/>
      <x:c r="J1012" s="34" t="str">
        <x:v>Rigid bronchoscopy</x:v>
      </x:c>
      <x:c r="K1012" s="34" t="str">
        <x:v>Rigid bronchoscope/tracheoscope tube</x:v>
      </x:c>
      <x:c r="L1012" s="34" t="str">
        <x:v>Reusable instrument</x:v>
      </x:c>
      <x:c r="M1012" s="34" t="str">
        <x:v>Reusable</x:v>
      </x:c>
      <x:c r="N1012" s="34" t="str">
        <x:v>Reprocessed</x:v>
      </x:c>
      <x:c r="O1012" s="34" t="str">
        <x:v>No</x:v>
      </x:c>
      <x:c r="P1012" s="34" t="str"/>
      <x:c r="Q1012" s="34" t="str"/>
      <x:c r="R1012" s="34" t="str"/>
      <x:c r="S1012" s="34" t="str">
        <x:v>ID 11 mm; OD 13.2 mm; WL 310 mm</x:v>
      </x:c>
      <x:c r="T1012" s="34" t="str">
        <x:v>13.2</x:v>
      </x:c>
      <x:c r="U1012" s="34" t="str">
        <x:v>310</x:v>
      </x:c>
      <x:c r="V1012" s="34" t="str"/>
      <x:c r="W1012" s="34" t="str"/>
      <x:c r="X1012" s="34" t="str"/>
      <x:c r="Y1012" s="34" t="str"/>
      <x:c r="Z1012" s="34" t="str"/>
      <x:c r="AA1012" s="34" t="str">
        <x:v>Each</x:v>
      </x:c>
      <x:c r="AB1012" s="34" t="str">
        <x:v>Adult</x:v>
      </x:c>
      <x:c r="AC1012" s="34" t="str">
        <x:v>TEXAS Bronchoscope Tube ID 11 mm, no distal viewing window</x:v>
      </x:c>
      <x:c r="AD1012" s="34" t="str">
        <x:v>Use with matching TEXAS optic element/head; instrument OD must fit internal diameter.</x:v>
      </x:c>
      <x:c r="AE1012" s="34" t="str">
        <x:v>Verified - manufacturer catalog; current U.S. status pending</x:v>
      </x:c>
      <x:c r="AF1012" s="34" t="str">
        <x:v>Hidden - current U.S. status unverified</x:v>
      </x:c>
      <x:c r="AG1012" s="34" t="str">
        <x:v>SRC021</x:v>
      </x:c>
      <x:c r="AH1012" s="34" t="str">
        <x:v>p. 10</x:v>
      </x:c>
      <x:c r="AI1012" s="34" t="str">
        <x:v>2025</x:v>
      </x:c>
      <x:c r="AJ1012" s="34" t="str">
        <x:v>Global VI25 catalog; current U.S. availability and labeling must be confirmed.</x:v>
      </x:c>
      <x:c r="AK1012" s="34" t="str">
        <x:v>Country availability may vary.</x:v>
      </x:c>
      <x:c r="AL1012" s="34" t="str">
        <x:v>{"inner_diameter_mm": 11, "outer_diameter_mm": 13.2, "working_length_mm": 310}</x:v>
      </x:c>
      <x:c r="AM1012" s="514"/>
      <x:c r="AN1012" s="514"/>
    </x:row>
    <x:row r="1013">
      <x:c r="A1013" s="34" t="str">
        <x:v>PRD-095515E20C</x:v>
      </x:c>
      <x:c r="B1013" s="34" t="str">
        <x:v>MFR-27E7CF849C</x:v>
      </x:c>
      <x:c r="C1013" s="34" t="str">
        <x:v>Richard Wolf</x:v>
      </x:c>
      <x:c r="D1013" s="34" t="str"/>
      <x:c r="E1013" s="34" t="str">
        <x:v>Richard Wolf THORAX</x:v>
      </x:c>
      <x:c r="F1013" s="34" t="str">
        <x:v>TEXAS Bronchoscope Tube ID 13 mm</x:v>
      </x:c>
      <x:c r="G1013" s="34" t="str">
        <x:v>82520.1041</x:v>
      </x:c>
      <x:c r="H1013" s="34" t="str"/>
      <x:c r="I1013" s="34" t="str"/>
      <x:c r="J1013" s="34" t="str">
        <x:v>Rigid bronchoscopy</x:v>
      </x:c>
      <x:c r="K1013" s="34" t="str">
        <x:v>Rigid bronchoscope/tracheoscope tube</x:v>
      </x:c>
      <x:c r="L1013" s="34" t="str">
        <x:v>Reusable instrument</x:v>
      </x:c>
      <x:c r="M1013" s="34" t="str">
        <x:v>Reusable</x:v>
      </x:c>
      <x:c r="N1013" s="34" t="str">
        <x:v>Reprocessed</x:v>
      </x:c>
      <x:c r="O1013" s="34" t="str">
        <x:v>No</x:v>
      </x:c>
      <x:c r="P1013" s="34" t="str"/>
      <x:c r="Q1013" s="34" t="str"/>
      <x:c r="R1013" s="34" t="str"/>
      <x:c r="S1013" s="34" t="str">
        <x:v>ID 13 mm; OD 15.2 mm; WL 318 mm</x:v>
      </x:c>
      <x:c r="T1013" s="34" t="str">
        <x:v>15.2</x:v>
      </x:c>
      <x:c r="U1013" s="34" t="str">
        <x:v>318</x:v>
      </x:c>
      <x:c r="V1013" s="34" t="str"/>
      <x:c r="W1013" s="34" t="str"/>
      <x:c r="X1013" s="34" t="str"/>
      <x:c r="Y1013" s="34" t="str"/>
      <x:c r="Z1013" s="34" t="str"/>
      <x:c r="AA1013" s="34" t="str">
        <x:v>Each</x:v>
      </x:c>
      <x:c r="AB1013" s="34" t="str">
        <x:v>Adult</x:v>
      </x:c>
      <x:c r="AC1013" s="34" t="str">
        <x:v>TEXAS Bronchoscope Tube ID 13 mm</x:v>
      </x:c>
      <x:c r="AD1013" s="34" t="str">
        <x:v>Use with matching TEXAS optic element/head; instrument OD must fit internal diameter.</x:v>
      </x:c>
      <x:c r="AE1013" s="34" t="str">
        <x:v>Verified - manufacturer catalog; current U.S. status pending</x:v>
      </x:c>
      <x:c r="AF1013" s="34" t="str">
        <x:v>Hidden - current U.S. status unverified</x:v>
      </x:c>
      <x:c r="AG1013" s="34" t="str">
        <x:v>SRC021</x:v>
      </x:c>
      <x:c r="AH1013" s="34" t="str">
        <x:v>p. 10</x:v>
      </x:c>
      <x:c r="AI1013" s="34" t="str">
        <x:v>2025</x:v>
      </x:c>
      <x:c r="AJ1013" s="34" t="str">
        <x:v>Global VI25 catalog; current U.S. availability and labeling must be confirmed.</x:v>
      </x:c>
      <x:c r="AK1013" s="34" t="str">
        <x:v>Country availability may vary.</x:v>
      </x:c>
      <x:c r="AL1013" s="34" t="str">
        <x:v>{"inner_diameter_mm": 13, "outer_diameter_mm": 15.2, "working_length_mm": 318}</x:v>
      </x:c>
      <x:c r="AM1013" s="514"/>
      <x:c r="AN1013" s="514"/>
    </x:row>
    <x:row r="1014">
      <x:c r="A1014" s="34" t="str">
        <x:v>PRD-924AFC41F8</x:v>
      </x:c>
      <x:c r="B1014" s="34" t="str">
        <x:v>MFR-27E7CF849C</x:v>
      </x:c>
      <x:c r="C1014" s="34" t="str">
        <x:v>Richard Wolf</x:v>
      </x:c>
      <x:c r="D1014" s="34" t="str"/>
      <x:c r="E1014" s="34" t="str">
        <x:v>Richard Wolf THORAX</x:v>
      </x:c>
      <x:c r="F1014" s="34" t="str">
        <x:v>TEXAS Bronchoscope Tube ID 9.2 mm</x:v>
      </x:c>
      <x:c r="G1014" s="34" t="str">
        <x:v>82520.0641</x:v>
      </x:c>
      <x:c r="H1014" s="34" t="str"/>
      <x:c r="I1014" s="34" t="str"/>
      <x:c r="J1014" s="34" t="str">
        <x:v>Rigid bronchoscopy</x:v>
      </x:c>
      <x:c r="K1014" s="34" t="str">
        <x:v>Rigid bronchoscope/tracheoscope tube</x:v>
      </x:c>
      <x:c r="L1014" s="34" t="str">
        <x:v>Reusable instrument</x:v>
      </x:c>
      <x:c r="M1014" s="34" t="str">
        <x:v>Reusable</x:v>
      </x:c>
      <x:c r="N1014" s="34" t="str">
        <x:v>Reprocessed</x:v>
      </x:c>
      <x:c r="O1014" s="34" t="str">
        <x:v>No</x:v>
      </x:c>
      <x:c r="P1014" s="34" t="str"/>
      <x:c r="Q1014" s="34" t="str"/>
      <x:c r="R1014" s="34" t="str"/>
      <x:c r="S1014" s="34" t="str">
        <x:v>ID 9.2 mm; OD 11.4 mm; WL 305 mm</x:v>
      </x:c>
      <x:c r="T1014" s="34" t="str">
        <x:v>11.4</x:v>
      </x:c>
      <x:c r="U1014" s="34" t="str">
        <x:v>305</x:v>
      </x:c>
      <x:c r="V1014" s="34" t="str"/>
      <x:c r="W1014" s="34" t="str"/>
      <x:c r="X1014" s="34" t="str"/>
      <x:c r="Y1014" s="34" t="str"/>
      <x:c r="Z1014" s="34" t="str"/>
      <x:c r="AA1014" s="34" t="str">
        <x:v>Each</x:v>
      </x:c>
      <x:c r="AB1014" s="34" t="str">
        <x:v>Adult</x:v>
      </x:c>
      <x:c r="AC1014" s="34" t="str">
        <x:v>TEXAS Bronchoscope Tube ID 9.2 mm</x:v>
      </x:c>
      <x:c r="AD1014" s="34" t="str">
        <x:v>Use with matching TEXAS optic element/head; instrument OD must fit internal diameter.</x:v>
      </x:c>
      <x:c r="AE1014" s="34" t="str">
        <x:v>Verified - manufacturer catalog; current U.S. status pending</x:v>
      </x:c>
      <x:c r="AF1014" s="34" t="str">
        <x:v>Hidden - current U.S. status unverified</x:v>
      </x:c>
      <x:c r="AG1014" s="34" t="str">
        <x:v>SRC021</x:v>
      </x:c>
      <x:c r="AH1014" s="34" t="str">
        <x:v>p. 10</x:v>
      </x:c>
      <x:c r="AI1014" s="34" t="str">
        <x:v>2025</x:v>
      </x:c>
      <x:c r="AJ1014" s="34" t="str">
        <x:v>Global VI25 catalog; current U.S. availability and labeling must be confirmed.</x:v>
      </x:c>
      <x:c r="AK1014" s="34" t="str">
        <x:v>Country availability may vary.</x:v>
      </x:c>
      <x:c r="AL1014" s="34" t="str">
        <x:v>{"inner_diameter_mm": 9.2, "outer_diameter_mm": 11.4, "working_length_mm": 305}</x:v>
      </x:c>
      <x:c r="AM1014" s="514"/>
      <x:c r="AN1014" s="514"/>
    </x:row>
    <x:row r="1015">
      <x:c r="A1015" s="34" t="str">
        <x:v>PRD-54CEDAAE5B</x:v>
      </x:c>
      <x:c r="B1015" s="34" t="str">
        <x:v>MFR-27E7CF849C</x:v>
      </x:c>
      <x:c r="C1015" s="34" t="str">
        <x:v>Richard Wolf</x:v>
      </x:c>
      <x:c r="D1015" s="34" t="str"/>
      <x:c r="E1015" s="34" t="str">
        <x:v>Richard Wolf THORAX</x:v>
      </x:c>
      <x:c r="F1015" s="34" t="str">
        <x:v>TEXAS Distal Illumination Head System</x:v>
      </x:c>
      <x:c r="G1015" s="34" t="str">
        <x:v>825101100</x:v>
      </x:c>
      <x:c r="H1015" s="34" t="str"/>
      <x:c r="I1015" s="34" t="str"/>
      <x:c r="J1015" s="34" t="str">
        <x:v>Rigid bronchoscopy</x:v>
      </x:c>
      <x:c r="K1015" s="34" t="str">
        <x:v>Rigid bronchoscope head</x:v>
      </x:c>
      <x:c r="L1015" s="34" t="str">
        <x:v>Reusable instrument</x:v>
      </x:c>
      <x:c r="M1015" s="34" t="str">
        <x:v>Reusable</x:v>
      </x:c>
      <x:c r="N1015" s="34" t="str">
        <x:v>Reprocessed</x:v>
      </x:c>
      <x:c r="O1015" s="34" t="str">
        <x:v>No</x:v>
      </x:c>
      <x:c r="P1015" s="34" t="str"/>
      <x:c r="Q1015" s="34" t="str"/>
      <x:c r="R1015" s="34" t="str"/>
      <x:c r="S1015" s="34" t="str"/>
      <x:c r="T1015" s="34" t="str"/>
      <x:c r="U1015" s="34" t="str"/>
      <x:c r="V1015" s="34" t="str"/>
      <x:c r="W1015" s="34" t="str"/>
      <x:c r="X1015" s="34" t="str"/>
      <x:c r="Y1015" s="34" t="str"/>
      <x:c r="Z1015" s="34" t="str"/>
      <x:c r="AA1015" s="34" t="str">
        <x:v>Each</x:v>
      </x:c>
      <x:c r="AB1015" s="34" t="str">
        <x:v>Adult</x:v>
      </x:c>
      <x:c r="AC1015" s="34" t="str">
        <x:v>TEXAS Distal Illumination Head System</x:v>
      </x:c>
      <x:c r="AD1015" s="34" t="str">
        <x:v>Use with TEXAS model bronchoscope/tracheoscope tubes.</x:v>
      </x:c>
      <x:c r="AE1015" s="34" t="str">
        <x:v>Verified - manufacturer catalog; current U.S. status pending</x:v>
      </x:c>
      <x:c r="AF1015" s="34" t="str">
        <x:v>Hidden - current U.S. status unverified</x:v>
      </x:c>
      <x:c r="AG1015" s="34" t="str">
        <x:v>SRC021</x:v>
      </x:c>
      <x:c r="AH1015" s="34" t="str">
        <x:v>pp. 6-7</x:v>
      </x:c>
      <x:c r="AI1015" s="34" t="str">
        <x:v>2025</x:v>
      </x:c>
      <x:c r="AJ1015" s="34" t="str">
        <x:v>Global VI25 catalog; current U.S. availability and labeling must be confirmed.</x:v>
      </x:c>
      <x:c r="AK1015" s="34" t="str">
        <x:v>Country availability may vary.</x:v>
      </x:c>
      <x:c r="AL1015" s="34" t="str">
        <x:v>{}</x:v>
      </x:c>
      <x:c r="AM1015" s="514"/>
      <x:c r="AN1015" s="514"/>
    </x:row>
    <x:row r="1016">
      <x:c r="A1016" s="34" t="str">
        <x:v>PRD-0F20768341</x:v>
      </x:c>
      <x:c r="B1016" s="34" t="str">
        <x:v>MFR-27E7CF849C</x:v>
      </x:c>
      <x:c r="C1016" s="34" t="str">
        <x:v>Richard Wolf</x:v>
      </x:c>
      <x:c r="D1016" s="34" t="str"/>
      <x:c r="E1016" s="34" t="str">
        <x:v>Richard Wolf THORAX</x:v>
      </x:c>
      <x:c r="F1016" s="34" t="str">
        <x:v>TEXAS Optic Element Bundle</x:v>
      </x:c>
      <x:c r="G1016" s="34" t="str">
        <x:v>825101401</x:v>
      </x:c>
      <x:c r="H1016" s="34" t="str"/>
      <x:c r="I1016" s="34" t="str"/>
      <x:c r="J1016" s="34" t="str">
        <x:v>Rigid bronchoscopy</x:v>
      </x:c>
      <x:c r="K1016" s="34" t="str">
        <x:v>Rigid bronchoscope optical element</x:v>
      </x:c>
      <x:c r="L1016" s="34" t="str">
        <x:v>Reusable instrument</x:v>
      </x:c>
      <x:c r="M1016" s="34" t="str">
        <x:v>Reusable</x:v>
      </x:c>
      <x:c r="N1016" s="34" t="str">
        <x:v>Reprocessed</x:v>
      </x:c>
      <x:c r="O1016" s="34" t="str">
        <x:v>No</x:v>
      </x:c>
      <x:c r="P1016" s="34" t="str"/>
      <x:c r="Q1016" s="34" t="str"/>
      <x:c r="R1016" s="34" t="str"/>
      <x:c r="S1016" s="34" t="str"/>
      <x:c r="T1016" s="34" t="str"/>
      <x:c r="U1016" s="34" t="str"/>
      <x:c r="V1016" s="34" t="str"/>
      <x:c r="W1016" s="34" t="str"/>
      <x:c r="X1016" s="34" t="str"/>
      <x:c r="Y1016" s="34" t="str"/>
      <x:c r="Z1016" s="34" t="str"/>
      <x:c r="AA1016" s="34" t="str">
        <x:v>Each</x:v>
      </x:c>
      <x:c r="AB1016" s="34" t="str">
        <x:v>Adult</x:v>
      </x:c>
      <x:c r="AC1016" s="34" t="str">
        <x:v>TEXAS model optic element with integrated lens irrigation and protective sheath.</x:v>
      </x:c>
      <x:c r="AD1016" s="34" t="str">
        <x:v>Use with matching TEXAS bronchoscope/tracheoscope tubes.</x:v>
      </x:c>
      <x:c r="AE1016" s="34" t="str">
        <x:v>Verified - manufacturer catalog; current U.S. status pending</x:v>
      </x:c>
      <x:c r="AF1016" s="34" t="str">
        <x:v>Hidden - current U.S. status unverified</x:v>
      </x:c>
      <x:c r="AG1016" s="34" t="str">
        <x:v>SRC021</x:v>
      </x:c>
      <x:c r="AH1016" s="34" t="str">
        <x:v>p. 6</x:v>
      </x:c>
      <x:c r="AI1016" s="34" t="str">
        <x:v>2025</x:v>
      </x:c>
      <x:c r="AJ1016" s="34" t="str">
        <x:v>Global VI25 catalog; current U.S. availability and labeling must be confirmed.</x:v>
      </x:c>
      <x:c r="AK1016" s="34" t="str">
        <x:v>Country availability may vary.</x:v>
      </x:c>
      <x:c r="AL1016" s="34" t="str">
        <x:v>{}</x:v>
      </x:c>
      <x:c r="AM1016" s="514"/>
      <x:c r="AN1016" s="514"/>
    </x:row>
    <x:row r="1017">
      <x:c r="A1017" s="34" t="str">
        <x:v>PRD-AC9CC6E8A4</x:v>
      </x:c>
      <x:c r="B1017" s="34" t="str">
        <x:v>MFR-27E7CF849C</x:v>
      </x:c>
      <x:c r="C1017" s="34" t="str">
        <x:v>Richard Wolf</x:v>
      </x:c>
      <x:c r="D1017" s="34" t="str"/>
      <x:c r="E1017" s="34" t="str">
        <x:v>Richard Wolf THORAX</x:v>
      </x:c>
      <x:c r="F1017" s="34" t="str">
        <x:v>TEXAS Proximal Illumination Head System</x:v>
      </x:c>
      <x:c r="G1017" s="34" t="str">
        <x:v>825101200</x:v>
      </x:c>
      <x:c r="H1017" s="34" t="str"/>
      <x:c r="I1017" s="34" t="str"/>
      <x:c r="J1017" s="34" t="str">
        <x:v>Rigid bronchoscopy</x:v>
      </x:c>
      <x:c r="K1017" s="34" t="str">
        <x:v>Rigid bronchoscope head</x:v>
      </x:c>
      <x:c r="L1017" s="34" t="str">
        <x:v>Reusable instrument</x:v>
      </x:c>
      <x:c r="M1017" s="34" t="str">
        <x:v>Reusable</x:v>
      </x:c>
      <x:c r="N1017" s="34" t="str">
        <x:v>Reprocessed</x:v>
      </x:c>
      <x:c r="O1017" s="34" t="str">
        <x:v>No</x:v>
      </x:c>
      <x:c r="P1017" s="34" t="str"/>
      <x:c r="Q1017" s="34" t="str"/>
      <x:c r="R1017" s="34" t="str"/>
      <x:c r="S1017" s="34" t="str"/>
      <x:c r="T1017" s="34" t="str"/>
      <x:c r="U1017" s="34" t="str"/>
      <x:c r="V1017" s="34" t="str"/>
      <x:c r="W1017" s="34" t="str"/>
      <x:c r="X1017" s="34" t="str"/>
      <x:c r="Y1017" s="34" t="str"/>
      <x:c r="Z1017" s="34" t="str"/>
      <x:c r="AA1017" s="34" t="str">
        <x:v>Each</x:v>
      </x:c>
      <x:c r="AB1017" s="34" t="str">
        <x:v>Adult</x:v>
      </x:c>
      <x:c r="AC1017" s="34" t="str">
        <x:v>TEXAS Proximal Illumination Head System</x:v>
      </x:c>
      <x:c r="AD1017" s="34" t="str">
        <x:v>Use with TEXAS model bronchoscope/tracheoscope tubes.</x:v>
      </x:c>
      <x:c r="AE1017" s="34" t="str">
        <x:v>Verified - manufacturer catalog; current U.S. status pending</x:v>
      </x:c>
      <x:c r="AF1017" s="34" t="str">
        <x:v>Hidden - current U.S. status unverified</x:v>
      </x:c>
      <x:c r="AG1017" s="34" t="str">
        <x:v>SRC021</x:v>
      </x:c>
      <x:c r="AH1017" s="34" t="str">
        <x:v>pp. 6-7</x:v>
      </x:c>
      <x:c r="AI1017" s="34" t="str">
        <x:v>2025</x:v>
      </x:c>
      <x:c r="AJ1017" s="34" t="str">
        <x:v>Global VI25 catalog; current U.S. availability and labeling must be confirmed.</x:v>
      </x:c>
      <x:c r="AK1017" s="34" t="str">
        <x:v>Country availability may vary.</x:v>
      </x:c>
      <x:c r="AL1017" s="34" t="str">
        <x:v>{}</x:v>
      </x:c>
      <x:c r="AM1017" s="514"/>
      <x:c r="AN1017" s="514"/>
    </x:row>
    <x:row r="1018">
      <x:c r="A1018" s="34" t="str">
        <x:v>PRD-523148A737</x:v>
      </x:c>
      <x:c r="B1018" s="34" t="str">
        <x:v>MFR-27E7CF849C</x:v>
      </x:c>
      <x:c r="C1018" s="34" t="str">
        <x:v>Richard Wolf</x:v>
      </x:c>
      <x:c r="D1018" s="34" t="str"/>
      <x:c r="E1018" s="34" t="str">
        <x:v>Richard Wolf THORAX</x:v>
      </x:c>
      <x:c r="F1018" s="34" t="str">
        <x:v>TEXAS Tracheoscope Tube ID 11 mm</x:v>
      </x:c>
      <x:c r="G1018" s="34" t="str">
        <x:v>825210830</x:v>
      </x:c>
      <x:c r="H1018" s="34" t="str"/>
      <x:c r="I1018" s="34" t="str"/>
      <x:c r="J1018" s="34" t="str">
        <x:v>Rigid bronchoscopy</x:v>
      </x:c>
      <x:c r="K1018" s="34" t="str">
        <x:v>Rigid bronchoscope/tracheoscope tube</x:v>
      </x:c>
      <x:c r="L1018" s="34" t="str">
        <x:v>Reusable instrument</x:v>
      </x:c>
      <x:c r="M1018" s="34" t="str">
        <x:v>Reusable</x:v>
      </x:c>
      <x:c r="N1018" s="34" t="str">
        <x:v>Reprocessed</x:v>
      </x:c>
      <x:c r="O1018" s="34" t="str">
        <x:v>No</x:v>
      </x:c>
      <x:c r="P1018" s="34" t="str"/>
      <x:c r="Q1018" s="34" t="str"/>
      <x:c r="R1018" s="34" t="str"/>
      <x:c r="S1018" s="34" t="str">
        <x:v>ID 11 mm; OD 13.2 mm; WL 295.5 mm</x:v>
      </x:c>
      <x:c r="T1018" s="34" t="str">
        <x:v>13.2</x:v>
      </x:c>
      <x:c r="U1018" s="34" t="str">
        <x:v>295.5</x:v>
      </x:c>
      <x:c r="V1018" s="34" t="str"/>
      <x:c r="W1018" s="34" t="str"/>
      <x:c r="X1018" s="34" t="str"/>
      <x:c r="Y1018" s="34" t="str"/>
      <x:c r="Z1018" s="34" t="str"/>
      <x:c r="AA1018" s="34" t="str">
        <x:v>Each</x:v>
      </x:c>
      <x:c r="AB1018" s="34" t="str">
        <x:v>Adult</x:v>
      </x:c>
      <x:c r="AC1018" s="34" t="str">
        <x:v>TEXAS Tracheoscope Tube ID 11 mm</x:v>
      </x:c>
      <x:c r="AD1018" s="34" t="str">
        <x:v>Use with matching TEXAS optic element/head; instrument OD must fit internal diameter.</x:v>
      </x:c>
      <x:c r="AE1018" s="34" t="str">
        <x:v>Verified - manufacturer catalog; current U.S. status pending</x:v>
      </x:c>
      <x:c r="AF1018" s="34" t="str">
        <x:v>Hidden - current U.S. status unverified</x:v>
      </x:c>
      <x:c r="AG1018" s="34" t="str">
        <x:v>SRC021</x:v>
      </x:c>
      <x:c r="AH1018" s="34" t="str">
        <x:v>p. 10</x:v>
      </x:c>
      <x:c r="AI1018" s="34" t="str">
        <x:v>2025</x:v>
      </x:c>
      <x:c r="AJ1018" s="34" t="str">
        <x:v>Global VI25 catalog; current U.S. availability and labeling must be confirmed.</x:v>
      </x:c>
      <x:c r="AK1018" s="34" t="str">
        <x:v>Country availability may vary.</x:v>
      </x:c>
      <x:c r="AL1018" s="34" t="str">
        <x:v>{"inner_diameter_mm": 11, "outer_diameter_mm": 13.2, "working_length_mm": 295.5}</x:v>
      </x:c>
      <x:c r="AM1018" s="514"/>
      <x:c r="AN1018" s="514"/>
    </x:row>
    <x:row r="1019">
      <x:c r="A1019" s="34" t="str">
        <x:v>PRD-D18E672989</x:v>
      </x:c>
      <x:c r="B1019" s="34" t="str">
        <x:v>MFR-27E7CF849C</x:v>
      </x:c>
      <x:c r="C1019" s="34" t="str">
        <x:v>Richard Wolf</x:v>
      </x:c>
      <x:c r="D1019" s="34" t="str"/>
      <x:c r="E1019" s="34" t="str">
        <x:v>Richard Wolf THORAX</x:v>
      </x:c>
      <x:c r="F1019" s="34" t="str">
        <x:v>TEXAS Tracheoscope Tube ID 13 mm</x:v>
      </x:c>
      <x:c r="G1019" s="34" t="str">
        <x:v>825211030</x:v>
      </x:c>
      <x:c r="H1019" s="34" t="str"/>
      <x:c r="I1019" s="34" t="str"/>
      <x:c r="J1019" s="34" t="str">
        <x:v>Rigid bronchoscopy</x:v>
      </x:c>
      <x:c r="K1019" s="34" t="str">
        <x:v>Rigid bronchoscope/tracheoscope tube</x:v>
      </x:c>
      <x:c r="L1019" s="34" t="str">
        <x:v>Reusable instrument</x:v>
      </x:c>
      <x:c r="M1019" s="34" t="str">
        <x:v>Reusable</x:v>
      </x:c>
      <x:c r="N1019" s="34" t="str">
        <x:v>Reprocessed</x:v>
      </x:c>
      <x:c r="O1019" s="34" t="str">
        <x:v>No</x:v>
      </x:c>
      <x:c r="P1019" s="34" t="str"/>
      <x:c r="Q1019" s="34" t="str"/>
      <x:c r="R1019" s="34" t="str"/>
      <x:c r="S1019" s="34" t="str">
        <x:v>ID 13 mm; OD 15.2 mm; WL 300 mm</x:v>
      </x:c>
      <x:c r="T1019" s="34" t="str">
        <x:v>15.2</x:v>
      </x:c>
      <x:c r="U1019" s="34" t="str">
        <x:v>300</x:v>
      </x:c>
      <x:c r="V1019" s="34" t="str"/>
      <x:c r="W1019" s="34" t="str"/>
      <x:c r="X1019" s="34" t="str"/>
      <x:c r="Y1019" s="34" t="str"/>
      <x:c r="Z1019" s="34" t="str"/>
      <x:c r="AA1019" s="34" t="str">
        <x:v>Each</x:v>
      </x:c>
      <x:c r="AB1019" s="34" t="str">
        <x:v>Adult</x:v>
      </x:c>
      <x:c r="AC1019" s="34" t="str">
        <x:v>TEXAS Tracheoscope Tube ID 13 mm</x:v>
      </x:c>
      <x:c r="AD1019" s="34" t="str">
        <x:v>Use with matching TEXAS optic element/head; instrument OD must fit internal diameter.</x:v>
      </x:c>
      <x:c r="AE1019" s="34" t="str">
        <x:v>Verified - manufacturer catalog; current U.S. status pending</x:v>
      </x:c>
      <x:c r="AF1019" s="34" t="str">
        <x:v>Hidden - current U.S. status unverified</x:v>
      </x:c>
      <x:c r="AG1019" s="34" t="str">
        <x:v>SRC021</x:v>
      </x:c>
      <x:c r="AH1019" s="34" t="str">
        <x:v>p. 10</x:v>
      </x:c>
      <x:c r="AI1019" s="34" t="str">
        <x:v>2025</x:v>
      </x:c>
      <x:c r="AJ1019" s="34" t="str">
        <x:v>Global VI25 catalog; current U.S. availability and labeling must be confirmed.</x:v>
      </x:c>
      <x:c r="AK1019" s="34" t="str">
        <x:v>Country availability may vary.</x:v>
      </x:c>
      <x:c r="AL1019" s="34" t="str">
        <x:v>{"inner_diameter_mm": 13, "outer_diameter_mm": 15.2, "working_length_mm": 300}</x:v>
      </x:c>
      <x:c r="AM1019" s="514"/>
      <x:c r="AN1019" s="514"/>
    </x:row>
    <x:row r="1020">
      <x:c r="A1020" s="34" t="str">
        <x:v>PRD-59D2DF4F88</x:v>
      </x:c>
      <x:c r="B1020" s="34" t="str">
        <x:v>MFR-27E7CF849C</x:v>
      </x:c>
      <x:c r="C1020" s="34" t="str">
        <x:v>Richard Wolf</x:v>
      </x:c>
      <x:c r="D1020" s="34" t="str"/>
      <x:c r="E1020" s="34" t="str">
        <x:v>Richard Wolf THORAX</x:v>
      </x:c>
      <x:c r="F1020" s="34" t="str">
        <x:v>TEXAS Tracheoscope Tube ID 15 mm</x:v>
      </x:c>
      <x:c r="G1020" s="34" t="str">
        <x:v>82520.1241</x:v>
      </x:c>
      <x:c r="H1020" s="34" t="str"/>
      <x:c r="I1020" s="34" t="str"/>
      <x:c r="J1020" s="34" t="str">
        <x:v>Rigid bronchoscopy</x:v>
      </x:c>
      <x:c r="K1020" s="34" t="str">
        <x:v>Rigid bronchoscope/tracheoscope tube</x:v>
      </x:c>
      <x:c r="L1020" s="34" t="str">
        <x:v>Reusable instrument</x:v>
      </x:c>
      <x:c r="M1020" s="34" t="str">
        <x:v>Reusable</x:v>
      </x:c>
      <x:c r="N1020" s="34" t="str">
        <x:v>Reprocessed</x:v>
      </x:c>
      <x:c r="O1020" s="34" t="str">
        <x:v>No</x:v>
      </x:c>
      <x:c r="P1020" s="34" t="str"/>
      <x:c r="Q1020" s="34" t="str"/>
      <x:c r="R1020" s="34" t="str"/>
      <x:c r="S1020" s="34" t="str">
        <x:v>ID 15 mm; OD 17.2 mm; WL 325 mm</x:v>
      </x:c>
      <x:c r="T1020" s="34" t="str">
        <x:v>17.2</x:v>
      </x:c>
      <x:c r="U1020" s="34" t="str">
        <x:v>325</x:v>
      </x:c>
      <x:c r="V1020" s="34" t="str"/>
      <x:c r="W1020" s="34" t="str"/>
      <x:c r="X1020" s="34" t="str"/>
      <x:c r="Y1020" s="34" t="str"/>
      <x:c r="Z1020" s="34" t="str"/>
      <x:c r="AA1020" s="34" t="str">
        <x:v>Each</x:v>
      </x:c>
      <x:c r="AB1020" s="34" t="str">
        <x:v>Adult</x:v>
      </x:c>
      <x:c r="AC1020" s="34" t="str">
        <x:v>TEXAS Tracheoscope Tube ID 15 mm</x:v>
      </x:c>
      <x:c r="AD1020" s="34" t="str">
        <x:v>Use with matching TEXAS optic element/head; instrument OD must fit internal diameter.</x:v>
      </x:c>
      <x:c r="AE1020" s="34" t="str">
        <x:v>Verified - manufacturer catalog; current U.S. status pending</x:v>
      </x:c>
      <x:c r="AF1020" s="34" t="str">
        <x:v>Hidden - current U.S. status unverified</x:v>
      </x:c>
      <x:c r="AG1020" s="34" t="str">
        <x:v>SRC021</x:v>
      </x:c>
      <x:c r="AH1020" s="34" t="str">
        <x:v>p. 10</x:v>
      </x:c>
      <x:c r="AI1020" s="34" t="str">
        <x:v>2025</x:v>
      </x:c>
      <x:c r="AJ1020" s="34" t="str">
        <x:v>Global VI25 catalog; current U.S. availability and labeling must be confirmed.</x:v>
      </x:c>
      <x:c r="AK1020" s="34" t="str">
        <x:v>Country availability may vary.</x:v>
      </x:c>
      <x:c r="AL1020" s="34" t="str">
        <x:v>{"inner_diameter_mm": 15, "outer_diameter_mm": 17.2, "working_length_mm": 325}</x:v>
      </x:c>
      <x:c r="AM1020" s="514"/>
      <x:c r="AN1020" s="514"/>
    </x:row>
    <x:row r="1021">
      <x:c r="A1021" s="34" t="str">
        <x:v>PRD-3C756110F0</x:v>
      </x:c>
      <x:c r="B1021" s="34" t="str">
        <x:v>MFR-27E7CF849C</x:v>
      </x:c>
      <x:c r="C1021" s="34" t="str">
        <x:v>Richard Wolf</x:v>
      </x:c>
      <x:c r="D1021" s="34" t="str"/>
      <x:c r="E1021" s="34" t="str">
        <x:v>Richard Wolf THORAX</x:v>
      </x:c>
      <x:c r="F1021" s="34" t="str">
        <x:v>TEXAS Tracheoscope Tube ID 15 mm</x:v>
      </x:c>
      <x:c r="G1021" s="34" t="str">
        <x:v>825211230</x:v>
      </x:c>
      <x:c r="H1021" s="34" t="str"/>
      <x:c r="I1021" s="34" t="str"/>
      <x:c r="J1021" s="34" t="str">
        <x:v>Rigid bronchoscopy</x:v>
      </x:c>
      <x:c r="K1021" s="34" t="str">
        <x:v>Rigid bronchoscope/tracheoscope tube</x:v>
      </x:c>
      <x:c r="L1021" s="34" t="str">
        <x:v>Reusable instrument</x:v>
      </x:c>
      <x:c r="M1021" s="34" t="str">
        <x:v>Reusable</x:v>
      </x:c>
      <x:c r="N1021" s="34" t="str">
        <x:v>Reprocessed</x:v>
      </x:c>
      <x:c r="O1021" s="34" t="str">
        <x:v>No</x:v>
      </x:c>
      <x:c r="P1021" s="34" t="str"/>
      <x:c r="Q1021" s="34" t="str"/>
      <x:c r="R1021" s="34" t="str"/>
      <x:c r="S1021" s="34" t="str">
        <x:v>ID 15 mm; OD 17.2 mm; WL 300 mm</x:v>
      </x:c>
      <x:c r="T1021" s="34" t="str">
        <x:v>17.2</x:v>
      </x:c>
      <x:c r="U1021" s="34" t="str">
        <x:v>300</x:v>
      </x:c>
      <x:c r="V1021" s="34" t="str"/>
      <x:c r="W1021" s="34" t="str"/>
      <x:c r="X1021" s="34" t="str"/>
      <x:c r="Y1021" s="34" t="str"/>
      <x:c r="Z1021" s="34" t="str"/>
      <x:c r="AA1021" s="34" t="str">
        <x:v>Each</x:v>
      </x:c>
      <x:c r="AB1021" s="34" t="str">
        <x:v>Adult</x:v>
      </x:c>
      <x:c r="AC1021" s="34" t="str">
        <x:v>TEXAS Tracheoscope Tube ID 15 mm</x:v>
      </x:c>
      <x:c r="AD1021" s="34" t="str">
        <x:v>Use with matching TEXAS optic element/head; instrument OD must fit internal diameter.</x:v>
      </x:c>
      <x:c r="AE1021" s="34" t="str">
        <x:v>Verified - manufacturer catalog; current U.S. status pending</x:v>
      </x:c>
      <x:c r="AF1021" s="34" t="str">
        <x:v>Hidden - current U.S. status unverified</x:v>
      </x:c>
      <x:c r="AG1021" s="34" t="str">
        <x:v>SRC021</x:v>
      </x:c>
      <x:c r="AH1021" s="34" t="str">
        <x:v>p. 10</x:v>
      </x:c>
      <x:c r="AI1021" s="34" t="str">
        <x:v>2025</x:v>
      </x:c>
      <x:c r="AJ1021" s="34" t="str">
        <x:v>Global VI25 catalog; current U.S. availability and labeling must be confirmed.</x:v>
      </x:c>
      <x:c r="AK1021" s="34" t="str">
        <x:v>Country availability may vary.</x:v>
      </x:c>
      <x:c r="AL1021" s="34" t="str">
        <x:v>{"inner_diameter_mm": 15, "outer_diameter_mm": 17.2, "working_length_mm": 300}</x:v>
      </x:c>
      <x:c r="AM1021" s="514"/>
      <x:c r="AN1021" s="514"/>
    </x:row>
    <x:row r="1022">
      <x:c r="A1022" s="34" t="str">
        <x:v>PRD-2EB7F5EEC1</x:v>
      </x:c>
      <x:c r="B1022" s="34" t="str">
        <x:v>MFR-27E7CF849C</x:v>
      </x:c>
      <x:c r="C1022" s="34" t="str">
        <x:v>Richard Wolf</x:v>
      </x:c>
      <x:c r="D1022" s="34" t="str"/>
      <x:c r="E1022" s="34" t="str">
        <x:v>Richard Wolf THORAX</x:v>
      </x:c>
      <x:c r="F1022" s="34" t="str">
        <x:v>TEXAS Tracheoscope Tube ID 17 mm</x:v>
      </x:c>
      <x:c r="G1022" s="34" t="str">
        <x:v>825211430</x:v>
      </x:c>
      <x:c r="H1022" s="34" t="str"/>
      <x:c r="I1022" s="34" t="str"/>
      <x:c r="J1022" s="34" t="str">
        <x:v>Rigid bronchoscopy</x:v>
      </x:c>
      <x:c r="K1022" s="34" t="str">
        <x:v>Rigid bronchoscope/tracheoscope tube</x:v>
      </x:c>
      <x:c r="L1022" s="34" t="str">
        <x:v>Reusable instrument</x:v>
      </x:c>
      <x:c r="M1022" s="34" t="str">
        <x:v>Reusable</x:v>
      </x:c>
      <x:c r="N1022" s="34" t="str">
        <x:v>Reprocessed</x:v>
      </x:c>
      <x:c r="O1022" s="34" t="str">
        <x:v>No</x:v>
      </x:c>
      <x:c r="P1022" s="34" t="str"/>
      <x:c r="Q1022" s="34" t="str"/>
      <x:c r="R1022" s="34" t="str"/>
      <x:c r="S1022" s="34" t="str">
        <x:v>ID 17 mm; OD 19.3 mm; WL 300 mm</x:v>
      </x:c>
      <x:c r="T1022" s="34" t="str">
        <x:v>19.3</x:v>
      </x:c>
      <x:c r="U1022" s="34" t="str">
        <x:v>300</x:v>
      </x:c>
      <x:c r="V1022" s="34" t="str"/>
      <x:c r="W1022" s="34" t="str"/>
      <x:c r="X1022" s="34" t="str"/>
      <x:c r="Y1022" s="34" t="str"/>
      <x:c r="Z1022" s="34" t="str"/>
      <x:c r="AA1022" s="34" t="str">
        <x:v>Each</x:v>
      </x:c>
      <x:c r="AB1022" s="34" t="str">
        <x:v>Adult</x:v>
      </x:c>
      <x:c r="AC1022" s="34" t="str">
        <x:v>TEXAS Tracheoscope Tube ID 17 mm</x:v>
      </x:c>
      <x:c r="AD1022" s="34" t="str">
        <x:v>Use with matching TEXAS optic element/head; instrument OD must fit internal diameter.</x:v>
      </x:c>
      <x:c r="AE1022" s="34" t="str">
        <x:v>Verified - manufacturer catalog; current U.S. status pending</x:v>
      </x:c>
      <x:c r="AF1022" s="34" t="str">
        <x:v>Hidden - current U.S. status unverified</x:v>
      </x:c>
      <x:c r="AG1022" s="34" t="str">
        <x:v>SRC021</x:v>
      </x:c>
      <x:c r="AH1022" s="34" t="str">
        <x:v>p. 10</x:v>
      </x:c>
      <x:c r="AI1022" s="34" t="str">
        <x:v>2025</x:v>
      </x:c>
      <x:c r="AJ1022" s="34" t="str">
        <x:v>Global VI25 catalog; current U.S. availability and labeling must be confirmed.</x:v>
      </x:c>
      <x:c r="AK1022" s="34" t="str">
        <x:v>Country availability may vary.</x:v>
      </x:c>
      <x:c r="AL1022" s="34" t="str">
        <x:v>{"inner_diameter_mm": 17, "outer_diameter_mm": 19.3, "working_length_mm": 300}</x:v>
      </x:c>
      <x:c r="AM1022" s="514"/>
      <x:c r="AN1022" s="514"/>
    </x:row>
    <x:row r="1023">
      <x:c r="A1023" s="34" t="str">
        <x:v>PRD-00C13A59AA</x:v>
      </x:c>
      <x:c r="B1023" s="34" t="str">
        <x:v>MFR-27E7CF849C</x:v>
      </x:c>
      <x:c r="C1023" s="34" t="str">
        <x:v>Richard Wolf</x:v>
      </x:c>
      <x:c r="D1023" s="34" t="str"/>
      <x:c r="E1023" s="34" t="str">
        <x:v>Richard Wolf THORAX</x:v>
      </x:c>
      <x:c r="F1023" s="34" t="str">
        <x:v>TEXAS Tracheoscope Tube ID 17.1 mm</x:v>
      </x:c>
      <x:c r="G1023" s="34" t="str">
        <x:v>82520.1441</x:v>
      </x:c>
      <x:c r="H1023" s="34" t="str"/>
      <x:c r="I1023" s="34" t="str"/>
      <x:c r="J1023" s="34" t="str">
        <x:v>Rigid bronchoscopy</x:v>
      </x:c>
      <x:c r="K1023" s="34" t="str">
        <x:v>Rigid bronchoscope/tracheoscope tube</x:v>
      </x:c>
      <x:c r="L1023" s="34" t="str">
        <x:v>Reusable instrument</x:v>
      </x:c>
      <x:c r="M1023" s="34" t="str">
        <x:v>Reusable</x:v>
      </x:c>
      <x:c r="N1023" s="34" t="str">
        <x:v>Reprocessed</x:v>
      </x:c>
      <x:c r="O1023" s="34" t="str">
        <x:v>No</x:v>
      </x:c>
      <x:c r="P1023" s="34" t="str"/>
      <x:c r="Q1023" s="34" t="str"/>
      <x:c r="R1023" s="34" t="str"/>
      <x:c r="S1023" s="34" t="str">
        <x:v>ID 17.1 mm; OD 19.3 mm; WL 330 mm</x:v>
      </x:c>
      <x:c r="T1023" s="34" t="str">
        <x:v>19.3</x:v>
      </x:c>
      <x:c r="U1023" s="34" t="str">
        <x:v>330</x:v>
      </x:c>
      <x:c r="V1023" s="34" t="str"/>
      <x:c r="W1023" s="34" t="str"/>
      <x:c r="X1023" s="34" t="str"/>
      <x:c r="Y1023" s="34" t="str"/>
      <x:c r="Z1023" s="34" t="str"/>
      <x:c r="AA1023" s="34" t="str">
        <x:v>Each</x:v>
      </x:c>
      <x:c r="AB1023" s="34" t="str">
        <x:v>Adult</x:v>
      </x:c>
      <x:c r="AC1023" s="34" t="str">
        <x:v>TEXAS Tracheoscope Tube ID 17.1 mm</x:v>
      </x:c>
      <x:c r="AD1023" s="34" t="str">
        <x:v>Use with matching TEXAS optic element/head; instrument OD must fit internal diameter.</x:v>
      </x:c>
      <x:c r="AE1023" s="34" t="str">
        <x:v>Verified - manufacturer catalog; current U.S. status pending</x:v>
      </x:c>
      <x:c r="AF1023" s="34" t="str">
        <x:v>Hidden - current U.S. status unverified</x:v>
      </x:c>
      <x:c r="AG1023" s="34" t="str">
        <x:v>SRC021</x:v>
      </x:c>
      <x:c r="AH1023" s="34" t="str">
        <x:v>p. 10</x:v>
      </x:c>
      <x:c r="AI1023" s="34" t="str">
        <x:v>2025</x:v>
      </x:c>
      <x:c r="AJ1023" s="34" t="str">
        <x:v>Global VI25 catalog; current U.S. availability and labeling must be confirmed.</x:v>
      </x:c>
      <x:c r="AK1023" s="34" t="str">
        <x:v>Country availability may vary.</x:v>
      </x:c>
      <x:c r="AL1023" s="34" t="str">
        <x:v>{"inner_diameter_mm": 17.1, "outer_diameter_mm": 19.3, "working_length_mm": 330}</x:v>
      </x:c>
      <x:c r="AM1023" s="514"/>
      <x:c r="AN1023" s="514"/>
    </x:row>
    <x:row r="1024">
      <x:c r="A1024" s="34" t="str">
        <x:v>PRD-24AE19F5D2</x:v>
      </x:c>
      <x:c r="B1024" s="34" t="str">
        <x:v>MFR-27E7CF849C</x:v>
      </x:c>
      <x:c r="C1024" s="34" t="str">
        <x:v>Richard Wolf</x:v>
      </x:c>
      <x:c r="D1024" s="34" t="str"/>
      <x:c r="E1024" s="34" t="str">
        <x:v>Richard Wolf THORAX</x:v>
      </x:c>
      <x:c r="F1024" s="34" t="str">
        <x:v>Thoracoscopy Scissors, Curved</x:v>
      </x:c>
      <x:c r="G1024" s="34" t="str">
        <x:v>8243.404</x:v>
      </x:c>
      <x:c r="H1024" s="34" t="str"/>
      <x:c r="I1024" s="34" t="str"/>
      <x:c r="J1024" s="34" t="str">
        <x:v>Medical thoracoscopy</x:v>
      </x:c>
      <x:c r="K1024" s="34" t="str">
        <x:v>Thoracoscopy instrument</x:v>
      </x:c>
      <x:c r="L1024" s="34" t="str">
        <x:v>Reusable instrument</x:v>
      </x:c>
      <x:c r="M1024" s="34" t="str">
        <x:v>Reusable</x:v>
      </x:c>
      <x:c r="N1024" s="34" t="str">
        <x:v>Reprocessed</x:v>
      </x:c>
      <x:c r="O1024" s="34" t="str">
        <x:v>No</x:v>
      </x:c>
      <x:c r="P1024" s="34" t="str"/>
      <x:c r="Q1024" s="34" t="str"/>
      <x:c r="R1024" s="34" t="str"/>
      <x:c r="S1024" s="34" t="str">
        <x:v>OD 7 mm; WL 260 mm</x:v>
      </x:c>
      <x:c r="T1024" s="34" t="str"/>
      <x:c r="U1024" s="34" t="str"/>
      <x:c r="V1024" s="34" t="str"/>
      <x:c r="W1024" s="34" t="str"/>
      <x:c r="X1024" s="34" t="str"/>
      <x:c r="Y1024" s="34" t="str"/>
      <x:c r="Z1024" s="34" t="str"/>
      <x:c r="AA1024" s="34" t="str">
        <x:v>Each</x:v>
      </x:c>
      <x:c r="AB1024" s="34" t="str">
        <x:v>Adult</x:v>
      </x:c>
      <x:c r="AC1024" s="34" t="str">
        <x:v>Thoracoscopy Scissors, Curved</x:v>
      </x:c>
      <x:c r="AD1024" s="34" t="str"/>
      <x:c r="AE1024" s="34" t="str">
        <x:v>Verified - manufacturer catalog; current U.S. status pending</x:v>
      </x:c>
      <x:c r="AF1024" s="34" t="str">
        <x:v>Hidden - current U.S. status unverified</x:v>
      </x:c>
      <x:c r="AG1024" s="34" t="str">
        <x:v>SRC021</x:v>
      </x:c>
      <x:c r="AH1024" s="34" t="str">
        <x:v>pp. 53-55</x:v>
      </x:c>
      <x:c r="AI1024" s="34" t="str">
        <x:v>2025</x:v>
      </x:c>
      <x:c r="AJ1024" s="34" t="str">
        <x:v>Global VI25 catalog; current U.S. availability and labeling must be confirmed.</x:v>
      </x:c>
      <x:c r="AK1024" s="34" t="str">
        <x:v>Country availability may vary.</x:v>
      </x:c>
      <x:c r="AL1024" s="34" t="str">
        <x:v>{}</x:v>
      </x:c>
      <x:c r="AM1024" s="514"/>
      <x:c r="AN1024" s="514"/>
    </x:row>
    <x:row r="1025">
      <x:c r="A1025" s="34" t="str">
        <x:v>PRD-759CE9B00A</x:v>
      </x:c>
      <x:c r="B1025" s="34" t="str">
        <x:v>MFR-27E7CF849C</x:v>
      </x:c>
      <x:c r="C1025" s="34" t="str">
        <x:v>Richard Wolf</x:v>
      </x:c>
      <x:c r="D1025" s="34" t="str"/>
      <x:c r="E1025" s="34" t="str">
        <x:v>Richard Wolf THORAX</x:v>
      </x:c>
      <x:c r="F1025" s="34" t="str">
        <x:v>Thoracoscopy Scissors, Straight</x:v>
      </x:c>
      <x:c r="G1025" s="34" t="str">
        <x:v>8243.403</x:v>
      </x:c>
      <x:c r="H1025" s="34" t="str"/>
      <x:c r="I1025" s="34" t="str"/>
      <x:c r="J1025" s="34" t="str">
        <x:v>Medical thoracoscopy</x:v>
      </x:c>
      <x:c r="K1025" s="34" t="str">
        <x:v>Thoracoscopy instrument</x:v>
      </x:c>
      <x:c r="L1025" s="34" t="str">
        <x:v>Reusable instrument</x:v>
      </x:c>
      <x:c r="M1025" s="34" t="str">
        <x:v>Reusable</x:v>
      </x:c>
      <x:c r="N1025" s="34" t="str">
        <x:v>Reprocessed</x:v>
      </x:c>
      <x:c r="O1025" s="34" t="str">
        <x:v>No</x:v>
      </x:c>
      <x:c r="P1025" s="34" t="str"/>
      <x:c r="Q1025" s="34" t="str"/>
      <x:c r="R1025" s="34" t="str"/>
      <x:c r="S1025" s="34" t="str">
        <x:v>OD 6.5 mm; WL 260 mm</x:v>
      </x:c>
      <x:c r="T1025" s="34" t="str"/>
      <x:c r="U1025" s="34" t="str"/>
      <x:c r="V1025" s="34" t="str"/>
      <x:c r="W1025" s="34" t="str"/>
      <x:c r="X1025" s="34" t="str"/>
      <x:c r="Y1025" s="34" t="str"/>
      <x:c r="Z1025" s="34" t="str"/>
      <x:c r="AA1025" s="34" t="str">
        <x:v>Each</x:v>
      </x:c>
      <x:c r="AB1025" s="34" t="str">
        <x:v>Adult</x:v>
      </x:c>
      <x:c r="AC1025" s="34" t="str">
        <x:v>Thoracoscopy Scissors, Straight</x:v>
      </x:c>
      <x:c r="AD1025" s="34" t="str"/>
      <x:c r="AE1025" s="34" t="str">
        <x:v>Verified - manufacturer catalog; current U.S. status pending</x:v>
      </x:c>
      <x:c r="AF1025" s="34" t="str">
        <x:v>Hidden - current U.S. status unverified</x:v>
      </x:c>
      <x:c r="AG1025" s="34" t="str">
        <x:v>SRC021</x:v>
      </x:c>
      <x:c r="AH1025" s="34" t="str">
        <x:v>pp. 53-55</x:v>
      </x:c>
      <x:c r="AI1025" s="34" t="str">
        <x:v>2025</x:v>
      </x:c>
      <x:c r="AJ1025" s="34" t="str">
        <x:v>Global VI25 catalog; current U.S. availability and labeling must be confirmed.</x:v>
      </x:c>
      <x:c r="AK1025" s="34" t="str">
        <x:v>Country availability may vary.</x:v>
      </x:c>
      <x:c r="AL1025" s="34" t="str">
        <x:v>{}</x:v>
      </x:c>
      <x:c r="AM1025" s="514"/>
      <x:c r="AN1025" s="514"/>
    </x:row>
    <x:row r="1026">
      <x:c r="A1026" s="34" t="str">
        <x:v>PRD-F6BB76BECF</x:v>
      </x:c>
      <x:c r="B1026" s="34" t="str">
        <x:v>MFR-27E7CF849C</x:v>
      </x:c>
      <x:c r="C1026" s="34" t="str">
        <x:v>Richard Wolf</x:v>
      </x:c>
      <x:c r="D1026" s="34" t="str"/>
      <x:c r="E1026" s="34" t="str">
        <x:v>Richard Wolf THORAX</x:v>
      </x:c>
      <x:c r="F1026" s="34" t="str">
        <x:v>Thoracoscopy Tissue Retractor</x:v>
      </x:c>
      <x:c r="G1026" s="34" t="str">
        <x:v>8243.701</x:v>
      </x:c>
      <x:c r="H1026" s="34" t="str"/>
      <x:c r="I1026" s="34" t="str"/>
      <x:c r="J1026" s="34" t="str">
        <x:v>Medical thoracoscopy</x:v>
      </x:c>
      <x:c r="K1026" s="34" t="str">
        <x:v>Thoracoscopy instrument</x:v>
      </x:c>
      <x:c r="L1026" s="34" t="str">
        <x:v>Reusable instrument</x:v>
      </x:c>
      <x:c r="M1026" s="34" t="str">
        <x:v>Reusable</x:v>
      </x:c>
      <x:c r="N1026" s="34" t="str">
        <x:v>Reprocessed</x:v>
      </x:c>
      <x:c r="O1026" s="34" t="str">
        <x:v>No</x:v>
      </x:c>
      <x:c r="P1026" s="34" t="str"/>
      <x:c r="Q1026" s="34" t="str"/>
      <x:c r="R1026" s="34" t="str"/>
      <x:c r="S1026" s="34" t="str">
        <x:v>OD 6.5 mm; WL 330 mm</x:v>
      </x:c>
      <x:c r="T1026" s="34" t="str"/>
      <x:c r="U1026" s="34" t="str"/>
      <x:c r="V1026" s="34" t="str"/>
      <x:c r="W1026" s="34" t="str"/>
      <x:c r="X1026" s="34" t="str"/>
      <x:c r="Y1026" s="34" t="str"/>
      <x:c r="Z1026" s="34" t="str"/>
      <x:c r="AA1026" s="34" t="str">
        <x:v>Each</x:v>
      </x:c>
      <x:c r="AB1026" s="34" t="str">
        <x:v>Adult</x:v>
      </x:c>
      <x:c r="AC1026" s="34" t="str">
        <x:v>Thoracoscopy Tissue Retractor</x:v>
      </x:c>
      <x:c r="AD1026" s="34" t="str"/>
      <x:c r="AE1026" s="34" t="str">
        <x:v>Verified - manufacturer catalog; current U.S. status pending</x:v>
      </x:c>
      <x:c r="AF1026" s="34" t="str">
        <x:v>Hidden - current U.S. status unverified</x:v>
      </x:c>
      <x:c r="AG1026" s="34" t="str">
        <x:v>SRC021</x:v>
      </x:c>
      <x:c r="AH1026" s="34" t="str">
        <x:v>pp. 53-55</x:v>
      </x:c>
      <x:c r="AI1026" s="34" t="str">
        <x:v>2025</x:v>
      </x:c>
      <x:c r="AJ1026" s="34" t="str">
        <x:v>Global VI25 catalog; current U.S. availability and labeling must be confirmed.</x:v>
      </x:c>
      <x:c r="AK1026" s="34" t="str">
        <x:v>Country availability may vary.</x:v>
      </x:c>
      <x:c r="AL1026" s="34" t="str">
        <x:v>{}</x:v>
      </x:c>
      <x:c r="AM1026" s="514"/>
      <x:c r="AN1026" s="514"/>
    </x:row>
    <x:row r="1027">
      <x:c r="A1027" s="34" t="str">
        <x:v>PRD-388B36D2E2</x:v>
      </x:c>
      <x:c r="B1027" s="34" t="str">
        <x:v>MFR-27E7CF849C</x:v>
      </x:c>
      <x:c r="C1027" s="34" t="str">
        <x:v>Richard Wolf</x:v>
      </x:c>
      <x:c r="D1027" s="34" t="str"/>
      <x:c r="E1027" s="34" t="str">
        <x:v>Richard Wolf THORAX</x:v>
      </x:c>
      <x:c r="F1027" s="34" t="str">
        <x:v>TipControl Articulated Biopsy Forceps</x:v>
      </x:c>
      <x:c r="G1027" s="34" t="str">
        <x:v>823400001</x:v>
      </x:c>
      <x:c r="H1027" s="34" t="str"/>
      <x:c r="I1027" s="34" t="str"/>
      <x:c r="J1027" s="34" t="str">
        <x:v>Rigid bronchoscopy</x:v>
      </x:c>
      <x:c r="K1027" s="34" t="str">
        <x:v>Articulated rigid bronchoscopic instrument</x:v>
      </x:c>
      <x:c r="L1027" s="34" t="str">
        <x:v>Reusable instrument</x:v>
      </x:c>
      <x:c r="M1027" s="34" t="str">
        <x:v>Reusable</x:v>
      </x:c>
      <x:c r="N1027" s="34" t="str">
        <x:v>Reprocessed</x:v>
      </x:c>
      <x:c r="O1027" s="34" t="str">
        <x:v>No</x:v>
      </x:c>
      <x:c r="P1027" s="34" t="str"/>
      <x:c r="Q1027" s="34" t="str"/>
      <x:c r="R1027" s="34" t="str"/>
      <x:c r="S1027" s="34" t="str">
        <x:v>OD 5.2 mm; WL 483 mm</x:v>
      </x:c>
      <x:c r="T1027" s="34" t="str">
        <x:v>5.2</x:v>
      </x:c>
      <x:c r="U1027" s="34" t="str"/>
      <x:c r="V1027" s="34" t="str"/>
      <x:c r="W1027" s="34" t="str"/>
      <x:c r="X1027" s="34" t="str">
        <x:v>48.3</x:v>
      </x:c>
      <x:c r="Y1027" s="34" t="str"/>
      <x:c r="Z1027" s="34" t="str"/>
      <x:c r="AA1027" s="34" t="str">
        <x:v>Each</x:v>
      </x:c>
      <x:c r="AB1027" s="34" t="str">
        <x:v>Adult</x:v>
      </x:c>
      <x:c r="AC1027" s="34" t="str">
        <x:v>TipControl Articulated Biopsy Forceps</x:v>
      </x:c>
      <x:c r="AD1027" s="34" t="str">
        <x:v>Match bronchoscope tube ID and Luer sealing cap.</x:v>
      </x:c>
      <x:c r="AE1027" s="34" t="str">
        <x:v>Verified - manufacturer catalog; current U.S. status pending</x:v>
      </x:c>
      <x:c r="AF1027" s="34" t="str">
        <x:v>Hidden - current U.S. status unverified</x:v>
      </x:c>
      <x:c r="AG1027" s="34" t="str">
        <x:v>SRC021</x:v>
      </x:c>
      <x:c r="AH1027" s="34" t="str">
        <x:v>p. 13</x:v>
      </x:c>
      <x:c r="AI1027" s="34" t="str">
        <x:v>2025</x:v>
      </x:c>
      <x:c r="AJ1027" s="34" t="str">
        <x:v>Global VI25 catalog; current U.S. availability and labeling must be confirmed.</x:v>
      </x:c>
      <x:c r="AK1027" s="34" t="str">
        <x:v>Country availability may vary.</x:v>
      </x:c>
      <x:c r="AL1027" s="34" t="str">
        <x:v>{}</x:v>
      </x:c>
      <x:c r="AM1027" s="514"/>
      <x:c r="AN1027" s="514"/>
    </x:row>
    <x:row r="1028">
      <x:c r="A1028" s="34" t="str">
        <x:v>PRD-0BA1BB5296</x:v>
      </x:c>
      <x:c r="B1028" s="34" t="str">
        <x:v>MFR-27E7CF849C</x:v>
      </x:c>
      <x:c r="C1028" s="34" t="str">
        <x:v>Richard Wolf</x:v>
      </x:c>
      <x:c r="D1028" s="34" t="str"/>
      <x:c r="E1028" s="34" t="str">
        <x:v>Richard Wolf THORAX</x:v>
      </x:c>
      <x:c r="F1028" s="34" t="str">
        <x:v>TipControl Articulated Grasping Forceps</x:v>
      </x:c>
      <x:c r="G1028" s="34" t="str">
        <x:v>823400002</x:v>
      </x:c>
      <x:c r="H1028" s="34" t="str"/>
      <x:c r="I1028" s="34" t="str"/>
      <x:c r="J1028" s="34" t="str">
        <x:v>Rigid bronchoscopy</x:v>
      </x:c>
      <x:c r="K1028" s="34" t="str">
        <x:v>Articulated rigid bronchoscopic instrument</x:v>
      </x:c>
      <x:c r="L1028" s="34" t="str">
        <x:v>Reusable instrument</x:v>
      </x:c>
      <x:c r="M1028" s="34" t="str">
        <x:v>Reusable</x:v>
      </x:c>
      <x:c r="N1028" s="34" t="str">
        <x:v>Reprocessed</x:v>
      </x:c>
      <x:c r="O1028" s="34" t="str">
        <x:v>No</x:v>
      </x:c>
      <x:c r="P1028" s="34" t="str"/>
      <x:c r="Q1028" s="34" t="str"/>
      <x:c r="R1028" s="34" t="str"/>
      <x:c r="S1028" s="34" t="str">
        <x:v>OD 5.2 mm; WL 485 mm</x:v>
      </x:c>
      <x:c r="T1028" s="34" t="str">
        <x:v>5.2</x:v>
      </x:c>
      <x:c r="U1028" s="34" t="str"/>
      <x:c r="V1028" s="34" t="str"/>
      <x:c r="W1028" s="34" t="str"/>
      <x:c r="X1028" s="34" t="str">
        <x:v>48.5</x:v>
      </x:c>
      <x:c r="Y1028" s="34" t="str"/>
      <x:c r="Z1028" s="34" t="str"/>
      <x:c r="AA1028" s="34" t="str">
        <x:v>Each</x:v>
      </x:c>
      <x:c r="AB1028" s="34" t="str">
        <x:v>Adult</x:v>
      </x:c>
      <x:c r="AC1028" s="34" t="str">
        <x:v>TipControl Articulated Grasping Forceps</x:v>
      </x:c>
      <x:c r="AD1028" s="34" t="str">
        <x:v>Match bronchoscope tube ID and Luer sealing cap.</x:v>
      </x:c>
      <x:c r="AE1028" s="34" t="str">
        <x:v>Verified - manufacturer catalog; current U.S. status pending</x:v>
      </x:c>
      <x:c r="AF1028" s="34" t="str">
        <x:v>Hidden - current U.S. status unverified</x:v>
      </x:c>
      <x:c r="AG1028" s="34" t="str">
        <x:v>SRC021</x:v>
      </x:c>
      <x:c r="AH1028" s="34" t="str">
        <x:v>p. 13</x:v>
      </x:c>
      <x:c r="AI1028" s="34" t="str">
        <x:v>2025</x:v>
      </x:c>
      <x:c r="AJ1028" s="34" t="str">
        <x:v>Global VI25 catalog; current U.S. availability and labeling must be confirmed.</x:v>
      </x:c>
      <x:c r="AK1028" s="34" t="str">
        <x:v>Country availability may vary.</x:v>
      </x:c>
      <x:c r="AL1028" s="34" t="str">
        <x:v>{}</x:v>
      </x:c>
      <x:c r="AM1028" s="514"/>
      <x:c r="AN1028" s="514"/>
    </x:row>
    <x:row r="1029">
      <x:c r="A1029" s="34" t="str">
        <x:v>PRD-027269F110</x:v>
      </x:c>
      <x:c r="B1029" s="34" t="str">
        <x:v>MFR-27E7CF849C</x:v>
      </x:c>
      <x:c r="C1029" s="34" t="str">
        <x:v>Richard Wolf</x:v>
      </x:c>
      <x:c r="D1029" s="34" t="str"/>
      <x:c r="E1029" s="34" t="str">
        <x:v>Richard Wolf THORAX</x:v>
      </x:c>
      <x:c r="F1029" s="34" t="str">
        <x:v>TipControl Articulated Scissors</x:v>
      </x:c>
      <x:c r="G1029" s="34" t="str">
        <x:v>823400003</x:v>
      </x:c>
      <x:c r="H1029" s="34" t="str"/>
      <x:c r="I1029" s="34" t="str"/>
      <x:c r="J1029" s="34" t="str">
        <x:v>Rigid bronchoscopy</x:v>
      </x:c>
      <x:c r="K1029" s="34" t="str">
        <x:v>Articulated rigid bronchoscopic instrument</x:v>
      </x:c>
      <x:c r="L1029" s="34" t="str">
        <x:v>Reusable instrument</x:v>
      </x:c>
      <x:c r="M1029" s="34" t="str">
        <x:v>Reusable</x:v>
      </x:c>
      <x:c r="N1029" s="34" t="str">
        <x:v>Reprocessed</x:v>
      </x:c>
      <x:c r="O1029" s="34" t="str">
        <x:v>No</x:v>
      </x:c>
      <x:c r="P1029" s="34" t="str"/>
      <x:c r="Q1029" s="34" t="str"/>
      <x:c r="R1029" s="34" t="str"/>
      <x:c r="S1029" s="34" t="str">
        <x:v>OD 5.2 mm; WL 482 mm</x:v>
      </x:c>
      <x:c r="T1029" s="34" t="str">
        <x:v>5.2</x:v>
      </x:c>
      <x:c r="U1029" s="34" t="str"/>
      <x:c r="V1029" s="34" t="str"/>
      <x:c r="W1029" s="34" t="str"/>
      <x:c r="X1029" s="34" t="str">
        <x:v>48.2</x:v>
      </x:c>
      <x:c r="Y1029" s="34" t="str"/>
      <x:c r="Z1029" s="34" t="str"/>
      <x:c r="AA1029" s="34" t="str">
        <x:v>Each</x:v>
      </x:c>
      <x:c r="AB1029" s="34" t="str">
        <x:v>Adult</x:v>
      </x:c>
      <x:c r="AC1029" s="34" t="str">
        <x:v>TipControl Articulated Scissors</x:v>
      </x:c>
      <x:c r="AD1029" s="34" t="str">
        <x:v>Match bronchoscope tube ID and Luer sealing cap.</x:v>
      </x:c>
      <x:c r="AE1029" s="34" t="str">
        <x:v>Verified - manufacturer catalog; current U.S. status pending</x:v>
      </x:c>
      <x:c r="AF1029" s="34" t="str">
        <x:v>Hidden - current U.S. status unverified</x:v>
      </x:c>
      <x:c r="AG1029" s="34" t="str">
        <x:v>SRC021</x:v>
      </x:c>
      <x:c r="AH1029" s="34" t="str">
        <x:v>p. 13</x:v>
      </x:c>
      <x:c r="AI1029" s="34" t="str">
        <x:v>2025</x:v>
      </x:c>
      <x:c r="AJ1029" s="34" t="str">
        <x:v>Global VI25 catalog; current U.S. availability and labeling must be confirmed.</x:v>
      </x:c>
      <x:c r="AK1029" s="34" t="str">
        <x:v>Country availability may vary.</x:v>
      </x:c>
      <x:c r="AL1029" s="34" t="str">
        <x:v>{}</x:v>
      </x:c>
      <x:c r="AM1029" s="514"/>
      <x:c r="AN1029" s="514"/>
    </x:row>
    <x:row r="1030">
      <x:c r="A1030" s="34" t="str">
        <x:v>PRD-BA7CBE6482</x:v>
      </x:c>
      <x:c r="B1030" s="34" t="str">
        <x:v>MFR-27E7CF849C</x:v>
      </x:c>
      <x:c r="C1030" s="34" t="str">
        <x:v>Richard Wolf</x:v>
      </x:c>
      <x:c r="D1030" s="34" t="str"/>
      <x:c r="E1030" s="34" t="str">
        <x:v>Richard Wolf THORAX</x:v>
      </x:c>
      <x:c r="F1030" s="34" t="str">
        <x:v>Trocar Sleeve with Membrane Valve</x:v>
      </x:c>
      <x:c r="G1030" s="34" t="str">
        <x:v>8905.331</x:v>
      </x:c>
      <x:c r="H1030" s="34" t="str"/>
      <x:c r="I1030" s="34" t="str"/>
      <x:c r="J1030" s="34" t="str">
        <x:v>Medical thoracoscopy</x:v>
      </x:c>
      <x:c r="K1030" s="34" t="str">
        <x:v>Thoracoscopy trocar</x:v>
      </x:c>
      <x:c r="L1030" s="34" t="str">
        <x:v>Reusable instrument</x:v>
      </x:c>
      <x:c r="M1030" s="34" t="str">
        <x:v>Reusable</x:v>
      </x:c>
      <x:c r="N1030" s="34" t="str">
        <x:v>Reprocessed</x:v>
      </x:c>
      <x:c r="O1030" s="34" t="str">
        <x:v>No</x:v>
      </x:c>
      <x:c r="P1030" s="34" t="str"/>
      <x:c r="Q1030" s="34" t="str"/>
      <x:c r="R1030" s="34" t="str"/>
      <x:c r="S1030" s="34" t="str">
        <x:v>Capacity 5.8 mm; WL 62 mm</x:v>
      </x:c>
      <x:c r="T1030" s="34" t="str"/>
      <x:c r="U1030" s="34" t="str"/>
      <x:c r="V1030" s="34" t="str"/>
      <x:c r="W1030" s="34" t="str"/>
      <x:c r="X1030" s="34" t="str"/>
      <x:c r="Y1030" s="34" t="str"/>
      <x:c r="Z1030" s="34" t="str"/>
      <x:c r="AA1030" s="34" t="str">
        <x:v>Each</x:v>
      </x:c>
      <x:c r="AB1030" s="34" t="str">
        <x:v>Adult</x:v>
      </x:c>
      <x:c r="AC1030" s="34" t="str">
        <x:v>Trocar Sleeve with Membrane Valve</x:v>
      </x:c>
      <x:c r="AD1030" s="34" t="str">
        <x:v>Select trocar capacity for scope/instrument outer diameter.</x:v>
      </x:c>
      <x:c r="AE1030" s="34" t="str">
        <x:v>Verified - manufacturer catalog; current U.S. status pending</x:v>
      </x:c>
      <x:c r="AF1030" s="34" t="str">
        <x:v>Hidden - current U.S. status unverified</x:v>
      </x:c>
      <x:c r="AG1030" s="34" t="str">
        <x:v>SRC021</x:v>
      </x:c>
      <x:c r="AH1030" s="34" t="str">
        <x:v>pp. 49-51</x:v>
      </x:c>
      <x:c r="AI1030" s="34" t="str">
        <x:v>2025</x:v>
      </x:c>
      <x:c r="AJ1030" s="34" t="str">
        <x:v>Global VI25 catalog; current U.S. availability and labeling must be confirmed.</x:v>
      </x:c>
      <x:c r="AK1030" s="34" t="str">
        <x:v>Country availability may vary.</x:v>
      </x:c>
      <x:c r="AL1030" s="34" t="str">
        <x:v>{}</x:v>
      </x:c>
      <x:c r="AM1030" s="514"/>
      <x:c r="AN1030" s="514"/>
    </x:row>
    <x:row r="1031">
      <x:c r="A1031" s="34" t="str">
        <x:v>PRD-ED212D7E3C</x:v>
      </x:c>
      <x:c r="B1031" s="34" t="str">
        <x:v>MFR-27E7CF849C</x:v>
      </x:c>
      <x:c r="C1031" s="34" t="str">
        <x:v>Richard Wolf</x:v>
      </x:c>
      <x:c r="D1031" s="34" t="str"/>
      <x:c r="E1031" s="34" t="str">
        <x:v>Richard Wolf THORAX</x:v>
      </x:c>
      <x:c r="F1031" s="34" t="str">
        <x:v>Trocar Sleeve with Membrane Valve</x:v>
      </x:c>
      <x:c r="G1031" s="34" t="str">
        <x:v>8905.351</x:v>
      </x:c>
      <x:c r="H1031" s="34" t="str"/>
      <x:c r="I1031" s="34" t="str"/>
      <x:c r="J1031" s="34" t="str">
        <x:v>Medical thoracoscopy</x:v>
      </x:c>
      <x:c r="K1031" s="34" t="str">
        <x:v>Thoracoscopy trocar</x:v>
      </x:c>
      <x:c r="L1031" s="34" t="str">
        <x:v>Reusable instrument</x:v>
      </x:c>
      <x:c r="M1031" s="34" t="str">
        <x:v>Reusable</x:v>
      </x:c>
      <x:c r="N1031" s="34" t="str">
        <x:v>Reprocessed</x:v>
      </x:c>
      <x:c r="O1031" s="34" t="str">
        <x:v>No</x:v>
      </x:c>
      <x:c r="P1031" s="34" t="str"/>
      <x:c r="Q1031" s="34" t="str"/>
      <x:c r="R1031" s="34" t="str"/>
      <x:c r="S1031" s="34" t="str">
        <x:v>Capacity 5.8 mm; WL 102 mm</x:v>
      </x:c>
      <x:c r="T1031" s="34" t="str"/>
      <x:c r="U1031" s="34" t="str"/>
      <x:c r="V1031" s="34" t="str"/>
      <x:c r="W1031" s="34" t="str"/>
      <x:c r="X1031" s="34" t="str"/>
      <x:c r="Y1031" s="34" t="str"/>
      <x:c r="Z1031" s="34" t="str"/>
      <x:c r="AA1031" s="34" t="str">
        <x:v>Each</x:v>
      </x:c>
      <x:c r="AB1031" s="34" t="str">
        <x:v>Adult</x:v>
      </x:c>
      <x:c r="AC1031" s="34" t="str">
        <x:v>Trocar Sleeve with Membrane Valve</x:v>
      </x:c>
      <x:c r="AD1031" s="34" t="str">
        <x:v>Select trocar capacity for scope/instrument outer diameter.</x:v>
      </x:c>
      <x:c r="AE1031" s="34" t="str">
        <x:v>Verified - manufacturer catalog; current U.S. status pending</x:v>
      </x:c>
      <x:c r="AF1031" s="34" t="str">
        <x:v>Hidden - current U.S. status unverified</x:v>
      </x:c>
      <x:c r="AG1031" s="34" t="str">
        <x:v>SRC021</x:v>
      </x:c>
      <x:c r="AH1031" s="34" t="str">
        <x:v>pp. 49-51</x:v>
      </x:c>
      <x:c r="AI1031" s="34" t="str">
        <x:v>2025</x:v>
      </x:c>
      <x:c r="AJ1031" s="34" t="str">
        <x:v>Global VI25 catalog; current U.S. availability and labeling must be confirmed.</x:v>
      </x:c>
      <x:c r="AK1031" s="34" t="str">
        <x:v>Country availability may vary.</x:v>
      </x:c>
      <x:c r="AL1031" s="34" t="str">
        <x:v>{}</x:v>
      </x:c>
      <x:c r="AM1031" s="514"/>
      <x:c r="AN1031" s="514"/>
    </x:row>
    <x:row r="1032">
      <x:c r="A1032" s="34" t="str">
        <x:v>PRD-C1F90B7445</x:v>
      </x:c>
      <x:c r="B1032" s="34" t="str">
        <x:v>MFR-27E7CF849C</x:v>
      </x:c>
      <x:c r="C1032" s="34" t="str">
        <x:v>Richard Wolf</x:v>
      </x:c>
      <x:c r="D1032" s="34" t="str"/>
      <x:c r="E1032" s="34" t="str">
        <x:v>Richard Wolf THORAX</x:v>
      </x:c>
      <x:c r="F1032" s="34" t="str">
        <x:v>Trocar Sleeve with Membrane Valve</x:v>
      </x:c>
      <x:c r="G1032" s="34" t="str">
        <x:v>8919.331</x:v>
      </x:c>
      <x:c r="H1032" s="34" t="str"/>
      <x:c r="I1032" s="34" t="str"/>
      <x:c r="J1032" s="34" t="str">
        <x:v>Medical thoracoscopy</x:v>
      </x:c>
      <x:c r="K1032" s="34" t="str">
        <x:v>Thoracoscopy trocar</x:v>
      </x:c>
      <x:c r="L1032" s="34" t="str">
        <x:v>Reusable instrument</x:v>
      </x:c>
      <x:c r="M1032" s="34" t="str">
        <x:v>Reusable</x:v>
      </x:c>
      <x:c r="N1032" s="34" t="str">
        <x:v>Reprocessed</x:v>
      </x:c>
      <x:c r="O1032" s="34" t="str">
        <x:v>No</x:v>
      </x:c>
      <x:c r="P1032" s="34" t="str"/>
      <x:c r="Q1032" s="34" t="str"/>
      <x:c r="R1032" s="34" t="str"/>
      <x:c r="S1032" s="34" t="str">
        <x:v>Capacity 5.5 mm; WL 62 mm</x:v>
      </x:c>
      <x:c r="T1032" s="34" t="str"/>
      <x:c r="U1032" s="34" t="str"/>
      <x:c r="V1032" s="34" t="str"/>
      <x:c r="W1032" s="34" t="str"/>
      <x:c r="X1032" s="34" t="str"/>
      <x:c r="Y1032" s="34" t="str"/>
      <x:c r="Z1032" s="34" t="str"/>
      <x:c r="AA1032" s="34" t="str">
        <x:v>Each</x:v>
      </x:c>
      <x:c r="AB1032" s="34" t="str">
        <x:v>Adult</x:v>
      </x:c>
      <x:c r="AC1032" s="34" t="str">
        <x:v>Trocar Sleeve with Membrane Valve</x:v>
      </x:c>
      <x:c r="AD1032" s="34" t="str">
        <x:v>Select trocar capacity for scope/instrument outer diameter.</x:v>
      </x:c>
      <x:c r="AE1032" s="34" t="str">
        <x:v>Verified - manufacturer catalog; current U.S. status pending</x:v>
      </x:c>
      <x:c r="AF1032" s="34" t="str">
        <x:v>Hidden - current U.S. status unverified</x:v>
      </x:c>
      <x:c r="AG1032" s="34" t="str">
        <x:v>SRC021</x:v>
      </x:c>
      <x:c r="AH1032" s="34" t="str">
        <x:v>pp. 49-51</x:v>
      </x:c>
      <x:c r="AI1032" s="34" t="str">
        <x:v>2025</x:v>
      </x:c>
      <x:c r="AJ1032" s="34" t="str">
        <x:v>Global VI25 catalog; current U.S. availability and labeling must be confirmed.</x:v>
      </x:c>
      <x:c r="AK1032" s="34" t="str">
        <x:v>Country availability may vary.</x:v>
      </x:c>
      <x:c r="AL1032" s="34" t="str">
        <x:v>{}</x:v>
      </x:c>
      <x:c r="AM1032" s="514"/>
      <x:c r="AN1032" s="514"/>
    </x:row>
    <x:row r="1033">
      <x:c r="A1033" s="34" t="str">
        <x:v>PRD-8287E5FFEF</x:v>
      </x:c>
      <x:c r="B1033" s="34" t="str">
        <x:v>MFR-27E7CF849C</x:v>
      </x:c>
      <x:c r="C1033" s="34" t="str">
        <x:v>Richard Wolf</x:v>
      </x:c>
      <x:c r="D1033" s="34" t="str"/>
      <x:c r="E1033" s="34" t="str">
        <x:v>Richard Wolf THORAX</x:v>
      </x:c>
      <x:c r="F1033" s="34" t="str">
        <x:v>Trocar Sleeve with Membrane Valve</x:v>
      </x:c>
      <x:c r="G1033" s="34" t="str">
        <x:v>8919.351</x:v>
      </x:c>
      <x:c r="H1033" s="34" t="str"/>
      <x:c r="I1033" s="34" t="str"/>
      <x:c r="J1033" s="34" t="str">
        <x:v>Medical thoracoscopy</x:v>
      </x:c>
      <x:c r="K1033" s="34" t="str">
        <x:v>Thoracoscopy trocar</x:v>
      </x:c>
      <x:c r="L1033" s="34" t="str">
        <x:v>Reusable instrument</x:v>
      </x:c>
      <x:c r="M1033" s="34" t="str">
        <x:v>Reusable</x:v>
      </x:c>
      <x:c r="N1033" s="34" t="str">
        <x:v>Reprocessed</x:v>
      </x:c>
      <x:c r="O1033" s="34" t="str">
        <x:v>No</x:v>
      </x:c>
      <x:c r="P1033" s="34" t="str"/>
      <x:c r="Q1033" s="34" t="str"/>
      <x:c r="R1033" s="34" t="str"/>
      <x:c r="S1033" s="34" t="str">
        <x:v>Capacity 5.5 mm; WL 102 mm</x:v>
      </x:c>
      <x:c r="T1033" s="34" t="str"/>
      <x:c r="U1033" s="34" t="str"/>
      <x:c r="V1033" s="34" t="str"/>
      <x:c r="W1033" s="34" t="str"/>
      <x:c r="X1033" s="34" t="str"/>
      <x:c r="Y1033" s="34" t="str"/>
      <x:c r="Z1033" s="34" t="str"/>
      <x:c r="AA1033" s="34" t="str">
        <x:v>Each</x:v>
      </x:c>
      <x:c r="AB1033" s="34" t="str">
        <x:v>Adult</x:v>
      </x:c>
      <x:c r="AC1033" s="34" t="str">
        <x:v>Trocar Sleeve with Membrane Valve</x:v>
      </x:c>
      <x:c r="AD1033" s="34" t="str">
        <x:v>Select trocar capacity for scope/instrument outer diameter.</x:v>
      </x:c>
      <x:c r="AE1033" s="34" t="str">
        <x:v>Verified - manufacturer catalog; current U.S. status pending</x:v>
      </x:c>
      <x:c r="AF1033" s="34" t="str">
        <x:v>Hidden - current U.S. status unverified</x:v>
      </x:c>
      <x:c r="AG1033" s="34" t="str">
        <x:v>SRC021</x:v>
      </x:c>
      <x:c r="AH1033" s="34" t="str">
        <x:v>pp. 49-51</x:v>
      </x:c>
      <x:c r="AI1033" s="34" t="str">
        <x:v>2025</x:v>
      </x:c>
      <x:c r="AJ1033" s="34" t="str">
        <x:v>Global VI25 catalog; current U.S. availability and labeling must be confirmed.</x:v>
      </x:c>
      <x:c r="AK1033" s="34" t="str">
        <x:v>Country availability may vary.</x:v>
      </x:c>
      <x:c r="AL1033" s="34" t="str">
        <x:v>{}</x:v>
      </x:c>
      <x:c r="AM1033" s="514"/>
      <x:c r="AN1033" s="514"/>
    </x:row>
    <x:row r="1034">
      <x:c r="A1034" s="34" t="str">
        <x:v>PRD-7E7BC96506</x:v>
      </x:c>
      <x:c r="B1034" s="34" t="str">
        <x:v>MFR-27E7CF849C</x:v>
      </x:c>
      <x:c r="C1034" s="34" t="str">
        <x:v>Richard Wolf</x:v>
      </x:c>
      <x:c r="D1034" s="34" t="str"/>
      <x:c r="E1034" s="34" t="str">
        <x:v>Richard Wolf THORAX</x:v>
      </x:c>
      <x:c r="F1034" s="34" t="str">
        <x:v>Trocar Sleeve with Rubber Cap</x:v>
      </x:c>
      <x:c r="G1034" s="34" t="str">
        <x:v>8906.051</x:v>
      </x:c>
      <x:c r="H1034" s="34" t="str"/>
      <x:c r="I1034" s="34" t="str"/>
      <x:c r="J1034" s="34" t="str">
        <x:v>Medical thoracoscopy</x:v>
      </x:c>
      <x:c r="K1034" s="34" t="str">
        <x:v>Thoracoscopy trocar</x:v>
      </x:c>
      <x:c r="L1034" s="34" t="str">
        <x:v>Reusable instrument</x:v>
      </x:c>
      <x:c r="M1034" s="34" t="str">
        <x:v>Reusable</x:v>
      </x:c>
      <x:c r="N1034" s="34" t="str">
        <x:v>Reprocessed</x:v>
      </x:c>
      <x:c r="O1034" s="34" t="str">
        <x:v>No</x:v>
      </x:c>
      <x:c r="P1034" s="34" t="str"/>
      <x:c r="Q1034" s="34" t="str"/>
      <x:c r="R1034" s="34" t="str"/>
      <x:c r="S1034" s="34" t="str">
        <x:v>Capacity 5.7 mm; WL 60 mm</x:v>
      </x:c>
      <x:c r="T1034" s="34" t="str"/>
      <x:c r="U1034" s="34" t="str"/>
      <x:c r="V1034" s="34" t="str"/>
      <x:c r="W1034" s="34" t="str"/>
      <x:c r="X1034" s="34" t="str"/>
      <x:c r="Y1034" s="34" t="str"/>
      <x:c r="Z1034" s="34" t="str"/>
      <x:c r="AA1034" s="34" t="str">
        <x:v>Each</x:v>
      </x:c>
      <x:c r="AB1034" s="34" t="str">
        <x:v>Adult</x:v>
      </x:c>
      <x:c r="AC1034" s="34" t="str">
        <x:v>Trocar Sleeve with Rubber Cap</x:v>
      </x:c>
      <x:c r="AD1034" s="34" t="str">
        <x:v>Select trocar capacity for scope/instrument outer diameter.</x:v>
      </x:c>
      <x:c r="AE1034" s="34" t="str">
        <x:v>Verified - manufacturer catalog; current U.S. status pending</x:v>
      </x:c>
      <x:c r="AF1034" s="34" t="str">
        <x:v>Hidden - current U.S. status unverified</x:v>
      </x:c>
      <x:c r="AG1034" s="34" t="str">
        <x:v>SRC021</x:v>
      </x:c>
      <x:c r="AH1034" s="34" t="str">
        <x:v>pp. 49-51</x:v>
      </x:c>
      <x:c r="AI1034" s="34" t="str">
        <x:v>2025</x:v>
      </x:c>
      <x:c r="AJ1034" s="34" t="str">
        <x:v>Global VI25 catalog; current U.S. availability and labeling must be confirmed.</x:v>
      </x:c>
      <x:c r="AK1034" s="34" t="str">
        <x:v>Country availability may vary.</x:v>
      </x:c>
      <x:c r="AL1034" s="34" t="str">
        <x:v>{}</x:v>
      </x:c>
      <x:c r="AM1034" s="514"/>
      <x:c r="AN1034" s="514"/>
    </x:row>
    <x:row r="1035">
      <x:c r="A1035" s="34" t="str">
        <x:v>PRD-AD1CD2C1B2</x:v>
      </x:c>
      <x:c r="B1035" s="34" t="str">
        <x:v>MFR-27E7CF849C</x:v>
      </x:c>
      <x:c r="C1035" s="34" t="str">
        <x:v>Richard Wolf</x:v>
      </x:c>
      <x:c r="D1035" s="34" t="str"/>
      <x:c r="E1035" s="34" t="str">
        <x:v>Richard Wolf THORAX</x:v>
      </x:c>
      <x:c r="F1035" s="34" t="str">
        <x:v>Trocar Sleeve with Stopcock</x:v>
      </x:c>
      <x:c r="G1035" s="34" t="str">
        <x:v>8919.333</x:v>
      </x:c>
      <x:c r="H1035" s="34" t="str"/>
      <x:c r="I1035" s="34" t="str"/>
      <x:c r="J1035" s="34" t="str">
        <x:v>Medical thoracoscopy</x:v>
      </x:c>
      <x:c r="K1035" s="34" t="str">
        <x:v>Thoracoscopy trocar</x:v>
      </x:c>
      <x:c r="L1035" s="34" t="str">
        <x:v>Reusable instrument</x:v>
      </x:c>
      <x:c r="M1035" s="34" t="str">
        <x:v>Reusable</x:v>
      </x:c>
      <x:c r="N1035" s="34" t="str">
        <x:v>Reprocessed</x:v>
      </x:c>
      <x:c r="O1035" s="34" t="str">
        <x:v>No</x:v>
      </x:c>
      <x:c r="P1035" s="34" t="str"/>
      <x:c r="Q1035" s="34" t="str"/>
      <x:c r="R1035" s="34" t="str"/>
      <x:c r="S1035" s="34" t="str">
        <x:v>Capacity 5.5 mm; WL 62 mm</x:v>
      </x:c>
      <x:c r="T1035" s="34" t="str"/>
      <x:c r="U1035" s="34" t="str"/>
      <x:c r="V1035" s="34" t="str"/>
      <x:c r="W1035" s="34" t="str"/>
      <x:c r="X1035" s="34" t="str"/>
      <x:c r="Y1035" s="34" t="str"/>
      <x:c r="Z1035" s="34" t="str"/>
      <x:c r="AA1035" s="34" t="str">
        <x:v>Each</x:v>
      </x:c>
      <x:c r="AB1035" s="34" t="str">
        <x:v>Adult</x:v>
      </x:c>
      <x:c r="AC1035" s="34" t="str">
        <x:v>Trocar Sleeve with Stopcock</x:v>
      </x:c>
      <x:c r="AD1035" s="34" t="str">
        <x:v>Select trocar capacity for scope/instrument outer diameter.</x:v>
      </x:c>
      <x:c r="AE1035" s="34" t="str">
        <x:v>Verified - manufacturer catalog; current U.S. status pending</x:v>
      </x:c>
      <x:c r="AF1035" s="34" t="str">
        <x:v>Hidden - current U.S. status unverified</x:v>
      </x:c>
      <x:c r="AG1035" s="34" t="str">
        <x:v>SRC021</x:v>
      </x:c>
      <x:c r="AH1035" s="34" t="str">
        <x:v>pp. 49-51</x:v>
      </x:c>
      <x:c r="AI1035" s="34" t="str">
        <x:v>2025</x:v>
      </x:c>
      <x:c r="AJ1035" s="34" t="str">
        <x:v>Global VI25 catalog; current U.S. availability and labeling must be confirmed.</x:v>
      </x:c>
      <x:c r="AK1035" s="34" t="str">
        <x:v>Country availability may vary.</x:v>
      </x:c>
      <x:c r="AL1035" s="34" t="str">
        <x:v>{}</x:v>
      </x:c>
      <x:c r="AM1035" s="514"/>
      <x:c r="AN1035" s="514"/>
    </x:row>
    <x:row r="1036">
      <x:c r="A1036" s="34" t="str">
        <x:v>PRD-3236D0CEDC</x:v>
      </x:c>
      <x:c r="B1036" s="34" t="str">
        <x:v>MFR-27E7CF849C</x:v>
      </x:c>
      <x:c r="C1036" s="34" t="str">
        <x:v>Richard Wolf</x:v>
      </x:c>
      <x:c r="D1036" s="34" t="str"/>
      <x:c r="E1036" s="34" t="str">
        <x:v>Richard Wolf THORAX</x:v>
      </x:c>
      <x:c r="F1036" s="34" t="str">
        <x:v>Trocar Sleeve with Stopcock</x:v>
      </x:c>
      <x:c r="G1036" s="34" t="str">
        <x:v>8919.353</x:v>
      </x:c>
      <x:c r="H1036" s="34" t="str"/>
      <x:c r="I1036" s="34" t="str"/>
      <x:c r="J1036" s="34" t="str">
        <x:v>Medical thoracoscopy</x:v>
      </x:c>
      <x:c r="K1036" s="34" t="str">
        <x:v>Thoracoscopy trocar</x:v>
      </x:c>
      <x:c r="L1036" s="34" t="str">
        <x:v>Reusable instrument</x:v>
      </x:c>
      <x:c r="M1036" s="34" t="str">
        <x:v>Reusable</x:v>
      </x:c>
      <x:c r="N1036" s="34" t="str">
        <x:v>Reprocessed</x:v>
      </x:c>
      <x:c r="O1036" s="34" t="str">
        <x:v>No</x:v>
      </x:c>
      <x:c r="P1036" s="34" t="str"/>
      <x:c r="Q1036" s="34" t="str"/>
      <x:c r="R1036" s="34" t="str"/>
      <x:c r="S1036" s="34" t="str">
        <x:v>Capacity 5.5 mm; WL 102 mm</x:v>
      </x:c>
      <x:c r="T1036" s="34" t="str"/>
      <x:c r="U1036" s="34" t="str"/>
      <x:c r="V1036" s="34" t="str"/>
      <x:c r="W1036" s="34" t="str"/>
      <x:c r="X1036" s="34" t="str"/>
      <x:c r="Y1036" s="34" t="str"/>
      <x:c r="Z1036" s="34" t="str"/>
      <x:c r="AA1036" s="34" t="str">
        <x:v>Each</x:v>
      </x:c>
      <x:c r="AB1036" s="34" t="str">
        <x:v>Adult</x:v>
      </x:c>
      <x:c r="AC1036" s="34" t="str">
        <x:v>Trocar Sleeve with Stopcock</x:v>
      </x:c>
      <x:c r="AD1036" s="34" t="str">
        <x:v>Select trocar capacity for scope/instrument outer diameter.</x:v>
      </x:c>
      <x:c r="AE1036" s="34" t="str">
        <x:v>Verified - manufacturer catalog; current U.S. status pending</x:v>
      </x:c>
      <x:c r="AF1036" s="34" t="str">
        <x:v>Hidden - current U.S. status unverified</x:v>
      </x:c>
      <x:c r="AG1036" s="34" t="str">
        <x:v>SRC021</x:v>
      </x:c>
      <x:c r="AH1036" s="34" t="str">
        <x:v>pp. 49-51</x:v>
      </x:c>
      <x:c r="AI1036" s="34" t="str">
        <x:v>2025</x:v>
      </x:c>
      <x:c r="AJ1036" s="34" t="str">
        <x:v>Global VI25 catalog; current U.S. availability and labeling must be confirmed.</x:v>
      </x:c>
      <x:c r="AK1036" s="34" t="str">
        <x:v>Country availability may vary.</x:v>
      </x:c>
      <x:c r="AL1036" s="34" t="str">
        <x:v>{}</x:v>
      </x:c>
      <x:c r="AM1036" s="514"/>
      <x:c r="AN1036" s="514"/>
    </x:row>
    <x:row r="1037">
      <x:c r="A1037" s="34" t="str">
        <x:v>PRD-FF9CE26B43</x:v>
      </x:c>
      <x:c r="B1037" s="34" t="str">
        <x:v>MFR-27E7CF849C</x:v>
      </x:c>
      <x:c r="C1037" s="34" t="str">
        <x:v>Richard Wolf</x:v>
      </x:c>
      <x:c r="D1037" s="34" t="str"/>
      <x:c r="E1037" s="34" t="str">
        <x:v>Richard Wolf THORAX</x:v>
      </x:c>
      <x:c r="F1037" s="34" t="str">
        <x:v>Tube with Luer-Lock Connector</x:v>
      </x:c>
      <x:c r="G1037" s="34" t="str">
        <x:v>886.00</x:v>
      </x:c>
      <x:c r="H1037" s="34" t="str"/>
      <x:c r="I1037" s="34" t="str"/>
      <x:c r="J1037" s="34" t="str">
        <x:v>Rigid bronchoscopy</x:v>
      </x:c>
      <x:c r="K1037" s="34" t="str">
        <x:v>Flexible bronchoscope accessory</x:v>
      </x:c>
      <x:c r="L1037" s="34" t="str">
        <x:v>Accessory</x:v>
      </x:c>
      <x:c r="M1037" s="34" t="str">
        <x:v>Reusable or disposable per IFU</x:v>
      </x:c>
      <x:c r="N1037" s="34" t="str"/>
      <x:c r="O1037" s="34" t="str">
        <x:v>No</x:v>
      </x:c>
      <x:c r="P1037" s="34" t="str"/>
      <x:c r="Q1037" s="34" t="str"/>
      <x:c r="R1037" s="34" t="str"/>
      <x:c r="S1037" s="34" t="str"/>
      <x:c r="T1037" s="34" t="str"/>
      <x:c r="U1037" s="34" t="str"/>
      <x:c r="V1037" s="34" t="str"/>
      <x:c r="W1037" s="34" t="str"/>
      <x:c r="X1037" s="34" t="str"/>
      <x:c r="Y1037" s="34" t="str"/>
      <x:c r="Z1037" s="34" t="str"/>
      <x:c r="AA1037" s="34" t="str">
        <x:v>Each</x:v>
      </x:c>
      <x:c r="AB1037" s="34" t="str">
        <x:v>Adult</x:v>
      </x:c>
      <x:c r="AC1037" s="34" t="str">
        <x:v>Tube with Luer-Lock Connector</x:v>
      </x:c>
      <x:c r="AD1037" s="34" t="str">
        <x:v>Accessory for Richard Wolf flexible bronchoscope platform.</x:v>
      </x:c>
      <x:c r="AE1037" s="34" t="str">
        <x:v>Verified - manufacturer catalog; current U.S. status pending</x:v>
      </x:c>
      <x:c r="AF1037" s="34" t="str">
        <x:v>Hidden - current U.S. status unverified</x:v>
      </x:c>
      <x:c r="AG1037" s="34" t="str">
        <x:v>SRC021</x:v>
      </x:c>
      <x:c r="AH1037" s="34" t="str">
        <x:v>p. 5</x:v>
      </x:c>
      <x:c r="AI1037" s="34" t="str">
        <x:v>2025</x:v>
      </x:c>
      <x:c r="AJ1037" s="34" t="str">
        <x:v>Global VI25 catalog; current U.S. availability and labeling must be confirmed.</x:v>
      </x:c>
      <x:c r="AK1037" s="34" t="str">
        <x:v>Country availability may vary.</x:v>
      </x:c>
      <x:c r="AL1037" s="34" t="str">
        <x:v>{}</x:v>
      </x:c>
      <x:c r="AM1037" s="514"/>
      <x:c r="AN1037" s="514"/>
    </x:row>
    <x:row r="1038">
      <x:c r="A1038" s="34" t="str">
        <x:v>PRD-6C99AA9B16</x:v>
      </x:c>
      <x:c r="B1038" s="34" t="str">
        <x:v>MFR-27E7CF849C</x:v>
      </x:c>
      <x:c r="C1038" s="34" t="str">
        <x:v>Richard Wolf</x:v>
      </x:c>
      <x:c r="D1038" s="34" t="str"/>
      <x:c r="E1038" s="34" t="str">
        <x:v>Richard Wolf THORAX</x:v>
      </x:c>
      <x:c r="F1038" s="34" t="str">
        <x:v>Tumor Forceps, Severing</x:v>
      </x:c>
      <x:c r="G1038" s="34" t="str">
        <x:v>8280.45</x:v>
      </x:c>
      <x:c r="H1038" s="34" t="str"/>
      <x:c r="I1038" s="34" t="str"/>
      <x:c r="J1038" s="34" t="str">
        <x:v>Rigid bronchoscopy</x:v>
      </x:c>
      <x:c r="K1038" s="34" t="str">
        <x:v>Rigid bronchoscopy forceps</x:v>
      </x:c>
      <x:c r="L1038" s="34" t="str">
        <x:v>Reusable instrument</x:v>
      </x:c>
      <x:c r="M1038" s="34" t="str">
        <x:v>Reusable</x:v>
      </x:c>
      <x:c r="N1038" s="34" t="str">
        <x:v>Reprocessed</x:v>
      </x:c>
      <x:c r="O1038" s="34" t="str">
        <x:v>No</x:v>
      </x:c>
      <x:c r="P1038" s="34" t="str"/>
      <x:c r="Q1038" s="34" t="str"/>
      <x:c r="R1038" s="34" t="str"/>
      <x:c r="S1038" s="34" t="str">
        <x:v>WL 460 mm</x:v>
      </x:c>
      <x:c r="T1038" s="34" t="str"/>
      <x:c r="U1038" s="34" t="str"/>
      <x:c r="V1038" s="34" t="str"/>
      <x:c r="W1038" s="34" t="str"/>
      <x:c r="X1038" s="34" t="str"/>
      <x:c r="Y1038" s="34" t="str"/>
      <x:c r="Z1038" s="34" t="str"/>
      <x:c r="AA1038" s="34" t="str">
        <x:v>Each</x:v>
      </x:c>
      <x:c r="AB1038" s="34" t="str">
        <x:v>Adult</x:v>
      </x:c>
      <x:c r="AC1038" s="34" t="str">
        <x:v>Tumor Forceps, Severing</x:v>
      </x:c>
      <x:c r="AD1038" s="34" t="str">
        <x:v>Select working length and shaft diameter for bronchoscope tube.</x:v>
      </x:c>
      <x:c r="AE1038" s="34" t="str">
        <x:v>Verified - manufacturer catalog; current U.S. status pending</x:v>
      </x:c>
      <x:c r="AF1038" s="34" t="str">
        <x:v>Hidden - current U.S. status unverified</x:v>
      </x:c>
      <x:c r="AG1038" s="34" t="str">
        <x:v>SRC021</x:v>
      </x:c>
      <x:c r="AH1038" s="34" t="str">
        <x:v>p. 25</x:v>
      </x:c>
      <x:c r="AI1038" s="34" t="str">
        <x:v>2025</x:v>
      </x:c>
      <x:c r="AJ1038" s="34" t="str">
        <x:v>Global VI25 catalog; current U.S. availability and labeling must be confirmed.</x:v>
      </x:c>
      <x:c r="AK1038" s="34" t="str">
        <x:v>Country availability may vary.</x:v>
      </x:c>
      <x:c r="AL1038" s="34" t="str">
        <x:v>{}</x:v>
      </x:c>
      <x:c r="AM1038" s="514"/>
      <x:c r="AN1038" s="514"/>
    </x:row>
    <x:row r="1039">
      <x:c r="A1039" s="34" t="str">
        <x:v>PRD-9B0EE44246</x:v>
      </x:c>
      <x:c r="B1039" s="34" t="str">
        <x:v>MFR-27E7CF849C</x:v>
      </x:c>
      <x:c r="C1039" s="34" t="str">
        <x:v>Richard Wolf</x:v>
      </x:c>
      <x:c r="D1039" s="34" t="str"/>
      <x:c r="E1039" s="34" t="str">
        <x:v>Richard Wolf THORAX</x:v>
      </x:c>
      <x:c r="F1039" s="34" t="str">
        <x:v>Two-Pedal Footswitch</x:v>
      </x:c>
      <x:c r="G1039" s="34" t="str">
        <x:v>2304.901</x:v>
      </x:c>
      <x:c r="H1039" s="34" t="str"/>
      <x:c r="I1039" s="34" t="str"/>
      <x:c r="J1039" s="34" t="str">
        <x:v>Rigid bronchoscopy</x:v>
      </x:c>
      <x:c r="K1039" s="34" t="str">
        <x:v>Rigid bronchoscopic shaver accessory</x:v>
      </x:c>
      <x:c r="L1039" s="34" t="str">
        <x:v>Reusable accessory</x:v>
      </x:c>
      <x:c r="M1039" s="34" t="str">
        <x:v>Reusable</x:v>
      </x:c>
      <x:c r="N1039" s="34" t="str">
        <x:v>Reprocessed</x:v>
      </x:c>
      <x:c r="O1039" s="34" t="str">
        <x:v>No</x:v>
      </x:c>
      <x:c r="P1039" s="34" t="str"/>
      <x:c r="Q1039" s="34" t="str"/>
      <x:c r="R1039" s="34" t="str"/>
      <x:c r="S1039" s="34" t="str"/>
      <x:c r="T1039" s="34" t="str"/>
      <x:c r="U1039" s="34" t="str"/>
      <x:c r="V1039" s="34" t="str"/>
      <x:c r="W1039" s="34" t="str"/>
      <x:c r="X1039" s="34" t="str"/>
      <x:c r="Y1039" s="34" t="str"/>
      <x:c r="Z1039" s="34" t="str"/>
      <x:c r="AA1039" s="34" t="str">
        <x:v>Each</x:v>
      </x:c>
      <x:c r="AB1039" s="34" t="str">
        <x:v>Adult</x:v>
      </x:c>
      <x:c r="AC1039" s="34" t="str">
        <x:v>Two-Pedal Footswitch</x:v>
      </x:c>
      <x:c r="AD1039" s="34" t="str"/>
      <x:c r="AE1039" s="34" t="str">
        <x:v>Verified - manufacturer catalog; current U.S. status pending</x:v>
      </x:c>
      <x:c r="AF1039" s="34" t="str">
        <x:v>Hidden - current U.S. status unverified</x:v>
      </x:c>
      <x:c r="AG1039" s="34" t="str">
        <x:v>SRC021</x:v>
      </x:c>
      <x:c r="AH1039" s="34" t="str">
        <x:v>p. 11</x:v>
      </x:c>
      <x:c r="AI1039" s="34" t="str">
        <x:v>2025</x:v>
      </x:c>
      <x:c r="AJ1039" s="34" t="str">
        <x:v>Global VI25 catalog; current U.S. availability and labeling must be confirmed.</x:v>
      </x:c>
      <x:c r="AK1039" s="34" t="str">
        <x:v>Country availability may vary.</x:v>
      </x:c>
      <x:c r="AL1039" s="34" t="str">
        <x:v>{}</x:v>
      </x:c>
      <x:c r="AM1039" s="514"/>
      <x:c r="AN1039" s="514"/>
    </x:row>
    <x:row r="1040">
      <x:c r="A1040" s="34" t="str">
        <x:v>PRD-9C1CF84490</x:v>
      </x:c>
      <x:c r="B1040" s="34" t="str">
        <x:v>MFR-27E7CF849C</x:v>
      </x:c>
      <x:c r="C1040" s="34" t="str">
        <x:v>Richard Wolf</x:v>
      </x:c>
      <x:c r="D1040" s="34" t="str"/>
      <x:c r="E1040" s="34" t="str">
        <x:v>Richard Wolf THORAX</x:v>
      </x:c>
      <x:c r="F1040" s="34" t="str">
        <x:v>Universal Bronchoscope Cap</x:v>
      </x:c>
      <x:c r="G1040" s="34" t="str">
        <x:v>8020.15</x:v>
      </x:c>
      <x:c r="H1040" s="34" t="str"/>
      <x:c r="I1040" s="34" t="str"/>
      <x:c r="J1040" s="34" t="str">
        <x:v>Rigid bronchoscopy</x:v>
      </x:c>
      <x:c r="K1040" s="34" t="str">
        <x:v>Rigid bronchoscope accessory</x:v>
      </x:c>
      <x:c r="L1040" s="34" t="str">
        <x:v>Accessory</x:v>
      </x:c>
      <x:c r="M1040" s="34" t="str">
        <x:v>Reusable</x:v>
      </x:c>
      <x:c r="N1040" s="34" t="str">
        <x:v>Reprocessed</x:v>
      </x:c>
      <x:c r="O1040" s="34" t="str">
        <x:v>No</x:v>
      </x:c>
      <x:c r="P1040" s="34" t="str"/>
      <x:c r="Q1040" s="34" t="str"/>
      <x:c r="R1040" s="34" t="str"/>
      <x:c r="S1040" s="34" t="str"/>
      <x:c r="T1040" s="34" t="str"/>
      <x:c r="U1040" s="34" t="str"/>
      <x:c r="V1040" s="34" t="str"/>
      <x:c r="W1040" s="34" t="str"/>
      <x:c r="X1040" s="34" t="str"/>
      <x:c r="Y1040" s="34" t="str"/>
      <x:c r="Z1040" s="34" t="str"/>
      <x:c r="AA1040" s="34" t="str">
        <x:v>Each</x:v>
      </x:c>
      <x:c r="AB1040" s="34" t="str">
        <x:v>Adult</x:v>
      </x:c>
      <x:c r="AC1040" s="34" t="str">
        <x:v>Universal Bronchoscope Cap</x:v>
      </x:c>
      <x:c r="AD1040" s="34" t="str">
        <x:v>Use with matching Richard Wolf WOLF/HEMER bronchoscope system.</x:v>
      </x:c>
      <x:c r="AE1040" s="34" t="str">
        <x:v>Verified - manufacturer catalog; current U.S. status pending</x:v>
      </x:c>
      <x:c r="AF1040" s="34" t="str">
        <x:v>Hidden - current U.S. status unverified</x:v>
      </x:c>
      <x:c r="AG1040" s="34" t="str">
        <x:v>SRC021</x:v>
      </x:c>
      <x:c r="AH1040" s="34" t="str">
        <x:v>p. 18</x:v>
      </x:c>
      <x:c r="AI1040" s="34" t="str">
        <x:v>2025</x:v>
      </x:c>
      <x:c r="AJ1040" s="34" t="str">
        <x:v>Global VI25 catalog; current U.S. availability and labeling must be confirmed.</x:v>
      </x:c>
      <x:c r="AK1040" s="34" t="str">
        <x:v>Country availability may vary.</x:v>
      </x:c>
      <x:c r="AL1040" s="34" t="str">
        <x:v>{}</x:v>
      </x:c>
      <x:c r="AM1040" s="514"/>
      <x:c r="AN1040" s="514"/>
    </x:row>
    <x:row r="1041">
      <x:c r="A1041" s="34" t="str">
        <x:v>PRD-CE081B3A72</x:v>
      </x:c>
      <x:c r="B1041" s="34" t="str">
        <x:v>MFR-27E7CF849C</x:v>
      </x:c>
      <x:c r="C1041" s="34" t="str">
        <x:v>Richard Wolf</x:v>
      </x:c>
      <x:c r="D1041" s="34" t="str"/>
      <x:c r="E1041" s="34" t="str">
        <x:v>Richard Wolf THORAX</x:v>
      </x:c>
      <x:c r="F1041" s="34" t="str">
        <x:v>Universal Forceps, Serrated</x:v>
      </x:c>
      <x:c r="G1041" s="34" t="str">
        <x:v>8280.42</x:v>
      </x:c>
      <x:c r="H1041" s="34" t="str"/>
      <x:c r="I1041" s="34" t="str"/>
      <x:c r="J1041" s="34" t="str">
        <x:v>Rigid bronchoscopy</x:v>
      </x:c>
      <x:c r="K1041" s="34" t="str">
        <x:v>Rigid bronchoscopy forceps</x:v>
      </x:c>
      <x:c r="L1041" s="34" t="str">
        <x:v>Reusable instrument</x:v>
      </x:c>
      <x:c r="M1041" s="34" t="str">
        <x:v>Reusable</x:v>
      </x:c>
      <x:c r="N1041" s="34" t="str">
        <x:v>Reprocessed</x:v>
      </x:c>
      <x:c r="O1041" s="34" t="str">
        <x:v>No</x:v>
      </x:c>
      <x:c r="P1041" s="34" t="str"/>
      <x:c r="Q1041" s="34" t="str"/>
      <x:c r="R1041" s="34" t="str"/>
      <x:c r="S1041" s="34" t="str">
        <x:v>WL 465 mm</x:v>
      </x:c>
      <x:c r="T1041" s="34" t="str"/>
      <x:c r="U1041" s="34" t="str"/>
      <x:c r="V1041" s="34" t="str"/>
      <x:c r="W1041" s="34" t="str"/>
      <x:c r="X1041" s="34" t="str"/>
      <x:c r="Y1041" s="34" t="str"/>
      <x:c r="Z1041" s="34" t="str"/>
      <x:c r="AA1041" s="34" t="str">
        <x:v>Each</x:v>
      </x:c>
      <x:c r="AB1041" s="34" t="str">
        <x:v>Adult</x:v>
      </x:c>
      <x:c r="AC1041" s="34" t="str">
        <x:v>Universal Forceps, Serrated</x:v>
      </x:c>
      <x:c r="AD1041" s="34" t="str">
        <x:v>Select working length and shaft diameter for bronchoscope tube.</x:v>
      </x:c>
      <x:c r="AE1041" s="34" t="str">
        <x:v>Verified - manufacturer catalog; current U.S. status pending</x:v>
      </x:c>
      <x:c r="AF1041" s="34" t="str">
        <x:v>Hidden - current U.S. status unverified</x:v>
      </x:c>
      <x:c r="AG1041" s="34" t="str">
        <x:v>SRC021</x:v>
      </x:c>
      <x:c r="AH1041" s="34" t="str">
        <x:v>p. 25</x:v>
      </x:c>
      <x:c r="AI1041" s="34" t="str">
        <x:v>2025</x:v>
      </x:c>
      <x:c r="AJ1041" s="34" t="str">
        <x:v>Global VI25 catalog; current U.S. availability and labeling must be confirmed.</x:v>
      </x:c>
      <x:c r="AK1041" s="34" t="str">
        <x:v>Country availability may vary.</x:v>
      </x:c>
      <x:c r="AL1041" s="34" t="str">
        <x:v>{}</x:v>
      </x:c>
      <x:c r="AM1041" s="514"/>
      <x:c r="AN1041" s="514"/>
    </x:row>
    <x:row r="1042">
      <x:c r="A1042" s="34" t="str">
        <x:v>PRD-9C5FCF73E5</x:v>
      </x:c>
      <x:c r="B1042" s="34" t="str">
        <x:v>MFR-27E7CF849C</x:v>
      </x:c>
      <x:c r="C1042" s="34" t="str">
        <x:v>Richard Wolf</x:v>
      </x:c>
      <x:c r="D1042" s="34" t="str"/>
      <x:c r="E1042" s="34" t="str">
        <x:v>Richard Wolf THORAX</x:v>
      </x:c>
      <x:c r="F1042" s="34" t="str">
        <x:v>Vessel Clamp, Curved Left</x:v>
      </x:c>
      <x:c r="G1042" s="34" t="str">
        <x:v>8242.651</x:v>
      </x:c>
      <x:c r="H1042" s="34" t="str"/>
      <x:c r="I1042" s="34" t="str"/>
      <x:c r="J1042" s="34" t="str">
        <x:v>Medical thoracoscopy</x:v>
      </x:c>
      <x:c r="K1042" s="34" t="str">
        <x:v>Thoracoscopy instrument</x:v>
      </x:c>
      <x:c r="L1042" s="34" t="str">
        <x:v>Reusable instrument</x:v>
      </x:c>
      <x:c r="M1042" s="34" t="str">
        <x:v>Reusable</x:v>
      </x:c>
      <x:c r="N1042" s="34" t="str">
        <x:v>Reprocessed</x:v>
      </x:c>
      <x:c r="O1042" s="34" t="str">
        <x:v>No</x:v>
      </x:c>
      <x:c r="P1042" s="34" t="str"/>
      <x:c r="Q1042" s="34" t="str"/>
      <x:c r="R1042" s="34" t="str"/>
      <x:c r="S1042" s="34" t="str">
        <x:v>OD 5 mm; WL 260 mm</x:v>
      </x:c>
      <x:c r="T1042" s="34" t="str"/>
      <x:c r="U1042" s="34" t="str"/>
      <x:c r="V1042" s="34" t="str"/>
      <x:c r="W1042" s="34" t="str"/>
      <x:c r="X1042" s="34" t="str"/>
      <x:c r="Y1042" s="34" t="str"/>
      <x:c r="Z1042" s="34" t="str"/>
      <x:c r="AA1042" s="34" t="str">
        <x:v>Each</x:v>
      </x:c>
      <x:c r="AB1042" s="34" t="str">
        <x:v>Adult</x:v>
      </x:c>
      <x:c r="AC1042" s="34" t="str">
        <x:v>Vessel Clamp, Curved Left</x:v>
      </x:c>
      <x:c r="AD1042" s="34" t="str"/>
      <x:c r="AE1042" s="34" t="str">
        <x:v>Verified - manufacturer catalog; current U.S. status pending</x:v>
      </x:c>
      <x:c r="AF1042" s="34" t="str">
        <x:v>Hidden - current U.S. status unverified</x:v>
      </x:c>
      <x:c r="AG1042" s="34" t="str">
        <x:v>SRC021</x:v>
      </x:c>
      <x:c r="AH1042" s="34" t="str">
        <x:v>pp. 53-55</x:v>
      </x:c>
      <x:c r="AI1042" s="34" t="str">
        <x:v>2025</x:v>
      </x:c>
      <x:c r="AJ1042" s="34" t="str">
        <x:v>Global VI25 catalog; current U.S. availability and labeling must be confirmed.</x:v>
      </x:c>
      <x:c r="AK1042" s="34" t="str">
        <x:v>Country availability may vary.</x:v>
      </x:c>
      <x:c r="AL1042" s="34" t="str">
        <x:v>{}</x:v>
      </x:c>
      <x:c r="AM1042" s="514"/>
      <x:c r="AN1042" s="514"/>
    </x:row>
    <x:row r="1043">
      <x:c r="A1043" s="34" t="str">
        <x:v>PRD-6D2D08656C</x:v>
      </x:c>
      <x:c r="B1043" s="34" t="str">
        <x:v>MFR-27E7CF849C</x:v>
      </x:c>
      <x:c r="C1043" s="34" t="str">
        <x:v>Richard Wolf</x:v>
      </x:c>
      <x:c r="D1043" s="34" t="str"/>
      <x:c r="E1043" s="34" t="str">
        <x:v>Richard Wolf THORAX</x:v>
      </x:c>
      <x:c r="F1043" s="34" t="str">
        <x:v>Vessel Clamp, Curved Right</x:v>
      </x:c>
      <x:c r="G1043" s="34" t="str">
        <x:v>8242.652</x:v>
      </x:c>
      <x:c r="H1043" s="34" t="str"/>
      <x:c r="I1043" s="34" t="str"/>
      <x:c r="J1043" s="34" t="str">
        <x:v>Medical thoracoscopy</x:v>
      </x:c>
      <x:c r="K1043" s="34" t="str">
        <x:v>Thoracoscopy instrument</x:v>
      </x:c>
      <x:c r="L1043" s="34" t="str">
        <x:v>Reusable instrument</x:v>
      </x:c>
      <x:c r="M1043" s="34" t="str">
        <x:v>Reusable</x:v>
      </x:c>
      <x:c r="N1043" s="34" t="str">
        <x:v>Reprocessed</x:v>
      </x:c>
      <x:c r="O1043" s="34" t="str">
        <x:v>No</x:v>
      </x:c>
      <x:c r="P1043" s="34" t="str"/>
      <x:c r="Q1043" s="34" t="str"/>
      <x:c r="R1043" s="34" t="str"/>
      <x:c r="S1043" s="34" t="str">
        <x:v>OD 5 mm; WL 260 mm</x:v>
      </x:c>
      <x:c r="T1043" s="34" t="str"/>
      <x:c r="U1043" s="34" t="str"/>
      <x:c r="V1043" s="34" t="str"/>
      <x:c r="W1043" s="34" t="str"/>
      <x:c r="X1043" s="34" t="str"/>
      <x:c r="Y1043" s="34" t="str"/>
      <x:c r="Z1043" s="34" t="str"/>
      <x:c r="AA1043" s="34" t="str">
        <x:v>Each</x:v>
      </x:c>
      <x:c r="AB1043" s="34" t="str">
        <x:v>Adult</x:v>
      </x:c>
      <x:c r="AC1043" s="34" t="str">
        <x:v>Vessel Clamp, Curved Right</x:v>
      </x:c>
      <x:c r="AD1043" s="34" t="str"/>
      <x:c r="AE1043" s="34" t="str">
        <x:v>Verified - manufacturer catalog; current U.S. status pending</x:v>
      </x:c>
      <x:c r="AF1043" s="34" t="str">
        <x:v>Hidden - current U.S. status unverified</x:v>
      </x:c>
      <x:c r="AG1043" s="34" t="str">
        <x:v>SRC021</x:v>
      </x:c>
      <x:c r="AH1043" s="34" t="str">
        <x:v>pp. 53-55</x:v>
      </x:c>
      <x:c r="AI1043" s="34" t="str">
        <x:v>2025</x:v>
      </x:c>
      <x:c r="AJ1043" s="34" t="str">
        <x:v>Global VI25 catalog; current U.S. availability and labeling must be confirmed.</x:v>
      </x:c>
      <x:c r="AK1043" s="34" t="str">
        <x:v>Country availability may vary.</x:v>
      </x:c>
      <x:c r="AL1043" s="34" t="str">
        <x:v>{}</x:v>
      </x:c>
      <x:c r="AM1043" s="514"/>
      <x:c r="AN1043" s="514"/>
    </x:row>
    <x:row r="1044">
      <x:c r="A1044" s="34" t="str">
        <x:v>PRD-598FB0AD5D</x:v>
      </x:c>
      <x:c r="B1044" s="34" t="str">
        <x:v>MFR-27E7CF849C</x:v>
      </x:c>
      <x:c r="C1044" s="34" t="str">
        <x:v>Richard Wolf</x:v>
      </x:c>
      <x:c r="D1044" s="34" t="str"/>
      <x:c r="E1044" s="34" t="str">
        <x:v>Richard Wolf THORAX</x:v>
      </x:c>
      <x:c r="F1044" s="34" t="str">
        <x:v>WOLF Bronchoscope Tube Bundle</x:v>
      </x:c>
      <x:c r="G1044" s="34" t="str">
        <x:v>8214.0721</x:v>
      </x:c>
      <x:c r="H1044" s="34" t="str"/>
      <x:c r="I1044" s="34" t="str"/>
      <x:c r="J1044" s="34" t="str">
        <x:v>Rigid bronchoscopy</x:v>
      </x:c>
      <x:c r="K1044" s="34" t="str">
        <x:v>Rigid bronchoscope/tracheoscope tube</x:v>
      </x:c>
      <x:c r="L1044" s="34" t="str">
        <x:v>Reusable instrument</x:v>
      </x:c>
      <x:c r="M1044" s="34" t="str">
        <x:v>Reusable</x:v>
      </x:c>
      <x:c r="N1044" s="34" t="str">
        <x:v>Reprocessed</x:v>
      </x:c>
      <x:c r="O1044" s="34" t="str">
        <x:v>No</x:v>
      </x:c>
      <x:c r="P1044" s="34" t="str"/>
      <x:c r="Q1044" s="34" t="str"/>
      <x:c r="R1044" s="34" t="str"/>
      <x:c r="S1044" s="34" t="str">
        <x:v>ID 7.5 mm; OD 8.5 mm; WL 357 mm</x:v>
      </x:c>
      <x:c r="T1044" s="34" t="str">
        <x:v>8.5</x:v>
      </x:c>
      <x:c r="U1044" s="34" t="str">
        <x:v>357</x:v>
      </x:c>
      <x:c r="V1044" s="34" t="str"/>
      <x:c r="W1044" s="34" t="str"/>
      <x:c r="X1044" s="34" t="str"/>
      <x:c r="Y1044" s="34" t="str"/>
      <x:c r="Z1044" s="34" t="str"/>
      <x:c r="AA1044" s="34" t="str">
        <x:v>Each</x:v>
      </x:c>
      <x:c r="AB1044" s="34" t="str">
        <x:v>Adult</x:v>
      </x:c>
      <x:c r="AC1044" s="34" t="str">
        <x:v>WOLF Bronchoscope Tube Bundle</x:v>
      </x:c>
      <x:c r="AD1044" s="34" t="str">
        <x:v>Match telescope, adapter, sealing cap, and instrument OD to internal diameter.</x:v>
      </x:c>
      <x:c r="AE1044" s="34" t="str">
        <x:v>Verified - manufacturer catalog; current U.S. status pending</x:v>
      </x:c>
      <x:c r="AF1044" s="34" t="str">
        <x:v>Hidden - current U.S. status unverified</x:v>
      </x:c>
      <x:c r="AG1044" s="34" t="str">
        <x:v>SRC021</x:v>
      </x:c>
      <x:c r="AH1044" s="34" t="str">
        <x:v>p. 15</x:v>
      </x:c>
      <x:c r="AI1044" s="34" t="str">
        <x:v>2025</x:v>
      </x:c>
      <x:c r="AJ1044" s="34" t="str">
        <x:v>Global VI25 catalog; current U.S. availability and labeling must be confirmed.</x:v>
      </x:c>
      <x:c r="AK1044" s="34" t="str">
        <x:v>Country availability may vary.</x:v>
      </x:c>
      <x:c r="AL1044" s="34" t="str">
        <x:v>{"inner_diameter_mm": 7.5, "outer_diameter_mm": 8.5, "working_length_mm": 357}</x:v>
      </x:c>
      <x:c r="AM1044" s="514"/>
      <x:c r="AN1044" s="514"/>
    </x:row>
    <x:row r="1045">
      <x:c r="A1045" s="34" t="str">
        <x:v>PRD-18F33007D6</x:v>
      </x:c>
      <x:c r="B1045" s="34" t="str">
        <x:v>MFR-27E7CF849C</x:v>
      </x:c>
      <x:c r="C1045" s="34" t="str">
        <x:v>Richard Wolf</x:v>
      </x:c>
      <x:c r="D1045" s="34" t="str"/>
      <x:c r="E1045" s="34" t="str">
        <x:v>Richard Wolf THORAX</x:v>
      </x:c>
      <x:c r="F1045" s="34" t="str">
        <x:v>WOLF Bronchoscope Tube Bundle</x:v>
      </x:c>
      <x:c r="G1045" s="34" t="str">
        <x:v>8214.0821</x:v>
      </x:c>
      <x:c r="H1045" s="34" t="str"/>
      <x:c r="I1045" s="34" t="str"/>
      <x:c r="J1045" s="34" t="str">
        <x:v>Rigid bronchoscopy</x:v>
      </x:c>
      <x:c r="K1045" s="34" t="str">
        <x:v>Rigid bronchoscope/tracheoscope tube</x:v>
      </x:c>
      <x:c r="L1045" s="34" t="str">
        <x:v>Reusable instrument</x:v>
      </x:c>
      <x:c r="M1045" s="34" t="str">
        <x:v>Reusable</x:v>
      </x:c>
      <x:c r="N1045" s="34" t="str">
        <x:v>Reprocessed</x:v>
      </x:c>
      <x:c r="O1045" s="34" t="str">
        <x:v>No</x:v>
      </x:c>
      <x:c r="P1045" s="34" t="str"/>
      <x:c r="Q1045" s="34" t="str"/>
      <x:c r="R1045" s="34" t="str"/>
      <x:c r="S1045" s="34" t="str">
        <x:v>ID 8.5 mm; OD 9.5 mm; WL 357 mm</x:v>
      </x:c>
      <x:c r="T1045" s="34" t="str">
        <x:v>9.5</x:v>
      </x:c>
      <x:c r="U1045" s="34" t="str">
        <x:v>357</x:v>
      </x:c>
      <x:c r="V1045" s="34" t="str"/>
      <x:c r="W1045" s="34" t="str"/>
      <x:c r="X1045" s="34" t="str"/>
      <x:c r="Y1045" s="34" t="str"/>
      <x:c r="Z1045" s="34" t="str"/>
      <x:c r="AA1045" s="34" t="str">
        <x:v>Each</x:v>
      </x:c>
      <x:c r="AB1045" s="34" t="str">
        <x:v>Adult</x:v>
      </x:c>
      <x:c r="AC1045" s="34" t="str">
        <x:v>WOLF Bronchoscope Tube Bundle</x:v>
      </x:c>
      <x:c r="AD1045" s="34" t="str">
        <x:v>Match telescope, adapter, sealing cap, and instrument OD to internal diameter.</x:v>
      </x:c>
      <x:c r="AE1045" s="34" t="str">
        <x:v>Verified - manufacturer catalog; current U.S. status pending</x:v>
      </x:c>
      <x:c r="AF1045" s="34" t="str">
        <x:v>Hidden - current U.S. status unverified</x:v>
      </x:c>
      <x:c r="AG1045" s="34" t="str">
        <x:v>SRC021</x:v>
      </x:c>
      <x:c r="AH1045" s="34" t="str">
        <x:v>p. 15</x:v>
      </x:c>
      <x:c r="AI1045" s="34" t="str">
        <x:v>2025</x:v>
      </x:c>
      <x:c r="AJ1045" s="34" t="str">
        <x:v>Global VI25 catalog; current U.S. availability and labeling must be confirmed.</x:v>
      </x:c>
      <x:c r="AK1045" s="34" t="str">
        <x:v>Country availability may vary.</x:v>
      </x:c>
      <x:c r="AL1045" s="34" t="str">
        <x:v>{"inner_diameter_mm": 8.5, "outer_diameter_mm": 9.5, "working_length_mm": 357}</x:v>
      </x:c>
      <x:c r="AM1045" s="514"/>
      <x:c r="AN1045" s="514"/>
    </x:row>
    <x:row r="1046">
      <x:c r="A1046" s="34" t="str">
        <x:v>PRD-5C40D8FE80</x:v>
      </x:c>
      <x:c r="B1046" s="34" t="str">
        <x:v>MFR-27E7CF849C</x:v>
      </x:c>
      <x:c r="C1046" s="34" t="str">
        <x:v>Richard Wolf</x:v>
      </x:c>
      <x:c r="D1046" s="34" t="str"/>
      <x:c r="E1046" s="34" t="str">
        <x:v>Richard Wolf THORAX</x:v>
      </x:c>
      <x:c r="F1046" s="34" t="str">
        <x:v>WOLF Bronchoscope Tube Bundle</x:v>
      </x:c>
      <x:c r="G1046" s="34" t="str">
        <x:v>8214.0921</x:v>
      </x:c>
      <x:c r="H1046" s="34" t="str"/>
      <x:c r="I1046" s="34" t="str"/>
      <x:c r="J1046" s="34" t="str">
        <x:v>Rigid bronchoscopy</x:v>
      </x:c>
      <x:c r="K1046" s="34" t="str">
        <x:v>Rigid bronchoscope/tracheoscope tube</x:v>
      </x:c>
      <x:c r="L1046" s="34" t="str">
        <x:v>Reusable instrument</x:v>
      </x:c>
      <x:c r="M1046" s="34" t="str">
        <x:v>Reusable</x:v>
      </x:c>
      <x:c r="N1046" s="34" t="str">
        <x:v>Reprocessed</x:v>
      </x:c>
      <x:c r="O1046" s="34" t="str">
        <x:v>No</x:v>
      </x:c>
      <x:c r="P1046" s="34" t="str"/>
      <x:c r="Q1046" s="34" t="str"/>
      <x:c r="R1046" s="34" t="str"/>
      <x:c r="S1046" s="34" t="str">
        <x:v>ID 9.5 mm; OD 10.5 mm; WL 357 mm</x:v>
      </x:c>
      <x:c r="T1046" s="34" t="str">
        <x:v>10.5</x:v>
      </x:c>
      <x:c r="U1046" s="34" t="str">
        <x:v>357</x:v>
      </x:c>
      <x:c r="V1046" s="34" t="str"/>
      <x:c r="W1046" s="34" t="str"/>
      <x:c r="X1046" s="34" t="str"/>
      <x:c r="Y1046" s="34" t="str"/>
      <x:c r="Z1046" s="34" t="str"/>
      <x:c r="AA1046" s="34" t="str">
        <x:v>Each</x:v>
      </x:c>
      <x:c r="AB1046" s="34" t="str">
        <x:v>Adult</x:v>
      </x:c>
      <x:c r="AC1046" s="34" t="str">
        <x:v>WOLF Bronchoscope Tube Bundle</x:v>
      </x:c>
      <x:c r="AD1046" s="34" t="str">
        <x:v>Match telescope, adapter, sealing cap, and instrument OD to internal diameter.</x:v>
      </x:c>
      <x:c r="AE1046" s="34" t="str">
        <x:v>Verified - manufacturer catalog; current U.S. status pending</x:v>
      </x:c>
      <x:c r="AF1046" s="34" t="str">
        <x:v>Hidden - current U.S. status unverified</x:v>
      </x:c>
      <x:c r="AG1046" s="34" t="str">
        <x:v>SRC021</x:v>
      </x:c>
      <x:c r="AH1046" s="34" t="str">
        <x:v>p. 15</x:v>
      </x:c>
      <x:c r="AI1046" s="34" t="str">
        <x:v>2025</x:v>
      </x:c>
      <x:c r="AJ1046" s="34" t="str">
        <x:v>Global VI25 catalog; current U.S. availability and labeling must be confirmed.</x:v>
      </x:c>
      <x:c r="AK1046" s="34" t="str">
        <x:v>Country availability may vary.</x:v>
      </x:c>
      <x:c r="AL1046" s="34" t="str">
        <x:v>{"inner_diameter_mm": 9.5, "outer_diameter_mm": 10.5, "working_length_mm": 357}</x:v>
      </x:c>
      <x:c r="AM1046" s="514"/>
      <x:c r="AN1046" s="514"/>
    </x:row>
    <x:row r="1047">
      <x:c r="A1047" s="34" t="str">
        <x:v>PRD-1DCE96086D</x:v>
      </x:c>
      <x:c r="B1047" s="34" t="str">
        <x:v>MFR-27E7CF849C</x:v>
      </x:c>
      <x:c r="C1047" s="34" t="str">
        <x:v>Richard Wolf</x:v>
      </x:c>
      <x:c r="D1047" s="34" t="str"/>
      <x:c r="E1047" s="34" t="str">
        <x:v>Richard Wolf THORAX</x:v>
      </x:c>
      <x:c r="F1047" s="34" t="str">
        <x:v>WOLF Bronchoscope Tube Bundle</x:v>
      </x:c>
      <x:c r="G1047" s="34" t="str">
        <x:v>8214.1021</x:v>
      </x:c>
      <x:c r="H1047" s="34" t="str"/>
      <x:c r="I1047" s="34" t="str"/>
      <x:c r="J1047" s="34" t="str">
        <x:v>Rigid bronchoscopy</x:v>
      </x:c>
      <x:c r="K1047" s="34" t="str">
        <x:v>Rigid bronchoscope/tracheoscope tube</x:v>
      </x:c>
      <x:c r="L1047" s="34" t="str">
        <x:v>Reusable instrument</x:v>
      </x:c>
      <x:c r="M1047" s="34" t="str">
        <x:v>Reusable</x:v>
      </x:c>
      <x:c r="N1047" s="34" t="str">
        <x:v>Reprocessed</x:v>
      </x:c>
      <x:c r="O1047" s="34" t="str">
        <x:v>No</x:v>
      </x:c>
      <x:c r="P1047" s="34" t="str"/>
      <x:c r="Q1047" s="34" t="str"/>
      <x:c r="R1047" s="34" t="str"/>
      <x:c r="S1047" s="34" t="str">
        <x:v>ID 10.5 mm; OD 11.5 mm; WL 387 mm</x:v>
      </x:c>
      <x:c r="T1047" s="34" t="str">
        <x:v>11.5</x:v>
      </x:c>
      <x:c r="U1047" s="34" t="str">
        <x:v>387</x:v>
      </x:c>
      <x:c r="V1047" s="34" t="str"/>
      <x:c r="W1047" s="34" t="str"/>
      <x:c r="X1047" s="34" t="str"/>
      <x:c r="Y1047" s="34" t="str"/>
      <x:c r="Z1047" s="34" t="str"/>
      <x:c r="AA1047" s="34" t="str">
        <x:v>Each</x:v>
      </x:c>
      <x:c r="AB1047" s="34" t="str">
        <x:v>Adult</x:v>
      </x:c>
      <x:c r="AC1047" s="34" t="str">
        <x:v>WOLF Bronchoscope Tube Bundle</x:v>
      </x:c>
      <x:c r="AD1047" s="34" t="str">
        <x:v>Match telescope, adapter, sealing cap, and instrument OD to internal diameter.</x:v>
      </x:c>
      <x:c r="AE1047" s="34" t="str">
        <x:v>Verified - manufacturer catalog; current U.S. status pending</x:v>
      </x:c>
      <x:c r="AF1047" s="34" t="str">
        <x:v>Hidden - current U.S. status unverified</x:v>
      </x:c>
      <x:c r="AG1047" s="34" t="str">
        <x:v>SRC021</x:v>
      </x:c>
      <x:c r="AH1047" s="34" t="str">
        <x:v>p. 15</x:v>
      </x:c>
      <x:c r="AI1047" s="34" t="str">
        <x:v>2025</x:v>
      </x:c>
      <x:c r="AJ1047" s="34" t="str">
        <x:v>Global VI25 catalog; current U.S. availability and labeling must be confirmed.</x:v>
      </x:c>
      <x:c r="AK1047" s="34" t="str">
        <x:v>Country availability may vary.</x:v>
      </x:c>
      <x:c r="AL1047" s="34" t="str">
        <x:v>{"inner_diameter_mm": 10.5, "outer_diameter_mm": 11.5, "working_length_mm": 387}</x:v>
      </x:c>
      <x:c r="AM1047" s="514"/>
      <x:c r="AN1047" s="514"/>
    </x:row>
    <x:row r="1048">
      <x:c r="A1048" s="34" t="str">
        <x:v>PRD-60C171D0E6</x:v>
      </x:c>
      <x:c r="B1048" s="34" t="str">
        <x:v>MFR-C37FF1F1D1</x:v>
      </x:c>
      <x:c r="C1048" s="34" t="str">
        <x:v>Rocket Medical</x:v>
      </x:c>
      <x:c r="D1048" s="34" t="str"/>
      <x:c r="E1048" s="34" t="str">
        <x:v>Rocket IPC</x:v>
      </x:c>
      <x:c r="F1048" s="34" t="str">
        <x:v>Rocket IPC 1000 mL Discharge Pack</x:v>
      </x:c>
      <x:c r="G1048" s="34" t="str">
        <x:v>R51411-DP</x:v>
      </x:c>
      <x:c r="H1048" s="34" t="str"/>
      <x:c r="I1048" s="34" t="str"/>
      <x:c r="J1048" s="34" t="str">
        <x:v>Pleural procedures</x:v>
      </x:c>
      <x:c r="K1048" s="34" t="str">
        <x:v>IPC drainage supply</x:v>
      </x:c>
      <x:c r="L1048" s="34" t="str">
        <x:v>Single-use kit</x:v>
      </x:c>
      <x:c r="M1048" s="34" t="str">
        <x:v>Single use</x:v>
      </x:c>
      <x:c r="N1048" s="34" t="str">
        <x:v>Sterile</x:v>
      </x:c>
      <x:c r="O1048" s="34" t="str">
        <x:v>No</x:v>
      </x:c>
      <x:c r="P1048" s="34" t="str"/>
      <x:c r="Q1048" s="34" t="str"/>
      <x:c r="R1048" s="34" t="str"/>
      <x:c r="S1048" s="34" t="str">
        <x:v>1000 mL</x:v>
      </x:c>
      <x:c r="T1048" s="34" t="str"/>
      <x:c r="U1048" s="34" t="str"/>
      <x:c r="V1048" s="34" t="str"/>
      <x:c r="W1048" s="34" t="str"/>
      <x:c r="X1048" s="34" t="str"/>
      <x:c r="Y1048" s="34" t="str"/>
      <x:c r="Z1048" s="34" t="str"/>
      <x:c r="AA1048" s="34" t="str">
        <x:v>1 per box (4 drainage kits)</x:v>
      </x:c>
      <x:c r="AB1048" s="34" t="str">
        <x:v>Adult</x:v>
      </x:c>
      <x:c r="AC1048" s="34" t="str">
        <x:v>Rocket IPC system component for pleural or peritoneal drainage.</x:v>
      </x:c>
      <x:c r="AD1048" s="34" t="str">
        <x:v>Use with the Rocket IPC system and approved drainage/valve components.</x:v>
      </x:c>
      <x:c r="AE1048" s="34" t="str">
        <x:v>Verified - U.S. manufacturer brochure</x:v>
      </x:c>
      <x:c r="AF1048" s="34" t="str">
        <x:v>Prototype visible - reverify before production</x:v>
      </x:c>
      <x:c r="AG1048" s="34" t="str">
        <x:v>SRC026</x:v>
      </x:c>
      <x:c r="AH1048" s="34" t="str">
        <x:v>p. 6</x:v>
      </x:c>
      <x:c r="AI1048" s="34" t="str">
        <x:v>2021-09-10</x:v>
      </x:c>
      <x:c r="AJ1048" s="34" t="str">
        <x:v>U.S. brochure; current orderability and payer/homecare workflow require recheck.</x:v>
      </x:c>
      <x:c r="AK1048" s="34" t="str">
        <x:v>Rocket IPC catheter is 15.5 Fr silicone, 67.5 cm, with 30 fenestrations, polyester cuff, direct-flow safety valve, and barium sulfate stripe.</x:v>
      </x:c>
      <x:c r="AL1048" s="34" t="str">
        <x:v>{"component_type": "IPC drainage supply", "package": "1 per box (4 drainage kits)", "system": "Rocket IPC"}</x:v>
      </x:c>
      <x:c r="AM1048" s="514"/>
      <x:c r="AN1048" s="514"/>
    </x:row>
    <x:row r="1049">
      <x:c r="A1049" s="34" t="str">
        <x:v>PRD-BACF8FDE9B</x:v>
      </x:c>
      <x:c r="B1049" s="34" t="str">
        <x:v>MFR-C37FF1F1D1</x:v>
      </x:c>
      <x:c r="C1049" s="34" t="str">
        <x:v>Rocket Medical</x:v>
      </x:c>
      <x:c r="D1049" s="34" t="str"/>
      <x:c r="E1049" s="34" t="str">
        <x:v>Rocket IPC</x:v>
      </x:c>
      <x:c r="F1049" s="34" t="str">
        <x:v>Rocket IPC 1000 mL Vacuum Bottle &amp; Dressing Pack</x:v>
      </x:c>
      <x:c r="G1049" s="34" t="str">
        <x:v>R51411</x:v>
      </x:c>
      <x:c r="H1049" s="34" t="str"/>
      <x:c r="I1049" s="34" t="str"/>
      <x:c r="J1049" s="34" t="str">
        <x:v>Pleural procedures</x:v>
      </x:c>
      <x:c r="K1049" s="34" t="str">
        <x:v>IPC drainage supply</x:v>
      </x:c>
      <x:c r="L1049" s="34" t="str">
        <x:v>Single-use kit</x:v>
      </x:c>
      <x:c r="M1049" s="34" t="str">
        <x:v>Single use</x:v>
      </x:c>
      <x:c r="N1049" s="34" t="str">
        <x:v>Sterile</x:v>
      </x:c>
      <x:c r="O1049" s="34" t="str">
        <x:v>No</x:v>
      </x:c>
      <x:c r="P1049" s="34" t="str"/>
      <x:c r="Q1049" s="34" t="str"/>
      <x:c r="R1049" s="34" t="str"/>
      <x:c r="S1049" s="34" t="str">
        <x:v>1000 mL</x:v>
      </x:c>
      <x:c r="T1049" s="34" t="str"/>
      <x:c r="U1049" s="34" t="str"/>
      <x:c r="V1049" s="34" t="str"/>
      <x:c r="W1049" s="34" t="str"/>
      <x:c r="X1049" s="34" t="str"/>
      <x:c r="Y1049" s="34" t="str"/>
      <x:c r="Z1049" s="34" t="str"/>
      <x:c r="AA1049" s="34" t="str">
        <x:v>5 per box</x:v>
      </x:c>
      <x:c r="AB1049" s="34" t="str">
        <x:v>Adult</x:v>
      </x:c>
      <x:c r="AC1049" s="34" t="str">
        <x:v>Rocket IPC system component for pleural or peritoneal drainage.</x:v>
      </x:c>
      <x:c r="AD1049" s="34" t="str">
        <x:v>Use with the Rocket IPC system and approved drainage/valve components.</x:v>
      </x:c>
      <x:c r="AE1049" s="34" t="str">
        <x:v>Verified - U.S. manufacturer brochure</x:v>
      </x:c>
      <x:c r="AF1049" s="34" t="str">
        <x:v>Prototype visible - reverify before production</x:v>
      </x:c>
      <x:c r="AG1049" s="34" t="str">
        <x:v>SRC026</x:v>
      </x:c>
      <x:c r="AH1049" s="34" t="str">
        <x:v>p. 6</x:v>
      </x:c>
      <x:c r="AI1049" s="34" t="str">
        <x:v>2021-09-10</x:v>
      </x:c>
      <x:c r="AJ1049" s="34" t="str">
        <x:v>U.S. brochure; current orderability and payer/homecare workflow require recheck.</x:v>
      </x:c>
      <x:c r="AK1049" s="34" t="str">
        <x:v>Rocket IPC catheter is 15.5 Fr silicone, 67.5 cm, with 30 fenestrations, polyester cuff, direct-flow safety valve, and barium sulfate stripe.</x:v>
      </x:c>
      <x:c r="AL1049" s="34" t="str">
        <x:v>{"component_type": "IPC drainage supply", "package": "5 per box", "system": "Rocket IPC"}</x:v>
      </x:c>
      <x:c r="AM1049" s="514"/>
      <x:c r="AN1049" s="514"/>
    </x:row>
    <x:row r="1050">
      <x:c r="A1050" s="34" t="str">
        <x:v>PRD-9FFD95C095</x:v>
      </x:c>
      <x:c r="B1050" s="34" t="str">
        <x:v>MFR-C37FF1F1D1</x:v>
      </x:c>
      <x:c r="C1050" s="34" t="str">
        <x:v>Rocket Medical</x:v>
      </x:c>
      <x:c r="D1050" s="34" t="str"/>
      <x:c r="E1050" s="34" t="str">
        <x:v>Rocket IPC</x:v>
      </x:c>
      <x:c r="F1050" s="34" t="str">
        <x:v>Rocket IPC 1000 mL Vacuum Bottle Only</x:v>
      </x:c>
      <x:c r="G1050" s="34" t="str">
        <x:v>R51411-00-00</x:v>
      </x:c>
      <x:c r="H1050" s="34" t="str"/>
      <x:c r="I1050" s="34" t="str"/>
      <x:c r="J1050" s="34" t="str">
        <x:v>Pleural procedures</x:v>
      </x:c>
      <x:c r="K1050" s="34" t="str">
        <x:v>IPC drainage supply</x:v>
      </x:c>
      <x:c r="L1050" s="34" t="str">
        <x:v>Single-use kit</x:v>
      </x:c>
      <x:c r="M1050" s="34" t="str">
        <x:v>Single use</x:v>
      </x:c>
      <x:c r="N1050" s="34" t="str">
        <x:v>Sterile</x:v>
      </x:c>
      <x:c r="O1050" s="34" t="str">
        <x:v>No</x:v>
      </x:c>
      <x:c r="P1050" s="34" t="str"/>
      <x:c r="Q1050" s="34" t="str"/>
      <x:c r="R1050" s="34" t="str"/>
      <x:c r="S1050" s="34" t="str">
        <x:v>1000 mL</x:v>
      </x:c>
      <x:c r="T1050" s="34" t="str"/>
      <x:c r="U1050" s="34" t="str"/>
      <x:c r="V1050" s="34" t="str"/>
      <x:c r="W1050" s="34" t="str"/>
      <x:c r="X1050" s="34" t="str"/>
      <x:c r="Y1050" s="34" t="str"/>
      <x:c r="Z1050" s="34" t="str"/>
      <x:c r="AA1050" s="34" t="str">
        <x:v>5 per box</x:v>
      </x:c>
      <x:c r="AB1050" s="34" t="str">
        <x:v>Adult</x:v>
      </x:c>
      <x:c r="AC1050" s="34" t="str">
        <x:v>Rocket IPC system component for pleural or peritoneal drainage.</x:v>
      </x:c>
      <x:c r="AD1050" s="34" t="str">
        <x:v>Use with the Rocket IPC system and approved drainage/valve components.</x:v>
      </x:c>
      <x:c r="AE1050" s="34" t="str">
        <x:v>Verified - U.S. manufacturer brochure</x:v>
      </x:c>
      <x:c r="AF1050" s="34" t="str">
        <x:v>Prototype visible - reverify before production</x:v>
      </x:c>
      <x:c r="AG1050" s="34" t="str">
        <x:v>SRC026</x:v>
      </x:c>
      <x:c r="AH1050" s="34" t="str">
        <x:v>p. 6</x:v>
      </x:c>
      <x:c r="AI1050" s="34" t="str">
        <x:v>2021-09-10</x:v>
      </x:c>
      <x:c r="AJ1050" s="34" t="str">
        <x:v>U.S. brochure; current orderability and payer/homecare workflow require recheck.</x:v>
      </x:c>
      <x:c r="AK1050" s="34" t="str">
        <x:v>Rocket IPC catheter is 15.5 Fr silicone, 67.5 cm, with 30 fenestrations, polyester cuff, direct-flow safety valve, and barium sulfate stripe.</x:v>
      </x:c>
      <x:c r="AL1050" s="34" t="str">
        <x:v>{"component_type": "IPC drainage supply", "package": "5 per box", "system": "Rocket IPC"}</x:v>
      </x:c>
      <x:c r="AM1050" s="514"/>
      <x:c r="AN1050" s="514"/>
    </x:row>
    <x:row r="1051">
      <x:c r="A1051" s="34" t="str">
        <x:v>PRD-22A349ADEC</x:v>
      </x:c>
      <x:c r="B1051" s="34" t="str">
        <x:v>MFR-C37FF1F1D1</x:v>
      </x:c>
      <x:c r="C1051" s="34" t="str">
        <x:v>Rocket Medical</x:v>
      </x:c>
      <x:c r="D1051" s="34" t="str"/>
      <x:c r="E1051" s="34" t="str">
        <x:v>Rocket IPC</x:v>
      </x:c>
      <x:c r="F1051" s="34" t="str">
        <x:v>Rocket IPC 2000 mL Drainage Bag &amp; Dressing Pack</x:v>
      </x:c>
      <x:c r="G1051" s="34" t="str">
        <x:v>R51401</x:v>
      </x:c>
      <x:c r="H1051" s="34" t="str"/>
      <x:c r="I1051" s="34" t="str"/>
      <x:c r="J1051" s="34" t="str">
        <x:v>Pleural procedures</x:v>
      </x:c>
      <x:c r="K1051" s="34" t="str">
        <x:v>IPC drainage supply</x:v>
      </x:c>
      <x:c r="L1051" s="34" t="str">
        <x:v>Single-use kit</x:v>
      </x:c>
      <x:c r="M1051" s="34" t="str">
        <x:v>Single use</x:v>
      </x:c>
      <x:c r="N1051" s="34" t="str">
        <x:v>Sterile</x:v>
      </x:c>
      <x:c r="O1051" s="34" t="str">
        <x:v>No</x:v>
      </x:c>
      <x:c r="P1051" s="34" t="str"/>
      <x:c r="Q1051" s="34" t="str"/>
      <x:c r="R1051" s="34" t="str"/>
      <x:c r="S1051" s="34" t="str">
        <x:v>2000 mL</x:v>
      </x:c>
      <x:c r="T1051" s="34" t="str"/>
      <x:c r="U1051" s="34" t="str"/>
      <x:c r="V1051" s="34" t="str"/>
      <x:c r="W1051" s="34" t="str"/>
      <x:c r="X1051" s="34" t="str"/>
      <x:c r="Y1051" s="34" t="str"/>
      <x:c r="Z1051" s="34" t="str"/>
      <x:c r="AA1051" s="34" t="str">
        <x:v>5 per box</x:v>
      </x:c>
      <x:c r="AB1051" s="34" t="str">
        <x:v>Adult</x:v>
      </x:c>
      <x:c r="AC1051" s="34" t="str">
        <x:v>Rocket IPC system component for pleural or peritoneal drainage.</x:v>
      </x:c>
      <x:c r="AD1051" s="34" t="str">
        <x:v>Use with the Rocket IPC system and approved drainage/valve components.</x:v>
      </x:c>
      <x:c r="AE1051" s="34" t="str">
        <x:v>Verified - U.S. manufacturer brochure</x:v>
      </x:c>
      <x:c r="AF1051" s="34" t="str">
        <x:v>Prototype visible - reverify before production</x:v>
      </x:c>
      <x:c r="AG1051" s="34" t="str">
        <x:v>SRC026</x:v>
      </x:c>
      <x:c r="AH1051" s="34" t="str">
        <x:v>p. 6</x:v>
      </x:c>
      <x:c r="AI1051" s="34" t="str">
        <x:v>2021-09-10</x:v>
      </x:c>
      <x:c r="AJ1051" s="34" t="str">
        <x:v>U.S. brochure; current orderability and payer/homecare workflow require recheck.</x:v>
      </x:c>
      <x:c r="AK1051" s="34" t="str">
        <x:v>Rocket IPC catheter is 15.5 Fr silicone, 67.5 cm, with 30 fenestrations, polyester cuff, direct-flow safety valve, and barium sulfate stripe.</x:v>
      </x:c>
      <x:c r="AL1051" s="34" t="str">
        <x:v>{"component_type": "IPC drainage supply", "package": "5 per box", "system": "Rocket IPC"}</x:v>
      </x:c>
      <x:c r="AM1051" s="514"/>
      <x:c r="AN1051" s="514"/>
    </x:row>
    <x:row r="1052">
      <x:c r="A1052" s="34" t="str">
        <x:v>PRD-2C648B78A4</x:v>
      </x:c>
      <x:c r="B1052" s="34" t="str">
        <x:v>MFR-C37FF1F1D1</x:v>
      </x:c>
      <x:c r="C1052" s="34" t="str">
        <x:v>Rocket Medical</x:v>
      </x:c>
      <x:c r="D1052" s="34" t="str"/>
      <x:c r="E1052" s="34" t="str">
        <x:v>Rocket IPC</x:v>
      </x:c>
      <x:c r="F1052" s="34" t="str">
        <x:v>Rocket IPC 500 mL Discharge Pack</x:v>
      </x:c>
      <x:c r="G1052" s="34" t="str">
        <x:v>R51400-DP</x:v>
      </x:c>
      <x:c r="H1052" s="34" t="str"/>
      <x:c r="I1052" s="34" t="str"/>
      <x:c r="J1052" s="34" t="str">
        <x:v>Pleural procedures</x:v>
      </x:c>
      <x:c r="K1052" s="34" t="str">
        <x:v>IPC drainage supply</x:v>
      </x:c>
      <x:c r="L1052" s="34" t="str">
        <x:v>Single-use kit</x:v>
      </x:c>
      <x:c r="M1052" s="34" t="str">
        <x:v>Single use</x:v>
      </x:c>
      <x:c r="N1052" s="34" t="str">
        <x:v>Sterile</x:v>
      </x:c>
      <x:c r="O1052" s="34" t="str">
        <x:v>No</x:v>
      </x:c>
      <x:c r="P1052" s="34" t="str"/>
      <x:c r="Q1052" s="34" t="str"/>
      <x:c r="R1052" s="34" t="str"/>
      <x:c r="S1052" s="34" t="str">
        <x:v>500 mL</x:v>
      </x:c>
      <x:c r="T1052" s="34" t="str"/>
      <x:c r="U1052" s="34" t="str"/>
      <x:c r="V1052" s="34" t="str"/>
      <x:c r="W1052" s="34" t="str"/>
      <x:c r="X1052" s="34" t="str"/>
      <x:c r="Y1052" s="34" t="str"/>
      <x:c r="Z1052" s="34" t="str"/>
      <x:c r="AA1052" s="34" t="str">
        <x:v>1 per box (4 drainage kits)</x:v>
      </x:c>
      <x:c r="AB1052" s="34" t="str">
        <x:v>Adult</x:v>
      </x:c>
      <x:c r="AC1052" s="34" t="str">
        <x:v>Rocket IPC system component for pleural or peritoneal drainage.</x:v>
      </x:c>
      <x:c r="AD1052" s="34" t="str">
        <x:v>Use with the Rocket IPC system and approved drainage/valve components.</x:v>
      </x:c>
      <x:c r="AE1052" s="34" t="str">
        <x:v>Verified - U.S. manufacturer brochure</x:v>
      </x:c>
      <x:c r="AF1052" s="34" t="str">
        <x:v>Prototype visible - reverify before production</x:v>
      </x:c>
      <x:c r="AG1052" s="34" t="str">
        <x:v>SRC026</x:v>
      </x:c>
      <x:c r="AH1052" s="34" t="str">
        <x:v>p. 6</x:v>
      </x:c>
      <x:c r="AI1052" s="34" t="str">
        <x:v>2021-09-10</x:v>
      </x:c>
      <x:c r="AJ1052" s="34" t="str">
        <x:v>U.S. brochure; current orderability and payer/homecare workflow require recheck.</x:v>
      </x:c>
      <x:c r="AK1052" s="34" t="str">
        <x:v>Rocket IPC catheter is 15.5 Fr silicone, 67.5 cm, with 30 fenestrations, polyester cuff, direct-flow safety valve, and barium sulfate stripe.</x:v>
      </x:c>
      <x:c r="AL1052" s="34" t="str">
        <x:v>{"component_type": "IPC drainage supply", "package": "1 per box (4 drainage kits)", "system": "Rocket IPC"}</x:v>
      </x:c>
      <x:c r="AM1052" s="514"/>
      <x:c r="AN1052" s="514"/>
    </x:row>
    <x:row r="1053">
      <x:c r="A1053" s="34" t="str">
        <x:v>PRD-6F8A951376</x:v>
      </x:c>
      <x:c r="B1053" s="34" t="str">
        <x:v>MFR-C37FF1F1D1</x:v>
      </x:c>
      <x:c r="C1053" s="34" t="str">
        <x:v>Rocket Medical</x:v>
      </x:c>
      <x:c r="D1053" s="34" t="str"/>
      <x:c r="E1053" s="34" t="str">
        <x:v>Rocket IPC</x:v>
      </x:c>
      <x:c r="F1053" s="34" t="str">
        <x:v>Rocket IPC 500 mL Vacuum Bottle &amp; Dressing Pack</x:v>
      </x:c>
      <x:c r="G1053" s="34" t="str">
        <x:v>R51400</x:v>
      </x:c>
      <x:c r="H1053" s="34" t="str"/>
      <x:c r="I1053" s="34" t="str"/>
      <x:c r="J1053" s="34" t="str">
        <x:v>Pleural procedures</x:v>
      </x:c>
      <x:c r="K1053" s="34" t="str">
        <x:v>IPC drainage supply</x:v>
      </x:c>
      <x:c r="L1053" s="34" t="str">
        <x:v>Single-use kit</x:v>
      </x:c>
      <x:c r="M1053" s="34" t="str">
        <x:v>Single use</x:v>
      </x:c>
      <x:c r="N1053" s="34" t="str">
        <x:v>Sterile</x:v>
      </x:c>
      <x:c r="O1053" s="34" t="str">
        <x:v>No</x:v>
      </x:c>
      <x:c r="P1053" s="34" t="str"/>
      <x:c r="Q1053" s="34" t="str"/>
      <x:c r="R1053" s="34" t="str"/>
      <x:c r="S1053" s="34" t="str">
        <x:v>500 mL</x:v>
      </x:c>
      <x:c r="T1053" s="34" t="str"/>
      <x:c r="U1053" s="34" t="str"/>
      <x:c r="V1053" s="34" t="str"/>
      <x:c r="W1053" s="34" t="str"/>
      <x:c r="X1053" s="34" t="str"/>
      <x:c r="Y1053" s="34" t="str"/>
      <x:c r="Z1053" s="34" t="str"/>
      <x:c r="AA1053" s="34" t="str">
        <x:v>5 per box</x:v>
      </x:c>
      <x:c r="AB1053" s="34" t="str">
        <x:v>Adult</x:v>
      </x:c>
      <x:c r="AC1053" s="34" t="str">
        <x:v>Rocket IPC system component for pleural or peritoneal drainage.</x:v>
      </x:c>
      <x:c r="AD1053" s="34" t="str">
        <x:v>Use with the Rocket IPC system and approved drainage/valve components.</x:v>
      </x:c>
      <x:c r="AE1053" s="34" t="str">
        <x:v>Verified - U.S. manufacturer brochure</x:v>
      </x:c>
      <x:c r="AF1053" s="34" t="str">
        <x:v>Prototype visible - reverify before production</x:v>
      </x:c>
      <x:c r="AG1053" s="34" t="str">
        <x:v>SRC026</x:v>
      </x:c>
      <x:c r="AH1053" s="34" t="str">
        <x:v>p. 6</x:v>
      </x:c>
      <x:c r="AI1053" s="34" t="str">
        <x:v>2021-09-10</x:v>
      </x:c>
      <x:c r="AJ1053" s="34" t="str">
        <x:v>U.S. brochure; current orderability and payer/homecare workflow require recheck.</x:v>
      </x:c>
      <x:c r="AK1053" s="34" t="str">
        <x:v>Rocket IPC catheter is 15.5 Fr silicone, 67.5 cm, with 30 fenestrations, polyester cuff, direct-flow safety valve, and barium sulfate stripe.</x:v>
      </x:c>
      <x:c r="AL1053" s="34" t="str">
        <x:v>{"component_type": "IPC drainage supply", "package": "5 per box", "system": "Rocket IPC"}</x:v>
      </x:c>
      <x:c r="AM1053" s="514"/>
      <x:c r="AN1053" s="514"/>
    </x:row>
    <x:row r="1054">
      <x:c r="A1054" s="34" t="str">
        <x:v>PRD-A8F80E7C94</x:v>
      </x:c>
      <x:c r="B1054" s="34" t="str">
        <x:v>MFR-C37FF1F1D1</x:v>
      </x:c>
      <x:c r="C1054" s="34" t="str">
        <x:v>Rocket Medical</x:v>
      </x:c>
      <x:c r="D1054" s="34" t="str"/>
      <x:c r="E1054" s="34" t="str">
        <x:v>Rocket IPC</x:v>
      </x:c>
      <x:c r="F1054" s="34" t="str">
        <x:v>Rocket IPC 500 mL Vacuum Bottle Only</x:v>
      </x:c>
      <x:c r="G1054" s="34" t="str">
        <x:v>R51410</x:v>
      </x:c>
      <x:c r="H1054" s="34" t="str"/>
      <x:c r="I1054" s="34" t="str"/>
      <x:c r="J1054" s="34" t="str">
        <x:v>Pleural procedures</x:v>
      </x:c>
      <x:c r="K1054" s="34" t="str">
        <x:v>IPC drainage supply</x:v>
      </x:c>
      <x:c r="L1054" s="34" t="str">
        <x:v>Single-use kit</x:v>
      </x:c>
      <x:c r="M1054" s="34" t="str">
        <x:v>Single use</x:v>
      </x:c>
      <x:c r="N1054" s="34" t="str">
        <x:v>Sterile</x:v>
      </x:c>
      <x:c r="O1054" s="34" t="str">
        <x:v>No</x:v>
      </x:c>
      <x:c r="P1054" s="34" t="str"/>
      <x:c r="Q1054" s="34" t="str"/>
      <x:c r="R1054" s="34" t="str"/>
      <x:c r="S1054" s="34" t="str">
        <x:v>500 mL</x:v>
      </x:c>
      <x:c r="T1054" s="34" t="str"/>
      <x:c r="U1054" s="34" t="str"/>
      <x:c r="V1054" s="34" t="str"/>
      <x:c r="W1054" s="34" t="str"/>
      <x:c r="X1054" s="34" t="str"/>
      <x:c r="Y1054" s="34" t="str"/>
      <x:c r="Z1054" s="34" t="str"/>
      <x:c r="AA1054" s="34" t="str">
        <x:v>5 per box</x:v>
      </x:c>
      <x:c r="AB1054" s="34" t="str">
        <x:v>Adult</x:v>
      </x:c>
      <x:c r="AC1054" s="34" t="str">
        <x:v>Rocket IPC system component for pleural or peritoneal drainage.</x:v>
      </x:c>
      <x:c r="AD1054" s="34" t="str">
        <x:v>Use with the Rocket IPC system and approved drainage/valve components.</x:v>
      </x:c>
      <x:c r="AE1054" s="34" t="str">
        <x:v>Verified - U.S. manufacturer brochure</x:v>
      </x:c>
      <x:c r="AF1054" s="34" t="str">
        <x:v>Prototype visible - reverify before production</x:v>
      </x:c>
      <x:c r="AG1054" s="34" t="str">
        <x:v>SRC026</x:v>
      </x:c>
      <x:c r="AH1054" s="34" t="str">
        <x:v>p. 6</x:v>
      </x:c>
      <x:c r="AI1054" s="34" t="str">
        <x:v>2021-09-10</x:v>
      </x:c>
      <x:c r="AJ1054" s="34" t="str">
        <x:v>U.S. brochure; current orderability and payer/homecare workflow require recheck.</x:v>
      </x:c>
      <x:c r="AK1054" s="34" t="str">
        <x:v>Rocket IPC catheter is 15.5 Fr silicone, 67.5 cm, with 30 fenestrations, polyester cuff, direct-flow safety valve, and barium sulfate stripe.</x:v>
      </x:c>
      <x:c r="AL1054" s="34" t="str">
        <x:v>{"component_type": "IPC drainage supply", "package": "5 per box", "system": "Rocket IPC"}</x:v>
      </x:c>
      <x:c r="AM1054" s="514"/>
      <x:c r="AN1054" s="514"/>
    </x:row>
    <x:row r="1055">
      <x:c r="A1055" s="34" t="str">
        <x:v>PRD-6B7E932D54</x:v>
      </x:c>
      <x:c r="B1055" s="34" t="str">
        <x:v>MFR-C37FF1F1D1</x:v>
      </x:c>
      <x:c r="C1055" s="34" t="str">
        <x:v>Rocket Medical</x:v>
      </x:c>
      <x:c r="D1055" s="34" t="str"/>
      <x:c r="E1055" s="34" t="str">
        <x:v>Rocket IPC</x:v>
      </x:c>
      <x:c r="F1055" s="34" t="str">
        <x:v>Rocket IPC Catheter Insertion Kit - Complete</x:v>
      </x:c>
      <x:c r="G1055" s="34" t="str">
        <x:v>R51400-16-PL</x:v>
      </x:c>
      <x:c r="H1055" s="34" t="str"/>
      <x:c r="I1055" s="34" t="str"/>
      <x:c r="J1055" s="34" t="str">
        <x:v>Pleural procedures</x:v>
      </x:c>
      <x:c r="K1055" s="34" t="str">
        <x:v>IPC insertion kit</x:v>
      </x:c>
      <x:c r="L1055" s="34" t="str">
        <x:v>Single-use kit</x:v>
      </x:c>
      <x:c r="M1055" s="34" t="str">
        <x:v>Single use</x:v>
      </x:c>
      <x:c r="N1055" s="34" t="str">
        <x:v>Sterile</x:v>
      </x:c>
      <x:c r="O1055" s="34" t="str">
        <x:v>Yes</x:v>
      </x:c>
      <x:c r="P1055" s="34" t="str">
        <x:v>15.5 Fr silicone catheter with polyester cuff</x:v>
      </x:c>
      <x:c r="Q1055" s="34" t="str"/>
      <x:c r="R1055" s="34" t="str">
        <x:v>Tunneled indwelling pleural/peritoneal catheter placement</x:v>
      </x:c>
      <x:c r="S1055" s="34" t="str"/>
      <x:c r="T1055" s="34" t="str"/>
      <x:c r="U1055" s="34" t="str"/>
      <x:c r="V1055" s="34" t="str"/>
      <x:c r="W1055" s="34" t="str"/>
      <x:c r="X1055" s="34" t="str"/>
      <x:c r="Y1055" s="34" t="str"/>
      <x:c r="Z1055" s="34" t="str"/>
      <x:c r="AA1055" s="34" t="str">
        <x:v>5 per box</x:v>
      </x:c>
      <x:c r="AB1055" s="34" t="str">
        <x:v>Adult</x:v>
      </x:c>
      <x:c r="AC1055" s="34" t="str">
        <x:v>Rocket IPC system component for pleural or peritoneal drainage.</x:v>
      </x:c>
      <x:c r="AD1055" s="34" t="str">
        <x:v>Use with the Rocket IPC system and approved drainage/valve components.</x:v>
      </x:c>
      <x:c r="AE1055" s="34" t="str">
        <x:v>Verified - U.S. manufacturer brochure</x:v>
      </x:c>
      <x:c r="AF1055" s="34" t="str">
        <x:v>Prototype visible - reverify before production</x:v>
      </x:c>
      <x:c r="AG1055" s="34" t="str">
        <x:v>SRC026</x:v>
      </x:c>
      <x:c r="AH1055" s="34" t="str">
        <x:v>p. 6</x:v>
      </x:c>
      <x:c r="AI1055" s="34" t="str">
        <x:v>2021-09-10</x:v>
      </x:c>
      <x:c r="AJ1055" s="34" t="str">
        <x:v>U.S. brochure; current orderability and payer/homecare workflow require recheck.</x:v>
      </x:c>
      <x:c r="AK1055" s="34" t="str">
        <x:v>Rocket IPC catheter is 15.5 Fr silicone, 67.5 cm, with 30 fenestrations, polyester cuff, direct-flow safety valve, and barium sulfate stripe.</x:v>
      </x:c>
      <x:c r="AL1055" s="34" t="str">
        <x:v>{"component_type": "IPC insertion kit", "package": "5 per box", "system": "Rocket IPC"}</x:v>
      </x:c>
      <x:c r="AM1055" s="514"/>
      <x:c r="AN1055" s="514"/>
    </x:row>
    <x:row r="1056">
      <x:c r="A1056" s="34" t="str">
        <x:v>PRD-412ADCED34</x:v>
      </x:c>
      <x:c r="B1056" s="34" t="str">
        <x:v>MFR-C37FF1F1D1</x:v>
      </x:c>
      <x:c r="C1056" s="34" t="str">
        <x:v>Rocket Medical</x:v>
      </x:c>
      <x:c r="D1056" s="34" t="str"/>
      <x:c r="E1056" s="34" t="str">
        <x:v>Rocket IPC</x:v>
      </x:c>
      <x:c r="F1056" s="34" t="str">
        <x:v>Rocket IPC Catheter Insertion Kit - Drug Free</x:v>
      </x:c>
      <x:c r="G1056" s="34" t="str">
        <x:v>R51400-16-00</x:v>
      </x:c>
      <x:c r="H1056" s="34" t="str"/>
      <x:c r="I1056" s="34" t="str"/>
      <x:c r="J1056" s="34" t="str">
        <x:v>Pleural procedures</x:v>
      </x:c>
      <x:c r="K1056" s="34" t="str">
        <x:v>IPC insertion kit</x:v>
      </x:c>
      <x:c r="L1056" s="34" t="str">
        <x:v>Single-use kit</x:v>
      </x:c>
      <x:c r="M1056" s="34" t="str">
        <x:v>Single use</x:v>
      </x:c>
      <x:c r="N1056" s="34" t="str">
        <x:v>Sterile</x:v>
      </x:c>
      <x:c r="O1056" s="34" t="str">
        <x:v>Yes</x:v>
      </x:c>
      <x:c r="P1056" s="34" t="str">
        <x:v>15.5 Fr silicone catheter with polyester cuff</x:v>
      </x:c>
      <x:c r="Q1056" s="34" t="str"/>
      <x:c r="R1056" s="34" t="str">
        <x:v>Tunneled indwelling pleural/peritoneal catheter placement</x:v>
      </x:c>
      <x:c r="S1056" s="34" t="str"/>
      <x:c r="T1056" s="34" t="str"/>
      <x:c r="U1056" s="34" t="str"/>
      <x:c r="V1056" s="34" t="str"/>
      <x:c r="W1056" s="34" t="str"/>
      <x:c r="X1056" s="34" t="str"/>
      <x:c r="Y1056" s="34" t="str"/>
      <x:c r="Z1056" s="34" t="str"/>
      <x:c r="AA1056" s="34" t="str">
        <x:v>5 per box</x:v>
      </x:c>
      <x:c r="AB1056" s="34" t="str">
        <x:v>Adult</x:v>
      </x:c>
      <x:c r="AC1056" s="34" t="str">
        <x:v>Rocket IPC system component for pleural or peritoneal drainage.</x:v>
      </x:c>
      <x:c r="AD1056" s="34" t="str">
        <x:v>Use with the Rocket IPC system and approved drainage/valve components.</x:v>
      </x:c>
      <x:c r="AE1056" s="34" t="str">
        <x:v>Verified - U.S. manufacturer brochure</x:v>
      </x:c>
      <x:c r="AF1056" s="34" t="str">
        <x:v>Prototype visible - reverify before production</x:v>
      </x:c>
      <x:c r="AG1056" s="34" t="str">
        <x:v>SRC026</x:v>
      </x:c>
      <x:c r="AH1056" s="34" t="str">
        <x:v>p. 6</x:v>
      </x:c>
      <x:c r="AI1056" s="34" t="str">
        <x:v>2021-09-10</x:v>
      </x:c>
      <x:c r="AJ1056" s="34" t="str">
        <x:v>U.S. brochure; current orderability and payer/homecare workflow require recheck.</x:v>
      </x:c>
      <x:c r="AK1056" s="34" t="str">
        <x:v>Rocket IPC catheter is 15.5 Fr silicone, 67.5 cm, with 30 fenestrations, polyester cuff, direct-flow safety valve, and barium sulfate stripe.</x:v>
      </x:c>
      <x:c r="AL1056" s="34" t="str">
        <x:v>{"component_type": "IPC insertion kit", "package": "5 per box", "system": "Rocket IPC"}</x:v>
      </x:c>
      <x:c r="AM1056" s="514"/>
      <x:c r="AN1056" s="514"/>
    </x:row>
    <x:row r="1057">
      <x:c r="A1057" s="34" t="str">
        <x:v>PRD-13CE349B91</x:v>
      </x:c>
      <x:c r="B1057" s="34" t="str">
        <x:v>MFR-C37FF1F1D1</x:v>
      </x:c>
      <x:c r="C1057" s="34" t="str">
        <x:v>Rocket Medical</x:v>
      </x:c>
      <x:c r="D1057" s="34" t="str"/>
      <x:c r="E1057" s="34" t="str">
        <x:v>Rocket IPC</x:v>
      </x:c>
      <x:c r="F1057" s="34" t="str">
        <x:v>Rocket IPC Catheter Insertion Kit - Mini (VATS)</x:v>
      </x:c>
      <x:c r="G1057" s="34" t="str">
        <x:v>R51400-MI-PL</x:v>
      </x:c>
      <x:c r="H1057" s="34" t="str"/>
      <x:c r="I1057" s="34" t="str"/>
      <x:c r="J1057" s="34" t="str">
        <x:v>Pleural procedures</x:v>
      </x:c>
      <x:c r="K1057" s="34" t="str">
        <x:v>IPC insertion kit</x:v>
      </x:c>
      <x:c r="L1057" s="34" t="str">
        <x:v>Single-use kit</x:v>
      </x:c>
      <x:c r="M1057" s="34" t="str">
        <x:v>Single use</x:v>
      </x:c>
      <x:c r="N1057" s="34" t="str">
        <x:v>Sterile</x:v>
      </x:c>
      <x:c r="O1057" s="34" t="str">
        <x:v>Yes</x:v>
      </x:c>
      <x:c r="P1057" s="34" t="str">
        <x:v>15.5 Fr silicone catheter with polyester cuff</x:v>
      </x:c>
      <x:c r="Q1057" s="34" t="str"/>
      <x:c r="R1057" s="34" t="str">
        <x:v>Tunneled indwelling pleural/peritoneal catheter placement</x:v>
      </x:c>
      <x:c r="S1057" s="34" t="str"/>
      <x:c r="T1057" s="34" t="str"/>
      <x:c r="U1057" s="34" t="str"/>
      <x:c r="V1057" s="34" t="str"/>
      <x:c r="W1057" s="34" t="str"/>
      <x:c r="X1057" s="34" t="str"/>
      <x:c r="Y1057" s="34" t="str"/>
      <x:c r="Z1057" s="34" t="str"/>
      <x:c r="AA1057" s="34" t="str">
        <x:v>10 per box</x:v>
      </x:c>
      <x:c r="AB1057" s="34" t="str">
        <x:v>Adult</x:v>
      </x:c>
      <x:c r="AC1057" s="34" t="str">
        <x:v>Rocket IPC system component for pleural or peritoneal drainage.</x:v>
      </x:c>
      <x:c r="AD1057" s="34" t="str">
        <x:v>Use with the Rocket IPC system and approved drainage/valve components.</x:v>
      </x:c>
      <x:c r="AE1057" s="34" t="str">
        <x:v>Verified - U.S. manufacturer brochure</x:v>
      </x:c>
      <x:c r="AF1057" s="34" t="str">
        <x:v>Prototype visible - reverify before production</x:v>
      </x:c>
      <x:c r="AG1057" s="34" t="str">
        <x:v>SRC026</x:v>
      </x:c>
      <x:c r="AH1057" s="34" t="str">
        <x:v>p. 6</x:v>
      </x:c>
      <x:c r="AI1057" s="34" t="str">
        <x:v>2021-09-10</x:v>
      </x:c>
      <x:c r="AJ1057" s="34" t="str">
        <x:v>U.S. brochure; current orderability and payer/homecare workflow require recheck.</x:v>
      </x:c>
      <x:c r="AK1057" s="34" t="str">
        <x:v>Rocket IPC catheter is 15.5 Fr silicone, 67.5 cm, with 30 fenestrations, polyester cuff, direct-flow safety valve, and barium sulfate stripe.</x:v>
      </x:c>
      <x:c r="AL1057" s="34" t="str">
        <x:v>{"component_type": "IPC insertion kit", "package": "10 per box", "system": "Rocket IPC"}</x:v>
      </x:c>
      <x:c r="AM1057" s="514"/>
      <x:c r="AN1057" s="514"/>
    </x:row>
    <x:row r="1058">
      <x:c r="A1058" s="34" t="str">
        <x:v>PRD-F96AA87958</x:v>
      </x:c>
      <x:c r="B1058" s="34" t="str">
        <x:v>MFR-C37FF1F1D1</x:v>
      </x:c>
      <x:c r="C1058" s="34" t="str">
        <x:v>Rocket Medical</x:v>
      </x:c>
      <x:c r="D1058" s="34" t="str"/>
      <x:c r="E1058" s="34" t="str">
        <x:v>Rocket IPC</x:v>
      </x:c>
      <x:c r="F1058" s="34" t="str">
        <x:v>Rocket IPC Catheter Removal Kit</x:v>
      </x:c>
      <x:c r="G1058" s="34" t="str">
        <x:v>R54400-00-RK</x:v>
      </x:c>
      <x:c r="H1058" s="34" t="str"/>
      <x:c r="I1058" s="34" t="str"/>
      <x:c r="J1058" s="34" t="str">
        <x:v>Pleural procedures</x:v>
      </x:c>
      <x:c r="K1058" s="34" t="str">
        <x:v>IPC management accessory</x:v>
      </x:c>
      <x:c r="L1058" s="34" t="str">
        <x:v>Accessory</x:v>
      </x:c>
      <x:c r="M1058" s="34" t="str">
        <x:v>Single use</x:v>
      </x:c>
      <x:c r="N1058" s="34" t="str">
        <x:v>Sterile</x:v>
      </x:c>
      <x:c r="O1058" s="34" t="str">
        <x:v>No</x:v>
      </x:c>
      <x:c r="P1058" s="34" t="str"/>
      <x:c r="Q1058" s="34" t="str"/>
      <x:c r="R1058" s="34" t="str"/>
      <x:c r="S1058" s="34" t="str"/>
      <x:c r="T1058" s="34" t="str"/>
      <x:c r="U1058" s="34" t="str"/>
      <x:c r="V1058" s="34" t="str"/>
      <x:c r="W1058" s="34" t="str"/>
      <x:c r="X1058" s="34" t="str"/>
      <x:c r="Y1058" s="34" t="str"/>
      <x:c r="Z1058" s="34" t="str"/>
      <x:c r="AA1058" s="34" t="str">
        <x:v>5 per box</x:v>
      </x:c>
      <x:c r="AB1058" s="34" t="str">
        <x:v>Adult</x:v>
      </x:c>
      <x:c r="AC1058" s="34" t="str">
        <x:v>Rocket IPC system component for pleural or peritoneal drainage.</x:v>
      </x:c>
      <x:c r="AD1058" s="34" t="str">
        <x:v>Use with the Rocket IPC system and approved drainage/valve components.</x:v>
      </x:c>
      <x:c r="AE1058" s="34" t="str">
        <x:v>Verified - U.S. manufacturer brochure</x:v>
      </x:c>
      <x:c r="AF1058" s="34" t="str">
        <x:v>Prototype visible - reverify before production</x:v>
      </x:c>
      <x:c r="AG1058" s="34" t="str">
        <x:v>SRC026</x:v>
      </x:c>
      <x:c r="AH1058" s="34" t="str">
        <x:v>p. 6</x:v>
      </x:c>
      <x:c r="AI1058" s="34" t="str">
        <x:v>2021-09-10</x:v>
      </x:c>
      <x:c r="AJ1058" s="34" t="str">
        <x:v>U.S. brochure; current orderability and payer/homecare workflow require recheck.</x:v>
      </x:c>
      <x:c r="AK1058" s="34" t="str">
        <x:v>Rocket IPC catheter is 15.5 Fr silicone, 67.5 cm, with 30 fenestrations, polyester cuff, direct-flow safety valve, and barium sulfate stripe.</x:v>
      </x:c>
      <x:c r="AL1058" s="34" t="str">
        <x:v>{"component_type": "IPC management accessory", "package": "5 per box", "system": "Rocket IPC"}</x:v>
      </x:c>
      <x:c r="AM1058" s="514"/>
      <x:c r="AN1058" s="514"/>
    </x:row>
    <x:row r="1059">
      <x:c r="A1059" s="34" t="str">
        <x:v>PRD-7578C8D45A</x:v>
      </x:c>
      <x:c r="B1059" s="34" t="str">
        <x:v>MFR-C37FF1F1D1</x:v>
      </x:c>
      <x:c r="C1059" s="34" t="str">
        <x:v>Rocket Medical</x:v>
      </x:c>
      <x:c r="D1059" s="34" t="str"/>
      <x:c r="E1059" s="34" t="str">
        <x:v>Rocket IPC</x:v>
      </x:c>
      <x:c r="F1059" s="34" t="str">
        <x:v>Rocket IPC Drainage Line</x:v>
      </x:c>
      <x:c r="G1059" s="34" t="str">
        <x:v>R54410-00-DL</x:v>
      </x:c>
      <x:c r="H1059" s="34" t="str"/>
      <x:c r="I1059" s="34" t="str"/>
      <x:c r="J1059" s="34" t="str">
        <x:v>Pleural procedures</x:v>
      </x:c>
      <x:c r="K1059" s="34" t="str">
        <x:v>IPC management accessory</x:v>
      </x:c>
      <x:c r="L1059" s="34" t="str">
        <x:v>Accessory</x:v>
      </x:c>
      <x:c r="M1059" s="34" t="str">
        <x:v>Single use</x:v>
      </x:c>
      <x:c r="N1059" s="34" t="str">
        <x:v>Sterile</x:v>
      </x:c>
      <x:c r="O1059" s="34" t="str">
        <x:v>No</x:v>
      </x:c>
      <x:c r="P1059" s="34" t="str"/>
      <x:c r="Q1059" s="34" t="str"/>
      <x:c r="R1059" s="34" t="str"/>
      <x:c r="S1059" s="34" t="str"/>
      <x:c r="T1059" s="34" t="str"/>
      <x:c r="U1059" s="34" t="str"/>
      <x:c r="V1059" s="34" t="str"/>
      <x:c r="W1059" s="34" t="str"/>
      <x:c r="X1059" s="34" t="str"/>
      <x:c r="Y1059" s="34" t="str"/>
      <x:c r="Z1059" s="34" t="str"/>
      <x:c r="AA1059" s="34" t="str">
        <x:v>10 per box</x:v>
      </x:c>
      <x:c r="AB1059" s="34" t="str">
        <x:v>Adult</x:v>
      </x:c>
      <x:c r="AC1059" s="34" t="str">
        <x:v>Rocket IPC system component for pleural or peritoneal drainage.</x:v>
      </x:c>
      <x:c r="AD1059" s="34" t="str">
        <x:v>Use with the Rocket IPC system and approved drainage/valve components.</x:v>
      </x:c>
      <x:c r="AE1059" s="34" t="str">
        <x:v>Verified - U.S. manufacturer brochure</x:v>
      </x:c>
      <x:c r="AF1059" s="34" t="str">
        <x:v>Prototype visible - reverify before production</x:v>
      </x:c>
      <x:c r="AG1059" s="34" t="str">
        <x:v>SRC026</x:v>
      </x:c>
      <x:c r="AH1059" s="34" t="str">
        <x:v>p. 6</x:v>
      </x:c>
      <x:c r="AI1059" s="34" t="str">
        <x:v>2021-09-10</x:v>
      </x:c>
      <x:c r="AJ1059" s="34" t="str">
        <x:v>U.S. brochure; current orderability and payer/homecare workflow require recheck.</x:v>
      </x:c>
      <x:c r="AK1059" s="34" t="str">
        <x:v>Rocket IPC catheter is 15.5 Fr silicone, 67.5 cm, with 30 fenestrations, polyester cuff, direct-flow safety valve, and barium sulfate stripe.</x:v>
      </x:c>
      <x:c r="AL1059" s="34" t="str">
        <x:v>{"component_type": "IPC management accessory", "package": "10 per box", "system": "Rocket IPC"}</x:v>
      </x:c>
      <x:c r="AM1059" s="514"/>
      <x:c r="AN1059" s="514"/>
    </x:row>
    <x:row r="1060">
      <x:c r="A1060" s="34" t="str">
        <x:v>PRD-C6BE641E4E</x:v>
      </x:c>
      <x:c r="B1060" s="34" t="str">
        <x:v>MFR-C37FF1F1D1</x:v>
      </x:c>
      <x:c r="C1060" s="34" t="str">
        <x:v>Rocket Medical</x:v>
      </x:c>
      <x:c r="D1060" s="34" t="str"/>
      <x:c r="E1060" s="34" t="str">
        <x:v>Rocket IPC</x:v>
      </x:c>
      <x:c r="F1060" s="34" t="str">
        <x:v>Rocket IPC Dressing Pack</x:v>
      </x:c>
      <x:c r="G1060" s="34" t="str">
        <x:v>R54400-00-00</x:v>
      </x:c>
      <x:c r="H1060" s="34" t="str"/>
      <x:c r="I1060" s="34" t="str"/>
      <x:c r="J1060" s="34" t="str">
        <x:v>Pleural procedures</x:v>
      </x:c>
      <x:c r="K1060" s="34" t="str">
        <x:v>IPC dressing kit</x:v>
      </x:c>
      <x:c r="L1060" s="34" t="str">
        <x:v>Single-use kit</x:v>
      </x:c>
      <x:c r="M1060" s="34" t="str">
        <x:v>Single use</x:v>
      </x:c>
      <x:c r="N1060" s="34" t="str">
        <x:v>Sterile</x:v>
      </x:c>
      <x:c r="O1060" s="34" t="str">
        <x:v>No</x:v>
      </x:c>
      <x:c r="P1060" s="34" t="str"/>
      <x:c r="Q1060" s="34" t="str"/>
      <x:c r="R1060" s="34" t="str"/>
      <x:c r="S1060" s="34" t="str"/>
      <x:c r="T1060" s="34" t="str"/>
      <x:c r="U1060" s="34" t="str"/>
      <x:c r="V1060" s="34" t="str"/>
      <x:c r="W1060" s="34" t="str"/>
      <x:c r="X1060" s="34" t="str"/>
      <x:c r="Y1060" s="34" t="str"/>
      <x:c r="Z1060" s="34" t="str"/>
      <x:c r="AA1060" s="34" t="str">
        <x:v>5 per box</x:v>
      </x:c>
      <x:c r="AB1060" s="34" t="str">
        <x:v>Adult</x:v>
      </x:c>
      <x:c r="AC1060" s="34" t="str">
        <x:v>Rocket IPC system component for pleural or peritoneal drainage.</x:v>
      </x:c>
      <x:c r="AD1060" s="34" t="str">
        <x:v>Use with the Rocket IPC system and approved drainage/valve components.</x:v>
      </x:c>
      <x:c r="AE1060" s="34" t="str">
        <x:v>Verified - U.S. manufacturer brochure</x:v>
      </x:c>
      <x:c r="AF1060" s="34" t="str">
        <x:v>Prototype visible - reverify before production</x:v>
      </x:c>
      <x:c r="AG1060" s="34" t="str">
        <x:v>SRC026</x:v>
      </x:c>
      <x:c r="AH1060" s="34" t="str">
        <x:v>p. 6</x:v>
      </x:c>
      <x:c r="AI1060" s="34" t="str">
        <x:v>2021-09-10</x:v>
      </x:c>
      <x:c r="AJ1060" s="34" t="str">
        <x:v>U.S. brochure; current orderability and payer/homecare workflow require recheck.</x:v>
      </x:c>
      <x:c r="AK1060" s="34" t="str">
        <x:v>Rocket IPC catheter is 15.5 Fr silicone, 67.5 cm, with 30 fenestrations, polyester cuff, direct-flow safety valve, and barium sulfate stripe.</x:v>
      </x:c>
      <x:c r="AL1060" s="34" t="str">
        <x:v>{"component_type": "IPC dressing kit", "package": "5 per box", "system": "Rocket IPC"}</x:v>
      </x:c>
      <x:c r="AM1060" s="514"/>
      <x:c r="AN1060" s="514"/>
    </x:row>
    <x:row r="1061">
      <x:c r="A1061" s="34" t="str">
        <x:v>PRD-2E6996BA6A</x:v>
      </x:c>
      <x:c r="B1061" s="34" t="str">
        <x:v>MFR-C37FF1F1D1</x:v>
      </x:c>
      <x:c r="C1061" s="34" t="str">
        <x:v>Rocket Medical</x:v>
      </x:c>
      <x:c r="D1061" s="34" t="str"/>
      <x:c r="E1061" s="34" t="str">
        <x:v>Rocket IPC</x:v>
      </x:c>
      <x:c r="F1061" s="34" t="str">
        <x:v>Rocket IPC Replacement Valve Kit</x:v>
      </x:c>
      <x:c r="G1061" s="34" t="str">
        <x:v>R54410-00-VV</x:v>
      </x:c>
      <x:c r="H1061" s="34" t="str"/>
      <x:c r="I1061" s="34" t="str"/>
      <x:c r="J1061" s="34" t="str">
        <x:v>Pleural procedures</x:v>
      </x:c>
      <x:c r="K1061" s="34" t="str">
        <x:v>IPC management accessory</x:v>
      </x:c>
      <x:c r="L1061" s="34" t="str">
        <x:v>Accessory</x:v>
      </x:c>
      <x:c r="M1061" s="34" t="str">
        <x:v>Single use</x:v>
      </x:c>
      <x:c r="N1061" s="34" t="str">
        <x:v>Sterile</x:v>
      </x:c>
      <x:c r="O1061" s="34" t="str">
        <x:v>No</x:v>
      </x:c>
      <x:c r="P1061" s="34" t="str"/>
      <x:c r="Q1061" s="34" t="str"/>
      <x:c r="R1061" s="34" t="str"/>
      <x:c r="S1061" s="34" t="str"/>
      <x:c r="T1061" s="34" t="str"/>
      <x:c r="U1061" s="34" t="str"/>
      <x:c r="V1061" s="34" t="str"/>
      <x:c r="W1061" s="34" t="str"/>
      <x:c r="X1061" s="34" t="str"/>
      <x:c r="Y1061" s="34" t="str"/>
      <x:c r="Z1061" s="34" t="str"/>
      <x:c r="AA1061" s="34" t="str">
        <x:v>10 per box</x:v>
      </x:c>
      <x:c r="AB1061" s="34" t="str">
        <x:v>Adult</x:v>
      </x:c>
      <x:c r="AC1061" s="34" t="str">
        <x:v>Rocket IPC system component for pleural or peritoneal drainage.</x:v>
      </x:c>
      <x:c r="AD1061" s="34" t="str">
        <x:v>Use with the Rocket IPC system and approved drainage/valve components.</x:v>
      </x:c>
      <x:c r="AE1061" s="34" t="str">
        <x:v>Verified - U.S. manufacturer brochure</x:v>
      </x:c>
      <x:c r="AF1061" s="34" t="str">
        <x:v>Prototype visible - reverify before production</x:v>
      </x:c>
      <x:c r="AG1061" s="34" t="str">
        <x:v>SRC026</x:v>
      </x:c>
      <x:c r="AH1061" s="34" t="str">
        <x:v>p. 6</x:v>
      </x:c>
      <x:c r="AI1061" s="34" t="str">
        <x:v>2021-09-10</x:v>
      </x:c>
      <x:c r="AJ1061" s="34" t="str">
        <x:v>U.S. brochure; current orderability and payer/homecare workflow require recheck.</x:v>
      </x:c>
      <x:c r="AK1061" s="34" t="str">
        <x:v>Rocket IPC catheter is 15.5 Fr silicone, 67.5 cm, with 30 fenestrations, polyester cuff, direct-flow safety valve, and barium sulfate stripe.</x:v>
      </x:c>
      <x:c r="AL1061" s="34" t="str">
        <x:v>{"component_type": "IPC management accessory", "package": "10 per box", "system": "Rocket IPC"}</x:v>
      </x:c>
      <x:c r="AM1061" s="514"/>
      <x:c r="AN1061" s="514"/>
    </x:row>
    <x:row r="1062">
      <x:c r="A1062" s="34" t="str">
        <x:v>PRD-6E2197DFEE</x:v>
      </x:c>
      <x:c r="B1062" s="34" t="str">
        <x:v>MFR-C37FF1F1D1</x:v>
      </x:c>
      <x:c r="C1062" s="34" t="str">
        <x:v>Rocket Medical</x:v>
      </x:c>
      <x:c r="D1062" s="34" t="str"/>
      <x:c r="E1062" s="34" t="str">
        <x:v>Rocket IPC</x:v>
      </x:c>
      <x:c r="F1062" s="34" t="str">
        <x:v>Rocket IPC Split Sheath Dilator 11 cm x 16G</x:v>
      </x:c>
      <x:c r="G1062" s="34" t="str">
        <x:v>R54410-16-11</x:v>
      </x:c>
      <x:c r="H1062" s="34" t="str"/>
      <x:c r="I1062" s="34" t="str"/>
      <x:c r="J1062" s="34" t="str">
        <x:v>Pleural procedures</x:v>
      </x:c>
      <x:c r="K1062" s="34" t="str">
        <x:v>IPC management accessory</x:v>
      </x:c>
      <x:c r="L1062" s="34" t="str">
        <x:v>Accessory</x:v>
      </x:c>
      <x:c r="M1062" s="34" t="str">
        <x:v>Single use</x:v>
      </x:c>
      <x:c r="N1062" s="34" t="str">
        <x:v>Sterile</x:v>
      </x:c>
      <x:c r="O1062" s="34" t="str">
        <x:v>No</x:v>
      </x:c>
      <x:c r="P1062" s="34" t="str"/>
      <x:c r="Q1062" s="34" t="str"/>
      <x:c r="R1062" s="34" t="str"/>
      <x:c r="S1062" s="34" t="str">
        <x:v>16G x 11 cm</x:v>
      </x:c>
      <x:c r="T1062" s="34" t="str"/>
      <x:c r="U1062" s="34" t="str"/>
      <x:c r="V1062" s="34" t="str"/>
      <x:c r="W1062" s="34" t="str"/>
      <x:c r="X1062" s="34" t="str"/>
      <x:c r="Y1062" s="34" t="str"/>
      <x:c r="Z1062" s="34" t="str"/>
      <x:c r="AA1062" s="34" t="str">
        <x:v>10 per box</x:v>
      </x:c>
      <x:c r="AB1062" s="34" t="str">
        <x:v>Adult</x:v>
      </x:c>
      <x:c r="AC1062" s="34" t="str">
        <x:v>Rocket IPC system component for pleural or peritoneal drainage.</x:v>
      </x:c>
      <x:c r="AD1062" s="34" t="str">
        <x:v>Use with the Rocket IPC system and approved drainage/valve components.</x:v>
      </x:c>
      <x:c r="AE1062" s="34" t="str">
        <x:v>Verified - U.S. manufacturer brochure</x:v>
      </x:c>
      <x:c r="AF1062" s="34" t="str">
        <x:v>Prototype visible - reverify before production</x:v>
      </x:c>
      <x:c r="AG1062" s="34" t="str">
        <x:v>SRC026</x:v>
      </x:c>
      <x:c r="AH1062" s="34" t="str">
        <x:v>p. 6</x:v>
      </x:c>
      <x:c r="AI1062" s="34" t="str">
        <x:v>2021-09-10</x:v>
      </x:c>
      <x:c r="AJ1062" s="34" t="str">
        <x:v>U.S. brochure; current orderability and payer/homecare workflow require recheck.</x:v>
      </x:c>
      <x:c r="AK1062" s="34" t="str">
        <x:v>Rocket IPC catheter is 15.5 Fr silicone, 67.5 cm, with 30 fenestrations, polyester cuff, direct-flow safety valve, and barium sulfate stripe.</x:v>
      </x:c>
      <x:c r="AL1062" s="34" t="str">
        <x:v>{"component_type": "IPC management accessory", "package": "10 per box", "system": "Rocket IPC"}</x:v>
      </x:c>
      <x:c r="AM1062" s="514"/>
      <x:c r="AN1062" s="514"/>
    </x:row>
    <x:row r="1063">
      <x:c r="A1063" s="34" t="str">
        <x:v>PRD-F3BBB75E29</x:v>
      </x:c>
      <x:c r="B1063" s="34" t="str">
        <x:v>MFR-C37FF1F1D1</x:v>
      </x:c>
      <x:c r="C1063" s="34" t="str">
        <x:v>Rocket Medical</x:v>
      </x:c>
      <x:c r="D1063" s="34" t="str"/>
      <x:c r="E1063" s="34" t="str">
        <x:v>Rocket IPC</x:v>
      </x:c>
      <x:c r="F1063" s="34" t="str">
        <x:v>Rocket IPC Split Sheath Dilator 17 cm x 16G</x:v>
      </x:c>
      <x:c r="G1063" s="34" t="str">
        <x:v>R54410-16-17</x:v>
      </x:c>
      <x:c r="H1063" s="34" t="str"/>
      <x:c r="I1063" s="34" t="str"/>
      <x:c r="J1063" s="34" t="str">
        <x:v>Pleural procedures</x:v>
      </x:c>
      <x:c r="K1063" s="34" t="str">
        <x:v>IPC management accessory</x:v>
      </x:c>
      <x:c r="L1063" s="34" t="str">
        <x:v>Accessory</x:v>
      </x:c>
      <x:c r="M1063" s="34" t="str">
        <x:v>Single use</x:v>
      </x:c>
      <x:c r="N1063" s="34" t="str">
        <x:v>Sterile</x:v>
      </x:c>
      <x:c r="O1063" s="34" t="str">
        <x:v>No</x:v>
      </x:c>
      <x:c r="P1063" s="34" t="str"/>
      <x:c r="Q1063" s="34" t="str"/>
      <x:c r="R1063" s="34" t="str"/>
      <x:c r="S1063" s="34" t="str">
        <x:v>16G x 17 cm</x:v>
      </x:c>
      <x:c r="T1063" s="34" t="str"/>
      <x:c r="U1063" s="34" t="str"/>
      <x:c r="V1063" s="34" t="str"/>
      <x:c r="W1063" s="34" t="str"/>
      <x:c r="X1063" s="34" t="str"/>
      <x:c r="Y1063" s="34" t="str"/>
      <x:c r="Z1063" s="34" t="str"/>
      <x:c r="AA1063" s="34" t="str">
        <x:v>10 per box</x:v>
      </x:c>
      <x:c r="AB1063" s="34" t="str">
        <x:v>Adult</x:v>
      </x:c>
      <x:c r="AC1063" s="34" t="str">
        <x:v>Rocket IPC system component for pleural or peritoneal drainage.</x:v>
      </x:c>
      <x:c r="AD1063" s="34" t="str">
        <x:v>Use with the Rocket IPC system and approved drainage/valve components.</x:v>
      </x:c>
      <x:c r="AE1063" s="34" t="str">
        <x:v>Verified - U.S. manufacturer brochure</x:v>
      </x:c>
      <x:c r="AF1063" s="34" t="str">
        <x:v>Prototype visible - reverify before production</x:v>
      </x:c>
      <x:c r="AG1063" s="34" t="str">
        <x:v>SRC026</x:v>
      </x:c>
      <x:c r="AH1063" s="34" t="str">
        <x:v>p. 6</x:v>
      </x:c>
      <x:c r="AI1063" s="34" t="str">
        <x:v>2021-09-10</x:v>
      </x:c>
      <x:c r="AJ1063" s="34" t="str">
        <x:v>U.S. brochure; current orderability and payer/homecare workflow require recheck.</x:v>
      </x:c>
      <x:c r="AK1063" s="34" t="str">
        <x:v>Rocket IPC catheter is 15.5 Fr silicone, 67.5 cm, with 30 fenestrations, polyester cuff, direct-flow safety valve, and barium sulfate stripe.</x:v>
      </x:c>
      <x:c r="AL1063" s="34" t="str">
        <x:v>{"component_type": "IPC management accessory", "package": "10 per box", "system": "Rocket IPC"}</x:v>
      </x:c>
      <x:c r="AM1063" s="514"/>
      <x:c r="AN1063" s="514"/>
    </x:row>
    <x:row r="1064">
      <x:c r="A1064" s="34" t="str">
        <x:v>PRD-8D82B325C6</x:v>
      </x:c>
      <x:c r="B1064" s="34" t="str">
        <x:v>MFR-C37FF1F1D1</x:v>
      </x:c>
      <x:c r="C1064" s="34" t="str">
        <x:v>Rocket Medical</x:v>
      </x:c>
      <x:c r="D1064" s="34" t="str"/>
      <x:c r="E1064" s="34" t="str">
        <x:v>Rocket IPC</x:v>
      </x:c>
      <x:c r="F1064" s="34" t="str">
        <x:v>Rocket IPC Valve Cap</x:v>
      </x:c>
      <x:c r="G1064" s="34" t="str">
        <x:v>R54410-00-CP</x:v>
      </x:c>
      <x:c r="H1064" s="34" t="str"/>
      <x:c r="I1064" s="34" t="str"/>
      <x:c r="J1064" s="34" t="str">
        <x:v>Pleural procedures</x:v>
      </x:c>
      <x:c r="K1064" s="34" t="str">
        <x:v>IPC management accessory</x:v>
      </x:c>
      <x:c r="L1064" s="34" t="str">
        <x:v>Accessory</x:v>
      </x:c>
      <x:c r="M1064" s="34" t="str">
        <x:v>Single use</x:v>
      </x:c>
      <x:c r="N1064" s="34" t="str">
        <x:v>Sterile</x:v>
      </x:c>
      <x:c r="O1064" s="34" t="str">
        <x:v>No</x:v>
      </x:c>
      <x:c r="P1064" s="34" t="str"/>
      <x:c r="Q1064" s="34" t="str"/>
      <x:c r="R1064" s="34" t="str"/>
      <x:c r="S1064" s="34" t="str"/>
      <x:c r="T1064" s="34" t="str"/>
      <x:c r="U1064" s="34" t="str"/>
      <x:c r="V1064" s="34" t="str"/>
      <x:c r="W1064" s="34" t="str"/>
      <x:c r="X1064" s="34" t="str"/>
      <x:c r="Y1064" s="34" t="str"/>
      <x:c r="Z1064" s="34" t="str"/>
      <x:c r="AA1064" s="34" t="str">
        <x:v>10 per box</x:v>
      </x:c>
      <x:c r="AB1064" s="34" t="str">
        <x:v>Adult</x:v>
      </x:c>
      <x:c r="AC1064" s="34" t="str">
        <x:v>Rocket IPC system component for pleural or peritoneal drainage.</x:v>
      </x:c>
      <x:c r="AD1064" s="34" t="str">
        <x:v>Use with the Rocket IPC system and approved drainage/valve components.</x:v>
      </x:c>
      <x:c r="AE1064" s="34" t="str">
        <x:v>Verified - U.S. manufacturer brochure</x:v>
      </x:c>
      <x:c r="AF1064" s="34" t="str">
        <x:v>Prototype visible - reverify before production</x:v>
      </x:c>
      <x:c r="AG1064" s="34" t="str">
        <x:v>SRC026</x:v>
      </x:c>
      <x:c r="AH1064" s="34" t="str">
        <x:v>p. 6</x:v>
      </x:c>
      <x:c r="AI1064" s="34" t="str">
        <x:v>2021-09-10</x:v>
      </x:c>
      <x:c r="AJ1064" s="34" t="str">
        <x:v>U.S. brochure; current orderability and payer/homecare workflow require recheck.</x:v>
      </x:c>
      <x:c r="AK1064" s="34" t="str">
        <x:v>Rocket IPC catheter is 15.5 Fr silicone, 67.5 cm, with 30 fenestrations, polyester cuff, direct-flow safety valve, and barium sulfate stripe.</x:v>
      </x:c>
      <x:c r="AL1064" s="34" t="str">
        <x:v>{"component_type": "IPC management accessory", "package": "10 per box", "system": "Rocket IPC"}</x:v>
      </x:c>
      <x:c r="AM1064" s="514"/>
      <x:c r="AN1064" s="514"/>
    </x:row>
    <x:row r="1065">
      <x:c r="A1065" s="34" t="str">
        <x:v>PRD-D3E1DD19D2</x:v>
      </x:c>
      <x:c r="B1065" s="34" t="str">
        <x:v>MFR-C37FF1F1D1</x:v>
      </x:c>
      <x:c r="C1065" s="34" t="str">
        <x:v>Rocket Medical</x:v>
      </x:c>
      <x:c r="D1065" s="34" t="str"/>
      <x:c r="E1065" s="34" t="str">
        <x:v>Rocket IPC</x:v>
      </x:c>
      <x:c r="F1065" s="34" t="str">
        <x:v>Rocket IPC Wide-Bore Drainage Line</x:v>
      </x:c>
      <x:c r="G1065" s="34" t="str">
        <x:v>R54410-WB-DL</x:v>
      </x:c>
      <x:c r="H1065" s="34" t="str"/>
      <x:c r="I1065" s="34" t="str"/>
      <x:c r="J1065" s="34" t="str">
        <x:v>Pleural procedures</x:v>
      </x:c>
      <x:c r="K1065" s="34" t="str">
        <x:v>IPC management accessory</x:v>
      </x:c>
      <x:c r="L1065" s="34" t="str">
        <x:v>Accessory</x:v>
      </x:c>
      <x:c r="M1065" s="34" t="str">
        <x:v>Single use</x:v>
      </x:c>
      <x:c r="N1065" s="34" t="str">
        <x:v>Sterile</x:v>
      </x:c>
      <x:c r="O1065" s="34" t="str">
        <x:v>No</x:v>
      </x:c>
      <x:c r="P1065" s="34" t="str"/>
      <x:c r="Q1065" s="34" t="str"/>
      <x:c r="R1065" s="34" t="str"/>
      <x:c r="S1065" s="34" t="str"/>
      <x:c r="T1065" s="34" t="str"/>
      <x:c r="U1065" s="34" t="str"/>
      <x:c r="V1065" s="34" t="str"/>
      <x:c r="W1065" s="34" t="str"/>
      <x:c r="X1065" s="34" t="str"/>
      <x:c r="Y1065" s="34" t="str"/>
      <x:c r="Z1065" s="34" t="str"/>
      <x:c r="AA1065" s="34" t="str">
        <x:v>10 per box</x:v>
      </x:c>
      <x:c r="AB1065" s="34" t="str">
        <x:v>Adult</x:v>
      </x:c>
      <x:c r="AC1065" s="34" t="str">
        <x:v>Rocket IPC system component for pleural or peritoneal drainage.</x:v>
      </x:c>
      <x:c r="AD1065" s="34" t="str">
        <x:v>Use with the Rocket IPC system and approved drainage/valve components.</x:v>
      </x:c>
      <x:c r="AE1065" s="34" t="str">
        <x:v>Verified - U.S. manufacturer brochure</x:v>
      </x:c>
      <x:c r="AF1065" s="34" t="str">
        <x:v>Prototype visible - reverify before production</x:v>
      </x:c>
      <x:c r="AG1065" s="34" t="str">
        <x:v>SRC026</x:v>
      </x:c>
      <x:c r="AH1065" s="34" t="str">
        <x:v>p. 6</x:v>
      </x:c>
      <x:c r="AI1065" s="34" t="str">
        <x:v>2021-09-10</x:v>
      </x:c>
      <x:c r="AJ1065" s="34" t="str">
        <x:v>U.S. brochure; current orderability and payer/homecare workflow require recheck.</x:v>
      </x:c>
      <x:c r="AK1065" s="34" t="str">
        <x:v>Rocket IPC catheter is 15.5 Fr silicone, 67.5 cm, with 30 fenestrations, polyester cuff, direct-flow safety valve, and barium sulfate stripe.</x:v>
      </x:c>
      <x:c r="AL1065" s="34" t="str">
        <x:v>{"component_type": "IPC management accessory", "package": "10 per box", "system": "Rocket IPC"}</x:v>
      </x:c>
      <x:c r="AM1065" s="514"/>
      <x:c r="AN1065" s="514"/>
    </x:row>
    <x:row r="1066">
      <x:c r="A1066" s="34" t="str">
        <x:v>PRD-A72E811F09</x:v>
      </x:c>
      <x:c r="B1066" s="34" t="str">
        <x:v>MFR-31D4851787</x:v>
      </x:c>
      <x:c r="C1066" s="34" t="str">
        <x:v>Teleflex</x:v>
      </x:c>
      <x:c r="D1066" s="34"/>
      <x:c r="E1066" s="34" t="str">
        <x:v>Arrow</x:v>
      </x:c>
      <x:c r="F1066" s="34" t="str">
        <x:v>Arrow-Clarke Thoracentesis Kit</x:v>
      </x:c>
      <x:c r="G1066" s="34" t="str">
        <x:v>AK-01000</x:v>
      </x:c>
      <x:c r="H1066" s="34"/>
      <x:c r="I1066" s="34"/>
      <x:c r="J1066" s="34" t="str">
        <x:v>Pleural procedures</x:v>
      </x:c>
      <x:c r="K1066" s="34" t="str">
        <x:v>Thoracentesis catheter/set</x:v>
      </x:c>
      <x:c r="L1066" s="34" t="str">
        <x:v>Single-use kit</x:v>
      </x:c>
      <x:c r="M1066" s="34" t="str">
        <x:v>Single-use</x:v>
      </x:c>
      <x:c r="N1066" s="34" t="str">
        <x:v>Sterile</x:v>
      </x:c>
      <x:c r="O1066" s="34" t="str">
        <x:v>No</x:v>
      </x:c>
      <x:c r="P1066" s="34"/>
      <x:c r="Q1066" s="34"/>
      <x:c r="R1066" s="34"/>
      <x:c r="S1066" s="34" t="str">
        <x:v>8 Fr × 19 cm</x:v>
      </x:c>
      <x:c r="T1066" s="34"/>
      <x:c r="U1066" s="34"/>
      <x:c r="V1066" s="34" t="n">
        <x:v>8</x:v>
      </x:c>
      <x:c r="W1066" s="34"/>
      <x:c r="X1066" s="34" t="n">
        <x:v>19</x:v>
      </x:c>
      <x:c r="Y1066" s="34"/>
      <x:c r="Z1066" s="34"/>
      <x:c r="AA1066" s="34" t="str">
        <x:v>Box 10</x:v>
      </x:c>
      <x:c r="AB1066" s="34" t="str">
        <x:v>Adult</x:v>
      </x:c>
      <x:c r="AC1066" s="34" t="str">
        <x:v>Source-backed Arrow thoracentesis drainage product.</x:v>
      </x:c>
      <x:c r="AD1066" s="34"/>
      <x:c r="AE1066" s="34" t="str">
        <x:v>Verified - U.S. manufacturer brochure; current orderability pending</x:v>
      </x:c>
      <x:c r="AF1066" s="34" t="str">
        <x:v>Hidden - current U.S. status unverified</x:v>
      </x:c>
      <x:c r="AG1066" s="34" t="str">
        <x:v>SRC031</x:v>
      </x:c>
      <x:c r="AH1066" s="34" t="str">
        <x:v>pp. 70-71</x:v>
      </x:c>
      <x:c r="AI1066" s="34" t="str">
        <x:v>2020-12</x:v>
      </x:c>
      <x:c r="AJ1066" s="34" t="str">
        <x:v>Exact U.S. brochure record from 2020; confirm current ordering code, IFU, and availability before use.</x:v>
      </x:c>
      <x:c r="AK1066" s="34"/>
      <x:c r="AL1066" s="34" t="str">
        <x:v>{"catheter_french":8,"catheter_length_cm":19,"access_needle_gauge":null}</x:v>
      </x:c>
      <x:c r="AM1066" s="514"/>
      <x:c r="AN1066" s="514"/>
    </x:row>
    <x:row r="1067">
      <x:c r="A1067" s="34" t="str">
        <x:v>PRD-7E17F5F17E</x:v>
      </x:c>
      <x:c r="B1067" s="34" t="str">
        <x:v>MFR-31D4851787</x:v>
      </x:c>
      <x:c r="C1067" s="34" t="str">
        <x:v>Teleflex</x:v>
      </x:c>
      <x:c r="D1067" s="34"/>
      <x:c r="E1067" s="34" t="str">
        <x:v>Arrow</x:v>
      </x:c>
      <x:c r="F1067" s="34" t="str">
        <x:v>Arrow Pneumothorax Kit</x:v>
      </x:c>
      <x:c r="G1067" s="34" t="str">
        <x:v>AK-01500</x:v>
      </x:c>
      <x:c r="H1067" s="34"/>
      <x:c r="I1067" s="34"/>
      <x:c r="J1067" s="34" t="str">
        <x:v>Pleural procedures</x:v>
      </x:c>
      <x:c r="K1067" s="34" t="str">
        <x:v>Small-bore pneumothorax drainage kit</x:v>
      </x:c>
      <x:c r="L1067" s="34" t="str">
        <x:v>Single-use kit</x:v>
      </x:c>
      <x:c r="M1067" s="34" t="str">
        <x:v>Single-use</x:v>
      </x:c>
      <x:c r="N1067" s="34" t="str">
        <x:v>Sterile</x:v>
      </x:c>
      <x:c r="O1067" s="34" t="str">
        <x:v>No</x:v>
      </x:c>
      <x:c r="P1067" s="34"/>
      <x:c r="Q1067" s="34"/>
      <x:c r="R1067" s="34"/>
      <x:c r="S1067" s="34" t="str">
        <x:v>8 Fr × 16 cm</x:v>
      </x:c>
      <x:c r="T1067" s="34"/>
      <x:c r="U1067" s="34"/>
      <x:c r="V1067" s="34" t="n">
        <x:v>8</x:v>
      </x:c>
      <x:c r="W1067" s="34"/>
      <x:c r="X1067" s="34" t="n">
        <x:v>16</x:v>
      </x:c>
      <x:c r="Y1067" s="34"/>
      <x:c r="Z1067" s="34"/>
      <x:c r="AA1067" s="34" t="str">
        <x:v>Box 5</x:v>
      </x:c>
      <x:c r="AB1067" s="34" t="str">
        <x:v>Adult</x:v>
      </x:c>
      <x:c r="AC1067" s="34" t="str">
        <x:v>Small-bore pneumothorax drainage set/kit.</x:v>
      </x:c>
      <x:c r="AD1067" s="34"/>
      <x:c r="AE1067" s="34" t="str">
        <x:v>Verified - U.S. manufacturer brochure; current orderability pending</x:v>
      </x:c>
      <x:c r="AF1067" s="34" t="str">
        <x:v>Hidden - current U.S. status unverified</x:v>
      </x:c>
      <x:c r="AG1067" s="34" t="str">
        <x:v>SRC031</x:v>
      </x:c>
      <x:c r="AH1067" s="34" t="str">
        <x:v>p. 73</x:v>
      </x:c>
      <x:c r="AI1067" s="34" t="str">
        <x:v>2020-12</x:v>
      </x:c>
      <x:c r="AJ1067" s="34" t="str">
        <x:v>Exact U.S. brochure record from 2020; confirm current ordering code, IFU, and availability before use.</x:v>
      </x:c>
      <x:c r="AK1067" s="34"/>
      <x:c r="AL1067" s="34" t="str">
        <x:v>{"catheter_french":8,"catheter_length_cm":16}</x:v>
      </x:c>
      <x:c r="AM1067" s="514"/>
      <x:c r="AN1067" s="514"/>
    </x:row>
    <x:row r="1068">
      <x:c r="A1068" s="34" t="str">
        <x:v>PRD-6EFB8B3386</x:v>
      </x:c>
      <x:c r="B1068" s="34" t="str">
        <x:v>MFR-CC1ABBE64F</x:v>
      </x:c>
      <x:c r="C1068" s="34" t="str">
        <x:v>Thoracent / M.I.Tech</x:v>
      </x:c>
      <x:c r="D1068" s="34" t="str"/>
      <x:c r="E1068" s="34" t="str">
        <x:v>Bonastent</x:v>
      </x:c>
      <x:c r="F1068" s="34" t="str">
        <x:v>Bonastent Tracheobronchial Stent</x:v>
      </x:c>
      <x:c r="G1068" s="34" t="str">
        <x:v>BTB-102009</x:v>
      </x:c>
      <x:c r="H1068" s="34" t="str"/>
      <x:c r="I1068" s="34" t="str"/>
      <x:c r="J1068" s="34" t="str">
        <x:v>Airway stent</x:v>
      </x:c>
      <x:c r="K1068" s="34" t="str">
        <x:v>Covered SEMS</x:v>
      </x:c>
      <x:c r="L1068" s="34" t="str">
        <x:v>Implant</x:v>
      </x:c>
      <x:c r="M1068" s="34" t="str"/>
      <x:c r="N1068" s="34" t="str"/>
      <x:c r="O1068" s="34" t="str">
        <x:v>Yes</x:v>
      </x:c>
      <x:c r="P1068" s="34" t="str"/>
      <x:c r="Q1068" s="34" t="str"/>
      <x:c r="R1068" s="34" t="str"/>
      <x:c r="S1068" s="34" t="str">
        <x:v>10 mm x 20 mm</x:v>
      </x:c>
      <x:c r="T1068" s="34" t="str">
        <x:v>10</x:v>
      </x:c>
      <x:c r="U1068" s="34" t="str">
        <x:v>20</x:v>
      </x:c>
      <x:c r="V1068" s="34" t="str"/>
      <x:c r="W1068" s="34" t="str"/>
      <x:c r="X1068" s="34" t="str">
        <x:v>90</x:v>
      </x:c>
      <x:c r="Y1068" s="34" t="str"/>
      <x:c r="Z1068" s="34" t="str">
        <x:v>8</x:v>
      </x:c>
      <x:c r="AA1068" s="34" t="str"/>
      <x:c r="AB1068" s="34" t="str"/>
      <x:c r="AC1068" s="34" t="str"/>
      <x:c r="AD1068" s="34" t="str"/>
      <x:c r="AE1068" s="34" t="str">
        <x:v>Candidate - user seed; primary source required</x:v>
      </x:c>
      <x:c r="AF1068" s="34" t="str">
        <x:v>Hidden until verified</x:v>
      </x:c>
      <x:c r="AG1068" s="34" t="str">
        <x:v>SRC006</x:v>
      </x:c>
      <x:c r="AH1068" s="34" t="str">
        <x:v>Product list 2025!bonastent</x:v>
      </x:c>
      <x:c r="AI1068" s="34" t="str">
        <x:v>2025</x:v>
      </x:c>
      <x:c r="AJ1068" s="34" t="str"/>
      <x:c r="AK1068" s="34" t="str"/>
      <x:c r="AL1068" s="34" t="str">
        <x:v>{}</x:v>
      </x:c>
      <x:c r="AM1068" s="514"/>
      <x:c r="AN1068" s="514"/>
    </x:row>
    <x:row r="1069">
      <x:c r="A1069" s="34" t="str">
        <x:v>PRD-733F2370BA</x:v>
      </x:c>
      <x:c r="B1069" s="34" t="str">
        <x:v>MFR-CC1ABBE64F</x:v>
      </x:c>
      <x:c r="C1069" s="34" t="str">
        <x:v>Thoracent / M.I.Tech</x:v>
      </x:c>
      <x:c r="D1069" s="34" t="str"/>
      <x:c r="E1069" s="34" t="str">
        <x:v>Bonastent</x:v>
      </x:c>
      <x:c r="F1069" s="34" t="str">
        <x:v>Bonastent Tracheobronchial Stent</x:v>
      </x:c>
      <x:c r="G1069" s="34" t="str">
        <x:v>BTB-103009</x:v>
      </x:c>
      <x:c r="H1069" s="34" t="str"/>
      <x:c r="I1069" s="34" t="str"/>
      <x:c r="J1069" s="34" t="str">
        <x:v>Airway stent</x:v>
      </x:c>
      <x:c r="K1069" s="34" t="str">
        <x:v>Covered SEMS</x:v>
      </x:c>
      <x:c r="L1069" s="34" t="str">
        <x:v>Implant</x:v>
      </x:c>
      <x:c r="M1069" s="34" t="str"/>
      <x:c r="N1069" s="34" t="str"/>
      <x:c r="O1069" s="34" t="str">
        <x:v>Yes</x:v>
      </x:c>
      <x:c r="P1069" s="34" t="str"/>
      <x:c r="Q1069" s="34" t="str"/>
      <x:c r="R1069" s="34" t="str"/>
      <x:c r="S1069" s="34" t="str">
        <x:v>10 mm x 30 mm</x:v>
      </x:c>
      <x:c r="T1069" s="34" t="str">
        <x:v>10</x:v>
      </x:c>
      <x:c r="U1069" s="34" t="str">
        <x:v>30</x:v>
      </x:c>
      <x:c r="V1069" s="34" t="str"/>
      <x:c r="W1069" s="34" t="str"/>
      <x:c r="X1069" s="34" t="str">
        <x:v>90</x:v>
      </x:c>
      <x:c r="Y1069" s="34" t="str"/>
      <x:c r="Z1069" s="34" t="str">
        <x:v>8</x:v>
      </x:c>
      <x:c r="AA1069" s="34" t="str"/>
      <x:c r="AB1069" s="34" t="str"/>
      <x:c r="AC1069" s="34" t="str"/>
      <x:c r="AD1069" s="34" t="str"/>
      <x:c r="AE1069" s="34" t="str">
        <x:v>Candidate - user seed; primary source required</x:v>
      </x:c>
      <x:c r="AF1069" s="34" t="str">
        <x:v>Hidden until verified</x:v>
      </x:c>
      <x:c r="AG1069" s="34" t="str">
        <x:v>SRC006</x:v>
      </x:c>
      <x:c r="AH1069" s="34" t="str">
        <x:v>Product list 2025!bonastent</x:v>
      </x:c>
      <x:c r="AI1069" s="34" t="str">
        <x:v>2025</x:v>
      </x:c>
      <x:c r="AJ1069" s="34" t="str"/>
      <x:c r="AK1069" s="34" t="str"/>
      <x:c r="AL1069" s="34" t="str">
        <x:v>{}</x:v>
      </x:c>
      <x:c r="AM1069" s="514"/>
      <x:c r="AN1069" s="514"/>
    </x:row>
    <x:row r="1070">
      <x:c r="A1070" s="34" t="str">
        <x:v>PRD-138ECF4319</x:v>
      </x:c>
      <x:c r="B1070" s="34" t="str">
        <x:v>MFR-CC1ABBE64F</x:v>
      </x:c>
      <x:c r="C1070" s="34" t="str">
        <x:v>Thoracent / M.I.Tech</x:v>
      </x:c>
      <x:c r="D1070" s="34" t="str"/>
      <x:c r="E1070" s="34" t="str">
        <x:v>Bonastent</x:v>
      </x:c>
      <x:c r="F1070" s="34" t="str">
        <x:v>Bonastent Tracheobronchial Stent</x:v>
      </x:c>
      <x:c r="G1070" s="34" t="str">
        <x:v>BTB-104009</x:v>
      </x:c>
      <x:c r="H1070" s="34" t="str"/>
      <x:c r="I1070" s="34" t="str"/>
      <x:c r="J1070" s="34" t="str">
        <x:v>Airway stent</x:v>
      </x:c>
      <x:c r="K1070" s="34" t="str">
        <x:v>Covered SEMS</x:v>
      </x:c>
      <x:c r="L1070" s="34" t="str">
        <x:v>Implant</x:v>
      </x:c>
      <x:c r="M1070" s="34" t="str"/>
      <x:c r="N1070" s="34" t="str"/>
      <x:c r="O1070" s="34" t="str">
        <x:v>Yes</x:v>
      </x:c>
      <x:c r="P1070" s="34" t="str"/>
      <x:c r="Q1070" s="34" t="str"/>
      <x:c r="R1070" s="34" t="str"/>
      <x:c r="S1070" s="34" t="str">
        <x:v>10 mm x 40 mm</x:v>
      </x:c>
      <x:c r="T1070" s="34" t="str">
        <x:v>10</x:v>
      </x:c>
      <x:c r="U1070" s="34" t="str">
        <x:v>40</x:v>
      </x:c>
      <x:c r="V1070" s="34" t="str"/>
      <x:c r="W1070" s="34" t="str"/>
      <x:c r="X1070" s="34" t="str">
        <x:v>90</x:v>
      </x:c>
      <x:c r="Y1070" s="34" t="str"/>
      <x:c r="Z1070" s="34" t="str">
        <x:v>8</x:v>
      </x:c>
      <x:c r="AA1070" s="34" t="str"/>
      <x:c r="AB1070" s="34" t="str"/>
      <x:c r="AC1070" s="34" t="str"/>
      <x:c r="AD1070" s="34" t="str"/>
      <x:c r="AE1070" s="34" t="str">
        <x:v>Candidate - user seed; primary source required</x:v>
      </x:c>
      <x:c r="AF1070" s="34" t="str">
        <x:v>Hidden until verified</x:v>
      </x:c>
      <x:c r="AG1070" s="34" t="str">
        <x:v>SRC006</x:v>
      </x:c>
      <x:c r="AH1070" s="34" t="str">
        <x:v>Product list 2025!bonastent</x:v>
      </x:c>
      <x:c r="AI1070" s="34" t="str">
        <x:v>2025</x:v>
      </x:c>
      <x:c r="AJ1070" s="34" t="str"/>
      <x:c r="AK1070" s="34" t="str"/>
      <x:c r="AL1070" s="34" t="str">
        <x:v>{}</x:v>
      </x:c>
      <x:c r="AM1070" s="514"/>
      <x:c r="AN1070" s="514"/>
    </x:row>
    <x:row r="1071">
      <x:c r="A1071" s="34" t="str">
        <x:v>PRD-CBD72081E8</x:v>
      </x:c>
      <x:c r="B1071" s="34" t="str">
        <x:v>MFR-CC1ABBE64F</x:v>
      </x:c>
      <x:c r="C1071" s="34" t="str">
        <x:v>Thoracent / M.I.Tech</x:v>
      </x:c>
      <x:c r="D1071" s="34" t="str"/>
      <x:c r="E1071" s="34" t="str">
        <x:v>Bonastent</x:v>
      </x:c>
      <x:c r="F1071" s="34" t="str">
        <x:v>Bonastent Tracheobronchial Stent</x:v>
      </x:c>
      <x:c r="G1071" s="34" t="str">
        <x:v>BTB-105009</x:v>
      </x:c>
      <x:c r="H1071" s="34" t="str"/>
      <x:c r="I1071" s="34" t="str"/>
      <x:c r="J1071" s="34" t="str">
        <x:v>Airway stent</x:v>
      </x:c>
      <x:c r="K1071" s="34" t="str">
        <x:v>Covered SEMS</x:v>
      </x:c>
      <x:c r="L1071" s="34" t="str">
        <x:v>Implant</x:v>
      </x:c>
      <x:c r="M1071" s="34" t="str"/>
      <x:c r="N1071" s="34" t="str"/>
      <x:c r="O1071" s="34" t="str">
        <x:v>Yes</x:v>
      </x:c>
      <x:c r="P1071" s="34" t="str"/>
      <x:c r="Q1071" s="34" t="str"/>
      <x:c r="R1071" s="34" t="str"/>
      <x:c r="S1071" s="34" t="str">
        <x:v>10 mm x 50 mm</x:v>
      </x:c>
      <x:c r="T1071" s="34" t="str">
        <x:v>10</x:v>
      </x:c>
      <x:c r="U1071" s="34" t="str">
        <x:v>50</x:v>
      </x:c>
      <x:c r="V1071" s="34" t="str"/>
      <x:c r="W1071" s="34" t="str"/>
      <x:c r="X1071" s="34" t="str">
        <x:v>90</x:v>
      </x:c>
      <x:c r="Y1071" s="34" t="str"/>
      <x:c r="Z1071" s="34" t="str">
        <x:v>8</x:v>
      </x:c>
      <x:c r="AA1071" s="34" t="str"/>
      <x:c r="AB1071" s="34" t="str"/>
      <x:c r="AC1071" s="34" t="str"/>
      <x:c r="AD1071" s="34" t="str"/>
      <x:c r="AE1071" s="34" t="str">
        <x:v>Candidate - user seed; primary source required</x:v>
      </x:c>
      <x:c r="AF1071" s="34" t="str">
        <x:v>Hidden until verified</x:v>
      </x:c>
      <x:c r="AG1071" s="34" t="str">
        <x:v>SRC006</x:v>
      </x:c>
      <x:c r="AH1071" s="34" t="str">
        <x:v>Product list 2025!bonastent</x:v>
      </x:c>
      <x:c r="AI1071" s="34" t="str">
        <x:v>2025</x:v>
      </x:c>
      <x:c r="AJ1071" s="34" t="str"/>
      <x:c r="AK1071" s="34" t="str"/>
      <x:c r="AL1071" s="34" t="str">
        <x:v>{}</x:v>
      </x:c>
      <x:c r="AM1071" s="514"/>
      <x:c r="AN1071" s="514"/>
    </x:row>
    <x:row r="1072">
      <x:c r="A1072" s="34" t="str">
        <x:v>PRD-FBE99854E1</x:v>
      </x:c>
      <x:c r="B1072" s="34" t="str">
        <x:v>MFR-CC1ABBE64F</x:v>
      </x:c>
      <x:c r="C1072" s="34" t="str">
        <x:v>Thoracent / M.I.Tech</x:v>
      </x:c>
      <x:c r="D1072" s="34" t="str"/>
      <x:c r="E1072" s="34" t="str">
        <x:v>Bonastent</x:v>
      </x:c>
      <x:c r="F1072" s="34" t="str">
        <x:v>Bonastent Tracheobronchial Stent</x:v>
      </x:c>
      <x:c r="G1072" s="34" t="str">
        <x:v>BTB-122009</x:v>
      </x:c>
      <x:c r="H1072" s="34" t="str"/>
      <x:c r="I1072" s="34" t="str"/>
      <x:c r="J1072" s="34" t="str">
        <x:v>Airway stent</x:v>
      </x:c>
      <x:c r="K1072" s="34" t="str">
        <x:v>Covered SEMS</x:v>
      </x:c>
      <x:c r="L1072" s="34" t="str">
        <x:v>Implant</x:v>
      </x:c>
      <x:c r="M1072" s="34" t="str"/>
      <x:c r="N1072" s="34" t="str"/>
      <x:c r="O1072" s="34" t="str">
        <x:v>Yes</x:v>
      </x:c>
      <x:c r="P1072" s="34" t="str"/>
      <x:c r="Q1072" s="34" t="str"/>
      <x:c r="R1072" s="34" t="str"/>
      <x:c r="S1072" s="34" t="str">
        <x:v>12 mm x 20 mm</x:v>
      </x:c>
      <x:c r="T1072" s="34" t="str">
        <x:v>12</x:v>
      </x:c>
      <x:c r="U1072" s="34" t="str">
        <x:v>20</x:v>
      </x:c>
      <x:c r="V1072" s="34" t="str"/>
      <x:c r="W1072" s="34" t="str"/>
      <x:c r="X1072" s="34" t="str">
        <x:v>90</x:v>
      </x:c>
      <x:c r="Y1072" s="34" t="str"/>
      <x:c r="Z1072" s="34" t="str">
        <x:v>9</x:v>
      </x:c>
      <x:c r="AA1072" s="34" t="str"/>
      <x:c r="AB1072" s="34" t="str"/>
      <x:c r="AC1072" s="34" t="str"/>
      <x:c r="AD1072" s="34" t="str"/>
      <x:c r="AE1072" s="34" t="str">
        <x:v>Candidate - user seed; primary source required</x:v>
      </x:c>
      <x:c r="AF1072" s="34" t="str">
        <x:v>Hidden until verified</x:v>
      </x:c>
      <x:c r="AG1072" s="34" t="str">
        <x:v>SRC006</x:v>
      </x:c>
      <x:c r="AH1072" s="34" t="str">
        <x:v>Product list 2025!bonastent</x:v>
      </x:c>
      <x:c r="AI1072" s="34" t="str">
        <x:v>2025</x:v>
      </x:c>
      <x:c r="AJ1072" s="34" t="str"/>
      <x:c r="AK1072" s="34" t="str"/>
      <x:c r="AL1072" s="34" t="str">
        <x:v>{}</x:v>
      </x:c>
      <x:c r="AM1072" s="514"/>
      <x:c r="AN1072" s="514"/>
    </x:row>
    <x:row r="1073">
      <x:c r="A1073" s="34" t="str">
        <x:v>PRD-7ACC124BE1</x:v>
      </x:c>
      <x:c r="B1073" s="34" t="str">
        <x:v>MFR-CC1ABBE64F</x:v>
      </x:c>
      <x:c r="C1073" s="34" t="str">
        <x:v>Thoracent / M.I.Tech</x:v>
      </x:c>
      <x:c r="D1073" s="34" t="str"/>
      <x:c r="E1073" s="34" t="str">
        <x:v>Bonastent</x:v>
      </x:c>
      <x:c r="F1073" s="34" t="str">
        <x:v>Bonastent Tracheobronchial Stent</x:v>
      </x:c>
      <x:c r="G1073" s="34" t="str">
        <x:v>BTB-123009</x:v>
      </x:c>
      <x:c r="H1073" s="34" t="str"/>
      <x:c r="I1073" s="34" t="str"/>
      <x:c r="J1073" s="34" t="str">
        <x:v>Airway stent</x:v>
      </x:c>
      <x:c r="K1073" s="34" t="str">
        <x:v>Covered SEMS</x:v>
      </x:c>
      <x:c r="L1073" s="34" t="str">
        <x:v>Implant</x:v>
      </x:c>
      <x:c r="M1073" s="34" t="str"/>
      <x:c r="N1073" s="34" t="str"/>
      <x:c r="O1073" s="34" t="str">
        <x:v>Yes</x:v>
      </x:c>
      <x:c r="P1073" s="34" t="str"/>
      <x:c r="Q1073" s="34" t="str"/>
      <x:c r="R1073" s="34" t="str"/>
      <x:c r="S1073" s="34" t="str">
        <x:v>12 mm x 30 mm</x:v>
      </x:c>
      <x:c r="T1073" s="34" t="str">
        <x:v>12</x:v>
      </x:c>
      <x:c r="U1073" s="34" t="str">
        <x:v>30</x:v>
      </x:c>
      <x:c r="V1073" s="34" t="str"/>
      <x:c r="W1073" s="34" t="str"/>
      <x:c r="X1073" s="34" t="str">
        <x:v>90</x:v>
      </x:c>
      <x:c r="Y1073" s="34" t="str"/>
      <x:c r="Z1073" s="34" t="str">
        <x:v>9</x:v>
      </x:c>
      <x:c r="AA1073" s="34" t="str"/>
      <x:c r="AB1073" s="34" t="str"/>
      <x:c r="AC1073" s="34" t="str"/>
      <x:c r="AD1073" s="34" t="str"/>
      <x:c r="AE1073" s="34" t="str">
        <x:v>Candidate - user seed; primary source required</x:v>
      </x:c>
      <x:c r="AF1073" s="34" t="str">
        <x:v>Hidden until verified</x:v>
      </x:c>
      <x:c r="AG1073" s="34" t="str">
        <x:v>SRC006</x:v>
      </x:c>
      <x:c r="AH1073" s="34" t="str">
        <x:v>Product list 2025!bonastent</x:v>
      </x:c>
      <x:c r="AI1073" s="34" t="str">
        <x:v>2025</x:v>
      </x:c>
      <x:c r="AJ1073" s="34" t="str"/>
      <x:c r="AK1073" s="34" t="str"/>
      <x:c r="AL1073" s="34" t="str">
        <x:v>{}</x:v>
      </x:c>
      <x:c r="AM1073" s="514"/>
      <x:c r="AN1073" s="514"/>
    </x:row>
    <x:row r="1074">
      <x:c r="A1074" s="34" t="str">
        <x:v>PRD-A0DF0074DB</x:v>
      </x:c>
      <x:c r="B1074" s="34" t="str">
        <x:v>MFR-CC1ABBE64F</x:v>
      </x:c>
      <x:c r="C1074" s="34" t="str">
        <x:v>Thoracent / M.I.Tech</x:v>
      </x:c>
      <x:c r="D1074" s="34" t="str"/>
      <x:c r="E1074" s="34" t="str">
        <x:v>Bonastent</x:v>
      </x:c>
      <x:c r="F1074" s="34" t="str">
        <x:v>Bonastent Tracheobronchial Stent</x:v>
      </x:c>
      <x:c r="G1074" s="34" t="str">
        <x:v>BTB-124009</x:v>
      </x:c>
      <x:c r="H1074" s="34" t="str"/>
      <x:c r="I1074" s="34" t="str"/>
      <x:c r="J1074" s="34" t="str">
        <x:v>Airway stent</x:v>
      </x:c>
      <x:c r="K1074" s="34" t="str">
        <x:v>Covered SEMS</x:v>
      </x:c>
      <x:c r="L1074" s="34" t="str">
        <x:v>Implant</x:v>
      </x:c>
      <x:c r="M1074" s="34" t="str"/>
      <x:c r="N1074" s="34" t="str"/>
      <x:c r="O1074" s="34" t="str">
        <x:v>Yes</x:v>
      </x:c>
      <x:c r="P1074" s="34" t="str"/>
      <x:c r="Q1074" s="34" t="str"/>
      <x:c r="R1074" s="34" t="str"/>
      <x:c r="S1074" s="34" t="str">
        <x:v>12 mm x 40 mm</x:v>
      </x:c>
      <x:c r="T1074" s="34" t="str">
        <x:v>12</x:v>
      </x:c>
      <x:c r="U1074" s="34" t="str">
        <x:v>40</x:v>
      </x:c>
      <x:c r="V1074" s="34" t="str"/>
      <x:c r="W1074" s="34" t="str"/>
      <x:c r="X1074" s="34" t="str">
        <x:v>90</x:v>
      </x:c>
      <x:c r="Y1074" s="34" t="str"/>
      <x:c r="Z1074" s="34" t="str">
        <x:v>9</x:v>
      </x:c>
      <x:c r="AA1074" s="34" t="str"/>
      <x:c r="AB1074" s="34" t="str"/>
      <x:c r="AC1074" s="34" t="str"/>
      <x:c r="AD1074" s="34" t="str"/>
      <x:c r="AE1074" s="34" t="str">
        <x:v>Candidate - user seed; primary source required</x:v>
      </x:c>
      <x:c r="AF1074" s="34" t="str">
        <x:v>Hidden until verified</x:v>
      </x:c>
      <x:c r="AG1074" s="34" t="str">
        <x:v>SRC006</x:v>
      </x:c>
      <x:c r="AH1074" s="34" t="str">
        <x:v>Product list 2025!bonastent</x:v>
      </x:c>
      <x:c r="AI1074" s="34" t="str">
        <x:v>2025</x:v>
      </x:c>
      <x:c r="AJ1074" s="34" t="str"/>
      <x:c r="AK1074" s="34" t="str"/>
      <x:c r="AL1074" s="34" t="str">
        <x:v>{}</x:v>
      </x:c>
      <x:c r="AM1074" s="514"/>
      <x:c r="AN1074" s="514"/>
    </x:row>
    <x:row r="1075">
      <x:c r="A1075" s="34" t="str">
        <x:v>PRD-7AA19EC9FD</x:v>
      </x:c>
      <x:c r="B1075" s="34" t="str">
        <x:v>MFR-CC1ABBE64F</x:v>
      </x:c>
      <x:c r="C1075" s="34" t="str">
        <x:v>Thoracent / M.I.Tech</x:v>
      </x:c>
      <x:c r="D1075" s="34" t="str"/>
      <x:c r="E1075" s="34" t="str">
        <x:v>Bonastent</x:v>
      </x:c>
      <x:c r="F1075" s="34" t="str">
        <x:v>Bonastent Tracheobronchial Stent</x:v>
      </x:c>
      <x:c r="G1075" s="34" t="str">
        <x:v>BTB-125009</x:v>
      </x:c>
      <x:c r="H1075" s="34" t="str"/>
      <x:c r="I1075" s="34" t="str"/>
      <x:c r="J1075" s="34" t="str">
        <x:v>Airway stent</x:v>
      </x:c>
      <x:c r="K1075" s="34" t="str">
        <x:v>Covered SEMS</x:v>
      </x:c>
      <x:c r="L1075" s="34" t="str">
        <x:v>Implant</x:v>
      </x:c>
      <x:c r="M1075" s="34" t="str"/>
      <x:c r="N1075" s="34" t="str"/>
      <x:c r="O1075" s="34" t="str">
        <x:v>Yes</x:v>
      </x:c>
      <x:c r="P1075" s="34" t="str"/>
      <x:c r="Q1075" s="34" t="str"/>
      <x:c r="R1075" s="34" t="str"/>
      <x:c r="S1075" s="34" t="str">
        <x:v>12 mm x 50 mm</x:v>
      </x:c>
      <x:c r="T1075" s="34" t="str">
        <x:v>12</x:v>
      </x:c>
      <x:c r="U1075" s="34" t="str">
        <x:v>50</x:v>
      </x:c>
      <x:c r="V1075" s="34" t="str"/>
      <x:c r="W1075" s="34" t="str"/>
      <x:c r="X1075" s="34" t="str">
        <x:v>90</x:v>
      </x:c>
      <x:c r="Y1075" s="34" t="str"/>
      <x:c r="Z1075" s="34" t="str">
        <x:v>9</x:v>
      </x:c>
      <x:c r="AA1075" s="34" t="str"/>
      <x:c r="AB1075" s="34" t="str"/>
      <x:c r="AC1075" s="34" t="str"/>
      <x:c r="AD1075" s="34" t="str"/>
      <x:c r="AE1075" s="34" t="str">
        <x:v>Candidate - user seed; primary source required</x:v>
      </x:c>
      <x:c r="AF1075" s="34" t="str">
        <x:v>Hidden until verified</x:v>
      </x:c>
      <x:c r="AG1075" s="34" t="str">
        <x:v>SRC006</x:v>
      </x:c>
      <x:c r="AH1075" s="34" t="str">
        <x:v>Product list 2025!bonastent</x:v>
      </x:c>
      <x:c r="AI1075" s="34" t="str">
        <x:v>2025</x:v>
      </x:c>
      <x:c r="AJ1075" s="34" t="str"/>
      <x:c r="AK1075" s="34" t="str"/>
      <x:c r="AL1075" s="34" t="str">
        <x:v>{}</x:v>
      </x:c>
      <x:c r="AM1075" s="514"/>
      <x:c r="AN1075" s="514"/>
    </x:row>
    <x:row r="1076">
      <x:c r="A1076" s="34" t="str">
        <x:v>PRD-6DB8E6BC3D</x:v>
      </x:c>
      <x:c r="B1076" s="34" t="str">
        <x:v>MFR-CC1ABBE64F</x:v>
      </x:c>
      <x:c r="C1076" s="34" t="str">
        <x:v>Thoracent / M.I.Tech</x:v>
      </x:c>
      <x:c r="D1076" s="34" t="str"/>
      <x:c r="E1076" s="34" t="str">
        <x:v>Bonastent</x:v>
      </x:c>
      <x:c r="F1076" s="34" t="str">
        <x:v>Bonastent Tracheobronchial Stent</x:v>
      </x:c>
      <x:c r="G1076" s="34" t="str">
        <x:v>BTB-126009</x:v>
      </x:c>
      <x:c r="H1076" s="34" t="str"/>
      <x:c r="I1076" s="34" t="str"/>
      <x:c r="J1076" s="34" t="str">
        <x:v>Airway stent</x:v>
      </x:c>
      <x:c r="K1076" s="34" t="str">
        <x:v>Covered SEMS</x:v>
      </x:c>
      <x:c r="L1076" s="34" t="str">
        <x:v>Implant</x:v>
      </x:c>
      <x:c r="M1076" s="34" t="str"/>
      <x:c r="N1076" s="34" t="str"/>
      <x:c r="O1076" s="34" t="str">
        <x:v>Yes</x:v>
      </x:c>
      <x:c r="P1076" s="34" t="str"/>
      <x:c r="Q1076" s="34" t="str"/>
      <x:c r="R1076" s="34" t="str"/>
      <x:c r="S1076" s="34" t="str">
        <x:v>12 mm x 60 mm</x:v>
      </x:c>
      <x:c r="T1076" s="34" t="str">
        <x:v>12</x:v>
      </x:c>
      <x:c r="U1076" s="34" t="str">
        <x:v>60</x:v>
      </x:c>
      <x:c r="V1076" s="34" t="str"/>
      <x:c r="W1076" s="34" t="str"/>
      <x:c r="X1076" s="34" t="str">
        <x:v>90</x:v>
      </x:c>
      <x:c r="Y1076" s="34" t="str"/>
      <x:c r="Z1076" s="34" t="str">
        <x:v>9</x:v>
      </x:c>
      <x:c r="AA1076" s="34" t="str"/>
      <x:c r="AB1076" s="34" t="str"/>
      <x:c r="AC1076" s="34" t="str"/>
      <x:c r="AD1076" s="34" t="str"/>
      <x:c r="AE1076" s="34" t="str">
        <x:v>Candidate - user seed; primary source required</x:v>
      </x:c>
      <x:c r="AF1076" s="34" t="str">
        <x:v>Hidden until verified</x:v>
      </x:c>
      <x:c r="AG1076" s="34" t="str">
        <x:v>SRC006</x:v>
      </x:c>
      <x:c r="AH1076" s="34" t="str">
        <x:v>Product list 2025!bonastent</x:v>
      </x:c>
      <x:c r="AI1076" s="34" t="str">
        <x:v>2025</x:v>
      </x:c>
      <x:c r="AJ1076" s="34" t="str"/>
      <x:c r="AK1076" s="34" t="str"/>
      <x:c r="AL1076" s="34" t="str">
        <x:v>{}</x:v>
      </x:c>
      <x:c r="AM1076" s="514"/>
      <x:c r="AN1076" s="514"/>
    </x:row>
    <x:row r="1077">
      <x:c r="A1077" s="34" t="str">
        <x:v>PRD-BBBE3C6465</x:v>
      </x:c>
      <x:c r="B1077" s="34" t="str">
        <x:v>MFR-CC1ABBE64F</x:v>
      </x:c>
      <x:c r="C1077" s="34" t="str">
        <x:v>Thoracent / M.I.Tech</x:v>
      </x:c>
      <x:c r="D1077" s="34" t="str"/>
      <x:c r="E1077" s="34" t="str">
        <x:v>Bonastent</x:v>
      </x:c>
      <x:c r="F1077" s="34" t="str">
        <x:v>Bonastent Tracheobronchial Stent</x:v>
      </x:c>
      <x:c r="G1077" s="34" t="str">
        <x:v>BTB-127009</x:v>
      </x:c>
      <x:c r="H1077" s="34" t="str"/>
      <x:c r="I1077" s="34" t="str"/>
      <x:c r="J1077" s="34" t="str">
        <x:v>Airway stent</x:v>
      </x:c>
      <x:c r="K1077" s="34" t="str">
        <x:v>Covered SEMS</x:v>
      </x:c>
      <x:c r="L1077" s="34" t="str">
        <x:v>Implant</x:v>
      </x:c>
      <x:c r="M1077" s="34" t="str"/>
      <x:c r="N1077" s="34" t="str"/>
      <x:c r="O1077" s="34" t="str">
        <x:v>Yes</x:v>
      </x:c>
      <x:c r="P1077" s="34" t="str"/>
      <x:c r="Q1077" s="34" t="str"/>
      <x:c r="R1077" s="34" t="str"/>
      <x:c r="S1077" s="34" t="str">
        <x:v>12 mm x 70 mm</x:v>
      </x:c>
      <x:c r="T1077" s="34" t="str">
        <x:v>12</x:v>
      </x:c>
      <x:c r="U1077" s="34" t="str">
        <x:v>70</x:v>
      </x:c>
      <x:c r="V1077" s="34" t="str"/>
      <x:c r="W1077" s="34" t="str"/>
      <x:c r="X1077" s="34" t="str">
        <x:v>90</x:v>
      </x:c>
      <x:c r="Y1077" s="34" t="str"/>
      <x:c r="Z1077" s="34" t="str">
        <x:v>9</x:v>
      </x:c>
      <x:c r="AA1077" s="34" t="str"/>
      <x:c r="AB1077" s="34" t="str"/>
      <x:c r="AC1077" s="34" t="str"/>
      <x:c r="AD1077" s="34" t="str"/>
      <x:c r="AE1077" s="34" t="str">
        <x:v>Candidate - user seed; primary source required</x:v>
      </x:c>
      <x:c r="AF1077" s="34" t="str">
        <x:v>Hidden until verified</x:v>
      </x:c>
      <x:c r="AG1077" s="34" t="str">
        <x:v>SRC006</x:v>
      </x:c>
      <x:c r="AH1077" s="34" t="str">
        <x:v>Product list 2025!bonastent</x:v>
      </x:c>
      <x:c r="AI1077" s="34" t="str">
        <x:v>2025</x:v>
      </x:c>
      <x:c r="AJ1077" s="34" t="str"/>
      <x:c r="AK1077" s="34" t="str"/>
      <x:c r="AL1077" s="34" t="str">
        <x:v>{}</x:v>
      </x:c>
      <x:c r="AM1077" s="514"/>
      <x:c r="AN1077" s="514"/>
    </x:row>
    <x:row r="1078">
      <x:c r="A1078" s="34" t="str">
        <x:v>PRD-D2C6029A70</x:v>
      </x:c>
      <x:c r="B1078" s="34" t="str">
        <x:v>MFR-CC1ABBE64F</x:v>
      </x:c>
      <x:c r="C1078" s="34" t="str">
        <x:v>Thoracent / M.I.Tech</x:v>
      </x:c>
      <x:c r="D1078" s="34" t="str"/>
      <x:c r="E1078" s="34" t="str">
        <x:v>Bonastent</x:v>
      </x:c>
      <x:c r="F1078" s="34" t="str">
        <x:v>Bonastent Tracheobronchial Stent</x:v>
      </x:c>
      <x:c r="G1078" s="34" t="str">
        <x:v>BTB-128009</x:v>
      </x:c>
      <x:c r="H1078" s="34" t="str"/>
      <x:c r="I1078" s="34" t="str"/>
      <x:c r="J1078" s="34" t="str">
        <x:v>Airway stent</x:v>
      </x:c>
      <x:c r="K1078" s="34" t="str">
        <x:v>Covered SEMS</x:v>
      </x:c>
      <x:c r="L1078" s="34" t="str">
        <x:v>Implant</x:v>
      </x:c>
      <x:c r="M1078" s="34" t="str"/>
      <x:c r="N1078" s="34" t="str"/>
      <x:c r="O1078" s="34" t="str">
        <x:v>Yes</x:v>
      </x:c>
      <x:c r="P1078" s="34" t="str"/>
      <x:c r="Q1078" s="34" t="str"/>
      <x:c r="R1078" s="34" t="str"/>
      <x:c r="S1078" s="34" t="str">
        <x:v>12 mm x 80 mm</x:v>
      </x:c>
      <x:c r="T1078" s="34" t="str">
        <x:v>12</x:v>
      </x:c>
      <x:c r="U1078" s="34" t="str">
        <x:v>80</x:v>
      </x:c>
      <x:c r="V1078" s="34" t="str"/>
      <x:c r="W1078" s="34" t="str"/>
      <x:c r="X1078" s="34" t="str">
        <x:v>90</x:v>
      </x:c>
      <x:c r="Y1078" s="34" t="str"/>
      <x:c r="Z1078" s="34" t="str">
        <x:v>9</x:v>
      </x:c>
      <x:c r="AA1078" s="34" t="str"/>
      <x:c r="AB1078" s="34" t="str"/>
      <x:c r="AC1078" s="34" t="str"/>
      <x:c r="AD1078" s="34" t="str"/>
      <x:c r="AE1078" s="34" t="str">
        <x:v>Candidate - user seed; primary source required</x:v>
      </x:c>
      <x:c r="AF1078" s="34" t="str">
        <x:v>Hidden until verified</x:v>
      </x:c>
      <x:c r="AG1078" s="34" t="str">
        <x:v>SRC006</x:v>
      </x:c>
      <x:c r="AH1078" s="34" t="str">
        <x:v>Product list 2025!bonastent</x:v>
      </x:c>
      <x:c r="AI1078" s="34" t="str">
        <x:v>2025</x:v>
      </x:c>
      <x:c r="AJ1078" s="34" t="str"/>
      <x:c r="AK1078" s="34" t="str"/>
      <x:c r="AL1078" s="34" t="str">
        <x:v>{}</x:v>
      </x:c>
      <x:c r="AM1078" s="514"/>
      <x:c r="AN1078" s="514"/>
    </x:row>
    <x:row r="1079">
      <x:c r="A1079" s="34" t="str">
        <x:v>PRD-6F74CF87DF</x:v>
      </x:c>
      <x:c r="B1079" s="34" t="str">
        <x:v>MFR-CC1ABBE64F</x:v>
      </x:c>
      <x:c r="C1079" s="34" t="str">
        <x:v>Thoracent / M.I.Tech</x:v>
      </x:c>
      <x:c r="D1079" s="34" t="str"/>
      <x:c r="E1079" s="34" t="str">
        <x:v>Bonastent</x:v>
      </x:c>
      <x:c r="F1079" s="34" t="str">
        <x:v>Bonastent Tracheobronchial Stent</x:v>
      </x:c>
      <x:c r="G1079" s="34" t="str">
        <x:v>BTB-142009</x:v>
      </x:c>
      <x:c r="H1079" s="34" t="str"/>
      <x:c r="I1079" s="34" t="str"/>
      <x:c r="J1079" s="34" t="str">
        <x:v>Airway stent</x:v>
      </x:c>
      <x:c r="K1079" s="34" t="str">
        <x:v>Covered SEMS</x:v>
      </x:c>
      <x:c r="L1079" s="34" t="str">
        <x:v>Implant</x:v>
      </x:c>
      <x:c r="M1079" s="34" t="str"/>
      <x:c r="N1079" s="34" t="str"/>
      <x:c r="O1079" s="34" t="str">
        <x:v>Yes</x:v>
      </x:c>
      <x:c r="P1079" s="34" t="str"/>
      <x:c r="Q1079" s="34" t="str"/>
      <x:c r="R1079" s="34" t="str"/>
      <x:c r="S1079" s="34" t="str">
        <x:v>14 mm x 20 mm</x:v>
      </x:c>
      <x:c r="T1079" s="34" t="str">
        <x:v>14</x:v>
      </x:c>
      <x:c r="U1079" s="34" t="str">
        <x:v>20</x:v>
      </x:c>
      <x:c r="V1079" s="34" t="str"/>
      <x:c r="W1079" s="34" t="str"/>
      <x:c r="X1079" s="34" t="str">
        <x:v>90</x:v>
      </x:c>
      <x:c r="Y1079" s="34" t="str"/>
      <x:c r="Z1079" s="34" t="str">
        <x:v>12</x:v>
      </x:c>
      <x:c r="AA1079" s="34" t="str"/>
      <x:c r="AB1079" s="34" t="str"/>
      <x:c r="AC1079" s="34" t="str"/>
      <x:c r="AD1079" s="34" t="str"/>
      <x:c r="AE1079" s="34" t="str">
        <x:v>Candidate - user seed; primary source required</x:v>
      </x:c>
      <x:c r="AF1079" s="34" t="str">
        <x:v>Hidden until verified</x:v>
      </x:c>
      <x:c r="AG1079" s="34" t="str">
        <x:v>SRC006</x:v>
      </x:c>
      <x:c r="AH1079" s="34" t="str">
        <x:v>Product list 2025!bonastent</x:v>
      </x:c>
      <x:c r="AI1079" s="34" t="str">
        <x:v>2025</x:v>
      </x:c>
      <x:c r="AJ1079" s="34" t="str"/>
      <x:c r="AK1079" s="34" t="str"/>
      <x:c r="AL1079" s="34" t="str">
        <x:v>{}</x:v>
      </x:c>
      <x:c r="AM1079" s="514"/>
      <x:c r="AN1079" s="514"/>
    </x:row>
    <x:row r="1080">
      <x:c r="A1080" s="34" t="str">
        <x:v>PRD-908A7EB205</x:v>
      </x:c>
      <x:c r="B1080" s="34" t="str">
        <x:v>MFR-CC1ABBE64F</x:v>
      </x:c>
      <x:c r="C1080" s="34" t="str">
        <x:v>Thoracent / M.I.Tech</x:v>
      </x:c>
      <x:c r="D1080" s="34" t="str"/>
      <x:c r="E1080" s="34" t="str">
        <x:v>Bonastent</x:v>
      </x:c>
      <x:c r="F1080" s="34" t="str">
        <x:v>Bonastent Tracheobronchial Stent</x:v>
      </x:c>
      <x:c r="G1080" s="34" t="str">
        <x:v>BTB-143009</x:v>
      </x:c>
      <x:c r="H1080" s="34" t="str"/>
      <x:c r="I1080" s="34" t="str"/>
      <x:c r="J1080" s="34" t="str">
        <x:v>Airway stent</x:v>
      </x:c>
      <x:c r="K1080" s="34" t="str">
        <x:v>Covered SEMS</x:v>
      </x:c>
      <x:c r="L1080" s="34" t="str">
        <x:v>Implant</x:v>
      </x:c>
      <x:c r="M1080" s="34" t="str"/>
      <x:c r="N1080" s="34" t="str"/>
      <x:c r="O1080" s="34" t="str">
        <x:v>Yes</x:v>
      </x:c>
      <x:c r="P1080" s="34" t="str"/>
      <x:c r="Q1080" s="34" t="str"/>
      <x:c r="R1080" s="34" t="str"/>
      <x:c r="S1080" s="34" t="str">
        <x:v>14 mm x 30 mm</x:v>
      </x:c>
      <x:c r="T1080" s="34" t="str">
        <x:v>14</x:v>
      </x:c>
      <x:c r="U1080" s="34" t="str">
        <x:v>30</x:v>
      </x:c>
      <x:c r="V1080" s="34" t="str"/>
      <x:c r="W1080" s="34" t="str"/>
      <x:c r="X1080" s="34" t="str">
        <x:v>90</x:v>
      </x:c>
      <x:c r="Y1080" s="34" t="str"/>
      <x:c r="Z1080" s="34" t="str">
        <x:v>12</x:v>
      </x:c>
      <x:c r="AA1080" s="34" t="str"/>
      <x:c r="AB1080" s="34" t="str"/>
      <x:c r="AC1080" s="34" t="str"/>
      <x:c r="AD1080" s="34" t="str"/>
      <x:c r="AE1080" s="34" t="str">
        <x:v>Candidate - user seed; primary source required</x:v>
      </x:c>
      <x:c r="AF1080" s="34" t="str">
        <x:v>Hidden until verified</x:v>
      </x:c>
      <x:c r="AG1080" s="34" t="str">
        <x:v>SRC006</x:v>
      </x:c>
      <x:c r="AH1080" s="34" t="str">
        <x:v>Product list 2025!bonastent</x:v>
      </x:c>
      <x:c r="AI1080" s="34" t="str">
        <x:v>2025</x:v>
      </x:c>
      <x:c r="AJ1080" s="34" t="str"/>
      <x:c r="AK1080" s="34" t="str"/>
      <x:c r="AL1080" s="34" t="str">
        <x:v>{}</x:v>
      </x:c>
      <x:c r="AM1080" s="514"/>
      <x:c r="AN1080" s="514"/>
    </x:row>
    <x:row r="1081">
      <x:c r="A1081" s="34" t="str">
        <x:v>PRD-7EE559B95F</x:v>
      </x:c>
      <x:c r="B1081" s="34" t="str">
        <x:v>MFR-CC1ABBE64F</x:v>
      </x:c>
      <x:c r="C1081" s="34" t="str">
        <x:v>Thoracent / M.I.Tech</x:v>
      </x:c>
      <x:c r="D1081" s="34" t="str"/>
      <x:c r="E1081" s="34" t="str">
        <x:v>Bonastent</x:v>
      </x:c>
      <x:c r="F1081" s="34" t="str">
        <x:v>Bonastent Tracheobronchial Stent</x:v>
      </x:c>
      <x:c r="G1081" s="34" t="str">
        <x:v>BTB-144009</x:v>
      </x:c>
      <x:c r="H1081" s="34" t="str"/>
      <x:c r="I1081" s="34" t="str"/>
      <x:c r="J1081" s="34" t="str">
        <x:v>Airway stent</x:v>
      </x:c>
      <x:c r="K1081" s="34" t="str">
        <x:v>Covered SEMS</x:v>
      </x:c>
      <x:c r="L1081" s="34" t="str">
        <x:v>Implant</x:v>
      </x:c>
      <x:c r="M1081" s="34" t="str"/>
      <x:c r="N1081" s="34" t="str"/>
      <x:c r="O1081" s="34" t="str">
        <x:v>Yes</x:v>
      </x:c>
      <x:c r="P1081" s="34" t="str"/>
      <x:c r="Q1081" s="34" t="str"/>
      <x:c r="R1081" s="34" t="str"/>
      <x:c r="S1081" s="34" t="str">
        <x:v>14 mm x 40 mm</x:v>
      </x:c>
      <x:c r="T1081" s="34" t="str">
        <x:v>14</x:v>
      </x:c>
      <x:c r="U1081" s="34" t="str">
        <x:v>40</x:v>
      </x:c>
      <x:c r="V1081" s="34" t="str"/>
      <x:c r="W1081" s="34" t="str"/>
      <x:c r="X1081" s="34" t="str">
        <x:v>90</x:v>
      </x:c>
      <x:c r="Y1081" s="34" t="str"/>
      <x:c r="Z1081" s="34" t="str">
        <x:v>12</x:v>
      </x:c>
      <x:c r="AA1081" s="34" t="str"/>
      <x:c r="AB1081" s="34" t="str"/>
      <x:c r="AC1081" s="34" t="str"/>
      <x:c r="AD1081" s="34" t="str"/>
      <x:c r="AE1081" s="34" t="str">
        <x:v>Candidate - user seed; primary source required</x:v>
      </x:c>
      <x:c r="AF1081" s="34" t="str">
        <x:v>Hidden until verified</x:v>
      </x:c>
      <x:c r="AG1081" s="34" t="str">
        <x:v>SRC006</x:v>
      </x:c>
      <x:c r="AH1081" s="34" t="str">
        <x:v>Product list 2025!bonastent</x:v>
      </x:c>
      <x:c r="AI1081" s="34" t="str">
        <x:v>2025</x:v>
      </x:c>
      <x:c r="AJ1081" s="34" t="str"/>
      <x:c r="AK1081" s="34" t="str"/>
      <x:c r="AL1081" s="34" t="str">
        <x:v>{}</x:v>
      </x:c>
      <x:c r="AM1081" s="514"/>
      <x:c r="AN1081" s="514"/>
    </x:row>
    <x:row r="1082">
      <x:c r="A1082" s="34" t="str">
        <x:v>PRD-81325BA145</x:v>
      </x:c>
      <x:c r="B1082" s="34" t="str">
        <x:v>MFR-CC1ABBE64F</x:v>
      </x:c>
      <x:c r="C1082" s="34" t="str">
        <x:v>Thoracent / M.I.Tech</x:v>
      </x:c>
      <x:c r="D1082" s="34" t="str"/>
      <x:c r="E1082" s="34" t="str">
        <x:v>Bonastent</x:v>
      </x:c>
      <x:c r="F1082" s="34" t="str">
        <x:v>Bonastent Tracheobronchial Stent</x:v>
      </x:c>
      <x:c r="G1082" s="34" t="str">
        <x:v>BTB-145009</x:v>
      </x:c>
      <x:c r="H1082" s="34" t="str"/>
      <x:c r="I1082" s="34" t="str"/>
      <x:c r="J1082" s="34" t="str">
        <x:v>Airway stent</x:v>
      </x:c>
      <x:c r="K1082" s="34" t="str">
        <x:v>Covered SEMS</x:v>
      </x:c>
      <x:c r="L1082" s="34" t="str">
        <x:v>Implant</x:v>
      </x:c>
      <x:c r="M1082" s="34" t="str"/>
      <x:c r="N1082" s="34" t="str"/>
      <x:c r="O1082" s="34" t="str">
        <x:v>Yes</x:v>
      </x:c>
      <x:c r="P1082" s="34" t="str"/>
      <x:c r="Q1082" s="34" t="str"/>
      <x:c r="R1082" s="34" t="str"/>
      <x:c r="S1082" s="34" t="str">
        <x:v>14 mm x 50 mm</x:v>
      </x:c>
      <x:c r="T1082" s="34" t="str">
        <x:v>14</x:v>
      </x:c>
      <x:c r="U1082" s="34" t="str">
        <x:v>50</x:v>
      </x:c>
      <x:c r="V1082" s="34" t="str"/>
      <x:c r="W1082" s="34" t="str"/>
      <x:c r="X1082" s="34" t="str">
        <x:v>90</x:v>
      </x:c>
      <x:c r="Y1082" s="34" t="str"/>
      <x:c r="Z1082" s="34" t="str">
        <x:v>12</x:v>
      </x:c>
      <x:c r="AA1082" s="34" t="str"/>
      <x:c r="AB1082" s="34" t="str"/>
      <x:c r="AC1082" s="34" t="str"/>
      <x:c r="AD1082" s="34" t="str"/>
      <x:c r="AE1082" s="34" t="str">
        <x:v>Candidate - user seed; primary source required</x:v>
      </x:c>
      <x:c r="AF1082" s="34" t="str">
        <x:v>Hidden until verified</x:v>
      </x:c>
      <x:c r="AG1082" s="34" t="str">
        <x:v>SRC006</x:v>
      </x:c>
      <x:c r="AH1082" s="34" t="str">
        <x:v>Product list 2025!bonastent</x:v>
      </x:c>
      <x:c r="AI1082" s="34" t="str">
        <x:v>2025</x:v>
      </x:c>
      <x:c r="AJ1082" s="34" t="str"/>
      <x:c r="AK1082" s="34" t="str"/>
      <x:c r="AL1082" s="34" t="str">
        <x:v>{}</x:v>
      </x:c>
      <x:c r="AM1082" s="514"/>
      <x:c r="AN1082" s="514"/>
    </x:row>
    <x:row r="1083">
      <x:c r="A1083" s="34" t="str">
        <x:v>PRD-0C3327D71D</x:v>
      </x:c>
      <x:c r="B1083" s="34" t="str">
        <x:v>MFR-CC1ABBE64F</x:v>
      </x:c>
      <x:c r="C1083" s="34" t="str">
        <x:v>Thoracent / M.I.Tech</x:v>
      </x:c>
      <x:c r="D1083" s="34" t="str"/>
      <x:c r="E1083" s="34" t="str">
        <x:v>Bonastent</x:v>
      </x:c>
      <x:c r="F1083" s="34" t="str">
        <x:v>Bonastent Tracheobronchial Stent</x:v>
      </x:c>
      <x:c r="G1083" s="34" t="str">
        <x:v>BTB-146009</x:v>
      </x:c>
      <x:c r="H1083" s="34" t="str"/>
      <x:c r="I1083" s="34" t="str"/>
      <x:c r="J1083" s="34" t="str">
        <x:v>Airway stent</x:v>
      </x:c>
      <x:c r="K1083" s="34" t="str">
        <x:v>Covered SEMS</x:v>
      </x:c>
      <x:c r="L1083" s="34" t="str">
        <x:v>Implant</x:v>
      </x:c>
      <x:c r="M1083" s="34" t="str"/>
      <x:c r="N1083" s="34" t="str"/>
      <x:c r="O1083" s="34" t="str">
        <x:v>Yes</x:v>
      </x:c>
      <x:c r="P1083" s="34" t="str"/>
      <x:c r="Q1083" s="34" t="str"/>
      <x:c r="R1083" s="34" t="str"/>
      <x:c r="S1083" s="34" t="str">
        <x:v>14 mm x 60 mm</x:v>
      </x:c>
      <x:c r="T1083" s="34" t="str">
        <x:v>14</x:v>
      </x:c>
      <x:c r="U1083" s="34" t="str">
        <x:v>60</x:v>
      </x:c>
      <x:c r="V1083" s="34" t="str"/>
      <x:c r="W1083" s="34" t="str"/>
      <x:c r="X1083" s="34" t="str">
        <x:v>90</x:v>
      </x:c>
      <x:c r="Y1083" s="34" t="str"/>
      <x:c r="Z1083" s="34" t="str">
        <x:v>12</x:v>
      </x:c>
      <x:c r="AA1083" s="34" t="str"/>
      <x:c r="AB1083" s="34" t="str"/>
      <x:c r="AC1083" s="34" t="str"/>
      <x:c r="AD1083" s="34" t="str"/>
      <x:c r="AE1083" s="34" t="str">
        <x:v>Candidate - user seed; primary source required</x:v>
      </x:c>
      <x:c r="AF1083" s="34" t="str">
        <x:v>Hidden until verified</x:v>
      </x:c>
      <x:c r="AG1083" s="34" t="str">
        <x:v>SRC006</x:v>
      </x:c>
      <x:c r="AH1083" s="34" t="str">
        <x:v>Product list 2025!bonastent</x:v>
      </x:c>
      <x:c r="AI1083" s="34" t="str">
        <x:v>2025</x:v>
      </x:c>
      <x:c r="AJ1083" s="34" t="str"/>
      <x:c r="AK1083" s="34" t="str"/>
      <x:c r="AL1083" s="34" t="str">
        <x:v>{}</x:v>
      </x:c>
      <x:c r="AM1083" s="514"/>
      <x:c r="AN1083" s="514"/>
    </x:row>
    <x:row r="1084">
      <x:c r="A1084" s="34" t="str">
        <x:v>PRD-0581A0B7D2</x:v>
      </x:c>
      <x:c r="B1084" s="34" t="str">
        <x:v>MFR-CC1ABBE64F</x:v>
      </x:c>
      <x:c r="C1084" s="34" t="str">
        <x:v>Thoracent / M.I.Tech</x:v>
      </x:c>
      <x:c r="D1084" s="34" t="str"/>
      <x:c r="E1084" s="34" t="str">
        <x:v>Bonastent</x:v>
      </x:c>
      <x:c r="F1084" s="34" t="str">
        <x:v>Bonastent Tracheobronchial Stent</x:v>
      </x:c>
      <x:c r="G1084" s="34" t="str">
        <x:v>BTB-147009</x:v>
      </x:c>
      <x:c r="H1084" s="34" t="str"/>
      <x:c r="I1084" s="34" t="str"/>
      <x:c r="J1084" s="34" t="str">
        <x:v>Airway stent</x:v>
      </x:c>
      <x:c r="K1084" s="34" t="str">
        <x:v>Covered SEMS</x:v>
      </x:c>
      <x:c r="L1084" s="34" t="str">
        <x:v>Implant</x:v>
      </x:c>
      <x:c r="M1084" s="34" t="str"/>
      <x:c r="N1084" s="34" t="str"/>
      <x:c r="O1084" s="34" t="str">
        <x:v>Yes</x:v>
      </x:c>
      <x:c r="P1084" s="34" t="str"/>
      <x:c r="Q1084" s="34" t="str"/>
      <x:c r="R1084" s="34" t="str"/>
      <x:c r="S1084" s="34" t="str">
        <x:v>14 mm x 70 mm</x:v>
      </x:c>
      <x:c r="T1084" s="34" t="str">
        <x:v>14</x:v>
      </x:c>
      <x:c r="U1084" s="34" t="str">
        <x:v>70</x:v>
      </x:c>
      <x:c r="V1084" s="34" t="str"/>
      <x:c r="W1084" s="34" t="str"/>
      <x:c r="X1084" s="34" t="str">
        <x:v>90</x:v>
      </x:c>
      <x:c r="Y1084" s="34" t="str"/>
      <x:c r="Z1084" s="34" t="str">
        <x:v>12</x:v>
      </x:c>
      <x:c r="AA1084" s="34" t="str"/>
      <x:c r="AB1084" s="34" t="str"/>
      <x:c r="AC1084" s="34" t="str"/>
      <x:c r="AD1084" s="34" t="str"/>
      <x:c r="AE1084" s="34" t="str">
        <x:v>Candidate - user seed; primary source required</x:v>
      </x:c>
      <x:c r="AF1084" s="34" t="str">
        <x:v>Hidden until verified</x:v>
      </x:c>
      <x:c r="AG1084" s="34" t="str">
        <x:v>SRC006</x:v>
      </x:c>
      <x:c r="AH1084" s="34" t="str">
        <x:v>Product list 2025!bonastent</x:v>
      </x:c>
      <x:c r="AI1084" s="34" t="str">
        <x:v>2025</x:v>
      </x:c>
      <x:c r="AJ1084" s="34" t="str"/>
      <x:c r="AK1084" s="34" t="str"/>
      <x:c r="AL1084" s="34" t="str">
        <x:v>{}</x:v>
      </x:c>
      <x:c r="AM1084" s="514"/>
      <x:c r="AN1084" s="514"/>
    </x:row>
    <x:row r="1085">
      <x:c r="A1085" s="34" t="str">
        <x:v>PRD-EF96863018</x:v>
      </x:c>
      <x:c r="B1085" s="34" t="str">
        <x:v>MFR-CC1ABBE64F</x:v>
      </x:c>
      <x:c r="C1085" s="34" t="str">
        <x:v>Thoracent / M.I.Tech</x:v>
      </x:c>
      <x:c r="D1085" s="34" t="str"/>
      <x:c r="E1085" s="34" t="str">
        <x:v>Bonastent</x:v>
      </x:c>
      <x:c r="F1085" s="34" t="str">
        <x:v>Bonastent Tracheobronchial Stent</x:v>
      </x:c>
      <x:c r="G1085" s="34" t="str">
        <x:v>BTB-148009</x:v>
      </x:c>
      <x:c r="H1085" s="34" t="str"/>
      <x:c r="I1085" s="34" t="str"/>
      <x:c r="J1085" s="34" t="str">
        <x:v>Airway stent</x:v>
      </x:c>
      <x:c r="K1085" s="34" t="str">
        <x:v>Covered SEMS</x:v>
      </x:c>
      <x:c r="L1085" s="34" t="str">
        <x:v>Implant</x:v>
      </x:c>
      <x:c r="M1085" s="34" t="str"/>
      <x:c r="N1085" s="34" t="str"/>
      <x:c r="O1085" s="34" t="str">
        <x:v>Yes</x:v>
      </x:c>
      <x:c r="P1085" s="34" t="str"/>
      <x:c r="Q1085" s="34" t="str"/>
      <x:c r="R1085" s="34" t="str"/>
      <x:c r="S1085" s="34" t="str">
        <x:v>14 mm x 80 mm</x:v>
      </x:c>
      <x:c r="T1085" s="34" t="str">
        <x:v>14</x:v>
      </x:c>
      <x:c r="U1085" s="34" t="str">
        <x:v>80</x:v>
      </x:c>
      <x:c r="V1085" s="34" t="str"/>
      <x:c r="W1085" s="34" t="str"/>
      <x:c r="X1085" s="34" t="str">
        <x:v>90</x:v>
      </x:c>
      <x:c r="Y1085" s="34" t="str"/>
      <x:c r="Z1085" s="34" t="str">
        <x:v>12</x:v>
      </x:c>
      <x:c r="AA1085" s="34" t="str"/>
      <x:c r="AB1085" s="34" t="str"/>
      <x:c r="AC1085" s="34" t="str"/>
      <x:c r="AD1085" s="34" t="str"/>
      <x:c r="AE1085" s="34" t="str">
        <x:v>Candidate - user seed; primary source required</x:v>
      </x:c>
      <x:c r="AF1085" s="34" t="str">
        <x:v>Hidden until verified</x:v>
      </x:c>
      <x:c r="AG1085" s="34" t="str">
        <x:v>SRC006</x:v>
      </x:c>
      <x:c r="AH1085" s="34" t="str">
        <x:v>Product list 2025!bonastent</x:v>
      </x:c>
      <x:c r="AI1085" s="34" t="str">
        <x:v>2025</x:v>
      </x:c>
      <x:c r="AJ1085" s="34" t="str"/>
      <x:c r="AK1085" s="34" t="str"/>
      <x:c r="AL1085" s="34" t="str">
        <x:v>{}</x:v>
      </x:c>
      <x:c r="AM1085" s="514"/>
      <x:c r="AN1085" s="514"/>
    </x:row>
    <x:row r="1086">
      <x:c r="A1086" s="34" t="str">
        <x:v>PRD-5255AADD2C</x:v>
      </x:c>
      <x:c r="B1086" s="34" t="str">
        <x:v>MFR-CC1ABBE64F</x:v>
      </x:c>
      <x:c r="C1086" s="34" t="str">
        <x:v>Thoracent / M.I.Tech</x:v>
      </x:c>
      <x:c r="D1086" s="34" t="str"/>
      <x:c r="E1086" s="34" t="str">
        <x:v>Bonastent</x:v>
      </x:c>
      <x:c r="F1086" s="34" t="str">
        <x:v>Bonastent Tracheobronchial Stent</x:v>
      </x:c>
      <x:c r="G1086" s="34" t="str">
        <x:v>BTB-162009</x:v>
      </x:c>
      <x:c r="H1086" s="34" t="str"/>
      <x:c r="I1086" s="34" t="str"/>
      <x:c r="J1086" s="34" t="str">
        <x:v>Airway stent</x:v>
      </x:c>
      <x:c r="K1086" s="34" t="str">
        <x:v>Covered SEMS</x:v>
      </x:c>
      <x:c r="L1086" s="34" t="str">
        <x:v>Implant</x:v>
      </x:c>
      <x:c r="M1086" s="34" t="str"/>
      <x:c r="N1086" s="34" t="str"/>
      <x:c r="O1086" s="34" t="str">
        <x:v>Yes</x:v>
      </x:c>
      <x:c r="P1086" s="34" t="str"/>
      <x:c r="Q1086" s="34" t="str"/>
      <x:c r="R1086" s="34" t="str"/>
      <x:c r="S1086" s="34" t="str">
        <x:v>16 mm x 20 mm</x:v>
      </x:c>
      <x:c r="T1086" s="34" t="str">
        <x:v>16</x:v>
      </x:c>
      <x:c r="U1086" s="34" t="str">
        <x:v>20</x:v>
      </x:c>
      <x:c r="V1086" s="34" t="str"/>
      <x:c r="W1086" s="34" t="str"/>
      <x:c r="X1086" s="34" t="str">
        <x:v>90</x:v>
      </x:c>
      <x:c r="Y1086" s="34" t="str"/>
      <x:c r="Z1086" s="34" t="str">
        <x:v>12</x:v>
      </x:c>
      <x:c r="AA1086" s="34" t="str"/>
      <x:c r="AB1086" s="34" t="str"/>
      <x:c r="AC1086" s="34" t="str"/>
      <x:c r="AD1086" s="34" t="str"/>
      <x:c r="AE1086" s="34" t="str">
        <x:v>Candidate - user seed; primary source required</x:v>
      </x:c>
      <x:c r="AF1086" s="34" t="str">
        <x:v>Hidden until verified</x:v>
      </x:c>
      <x:c r="AG1086" s="34" t="str">
        <x:v>SRC006</x:v>
      </x:c>
      <x:c r="AH1086" s="34" t="str">
        <x:v>Product list 2025!bonastent</x:v>
      </x:c>
      <x:c r="AI1086" s="34" t="str">
        <x:v>2025</x:v>
      </x:c>
      <x:c r="AJ1086" s="34" t="str"/>
      <x:c r="AK1086" s="34" t="str"/>
      <x:c r="AL1086" s="34" t="str">
        <x:v>{}</x:v>
      </x:c>
      <x:c r="AM1086" s="514"/>
      <x:c r="AN1086" s="514"/>
    </x:row>
    <x:row r="1087">
      <x:c r="A1087" s="34" t="str">
        <x:v>PRD-2CEB73CB15</x:v>
      </x:c>
      <x:c r="B1087" s="34" t="str">
        <x:v>MFR-CC1ABBE64F</x:v>
      </x:c>
      <x:c r="C1087" s="34" t="str">
        <x:v>Thoracent / M.I.Tech</x:v>
      </x:c>
      <x:c r="D1087" s="34" t="str"/>
      <x:c r="E1087" s="34" t="str">
        <x:v>Bonastent</x:v>
      </x:c>
      <x:c r="F1087" s="34" t="str">
        <x:v>Bonastent Tracheobronchial Stent</x:v>
      </x:c>
      <x:c r="G1087" s="34" t="str">
        <x:v>BTB-163009</x:v>
      </x:c>
      <x:c r="H1087" s="34" t="str"/>
      <x:c r="I1087" s="34" t="str"/>
      <x:c r="J1087" s="34" t="str">
        <x:v>Airway stent</x:v>
      </x:c>
      <x:c r="K1087" s="34" t="str">
        <x:v>Covered SEMS</x:v>
      </x:c>
      <x:c r="L1087" s="34" t="str">
        <x:v>Implant</x:v>
      </x:c>
      <x:c r="M1087" s="34" t="str"/>
      <x:c r="N1087" s="34" t="str"/>
      <x:c r="O1087" s="34" t="str">
        <x:v>Yes</x:v>
      </x:c>
      <x:c r="P1087" s="34" t="str"/>
      <x:c r="Q1087" s="34" t="str"/>
      <x:c r="R1087" s="34" t="str"/>
      <x:c r="S1087" s="34" t="str">
        <x:v>16 mm x 30 mm</x:v>
      </x:c>
      <x:c r="T1087" s="34" t="str">
        <x:v>16</x:v>
      </x:c>
      <x:c r="U1087" s="34" t="str">
        <x:v>30</x:v>
      </x:c>
      <x:c r="V1087" s="34" t="str"/>
      <x:c r="W1087" s="34" t="str"/>
      <x:c r="X1087" s="34" t="str">
        <x:v>90</x:v>
      </x:c>
      <x:c r="Y1087" s="34" t="str"/>
      <x:c r="Z1087" s="34" t="str">
        <x:v>12</x:v>
      </x:c>
      <x:c r="AA1087" s="34" t="str"/>
      <x:c r="AB1087" s="34" t="str"/>
      <x:c r="AC1087" s="34" t="str"/>
      <x:c r="AD1087" s="34" t="str"/>
      <x:c r="AE1087" s="34" t="str">
        <x:v>Candidate - user seed; primary source required</x:v>
      </x:c>
      <x:c r="AF1087" s="34" t="str">
        <x:v>Hidden until verified</x:v>
      </x:c>
      <x:c r="AG1087" s="34" t="str">
        <x:v>SRC006</x:v>
      </x:c>
      <x:c r="AH1087" s="34" t="str">
        <x:v>Product list 2025!bonastent</x:v>
      </x:c>
      <x:c r="AI1087" s="34" t="str">
        <x:v>2025</x:v>
      </x:c>
      <x:c r="AJ1087" s="34" t="str"/>
      <x:c r="AK1087" s="34" t="str"/>
      <x:c r="AL1087" s="34" t="str">
        <x:v>{}</x:v>
      </x:c>
      <x:c r="AM1087" s="514"/>
      <x:c r="AN1087" s="514"/>
    </x:row>
    <x:row r="1088">
      <x:c r="A1088" s="34" t="str">
        <x:v>PRD-9BBDA8D7D6</x:v>
      </x:c>
      <x:c r="B1088" s="34" t="str">
        <x:v>MFR-CC1ABBE64F</x:v>
      </x:c>
      <x:c r="C1088" s="34" t="str">
        <x:v>Thoracent / M.I.Tech</x:v>
      </x:c>
      <x:c r="D1088" s="34" t="str"/>
      <x:c r="E1088" s="34" t="str">
        <x:v>Bonastent</x:v>
      </x:c>
      <x:c r="F1088" s="34" t="str">
        <x:v>Bonastent Tracheobronchial Stent</x:v>
      </x:c>
      <x:c r="G1088" s="34" t="str">
        <x:v>BTB-164009</x:v>
      </x:c>
      <x:c r="H1088" s="34" t="str"/>
      <x:c r="I1088" s="34" t="str"/>
      <x:c r="J1088" s="34" t="str">
        <x:v>Airway stent</x:v>
      </x:c>
      <x:c r="K1088" s="34" t="str">
        <x:v>Covered SEMS</x:v>
      </x:c>
      <x:c r="L1088" s="34" t="str">
        <x:v>Implant</x:v>
      </x:c>
      <x:c r="M1088" s="34" t="str"/>
      <x:c r="N1088" s="34" t="str"/>
      <x:c r="O1088" s="34" t="str">
        <x:v>Yes</x:v>
      </x:c>
      <x:c r="P1088" s="34" t="str"/>
      <x:c r="Q1088" s="34" t="str"/>
      <x:c r="R1088" s="34" t="str"/>
      <x:c r="S1088" s="34" t="str">
        <x:v>16 mm x 40 mm</x:v>
      </x:c>
      <x:c r="T1088" s="34" t="str">
        <x:v>16</x:v>
      </x:c>
      <x:c r="U1088" s="34" t="str">
        <x:v>40</x:v>
      </x:c>
      <x:c r="V1088" s="34" t="str"/>
      <x:c r="W1088" s="34" t="str"/>
      <x:c r="X1088" s="34" t="str">
        <x:v>90</x:v>
      </x:c>
      <x:c r="Y1088" s="34" t="str"/>
      <x:c r="Z1088" s="34" t="str">
        <x:v>12</x:v>
      </x:c>
      <x:c r="AA1088" s="34" t="str"/>
      <x:c r="AB1088" s="34" t="str"/>
      <x:c r="AC1088" s="34" t="str"/>
      <x:c r="AD1088" s="34" t="str"/>
      <x:c r="AE1088" s="34" t="str">
        <x:v>Candidate - user seed; primary source required</x:v>
      </x:c>
      <x:c r="AF1088" s="34" t="str">
        <x:v>Hidden until verified</x:v>
      </x:c>
      <x:c r="AG1088" s="34" t="str">
        <x:v>SRC006</x:v>
      </x:c>
      <x:c r="AH1088" s="34" t="str">
        <x:v>Product list 2025!bonastent</x:v>
      </x:c>
      <x:c r="AI1088" s="34" t="str">
        <x:v>2025</x:v>
      </x:c>
      <x:c r="AJ1088" s="34" t="str"/>
      <x:c r="AK1088" s="34" t="str"/>
      <x:c r="AL1088" s="34" t="str">
        <x:v>{}</x:v>
      </x:c>
      <x:c r="AM1088" s="514"/>
      <x:c r="AN1088" s="514"/>
    </x:row>
    <x:row r="1089">
      <x:c r="A1089" s="34" t="str">
        <x:v>PRD-F980B28A34</x:v>
      </x:c>
      <x:c r="B1089" s="34" t="str">
        <x:v>MFR-CC1ABBE64F</x:v>
      </x:c>
      <x:c r="C1089" s="34" t="str">
        <x:v>Thoracent / M.I.Tech</x:v>
      </x:c>
      <x:c r="D1089" s="34" t="str"/>
      <x:c r="E1089" s="34" t="str">
        <x:v>Bonastent</x:v>
      </x:c>
      <x:c r="F1089" s="34" t="str">
        <x:v>Bonastent Tracheobronchial Stent</x:v>
      </x:c>
      <x:c r="G1089" s="34" t="str">
        <x:v>BTB-165009</x:v>
      </x:c>
      <x:c r="H1089" s="34" t="str"/>
      <x:c r="I1089" s="34" t="str"/>
      <x:c r="J1089" s="34" t="str">
        <x:v>Airway stent</x:v>
      </x:c>
      <x:c r="K1089" s="34" t="str">
        <x:v>Covered SEMS</x:v>
      </x:c>
      <x:c r="L1089" s="34" t="str">
        <x:v>Implant</x:v>
      </x:c>
      <x:c r="M1089" s="34" t="str"/>
      <x:c r="N1089" s="34" t="str"/>
      <x:c r="O1089" s="34" t="str">
        <x:v>Yes</x:v>
      </x:c>
      <x:c r="P1089" s="34" t="str"/>
      <x:c r="Q1089" s="34" t="str"/>
      <x:c r="R1089" s="34" t="str"/>
      <x:c r="S1089" s="34" t="str">
        <x:v>16 mm x 50 mm</x:v>
      </x:c>
      <x:c r="T1089" s="34" t="str">
        <x:v>16</x:v>
      </x:c>
      <x:c r="U1089" s="34" t="str">
        <x:v>50</x:v>
      </x:c>
      <x:c r="V1089" s="34" t="str"/>
      <x:c r="W1089" s="34" t="str"/>
      <x:c r="X1089" s="34" t="str">
        <x:v>90</x:v>
      </x:c>
      <x:c r="Y1089" s="34" t="str"/>
      <x:c r="Z1089" s="34" t="str">
        <x:v>12</x:v>
      </x:c>
      <x:c r="AA1089" s="34" t="str"/>
      <x:c r="AB1089" s="34" t="str"/>
      <x:c r="AC1089" s="34" t="str"/>
      <x:c r="AD1089" s="34" t="str"/>
      <x:c r="AE1089" s="34" t="str">
        <x:v>Candidate - user seed; primary source required</x:v>
      </x:c>
      <x:c r="AF1089" s="34" t="str">
        <x:v>Hidden until verified</x:v>
      </x:c>
      <x:c r="AG1089" s="34" t="str">
        <x:v>SRC006</x:v>
      </x:c>
      <x:c r="AH1089" s="34" t="str">
        <x:v>Product list 2025!bonastent</x:v>
      </x:c>
      <x:c r="AI1089" s="34" t="str">
        <x:v>2025</x:v>
      </x:c>
      <x:c r="AJ1089" s="34" t="str"/>
      <x:c r="AK1089" s="34" t="str"/>
      <x:c r="AL1089" s="34" t="str">
        <x:v>{}</x:v>
      </x:c>
      <x:c r="AM1089" s="514"/>
      <x:c r="AN1089" s="514"/>
    </x:row>
    <x:row r="1090">
      <x:c r="A1090" s="34" t="str">
        <x:v>PRD-8C9CE98C9B</x:v>
      </x:c>
      <x:c r="B1090" s="34" t="str">
        <x:v>MFR-CC1ABBE64F</x:v>
      </x:c>
      <x:c r="C1090" s="34" t="str">
        <x:v>Thoracent / M.I.Tech</x:v>
      </x:c>
      <x:c r="D1090" s="34" t="str"/>
      <x:c r="E1090" s="34" t="str">
        <x:v>Bonastent</x:v>
      </x:c>
      <x:c r="F1090" s="34" t="str">
        <x:v>Bonastent Tracheobronchial Stent</x:v>
      </x:c>
      <x:c r="G1090" s="34" t="str">
        <x:v>BTB-166009</x:v>
      </x:c>
      <x:c r="H1090" s="34" t="str"/>
      <x:c r="I1090" s="34" t="str"/>
      <x:c r="J1090" s="34" t="str">
        <x:v>Airway stent</x:v>
      </x:c>
      <x:c r="K1090" s="34" t="str">
        <x:v>Covered SEMS</x:v>
      </x:c>
      <x:c r="L1090" s="34" t="str">
        <x:v>Implant</x:v>
      </x:c>
      <x:c r="M1090" s="34" t="str"/>
      <x:c r="N1090" s="34" t="str"/>
      <x:c r="O1090" s="34" t="str">
        <x:v>Yes</x:v>
      </x:c>
      <x:c r="P1090" s="34" t="str"/>
      <x:c r="Q1090" s="34" t="str"/>
      <x:c r="R1090" s="34" t="str"/>
      <x:c r="S1090" s="34" t="str">
        <x:v>16 mm x 60 mm</x:v>
      </x:c>
      <x:c r="T1090" s="34" t="str">
        <x:v>16</x:v>
      </x:c>
      <x:c r="U1090" s="34" t="str">
        <x:v>60</x:v>
      </x:c>
      <x:c r="V1090" s="34" t="str"/>
      <x:c r="W1090" s="34" t="str"/>
      <x:c r="X1090" s="34" t="str">
        <x:v>90</x:v>
      </x:c>
      <x:c r="Y1090" s="34" t="str"/>
      <x:c r="Z1090" s="34" t="str">
        <x:v>12</x:v>
      </x:c>
      <x:c r="AA1090" s="34" t="str"/>
      <x:c r="AB1090" s="34" t="str"/>
      <x:c r="AC1090" s="34" t="str"/>
      <x:c r="AD1090" s="34" t="str"/>
      <x:c r="AE1090" s="34" t="str">
        <x:v>Candidate - user seed; primary source required</x:v>
      </x:c>
      <x:c r="AF1090" s="34" t="str">
        <x:v>Hidden until verified</x:v>
      </x:c>
      <x:c r="AG1090" s="34" t="str">
        <x:v>SRC006</x:v>
      </x:c>
      <x:c r="AH1090" s="34" t="str">
        <x:v>Product list 2025!bonastent</x:v>
      </x:c>
      <x:c r="AI1090" s="34" t="str">
        <x:v>2025</x:v>
      </x:c>
      <x:c r="AJ1090" s="34" t="str"/>
      <x:c r="AK1090" s="34" t="str"/>
      <x:c r="AL1090" s="34" t="str">
        <x:v>{}</x:v>
      </x:c>
      <x:c r="AM1090" s="514"/>
      <x:c r="AN1090" s="514"/>
    </x:row>
    <x:row r="1091">
      <x:c r="A1091" s="34" t="str">
        <x:v>PRD-13EE4FE542</x:v>
      </x:c>
      <x:c r="B1091" s="34" t="str">
        <x:v>MFR-CC1ABBE64F</x:v>
      </x:c>
      <x:c r="C1091" s="34" t="str">
        <x:v>Thoracent / M.I.Tech</x:v>
      </x:c>
      <x:c r="D1091" s="34" t="str"/>
      <x:c r="E1091" s="34" t="str">
        <x:v>Bonastent</x:v>
      </x:c>
      <x:c r="F1091" s="34" t="str">
        <x:v>Bonastent Tracheobronchial Stent</x:v>
      </x:c>
      <x:c r="G1091" s="34" t="str">
        <x:v>BTB-167009</x:v>
      </x:c>
      <x:c r="H1091" s="34" t="str"/>
      <x:c r="I1091" s="34" t="str"/>
      <x:c r="J1091" s="34" t="str">
        <x:v>Airway stent</x:v>
      </x:c>
      <x:c r="K1091" s="34" t="str">
        <x:v>Covered SEMS</x:v>
      </x:c>
      <x:c r="L1091" s="34" t="str">
        <x:v>Implant</x:v>
      </x:c>
      <x:c r="M1091" s="34" t="str"/>
      <x:c r="N1091" s="34" t="str"/>
      <x:c r="O1091" s="34" t="str">
        <x:v>Yes</x:v>
      </x:c>
      <x:c r="P1091" s="34" t="str"/>
      <x:c r="Q1091" s="34" t="str"/>
      <x:c r="R1091" s="34" t="str"/>
      <x:c r="S1091" s="34" t="str">
        <x:v>16 mm x 70 mm</x:v>
      </x:c>
      <x:c r="T1091" s="34" t="str">
        <x:v>16</x:v>
      </x:c>
      <x:c r="U1091" s="34" t="str">
        <x:v>70</x:v>
      </x:c>
      <x:c r="V1091" s="34" t="str"/>
      <x:c r="W1091" s="34" t="str"/>
      <x:c r="X1091" s="34" t="str">
        <x:v>90</x:v>
      </x:c>
      <x:c r="Y1091" s="34" t="str"/>
      <x:c r="Z1091" s="34" t="str">
        <x:v>12</x:v>
      </x:c>
      <x:c r="AA1091" s="34" t="str"/>
      <x:c r="AB1091" s="34" t="str"/>
      <x:c r="AC1091" s="34" t="str"/>
      <x:c r="AD1091" s="34" t="str"/>
      <x:c r="AE1091" s="34" t="str">
        <x:v>Candidate - user seed; primary source required</x:v>
      </x:c>
      <x:c r="AF1091" s="34" t="str">
        <x:v>Hidden until verified</x:v>
      </x:c>
      <x:c r="AG1091" s="34" t="str">
        <x:v>SRC006</x:v>
      </x:c>
      <x:c r="AH1091" s="34" t="str">
        <x:v>Product list 2025!bonastent</x:v>
      </x:c>
      <x:c r="AI1091" s="34" t="str">
        <x:v>2025</x:v>
      </x:c>
      <x:c r="AJ1091" s="34" t="str"/>
      <x:c r="AK1091" s="34" t="str"/>
      <x:c r="AL1091" s="34" t="str">
        <x:v>{}</x:v>
      </x:c>
      <x:c r="AM1091" s="514"/>
      <x:c r="AN1091" s="514"/>
    </x:row>
    <x:row r="1092">
      <x:c r="A1092" s="34" t="str">
        <x:v>PRD-DF6218682C</x:v>
      </x:c>
      <x:c r="B1092" s="34" t="str">
        <x:v>MFR-CC1ABBE64F</x:v>
      </x:c>
      <x:c r="C1092" s="34" t="str">
        <x:v>Thoracent / M.I.Tech</x:v>
      </x:c>
      <x:c r="D1092" s="34" t="str"/>
      <x:c r="E1092" s="34" t="str">
        <x:v>Bonastent</x:v>
      </x:c>
      <x:c r="F1092" s="34" t="str">
        <x:v>Bonastent Tracheobronchial Stent</x:v>
      </x:c>
      <x:c r="G1092" s="34" t="str">
        <x:v>BTB-168009</x:v>
      </x:c>
      <x:c r="H1092" s="34" t="str"/>
      <x:c r="I1092" s="34" t="str"/>
      <x:c r="J1092" s="34" t="str">
        <x:v>Airway stent</x:v>
      </x:c>
      <x:c r="K1092" s="34" t="str">
        <x:v>Covered SEMS</x:v>
      </x:c>
      <x:c r="L1092" s="34" t="str">
        <x:v>Implant</x:v>
      </x:c>
      <x:c r="M1092" s="34" t="str"/>
      <x:c r="N1092" s="34" t="str"/>
      <x:c r="O1092" s="34" t="str">
        <x:v>Yes</x:v>
      </x:c>
      <x:c r="P1092" s="34" t="str"/>
      <x:c r="Q1092" s="34" t="str"/>
      <x:c r="R1092" s="34" t="str"/>
      <x:c r="S1092" s="34" t="str">
        <x:v>16 mm x 80 mm</x:v>
      </x:c>
      <x:c r="T1092" s="34" t="str">
        <x:v>16</x:v>
      </x:c>
      <x:c r="U1092" s="34" t="str">
        <x:v>80</x:v>
      </x:c>
      <x:c r="V1092" s="34" t="str"/>
      <x:c r="W1092" s="34" t="str"/>
      <x:c r="X1092" s="34" t="str">
        <x:v>90</x:v>
      </x:c>
      <x:c r="Y1092" s="34" t="str"/>
      <x:c r="Z1092" s="34" t="str">
        <x:v>12</x:v>
      </x:c>
      <x:c r="AA1092" s="34" t="str"/>
      <x:c r="AB1092" s="34" t="str"/>
      <x:c r="AC1092" s="34" t="str"/>
      <x:c r="AD1092" s="34" t="str"/>
      <x:c r="AE1092" s="34" t="str">
        <x:v>Candidate - user seed; primary source required</x:v>
      </x:c>
      <x:c r="AF1092" s="34" t="str">
        <x:v>Hidden until verified</x:v>
      </x:c>
      <x:c r="AG1092" s="34" t="str">
        <x:v>SRC006</x:v>
      </x:c>
      <x:c r="AH1092" s="34" t="str">
        <x:v>Product list 2025!bonastent</x:v>
      </x:c>
      <x:c r="AI1092" s="34" t="str">
        <x:v>2025</x:v>
      </x:c>
      <x:c r="AJ1092" s="34" t="str"/>
      <x:c r="AK1092" s="34" t="str"/>
      <x:c r="AL1092" s="34" t="str">
        <x:v>{}</x:v>
      </x:c>
      <x:c r="AM1092" s="514"/>
      <x:c r="AN1092" s="514"/>
    </x:row>
    <x:row r="1093">
      <x:c r="A1093" s="34" t="str">
        <x:v>PRD-03B374F7B8</x:v>
      </x:c>
      <x:c r="B1093" s="34" t="str">
        <x:v>MFR-CC1ABBE64F</x:v>
      </x:c>
      <x:c r="C1093" s="34" t="str">
        <x:v>Thoracent / M.I.Tech</x:v>
      </x:c>
      <x:c r="D1093" s="34" t="str"/>
      <x:c r="E1093" s="34" t="str">
        <x:v>Bonastent</x:v>
      </x:c>
      <x:c r="F1093" s="34" t="str">
        <x:v>Bonastent Tracheobronchial Stent</x:v>
      </x:c>
      <x:c r="G1093" s="34" t="str">
        <x:v>BTB-182009</x:v>
      </x:c>
      <x:c r="H1093" s="34" t="str"/>
      <x:c r="I1093" s="34" t="str"/>
      <x:c r="J1093" s="34" t="str">
        <x:v>Airway stent</x:v>
      </x:c>
      <x:c r="K1093" s="34" t="str">
        <x:v>Covered SEMS</x:v>
      </x:c>
      <x:c r="L1093" s="34" t="str">
        <x:v>Implant</x:v>
      </x:c>
      <x:c r="M1093" s="34" t="str"/>
      <x:c r="N1093" s="34" t="str"/>
      <x:c r="O1093" s="34" t="str">
        <x:v>Yes</x:v>
      </x:c>
      <x:c r="P1093" s="34" t="str"/>
      <x:c r="Q1093" s="34" t="str"/>
      <x:c r="R1093" s="34" t="str"/>
      <x:c r="S1093" s="34" t="str">
        <x:v>18 mm x 20 mm</x:v>
      </x:c>
      <x:c r="T1093" s="34" t="str">
        <x:v>18</x:v>
      </x:c>
      <x:c r="U1093" s="34" t="str">
        <x:v>20</x:v>
      </x:c>
      <x:c r="V1093" s="34" t="str"/>
      <x:c r="W1093" s="34" t="str"/>
      <x:c r="X1093" s="34" t="str">
        <x:v>90</x:v>
      </x:c>
      <x:c r="Y1093" s="34" t="str"/>
      <x:c r="Z1093" s="34" t="str">
        <x:v>16</x:v>
      </x:c>
      <x:c r="AA1093" s="34" t="str"/>
      <x:c r="AB1093" s="34" t="str"/>
      <x:c r="AC1093" s="34" t="str"/>
      <x:c r="AD1093" s="34" t="str"/>
      <x:c r="AE1093" s="34" t="str">
        <x:v>Candidate - user seed; primary source required</x:v>
      </x:c>
      <x:c r="AF1093" s="34" t="str">
        <x:v>Hidden until verified</x:v>
      </x:c>
      <x:c r="AG1093" s="34" t="str">
        <x:v>SRC006</x:v>
      </x:c>
      <x:c r="AH1093" s="34" t="str">
        <x:v>Product list 2025!bonastent</x:v>
      </x:c>
      <x:c r="AI1093" s="34" t="str">
        <x:v>2025</x:v>
      </x:c>
      <x:c r="AJ1093" s="34" t="str"/>
      <x:c r="AK1093" s="34" t="str"/>
      <x:c r="AL1093" s="34" t="str">
        <x:v>{}</x:v>
      </x:c>
      <x:c r="AM1093" s="514"/>
      <x:c r="AN1093" s="514"/>
    </x:row>
    <x:row r="1094">
      <x:c r="A1094" s="34" t="str">
        <x:v>PRD-EFB3CF2E71</x:v>
      </x:c>
      <x:c r="B1094" s="34" t="str">
        <x:v>MFR-CC1ABBE64F</x:v>
      </x:c>
      <x:c r="C1094" s="34" t="str">
        <x:v>Thoracent / M.I.Tech</x:v>
      </x:c>
      <x:c r="D1094" s="34" t="str"/>
      <x:c r="E1094" s="34" t="str">
        <x:v>Bonastent</x:v>
      </x:c>
      <x:c r="F1094" s="34" t="str">
        <x:v>Bonastent Tracheobronchial Stent</x:v>
      </x:c>
      <x:c r="G1094" s="34" t="str">
        <x:v>BTB-183009</x:v>
      </x:c>
      <x:c r="H1094" s="34" t="str"/>
      <x:c r="I1094" s="34" t="str"/>
      <x:c r="J1094" s="34" t="str">
        <x:v>Airway stent</x:v>
      </x:c>
      <x:c r="K1094" s="34" t="str">
        <x:v>Covered SEMS</x:v>
      </x:c>
      <x:c r="L1094" s="34" t="str">
        <x:v>Implant</x:v>
      </x:c>
      <x:c r="M1094" s="34" t="str"/>
      <x:c r="N1094" s="34" t="str"/>
      <x:c r="O1094" s="34" t="str">
        <x:v>Yes</x:v>
      </x:c>
      <x:c r="P1094" s="34" t="str"/>
      <x:c r="Q1094" s="34" t="str"/>
      <x:c r="R1094" s="34" t="str"/>
      <x:c r="S1094" s="34" t="str">
        <x:v>18 mm x 30 mm</x:v>
      </x:c>
      <x:c r="T1094" s="34" t="str">
        <x:v>18</x:v>
      </x:c>
      <x:c r="U1094" s="34" t="str">
        <x:v>30</x:v>
      </x:c>
      <x:c r="V1094" s="34" t="str"/>
      <x:c r="W1094" s="34" t="str"/>
      <x:c r="X1094" s="34" t="str">
        <x:v>90</x:v>
      </x:c>
      <x:c r="Y1094" s="34" t="str"/>
      <x:c r="Z1094" s="34" t="str">
        <x:v>16</x:v>
      </x:c>
      <x:c r="AA1094" s="34" t="str"/>
      <x:c r="AB1094" s="34" t="str"/>
      <x:c r="AC1094" s="34" t="str"/>
      <x:c r="AD1094" s="34" t="str"/>
      <x:c r="AE1094" s="34" t="str">
        <x:v>Candidate - user seed; primary source required</x:v>
      </x:c>
      <x:c r="AF1094" s="34" t="str">
        <x:v>Hidden until verified</x:v>
      </x:c>
      <x:c r="AG1094" s="34" t="str">
        <x:v>SRC006</x:v>
      </x:c>
      <x:c r="AH1094" s="34" t="str">
        <x:v>Product list 2025!bonastent</x:v>
      </x:c>
      <x:c r="AI1094" s="34" t="str">
        <x:v>2025</x:v>
      </x:c>
      <x:c r="AJ1094" s="34" t="str"/>
      <x:c r="AK1094" s="34" t="str"/>
      <x:c r="AL1094" s="34" t="str">
        <x:v>{}</x:v>
      </x:c>
      <x:c r="AM1094" s="514"/>
      <x:c r="AN1094" s="514"/>
    </x:row>
    <x:row r="1095">
      <x:c r="A1095" s="34" t="str">
        <x:v>PRD-470EA6C7BA</x:v>
      </x:c>
      <x:c r="B1095" s="34" t="str">
        <x:v>MFR-CC1ABBE64F</x:v>
      </x:c>
      <x:c r="C1095" s="34" t="str">
        <x:v>Thoracent / M.I.Tech</x:v>
      </x:c>
      <x:c r="D1095" s="34" t="str"/>
      <x:c r="E1095" s="34" t="str">
        <x:v>Bonastent</x:v>
      </x:c>
      <x:c r="F1095" s="34" t="str">
        <x:v>Bonastent Tracheobronchial Stent</x:v>
      </x:c>
      <x:c r="G1095" s="34" t="str">
        <x:v>BTB-184009</x:v>
      </x:c>
      <x:c r="H1095" s="34" t="str"/>
      <x:c r="I1095" s="34" t="str"/>
      <x:c r="J1095" s="34" t="str">
        <x:v>Airway stent</x:v>
      </x:c>
      <x:c r="K1095" s="34" t="str">
        <x:v>Covered SEMS</x:v>
      </x:c>
      <x:c r="L1095" s="34" t="str">
        <x:v>Implant</x:v>
      </x:c>
      <x:c r="M1095" s="34" t="str"/>
      <x:c r="N1095" s="34" t="str"/>
      <x:c r="O1095" s="34" t="str">
        <x:v>Yes</x:v>
      </x:c>
      <x:c r="P1095" s="34" t="str"/>
      <x:c r="Q1095" s="34" t="str"/>
      <x:c r="R1095" s="34" t="str"/>
      <x:c r="S1095" s="34" t="str">
        <x:v>18 mm x 40 mm</x:v>
      </x:c>
      <x:c r="T1095" s="34" t="str">
        <x:v>18</x:v>
      </x:c>
      <x:c r="U1095" s="34" t="str">
        <x:v>40</x:v>
      </x:c>
      <x:c r="V1095" s="34" t="str"/>
      <x:c r="W1095" s="34" t="str"/>
      <x:c r="X1095" s="34" t="str">
        <x:v>90</x:v>
      </x:c>
      <x:c r="Y1095" s="34" t="str"/>
      <x:c r="Z1095" s="34" t="str">
        <x:v>16</x:v>
      </x:c>
      <x:c r="AA1095" s="34" t="str"/>
      <x:c r="AB1095" s="34" t="str"/>
      <x:c r="AC1095" s="34" t="str"/>
      <x:c r="AD1095" s="34" t="str"/>
      <x:c r="AE1095" s="34" t="str">
        <x:v>Candidate - user seed; primary source required</x:v>
      </x:c>
      <x:c r="AF1095" s="34" t="str">
        <x:v>Hidden until verified</x:v>
      </x:c>
      <x:c r="AG1095" s="34" t="str">
        <x:v>SRC006</x:v>
      </x:c>
      <x:c r="AH1095" s="34" t="str">
        <x:v>Product list 2025!bonastent</x:v>
      </x:c>
      <x:c r="AI1095" s="34" t="str">
        <x:v>2025</x:v>
      </x:c>
      <x:c r="AJ1095" s="34" t="str"/>
      <x:c r="AK1095" s="34" t="str"/>
      <x:c r="AL1095" s="34" t="str">
        <x:v>{}</x:v>
      </x:c>
      <x:c r="AM1095" s="514"/>
      <x:c r="AN1095" s="514"/>
    </x:row>
    <x:row r="1096">
      <x:c r="A1096" s="34" t="str">
        <x:v>PRD-4AECEED0C8</x:v>
      </x:c>
      <x:c r="B1096" s="34" t="str">
        <x:v>MFR-CC1ABBE64F</x:v>
      </x:c>
      <x:c r="C1096" s="34" t="str">
        <x:v>Thoracent / M.I.Tech</x:v>
      </x:c>
      <x:c r="D1096" s="34" t="str"/>
      <x:c r="E1096" s="34" t="str">
        <x:v>Bonastent</x:v>
      </x:c>
      <x:c r="F1096" s="34" t="str">
        <x:v>Bonastent Tracheobronchial Stent</x:v>
      </x:c>
      <x:c r="G1096" s="34" t="str">
        <x:v>BTB-185009</x:v>
      </x:c>
      <x:c r="H1096" s="34" t="str"/>
      <x:c r="I1096" s="34" t="str"/>
      <x:c r="J1096" s="34" t="str">
        <x:v>Airway stent</x:v>
      </x:c>
      <x:c r="K1096" s="34" t="str">
        <x:v>Covered SEMS</x:v>
      </x:c>
      <x:c r="L1096" s="34" t="str">
        <x:v>Implant</x:v>
      </x:c>
      <x:c r="M1096" s="34" t="str"/>
      <x:c r="N1096" s="34" t="str"/>
      <x:c r="O1096" s="34" t="str">
        <x:v>Yes</x:v>
      </x:c>
      <x:c r="P1096" s="34" t="str"/>
      <x:c r="Q1096" s="34" t="str"/>
      <x:c r="R1096" s="34" t="str"/>
      <x:c r="S1096" s="34" t="str">
        <x:v>18 mm x 50 mm</x:v>
      </x:c>
      <x:c r="T1096" s="34" t="str">
        <x:v>18</x:v>
      </x:c>
      <x:c r="U1096" s="34" t="str">
        <x:v>50</x:v>
      </x:c>
      <x:c r="V1096" s="34" t="str"/>
      <x:c r="W1096" s="34" t="str"/>
      <x:c r="X1096" s="34" t="str">
        <x:v>90</x:v>
      </x:c>
      <x:c r="Y1096" s="34" t="str"/>
      <x:c r="Z1096" s="34" t="str">
        <x:v>16</x:v>
      </x:c>
      <x:c r="AA1096" s="34" t="str"/>
      <x:c r="AB1096" s="34" t="str"/>
      <x:c r="AC1096" s="34" t="str"/>
      <x:c r="AD1096" s="34" t="str"/>
      <x:c r="AE1096" s="34" t="str">
        <x:v>Candidate - user seed; primary source required</x:v>
      </x:c>
      <x:c r="AF1096" s="34" t="str">
        <x:v>Hidden until verified</x:v>
      </x:c>
      <x:c r="AG1096" s="34" t="str">
        <x:v>SRC006</x:v>
      </x:c>
      <x:c r="AH1096" s="34" t="str">
        <x:v>Product list 2025!bonastent</x:v>
      </x:c>
      <x:c r="AI1096" s="34" t="str">
        <x:v>2025</x:v>
      </x:c>
      <x:c r="AJ1096" s="34" t="str"/>
      <x:c r="AK1096" s="34" t="str"/>
      <x:c r="AL1096" s="34" t="str">
        <x:v>{}</x:v>
      </x:c>
      <x:c r="AM1096" s="514"/>
      <x:c r="AN1096" s="514"/>
    </x:row>
    <x:row r="1097">
      <x:c r="A1097" s="34" t="str">
        <x:v>PRD-56932BDE51</x:v>
      </x:c>
      <x:c r="B1097" s="34" t="str">
        <x:v>MFR-CC1ABBE64F</x:v>
      </x:c>
      <x:c r="C1097" s="34" t="str">
        <x:v>Thoracent / M.I.Tech</x:v>
      </x:c>
      <x:c r="D1097" s="34" t="str"/>
      <x:c r="E1097" s="34" t="str">
        <x:v>Bonastent</x:v>
      </x:c>
      <x:c r="F1097" s="34" t="str">
        <x:v>Bonastent Tracheobronchial Stent</x:v>
      </x:c>
      <x:c r="G1097" s="34" t="str">
        <x:v>BTB-186009</x:v>
      </x:c>
      <x:c r="H1097" s="34" t="str"/>
      <x:c r="I1097" s="34" t="str"/>
      <x:c r="J1097" s="34" t="str">
        <x:v>Airway stent</x:v>
      </x:c>
      <x:c r="K1097" s="34" t="str">
        <x:v>Covered SEMS</x:v>
      </x:c>
      <x:c r="L1097" s="34" t="str">
        <x:v>Implant</x:v>
      </x:c>
      <x:c r="M1097" s="34" t="str"/>
      <x:c r="N1097" s="34" t="str"/>
      <x:c r="O1097" s="34" t="str">
        <x:v>Yes</x:v>
      </x:c>
      <x:c r="P1097" s="34" t="str"/>
      <x:c r="Q1097" s="34" t="str"/>
      <x:c r="R1097" s="34" t="str"/>
      <x:c r="S1097" s="34" t="str">
        <x:v>18 mm x 60 mm</x:v>
      </x:c>
      <x:c r="T1097" s="34" t="str">
        <x:v>18</x:v>
      </x:c>
      <x:c r="U1097" s="34" t="str">
        <x:v>60</x:v>
      </x:c>
      <x:c r="V1097" s="34" t="str"/>
      <x:c r="W1097" s="34" t="str"/>
      <x:c r="X1097" s="34" t="str">
        <x:v>90</x:v>
      </x:c>
      <x:c r="Y1097" s="34" t="str"/>
      <x:c r="Z1097" s="34" t="str">
        <x:v>16</x:v>
      </x:c>
      <x:c r="AA1097" s="34" t="str"/>
      <x:c r="AB1097" s="34" t="str"/>
      <x:c r="AC1097" s="34" t="str"/>
      <x:c r="AD1097" s="34" t="str"/>
      <x:c r="AE1097" s="34" t="str">
        <x:v>Candidate - user seed; primary source required</x:v>
      </x:c>
      <x:c r="AF1097" s="34" t="str">
        <x:v>Hidden until verified</x:v>
      </x:c>
      <x:c r="AG1097" s="34" t="str">
        <x:v>SRC006</x:v>
      </x:c>
      <x:c r="AH1097" s="34" t="str">
        <x:v>Product list 2025!bonastent</x:v>
      </x:c>
      <x:c r="AI1097" s="34" t="str">
        <x:v>2025</x:v>
      </x:c>
      <x:c r="AJ1097" s="34" t="str"/>
      <x:c r="AK1097" s="34" t="str"/>
      <x:c r="AL1097" s="34" t="str">
        <x:v>{}</x:v>
      </x:c>
      <x:c r="AM1097" s="514"/>
      <x:c r="AN1097" s="514"/>
    </x:row>
    <x:row r="1098">
      <x:c r="A1098" s="34" t="str">
        <x:v>PRD-D968D7AB8E</x:v>
      </x:c>
      <x:c r="B1098" s="34" t="str">
        <x:v>MFR-CC1ABBE64F</x:v>
      </x:c>
      <x:c r="C1098" s="34" t="str">
        <x:v>Thoracent / M.I.Tech</x:v>
      </x:c>
      <x:c r="D1098" s="34" t="str"/>
      <x:c r="E1098" s="34" t="str">
        <x:v>Bonastent</x:v>
      </x:c>
      <x:c r="F1098" s="34" t="str">
        <x:v>Bonastent Tracheobronchial Stent</x:v>
      </x:c>
      <x:c r="G1098" s="34" t="str">
        <x:v>BTB-187009</x:v>
      </x:c>
      <x:c r="H1098" s="34" t="str"/>
      <x:c r="I1098" s="34" t="str"/>
      <x:c r="J1098" s="34" t="str">
        <x:v>Airway stent</x:v>
      </x:c>
      <x:c r="K1098" s="34" t="str">
        <x:v>Covered SEMS</x:v>
      </x:c>
      <x:c r="L1098" s="34" t="str">
        <x:v>Implant</x:v>
      </x:c>
      <x:c r="M1098" s="34" t="str"/>
      <x:c r="N1098" s="34" t="str"/>
      <x:c r="O1098" s="34" t="str">
        <x:v>Yes</x:v>
      </x:c>
      <x:c r="P1098" s="34" t="str"/>
      <x:c r="Q1098" s="34" t="str"/>
      <x:c r="R1098" s="34" t="str"/>
      <x:c r="S1098" s="34" t="str">
        <x:v>18 mm x 70 mm</x:v>
      </x:c>
      <x:c r="T1098" s="34" t="str">
        <x:v>18</x:v>
      </x:c>
      <x:c r="U1098" s="34" t="str">
        <x:v>70</x:v>
      </x:c>
      <x:c r="V1098" s="34" t="str"/>
      <x:c r="W1098" s="34" t="str"/>
      <x:c r="X1098" s="34" t="str">
        <x:v>90</x:v>
      </x:c>
      <x:c r="Y1098" s="34" t="str"/>
      <x:c r="Z1098" s="34" t="str">
        <x:v>16</x:v>
      </x:c>
      <x:c r="AA1098" s="34" t="str"/>
      <x:c r="AB1098" s="34" t="str"/>
      <x:c r="AC1098" s="34" t="str"/>
      <x:c r="AD1098" s="34" t="str"/>
      <x:c r="AE1098" s="34" t="str">
        <x:v>Candidate - user seed; primary source required</x:v>
      </x:c>
      <x:c r="AF1098" s="34" t="str">
        <x:v>Hidden until verified</x:v>
      </x:c>
      <x:c r="AG1098" s="34" t="str">
        <x:v>SRC006</x:v>
      </x:c>
      <x:c r="AH1098" s="34" t="str">
        <x:v>Product list 2025!bonastent</x:v>
      </x:c>
      <x:c r="AI1098" s="34" t="str">
        <x:v>2025</x:v>
      </x:c>
      <x:c r="AJ1098" s="34" t="str"/>
      <x:c r="AK1098" s="34" t="str"/>
      <x:c r="AL1098" s="34" t="str">
        <x:v>{}</x:v>
      </x:c>
      <x:c r="AM1098" s="514"/>
      <x:c r="AN1098" s="514"/>
    </x:row>
    <x:row r="1099">
      <x:c r="A1099" s="34" t="str">
        <x:v>PRD-6BC9B48573</x:v>
      </x:c>
      <x:c r="B1099" s="34" t="str">
        <x:v>MFR-CC1ABBE64F</x:v>
      </x:c>
      <x:c r="C1099" s="34" t="str">
        <x:v>Thoracent / M.I.Tech</x:v>
      </x:c>
      <x:c r="D1099" s="34" t="str"/>
      <x:c r="E1099" s="34" t="str">
        <x:v>Bonastent</x:v>
      </x:c>
      <x:c r="F1099" s="34" t="str">
        <x:v>Bonastent Tracheobronchial Stent</x:v>
      </x:c>
      <x:c r="G1099" s="34" t="str">
        <x:v>BTB-188009</x:v>
      </x:c>
      <x:c r="H1099" s="34" t="str"/>
      <x:c r="I1099" s="34" t="str"/>
      <x:c r="J1099" s="34" t="str">
        <x:v>Airway stent</x:v>
      </x:c>
      <x:c r="K1099" s="34" t="str">
        <x:v>Covered SEMS</x:v>
      </x:c>
      <x:c r="L1099" s="34" t="str">
        <x:v>Implant</x:v>
      </x:c>
      <x:c r="M1099" s="34" t="str"/>
      <x:c r="N1099" s="34" t="str"/>
      <x:c r="O1099" s="34" t="str">
        <x:v>Yes</x:v>
      </x:c>
      <x:c r="P1099" s="34" t="str"/>
      <x:c r="Q1099" s="34" t="str"/>
      <x:c r="R1099" s="34" t="str"/>
      <x:c r="S1099" s="34" t="str">
        <x:v>18 mm x 80 mm</x:v>
      </x:c>
      <x:c r="T1099" s="34" t="str">
        <x:v>18</x:v>
      </x:c>
      <x:c r="U1099" s="34" t="str">
        <x:v>80</x:v>
      </x:c>
      <x:c r="V1099" s="34" t="str"/>
      <x:c r="W1099" s="34" t="str"/>
      <x:c r="X1099" s="34" t="str">
        <x:v>90</x:v>
      </x:c>
      <x:c r="Y1099" s="34" t="str"/>
      <x:c r="Z1099" s="34" t="str">
        <x:v>16</x:v>
      </x:c>
      <x:c r="AA1099" s="34" t="str"/>
      <x:c r="AB1099" s="34" t="str"/>
      <x:c r="AC1099" s="34" t="str"/>
      <x:c r="AD1099" s="34" t="str"/>
      <x:c r="AE1099" s="34" t="str">
        <x:v>Candidate - user seed; primary source required</x:v>
      </x:c>
      <x:c r="AF1099" s="34" t="str">
        <x:v>Hidden until verified</x:v>
      </x:c>
      <x:c r="AG1099" s="34" t="str">
        <x:v>SRC006</x:v>
      </x:c>
      <x:c r="AH1099" s="34" t="str">
        <x:v>Product list 2025!bonastent</x:v>
      </x:c>
      <x:c r="AI1099" s="34" t="str">
        <x:v>2025</x:v>
      </x:c>
      <x:c r="AJ1099" s="34" t="str"/>
      <x:c r="AK1099" s="34" t="str"/>
      <x:c r="AL1099" s="34" t="str">
        <x:v>{}</x:v>
      </x:c>
      <x:c r="AM1099" s="514"/>
      <x:c r="AN1099" s="514"/>
    </x:row>
    <x:row r="1100">
      <x:c r="A1100" s="34" t="str">
        <x:v>PRD-95C0E7E548</x:v>
      </x:c>
      <x:c r="B1100" s="34" t="str">
        <x:v>MFR-CC1ABBE64F</x:v>
      </x:c>
      <x:c r="C1100" s="34" t="str">
        <x:v>Thoracent / M.I.Tech</x:v>
      </x:c>
      <x:c r="D1100" s="34" t="str"/>
      <x:c r="E1100" s="34" t="str">
        <x:v>Bonastent</x:v>
      </x:c>
      <x:c r="F1100" s="34" t="str">
        <x:v>Bonastent Tracheobronchial Stent</x:v>
      </x:c>
      <x:c r="G1100" s="34" t="str">
        <x:v>BTB-202009</x:v>
      </x:c>
      <x:c r="H1100" s="34" t="str"/>
      <x:c r="I1100" s="34" t="str"/>
      <x:c r="J1100" s="34" t="str">
        <x:v>Airway stent</x:v>
      </x:c>
      <x:c r="K1100" s="34" t="str">
        <x:v>Covered SEMS</x:v>
      </x:c>
      <x:c r="L1100" s="34" t="str">
        <x:v>Implant</x:v>
      </x:c>
      <x:c r="M1100" s="34" t="str"/>
      <x:c r="N1100" s="34" t="str"/>
      <x:c r="O1100" s="34" t="str">
        <x:v>Yes</x:v>
      </x:c>
      <x:c r="P1100" s="34" t="str"/>
      <x:c r="Q1100" s="34" t="str"/>
      <x:c r="R1100" s="34" t="str"/>
      <x:c r="S1100" s="34" t="str">
        <x:v>20 mm x 20 mm</x:v>
      </x:c>
      <x:c r="T1100" s="34" t="str">
        <x:v>20</x:v>
      </x:c>
      <x:c r="U1100" s="34" t="str">
        <x:v>20</x:v>
      </x:c>
      <x:c r="V1100" s="34" t="str"/>
      <x:c r="W1100" s="34" t="str"/>
      <x:c r="X1100" s="34" t="str">
        <x:v>90</x:v>
      </x:c>
      <x:c r="Y1100" s="34" t="str"/>
      <x:c r="Z1100" s="34" t="str">
        <x:v>16</x:v>
      </x:c>
      <x:c r="AA1100" s="34" t="str"/>
      <x:c r="AB1100" s="34" t="str"/>
      <x:c r="AC1100" s="34" t="str"/>
      <x:c r="AD1100" s="34" t="str"/>
      <x:c r="AE1100" s="34" t="str">
        <x:v>Candidate - user seed; primary source required</x:v>
      </x:c>
      <x:c r="AF1100" s="34" t="str">
        <x:v>Hidden until verified</x:v>
      </x:c>
      <x:c r="AG1100" s="34" t="str">
        <x:v>SRC006</x:v>
      </x:c>
      <x:c r="AH1100" s="34" t="str">
        <x:v>Product list 2025!bonastent</x:v>
      </x:c>
      <x:c r="AI1100" s="34" t="str">
        <x:v>2025</x:v>
      </x:c>
      <x:c r="AJ1100" s="34" t="str"/>
      <x:c r="AK1100" s="34" t="str"/>
      <x:c r="AL1100" s="34" t="str">
        <x:v>{}</x:v>
      </x:c>
      <x:c r="AM1100" s="514"/>
      <x:c r="AN1100" s="514"/>
    </x:row>
    <x:row r="1101">
      <x:c r="A1101" s="34" t="str">
        <x:v>PRD-34598AB94A</x:v>
      </x:c>
      <x:c r="B1101" s="34" t="str">
        <x:v>MFR-CC1ABBE64F</x:v>
      </x:c>
      <x:c r="C1101" s="34" t="str">
        <x:v>Thoracent / M.I.Tech</x:v>
      </x:c>
      <x:c r="D1101" s="34" t="str"/>
      <x:c r="E1101" s="34" t="str">
        <x:v>Bonastent</x:v>
      </x:c>
      <x:c r="F1101" s="34" t="str">
        <x:v>Bonastent Tracheobronchial Stent</x:v>
      </x:c>
      <x:c r="G1101" s="34" t="str">
        <x:v>BTB-203009</x:v>
      </x:c>
      <x:c r="H1101" s="34" t="str"/>
      <x:c r="I1101" s="34" t="str"/>
      <x:c r="J1101" s="34" t="str">
        <x:v>Airway stent</x:v>
      </x:c>
      <x:c r="K1101" s="34" t="str">
        <x:v>Covered SEMS</x:v>
      </x:c>
      <x:c r="L1101" s="34" t="str">
        <x:v>Implant</x:v>
      </x:c>
      <x:c r="M1101" s="34" t="str"/>
      <x:c r="N1101" s="34" t="str"/>
      <x:c r="O1101" s="34" t="str">
        <x:v>Yes</x:v>
      </x:c>
      <x:c r="P1101" s="34" t="str"/>
      <x:c r="Q1101" s="34" t="str"/>
      <x:c r="R1101" s="34" t="str"/>
      <x:c r="S1101" s="34" t="str">
        <x:v>20 mm x 30 mm</x:v>
      </x:c>
      <x:c r="T1101" s="34" t="str">
        <x:v>20</x:v>
      </x:c>
      <x:c r="U1101" s="34" t="str">
        <x:v>30</x:v>
      </x:c>
      <x:c r="V1101" s="34" t="str"/>
      <x:c r="W1101" s="34" t="str"/>
      <x:c r="X1101" s="34" t="str">
        <x:v>90</x:v>
      </x:c>
      <x:c r="Y1101" s="34" t="str"/>
      <x:c r="Z1101" s="34" t="str">
        <x:v>16</x:v>
      </x:c>
      <x:c r="AA1101" s="34" t="str"/>
      <x:c r="AB1101" s="34" t="str"/>
      <x:c r="AC1101" s="34" t="str"/>
      <x:c r="AD1101" s="34" t="str"/>
      <x:c r="AE1101" s="34" t="str">
        <x:v>Candidate - user seed; primary source required</x:v>
      </x:c>
      <x:c r="AF1101" s="34" t="str">
        <x:v>Hidden until verified</x:v>
      </x:c>
      <x:c r="AG1101" s="34" t="str">
        <x:v>SRC006</x:v>
      </x:c>
      <x:c r="AH1101" s="34" t="str">
        <x:v>Product list 2025!bonastent</x:v>
      </x:c>
      <x:c r="AI1101" s="34" t="str">
        <x:v>2025</x:v>
      </x:c>
      <x:c r="AJ1101" s="34" t="str"/>
      <x:c r="AK1101" s="34" t="str"/>
      <x:c r="AL1101" s="34" t="str">
        <x:v>{}</x:v>
      </x:c>
      <x:c r="AM1101" s="514"/>
      <x:c r="AN1101" s="514"/>
    </x:row>
    <x:row r="1102">
      <x:c r="A1102" s="34" t="str">
        <x:v>PRD-9C53328A79</x:v>
      </x:c>
      <x:c r="B1102" s="34" t="str">
        <x:v>MFR-CC1ABBE64F</x:v>
      </x:c>
      <x:c r="C1102" s="34" t="str">
        <x:v>Thoracent / M.I.Tech</x:v>
      </x:c>
      <x:c r="D1102" s="34" t="str"/>
      <x:c r="E1102" s="34" t="str">
        <x:v>Bonastent</x:v>
      </x:c>
      <x:c r="F1102" s="34" t="str">
        <x:v>Bonastent Tracheobronchial Stent</x:v>
      </x:c>
      <x:c r="G1102" s="34" t="str">
        <x:v>BTB-204009</x:v>
      </x:c>
      <x:c r="H1102" s="34" t="str"/>
      <x:c r="I1102" s="34" t="str"/>
      <x:c r="J1102" s="34" t="str">
        <x:v>Airway stent</x:v>
      </x:c>
      <x:c r="K1102" s="34" t="str">
        <x:v>Covered SEMS</x:v>
      </x:c>
      <x:c r="L1102" s="34" t="str">
        <x:v>Implant</x:v>
      </x:c>
      <x:c r="M1102" s="34" t="str"/>
      <x:c r="N1102" s="34" t="str"/>
      <x:c r="O1102" s="34" t="str">
        <x:v>Yes</x:v>
      </x:c>
      <x:c r="P1102" s="34" t="str"/>
      <x:c r="Q1102" s="34" t="str"/>
      <x:c r="R1102" s="34" t="str"/>
      <x:c r="S1102" s="34" t="str">
        <x:v>20 mm x 40 mm</x:v>
      </x:c>
      <x:c r="T1102" s="34" t="str">
        <x:v>20</x:v>
      </x:c>
      <x:c r="U1102" s="34" t="str">
        <x:v>40</x:v>
      </x:c>
      <x:c r="V1102" s="34" t="str"/>
      <x:c r="W1102" s="34" t="str"/>
      <x:c r="X1102" s="34" t="str">
        <x:v>90</x:v>
      </x:c>
      <x:c r="Y1102" s="34" t="str"/>
      <x:c r="Z1102" s="34" t="str">
        <x:v>16</x:v>
      </x:c>
      <x:c r="AA1102" s="34" t="str"/>
      <x:c r="AB1102" s="34" t="str"/>
      <x:c r="AC1102" s="34" t="str"/>
      <x:c r="AD1102" s="34" t="str"/>
      <x:c r="AE1102" s="34" t="str">
        <x:v>Candidate - user seed; primary source required</x:v>
      </x:c>
      <x:c r="AF1102" s="34" t="str">
        <x:v>Hidden until verified</x:v>
      </x:c>
      <x:c r="AG1102" s="34" t="str">
        <x:v>SRC006</x:v>
      </x:c>
      <x:c r="AH1102" s="34" t="str">
        <x:v>Product list 2025!bonastent</x:v>
      </x:c>
      <x:c r="AI1102" s="34" t="str">
        <x:v>2025</x:v>
      </x:c>
      <x:c r="AJ1102" s="34" t="str"/>
      <x:c r="AK1102" s="34" t="str"/>
      <x:c r="AL1102" s="34" t="str">
        <x:v>{}</x:v>
      </x:c>
      <x:c r="AM1102" s="514"/>
      <x:c r="AN1102" s="514"/>
    </x:row>
    <x:row r="1103">
      <x:c r="A1103" s="34" t="str">
        <x:v>PRD-9DCC51E06A</x:v>
      </x:c>
      <x:c r="B1103" s="34" t="str">
        <x:v>MFR-CC1ABBE64F</x:v>
      </x:c>
      <x:c r="C1103" s="34" t="str">
        <x:v>Thoracent / M.I.Tech</x:v>
      </x:c>
      <x:c r="D1103" s="34" t="str"/>
      <x:c r="E1103" s="34" t="str">
        <x:v>Bonastent</x:v>
      </x:c>
      <x:c r="F1103" s="34" t="str">
        <x:v>Bonastent Tracheobronchial Stent</x:v>
      </x:c>
      <x:c r="G1103" s="34" t="str">
        <x:v>BTB-205009</x:v>
      </x:c>
      <x:c r="H1103" s="34" t="str"/>
      <x:c r="I1103" s="34" t="str"/>
      <x:c r="J1103" s="34" t="str">
        <x:v>Airway stent</x:v>
      </x:c>
      <x:c r="K1103" s="34" t="str">
        <x:v>Covered SEMS</x:v>
      </x:c>
      <x:c r="L1103" s="34" t="str">
        <x:v>Implant</x:v>
      </x:c>
      <x:c r="M1103" s="34" t="str"/>
      <x:c r="N1103" s="34" t="str"/>
      <x:c r="O1103" s="34" t="str">
        <x:v>Yes</x:v>
      </x:c>
      <x:c r="P1103" s="34" t="str"/>
      <x:c r="Q1103" s="34" t="str"/>
      <x:c r="R1103" s="34" t="str"/>
      <x:c r="S1103" s="34" t="str">
        <x:v>20 mm x 50 mm</x:v>
      </x:c>
      <x:c r="T1103" s="34" t="str">
        <x:v>20</x:v>
      </x:c>
      <x:c r="U1103" s="34" t="str">
        <x:v>50</x:v>
      </x:c>
      <x:c r="V1103" s="34" t="str"/>
      <x:c r="W1103" s="34" t="str"/>
      <x:c r="X1103" s="34" t="str">
        <x:v>90</x:v>
      </x:c>
      <x:c r="Y1103" s="34" t="str"/>
      <x:c r="Z1103" s="34" t="str">
        <x:v>16</x:v>
      </x:c>
      <x:c r="AA1103" s="34" t="str"/>
      <x:c r="AB1103" s="34" t="str"/>
      <x:c r="AC1103" s="34" t="str"/>
      <x:c r="AD1103" s="34" t="str"/>
      <x:c r="AE1103" s="34" t="str">
        <x:v>Candidate - user seed; primary source required</x:v>
      </x:c>
      <x:c r="AF1103" s="34" t="str">
        <x:v>Hidden until verified</x:v>
      </x:c>
      <x:c r="AG1103" s="34" t="str">
        <x:v>SRC006</x:v>
      </x:c>
      <x:c r="AH1103" s="34" t="str">
        <x:v>Product list 2025!bonastent</x:v>
      </x:c>
      <x:c r="AI1103" s="34" t="str">
        <x:v>2025</x:v>
      </x:c>
      <x:c r="AJ1103" s="34" t="str"/>
      <x:c r="AK1103" s="34" t="str"/>
      <x:c r="AL1103" s="34" t="str">
        <x:v>{}</x:v>
      </x:c>
      <x:c r="AM1103" s="514"/>
      <x:c r="AN1103" s="514"/>
    </x:row>
    <x:row r="1104">
      <x:c r="A1104" s="34" t="str">
        <x:v>PRD-963930CE88</x:v>
      </x:c>
      <x:c r="B1104" s="34" t="str">
        <x:v>MFR-CC1ABBE64F</x:v>
      </x:c>
      <x:c r="C1104" s="34" t="str">
        <x:v>Thoracent / M.I.Tech</x:v>
      </x:c>
      <x:c r="D1104" s="34" t="str"/>
      <x:c r="E1104" s="34" t="str">
        <x:v>Bonastent</x:v>
      </x:c>
      <x:c r="F1104" s="34" t="str">
        <x:v>Bonastent Tracheobronchial Stent</x:v>
      </x:c>
      <x:c r="G1104" s="34" t="str">
        <x:v>BTB-206009</x:v>
      </x:c>
      <x:c r="H1104" s="34" t="str"/>
      <x:c r="I1104" s="34" t="str"/>
      <x:c r="J1104" s="34" t="str">
        <x:v>Airway stent</x:v>
      </x:c>
      <x:c r="K1104" s="34" t="str">
        <x:v>Covered SEMS</x:v>
      </x:c>
      <x:c r="L1104" s="34" t="str">
        <x:v>Implant</x:v>
      </x:c>
      <x:c r="M1104" s="34" t="str"/>
      <x:c r="N1104" s="34" t="str"/>
      <x:c r="O1104" s="34" t="str">
        <x:v>Yes</x:v>
      </x:c>
      <x:c r="P1104" s="34" t="str"/>
      <x:c r="Q1104" s="34" t="str"/>
      <x:c r="R1104" s="34" t="str"/>
      <x:c r="S1104" s="34" t="str">
        <x:v>20 mm x 60 mm</x:v>
      </x:c>
      <x:c r="T1104" s="34" t="str">
        <x:v>20</x:v>
      </x:c>
      <x:c r="U1104" s="34" t="str">
        <x:v>60</x:v>
      </x:c>
      <x:c r="V1104" s="34" t="str"/>
      <x:c r="W1104" s="34" t="str"/>
      <x:c r="X1104" s="34" t="str">
        <x:v>90</x:v>
      </x:c>
      <x:c r="Y1104" s="34" t="str"/>
      <x:c r="Z1104" s="34" t="str">
        <x:v>16</x:v>
      </x:c>
      <x:c r="AA1104" s="34" t="str"/>
      <x:c r="AB1104" s="34" t="str"/>
      <x:c r="AC1104" s="34" t="str"/>
      <x:c r="AD1104" s="34" t="str"/>
      <x:c r="AE1104" s="34" t="str">
        <x:v>Candidate - user seed; primary source required</x:v>
      </x:c>
      <x:c r="AF1104" s="34" t="str">
        <x:v>Hidden until verified</x:v>
      </x:c>
      <x:c r="AG1104" s="34" t="str">
        <x:v>SRC006</x:v>
      </x:c>
      <x:c r="AH1104" s="34" t="str">
        <x:v>Product list 2025!bonastent</x:v>
      </x:c>
      <x:c r="AI1104" s="34" t="str">
        <x:v>2025</x:v>
      </x:c>
      <x:c r="AJ1104" s="34" t="str"/>
      <x:c r="AK1104" s="34" t="str"/>
      <x:c r="AL1104" s="34" t="str">
        <x:v>{}</x:v>
      </x:c>
      <x:c r="AM1104" s="514"/>
      <x:c r="AN1104" s="514"/>
    </x:row>
    <x:row r="1105">
      <x:c r="A1105" s="34" t="str">
        <x:v>PRD-9BAC333008</x:v>
      </x:c>
      <x:c r="B1105" s="34" t="str">
        <x:v>MFR-CC1ABBE64F</x:v>
      </x:c>
      <x:c r="C1105" s="34" t="str">
        <x:v>Thoracent / M.I.Tech</x:v>
      </x:c>
      <x:c r="D1105" s="34" t="str"/>
      <x:c r="E1105" s="34" t="str">
        <x:v>Bonastent</x:v>
      </x:c>
      <x:c r="F1105" s="34" t="str">
        <x:v>Bonastent Tracheobronchial Stent</x:v>
      </x:c>
      <x:c r="G1105" s="34" t="str">
        <x:v>BTB-207009</x:v>
      </x:c>
      <x:c r="H1105" s="34" t="str"/>
      <x:c r="I1105" s="34" t="str"/>
      <x:c r="J1105" s="34" t="str">
        <x:v>Airway stent</x:v>
      </x:c>
      <x:c r="K1105" s="34" t="str">
        <x:v>Covered SEMS</x:v>
      </x:c>
      <x:c r="L1105" s="34" t="str">
        <x:v>Implant</x:v>
      </x:c>
      <x:c r="M1105" s="34" t="str"/>
      <x:c r="N1105" s="34" t="str"/>
      <x:c r="O1105" s="34" t="str">
        <x:v>Yes</x:v>
      </x:c>
      <x:c r="P1105" s="34" t="str"/>
      <x:c r="Q1105" s="34" t="str"/>
      <x:c r="R1105" s="34" t="str"/>
      <x:c r="S1105" s="34" t="str">
        <x:v>20 mm x 70 mm</x:v>
      </x:c>
      <x:c r="T1105" s="34" t="str">
        <x:v>20</x:v>
      </x:c>
      <x:c r="U1105" s="34" t="str">
        <x:v>70</x:v>
      </x:c>
      <x:c r="V1105" s="34" t="str"/>
      <x:c r="W1105" s="34" t="str"/>
      <x:c r="X1105" s="34" t="str">
        <x:v>90</x:v>
      </x:c>
      <x:c r="Y1105" s="34" t="str"/>
      <x:c r="Z1105" s="34" t="str">
        <x:v>16</x:v>
      </x:c>
      <x:c r="AA1105" s="34" t="str"/>
      <x:c r="AB1105" s="34" t="str"/>
      <x:c r="AC1105" s="34" t="str"/>
      <x:c r="AD1105" s="34" t="str"/>
      <x:c r="AE1105" s="34" t="str">
        <x:v>Candidate - user seed; primary source required</x:v>
      </x:c>
      <x:c r="AF1105" s="34" t="str">
        <x:v>Hidden until verified</x:v>
      </x:c>
      <x:c r="AG1105" s="34" t="str">
        <x:v>SRC006</x:v>
      </x:c>
      <x:c r="AH1105" s="34" t="str">
        <x:v>Product list 2025!bonastent</x:v>
      </x:c>
      <x:c r="AI1105" s="34" t="str">
        <x:v>2025</x:v>
      </x:c>
      <x:c r="AJ1105" s="34" t="str"/>
      <x:c r="AK1105" s="34" t="str"/>
      <x:c r="AL1105" s="34" t="str">
        <x:v>{}</x:v>
      </x:c>
      <x:c r="AM1105" s="514"/>
      <x:c r="AN1105" s="514"/>
    </x:row>
    <x:row r="1106">
      <x:c r="A1106" s="34" t="str">
        <x:v>PRD-78354BF30F</x:v>
      </x:c>
      <x:c r="B1106" s="34" t="str">
        <x:v>MFR-CC1ABBE64F</x:v>
      </x:c>
      <x:c r="C1106" s="34" t="str">
        <x:v>Thoracent / M.I.Tech</x:v>
      </x:c>
      <x:c r="D1106" s="34" t="str"/>
      <x:c r="E1106" s="34" t="str">
        <x:v>Bonastent</x:v>
      </x:c>
      <x:c r="F1106" s="34" t="str">
        <x:v>Bonastent Tracheobronchial Stent</x:v>
      </x:c>
      <x:c r="G1106" s="34" t="str">
        <x:v>BTB-208009</x:v>
      </x:c>
      <x:c r="H1106" s="34" t="str"/>
      <x:c r="I1106" s="34" t="str"/>
      <x:c r="J1106" s="34" t="str">
        <x:v>Airway stent</x:v>
      </x:c>
      <x:c r="K1106" s="34" t="str">
        <x:v>Covered SEMS</x:v>
      </x:c>
      <x:c r="L1106" s="34" t="str">
        <x:v>Implant</x:v>
      </x:c>
      <x:c r="M1106" s="34" t="str"/>
      <x:c r="N1106" s="34" t="str"/>
      <x:c r="O1106" s="34" t="str">
        <x:v>Yes</x:v>
      </x:c>
      <x:c r="P1106" s="34" t="str"/>
      <x:c r="Q1106" s="34" t="str"/>
      <x:c r="R1106" s="34" t="str"/>
      <x:c r="S1106" s="34" t="str">
        <x:v>20 mm x 80 mm</x:v>
      </x:c>
      <x:c r="T1106" s="34" t="str">
        <x:v>20</x:v>
      </x:c>
      <x:c r="U1106" s="34" t="str">
        <x:v>80</x:v>
      </x:c>
      <x:c r="V1106" s="34" t="str"/>
      <x:c r="W1106" s="34" t="str"/>
      <x:c r="X1106" s="34" t="str">
        <x:v>90</x:v>
      </x:c>
      <x:c r="Y1106" s="34" t="str"/>
      <x:c r="Z1106" s="34" t="str">
        <x:v>16</x:v>
      </x:c>
      <x:c r="AA1106" s="34" t="str"/>
      <x:c r="AB1106" s="34" t="str"/>
      <x:c r="AC1106" s="34" t="str"/>
      <x:c r="AD1106" s="34" t="str"/>
      <x:c r="AE1106" s="34" t="str">
        <x:v>Candidate - user seed; primary source required</x:v>
      </x:c>
      <x:c r="AF1106" s="34" t="str">
        <x:v>Hidden until verified</x:v>
      </x:c>
      <x:c r="AG1106" s="34" t="str">
        <x:v>SRC006</x:v>
      </x:c>
      <x:c r="AH1106" s="34" t="str">
        <x:v>Product list 2025!bonastent</x:v>
      </x:c>
      <x:c r="AI1106" s="34" t="str">
        <x:v>2025</x:v>
      </x:c>
      <x:c r="AJ1106" s="34" t="str"/>
      <x:c r="AK1106" s="34" t="str"/>
      <x:c r="AL1106" s="34" t="str">
        <x:v>{}</x:v>
      </x:c>
      <x:c r="AM1106" s="514"/>
      <x:c r="AN1106" s="514"/>
    </x:row>
    <x:row r="1107">
      <x:c r="A1107" s="34" t="str">
        <x:v>PRD-FFA21E88CC</x:v>
      </x:c>
      <x:c r="B1107" s="34" t="str">
        <x:v>MFR-6C37CDDB39</x:v>
      </x:c>
      <x:c r="C1107" s="34" t="str">
        <x:v>TRACOE</x:v>
      </x:c>
      <x:c r="D1107" s="34" t="str"/>
      <x:c r="E1107" s="34" t="str"/>
      <x:c r="F1107" s="34" t="str">
        <x:v>TRACOE experc Dilation Set</x:v>
      </x:c>
      <x:c r="G1107" s="34" t="str">
        <x:v>REF 520</x:v>
      </x:c>
      <x:c r="H1107" s="34" t="str"/>
      <x:c r="I1107" s="34" t="str"/>
      <x:c r="J1107" s="34" t="str">
        <x:v>Percutaneous tracheostomy</x:v>
      </x:c>
      <x:c r="K1107" s="34" t="str"/>
      <x:c r="L1107" s="34" t="str">
        <x:v>Candidate kit</x:v>
      </x:c>
      <x:c r="M1107" s="34" t="str"/>
      <x:c r="N1107" s="34" t="str"/>
      <x:c r="O1107" s="34" t="str"/>
      <x:c r="P1107" s="34" t="str"/>
      <x:c r="Q1107" s="34" t="str"/>
      <x:c r="R1107" s="34" t="str"/>
      <x:c r="S1107" s="34" t="str"/>
      <x:c r="T1107" s="34" t="str"/>
      <x:c r="U1107" s="34" t="str"/>
      <x:c r="V1107" s="34" t="str"/>
      <x:c r="W1107" s="34" t="str"/>
      <x:c r="X1107" s="34" t="str"/>
      <x:c r="Y1107" s="34" t="str"/>
      <x:c r="Z1107" s="34" t="str"/>
      <x:c r="AA1107" s="34" t="str"/>
      <x:c r="AB1107" s="34" t="str"/>
      <x:c r="AC1107" s="34" t="str">
        <x:v>Dilation set</x:v>
      </x:c>
      <x:c r="AD1107" s="34" t="str"/>
      <x:c r="AE1107" s="34" t="str">
        <x:v>Candidate - user seed; primary source required</x:v>
      </x:c>
      <x:c r="AF1107" s="34" t="str">
        <x:v>Hidden until verified</x:v>
      </x:c>
      <x:c r="AG1107" s="34" t="str">
        <x:v>SRC007</x:v>
      </x:c>
      <x:c r="AH1107" s="34" t="str">
        <x:v>Perc trach and WLL</x:v>
      </x:c>
      <x:c r="AI1107" s="34" t="str"/>
      <x:c r="AJ1107" s="34" t="str"/>
      <x:c r="AK1107" s="34" t="str"/>
      <x:c r="AL1107" s="34" t="str">
        <x:v>{}</x:v>
      </x:c>
      <x:c r="AM1107" s="514"/>
      <x:c r="AN1107" s="514"/>
    </x:row>
    <x:row r="1108">
      <x:c r="A1108" s="34" t="str">
        <x:v>PRD-C7EB76131F</x:v>
      </x:c>
      <x:c r="B1108" s="34" t="str">
        <x:v>MFR-6C37CDDB39</x:v>
      </x:c>
      <x:c r="C1108" s="34" t="str">
        <x:v>TRACOE</x:v>
      </x:c>
      <x:c r="D1108" s="34" t="str"/>
      <x:c r="E1108" s="34" t="str"/>
      <x:c r="F1108" s="34" t="str">
        <x:v>TRACOE experc Packaged Set with Tube</x:v>
      </x:c>
      <x:c r="G1108" s="34" t="str">
        <x:v>330</x:v>
      </x:c>
      <x:c r="H1108" s="34" t="str"/>
      <x:c r="I1108" s="34" t="str"/>
      <x:c r="J1108" s="34" t="str">
        <x:v>Percutaneous tracheostomy</x:v>
      </x:c>
      <x:c r="K1108" s="34" t="str"/>
      <x:c r="L1108" s="34" t="str">
        <x:v>Candidate kit</x:v>
      </x:c>
      <x:c r="M1108" s="34" t="str"/>
      <x:c r="N1108" s="34" t="str"/>
      <x:c r="O1108" s="34" t="str"/>
      <x:c r="P1108" s="34" t="str"/>
      <x:c r="Q1108" s="34" t="str"/>
      <x:c r="R1108" s="34" t="str"/>
      <x:c r="S1108" s="34" t="str"/>
      <x:c r="T1108" s="34" t="str"/>
      <x:c r="U1108" s="34" t="str"/>
      <x:c r="V1108" s="34" t="str"/>
      <x:c r="W1108" s="34" t="str"/>
      <x:c r="X1108" s="34" t="str"/>
      <x:c r="Y1108" s="34" t="str"/>
      <x:c r="Z1108" s="34" t="str"/>
      <x:c r="AA1108" s="34" t="str"/>
      <x:c r="AB1108" s="34" t="str"/>
      <x:c r="AC1108" s="34" t="str"/>
      <x:c r="AD1108" s="34" t="str"/>
      <x:c r="AE1108" s="34" t="str">
        <x:v>Candidate - user seed; primary source required</x:v>
      </x:c>
      <x:c r="AF1108" s="34" t="str">
        <x:v>Hidden until verified</x:v>
      </x:c>
      <x:c r="AG1108" s="34" t="str">
        <x:v>SRC007</x:v>
      </x:c>
      <x:c r="AH1108" s="34" t="str">
        <x:v>Perc trach and WLL</x:v>
      </x:c>
      <x:c r="AI1108" s="34" t="str"/>
      <x:c r="AJ1108" s="34" t="str"/>
      <x:c r="AK1108" s="34" t="str"/>
      <x:c r="AL1108" s="34" t="str">
        <x:v>{}</x:v>
      </x:c>
      <x:c r="AM1108" s="514"/>
      <x:c r="AN1108" s="514"/>
    </x:row>
    <x:row r="1109">
      <x:c r="A1109" s="34" t="str">
        <x:v>PRD-EA6F3E44C1</x:v>
      </x:c>
      <x:c r="B1109" s="34" t="str">
        <x:v>MFR-6C37CDDB39</x:v>
      </x:c>
      <x:c r="C1109" s="34" t="str">
        <x:v>TRACOE</x:v>
      </x:c>
      <x:c r="D1109" s="34" t="str"/>
      <x:c r="E1109" s="34" t="str"/>
      <x:c r="F1109" s="34" t="str">
        <x:v>TRACOE experc Packaged Set with Tube</x:v>
      </x:c>
      <x:c r="G1109" s="34" t="str">
        <x:v>331</x:v>
      </x:c>
      <x:c r="H1109" s="34" t="str"/>
      <x:c r="I1109" s="34" t="str"/>
      <x:c r="J1109" s="34" t="str">
        <x:v>Percutaneous tracheostomy</x:v>
      </x:c>
      <x:c r="K1109" s="34" t="str"/>
      <x:c r="L1109" s="34" t="str">
        <x:v>Candidate kit</x:v>
      </x:c>
      <x:c r="M1109" s="34" t="str"/>
      <x:c r="N1109" s="34" t="str"/>
      <x:c r="O1109" s="34" t="str"/>
      <x:c r="P1109" s="34" t="str"/>
      <x:c r="Q1109" s="34" t="str"/>
      <x:c r="R1109" s="34" t="str"/>
      <x:c r="S1109" s="34" t="str"/>
      <x:c r="T1109" s="34" t="str"/>
      <x:c r="U1109" s="34" t="str"/>
      <x:c r="V1109" s="34" t="str"/>
      <x:c r="W1109" s="34" t="str"/>
      <x:c r="X1109" s="34" t="str"/>
      <x:c r="Y1109" s="34" t="str"/>
      <x:c r="Z1109" s="34" t="str"/>
      <x:c r="AA1109" s="34" t="str"/>
      <x:c r="AB1109" s="34" t="str"/>
      <x:c r="AC1109" s="34" t="str"/>
      <x:c r="AD1109" s="34" t="str"/>
      <x:c r="AE1109" s="34" t="str">
        <x:v>Candidate - user seed; primary source required</x:v>
      </x:c>
      <x:c r="AF1109" s="34" t="str">
        <x:v>Hidden until verified</x:v>
      </x:c>
      <x:c r="AG1109" s="34" t="str">
        <x:v>SRC007</x:v>
      </x:c>
      <x:c r="AH1109" s="34" t="str">
        <x:v>Perc trach and WLL</x:v>
      </x:c>
      <x:c r="AI1109" s="34" t="str"/>
      <x:c r="AJ1109" s="34" t="str"/>
      <x:c r="AK1109" s="34" t="str"/>
      <x:c r="AL1109" s="34" t="str">
        <x:v>{}</x:v>
      </x:c>
      <x:c r="AM1109" s="514"/>
      <x:c r="AN1109" s="514"/>
    </x:row>
    <x:row r="1110">
      <x:c r="A1110" s="34" t="str">
        <x:v>PRD-64481A5C4F</x:v>
      </x:c>
      <x:c r="B1110" s="34" t="str">
        <x:v>MFR-6C37CDDB39</x:v>
      </x:c>
      <x:c r="C1110" s="34" t="str">
        <x:v>TRACOE</x:v>
      </x:c>
      <x:c r="D1110" s="34" t="str"/>
      <x:c r="E1110" s="34" t="str"/>
      <x:c r="F1110" s="34" t="str">
        <x:v>TRACOE experc Packaged Set with Tube</x:v>
      </x:c>
      <x:c r="G1110" s="34" t="str">
        <x:v>332</x:v>
      </x:c>
      <x:c r="H1110" s="34" t="str"/>
      <x:c r="I1110" s="34" t="str"/>
      <x:c r="J1110" s="34" t="str">
        <x:v>Percutaneous tracheostomy</x:v>
      </x:c>
      <x:c r="K1110" s="34" t="str"/>
      <x:c r="L1110" s="34" t="str">
        <x:v>Candidate kit</x:v>
      </x:c>
      <x:c r="M1110" s="34" t="str"/>
      <x:c r="N1110" s="34" t="str"/>
      <x:c r="O1110" s="34" t="str"/>
      <x:c r="P1110" s="34" t="str"/>
      <x:c r="Q1110" s="34" t="str"/>
      <x:c r="R1110" s="34" t="str"/>
      <x:c r="S1110" s="34" t="str"/>
      <x:c r="T1110" s="34" t="str"/>
      <x:c r="U1110" s="34" t="str"/>
      <x:c r="V1110" s="34" t="str"/>
      <x:c r="W1110" s="34" t="str"/>
      <x:c r="X1110" s="34" t="str"/>
      <x:c r="Y1110" s="34" t="str"/>
      <x:c r="Z1110" s="34" t="str"/>
      <x:c r="AA1110" s="34" t="str"/>
      <x:c r="AB1110" s="34" t="str"/>
      <x:c r="AC1110" s="34" t="str"/>
      <x:c r="AD1110" s="34" t="str"/>
      <x:c r="AE1110" s="34" t="str">
        <x:v>Candidate - user seed; primary source required</x:v>
      </x:c>
      <x:c r="AF1110" s="34" t="str">
        <x:v>Hidden until verified</x:v>
      </x:c>
      <x:c r="AG1110" s="34" t="str">
        <x:v>SRC007</x:v>
      </x:c>
      <x:c r="AH1110" s="34" t="str">
        <x:v>Perc trach and WLL</x:v>
      </x:c>
      <x:c r="AI1110" s="34" t="str"/>
      <x:c r="AJ1110" s="34" t="str"/>
      <x:c r="AK1110" s="34" t="str"/>
      <x:c r="AL1110" s="34" t="str">
        <x:v>{}</x:v>
      </x:c>
      <x:c r="AM1110" s="514"/>
      <x:c r="AN1110" s="514"/>
    </x:row>
    <x:row r="1111">
      <x:c r="A1111" s="34" t="str">
        <x:v>PRD-20CB4910F8</x:v>
      </x:c>
      <x:c r="B1111" s="34" t="str">
        <x:v>MFR-6C37CDDB39</x:v>
      </x:c>
      <x:c r="C1111" s="34" t="str">
        <x:v>TRACOE</x:v>
      </x:c>
      <x:c r="D1111" s="34" t="str"/>
      <x:c r="E1111" s="34" t="str"/>
      <x:c r="F1111" s="34" t="str">
        <x:v>TRACOE experc Packaged Set with Tube</x:v>
      </x:c>
      <x:c r="G1111" s="34" t="str">
        <x:v>888-322</x:v>
      </x:c>
      <x:c r="H1111" s="34" t="str"/>
      <x:c r="I1111" s="34" t="str"/>
      <x:c r="J1111" s="34" t="str">
        <x:v>Percutaneous tracheostomy</x:v>
      </x:c>
      <x:c r="K1111" s="34" t="str"/>
      <x:c r="L1111" s="34" t="str">
        <x:v>Candidate kit</x:v>
      </x:c>
      <x:c r="M1111" s="34" t="str"/>
      <x:c r="N1111" s="34" t="str"/>
      <x:c r="O1111" s="34" t="str"/>
      <x:c r="P1111" s="34" t="str"/>
      <x:c r="Q1111" s="34" t="str"/>
      <x:c r="R1111" s="34" t="str"/>
      <x:c r="S1111" s="34" t="str"/>
      <x:c r="T1111" s="34" t="str"/>
      <x:c r="U1111" s="34" t="str"/>
      <x:c r="V1111" s="34" t="str"/>
      <x:c r="W1111" s="34" t="str"/>
      <x:c r="X1111" s="34" t="str"/>
      <x:c r="Y1111" s="34" t="str"/>
      <x:c r="Z1111" s="34" t="str"/>
      <x:c r="AA1111" s="34" t="str"/>
      <x:c r="AB1111" s="34" t="str"/>
      <x:c r="AC1111" s="34" t="str"/>
      <x:c r="AD1111" s="34" t="str"/>
      <x:c r="AE1111" s="34" t="str">
        <x:v>Candidate - user seed; primary source required</x:v>
      </x:c>
      <x:c r="AF1111" s="34" t="str">
        <x:v>Hidden until verified</x:v>
      </x:c>
      <x:c r="AG1111" s="34" t="str">
        <x:v>SRC007</x:v>
      </x:c>
      <x:c r="AH1111" s="34" t="str">
        <x:v>Perc trach and WLL</x:v>
      </x:c>
      <x:c r="AI1111" s="34" t="str"/>
      <x:c r="AJ1111" s="34" t="str"/>
      <x:c r="AK1111" s="34" t="str"/>
      <x:c r="AL1111" s="34" t="str">
        <x:v>{}</x:v>
      </x:c>
      <x:c r="AM1111" s="514"/>
      <x:c r="AN1111" s="514"/>
    </x:row>
    <x:row r="1112">
      <x:c r="A1112" s="34" t="str">
        <x:v>PRD-1A152615A0</x:v>
      </x:c>
      <x:c r="B1112" s="34" t="str">
        <x:v>MFR-122B7208FA</x:v>
      </x:c>
      <x:c r="C1112" s="34" t="str">
        <x:v>VisionAir Solutions</x:v>
      </x:c>
      <x:c r="D1112" s="34" t="str"/>
      <x:c r="E1112" s="34" t="str"/>
      <x:c r="F1112" s="34" t="str">
        <x:v>Patient-Specific Airway Stent Design and Manufacturing Service</x:v>
      </x:c>
      <x:c r="G1112" s="34" t="str">
        <x:v>CUSTOM-SERVICE</x:v>
      </x:c>
      <x:c r="H1112" s="34" t="str"/>
      <x:c r="I1112" s="34" t="str"/>
      <x:c r="J1112" s="34" t="str">
        <x:v>Airway stent</x:v>
      </x:c>
      <x:c r="K1112" s="34" t="str">
        <x:v>Custom service</x:v>
      </x:c>
      <x:c r="L1112" s="34" t="str">
        <x:v>Service</x:v>
      </x:c>
      <x:c r="M1112" s="34" t="str"/>
      <x:c r="N1112" s="34" t="str"/>
      <x:c r="O1112" s="34" t="str"/>
      <x:c r="P1112" s="34" t="str"/>
      <x:c r="Q1112" s="34" t="str"/>
      <x:c r="R1112" s="34" t="str"/>
      <x:c r="S1112" s="34" t="str"/>
      <x:c r="T1112" s="34" t="str"/>
      <x:c r="U1112" s="34" t="str"/>
      <x:c r="V1112" s="34" t="str"/>
      <x:c r="W1112" s="34" t="str"/>
      <x:c r="X1112" s="34" t="str"/>
      <x:c r="Y1112" s="34" t="str"/>
      <x:c r="Z1112" s="34" t="str"/>
      <x:c r="AA1112" s="34" t="str"/>
      <x:c r="AB1112" s="34" t="str"/>
      <x:c r="AC1112" s="34" t="str">
        <x:v>CT/DICOM-based custom airway stent design workflow; exact regulatory/commercial details require verification.</x:v>
      </x:c>
      <x:c r="AD1112" s="34" t="str"/>
      <x:c r="AE1112" s="34" t="str">
        <x:v>Candidate - user seed; primary source required</x:v>
      </x:c>
      <x:c r="AF1112" s="34" t="str">
        <x:v>Hidden until verified</x:v>
      </x:c>
      <x:c r="AG1112" s="34" t="str">
        <x:v>SRC006</x:v>
      </x:c>
      <x:c r="AH1112" s="34" t="str">
        <x:v>Product list 2025!Sheet8</x:v>
      </x:c>
      <x:c r="AI1112" s="34" t="str">
        <x:v>2025</x:v>
      </x:c>
      <x:c r="AJ1112" s="34" t="str"/>
      <x:c r="AK1112" s="34" t="str"/>
      <x:c r="AL1112" s="34" t="str">
        <x:v>{}</x:v>
      </x:c>
      <x:c r="AM1112" s="514"/>
      <x:c r="AN1112" s="514"/>
    </x:row>
    <x:row r="1113">
      <x:c r="A1113" t="str">
        <x:v>PRD-19D27430DB</x:v>
      </x:c>
      <x:c r="B1113" t="str">
        <x:v>MFR-31D4851787</x:v>
      </x:c>
      <x:c r="C1113" t="str">
        <x:v>Teleflex</x:v>
      </x:c>
      <x:c r="D1113"/>
      <x:c r="E1113" t="str">
        <x:v>Arrow</x:v>
      </x:c>
      <x:c r="F1113" t="str">
        <x:v>Arrow-Clarke Pleura-Seal Thoracentesis Set</x:v>
      </x:c>
      <x:c r="G1113" t="str">
        <x:v>CS-01000</x:v>
      </x:c>
      <x:c r="H1113"/>
      <x:c r="I1113"/>
      <x:c r="J1113" t="str">
        <x:v>Pleural procedures</x:v>
      </x:c>
      <x:c r="K1113" t="str">
        <x:v>Thoracentesis catheter/set</x:v>
      </x:c>
      <x:c r="L1113" t="str">
        <x:v>Single-use kit</x:v>
      </x:c>
      <x:c r="M1113" t="str">
        <x:v>Single-use</x:v>
      </x:c>
      <x:c r="N1113" t="str">
        <x:v>Sterile</x:v>
      </x:c>
      <x:c r="O1113" t="str">
        <x:v>No</x:v>
      </x:c>
      <x:c r="P1113"/>
      <x:c r="Q1113"/>
      <x:c r="R1113"/>
      <x:c r="S1113" t="str">
        <x:v>8 Fr × 19 cm</x:v>
      </x:c>
      <x:c r="T1113"/>
      <x:c r="U1113"/>
      <x:c r="V1113" t="n">
        <x:v>8</x:v>
      </x:c>
      <x:c r="W1113"/>
      <x:c r="X1113" t="n">
        <x:v>19</x:v>
      </x:c>
      <x:c r="Y1113"/>
      <x:c r="Z1113"/>
      <x:c r="AA1113" t="str">
        <x:v>Box 10</x:v>
      </x:c>
      <x:c r="AB1113" t="str">
        <x:v>Adult</x:v>
      </x:c>
      <x:c r="AC1113" t="str">
        <x:v>Source-backed Arrow thoracentesis drainage product.</x:v>
      </x:c>
      <x:c r="AD1113"/>
      <x:c r="AE1113" t="str">
        <x:v>Verified - U.S. manufacturer brochure; current orderability pending</x:v>
      </x:c>
      <x:c r="AF1113" t="str">
        <x:v>Hidden - current U.S. status unverified</x:v>
      </x:c>
      <x:c r="AG1113" t="str">
        <x:v>SRC031</x:v>
      </x:c>
      <x:c r="AH1113" t="str">
        <x:v>pp. 70-71</x:v>
      </x:c>
      <x:c r="AI1113" t="str">
        <x:v>2020-12</x:v>
      </x:c>
      <x:c r="AJ1113" t="str">
        <x:v>Exact U.S. brochure record from 2020; confirm current ordering code, IFU, and availability before use.</x:v>
      </x:c>
      <x:c r="AK1113"/>
      <x:c r="AL1113" t="str">
        <x:v>{"catheter_french":8,"catheter_length_cm":19,"access_needle_gauge":null}</x:v>
      </x:c>
      <x:c r="AM1113"/>
      <x:c r="AN1113"/>
    </x:row>
    <x:row r="1114">
      <x:c r="A1114" t="str">
        <x:v>PRD-1517AA42DA</x:v>
      </x:c>
      <x:c r="B1114" t="str">
        <x:v>MFR-31D4851787</x:v>
      </x:c>
      <x:c r="C1114" t="str">
        <x:v>Teleflex</x:v>
      </x:c>
      <x:c r="D1114"/>
      <x:c r="E1114" t="str">
        <x:v>Arrow</x:v>
      </x:c>
      <x:c r="F1114" t="str">
        <x:v>Arrow-Clarke Thoracentesis Kit</x:v>
      </x:c>
      <x:c r="G1114" t="str">
        <x:v>AK-01000-J</x:v>
      </x:c>
      <x:c r="H1114"/>
      <x:c r="I1114"/>
      <x:c r="J1114" t="str">
        <x:v>Pleural procedures</x:v>
      </x:c>
      <x:c r="K1114" t="str">
        <x:v>Thoracentesis catheter/set</x:v>
      </x:c>
      <x:c r="L1114" t="str">
        <x:v>Single-use kit</x:v>
      </x:c>
      <x:c r="M1114" t="str">
        <x:v>Single-use</x:v>
      </x:c>
      <x:c r="N1114" t="str">
        <x:v>Sterile</x:v>
      </x:c>
      <x:c r="O1114" t="str">
        <x:v>No</x:v>
      </x:c>
      <x:c r="P1114"/>
      <x:c r="Q1114"/>
      <x:c r="R1114"/>
      <x:c r="S1114" t="str">
        <x:v>8 Fr × 19 cm</x:v>
      </x:c>
      <x:c r="T1114"/>
      <x:c r="U1114"/>
      <x:c r="V1114" t="n">
        <x:v>8</x:v>
      </x:c>
      <x:c r="W1114"/>
      <x:c r="X1114" t="n">
        <x:v>19</x:v>
      </x:c>
      <x:c r="Y1114"/>
      <x:c r="Z1114"/>
      <x:c r="AA1114" t="str">
        <x:v>Box 10</x:v>
      </x:c>
      <x:c r="AB1114" t="str">
        <x:v>Adult</x:v>
      </x:c>
      <x:c r="AC1114" t="str">
        <x:v>Source-backed Arrow thoracentesis drainage product.</x:v>
      </x:c>
      <x:c r="AD1114"/>
      <x:c r="AE1114" t="str">
        <x:v>Verified - U.S. manufacturer brochure; current orderability pending</x:v>
      </x:c>
      <x:c r="AF1114" t="str">
        <x:v>Hidden - current U.S. status unverified</x:v>
      </x:c>
      <x:c r="AG1114" t="str">
        <x:v>SRC031</x:v>
      </x:c>
      <x:c r="AH1114" t="str">
        <x:v>pp. 70-71</x:v>
      </x:c>
      <x:c r="AI1114" t="str">
        <x:v>2020-12</x:v>
      </x:c>
      <x:c r="AJ1114" t="str">
        <x:v>Exact U.S. brochure record from 2020; confirm current ordering code, IFU, and availability before use.</x:v>
      </x:c>
      <x:c r="AK1114"/>
      <x:c r="AL1114" t="str">
        <x:v>{"catheter_french":8,"catheter_length_cm":19,"access_needle_gauge":null}</x:v>
      </x:c>
      <x:c r="AM1114"/>
      <x:c r="AN1114"/>
    </x:row>
    <x:row r="1115">
      <x:c r="A1115" t="str">
        <x:v>PRD-4F4AA966A9</x:v>
      </x:c>
      <x:c r="B1115" t="str">
        <x:v>MFR-31D4851787</x:v>
      </x:c>
      <x:c r="C1115" t="str">
        <x:v>Teleflex</x:v>
      </x:c>
      <x:c r="D1115"/>
      <x:c r="E1115" t="str">
        <x:v>Arrow</x:v>
      </x:c>
      <x:c r="F1115" t="str">
        <x:v>Arrow-Clarke Thoracentesis Kit</x:v>
      </x:c>
      <x:c r="G1115" t="str">
        <x:v>AK-01000-T</x:v>
      </x:c>
      <x:c r="H1115"/>
      <x:c r="I1115"/>
      <x:c r="J1115" t="str">
        <x:v>Pleural procedures</x:v>
      </x:c>
      <x:c r="K1115" t="str">
        <x:v>Thoracentesis catheter/set</x:v>
      </x:c>
      <x:c r="L1115" t="str">
        <x:v>Single-use kit</x:v>
      </x:c>
      <x:c r="M1115" t="str">
        <x:v>Single-use</x:v>
      </x:c>
      <x:c r="N1115" t="str">
        <x:v>Sterile</x:v>
      </x:c>
      <x:c r="O1115" t="str">
        <x:v>No</x:v>
      </x:c>
      <x:c r="P1115"/>
      <x:c r="Q1115"/>
      <x:c r="R1115"/>
      <x:c r="S1115" t="str">
        <x:v>8 Fr × 19 cm</x:v>
      </x:c>
      <x:c r="T1115"/>
      <x:c r="U1115"/>
      <x:c r="V1115" t="n">
        <x:v>8</x:v>
      </x:c>
      <x:c r="W1115"/>
      <x:c r="X1115" t="n">
        <x:v>19</x:v>
      </x:c>
      <x:c r="Y1115"/>
      <x:c r="Z1115"/>
      <x:c r="AA1115" t="str">
        <x:v>Box 10</x:v>
      </x:c>
      <x:c r="AB1115" t="str">
        <x:v>Adult</x:v>
      </x:c>
      <x:c r="AC1115" t="str">
        <x:v>Source-backed Arrow thoracentesis drainage product.</x:v>
      </x:c>
      <x:c r="AD1115"/>
      <x:c r="AE1115" t="str">
        <x:v>Verified - U.S. manufacturer brochure; current orderability pending</x:v>
      </x:c>
      <x:c r="AF1115" t="str">
        <x:v>Hidden - current U.S. status unverified</x:v>
      </x:c>
      <x:c r="AG1115" t="str">
        <x:v>SRC031</x:v>
      </x:c>
      <x:c r="AH1115" t="str">
        <x:v>pp. 70-71</x:v>
      </x:c>
      <x:c r="AI1115" t="str">
        <x:v>2020-12</x:v>
      </x:c>
      <x:c r="AJ1115" t="str">
        <x:v>Exact U.S. brochure record from 2020; confirm current ordering code, IFU, and availability before use.</x:v>
      </x:c>
      <x:c r="AK1115"/>
      <x:c r="AL1115" t="str">
        <x:v>{"catheter_french":8,"catheter_length_cm":19,"access_needle_gauge":null}</x:v>
      </x:c>
      <x:c r="AM1115"/>
      <x:c r="AN1115"/>
    </x:row>
    <x:row r="1116">
      <x:c r="A1116" t="str">
        <x:v>PRD-E9CC27CF4B</x:v>
      </x:c>
      <x:c r="B1116" t="str">
        <x:v>MFR-31D4851787</x:v>
      </x:c>
      <x:c r="C1116" t="str">
        <x:v>Teleflex</x:v>
      </x:c>
      <x:c r="D1116"/>
      <x:c r="E1116" t="str">
        <x:v>Arrow</x:v>
      </x:c>
      <x:c r="F1116" t="str">
        <x:v>Drainer Centesis Catheter</x:v>
      </x:c>
      <x:c r="G1116" t="str">
        <x:v>8809</x:v>
      </x:c>
      <x:c r="H1116"/>
      <x:c r="I1116"/>
      <x:c r="J1116" t="str">
        <x:v>Pleural procedures</x:v>
      </x:c>
      <x:c r="K1116" t="str">
        <x:v>Thoracentesis catheter/set</x:v>
      </x:c>
      <x:c r="L1116" t="str">
        <x:v>Single-use kit</x:v>
      </x:c>
      <x:c r="M1116" t="str">
        <x:v>Single-use</x:v>
      </x:c>
      <x:c r="N1116" t="str">
        <x:v>Sterile</x:v>
      </x:c>
      <x:c r="O1116" t="str">
        <x:v>No</x:v>
      </x:c>
      <x:c r="P1116"/>
      <x:c r="Q1116"/>
      <x:c r="R1116"/>
      <x:c r="S1116" t="str">
        <x:v>4 Fr × 9 cm; 21G access needle</x:v>
      </x:c>
      <x:c r="T1116"/>
      <x:c r="U1116"/>
      <x:c r="V1116" t="n">
        <x:v>4</x:v>
      </x:c>
      <x:c r="W1116" t="n">
        <x:v>21</x:v>
      </x:c>
      <x:c r="X1116" t="n">
        <x:v>9</x:v>
      </x:c>
      <x:c r="Y1116"/>
      <x:c r="Z1116"/>
      <x:c r="AA1116" t="str">
        <x:v>Box 10</x:v>
      </x:c>
      <x:c r="AB1116" t="str">
        <x:v>Adult</x:v>
      </x:c>
      <x:c r="AC1116" t="str">
        <x:v>Source-backed Arrow thoracentesis drainage product.</x:v>
      </x:c>
      <x:c r="AD1116"/>
      <x:c r="AE1116" t="str">
        <x:v>Verified - U.S. manufacturer brochure; current orderability pending</x:v>
      </x:c>
      <x:c r="AF1116" t="str">
        <x:v>Hidden - current U.S. status unverified</x:v>
      </x:c>
      <x:c r="AG1116" t="str">
        <x:v>SRC031</x:v>
      </x:c>
      <x:c r="AH1116" t="str">
        <x:v>p. 72</x:v>
      </x:c>
      <x:c r="AI1116" t="str">
        <x:v>2020-12</x:v>
      </x:c>
      <x:c r="AJ1116" t="str">
        <x:v>Exact U.S. brochure record from 2020; confirm current ordering code, IFU, and availability before use.</x:v>
      </x:c>
      <x:c r="AK1116"/>
      <x:c r="AL1116" t="str">
        <x:v>{"catheter_french":4,"catheter_length_cm":9,"access_needle_gauge":21}</x:v>
      </x:c>
      <x:c r="AM1116"/>
      <x:c r="AN1116"/>
    </x:row>
    <x:row r="1117">
      <x:c r="A1117" t="str">
        <x:v>PRD-6F9DAB8E9D</x:v>
      </x:c>
      <x:c r="B1117" t="str">
        <x:v>MFR-31D4851787</x:v>
      </x:c>
      <x:c r="C1117" t="str">
        <x:v>Teleflex</x:v>
      </x:c>
      <x:c r="D1117"/>
      <x:c r="E1117" t="str">
        <x:v>Arrow</x:v>
      </x:c>
      <x:c r="F1117" t="str">
        <x:v>Drainer Centesis Catheter</x:v>
      </x:c>
      <x:c r="G1117" t="str">
        <x:v>8810</x:v>
      </x:c>
      <x:c r="H1117"/>
      <x:c r="I1117"/>
      <x:c r="J1117" t="str">
        <x:v>Pleural procedures</x:v>
      </x:c>
      <x:c r="K1117" t="str">
        <x:v>Thoracentesis catheter/set</x:v>
      </x:c>
      <x:c r="L1117" t="str">
        <x:v>Single-use kit</x:v>
      </x:c>
      <x:c r="M1117" t="str">
        <x:v>Single-use</x:v>
      </x:c>
      <x:c r="N1117" t="str">
        <x:v>Sterile</x:v>
      </x:c>
      <x:c r="O1117" t="str">
        <x:v>No</x:v>
      </x:c>
      <x:c r="P1117"/>
      <x:c r="Q1117"/>
      <x:c r="R1117"/>
      <x:c r="S1117" t="str">
        <x:v>5 Fr × 9 cm; 19G access needle</x:v>
      </x:c>
      <x:c r="T1117"/>
      <x:c r="U1117"/>
      <x:c r="V1117" t="n">
        <x:v>5</x:v>
      </x:c>
      <x:c r="W1117" t="n">
        <x:v>19</x:v>
      </x:c>
      <x:c r="X1117" t="n">
        <x:v>9</x:v>
      </x:c>
      <x:c r="Y1117"/>
      <x:c r="Z1117"/>
      <x:c r="AA1117" t="str">
        <x:v>Box 10</x:v>
      </x:c>
      <x:c r="AB1117" t="str">
        <x:v>Adult</x:v>
      </x:c>
      <x:c r="AC1117" t="str">
        <x:v>Source-backed Arrow thoracentesis drainage product.</x:v>
      </x:c>
      <x:c r="AD1117"/>
      <x:c r="AE1117" t="str">
        <x:v>Verified - U.S. manufacturer brochure; current orderability pending</x:v>
      </x:c>
      <x:c r="AF1117" t="str">
        <x:v>Hidden - current U.S. status unverified</x:v>
      </x:c>
      <x:c r="AG1117" t="str">
        <x:v>SRC031</x:v>
      </x:c>
      <x:c r="AH1117" t="str">
        <x:v>p. 72</x:v>
      </x:c>
      <x:c r="AI1117" t="str">
        <x:v>2020-12</x:v>
      </x:c>
      <x:c r="AJ1117" t="str">
        <x:v>Exact U.S. brochure record from 2020; confirm current ordering code, IFU, and availability before use.</x:v>
      </x:c>
      <x:c r="AK1117"/>
      <x:c r="AL1117" t="str">
        <x:v>{"catheter_french":5,"catheter_length_cm":9,"access_needle_gauge":19}</x:v>
      </x:c>
      <x:c r="AM1117"/>
      <x:c r="AN1117"/>
    </x:row>
    <x:row r="1118">
      <x:c r="A1118" t="str">
        <x:v>PRD-B71889B81F</x:v>
      </x:c>
      <x:c r="B1118" t="str">
        <x:v>MFR-31D4851787</x:v>
      </x:c>
      <x:c r="C1118" t="str">
        <x:v>Teleflex</x:v>
      </x:c>
      <x:c r="D1118"/>
      <x:c r="E1118" t="str">
        <x:v>Arrow</x:v>
      </x:c>
      <x:c r="F1118" t="str">
        <x:v>Drainer Centesis Catheter</x:v>
      </x:c>
      <x:c r="G1118" t="str">
        <x:v>8811</x:v>
      </x:c>
      <x:c r="H1118"/>
      <x:c r="I1118"/>
      <x:c r="J1118" t="str">
        <x:v>Pleural procedures</x:v>
      </x:c>
      <x:c r="K1118" t="str">
        <x:v>Thoracentesis catheter/set</x:v>
      </x:c>
      <x:c r="L1118" t="str">
        <x:v>Single-use kit</x:v>
      </x:c>
      <x:c r="M1118" t="str">
        <x:v>Single-use</x:v>
      </x:c>
      <x:c r="N1118" t="str">
        <x:v>Sterile</x:v>
      </x:c>
      <x:c r="O1118" t="str">
        <x:v>No</x:v>
      </x:c>
      <x:c r="P1118"/>
      <x:c r="Q1118"/>
      <x:c r="R1118"/>
      <x:c r="S1118" t="str">
        <x:v>6 Fr × 9 cm; 17G access needle</x:v>
      </x:c>
      <x:c r="T1118"/>
      <x:c r="U1118"/>
      <x:c r="V1118" t="n">
        <x:v>6</x:v>
      </x:c>
      <x:c r="W1118" t="n">
        <x:v>17</x:v>
      </x:c>
      <x:c r="X1118" t="n">
        <x:v>9</x:v>
      </x:c>
      <x:c r="Y1118"/>
      <x:c r="Z1118"/>
      <x:c r="AA1118" t="str">
        <x:v>Box 10</x:v>
      </x:c>
      <x:c r="AB1118" t="str">
        <x:v>Adult</x:v>
      </x:c>
      <x:c r="AC1118" t="str">
        <x:v>Source-backed Arrow thoracentesis drainage product.</x:v>
      </x:c>
      <x:c r="AD1118"/>
      <x:c r="AE1118" t="str">
        <x:v>Verified - U.S. manufacturer brochure; current orderability pending</x:v>
      </x:c>
      <x:c r="AF1118" t="str">
        <x:v>Hidden - current U.S. status unverified</x:v>
      </x:c>
      <x:c r="AG1118" t="str">
        <x:v>SRC031</x:v>
      </x:c>
      <x:c r="AH1118" t="str">
        <x:v>p. 72</x:v>
      </x:c>
      <x:c r="AI1118" t="str">
        <x:v>2020-12</x:v>
      </x:c>
      <x:c r="AJ1118" t="str">
        <x:v>Exact U.S. brochure record from 2020; confirm current ordering code, IFU, and availability before use.</x:v>
      </x:c>
      <x:c r="AK1118"/>
      <x:c r="AL1118" t="str">
        <x:v>{"catheter_french":6,"catheter_length_cm":9,"access_needle_gauge":17}</x:v>
      </x:c>
      <x:c r="AM1118"/>
      <x:c r="AN1118"/>
    </x:row>
    <x:row r="1119">
      <x:c r="A1119" t="str">
        <x:v>PRD-581464F0CF</x:v>
      </x:c>
      <x:c r="B1119" t="str">
        <x:v>MFR-31D4851787</x:v>
      </x:c>
      <x:c r="C1119" t="str">
        <x:v>Teleflex</x:v>
      </x:c>
      <x:c r="D1119"/>
      <x:c r="E1119" t="str">
        <x:v>Arrow</x:v>
      </x:c>
      <x:c r="F1119" t="str">
        <x:v>Drainer Centesis Catheter</x:v>
      </x:c>
      <x:c r="G1119" t="str">
        <x:v>8812</x:v>
      </x:c>
      <x:c r="H1119"/>
      <x:c r="I1119"/>
      <x:c r="J1119" t="str">
        <x:v>Pleural procedures</x:v>
      </x:c>
      <x:c r="K1119" t="str">
        <x:v>Thoracentesis catheter/set</x:v>
      </x:c>
      <x:c r="L1119" t="str">
        <x:v>Single-use kit</x:v>
      </x:c>
      <x:c r="M1119" t="str">
        <x:v>Single-use</x:v>
      </x:c>
      <x:c r="N1119" t="str">
        <x:v>Sterile</x:v>
      </x:c>
      <x:c r="O1119" t="str">
        <x:v>No</x:v>
      </x:c>
      <x:c r="P1119"/>
      <x:c r="Q1119"/>
      <x:c r="R1119"/>
      <x:c r="S1119" t="str">
        <x:v>5 Fr × 15 cm; 19G access needle</x:v>
      </x:c>
      <x:c r="T1119"/>
      <x:c r="U1119"/>
      <x:c r="V1119" t="n">
        <x:v>5</x:v>
      </x:c>
      <x:c r="W1119" t="n">
        <x:v>19</x:v>
      </x:c>
      <x:c r="X1119" t="n">
        <x:v>15</x:v>
      </x:c>
      <x:c r="Y1119"/>
      <x:c r="Z1119"/>
      <x:c r="AA1119" t="str">
        <x:v>Box 10</x:v>
      </x:c>
      <x:c r="AB1119" t="str">
        <x:v>Adult</x:v>
      </x:c>
      <x:c r="AC1119" t="str">
        <x:v>Source-backed Arrow thoracentesis drainage product.</x:v>
      </x:c>
      <x:c r="AD1119"/>
      <x:c r="AE1119" t="str">
        <x:v>Verified - U.S. manufacturer brochure; current orderability pending</x:v>
      </x:c>
      <x:c r="AF1119" t="str">
        <x:v>Hidden - current U.S. status unverified</x:v>
      </x:c>
      <x:c r="AG1119" t="str">
        <x:v>SRC031</x:v>
      </x:c>
      <x:c r="AH1119" t="str">
        <x:v>p. 72</x:v>
      </x:c>
      <x:c r="AI1119" t="str">
        <x:v>2020-12</x:v>
      </x:c>
      <x:c r="AJ1119" t="str">
        <x:v>Exact U.S. brochure record from 2020; confirm current ordering code, IFU, and availability before use.</x:v>
      </x:c>
      <x:c r="AK1119"/>
      <x:c r="AL1119" t="str">
        <x:v>{"catheter_french":5,"catheter_length_cm":15,"access_needle_gauge":19}</x:v>
      </x:c>
      <x:c r="AM1119"/>
      <x:c r="AN1119"/>
    </x:row>
    <x:row r="1120">
      <x:c r="A1120" t="str">
        <x:v>PRD-7BE12DDECD</x:v>
      </x:c>
      <x:c r="B1120" t="str">
        <x:v>MFR-31D4851787</x:v>
      </x:c>
      <x:c r="C1120" t="str">
        <x:v>Teleflex</x:v>
      </x:c>
      <x:c r="D1120"/>
      <x:c r="E1120" t="str">
        <x:v>Arrow</x:v>
      </x:c>
      <x:c r="F1120" t="str">
        <x:v>Arrow Pneumothorax Kit</x:v>
      </x:c>
      <x:c r="G1120" t="str">
        <x:v>ASK-01500-JCM</x:v>
      </x:c>
      <x:c r="H1120"/>
      <x:c r="I1120"/>
      <x:c r="J1120" t="str">
        <x:v>Pleural procedures</x:v>
      </x:c>
      <x:c r="K1120" t="str">
        <x:v>Small-bore pneumothorax drainage kit</x:v>
      </x:c>
      <x:c r="L1120" t="str">
        <x:v>Single-use kit</x:v>
      </x:c>
      <x:c r="M1120" t="str">
        <x:v>Single-use</x:v>
      </x:c>
      <x:c r="N1120" t="str">
        <x:v>Sterile</x:v>
      </x:c>
      <x:c r="O1120" t="str">
        <x:v>No</x:v>
      </x:c>
      <x:c r="P1120"/>
      <x:c r="Q1120"/>
      <x:c r="R1120"/>
      <x:c r="S1120" t="str">
        <x:v>8 Fr × 16 cm</x:v>
      </x:c>
      <x:c r="T1120"/>
      <x:c r="U1120"/>
      <x:c r="V1120" t="n">
        <x:v>8</x:v>
      </x:c>
      <x:c r="W1120"/>
      <x:c r="X1120" t="n">
        <x:v>16</x:v>
      </x:c>
      <x:c r="Y1120"/>
      <x:c r="Z1120"/>
      <x:c r="AA1120" t="str">
        <x:v>Box 5</x:v>
      </x:c>
      <x:c r="AB1120" t="str">
        <x:v>Adult</x:v>
      </x:c>
      <x:c r="AC1120" t="str">
        <x:v>Small-bore pneumothorax drainage set/kit.</x:v>
      </x:c>
      <x:c r="AD1120"/>
      <x:c r="AE1120" t="str">
        <x:v>Verified - U.S. manufacturer brochure; current orderability pending</x:v>
      </x:c>
      <x:c r="AF1120" t="str">
        <x:v>Hidden - current U.S. status unverified</x:v>
      </x:c>
      <x:c r="AG1120" t="str">
        <x:v>SRC031</x:v>
      </x:c>
      <x:c r="AH1120" t="str">
        <x:v>p. 73</x:v>
      </x:c>
      <x:c r="AI1120" t="str">
        <x:v>2020-12</x:v>
      </x:c>
      <x:c r="AJ1120" t="str">
        <x:v>Exact U.S. brochure record from 2020; confirm current ordering code, IFU, and availability before use.</x:v>
      </x:c>
      <x:c r="AK1120"/>
      <x:c r="AL1120" t="str">
        <x:v>{"catheter_french":8,"catheter_length_cm":16}</x:v>
      </x:c>
      <x:c r="AM1120"/>
      <x:c r="AN1120"/>
    </x:row>
    <x:row r="1121">
      <x:c r="A1121" t="str">
        <x:v>PRD-A344758F57</x:v>
      </x:c>
      <x:c r="B1121" t="str">
        <x:v>MFR-31D4851787</x:v>
      </x:c>
      <x:c r="C1121" t="str">
        <x:v>Teleflex</x:v>
      </x:c>
      <x:c r="D1121"/>
      <x:c r="E1121" t="str">
        <x:v>Arrow</x:v>
      </x:c>
      <x:c r="F1121" t="str">
        <x:v>Arrow Pneumothorax Set</x:v>
      </x:c>
      <x:c r="G1121" t="str">
        <x:v>AI-01500-E</x:v>
      </x:c>
      <x:c r="H1121"/>
      <x:c r="I1121"/>
      <x:c r="J1121" t="str">
        <x:v>Pleural procedures</x:v>
      </x:c>
      <x:c r="K1121" t="str">
        <x:v>Small-bore pneumothorax drainage kit</x:v>
      </x:c>
      <x:c r="L1121" t="str">
        <x:v>Single-use kit</x:v>
      </x:c>
      <x:c r="M1121" t="str">
        <x:v>Single-use</x:v>
      </x:c>
      <x:c r="N1121" t="str">
        <x:v>Sterile</x:v>
      </x:c>
      <x:c r="O1121" t="str">
        <x:v>No</x:v>
      </x:c>
      <x:c r="P1121"/>
      <x:c r="Q1121"/>
      <x:c r="R1121"/>
      <x:c r="S1121" t="str">
        <x:v>8 Fr × 16 cm</x:v>
      </x:c>
      <x:c r="T1121"/>
      <x:c r="U1121"/>
      <x:c r="V1121" t="n">
        <x:v>8</x:v>
      </x:c>
      <x:c r="W1121"/>
      <x:c r="X1121" t="n">
        <x:v>16</x:v>
      </x:c>
      <x:c r="Y1121"/>
      <x:c r="Z1121"/>
      <x:c r="AA1121" t="str">
        <x:v>Box 5</x:v>
      </x:c>
      <x:c r="AB1121" t="str">
        <x:v>Adult</x:v>
      </x:c>
      <x:c r="AC1121" t="str">
        <x:v>Small-bore pneumothorax drainage set/kit.</x:v>
      </x:c>
      <x:c r="AD1121"/>
      <x:c r="AE1121" t="str">
        <x:v>Verified - U.S. manufacturer brochure; current orderability pending</x:v>
      </x:c>
      <x:c r="AF1121" t="str">
        <x:v>Hidden - current U.S. status unverified</x:v>
      </x:c>
      <x:c r="AG1121" t="str">
        <x:v>SRC031</x:v>
      </x:c>
      <x:c r="AH1121" t="str">
        <x:v>p. 73</x:v>
      </x:c>
      <x:c r="AI1121" t="str">
        <x:v>2020-12</x:v>
      </x:c>
      <x:c r="AJ1121" t="str">
        <x:v>Exact U.S. brochure record from 2020; confirm current ordering code, IFU, and availability before use.</x:v>
      </x:c>
      <x:c r="AK1121"/>
      <x:c r="AL1121" t="str">
        <x:v>{"catheter_french":8,"catheter_length_cm":16}</x:v>
      </x:c>
      <x:c r="AM1121"/>
      <x:c r="AN1121"/>
    </x:row>
    <x:row r="1122">
      <x:c r="A1122" t="str">
        <x:v>PRD-07CDEDC2AB</x:v>
      </x:c>
      <x:c r="B1122" t="str">
        <x:v>MFR-31D4851787</x:v>
      </x:c>
      <x:c r="C1122" t="str">
        <x:v>Teleflex</x:v>
      </x:c>
      <x:c r="D1122"/>
      <x:c r="E1122" t="str">
        <x:v>Arrow</x:v>
      </x:c>
      <x:c r="F1122" t="str">
        <x:v>Arrow Pneumothorax Water-Seal Set</x:v>
      </x:c>
      <x:c r="G1122" t="str">
        <x:v>ASK-01500</x:v>
      </x:c>
      <x:c r="H1122"/>
      <x:c r="I1122"/>
      <x:c r="J1122" t="str">
        <x:v>Pleural procedures</x:v>
      </x:c>
      <x:c r="K1122" t="str">
        <x:v>Small-bore pneumothorax drainage kit</x:v>
      </x:c>
      <x:c r="L1122" t="str">
        <x:v>Single-use kit</x:v>
      </x:c>
      <x:c r="M1122" t="str">
        <x:v>Single-use</x:v>
      </x:c>
      <x:c r="N1122" t="str">
        <x:v>Sterile</x:v>
      </x:c>
      <x:c r="O1122" t="str">
        <x:v>No</x:v>
      </x:c>
      <x:c r="P1122"/>
      <x:c r="Q1122"/>
      <x:c r="R1122"/>
      <x:c r="S1122" t="str">
        <x:v>8 Fr × 16 cm</x:v>
      </x:c>
      <x:c r="T1122"/>
      <x:c r="U1122"/>
      <x:c r="V1122" t="n">
        <x:v>8</x:v>
      </x:c>
      <x:c r="W1122"/>
      <x:c r="X1122" t="n">
        <x:v>16</x:v>
      </x:c>
      <x:c r="Y1122"/>
      <x:c r="Z1122"/>
      <x:c r="AA1122" t="str">
        <x:v>Box 5</x:v>
      </x:c>
      <x:c r="AB1122" t="str">
        <x:v>Adult</x:v>
      </x:c>
      <x:c r="AC1122" t="str">
        <x:v>Small-bore pneumothorax drainage set/kit.</x:v>
      </x:c>
      <x:c r="AD1122"/>
      <x:c r="AE1122" t="str">
        <x:v>Verified - U.S. manufacturer brochure; current orderability pending</x:v>
      </x:c>
      <x:c r="AF1122" t="str">
        <x:v>Hidden - current U.S. status unverified</x:v>
      </x:c>
      <x:c r="AG1122" t="str">
        <x:v>SRC031</x:v>
      </x:c>
      <x:c r="AH1122" t="str">
        <x:v>p. 73</x:v>
      </x:c>
      <x:c r="AI1122" t="str">
        <x:v>2020-12</x:v>
      </x:c>
      <x:c r="AJ1122" t="str">
        <x:v>Exact U.S. brochure record from 2020; confirm current ordering code, IFU, and availability before use.</x:v>
      </x:c>
      <x:c r="AK1122"/>
      <x:c r="AL1122" t="str">
        <x:v>{"catheter_french":8,"catheter_length_cm":16}</x:v>
      </x:c>
      <x:c r="AM1122"/>
      <x:c r="AN1122"/>
    </x:row>
    <x:row r="1123">
      <x:c r="A1123" t="str">
        <x:v>PRD-1D87D6EA1E</x:v>
      </x:c>
      <x:c r="B1123" t="str">
        <x:v>MFR-31D4851787</x:v>
      </x:c>
      <x:c r="C1123" t="str">
        <x:v>Teleflex</x:v>
      </x:c>
      <x:c r="D1123"/>
      <x:c r="E1123" t="str">
        <x:v>Arrow</x:v>
      </x:c>
      <x:c r="F1123" t="str">
        <x:v>Arrow Percutaneous Cavity Drainage Kit – Curved</x:v>
      </x:c>
      <x:c r="G1123" t="str">
        <x:v>AK-01600</x:v>
      </x:c>
      <x:c r="H1123"/>
      <x:c r="I1123"/>
      <x:c r="J1123" t="str">
        <x:v>Pleural procedures</x:v>
      </x:c>
      <x:c r="K1123" t="str">
        <x:v>Percutaneous cavity drainage</x:v>
      </x:c>
      <x:c r="L1123" t="str">
        <x:v>Single-use kit</x:v>
      </x:c>
      <x:c r="M1123" t="str">
        <x:v>Single-use</x:v>
      </x:c>
      <x:c r="N1123" t="str">
        <x:v>Sterile</x:v>
      </x:c>
      <x:c r="O1123" t="str">
        <x:v>No</x:v>
      </x:c>
      <x:c r="P1123"/>
      <x:c r="Q1123"/>
      <x:c r="R1123"/>
      <x:c r="S1123" t="str">
        <x:v>14 Fr × 23 cm; curved</x:v>
      </x:c>
      <x:c r="T1123"/>
      <x:c r="U1123"/>
      <x:c r="V1123" t="n">
        <x:v>14</x:v>
      </x:c>
      <x:c r="W1123"/>
      <x:c r="X1123" t="n">
        <x:v>23</x:v>
      </x:c>
      <x:c r="Y1123"/>
      <x:c r="Z1123"/>
      <x:c r="AA1123" t="str">
        <x:v>Box 5</x:v>
      </x:c>
      <x:c r="AB1123" t="str">
        <x:v>Adult</x:v>
      </x:c>
      <x:c r="AC1123" t="str">
        <x:v>Percutaneous cavity drainage product with curved catheter.</x:v>
      </x:c>
      <x:c r="AD1123"/>
      <x:c r="AE1123" t="str">
        <x:v>Verified - U.S. manufacturer brochure; current orderability pending</x:v>
      </x:c>
      <x:c r="AF1123" t="str">
        <x:v>Hidden - current U.S. status unverified</x:v>
      </x:c>
      <x:c r="AG1123" t="str">
        <x:v>SRC031</x:v>
      </x:c>
      <x:c r="AH1123" t="str">
        <x:v>p. 74</x:v>
      </x:c>
      <x:c r="AI1123" t="str">
        <x:v>2020-12</x:v>
      </x:c>
      <x:c r="AJ1123" t="str">
        <x:v>Exact U.S. brochure record from 2020; confirm current ordering code, IFU, and availability before use.</x:v>
      </x:c>
      <x:c r="AK1123"/>
      <x:c r="AL1123" t="str">
        <x:v>{"catheter_french":14,"catheter_length_cm":23,"shape":"curved"}</x:v>
      </x:c>
      <x:c r="AM1123"/>
      <x:c r="AN1123"/>
    </x:row>
    <x:row r="1124">
      <x:c r="A1124" t="str">
        <x:v>PRD-9143E639BA</x:v>
      </x:c>
      <x:c r="B1124" t="str">
        <x:v>MFR-31D4851787</x:v>
      </x:c>
      <x:c r="C1124" t="str">
        <x:v>Teleflex</x:v>
      </x:c>
      <x:c r="D1124"/>
      <x:c r="E1124" t="str">
        <x:v>Arrow</x:v>
      </x:c>
      <x:c r="F1124" t="str">
        <x:v>Arrow Percutaneous Cavity Drainage Kit – Straight</x:v>
      </x:c>
      <x:c r="G1124" t="str">
        <x:v>AK-01601</x:v>
      </x:c>
      <x:c r="H1124"/>
      <x:c r="I1124"/>
      <x:c r="J1124" t="str">
        <x:v>Pleural procedures</x:v>
      </x:c>
      <x:c r="K1124" t="str">
        <x:v>Percutaneous cavity drainage</x:v>
      </x:c>
      <x:c r="L1124" t="str">
        <x:v>Single-use kit</x:v>
      </x:c>
      <x:c r="M1124" t="str">
        <x:v>Single-use</x:v>
      </x:c>
      <x:c r="N1124" t="str">
        <x:v>Sterile</x:v>
      </x:c>
      <x:c r="O1124" t="str">
        <x:v>No</x:v>
      </x:c>
      <x:c r="P1124"/>
      <x:c r="Q1124"/>
      <x:c r="R1124"/>
      <x:c r="S1124" t="str">
        <x:v>14 Fr × 23 cm; straight</x:v>
      </x:c>
      <x:c r="T1124"/>
      <x:c r="U1124"/>
      <x:c r="V1124" t="n">
        <x:v>14</x:v>
      </x:c>
      <x:c r="W1124"/>
      <x:c r="X1124" t="n">
        <x:v>23</x:v>
      </x:c>
      <x:c r="Y1124"/>
      <x:c r="Z1124"/>
      <x:c r="AA1124" t="str">
        <x:v>Box 5</x:v>
      </x:c>
      <x:c r="AB1124" t="str">
        <x:v>Adult</x:v>
      </x:c>
      <x:c r="AC1124" t="str">
        <x:v>Percutaneous cavity drainage product with straight catheter.</x:v>
      </x:c>
      <x:c r="AD1124"/>
      <x:c r="AE1124" t="str">
        <x:v>Verified - U.S. manufacturer brochure; current orderability pending</x:v>
      </x:c>
      <x:c r="AF1124" t="str">
        <x:v>Hidden - current U.S. status unverified</x:v>
      </x:c>
      <x:c r="AG1124" t="str">
        <x:v>SRC031</x:v>
      </x:c>
      <x:c r="AH1124" t="str">
        <x:v>p. 74</x:v>
      </x:c>
      <x:c r="AI1124" t="str">
        <x:v>2020-12</x:v>
      </x:c>
      <x:c r="AJ1124" t="str">
        <x:v>Exact U.S. brochure record from 2020; confirm current ordering code, IFU, and availability before use.</x:v>
      </x:c>
      <x:c r="AK1124"/>
      <x:c r="AL1124" t="str">
        <x:v>{"catheter_french":14,"catheter_length_cm":23,"shape":"straight"}</x:v>
      </x:c>
      <x:c r="AM1124"/>
      <x:c r="AN1124"/>
    </x:row>
    <x:row r="1125">
      <x:c r="A1125" t="str">
        <x:v>PRD-FB3438BD7A</x:v>
      </x:c>
      <x:c r="B1125" t="str">
        <x:v>MFR-31D4851787</x:v>
      </x:c>
      <x:c r="C1125" t="str">
        <x:v>Teleflex</x:v>
      </x:c>
      <x:c r="D1125"/>
      <x:c r="E1125" t="str">
        <x:v>Arrow</x:v>
      </x:c>
      <x:c r="F1125" t="str">
        <x:v>Arrow Percutaneous Cavity Drainage Set – Curved</x:v>
      </x:c>
      <x:c r="G1125" t="str">
        <x:v>AI-01600</x:v>
      </x:c>
      <x:c r="H1125"/>
      <x:c r="I1125"/>
      <x:c r="J1125" t="str">
        <x:v>Pleural procedures</x:v>
      </x:c>
      <x:c r="K1125" t="str">
        <x:v>Percutaneous cavity drainage</x:v>
      </x:c>
      <x:c r="L1125" t="str">
        <x:v>Single-use kit</x:v>
      </x:c>
      <x:c r="M1125" t="str">
        <x:v>Single-use</x:v>
      </x:c>
      <x:c r="N1125" t="str">
        <x:v>Sterile</x:v>
      </x:c>
      <x:c r="O1125" t="str">
        <x:v>No</x:v>
      </x:c>
      <x:c r="P1125"/>
      <x:c r="Q1125"/>
      <x:c r="R1125"/>
      <x:c r="S1125" t="str">
        <x:v>14 Fr × 23 cm; curved</x:v>
      </x:c>
      <x:c r="T1125"/>
      <x:c r="U1125"/>
      <x:c r="V1125" t="n">
        <x:v>14</x:v>
      </x:c>
      <x:c r="W1125"/>
      <x:c r="X1125" t="n">
        <x:v>23</x:v>
      </x:c>
      <x:c r="Y1125"/>
      <x:c r="Z1125"/>
      <x:c r="AA1125" t="str">
        <x:v>Box 5</x:v>
      </x:c>
      <x:c r="AB1125" t="str">
        <x:v>Adult</x:v>
      </x:c>
      <x:c r="AC1125" t="str">
        <x:v>Percutaneous cavity drainage product with curved catheter.</x:v>
      </x:c>
      <x:c r="AD1125"/>
      <x:c r="AE1125" t="str">
        <x:v>Verified - U.S. manufacturer brochure; current orderability pending</x:v>
      </x:c>
      <x:c r="AF1125" t="str">
        <x:v>Hidden - current U.S. status unverified</x:v>
      </x:c>
      <x:c r="AG1125" t="str">
        <x:v>SRC031</x:v>
      </x:c>
      <x:c r="AH1125" t="str">
        <x:v>p. 74</x:v>
      </x:c>
      <x:c r="AI1125" t="str">
        <x:v>2020-12</x:v>
      </x:c>
      <x:c r="AJ1125" t="str">
        <x:v>Exact U.S. brochure record from 2020; confirm current ordering code, IFU, and availability before use.</x:v>
      </x:c>
      <x:c r="AK1125"/>
      <x:c r="AL1125" t="str">
        <x:v>{"catheter_french":14,"catheter_length_cm":23,"shape":"curved"}</x:v>
      </x:c>
      <x:c r="AM1125"/>
      <x:c r="AN1125"/>
    </x:row>
    <x:row r="1126">
      <x:c r="A1126" t="str">
        <x:v>PRD-2B5C4C6CB3</x:v>
      </x:c>
      <x:c r="B1126" t="str">
        <x:v>MFR-662CB7215B</x:v>
      </x:c>
      <x:c r="C1126" t="str">
        <x:v>Verathon</x:v>
      </x:c>
      <x:c r="D1126"/>
      <x:c r="E1126" t="str">
        <x:v>BFlex 2</x:v>
      </x:c>
      <x:c r="F1126" t="str">
        <x:v>BFlex 2 Ultraslim 2.8 Single-Use Bronchoscope</x:v>
      </x:c>
      <x:c r="G1126" t="str">
        <x:v>BFlex 2 Ultraslim 2.8</x:v>
      </x:c>
      <x:c r="H1126"/>
      <x:c r="I1126"/>
      <x:c r="J1126" t="str">
        <x:v>Bronchoscopy platform</x:v>
      </x:c>
      <x:c r="K1126" t="str">
        <x:v>Single-use flexible bronchoscope</x:v>
      </x:c>
      <x:c r="L1126" t="str">
        <x:v>Single-use endoscope</x:v>
      </x:c>
      <x:c r="M1126" t="str">
        <x:v>Single-use</x:v>
      </x:c>
      <x:c r="N1126" t="str">
        <x:v>Sterile</x:v>
      </x:c>
      <x:c r="O1126" t="str">
        <x:v>No</x:v>
      </x:c>
      <x:c r="P1126"/>
      <x:c r="Q1126"/>
      <x:c r="R1126"/>
      <x:c r="S1126" t="str">
        <x:v>2.8 mm OD / no working channel</x:v>
      </x:c>
      <x:c r="T1126" t="n">
        <x:v>2.8</x:v>
      </x:c>
      <x:c r="U1126"/>
      <x:c r="V1126"/>
      <x:c r="W1126"/>
      <x:c r="X1126" t="n">
        <x:v>56.6</x:v>
      </x:c>
      <x:c r="Y1126"/>
      <x:c r="Z1126"/>
      <x:c r="AA1126" t="str">
        <x:v>Configuration not stated</x:v>
      </x:c>
      <x:c r="AB1126" t="str">
        <x:v>Both</x:v>
      </x:c>
      <x:c r="AC1126" t="str">
        <x:v>Single-use flexible bronchoscope for compatible GlideScope visualization platforms.</x:v>
      </x:c>
      <x:c r="AD1126" t="str">
        <x:v>Compatible monitors listed in the brochure: GlideScope Core 15, GlideScope Core 10, and GlideScope Video Monitor.</x:v>
      </x:c>
      <x:c r="AE1126" t="str">
        <x:v>Verified exact model/specification - commercial item code required</x:v>
      </x:c>
      <x:c r="AF1126" t="str">
        <x:v>Hidden - exact configuration table required</x:v>
      </x:c>
      <x:c r="AG1126" t="str">
        <x:v>SRC032</x:v>
      </x:c>
      <x:c r="AH1126" t="str">
        <x:v>p. 95</x:v>
      </x:c>
      <x:c r="AI1126" t="str">
        <x:v>2023</x:v>
      </x:c>
      <x:c r="AJ1126" t="str">
        <x:v>Manufacturer brochure prints exact model specifications but not a commercial order code; verify current orderable configuration before enabling.</x:v>
      </x:c>
      <x:c r="AK1126"/>
      <x:c r="AL1126" t="str">
        <x:v>{"insertion_tube_od_mm":2.8,"working_channel_id_mm":null,"flexible_insertion_length_mm":566,"working_channel_length_mm":null,"distal_tip_length_mm":44,"articulation_up_deg":185,"articulation_down_deg":195,"minimum_ett_id_mm":4.0,"minimum_double_lumen_tube_fr":32,"depth_of_field_mm":[5,50],"field_of_view_deg":{"horizontal_vertical":85,"diagonal":120}}</x:v>
      </x:c>
      <x:c r="AM1126"/>
      <x:c r="AN1126"/>
    </x:row>
    <x:row r="1127">
      <x:c r="A1127" t="str">
        <x:v>PRD-16096E045B</x:v>
      </x:c>
      <x:c r="B1127" t="str">
        <x:v>MFR-662CB7215B</x:v>
      </x:c>
      <x:c r="C1127" t="str">
        <x:v>Verathon</x:v>
      </x:c>
      <x:c r="D1127"/>
      <x:c r="E1127" t="str">
        <x:v>BFlex 2</x:v>
      </x:c>
      <x:c r="F1127" t="str">
        <x:v>BFlex 2 Slim 3.8 Single-Use Bronchoscope</x:v>
      </x:c>
      <x:c r="G1127" t="str">
        <x:v>BFlex 2 Slim 3.8</x:v>
      </x:c>
      <x:c r="H1127"/>
      <x:c r="I1127"/>
      <x:c r="J1127" t="str">
        <x:v>Bronchoscopy platform</x:v>
      </x:c>
      <x:c r="K1127" t="str">
        <x:v>Single-use flexible bronchoscope</x:v>
      </x:c>
      <x:c r="L1127" t="str">
        <x:v>Single-use endoscope</x:v>
      </x:c>
      <x:c r="M1127" t="str">
        <x:v>Single-use</x:v>
      </x:c>
      <x:c r="N1127" t="str">
        <x:v>Sterile</x:v>
      </x:c>
      <x:c r="O1127" t="str">
        <x:v>No</x:v>
      </x:c>
      <x:c r="P1127"/>
      <x:c r="Q1127"/>
      <x:c r="R1127"/>
      <x:c r="S1127" t="str">
        <x:v>3.8 mm OD / 1.2 mm channel</x:v>
      </x:c>
      <x:c r="T1127" t="n">
        <x:v>3.8</x:v>
      </x:c>
      <x:c r="U1127"/>
      <x:c r="V1127"/>
      <x:c r="W1127"/>
      <x:c r="X1127" t="n">
        <x:v>56.6</x:v>
      </x:c>
      <x:c r="Y1127" t="n">
        <x:v>1.2</x:v>
      </x:c>
      <x:c r="Z1127"/>
      <x:c r="AA1127" t="str">
        <x:v>Configuration not stated</x:v>
      </x:c>
      <x:c r="AB1127" t="str">
        <x:v>Both</x:v>
      </x:c>
      <x:c r="AC1127" t="str">
        <x:v>Single-use flexible bronchoscope for compatible GlideScope visualization platforms.</x:v>
      </x:c>
      <x:c r="AD1127" t="str">
        <x:v>Compatible monitors listed in the brochure: GlideScope Core 15, GlideScope Core 10, and GlideScope Video Monitor.</x:v>
      </x:c>
      <x:c r="AE1127" t="str">
        <x:v>Verified exact model/specification - commercial item code required</x:v>
      </x:c>
      <x:c r="AF1127" t="str">
        <x:v>Hidden - exact configuration table required</x:v>
      </x:c>
      <x:c r="AG1127" t="str">
        <x:v>SRC032</x:v>
      </x:c>
      <x:c r="AH1127" t="str">
        <x:v>p. 95</x:v>
      </x:c>
      <x:c r="AI1127" t="str">
        <x:v>2023</x:v>
      </x:c>
      <x:c r="AJ1127" t="str">
        <x:v>Manufacturer brochure prints exact model specifications but not a commercial order code; verify current orderable configuration before enabling.</x:v>
      </x:c>
      <x:c r="AK1127"/>
      <x:c r="AL1127" t="str">
        <x:v>{"insertion_tube_od_mm":3.8,"working_channel_id_mm":1.2,"flexible_insertion_length_mm":566,"working_channel_length_mm":696,"distal_tip_length_mm":44,"articulation_up_deg":180,"articulation_down_deg":185,"minimum_ett_id_mm":5.0,"minimum_double_lumen_tube_fr":35,"depth_of_field_mm":[5,50],"field_of_view_deg":{"horizontal_vertical":85,"diagonal":120}}</x:v>
      </x:c>
      <x:c r="AM1127"/>
      <x:c r="AN1127"/>
    </x:row>
    <x:row r="1128">
      <x:c r="A1128" t="str">
        <x:v>PRD-2D687D6E32</x:v>
      </x:c>
      <x:c r="B1128" t="str">
        <x:v>MFR-662CB7215B</x:v>
      </x:c>
      <x:c r="C1128" t="str">
        <x:v>Verathon</x:v>
      </x:c>
      <x:c r="D1128"/>
      <x:c r="E1128" t="str">
        <x:v>BFlex 2</x:v>
      </x:c>
      <x:c r="F1128" t="str">
        <x:v>BFlex 2 Regular 5.0 Single-Use Bronchoscope</x:v>
      </x:c>
      <x:c r="G1128" t="str">
        <x:v>BFlex 2 Regular 5.0</x:v>
      </x:c>
      <x:c r="H1128"/>
      <x:c r="I1128"/>
      <x:c r="J1128" t="str">
        <x:v>Bronchoscopy platform</x:v>
      </x:c>
      <x:c r="K1128" t="str">
        <x:v>Single-use flexible bronchoscope</x:v>
      </x:c>
      <x:c r="L1128" t="str">
        <x:v>Single-use endoscope</x:v>
      </x:c>
      <x:c r="M1128" t="str">
        <x:v>Single-use</x:v>
      </x:c>
      <x:c r="N1128" t="str">
        <x:v>Sterile</x:v>
      </x:c>
      <x:c r="O1128" t="str">
        <x:v>No</x:v>
      </x:c>
      <x:c r="P1128"/>
      <x:c r="Q1128"/>
      <x:c r="R1128"/>
      <x:c r="S1128" t="str">
        <x:v>5.0 mm OD / 2.2 mm channel</x:v>
      </x:c>
      <x:c r="T1128" t="n">
        <x:v>5</x:v>
      </x:c>
      <x:c r="U1128"/>
      <x:c r="V1128"/>
      <x:c r="W1128"/>
      <x:c r="X1128" t="n">
        <x:v>56.6</x:v>
      </x:c>
      <x:c r="Y1128" t="n">
        <x:v>2.2</x:v>
      </x:c>
      <x:c r="Z1128"/>
      <x:c r="AA1128" t="str">
        <x:v>Configuration not stated</x:v>
      </x:c>
      <x:c r="AB1128" t="str">
        <x:v>Both</x:v>
      </x:c>
      <x:c r="AC1128" t="str">
        <x:v>Single-use flexible bronchoscope for compatible GlideScope visualization platforms.</x:v>
      </x:c>
      <x:c r="AD1128" t="str">
        <x:v>Compatible monitors listed in the brochure: GlideScope Core 15, GlideScope Core 10, and GlideScope Video Monitor.</x:v>
      </x:c>
      <x:c r="AE1128" t="str">
        <x:v>Verified exact model/specification - commercial item code required</x:v>
      </x:c>
      <x:c r="AF1128" t="str">
        <x:v>Hidden - exact configuration table required</x:v>
      </x:c>
      <x:c r="AG1128" t="str">
        <x:v>SRC032</x:v>
      </x:c>
      <x:c r="AH1128" t="str">
        <x:v>p. 95</x:v>
      </x:c>
      <x:c r="AI1128" t="str">
        <x:v>2023</x:v>
      </x:c>
      <x:c r="AJ1128" t="str">
        <x:v>Manufacturer brochure prints exact model specifications but not a commercial order code; verify current orderable configuration before enabling.</x:v>
      </x:c>
      <x:c r="AK1128"/>
      <x:c r="AL1128" t="str">
        <x:v>{"insertion_tube_od_mm":5.0,"working_channel_id_mm":2.2,"flexible_insertion_length_mm":566,"working_channel_length_mm":696,"distal_tip_length_mm":44,"articulation_up_deg":215,"articulation_down_deg":225,"minimum_ett_id_mm":6.0,"minimum_double_lumen_tube_fr":null,"depth_of_field_mm":[5,50],"field_of_view_deg":{"horizontal_vertical":85,"diagonal":120}}</x:v>
      </x:c>
      <x:c r="AM1128"/>
      <x:c r="AN1128"/>
    </x:row>
    <x:row r="1129">
      <x:c r="A1129" t="str">
        <x:v>PRD-B258E8E859</x:v>
      </x:c>
      <x:c r="B1129" t="str">
        <x:v>MFR-662CB7215B</x:v>
      </x:c>
      <x:c r="C1129" t="str">
        <x:v>Verathon</x:v>
      </x:c>
      <x:c r="D1129"/>
      <x:c r="E1129" t="str">
        <x:v>BFlex 2</x:v>
      </x:c>
      <x:c r="F1129" t="str">
        <x:v>BFlex 2 Large 5.8 Single-Use Bronchoscope</x:v>
      </x:c>
      <x:c r="G1129" t="str">
        <x:v>BFlex 2 Large 5.8</x:v>
      </x:c>
      <x:c r="H1129"/>
      <x:c r="I1129"/>
      <x:c r="J1129" t="str">
        <x:v>Bronchoscopy platform</x:v>
      </x:c>
      <x:c r="K1129" t="str">
        <x:v>Single-use flexible bronchoscope</x:v>
      </x:c>
      <x:c r="L1129" t="str">
        <x:v>Single-use endoscope</x:v>
      </x:c>
      <x:c r="M1129" t="str">
        <x:v>Single-use</x:v>
      </x:c>
      <x:c r="N1129" t="str">
        <x:v>Sterile</x:v>
      </x:c>
      <x:c r="O1129" t="str">
        <x:v>No</x:v>
      </x:c>
      <x:c r="P1129"/>
      <x:c r="Q1129"/>
      <x:c r="R1129"/>
      <x:c r="S1129" t="str">
        <x:v>5.8 mm OD / 3.0 mm channel</x:v>
      </x:c>
      <x:c r="T1129" t="n">
        <x:v>5.8</x:v>
      </x:c>
      <x:c r="U1129"/>
      <x:c r="V1129"/>
      <x:c r="W1129"/>
      <x:c r="X1129" t="n">
        <x:v>56.6</x:v>
      </x:c>
      <x:c r="Y1129" t="n">
        <x:v>3</x:v>
      </x:c>
      <x:c r="Z1129"/>
      <x:c r="AA1129" t="str">
        <x:v>Configuration not stated</x:v>
      </x:c>
      <x:c r="AB1129" t="str">
        <x:v>Both</x:v>
      </x:c>
      <x:c r="AC1129" t="str">
        <x:v>Single-use flexible bronchoscope for compatible GlideScope visualization platforms.</x:v>
      </x:c>
      <x:c r="AD1129" t="str">
        <x:v>Compatible monitors listed in the brochure: GlideScope Core 15, GlideScope Core 10, and GlideScope Video Monitor.</x:v>
      </x:c>
      <x:c r="AE1129" t="str">
        <x:v>Verified exact model/specification - commercial item code required</x:v>
      </x:c>
      <x:c r="AF1129" t="str">
        <x:v>Hidden - exact configuration table required</x:v>
      </x:c>
      <x:c r="AG1129" t="str">
        <x:v>SRC032</x:v>
      </x:c>
      <x:c r="AH1129" t="str">
        <x:v>p. 95</x:v>
      </x:c>
      <x:c r="AI1129" t="str">
        <x:v>2023</x:v>
      </x:c>
      <x:c r="AJ1129" t="str">
        <x:v>Manufacturer brochure prints exact model specifications but not a commercial order code; verify current orderable configuration before enabling.</x:v>
      </x:c>
      <x:c r="AK1129"/>
      <x:c r="AL1129" t="str">
        <x:v>{"insertion_tube_od_mm":5.8,"working_channel_id_mm":3.0,"flexible_insertion_length_mm":566,"working_channel_length_mm":696,"distal_tip_length_mm":44,"articulation_up_deg":190,"articulation_down_deg":205,"minimum_ett_id_mm":7.0,"minimum_double_lumen_tube_fr":null,"depth_of_field_mm":[5,50],"field_of_view_deg":{"horizontal_vertical":85,"diagonal":120}}</x:v>
      </x:c>
      <x:c r="AM1129"/>
      <x:c r="AN1129"/>
    </x:row>
    <x:row r="1130">
      <x:c r="A1130" t="str">
        <x:v>PRD-2FAFEA973E</x:v>
      </x:c>
      <x:c r="B1130" t="str">
        <x:v>MFR-662CB7215B</x:v>
      </x:c>
      <x:c r="C1130" t="str">
        <x:v>Verathon</x:v>
      </x:c>
      <x:c r="D1130"/>
      <x:c r="E1130" t="str">
        <x:v>GlideScope</x:v>
      </x:c>
      <x:c r="F1130" t="str">
        <x:v>GlideScope Core 15</x:v>
      </x:c>
      <x:c r="G1130" t="str">
        <x:v>GlideScope Core 15</x:v>
      </x:c>
      <x:c r="H1130"/>
      <x:c r="I1130"/>
      <x:c r="J1130" t="str">
        <x:v>Endoscopy platform</x:v>
      </x:c>
      <x:c r="K1130" t="str">
        <x:v>Video display/processor</x:v>
      </x:c>
      <x:c r="L1130" t="str">
        <x:v>Reusable capital equipment</x:v>
      </x:c>
      <x:c r="M1130" t="str">
        <x:v>Reusable</x:v>
      </x:c>
      <x:c r="N1130" t="str">
        <x:v>Not sterile</x:v>
      </x:c>
      <x:c r="O1130" t="str">
        <x:v>No</x:v>
      </x:c>
      <x:c r="P1130"/>
      <x:c r="Q1130"/>
      <x:c r="R1130"/>
      <x:c r="S1130"/>
      <x:c r="T1130"/>
      <x:c r="U1130"/>
      <x:c r="V1130"/>
      <x:c r="W1130"/>
      <x:c r="X1130"/>
      <x:c r="Y1130"/>
      <x:c r="Z1130"/>
      <x:c r="AA1130" t="str">
        <x:v>Configuration not stated</x:v>
      </x:c>
      <x:c r="AB1130" t="str">
        <x:v>Both</x:v>
      </x:c>
      <x:c r="AC1130" t="str">
        <x:v>Compatible visualization platform listed for BFlex 2 bronchoscopes (GlideScope Core 15).</x:v>
      </x:c>
      <x:c r="AD1130"/>
      <x:c r="AE1130" t="str">
        <x:v>Verified exact model identity - commercial item code required</x:v>
      </x:c>
      <x:c r="AF1130" t="str">
        <x:v>Hidden - exact configuration table required</x:v>
      </x:c>
      <x:c r="AG1130" t="str">
        <x:v>SRC032</x:v>
      </x:c>
      <x:c r="AH1130" t="str">
        <x:v>p. 95</x:v>
      </x:c>
      <x:c r="AI1130" t="str">
        <x:v>2023</x:v>
      </x:c>
      <x:c r="AJ1130" t="str">
        <x:v>Verify current orderable workstation/monitor configuration and compatible cables before enabling.</x:v>
      </x:c>
      <x:c r="AK1130"/>
      <x:c r="AL1130" t="str">
        <x:v>{}</x:v>
      </x:c>
      <x:c r="AM1130"/>
      <x:c r="AN1130"/>
    </x:row>
    <x:row r="1131">
      <x:c r="A1131" t="str">
        <x:v>PRD-993A6272DD</x:v>
      </x:c>
      <x:c r="B1131" t="str">
        <x:v>MFR-662CB7215B</x:v>
      </x:c>
      <x:c r="C1131" t="str">
        <x:v>Verathon</x:v>
      </x:c>
      <x:c r="D1131"/>
      <x:c r="E1131" t="str">
        <x:v>GlideScope</x:v>
      </x:c>
      <x:c r="F1131" t="str">
        <x:v>GlideScope Core 10</x:v>
      </x:c>
      <x:c r="G1131" t="str">
        <x:v>GlideScope Core 10</x:v>
      </x:c>
      <x:c r="H1131"/>
      <x:c r="I1131"/>
      <x:c r="J1131" t="str">
        <x:v>Endoscopy platform</x:v>
      </x:c>
      <x:c r="K1131" t="str">
        <x:v>Video display/processor</x:v>
      </x:c>
      <x:c r="L1131" t="str">
        <x:v>Reusable capital equipment</x:v>
      </x:c>
      <x:c r="M1131" t="str">
        <x:v>Reusable</x:v>
      </x:c>
      <x:c r="N1131" t="str">
        <x:v>Not sterile</x:v>
      </x:c>
      <x:c r="O1131" t="str">
        <x:v>No</x:v>
      </x:c>
      <x:c r="P1131"/>
      <x:c r="Q1131"/>
      <x:c r="R1131"/>
      <x:c r="S1131"/>
      <x:c r="T1131"/>
      <x:c r="U1131"/>
      <x:c r="V1131"/>
      <x:c r="W1131"/>
      <x:c r="X1131"/>
      <x:c r="Y1131"/>
      <x:c r="Z1131"/>
      <x:c r="AA1131" t="str">
        <x:v>Configuration not stated</x:v>
      </x:c>
      <x:c r="AB1131" t="str">
        <x:v>Both</x:v>
      </x:c>
      <x:c r="AC1131" t="str">
        <x:v>Compatible visualization platform listed for BFlex 2 bronchoscopes (GlideScope Core 10).</x:v>
      </x:c>
      <x:c r="AD1131"/>
      <x:c r="AE1131" t="str">
        <x:v>Verified exact model identity - commercial item code required</x:v>
      </x:c>
      <x:c r="AF1131" t="str">
        <x:v>Hidden - exact configuration table required</x:v>
      </x:c>
      <x:c r="AG1131" t="str">
        <x:v>SRC032</x:v>
      </x:c>
      <x:c r="AH1131" t="str">
        <x:v>p. 95</x:v>
      </x:c>
      <x:c r="AI1131" t="str">
        <x:v>2023</x:v>
      </x:c>
      <x:c r="AJ1131" t="str">
        <x:v>Verify current orderable workstation/monitor configuration and compatible cables before enabling.</x:v>
      </x:c>
      <x:c r="AK1131"/>
      <x:c r="AL1131" t="str">
        <x:v>{}</x:v>
      </x:c>
      <x:c r="AM1131"/>
      <x:c r="AN1131"/>
    </x:row>
    <x:row r="1132">
      <x:c r="A1132" t="str">
        <x:v>PRD-2A9D06CF51</x:v>
      </x:c>
      <x:c r="B1132" t="str">
        <x:v>MFR-662CB7215B</x:v>
      </x:c>
      <x:c r="C1132" t="str">
        <x:v>Verathon</x:v>
      </x:c>
      <x:c r="D1132"/>
      <x:c r="E1132" t="str">
        <x:v>GlideScope</x:v>
      </x:c>
      <x:c r="F1132" t="str">
        <x:v>GlideScope Video Monitor</x:v>
      </x:c>
      <x:c r="G1132" t="str">
        <x:v>GlideScope Video Monitor</x:v>
      </x:c>
      <x:c r="H1132"/>
      <x:c r="I1132"/>
      <x:c r="J1132" t="str">
        <x:v>Endoscopy platform</x:v>
      </x:c>
      <x:c r="K1132" t="str">
        <x:v>Video display/processor</x:v>
      </x:c>
      <x:c r="L1132" t="str">
        <x:v>Reusable capital equipment</x:v>
      </x:c>
      <x:c r="M1132" t="str">
        <x:v>Reusable</x:v>
      </x:c>
      <x:c r="N1132" t="str">
        <x:v>Not sterile</x:v>
      </x:c>
      <x:c r="O1132" t="str">
        <x:v>No</x:v>
      </x:c>
      <x:c r="P1132"/>
      <x:c r="Q1132"/>
      <x:c r="R1132"/>
      <x:c r="S1132"/>
      <x:c r="T1132"/>
      <x:c r="U1132"/>
      <x:c r="V1132"/>
      <x:c r="W1132"/>
      <x:c r="X1132"/>
      <x:c r="Y1132"/>
      <x:c r="Z1132"/>
      <x:c r="AA1132" t="str">
        <x:v>Configuration not stated</x:v>
      </x:c>
      <x:c r="AB1132" t="str">
        <x:v>Both</x:v>
      </x:c>
      <x:c r="AC1132" t="str">
        <x:v>Compatible visualization platform listed for BFlex 2 bronchoscopes (GlideScope Video Monitor).</x:v>
      </x:c>
      <x:c r="AD1132"/>
      <x:c r="AE1132" t="str">
        <x:v>Verified exact model identity - commercial item code required</x:v>
      </x:c>
      <x:c r="AF1132" t="str">
        <x:v>Hidden - exact configuration table required</x:v>
      </x:c>
      <x:c r="AG1132" t="str">
        <x:v>SRC032</x:v>
      </x:c>
      <x:c r="AH1132" t="str">
        <x:v>p. 95</x:v>
      </x:c>
      <x:c r="AI1132" t="str">
        <x:v>2023</x:v>
      </x:c>
      <x:c r="AJ1132" t="str">
        <x:v>Verify current orderable workstation/monitor configuration and compatible cables before enabling.</x:v>
      </x:c>
      <x:c r="AK1132"/>
      <x:c r="AL1132" t="str">
        <x:v>{}</x:v>
      </x:c>
      <x:c r="AM1132"/>
      <x:c r="AN1132"/>
    </x:row>
    <x:row r="1133">
      <x:c r="A1133" t="str">
        <x:v>PRD-6B69B7F1D1</x:v>
      </x:c>
      <x:c r="B1133" t="str">
        <x:v>MFR-760E4EA0D7</x:v>
      </x:c>
      <x:c r="C1133" t="str">
        <x:v>Butterfly Network</x:v>
      </x:c>
      <x:c r="D1133"/>
      <x:c r="E1133" t="str">
        <x:v>Butterfly iQ3</x:v>
      </x:c>
      <x:c r="F1133" t="str">
        <x:v>Butterfly iQ3 Personal Ultrasound System / Probe</x:v>
      </x:c>
      <x:c r="G1133" t="str">
        <x:v>850-20026</x:v>
      </x:c>
      <x:c r="H1133"/>
      <x:c r="I1133"/>
      <x:c r="J1133" t="str">
        <x:v>Ultrasound platform</x:v>
      </x:c>
      <x:c r="K1133" t="str">
        <x:v>Handheld ultrasound system</x:v>
      </x:c>
      <x:c r="L1133" t="str">
        <x:v>Reusable capital equipment</x:v>
      </x:c>
      <x:c r="M1133" t="str">
        <x:v>Reusable</x:v>
      </x:c>
      <x:c r="N1133" t="str">
        <x:v>Not sterile</x:v>
      </x:c>
      <x:c r="O1133" t="str">
        <x:v>No</x:v>
      </x:c>
      <x:c r="P1133"/>
      <x:c r="Q1133"/>
      <x:c r="R1133"/>
      <x:c r="S1133"/>
      <x:c r="T1133"/>
      <x:c r="U1133"/>
      <x:c r="V1133"/>
      <x:c r="W1133"/>
      <x:c r="X1133"/>
      <x:c r="Y1133"/>
      <x:c r="Z1133"/>
      <x:c r="AA1133" t="str">
        <x:v>System</x:v>
      </x:c>
      <x:c r="AB1133" t="str">
        <x:v>Both</x:v>
      </x:c>
      <x:c r="AC1133" t="str">
        <x:v>Single-probe handheld general-purpose diagnostic ultrasound system used with the Butterfly iQ app and a compatible mobile device.</x:v>
      </x:c>
      <x:c r="AD1133" t="str">
        <x:v>Requires Butterfly iQ application and a compatible Apple or Android mobile device; mobile device is not included.</x:v>
      </x:c>
      <x:c r="AE1133" t="str">
        <x:v>Verified - current manufacturer user manual</x:v>
      </x:c>
      <x:c r="AF1133" t="str">
        <x:v>Prototype visible - reverify before production</x:v>
      </x:c>
      <x:c r="AG1133" t="str">
        <x:v>SRC033</x:v>
      </x:c>
      <x:c r="AH1133" t="str">
        <x:v>pp. 16-22, 77</x:v>
      </x:c>
      <x:c r="AI1133" t="str">
        <x:v>2025-03-25</x:v>
      </x:c>
      <x:c r="AJ1133" t="str">
        <x:v>Confirm current commercial package, membership/software requirements, mobile-device compatibility, and hospital cybersecurity approval.</x:v>
      </x:c>
      <x:c r="AK1133"/>
      <x:c r="AL1133" t="str">
        <x:v>{"system_model":"850-20026","single_probe_all_indications":true}</x:v>
      </x:c>
      <x:c r="AM1133"/>
      <x:c r="AN1133"/>
    </x:row>
    <x:row r="1134">
      <x:c r="A1134" t="str">
        <x:v>PRD-92C95201F3</x:v>
      </x:c>
      <x:c r="B1134" t="str">
        <x:v>MFR-760E4EA0D7</x:v>
      </x:c>
      <x:c r="C1134" t="str">
        <x:v>Butterfly Network</x:v>
      </x:c>
      <x:c r="D1134"/>
      <x:c r="E1134" t="str">
        <x:v>Butterfly iQ3</x:v>
      </x:c>
      <x:c r="F1134" t="str">
        <x:v>Butterfly iQ3 Accessory Cable, Lightning, 1.50 m</x:v>
      </x:c>
      <x:c r="G1134" t="str">
        <x:v>900-20054-02</x:v>
      </x:c>
      <x:c r="H1134" t="str">
        <x:v>490-00227-02</x:v>
      </x:c>
      <x:c r="I1134"/>
      <x:c r="J1134" t="str">
        <x:v>Ultrasound platform</x:v>
      </x:c>
      <x:c r="K1134" t="str">
        <x:v>Ultrasound probe cable</x:v>
      </x:c>
      <x:c r="L1134" t="str">
        <x:v>Reusable accessory</x:v>
      </x:c>
      <x:c r="M1134" t="str">
        <x:v>Reusable</x:v>
      </x:c>
      <x:c r="N1134" t="str">
        <x:v>Not sterile</x:v>
      </x:c>
      <x:c r="O1134" t="str">
        <x:v>No</x:v>
      </x:c>
      <x:c r="P1134"/>
      <x:c r="Q1134"/>
      <x:c r="R1134"/>
      <x:c r="S1134"/>
      <x:c r="T1134"/>
      <x:c r="U1134"/>
      <x:c r="V1134"/>
      <x:c r="W1134"/>
      <x:c r="X1134"/>
      <x:c r="Y1134"/>
      <x:c r="Z1134"/>
      <x:c r="AA1134" t="str">
        <x:v>Package SKU</x:v>
      </x:c>
      <x:c r="AB1134" t="str">
        <x:v>Both</x:v>
      </x:c>
      <x:c r="AC1134" t="str">
        <x:v>Replaceable mobile-device cable for the Butterfly iQ3 probe.</x:v>
      </x:c>
      <x:c r="AD1134" t="str">
        <x:v>Compatible only with Butterfly iQ3 model 850-20026.</x:v>
      </x:c>
      <x:c r="AE1134" t="str">
        <x:v>Verified - current manufacturer user manual</x:v>
      </x:c>
      <x:c r="AF1134" t="str">
        <x:v>Prototype visible - reverify before production</x:v>
      </x:c>
      <x:c r="AG1134" t="str">
        <x:v>SRC033</x:v>
      </x:c>
      <x:c r="AH1134" t="str">
        <x:v>p. 77</x:v>
      </x:c>
      <x:c r="AI1134" t="str">
        <x:v>2025-03-25</x:v>
      </x:c>
      <x:c r="AJ1134" t="str">
        <x:v>Confirm the package SKU appropriate for the institution's mobile-device connector and procurement channel.</x:v>
      </x:c>
      <x:c r="AK1134"/>
      <x:c r="AL1134" t="str">
        <x:v>{"component_model":"490-00227-02","cable_length_m":1.5}</x:v>
      </x:c>
      <x:c r="AM1134"/>
      <x:c r="AN1134"/>
    </x:row>
    <x:row r="1135">
      <x:c r="A1135" t="str">
        <x:v>PRD-72D1C4498C</x:v>
      </x:c>
      <x:c r="B1135" t="str">
        <x:v>MFR-760E4EA0D7</x:v>
      </x:c>
      <x:c r="C1135" t="str">
        <x:v>Butterfly Network</x:v>
      </x:c>
      <x:c r="D1135"/>
      <x:c r="E1135" t="str">
        <x:v>Butterfly iQ3</x:v>
      </x:c>
      <x:c r="F1135" t="str">
        <x:v>Butterfly iQ3 Accessory Cable, Lightning, 1.50 m</x:v>
      </x:c>
      <x:c r="G1135" t="str">
        <x:v>900-20073-02</x:v>
      </x:c>
      <x:c r="H1135" t="str">
        <x:v>490-00227-02</x:v>
      </x:c>
      <x:c r="I1135"/>
      <x:c r="J1135" t="str">
        <x:v>Ultrasound platform</x:v>
      </x:c>
      <x:c r="K1135" t="str">
        <x:v>Ultrasound probe cable</x:v>
      </x:c>
      <x:c r="L1135" t="str">
        <x:v>Reusable accessory</x:v>
      </x:c>
      <x:c r="M1135" t="str">
        <x:v>Reusable</x:v>
      </x:c>
      <x:c r="N1135" t="str">
        <x:v>Not sterile</x:v>
      </x:c>
      <x:c r="O1135" t="str">
        <x:v>No</x:v>
      </x:c>
      <x:c r="P1135"/>
      <x:c r="Q1135"/>
      <x:c r="R1135"/>
      <x:c r="S1135"/>
      <x:c r="T1135"/>
      <x:c r="U1135"/>
      <x:c r="V1135"/>
      <x:c r="W1135"/>
      <x:c r="X1135"/>
      <x:c r="Y1135"/>
      <x:c r="Z1135"/>
      <x:c r="AA1135" t="str">
        <x:v>Package SKU</x:v>
      </x:c>
      <x:c r="AB1135" t="str">
        <x:v>Both</x:v>
      </x:c>
      <x:c r="AC1135" t="str">
        <x:v>Replaceable mobile-device cable for the Butterfly iQ3 probe.</x:v>
      </x:c>
      <x:c r="AD1135" t="str">
        <x:v>Compatible only with Butterfly iQ3 model 850-20026.</x:v>
      </x:c>
      <x:c r="AE1135" t="str">
        <x:v>Verified - current manufacturer user manual</x:v>
      </x:c>
      <x:c r="AF1135" t="str">
        <x:v>Prototype visible - reverify before production</x:v>
      </x:c>
      <x:c r="AG1135" t="str">
        <x:v>SRC033</x:v>
      </x:c>
      <x:c r="AH1135" t="str">
        <x:v>p. 77</x:v>
      </x:c>
      <x:c r="AI1135" t="str">
        <x:v>2025-03-25</x:v>
      </x:c>
      <x:c r="AJ1135" t="str">
        <x:v>Confirm the package SKU appropriate for the institution's mobile-device connector and procurement channel.</x:v>
      </x:c>
      <x:c r="AK1135"/>
      <x:c r="AL1135" t="str">
        <x:v>{"component_model":"490-00227-02","cable_length_m":1.5}</x:v>
      </x:c>
      <x:c r="AM1135"/>
      <x:c r="AN1135"/>
    </x:row>
    <x:row r="1136">
      <x:c r="A1136" t="str">
        <x:v>PRD-4EC3E00AB7</x:v>
      </x:c>
      <x:c r="B1136" t="str">
        <x:v>MFR-760E4EA0D7</x:v>
      </x:c>
      <x:c r="C1136" t="str">
        <x:v>Butterfly Network</x:v>
      </x:c>
      <x:c r="D1136"/>
      <x:c r="E1136" t="str">
        <x:v>Butterfly iQ3</x:v>
      </x:c>
      <x:c r="F1136" t="str">
        <x:v>Butterfly iQ3 Accessory Cable, USB-C, 1.50 m</x:v>
      </x:c>
      <x:c r="G1136" t="str">
        <x:v>900-20055-02</x:v>
      </x:c>
      <x:c r="H1136" t="str">
        <x:v>490-00228-02</x:v>
      </x:c>
      <x:c r="I1136"/>
      <x:c r="J1136" t="str">
        <x:v>Ultrasound platform</x:v>
      </x:c>
      <x:c r="K1136" t="str">
        <x:v>Ultrasound probe cable</x:v>
      </x:c>
      <x:c r="L1136" t="str">
        <x:v>Reusable accessory</x:v>
      </x:c>
      <x:c r="M1136" t="str">
        <x:v>Reusable</x:v>
      </x:c>
      <x:c r="N1136" t="str">
        <x:v>Not sterile</x:v>
      </x:c>
      <x:c r="O1136" t="str">
        <x:v>No</x:v>
      </x:c>
      <x:c r="P1136"/>
      <x:c r="Q1136"/>
      <x:c r="R1136"/>
      <x:c r="S1136"/>
      <x:c r="T1136"/>
      <x:c r="U1136"/>
      <x:c r="V1136"/>
      <x:c r="W1136"/>
      <x:c r="X1136"/>
      <x:c r="Y1136"/>
      <x:c r="Z1136"/>
      <x:c r="AA1136" t="str">
        <x:v>Package SKU</x:v>
      </x:c>
      <x:c r="AB1136" t="str">
        <x:v>Both</x:v>
      </x:c>
      <x:c r="AC1136" t="str">
        <x:v>Replaceable mobile-device cable for the Butterfly iQ3 probe.</x:v>
      </x:c>
      <x:c r="AD1136" t="str">
        <x:v>Compatible only with Butterfly iQ3 model 850-20026.</x:v>
      </x:c>
      <x:c r="AE1136" t="str">
        <x:v>Verified - current manufacturer user manual</x:v>
      </x:c>
      <x:c r="AF1136" t="str">
        <x:v>Prototype visible - reverify before production</x:v>
      </x:c>
      <x:c r="AG1136" t="str">
        <x:v>SRC033</x:v>
      </x:c>
      <x:c r="AH1136" t="str">
        <x:v>p. 77</x:v>
      </x:c>
      <x:c r="AI1136" t="str">
        <x:v>2025-03-25</x:v>
      </x:c>
      <x:c r="AJ1136" t="str">
        <x:v>Confirm the package SKU appropriate for the institution's mobile-device connector and procurement channel.</x:v>
      </x:c>
      <x:c r="AK1136"/>
      <x:c r="AL1136" t="str">
        <x:v>{"component_model":"490-00228-02","cable_length_m":1.5}</x:v>
      </x:c>
      <x:c r="AM1136"/>
      <x:c r="AN1136"/>
    </x:row>
    <x:row r="1137">
      <x:c r="A1137" t="str">
        <x:v>PRD-B31434240A</x:v>
      </x:c>
      <x:c r="B1137" t="str">
        <x:v>MFR-760E4EA0D7</x:v>
      </x:c>
      <x:c r="C1137" t="str">
        <x:v>Butterfly Network</x:v>
      </x:c>
      <x:c r="D1137"/>
      <x:c r="E1137" t="str">
        <x:v>Butterfly iQ3</x:v>
      </x:c>
      <x:c r="F1137" t="str">
        <x:v>Butterfly iQ3 Accessory Cable, USB-C, 1.50 m</x:v>
      </x:c>
      <x:c r="G1137" t="str">
        <x:v>900-20074-02</x:v>
      </x:c>
      <x:c r="H1137" t="str">
        <x:v>490-00228-02</x:v>
      </x:c>
      <x:c r="I1137"/>
      <x:c r="J1137" t="str">
        <x:v>Ultrasound platform</x:v>
      </x:c>
      <x:c r="K1137" t="str">
        <x:v>Ultrasound probe cable</x:v>
      </x:c>
      <x:c r="L1137" t="str">
        <x:v>Reusable accessory</x:v>
      </x:c>
      <x:c r="M1137" t="str">
        <x:v>Reusable</x:v>
      </x:c>
      <x:c r="N1137" t="str">
        <x:v>Not sterile</x:v>
      </x:c>
      <x:c r="O1137" t="str">
        <x:v>No</x:v>
      </x:c>
      <x:c r="P1137"/>
      <x:c r="Q1137"/>
      <x:c r="R1137"/>
      <x:c r="S1137"/>
      <x:c r="T1137"/>
      <x:c r="U1137"/>
      <x:c r="V1137"/>
      <x:c r="W1137"/>
      <x:c r="X1137"/>
      <x:c r="Y1137"/>
      <x:c r="Z1137"/>
      <x:c r="AA1137" t="str">
        <x:v>Package SKU</x:v>
      </x:c>
      <x:c r="AB1137" t="str">
        <x:v>Both</x:v>
      </x:c>
      <x:c r="AC1137" t="str">
        <x:v>Replaceable mobile-device cable for the Butterfly iQ3 probe.</x:v>
      </x:c>
      <x:c r="AD1137" t="str">
        <x:v>Compatible only with Butterfly iQ3 model 850-20026.</x:v>
      </x:c>
      <x:c r="AE1137" t="str">
        <x:v>Verified - current manufacturer user manual</x:v>
      </x:c>
      <x:c r="AF1137" t="str">
        <x:v>Prototype visible - reverify before production</x:v>
      </x:c>
      <x:c r="AG1137" t="str">
        <x:v>SRC033</x:v>
      </x:c>
      <x:c r="AH1137" t="str">
        <x:v>p. 77</x:v>
      </x:c>
      <x:c r="AI1137" t="str">
        <x:v>2025-03-25</x:v>
      </x:c>
      <x:c r="AJ1137" t="str">
        <x:v>Confirm the package SKU appropriate for the institution's mobile-device connector and procurement channel.</x:v>
      </x:c>
      <x:c r="AK1137"/>
      <x:c r="AL1137" t="str">
        <x:v>{"component_model":"490-00228-02","cable_length_m":1.5}</x:v>
      </x:c>
      <x:c r="AM1137"/>
      <x:c r="AN1137"/>
    </x:row>
    <x:row r="1138">
      <x:c r="A1138" t="str">
        <x:v>PRD-35BAC12D9F</x:v>
      </x:c>
      <x:c r="B1138" t="str">
        <x:v>MFR-760E4EA0D7</x:v>
      </x:c>
      <x:c r="C1138" t="str">
        <x:v>Butterfly Network</x:v>
      </x:c>
      <x:c r="D1138"/>
      <x:c r="E1138" t="str">
        <x:v>Butterfly iQ3</x:v>
      </x:c>
      <x:c r="F1138" t="str">
        <x:v>Butterfly iQ3 Accessory Cable, Lightning, 2.50 m</x:v>
      </x:c>
      <x:c r="G1138" t="str">
        <x:v>900-20054-03</x:v>
      </x:c>
      <x:c r="H1138" t="str">
        <x:v>490-00227-03</x:v>
      </x:c>
      <x:c r="I1138"/>
      <x:c r="J1138" t="str">
        <x:v>Ultrasound platform</x:v>
      </x:c>
      <x:c r="K1138" t="str">
        <x:v>Ultrasound probe cable</x:v>
      </x:c>
      <x:c r="L1138" t="str">
        <x:v>Reusable accessory</x:v>
      </x:c>
      <x:c r="M1138" t="str">
        <x:v>Reusable</x:v>
      </x:c>
      <x:c r="N1138" t="str">
        <x:v>Not sterile</x:v>
      </x:c>
      <x:c r="O1138" t="str">
        <x:v>No</x:v>
      </x:c>
      <x:c r="P1138"/>
      <x:c r="Q1138"/>
      <x:c r="R1138"/>
      <x:c r="S1138"/>
      <x:c r="T1138"/>
      <x:c r="U1138"/>
      <x:c r="V1138"/>
      <x:c r="W1138"/>
      <x:c r="X1138"/>
      <x:c r="Y1138"/>
      <x:c r="Z1138"/>
      <x:c r="AA1138" t="str">
        <x:v>Package SKU</x:v>
      </x:c>
      <x:c r="AB1138" t="str">
        <x:v>Both</x:v>
      </x:c>
      <x:c r="AC1138" t="str">
        <x:v>Replaceable mobile-device cable for the Butterfly iQ3 probe.</x:v>
      </x:c>
      <x:c r="AD1138" t="str">
        <x:v>Compatible only with Butterfly iQ3 model 850-20026.</x:v>
      </x:c>
      <x:c r="AE1138" t="str">
        <x:v>Verified - current manufacturer user manual</x:v>
      </x:c>
      <x:c r="AF1138" t="str">
        <x:v>Prototype visible - reverify before production</x:v>
      </x:c>
      <x:c r="AG1138" t="str">
        <x:v>SRC033</x:v>
      </x:c>
      <x:c r="AH1138" t="str">
        <x:v>p. 77</x:v>
      </x:c>
      <x:c r="AI1138" t="str">
        <x:v>2025-03-25</x:v>
      </x:c>
      <x:c r="AJ1138" t="str">
        <x:v>Confirm the package SKU appropriate for the institution's mobile-device connector and procurement channel.</x:v>
      </x:c>
      <x:c r="AK1138"/>
      <x:c r="AL1138" t="str">
        <x:v>{"component_model":"490-00227-03","cable_length_m":2.5}</x:v>
      </x:c>
      <x:c r="AM1138"/>
      <x:c r="AN1138"/>
    </x:row>
    <x:row r="1139">
      <x:c r="A1139" t="str">
        <x:v>PRD-D20BB54503</x:v>
      </x:c>
      <x:c r="B1139" t="str">
        <x:v>MFR-760E4EA0D7</x:v>
      </x:c>
      <x:c r="C1139" t="str">
        <x:v>Butterfly Network</x:v>
      </x:c>
      <x:c r="D1139"/>
      <x:c r="E1139" t="str">
        <x:v>Butterfly iQ3</x:v>
      </x:c>
      <x:c r="F1139" t="str">
        <x:v>Butterfly iQ3 Accessory Cable, Lightning, 2.50 m</x:v>
      </x:c>
      <x:c r="G1139" t="str">
        <x:v>900-20073-03</x:v>
      </x:c>
      <x:c r="H1139" t="str">
        <x:v>490-00227-03</x:v>
      </x:c>
      <x:c r="I1139"/>
      <x:c r="J1139" t="str">
        <x:v>Ultrasound platform</x:v>
      </x:c>
      <x:c r="K1139" t="str">
        <x:v>Ultrasound probe cable</x:v>
      </x:c>
      <x:c r="L1139" t="str">
        <x:v>Reusable accessory</x:v>
      </x:c>
      <x:c r="M1139" t="str">
        <x:v>Reusable</x:v>
      </x:c>
      <x:c r="N1139" t="str">
        <x:v>Not sterile</x:v>
      </x:c>
      <x:c r="O1139" t="str">
        <x:v>No</x:v>
      </x:c>
      <x:c r="P1139"/>
      <x:c r="Q1139"/>
      <x:c r="R1139"/>
      <x:c r="S1139"/>
      <x:c r="T1139"/>
      <x:c r="U1139"/>
      <x:c r="V1139"/>
      <x:c r="W1139"/>
      <x:c r="X1139"/>
      <x:c r="Y1139"/>
      <x:c r="Z1139"/>
      <x:c r="AA1139" t="str">
        <x:v>Package SKU</x:v>
      </x:c>
      <x:c r="AB1139" t="str">
        <x:v>Both</x:v>
      </x:c>
      <x:c r="AC1139" t="str">
        <x:v>Replaceable mobile-device cable for the Butterfly iQ3 probe.</x:v>
      </x:c>
      <x:c r="AD1139" t="str">
        <x:v>Compatible only with Butterfly iQ3 model 850-20026.</x:v>
      </x:c>
      <x:c r="AE1139" t="str">
        <x:v>Verified - current manufacturer user manual</x:v>
      </x:c>
      <x:c r="AF1139" t="str">
        <x:v>Prototype visible - reverify before production</x:v>
      </x:c>
      <x:c r="AG1139" t="str">
        <x:v>SRC033</x:v>
      </x:c>
      <x:c r="AH1139" t="str">
        <x:v>p. 77</x:v>
      </x:c>
      <x:c r="AI1139" t="str">
        <x:v>2025-03-25</x:v>
      </x:c>
      <x:c r="AJ1139" t="str">
        <x:v>Confirm the package SKU appropriate for the institution's mobile-device connector and procurement channel.</x:v>
      </x:c>
      <x:c r="AK1139"/>
      <x:c r="AL1139" t="str">
        <x:v>{"component_model":"490-00227-03","cable_length_m":2.5}</x:v>
      </x:c>
      <x:c r="AM1139"/>
      <x:c r="AN1139"/>
    </x:row>
    <x:row r="1140">
      <x:c r="A1140" t="str">
        <x:v>PRD-8A73541235</x:v>
      </x:c>
      <x:c r="B1140" t="str">
        <x:v>MFR-760E4EA0D7</x:v>
      </x:c>
      <x:c r="C1140" t="str">
        <x:v>Butterfly Network</x:v>
      </x:c>
      <x:c r="D1140"/>
      <x:c r="E1140" t="str">
        <x:v>Butterfly iQ3</x:v>
      </x:c>
      <x:c r="F1140" t="str">
        <x:v>Butterfly iQ3 Accessory Cable, USB-C, 2.50 m</x:v>
      </x:c>
      <x:c r="G1140" t="str">
        <x:v>900-20055-03</x:v>
      </x:c>
      <x:c r="H1140" t="str">
        <x:v>490-00228-03</x:v>
      </x:c>
      <x:c r="I1140"/>
      <x:c r="J1140" t="str">
        <x:v>Ultrasound platform</x:v>
      </x:c>
      <x:c r="K1140" t="str">
        <x:v>Ultrasound probe cable</x:v>
      </x:c>
      <x:c r="L1140" t="str">
        <x:v>Reusable accessory</x:v>
      </x:c>
      <x:c r="M1140" t="str">
        <x:v>Reusable</x:v>
      </x:c>
      <x:c r="N1140" t="str">
        <x:v>Not sterile</x:v>
      </x:c>
      <x:c r="O1140" t="str">
        <x:v>No</x:v>
      </x:c>
      <x:c r="P1140"/>
      <x:c r="Q1140"/>
      <x:c r="R1140"/>
      <x:c r="S1140"/>
      <x:c r="T1140"/>
      <x:c r="U1140"/>
      <x:c r="V1140"/>
      <x:c r="W1140"/>
      <x:c r="X1140"/>
      <x:c r="Y1140"/>
      <x:c r="Z1140"/>
      <x:c r="AA1140" t="str">
        <x:v>Package SKU</x:v>
      </x:c>
      <x:c r="AB1140" t="str">
        <x:v>Both</x:v>
      </x:c>
      <x:c r="AC1140" t="str">
        <x:v>Replaceable mobile-device cable for the Butterfly iQ3 probe.</x:v>
      </x:c>
      <x:c r="AD1140" t="str">
        <x:v>Compatible only with Butterfly iQ3 model 850-20026.</x:v>
      </x:c>
      <x:c r="AE1140" t="str">
        <x:v>Verified - current manufacturer user manual</x:v>
      </x:c>
      <x:c r="AF1140" t="str">
        <x:v>Prototype visible - reverify before production</x:v>
      </x:c>
      <x:c r="AG1140" t="str">
        <x:v>SRC033</x:v>
      </x:c>
      <x:c r="AH1140" t="str">
        <x:v>p. 77</x:v>
      </x:c>
      <x:c r="AI1140" t="str">
        <x:v>2025-03-25</x:v>
      </x:c>
      <x:c r="AJ1140" t="str">
        <x:v>Confirm the package SKU appropriate for the institution's mobile-device connector and procurement channel.</x:v>
      </x:c>
      <x:c r="AK1140"/>
      <x:c r="AL1140" t="str">
        <x:v>{"component_model":"490-00228-03","cable_length_m":2.5}</x:v>
      </x:c>
      <x:c r="AM1140"/>
      <x:c r="AN1140"/>
    </x:row>
    <x:row r="1141">
      <x:c r="A1141" t="str">
        <x:v>PRD-6A84EE66C8</x:v>
      </x:c>
      <x:c r="B1141" t="str">
        <x:v>MFR-760E4EA0D7</x:v>
      </x:c>
      <x:c r="C1141" t="str">
        <x:v>Butterfly Network</x:v>
      </x:c>
      <x:c r="D1141"/>
      <x:c r="E1141" t="str">
        <x:v>Butterfly iQ3</x:v>
      </x:c>
      <x:c r="F1141" t="str">
        <x:v>Butterfly iQ3 Accessory Cable, USB-C, 2.50 m</x:v>
      </x:c>
      <x:c r="G1141" t="str">
        <x:v>900-20074-03</x:v>
      </x:c>
      <x:c r="H1141" t="str">
        <x:v>490-00228-03</x:v>
      </x:c>
      <x:c r="I1141"/>
      <x:c r="J1141" t="str">
        <x:v>Ultrasound platform</x:v>
      </x:c>
      <x:c r="K1141" t="str">
        <x:v>Ultrasound probe cable</x:v>
      </x:c>
      <x:c r="L1141" t="str">
        <x:v>Reusable accessory</x:v>
      </x:c>
      <x:c r="M1141" t="str">
        <x:v>Reusable</x:v>
      </x:c>
      <x:c r="N1141" t="str">
        <x:v>Not sterile</x:v>
      </x:c>
      <x:c r="O1141" t="str">
        <x:v>No</x:v>
      </x:c>
      <x:c r="P1141"/>
      <x:c r="Q1141"/>
      <x:c r="R1141"/>
      <x:c r="S1141"/>
      <x:c r="T1141"/>
      <x:c r="U1141"/>
      <x:c r="V1141"/>
      <x:c r="W1141"/>
      <x:c r="X1141"/>
      <x:c r="Y1141"/>
      <x:c r="Z1141"/>
      <x:c r="AA1141" t="str">
        <x:v>Package SKU</x:v>
      </x:c>
      <x:c r="AB1141" t="str">
        <x:v>Both</x:v>
      </x:c>
      <x:c r="AC1141" t="str">
        <x:v>Replaceable mobile-device cable for the Butterfly iQ3 probe.</x:v>
      </x:c>
      <x:c r="AD1141" t="str">
        <x:v>Compatible only with Butterfly iQ3 model 850-20026.</x:v>
      </x:c>
      <x:c r="AE1141" t="str">
        <x:v>Verified - current manufacturer user manual</x:v>
      </x:c>
      <x:c r="AF1141" t="str">
        <x:v>Prototype visible - reverify before production</x:v>
      </x:c>
      <x:c r="AG1141" t="str">
        <x:v>SRC033</x:v>
      </x:c>
      <x:c r="AH1141" t="str">
        <x:v>p. 77</x:v>
      </x:c>
      <x:c r="AI1141" t="str">
        <x:v>2025-03-25</x:v>
      </x:c>
      <x:c r="AJ1141" t="str">
        <x:v>Confirm the package SKU appropriate for the institution's mobile-device connector and procurement channel.</x:v>
      </x:c>
      <x:c r="AK1141"/>
      <x:c r="AL1141" t="str">
        <x:v>{"component_model":"490-00228-03","cable_length_m":2.5}</x:v>
      </x:c>
      <x:c r="AM1141"/>
      <x:c r="AN1141"/>
    </x:row>
    <x:row r="1142">
      <x:c r="A1142" t="str">
        <x:v>PRD-DB63DF1DF0</x:v>
      </x:c>
      <x:c r="B1142" t="str">
        <x:v>MFR-760E4EA0D7</x:v>
      </x:c>
      <x:c r="C1142" t="str">
        <x:v>Butterfly Network</x:v>
      </x:c>
      <x:c r="D1142"/>
      <x:c r="E1142" t="str">
        <x:v>Butterfly iQ3</x:v>
      </x:c>
      <x:c r="F1142" t="str">
        <x:v>Butterfly iQ3 Charger Kit – Type A</x:v>
      </x:c>
      <x:c r="G1142" t="str">
        <x:v>900-20030-00</x:v>
      </x:c>
      <x:c r="H1142" t="str">
        <x:v>815-20054-00; 815-20023-00; 815-20058-00</x:v>
      </x:c>
      <x:c r="I1142"/>
      <x:c r="J1142" t="str">
        <x:v>Ultrasound platform</x:v>
      </x:c>
      <x:c r="K1142" t="str">
        <x:v>Ultrasound probe charger</x:v>
      </x:c>
      <x:c r="L1142" t="str">
        <x:v>Reusable accessory</x:v>
      </x:c>
      <x:c r="M1142" t="str">
        <x:v>Reusable</x:v>
      </x:c>
      <x:c r="N1142" t="str">
        <x:v>Not sterile</x:v>
      </x:c>
      <x:c r="O1142" t="str">
        <x:v>No</x:v>
      </x:c>
      <x:c r="P1142"/>
      <x:c r="Q1142"/>
      <x:c r="R1142"/>
      <x:c r="S1142"/>
      <x:c r="T1142"/>
      <x:c r="U1142"/>
      <x:c r="V1142"/>
      <x:c r="W1142"/>
      <x:c r="X1142"/>
      <x:c r="Y1142"/>
      <x:c r="Z1142"/>
      <x:c r="AA1142" t="str">
        <x:v>Kit</x:v>
      </x:c>
      <x:c r="AB1142" t="str">
        <x:v>Both</x:v>
      </x:c>
      <x:c r="AC1142" t="str">
        <x:v>Contact charger kit for the Butterfly iQ3 probe.</x:v>
      </x:c>
      <x:c r="AD1142" t="str">
        <x:v>Compatible with Butterfly iQ3 model 850-20026; select regional plug configuration.</x:v>
      </x:c>
      <x:c r="AE1142" t="str">
        <x:v>Verified - current manufacturer user manual</x:v>
      </x:c>
      <x:c r="AF1142" t="str">
        <x:v>Prototype visible - reverify before production</x:v>
      </x:c>
      <x:c r="AG1142" t="str">
        <x:v>SRC033</x:v>
      </x:c>
      <x:c r="AH1142" t="str">
        <x:v>p. 18</x:v>
      </x:c>
      <x:c r="AI1142" t="str">
        <x:v>2025-03-25</x:v>
      </x:c>
      <x:c r="AJ1142" t="str">
        <x:v>Confirm regional plug configuration and current package contents before ordering.</x:v>
      </x:c>
      <x:c r="AK1142"/>
      <x:c r="AL1142" t="str">
        <x:v>{"component_models":["815-20054-00","815-20023-00","815-20058-00"]}</x:v>
      </x:c>
      <x:c r="AM1142"/>
      <x:c r="AN1142"/>
    </x:row>
    <x:row r="1143">
      <x:c r="A1143" t="str">
        <x:v>PRD-BDB5AF3EB5</x:v>
      </x:c>
      <x:c r="B1143" t="str">
        <x:v>MFR-760E4EA0D7</x:v>
      </x:c>
      <x:c r="C1143" t="str">
        <x:v>Butterfly Network</x:v>
      </x:c>
      <x:c r="D1143"/>
      <x:c r="E1143" t="str">
        <x:v>Butterfly iQ3</x:v>
      </x:c>
      <x:c r="F1143" t="str">
        <x:v>Butterfly iQ3 Charger Kit – Type A</x:v>
      </x:c>
      <x:c r="G1143" t="str">
        <x:v>900-20030-01</x:v>
      </x:c>
      <x:c r="H1143" t="str">
        <x:v>815-20054-00; 815-20023-00; 815-20058-00</x:v>
      </x:c>
      <x:c r="I1143"/>
      <x:c r="J1143" t="str">
        <x:v>Ultrasound platform</x:v>
      </x:c>
      <x:c r="K1143" t="str">
        <x:v>Ultrasound probe charger</x:v>
      </x:c>
      <x:c r="L1143" t="str">
        <x:v>Reusable accessory</x:v>
      </x:c>
      <x:c r="M1143" t="str">
        <x:v>Reusable</x:v>
      </x:c>
      <x:c r="N1143" t="str">
        <x:v>Not sterile</x:v>
      </x:c>
      <x:c r="O1143" t="str">
        <x:v>No</x:v>
      </x:c>
      <x:c r="P1143"/>
      <x:c r="Q1143"/>
      <x:c r="R1143"/>
      <x:c r="S1143"/>
      <x:c r="T1143"/>
      <x:c r="U1143"/>
      <x:c r="V1143"/>
      <x:c r="W1143"/>
      <x:c r="X1143"/>
      <x:c r="Y1143"/>
      <x:c r="Z1143"/>
      <x:c r="AA1143" t="str">
        <x:v>Kit</x:v>
      </x:c>
      <x:c r="AB1143" t="str">
        <x:v>Both</x:v>
      </x:c>
      <x:c r="AC1143" t="str">
        <x:v>Contact charger kit for the Butterfly iQ3 probe.</x:v>
      </x:c>
      <x:c r="AD1143" t="str">
        <x:v>Compatible with Butterfly iQ3 model 850-20026; select regional plug configuration.</x:v>
      </x:c>
      <x:c r="AE1143" t="str">
        <x:v>Verified - current manufacturer user manual</x:v>
      </x:c>
      <x:c r="AF1143" t="str">
        <x:v>Prototype visible - reverify before production</x:v>
      </x:c>
      <x:c r="AG1143" t="str">
        <x:v>SRC033</x:v>
      </x:c>
      <x:c r="AH1143" t="str">
        <x:v>p. 18</x:v>
      </x:c>
      <x:c r="AI1143" t="str">
        <x:v>2025-03-25</x:v>
      </x:c>
      <x:c r="AJ1143" t="str">
        <x:v>Confirm regional plug configuration and current package contents before ordering.</x:v>
      </x:c>
      <x:c r="AK1143"/>
      <x:c r="AL1143" t="str">
        <x:v>{"component_models":["815-20054-00","815-20023-00","815-20058-00"]}</x:v>
      </x:c>
      <x:c r="AM1143"/>
      <x:c r="AN1143"/>
    </x:row>
    <x:row r="1144">
      <x:c r="A1144" t="str">
        <x:v>PRD-744A95F952</x:v>
      </x:c>
      <x:c r="B1144" t="str">
        <x:v>MFR-760E4EA0D7</x:v>
      </x:c>
      <x:c r="C1144" t="str">
        <x:v>Butterfly Network</x:v>
      </x:c>
      <x:c r="D1144"/>
      <x:c r="E1144" t="str">
        <x:v>Butterfly iQ3</x:v>
      </x:c>
      <x:c r="F1144" t="str">
        <x:v>Butterfly iQ3 Charger Kit – Type C</x:v>
      </x:c>
      <x:c r="G1144" t="str">
        <x:v>900-20031-01</x:v>
      </x:c>
      <x:c r="H1144" t="str">
        <x:v>815-20054-00; 815-20019-00; 815-20058-00</x:v>
      </x:c>
      <x:c r="I1144"/>
      <x:c r="J1144" t="str">
        <x:v>Ultrasound platform</x:v>
      </x:c>
      <x:c r="K1144" t="str">
        <x:v>Ultrasound probe charger</x:v>
      </x:c>
      <x:c r="L1144" t="str">
        <x:v>Reusable accessory</x:v>
      </x:c>
      <x:c r="M1144" t="str">
        <x:v>Reusable</x:v>
      </x:c>
      <x:c r="N1144" t="str">
        <x:v>Not sterile</x:v>
      </x:c>
      <x:c r="O1144" t="str">
        <x:v>No</x:v>
      </x:c>
      <x:c r="P1144"/>
      <x:c r="Q1144"/>
      <x:c r="R1144"/>
      <x:c r="S1144"/>
      <x:c r="T1144"/>
      <x:c r="U1144"/>
      <x:c r="V1144"/>
      <x:c r="W1144"/>
      <x:c r="X1144"/>
      <x:c r="Y1144"/>
      <x:c r="Z1144"/>
      <x:c r="AA1144" t="str">
        <x:v>Kit</x:v>
      </x:c>
      <x:c r="AB1144" t="str">
        <x:v>Both</x:v>
      </x:c>
      <x:c r="AC1144" t="str">
        <x:v>Contact charger kit for the Butterfly iQ3 probe.</x:v>
      </x:c>
      <x:c r="AD1144" t="str">
        <x:v>Compatible with Butterfly iQ3 model 850-20026; select regional plug configuration.</x:v>
      </x:c>
      <x:c r="AE1144" t="str">
        <x:v>Verified - current manufacturer user manual</x:v>
      </x:c>
      <x:c r="AF1144" t="str">
        <x:v>Prototype visible - reverify before production</x:v>
      </x:c>
      <x:c r="AG1144" t="str">
        <x:v>SRC033</x:v>
      </x:c>
      <x:c r="AH1144" t="str">
        <x:v>p. 18</x:v>
      </x:c>
      <x:c r="AI1144" t="str">
        <x:v>2025-03-25</x:v>
      </x:c>
      <x:c r="AJ1144" t="str">
        <x:v>Confirm regional plug configuration and current package contents before ordering.</x:v>
      </x:c>
      <x:c r="AK1144"/>
      <x:c r="AL1144" t="str">
        <x:v>{"component_models":["815-20054-00","815-20019-00","815-20058-00"]}</x:v>
      </x:c>
      <x:c r="AM1144"/>
      <x:c r="AN1144"/>
    </x:row>
    <x:row r="1145">
      <x:c r="A1145" t="str">
        <x:v>PRD-4130F930C5</x:v>
      </x:c>
      <x:c r="B1145" t="str">
        <x:v>MFR-760E4EA0D7</x:v>
      </x:c>
      <x:c r="C1145" t="str">
        <x:v>Butterfly Network</x:v>
      </x:c>
      <x:c r="D1145"/>
      <x:c r="E1145" t="str">
        <x:v>Butterfly iQ3</x:v>
      </x:c>
      <x:c r="F1145" t="str">
        <x:v>Butterfly iQ3 Charger Kit – Type G</x:v>
      </x:c>
      <x:c r="G1145" t="str">
        <x:v>900-20032-01</x:v>
      </x:c>
      <x:c r="H1145" t="str">
        <x:v>815-20054-00; 815-20022-00; 815-20058-00</x:v>
      </x:c>
      <x:c r="I1145"/>
      <x:c r="J1145" t="str">
        <x:v>Ultrasound platform</x:v>
      </x:c>
      <x:c r="K1145" t="str">
        <x:v>Ultrasound probe charger</x:v>
      </x:c>
      <x:c r="L1145" t="str">
        <x:v>Reusable accessory</x:v>
      </x:c>
      <x:c r="M1145" t="str">
        <x:v>Reusable</x:v>
      </x:c>
      <x:c r="N1145" t="str">
        <x:v>Not sterile</x:v>
      </x:c>
      <x:c r="O1145" t="str">
        <x:v>No</x:v>
      </x:c>
      <x:c r="P1145"/>
      <x:c r="Q1145"/>
      <x:c r="R1145"/>
      <x:c r="S1145"/>
      <x:c r="T1145"/>
      <x:c r="U1145"/>
      <x:c r="V1145"/>
      <x:c r="W1145"/>
      <x:c r="X1145"/>
      <x:c r="Y1145"/>
      <x:c r="Z1145"/>
      <x:c r="AA1145" t="str">
        <x:v>Kit</x:v>
      </x:c>
      <x:c r="AB1145" t="str">
        <x:v>Both</x:v>
      </x:c>
      <x:c r="AC1145" t="str">
        <x:v>Contact charger kit for the Butterfly iQ3 probe.</x:v>
      </x:c>
      <x:c r="AD1145" t="str">
        <x:v>Compatible with Butterfly iQ3 model 850-20026; select regional plug configuration.</x:v>
      </x:c>
      <x:c r="AE1145" t="str">
        <x:v>Verified - current manufacturer user manual</x:v>
      </x:c>
      <x:c r="AF1145" t="str">
        <x:v>Prototype visible - reverify before production</x:v>
      </x:c>
      <x:c r="AG1145" t="str">
        <x:v>SRC033</x:v>
      </x:c>
      <x:c r="AH1145" t="str">
        <x:v>p. 18</x:v>
      </x:c>
      <x:c r="AI1145" t="str">
        <x:v>2025-03-25</x:v>
      </x:c>
      <x:c r="AJ1145" t="str">
        <x:v>Confirm regional plug configuration and current package contents before ordering.</x:v>
      </x:c>
      <x:c r="AK1145"/>
      <x:c r="AL1145" t="str">
        <x:v>{"component_models":["815-20054-00","815-20022-00","815-20058-00"]}</x:v>
      </x:c>
      <x:c r="AM1145"/>
      <x:c r="AN1145"/>
    </x:row>
    <x:row r="1146">
      <x:c r="A1146" t="str">
        <x:v>PRD-C96F155F93</x:v>
      </x:c>
      <x:c r="B1146" t="str">
        <x:v>MFR-760E4EA0D7</x:v>
      </x:c>
      <x:c r="C1146" t="str">
        <x:v>Butterfly Network</x:v>
      </x:c>
      <x:c r="D1146"/>
      <x:c r="E1146" t="str">
        <x:v>Butterfly iQ3</x:v>
      </x:c>
      <x:c r="F1146" t="str">
        <x:v>Butterfly iQ3 Charger Kit – Type I</x:v>
      </x:c>
      <x:c r="G1146" t="str">
        <x:v>900-20033-01</x:v>
      </x:c>
      <x:c r="H1146" t="str">
        <x:v>815-20054-00; 815-20021-00; 815-20058-00</x:v>
      </x:c>
      <x:c r="I1146"/>
      <x:c r="J1146" t="str">
        <x:v>Ultrasound platform</x:v>
      </x:c>
      <x:c r="K1146" t="str">
        <x:v>Ultrasound probe charger</x:v>
      </x:c>
      <x:c r="L1146" t="str">
        <x:v>Reusable accessory</x:v>
      </x:c>
      <x:c r="M1146" t="str">
        <x:v>Reusable</x:v>
      </x:c>
      <x:c r="N1146" t="str">
        <x:v>Not sterile</x:v>
      </x:c>
      <x:c r="O1146" t="str">
        <x:v>No</x:v>
      </x:c>
      <x:c r="P1146"/>
      <x:c r="Q1146"/>
      <x:c r="R1146"/>
      <x:c r="S1146"/>
      <x:c r="T1146"/>
      <x:c r="U1146"/>
      <x:c r="V1146"/>
      <x:c r="W1146"/>
      <x:c r="X1146"/>
      <x:c r="Y1146"/>
      <x:c r="Z1146"/>
      <x:c r="AA1146" t="str">
        <x:v>Kit</x:v>
      </x:c>
      <x:c r="AB1146" t="str">
        <x:v>Both</x:v>
      </x:c>
      <x:c r="AC1146" t="str">
        <x:v>Contact charger kit for the Butterfly iQ3 probe.</x:v>
      </x:c>
      <x:c r="AD1146" t="str">
        <x:v>Compatible with Butterfly iQ3 model 850-20026; select regional plug configuration.</x:v>
      </x:c>
      <x:c r="AE1146" t="str">
        <x:v>Verified - current manufacturer user manual</x:v>
      </x:c>
      <x:c r="AF1146" t="str">
        <x:v>Prototype visible - reverify before production</x:v>
      </x:c>
      <x:c r="AG1146" t="str">
        <x:v>SRC033</x:v>
      </x:c>
      <x:c r="AH1146" t="str">
        <x:v>p. 18</x:v>
      </x:c>
      <x:c r="AI1146" t="str">
        <x:v>2025-03-25</x:v>
      </x:c>
      <x:c r="AJ1146" t="str">
        <x:v>Confirm regional plug configuration and current package contents before ordering.</x:v>
      </x:c>
      <x:c r="AK1146"/>
      <x:c r="AL1146" t="str">
        <x:v>{"component_models":["815-20054-00","815-20021-00","815-20058-00"]}</x:v>
      </x:c>
      <x:c r="AM1146"/>
      <x:c r="AN1146"/>
    </x:row>
    <x:row r="1147">
      <x:c r="A1147" t="str">
        <x:v>PRD-629828B799</x:v>
      </x:c>
      <x:c r="B1147" t="str">
        <x:v>MFR-9E9F24E6A8</x:v>
      </x:c>
      <x:c r="C1147" t="str">
        <x:v>FUJIFILM SonoSite</x:v>
      </x:c>
      <x:c r="D1147"/>
      <x:c r="E1147" t="str">
        <x:v>SonoSite LX</x:v>
      </x:c>
      <x:c r="F1147" t="str">
        <x:v>SonoSite LX Ultrasound System</x:v>
      </x:c>
      <x:c r="G1147" t="str">
        <x:v>SonoSite LX</x:v>
      </x:c>
      <x:c r="H1147"/>
      <x:c r="I1147"/>
      <x:c r="J1147" t="str">
        <x:v>Ultrasound platform</x:v>
      </x:c>
      <x:c r="K1147" t="str">
        <x:v>Cart-based point-of-care ultrasound system</x:v>
      </x:c>
      <x:c r="L1147" t="str">
        <x:v>Reusable capital equipment</x:v>
      </x:c>
      <x:c r="M1147" t="str">
        <x:v>Reusable</x:v>
      </x:c>
      <x:c r="N1147" t="str">
        <x:v>Not sterile</x:v>
      </x:c>
      <x:c r="O1147" t="str">
        <x:v>No</x:v>
      </x:c>
      <x:c r="P1147"/>
      <x:c r="Q1147"/>
      <x:c r="R1147"/>
      <x:c r="S1147"/>
      <x:c r="T1147"/>
      <x:c r="U1147"/>
      <x:c r="V1147"/>
      <x:c r="W1147"/>
      <x:c r="X1147"/>
      <x:c r="Y1147"/>
      <x:c r="Z1147"/>
      <x:c r="AA1147" t="str">
        <x:v>Configuration not stated</x:v>
      </x:c>
      <x:c r="AB1147" t="str">
        <x:v>Both</x:v>
      </x:c>
      <x:c r="AC1147" t="str">
        <x:v>General-purpose ultrasound system with point-of-care and procedural imaging applications.</x:v>
      </x:c>
      <x:c r="AD1147"/>
      <x:c r="AE1147" t="str">
        <x:v>Verified exact model identity - commercial configuration required</x:v>
      </x:c>
      <x:c r="AF1147" t="str">
        <x:v>Hidden - exact configuration table required</x:v>
      </x:c>
      <x:c r="AG1147" t="str">
        <x:v>SRC034</x:v>
      </x:c>
      <x:c r="AH1147" t="str">
        <x:v>pp. 1-18</x:v>
      </x:c>
      <x:c r="AI1147" t="str">
        <x:v>2025-09-08</x:v>
      </x:c>
      <x:c r="AJ1147" t="str">
        <x:v>Current user guide confirms the system identity; verify the exact U.S. sales configuration, transducers, licenses, and accessories.</x:v>
      </x:c>
      <x:c r="AK1147"/>
      <x:c r="AL1147" t="str">
        <x:v>{}</x:v>
      </x:c>
      <x:c r="AM1147"/>
      <x:c r="AN1147"/>
    </x:row>
    <x:row r="1148">
      <x:c r="A1148" t="str">
        <x:v>PRD-59D02C1811</x:v>
      </x:c>
      <x:c r="B1148" t="str">
        <x:v>MFR-9E9F24E6A8</x:v>
      </x:c>
      <x:c r="C1148" t="str">
        <x:v>FUJIFILM SonoSite</x:v>
      </x:c>
      <x:c r="D1148"/>
      <x:c r="E1148" t="str">
        <x:v>SonoSite PX</x:v>
      </x:c>
      <x:c r="F1148" t="str">
        <x:v>SonoSite PX Ultrasound System</x:v>
      </x:c>
      <x:c r="G1148" t="str">
        <x:v>SonoSite PX</x:v>
      </x:c>
      <x:c r="H1148"/>
      <x:c r="I1148"/>
      <x:c r="J1148" t="str">
        <x:v>Ultrasound platform</x:v>
      </x:c>
      <x:c r="K1148" t="str">
        <x:v>Point-of-care ultrasound system</x:v>
      </x:c>
      <x:c r="L1148" t="str">
        <x:v>Reusable capital equipment</x:v>
      </x:c>
      <x:c r="M1148" t="str">
        <x:v>Reusable</x:v>
      </x:c>
      <x:c r="N1148" t="str">
        <x:v>Not sterile</x:v>
      </x:c>
      <x:c r="O1148" t="str">
        <x:v>No</x:v>
      </x:c>
      <x:c r="P1148"/>
      <x:c r="Q1148"/>
      <x:c r="R1148"/>
      <x:c r="S1148"/>
      <x:c r="T1148"/>
      <x:c r="U1148"/>
      <x:c r="V1148"/>
      <x:c r="W1148"/>
      <x:c r="X1148"/>
      <x:c r="Y1148"/>
      <x:c r="Z1148"/>
      <x:c r="AA1148" t="str">
        <x:v>Configuration not stated</x:v>
      </x:c>
      <x:c r="AB1148" t="str">
        <x:v>Both</x:v>
      </x:c>
      <x:c r="AC1148" t="str">
        <x:v>Portable general-purpose ultrasound system with needle-guidance capability.</x:v>
      </x:c>
      <x:c r="AD1148"/>
      <x:c r="AE1148" t="str">
        <x:v>Verified exact model identity - older manufacturer manual</x:v>
      </x:c>
      <x:c r="AF1148" t="str">
        <x:v>Hidden - current U.S. status unverified</x:v>
      </x:c>
      <x:c r="AG1148" t="str">
        <x:v>SRC035</x:v>
      </x:c>
      <x:c r="AH1148" t="str">
        <x:v>pp. 152-161 and PX user-guide sections</x:v>
      </x:c>
      <x:c r="AI1148" t="str">
        <x:v>2020-06</x:v>
      </x:c>
      <x:c r="AJ1148" t="str">
        <x:v>Uploaded manual is dated 2020; confirm the current PX generation, sales configuration, licenses, and transducers.</x:v>
      </x:c>
      <x:c r="AK1148"/>
      <x:c r="AL1148" t="str">
        <x:v>{}</x:v>
      </x:c>
      <x:c r="AM1148"/>
      <x:c r="AN1148"/>
    </x:row>
    <x:row r="1149">
      <x:c r="A1149" t="str">
        <x:v>PRD-BF8CA98FF8</x:v>
      </x:c>
      <x:c r="B1149" t="str">
        <x:v>MFR-9E9F24E6A8</x:v>
      </x:c>
      <x:c r="C1149" t="str">
        <x:v>FUJIFILM SonoSite</x:v>
      </x:c>
      <x:c r="D1149"/>
      <x:c r="E1149" t="str">
        <x:v>SonoSite</x:v>
      </x:c>
      <x:c r="F1149" t="str">
        <x:v>SonoSite C5-1 Transducer</x:v>
      </x:c>
      <x:c r="G1149" t="str">
        <x:v>C5-1</x:v>
      </x:c>
      <x:c r="H1149"/>
      <x:c r="I1149"/>
      <x:c r="J1149" t="str">
        <x:v>Ultrasound platform</x:v>
      </x:c>
      <x:c r="K1149" t="str">
        <x:v>Curved-array transducer</x:v>
      </x:c>
      <x:c r="L1149" t="str">
        <x:v>Reusable accessory</x:v>
      </x:c>
      <x:c r="M1149" t="str">
        <x:v>Reusable</x:v>
      </x:c>
      <x:c r="N1149" t="str">
        <x:v>Not sterile</x:v>
      </x:c>
      <x:c r="O1149" t="str">
        <x:v>No</x:v>
      </x:c>
      <x:c r="P1149"/>
      <x:c r="Q1149"/>
      <x:c r="R1149"/>
      <x:c r="S1149"/>
      <x:c r="T1149"/>
      <x:c r="U1149"/>
      <x:c r="V1149"/>
      <x:c r="W1149"/>
      <x:c r="X1149"/>
      <x:c r="Y1149"/>
      <x:c r="Z1149"/>
      <x:c r="AA1149" t="str">
        <x:v>Configuration not stated</x:v>
      </x:c>
      <x:c r="AB1149" t="str">
        <x:v>Both</x:v>
      </x:c>
      <x:c r="AC1149" t="str">
        <x:v>Abdominal, cardiac, pediatric, peripheral vessel, procedural abdomen, and VExUS applications.</x:v>
      </x:c>
      <x:c r="AD1149" t="str">
        <x:v>Use only with a compatible FUJIFILM SonoSite system and exam type; confirm the supported system/software version.</x:v>
      </x:c>
      <x:c r="AE1149" t="str">
        <x:v>Verified exact model identity - commercial configuration required</x:v>
      </x:c>
      <x:c r="AF1149" t="str">
        <x:v>Hidden - exact configuration table required</x:v>
      </x:c>
      <x:c r="AG1149" t="str">
        <x:v>SRC034</x:v>
      </x:c>
      <x:c r="AH1149" t="str">
        <x:v>LX transducer and exam-type tables</x:v>
      </x:c>
      <x:c r="AI1149" t="str">
        <x:v>2025-09-08</x:v>
      </x:c>
      <x:c r="AJ1149" t="str">
        <x:v>Exact transducer model is source-backed; verify current U.S. order number and supported system/software configuration.</x:v>
      </x:c>
      <x:c r="AK1149"/>
      <x:c r="AL1149" t="str">
        <x:v>{}</x:v>
      </x:c>
      <x:c r="AM1149"/>
      <x:c r="AN1149"/>
    </x:row>
    <x:row r="1150">
      <x:c r="A1150" t="str">
        <x:v>PRD-AB6D9F097B</x:v>
      </x:c>
      <x:c r="B1150" t="str">
        <x:v>MFR-9E9F24E6A8</x:v>
      </x:c>
      <x:c r="C1150" t="str">
        <x:v>FUJIFILM SonoSite</x:v>
      </x:c>
      <x:c r="D1150"/>
      <x:c r="E1150" t="str">
        <x:v>SonoSite</x:v>
      </x:c>
      <x:c r="F1150" t="str">
        <x:v>SonoSite C10-3 Transducer</x:v>
      </x:c>
      <x:c r="G1150" t="str">
        <x:v>C10-3</x:v>
      </x:c>
      <x:c r="H1150"/>
      <x:c r="I1150"/>
      <x:c r="J1150" t="str">
        <x:v>Ultrasound platform</x:v>
      </x:c>
      <x:c r="K1150" t="str">
        <x:v>Curved-array transducer</x:v>
      </x:c>
      <x:c r="L1150" t="str">
        <x:v>Reusable accessory</x:v>
      </x:c>
      <x:c r="M1150" t="str">
        <x:v>Reusable</x:v>
      </x:c>
      <x:c r="N1150" t="str">
        <x:v>Not sterile</x:v>
      </x:c>
      <x:c r="O1150" t="str">
        <x:v>No</x:v>
      </x:c>
      <x:c r="P1150"/>
      <x:c r="Q1150"/>
      <x:c r="R1150"/>
      <x:c r="S1150"/>
      <x:c r="T1150"/>
      <x:c r="U1150"/>
      <x:c r="V1150"/>
      <x:c r="W1150"/>
      <x:c r="X1150"/>
      <x:c r="Y1150"/>
      <x:c r="Z1150"/>
      <x:c r="AA1150" t="str">
        <x:v>Configuration not stated</x:v>
      </x:c>
      <x:c r="AB1150" t="str">
        <x:v>Both</x:v>
      </x:c>
      <x:c r="AC1150" t="str">
        <x:v>Abdominal, cardiac, fetal/OB, musculoskeletal, and pediatric applications.</x:v>
      </x:c>
      <x:c r="AD1150" t="str">
        <x:v>Use only with a compatible FUJIFILM SonoSite system and exam type; confirm the supported system/software version.</x:v>
      </x:c>
      <x:c r="AE1150" t="str">
        <x:v>Verified exact model identity - commercial configuration required</x:v>
      </x:c>
      <x:c r="AF1150" t="str">
        <x:v>Hidden - exact configuration table required</x:v>
      </x:c>
      <x:c r="AG1150" t="str">
        <x:v>SRC034</x:v>
      </x:c>
      <x:c r="AH1150" t="str">
        <x:v>LX transducer and exam-type tables</x:v>
      </x:c>
      <x:c r="AI1150" t="str">
        <x:v>2025-09-08</x:v>
      </x:c>
      <x:c r="AJ1150" t="str">
        <x:v>Exact transducer model is source-backed; verify current U.S. order number and supported system/software configuration.</x:v>
      </x:c>
      <x:c r="AK1150"/>
      <x:c r="AL1150" t="str">
        <x:v>{}</x:v>
      </x:c>
      <x:c r="AM1150"/>
      <x:c r="AN1150"/>
    </x:row>
    <x:row r="1151">
      <x:c r="A1151" t="str">
        <x:v>PRD-425DB43083</x:v>
      </x:c>
      <x:c r="B1151" t="str">
        <x:v>MFR-9E9F24E6A8</x:v>
      </x:c>
      <x:c r="C1151" t="str">
        <x:v>FUJIFILM SonoSite</x:v>
      </x:c>
      <x:c r="D1151"/>
      <x:c r="E1151" t="str">
        <x:v>SonoSite</x:v>
      </x:c>
      <x:c r="F1151" t="str">
        <x:v>SonoSite L12-3 Transducer</x:v>
      </x:c>
      <x:c r="G1151" t="str">
        <x:v>L12-3</x:v>
      </x:c>
      <x:c r="H1151"/>
      <x:c r="I1151"/>
      <x:c r="J1151" t="str">
        <x:v>Ultrasound platform</x:v>
      </x:c>
      <x:c r="K1151" t="str">
        <x:v>Linear-array transducer</x:v>
      </x:c>
      <x:c r="L1151" t="str">
        <x:v>Reusable accessory</x:v>
      </x:c>
      <x:c r="M1151" t="str">
        <x:v>Reusable</x:v>
      </x:c>
      <x:c r="N1151" t="str">
        <x:v>Not sterile</x:v>
      </x:c>
      <x:c r="O1151" t="str">
        <x:v>No</x:v>
      </x:c>
      <x:c r="P1151"/>
      <x:c r="Q1151"/>
      <x:c r="R1151"/>
      <x:c r="S1151"/>
      <x:c r="T1151"/>
      <x:c r="U1151"/>
      <x:c r="V1151"/>
      <x:c r="W1151"/>
      <x:c r="X1151"/>
      <x:c r="Y1151"/>
      <x:c r="Z1151"/>
      <x:c r="AA1151" t="str">
        <x:v>Configuration not stated</x:v>
      </x:c>
      <x:c r="AB1151" t="str">
        <x:v>Both</x:v>
      </x:c>
      <x:c r="AC1151" t="str">
        <x:v>Peripheral vessel, small-organ, musculoskeletal, pediatric, and needle-guidance applications.</x:v>
      </x:c>
      <x:c r="AD1151" t="str">
        <x:v>Use only with a compatible FUJIFILM SonoSite system and exam type; confirm the supported system/software version.</x:v>
      </x:c>
      <x:c r="AE1151" t="str">
        <x:v>Verified exact model identity - commercial configuration required</x:v>
      </x:c>
      <x:c r="AF1151" t="str">
        <x:v>Hidden - exact configuration table required</x:v>
      </x:c>
      <x:c r="AG1151" t="str">
        <x:v>SRC034</x:v>
      </x:c>
      <x:c r="AH1151" t="str">
        <x:v>LX transducer and exam-type tables</x:v>
      </x:c>
      <x:c r="AI1151" t="str">
        <x:v>2025-09-08</x:v>
      </x:c>
      <x:c r="AJ1151" t="str">
        <x:v>Exact transducer model is source-backed; verify current U.S. order number and supported system/software configuration.</x:v>
      </x:c>
      <x:c r="AK1151"/>
      <x:c r="AL1151" t="str">
        <x:v>{}</x:v>
      </x:c>
      <x:c r="AM1151"/>
      <x:c r="AN1151"/>
    </x:row>
    <x:row r="1152">
      <x:c r="A1152" t="str">
        <x:v>PRD-075C3EC5EE</x:v>
      </x:c>
      <x:c r="B1152" t="str">
        <x:v>MFR-9E9F24E6A8</x:v>
      </x:c>
      <x:c r="C1152" t="str">
        <x:v>FUJIFILM SonoSite</x:v>
      </x:c>
      <x:c r="D1152"/>
      <x:c r="E1152" t="str">
        <x:v>SonoSite</x:v>
      </x:c>
      <x:c r="F1152" t="str">
        <x:v>SonoSite L13-6 Transducer</x:v>
      </x:c>
      <x:c r="G1152" t="str">
        <x:v>L13-6</x:v>
      </x:c>
      <x:c r="H1152"/>
      <x:c r="I1152"/>
      <x:c r="J1152" t="str">
        <x:v>Ultrasound platform</x:v>
      </x:c>
      <x:c r="K1152" t="str">
        <x:v>Linear-array transducer</x:v>
      </x:c>
      <x:c r="L1152" t="str">
        <x:v>Reusable accessory</x:v>
      </x:c>
      <x:c r="M1152" t="str">
        <x:v>Reusable</x:v>
      </x:c>
      <x:c r="N1152" t="str">
        <x:v>Not sterile</x:v>
      </x:c>
      <x:c r="O1152" t="str">
        <x:v>No</x:v>
      </x:c>
      <x:c r="P1152"/>
      <x:c r="Q1152"/>
      <x:c r="R1152"/>
      <x:c r="S1152"/>
      <x:c r="T1152"/>
      <x:c r="U1152"/>
      <x:c r="V1152"/>
      <x:c r="W1152"/>
      <x:c r="X1152"/>
      <x:c r="Y1152"/>
      <x:c r="Z1152"/>
      <x:c r="AA1152" t="str">
        <x:v>Configuration not stated</x:v>
      </x:c>
      <x:c r="AB1152" t="str">
        <x:v>Both</x:v>
      </x:c>
      <x:c r="AC1152" t="str">
        <x:v>Musculoskeletal, pediatric, peripheral vessel, and small-organ applications.</x:v>
      </x:c>
      <x:c r="AD1152" t="str">
        <x:v>Use only with a compatible FUJIFILM SonoSite system and exam type; confirm the supported system/software version.</x:v>
      </x:c>
      <x:c r="AE1152" t="str">
        <x:v>Verified exact model identity - commercial configuration required</x:v>
      </x:c>
      <x:c r="AF1152" t="str">
        <x:v>Hidden - exact configuration table required</x:v>
      </x:c>
      <x:c r="AG1152" t="str">
        <x:v>SRC034</x:v>
      </x:c>
      <x:c r="AH1152" t="str">
        <x:v>LX transducer and exam-type tables</x:v>
      </x:c>
      <x:c r="AI1152" t="str">
        <x:v>2025-09-08</x:v>
      </x:c>
      <x:c r="AJ1152" t="str">
        <x:v>Exact transducer model is source-backed; verify current U.S. order number and supported system/software configuration.</x:v>
      </x:c>
      <x:c r="AK1152"/>
      <x:c r="AL1152" t="str">
        <x:v>{}</x:v>
      </x:c>
      <x:c r="AM1152"/>
      <x:c r="AN1152"/>
    </x:row>
    <x:row r="1153">
      <x:c r="A1153" t="str">
        <x:v>PRD-19DEF7AEC5</x:v>
      </x:c>
      <x:c r="B1153" t="str">
        <x:v>MFR-9E9F24E6A8</x:v>
      </x:c>
      <x:c r="C1153" t="str">
        <x:v>FUJIFILM SonoSite</x:v>
      </x:c>
      <x:c r="D1153"/>
      <x:c r="E1153" t="str">
        <x:v>SonoSite</x:v>
      </x:c>
      <x:c r="F1153" t="str">
        <x:v>SonoSite L15-4 Transducer</x:v>
      </x:c>
      <x:c r="G1153" t="str">
        <x:v>L15-4</x:v>
      </x:c>
      <x:c r="H1153"/>
      <x:c r="I1153"/>
      <x:c r="J1153" t="str">
        <x:v>Ultrasound platform</x:v>
      </x:c>
      <x:c r="K1153" t="str">
        <x:v>Linear-array transducer</x:v>
      </x:c>
      <x:c r="L1153" t="str">
        <x:v>Reusable accessory</x:v>
      </x:c>
      <x:c r="M1153" t="str">
        <x:v>Reusable</x:v>
      </x:c>
      <x:c r="N1153" t="str">
        <x:v>Not sterile</x:v>
      </x:c>
      <x:c r="O1153" t="str">
        <x:v>No</x:v>
      </x:c>
      <x:c r="P1153"/>
      <x:c r="Q1153"/>
      <x:c r="R1153"/>
      <x:c r="S1153"/>
      <x:c r="T1153"/>
      <x:c r="U1153"/>
      <x:c r="V1153"/>
      <x:c r="W1153"/>
      <x:c r="X1153"/>
      <x:c r="Y1153"/>
      <x:c r="Z1153"/>
      <x:c r="AA1153" t="str">
        <x:v>Configuration not stated</x:v>
      </x:c>
      <x:c r="AB1153" t="str">
        <x:v>Both</x:v>
      </x:c>
      <x:c r="AC1153" t="str">
        <x:v>Musculoskeletal, pediatric, peripheral vessel, and small-organ applications.</x:v>
      </x:c>
      <x:c r="AD1153" t="str">
        <x:v>Use only with a compatible FUJIFILM SonoSite system and exam type; confirm the supported system/software version.</x:v>
      </x:c>
      <x:c r="AE1153" t="str">
        <x:v>Verified exact model identity - commercial configuration required</x:v>
      </x:c>
      <x:c r="AF1153" t="str">
        <x:v>Hidden - exact configuration table required</x:v>
      </x:c>
      <x:c r="AG1153" t="str">
        <x:v>SRC034</x:v>
      </x:c>
      <x:c r="AH1153" t="str">
        <x:v>LX transducer and exam-type tables</x:v>
      </x:c>
      <x:c r="AI1153" t="str">
        <x:v>2025-09-08</x:v>
      </x:c>
      <x:c r="AJ1153" t="str">
        <x:v>Exact transducer model is source-backed; verify current U.S. order number and supported system/software configuration.</x:v>
      </x:c>
      <x:c r="AK1153"/>
      <x:c r="AL1153" t="str">
        <x:v>{}</x:v>
      </x:c>
      <x:c r="AM1153"/>
      <x:c r="AN1153"/>
    </x:row>
    <x:row r="1154">
      <x:c r="A1154" t="str">
        <x:v>PRD-9E24CD4C73</x:v>
      </x:c>
      <x:c r="B1154" t="str">
        <x:v>MFR-9E9F24E6A8</x:v>
      </x:c>
      <x:c r="C1154" t="str">
        <x:v>FUJIFILM SonoSite</x:v>
      </x:c>
      <x:c r="D1154"/>
      <x:c r="E1154" t="str">
        <x:v>SonoSite</x:v>
      </x:c>
      <x:c r="F1154" t="str">
        <x:v>SonoSite L19-5 Transducer</x:v>
      </x:c>
      <x:c r="G1154" t="str">
        <x:v>L19-5</x:v>
      </x:c>
      <x:c r="H1154"/>
      <x:c r="I1154"/>
      <x:c r="J1154" t="str">
        <x:v>Ultrasound platform</x:v>
      </x:c>
      <x:c r="K1154" t="str">
        <x:v>Linear-array transducer</x:v>
      </x:c>
      <x:c r="L1154" t="str">
        <x:v>Reusable accessory</x:v>
      </x:c>
      <x:c r="M1154" t="str">
        <x:v>Reusable</x:v>
      </x:c>
      <x:c r="N1154" t="str">
        <x:v>Not sterile</x:v>
      </x:c>
      <x:c r="O1154" t="str">
        <x:v>No</x:v>
      </x:c>
      <x:c r="P1154"/>
      <x:c r="Q1154"/>
      <x:c r="R1154"/>
      <x:c r="S1154"/>
      <x:c r="T1154"/>
      <x:c r="U1154"/>
      <x:c r="V1154"/>
      <x:c r="W1154"/>
      <x:c r="X1154"/>
      <x:c r="Y1154"/>
      <x:c r="Z1154"/>
      <x:c r="AA1154" t="str">
        <x:v>Configuration not stated</x:v>
      </x:c>
      <x:c r="AB1154" t="str">
        <x:v>Both</x:v>
      </x:c>
      <x:c r="AC1154" t="str">
        <x:v>Vascular access, peripheral vessel, superficial, musculoskeletal, and pediatric applications.</x:v>
      </x:c>
      <x:c r="AD1154" t="str">
        <x:v>Use only with a compatible FUJIFILM SonoSite system and exam type; confirm the supported system/software version.</x:v>
      </x:c>
      <x:c r="AE1154" t="str">
        <x:v>Verified exact model identity - commercial configuration required</x:v>
      </x:c>
      <x:c r="AF1154" t="str">
        <x:v>Hidden - exact configuration table required</x:v>
      </x:c>
      <x:c r="AG1154" t="str">
        <x:v>SRC034</x:v>
      </x:c>
      <x:c r="AH1154" t="str">
        <x:v>LX transducer and exam-type tables</x:v>
      </x:c>
      <x:c r="AI1154" t="str">
        <x:v>2025-09-08</x:v>
      </x:c>
      <x:c r="AJ1154" t="str">
        <x:v>Exact transducer model is source-backed; verify current U.S. order number and supported system/software configuration.</x:v>
      </x:c>
      <x:c r="AK1154"/>
      <x:c r="AL1154" t="str">
        <x:v>{}</x:v>
      </x:c>
      <x:c r="AM1154"/>
      <x:c r="AN1154"/>
    </x:row>
    <x:row r="1155">
      <x:c r="A1155" t="str">
        <x:v>PRD-C79EA91A93</x:v>
      </x:c>
      <x:c r="B1155" t="str">
        <x:v>MFR-9E9F24E6A8</x:v>
      </x:c>
      <x:c r="C1155" t="str">
        <x:v>FUJIFILM SonoSite</x:v>
      </x:c>
      <x:c r="D1155"/>
      <x:c r="E1155" t="str">
        <x:v>SonoSite</x:v>
      </x:c>
      <x:c r="F1155" t="str">
        <x:v>SonoSite P5-1 Transducer</x:v>
      </x:c>
      <x:c r="G1155" t="str">
        <x:v>P5-1</x:v>
      </x:c>
      <x:c r="H1155"/>
      <x:c r="I1155"/>
      <x:c r="J1155" t="str">
        <x:v>Ultrasound platform</x:v>
      </x:c>
      <x:c r="K1155" t="str">
        <x:v>Phased-array transducer</x:v>
      </x:c>
      <x:c r="L1155" t="str">
        <x:v>Reusable accessory</x:v>
      </x:c>
      <x:c r="M1155" t="str">
        <x:v>Reusable</x:v>
      </x:c>
      <x:c r="N1155" t="str">
        <x:v>Not sterile</x:v>
      </x:c>
      <x:c r="O1155" t="str">
        <x:v>No</x:v>
      </x:c>
      <x:c r="P1155"/>
      <x:c r="Q1155"/>
      <x:c r="R1155"/>
      <x:c r="S1155"/>
      <x:c r="T1155"/>
      <x:c r="U1155"/>
      <x:c r="V1155"/>
      <x:c r="W1155"/>
      <x:c r="X1155"/>
      <x:c r="Y1155"/>
      <x:c r="Z1155"/>
      <x:c r="AA1155" t="str">
        <x:v>Configuration not stated</x:v>
      </x:c>
      <x:c r="AB1155" t="str">
        <x:v>Both</x:v>
      </x:c>
      <x:c r="AC1155" t="str">
        <x:v>Cardiac, abdominal, pediatric, cephalic, and lung-related applications.</x:v>
      </x:c>
      <x:c r="AD1155" t="str">
        <x:v>Use only with a compatible FUJIFILM SonoSite system and exam type; confirm the supported system/software version.</x:v>
      </x:c>
      <x:c r="AE1155" t="str">
        <x:v>Verified exact model identity - commercial configuration required</x:v>
      </x:c>
      <x:c r="AF1155" t="str">
        <x:v>Hidden - exact configuration table required</x:v>
      </x:c>
      <x:c r="AG1155" t="str">
        <x:v>SRC034</x:v>
      </x:c>
      <x:c r="AH1155" t="str">
        <x:v>LX transducer and exam-type tables</x:v>
      </x:c>
      <x:c r="AI1155" t="str">
        <x:v>2025-09-08</x:v>
      </x:c>
      <x:c r="AJ1155" t="str">
        <x:v>Exact transducer model is source-backed; verify current U.S. order number and supported system/software configuration.</x:v>
      </x:c>
      <x:c r="AK1155"/>
      <x:c r="AL1155" t="str">
        <x:v>{}</x:v>
      </x:c>
      <x:c r="AM1155"/>
      <x:c r="AN1155"/>
    </x:row>
    <x:row r="1156">
      <x:c r="A1156" t="str">
        <x:v>PRD-8ACE654E89</x:v>
      </x:c>
      <x:c r="B1156" t="str">
        <x:v>MFR-9E9F24E6A8</x:v>
      </x:c>
      <x:c r="C1156" t="str">
        <x:v>FUJIFILM SonoSite</x:v>
      </x:c>
      <x:c r="D1156"/>
      <x:c r="E1156" t="str">
        <x:v>SonoSite</x:v>
      </x:c>
      <x:c r="F1156" t="str">
        <x:v>SonoSite P11-3 Transducer</x:v>
      </x:c>
      <x:c r="G1156" t="str">
        <x:v>P11-3</x:v>
      </x:c>
      <x:c r="H1156"/>
      <x:c r="I1156"/>
      <x:c r="J1156" t="str">
        <x:v>Ultrasound platform</x:v>
      </x:c>
      <x:c r="K1156" t="str">
        <x:v>Phased-array transducer</x:v>
      </x:c>
      <x:c r="L1156" t="str">
        <x:v>Reusable accessory</x:v>
      </x:c>
      <x:c r="M1156" t="str">
        <x:v>Reusable</x:v>
      </x:c>
      <x:c r="N1156" t="str">
        <x:v>Not sterile</x:v>
      </x:c>
      <x:c r="O1156" t="str">
        <x:v>No</x:v>
      </x:c>
      <x:c r="P1156"/>
      <x:c r="Q1156"/>
      <x:c r="R1156"/>
      <x:c r="S1156"/>
      <x:c r="T1156"/>
      <x:c r="U1156"/>
      <x:c r="V1156"/>
      <x:c r="W1156"/>
      <x:c r="X1156"/>
      <x:c r="Y1156"/>
      <x:c r="Z1156"/>
      <x:c r="AA1156" t="str">
        <x:v>Configuration not stated</x:v>
      </x:c>
      <x:c r="AB1156" t="str">
        <x:v>Both</x:v>
      </x:c>
      <x:c r="AC1156" t="str">
        <x:v>Pediatric/neonatal cardiac, abdominal, cephalic, and lung-related applications.</x:v>
      </x:c>
      <x:c r="AD1156" t="str">
        <x:v>Use only with a compatible FUJIFILM SonoSite system and exam type; confirm the supported system/software version.</x:v>
      </x:c>
      <x:c r="AE1156" t="str">
        <x:v>Verified exact model identity - commercial configuration required</x:v>
      </x:c>
      <x:c r="AF1156" t="str">
        <x:v>Hidden - exact configuration table required</x:v>
      </x:c>
      <x:c r="AG1156" t="str">
        <x:v>SRC034</x:v>
      </x:c>
      <x:c r="AH1156" t="str">
        <x:v>LX transducer and exam-type tables</x:v>
      </x:c>
      <x:c r="AI1156" t="str">
        <x:v>2025-09-08</x:v>
      </x:c>
      <x:c r="AJ1156" t="str">
        <x:v>Exact transducer model is source-backed; verify current U.S. order number and supported system/software configuration.</x:v>
      </x:c>
      <x:c r="AK1156"/>
      <x:c r="AL1156" t="str">
        <x:v>{}</x:v>
      </x:c>
      <x:c r="AM1156"/>
      <x:c r="AN1156"/>
    </x:row>
    <x:row r="1157">
      <x:c r="A1157" t="str">
        <x:v>PRD-A5EE9A7377</x:v>
      </x:c>
      <x:c r="B1157" t="str">
        <x:v>MFR-9E9F24E6A8</x:v>
      </x:c>
      <x:c r="C1157" t="str">
        <x:v>FUJIFILM SonoSite</x:v>
      </x:c>
      <x:c r="D1157"/>
      <x:c r="E1157" t="str">
        <x:v>SonoSite</x:v>
      </x:c>
      <x:c r="F1157" t="str">
        <x:v>SonoSite UHF46-20 Transducer</x:v>
      </x:c>
      <x:c r="G1157" t="str">
        <x:v>UHF46-20</x:v>
      </x:c>
      <x:c r="H1157"/>
      <x:c r="I1157"/>
      <x:c r="J1157" t="str">
        <x:v>Ultrasound platform</x:v>
      </x:c>
      <x:c r="K1157" t="str">
        <x:v>Ultra-high-frequency linear transducer</x:v>
      </x:c>
      <x:c r="L1157" t="str">
        <x:v>Reusable accessory</x:v>
      </x:c>
      <x:c r="M1157" t="str">
        <x:v>Reusable</x:v>
      </x:c>
      <x:c r="N1157" t="str">
        <x:v>Not sterile</x:v>
      </x:c>
      <x:c r="O1157" t="str">
        <x:v>No</x:v>
      </x:c>
      <x:c r="P1157"/>
      <x:c r="Q1157"/>
      <x:c r="R1157"/>
      <x:c r="S1157"/>
      <x:c r="T1157"/>
      <x:c r="U1157"/>
      <x:c r="V1157"/>
      <x:c r="W1157"/>
      <x:c r="X1157"/>
      <x:c r="Y1157"/>
      <x:c r="Z1157"/>
      <x:c r="AA1157" t="str">
        <x:v>Configuration not stated</x:v>
      </x:c>
      <x:c r="AB1157" t="str">
        <x:v>Both</x:v>
      </x:c>
      <x:c r="AC1157" t="str">
        <x:v>Dermatological, superficial musculoskeletal, pediatric, peripheral-vessel, and small-organ applications.</x:v>
      </x:c>
      <x:c r="AD1157" t="str">
        <x:v>Use only with a compatible FUJIFILM SonoSite system and exam type; confirm the supported system/software version.</x:v>
      </x:c>
      <x:c r="AE1157" t="str">
        <x:v>Verified exact model identity - commercial configuration required</x:v>
      </x:c>
      <x:c r="AF1157" t="str">
        <x:v>Hidden - exact configuration table required</x:v>
      </x:c>
      <x:c r="AG1157" t="str">
        <x:v>SRC034</x:v>
      </x:c>
      <x:c r="AH1157" t="str">
        <x:v>LX transducer and exam-type tables</x:v>
      </x:c>
      <x:c r="AI1157" t="str">
        <x:v>2025-09-08</x:v>
      </x:c>
      <x:c r="AJ1157" t="str">
        <x:v>Exact transducer model is source-backed; verify current U.S. order number and supported system/software configuration.</x:v>
      </x:c>
      <x:c r="AK1157"/>
      <x:c r="AL1157" t="str">
        <x:v>{}</x:v>
      </x:c>
      <x:c r="AM1157"/>
      <x:c r="AN1157"/>
    </x:row>
    <x:row r="1158">
      <x:c r="A1158" t="str">
        <x:v>PRD-C4AF21C279</x:v>
      </x:c>
      <x:c r="B1158" t="str">
        <x:v>MFR-64E3FE0D95</x:v>
      </x:c>
      <x:c r="C1158" t="str">
        <x:v>Scivita Medical Technology</x:v>
      </x:c>
      <x:c r="D1158" t="str">
        <x:v>Boston Scientific</x:v>
      </x:c>
      <x:c r="E1158" t="str">
        <x:v>Scivita Single-Use Bronchoscope</x:v>
      </x:c>
      <x:c r="F1158" t="str">
        <x:v>Scivita Single-Use Broncho Videoscope 2.8</x:v>
      </x:c>
      <x:c r="G1158" t="str">
        <x:v>SBV-1A-B</x:v>
      </x:c>
      <x:c r="H1158"/>
      <x:c r="I1158" t="str">
        <x:v>06971381254679</x:v>
      </x:c>
      <x:c r="J1158" t="str">
        <x:v>Bronchoscopy platform</x:v>
      </x:c>
      <x:c r="K1158" t="str">
        <x:v>Single-use flexible bronchoscope</x:v>
      </x:c>
      <x:c r="L1158" t="str">
        <x:v>Single-use endoscope</x:v>
      </x:c>
      <x:c r="M1158" t="str">
        <x:v>Single-use</x:v>
      </x:c>
      <x:c r="N1158" t="str">
        <x:v>Sterile</x:v>
      </x:c>
      <x:c r="O1158" t="str">
        <x:v>No</x:v>
      </x:c>
      <x:c r="P1158"/>
      <x:c r="Q1158"/>
      <x:c r="R1158"/>
      <x:c r="S1158" t="str">
        <x:v>Distal OD 2.7 mm; insertion tube OD 2.8 mm</x:v>
      </x:c>
      <x:c r="T1158" t="n">
        <x:v>2.8</x:v>
      </x:c>
      <x:c r="U1158"/>
      <x:c r="V1158"/>
      <x:c r="W1158"/>
      <x:c r="X1158"/>
      <x:c r="Y1158"/>
      <x:c r="Z1158"/>
      <x:c r="AA1158" t="str">
        <x:v>Each</x:v>
      </x:c>
      <x:c r="AB1158" t="str">
        <x:v>Both</x:v>
      </x:c>
      <x:c r="AC1158" t="str">
        <x:v>Ultrathin model; exact working-channel specification must be confirmed from the current IFU.</x:v>
      </x:c>
      <x:c r="AD1158" t="str">
        <x:v>Requires Scivita HDVS-S300D endoscopic image processor.</x:v>
      </x:c>
      <x:c r="AE1158" t="str">
        <x:v>Verified - current manufacturer/distributor catalog</x:v>
      </x:c>
      <x:c r="AF1158" t="str">
        <x:v>Prototype visible - reverify before production</x:v>
      </x:c>
      <x:c r="AG1158" t="str">
        <x:v>SRC036</x:v>
      </x:c>
      <x:c r="AH1158" t="str">
        <x:v>p. 216 (catalog p. 88)</x:v>
      </x:c>
      <x:c r="AI1158" t="str">
        <x:v>2026</x:v>
      </x:c>
      <x:c r="AJ1158" t="str">
        <x:v>Confirm current IFU, compatible processor, working-channel dimensions, and hospital formulary before production.</x:v>
      </x:c>
      <x:c r="AK1158"/>
      <x:c r="AL1158" t="str">
        <x:v>{"distal_end_od_mm":2.7,"insertion_tube_od_mm":2.8}</x:v>
      </x:c>
      <x:c r="AM1158"/>
      <x:c r="AN1158"/>
    </x:row>
    <x:row r="1159">
      <x:c r="A1159" t="str">
        <x:v>PRD-E3605F6BFF</x:v>
      </x:c>
      <x:c r="B1159" t="str">
        <x:v>MFR-64E3FE0D95</x:v>
      </x:c>
      <x:c r="C1159" t="str">
        <x:v>Scivita Medical Technology</x:v>
      </x:c>
      <x:c r="D1159" t="str">
        <x:v>Boston Scientific</x:v>
      </x:c>
      <x:c r="E1159" t="str">
        <x:v>Scivita Single-Use Bronchoscope</x:v>
      </x:c>
      <x:c r="F1159" t="str">
        <x:v>Scivita Single-Use Broncho Videoscope 4.2</x:v>
      </x:c>
      <x:c r="G1159" t="str">
        <x:v>SBV-1B-B</x:v>
      </x:c>
      <x:c r="H1159"/>
      <x:c r="I1159" t="str">
        <x:v>06971381254693</x:v>
      </x:c>
      <x:c r="J1159" t="str">
        <x:v>Bronchoscopy platform</x:v>
      </x:c>
      <x:c r="K1159" t="str">
        <x:v>Single-use flexible bronchoscope</x:v>
      </x:c>
      <x:c r="L1159" t="str">
        <x:v>Single-use endoscope</x:v>
      </x:c>
      <x:c r="M1159" t="str">
        <x:v>Single-use</x:v>
      </x:c>
      <x:c r="N1159" t="str">
        <x:v>Sterile</x:v>
      </x:c>
      <x:c r="O1159" t="str">
        <x:v>No</x:v>
      </x:c>
      <x:c r="P1159"/>
      <x:c r="Q1159"/>
      <x:c r="R1159"/>
      <x:c r="S1159" t="str">
        <x:v>Distal OD 4.0 mm; insertion tube OD 4.2 mm</x:v>
      </x:c>
      <x:c r="T1159" t="n">
        <x:v>4.2</x:v>
      </x:c>
      <x:c r="U1159"/>
      <x:c r="V1159"/>
      <x:c r="W1159"/>
      <x:c r="X1159"/>
      <x:c r="Y1159"/>
      <x:c r="Z1159"/>
      <x:c r="AA1159" t="str">
        <x:v>Each</x:v>
      </x:c>
      <x:c r="AB1159" t="str">
        <x:v>Both</x:v>
      </x:c>
      <x:c r="AC1159" t="str">
        <x:v>Slim model; exact working-channel specification must be confirmed from the current IFU.</x:v>
      </x:c>
      <x:c r="AD1159" t="str">
        <x:v>Requires Scivita HDVS-S300D endoscopic image processor.</x:v>
      </x:c>
      <x:c r="AE1159" t="str">
        <x:v>Verified - current manufacturer/distributor catalog</x:v>
      </x:c>
      <x:c r="AF1159" t="str">
        <x:v>Prototype visible - reverify before production</x:v>
      </x:c>
      <x:c r="AG1159" t="str">
        <x:v>SRC036</x:v>
      </x:c>
      <x:c r="AH1159" t="str">
        <x:v>p. 216 (catalog p. 88)</x:v>
      </x:c>
      <x:c r="AI1159" t="str">
        <x:v>2026</x:v>
      </x:c>
      <x:c r="AJ1159" t="str">
        <x:v>Confirm current IFU, compatible processor, working-channel dimensions, and hospital formulary before production.</x:v>
      </x:c>
      <x:c r="AK1159"/>
      <x:c r="AL1159" t="str">
        <x:v>{"distal_end_od_mm":4.0,"insertion_tube_od_mm":4.2}</x:v>
      </x:c>
      <x:c r="AM1159"/>
      <x:c r="AN1159"/>
    </x:row>
    <x:row r="1160">
      <x:c r="A1160" t="str">
        <x:v>PRD-ADBBF2B8C9</x:v>
      </x:c>
      <x:c r="B1160" t="str">
        <x:v>MFR-64E3FE0D95</x:v>
      </x:c>
      <x:c r="C1160" t="str">
        <x:v>Scivita Medical Technology</x:v>
      </x:c>
      <x:c r="D1160" t="str">
        <x:v>Boston Scientific</x:v>
      </x:c>
      <x:c r="E1160" t="str">
        <x:v>Scivita Single-Use Bronchoscope</x:v>
      </x:c>
      <x:c r="F1160" t="str">
        <x:v>Scivita Single-Use Broncho Videoscope 5.6</x:v>
      </x:c>
      <x:c r="G1160" t="str">
        <x:v>SBV-1C-B</x:v>
      </x:c>
      <x:c r="H1160"/>
      <x:c r="I1160" t="str">
        <x:v>06971381254716</x:v>
      </x:c>
      <x:c r="J1160" t="str">
        <x:v>Bronchoscopy platform</x:v>
      </x:c>
      <x:c r="K1160" t="str">
        <x:v>Single-use flexible bronchoscope</x:v>
      </x:c>
      <x:c r="L1160" t="str">
        <x:v>Single-use endoscope</x:v>
      </x:c>
      <x:c r="M1160" t="str">
        <x:v>Single-use</x:v>
      </x:c>
      <x:c r="N1160" t="str">
        <x:v>Sterile</x:v>
      </x:c>
      <x:c r="O1160" t="str">
        <x:v>No</x:v>
      </x:c>
      <x:c r="P1160"/>
      <x:c r="Q1160"/>
      <x:c r="R1160"/>
      <x:c r="S1160" t="str">
        <x:v>Distal OD 5.6 mm; insertion tube OD 5.6 mm</x:v>
      </x:c>
      <x:c r="T1160" t="n">
        <x:v>5.6</x:v>
      </x:c>
      <x:c r="U1160"/>
      <x:c r="V1160"/>
      <x:c r="W1160"/>
      <x:c r="X1160"/>
      <x:c r="Y1160"/>
      <x:c r="Z1160"/>
      <x:c r="AA1160" t="str">
        <x:v>Each</x:v>
      </x:c>
      <x:c r="AB1160" t="str">
        <x:v>Both</x:v>
      </x:c>
      <x:c r="AC1160" t="str">
        <x:v>Larger model; exact working-channel specification must be confirmed from the current IFU.</x:v>
      </x:c>
      <x:c r="AD1160" t="str">
        <x:v>Requires Scivita HDVS-S300D endoscopic image processor.</x:v>
      </x:c>
      <x:c r="AE1160" t="str">
        <x:v>Verified - current manufacturer/distributor catalog</x:v>
      </x:c>
      <x:c r="AF1160" t="str">
        <x:v>Prototype visible - reverify before production</x:v>
      </x:c>
      <x:c r="AG1160" t="str">
        <x:v>SRC036</x:v>
      </x:c>
      <x:c r="AH1160" t="str">
        <x:v>p. 216 (catalog p. 88)</x:v>
      </x:c>
      <x:c r="AI1160" t="str">
        <x:v>2026</x:v>
      </x:c>
      <x:c r="AJ1160" t="str">
        <x:v>Confirm current IFU, compatible processor, working-channel dimensions, and hospital formulary before production.</x:v>
      </x:c>
      <x:c r="AK1160"/>
      <x:c r="AL1160" t="str">
        <x:v>{"distal_end_od_mm":5.6,"insertion_tube_od_mm":5.6}</x:v>
      </x:c>
      <x:c r="AM1160"/>
      <x:c r="AN1160"/>
    </x:row>
    <x:row r="1161">
      <x:c r="A1161" t="str">
        <x:v>PRD-F858AF48F6</x:v>
      </x:c>
      <x:c r="B1161" t="str">
        <x:v>MFR-64E3FE0D95</x:v>
      </x:c>
      <x:c r="C1161" t="str">
        <x:v>Scivita Medical Technology</x:v>
      </x:c>
      <x:c r="D1161" t="str">
        <x:v>Boston Scientific</x:v>
      </x:c>
      <x:c r="E1161" t="str">
        <x:v>Scivita Single-Use Bronchoscope</x:v>
      </x:c>
      <x:c r="F1161" t="str">
        <x:v>Scivita Bronchus Sampler</x:v>
      </x:c>
      <x:c r="G1161" t="str">
        <x:v>BS-6060</x:v>
      </x:c>
      <x:c r="H1161"/>
      <x:c r="I1161" t="str">
        <x:v>06971381257141</x:v>
      </x:c>
      <x:c r="J1161" t="str">
        <x:v>Specimen management</x:v>
      </x:c>
      <x:c r="K1161" t="str">
        <x:v>Bronchoscopy sampling system</x:v>
      </x:c>
      <x:c r="L1161" t="str">
        <x:v>Single-use accessory</x:v>
      </x:c>
      <x:c r="M1161" t="str">
        <x:v>Single-use</x:v>
      </x:c>
      <x:c r="N1161" t="str">
        <x:v>Sterile</x:v>
      </x:c>
      <x:c r="O1161" t="str">
        <x:v>No</x:v>
      </x:c>
      <x:c r="P1161"/>
      <x:c r="Q1161"/>
      <x:c r="R1161"/>
      <x:c r="S1161"/>
      <x:c r="T1161"/>
      <x:c r="U1161"/>
      <x:c r="V1161"/>
      <x:c r="W1161"/>
      <x:c r="X1161"/>
      <x:c r="Y1161"/>
      <x:c r="Z1161"/>
      <x:c r="AA1161" t="str">
        <x:v>Box 5</x:v>
      </x:c>
      <x:c r="AB1161" t="str">
        <x:v>Both</x:v>
      </x:c>
      <x:c r="AC1161" t="str">
        <x:v>Accessory listed for the Scivita single-use bronchoscope platform: Scivita Bronchus Sampler.</x:v>
      </x:c>
      <x:c r="AD1161" t="str">
        <x:v>Match to the Scivita single-use bronchoscope platform and current IFU.</x:v>
      </x:c>
      <x:c r="AE1161" t="str">
        <x:v>Verified - current manufacturer/distributor catalog</x:v>
      </x:c>
      <x:c r="AF1161" t="str">
        <x:v>Prototype visible - reverify before production</x:v>
      </x:c>
      <x:c r="AG1161" t="str">
        <x:v>SRC036</x:v>
      </x:c>
      <x:c r="AH1161" t="str">
        <x:v>p. 216 (catalog p. 88)</x:v>
      </x:c>
      <x:c r="AI1161" t="str">
        <x:v>2026</x:v>
      </x:c>
      <x:c r="AJ1161" t="str">
        <x:v>Confirm current compatibility and institutional formulary before production.</x:v>
      </x:c>
      <x:c r="AK1161"/>
      <x:c r="AL1161" t="str">
        <x:v>{}</x:v>
      </x:c>
      <x:c r="AM1161"/>
      <x:c r="AN1161"/>
    </x:row>
    <x:row r="1162">
      <x:c r="A1162" t="str">
        <x:v>PRD-A19F031A49</x:v>
      </x:c>
      <x:c r="B1162" t="str">
        <x:v>MFR-64E3FE0D95</x:v>
      </x:c>
      <x:c r="C1162" t="str">
        <x:v>Scivita Medical Technology</x:v>
      </x:c>
      <x:c r="D1162" t="str">
        <x:v>Boston Scientific</x:v>
      </x:c>
      <x:c r="E1162" t="str">
        <x:v>Scivita Single-Use Bronchoscope</x:v>
      </x:c>
      <x:c r="F1162" t="str">
        <x:v>Scivita Sample Container</x:v>
      </x:c>
      <x:c r="G1162" t="str">
        <x:v>SC-60</x:v>
      </x:c>
      <x:c r="H1162"/>
      <x:c r="I1162" t="str">
        <x:v>06971381257585</x:v>
      </x:c>
      <x:c r="J1162" t="str">
        <x:v>Specimen management</x:v>
      </x:c>
      <x:c r="K1162" t="str">
        <x:v>Specimen container</x:v>
      </x:c>
      <x:c r="L1162" t="str">
        <x:v>Single-use accessory</x:v>
      </x:c>
      <x:c r="M1162" t="str">
        <x:v>Single-use</x:v>
      </x:c>
      <x:c r="N1162" t="str">
        <x:v>Sterile</x:v>
      </x:c>
      <x:c r="O1162" t="str">
        <x:v>No</x:v>
      </x:c>
      <x:c r="P1162"/>
      <x:c r="Q1162"/>
      <x:c r="R1162"/>
      <x:c r="S1162"/>
      <x:c r="T1162"/>
      <x:c r="U1162"/>
      <x:c r="V1162"/>
      <x:c r="W1162"/>
      <x:c r="X1162"/>
      <x:c r="Y1162"/>
      <x:c r="Z1162"/>
      <x:c r="AA1162" t="str">
        <x:v>Box 10</x:v>
      </x:c>
      <x:c r="AB1162" t="str">
        <x:v>Both</x:v>
      </x:c>
      <x:c r="AC1162" t="str">
        <x:v>Accessory listed for the Scivita single-use bronchoscope platform: Scivita Sample Container.</x:v>
      </x:c>
      <x:c r="AD1162" t="str">
        <x:v>Match to the Scivita single-use bronchoscope platform and current IFU.</x:v>
      </x:c>
      <x:c r="AE1162" t="str">
        <x:v>Verified - current manufacturer/distributor catalog</x:v>
      </x:c>
      <x:c r="AF1162" t="str">
        <x:v>Prototype visible - reverify before production</x:v>
      </x:c>
      <x:c r="AG1162" t="str">
        <x:v>SRC036</x:v>
      </x:c>
      <x:c r="AH1162" t="str">
        <x:v>p. 216 (catalog p. 88)</x:v>
      </x:c>
      <x:c r="AI1162" t="str">
        <x:v>2026</x:v>
      </x:c>
      <x:c r="AJ1162" t="str">
        <x:v>Confirm current compatibility and institutional formulary before production.</x:v>
      </x:c>
      <x:c r="AK1162"/>
      <x:c r="AL1162" t="str">
        <x:v>{}</x:v>
      </x:c>
      <x:c r="AM1162"/>
      <x:c r="AN1162"/>
    </x:row>
    <x:row r="1163">
      <x:c r="A1163" t="str">
        <x:v>PRD-FDAC925AF1</x:v>
      </x:c>
      <x:c r="B1163" t="str">
        <x:v>MFR-64E3FE0D95</x:v>
      </x:c>
      <x:c r="C1163" t="str">
        <x:v>Scivita Medical Technology</x:v>
      </x:c>
      <x:c r="D1163" t="str">
        <x:v>Boston Scientific</x:v>
      </x:c>
      <x:c r="E1163" t="str">
        <x:v>Scivita Single-Use Bronchoscope</x:v>
      </x:c>
      <x:c r="F1163" t="str">
        <x:v>Scivita Bracket</x:v>
      </x:c>
      <x:c r="G1163" t="str">
        <x:v>BRK-S01</x:v>
      </x:c>
      <x:c r="H1163"/>
      <x:c r="I1163" t="str">
        <x:v>06971381257564</x:v>
      </x:c>
      <x:c r="J1163" t="str">
        <x:v>Bronchoscopy platform</x:v>
      </x:c>
      <x:c r="K1163" t="str">
        <x:v>Platform bracket</x:v>
      </x:c>
      <x:c r="L1163" t="str">
        <x:v>Reusable accessory</x:v>
      </x:c>
      <x:c r="M1163" t="str">
        <x:v>Reusable</x:v>
      </x:c>
      <x:c r="N1163" t="str">
        <x:v>Not sterile</x:v>
      </x:c>
      <x:c r="O1163" t="str">
        <x:v>No</x:v>
      </x:c>
      <x:c r="P1163"/>
      <x:c r="Q1163"/>
      <x:c r="R1163"/>
      <x:c r="S1163"/>
      <x:c r="T1163"/>
      <x:c r="U1163"/>
      <x:c r="V1163"/>
      <x:c r="W1163"/>
      <x:c r="X1163"/>
      <x:c r="Y1163"/>
      <x:c r="Z1163"/>
      <x:c r="AA1163" t="str">
        <x:v>Each</x:v>
      </x:c>
      <x:c r="AB1163" t="str">
        <x:v>Both</x:v>
      </x:c>
      <x:c r="AC1163" t="str">
        <x:v>Accessory listed for the Scivita single-use bronchoscope platform: Scivita Bracket.</x:v>
      </x:c>
      <x:c r="AD1163" t="str">
        <x:v>Match to the Scivita single-use bronchoscope platform and current IFU.</x:v>
      </x:c>
      <x:c r="AE1163" t="str">
        <x:v>Verified - current manufacturer/distributor catalog</x:v>
      </x:c>
      <x:c r="AF1163" t="str">
        <x:v>Prototype visible - reverify before production</x:v>
      </x:c>
      <x:c r="AG1163" t="str">
        <x:v>SRC036</x:v>
      </x:c>
      <x:c r="AH1163" t="str">
        <x:v>p. 216 (catalog p. 88)</x:v>
      </x:c>
      <x:c r="AI1163" t="str">
        <x:v>2026</x:v>
      </x:c>
      <x:c r="AJ1163" t="str">
        <x:v>Confirm current compatibility and institutional formulary before production.</x:v>
      </x:c>
      <x:c r="AK1163"/>
      <x:c r="AL1163" t="str">
        <x:v>{}</x:v>
      </x:c>
      <x:c r="AM1163"/>
      <x:c r="AN1163"/>
    </x:row>
    <x:row r="1164">
      <x:c r="A1164" t="str">
        <x:v>PRD-9BB524F077</x:v>
      </x:c>
      <x:c r="B1164" t="str">
        <x:v>MFR-64E3FE0D95</x:v>
      </x:c>
      <x:c r="C1164" t="str">
        <x:v>Scivita Medical Technology</x:v>
      </x:c>
      <x:c r="D1164" t="str">
        <x:v>Boston Scientific</x:v>
      </x:c>
      <x:c r="E1164" t="str">
        <x:v>Scivita Single-Use Bronchoscope</x:v>
      </x:c>
      <x:c r="F1164" t="str">
        <x:v>Scivita Full HD Visualization Endoscopic Image Processor HDVS-S300D</x:v>
      </x:c>
      <x:c r="G1164" t="str">
        <x:v>HDVS-S300D</x:v>
      </x:c>
      <x:c r="H1164"/>
      <x:c r="I1164" t="str">
        <x:v>06971381252422</x:v>
      </x:c>
      <x:c r="J1164" t="str">
        <x:v>Bronchoscopy platform</x:v>
      </x:c>
      <x:c r="K1164" t="str">
        <x:v>Video processor</x:v>
      </x:c>
      <x:c r="L1164" t="str">
        <x:v>Reusable capital equipment</x:v>
      </x:c>
      <x:c r="M1164" t="str">
        <x:v>Reusable</x:v>
      </x:c>
      <x:c r="N1164" t="str">
        <x:v>Not sterile</x:v>
      </x:c>
      <x:c r="O1164" t="str">
        <x:v>No</x:v>
      </x:c>
      <x:c r="P1164"/>
      <x:c r="Q1164"/>
      <x:c r="R1164"/>
      <x:c r="S1164"/>
      <x:c r="T1164"/>
      <x:c r="U1164"/>
      <x:c r="V1164"/>
      <x:c r="W1164"/>
      <x:c r="X1164"/>
      <x:c r="Y1164"/>
      <x:c r="Z1164"/>
      <x:c r="AA1164" t="str">
        <x:v>Each</x:v>
      </x:c>
      <x:c r="AB1164" t="str">
        <x:v>Both</x:v>
      </x:c>
      <x:c r="AC1164" t="str">
        <x:v>Accessory listed for the Scivita single-use bronchoscope platform: Scivita Full HD Visualization Endoscopic Image Processor HDVS-S300D.</x:v>
      </x:c>
      <x:c r="AD1164" t="str">
        <x:v>Match to the Scivita single-use bronchoscope platform and current IFU.</x:v>
      </x:c>
      <x:c r="AE1164" t="str">
        <x:v>Verified - current manufacturer/distributor catalog</x:v>
      </x:c>
      <x:c r="AF1164" t="str">
        <x:v>Prototype visible - reverify before production</x:v>
      </x:c>
      <x:c r="AG1164" t="str">
        <x:v>SRC036</x:v>
      </x:c>
      <x:c r="AH1164" t="str">
        <x:v>p. 216 (catalog p. 88)</x:v>
      </x:c>
      <x:c r="AI1164" t="str">
        <x:v>2026</x:v>
      </x:c>
      <x:c r="AJ1164" t="str">
        <x:v>Confirm current compatibility and institutional formulary before production.</x:v>
      </x:c>
      <x:c r="AK1164"/>
      <x:c r="AL1164" t="str">
        <x:v>{}</x:v>
      </x:c>
      <x:c r="AM1164"/>
      <x:c r="AN1164"/>
    </x:row>
    <x:row r="1165">
      <x:c r="A1165" t="str">
        <x:v>PRD-DF917ECDBF</x:v>
      </x:c>
      <x:c r="B1165" t="str">
        <x:v>MFR-9D5C8BA4C5</x:v>
      </x:c>
      <x:c r="C1165" t="str">
        <x:v>Intuitive Surgical</x:v>
      </x:c>
      <x:c r="D1165"/>
      <x:c r="E1165" t="str">
        <x:v>Ion Endoluminal System</x:v>
      </x:c>
      <x:c r="F1165" t="str">
        <x:v>Ion Endoluminal System</x:v>
      </x:c>
      <x:c r="G1165" t="str">
        <x:v>Ion Endoluminal System</x:v>
      </x:c>
      <x:c r="H1165"/>
      <x:c r="I1165"/>
      <x:c r="J1165" t="str">
        <x:v>Peripheral bronchoscopy</x:v>
      </x:c>
      <x:c r="K1165" t="str">
        <x:v>Robotic bronchoscopy navigation platform</x:v>
      </x:c>
      <x:c r="L1165" t="str">
        <x:v>Reusable capital equipment</x:v>
      </x:c>
      <x:c r="M1165" t="str">
        <x:v>Reusable</x:v>
      </x:c>
      <x:c r="N1165" t="str">
        <x:v>Not sterile</x:v>
      </x:c>
      <x:c r="O1165" t="str">
        <x:v>No</x:v>
      </x:c>
      <x:c r="P1165"/>
      <x:c r="Q1165"/>
      <x:c r="R1165"/>
      <x:c r="S1165"/>
      <x:c r="T1165"/>
      <x:c r="U1165"/>
      <x:c r="V1165"/>
      <x:c r="W1165"/>
      <x:c r="X1165"/>
      <x:c r="Y1165"/>
      <x:c r="Z1165"/>
      <x:c r="AA1165" t="str">
        <x:v>System configuration</x:v>
      </x:c>
      <x:c r="AB1165" t="str">
        <x:v>Adult</x:v>
      </x:c>
      <x:c r="AC1165" t="str">
        <x:v>Robotic-assisted endoluminal navigation system for peripheral pulmonary nodule biopsy.</x:v>
      </x:c>
      <x:c r="AD1165" t="str">
        <x:v>Uses PlanPoint software, Ion fully articulating catheter, Ion peripheral vision probe, Ion Flexision needles, and specified compatible third-party tools.</x:v>
      </x:c>
      <x:c r="AE1165" t="str">
        <x:v>Verified - historical U.S. manufacturer brochure; current configuration pending</x:v>
      </x:c>
      <x:c r="AF1165" t="str">
        <x:v>Hidden - current U.S. status unverified</x:v>
      </x:c>
      <x:c r="AG1165" t="str">
        <x:v>SRC037</x:v>
      </x:c>
      <x:c r="AH1165" t="str">
        <x:v>pp. 247-257</x:v>
      </x:c>
      <x:c r="AI1165" t="str">
        <x:v>2019-03</x:v>
      </x:c>
      <x:c r="AJ1165" t="str">
        <x:v>Uploaded brochure is from 2019; verify the current Ion system generation, exact ordering configuration, IFU, and U.S. commercial status.</x:v>
      </x:c>
      <x:c r="AK1165"/>
      <x:c r="AL1165" t="str">
        <x:v>{}</x:v>
      </x:c>
      <x:c r="AM1165"/>
      <x:c r="AN1165"/>
    </x:row>
    <x:row r="1166">
      <x:c r="A1166" t="str">
        <x:v>PRD-48C48C68BA</x:v>
      </x:c>
      <x:c r="B1166" t="str">
        <x:v>MFR-9D5C8BA4C5</x:v>
      </x:c>
      <x:c r="C1166" t="str">
        <x:v>Intuitive Surgical</x:v>
      </x:c>
      <x:c r="D1166"/>
      <x:c r="E1166" t="str">
        <x:v>Ion Endoluminal System</x:v>
      </x:c>
      <x:c r="F1166" t="str">
        <x:v>Ion Fully Articulating Catheter</x:v>
      </x:c>
      <x:c r="G1166" t="str">
        <x:v>490105</x:v>
      </x:c>
      <x:c r="H1166"/>
      <x:c r="I1166"/>
      <x:c r="J1166" t="str">
        <x:v>Peripheral bronchoscopy</x:v>
      </x:c>
      <x:c r="K1166" t="str">
        <x:v>Robotic navigation catheter</x:v>
      </x:c>
      <x:c r="L1166" t="str">
        <x:v>Single-use catheter</x:v>
      </x:c>
      <x:c r="M1166" t="str">
        <x:v>Single-use</x:v>
      </x:c>
      <x:c r="N1166" t="str">
        <x:v>Sterile</x:v>
      </x:c>
      <x:c r="O1166" t="str">
        <x:v>No</x:v>
      </x:c>
      <x:c r="P1166"/>
      <x:c r="Q1166"/>
      <x:c r="R1166"/>
      <x:c r="S1166" t="str">
        <x:v>3.5 mm OD; 2.0 mm working channel</x:v>
      </x:c>
      <x:c r="T1166" t="n">
        <x:v>3.5</x:v>
      </x:c>
      <x:c r="U1166"/>
      <x:c r="V1166"/>
      <x:c r="W1166"/>
      <x:c r="X1166"/>
      <x:c r="Y1166" t="n">
        <x:v>2</x:v>
      </x:c>
      <x:c r="Z1166"/>
      <x:c r="AA1166" t="str">
        <x:v>1 unit</x:v>
      </x:c>
      <x:c r="AB1166" t="str">
        <x:v>Adult</x:v>
      </x:c>
      <x:c r="AC1166" t="str">
        <x:v>Fully articulating peripheral navigation catheter.</x:v>
      </x:c>
      <x:c r="AD1166" t="str">
        <x:v>Accepts the Ion peripheral vision probe and tools compatible with a 2.0 mm tool channel and at least 100 cm length.</x:v>
      </x:c>
      <x:c r="AE1166" t="str">
        <x:v>Verified - historical U.S. manufacturer brochure; current configuration pending</x:v>
      </x:c>
      <x:c r="AF1166" t="str">
        <x:v>Hidden - current U.S. status unverified</x:v>
      </x:c>
      <x:c r="AG1166" t="str">
        <x:v>SRC037</x:v>
      </x:c>
      <x:c r="AH1166" t="str">
        <x:v>pp. 255-257</x:v>
      </x:c>
      <x:c r="AI1166" t="str">
        <x:v>2019-03</x:v>
      </x:c>
      <x:c r="AJ1166" t="str">
        <x:v>Uploaded brochure is from 2019; verify the current Ion system generation, exact ordering configuration, IFU, and U.S. commercial status.</x:v>
      </x:c>
      <x:c r="AK1166"/>
      <x:c r="AL1166" t="str">
        <x:v>{"outer_diameter_mm":3.5,"tool_channel_mm":2.0,"minimum_tool_length_cm":100}</x:v>
      </x:c>
      <x:c r="AM1166"/>
      <x:c r="AN1166"/>
    </x:row>
    <x:row r="1167">
      <x:c r="A1167" t="str">
        <x:v>PRD-CC913540D8</x:v>
      </x:c>
      <x:c r="B1167" t="str">
        <x:v>MFR-9D5C8BA4C5</x:v>
      </x:c>
      <x:c r="C1167" t="str">
        <x:v>Intuitive Surgical</x:v>
      </x:c>
      <x:c r="D1167"/>
      <x:c r="E1167" t="str">
        <x:v>Ion Endoluminal System</x:v>
      </x:c>
      <x:c r="F1167" t="str">
        <x:v>Ion Peripheral Vision Probe</x:v>
      </x:c>
      <x:c r="G1167" t="str">
        <x:v>490106</x:v>
      </x:c>
      <x:c r="H1167"/>
      <x:c r="I1167"/>
      <x:c r="J1167" t="str">
        <x:v>Peripheral bronchoscopy</x:v>
      </x:c>
      <x:c r="K1167" t="str">
        <x:v>Peripheral vision probe</x:v>
      </x:c>
      <x:c r="L1167" t="str">
        <x:v>Single-use accessory</x:v>
      </x:c>
      <x:c r="M1167" t="str">
        <x:v>Single-use</x:v>
      </x:c>
      <x:c r="N1167" t="str">
        <x:v>Sterile</x:v>
      </x:c>
      <x:c r="O1167" t="str">
        <x:v>No</x:v>
      </x:c>
      <x:c r="P1167"/>
      <x:c r="Q1167"/>
      <x:c r="R1167"/>
      <x:c r="S1167"/>
      <x:c r="T1167"/>
      <x:c r="U1167"/>
      <x:c r="V1167"/>
      <x:c r="W1167"/>
      <x:c r="X1167"/>
      <x:c r="Y1167"/>
      <x:c r="Z1167"/>
      <x:c r="AA1167" t="str">
        <x:v>2 units</x:v>
      </x:c>
      <x:c r="AB1167" t="str">
        <x:v>Adult</x:v>
      </x:c>
      <x:c r="AC1167" t="str">
        <x:v>Peripheral vision probe designed to fit within the Ion fully articulating catheter tool channel.</x:v>
      </x:c>
      <x:c r="AD1167" t="str">
        <x:v>Use with Ion Fully Articulating Catheter 490105.</x:v>
      </x:c>
      <x:c r="AE1167" t="str">
        <x:v>Verified - historical U.S. manufacturer brochure; current configuration pending</x:v>
      </x:c>
      <x:c r="AF1167" t="str">
        <x:v>Hidden - current U.S. status unverified</x:v>
      </x:c>
      <x:c r="AG1167" t="str">
        <x:v>SRC037</x:v>
      </x:c>
      <x:c r="AH1167" t="str">
        <x:v>pp. 255-257</x:v>
      </x:c>
      <x:c r="AI1167" t="str">
        <x:v>2019-03</x:v>
      </x:c>
      <x:c r="AJ1167" t="str">
        <x:v>Uploaded brochure is from 2019; verify the current Ion system generation, exact ordering configuration, IFU, and U.S. commercial status.</x:v>
      </x:c>
      <x:c r="AK1167"/>
      <x:c r="AL1167" t="str">
        <x:v>{}</x:v>
      </x:c>
      <x:c r="AM1167"/>
      <x:c r="AN1167"/>
    </x:row>
    <x:row r="1168">
      <x:c r="A1168" t="str">
        <x:v>PRD-F43740CB5C</x:v>
      </x:c>
      <x:c r="B1168" t="str">
        <x:v>MFR-9D5C8BA4C5</x:v>
      </x:c>
      <x:c r="C1168" t="str">
        <x:v>Intuitive Surgical</x:v>
      </x:c>
      <x:c r="D1168"/>
      <x:c r="E1168" t="str">
        <x:v>Ion Endoluminal System</x:v>
      </x:c>
      <x:c r="F1168" t="str">
        <x:v>Ion Flexision Biopsy Needle 23G</x:v>
      </x:c>
      <x:c r="G1168" t="str">
        <x:v>490102</x:v>
      </x:c>
      <x:c r="H1168"/>
      <x:c r="I1168"/>
      <x:c r="J1168" t="str">
        <x:v>Peripheral bronchoscopy</x:v>
      </x:c>
      <x:c r="K1168" t="str">
        <x:v>Robotic bronchoscopy biopsy needle</x:v>
      </x:c>
      <x:c r="L1168" t="str">
        <x:v>Single-use needle</x:v>
      </x:c>
      <x:c r="M1168" t="str">
        <x:v>Single-use</x:v>
      </x:c>
      <x:c r="N1168" t="str">
        <x:v>Sterile</x:v>
      </x:c>
      <x:c r="O1168" t="str">
        <x:v>No</x:v>
      </x:c>
      <x:c r="P1168"/>
      <x:c r="Q1168"/>
      <x:c r="R1168"/>
      <x:c r="S1168" t="str">
        <x:v>23G; adjustable needle extension to 3 cm</x:v>
      </x:c>
      <x:c r="T1168"/>
      <x:c r="U1168"/>
      <x:c r="V1168"/>
      <x:c r="W1168" t="n">
        <x:v>23</x:v>
      </x:c>
      <x:c r="X1168"/>
      <x:c r="Y1168"/>
      <x:c r="Z1168"/>
      <x:c r="AA1168" t="str">
        <x:v>5 units</x:v>
      </x:c>
      <x:c r="AB1168" t="str">
        <x:v>Adult</x:v>
      </x:c>
      <x:c r="AC1168" t="str">
        <x:v>Flexible biopsy needle with retractable sheath, stylet, radiopaque needle/sheath tip, and adjustable needle stop.</x:v>
      </x:c>
      <x:c r="AD1168" t="str">
        <x:v>Use with the Ion Fully Articulating Catheter 490105.</x:v>
      </x:c>
      <x:c r="AE1168" t="str">
        <x:v>Verified - historical U.S. manufacturer brochure; current configuration pending</x:v>
      </x:c>
      <x:c r="AF1168" t="str">
        <x:v>Hidden - current U.S. status unverified</x:v>
      </x:c>
      <x:c r="AG1168" t="str">
        <x:v>SRC037</x:v>
      </x:c>
      <x:c r="AH1168" t="str">
        <x:v>pp. 255-257</x:v>
      </x:c>
      <x:c r="AI1168" t="str">
        <x:v>2019-03</x:v>
      </x:c>
      <x:c r="AJ1168" t="str">
        <x:v>Uploaded brochure is from 2019; verify the current Ion system generation, exact ordering configuration, IFU, and U.S. commercial status.</x:v>
      </x:c>
      <x:c r="AK1168"/>
      <x:c r="AL1168" t="str">
        <x:v>{"needle_gauge":23,"maximum_needle_extension_cm":3}</x:v>
      </x:c>
      <x:c r="AM1168"/>
      <x:c r="AN1168"/>
    </x:row>
    <x:row r="1169">
      <x:c r="A1169" t="str">
        <x:v>PRD-8A4A27BDD7</x:v>
      </x:c>
      <x:c r="B1169" t="str">
        <x:v>MFR-9D5C8BA4C5</x:v>
      </x:c>
      <x:c r="C1169" t="str">
        <x:v>Intuitive Surgical</x:v>
      </x:c>
      <x:c r="D1169"/>
      <x:c r="E1169" t="str">
        <x:v>Ion Endoluminal System</x:v>
      </x:c>
      <x:c r="F1169" t="str">
        <x:v>Ion Flexision Biopsy Needle 21G</x:v>
      </x:c>
      <x:c r="G1169" t="str">
        <x:v>490103</x:v>
      </x:c>
      <x:c r="H1169"/>
      <x:c r="I1169"/>
      <x:c r="J1169" t="str">
        <x:v>Peripheral bronchoscopy</x:v>
      </x:c>
      <x:c r="K1169" t="str">
        <x:v>Robotic bronchoscopy biopsy needle</x:v>
      </x:c>
      <x:c r="L1169" t="str">
        <x:v>Single-use needle</x:v>
      </x:c>
      <x:c r="M1169" t="str">
        <x:v>Single-use</x:v>
      </x:c>
      <x:c r="N1169" t="str">
        <x:v>Sterile</x:v>
      </x:c>
      <x:c r="O1169" t="str">
        <x:v>No</x:v>
      </x:c>
      <x:c r="P1169"/>
      <x:c r="Q1169"/>
      <x:c r="R1169"/>
      <x:c r="S1169" t="str">
        <x:v>21G; adjustable needle extension to 3 cm</x:v>
      </x:c>
      <x:c r="T1169"/>
      <x:c r="U1169"/>
      <x:c r="V1169"/>
      <x:c r="W1169" t="n">
        <x:v>21</x:v>
      </x:c>
      <x:c r="X1169"/>
      <x:c r="Y1169"/>
      <x:c r="Z1169"/>
      <x:c r="AA1169" t="str">
        <x:v>5 units</x:v>
      </x:c>
      <x:c r="AB1169" t="str">
        <x:v>Adult</x:v>
      </x:c>
      <x:c r="AC1169" t="str">
        <x:v>Flexible biopsy needle with retractable sheath, stylet, radiopaque needle/sheath tip, and adjustable needle stop.</x:v>
      </x:c>
      <x:c r="AD1169" t="str">
        <x:v>Use with the Ion Fully Articulating Catheter 490105.</x:v>
      </x:c>
      <x:c r="AE1169" t="str">
        <x:v>Verified - historical U.S. manufacturer brochure; current configuration pending</x:v>
      </x:c>
      <x:c r="AF1169" t="str">
        <x:v>Hidden - current U.S. status unverified</x:v>
      </x:c>
      <x:c r="AG1169" t="str">
        <x:v>SRC037</x:v>
      </x:c>
      <x:c r="AH1169" t="str">
        <x:v>pp. 255-257</x:v>
      </x:c>
      <x:c r="AI1169" t="str">
        <x:v>2019-03</x:v>
      </x:c>
      <x:c r="AJ1169" t="str">
        <x:v>Uploaded brochure is from 2019; verify the current Ion system generation, exact ordering configuration, IFU, and U.S. commercial status.</x:v>
      </x:c>
      <x:c r="AK1169"/>
      <x:c r="AL1169" t="str">
        <x:v>{"needle_gauge":21,"maximum_needle_extension_cm":3}</x:v>
      </x:c>
      <x:c r="AM1169"/>
      <x:c r="AN1169"/>
    </x:row>
    <x:row r="1170">
      <x:c r="A1170" t="str">
        <x:v>PRD-7397B6CA00</x:v>
      </x:c>
      <x:c r="B1170" t="str">
        <x:v>MFR-9D5C8BA4C5</x:v>
      </x:c>
      <x:c r="C1170" t="str">
        <x:v>Intuitive Surgical</x:v>
      </x:c>
      <x:c r="D1170"/>
      <x:c r="E1170" t="str">
        <x:v>Ion Endoluminal System</x:v>
      </x:c>
      <x:c r="F1170" t="str">
        <x:v>Ion Flexision Biopsy Needle 19G</x:v>
      </x:c>
      <x:c r="G1170" t="str">
        <x:v>490104</x:v>
      </x:c>
      <x:c r="H1170"/>
      <x:c r="I1170"/>
      <x:c r="J1170" t="str">
        <x:v>Peripheral bronchoscopy</x:v>
      </x:c>
      <x:c r="K1170" t="str">
        <x:v>Robotic bronchoscopy biopsy needle</x:v>
      </x:c>
      <x:c r="L1170" t="str">
        <x:v>Single-use needle</x:v>
      </x:c>
      <x:c r="M1170" t="str">
        <x:v>Single-use</x:v>
      </x:c>
      <x:c r="N1170" t="str">
        <x:v>Sterile</x:v>
      </x:c>
      <x:c r="O1170" t="str">
        <x:v>No</x:v>
      </x:c>
      <x:c r="P1170"/>
      <x:c r="Q1170"/>
      <x:c r="R1170"/>
      <x:c r="S1170" t="str">
        <x:v>19G; adjustable needle extension to 3 cm</x:v>
      </x:c>
      <x:c r="T1170"/>
      <x:c r="U1170"/>
      <x:c r="V1170"/>
      <x:c r="W1170" t="n">
        <x:v>19</x:v>
      </x:c>
      <x:c r="X1170"/>
      <x:c r="Y1170"/>
      <x:c r="Z1170"/>
      <x:c r="AA1170" t="str">
        <x:v>5 units</x:v>
      </x:c>
      <x:c r="AB1170" t="str">
        <x:v>Adult</x:v>
      </x:c>
      <x:c r="AC1170" t="str">
        <x:v>Flexible biopsy needle with retractable sheath, stylet, radiopaque needle/sheath tip, and adjustable needle stop.</x:v>
      </x:c>
      <x:c r="AD1170" t="str">
        <x:v>Use with the Ion Fully Articulating Catheter 490105.</x:v>
      </x:c>
      <x:c r="AE1170" t="str">
        <x:v>Verified - historical U.S. manufacturer brochure; current configuration pending</x:v>
      </x:c>
      <x:c r="AF1170" t="str">
        <x:v>Hidden - current U.S. status unverified</x:v>
      </x:c>
      <x:c r="AG1170" t="str">
        <x:v>SRC037</x:v>
      </x:c>
      <x:c r="AH1170" t="str">
        <x:v>pp. 255-257</x:v>
      </x:c>
      <x:c r="AI1170" t="str">
        <x:v>2019-03</x:v>
      </x:c>
      <x:c r="AJ1170" t="str">
        <x:v>Uploaded brochure is from 2019; verify the current Ion system generation, exact ordering configuration, IFU, and U.S. commercial status.</x:v>
      </x:c>
      <x:c r="AK1170"/>
      <x:c r="AL1170" t="str">
        <x:v>{"needle_gauge":19,"maximum_needle_extension_cm":3}</x:v>
      </x:c>
      <x:c r="AM1170"/>
      <x:c r="AN1170"/>
    </x:row>
    <x:row r="1171">
      <x:c r="A1171" t="str">
        <x:v>PRD-F60C3305B4</x:v>
      </x:c>
      <x:c r="B1171" t="str">
        <x:v>MFR-C84E13E4FD</x:v>
      </x:c>
      <x:c r="C1171" t="str">
        <x:v>Ambu</x:v>
      </x:c>
      <x:c r="D1171"/>
      <x:c r="E1171" t="str">
        <x:v>aScope 5 Broncho</x:v>
      </x:c>
      <x:c r="F1171" t="str">
        <x:v>Ambu aScope 5 Broncho HD 5.6/2.8</x:v>
      </x:c>
      <x:c r="G1171" t="str">
        <x:v>622001000US</x:v>
      </x:c>
      <x:c r="H1171"/>
      <x:c r="I1171"/>
      <x:c r="J1171" t="str">
        <x:v>Bronchoscopy platform</x:v>
      </x:c>
      <x:c r="K1171" t="str">
        <x:v>Single-use flexible bronchoscope</x:v>
      </x:c>
      <x:c r="L1171" t="str">
        <x:v>Single-use endoscope</x:v>
      </x:c>
      <x:c r="M1171" t="str">
        <x:v>Single-use</x:v>
      </x:c>
      <x:c r="N1171" t="str">
        <x:v>Sterile</x:v>
      </x:c>
      <x:c r="O1171" t="str">
        <x:v>No</x:v>
      </x:c>
      <x:c r="P1171"/>
      <x:c r="Q1171"/>
      <x:c r="R1171"/>
      <x:c r="S1171" t="str">
        <x:v>5.6 mm OD / 2.8 mm working channel</x:v>
      </x:c>
      <x:c r="T1171" t="n">
        <x:v>5.6</x:v>
      </x:c>
      <x:c r="U1171"/>
      <x:c r="V1171"/>
      <x:c r="W1171"/>
      <x:c r="X1171"/>
      <x:c r="Y1171" t="n">
        <x:v>2.8</x:v>
      </x:c>
      <x:c r="Z1171"/>
      <x:c r="AA1171" t="str">
        <x:v>Box 5</x:v>
      </x:c>
      <x:c r="AB1171" t="str">
        <x:v>Both</x:v>
      </x:c>
      <x:c r="AC1171" t="str">
        <x:v>Single-use flexible bronchoscope in the aScope 5 Broncho portfolio.</x:v>
      </x:c>
      <x:c r="AD1171" t="str">
        <x:v>Use with a compatible Ambu aBox 2 or aView 2 Advance display/processor.</x:v>
      </x:c>
      <x:c r="AE1171" t="str">
        <x:v>Verified - U.S. manufacturer brochure</x:v>
      </x:c>
      <x:c r="AF1171" t="str">
        <x:v>Prototype visible - reverify before production</x:v>
      </x:c>
      <x:c r="AG1171" t="str">
        <x:v>SRC038</x:v>
      </x:c>
      <x:c r="AH1171" t="str">
        <x:v>pp. 54-57</x:v>
      </x:c>
      <x:c r="AI1171" t="str">
        <x:v>2023-08</x:v>
      </x:c>
      <x:c r="AJ1171" t="str">
        <x:v>Confirm current IFU, processor compatibility, and hospital formulary before production.</x:v>
      </x:c>
      <x:c r="AK1171"/>
      <x:c r="AL1171" t="str">
        <x:v>{"outer_diameter_mm":5.6,"working_channel_mm":2.8}</x:v>
      </x:c>
      <x:c r="AM1171"/>
      <x:c r="AN1171"/>
    </x:row>
    <x:row r="1172">
      <x:c r="A1172" t="str">
        <x:v>PRD-B5A820BB11</x:v>
      </x:c>
      <x:c r="B1172" t="str">
        <x:v>MFR-C84E13E4FD</x:v>
      </x:c>
      <x:c r="C1172" t="str">
        <x:v>Ambu</x:v>
      </x:c>
      <x:c r="D1172"/>
      <x:c r="E1172" t="str">
        <x:v>aScope 5 Broncho</x:v>
      </x:c>
      <x:c r="F1172" t="str">
        <x:v>Ambu aScope 5 Broncho HD 5.0/2.2</x:v>
      </x:c>
      <x:c r="G1172" t="str">
        <x:v>621001000US</x:v>
      </x:c>
      <x:c r="H1172"/>
      <x:c r="I1172"/>
      <x:c r="J1172" t="str">
        <x:v>Bronchoscopy platform</x:v>
      </x:c>
      <x:c r="K1172" t="str">
        <x:v>Single-use flexible bronchoscope</x:v>
      </x:c>
      <x:c r="L1172" t="str">
        <x:v>Single-use endoscope</x:v>
      </x:c>
      <x:c r="M1172" t="str">
        <x:v>Single-use</x:v>
      </x:c>
      <x:c r="N1172" t="str">
        <x:v>Sterile</x:v>
      </x:c>
      <x:c r="O1172" t="str">
        <x:v>No</x:v>
      </x:c>
      <x:c r="P1172"/>
      <x:c r="Q1172"/>
      <x:c r="R1172"/>
      <x:c r="S1172" t="str">
        <x:v>5.0 mm OD / 2.2 mm working channel</x:v>
      </x:c>
      <x:c r="T1172" t="n">
        <x:v>5</x:v>
      </x:c>
      <x:c r="U1172"/>
      <x:c r="V1172"/>
      <x:c r="W1172"/>
      <x:c r="X1172"/>
      <x:c r="Y1172" t="n">
        <x:v>2.2</x:v>
      </x:c>
      <x:c r="Z1172"/>
      <x:c r="AA1172" t="str">
        <x:v>Box 5</x:v>
      </x:c>
      <x:c r="AB1172" t="str">
        <x:v>Both</x:v>
      </x:c>
      <x:c r="AC1172" t="str">
        <x:v>Single-use flexible bronchoscope in the aScope 5 Broncho portfolio.</x:v>
      </x:c>
      <x:c r="AD1172" t="str">
        <x:v>Use with a compatible Ambu aBox 2 or aView 2 Advance display/processor.</x:v>
      </x:c>
      <x:c r="AE1172" t="str">
        <x:v>Verified - U.S. manufacturer brochure</x:v>
      </x:c>
      <x:c r="AF1172" t="str">
        <x:v>Prototype visible - reverify before production</x:v>
      </x:c>
      <x:c r="AG1172" t="str">
        <x:v>SRC038</x:v>
      </x:c>
      <x:c r="AH1172" t="str">
        <x:v>pp. 54-57</x:v>
      </x:c>
      <x:c r="AI1172" t="str">
        <x:v>2023-08</x:v>
      </x:c>
      <x:c r="AJ1172" t="str">
        <x:v>Confirm current IFU, processor compatibility, and hospital formulary before production.</x:v>
      </x:c>
      <x:c r="AK1172"/>
      <x:c r="AL1172" t="str">
        <x:v>{"outer_diameter_mm":5.0,"working_channel_mm":2.2}</x:v>
      </x:c>
      <x:c r="AM1172"/>
      <x:c r="AN1172"/>
    </x:row>
    <x:row r="1173">
      <x:c r="A1173" t="str">
        <x:v>PRD-362650CAB3</x:v>
      </x:c>
      <x:c r="B1173" t="str">
        <x:v>MFR-C84E13E4FD</x:v>
      </x:c>
      <x:c r="C1173" t="str">
        <x:v>Ambu</x:v>
      </x:c>
      <x:c r="D1173"/>
      <x:c r="E1173" t="str">
        <x:v>aScope 5 Broncho</x:v>
      </x:c>
      <x:c r="F1173" t="str">
        <x:v>Ambu aScope 5 Broncho 4.2/2.2</x:v>
      </x:c>
      <x:c r="G1173" t="str">
        <x:v>620001000US</x:v>
      </x:c>
      <x:c r="H1173"/>
      <x:c r="I1173"/>
      <x:c r="J1173" t="str">
        <x:v>Bronchoscopy platform</x:v>
      </x:c>
      <x:c r="K1173" t="str">
        <x:v>Single-use flexible bronchoscope</x:v>
      </x:c>
      <x:c r="L1173" t="str">
        <x:v>Single-use endoscope</x:v>
      </x:c>
      <x:c r="M1173" t="str">
        <x:v>Single-use</x:v>
      </x:c>
      <x:c r="N1173" t="str">
        <x:v>Sterile</x:v>
      </x:c>
      <x:c r="O1173" t="str">
        <x:v>No</x:v>
      </x:c>
      <x:c r="P1173"/>
      <x:c r="Q1173"/>
      <x:c r="R1173"/>
      <x:c r="S1173" t="str">
        <x:v>4.2 mm OD / 2.2 mm working channel</x:v>
      </x:c>
      <x:c r="T1173" t="n">
        <x:v>4.2</x:v>
      </x:c>
      <x:c r="U1173"/>
      <x:c r="V1173"/>
      <x:c r="W1173"/>
      <x:c r="X1173"/>
      <x:c r="Y1173" t="n">
        <x:v>2.2</x:v>
      </x:c>
      <x:c r="Z1173"/>
      <x:c r="AA1173" t="str">
        <x:v>Box 5</x:v>
      </x:c>
      <x:c r="AB1173" t="str">
        <x:v>Both</x:v>
      </x:c>
      <x:c r="AC1173" t="str">
        <x:v>Single-use flexible bronchoscope in the aScope 5 Broncho portfolio.</x:v>
      </x:c>
      <x:c r="AD1173" t="str">
        <x:v>Use with a compatible Ambu aBox 2 or aView 2 Advance display/processor.</x:v>
      </x:c>
      <x:c r="AE1173" t="str">
        <x:v>Verified - U.S. manufacturer brochure</x:v>
      </x:c>
      <x:c r="AF1173" t="str">
        <x:v>Prototype visible - reverify before production</x:v>
      </x:c>
      <x:c r="AG1173" t="str">
        <x:v>SRC038</x:v>
      </x:c>
      <x:c r="AH1173" t="str">
        <x:v>pp. 54-57</x:v>
      </x:c>
      <x:c r="AI1173" t="str">
        <x:v>2023-08</x:v>
      </x:c>
      <x:c r="AJ1173" t="str">
        <x:v>Confirm current IFU, processor compatibility, and hospital formulary before production.</x:v>
      </x:c>
      <x:c r="AK1173"/>
      <x:c r="AL1173" t="str">
        <x:v>{"outer_diameter_mm":4.2,"working_channel_mm":2.2}</x:v>
      </x:c>
      <x:c r="AM1173"/>
      <x:c r="AN1173"/>
    </x:row>
    <x:row r="1174">
      <x:c r="A1174" t="str">
        <x:v>PRD-950BF5E893</x:v>
      </x:c>
      <x:c r="B1174" t="str">
        <x:v>MFR-C84E13E4FD</x:v>
      </x:c>
      <x:c r="C1174" t="str">
        <x:v>Ambu</x:v>
      </x:c>
      <x:c r="D1174"/>
      <x:c r="E1174" t="str">
        <x:v>aScope 5 Broncho</x:v>
      </x:c>
      <x:c r="F1174" t="str">
        <x:v>Ambu aScope 5 Broncho 2.7/1.2</x:v>
      </x:c>
      <x:c r="G1174" t="str">
        <x:v>624001000US</x:v>
      </x:c>
      <x:c r="H1174"/>
      <x:c r="I1174"/>
      <x:c r="J1174" t="str">
        <x:v>Bronchoscopy platform</x:v>
      </x:c>
      <x:c r="K1174" t="str">
        <x:v>Single-use flexible bronchoscope</x:v>
      </x:c>
      <x:c r="L1174" t="str">
        <x:v>Single-use endoscope</x:v>
      </x:c>
      <x:c r="M1174" t="str">
        <x:v>Single-use</x:v>
      </x:c>
      <x:c r="N1174" t="str">
        <x:v>Sterile</x:v>
      </x:c>
      <x:c r="O1174" t="str">
        <x:v>No</x:v>
      </x:c>
      <x:c r="P1174"/>
      <x:c r="Q1174"/>
      <x:c r="R1174"/>
      <x:c r="S1174" t="str">
        <x:v>2.7 mm OD / 1.2 mm working channel</x:v>
      </x:c>
      <x:c r="T1174" t="n">
        <x:v>2.7</x:v>
      </x:c>
      <x:c r="U1174"/>
      <x:c r="V1174"/>
      <x:c r="W1174"/>
      <x:c r="X1174"/>
      <x:c r="Y1174" t="n">
        <x:v>1.2</x:v>
      </x:c>
      <x:c r="Z1174"/>
      <x:c r="AA1174" t="str">
        <x:v>Box 5</x:v>
      </x:c>
      <x:c r="AB1174" t="str">
        <x:v>Both</x:v>
      </x:c>
      <x:c r="AC1174" t="str">
        <x:v>Single-use flexible bronchoscope in the aScope 5 Broncho portfolio.</x:v>
      </x:c>
      <x:c r="AD1174" t="str">
        <x:v>Use with a compatible Ambu aBox 2 or aView 2 Advance display/processor.</x:v>
      </x:c>
      <x:c r="AE1174" t="str">
        <x:v>Verified - U.S. manufacturer brochure</x:v>
      </x:c>
      <x:c r="AF1174" t="str">
        <x:v>Prototype visible - reverify before production</x:v>
      </x:c>
      <x:c r="AG1174" t="str">
        <x:v>SRC038</x:v>
      </x:c>
      <x:c r="AH1174" t="str">
        <x:v>pp. 54-57</x:v>
      </x:c>
      <x:c r="AI1174" t="str">
        <x:v>2023-08</x:v>
      </x:c>
      <x:c r="AJ1174" t="str">
        <x:v>Confirm current IFU, processor compatibility, and hospital formulary before production.</x:v>
      </x:c>
      <x:c r="AK1174"/>
      <x:c r="AL1174" t="str">
        <x:v>{"outer_diameter_mm":2.7,"working_channel_mm":1.2}</x:v>
      </x:c>
      <x:c r="AM1174"/>
      <x:c r="AN1174"/>
    </x:row>
    <x:row r="1175">
      <x:c r="A1175" t="str">
        <x:v>PRD-04A0F61F62</x:v>
      </x:c>
      <x:c r="B1175" t="str">
        <x:v>MFR-C84E13E4FD</x:v>
      </x:c>
      <x:c r="C1175" t="str">
        <x:v>Ambu</x:v>
      </x:c>
      <x:c r="D1175"/>
      <x:c r="E1175" t="str">
        <x:v>aScope 5 Broncho</x:v>
      </x:c>
      <x:c r="F1175" t="str">
        <x:v>Ambu aScope 5 Broncho HD 5.6/2.8 Sampler Set</x:v>
      </x:c>
      <x:c r="G1175" t="str">
        <x:v>622002000US</x:v>
      </x:c>
      <x:c r="H1175"/>
      <x:c r="I1175"/>
      <x:c r="J1175" t="str">
        <x:v>Bronchoscopy platform</x:v>
      </x:c>
      <x:c r="K1175" t="str">
        <x:v>Single-use bronchoscope sampler set</x:v>
      </x:c>
      <x:c r="L1175" t="str">
        <x:v>Single-use set</x:v>
      </x:c>
      <x:c r="M1175" t="str">
        <x:v>Single-use</x:v>
      </x:c>
      <x:c r="N1175" t="str">
        <x:v>Sterile</x:v>
      </x:c>
      <x:c r="O1175" t="str">
        <x:v>No</x:v>
      </x:c>
      <x:c r="P1175"/>
      <x:c r="Q1175"/>
      <x:c r="R1175"/>
      <x:c r="S1175" t="str">
        <x:v>5.6 mm OD / 2.8 mm working channel</x:v>
      </x:c>
      <x:c r="T1175" t="n">
        <x:v>5.6</x:v>
      </x:c>
      <x:c r="U1175"/>
      <x:c r="V1175"/>
      <x:c r="W1175"/>
      <x:c r="X1175"/>
      <x:c r="Y1175" t="n">
        <x:v>2.8</x:v>
      </x:c>
      <x:c r="Z1175"/>
      <x:c r="AA1175" t="str">
        <x:v>Box 5</x:v>
      </x:c>
      <x:c r="AB1175" t="str">
        <x:v>Both</x:v>
      </x:c>
      <x:c r="AC1175" t="str">
        <x:v>Single-use bronchoscope and integrated specimen-sampling system.</x:v>
      </x:c>
      <x:c r="AD1175" t="str">
        <x:v>Sampler set integrates with the corresponding aScope 5 Broncho model.</x:v>
      </x:c>
      <x:c r="AE1175" t="str">
        <x:v>Verified - U.S. manufacturer brochure</x:v>
      </x:c>
      <x:c r="AF1175" t="str">
        <x:v>Prototype visible - reverify before production</x:v>
      </x:c>
      <x:c r="AG1175" t="str">
        <x:v>SRC038</x:v>
      </x:c>
      <x:c r="AH1175" t="str">
        <x:v>pp. 55-57</x:v>
      </x:c>
      <x:c r="AI1175" t="str">
        <x:v>2023-08</x:v>
      </x:c>
      <x:c r="AJ1175" t="str">
        <x:v>Confirm current IFU and local specimen-processing workflow before production.</x:v>
      </x:c>
      <x:c r="AK1175"/>
      <x:c r="AL1175" t="str">
        <x:v>{"outer_diameter_mm":5.6,"working_channel_mm":2.8,"integrated_sampler_set":true}</x:v>
      </x:c>
      <x:c r="AM1175"/>
      <x:c r="AN1175"/>
    </x:row>
    <x:row r="1176">
      <x:c r="A1176" t="str">
        <x:v>PRD-F702345A7B</x:v>
      </x:c>
      <x:c r="B1176" t="str">
        <x:v>MFR-C84E13E4FD</x:v>
      </x:c>
      <x:c r="C1176" t="str">
        <x:v>Ambu</x:v>
      </x:c>
      <x:c r="D1176"/>
      <x:c r="E1176" t="str">
        <x:v>aScope 5 Broncho</x:v>
      </x:c>
      <x:c r="F1176" t="str">
        <x:v>Ambu aScope 5 Broncho HD 5.0/2.2 Sampler Set</x:v>
      </x:c>
      <x:c r="G1176" t="str">
        <x:v>621002000US</x:v>
      </x:c>
      <x:c r="H1176"/>
      <x:c r="I1176"/>
      <x:c r="J1176" t="str">
        <x:v>Bronchoscopy platform</x:v>
      </x:c>
      <x:c r="K1176" t="str">
        <x:v>Single-use bronchoscope sampler set</x:v>
      </x:c>
      <x:c r="L1176" t="str">
        <x:v>Single-use set</x:v>
      </x:c>
      <x:c r="M1176" t="str">
        <x:v>Single-use</x:v>
      </x:c>
      <x:c r="N1176" t="str">
        <x:v>Sterile</x:v>
      </x:c>
      <x:c r="O1176" t="str">
        <x:v>No</x:v>
      </x:c>
      <x:c r="P1176"/>
      <x:c r="Q1176"/>
      <x:c r="R1176"/>
      <x:c r="S1176" t="str">
        <x:v>5.0 mm OD / 2.2 mm working channel</x:v>
      </x:c>
      <x:c r="T1176" t="n">
        <x:v>5</x:v>
      </x:c>
      <x:c r="U1176"/>
      <x:c r="V1176"/>
      <x:c r="W1176"/>
      <x:c r="X1176"/>
      <x:c r="Y1176" t="n">
        <x:v>2.2</x:v>
      </x:c>
      <x:c r="Z1176"/>
      <x:c r="AA1176" t="str">
        <x:v>Box 5</x:v>
      </x:c>
      <x:c r="AB1176" t="str">
        <x:v>Both</x:v>
      </x:c>
      <x:c r="AC1176" t="str">
        <x:v>Single-use bronchoscope and integrated specimen-sampling system.</x:v>
      </x:c>
      <x:c r="AD1176" t="str">
        <x:v>Sampler set integrates with the corresponding aScope 5 Broncho model.</x:v>
      </x:c>
      <x:c r="AE1176" t="str">
        <x:v>Verified - U.S. manufacturer brochure</x:v>
      </x:c>
      <x:c r="AF1176" t="str">
        <x:v>Prototype visible - reverify before production</x:v>
      </x:c>
      <x:c r="AG1176" t="str">
        <x:v>SRC038</x:v>
      </x:c>
      <x:c r="AH1176" t="str">
        <x:v>pp. 55-57</x:v>
      </x:c>
      <x:c r="AI1176" t="str">
        <x:v>2023-08</x:v>
      </x:c>
      <x:c r="AJ1176" t="str">
        <x:v>Confirm current IFU and local specimen-processing workflow before production.</x:v>
      </x:c>
      <x:c r="AK1176"/>
      <x:c r="AL1176" t="str">
        <x:v>{"outer_diameter_mm":5.0,"working_channel_mm":2.2,"integrated_sampler_set":true}</x:v>
      </x:c>
      <x:c r="AM1176"/>
      <x:c r="AN1176"/>
    </x:row>
    <x:row r="1177">
      <x:c r="A1177" t="str">
        <x:v>PRD-3AA4C645B9</x:v>
      </x:c>
      <x:c r="B1177" t="str">
        <x:v>MFR-C84E13E4FD</x:v>
      </x:c>
      <x:c r="C1177" t="str">
        <x:v>Ambu</x:v>
      </x:c>
      <x:c r="D1177"/>
      <x:c r="E1177" t="str">
        <x:v>aScope 5 Broncho</x:v>
      </x:c>
      <x:c r="F1177" t="str">
        <x:v>Ambu aScope BronchoSampler 60 SC</x:v>
      </x:c>
      <x:c r="G1177" t="str">
        <x:v>480 500 000US</x:v>
      </x:c>
      <x:c r="H1177" t="str">
        <x:v>480500000US</x:v>
      </x:c>
      <x:c r="I1177"/>
      <x:c r="J1177" t="str">
        <x:v>Specimen management</x:v>
      </x:c>
      <x:c r="K1177" t="str">
        <x:v>60 mL sample container</x:v>
      </x:c>
      <x:c r="L1177" t="str">
        <x:v>Single-use accessory</x:v>
      </x:c>
      <x:c r="M1177" t="str">
        <x:v>Single-use</x:v>
      </x:c>
      <x:c r="N1177" t="str">
        <x:v>Sterile</x:v>
      </x:c>
      <x:c r="O1177" t="str">
        <x:v>No</x:v>
      </x:c>
      <x:c r="P1177"/>
      <x:c r="Q1177"/>
      <x:c r="R1177"/>
      <x:c r="S1177"/>
      <x:c r="T1177"/>
      <x:c r="U1177"/>
      <x:c r="V1177"/>
      <x:c r="W1177"/>
      <x:c r="X1177"/>
      <x:c r="Y1177"/>
      <x:c r="Z1177"/>
      <x:c r="AA1177" t="str">
        <x:v>Box 10</x:v>
      </x:c>
      <x:c r="AB1177" t="str">
        <x:v>Both</x:v>
      </x:c>
      <x:c r="AC1177" t="str">
        <x:v>Ambu aScope 5 Broncho platform accessory: Ambu aScope BronchoSampler 60 SC.</x:v>
      </x:c>
      <x:c r="AD1177" t="str">
        <x:v>Match to the current Ambu aScope 5 Broncho platform configuration.</x:v>
      </x:c>
      <x:c r="AE1177" t="str">
        <x:v>Verified - U.S. manufacturer brochure</x:v>
      </x:c>
      <x:c r="AF1177" t="str">
        <x:v>Prototype visible - reverify before production</x:v>
      </x:c>
      <x:c r="AG1177" t="str">
        <x:v>SRC038</x:v>
      </x:c>
      <x:c r="AH1177" t="str">
        <x:v>p. 57</x:v>
      </x:c>
      <x:c r="AI1177" t="str">
        <x:v>2023-08</x:v>
      </x:c>
      <x:c r="AJ1177" t="str">
        <x:v>Confirm current platform compatibility and hospital inventory before production.</x:v>
      </x:c>
      <x:c r="AK1177"/>
      <x:c r="AL1177" t="str">
        <x:v>{}</x:v>
      </x:c>
      <x:c r="AM1177"/>
      <x:c r="AN1177"/>
    </x:row>
    <x:row r="1178">
      <x:c r="A1178" t="str">
        <x:v>PRD-A2FFE725BD</x:v>
      </x:c>
      <x:c r="B1178" t="str">
        <x:v>MFR-C84E13E4FD</x:v>
      </x:c>
      <x:c r="C1178" t="str">
        <x:v>Ambu</x:v>
      </x:c>
      <x:c r="D1178"/>
      <x:c r="E1178" t="str">
        <x:v>aScope 5 Broncho</x:v>
      </x:c>
      <x:c r="F1178" t="str">
        <x:v>Ambu aBox 2</x:v>
      </x:c>
      <x:c r="G1178" t="str">
        <x:v>505001000US2</x:v>
      </x:c>
      <x:c r="H1178"/>
      <x:c r="I1178"/>
      <x:c r="J1178" t="str">
        <x:v>Endoscopy platform</x:v>
      </x:c>
      <x:c r="K1178" t="str">
        <x:v>Display and processing unit</x:v>
      </x:c>
      <x:c r="L1178" t="str">
        <x:v>Reusable capital equipment</x:v>
      </x:c>
      <x:c r="M1178" t="str">
        <x:v>Reusable</x:v>
      </x:c>
      <x:c r="N1178" t="str">
        <x:v>Not sterile</x:v>
      </x:c>
      <x:c r="O1178" t="str">
        <x:v>No</x:v>
      </x:c>
      <x:c r="P1178"/>
      <x:c r="Q1178"/>
      <x:c r="R1178"/>
      <x:c r="S1178"/>
      <x:c r="T1178"/>
      <x:c r="U1178"/>
      <x:c r="V1178"/>
      <x:c r="W1178"/>
      <x:c r="X1178"/>
      <x:c r="Y1178"/>
      <x:c r="Z1178"/>
      <x:c r="AA1178" t="str">
        <x:v>Each</x:v>
      </x:c>
      <x:c r="AB1178" t="str">
        <x:v>Both</x:v>
      </x:c>
      <x:c r="AC1178" t="str">
        <x:v>Ambu aScope 5 Broncho platform accessory: Ambu aBox 2.</x:v>
      </x:c>
      <x:c r="AD1178" t="str">
        <x:v>Match to the current Ambu aScope 5 Broncho platform configuration.</x:v>
      </x:c>
      <x:c r="AE1178" t="str">
        <x:v>Verified - U.S. manufacturer brochure</x:v>
      </x:c>
      <x:c r="AF1178" t="str">
        <x:v>Prototype visible - reverify before production</x:v>
      </x:c>
      <x:c r="AG1178" t="str">
        <x:v>SRC038</x:v>
      </x:c>
      <x:c r="AH1178" t="str">
        <x:v>p. 57</x:v>
      </x:c>
      <x:c r="AI1178" t="str">
        <x:v>2023-08</x:v>
      </x:c>
      <x:c r="AJ1178" t="str">
        <x:v>Confirm current platform compatibility and hospital inventory before production.</x:v>
      </x:c>
      <x:c r="AK1178"/>
      <x:c r="AL1178" t="str">
        <x:v>{}</x:v>
      </x:c>
      <x:c r="AM1178"/>
      <x:c r="AN1178"/>
    </x:row>
    <x:row r="1179">
      <x:c r="A1179" t="str">
        <x:v>PRD-7E05B194BE</x:v>
      </x:c>
      <x:c r="B1179" t="str">
        <x:v>MFR-C84E13E4FD</x:v>
      </x:c>
      <x:c r="C1179" t="str">
        <x:v>Ambu</x:v>
      </x:c>
      <x:c r="D1179"/>
      <x:c r="E1179" t="str">
        <x:v>aScope 5 Broncho</x:v>
      </x:c>
      <x:c r="F1179" t="str">
        <x:v>Ambu aView 2 Advance</x:v>
      </x:c>
      <x:c r="G1179" t="str">
        <x:v>405011000</x:v>
      </x:c>
      <x:c r="H1179"/>
      <x:c r="I1179"/>
      <x:c r="J1179" t="str">
        <x:v>Endoscopy platform</x:v>
      </x:c>
      <x:c r="K1179" t="str">
        <x:v>Display and processing unit</x:v>
      </x:c>
      <x:c r="L1179" t="str">
        <x:v>Reusable capital equipment</x:v>
      </x:c>
      <x:c r="M1179" t="str">
        <x:v>Reusable</x:v>
      </x:c>
      <x:c r="N1179" t="str">
        <x:v>Not sterile</x:v>
      </x:c>
      <x:c r="O1179" t="str">
        <x:v>No</x:v>
      </x:c>
      <x:c r="P1179"/>
      <x:c r="Q1179"/>
      <x:c r="R1179"/>
      <x:c r="S1179"/>
      <x:c r="T1179"/>
      <x:c r="U1179"/>
      <x:c r="V1179"/>
      <x:c r="W1179"/>
      <x:c r="X1179"/>
      <x:c r="Y1179"/>
      <x:c r="Z1179"/>
      <x:c r="AA1179" t="str">
        <x:v>Each</x:v>
      </x:c>
      <x:c r="AB1179" t="str">
        <x:v>Both</x:v>
      </x:c>
      <x:c r="AC1179" t="str">
        <x:v>Ambu aScope 5 Broncho platform accessory: Ambu aView 2 Advance.</x:v>
      </x:c>
      <x:c r="AD1179" t="str">
        <x:v>Match to the current Ambu aScope 5 Broncho platform configuration.</x:v>
      </x:c>
      <x:c r="AE1179" t="str">
        <x:v>Verified - U.S. manufacturer brochure</x:v>
      </x:c>
      <x:c r="AF1179" t="str">
        <x:v>Prototype visible - reverify before production</x:v>
      </x:c>
      <x:c r="AG1179" t="str">
        <x:v>SRC038</x:v>
      </x:c>
      <x:c r="AH1179" t="str">
        <x:v>p. 57</x:v>
      </x:c>
      <x:c r="AI1179" t="str">
        <x:v>2023-08</x:v>
      </x:c>
      <x:c r="AJ1179" t="str">
        <x:v>Confirm current platform compatibility and hospital inventory before production.</x:v>
      </x:c>
      <x:c r="AK1179"/>
      <x:c r="AL1179" t="str">
        <x:v>{}</x:v>
      </x:c>
      <x:c r="AM1179"/>
      <x:c r="AN1179"/>
    </x:row>
    <x:row r="1180">
      <x:c r="A1180" t="str">
        <x:v>PRD-AD33CCF9E8</x:v>
      </x:c>
      <x:c r="B1180" t="str">
        <x:v>MFR-C84E13E4FD</x:v>
      </x:c>
      <x:c r="C1180" t="str">
        <x:v>Ambu</x:v>
      </x:c>
      <x:c r="D1180"/>
      <x:c r="E1180" t="str">
        <x:v>aScope 5 Broncho</x:v>
      </x:c>
      <x:c r="F1180" t="str">
        <x:v>Ambu aCart Compact KU</x:v>
      </x:c>
      <x:c r="G1180" t="str">
        <x:v>KU.9713.800</x:v>
      </x:c>
      <x:c r="H1180"/>
      <x:c r="I1180"/>
      <x:c r="J1180" t="str">
        <x:v>Endoscopy platform</x:v>
      </x:c>
      <x:c r="K1180" t="str">
        <x:v>Endoscopy cart</x:v>
      </x:c>
      <x:c r="L1180" t="str">
        <x:v>Reusable equipment</x:v>
      </x:c>
      <x:c r="M1180" t="str">
        <x:v>Reusable</x:v>
      </x:c>
      <x:c r="N1180" t="str">
        <x:v>Not sterile</x:v>
      </x:c>
      <x:c r="O1180" t="str">
        <x:v>No</x:v>
      </x:c>
      <x:c r="P1180"/>
      <x:c r="Q1180"/>
      <x:c r="R1180"/>
      <x:c r="S1180"/>
      <x:c r="T1180"/>
      <x:c r="U1180"/>
      <x:c r="V1180"/>
      <x:c r="W1180"/>
      <x:c r="X1180"/>
      <x:c r="Y1180"/>
      <x:c r="Z1180"/>
      <x:c r="AA1180" t="str">
        <x:v>Each</x:v>
      </x:c>
      <x:c r="AB1180" t="str">
        <x:v>Both</x:v>
      </x:c>
      <x:c r="AC1180" t="str">
        <x:v>Ambu aScope 5 Broncho platform accessory: Ambu aCart Compact KU.</x:v>
      </x:c>
      <x:c r="AD1180" t="str">
        <x:v>Match to the current Ambu aScope 5 Broncho platform configuration.</x:v>
      </x:c>
      <x:c r="AE1180" t="str">
        <x:v>Verified - U.S. manufacturer brochure</x:v>
      </x:c>
      <x:c r="AF1180" t="str">
        <x:v>Prototype visible - reverify before production</x:v>
      </x:c>
      <x:c r="AG1180" t="str">
        <x:v>SRC038</x:v>
      </x:c>
      <x:c r="AH1180" t="str">
        <x:v>p. 57</x:v>
      </x:c>
      <x:c r="AI1180" t="str">
        <x:v>2023-08</x:v>
      </x:c>
      <x:c r="AJ1180" t="str">
        <x:v>Confirm current platform compatibility and hospital inventory before production.</x:v>
      </x:c>
      <x:c r="AK1180"/>
      <x:c r="AL1180" t="str">
        <x:v>{}</x:v>
      </x:c>
      <x:c r="AM1180"/>
      <x:c r="AN1180"/>
    </x:row>
    <x:row r="1181">
      <x:c r="A1181" t="str">
        <x:v>PRD-CE5DCA0D3A</x:v>
      </x:c>
      <x:c r="B1181" t="str">
        <x:v>MFR-C84E13E4FD</x:v>
      </x:c>
      <x:c r="C1181" t="str">
        <x:v>Ambu</x:v>
      </x:c>
      <x:c r="D1181"/>
      <x:c r="E1181" t="str">
        <x:v>aScope 5 Broncho</x:v>
      </x:c>
      <x:c r="F1181" t="str">
        <x:v>Ambu aCart Compact Vario Mount HA</x:v>
      </x:c>
      <x:c r="G1181" t="str">
        <x:v>HA.3000.991</x:v>
      </x:c>
      <x:c r="H1181"/>
      <x:c r="I1181"/>
      <x:c r="J1181" t="str">
        <x:v>Endoscopy platform</x:v>
      </x:c>
      <x:c r="K1181" t="str">
        <x:v>Endoscopy cart/mount</x:v>
      </x:c>
      <x:c r="L1181" t="str">
        <x:v>Reusable equipment</x:v>
      </x:c>
      <x:c r="M1181" t="str">
        <x:v>Reusable</x:v>
      </x:c>
      <x:c r="N1181" t="str">
        <x:v>Not sterile</x:v>
      </x:c>
      <x:c r="O1181" t="str">
        <x:v>No</x:v>
      </x:c>
      <x:c r="P1181"/>
      <x:c r="Q1181"/>
      <x:c r="R1181"/>
      <x:c r="S1181"/>
      <x:c r="T1181"/>
      <x:c r="U1181"/>
      <x:c r="V1181"/>
      <x:c r="W1181"/>
      <x:c r="X1181"/>
      <x:c r="Y1181"/>
      <x:c r="Z1181"/>
      <x:c r="AA1181" t="str">
        <x:v>Each</x:v>
      </x:c>
      <x:c r="AB1181" t="str">
        <x:v>Both</x:v>
      </x:c>
      <x:c r="AC1181" t="str">
        <x:v>Ambu aScope 5 Broncho platform accessory: Ambu aCart Compact Vario Mount HA.</x:v>
      </x:c>
      <x:c r="AD1181" t="str">
        <x:v>Match to the current Ambu aScope 5 Broncho platform configuration.</x:v>
      </x:c>
      <x:c r="AE1181" t="str">
        <x:v>Verified - U.S. manufacturer brochure</x:v>
      </x:c>
      <x:c r="AF1181" t="str">
        <x:v>Prototype visible - reverify before production</x:v>
      </x:c>
      <x:c r="AG1181" t="str">
        <x:v>SRC038</x:v>
      </x:c>
      <x:c r="AH1181" t="str">
        <x:v>p. 57</x:v>
      </x:c>
      <x:c r="AI1181" t="str">
        <x:v>2023-08</x:v>
      </x:c>
      <x:c r="AJ1181" t="str">
        <x:v>Confirm current platform compatibility and hospital inventory before production.</x:v>
      </x:c>
      <x:c r="AK1181"/>
      <x:c r="AL1181" t="str">
        <x:v>{}</x:v>
      </x:c>
      <x:c r="AM1181"/>
      <x:c r="AN1181"/>
    </x:row>
    <x:row r="1182">
      <x:c r="A1182" t="str">
        <x:v>PRD-5543746F59</x:v>
      </x:c>
      <x:c r="B1182" t="str">
        <x:v>MFR-954E57FBB9</x:v>
      </x:c>
      <x:c r="C1182" t="str">
        <x:v>Olympus</x:v>
      </x:c>
      <x:c r="D1182" t="str">
        <x:v>Olympus America</x:v>
      </x:c>
      <x:c r="E1182" t="str">
        <x:v>OER-Pro</x:v>
      </x:c>
      <x:c r="F1182" t="str">
        <x:v>Olympus OER-Pro Automated Endoscope Reprocessor</x:v>
      </x:c>
      <x:c r="G1182" t="str">
        <x:v>OER-Pro</x:v>
      </x:c>
      <x:c r="H1182"/>
      <x:c r="I1182"/>
      <x:c r="J1182" t="str">
        <x:v>Reprocessing</x:v>
      </x:c>
      <x:c r="K1182" t="str">
        <x:v>Automated endoscope reprocessor</x:v>
      </x:c>
      <x:c r="L1182" t="str">
        <x:v>Reusable capital equipment</x:v>
      </x:c>
      <x:c r="M1182" t="str">
        <x:v>Reusable</x:v>
      </x:c>
      <x:c r="N1182" t="str">
        <x:v>Not sterile</x:v>
      </x:c>
      <x:c r="O1182" t="str">
        <x:v>No</x:v>
      </x:c>
      <x:c r="P1182"/>
      <x:c r="Q1182"/>
      <x:c r="R1182"/>
      <x:c r="S1182"/>
      <x:c r="T1182"/>
      <x:c r="U1182"/>
      <x:c r="V1182"/>
      <x:c r="W1182"/>
      <x:c r="X1182"/>
      <x:c r="Y1182"/>
      <x:c r="Z1182"/>
      <x:c r="AA1182" t="str">
        <x:v>System configuration</x:v>
      </x:c>
      <x:c r="AB1182"/>
      <x:c r="AC1182" t="str">
        <x:v>Automated reprocessor for compatible Olympus flexible endoscopes; brochure describes processing of up to two scopes in 26–29 minutes.</x:v>
      </x:c>
      <x:c r="AD1182" t="str">
        <x:v>Use only with validated Olympus endoscope models, connectors, detergents, disinfectants, utilities, and reprocessing workflows.</x:v>
      </x:c>
      <x:c r="AE1182" t="str">
        <x:v>Verified - legacy U.S. manufacturer brochure; current status pending</x:v>
      </x:c>
      <x:c r="AF1182" t="str">
        <x:v>Hidden - current U.S. status unverified</x:v>
      </x:c>
      <x:c r="AG1182" t="str">
        <x:v>SRC039</x:v>
      </x:c>
      <x:c r="AH1182" t="str">
        <x:v>pp. 49-53</x:v>
      </x:c>
      <x:c r="AI1182" t="str">
        <x:v>2015-2016</x:v>
      </x:c>
      <x:c r="AJ1182" t="str">
        <x:v>Legacy brochure; verify current U.S. availability, supported scopes/connectors, chemistry, and facility requirements.</x:v>
      </x:c>
      <x:c r="AK1182"/>
      <x:c r="AL1182" t="str">
        <x:v>{"maximum_endoscopes_per_cycle":2,"cycle_time_minutes":[26,29]}</x:v>
      </x:c>
      <x:c r="AM1182"/>
      <x:c r="AN1182"/>
    </x:row>
    <x:row r="1183">
      <x:c r="A1183" t="str">
        <x:v>PRD-B8C591E5D9</x:v>
      </x:c>
      <x:c r="B1183" t="str">
        <x:v>MFR-954E57FBB9</x:v>
      </x:c>
      <x:c r="C1183" t="str">
        <x:v>Olympus</x:v>
      </x:c>
      <x:c r="D1183" t="str">
        <x:v>Olympus America</x:v>
      </x:c>
      <x:c r="E1183" t="str">
        <x:v>OER-Pro</x:v>
      </x:c>
      <x:c r="F1183" t="str">
        <x:v>OER-Pro Air Filter</x:v>
      </x:c>
      <x:c r="G1183" t="str">
        <x:v>MAJ-823</x:v>
      </x:c>
      <x:c r="H1183"/>
      <x:c r="I1183"/>
      <x:c r="J1183" t="str">
        <x:v>Reprocessing</x:v>
      </x:c>
      <x:c r="K1183" t="str">
        <x:v>Automated reprocessor accessory</x:v>
      </x:c>
      <x:c r="L1183" t="str">
        <x:v>Consumable spare part</x:v>
      </x:c>
      <x:c r="M1183" t="str">
        <x:v>Single-use replacement</x:v>
      </x:c>
      <x:c r="N1183" t="str">
        <x:v>Not sterile</x:v>
      </x:c>
      <x:c r="O1183" t="str">
        <x:v>No</x:v>
      </x:c>
      <x:c r="P1183"/>
      <x:c r="Q1183"/>
      <x:c r="R1183"/>
      <x:c r="S1183"/>
      <x:c r="T1183"/>
      <x:c r="U1183"/>
      <x:c r="V1183"/>
      <x:c r="W1183"/>
      <x:c r="X1183"/>
      <x:c r="Y1183"/>
      <x:c r="Z1183"/>
      <x:c r="AA1183" t="str">
        <x:v>Each</x:v>
      </x:c>
      <x:c r="AB1183"/>
      <x:c r="AC1183" t="str">
        <x:v>Air filter</x:v>
      </x:c>
      <x:c r="AD1183" t="str">
        <x:v>Accessory listed for the Olympus OER-Pro; confirm current compatibility and replacement interval.</x:v>
      </x:c>
      <x:c r="AE1183" t="str">
        <x:v>Verified - legacy U.S. manufacturer brochure; current status pending</x:v>
      </x:c>
      <x:c r="AF1183" t="str">
        <x:v>Hidden - current U.S. status unverified</x:v>
      </x:c>
      <x:c r="AG1183" t="str">
        <x:v>SRC039</x:v>
      </x:c>
      <x:c r="AH1183" t="str">
        <x:v>p. 52</x:v>
      </x:c>
      <x:c r="AI1183" t="str">
        <x:v>2015-2016</x:v>
      </x:c>
      <x:c r="AJ1183" t="str">
        <x:v>Legacy accessory identifier; verify current availability and compatibility before ordering.</x:v>
      </x:c>
      <x:c r="AK1183"/>
      <x:c r="AL1183" t="str">
        <x:v>{}</x:v>
      </x:c>
      <x:c r="AM1183"/>
      <x:c r="AN1183"/>
    </x:row>
    <x:row r="1184">
      <x:c r="A1184" t="str">
        <x:v>PRD-107849AF0E</x:v>
      </x:c>
      <x:c r="B1184" t="str">
        <x:v>MFR-954E57FBB9</x:v>
      </x:c>
      <x:c r="C1184" t="str">
        <x:v>Olympus</x:v>
      </x:c>
      <x:c r="D1184" t="str">
        <x:v>Olympus America</x:v>
      </x:c>
      <x:c r="E1184" t="str">
        <x:v>OER-Pro</x:v>
      </x:c>
      <x:c r="F1184" t="str">
        <x:v>OER-Pro Water Filter</x:v>
      </x:c>
      <x:c r="G1184" t="str">
        <x:v>MAJ-824</x:v>
      </x:c>
      <x:c r="H1184"/>
      <x:c r="I1184"/>
      <x:c r="J1184" t="str">
        <x:v>Reprocessing</x:v>
      </x:c>
      <x:c r="K1184" t="str">
        <x:v>Automated reprocessor accessory</x:v>
      </x:c>
      <x:c r="L1184" t="str">
        <x:v>Consumable spare part</x:v>
      </x:c>
      <x:c r="M1184" t="str">
        <x:v>Single-use replacement</x:v>
      </x:c>
      <x:c r="N1184" t="str">
        <x:v>Not sterile</x:v>
      </x:c>
      <x:c r="O1184" t="str">
        <x:v>No</x:v>
      </x:c>
      <x:c r="P1184"/>
      <x:c r="Q1184"/>
      <x:c r="R1184"/>
      <x:c r="S1184"/>
      <x:c r="T1184"/>
      <x:c r="U1184"/>
      <x:c r="V1184"/>
      <x:c r="W1184"/>
      <x:c r="X1184"/>
      <x:c r="Y1184"/>
      <x:c r="Z1184"/>
      <x:c r="AA1184" t="str">
        <x:v>Each</x:v>
      </x:c>
      <x:c r="AB1184"/>
      <x:c r="AC1184" t="str">
        <x:v>Bacteria-retentive water filter</x:v>
      </x:c>
      <x:c r="AD1184" t="str">
        <x:v>Accessory listed for the Olympus OER-Pro; confirm current compatibility and replacement interval.</x:v>
      </x:c>
      <x:c r="AE1184" t="str">
        <x:v>Verified - legacy U.S. manufacturer brochure; current status pending</x:v>
      </x:c>
      <x:c r="AF1184" t="str">
        <x:v>Hidden - current U.S. status unverified</x:v>
      </x:c>
      <x:c r="AG1184" t="str">
        <x:v>SRC039</x:v>
      </x:c>
      <x:c r="AH1184" t="str">
        <x:v>p. 52</x:v>
      </x:c>
      <x:c r="AI1184" t="str">
        <x:v>2015-2016</x:v>
      </x:c>
      <x:c r="AJ1184" t="str">
        <x:v>Legacy accessory identifier; verify current availability and compatibility before ordering.</x:v>
      </x:c>
      <x:c r="AK1184"/>
      <x:c r="AL1184" t="str">
        <x:v>{}</x:v>
      </x:c>
      <x:c r="AM1184"/>
      <x:c r="AN1184"/>
    </x:row>
    <x:row r="1185">
      <x:c r="A1185" t="str">
        <x:v>PRD-5165F27B5F</x:v>
      </x:c>
      <x:c r="B1185" t="str">
        <x:v>MFR-954E57FBB9</x:v>
      </x:c>
      <x:c r="C1185" t="str">
        <x:v>Olympus</x:v>
      </x:c>
      <x:c r="D1185" t="str">
        <x:v>Olympus America</x:v>
      </x:c>
      <x:c r="E1185" t="str">
        <x:v>OER-Pro</x:v>
      </x:c>
      <x:c r="F1185" t="str">
        <x:v>OER-Pro Charcoal Air Filter</x:v>
      </x:c>
      <x:c r="G1185" t="str">
        <x:v>MAJ-822</x:v>
      </x:c>
      <x:c r="H1185"/>
      <x:c r="I1185"/>
      <x:c r="J1185" t="str">
        <x:v>Reprocessing</x:v>
      </x:c>
      <x:c r="K1185" t="str">
        <x:v>Automated reprocessor accessory</x:v>
      </x:c>
      <x:c r="L1185" t="str">
        <x:v>Consumable spare part</x:v>
      </x:c>
      <x:c r="M1185" t="str">
        <x:v>Single-use replacement</x:v>
      </x:c>
      <x:c r="N1185" t="str">
        <x:v>Not sterile</x:v>
      </x:c>
      <x:c r="O1185" t="str">
        <x:v>No</x:v>
      </x:c>
      <x:c r="P1185"/>
      <x:c r="Q1185"/>
      <x:c r="R1185"/>
      <x:c r="S1185"/>
      <x:c r="T1185"/>
      <x:c r="U1185"/>
      <x:c r="V1185"/>
      <x:c r="W1185"/>
      <x:c r="X1185"/>
      <x:c r="Y1185"/>
      <x:c r="Z1185"/>
      <x:c r="AA1185" t="str">
        <x:v>Each</x:v>
      </x:c>
      <x:c r="AB1185"/>
      <x:c r="AC1185" t="str">
        <x:v>Charcoal disinfectant-vapor filter</x:v>
      </x:c>
      <x:c r="AD1185" t="str">
        <x:v>Accessory listed for the Olympus OER-Pro; confirm current compatibility and replacement interval.</x:v>
      </x:c>
      <x:c r="AE1185" t="str">
        <x:v>Verified - legacy U.S. manufacturer brochure; current status pending</x:v>
      </x:c>
      <x:c r="AF1185" t="str">
        <x:v>Hidden - current U.S. status unverified</x:v>
      </x:c>
      <x:c r="AG1185" t="str">
        <x:v>SRC039</x:v>
      </x:c>
      <x:c r="AH1185" t="str">
        <x:v>p. 52</x:v>
      </x:c>
      <x:c r="AI1185" t="str">
        <x:v>2015-2016</x:v>
      </x:c>
      <x:c r="AJ1185" t="str">
        <x:v>Legacy accessory identifier; verify current availability and compatibility before ordering.</x:v>
      </x:c>
      <x:c r="AK1185"/>
      <x:c r="AL1185" t="str">
        <x:v>{}</x:v>
      </x:c>
      <x:c r="AM1185"/>
      <x:c r="AN1185"/>
    </x:row>
    <x:row r="1186">
      <x:c r="A1186" t="str">
        <x:v>PRD-757AD9EA38</x:v>
      </x:c>
      <x:c r="B1186" t="str">
        <x:v>MFR-954E57FBB9</x:v>
      </x:c>
      <x:c r="C1186" t="str">
        <x:v>Olympus</x:v>
      </x:c>
      <x:c r="D1186" t="str">
        <x:v>Olympus America</x:v>
      </x:c>
      <x:c r="E1186" t="str">
        <x:v>OER-Pro</x:v>
      </x:c>
      <x:c r="F1186" t="str">
        <x:v>OER-Pro Printer Paper Roll</x:v>
      </x:c>
      <x:c r="G1186" t="str">
        <x:v>MAJ-1497</x:v>
      </x:c>
      <x:c r="H1186"/>
      <x:c r="I1186"/>
      <x:c r="J1186" t="str">
        <x:v>Reprocessing</x:v>
      </x:c>
      <x:c r="K1186" t="str">
        <x:v>Automated reprocessor accessory</x:v>
      </x:c>
      <x:c r="L1186" t="str">
        <x:v>Consumable spare part</x:v>
      </x:c>
      <x:c r="M1186" t="str">
        <x:v>Single-use</x:v>
      </x:c>
      <x:c r="N1186" t="str">
        <x:v>Not sterile</x:v>
      </x:c>
      <x:c r="O1186" t="str">
        <x:v>No</x:v>
      </x:c>
      <x:c r="P1186"/>
      <x:c r="Q1186"/>
      <x:c r="R1186"/>
      <x:c r="S1186"/>
      <x:c r="T1186"/>
      <x:c r="U1186"/>
      <x:c r="V1186"/>
      <x:c r="W1186"/>
      <x:c r="X1186"/>
      <x:c r="Y1186"/>
      <x:c r="Z1186"/>
      <x:c r="AA1186" t="str">
        <x:v>Pack 10</x:v>
      </x:c>
      <x:c r="AB1186"/>
      <x:c r="AC1186" t="str">
        <x:v>Replacement printer paper; pack contains 10 rolls</x:v>
      </x:c>
      <x:c r="AD1186" t="str">
        <x:v>Accessory listed for the Olympus OER-Pro; confirm current compatibility and replacement interval.</x:v>
      </x:c>
      <x:c r="AE1186" t="str">
        <x:v>Verified - legacy U.S. manufacturer brochure; current status pending</x:v>
      </x:c>
      <x:c r="AF1186" t="str">
        <x:v>Hidden - current U.S. status unverified</x:v>
      </x:c>
      <x:c r="AG1186" t="str">
        <x:v>SRC039</x:v>
      </x:c>
      <x:c r="AH1186" t="str">
        <x:v>p. 52</x:v>
      </x:c>
      <x:c r="AI1186" t="str">
        <x:v>2015-2016</x:v>
      </x:c>
      <x:c r="AJ1186" t="str">
        <x:v>Legacy accessory identifier; verify current availability and compatibility before ordering.</x:v>
      </x:c>
      <x:c r="AK1186"/>
      <x:c r="AL1186" t="str">
        <x:v>{}</x:v>
      </x:c>
      <x:c r="AM1186"/>
      <x:c r="AN1186"/>
    </x:row>
    <x:row r="1187">
      <x:c r="A1187" t="str">
        <x:v>PRD-C783A34A62</x:v>
      </x:c>
      <x:c r="B1187" t="str">
        <x:v>MFR-954E57FBB9</x:v>
      </x:c>
      <x:c r="C1187" t="str">
        <x:v>Olympus</x:v>
      </x:c>
      <x:c r="D1187" t="str">
        <x:v>Olympus America</x:v>
      </x:c>
      <x:c r="E1187" t="str">
        <x:v>OER-Pro</x:v>
      </x:c>
      <x:c r="F1187" t="str">
        <x:v>OER-Pro Scope ID Tag</x:v>
      </x:c>
      <x:c r="G1187" t="str">
        <x:v>MAJ-1545</x:v>
      </x:c>
      <x:c r="H1187"/>
      <x:c r="I1187"/>
      <x:c r="J1187" t="str">
        <x:v>Reprocessing</x:v>
      </x:c>
      <x:c r="K1187" t="str">
        <x:v>Automated reprocessor accessory</x:v>
      </x:c>
      <x:c r="L1187" t="str">
        <x:v>Reusable accessory</x:v>
      </x:c>
      <x:c r="M1187" t="str">
        <x:v>Reusable</x:v>
      </x:c>
      <x:c r="N1187" t="str">
        <x:v>Not sterile</x:v>
      </x:c>
      <x:c r="O1187" t="str">
        <x:v>No</x:v>
      </x:c>
      <x:c r="P1187"/>
      <x:c r="Q1187"/>
      <x:c r="R1187"/>
      <x:c r="S1187"/>
      <x:c r="T1187"/>
      <x:c r="U1187"/>
      <x:c r="V1187"/>
      <x:c r="W1187"/>
      <x:c r="X1187"/>
      <x:c r="Y1187"/>
      <x:c r="Z1187"/>
      <x:c r="AA1187" t="str">
        <x:v>Each</x:v>
      </x:c>
      <x:c r="AB1187"/>
      <x:c r="AC1187" t="str">
        <x:v>RFID scope-identification tag</x:v>
      </x:c>
      <x:c r="AD1187" t="str">
        <x:v>Accessory listed for the Olympus OER-Pro; confirm current compatibility and replacement interval.</x:v>
      </x:c>
      <x:c r="AE1187" t="str">
        <x:v>Verified - legacy U.S. manufacturer brochure; current status pending</x:v>
      </x:c>
      <x:c r="AF1187" t="str">
        <x:v>Hidden - current U.S. status unverified</x:v>
      </x:c>
      <x:c r="AG1187" t="str">
        <x:v>SRC039</x:v>
      </x:c>
      <x:c r="AH1187" t="str">
        <x:v>p. 52</x:v>
      </x:c>
      <x:c r="AI1187" t="str">
        <x:v>2015-2016</x:v>
      </x:c>
      <x:c r="AJ1187" t="str">
        <x:v>Legacy accessory identifier; verify current availability and compatibility before ordering.</x:v>
      </x:c>
      <x:c r="AK1187"/>
      <x:c r="AL1187" t="str">
        <x:v>{}</x:v>
      </x:c>
      <x:c r="AM1187"/>
      <x:c r="AN1187"/>
    </x:row>
    <x:row r="1188">
      <x:c r="A1188" t="str">
        <x:v>PRD-163DFA98ED</x:v>
      </x:c>
      <x:c r="B1188" t="str">
        <x:v>MFR-954E57FBB9</x:v>
      </x:c>
      <x:c r="C1188" t="str">
        <x:v>Olympus</x:v>
      </x:c>
      <x:c r="D1188" t="str">
        <x:v>Olympus America</x:v>
      </x:c>
      <x:c r="E1188" t="str">
        <x:v>OER-Pro</x:v>
      </x:c>
      <x:c r="F1188" t="str">
        <x:v>OER-Pro ID Chip</x:v>
      </x:c>
      <x:c r="G1188" t="str">
        <x:v>MAJ-1546</x:v>
      </x:c>
      <x:c r="H1188"/>
      <x:c r="I1188"/>
      <x:c r="J1188" t="str">
        <x:v>Reprocessing</x:v>
      </x:c>
      <x:c r="K1188" t="str">
        <x:v>Automated reprocessor accessory</x:v>
      </x:c>
      <x:c r="L1188" t="str">
        <x:v>Reusable accessory</x:v>
      </x:c>
      <x:c r="M1188" t="str">
        <x:v>Reusable</x:v>
      </x:c>
      <x:c r="N1188" t="str">
        <x:v>Not sterile</x:v>
      </x:c>
      <x:c r="O1188" t="str">
        <x:v>No</x:v>
      </x:c>
      <x:c r="P1188"/>
      <x:c r="Q1188"/>
      <x:c r="R1188"/>
      <x:c r="S1188"/>
      <x:c r="T1188"/>
      <x:c r="U1188"/>
      <x:c r="V1188"/>
      <x:c r="W1188"/>
      <x:c r="X1188"/>
      <x:c r="Y1188"/>
      <x:c r="Z1188"/>
      <x:c r="AA1188" t="str">
        <x:v>Each</x:v>
      </x:c>
      <x:c r="AB1188"/>
      <x:c r="AC1188" t="str">
        <x:v>Identification chip</x:v>
      </x:c>
      <x:c r="AD1188" t="str">
        <x:v>Accessory listed for the Olympus OER-Pro; confirm current compatibility and replacement interval.</x:v>
      </x:c>
      <x:c r="AE1188" t="str">
        <x:v>Verified - legacy U.S. manufacturer brochure; current status pending</x:v>
      </x:c>
      <x:c r="AF1188" t="str">
        <x:v>Hidden - current U.S. status unverified</x:v>
      </x:c>
      <x:c r="AG1188" t="str">
        <x:v>SRC039</x:v>
      </x:c>
      <x:c r="AH1188" t="str">
        <x:v>p. 52</x:v>
      </x:c>
      <x:c r="AI1188" t="str">
        <x:v>2015-2016</x:v>
      </x:c>
      <x:c r="AJ1188" t="str">
        <x:v>Legacy accessory identifier; verify current availability and compatibility before ordering.</x:v>
      </x:c>
      <x:c r="AK1188"/>
      <x:c r="AL1188" t="str">
        <x:v>{}</x:v>
      </x:c>
      <x:c r="AM1188"/>
      <x:c r="AN1188"/>
    </x:row>
    <x:row r="1189">
      <x:c r="A1189" t="str">
        <x:v>PRD-23EF6EF461</x:v>
      </x:c>
      <x:c r="B1189" t="str">
        <x:v>MFR-954E57FBB9</x:v>
      </x:c>
      <x:c r="C1189" t="str">
        <x:v>Olympus</x:v>
      </x:c>
      <x:c r="D1189" t="str">
        <x:v>Olympus America</x:v>
      </x:c>
      <x:c r="E1189" t="str">
        <x:v>OER-Pro</x:v>
      </x:c>
      <x:c r="F1189" t="str">
        <x:v>OER-Pro Connector Hanger</x:v>
      </x:c>
      <x:c r="G1189" t="str">
        <x:v>MAJ-865</x:v>
      </x:c>
      <x:c r="H1189"/>
      <x:c r="I1189"/>
      <x:c r="J1189" t="str">
        <x:v>Reprocessing</x:v>
      </x:c>
      <x:c r="K1189" t="str">
        <x:v>Automated reprocessor accessory</x:v>
      </x:c>
      <x:c r="L1189" t="str">
        <x:v>Reusable accessory</x:v>
      </x:c>
      <x:c r="M1189" t="str">
        <x:v>Reusable</x:v>
      </x:c>
      <x:c r="N1189" t="str">
        <x:v>Not sterile</x:v>
      </x:c>
      <x:c r="O1189" t="str">
        <x:v>No</x:v>
      </x:c>
      <x:c r="P1189"/>
      <x:c r="Q1189"/>
      <x:c r="R1189"/>
      <x:c r="S1189"/>
      <x:c r="T1189"/>
      <x:c r="U1189"/>
      <x:c r="V1189"/>
      <x:c r="W1189"/>
      <x:c r="X1189"/>
      <x:c r="Y1189"/>
      <x:c r="Z1189"/>
      <x:c r="AA1189" t="str">
        <x:v>Each</x:v>
      </x:c>
      <x:c r="AB1189"/>
      <x:c r="AC1189" t="str">
        <x:v>Connector hanger</x:v>
      </x:c>
      <x:c r="AD1189" t="str">
        <x:v>Accessory listed for the Olympus OER-Pro; confirm current compatibility and replacement interval.</x:v>
      </x:c>
      <x:c r="AE1189" t="str">
        <x:v>Verified - legacy U.S. manufacturer brochure; current status pending</x:v>
      </x:c>
      <x:c r="AF1189" t="str">
        <x:v>Hidden - current U.S. status unverified</x:v>
      </x:c>
      <x:c r="AG1189" t="str">
        <x:v>SRC039</x:v>
      </x:c>
      <x:c r="AH1189" t="str">
        <x:v>p. 52</x:v>
      </x:c>
      <x:c r="AI1189" t="str">
        <x:v>2015-2016</x:v>
      </x:c>
      <x:c r="AJ1189" t="str">
        <x:v>Legacy accessory identifier; verify current availability and compatibility before ordering.</x:v>
      </x:c>
      <x:c r="AK1189"/>
      <x:c r="AL1189" t="str">
        <x:v>{}</x:v>
      </x:c>
      <x:c r="AM1189"/>
      <x:c r="AN1189"/>
    </x:row>
    <x:row r="1190">
      <x:c r="A1190" t="str">
        <x:v>PRD-EB97D9D3E6</x:v>
      </x:c>
      <x:c r="B1190" t="str">
        <x:v>MFR-954E57FBB9</x:v>
      </x:c>
      <x:c r="C1190" t="str">
        <x:v>Olympus</x:v>
      </x:c>
      <x:c r="D1190" t="str">
        <x:v>Olympus America</x:v>
      </x:c>
      <x:c r="E1190" t="str">
        <x:v>Spiration Valve System HUD</x:v>
      </x:c>
      <x:c r="F1190" t="str">
        <x:v>Spiration Valve in Cartridge – 5 mm (HUD air-leak configuration)</x:v>
      </x:c>
      <x:c r="G1190" t="str">
        <x:v>REF-HUS-V5</x:v>
      </x:c>
      <x:c r="H1190"/>
      <x:c r="I1190"/>
      <x:c r="J1190" t="str">
        <x:v>Endobronchial valve</x:v>
      </x:c>
      <x:c r="K1190" t="str">
        <x:v>Historical HUD valve implant</x:v>
      </x:c>
      <x:c r="L1190" t="str">
        <x:v>Implant</x:v>
      </x:c>
      <x:c r="M1190" t="str">
        <x:v>Single-use</x:v>
      </x:c>
      <x:c r="N1190" t="str">
        <x:v>Sterile</x:v>
      </x:c>
      <x:c r="O1190" t="str">
        <x:v>Yes</x:v>
      </x:c>
      <x:c r="P1190"/>
      <x:c r="Q1190"/>
      <x:c r="R1190"/>
      <x:c r="S1190" t="str">
        <x:v>5 mm valve</x:v>
      </x:c>
      <x:c r="T1190" t="n">
        <x:v>5</x:v>
      </x:c>
      <x:c r="U1190"/>
      <x:c r="V1190"/>
      <x:c r="W1190"/>
      <x:c r="X1190"/>
      <x:c r="Y1190" t="n">
        <x:v>2.6</x:v>
      </x:c>
      <x:c r="Z1190"/>
      <x:c r="AA1190" t="str">
        <x:v>Each</x:v>
      </x:c>
      <x:c r="AB1190" t="str">
        <x:v>Adult</x:v>
      </x:c>
      <x:c r="AC1190" t="str">
        <x:v>Single-use one-way bronchial valve preloaded in a disposable cartridge; historical humanitarian-device air-leak configuration.</x:v>
      </x:c>
      <x:c r="AD1190" t="str">
        <x:v>Use with REF-HUS-C26N deployment catheter/loader and REF-HUS-VSK airway sizing kit according to the applicable HUD labeling.</x:v>
      </x:c>
      <x:c r="AE1190" t="str">
        <x:v>Verified - legacy U.S. HUD manufacturer brochure</x:v>
      </x:c>
      <x:c r="AF1190" t="str">
        <x:v>Hidden - current U.S. status unverified</x:v>
      </x:c>
      <x:c r="AG1190" t="str">
        <x:v>SRC040</x:v>
      </x:c>
      <x:c r="AH1190" t="str">
        <x:v>pp. 14-15</x:v>
      </x:c>
      <x:c r="AI1190" t="str">
        <x:v>2020</x:v>
      </x:c>
      <x:c r="AJ1190" t="str">
        <x:v>Historical prolonged-air-leak HUD identifier; confirm current indication, availability, and institutional authorization. Do not substitute for current emphysema-valve SKUs.</x:v>
      </x:c>
      <x:c r="AK1190"/>
      <x:c r="AL1190" t="str">
        <x:v>{"valve_size_mm":5,"hud_air_leak_configuration":true}</x:v>
      </x:c>
      <x:c r="AM1190"/>
      <x:c r="AN1190"/>
    </x:row>
    <x:row r="1191">
      <x:c r="A1191" t="str">
        <x:v>PRD-CD8F96B3C5</x:v>
      </x:c>
      <x:c r="B1191" t="str">
        <x:v>MFR-954E57FBB9</x:v>
      </x:c>
      <x:c r="C1191" t="str">
        <x:v>Olympus</x:v>
      </x:c>
      <x:c r="D1191" t="str">
        <x:v>Olympus America</x:v>
      </x:c>
      <x:c r="E1191" t="str">
        <x:v>Spiration Valve System HUD</x:v>
      </x:c>
      <x:c r="F1191" t="str">
        <x:v>Spiration Valve in Cartridge – 6 mm (HUD air-leak configuration)</x:v>
      </x:c>
      <x:c r="G1191" t="str">
        <x:v>REF-HUS-V6</x:v>
      </x:c>
      <x:c r="H1191"/>
      <x:c r="I1191"/>
      <x:c r="J1191" t="str">
        <x:v>Endobronchial valve</x:v>
      </x:c>
      <x:c r="K1191" t="str">
        <x:v>Historical HUD valve implant</x:v>
      </x:c>
      <x:c r="L1191" t="str">
        <x:v>Implant</x:v>
      </x:c>
      <x:c r="M1191" t="str">
        <x:v>Single-use</x:v>
      </x:c>
      <x:c r="N1191" t="str">
        <x:v>Sterile</x:v>
      </x:c>
      <x:c r="O1191" t="str">
        <x:v>Yes</x:v>
      </x:c>
      <x:c r="P1191"/>
      <x:c r="Q1191"/>
      <x:c r="R1191"/>
      <x:c r="S1191" t="str">
        <x:v>6 mm valve</x:v>
      </x:c>
      <x:c r="T1191" t="n">
        <x:v>6</x:v>
      </x:c>
      <x:c r="U1191"/>
      <x:c r="V1191"/>
      <x:c r="W1191"/>
      <x:c r="X1191"/>
      <x:c r="Y1191" t="n">
        <x:v>2.6</x:v>
      </x:c>
      <x:c r="Z1191"/>
      <x:c r="AA1191" t="str">
        <x:v>Each</x:v>
      </x:c>
      <x:c r="AB1191" t="str">
        <x:v>Adult</x:v>
      </x:c>
      <x:c r="AC1191" t="str">
        <x:v>Single-use one-way bronchial valve preloaded in a disposable cartridge; historical humanitarian-device air-leak configuration.</x:v>
      </x:c>
      <x:c r="AD1191" t="str">
        <x:v>Use with REF-HUS-C26N deployment catheter/loader and REF-HUS-VSK airway sizing kit according to the applicable HUD labeling.</x:v>
      </x:c>
      <x:c r="AE1191" t="str">
        <x:v>Verified - legacy U.S. HUD manufacturer brochure</x:v>
      </x:c>
      <x:c r="AF1191" t="str">
        <x:v>Hidden - current U.S. status unverified</x:v>
      </x:c>
      <x:c r="AG1191" t="str">
        <x:v>SRC040</x:v>
      </x:c>
      <x:c r="AH1191" t="str">
        <x:v>pp. 14-15</x:v>
      </x:c>
      <x:c r="AI1191" t="str">
        <x:v>2020</x:v>
      </x:c>
      <x:c r="AJ1191" t="str">
        <x:v>Historical prolonged-air-leak HUD identifier; confirm current indication, availability, and institutional authorization. Do not substitute for current emphysema-valve SKUs.</x:v>
      </x:c>
      <x:c r="AK1191"/>
      <x:c r="AL1191" t="str">
        <x:v>{"valve_size_mm":6,"hud_air_leak_configuration":true}</x:v>
      </x:c>
      <x:c r="AM1191"/>
      <x:c r="AN1191"/>
    </x:row>
    <x:row r="1192">
      <x:c r="A1192" t="str">
        <x:v>PRD-561B93B2F3</x:v>
      </x:c>
      <x:c r="B1192" t="str">
        <x:v>MFR-954E57FBB9</x:v>
      </x:c>
      <x:c r="C1192" t="str">
        <x:v>Olympus</x:v>
      </x:c>
      <x:c r="D1192" t="str">
        <x:v>Olympus America</x:v>
      </x:c>
      <x:c r="E1192" t="str">
        <x:v>Spiration Valve System HUD</x:v>
      </x:c>
      <x:c r="F1192" t="str">
        <x:v>Spiration Valve in Cartridge – 7 mm (HUD air-leak configuration)</x:v>
      </x:c>
      <x:c r="G1192" t="str">
        <x:v>REF-HUS-V7</x:v>
      </x:c>
      <x:c r="H1192"/>
      <x:c r="I1192"/>
      <x:c r="J1192" t="str">
        <x:v>Endobronchial valve</x:v>
      </x:c>
      <x:c r="K1192" t="str">
        <x:v>Historical HUD valve implant</x:v>
      </x:c>
      <x:c r="L1192" t="str">
        <x:v>Implant</x:v>
      </x:c>
      <x:c r="M1192" t="str">
        <x:v>Single-use</x:v>
      </x:c>
      <x:c r="N1192" t="str">
        <x:v>Sterile</x:v>
      </x:c>
      <x:c r="O1192" t="str">
        <x:v>Yes</x:v>
      </x:c>
      <x:c r="P1192"/>
      <x:c r="Q1192"/>
      <x:c r="R1192"/>
      <x:c r="S1192" t="str">
        <x:v>7 mm valve</x:v>
      </x:c>
      <x:c r="T1192" t="n">
        <x:v>7</x:v>
      </x:c>
      <x:c r="U1192"/>
      <x:c r="V1192"/>
      <x:c r="W1192"/>
      <x:c r="X1192"/>
      <x:c r="Y1192" t="n">
        <x:v>2.6</x:v>
      </x:c>
      <x:c r="Z1192"/>
      <x:c r="AA1192" t="str">
        <x:v>Each</x:v>
      </x:c>
      <x:c r="AB1192" t="str">
        <x:v>Adult</x:v>
      </x:c>
      <x:c r="AC1192" t="str">
        <x:v>Single-use one-way bronchial valve preloaded in a disposable cartridge; historical humanitarian-device air-leak configuration.</x:v>
      </x:c>
      <x:c r="AD1192" t="str">
        <x:v>Use with REF-HUS-C26N deployment catheter/loader and REF-HUS-VSK airway sizing kit according to the applicable HUD labeling.</x:v>
      </x:c>
      <x:c r="AE1192" t="str">
        <x:v>Verified - legacy U.S. HUD manufacturer brochure</x:v>
      </x:c>
      <x:c r="AF1192" t="str">
        <x:v>Hidden - current U.S. status unverified</x:v>
      </x:c>
      <x:c r="AG1192" t="str">
        <x:v>SRC040</x:v>
      </x:c>
      <x:c r="AH1192" t="str">
        <x:v>pp. 14-15</x:v>
      </x:c>
      <x:c r="AI1192" t="str">
        <x:v>2020</x:v>
      </x:c>
      <x:c r="AJ1192" t="str">
        <x:v>Historical prolonged-air-leak HUD identifier; confirm current indication, availability, and institutional authorization. Do not substitute for current emphysema-valve SKUs.</x:v>
      </x:c>
      <x:c r="AK1192"/>
      <x:c r="AL1192" t="str">
        <x:v>{"valve_size_mm":7,"hud_air_leak_configuration":true}</x:v>
      </x:c>
      <x:c r="AM1192"/>
      <x:c r="AN1192"/>
    </x:row>
    <x:row r="1193">
      <x:c r="A1193" t="str">
        <x:v>PRD-D112B2C52A</x:v>
      </x:c>
      <x:c r="B1193" t="str">
        <x:v>MFR-954E57FBB9</x:v>
      </x:c>
      <x:c r="C1193" t="str">
        <x:v>Olympus</x:v>
      </x:c>
      <x:c r="D1193" t="str">
        <x:v>Olympus America</x:v>
      </x:c>
      <x:c r="E1193" t="str">
        <x:v>Spiration Valve System HUD</x:v>
      </x:c>
      <x:c r="F1193" t="str">
        <x:v>Spiration Valve in Cartridge – 9 mm (HUD air-leak configuration)</x:v>
      </x:c>
      <x:c r="G1193" t="str">
        <x:v>REF-HUS-V9</x:v>
      </x:c>
      <x:c r="H1193"/>
      <x:c r="I1193"/>
      <x:c r="J1193" t="str">
        <x:v>Endobronchial valve</x:v>
      </x:c>
      <x:c r="K1193" t="str">
        <x:v>Historical HUD valve implant</x:v>
      </x:c>
      <x:c r="L1193" t="str">
        <x:v>Implant</x:v>
      </x:c>
      <x:c r="M1193" t="str">
        <x:v>Single-use</x:v>
      </x:c>
      <x:c r="N1193" t="str">
        <x:v>Sterile</x:v>
      </x:c>
      <x:c r="O1193" t="str">
        <x:v>Yes</x:v>
      </x:c>
      <x:c r="P1193"/>
      <x:c r="Q1193"/>
      <x:c r="R1193"/>
      <x:c r="S1193" t="str">
        <x:v>9 mm valve</x:v>
      </x:c>
      <x:c r="T1193" t="n">
        <x:v>9</x:v>
      </x:c>
      <x:c r="U1193"/>
      <x:c r="V1193"/>
      <x:c r="W1193"/>
      <x:c r="X1193"/>
      <x:c r="Y1193" t="n">
        <x:v>2.6</x:v>
      </x:c>
      <x:c r="Z1193"/>
      <x:c r="AA1193" t="str">
        <x:v>Each</x:v>
      </x:c>
      <x:c r="AB1193" t="str">
        <x:v>Adult</x:v>
      </x:c>
      <x:c r="AC1193" t="str">
        <x:v>Single-use one-way bronchial valve preloaded in a disposable cartridge; historical humanitarian-device air-leak configuration.</x:v>
      </x:c>
      <x:c r="AD1193" t="str">
        <x:v>Use with REF-HUS-C26N deployment catheter/loader and REF-HUS-VSK airway sizing kit according to the applicable HUD labeling.</x:v>
      </x:c>
      <x:c r="AE1193" t="str">
        <x:v>Verified - legacy U.S. HUD manufacturer brochure</x:v>
      </x:c>
      <x:c r="AF1193" t="str">
        <x:v>Hidden - current U.S. status unverified</x:v>
      </x:c>
      <x:c r="AG1193" t="str">
        <x:v>SRC040</x:v>
      </x:c>
      <x:c r="AH1193" t="str">
        <x:v>pp. 14-15</x:v>
      </x:c>
      <x:c r="AI1193" t="str">
        <x:v>2020</x:v>
      </x:c>
      <x:c r="AJ1193" t="str">
        <x:v>Historical prolonged-air-leak HUD identifier; confirm current indication, availability, and institutional authorization. Do not substitute for current emphysema-valve SKUs.</x:v>
      </x:c>
      <x:c r="AK1193"/>
      <x:c r="AL1193" t="str">
        <x:v>{"valve_size_mm":9,"hud_air_leak_configuration":true}</x:v>
      </x:c>
      <x:c r="AM1193"/>
      <x:c r="AN1193"/>
    </x:row>
    <x:row r="1194">
      <x:c r="A1194" t="str">
        <x:v>PRD-07EAE54A89</x:v>
      </x:c>
      <x:c r="B1194" t="str">
        <x:v>MFR-954E57FBB9</x:v>
      </x:c>
      <x:c r="C1194" t="str">
        <x:v>Olympus</x:v>
      </x:c>
      <x:c r="D1194" t="str">
        <x:v>Olympus America</x:v>
      </x:c>
      <x:c r="E1194" t="str">
        <x:v>Spiration Valve System HUD</x:v>
      </x:c>
      <x:c r="F1194" t="str">
        <x:v>Spiration Deployment Catheter and Loader – HUD</x:v>
      </x:c>
      <x:c r="G1194" t="str">
        <x:v>REF-HUS-C26N</x:v>
      </x:c>
      <x:c r="H1194"/>
      <x:c r="I1194"/>
      <x:c r="J1194" t="str">
        <x:v>Endobronchial valve</x:v>
      </x:c>
      <x:c r="K1194" t="str">
        <x:v>Historical HUD deployment catheter</x:v>
      </x:c>
      <x:c r="L1194" t="str">
        <x:v>Disposable catheter</x:v>
      </x:c>
      <x:c r="M1194" t="str">
        <x:v>Single-use</x:v>
      </x:c>
      <x:c r="N1194" t="str">
        <x:v>Sterile</x:v>
      </x:c>
      <x:c r="O1194" t="str">
        <x:v>No</x:v>
      </x:c>
      <x:c r="P1194"/>
      <x:c r="Q1194"/>
      <x:c r="R1194"/>
      <x:c r="S1194"/>
      <x:c r="T1194"/>
      <x:c r="U1194"/>
      <x:c r="V1194"/>
      <x:c r="W1194"/>
      <x:c r="X1194" t="n">
        <x:v>102</x:v>
      </x:c>
      <x:c r="Y1194" t="n">
        <x:v>2.6</x:v>
      </x:c>
      <x:c r="Z1194"/>
      <x:c r="AA1194" t="str">
        <x:v>Each</x:v>
      </x:c>
      <x:c r="AB1194" t="str">
        <x:v>Adult</x:v>
      </x:c>
      <x:c r="AC1194" t="str">
        <x:v>Deployment catheter/loader for multiple Spiration HUD valves during a single procedure.</x:v>
      </x:c>
      <x:c r="AD1194" t="str">
        <x:v>Requires a bronchoscope working channel of at least 2.6 mm.</x:v>
      </x:c>
      <x:c r="AE1194" t="str">
        <x:v>Verified - legacy U.S. HUD manufacturer brochure</x:v>
      </x:c>
      <x:c r="AF1194" t="str">
        <x:v>Hidden - current U.S. status unverified</x:v>
      </x:c>
      <x:c r="AG1194" t="str">
        <x:v>SRC040</x:v>
      </x:c>
      <x:c r="AH1194" t="str">
        <x:v>pp. 14-15</x:v>
      </x:c>
      <x:c r="AI1194" t="str">
        <x:v>2020</x:v>
      </x:c>
      <x:c r="AJ1194" t="str">
        <x:v>Historical HUD order identifier; verify current orderability and labeling before use.</x:v>
      </x:c>
      <x:c r="AK1194"/>
      <x:c r="AL1194" t="str">
        <x:v>{"deployment_catheter_length_mm":1020,"minimum_bronchoscope_channel_mm":2.6}</x:v>
      </x:c>
      <x:c r="AM1194"/>
      <x:c r="AN1194"/>
    </x:row>
    <x:row r="1195">
      <x:c r="A1195" t="str">
        <x:v>PRD-302A6FF548</x:v>
      </x:c>
      <x:c r="B1195" t="str">
        <x:v>MFR-954E57FBB9</x:v>
      </x:c>
      <x:c r="C1195" t="str">
        <x:v>Olympus</x:v>
      </x:c>
      <x:c r="D1195" t="str">
        <x:v>Olympus America</x:v>
      </x:c>
      <x:c r="E1195" t="str">
        <x:v>Spiration Valve System HUD</x:v>
      </x:c>
      <x:c r="F1195" t="str">
        <x:v>Spiration Airway Sizing Kit – HUD</x:v>
      </x:c>
      <x:c r="G1195" t="str">
        <x:v>REF-HUS-VSK</x:v>
      </x:c>
      <x:c r="H1195"/>
      <x:c r="I1195"/>
      <x:c r="J1195" t="str">
        <x:v>Endobronchial valve</x:v>
      </x:c>
      <x:c r="K1195" t="str">
        <x:v>Historical HUD sizing kit</x:v>
      </x:c>
      <x:c r="L1195" t="str">
        <x:v>Single-use kit</x:v>
      </x:c>
      <x:c r="M1195" t="str">
        <x:v>Single-use</x:v>
      </x:c>
      <x:c r="N1195" t="str">
        <x:v>Sterile</x:v>
      </x:c>
      <x:c r="O1195" t="str">
        <x:v>No</x:v>
      </x:c>
      <x:c r="P1195"/>
      <x:c r="Q1195"/>
      <x:c r="R1195"/>
      <x:c r="S1195"/>
      <x:c r="T1195"/>
      <x:c r="U1195"/>
      <x:c r="V1195"/>
      <x:c r="W1195"/>
      <x:c r="X1195"/>
      <x:c r="Y1195"/>
      <x:c r="Z1195"/>
      <x:c r="AA1195" t="str">
        <x:v>Kit</x:v>
      </x:c>
      <x:c r="AB1195" t="str">
        <x:v>Adult</x:v>
      </x:c>
      <x:c r="AC1195" t="str">
        <x:v>Airway sizing kit with 500 microliter glass syringe, plunger, calibration gauge, and sizing worksheet; brochure states an Olympus B5-2C balloon catheter ships with the kit.</x:v>
      </x:c>
      <x:c r="AD1195"/>
      <x:c r="AE1195" t="str">
        <x:v>Verified - legacy U.S. HUD manufacturer brochure</x:v>
      </x:c>
      <x:c r="AF1195" t="str">
        <x:v>Hidden - current U.S. status unverified</x:v>
      </x:c>
      <x:c r="AG1195" t="str">
        <x:v>SRC040</x:v>
      </x:c>
      <x:c r="AH1195" t="str">
        <x:v>pp. 14-15</x:v>
      </x:c>
      <x:c r="AI1195" t="str">
        <x:v>2020</x:v>
      </x:c>
      <x:c r="AJ1195" t="str">
        <x:v>Historical HUD order identifier; verify current contents, orderability, and labeling before use.</x:v>
      </x:c>
      <x:c r="AK1195"/>
      <x:c r="AL1195" t="str">
        <x:v>{}</x:v>
      </x:c>
      <x:c r="AM1195"/>
      <x:c r="AN1195"/>
    </x:row>
    <x:row r="1196">
      <x:c r="A1196" t="str">
        <x:v>PRD-4CC32EE889</x:v>
      </x:c>
      <x:c r="B1196" t="str">
        <x:v>MFR-954E57FBB9</x:v>
      </x:c>
      <x:c r="C1196" t="str">
        <x:v>Olympus</x:v>
      </x:c>
      <x:c r="D1196" t="str">
        <x:v>Olympus America</x:v>
      </x:c>
      <x:c r="E1196" t="str">
        <x:v>Spiration Valve System HUD</x:v>
      </x:c>
      <x:c r="F1196" t="str">
        <x:v>Spiration Valve System Air Leak Procedure Kit</x:v>
      </x:c>
      <x:c r="G1196" t="str">
        <x:v>SVS-C26N-9-VSK</x:v>
      </x:c>
      <x:c r="H1196"/>
      <x:c r="I1196"/>
      <x:c r="J1196" t="str">
        <x:v>Endobronchial valve</x:v>
      </x:c>
      <x:c r="K1196" t="str">
        <x:v>Historical HUD procedure kit</x:v>
      </x:c>
      <x:c r="L1196" t="str">
        <x:v>Disposable kit</x:v>
      </x:c>
      <x:c r="M1196" t="str">
        <x:v>Single-use</x:v>
      </x:c>
      <x:c r="N1196" t="str">
        <x:v>Sterile</x:v>
      </x:c>
      <x:c r="O1196" t="str">
        <x:v>No</x:v>
      </x:c>
      <x:c r="P1196"/>
      <x:c r="Q1196"/>
      <x:c r="R1196"/>
      <x:c r="S1196"/>
      <x:c r="T1196"/>
      <x:c r="U1196"/>
      <x:c r="V1196"/>
      <x:c r="W1196"/>
      <x:c r="X1196"/>
      <x:c r="Y1196"/>
      <x:c r="Z1196"/>
      <x:c r="AA1196" t="str">
        <x:v>Kit configuration</x:v>
      </x:c>
      <x:c r="AB1196" t="str">
        <x:v>Adult</x:v>
      </x:c>
      <x:c r="AC1196" t="str">
        <x:v>Historical air-leak procedure kit containing multiple 5, 6, 7, and 9 mm valves, deployment catheters/loaders, sizing kits, and B5-2C balloon catheters.</x:v>
      </x:c>
      <x:c r="AD1196"/>
      <x:c r="AE1196" t="str">
        <x:v>Verified - legacy U.S. HUD manufacturer brochure</x:v>
      </x:c>
      <x:c r="AF1196" t="str">
        <x:v>Hidden - current U.S. status unverified</x:v>
      </x:c>
      <x:c r="AG1196" t="str">
        <x:v>SRC040</x:v>
      </x:c>
      <x:c r="AH1196" t="str">
        <x:v>p. 14</x:v>
      </x:c>
      <x:c r="AI1196" t="str">
        <x:v>2020</x:v>
      </x:c>
      <x:c r="AJ1196" t="str">
        <x:v>Historical kit configuration; verify current indication, institutional approval, and orderability. Do not substitute for current emphysema-valve products.</x:v>
      </x:c>
      <x:c r="AK1196"/>
      <x:c r="AL1196" t="str">
        <x:v>{"valves_5mm":2,"valves_6mm":3,"valves_7mm":5,"valves_9mm":4,"deployment_catheters":2,"sizing_kits":2,"balloon_catheters":2}</x:v>
      </x:c>
      <x:c r="AM1196"/>
      <x:c r="AN1196"/>
    </x:row>
    <x:row r="1197">
      <x:c r="A1197" t="str">
        <x:v>PRD-C8C51A4D95</x:v>
      </x:c>
      <x:c r="B1197" t="str">
        <x:v>MFR-6208838930</x:v>
      </x:c>
      <x:c r="C1197" t="str">
        <x:v>Novatech</x:v>
      </x:c>
      <x:c r="D1197" t="str">
        <x:v>Boston Medical Products</x:v>
      </x:c>
      <x:c r="E1197" t="str">
        <x:v>NOVATECH EWS</x:v>
      </x:c>
      <x:c r="F1197" t="str">
        <x:v>NOVATECH EWS Mixed Size Set</x:v>
      </x:c>
      <x:c r="G1197" t="str">
        <x:v>01EWS12A</x:v>
      </x:c>
      <x:c r="H1197"/>
      <x:c r="I1197"/>
      <x:c r="J1197" t="str">
        <x:v>Endobronchial occlusion</x:v>
      </x:c>
      <x:c r="K1197" t="str">
        <x:v>Endobronchial Watanabe spigot</x:v>
      </x:c>
      <x:c r="L1197" t="str">
        <x:v>Implant</x:v>
      </x:c>
      <x:c r="M1197" t="str">
        <x:v>Single-use</x:v>
      </x:c>
      <x:c r="N1197" t="str">
        <x:v>Sterile</x:v>
      </x:c>
      <x:c r="O1197" t="str">
        <x:v>Yes</x:v>
      </x:c>
      <x:c r="P1197" t="str">
        <x:v>Silicone</x:v>
      </x:c>
      <x:c r="Q1197"/>
      <x:c r="R1197" t="str">
        <x:v>Flexible bronchoscopy with forceps</x:v>
      </x:c>
      <x:c r="S1197" t="str">
        <x:v>3 × S, 6 × M, 3 × L</x:v>
      </x:c>
      <x:c r="T1197"/>
      <x:c r="U1197"/>
      <x:c r="V1197"/>
      <x:c r="W1197"/>
      <x:c r="X1197"/>
      <x:c r="Y1197"/>
      <x:c r="Z1197"/>
      <x:c r="AA1197" t="str">
        <x:v>12</x:v>
      </x:c>
      <x:c r="AB1197" t="str">
        <x:v>Adult</x:v>
      </x:c>
      <x:c r="AC1197" t="str">
        <x:v>Sterile endobronchial occlusion spigot supplied in an individual blister.</x:v>
      </x:c>
      <x:c r="AD1197"/>
      <x:c r="AE1197" t="str">
        <x:v>Verified exact catalog entry - non-U.S. source</x:v>
      </x:c>
      <x:c r="AF1197" t="str">
        <x:v>Hidden - non-U.S. catalog / U.S. status unverified</x:v>
      </x:c>
      <x:c r="AG1197" t="str">
        <x:v>SRC041</x:v>
      </x:c>
      <x:c r="AH1197" t="str">
        <x:v>pp. 70-77</x:v>
      </x:c>
      <x:c r="AI1197"/>
      <x:c r="AJ1197" t="str">
        <x:v>Global/non-U.S. catalog record; current U.S. labeling, clearance, distribution, and local governance are not established.</x:v>
      </x:c>
      <x:c r="AK1197"/>
      <x:c r="AL1197" t="str">
        <x:v>{"diameter_mm":null,"length_mm":null,"mixed_pack":"3 × S, 6 × M, 3 × L"}</x:v>
      </x:c>
      <x:c r="AM1197"/>
      <x:c r="AN1197"/>
    </x:row>
    <x:row r="1198">
      <x:c r="A1198" t="str">
        <x:v>PRD-E3C70517F3</x:v>
      </x:c>
      <x:c r="B1198" t="str">
        <x:v>MFR-6208838930</x:v>
      </x:c>
      <x:c r="C1198" t="str">
        <x:v>Novatech</x:v>
      </x:c>
      <x:c r="D1198" t="str">
        <x:v>Boston Medical Products</x:v>
      </x:c>
      <x:c r="E1198" t="str">
        <x:v>NOVATECH EWS</x:v>
      </x:c>
      <x:c r="F1198" t="str">
        <x:v>NOVATECH EWS Size S</x:v>
      </x:c>
      <x:c r="G1198" t="str">
        <x:v>01EWS3S</x:v>
      </x:c>
      <x:c r="H1198"/>
      <x:c r="I1198"/>
      <x:c r="J1198" t="str">
        <x:v>Endobronchial occlusion</x:v>
      </x:c>
      <x:c r="K1198" t="str">
        <x:v>Endobronchial Watanabe spigot</x:v>
      </x:c>
      <x:c r="L1198" t="str">
        <x:v>Implant</x:v>
      </x:c>
      <x:c r="M1198" t="str">
        <x:v>Single-use</x:v>
      </x:c>
      <x:c r="N1198" t="str">
        <x:v>Sterile</x:v>
      </x:c>
      <x:c r="O1198" t="str">
        <x:v>Yes</x:v>
      </x:c>
      <x:c r="P1198" t="str">
        <x:v>Silicone</x:v>
      </x:c>
      <x:c r="Q1198"/>
      <x:c r="R1198" t="str">
        <x:v>Flexible bronchoscopy with forceps</x:v>
      </x:c>
      <x:c r="S1198" t="str">
        <x:v>5 mm diameter × 8.5 mm length</x:v>
      </x:c>
      <x:c r="T1198" t="n">
        <x:v>5</x:v>
      </x:c>
      <x:c r="U1198" t="n">
        <x:v>8.5</x:v>
      </x:c>
      <x:c r="V1198"/>
      <x:c r="W1198"/>
      <x:c r="X1198"/>
      <x:c r="Y1198"/>
      <x:c r="Z1198"/>
      <x:c r="AA1198" t="str">
        <x:v>Box 6</x:v>
      </x:c>
      <x:c r="AB1198" t="str">
        <x:v>Adult</x:v>
      </x:c>
      <x:c r="AC1198" t="str">
        <x:v>Sterile endobronchial occlusion spigot supplied in an individual blister.</x:v>
      </x:c>
      <x:c r="AD1198"/>
      <x:c r="AE1198" t="str">
        <x:v>Verified exact catalog entry - non-U.S. source</x:v>
      </x:c>
      <x:c r="AF1198" t="str">
        <x:v>Hidden - non-U.S. catalog / U.S. status unverified</x:v>
      </x:c>
      <x:c r="AG1198" t="str">
        <x:v>SRC041</x:v>
      </x:c>
      <x:c r="AH1198" t="str">
        <x:v>pp. 70-77</x:v>
      </x:c>
      <x:c r="AI1198"/>
      <x:c r="AJ1198" t="str">
        <x:v>Global/non-U.S. catalog record; current U.S. labeling, clearance, distribution, and local governance are not established.</x:v>
      </x:c>
      <x:c r="AK1198"/>
      <x:c r="AL1198" t="str">
        <x:v>{"diameter_mm":5,"length_mm":8.5,"mixed_pack":null}</x:v>
      </x:c>
      <x:c r="AM1198"/>
      <x:c r="AN1198"/>
    </x:row>
    <x:row r="1199">
      <x:c r="A1199" t="str">
        <x:v>PRD-4236459890</x:v>
      </x:c>
      <x:c r="B1199" t="str">
        <x:v>MFR-6208838930</x:v>
      </x:c>
      <x:c r="C1199" t="str">
        <x:v>Novatech</x:v>
      </x:c>
      <x:c r="D1199" t="str">
        <x:v>Boston Medical Products</x:v>
      </x:c>
      <x:c r="E1199" t="str">
        <x:v>NOVATECH EWS</x:v>
      </x:c>
      <x:c r="F1199" t="str">
        <x:v>NOVATECH EWS Size M</x:v>
      </x:c>
      <x:c r="G1199" t="str">
        <x:v>01EWS3M</x:v>
      </x:c>
      <x:c r="H1199"/>
      <x:c r="I1199"/>
      <x:c r="J1199" t="str">
        <x:v>Endobronchial occlusion</x:v>
      </x:c>
      <x:c r="K1199" t="str">
        <x:v>Endobronchial Watanabe spigot</x:v>
      </x:c>
      <x:c r="L1199" t="str">
        <x:v>Implant</x:v>
      </x:c>
      <x:c r="M1199" t="str">
        <x:v>Single-use</x:v>
      </x:c>
      <x:c r="N1199" t="str">
        <x:v>Sterile</x:v>
      </x:c>
      <x:c r="O1199" t="str">
        <x:v>Yes</x:v>
      </x:c>
      <x:c r="P1199" t="str">
        <x:v>Silicone</x:v>
      </x:c>
      <x:c r="Q1199"/>
      <x:c r="R1199" t="str">
        <x:v>Flexible bronchoscopy with forceps</x:v>
      </x:c>
      <x:c r="S1199" t="str">
        <x:v>6 mm diameter × 10.5 mm length</x:v>
      </x:c>
      <x:c r="T1199" t="n">
        <x:v>6</x:v>
      </x:c>
      <x:c r="U1199" t="n">
        <x:v>10.5</x:v>
      </x:c>
      <x:c r="V1199"/>
      <x:c r="W1199"/>
      <x:c r="X1199"/>
      <x:c r="Y1199"/>
      <x:c r="Z1199"/>
      <x:c r="AA1199" t="str">
        <x:v>Box 6</x:v>
      </x:c>
      <x:c r="AB1199" t="str">
        <x:v>Adult</x:v>
      </x:c>
      <x:c r="AC1199" t="str">
        <x:v>Sterile endobronchial occlusion spigot supplied in an individual blister.</x:v>
      </x:c>
      <x:c r="AD1199"/>
      <x:c r="AE1199" t="str">
        <x:v>Verified exact catalog entry - non-U.S. source</x:v>
      </x:c>
      <x:c r="AF1199" t="str">
        <x:v>Hidden - non-U.S. catalog / U.S. status unverified</x:v>
      </x:c>
      <x:c r="AG1199" t="str">
        <x:v>SRC041</x:v>
      </x:c>
      <x:c r="AH1199" t="str">
        <x:v>pp. 70-77</x:v>
      </x:c>
      <x:c r="AI1199"/>
      <x:c r="AJ1199" t="str">
        <x:v>Global/non-U.S. catalog record; current U.S. labeling, clearance, distribution, and local governance are not established.</x:v>
      </x:c>
      <x:c r="AK1199"/>
      <x:c r="AL1199" t="str">
        <x:v>{"diameter_mm":6,"length_mm":10.5,"mixed_pack":null}</x:v>
      </x:c>
      <x:c r="AM1199"/>
      <x:c r="AN1199"/>
    </x:row>
    <x:row r="1200">
      <x:c r="A1200" t="str">
        <x:v>PRD-3B31BB90C8</x:v>
      </x:c>
      <x:c r="B1200" t="str">
        <x:v>MFR-6208838930</x:v>
      </x:c>
      <x:c r="C1200" t="str">
        <x:v>Novatech</x:v>
      </x:c>
      <x:c r="D1200" t="str">
        <x:v>Boston Medical Products</x:v>
      </x:c>
      <x:c r="E1200" t="str">
        <x:v>NOVATECH EWS</x:v>
      </x:c>
      <x:c r="F1200" t="str">
        <x:v>NOVATECH EWS Size L</x:v>
      </x:c>
      <x:c r="G1200" t="str">
        <x:v>01EWS3L</x:v>
      </x:c>
      <x:c r="H1200"/>
      <x:c r="I1200"/>
      <x:c r="J1200" t="str">
        <x:v>Endobronchial occlusion</x:v>
      </x:c>
      <x:c r="K1200" t="str">
        <x:v>Endobronchial Watanabe spigot</x:v>
      </x:c>
      <x:c r="L1200" t="str">
        <x:v>Implant</x:v>
      </x:c>
      <x:c r="M1200" t="str">
        <x:v>Single-use</x:v>
      </x:c>
      <x:c r="N1200" t="str">
        <x:v>Sterile</x:v>
      </x:c>
      <x:c r="O1200" t="str">
        <x:v>Yes</x:v>
      </x:c>
      <x:c r="P1200" t="str">
        <x:v>Silicone</x:v>
      </x:c>
      <x:c r="Q1200"/>
      <x:c r="R1200" t="str">
        <x:v>Flexible bronchoscopy with forceps</x:v>
      </x:c>
      <x:c r="S1200" t="str">
        <x:v>7 mm diameter × 12.5 mm length</x:v>
      </x:c>
      <x:c r="T1200" t="n">
        <x:v>7</x:v>
      </x:c>
      <x:c r="U1200" t="n">
        <x:v>12.5</x:v>
      </x:c>
      <x:c r="V1200"/>
      <x:c r="W1200"/>
      <x:c r="X1200"/>
      <x:c r="Y1200"/>
      <x:c r="Z1200"/>
      <x:c r="AA1200" t="str">
        <x:v>Box 6</x:v>
      </x:c>
      <x:c r="AB1200" t="str">
        <x:v>Adult</x:v>
      </x:c>
      <x:c r="AC1200" t="str">
        <x:v>Sterile endobronchial occlusion spigot supplied in an individual blister.</x:v>
      </x:c>
      <x:c r="AD1200"/>
      <x:c r="AE1200" t="str">
        <x:v>Verified exact catalog entry - non-U.S. source</x:v>
      </x:c>
      <x:c r="AF1200" t="str">
        <x:v>Hidden - non-U.S. catalog / U.S. status unverified</x:v>
      </x:c>
      <x:c r="AG1200" t="str">
        <x:v>SRC041</x:v>
      </x:c>
      <x:c r="AH1200" t="str">
        <x:v>pp. 70-77</x:v>
      </x:c>
      <x:c r="AI1200"/>
      <x:c r="AJ1200" t="str">
        <x:v>Global/non-U.S. catalog record; current U.S. labeling, clearance, distribution, and local governance are not established.</x:v>
      </x:c>
      <x:c r="AK1200"/>
      <x:c r="AL1200" t="str">
        <x:v>{"diameter_mm":7,"length_mm":12.5,"mixed_pack":null}</x:v>
      </x:c>
      <x:c r="AM1200"/>
      <x:c r="AN1200"/>
    </x:row>
    <x:row r="1201">
      <x:c r="A1201" t="str">
        <x:v>PRD-AF1D02BED5</x:v>
      </x:c>
      <x:c r="B1201" t="str">
        <x:v>MFR-6208838930</x:v>
      </x:c>
      <x:c r="C1201" t="str">
        <x:v>Novatech</x:v>
      </x:c>
      <x:c r="D1201" t="str">
        <x:v>Boston Medical Products</x:v>
      </x:c>
      <x:c r="E1201" t="str">
        <x:v>STERITALC</x:v>
      </x:c>
      <x:c r="F1201" t="str">
        <x:v>STERITALC PF3 Supplement Vial 3 g</x:v>
      </x:c>
      <x:c r="G1201" t="str">
        <x:v>16983</x:v>
      </x:c>
      <x:c r="H1201"/>
      <x:c r="I1201"/>
      <x:c r="J1201" t="str">
        <x:v>Pleurodesis</x:v>
      </x:c>
      <x:c r="K1201" t="str">
        <x:v>Sterile talc vial</x:v>
      </x:c>
      <x:c r="L1201" t="str">
        <x:v>Disposable</x:v>
      </x:c>
      <x:c r="M1201" t="str">
        <x:v>Single-use</x:v>
      </x:c>
      <x:c r="N1201" t="str">
        <x:v>Sterile</x:v>
      </x:c>
      <x:c r="O1201" t="str">
        <x:v>No</x:v>
      </x:c>
      <x:c r="P1201" t="str">
        <x:v>Medical talc</x:v>
      </x:c>
      <x:c r="Q1201"/>
      <x:c r="R1201"/>
      <x:c r="S1201" t="str">
        <x:v>10 mL vial; 3 g talc</x:v>
      </x:c>
      <x:c r="T1201"/>
      <x:c r="U1201"/>
      <x:c r="V1201"/>
      <x:c r="W1201"/>
      <x:c r="X1201"/>
      <x:c r="Y1201"/>
      <x:c r="Z1201"/>
      <x:c r="AA1201" t="str">
        <x:v>Box 4</x:v>
      </x:c>
      <x:c r="AB1201" t="str">
        <x:v>Adult</x:v>
      </x:c>
      <x:c r="AC1201" t="str">
        <x:v>Supplement vial for STERITALC PF3 poudrage kit 16863.</x:v>
      </x:c>
      <x:c r="AD1201" t="str">
        <x:v>Supplement for STERITALC PF3 poudrage kit catalog 16863.</x:v>
      </x:c>
      <x:c r="AE1201" t="str">
        <x:v>Verified exact catalog entry - non-U.S. source</x:v>
      </x:c>
      <x:c r="AF1201" t="str">
        <x:v>Hidden - non-U.S. catalog / U.S. status unverified</x:v>
      </x:c>
      <x:c r="AG1201" t="str">
        <x:v>SRC042</x:v>
      </x:c>
      <x:c r="AH1201" t="str">
        <x:v>p. 100</x:v>
      </x:c>
      <x:c r="AI1201"/>
      <x:c r="AJ1201" t="str">
        <x:v>Global/non-U.S. catalog record; confirm current U.S. labeling, availability, dosing policy, and local formulary before use.</x:v>
      </x:c>
      <x:c r="AK1201"/>
      <x:c r="AL1201" t="str">
        <x:v>{"vial_volume_ml":10,"medical_talc_g":3,"items_per_box":4}</x:v>
      </x:c>
      <x:c r="AM1201"/>
      <x:c r="AN1201"/>
    </x:row>
    <x:row r="1202">
      <x:c r="A1202" t="str">
        <x:v>PRD-2274D463B7</x:v>
      </x:c>
      <x:c r="B1202" t="str">
        <x:v>MFR-68565E2FD2</x:v>
      </x:c>
      <x:c r="C1202" t="str">
        <x:v>Medtronic</x:v>
      </x:c>
      <x:c r="D1202"/>
      <x:c r="E1202" t="str">
        <x:v>ILLUMISITE / superDimension</x:v>
      </x:c>
      <x:c r="F1202" t="str">
        <x:v>Arcpoint Pulmonary Needle 21G</x:v>
      </x:c>
      <x:c r="G1202" t="str">
        <x:v>ILS-2100-FN</x:v>
      </x:c>
      <x:c r="H1202"/>
      <x:c r="I1202"/>
      <x:c r="J1202" t="str">
        <x:v>Peripheral bronchoscopy</x:v>
      </x:c>
      <x:c r="K1202" t="str">
        <x:v>Navigation-compatible aspiration needle</x:v>
      </x:c>
      <x:c r="L1202" t="str">
        <x:v>Single-use needle</x:v>
      </x:c>
      <x:c r="M1202" t="str">
        <x:v>Single-use</x:v>
      </x:c>
      <x:c r="N1202" t="str">
        <x:v>Sterile</x:v>
      </x:c>
      <x:c r="O1202" t="str">
        <x:v>No</x:v>
      </x:c>
      <x:c r="P1202"/>
      <x:c r="Q1202"/>
      <x:c r="R1202"/>
      <x:c r="S1202" t="str">
        <x:v>21G; 1.9 mm OD; 137 cm; ≥2.0 mm channel</x:v>
      </x:c>
      <x:c r="T1202" t="n">
        <x:v>1.9</x:v>
      </x:c>
      <x:c r="U1202"/>
      <x:c r="V1202"/>
      <x:c r="W1202" t="n">
        <x:v>21</x:v>
      </x:c>
      <x:c r="X1202" t="n">
        <x:v>137</x:v>
      </x:c>
      <x:c r="Y1202" t="n">
        <x:v>2</x:v>
      </x:c>
      <x:c r="Z1202"/>
      <x:c r="AA1202" t="str">
        <x:v>Box 5</x:v>
      </x:c>
      <x:c r="AB1202" t="str">
        <x:v>Adult</x:v>
      </x:c>
      <x:c r="AC1202" t="str">
        <x:v>Peripheral bronchoscopy aspiration needle listed for the ILLUMISITE/superDimension workflow.</x:v>
      </x:c>
      <x:c r="AD1202" t="str">
        <x:v>Requires a bronchoscope/tool channel of at least 2.0 mm; confirm navigation-platform compatibility.</x:v>
      </x:c>
      <x:c r="AE1202" t="str">
        <x:v>Verified - manufacturer ordering-page capture</x:v>
      </x:c>
      <x:c r="AF1202" t="str">
        <x:v>Prototype visible - reverify before production</x:v>
      </x:c>
      <x:c r="AG1202" t="str">
        <x:v>SRC043</x:v>
      </x:c>
      <x:c r="AH1202" t="str">
        <x:v>p. 1</x:v>
      </x:c>
      <x:c r="AI1202" t="str">
        <x:v>2026-07-24</x:v>
      </x:c>
      <x:c r="AJ1202" t="str">
        <x:v>Transcribed from uploaded manufacturer ordering-page captures; verify the live product page, IFU, and exact hospital ordering channel before production.</x:v>
      </x:c>
      <x:c r="AK1202"/>
      <x:c r="AL1202" t="str">
        <x:v>{"gauge":21,"diameter_mm":1.9,"working_length_cm":137,"minimum_channel_mm":2.0}</x:v>
      </x:c>
      <x:c r="AM1202"/>
      <x:c r="AN1202"/>
    </x:row>
    <x:row r="1203">
      <x:c r="A1203" t="str">
        <x:v>PRD-DCF0AFE654</x:v>
      </x:c>
      <x:c r="B1203" t="str">
        <x:v>MFR-68565E2FD2</x:v>
      </x:c>
      <x:c r="C1203" t="str">
        <x:v>Medtronic</x:v>
      </x:c>
      <x:c r="D1203"/>
      <x:c r="E1203" t="str">
        <x:v>ILLUMISITE / superDimension</x:v>
      </x:c>
      <x:c r="F1203" t="str">
        <x:v>Arcpoint Pulmonary Needle 18G</x:v>
      </x:c>
      <x:c r="G1203" t="str">
        <x:v>ILS-1800-FN</x:v>
      </x:c>
      <x:c r="H1203"/>
      <x:c r="I1203"/>
      <x:c r="J1203" t="str">
        <x:v>Peripheral bronchoscopy</x:v>
      </x:c>
      <x:c r="K1203" t="str">
        <x:v>Navigation-compatible aspiration needle</x:v>
      </x:c>
      <x:c r="L1203" t="str">
        <x:v>Single-use needle</x:v>
      </x:c>
      <x:c r="M1203" t="str">
        <x:v>Single-use</x:v>
      </x:c>
      <x:c r="N1203" t="str">
        <x:v>Sterile</x:v>
      </x:c>
      <x:c r="O1203" t="str">
        <x:v>No</x:v>
      </x:c>
      <x:c r="P1203"/>
      <x:c r="Q1203"/>
      <x:c r="R1203"/>
      <x:c r="S1203" t="str">
        <x:v>18G; 1.9 mm OD; 137 cm; ≥2.0 mm channel</x:v>
      </x:c>
      <x:c r="T1203" t="n">
        <x:v>1.9</x:v>
      </x:c>
      <x:c r="U1203"/>
      <x:c r="V1203"/>
      <x:c r="W1203" t="n">
        <x:v>18</x:v>
      </x:c>
      <x:c r="X1203" t="n">
        <x:v>137</x:v>
      </x:c>
      <x:c r="Y1203" t="n">
        <x:v>2</x:v>
      </x:c>
      <x:c r="Z1203"/>
      <x:c r="AA1203" t="str">
        <x:v>Box 5</x:v>
      </x:c>
      <x:c r="AB1203" t="str">
        <x:v>Adult</x:v>
      </x:c>
      <x:c r="AC1203" t="str">
        <x:v>Peripheral bronchoscopy aspiration needle listed for the ILLUMISITE/superDimension workflow.</x:v>
      </x:c>
      <x:c r="AD1203" t="str">
        <x:v>Requires a bronchoscope/tool channel of at least 2.0 mm; confirm navigation-platform compatibility.</x:v>
      </x:c>
      <x:c r="AE1203" t="str">
        <x:v>Verified - manufacturer ordering-page capture</x:v>
      </x:c>
      <x:c r="AF1203" t="str">
        <x:v>Prototype visible - reverify before production</x:v>
      </x:c>
      <x:c r="AG1203" t="str">
        <x:v>SRC043</x:v>
      </x:c>
      <x:c r="AH1203" t="str">
        <x:v>p. 1</x:v>
      </x:c>
      <x:c r="AI1203" t="str">
        <x:v>2026-07-24</x:v>
      </x:c>
      <x:c r="AJ1203" t="str">
        <x:v>Transcribed from uploaded manufacturer ordering-page captures; verify the live product page, IFU, and exact hospital ordering channel before production.</x:v>
      </x:c>
      <x:c r="AK1203"/>
      <x:c r="AL1203" t="str">
        <x:v>{"gauge":18,"diameter_mm":1.9,"working_length_cm":137,"minimum_channel_mm":2.0}</x:v>
      </x:c>
      <x:c r="AM1203"/>
      <x:c r="AN1203"/>
    </x:row>
    <x:row r="1204">
      <x:c r="A1204" t="str">
        <x:v>PRD-345BB869C9</x:v>
      </x:c>
      <x:c r="B1204" t="str">
        <x:v>MFR-68565E2FD2</x:v>
      </x:c>
      <x:c r="C1204" t="str">
        <x:v>Medtronic</x:v>
      </x:c>
      <x:c r="D1204"/>
      <x:c r="E1204" t="str">
        <x:v>ILLUMISITE / superDimension</x:v>
      </x:c>
      <x:c r="F1204" t="str">
        <x:v>superDimension Aspirating Needle 21G</x:v>
      </x:c>
      <x:c r="G1204" t="str">
        <x:v>AK00101-01</x:v>
      </x:c>
      <x:c r="H1204"/>
      <x:c r="I1204"/>
      <x:c r="J1204" t="str">
        <x:v>Peripheral bronchoscopy</x:v>
      </x:c>
      <x:c r="K1204" t="str">
        <x:v>Navigation-compatible aspiration needle</x:v>
      </x:c>
      <x:c r="L1204" t="str">
        <x:v>Single-use needle</x:v>
      </x:c>
      <x:c r="M1204" t="str">
        <x:v>Single-use</x:v>
      </x:c>
      <x:c r="N1204" t="str">
        <x:v>Sterile</x:v>
      </x:c>
      <x:c r="O1204" t="str">
        <x:v>No</x:v>
      </x:c>
      <x:c r="P1204"/>
      <x:c r="Q1204"/>
      <x:c r="R1204"/>
      <x:c r="S1204" t="str">
        <x:v>21G; 1.8 mm OD; 130 cm; ≥2.0 mm channel</x:v>
      </x:c>
      <x:c r="T1204" t="n">
        <x:v>1.8</x:v>
      </x:c>
      <x:c r="U1204"/>
      <x:c r="V1204"/>
      <x:c r="W1204" t="n">
        <x:v>21</x:v>
      </x:c>
      <x:c r="X1204" t="n">
        <x:v>130</x:v>
      </x:c>
      <x:c r="Y1204" t="n">
        <x:v>2</x:v>
      </x:c>
      <x:c r="Z1204"/>
      <x:c r="AA1204" t="str">
        <x:v>Box 5</x:v>
      </x:c>
      <x:c r="AB1204" t="str">
        <x:v>Adult</x:v>
      </x:c>
      <x:c r="AC1204" t="str">
        <x:v>Peripheral bronchoscopy aspiration needle listed for the ILLUMISITE/superDimension workflow.</x:v>
      </x:c>
      <x:c r="AD1204" t="str">
        <x:v>Requires a bronchoscope/tool channel of at least 2.0 mm; confirm navigation-platform compatibility.</x:v>
      </x:c>
      <x:c r="AE1204" t="str">
        <x:v>Verified - manufacturer ordering-page capture</x:v>
      </x:c>
      <x:c r="AF1204" t="str">
        <x:v>Prototype visible - reverify before production</x:v>
      </x:c>
      <x:c r="AG1204" t="str">
        <x:v>SRC043</x:v>
      </x:c>
      <x:c r="AH1204" t="str">
        <x:v>p. 1</x:v>
      </x:c>
      <x:c r="AI1204" t="str">
        <x:v>2026-07-24</x:v>
      </x:c>
      <x:c r="AJ1204" t="str">
        <x:v>Transcribed from uploaded manufacturer ordering-page captures; verify the live product page, IFU, and exact hospital ordering channel before production.</x:v>
      </x:c>
      <x:c r="AK1204"/>
      <x:c r="AL1204" t="str">
        <x:v>{"gauge":21,"diameter_mm":1.8,"working_length_cm":130,"minimum_channel_mm":2.0}</x:v>
      </x:c>
      <x:c r="AM1204"/>
      <x:c r="AN1204"/>
    </x:row>
    <x:row r="1205">
      <x:c r="A1205" t="str">
        <x:v>PRD-55DAFF2A37</x:v>
      </x:c>
      <x:c r="B1205" t="str">
        <x:v>MFR-68565E2FD2</x:v>
      </x:c>
      <x:c r="C1205" t="str">
        <x:v>Medtronic</x:v>
      </x:c>
      <x:c r="D1205"/>
      <x:c r="E1205" t="str">
        <x:v>ILLUMISITE / superDimension</x:v>
      </x:c>
      <x:c r="F1205" t="str">
        <x:v>superDimension Pre-Marked Aspirating Needle 21G</x:v>
      </x:c>
      <x:c r="G1205" t="str">
        <x:v>SDAN1000</x:v>
      </x:c>
      <x:c r="H1205"/>
      <x:c r="I1205"/>
      <x:c r="J1205" t="str">
        <x:v>Peripheral bronchoscopy</x:v>
      </x:c>
      <x:c r="K1205" t="str">
        <x:v>Navigation-compatible aspiration needle</x:v>
      </x:c>
      <x:c r="L1205" t="str">
        <x:v>Single-use needle</x:v>
      </x:c>
      <x:c r="M1205" t="str">
        <x:v>Single-use</x:v>
      </x:c>
      <x:c r="N1205" t="str">
        <x:v>Sterile</x:v>
      </x:c>
      <x:c r="O1205" t="str">
        <x:v>No</x:v>
      </x:c>
      <x:c r="P1205"/>
      <x:c r="Q1205"/>
      <x:c r="R1205"/>
      <x:c r="S1205" t="str">
        <x:v>21G; 1.8 mm OD; 130 cm; ≥2.0 mm channel</x:v>
      </x:c>
      <x:c r="T1205" t="n">
        <x:v>1.8</x:v>
      </x:c>
      <x:c r="U1205"/>
      <x:c r="V1205"/>
      <x:c r="W1205" t="n">
        <x:v>21</x:v>
      </x:c>
      <x:c r="X1205" t="n">
        <x:v>130</x:v>
      </x:c>
      <x:c r="Y1205" t="n">
        <x:v>2</x:v>
      </x:c>
      <x:c r="Z1205"/>
      <x:c r="AA1205" t="str">
        <x:v>Box 5</x:v>
      </x:c>
      <x:c r="AB1205" t="str">
        <x:v>Adult</x:v>
      </x:c>
      <x:c r="AC1205" t="str">
        <x:v>Peripheral bronchoscopy aspiration needle listed for the ILLUMISITE/superDimension workflow.</x:v>
      </x:c>
      <x:c r="AD1205" t="str">
        <x:v>Requires a bronchoscope/tool channel of at least 2.0 mm; confirm navigation-platform compatibility.</x:v>
      </x:c>
      <x:c r="AE1205" t="str">
        <x:v>Verified - manufacturer ordering-page capture</x:v>
      </x:c>
      <x:c r="AF1205" t="str">
        <x:v>Prototype visible - reverify before production</x:v>
      </x:c>
      <x:c r="AG1205" t="str">
        <x:v>SRC043</x:v>
      </x:c>
      <x:c r="AH1205" t="str">
        <x:v>p. 1</x:v>
      </x:c>
      <x:c r="AI1205" t="str">
        <x:v>2026-07-24</x:v>
      </x:c>
      <x:c r="AJ1205" t="str">
        <x:v>Transcribed from uploaded manufacturer ordering-page captures; verify the live product page, IFU, and exact hospital ordering channel before production.</x:v>
      </x:c>
      <x:c r="AK1205"/>
      <x:c r="AL1205" t="str">
        <x:v>{"gauge":21,"diameter_mm":1.8,"working_length_cm":130,"minimum_channel_mm":2.0}</x:v>
      </x:c>
      <x:c r="AM1205"/>
      <x:c r="AN1205"/>
    </x:row>
    <x:row r="1206">
      <x:c r="A1206" t="str">
        <x:v>PRD-39777E7C38</x:v>
      </x:c>
      <x:c r="B1206" t="str">
        <x:v>MFR-68565E2FD2</x:v>
      </x:c>
      <x:c r="C1206" t="str">
        <x:v>Medtronic</x:v>
      </x:c>
      <x:c r="D1206"/>
      <x:c r="E1206" t="str">
        <x:v>ILLUMISITE / superDimension</x:v>
      </x:c>
      <x:c r="F1206" t="str">
        <x:v>superDimension Pre-Marked Aspirating Needle 19G</x:v>
      </x:c>
      <x:c r="G1206" t="str">
        <x:v>SDAN2000</x:v>
      </x:c>
      <x:c r="H1206"/>
      <x:c r="I1206"/>
      <x:c r="J1206" t="str">
        <x:v>Peripheral bronchoscopy</x:v>
      </x:c>
      <x:c r="K1206" t="str">
        <x:v>Navigation-compatible aspiration needle</x:v>
      </x:c>
      <x:c r="L1206" t="str">
        <x:v>Single-use needle</x:v>
      </x:c>
      <x:c r="M1206" t="str">
        <x:v>Single-use</x:v>
      </x:c>
      <x:c r="N1206" t="str">
        <x:v>Sterile</x:v>
      </x:c>
      <x:c r="O1206" t="str">
        <x:v>No</x:v>
      </x:c>
      <x:c r="P1206"/>
      <x:c r="Q1206"/>
      <x:c r="R1206"/>
      <x:c r="S1206" t="str">
        <x:v>19G; 1.8 mm OD; 130 cm; ≥2.0 mm channel</x:v>
      </x:c>
      <x:c r="T1206" t="n">
        <x:v>1.8</x:v>
      </x:c>
      <x:c r="U1206"/>
      <x:c r="V1206"/>
      <x:c r="W1206" t="n">
        <x:v>19</x:v>
      </x:c>
      <x:c r="X1206" t="n">
        <x:v>130</x:v>
      </x:c>
      <x:c r="Y1206" t="n">
        <x:v>2</x:v>
      </x:c>
      <x:c r="Z1206"/>
      <x:c r="AA1206" t="str">
        <x:v>Box 5</x:v>
      </x:c>
      <x:c r="AB1206" t="str">
        <x:v>Adult</x:v>
      </x:c>
      <x:c r="AC1206" t="str">
        <x:v>Peripheral bronchoscopy aspiration needle listed for the ILLUMISITE/superDimension workflow.</x:v>
      </x:c>
      <x:c r="AD1206" t="str">
        <x:v>Requires a bronchoscope/tool channel of at least 2.0 mm; confirm navigation-platform compatibility.</x:v>
      </x:c>
      <x:c r="AE1206" t="str">
        <x:v>Verified - manufacturer ordering-page capture</x:v>
      </x:c>
      <x:c r="AF1206" t="str">
        <x:v>Prototype visible - reverify before production</x:v>
      </x:c>
      <x:c r="AG1206" t="str">
        <x:v>SRC043</x:v>
      </x:c>
      <x:c r="AH1206" t="str">
        <x:v>p. 1</x:v>
      </x:c>
      <x:c r="AI1206" t="str">
        <x:v>2026-07-24</x:v>
      </x:c>
      <x:c r="AJ1206" t="str">
        <x:v>Transcribed from uploaded manufacturer ordering-page captures; verify the live product page, IFU, and exact hospital ordering channel before production.</x:v>
      </x:c>
      <x:c r="AK1206"/>
      <x:c r="AL1206" t="str">
        <x:v>{"gauge":19,"diameter_mm":1.8,"working_length_cm":130,"minimum_channel_mm":2.0}</x:v>
      </x:c>
      <x:c r="AM1206"/>
      <x:c r="AN1206"/>
    </x:row>
    <x:row r="1207">
      <x:c r="A1207" t="str">
        <x:v>PRD-5E5E5933A2</x:v>
      </x:c>
      <x:c r="B1207" t="str">
        <x:v>MFR-68565E2FD2</x:v>
      </x:c>
      <x:c r="C1207" t="str">
        <x:v>Medtronic</x:v>
      </x:c>
      <x:c r="D1207"/>
      <x:c r="E1207" t="str">
        <x:v>ILLUMISITE / superDimension</x:v>
      </x:c>
      <x:c r="F1207" t="str">
        <x:v>GenCut Core Biopsy System</x:v>
      </x:c>
      <x:c r="G1207" t="str">
        <x:v>SDCT01</x:v>
      </x:c>
      <x:c r="H1207"/>
      <x:c r="I1207"/>
      <x:c r="J1207" t="str">
        <x:v>Peripheral bronchoscopy</x:v>
      </x:c>
      <x:c r="K1207" t="str">
        <x:v>Navigation-compatible biopsy device</x:v>
      </x:c>
      <x:c r="L1207" t="str">
        <x:v>Single-use accessory</x:v>
      </x:c>
      <x:c r="M1207" t="str">
        <x:v>Single-use</x:v>
      </x:c>
      <x:c r="N1207" t="str">
        <x:v>Sterile</x:v>
      </x:c>
      <x:c r="O1207" t="str">
        <x:v>No</x:v>
      </x:c>
      <x:c r="P1207"/>
      <x:c r="Q1207"/>
      <x:c r="R1207"/>
      <x:c r="S1207" t="str">
        <x:v>1.9 mm OD; 114 cm; ≥2.0 mm channel</x:v>
      </x:c>
      <x:c r="T1207" t="n">
        <x:v>1.9</x:v>
      </x:c>
      <x:c r="U1207"/>
      <x:c r="V1207"/>
      <x:c r="W1207"/>
      <x:c r="X1207" t="n">
        <x:v>114</x:v>
      </x:c>
      <x:c r="Y1207" t="n">
        <x:v>2</x:v>
      </x:c>
      <x:c r="Z1207"/>
      <x:c r="AA1207" t="str">
        <x:v>Each</x:v>
      </x:c>
      <x:c r="AB1207" t="str">
        <x:v>Adult</x:v>
      </x:c>
      <x:c r="AC1207" t="str">
        <x:v>Peripheral bronchoscopy biopsy device listed for the ILLUMISITE/superDimension workflow.</x:v>
      </x:c>
      <x:c r="AD1207" t="str">
        <x:v>Requires a bronchoscope/tool channel of at least 2.0 mm; confirm navigation-platform compatibility.</x:v>
      </x:c>
      <x:c r="AE1207" t="str">
        <x:v>Verified - manufacturer ordering-page capture</x:v>
      </x:c>
      <x:c r="AF1207" t="str">
        <x:v>Prototype visible - reverify before production</x:v>
      </x:c>
      <x:c r="AG1207" t="str">
        <x:v>SRC043</x:v>
      </x:c>
      <x:c r="AH1207" t="str">
        <x:v>p. 1</x:v>
      </x:c>
      <x:c r="AI1207" t="str">
        <x:v>2026-07-24</x:v>
      </x:c>
      <x:c r="AJ1207" t="str">
        <x:v>Transcribed from uploaded manufacturer ordering-page captures; verify the live product page, IFU, and exact hospital ordering channel before production.</x:v>
      </x:c>
      <x:c r="AK1207"/>
      <x:c r="AL1207" t="str">
        <x:v>{"diameter_mm":1.9,"working_length_cm":114,"minimum_channel_mm":2.0}</x:v>
      </x:c>
      <x:c r="AM1207"/>
      <x:c r="AN1207"/>
    </x:row>
    <x:row r="1208">
      <x:c r="A1208" t="str">
        <x:v>PRD-A4A70AE3CF</x:v>
      </x:c>
      <x:c r="B1208" t="str">
        <x:v>MFR-68565E2FD2</x:v>
      </x:c>
      <x:c r="C1208" t="str">
        <x:v>Medtronic</x:v>
      </x:c>
      <x:c r="D1208"/>
      <x:c r="E1208" t="str">
        <x:v>ILLUMISITE / superDimension</x:v>
      </x:c>
      <x:c r="F1208" t="str">
        <x:v>superDimension Biopsy Forceps</x:v>
      </x:c>
      <x:c r="G1208" t="str">
        <x:v>AK00113-01</x:v>
      </x:c>
      <x:c r="H1208"/>
      <x:c r="I1208"/>
      <x:c r="J1208" t="str">
        <x:v>Peripheral bronchoscopy</x:v>
      </x:c>
      <x:c r="K1208" t="str">
        <x:v>Navigation-compatible biopsy device</x:v>
      </x:c>
      <x:c r="L1208" t="str">
        <x:v>Single-use accessory</x:v>
      </x:c>
      <x:c r="M1208" t="str">
        <x:v>Single-use</x:v>
      </x:c>
      <x:c r="N1208" t="str">
        <x:v>Sterile</x:v>
      </x:c>
      <x:c r="O1208" t="str">
        <x:v>No</x:v>
      </x:c>
      <x:c r="P1208"/>
      <x:c r="Q1208"/>
      <x:c r="R1208"/>
      <x:c r="S1208" t="str">
        <x:v>1.7 mm OD; 110 cm; ≥2.0 mm channel</x:v>
      </x:c>
      <x:c r="T1208" t="n">
        <x:v>1.7</x:v>
      </x:c>
      <x:c r="U1208"/>
      <x:c r="V1208"/>
      <x:c r="W1208"/>
      <x:c r="X1208" t="n">
        <x:v>110</x:v>
      </x:c>
      <x:c r="Y1208" t="n">
        <x:v>2</x:v>
      </x:c>
      <x:c r="Z1208"/>
      <x:c r="AA1208" t="str">
        <x:v>Box 5</x:v>
      </x:c>
      <x:c r="AB1208" t="str">
        <x:v>Adult</x:v>
      </x:c>
      <x:c r="AC1208" t="str">
        <x:v>Peripheral bronchoscopy biopsy device listed for the ILLUMISITE/superDimension workflow.</x:v>
      </x:c>
      <x:c r="AD1208" t="str">
        <x:v>Requires a bronchoscope/tool channel of at least 2.0 mm; confirm navigation-platform compatibility.</x:v>
      </x:c>
      <x:c r="AE1208" t="str">
        <x:v>Verified - manufacturer ordering-page capture</x:v>
      </x:c>
      <x:c r="AF1208" t="str">
        <x:v>Prototype visible - reverify before production</x:v>
      </x:c>
      <x:c r="AG1208" t="str">
        <x:v>SRC043</x:v>
      </x:c>
      <x:c r="AH1208" t="str">
        <x:v>p. 1</x:v>
      </x:c>
      <x:c r="AI1208" t="str">
        <x:v>2026-07-24</x:v>
      </x:c>
      <x:c r="AJ1208" t="str">
        <x:v>Transcribed from uploaded manufacturer ordering-page captures; verify the live product page, IFU, and exact hospital ordering channel before production.</x:v>
      </x:c>
      <x:c r="AK1208"/>
      <x:c r="AL1208" t="str">
        <x:v>{"diameter_mm":1.7,"working_length_cm":110,"minimum_channel_mm":2.0}</x:v>
      </x:c>
      <x:c r="AM1208"/>
      <x:c r="AN1208"/>
    </x:row>
    <x:row r="1209">
      <x:c r="A1209" t="str">
        <x:v>PRD-31373D9CE6</x:v>
      </x:c>
      <x:c r="B1209" t="str">
        <x:v>MFR-68565E2FD2</x:v>
      </x:c>
      <x:c r="C1209" t="str">
        <x:v>Medtronic</x:v>
      </x:c>
      <x:c r="D1209"/>
      <x:c r="E1209" t="str">
        <x:v>ILLUMISITE / superDimension</x:v>
      </x:c>
      <x:c r="F1209" t="str">
        <x:v>superDimension Pre-Marked Biopsy Forceps</x:v>
      </x:c>
      <x:c r="G1209" t="str">
        <x:v>SDBF1000</x:v>
      </x:c>
      <x:c r="H1209"/>
      <x:c r="I1209"/>
      <x:c r="J1209" t="str">
        <x:v>Peripheral bronchoscopy</x:v>
      </x:c>
      <x:c r="K1209" t="str">
        <x:v>Navigation-compatible biopsy device</x:v>
      </x:c>
      <x:c r="L1209" t="str">
        <x:v>Single-use accessory</x:v>
      </x:c>
      <x:c r="M1209" t="str">
        <x:v>Single-use</x:v>
      </x:c>
      <x:c r="N1209" t="str">
        <x:v>Sterile</x:v>
      </x:c>
      <x:c r="O1209" t="str">
        <x:v>No</x:v>
      </x:c>
      <x:c r="P1209"/>
      <x:c r="Q1209"/>
      <x:c r="R1209"/>
      <x:c r="S1209" t="str">
        <x:v>1.7 mm OD; 110 cm; ≥2.0 mm channel</x:v>
      </x:c>
      <x:c r="T1209" t="n">
        <x:v>1.7</x:v>
      </x:c>
      <x:c r="U1209"/>
      <x:c r="V1209"/>
      <x:c r="W1209"/>
      <x:c r="X1209" t="n">
        <x:v>110</x:v>
      </x:c>
      <x:c r="Y1209" t="n">
        <x:v>2</x:v>
      </x:c>
      <x:c r="Z1209"/>
      <x:c r="AA1209" t="str">
        <x:v>Box 5</x:v>
      </x:c>
      <x:c r="AB1209" t="str">
        <x:v>Adult</x:v>
      </x:c>
      <x:c r="AC1209" t="str">
        <x:v>Peripheral bronchoscopy biopsy device listed for the ILLUMISITE/superDimension workflow.</x:v>
      </x:c>
      <x:c r="AD1209" t="str">
        <x:v>Requires a bronchoscope/tool channel of at least 2.0 mm; confirm navigation-platform compatibility.</x:v>
      </x:c>
      <x:c r="AE1209" t="str">
        <x:v>Verified - manufacturer ordering-page capture</x:v>
      </x:c>
      <x:c r="AF1209" t="str">
        <x:v>Prototype visible - reverify before production</x:v>
      </x:c>
      <x:c r="AG1209" t="str">
        <x:v>SRC043</x:v>
      </x:c>
      <x:c r="AH1209" t="str">
        <x:v>p. 1</x:v>
      </x:c>
      <x:c r="AI1209" t="str">
        <x:v>2026-07-24</x:v>
      </x:c>
      <x:c r="AJ1209" t="str">
        <x:v>Transcribed from uploaded manufacturer ordering-page captures; verify the live product page, IFU, and exact hospital ordering channel before production.</x:v>
      </x:c>
      <x:c r="AK1209"/>
      <x:c r="AL1209" t="str">
        <x:v>{"diameter_mm":1.7,"working_length_cm":110,"minimum_channel_mm":2.0}</x:v>
      </x:c>
      <x:c r="AM1209"/>
      <x:c r="AN1209"/>
    </x:row>
    <x:row r="1210">
      <x:c r="A1210" t="str">
        <x:v>PRD-D226569892</x:v>
      </x:c>
      <x:c r="B1210" t="str">
        <x:v>MFR-68565E2FD2</x:v>
      </x:c>
      <x:c r="C1210" t="str">
        <x:v>Medtronic</x:v>
      </x:c>
      <x:c r="D1210"/>
      <x:c r="E1210" t="str">
        <x:v>ILLUMISITE / superDimension</x:v>
      </x:c>
      <x:c r="F1210" t="str">
        <x:v>superDimension Cytology Brush</x:v>
      </x:c>
      <x:c r="G1210" t="str">
        <x:v>AK00100-01</x:v>
      </x:c>
      <x:c r="H1210"/>
      <x:c r="I1210"/>
      <x:c r="J1210" t="str">
        <x:v>Peripheral bronchoscopy</x:v>
      </x:c>
      <x:c r="K1210" t="str">
        <x:v>Navigation-compatible cytology brush</x:v>
      </x:c>
      <x:c r="L1210" t="str">
        <x:v>Single-use accessory</x:v>
      </x:c>
      <x:c r="M1210" t="str">
        <x:v>Single-use</x:v>
      </x:c>
      <x:c r="N1210" t="str">
        <x:v>Sterile</x:v>
      </x:c>
      <x:c r="O1210" t="str">
        <x:v>No</x:v>
      </x:c>
      <x:c r="P1210"/>
      <x:c r="Q1210"/>
      <x:c r="R1210"/>
      <x:c r="S1210" t="str">
        <x:v>1.7 mm OD; 120 cm; ≥2.0 mm channel</x:v>
      </x:c>
      <x:c r="T1210" t="n">
        <x:v>1.7</x:v>
      </x:c>
      <x:c r="U1210"/>
      <x:c r="V1210"/>
      <x:c r="W1210"/>
      <x:c r="X1210" t="n">
        <x:v>120</x:v>
      </x:c>
      <x:c r="Y1210" t="n">
        <x:v>2</x:v>
      </x:c>
      <x:c r="Z1210"/>
      <x:c r="AA1210" t="str">
        <x:v>Box 10</x:v>
      </x:c>
      <x:c r="AB1210" t="str">
        <x:v>Adult</x:v>
      </x:c>
      <x:c r="AC1210" t="str">
        <x:v>Peripheral bronchoscopy cytology brush listed for the superDimension workflow.</x:v>
      </x:c>
      <x:c r="AD1210" t="str">
        <x:v>Requires a bronchoscope/tool channel of at least 2.0 mm; confirm navigation-platform compatibility.</x:v>
      </x:c>
      <x:c r="AE1210" t="str">
        <x:v>Verified - manufacturer ordering-page capture</x:v>
      </x:c>
      <x:c r="AF1210" t="str">
        <x:v>Prototype visible - reverify before production</x:v>
      </x:c>
      <x:c r="AG1210" t="str">
        <x:v>SRC043</x:v>
      </x:c>
      <x:c r="AH1210" t="str">
        <x:v>p. 2</x:v>
      </x:c>
      <x:c r="AI1210" t="str">
        <x:v>2026-07-24</x:v>
      </x:c>
      <x:c r="AJ1210" t="str">
        <x:v>Transcribed from uploaded manufacturer ordering-page captures; verify the live product page, IFU, and exact hospital ordering channel before production.</x:v>
      </x:c>
      <x:c r="AK1210"/>
      <x:c r="AL1210" t="str">
        <x:v>{"diameter_mm":1.7,"working_length_cm":120,"minimum_channel_mm":2.0}</x:v>
      </x:c>
      <x:c r="AM1210"/>
      <x:c r="AN1210"/>
    </x:row>
    <x:row r="1211">
      <x:c r="A1211" t="str">
        <x:v>PRD-E8C63D6C64</x:v>
      </x:c>
      <x:c r="B1211" t="str">
        <x:v>MFR-68565E2FD2</x:v>
      </x:c>
      <x:c r="C1211" t="str">
        <x:v>Medtronic</x:v>
      </x:c>
      <x:c r="D1211"/>
      <x:c r="E1211" t="str">
        <x:v>ILLUMISITE / superDimension</x:v>
      </x:c>
      <x:c r="F1211" t="str">
        <x:v>superDimension Needle-Tipped Cytology Brush</x:v>
      </x:c>
      <x:c r="G1211" t="str">
        <x:v>SDNB2000</x:v>
      </x:c>
      <x:c r="H1211"/>
      <x:c r="I1211"/>
      <x:c r="J1211" t="str">
        <x:v>Peripheral bronchoscopy</x:v>
      </x:c>
      <x:c r="K1211" t="str">
        <x:v>Navigation-compatible cytology brush</x:v>
      </x:c>
      <x:c r="L1211" t="str">
        <x:v>Single-use accessory</x:v>
      </x:c>
      <x:c r="M1211" t="str">
        <x:v>Single-use</x:v>
      </x:c>
      <x:c r="N1211" t="str">
        <x:v>Sterile</x:v>
      </x:c>
      <x:c r="O1211" t="str">
        <x:v>No</x:v>
      </x:c>
      <x:c r="P1211"/>
      <x:c r="Q1211"/>
      <x:c r="R1211"/>
      <x:c r="S1211" t="str">
        <x:v>1.7 mm OD; 120 cm; ≥2.0 mm channel</x:v>
      </x:c>
      <x:c r="T1211" t="n">
        <x:v>1.7</x:v>
      </x:c>
      <x:c r="U1211"/>
      <x:c r="V1211"/>
      <x:c r="W1211"/>
      <x:c r="X1211" t="n">
        <x:v>120</x:v>
      </x:c>
      <x:c r="Y1211" t="n">
        <x:v>2</x:v>
      </x:c>
      <x:c r="Z1211"/>
      <x:c r="AA1211" t="str">
        <x:v>Box 10</x:v>
      </x:c>
      <x:c r="AB1211" t="str">
        <x:v>Adult</x:v>
      </x:c>
      <x:c r="AC1211" t="str">
        <x:v>Peripheral bronchoscopy cytology brush listed for the superDimension workflow.</x:v>
      </x:c>
      <x:c r="AD1211" t="str">
        <x:v>Requires a bronchoscope/tool channel of at least 2.0 mm; confirm navigation-platform compatibility.</x:v>
      </x:c>
      <x:c r="AE1211" t="str">
        <x:v>Verified - manufacturer ordering-page capture</x:v>
      </x:c>
      <x:c r="AF1211" t="str">
        <x:v>Prototype visible - reverify before production</x:v>
      </x:c>
      <x:c r="AG1211" t="str">
        <x:v>SRC043</x:v>
      </x:c>
      <x:c r="AH1211" t="str">
        <x:v>p. 2</x:v>
      </x:c>
      <x:c r="AI1211" t="str">
        <x:v>2026-07-24</x:v>
      </x:c>
      <x:c r="AJ1211" t="str">
        <x:v>Transcribed from uploaded manufacturer ordering-page captures; verify the live product page, IFU, and exact hospital ordering channel before production.</x:v>
      </x:c>
      <x:c r="AK1211"/>
      <x:c r="AL1211" t="str">
        <x:v>{"diameter_mm":1.7,"working_length_cm":120,"minimum_channel_mm":2.0,"needle_tipped":true}</x:v>
      </x:c>
      <x:c r="AM1211"/>
      <x:c r="AN1211"/>
    </x:row>
    <x:row r="1212">
      <x:c r="A1212" t="str">
        <x:v>PRD-AE6E72214D</x:v>
      </x:c>
      <x:c r="B1212" t="str">
        <x:v>MFR-68565E2FD2</x:v>
      </x:c>
      <x:c r="C1212" t="str">
        <x:v>Medtronic</x:v>
      </x:c>
      <x:c r="D1212"/>
      <x:c r="E1212" t="str">
        <x:v>ILLUMISITE / superDimension</x:v>
      </x:c>
      <x:c r="F1212" t="str">
        <x:v>superDimension Triple-Needle Cytology Brush – 10 mm</x:v>
      </x:c>
      <x:c r="G1212" t="str">
        <x:v>SDTN81000</x:v>
      </x:c>
      <x:c r="H1212"/>
      <x:c r="I1212"/>
      <x:c r="J1212" t="str">
        <x:v>Peripheral bronchoscopy</x:v>
      </x:c>
      <x:c r="K1212" t="str">
        <x:v>Navigation-compatible cytology brush</x:v>
      </x:c>
      <x:c r="L1212" t="str">
        <x:v>Single-use accessory</x:v>
      </x:c>
      <x:c r="M1212" t="str">
        <x:v>Single-use</x:v>
      </x:c>
      <x:c r="N1212" t="str">
        <x:v>Sterile</x:v>
      </x:c>
      <x:c r="O1212" t="str">
        <x:v>No</x:v>
      </x:c>
      <x:c r="P1212"/>
      <x:c r="Q1212"/>
      <x:c r="R1212"/>
      <x:c r="S1212" t="str">
        <x:v>1.9 mm OD; 115 cm; ≥2.08 mm channel</x:v>
      </x:c>
      <x:c r="T1212" t="n">
        <x:v>1.9</x:v>
      </x:c>
      <x:c r="U1212"/>
      <x:c r="V1212"/>
      <x:c r="W1212"/>
      <x:c r="X1212" t="n">
        <x:v>115</x:v>
      </x:c>
      <x:c r="Y1212" t="n">
        <x:v>2.08</x:v>
      </x:c>
      <x:c r="Z1212"/>
      <x:c r="AA1212" t="str">
        <x:v>Box 10</x:v>
      </x:c>
      <x:c r="AB1212" t="str">
        <x:v>Adult</x:v>
      </x:c>
      <x:c r="AC1212" t="str">
        <x:v>Peripheral bronchoscopy cytology brush listed for the superDimension workflow.</x:v>
      </x:c>
      <x:c r="AD1212" t="str">
        <x:v>Requires a bronchoscope/tool channel of at least 2.08 mm; confirm navigation-platform compatibility.</x:v>
      </x:c>
      <x:c r="AE1212" t="str">
        <x:v>Verified - manufacturer ordering-page capture</x:v>
      </x:c>
      <x:c r="AF1212" t="str">
        <x:v>Prototype visible - reverify before production</x:v>
      </x:c>
      <x:c r="AG1212" t="str">
        <x:v>SRC043</x:v>
      </x:c>
      <x:c r="AH1212" t="str">
        <x:v>p. 2</x:v>
      </x:c>
      <x:c r="AI1212" t="str">
        <x:v>2026-07-24</x:v>
      </x:c>
      <x:c r="AJ1212" t="str">
        <x:v>Transcribed from uploaded manufacturer ordering-page captures; verify the live product page, IFU, and exact hospital ordering channel before production.</x:v>
      </x:c>
      <x:c r="AK1212"/>
      <x:c r="AL1212" t="str">
        <x:v>{"diameter_mm":1.9,"working_length_cm":115,"minimum_channel_mm":2.08,"brush_length_mm":10,"triple_needle":true}</x:v>
      </x:c>
      <x:c r="AM1212"/>
      <x:c r="AN1212"/>
    </x:row>
    <x:row r="1213">
      <x:c r="A1213" t="str">
        <x:v>PRD-D0139E750F</x:v>
      </x:c>
      <x:c r="B1213" t="str">
        <x:v>MFR-68565E2FD2</x:v>
      </x:c>
      <x:c r="C1213" t="str">
        <x:v>Medtronic</x:v>
      </x:c>
      <x:c r="D1213"/>
      <x:c r="E1213" t="str">
        <x:v>ILLUMISITE / superDimension</x:v>
      </x:c>
      <x:c r="F1213" t="str">
        <x:v>superDimension Triple-Needle Cytology Brush – 15 mm</x:v>
      </x:c>
      <x:c r="G1213" t="str">
        <x:v>SDTN81500</x:v>
      </x:c>
      <x:c r="H1213"/>
      <x:c r="I1213"/>
      <x:c r="J1213" t="str">
        <x:v>Peripheral bronchoscopy</x:v>
      </x:c>
      <x:c r="K1213" t="str">
        <x:v>Navigation-compatible cytology brush</x:v>
      </x:c>
      <x:c r="L1213" t="str">
        <x:v>Single-use accessory</x:v>
      </x:c>
      <x:c r="M1213" t="str">
        <x:v>Single-use</x:v>
      </x:c>
      <x:c r="N1213" t="str">
        <x:v>Sterile</x:v>
      </x:c>
      <x:c r="O1213" t="str">
        <x:v>No</x:v>
      </x:c>
      <x:c r="P1213"/>
      <x:c r="Q1213"/>
      <x:c r="R1213"/>
      <x:c r="S1213" t="str">
        <x:v>1.9 mm OD; 115 cm; ≥2.08 mm channel</x:v>
      </x:c>
      <x:c r="T1213" t="n">
        <x:v>1.9</x:v>
      </x:c>
      <x:c r="U1213"/>
      <x:c r="V1213"/>
      <x:c r="W1213"/>
      <x:c r="X1213" t="n">
        <x:v>115</x:v>
      </x:c>
      <x:c r="Y1213" t="n">
        <x:v>2.08</x:v>
      </x:c>
      <x:c r="Z1213"/>
      <x:c r="AA1213" t="str">
        <x:v>Box 10</x:v>
      </x:c>
      <x:c r="AB1213" t="str">
        <x:v>Adult</x:v>
      </x:c>
      <x:c r="AC1213" t="str">
        <x:v>Peripheral bronchoscopy cytology brush listed for the superDimension workflow.</x:v>
      </x:c>
      <x:c r="AD1213" t="str">
        <x:v>Requires a bronchoscope/tool channel of at least 2.08 mm; confirm navigation-platform compatibility.</x:v>
      </x:c>
      <x:c r="AE1213" t="str">
        <x:v>Verified - manufacturer ordering-page capture</x:v>
      </x:c>
      <x:c r="AF1213" t="str">
        <x:v>Prototype visible - reverify before production</x:v>
      </x:c>
      <x:c r="AG1213" t="str">
        <x:v>SRC043</x:v>
      </x:c>
      <x:c r="AH1213" t="str">
        <x:v>p. 2</x:v>
      </x:c>
      <x:c r="AI1213" t="str">
        <x:v>2026-07-24</x:v>
      </x:c>
      <x:c r="AJ1213" t="str">
        <x:v>Transcribed from uploaded manufacturer ordering-page captures; verify the live product page, IFU, and exact hospital ordering channel before production.</x:v>
      </x:c>
      <x:c r="AK1213"/>
      <x:c r="AL1213" t="str">
        <x:v>{"diameter_mm":1.9,"working_length_cm":115,"minimum_channel_mm":2.08,"brush_length_mm":15,"triple_needle":true}</x:v>
      </x:c>
      <x:c r="AM1213"/>
      <x:c r="AN1213"/>
    </x:row>
    <x:row r="1214">
      <x:c r="A1214" t="str">
        <x:v>PRD-296090AB66</x:v>
      </x:c>
      <x:c r="B1214" t="str">
        <x:v>MFR-68565E2FD2</x:v>
      </x:c>
      <x:c r="C1214" t="str">
        <x:v>Medtronic</x:v>
      </x:c>
      <x:c r="D1214"/>
      <x:c r="E1214" t="str">
        <x:v>ILLUMISITE / superDimension</x:v>
      </x:c>
      <x:c r="F1214" t="str">
        <x:v>ILLUMISITE Patient Sensor Patch</x:v>
      </x:c>
      <x:c r="G1214" t="str">
        <x:v>ILS-1000-SP</x:v>
      </x:c>
      <x:c r="H1214"/>
      <x:c r="I1214"/>
      <x:c r="J1214" t="str">
        <x:v>Peripheral bronchoscopy</x:v>
      </x:c>
      <x:c r="K1214" t="str">
        <x:v>Electromagnetic navigation sensor patch</x:v>
      </x:c>
      <x:c r="L1214" t="str">
        <x:v>Single-use accessory</x:v>
      </x:c>
      <x:c r="M1214" t="str">
        <x:v>Single-use</x:v>
      </x:c>
      <x:c r="N1214"/>
      <x:c r="O1214" t="str">
        <x:v>No</x:v>
      </x:c>
      <x:c r="P1214"/>
      <x:c r="Q1214"/>
      <x:c r="R1214"/>
      <x:c r="S1214"/>
      <x:c r="T1214"/>
      <x:c r="U1214"/>
      <x:c r="V1214"/>
      <x:c r="W1214"/>
      <x:c r="X1214"/>
      <x:c r="Y1214"/>
      <x:c r="Z1214"/>
      <x:c r="AA1214" t="str">
        <x:v>Box 60</x:v>
      </x:c>
      <x:c r="AB1214" t="str">
        <x:v>Adult</x:v>
      </x:c>
      <x:c r="AC1214" t="str">
        <x:v>Patient sensor patch for the ILLUMISITE electromagnetic navigation platform.</x:v>
      </x:c>
      <x:c r="AD1214" t="str">
        <x:v>Use with the ILLUMISITE platform according to the current system IFU.</x:v>
      </x:c>
      <x:c r="AE1214" t="str">
        <x:v>Verified - manufacturer ordering-page capture</x:v>
      </x:c>
      <x:c r="AF1214" t="str">
        <x:v>Prototype visible - reverify before production</x:v>
      </x:c>
      <x:c r="AG1214" t="str">
        <x:v>SRC043</x:v>
      </x:c>
      <x:c r="AH1214" t="str">
        <x:v>p. 1</x:v>
      </x:c>
      <x:c r="AI1214" t="str">
        <x:v>2026-07-24</x:v>
      </x:c>
      <x:c r="AJ1214" t="str">
        <x:v>Transcribed from uploaded manufacturer ordering-page captures; verify the live product page, IFU, and exact hospital ordering channel before production.</x:v>
      </x:c>
      <x:c r="AK1214"/>
      <x:c r="AL1214" t="str">
        <x:v>{}</x:v>
      </x:c>
      <x:c r="AM1214"/>
      <x:c r="AN1214"/>
    </x:row>
    <x:row r="1215">
      <x:c r="A1215" t="str">
        <x:v>PRD-765CFB31FA</x:v>
      </x:c>
      <x:c r="B1215" t="str">
        <x:v>MFR-68565E2FD2</x:v>
      </x:c>
      <x:c r="C1215" t="str">
        <x:v>Medtronic</x:v>
      </x:c>
      <x:c r="D1215"/>
      <x:c r="E1215" t="str">
        <x:v>ILLUMISITE / superDimension</x:v>
      </x:c>
      <x:c r="F1215" t="str">
        <x:v>ILLUMISITE Bronchoscope Adapter – Olympus</x:v>
      </x:c>
      <x:c r="G1215" t="str">
        <x:v>ILS-2000-BA</x:v>
      </x:c>
      <x:c r="H1215"/>
      <x:c r="I1215"/>
      <x:c r="J1215" t="str">
        <x:v>Peripheral bronchoscopy</x:v>
      </x:c>
      <x:c r="K1215" t="str">
        <x:v>Navigation bronchoscope adapter</x:v>
      </x:c>
      <x:c r="L1215" t="str">
        <x:v>Single-use accessory</x:v>
      </x:c>
      <x:c r="M1215" t="str">
        <x:v>Single-use</x:v>
      </x:c>
      <x:c r="N1215"/>
      <x:c r="O1215" t="str">
        <x:v>No</x:v>
      </x:c>
      <x:c r="P1215"/>
      <x:c r="Q1215"/>
      <x:c r="R1215"/>
      <x:c r="S1215"/>
      <x:c r="T1215"/>
      <x:c r="U1215"/>
      <x:c r="V1215"/>
      <x:c r="W1215"/>
      <x:c r="X1215"/>
      <x:c r="Y1215"/>
      <x:c r="Z1215"/>
      <x:c r="AA1215" t="str">
        <x:v>Each</x:v>
      </x:c>
      <x:c r="AB1215" t="str">
        <x:v>Adult</x:v>
      </x:c>
      <x:c r="AC1215" t="str">
        <x:v>ILLUMISITE bronchoscope adapter for Olympus bronchoscopes.</x:v>
      </x:c>
      <x:c r="AD1215" t="str">
        <x:v>Match the adapter to Olympus bronchoscopes and the current ILLUMISITE system IFU.</x:v>
      </x:c>
      <x:c r="AE1215" t="str">
        <x:v>Verified - manufacturer ordering-page capture</x:v>
      </x:c>
      <x:c r="AF1215" t="str">
        <x:v>Prototype visible - reverify before production</x:v>
      </x:c>
      <x:c r="AG1215" t="str">
        <x:v>SRC043</x:v>
      </x:c>
      <x:c r="AH1215" t="str">
        <x:v>p. 1</x:v>
      </x:c>
      <x:c r="AI1215" t="str">
        <x:v>2026-07-24</x:v>
      </x:c>
      <x:c r="AJ1215" t="str">
        <x:v>Transcribed from uploaded manufacturer ordering-page captures; verify the live product page, IFU, and exact hospital ordering channel before production.</x:v>
      </x:c>
      <x:c r="AK1215"/>
      <x:c r="AL1215" t="str">
        <x:v>{"bronchoscope_platform":"Olympus bronchoscopes"}</x:v>
      </x:c>
      <x:c r="AM1215"/>
      <x:c r="AN1215"/>
    </x:row>
    <x:row r="1216">
      <x:c r="A1216" t="str">
        <x:v>PRD-2645E5185F</x:v>
      </x:c>
      <x:c r="B1216" t="str">
        <x:v>MFR-68565E2FD2</x:v>
      </x:c>
      <x:c r="C1216" t="str">
        <x:v>Medtronic</x:v>
      </x:c>
      <x:c r="D1216"/>
      <x:c r="E1216" t="str">
        <x:v>ILLUMISITE / superDimension</x:v>
      </x:c>
      <x:c r="F1216" t="str">
        <x:v>ILLUMISITE Bronchoscope Adapter – Olympus</x:v>
      </x:c>
      <x:c r="G1216" t="str">
        <x:v>ILS-2000-PK</x:v>
      </x:c>
      <x:c r="H1216"/>
      <x:c r="I1216"/>
      <x:c r="J1216" t="str">
        <x:v>Peripheral bronchoscopy</x:v>
      </x:c>
      <x:c r="K1216" t="str">
        <x:v>Navigation bronchoscope adapter</x:v>
      </x:c>
      <x:c r="L1216" t="str">
        <x:v>Single-use accessory</x:v>
      </x:c>
      <x:c r="M1216" t="str">
        <x:v>Single-use</x:v>
      </x:c>
      <x:c r="N1216"/>
      <x:c r="O1216" t="str">
        <x:v>No</x:v>
      </x:c>
      <x:c r="P1216"/>
      <x:c r="Q1216"/>
      <x:c r="R1216"/>
      <x:c r="S1216"/>
      <x:c r="T1216"/>
      <x:c r="U1216"/>
      <x:c r="V1216"/>
      <x:c r="W1216"/>
      <x:c r="X1216"/>
      <x:c r="Y1216"/>
      <x:c r="Z1216"/>
      <x:c r="AA1216" t="str">
        <x:v>Pack 10</x:v>
      </x:c>
      <x:c r="AB1216" t="str">
        <x:v>Adult</x:v>
      </x:c>
      <x:c r="AC1216" t="str">
        <x:v>ILLUMISITE bronchoscope adapter for Olympus bronchoscopes.</x:v>
      </x:c>
      <x:c r="AD1216" t="str">
        <x:v>Match the adapter to Olympus bronchoscopes and the current ILLUMISITE system IFU.</x:v>
      </x:c>
      <x:c r="AE1216" t="str">
        <x:v>Verified - manufacturer ordering-page capture</x:v>
      </x:c>
      <x:c r="AF1216" t="str">
        <x:v>Prototype visible - reverify before production</x:v>
      </x:c>
      <x:c r="AG1216" t="str">
        <x:v>SRC043</x:v>
      </x:c>
      <x:c r="AH1216" t="str">
        <x:v>p. 1</x:v>
      </x:c>
      <x:c r="AI1216" t="str">
        <x:v>2026-07-24</x:v>
      </x:c>
      <x:c r="AJ1216" t="str">
        <x:v>Transcribed from uploaded manufacturer ordering-page captures; verify the live product page, IFU, and exact hospital ordering channel before production.</x:v>
      </x:c>
      <x:c r="AK1216"/>
      <x:c r="AL1216" t="str">
        <x:v>{"bronchoscope_platform":"Olympus bronchoscopes"}</x:v>
      </x:c>
      <x:c r="AM1216"/>
      <x:c r="AN1216"/>
    </x:row>
    <x:row r="1217">
      <x:c r="A1217" t="str">
        <x:v>PRD-03124BDA63</x:v>
      </x:c>
      <x:c r="B1217" t="str">
        <x:v>MFR-68565E2FD2</x:v>
      </x:c>
      <x:c r="C1217" t="str">
        <x:v>Medtronic</x:v>
      </x:c>
      <x:c r="D1217"/>
      <x:c r="E1217" t="str">
        <x:v>ILLUMISITE / superDimension</x:v>
      </x:c>
      <x:c r="F1217" t="str">
        <x:v>ILLUMISITE Bronchoscope Adapter – Olympus 190</x:v>
      </x:c>
      <x:c r="G1217" t="str">
        <x:v>ILS-2100-BA</x:v>
      </x:c>
      <x:c r="H1217"/>
      <x:c r="I1217"/>
      <x:c r="J1217" t="str">
        <x:v>Peripheral bronchoscopy</x:v>
      </x:c>
      <x:c r="K1217" t="str">
        <x:v>Navigation bronchoscope adapter</x:v>
      </x:c>
      <x:c r="L1217" t="str">
        <x:v>Single-use accessory</x:v>
      </x:c>
      <x:c r="M1217" t="str">
        <x:v>Single-use</x:v>
      </x:c>
      <x:c r="N1217"/>
      <x:c r="O1217" t="str">
        <x:v>No</x:v>
      </x:c>
      <x:c r="P1217"/>
      <x:c r="Q1217"/>
      <x:c r="R1217"/>
      <x:c r="S1217"/>
      <x:c r="T1217"/>
      <x:c r="U1217"/>
      <x:c r="V1217"/>
      <x:c r="W1217"/>
      <x:c r="X1217"/>
      <x:c r="Y1217"/>
      <x:c r="Z1217"/>
      <x:c r="AA1217" t="str">
        <x:v>Each</x:v>
      </x:c>
      <x:c r="AB1217" t="str">
        <x:v>Adult</x:v>
      </x:c>
      <x:c r="AC1217" t="str">
        <x:v>ILLUMISITE bronchoscope adapter for Olympus 190 bronchoscopes.</x:v>
      </x:c>
      <x:c r="AD1217" t="str">
        <x:v>Match the adapter to Olympus 190 bronchoscopes and the current ILLUMISITE system IFU.</x:v>
      </x:c>
      <x:c r="AE1217" t="str">
        <x:v>Verified - manufacturer ordering-page capture</x:v>
      </x:c>
      <x:c r="AF1217" t="str">
        <x:v>Prototype visible - reverify before production</x:v>
      </x:c>
      <x:c r="AG1217" t="str">
        <x:v>SRC043</x:v>
      </x:c>
      <x:c r="AH1217" t="str">
        <x:v>p. 1</x:v>
      </x:c>
      <x:c r="AI1217" t="str">
        <x:v>2026-07-24</x:v>
      </x:c>
      <x:c r="AJ1217" t="str">
        <x:v>Transcribed from uploaded manufacturer ordering-page captures; verify the live product page, IFU, and exact hospital ordering channel before production.</x:v>
      </x:c>
      <x:c r="AK1217"/>
      <x:c r="AL1217" t="str">
        <x:v>{"bronchoscope_platform":"Olympus 190 bronchoscopes"}</x:v>
      </x:c>
      <x:c r="AM1217"/>
      <x:c r="AN1217"/>
    </x:row>
    <x:row r="1218">
      <x:c r="A1218" t="str">
        <x:v>PRD-4A6E122B5D</x:v>
      </x:c>
      <x:c r="B1218" t="str">
        <x:v>MFR-68565E2FD2</x:v>
      </x:c>
      <x:c r="C1218" t="str">
        <x:v>Medtronic</x:v>
      </x:c>
      <x:c r="D1218"/>
      <x:c r="E1218" t="str">
        <x:v>ILLUMISITE / superDimension</x:v>
      </x:c>
      <x:c r="F1218" t="str">
        <x:v>ILLUMISITE Bronchoscope Adapter – Olympus 190</x:v>
      </x:c>
      <x:c r="G1218" t="str">
        <x:v>ILS-2100-PK</x:v>
      </x:c>
      <x:c r="H1218"/>
      <x:c r="I1218"/>
      <x:c r="J1218" t="str">
        <x:v>Peripheral bronchoscopy</x:v>
      </x:c>
      <x:c r="K1218" t="str">
        <x:v>Navigation bronchoscope adapter</x:v>
      </x:c>
      <x:c r="L1218" t="str">
        <x:v>Single-use accessory</x:v>
      </x:c>
      <x:c r="M1218" t="str">
        <x:v>Single-use</x:v>
      </x:c>
      <x:c r="N1218"/>
      <x:c r="O1218" t="str">
        <x:v>No</x:v>
      </x:c>
      <x:c r="P1218"/>
      <x:c r="Q1218"/>
      <x:c r="R1218"/>
      <x:c r="S1218"/>
      <x:c r="T1218"/>
      <x:c r="U1218"/>
      <x:c r="V1218"/>
      <x:c r="W1218"/>
      <x:c r="X1218"/>
      <x:c r="Y1218"/>
      <x:c r="Z1218"/>
      <x:c r="AA1218" t="str">
        <x:v>Pack 10</x:v>
      </x:c>
      <x:c r="AB1218" t="str">
        <x:v>Adult</x:v>
      </x:c>
      <x:c r="AC1218" t="str">
        <x:v>ILLUMISITE bronchoscope adapter for Olympus 190 bronchoscopes.</x:v>
      </x:c>
      <x:c r="AD1218" t="str">
        <x:v>Match the adapter to Olympus 190 bronchoscopes and the current ILLUMISITE system IFU.</x:v>
      </x:c>
      <x:c r="AE1218" t="str">
        <x:v>Verified - manufacturer ordering-page capture</x:v>
      </x:c>
      <x:c r="AF1218" t="str">
        <x:v>Prototype visible - reverify before production</x:v>
      </x:c>
      <x:c r="AG1218" t="str">
        <x:v>SRC043</x:v>
      </x:c>
      <x:c r="AH1218" t="str">
        <x:v>p. 1</x:v>
      </x:c>
      <x:c r="AI1218" t="str">
        <x:v>2026-07-24</x:v>
      </x:c>
      <x:c r="AJ1218" t="str">
        <x:v>Transcribed from uploaded manufacturer ordering-page captures; verify the live product page, IFU, and exact hospital ordering channel before production.</x:v>
      </x:c>
      <x:c r="AK1218"/>
      <x:c r="AL1218" t="str">
        <x:v>{"bronchoscope_platform":"Olympus 190 bronchoscopes"}</x:v>
      </x:c>
      <x:c r="AM1218"/>
      <x:c r="AN1218"/>
    </x:row>
    <x:row r="1219">
      <x:c r="A1219" t="str">
        <x:v>PRD-53C2DB3A04</x:v>
      </x:c>
      <x:c r="B1219" t="str">
        <x:v>MFR-68565E2FD2</x:v>
      </x:c>
      <x:c r="C1219" t="str">
        <x:v>Medtronic</x:v>
      </x:c>
      <x:c r="D1219"/>
      <x:c r="E1219" t="str">
        <x:v>ILLUMISITE / superDimension</x:v>
      </x:c>
      <x:c r="F1219" t="str">
        <x:v>ILLUMISITE Bronchoscope Adapter – Pentax</x:v>
      </x:c>
      <x:c r="G1219" t="str">
        <x:v>ILS-2200-BA</x:v>
      </x:c>
      <x:c r="H1219"/>
      <x:c r="I1219"/>
      <x:c r="J1219" t="str">
        <x:v>Peripheral bronchoscopy</x:v>
      </x:c>
      <x:c r="K1219" t="str">
        <x:v>Navigation bronchoscope adapter</x:v>
      </x:c>
      <x:c r="L1219" t="str">
        <x:v>Single-use accessory</x:v>
      </x:c>
      <x:c r="M1219" t="str">
        <x:v>Single-use</x:v>
      </x:c>
      <x:c r="N1219"/>
      <x:c r="O1219" t="str">
        <x:v>No</x:v>
      </x:c>
      <x:c r="P1219"/>
      <x:c r="Q1219"/>
      <x:c r="R1219"/>
      <x:c r="S1219"/>
      <x:c r="T1219"/>
      <x:c r="U1219"/>
      <x:c r="V1219"/>
      <x:c r="W1219"/>
      <x:c r="X1219"/>
      <x:c r="Y1219"/>
      <x:c r="Z1219"/>
      <x:c r="AA1219" t="str">
        <x:v>Each</x:v>
      </x:c>
      <x:c r="AB1219" t="str">
        <x:v>Adult</x:v>
      </x:c>
      <x:c r="AC1219" t="str">
        <x:v>ILLUMISITE bronchoscope adapter for Pentax bronchoscopes.</x:v>
      </x:c>
      <x:c r="AD1219" t="str">
        <x:v>Match the adapter to Pentax bronchoscopes and the current ILLUMISITE system IFU.</x:v>
      </x:c>
      <x:c r="AE1219" t="str">
        <x:v>Verified - manufacturer ordering-page capture</x:v>
      </x:c>
      <x:c r="AF1219" t="str">
        <x:v>Prototype visible - reverify before production</x:v>
      </x:c>
      <x:c r="AG1219" t="str">
        <x:v>SRC043</x:v>
      </x:c>
      <x:c r="AH1219" t="str">
        <x:v>p. 1</x:v>
      </x:c>
      <x:c r="AI1219" t="str">
        <x:v>2026-07-24</x:v>
      </x:c>
      <x:c r="AJ1219" t="str">
        <x:v>Transcribed from uploaded manufacturer ordering-page captures; verify the live product page, IFU, and exact hospital ordering channel before production.</x:v>
      </x:c>
      <x:c r="AK1219"/>
      <x:c r="AL1219" t="str">
        <x:v>{"bronchoscope_platform":"Pentax bronchoscopes"}</x:v>
      </x:c>
      <x:c r="AM1219"/>
      <x:c r="AN1219"/>
    </x:row>
    <x:row r="1220">
      <x:c r="A1220" t="str">
        <x:v>PRD-28A9600774</x:v>
      </x:c>
      <x:c r="B1220" t="str">
        <x:v>MFR-68565E2FD2</x:v>
      </x:c>
      <x:c r="C1220" t="str">
        <x:v>Medtronic</x:v>
      </x:c>
      <x:c r="D1220"/>
      <x:c r="E1220" t="str">
        <x:v>ILLUMISITE / superDimension</x:v>
      </x:c>
      <x:c r="F1220" t="str">
        <x:v>ILLUMISITE Bronchoscope Adapter – Pentax</x:v>
      </x:c>
      <x:c r="G1220" t="str">
        <x:v>ILS-2200-PK</x:v>
      </x:c>
      <x:c r="H1220"/>
      <x:c r="I1220"/>
      <x:c r="J1220" t="str">
        <x:v>Peripheral bronchoscopy</x:v>
      </x:c>
      <x:c r="K1220" t="str">
        <x:v>Navigation bronchoscope adapter</x:v>
      </x:c>
      <x:c r="L1220" t="str">
        <x:v>Single-use accessory</x:v>
      </x:c>
      <x:c r="M1220" t="str">
        <x:v>Single-use</x:v>
      </x:c>
      <x:c r="N1220"/>
      <x:c r="O1220" t="str">
        <x:v>No</x:v>
      </x:c>
      <x:c r="P1220"/>
      <x:c r="Q1220"/>
      <x:c r="R1220"/>
      <x:c r="S1220"/>
      <x:c r="T1220"/>
      <x:c r="U1220"/>
      <x:c r="V1220"/>
      <x:c r="W1220"/>
      <x:c r="X1220"/>
      <x:c r="Y1220"/>
      <x:c r="Z1220"/>
      <x:c r="AA1220" t="str">
        <x:v>Pack 10</x:v>
      </x:c>
      <x:c r="AB1220" t="str">
        <x:v>Adult</x:v>
      </x:c>
      <x:c r="AC1220" t="str">
        <x:v>ILLUMISITE bronchoscope adapter for Pentax bronchoscopes.</x:v>
      </x:c>
      <x:c r="AD1220" t="str">
        <x:v>Match the adapter to Pentax bronchoscopes and the current ILLUMISITE system IFU.</x:v>
      </x:c>
      <x:c r="AE1220" t="str">
        <x:v>Verified - manufacturer ordering-page capture</x:v>
      </x:c>
      <x:c r="AF1220" t="str">
        <x:v>Prototype visible - reverify before production</x:v>
      </x:c>
      <x:c r="AG1220" t="str">
        <x:v>SRC043</x:v>
      </x:c>
      <x:c r="AH1220" t="str">
        <x:v>p. 1</x:v>
      </x:c>
      <x:c r="AI1220" t="str">
        <x:v>2026-07-24</x:v>
      </x:c>
      <x:c r="AJ1220" t="str">
        <x:v>Transcribed from uploaded manufacturer ordering-page captures; verify the live product page, IFU, and exact hospital ordering channel before production.</x:v>
      </x:c>
      <x:c r="AK1220"/>
      <x:c r="AL1220" t="str">
        <x:v>{"bronchoscope_platform":"Pentax bronchoscopes"}</x:v>
      </x:c>
      <x:c r="AM1220"/>
      <x:c r="AN1220"/>
    </x:row>
    <x:row r="1221">
      <x:c r="A1221" t="str">
        <x:v>PRD-FAE7E352C7</x:v>
      </x:c>
      <x:c r="B1221" t="str">
        <x:v>MFR-68565E2FD2</x:v>
      </x:c>
      <x:c r="C1221" t="str">
        <x:v>Medtronic</x:v>
      </x:c>
      <x:c r="D1221"/>
      <x:c r="E1221" t="str">
        <x:v>ILLUMISITE / superDimension</x:v>
      </x:c>
      <x:c r="F1221" t="str">
        <x:v>ILLUMISITE Bronchoscope Adapter – Fujinon</x:v>
      </x:c>
      <x:c r="G1221" t="str">
        <x:v>ILS-2300-BA</x:v>
      </x:c>
      <x:c r="H1221"/>
      <x:c r="I1221"/>
      <x:c r="J1221" t="str">
        <x:v>Peripheral bronchoscopy</x:v>
      </x:c>
      <x:c r="K1221" t="str">
        <x:v>Navigation bronchoscope adapter</x:v>
      </x:c>
      <x:c r="L1221" t="str">
        <x:v>Single-use accessory</x:v>
      </x:c>
      <x:c r="M1221" t="str">
        <x:v>Single-use</x:v>
      </x:c>
      <x:c r="N1221"/>
      <x:c r="O1221" t="str">
        <x:v>No</x:v>
      </x:c>
      <x:c r="P1221"/>
      <x:c r="Q1221"/>
      <x:c r="R1221"/>
      <x:c r="S1221"/>
      <x:c r="T1221"/>
      <x:c r="U1221"/>
      <x:c r="V1221"/>
      <x:c r="W1221"/>
      <x:c r="X1221"/>
      <x:c r="Y1221"/>
      <x:c r="Z1221"/>
      <x:c r="AA1221" t="str">
        <x:v>Each</x:v>
      </x:c>
      <x:c r="AB1221" t="str">
        <x:v>Adult</x:v>
      </x:c>
      <x:c r="AC1221" t="str">
        <x:v>ILLUMISITE bronchoscope adapter for Fujinon bronchoscopes.</x:v>
      </x:c>
      <x:c r="AD1221" t="str">
        <x:v>Match the adapter to Fujinon bronchoscopes and the current ILLUMISITE system IFU.</x:v>
      </x:c>
      <x:c r="AE1221" t="str">
        <x:v>Verified - manufacturer ordering-page capture</x:v>
      </x:c>
      <x:c r="AF1221" t="str">
        <x:v>Prototype visible - reverify before production</x:v>
      </x:c>
      <x:c r="AG1221" t="str">
        <x:v>SRC043</x:v>
      </x:c>
      <x:c r="AH1221" t="str">
        <x:v>p. 1</x:v>
      </x:c>
      <x:c r="AI1221" t="str">
        <x:v>2026-07-24</x:v>
      </x:c>
      <x:c r="AJ1221" t="str">
        <x:v>Transcribed from uploaded manufacturer ordering-page captures; verify the live product page, IFU, and exact hospital ordering channel before production.</x:v>
      </x:c>
      <x:c r="AK1221"/>
      <x:c r="AL1221" t="str">
        <x:v>{"bronchoscope_platform":"Fujinon bronchoscopes"}</x:v>
      </x:c>
      <x:c r="AM1221"/>
      <x:c r="AN1221"/>
    </x:row>
    <x:row r="1222">
      <x:c r="A1222" t="str">
        <x:v>PRD-FC1DF08B67</x:v>
      </x:c>
      <x:c r="B1222" t="str">
        <x:v>MFR-68565E2FD2</x:v>
      </x:c>
      <x:c r="C1222" t="str">
        <x:v>Medtronic</x:v>
      </x:c>
      <x:c r="D1222"/>
      <x:c r="E1222" t="str">
        <x:v>ILLUMISITE / superDimension</x:v>
      </x:c>
      <x:c r="F1222" t="str">
        <x:v>ILLUMISITE Bronchoscope Adapter – Fujinon</x:v>
      </x:c>
      <x:c r="G1222" t="str">
        <x:v>ILS-2300-PK</x:v>
      </x:c>
      <x:c r="H1222"/>
      <x:c r="I1222"/>
      <x:c r="J1222" t="str">
        <x:v>Peripheral bronchoscopy</x:v>
      </x:c>
      <x:c r="K1222" t="str">
        <x:v>Navigation bronchoscope adapter</x:v>
      </x:c>
      <x:c r="L1222" t="str">
        <x:v>Single-use accessory</x:v>
      </x:c>
      <x:c r="M1222" t="str">
        <x:v>Single-use</x:v>
      </x:c>
      <x:c r="N1222"/>
      <x:c r="O1222" t="str">
        <x:v>No</x:v>
      </x:c>
      <x:c r="P1222"/>
      <x:c r="Q1222"/>
      <x:c r="R1222"/>
      <x:c r="S1222"/>
      <x:c r="T1222"/>
      <x:c r="U1222"/>
      <x:c r="V1222"/>
      <x:c r="W1222"/>
      <x:c r="X1222"/>
      <x:c r="Y1222"/>
      <x:c r="Z1222"/>
      <x:c r="AA1222" t="str">
        <x:v>Pack 10</x:v>
      </x:c>
      <x:c r="AB1222" t="str">
        <x:v>Adult</x:v>
      </x:c>
      <x:c r="AC1222" t="str">
        <x:v>ILLUMISITE bronchoscope adapter for Fujinon bronchoscopes.</x:v>
      </x:c>
      <x:c r="AD1222" t="str">
        <x:v>Match the adapter to Fujinon bronchoscopes and the current ILLUMISITE system IFU.</x:v>
      </x:c>
      <x:c r="AE1222" t="str">
        <x:v>Verified - manufacturer ordering-page capture</x:v>
      </x:c>
      <x:c r="AF1222" t="str">
        <x:v>Prototype visible - reverify before production</x:v>
      </x:c>
      <x:c r="AG1222" t="str">
        <x:v>SRC043</x:v>
      </x:c>
      <x:c r="AH1222" t="str">
        <x:v>p. 1</x:v>
      </x:c>
      <x:c r="AI1222" t="str">
        <x:v>2026-07-24</x:v>
      </x:c>
      <x:c r="AJ1222" t="str">
        <x:v>Transcribed from uploaded manufacturer ordering-page captures; verify the live product page, IFU, and exact hospital ordering channel before production.</x:v>
      </x:c>
      <x:c r="AK1222"/>
      <x:c r="AL1222" t="str">
        <x:v>{"bronchoscope_platform":"Fujinon bronchoscopes"}</x:v>
      </x:c>
      <x:c r="AM1222"/>
      <x:c r="AN1222"/>
    </x:row>
    <x:row r="1223">
      <x:c r="A1223" t="str">
        <x:v>PRD-15747FB1A6</x:v>
      </x:c>
      <x:c r="B1223" t="str">
        <x:v>MFR-68565E2FD2</x:v>
      </x:c>
      <x:c r="C1223" t="str">
        <x:v>Medtronic</x:v>
      </x:c>
      <x:c r="D1223"/>
      <x:c r="E1223" t="str">
        <x:v>ILLUMISITE / superDimension</x:v>
      </x:c>
      <x:c r="F1223" t="str">
        <x:v>ILLUMISITE Endobronchial Procedure Kit – 180°</x:v>
      </x:c>
      <x:c r="G1223" t="str">
        <x:v>ILS-1800-KT</x:v>
      </x:c>
      <x:c r="H1223"/>
      <x:c r="I1223"/>
      <x:c r="J1223" t="str">
        <x:v>Peripheral bronchoscopy</x:v>
      </x:c>
      <x:c r="K1223" t="str">
        <x:v>Navigation procedure kit</x:v>
      </x:c>
      <x:c r="L1223" t="str">
        <x:v>Single-use kit</x:v>
      </x:c>
      <x:c r="M1223" t="str">
        <x:v>Single-use</x:v>
      </x:c>
      <x:c r="N1223"/>
      <x:c r="O1223" t="str">
        <x:v>No</x:v>
      </x:c>
      <x:c r="P1223"/>
      <x:c r="Q1223"/>
      <x:c r="R1223"/>
      <x:c r="S1223"/>
      <x:c r="T1223"/>
      <x:c r="U1223"/>
      <x:c r="V1223"/>
      <x:c r="W1223"/>
      <x:c r="X1223"/>
      <x:c r="Y1223"/>
      <x:c r="Z1223"/>
      <x:c r="AA1223" t="str">
        <x:v>Each</x:v>
      </x:c>
      <x:c r="AB1223" t="str">
        <x:v>Adult</x:v>
      </x:c>
      <x:c r="AC1223" t="str">
        <x:v>ILLUMISITE endobronchial procedure kit with 180° configuration.</x:v>
      </x:c>
      <x:c r="AD1223" t="str">
        <x:v>Use with the ILLUMISITE navigation platform according to the current IFU.</x:v>
      </x:c>
      <x:c r="AE1223" t="str">
        <x:v>Verified - manufacturer ordering-page capture</x:v>
      </x:c>
      <x:c r="AF1223" t="str">
        <x:v>Prototype visible - reverify before production</x:v>
      </x:c>
      <x:c r="AG1223" t="str">
        <x:v>SRC043</x:v>
      </x:c>
      <x:c r="AH1223" t="str">
        <x:v>p. 2</x:v>
      </x:c>
      <x:c r="AI1223" t="str">
        <x:v>2026-07-24</x:v>
      </x:c>
      <x:c r="AJ1223" t="str">
        <x:v>Transcribed from uploaded manufacturer ordering-page captures; verify the live product page, IFU, and exact hospital ordering channel before production.</x:v>
      </x:c>
      <x:c r="AK1223"/>
      <x:c r="AL1223" t="str">
        <x:v>{"angle_deg":180}</x:v>
      </x:c>
      <x:c r="AM1223"/>
      <x:c r="AN1223"/>
    </x:row>
    <x:row r="1224">
      <x:c r="A1224" t="str">
        <x:v>PRD-5D2D6B7B4B</x:v>
      </x:c>
      <x:c r="B1224" t="str">
        <x:v>MFR-68565E2FD2</x:v>
      </x:c>
      <x:c r="C1224" t="str">
        <x:v>Medtronic</x:v>
      </x:c>
      <x:c r="D1224"/>
      <x:c r="E1224" t="str">
        <x:v>ILLUMISITE / superDimension</x:v>
      </x:c>
      <x:c r="F1224" t="str">
        <x:v>ILLUMISITE Endobronchial Procedure Kit – 90°</x:v>
      </x:c>
      <x:c r="G1224" t="str">
        <x:v>ILS-0900-KT</x:v>
      </x:c>
      <x:c r="H1224"/>
      <x:c r="I1224"/>
      <x:c r="J1224" t="str">
        <x:v>Peripheral bronchoscopy</x:v>
      </x:c>
      <x:c r="K1224" t="str">
        <x:v>Navigation procedure kit</x:v>
      </x:c>
      <x:c r="L1224" t="str">
        <x:v>Single-use kit</x:v>
      </x:c>
      <x:c r="M1224" t="str">
        <x:v>Single-use</x:v>
      </x:c>
      <x:c r="N1224"/>
      <x:c r="O1224" t="str">
        <x:v>No</x:v>
      </x:c>
      <x:c r="P1224"/>
      <x:c r="Q1224"/>
      <x:c r="R1224"/>
      <x:c r="S1224"/>
      <x:c r="T1224"/>
      <x:c r="U1224"/>
      <x:c r="V1224"/>
      <x:c r="W1224"/>
      <x:c r="X1224"/>
      <x:c r="Y1224"/>
      <x:c r="Z1224"/>
      <x:c r="AA1224" t="str">
        <x:v>Each</x:v>
      </x:c>
      <x:c r="AB1224" t="str">
        <x:v>Adult</x:v>
      </x:c>
      <x:c r="AC1224" t="str">
        <x:v>ILLUMISITE endobronchial procedure kit with 90° configuration.</x:v>
      </x:c>
      <x:c r="AD1224" t="str">
        <x:v>Use with the ILLUMISITE navigation platform according to the current IFU.</x:v>
      </x:c>
      <x:c r="AE1224" t="str">
        <x:v>Verified - manufacturer ordering-page capture</x:v>
      </x:c>
      <x:c r="AF1224" t="str">
        <x:v>Prototype visible - reverify before production</x:v>
      </x:c>
      <x:c r="AG1224" t="str">
        <x:v>SRC043</x:v>
      </x:c>
      <x:c r="AH1224" t="str">
        <x:v>p. 2</x:v>
      </x:c>
      <x:c r="AI1224" t="str">
        <x:v>2026-07-24</x:v>
      </x:c>
      <x:c r="AJ1224" t="str">
        <x:v>Transcribed from uploaded manufacturer ordering-page captures; verify the live product page, IFU, and exact hospital ordering channel before production.</x:v>
      </x:c>
      <x:c r="AK1224"/>
      <x:c r="AL1224" t="str">
        <x:v>{"angle_deg":90}</x:v>
      </x:c>
      <x:c r="AM1224"/>
      <x:c r="AN1224"/>
    </x:row>
    <x:row r="1225">
      <x:c r="A1225" t="str">
        <x:v>PRD-FB9AE5D0C7</x:v>
      </x:c>
      <x:c r="B1225" t="str">
        <x:v>MFR-68565E2FD2</x:v>
      </x:c>
      <x:c r="C1225" t="str">
        <x:v>Medtronic</x:v>
      </x:c>
      <x:c r="D1225"/>
      <x:c r="E1225" t="str">
        <x:v>ILLUMISITE / superDimension</x:v>
      </x:c>
      <x:c r="F1225" t="str">
        <x:v>ILLUMISITE Endobronchial Procedure Kit – 45°</x:v>
      </x:c>
      <x:c r="G1225" t="str">
        <x:v>ILS-0450-KT</x:v>
      </x:c>
      <x:c r="H1225"/>
      <x:c r="I1225"/>
      <x:c r="J1225" t="str">
        <x:v>Peripheral bronchoscopy</x:v>
      </x:c>
      <x:c r="K1225" t="str">
        <x:v>Navigation procedure kit</x:v>
      </x:c>
      <x:c r="L1225" t="str">
        <x:v>Single-use kit</x:v>
      </x:c>
      <x:c r="M1225" t="str">
        <x:v>Single-use</x:v>
      </x:c>
      <x:c r="N1225"/>
      <x:c r="O1225" t="str">
        <x:v>No</x:v>
      </x:c>
      <x:c r="P1225"/>
      <x:c r="Q1225"/>
      <x:c r="R1225"/>
      <x:c r="S1225"/>
      <x:c r="T1225"/>
      <x:c r="U1225"/>
      <x:c r="V1225"/>
      <x:c r="W1225"/>
      <x:c r="X1225"/>
      <x:c r="Y1225"/>
      <x:c r="Z1225"/>
      <x:c r="AA1225" t="str">
        <x:v>Each</x:v>
      </x:c>
      <x:c r="AB1225" t="str">
        <x:v>Adult</x:v>
      </x:c>
      <x:c r="AC1225" t="str">
        <x:v>ILLUMISITE endobronchial procedure kit with 45° configuration.</x:v>
      </x:c>
      <x:c r="AD1225" t="str">
        <x:v>Use with the ILLUMISITE navigation platform according to the current IFU.</x:v>
      </x:c>
      <x:c r="AE1225" t="str">
        <x:v>Verified - manufacturer ordering-page capture</x:v>
      </x:c>
      <x:c r="AF1225" t="str">
        <x:v>Prototype visible - reverify before production</x:v>
      </x:c>
      <x:c r="AG1225" t="str">
        <x:v>SRC043</x:v>
      </x:c>
      <x:c r="AH1225" t="str">
        <x:v>p. 2</x:v>
      </x:c>
      <x:c r="AI1225" t="str">
        <x:v>2026-07-24</x:v>
      </x:c>
      <x:c r="AJ1225" t="str">
        <x:v>Transcribed from uploaded manufacturer ordering-page captures; verify the live product page, IFU, and exact hospital ordering channel before production.</x:v>
      </x:c>
      <x:c r="AK1225"/>
      <x:c r="AL1225" t="str">
        <x:v>{"angle_deg":45}</x:v>
      </x:c>
      <x:c r="AM1225"/>
      <x:c r="AN1225"/>
    </x:row>
  </x:sheetData>
  <x:mergeCells>
    <x:mergeCell ref="A1:AL1"/>
    <x:mergeCell ref="A2:AL2"/>
  </x:mergeCells>
  <x:conditionalFormatting sqref="AF5:AF666">
    <x:cfRule type="expression" dxfId="0" priority="1">
      <x:formula>$AF5="Prototype visible - reverify before production"</x:formula>
    </x:cfRule>
    <x:cfRule type="expression" dxfId="1" priority="2">
      <x:formula>ISNUMBER(SEARCH("non-U.S.",$AF5))</x:formula>
    </x:cfRule>
    <x:cfRule type="expression" dxfId="2" priority="3">
      <x:formula>AND($AF5&lt;&gt;"Prototype visible - reverify before production",NOT(ISNUMBER(SEARCH("non-U.S.",$AF5))))</x:formula>
    </x:cfRule>
  </x:conditionalFormatting>
  <x:conditionalFormatting sqref="AE5:AE666">
    <x:cfRule type="expression" dxfId="3" priority="4">
      <x:formula>ISNUMBER(SEARCH("Candidate",$AE5))</x:formula>
    </x:cfRule>
    <x:cfRule type="expression" dxfId="4" priority="5">
      <x:formula>ISNUMBER(SEARCH("Verified",$AE5))</x:formula>
    </x:cfRule>
  </x:conditionalFormatting>
  <x:conditionalFormatting sqref="AM5:AN1112">
    <x:cfRule type="expression" dxfId="18" priority="6">
      <x:formula>MOD(ROW(),2)=1</x:formula>
    </x:cfRule>
  </x:conditionalFormatting>
  <x:pageMargins left="0.7" right="0.7" top="0.75" bottom="0.75" header="0.3" footer="0.3"/>
  <x:tableParts count="1">
    <x:tablePart xmlns:r="http://schemas.openxmlformats.org/officeDocument/2006/relationships" r:id="R3df385934c7d4028"/>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6" hidden="0" customWidth="1"/>
    <x:col min="4" max="4" width="42" hidden="0" customWidth="1"/>
  </x:cols>
  <x:sheetData>
    <x:row r="1" ht="30" customHeight="1">
      <x:c r="A1" s="5" t="str">
        <x:v>Product Roles</x:v>
      </x:c>
      <x:c r="B1" s="5"/>
      <x:c r="C1" s="5"/>
      <x:c r="D1" s="5"/>
    </x:row>
    <x:row r="2" ht="34" customHeight="1">
      <x:c r="A2" s="13" t="str">
        <x:v>Many-to-many mapping from exact products to generic equipment/disposable roles.</x:v>
      </x:c>
      <x:c r="B2" s="13"/>
      <x:c r="C2" s="13"/>
      <x:c r="D2" s="13"/>
    </x:row>
    <x:row r="4" ht="32" customHeight="1">
      <x:c r="A4" s="23" t="str">
        <x:v>product_id</x:v>
      </x:c>
      <x:c r="B4" s="23" t="str">
        <x:v>role_code</x:v>
      </x:c>
      <x:c r="C4" s="23" t="str">
        <x:v>role_fit</x:v>
      </x:c>
      <x:c r="D4" s="23" t="str">
        <x:v>notes</x:v>
      </x:c>
    </x:row>
    <x:row r="5" ht="30" customHeight="1">
      <x:c r="A5" s="34" t="str">
        <x:v>PRD-A6CF0E2BA4</x:v>
      </x:c>
      <x:c r="B5" s="34" t="str">
        <x:v>FLEX_SCOPE_SINGLE_USE</x:v>
      </x:c>
      <x:c r="C5" s="34" t="str">
        <x:v>Primary</x:v>
      </x:c>
      <x:c r="D5" s="34" t="str"/>
    </x:row>
    <x:row r="6" ht="30" customHeight="1">
      <x:c r="A6" s="34" t="str">
        <x:v>PRD-F2C87C4908</x:v>
      </x:c>
      <x:c r="B6" s="34" t="str">
        <x:v>FLEX_SCOPE_SINGLE_USE</x:v>
      </x:c>
      <x:c r="C6" s="34" t="str">
        <x:v>Primary</x:v>
      </x:c>
      <x:c r="D6" s="34" t="str"/>
    </x:row>
    <x:row r="7" ht="30" customHeight="1">
      <x:c r="A7" s="34" t="str">
        <x:v>PRD-E907C0EB2E</x:v>
      </x:c>
      <x:c r="B7" s="34" t="str">
        <x:v>FLEX_SCOPE_SINGLE_USE</x:v>
      </x:c>
      <x:c r="C7" s="34" t="str">
        <x:v>Primary</x:v>
      </x:c>
      <x:c r="D7" s="34" t="str"/>
    </x:row>
    <x:row r="8" ht="30" customHeight="1">
      <x:c r="A8" s="34" t="str">
        <x:v>PRD-78DC6578D9</x:v>
      </x:c>
      <x:c r="B8" s="34" t="str">
        <x:v>IPC_INSERTION_KIT</x:v>
      </x:c>
      <x:c r="C8" s="34" t="str">
        <x:v>Primary</x:v>
      </x:c>
      <x:c r="D8" s="34" t="str"/>
    </x:row>
    <x:row r="9" ht="30" customHeight="1">
      <x:c r="A9" s="34" t="str">
        <x:v>PRD-4423366610</x:v>
      </x:c>
      <x:c r="B9" s="34" t="str">
        <x:v>IPC_INSERTION_KIT</x:v>
      </x:c>
      <x:c r="C9" s="34" t="str">
        <x:v>Primary</x:v>
      </x:c>
      <x:c r="D9" s="34" t="str"/>
    </x:row>
    <x:row r="10" ht="30" customHeight="1">
      <x:c r="A10" s="34" t="str">
        <x:v>PRD-B2B0419598</x:v>
      </x:c>
      <x:c r="B10" s="34" t="str">
        <x:v>IPC_DRAINAGE_KIT</x:v>
      </x:c>
      <x:c r="C10" s="34" t="str">
        <x:v>Primary</x:v>
      </x:c>
      <x:c r="D10" s="34" t="str"/>
    </x:row>
    <x:row r="11" ht="30" customHeight="1">
      <x:c r="A11" s="34" t="str">
        <x:v>PRD-41BA4FDFE6</x:v>
      </x:c>
      <x:c r="B11" s="34" t="str">
        <x:v>IPC_DRAINAGE_KIT</x:v>
      </x:c>
      <x:c r="C11" s="34" t="str">
        <x:v>Primary</x:v>
      </x:c>
      <x:c r="D11" s="34" t="str"/>
    </x:row>
    <x:row r="12" ht="30" customHeight="1">
      <x:c r="A12" s="34" t="str">
        <x:v>PRD-E2A3EFD37E</x:v>
      </x:c>
      <x:c r="B12" s="34" t="str">
        <x:v>IPC_INSERTION_KIT</x:v>
      </x:c>
      <x:c r="C12" s="34" t="str">
        <x:v>Primary</x:v>
      </x:c>
      <x:c r="D12" s="34" t="str"/>
    </x:row>
    <x:row r="13" ht="30" customHeight="1">
      <x:c r="A13" s="34" t="str">
        <x:v>PRD-B9381E6DD2</x:v>
      </x:c>
      <x:c r="B13" s="34" t="str">
        <x:v>THORACENTESIS_KIT</x:v>
      </x:c>
      <x:c r="C13" s="34" t="str">
        <x:v>Primary</x:v>
      </x:c>
      <x:c r="D13" s="34" t="str"/>
    </x:row>
    <x:row r="14" ht="30" customHeight="1">
      <x:c r="A14" s="34" t="str">
        <x:v>PRD-31DA7C7FF7</x:v>
      </x:c>
      <x:c r="B14" s="34" t="str">
        <x:v>THORACENTESIS_KIT</x:v>
      </x:c>
      <x:c r="C14" s="34" t="str">
        <x:v>Primary</x:v>
      </x:c>
      <x:c r="D14" s="34" t="str"/>
    </x:row>
    <x:row r="15" ht="30" customHeight="1">
      <x:c r="A15" s="34" t="str">
        <x:v>PRD-9371C2567D</x:v>
      </x:c>
      <x:c r="B15" s="34" t="str">
        <x:v>THORACENTESIS_KIT</x:v>
      </x:c>
      <x:c r="C15" s="34" t="str">
        <x:v>Primary</x:v>
      </x:c>
      <x:c r="D15" s="34" t="str"/>
    </x:row>
    <x:row r="16" ht="30" customHeight="1">
      <x:c r="A16" s="34" t="str">
        <x:v>PRD-D77666DBD4</x:v>
      </x:c>
      <x:c r="B16" s="34" t="str">
        <x:v>THORACENTESIS_KIT</x:v>
      </x:c>
      <x:c r="C16" s="34" t="str">
        <x:v>Primary</x:v>
      </x:c>
      <x:c r="D16" s="34" t="str"/>
    </x:row>
    <x:row r="17" ht="30" customHeight="1">
      <x:c r="A17" s="34" t="str">
        <x:v>PRD-C2C49B88CC</x:v>
      </x:c>
      <x:c r="B17" s="34" t="str">
        <x:v>THORACENTESIS_KIT</x:v>
      </x:c>
      <x:c r="C17" s="34" t="str">
        <x:v>Primary</x:v>
      </x:c>
      <x:c r="D17" s="34" t="str"/>
    </x:row>
    <x:row r="18" ht="30" customHeight="1">
      <x:c r="A18" s="34" t="str">
        <x:v>PRD-2F7DDD739E</x:v>
      </x:c>
      <x:c r="B18" s="34" t="str">
        <x:v>BRONCH_REPROCESSING_KIT</x:v>
      </x:c>
      <x:c r="C18" s="34" t="str">
        <x:v>Primary</x:v>
      </x:c>
      <x:c r="D18" s="34" t="str"/>
    </x:row>
    <x:row r="19" ht="30" customHeight="1">
      <x:c r="A19" s="34" t="str">
        <x:v>PRD-3ED9411F2F</x:v>
      </x:c>
      <x:c r="B19" s="34" t="str">
        <x:v>BRONCH_REPROCESSING_KIT</x:v>
      </x:c>
      <x:c r="C19" s="34" t="str">
        <x:v>Primary</x:v>
      </x:c>
      <x:c r="D19" s="34" t="str"/>
    </x:row>
    <x:row r="20" ht="30" customHeight="1">
      <x:c r="A20" s="34" t="str">
        <x:v>PRD-B1203FF71F</x:v>
      </x:c>
      <x:c r="B20" s="34" t="str">
        <x:v>FOREIGN_BODY_BASKET</x:v>
      </x:c>
      <x:c r="C20" s="34" t="str">
        <x:v>Primary</x:v>
      </x:c>
      <x:c r="D20" s="34" t="str"/>
    </x:row>
    <x:row r="21" ht="30" customHeight="1">
      <x:c r="A21" s="34" t="str">
        <x:v>PRD-4E9069C30F</x:v>
      </x:c>
      <x:c r="B21" s="34" t="str">
        <x:v>FOREIGN_BODY_BASKET</x:v>
      </x:c>
      <x:c r="C21" s="34" t="str">
        <x:v>Primary</x:v>
      </x:c>
      <x:c r="D21" s="34" t="str"/>
    </x:row>
    <x:row r="22" ht="30" customHeight="1">
      <x:c r="A22" s="34" t="str">
        <x:v>PRD-9844E2B578</x:v>
      </x:c>
      <x:c r="B22" s="34" t="str">
        <x:v>FOREIGN_BODY_FORCEPS_FLEX</x:v>
      </x:c>
      <x:c r="C22" s="34" t="str">
        <x:v>Primary</x:v>
      </x:c>
      <x:c r="D22" s="34" t="str"/>
    </x:row>
    <x:row r="23" ht="30" customHeight="1">
      <x:c r="A23" s="34" t="str">
        <x:v>PRD-602AA2F147</x:v>
      </x:c>
      <x:c r="B23" s="34" t="str">
        <x:v>PULMONARY_GUIDEWIRE</x:v>
      </x:c>
      <x:c r="C23" s="34" t="str">
        <x:v>Primary</x:v>
      </x:c>
      <x:c r="D23" s="34" t="str"/>
    </x:row>
    <x:row r="24" ht="30" customHeight="1">
      <x:c r="A24" s="34" t="str">
        <x:v>PRD-8DDD9F07C0</x:v>
      </x:c>
      <x:c r="B24" s="34" t="str">
        <x:v>BIOPSY_FORCEPS_FLEX</x:v>
      </x:c>
      <x:c r="C24" s="34" t="str">
        <x:v>Primary</x:v>
      </x:c>
      <x:c r="D24" s="34" t="str"/>
    </x:row>
    <x:row r="25" ht="30" customHeight="1">
      <x:c r="A25" s="34" t="str">
        <x:v>PRD-72889F9CE3</x:v>
      </x:c>
      <x:c r="B25" s="34" t="str">
        <x:v>BIOPSY_FORCEPS_FLEX</x:v>
      </x:c>
      <x:c r="C25" s="34" t="str">
        <x:v>Primary</x:v>
      </x:c>
      <x:c r="D25" s="34" t="str"/>
    </x:row>
    <x:row r="26" ht="30" customHeight="1">
      <x:c r="A26" s="34" t="str">
        <x:v>PRD-BF2EC6AB5E</x:v>
      </x:c>
      <x:c r="B26" s="34" t="str">
        <x:v>BIOPSY_FORCEPS_FLEX</x:v>
      </x:c>
      <x:c r="C26" s="34" t="str">
        <x:v>Primary</x:v>
      </x:c>
      <x:c r="D26" s="34" t="str"/>
    </x:row>
    <x:row r="27" ht="30" customHeight="1">
      <x:c r="A27" s="34" t="str">
        <x:v>PRD-27BF9F087E</x:v>
      </x:c>
      <x:c r="B27" s="34" t="str">
        <x:v>BIOPSY_FORCEPS_FLEX</x:v>
      </x:c>
      <x:c r="C27" s="34" t="str">
        <x:v>Primary</x:v>
      </x:c>
      <x:c r="D27" s="34" t="str"/>
    </x:row>
    <x:row r="28" ht="30" customHeight="1">
      <x:c r="A28" s="34" t="str">
        <x:v>PRD-A83C7ADE90</x:v>
      </x:c>
      <x:c r="B28" s="34" t="str">
        <x:v>BIOPSY_FORCEPS_FLEX</x:v>
      </x:c>
      <x:c r="C28" s="34" t="str">
        <x:v>Primary</x:v>
      </x:c>
      <x:c r="D28" s="34" t="str"/>
    </x:row>
    <x:row r="29" ht="30" customHeight="1">
      <x:c r="A29" s="34" t="str">
        <x:v>PRD-217AB10438</x:v>
      </x:c>
      <x:c r="B29" s="34" t="str">
        <x:v>BIOPSY_FORCEPS_FLEX</x:v>
      </x:c>
      <x:c r="C29" s="34" t="str">
        <x:v>Primary</x:v>
      </x:c>
      <x:c r="D29" s="34" t="str"/>
    </x:row>
    <x:row r="30" ht="30" customHeight="1">
      <x:c r="A30" s="34" t="str">
        <x:v>PRD-C2875D269C</x:v>
      </x:c>
      <x:c r="B30" s="34" t="str">
        <x:v>EBUS_MINIFORCEPS</x:v>
      </x:c>
      <x:c r="C30" s="34" t="str">
        <x:v>Primary</x:v>
      </x:c>
      <x:c r="D30" s="34" t="str"/>
    </x:row>
    <x:row r="31" ht="30" customHeight="1">
      <x:c r="A31" s="34" t="str">
        <x:v>PRD-2F3F39DBA3</x:v>
      </x:c>
      <x:c r="B31" s="34" t="str">
        <x:v>CYTOLOGY_BRUSH</x:v>
      </x:c>
      <x:c r="C31" s="34" t="str">
        <x:v>Primary</x:v>
      </x:c>
      <x:c r="D31" s="34" t="str"/>
    </x:row>
    <x:row r="32" ht="30" customHeight="1">
      <x:c r="A32" s="34" t="str">
        <x:v>PRD-81331808E3</x:v>
      </x:c>
      <x:c r="B32" s="34" t="str">
        <x:v>CYTOLOGY_BRUSH</x:v>
      </x:c>
      <x:c r="C32" s="34" t="str">
        <x:v>Primary</x:v>
      </x:c>
      <x:c r="D32" s="34" t="str"/>
    </x:row>
    <x:row r="33" ht="30" customHeight="1">
      <x:c r="A33" s="34" t="str">
        <x:v>PRD-1239820D80</x:v>
      </x:c>
      <x:c r="B33" s="34" t="str">
        <x:v>CYTOLOGY_BRUSH</x:v>
      </x:c>
      <x:c r="C33" s="34" t="str">
        <x:v>Primary</x:v>
      </x:c>
      <x:c r="D33" s="34" t="str"/>
    </x:row>
    <x:row r="34" ht="30" customHeight="1">
      <x:c r="A34" s="34" t="str">
        <x:v>PRD-251B275384</x:v>
      </x:c>
      <x:c r="B34" s="34" t="str">
        <x:v>CYTOLOGY_BRUSH</x:v>
      </x:c>
      <x:c r="C34" s="34" t="str">
        <x:v>Primary</x:v>
      </x:c>
      <x:c r="D34" s="34" t="str"/>
    </x:row>
    <x:row r="35" ht="30" customHeight="1">
      <x:c r="A35" s="34" t="str">
        <x:v>PRD-972FD7E1D0</x:v>
      </x:c>
      <x:c r="B35" s="34" t="str">
        <x:v>FLEX_SCOPE_SINGLE_USE</x:v>
      </x:c>
      <x:c r="C35" s="34" t="str">
        <x:v>Primary</x:v>
      </x:c>
      <x:c r="D35" s="34" t="str"/>
    </x:row>
    <x:row r="36" ht="30" customHeight="1">
      <x:c r="A36" s="34" t="str">
        <x:v>PRD-BF2B39F2F3</x:v>
      </x:c>
      <x:c r="B36" s="34" t="str">
        <x:v>FLEX_SCOPE_SINGLE_USE</x:v>
      </x:c>
      <x:c r="C36" s="34" t="str">
        <x:v>Primary</x:v>
      </x:c>
      <x:c r="D36" s="34" t="str"/>
    </x:row>
    <x:row r="37" ht="30" customHeight="1">
      <x:c r="A37" s="34" t="str">
        <x:v>PRD-27506A7423</x:v>
      </x:c>
      <x:c r="B37" s="34" t="str">
        <x:v>FLEX_SCOPE_SINGLE_USE</x:v>
      </x:c>
      <x:c r="C37" s="34" t="str">
        <x:v>Primary</x:v>
      </x:c>
      <x:c r="D37" s="34" t="str"/>
    </x:row>
    <x:row r="38" ht="30" customHeight="1">
      <x:c r="A38" s="34" t="str">
        <x:v>PRD-5F801B5A8E</x:v>
      </x:c>
      <x:c r="B38" s="34" t="str">
        <x:v>PULMONARY_GUIDEWIRE</x:v>
      </x:c>
      <x:c r="C38" s="34" t="str">
        <x:v>Primary</x:v>
      </x:c>
      <x:c r="D38" s="34" t="str"/>
    </x:row>
    <x:row r="39" ht="30" customHeight="1">
      <x:c r="A39" s="34" t="str">
        <x:v>PRD-94E33ED243</x:v>
      </x:c>
      <x:c r="B39" s="34" t="str">
        <x:v>AIRWAY_BALLOON_DILATOR</x:v>
      </x:c>
      <x:c r="C39" s="34" t="str">
        <x:v>Primary</x:v>
      </x:c>
      <x:c r="D39" s="34" t="str"/>
    </x:row>
    <x:row r="40" ht="30" customHeight="1">
      <x:c r="A40" s="34" t="str">
        <x:v>PRD-B8BB774CB6</x:v>
      </x:c>
      <x:c r="B40" s="34" t="str">
        <x:v>AIRWAY_BALLOON_DILATOR</x:v>
      </x:c>
      <x:c r="C40" s="34" t="str">
        <x:v>Primary</x:v>
      </x:c>
      <x:c r="D40" s="34" t="str"/>
    </x:row>
    <x:row r="41" ht="30" customHeight="1">
      <x:c r="A41" s="34" t="str">
        <x:v>PRD-BDC093DB61</x:v>
      </x:c>
      <x:c r="B41" s="34" t="str">
        <x:v>AIRWAY_BALLOON_DILATOR</x:v>
      </x:c>
      <x:c r="C41" s="34" t="str">
        <x:v>Primary</x:v>
      </x:c>
      <x:c r="D41" s="34" t="str"/>
    </x:row>
    <x:row r="42" ht="30" customHeight="1">
      <x:c r="A42" s="34" t="str">
        <x:v>PRD-9E6034F109</x:v>
      </x:c>
      <x:c r="B42" s="34" t="str">
        <x:v>AIRWAY_BALLOON_DILATOR</x:v>
      </x:c>
      <x:c r="C42" s="34" t="str">
        <x:v>Primary</x:v>
      </x:c>
      <x:c r="D42" s="34" t="str"/>
    </x:row>
    <x:row r="43" ht="30" customHeight="1">
      <x:c r="A43" s="34" t="str">
        <x:v>PRD-2B5132F8C5</x:v>
      </x:c>
      <x:c r="B43" s="34" t="str">
        <x:v>AIRWAY_BALLOON_DILATOR</x:v>
      </x:c>
      <x:c r="C43" s="34" t="str">
        <x:v>Primary</x:v>
      </x:c>
      <x:c r="D43" s="34" t="str"/>
    </x:row>
    <x:row r="44" ht="30" customHeight="1">
      <x:c r="A44" s="34" t="str">
        <x:v>PRD-189E7EF27A</x:v>
      </x:c>
      <x:c r="B44" s="34" t="str">
        <x:v>AIRWAY_BALLOON_DILATOR</x:v>
      </x:c>
      <x:c r="C44" s="34" t="str">
        <x:v>Primary</x:v>
      </x:c>
      <x:c r="D44" s="34" t="str"/>
    </x:row>
    <x:row r="45" ht="30" customHeight="1">
      <x:c r="A45" s="34" t="str">
        <x:v>PRD-8A08163BA1</x:v>
      </x:c>
      <x:c r="B45" s="34" t="str">
        <x:v>INFLATION_DEVICE</x:v>
      </x:c>
      <x:c r="C45" s="34" t="str">
        <x:v>Primary</x:v>
      </x:c>
      <x:c r="D45" s="34" t="str"/>
    </x:row>
    <x:row r="46" ht="30" customHeight="1">
      <x:c r="A46" s="34" t="str">
        <x:v>PRD-35EC8EE328</x:v>
      </x:c>
      <x:c r="B46" s="34" t="str">
        <x:v>INFLATION_DEVICE</x:v>
      </x:c>
      <x:c r="C46" s="34" t="str">
        <x:v>Primary</x:v>
      </x:c>
      <x:c r="D46" s="34" t="str"/>
    </x:row>
    <x:row r="47" ht="30" customHeight="1">
      <x:c r="A47" s="34" t="str">
        <x:v>PRD-61915862CE</x:v>
      </x:c>
      <x:c r="B47" s="34" t="str">
        <x:v>INFLATION_DEVICE</x:v>
      </x:c>
      <x:c r="C47" s="34" t="str">
        <x:v>Primary</x:v>
      </x:c>
      <x:c r="D47" s="34" t="str"/>
    </x:row>
    <x:row r="48" ht="30" customHeight="1">
      <x:c r="A48" s="34" t="str">
        <x:v>PRD-EB513BCB63</x:v>
      </x:c>
      <x:c r="B48" s="34" t="str">
        <x:v>EBUS_NEEDLE_FNB</x:v>
      </x:c>
      <x:c r="C48" s="34" t="str">
        <x:v>Primary</x:v>
      </x:c>
      <x:c r="D48" s="34" t="str"/>
    </x:row>
    <x:row r="49" ht="30" customHeight="1">
      <x:c r="A49" s="34" t="str">
        <x:v>PRD-D826F63F9A</x:v>
      </x:c>
      <x:c r="B49" s="34" t="str">
        <x:v>EBUS_NEEDLE_FNB</x:v>
      </x:c>
      <x:c r="C49" s="34" t="str">
        <x:v>Primary</x:v>
      </x:c>
      <x:c r="D49" s="34" t="str"/>
    </x:row>
    <x:row r="50" ht="30" customHeight="1">
      <x:c r="A50" s="34" t="str">
        <x:v>PRD-DF1D438D54</x:v>
      </x:c>
      <x:c r="B50" s="34" t="str">
        <x:v>EBUS_NEEDLE_FNB</x:v>
      </x:c>
      <x:c r="C50" s="34" t="str">
        <x:v>Primary</x:v>
      </x:c>
      <x:c r="D50" s="34" t="str"/>
    </x:row>
    <x:row r="51" ht="30" customHeight="1">
      <x:c r="A51" s="34" t="str">
        <x:v>PRD-E6ED309802</x:v>
      </x:c>
      <x:c r="B51" s="34" t="str">
        <x:v>EBUS_NEEDLE_FNB</x:v>
      </x:c>
      <x:c r="C51" s="34" t="str">
        <x:v>Primary</x:v>
      </x:c>
      <x:c r="D51" s="34" t="str"/>
    </x:row>
    <x:row r="52" ht="30" customHeight="1">
      <x:c r="A52" s="34" t="str">
        <x:v>PRD-2302DA77DA</x:v>
      </x:c>
      <x:c r="B52" s="34" t="str">
        <x:v>EBUS_NEEDLE_FNA</x:v>
      </x:c>
      <x:c r="C52" s="34" t="str">
        <x:v>Primary</x:v>
      </x:c>
      <x:c r="D52" s="34" t="str"/>
    </x:row>
    <x:row r="53" ht="30" customHeight="1">
      <x:c r="A53" s="34" t="str">
        <x:v>PRD-73BBBA8747</x:v>
      </x:c>
      <x:c r="B53" s="34" t="str">
        <x:v>EBUS_NEEDLE_FNA</x:v>
      </x:c>
      <x:c r="C53" s="34" t="str">
        <x:v>Primary</x:v>
      </x:c>
      <x:c r="D53" s="34" t="str"/>
    </x:row>
    <x:row r="54" ht="30" customHeight="1">
      <x:c r="A54" s="34" t="str">
        <x:v>PRD-DF30B54282</x:v>
      </x:c>
      <x:c r="B54" s="34" t="str">
        <x:v>EBUS_NEEDLE_FNA</x:v>
      </x:c>
      <x:c r="C54" s="34" t="str">
        <x:v>Primary</x:v>
      </x:c>
      <x:c r="D54" s="34" t="str"/>
    </x:row>
    <x:row r="55" ht="30" customHeight="1">
      <x:c r="A55" s="34" t="str">
        <x:v>PRD-5CBD1FD1E3</x:v>
      </x:c>
      <x:c r="B55" s="34" t="str">
        <x:v>EBUS_NEEDLE_FNA</x:v>
      </x:c>
      <x:c r="C55" s="34" t="str">
        <x:v>Primary</x:v>
      </x:c>
      <x:c r="D55" s="34" t="str"/>
    </x:row>
    <x:row r="56" ht="30" customHeight="1">
      <x:c r="A56" s="34" t="str">
        <x:v>PRD-F2007DBCC0</x:v>
      </x:c>
      <x:c r="B56" s="34" t="str">
        <x:v>EBUS_NEEDLE_FNA</x:v>
      </x:c>
      <x:c r="C56" s="34" t="str">
        <x:v>Primary</x:v>
      </x:c>
      <x:c r="D56" s="34" t="str"/>
    </x:row>
    <x:row r="57" ht="30" customHeight="1">
      <x:c r="A57" s="34" t="str">
        <x:v>PRD-E803315936</x:v>
      </x:c>
      <x:c r="B57" s="34" t="str">
        <x:v>TBNA_NEEDLE</x:v>
      </x:c>
      <x:c r="C57" s="34" t="str">
        <x:v>Primary</x:v>
      </x:c>
      <x:c r="D57" s="34" t="str"/>
    </x:row>
    <x:row r="58" ht="30" customHeight="1">
      <x:c r="A58" s="34" t="str">
        <x:v>PRD-152A0BFA3B</x:v>
      </x:c>
      <x:c r="B58" s="34" t="str">
        <x:v>TBNA_NEEDLE</x:v>
      </x:c>
      <x:c r="C58" s="34" t="str">
        <x:v>Primary</x:v>
      </x:c>
      <x:c r="D58" s="34" t="str"/>
    </x:row>
    <x:row r="59" ht="30" customHeight="1">
      <x:c r="A59" s="34" t="str">
        <x:v>PRD-F408B46806</x:v>
      </x:c>
      <x:c r="B59" s="34" t="str">
        <x:v>TBNA_NEEDLE</x:v>
      </x:c>
      <x:c r="C59" s="34" t="str">
        <x:v>Primary</x:v>
      </x:c>
      <x:c r="D59" s="34" t="str"/>
    </x:row>
    <x:row r="60" ht="30" customHeight="1">
      <x:c r="A60" s="34" t="str">
        <x:v>PRD-4F9AA3907F</x:v>
      </x:c>
      <x:c r="B60" s="34" t="str">
        <x:v>AIRWAY_STENT_SEMS_UNCOVERED</x:v>
      </x:c>
      <x:c r="C60" s="34" t="str">
        <x:v>Primary</x:v>
      </x:c>
      <x:c r="D60" s="34" t="str"/>
    </x:row>
    <x:row r="61" ht="30" customHeight="1">
      <x:c r="A61" s="34" t="str">
        <x:v>PRD-4E186C03D4</x:v>
      </x:c>
      <x:c r="B61" s="34" t="str">
        <x:v>AIRWAY_STENT_SEMS_UNCOVERED</x:v>
      </x:c>
      <x:c r="C61" s="34" t="str">
        <x:v>Primary</x:v>
      </x:c>
      <x:c r="D61" s="34" t="str"/>
    </x:row>
    <x:row r="62" ht="30" customHeight="1">
      <x:c r="A62" s="34" t="str">
        <x:v>PRD-2CCE54EDFD</x:v>
      </x:c>
      <x:c r="B62" s="34" t="str">
        <x:v>AIRWAY_STENT_SEMS_UNCOVERED</x:v>
      </x:c>
      <x:c r="C62" s="34" t="str">
        <x:v>Primary</x:v>
      </x:c>
      <x:c r="D62" s="34" t="str"/>
    </x:row>
    <x:row r="63" ht="30" customHeight="1">
      <x:c r="A63" s="34" t="str">
        <x:v>PRD-4B4F1501DE</x:v>
      </x:c>
      <x:c r="B63" s="34" t="str">
        <x:v>AIRWAY_STENT_SEMS_UNCOVERED</x:v>
      </x:c>
      <x:c r="C63" s="34" t="str">
        <x:v>Primary</x:v>
      </x:c>
      <x:c r="D63" s="34" t="str"/>
    </x:row>
    <x:row r="64" ht="30" customHeight="1">
      <x:c r="A64" s="34" t="str">
        <x:v>PRD-1D78A1B240</x:v>
      </x:c>
      <x:c r="B64" s="34" t="str">
        <x:v>AIRWAY_STENT_SEMS_UNCOVERED</x:v>
      </x:c>
      <x:c r="C64" s="34" t="str">
        <x:v>Primary</x:v>
      </x:c>
      <x:c r="D64" s="34" t="str"/>
    </x:row>
    <x:row r="65" ht="30" customHeight="1">
      <x:c r="A65" s="34" t="str">
        <x:v>PRD-ED3D613CD2</x:v>
      </x:c>
      <x:c r="B65" s="34" t="str">
        <x:v>AIRWAY_STENT_SEMS_UNCOVERED</x:v>
      </x:c>
      <x:c r="C65" s="34" t="str">
        <x:v>Primary</x:v>
      </x:c>
      <x:c r="D65" s="34" t="str"/>
    </x:row>
    <x:row r="66" ht="30" customHeight="1">
      <x:c r="A66" s="34" t="str">
        <x:v>PRD-B8971B556C</x:v>
      </x:c>
      <x:c r="B66" s="34" t="str">
        <x:v>AIRWAY_STENT_SEMS_UNCOVERED</x:v>
      </x:c>
      <x:c r="C66" s="34" t="str">
        <x:v>Primary</x:v>
      </x:c>
      <x:c r="D66" s="34" t="str"/>
    </x:row>
    <x:row r="67" ht="30" customHeight="1">
      <x:c r="A67" s="34" t="str">
        <x:v>PRD-235F9C6FBD</x:v>
      </x:c>
      <x:c r="B67" s="34" t="str">
        <x:v>AIRWAY_STENT_SEMS_UNCOVERED</x:v>
      </x:c>
      <x:c r="C67" s="34" t="str">
        <x:v>Primary</x:v>
      </x:c>
      <x:c r="D67" s="34" t="str"/>
    </x:row>
    <x:row r="68" ht="30" customHeight="1">
      <x:c r="A68" s="34" t="str">
        <x:v>PRD-27B1BEE50C</x:v>
      </x:c>
      <x:c r="B68" s="34" t="str">
        <x:v>AIRWAY_STENT_SEMS_UNCOVERED</x:v>
      </x:c>
      <x:c r="C68" s="34" t="str">
        <x:v>Primary</x:v>
      </x:c>
      <x:c r="D68" s="34" t="str"/>
    </x:row>
    <x:row r="69" ht="30" customHeight="1">
      <x:c r="A69" s="34" t="str">
        <x:v>PRD-5A822E57C6</x:v>
      </x:c>
      <x:c r="B69" s="34" t="str">
        <x:v>AIRWAY_STENT_SEMS_UNCOVERED</x:v>
      </x:c>
      <x:c r="C69" s="34" t="str">
        <x:v>Primary</x:v>
      </x:c>
      <x:c r="D69" s="34" t="str"/>
    </x:row>
    <x:row r="70" ht="30" customHeight="1">
      <x:c r="A70" s="34" t="str">
        <x:v>PRD-5798E6CA9D</x:v>
      </x:c>
      <x:c r="B70" s="34" t="str">
        <x:v>AIRWAY_STENT_SEMS_UNCOVERED</x:v>
      </x:c>
      <x:c r="C70" s="34" t="str">
        <x:v>Primary</x:v>
      </x:c>
      <x:c r="D70" s="34" t="str"/>
    </x:row>
    <x:row r="71" ht="30" customHeight="1">
      <x:c r="A71" s="34" t="str">
        <x:v>PRD-6ED2313A9C</x:v>
      </x:c>
      <x:c r="B71" s="34" t="str">
        <x:v>AIRWAY_STENT_SEMS_UNCOVERED</x:v>
      </x:c>
      <x:c r="C71" s="34" t="str">
        <x:v>Primary</x:v>
      </x:c>
      <x:c r="D71" s="34" t="str"/>
    </x:row>
    <x:row r="72" ht="30" customHeight="1">
      <x:c r="A72" s="34" t="str">
        <x:v>PRD-904D5B29E4</x:v>
      </x:c>
      <x:c r="B72" s="34" t="str">
        <x:v>AIRWAY_STENT_SEMS_UNCOVERED</x:v>
      </x:c>
      <x:c r="C72" s="34" t="str">
        <x:v>Primary</x:v>
      </x:c>
      <x:c r="D72" s="34" t="str"/>
    </x:row>
    <x:row r="73" ht="30" customHeight="1">
      <x:c r="A73" s="34" t="str">
        <x:v>PRD-DCD9FB53E5</x:v>
      </x:c>
      <x:c r="B73" s="34" t="str">
        <x:v>AIRWAY_STENT_SEMS_UNCOVERED</x:v>
      </x:c>
      <x:c r="C73" s="34" t="str">
        <x:v>Primary</x:v>
      </x:c>
      <x:c r="D73" s="34" t="str"/>
    </x:row>
    <x:row r="74" ht="30" customHeight="1">
      <x:c r="A74" s="34" t="str">
        <x:v>PRD-635895FDEF</x:v>
      </x:c>
      <x:c r="B74" s="34" t="str">
        <x:v>AIRWAY_STENT_SEMS_UNCOVERED</x:v>
      </x:c>
      <x:c r="C74" s="34" t="str">
        <x:v>Primary</x:v>
      </x:c>
      <x:c r="D74" s="34" t="str"/>
    </x:row>
    <x:row r="75" ht="30" customHeight="1">
      <x:c r="A75" s="34" t="str">
        <x:v>PRD-AC9799F503</x:v>
      </x:c>
      <x:c r="B75" s="34" t="str">
        <x:v>AIRWAY_STENT_SEMS_UNCOVERED</x:v>
      </x:c>
      <x:c r="C75" s="34" t="str">
        <x:v>Primary</x:v>
      </x:c>
      <x:c r="D75" s="34" t="str"/>
    </x:row>
    <x:row r="76" ht="30" customHeight="1">
      <x:c r="A76" s="34" t="str">
        <x:v>PRD-87B6764F8B</x:v>
      </x:c>
      <x:c r="B76" s="34" t="str">
        <x:v>AIRWAY_STENT_SEMS_UNCOVERED</x:v>
      </x:c>
      <x:c r="C76" s="34" t="str">
        <x:v>Primary</x:v>
      </x:c>
      <x:c r="D76" s="34" t="str"/>
    </x:row>
    <x:row r="77" ht="30" customHeight="1">
      <x:c r="A77" s="34" t="str">
        <x:v>PRD-D1E3BFD9D3</x:v>
      </x:c>
      <x:c r="B77" s="34" t="str">
        <x:v>AIRWAY_STENT_SEMS_UNCOVERED</x:v>
      </x:c>
      <x:c r="C77" s="34" t="str">
        <x:v>Primary</x:v>
      </x:c>
      <x:c r="D77" s="34" t="str"/>
    </x:row>
    <x:row r="78" ht="30" customHeight="1">
      <x:c r="A78" s="34" t="str">
        <x:v>PRD-44704ED825</x:v>
      </x:c>
      <x:c r="B78" s="34" t="str">
        <x:v>AIRWAY_STENT_SEMS_COVERED</x:v>
      </x:c>
      <x:c r="C78" s="34" t="str">
        <x:v>Primary</x:v>
      </x:c>
      <x:c r="D78" s="34" t="str"/>
    </x:row>
    <x:row r="79" ht="30" customHeight="1">
      <x:c r="A79" s="34" t="str">
        <x:v>PRD-63EDA47A7D</x:v>
      </x:c>
      <x:c r="B79" s="34" t="str">
        <x:v>AIRWAY_STENT_SEMS_COVERED</x:v>
      </x:c>
      <x:c r="C79" s="34" t="str">
        <x:v>Primary</x:v>
      </x:c>
      <x:c r="D79" s="34" t="str"/>
    </x:row>
    <x:row r="80" ht="30" customHeight="1">
      <x:c r="A80" s="34" t="str">
        <x:v>PRD-237B24FE49</x:v>
      </x:c>
      <x:c r="B80" s="34" t="str">
        <x:v>AIRWAY_STENT_SEMS_COVERED</x:v>
      </x:c>
      <x:c r="C80" s="34" t="str">
        <x:v>Primary</x:v>
      </x:c>
      <x:c r="D80" s="34" t="str"/>
    </x:row>
    <x:row r="81" ht="30" customHeight="1">
      <x:c r="A81" s="34" t="str">
        <x:v>PRD-633391A337</x:v>
      </x:c>
      <x:c r="B81" s="34" t="str">
        <x:v>AIRWAY_STENT_SEMS_COVERED</x:v>
      </x:c>
      <x:c r="C81" s="34" t="str">
        <x:v>Primary</x:v>
      </x:c>
      <x:c r="D81" s="34" t="str"/>
    </x:row>
    <x:row r="82" ht="30" customHeight="1">
      <x:c r="A82" s="34" t="str">
        <x:v>PRD-05780FEDD7</x:v>
      </x:c>
      <x:c r="B82" s="34" t="str">
        <x:v>AIRWAY_STENT_SEMS_COVERED</x:v>
      </x:c>
      <x:c r="C82" s="34" t="str">
        <x:v>Primary</x:v>
      </x:c>
      <x:c r="D82" s="34" t="str"/>
    </x:row>
    <x:row r="83" ht="30" customHeight="1">
      <x:c r="A83" s="34" t="str">
        <x:v>PRD-EB0DE6C03A</x:v>
      </x:c>
      <x:c r="B83" s="34" t="str">
        <x:v>AIRWAY_STENT_SEMS_COVERED</x:v>
      </x:c>
      <x:c r="C83" s="34" t="str">
        <x:v>Primary</x:v>
      </x:c>
      <x:c r="D83" s="34" t="str"/>
    </x:row>
    <x:row r="84" ht="30" customHeight="1">
      <x:c r="A84" s="34" t="str">
        <x:v>PRD-071DA49031</x:v>
      </x:c>
      <x:c r="B84" s="34" t="str">
        <x:v>AIRWAY_STENT_SEMS_COVERED</x:v>
      </x:c>
      <x:c r="C84" s="34" t="str">
        <x:v>Primary</x:v>
      </x:c>
      <x:c r="D84" s="34" t="str"/>
    </x:row>
    <x:row r="85" ht="30" customHeight="1">
      <x:c r="A85" s="34" t="str">
        <x:v>PRD-3D8AEACE11</x:v>
      </x:c>
      <x:c r="B85" s="34" t="str">
        <x:v>AIRWAY_STENT_SEMS_COVERED</x:v>
      </x:c>
      <x:c r="C85" s="34" t="str">
        <x:v>Primary</x:v>
      </x:c>
      <x:c r="D85" s="34" t="str"/>
    </x:row>
    <x:row r="86" ht="30" customHeight="1">
      <x:c r="A86" s="34" t="str">
        <x:v>PRD-3296D18171</x:v>
      </x:c>
      <x:c r="B86" s="34" t="str">
        <x:v>AIRWAY_STENT_SEMS_COVERED</x:v>
      </x:c>
      <x:c r="C86" s="34" t="str">
        <x:v>Primary</x:v>
      </x:c>
      <x:c r="D86" s="34" t="str"/>
    </x:row>
    <x:row r="87" ht="30" customHeight="1">
      <x:c r="A87" s="34" t="str">
        <x:v>PRD-3402724B0E</x:v>
      </x:c>
      <x:c r="B87" s="34" t="str">
        <x:v>AIRWAY_STENT_SEMS_COVERED</x:v>
      </x:c>
      <x:c r="C87" s="34" t="str">
        <x:v>Primary</x:v>
      </x:c>
      <x:c r="D87" s="34" t="str"/>
    </x:row>
    <x:row r="88" ht="30" customHeight="1">
      <x:c r="A88" s="34" t="str">
        <x:v>PRD-91F4E30038</x:v>
      </x:c>
      <x:c r="B88" s="34" t="str">
        <x:v>AIRWAY_STENT_SEMS_COVERED</x:v>
      </x:c>
      <x:c r="C88" s="34" t="str">
        <x:v>Primary</x:v>
      </x:c>
      <x:c r="D88" s="34" t="str"/>
    </x:row>
    <x:row r="89" ht="30" customHeight="1">
      <x:c r="A89" s="34" t="str">
        <x:v>PRD-BB4B62BE1F</x:v>
      </x:c>
      <x:c r="B89" s="34" t="str">
        <x:v>AIRWAY_STENT_SEMS_COVERED</x:v>
      </x:c>
      <x:c r="C89" s="34" t="str">
        <x:v>Primary</x:v>
      </x:c>
      <x:c r="D89" s="34" t="str"/>
    </x:row>
    <x:row r="90" ht="30" customHeight="1">
      <x:c r="A90" s="34" t="str">
        <x:v>PRD-B53F0F16C8</x:v>
      </x:c>
      <x:c r="B90" s="34" t="str">
        <x:v>AIRWAY_STENT_SEMS_COVERED</x:v>
      </x:c>
      <x:c r="C90" s="34" t="str">
        <x:v>Primary</x:v>
      </x:c>
      <x:c r="D90" s="34" t="str"/>
    </x:row>
    <x:row r="91" ht="30" customHeight="1">
      <x:c r="A91" s="34" t="str">
        <x:v>PRD-CBA9A6E9B4</x:v>
      </x:c>
      <x:c r="B91" s="34" t="str">
        <x:v>AIRWAY_STENT_SEMS_COVERED</x:v>
      </x:c>
      <x:c r="C91" s="34" t="str">
        <x:v>Primary</x:v>
      </x:c>
      <x:c r="D91" s="34" t="str"/>
    </x:row>
    <x:row r="92" ht="30" customHeight="1">
      <x:c r="A92" s="34" t="str">
        <x:v>PRD-A5D3D731DC</x:v>
      </x:c>
      <x:c r="B92" s="34" t="str">
        <x:v>AIRWAY_STENT_SEMS_COVERED</x:v>
      </x:c>
      <x:c r="C92" s="34" t="str">
        <x:v>Primary</x:v>
      </x:c>
      <x:c r="D92" s="34" t="str"/>
    </x:row>
    <x:row r="93" ht="30" customHeight="1">
      <x:c r="A93" s="34" t="str">
        <x:v>PRD-AF70FFC15E</x:v>
      </x:c>
      <x:c r="B93" s="34" t="str">
        <x:v>AIRWAY_STENT_SEMS_COVERED</x:v>
      </x:c>
      <x:c r="C93" s="34" t="str">
        <x:v>Primary</x:v>
      </x:c>
      <x:c r="D93" s="34" t="str"/>
    </x:row>
    <x:row r="94" ht="30" customHeight="1">
      <x:c r="A94" s="34" t="str">
        <x:v>PRD-C1653676C1</x:v>
      </x:c>
      <x:c r="B94" s="34" t="str">
        <x:v>AIRWAY_STENT_SEMS_COVERED</x:v>
      </x:c>
      <x:c r="C94" s="34" t="str">
        <x:v>Primary</x:v>
      </x:c>
      <x:c r="D94" s="34" t="str"/>
    </x:row>
    <x:row r="95" ht="30" customHeight="1">
      <x:c r="A95" s="34" t="str">
        <x:v>PRD-948F3069B3</x:v>
      </x:c>
      <x:c r="B95" s="34" t="str">
        <x:v>AIRWAY_STENT_SEMS_COVERED</x:v>
      </x:c>
      <x:c r="C95" s="34" t="str">
        <x:v>Primary</x:v>
      </x:c>
      <x:c r="D95" s="34" t="str"/>
    </x:row>
    <x:row r="96" ht="30" customHeight="1">
      <x:c r="A96" s="34" t="str">
        <x:v>PRD-DD4AFE7DE4</x:v>
      </x:c>
      <x:c r="B96" s="34" t="str">
        <x:v>CHEST_TUBE_SURGICAL</x:v>
      </x:c>
      <x:c r="C96" s="34" t="str">
        <x:v>Primary</x:v>
      </x:c>
      <x:c r="D96" s="34" t="str"/>
    </x:row>
    <x:row r="97" ht="30" customHeight="1">
      <x:c r="A97" s="34" t="str">
        <x:v>PRD-6DAF9E3AA4</x:v>
      </x:c>
      <x:c r="B97" s="34" t="str">
        <x:v>CHEST_TUBE_SURGICAL</x:v>
      </x:c>
      <x:c r="C97" s="34" t="str">
        <x:v>Primary</x:v>
      </x:c>
      <x:c r="D97" s="34" t="str"/>
    </x:row>
    <x:row r="98" ht="30" customHeight="1">
      <x:c r="A98" s="34" t="str">
        <x:v>PRD-9F5884AD09</x:v>
      </x:c>
      <x:c r="B98" s="34" t="str">
        <x:v>CHEST_TUBE_SURGICAL</x:v>
      </x:c>
      <x:c r="C98" s="34" t="str">
        <x:v>Primary</x:v>
      </x:c>
      <x:c r="D98" s="34" t="str"/>
    </x:row>
    <x:row r="99" ht="30" customHeight="1">
      <x:c r="A99" s="34" t="str">
        <x:v>PRD-3EDAA08D62</x:v>
      </x:c>
      <x:c r="B99" s="34" t="str">
        <x:v>CHEST_TUBE_SURGICAL</x:v>
      </x:c>
      <x:c r="C99" s="34" t="str">
        <x:v>Primary</x:v>
      </x:c>
      <x:c r="D99" s="34" t="str"/>
    </x:row>
    <x:row r="100" ht="30" customHeight="1">
      <x:c r="A100" s="34" t="str">
        <x:v>PRD-1F48992C6C</x:v>
      </x:c>
      <x:c r="B100" s="34" t="str">
        <x:v>CHEST_TUBE_SURGICAL</x:v>
      </x:c>
      <x:c r="C100" s="34" t="str">
        <x:v>Primary</x:v>
      </x:c>
      <x:c r="D100" s="34" t="str"/>
    </x:row>
    <x:row r="101" ht="30" customHeight="1">
      <x:c r="A101" s="34" t="str">
        <x:v>PRD-3A27A7B76D</x:v>
      </x:c>
      <x:c r="B101" s="34" t="str">
        <x:v>CHEST_TUBE_SURGICAL</x:v>
      </x:c>
      <x:c r="C101" s="34" t="str">
        <x:v>Primary</x:v>
      </x:c>
      <x:c r="D101" s="34" t="str"/>
    </x:row>
    <x:row r="102" ht="30" customHeight="1">
      <x:c r="A102" s="34" t="str">
        <x:v>PRD-8776B50EA8</x:v>
      </x:c>
      <x:c r="B102" s="34" t="str">
        <x:v>CHEST_TUBE_SURGICAL</x:v>
      </x:c>
      <x:c r="C102" s="34" t="str">
        <x:v>Primary</x:v>
      </x:c>
      <x:c r="D102" s="34" t="str"/>
    </x:row>
    <x:row r="103" ht="30" customHeight="1">
      <x:c r="A103" s="34" t="str">
        <x:v>PRD-C73E87B7EE</x:v>
      </x:c>
      <x:c r="B103" s="34" t="str">
        <x:v>CHEST_TUBE_SURGICAL</x:v>
      </x:c>
      <x:c r="C103" s="34" t="str">
        <x:v>Primary</x:v>
      </x:c>
      <x:c r="D103" s="34" t="str"/>
    </x:row>
    <x:row r="104" ht="30" customHeight="1">
      <x:c r="A104" s="34" t="str">
        <x:v>PRD-6C9FB1DC9F</x:v>
      </x:c>
      <x:c r="B104" s="34" t="str">
        <x:v>CHEST_TUBE_SURGICAL</x:v>
      </x:c>
      <x:c r="C104" s="34" t="str">
        <x:v>Primary</x:v>
      </x:c>
      <x:c r="D104" s="34" t="str"/>
    </x:row>
    <x:row r="105" ht="30" customHeight="1">
      <x:c r="A105" s="34" t="str">
        <x:v>PRD-90D21D9281</x:v>
      </x:c>
      <x:c r="B105" s="34" t="str">
        <x:v>CHEST_TUBE_SURGICAL</x:v>
      </x:c>
      <x:c r="C105" s="34" t="str">
        <x:v>Primary</x:v>
      </x:c>
      <x:c r="D105" s="34" t="str"/>
    </x:row>
    <x:row r="106" ht="30" customHeight="1">
      <x:c r="A106" s="34" t="str">
        <x:v>PRD-F8B8727229</x:v>
      </x:c>
      <x:c r="B106" s="34" t="str">
        <x:v>CHEST_TUBE_SURGICAL</x:v>
      </x:c>
      <x:c r="C106" s="34" t="str">
        <x:v>Primary</x:v>
      </x:c>
      <x:c r="D106" s="34" t="str"/>
    </x:row>
    <x:row r="107" ht="30" customHeight="1">
      <x:c r="A107" s="34" t="str">
        <x:v>PRD-0BAE92E0E1</x:v>
      </x:c>
      <x:c r="B107" s="34" t="str">
        <x:v>SPECIMEN_TRAP</x:v>
      </x:c>
      <x:c r="C107" s="34" t="str">
        <x:v>Primary</x:v>
      </x:c>
      <x:c r="D107" s="34" t="str"/>
    </x:row>
    <x:row r="108" ht="30" customHeight="1">
      <x:c r="A108" s="34" t="str">
        <x:v>PRD-FD34401E04</x:v>
      </x:c>
      <x:c r="B108" s="34" t="str">
        <x:v>PLEURAL_DRAINAGE_ACCESSORY</x:v>
      </x:c>
      <x:c r="C108" s="34" t="str">
        <x:v>Primary</x:v>
      </x:c>
      <x:c r="D108" s="34" t="str"/>
    </x:row>
    <x:row r="109" ht="30" customHeight="1">
      <x:c r="A109" s="34" t="str">
        <x:v>PRD-7518A5B1E1</x:v>
      </x:c>
      <x:c r="B109" s="34" t="str">
        <x:v>PNEUMOTHORAX_KIT</x:v>
      </x:c>
      <x:c r="C109" s="34" t="str">
        <x:v>Primary</x:v>
      </x:c>
      <x:c r="D109" s="34" t="str"/>
    </x:row>
    <x:row r="110" ht="30" customHeight="1">
      <x:c r="A110" s="34" t="str">
        <x:v>PRD-F008B12AC0</x:v>
      </x:c>
      <x:c r="B110" s="34" t="str">
        <x:v>CHEST_TUBE_LARGE_BORE</x:v>
      </x:c>
      <x:c r="C110" s="34" t="str">
        <x:v>Primary</x:v>
      </x:c>
      <x:c r="D110" s="34" t="str"/>
    </x:row>
    <x:row r="111" ht="30" customHeight="1">
      <x:c r="A111" s="34" t="str">
        <x:v>PRD-6F32150552</x:v>
      </x:c>
      <x:c r="B111" s="34" t="str">
        <x:v>PNEUMOTHORAX_KIT</x:v>
      </x:c>
      <x:c r="C111" s="34" t="str">
        <x:v>Primary</x:v>
      </x:c>
      <x:c r="D111" s="34" t="str"/>
    </x:row>
    <x:row r="112" ht="30" customHeight="1">
      <x:c r="A112" s="34" t="str">
        <x:v>PRD-1CCEDCCC76</x:v>
      </x:c>
      <x:c r="B112" s="34" t="str">
        <x:v>PLEURAL_DRAINAGE_ACCESSORY</x:v>
      </x:c>
      <x:c r="C112" s="34" t="str">
        <x:v>Primary</x:v>
      </x:c>
      <x:c r="D112" s="34" t="str"/>
    </x:row>
    <x:row r="113" ht="30" customHeight="1">
      <x:c r="A113" s="34" t="str">
        <x:v>PRD-070884900C</x:v>
      </x:c>
      <x:c r="B113" s="34" t="str">
        <x:v>PLEURAL_DRAINAGE_ACCESSORY</x:v>
      </x:c>
      <x:c r="C113" s="34" t="str">
        <x:v>Primary</x:v>
      </x:c>
      <x:c r="D113" s="34" t="str"/>
    </x:row>
    <x:row r="114" ht="30" customHeight="1">
      <x:c r="A114" s="34" t="str">
        <x:v>PRD-70B4B5EA83</x:v>
      </x:c>
      <x:c r="B114" s="34" t="str">
        <x:v>CHEST_TUBE_LARGE_BORE</x:v>
      </x:c>
      <x:c r="C114" s="34" t="str">
        <x:v>Primary</x:v>
      </x:c>
      <x:c r="D114" s="34" t="str"/>
    </x:row>
    <x:row r="115" ht="30" customHeight="1">
      <x:c r="A115" s="34" t="str">
        <x:v>PRD-6DBE766019</x:v>
      </x:c>
      <x:c r="B115" s="34" t="str">
        <x:v>CHEST_TUBE_LARGE_BORE</x:v>
      </x:c>
      <x:c r="C115" s="34" t="str">
        <x:v>Primary</x:v>
      </x:c>
      <x:c r="D115" s="34" t="str"/>
    </x:row>
    <x:row r="116" ht="30" customHeight="1">
      <x:c r="A116" s="34" t="str">
        <x:v>PRD-FE028163EB</x:v>
      </x:c>
      <x:c r="B116" s="34" t="str">
        <x:v>CHEST_TUBE_LARGE_BORE</x:v>
      </x:c>
      <x:c r="C116" s="34" t="str">
        <x:v>Primary</x:v>
      </x:c>
      <x:c r="D116" s="34" t="str"/>
    </x:row>
    <x:row r="117" ht="30" customHeight="1">
      <x:c r="A117" s="34" t="str">
        <x:v>PRD-BDA5B2EF14</x:v>
      </x:c>
      <x:c r="B117" s="34" t="str">
        <x:v>CHEST_TUBE_SMALL_BORE</x:v>
      </x:c>
      <x:c r="C117" s="34" t="str">
        <x:v>Primary</x:v>
      </x:c>
      <x:c r="D117" s="34" t="str"/>
    </x:row>
    <x:row r="118" ht="30" customHeight="1">
      <x:c r="A118" s="34" t="str">
        <x:v>PRD-49A7F962D0</x:v>
      </x:c>
      <x:c r="B118" s="34" t="str">
        <x:v>CHEST_TUBE_LARGE_BORE</x:v>
      </x:c>
      <x:c r="C118" s="34" t="str">
        <x:v>Primary</x:v>
      </x:c>
      <x:c r="D118" s="34" t="str"/>
    </x:row>
    <x:row r="119" ht="30" customHeight="1">
      <x:c r="A119" s="34" t="str">
        <x:v>PRD-9428EBB5CF</x:v>
      </x:c>
      <x:c r="B119" s="34" t="str">
        <x:v>PLEURAL_DRAINAGE_ACCESSORY</x:v>
      </x:c>
      <x:c r="C119" s="34" t="str">
        <x:v>Primary</x:v>
      </x:c>
      <x:c r="D119" s="34" t="str"/>
    </x:row>
    <x:row r="120" ht="30" customHeight="1">
      <x:c r="A120" s="34" t="str">
        <x:v>PRD-848FD7C902</x:v>
      </x:c>
      <x:c r="B120" s="34" t="str">
        <x:v>PNEUMOTHORAX_KIT</x:v>
      </x:c>
      <x:c r="C120" s="34" t="str">
        <x:v>Primary</x:v>
      </x:c>
      <x:c r="D120" s="34" t="str"/>
    </x:row>
    <x:row r="121" ht="30" customHeight="1">
      <x:c r="A121" s="34" t="str">
        <x:v>PRD-F82300D570</x:v>
      </x:c>
      <x:c r="B121" s="34" t="str">
        <x:v>EBUS_NEEDLE_FNA</x:v>
      </x:c>
      <x:c r="C121" s="34" t="str">
        <x:v>Exact</x:v>
      </x:c>
      <x:c r="D121" s="34" t="str">
        <x:v>Current manufacturer EBUS needle configuration</x:v>
      </x:c>
    </x:row>
    <x:row r="122" ht="30" customHeight="1">
      <x:c r="A122" s="34" t="str">
        <x:v>PRD-F3307DB1D4</x:v>
      </x:c>
      <x:c r="B122" s="34" t="str">
        <x:v>EBUS_NEEDLE_FNA</x:v>
      </x:c>
      <x:c r="C122" s="34" t="str">
        <x:v>Exact</x:v>
      </x:c>
      <x:c r="D122" s="34" t="str">
        <x:v>Current manufacturer EBUS needle configuration</x:v>
      </x:c>
    </x:row>
    <x:row r="123" ht="30" customHeight="1">
      <x:c r="A123" s="34" t="str">
        <x:v>PRD-2D0C9B936A</x:v>
      </x:c>
      <x:c r="B123" s="34" t="str">
        <x:v>EBUS_NEEDLE_FNA</x:v>
      </x:c>
      <x:c r="C123" s="34" t="str">
        <x:v>Exact</x:v>
      </x:c>
      <x:c r="D123" s="34" t="str">
        <x:v>Current manufacturer EBUS needle configuration</x:v>
      </x:c>
    </x:row>
    <x:row r="124" ht="30" customHeight="1">
      <x:c r="A124" s="34" t="str">
        <x:v>PRD-3F51C7D66F</x:v>
      </x:c>
      <x:c r="B124" s="34" t="str">
        <x:v>EBUS_NEEDLE_FNA</x:v>
      </x:c>
      <x:c r="C124" s="34" t="str">
        <x:v>Exact</x:v>
      </x:c>
      <x:c r="D124" s="34" t="str">
        <x:v>Current manufacturer EBUS needle configuration</x:v>
      </x:c>
    </x:row>
    <x:row r="125" ht="30" customHeight="1">
      <x:c r="A125" s="34" t="str">
        <x:v>PRD-5CC8131FDE</x:v>
      </x:c>
      <x:c r="B125" s="34" t="str">
        <x:v>EBUS_NEEDLE_FNA</x:v>
      </x:c>
      <x:c r="C125" s="34" t="str">
        <x:v>Exact</x:v>
      </x:c>
      <x:c r="D125" s="34" t="str">
        <x:v>Current manufacturer EBUS needle configuration</x:v>
      </x:c>
    </x:row>
    <x:row r="126" ht="30" customHeight="1">
      <x:c r="A126" s="34" t="str">
        <x:v>PRD-2DA93F54B9</x:v>
      </x:c>
      <x:c r="B126" s="34" t="str">
        <x:v>EBUS_NEEDLE_FNA</x:v>
      </x:c>
      <x:c r="C126" s="34" t="str">
        <x:v>Exact</x:v>
      </x:c>
      <x:c r="D126" s="34" t="str">
        <x:v>Current manufacturer EBUS needle configuration</x:v>
      </x:c>
    </x:row>
    <x:row r="127" ht="30" customHeight="1">
      <x:c r="A127" s="34" t="str">
        <x:v>PRD-F351B4D76F</x:v>
      </x:c>
      <x:c r="B127" s="34" t="str">
        <x:v>CHEST_TUBE_SMALL_BORE</x:v>
      </x:c>
      <x:c r="C127" s="34" t="str">
        <x:v>Primary</x:v>
      </x:c>
      <x:c r="D127" s="34" t="str"/>
    </x:row>
    <x:row r="128" ht="30" customHeight="1">
      <x:c r="A128" s="34" t="str">
        <x:v>PRD-6CF2953F5E</x:v>
      </x:c>
      <x:c r="B128" s="34" t="str">
        <x:v>ENDOBRONCHIAL_BLOCKER</x:v>
      </x:c>
      <x:c r="C128" s="34" t="str">
        <x:v>Exact</x:v>
      </x:c>
      <x:c r="D128" s="34" t="str">
        <x:v>Manufacturer blocker set</x:v>
      </x:c>
    </x:row>
    <x:row r="129" ht="30" customHeight="1">
      <x:c r="A129" s="34" t="str">
        <x:v>PRD-C41140BA51</x:v>
      </x:c>
      <x:c r="B129" s="34" t="str">
        <x:v>ENDOBRONCHIAL_BLOCKER</x:v>
      </x:c>
      <x:c r="C129" s="34" t="str">
        <x:v>Exact</x:v>
      </x:c>
      <x:c r="D129" s="34" t="str">
        <x:v>Manufacturer blocker set</x:v>
      </x:c>
    </x:row>
    <x:row r="130" ht="30" customHeight="1">
      <x:c r="A130" s="34" t="str">
        <x:v>PRD-85248E91BA</x:v>
      </x:c>
      <x:c r="B130" s="34" t="str">
        <x:v>ENDOBRONCHIAL_BLOCKER</x:v>
      </x:c>
      <x:c r="C130" s="34" t="str">
        <x:v>Exact</x:v>
      </x:c>
      <x:c r="D130" s="34" t="str">
        <x:v>Manufacturer blocker set</x:v>
      </x:c>
    </x:row>
    <x:row r="131" ht="30" customHeight="1">
      <x:c r="A131" s="34" t="str">
        <x:v>PRD-448C184685</x:v>
      </x:c>
      <x:c r="B131" s="34" t="str">
        <x:v>ENDOBRONCHIAL_BLOCKER</x:v>
      </x:c>
      <x:c r="C131" s="34" t="str">
        <x:v>Exact</x:v>
      </x:c>
      <x:c r="D131" s="34" t="str">
        <x:v>Manufacturer blocker set</x:v>
      </x:c>
    </x:row>
    <x:row r="132" ht="30" customHeight="1">
      <x:c r="A132" s="34" t="str">
        <x:v>PRD-86388D0916</x:v>
      </x:c>
      <x:c r="B132" s="34" t="str">
        <x:v>EBUS_NEEDLE_FNA</x:v>
      </x:c>
      <x:c r="C132" s="34" t="str">
        <x:v>Exact</x:v>
      </x:c>
      <x:c r="D132" s="34" t="str">
        <x:v>Current manufacturer EBUS needle configuration</x:v>
      </x:c>
    </x:row>
    <x:row r="133" ht="30" customHeight="1">
      <x:c r="A133" s="34" t="str">
        <x:v>PRD-19AC7F0794</x:v>
      </x:c>
      <x:c r="B133" s="34" t="str">
        <x:v>EBUS_NEEDLE_FNA</x:v>
      </x:c>
      <x:c r="C133" s="34" t="str">
        <x:v>Exact</x:v>
      </x:c>
      <x:c r="D133" s="34" t="str">
        <x:v>Current manufacturer EBUS needle configuration</x:v>
      </x:c>
    </x:row>
    <x:row r="134" ht="30" customHeight="1">
      <x:c r="A134" s="34" t="str">
        <x:v>PRD-0410844D48</x:v>
      </x:c>
      <x:c r="B134" s="34" t="str">
        <x:v>CHEST_TUBE_SMALL_BORE</x:v>
      </x:c>
      <x:c r="C134" s="34" t="str">
        <x:v>Primary</x:v>
      </x:c>
      <x:c r="D134" s="34" t="str">
        <x:v>Fuhrman pigtail pleural drainage series.</x:v>
      </x:c>
    </x:row>
    <x:row r="135" ht="30" customHeight="1">
      <x:c r="A135" s="34" t="str">
        <x:v>PRD-F7FFFFA87F</x:v>
      </x:c>
      <x:c r="B135" s="34" t="str">
        <x:v>CHEST_TUBE_SMALL_BORE</x:v>
      </x:c>
      <x:c r="C135" s="34" t="str">
        <x:v>Primary</x:v>
      </x:c>
      <x:c r="D135" s="34" t="str">
        <x:v>Fuhrman pigtail pleural drainage series.</x:v>
      </x:c>
    </x:row>
    <x:row r="136" ht="30" customHeight="1">
      <x:c r="A136" s="34" t="str">
        <x:v>PRD-993D8701CA</x:v>
      </x:c>
      <x:c r="B136" s="34" t="str">
        <x:v>CHEST_TUBE_SMALL_BORE</x:v>
      </x:c>
      <x:c r="C136" s="34" t="str">
        <x:v>Primary</x:v>
      </x:c>
      <x:c r="D136" s="34" t="str">
        <x:v>Fuhrman pigtail pleural drainage series.</x:v>
      </x:c>
    </x:row>
    <x:row r="137" ht="30" customHeight="1">
      <x:c r="A137" s="34" t="str">
        <x:v>PRD-C0FA666A98</x:v>
      </x:c>
      <x:c r="B137" s="34" t="str">
        <x:v>CHEST_TUBE_SMALL_BORE</x:v>
      </x:c>
      <x:c r="C137" s="34" t="str">
        <x:v>Primary</x:v>
      </x:c>
      <x:c r="D137" s="34" t="str">
        <x:v>Fuhrman pigtail pleural drainage series.</x:v>
      </x:c>
    </x:row>
    <x:row r="138" ht="30" customHeight="1">
      <x:c r="A138" s="34" t="str">
        <x:v>PRD-12231F4168</x:v>
      </x:c>
      <x:c r="B138" s="34" t="str">
        <x:v>PNEUMOTHORAX_KIT</x:v>
      </x:c>
      <x:c r="C138" s="34" t="str">
        <x:v>Primary</x:v>
      </x:c>
      <x:c r="D138" s="34" t="str"/>
    </x:row>
    <x:row r="139" ht="30" customHeight="1">
      <x:c r="A139" s="34" t="str">
        <x:v>PRD-8C6C29BE46</x:v>
      </x:c>
      <x:c r="B139" s="34" t="str">
        <x:v>PNEUMOTHORAX_KIT</x:v>
      </x:c>
      <x:c r="C139" s="34" t="str">
        <x:v>Primary</x:v>
      </x:c>
      <x:c r="D139" s="34" t="str"/>
    </x:row>
    <x:row r="140" ht="30" customHeight="1">
      <x:c r="A140" s="34" t="str">
        <x:v>PRD-6AAA7898E9</x:v>
      </x:c>
      <x:c r="B140" s="34" t="str">
        <x:v>PDT_KIT</x:v>
      </x:c>
      <x:c r="C140" s="34" t="str">
        <x:v>Primary</x:v>
      </x:c>
      <x:c r="D140" s="34" t="str"/>
    </x:row>
    <x:row r="141" ht="30" customHeight="1">
      <x:c r="A141" s="34" t="str">
        <x:v>PRD-8446D3EB4E</x:v>
      </x:c>
      <x:c r="B141" s="34" t="str">
        <x:v>PDT_KIT</x:v>
      </x:c>
      <x:c r="C141" s="34" t="str">
        <x:v>Primary</x:v>
      </x:c>
      <x:c r="D141" s="34" t="str"/>
    </x:row>
    <x:row r="142" ht="30" customHeight="1">
      <x:c r="A142" s="34" t="str">
        <x:v>PRD-C4C8CC5CF5</x:v>
      </x:c>
      <x:c r="B142" s="34" t="str">
        <x:v>PDT_KIT</x:v>
      </x:c>
      <x:c r="C142" s="34" t="str">
        <x:v>Primary</x:v>
      </x:c>
      <x:c r="D142" s="34" t="str"/>
    </x:row>
    <x:row r="143" ht="30" customHeight="1">
      <x:c r="A143" s="34" t="str">
        <x:v>PRD-B68F5C38B4</x:v>
      </x:c>
      <x:c r="B143" s="34" t="str">
        <x:v>RIGID_BRONCHOSCOPE_ACCESSORY</x:v>
      </x:c>
      <x:c r="C143" s="34" t="str">
        <x:v>Primary</x:v>
      </x:c>
      <x:c r="D143" s="34" t="str"/>
    </x:row>
    <x:row r="144" ht="30" customHeight="1">
      <x:c r="A144" s="34" t="str">
        <x:v>PRD-40F16EE5D5</x:v>
      </x:c>
      <x:c r="B144" s="34" t="str">
        <x:v>RIGID_BRONCHOSCOPE_HEAD</x:v>
      </x:c>
      <x:c r="C144" s="34" t="str">
        <x:v>Primary</x:v>
      </x:c>
      <x:c r="D144" s="34" t="str"/>
    </x:row>
    <x:row r="145" ht="30" customHeight="1">
      <x:c r="A145" s="34" t="str">
        <x:v>PRD-6C1DE73547</x:v>
      </x:c>
      <x:c r="B145" s="34" t="str">
        <x:v>RIGID_BRONCHOSCOPE_ACCESSORY</x:v>
      </x:c>
      <x:c r="C145" s="34" t="str">
        <x:v>Primary</x:v>
      </x:c>
      <x:c r="D145" s="34" t="str"/>
    </x:row>
    <x:row r="146" ht="30" customHeight="1">
      <x:c r="A146" s="34" t="str">
        <x:v>PRD-B21BCEFB54</x:v>
      </x:c>
      <x:c r="B146" s="34" t="str">
        <x:v>APC_GAS_ACCESSORY</x:v>
      </x:c>
      <x:c r="C146" s="34" t="str">
        <x:v>Primary</x:v>
      </x:c>
      <x:c r="D146" s="34" t="str"/>
    </x:row>
    <x:row r="147" ht="30" customHeight="1">
      <x:c r="A147" s="34" t="str">
        <x:v>PRD-9DA3B7C48B</x:v>
      </x:c>
      <x:c r="B147" s="34" t="str">
        <x:v>APC_GAS_ACCESSORY</x:v>
      </x:c>
      <x:c r="C147" s="34" t="str">
        <x:v>Primary</x:v>
      </x:c>
      <x:c r="D147" s="34" t="str"/>
    </x:row>
    <x:row r="148" ht="30" customHeight="1">
      <x:c r="A148" s="34" t="str">
        <x:v>PRD-B79F76C6D6</x:v>
      </x:c>
      <x:c r="B148" s="34" t="str">
        <x:v>APC_GAS_ACCESSORY</x:v>
      </x:c>
      <x:c r="C148" s="34" t="str">
        <x:v>Primary</x:v>
      </x:c>
      <x:c r="D148" s="34" t="str"/>
    </x:row>
    <x:row r="149" ht="30" customHeight="1">
      <x:c r="A149" s="34" t="str">
        <x:v>PRD-456C006CCE</x:v>
      </x:c>
      <x:c r="B149" s="34" t="str">
        <x:v>ENERGY_CABLE_ADAPTER</x:v>
      </x:c>
      <x:c r="C149" s="34" t="str">
        <x:v>Primary</x:v>
      </x:c>
      <x:c r="D149" s="34" t="str"/>
    </x:row>
    <x:row r="150" ht="30" customHeight="1">
      <x:c r="A150" s="34" t="str">
        <x:v>PRD-9349B7D1F6</x:v>
      </x:c>
      <x:c r="B150" s="34" t="str">
        <x:v>ENERGY_CABLE_ADAPTER</x:v>
      </x:c>
      <x:c r="C150" s="34" t="str">
        <x:v>Primary</x:v>
      </x:c>
      <x:c r="D150" s="34" t="str"/>
    </x:row>
    <x:row r="151" ht="30" customHeight="1">
      <x:c r="A151" s="34" t="str">
        <x:v>PRD-D454A9C046</x:v>
      </x:c>
      <x:c r="B151" s="34" t="str">
        <x:v>APC_GAS_ACCESSORY</x:v>
      </x:c>
      <x:c r="C151" s="34" t="str">
        <x:v>Primary</x:v>
      </x:c>
      <x:c r="D151" s="34" t="str"/>
    </x:row>
    <x:row r="152" ht="30" customHeight="1">
      <x:c r="A152" s="34" t="str">
        <x:v>PRD-78096620FF</x:v>
      </x:c>
      <x:c r="B152" s="34" t="str">
        <x:v>APC_GAS_ACCESSORY</x:v>
      </x:c>
      <x:c r="C152" s="34" t="str">
        <x:v>Primary</x:v>
      </x:c>
      <x:c r="D152" s="34" t="str"/>
    </x:row>
    <x:row r="153" ht="30" customHeight="1">
      <x:c r="A153" s="34" t="str">
        <x:v>PRD-7A53694B65</x:v>
      </x:c>
      <x:c r="B153" s="34" t="str">
        <x:v>ENERGY_CABLE_ADAPTER</x:v>
      </x:c>
      <x:c r="C153" s="34" t="str">
        <x:v>Primary</x:v>
      </x:c>
      <x:c r="D153" s="34" t="str"/>
    </x:row>
    <x:row r="154" ht="30" customHeight="1">
      <x:c r="A154" s="34" t="str">
        <x:v>PRD-A48A455A5E</x:v>
      </x:c>
      <x:c r="B154" s="34" t="str">
        <x:v>APC_PROBE_FLEX</x:v>
      </x:c>
      <x:c r="C154" s="34" t="str">
        <x:v>Primary</x:v>
      </x:c>
      <x:c r="D154" s="34" t="str"/>
    </x:row>
    <x:row r="155" ht="30" customHeight="1">
      <x:c r="A155" s="34" t="str">
        <x:v>PRD-5445BFA070</x:v>
      </x:c>
      <x:c r="B155" s="34" t="str">
        <x:v>APC_PROBE_FLEX</x:v>
      </x:c>
      <x:c r="C155" s="34" t="str">
        <x:v>Primary</x:v>
      </x:c>
      <x:c r="D155" s="34" t="str"/>
    </x:row>
    <x:row r="156" ht="30" customHeight="1">
      <x:c r="A156" s="34" t="str">
        <x:v>PRD-C3FDFF59E0</x:v>
      </x:c>
      <x:c r="B156" s="34" t="str">
        <x:v>APC_PROBE_FLEX</x:v>
      </x:c>
      <x:c r="C156" s="34" t="str">
        <x:v>Primary</x:v>
      </x:c>
      <x:c r="D156" s="34" t="str"/>
    </x:row>
    <x:row r="157" ht="30" customHeight="1">
      <x:c r="A157" s="34" t="str">
        <x:v>PRD-3A183102CF</x:v>
      </x:c>
      <x:c r="B157" s="34" t="str">
        <x:v>APC_PROBE_FLEX</x:v>
      </x:c>
      <x:c r="C157" s="34" t="str">
        <x:v>Primary</x:v>
      </x:c>
      <x:c r="D157" s="34" t="str"/>
    </x:row>
    <x:row r="158" ht="30" customHeight="1">
      <x:c r="A158" s="34" t="str">
        <x:v>PRD-DE4182B356</x:v>
      </x:c>
      <x:c r="B158" s="34" t="str">
        <x:v>APC_PROBE_FLEX</x:v>
      </x:c>
      <x:c r="C158" s="34" t="str">
        <x:v>Primary</x:v>
      </x:c>
      <x:c r="D158" s="34" t="str"/>
    </x:row>
    <x:row r="159" ht="30" customHeight="1">
      <x:c r="A159" s="34" t="str">
        <x:v>PRD-C492434340</x:v>
      </x:c>
      <x:c r="B159" s="34" t="str">
        <x:v>APC_PROBE_FLEX</x:v>
      </x:c>
      <x:c r="C159" s="34" t="str">
        <x:v>Primary</x:v>
      </x:c>
      <x:c r="D159" s="34" t="str"/>
    </x:row>
    <x:row r="160" ht="30" customHeight="1">
      <x:c r="A160" s="34" t="str">
        <x:v>PRD-99494D8DD0</x:v>
      </x:c>
      <x:c r="B160" s="34" t="str">
        <x:v>APC_PROBE_FLEX</x:v>
      </x:c>
      <x:c r="C160" s="34" t="str">
        <x:v>Primary</x:v>
      </x:c>
      <x:c r="D160" s="34" t="str"/>
    </x:row>
    <x:row r="161" ht="30" customHeight="1">
      <x:c r="A161" s="34" t="str">
        <x:v>PRD-63E9945A0A</x:v>
      </x:c>
      <x:c r="B161" s="34" t="str">
        <x:v>ENERGY_CABLE_ADAPTER</x:v>
      </x:c>
      <x:c r="C161" s="34" t="str">
        <x:v>Primary</x:v>
      </x:c>
      <x:c r="D161" s="34" t="str"/>
    </x:row>
    <x:row r="162" ht="30" customHeight="1">
      <x:c r="A162" s="34" t="str">
        <x:v>PRD-EC8FB40FB0</x:v>
      </x:c>
      <x:c r="B162" s="34" t="str">
        <x:v>ENERGY_CABLE_ADAPTER</x:v>
      </x:c>
      <x:c r="C162" s="34" t="str">
        <x:v>Primary</x:v>
      </x:c>
      <x:c r="D162" s="34" t="str"/>
    </x:row>
    <x:row r="163" ht="30" customHeight="1">
      <x:c r="A163" s="34" t="str">
        <x:v>PRD-D76C39F2B7</x:v>
      </x:c>
      <x:c r="B163" s="34" t="str">
        <x:v>APC_APPLICATOR_RIGID</x:v>
      </x:c>
      <x:c r="C163" s="34" t="str">
        <x:v>Primary</x:v>
      </x:c>
      <x:c r="D163" s="34" t="str"/>
    </x:row>
    <x:row r="164" ht="30" customHeight="1">
      <x:c r="A164" s="34" t="str">
        <x:v>PRD-8C5BA93DCA</x:v>
      </x:c>
      <x:c r="B164" s="34" t="str">
        <x:v>APC_APPLICATOR_RIGID</x:v>
      </x:c>
      <x:c r="C164" s="34" t="str">
        <x:v>Primary</x:v>
      </x:c>
      <x:c r="D164" s="34" t="str"/>
    </x:row>
    <x:row r="165" ht="30" customHeight="1">
      <x:c r="A165" s="34" t="str">
        <x:v>PRD-1708F37D2C</x:v>
      </x:c>
      <x:c r="B165" s="34" t="str">
        <x:v>APC_APPLICATOR_RIGID</x:v>
      </x:c>
      <x:c r="C165" s="34" t="str">
        <x:v>Primary</x:v>
      </x:c>
      <x:c r="D165" s="34" t="str"/>
    </x:row>
    <x:row r="166" ht="30" customHeight="1">
      <x:c r="A166" s="34" t="str">
        <x:v>PRD-D7F9A3A5D0</x:v>
      </x:c>
      <x:c r="B166" s="34" t="str">
        <x:v>APC_APPLICATOR_RIGID</x:v>
      </x:c>
      <x:c r="C166" s="34" t="str">
        <x:v>Primary</x:v>
      </x:c>
      <x:c r="D166" s="34" t="str"/>
    </x:row>
    <x:row r="167" ht="30" customHeight="1">
      <x:c r="A167" s="34" t="str">
        <x:v>PRD-2218769436</x:v>
      </x:c>
      <x:c r="B167" s="34" t="str">
        <x:v>APC_APPLICATOR_RIGID</x:v>
      </x:c>
      <x:c r="C167" s="34" t="str">
        <x:v>Primary</x:v>
      </x:c>
      <x:c r="D167" s="34" t="str"/>
    </x:row>
    <x:row r="168" ht="30" customHeight="1">
      <x:c r="A168" s="34" t="str">
        <x:v>PRD-D9A63C6C45</x:v>
      </x:c>
      <x:c r="B168" s="34" t="str">
        <x:v>APC_APPLICATOR_RIGID</x:v>
      </x:c>
      <x:c r="C168" s="34" t="str">
        <x:v>Primary</x:v>
      </x:c>
      <x:c r="D168" s="34" t="str"/>
    </x:row>
    <x:row r="169" ht="30" customHeight="1">
      <x:c r="A169" s="34" t="str">
        <x:v>PRD-A83D0CAAC1</x:v>
      </x:c>
      <x:c r="B169" s="34" t="str">
        <x:v>APC_APPLICATOR_RIGID</x:v>
      </x:c>
      <x:c r="C169" s="34" t="str">
        <x:v>Primary</x:v>
      </x:c>
      <x:c r="D169" s="34" t="str"/>
    </x:row>
    <x:row r="170" ht="30" customHeight="1">
      <x:c r="A170" s="34" t="str">
        <x:v>PRD-DC7D6310BB</x:v>
      </x:c>
      <x:c r="B170" s="34" t="str">
        <x:v>APC_APPLICATOR_RIGID</x:v>
      </x:c>
      <x:c r="C170" s="34" t="str">
        <x:v>Primary</x:v>
      </x:c>
      <x:c r="D170" s="34" t="str"/>
    </x:row>
    <x:row r="171" ht="30" customHeight="1">
      <x:c r="A171" s="34" t="str">
        <x:v>PRD-21F6CB5BAC</x:v>
      </x:c>
      <x:c r="B171" s="34" t="str">
        <x:v>APC_PROBE_FLEX</x:v>
      </x:c>
      <x:c r="C171" s="34" t="str">
        <x:v>Primary</x:v>
      </x:c>
      <x:c r="D171" s="34" t="str"/>
    </x:row>
    <x:row r="172" ht="30" customHeight="1">
      <x:c r="A172" s="34" t="str">
        <x:v>PRD-19BAA6E1D6</x:v>
      </x:c>
      <x:c r="B172" s="34" t="str">
        <x:v>APC_PROBE_FLEX</x:v>
      </x:c>
      <x:c r="C172" s="34" t="str">
        <x:v>Primary</x:v>
      </x:c>
      <x:c r="D172" s="34" t="str"/>
    </x:row>
    <x:row r="173" ht="30" customHeight="1">
      <x:c r="A173" s="34" t="str">
        <x:v>PRD-4E9412A49F</x:v>
      </x:c>
      <x:c r="B173" s="34" t="str">
        <x:v>APC_PROBE_FLEX</x:v>
      </x:c>
      <x:c r="C173" s="34" t="str">
        <x:v>Primary</x:v>
      </x:c>
      <x:c r="D173" s="34" t="str"/>
    </x:row>
    <x:row r="174" ht="30" customHeight="1">
      <x:c r="A174" s="34" t="str">
        <x:v>PRD-5AB3F8988B</x:v>
      </x:c>
      <x:c r="B174" s="34" t="str">
        <x:v>APC_PROBE_FLEX</x:v>
      </x:c>
      <x:c r="C174" s="34" t="str">
        <x:v>Primary</x:v>
      </x:c>
      <x:c r="D174" s="34" t="str"/>
    </x:row>
    <x:row r="175" ht="30" customHeight="1">
      <x:c r="A175" s="34" t="str">
        <x:v>PRD-207F57235E</x:v>
      </x:c>
      <x:c r="B175" s="34" t="str">
        <x:v>APC_GAS_ACCESSORY</x:v>
      </x:c>
      <x:c r="C175" s="34" t="str">
        <x:v>Primary</x:v>
      </x:c>
      <x:c r="D175" s="34" t="str"/>
    </x:row>
    <x:row r="176" ht="30" customHeight="1">
      <x:c r="A176" s="34" t="str">
        <x:v>PRD-83ADF2581C</x:v>
      </x:c>
      <x:c r="B176" s="34" t="str">
        <x:v>APC_GAS_ACCESSORY</x:v>
      </x:c>
      <x:c r="C176" s="34" t="str">
        <x:v>Primary</x:v>
      </x:c>
      <x:c r="D176" s="34" t="str"/>
    </x:row>
    <x:row r="177" ht="30" customHeight="1">
      <x:c r="A177" s="34" t="str">
        <x:v>PRD-1BD0F9BD70</x:v>
      </x:c>
      <x:c r="B177" s="34" t="str">
        <x:v>APC_GAS_ACCESSORY</x:v>
      </x:c>
      <x:c r="C177" s="34" t="str">
        <x:v>Primary</x:v>
      </x:c>
      <x:c r="D177" s="34" t="str"/>
    </x:row>
    <x:row r="178" ht="30" customHeight="1">
      <x:c r="A178" s="34" t="str">
        <x:v>PRD-3CAAB4D79C</x:v>
      </x:c>
      <x:c r="B178" s="34" t="str">
        <x:v>APC_GAS_ACCESSORY</x:v>
      </x:c>
      <x:c r="C178" s="34" t="str">
        <x:v>Primary</x:v>
      </x:c>
      <x:c r="D178" s="34" t="str"/>
    </x:row>
    <x:row r="179" ht="30" customHeight="1">
      <x:c r="A179" s="34" t="str">
        <x:v>PRD-55E5D08ADC</x:v>
      </x:c>
      <x:c r="B179" s="34" t="str">
        <x:v>APC_GAS_ACCESSORY</x:v>
      </x:c>
      <x:c r="C179" s="34" t="str">
        <x:v>Primary</x:v>
      </x:c>
      <x:c r="D179" s="34" t="str"/>
    </x:row>
    <x:row r="180" ht="30" customHeight="1">
      <x:c r="A180" s="34" t="str">
        <x:v>PRD-09AF1B1AE5</x:v>
      </x:c>
      <x:c r="B180" s="34" t="str">
        <x:v>APC_GAS_ACCESSORY</x:v>
      </x:c>
      <x:c r="C180" s="34" t="str">
        <x:v>Primary</x:v>
      </x:c>
      <x:c r="D180" s="34" t="str"/>
    </x:row>
    <x:row r="181" ht="30" customHeight="1">
      <x:c r="A181" s="34" t="str">
        <x:v>PRD-293EEBCDF0</x:v>
      </x:c>
      <x:c r="B181" s="34" t="str">
        <x:v>APC_GAS_ACCESSORY</x:v>
      </x:c>
      <x:c r="C181" s="34" t="str">
        <x:v>Primary</x:v>
      </x:c>
      <x:c r="D181" s="34" t="str"/>
    </x:row>
    <x:row r="182" ht="30" customHeight="1">
      <x:c r="A182" s="34" t="str">
        <x:v>PRD-913352C891</x:v>
      </x:c>
      <x:c r="B182" s="34" t="str">
        <x:v>CRYO_SYSTEM_ACCESSORY</x:v>
      </x:c>
      <x:c r="C182" s="34" t="str">
        <x:v>Primary</x:v>
      </x:c>
      <x:c r="D182" s="34" t="str"/>
    </x:row>
    <x:row r="183" ht="30" customHeight="1">
      <x:c r="A183" s="34" t="str">
        <x:v>PRD-D723C6FF62</x:v>
      </x:c>
      <x:c r="B183" s="34" t="str">
        <x:v>ENERGY_CABLE_ADAPTER</x:v>
      </x:c>
      <x:c r="C183" s="34" t="str">
        <x:v>Primary</x:v>
      </x:c>
      <x:c r="D183" s="34" t="str"/>
    </x:row>
    <x:row r="184" ht="30" customHeight="1">
      <x:c r="A184" s="34" t="str">
        <x:v>PRD-E5D003B78D</x:v>
      </x:c>
      <x:c r="B184" s="34" t="str">
        <x:v>ENERGY_CABLE_ADAPTER</x:v>
      </x:c>
      <x:c r="C184" s="34" t="str">
        <x:v>Primary</x:v>
      </x:c>
      <x:c r="D184" s="34" t="str"/>
    </x:row>
    <x:row r="185" ht="30" customHeight="1">
      <x:c r="A185" s="34" t="str">
        <x:v>PRD-EE226986CB</x:v>
      </x:c>
      <x:c r="B185" s="34" t="str">
        <x:v>ENERGY_CABLE_ADAPTER</x:v>
      </x:c>
      <x:c r="C185" s="34" t="str">
        <x:v>Primary</x:v>
      </x:c>
      <x:c r="D185" s="34" t="str"/>
    </x:row>
    <x:row r="186" ht="30" customHeight="1">
      <x:c r="A186" s="34" t="str">
        <x:v>PRD-E4FE22C28D</x:v>
      </x:c>
      <x:c r="B186" s="34" t="str">
        <x:v>ENERGY_CABLE_ADAPTER</x:v>
      </x:c>
      <x:c r="C186" s="34" t="str">
        <x:v>Primary</x:v>
      </x:c>
      <x:c r="D186" s="34" t="str"/>
    </x:row>
    <x:row r="187" ht="30" customHeight="1">
      <x:c r="A187" s="34" t="str">
        <x:v>PRD-704E468EF5</x:v>
      </x:c>
      <x:c r="B187" s="34" t="str">
        <x:v>ENERGY_CABLE_ADAPTER</x:v>
      </x:c>
      <x:c r="C187" s="34" t="str">
        <x:v>Primary</x:v>
      </x:c>
      <x:c r="D187" s="34" t="str"/>
    </x:row>
    <x:row r="188" ht="30" customHeight="1">
      <x:c r="A188" s="34" t="str">
        <x:v>PRD-574BC79D2B</x:v>
      </x:c>
      <x:c r="B188" s="34" t="str">
        <x:v>ENERGY_CABLE_ADAPTER</x:v>
      </x:c>
      <x:c r="C188" s="34" t="str">
        <x:v>Primary</x:v>
      </x:c>
      <x:c r="D188" s="34" t="str"/>
    </x:row>
    <x:row r="189" ht="30" customHeight="1">
      <x:c r="A189" s="34" t="str">
        <x:v>PRD-27460DB568</x:v>
      </x:c>
      <x:c r="B189" s="34" t="str">
        <x:v>ENERGY_CABLE_ADAPTER</x:v>
      </x:c>
      <x:c r="C189" s="34" t="str">
        <x:v>Primary</x:v>
      </x:c>
      <x:c r="D189" s="34" t="str"/>
    </x:row>
    <x:row r="190" ht="30" customHeight="1">
      <x:c r="A190" s="34" t="str">
        <x:v>PRD-DCA951086F</x:v>
      </x:c>
      <x:c r="B190" s="34" t="str">
        <x:v>ENERGY_CABLE_ADAPTER</x:v>
      </x:c>
      <x:c r="C190" s="34" t="str">
        <x:v>Primary</x:v>
      </x:c>
      <x:c r="D190" s="34" t="str"/>
    </x:row>
    <x:row r="191" ht="30" customHeight="1">
      <x:c r="A191" s="34" t="str">
        <x:v>PRD-1425225614</x:v>
      </x:c>
      <x:c r="B191" s="34" t="str">
        <x:v>ENERGY_CABLE_ADAPTER</x:v>
      </x:c>
      <x:c r="C191" s="34" t="str">
        <x:v>Primary</x:v>
      </x:c>
      <x:c r="D191" s="34" t="str"/>
    </x:row>
    <x:row r="192" ht="30" customHeight="1">
      <x:c r="A192" s="34" t="str">
        <x:v>PRD-DA396EF06D</x:v>
      </x:c>
      <x:c r="B192" s="34" t="str">
        <x:v>ENERGY_CABLE_ADAPTER</x:v>
      </x:c>
      <x:c r="C192" s="34" t="str">
        <x:v>Primary</x:v>
      </x:c>
      <x:c r="D192" s="34" t="str"/>
    </x:row>
    <x:row r="193" ht="30" customHeight="1">
      <x:c r="A193" s="34" t="str">
        <x:v>PRD-6BC32547CD</x:v>
      </x:c>
      <x:c r="B193" s="34" t="str">
        <x:v>ENERGY_CABLE_ADAPTER</x:v>
      </x:c>
      <x:c r="C193" s="34" t="str">
        <x:v>Primary</x:v>
      </x:c>
      <x:c r="D193" s="34" t="str"/>
    </x:row>
    <x:row r="194" ht="30" customHeight="1">
      <x:c r="A194" s="34" t="str">
        <x:v>PRD-40F9EDE43C</x:v>
      </x:c>
      <x:c r="B194" s="34" t="str">
        <x:v>ENERGY_CABLE_ADAPTER</x:v>
      </x:c>
      <x:c r="C194" s="34" t="str">
        <x:v>Primary</x:v>
      </x:c>
      <x:c r="D194" s="34" t="str"/>
    </x:row>
    <x:row r="195" ht="30" customHeight="1">
      <x:c r="A195" s="34" t="str">
        <x:v>PRD-6DF43B832B</x:v>
      </x:c>
      <x:c r="B195" s="34" t="str">
        <x:v>ENERGY_CABLE_ADAPTER</x:v>
      </x:c>
      <x:c r="C195" s="34" t="str">
        <x:v>Primary</x:v>
      </x:c>
      <x:c r="D195" s="34" t="str"/>
    </x:row>
    <x:row r="196" ht="30" customHeight="1">
      <x:c r="A196" s="34" t="str">
        <x:v>PRD-27BD1F9DB6</x:v>
      </x:c>
      <x:c r="B196" s="34" t="str">
        <x:v>ENERGY_CABLE_ADAPTER</x:v>
      </x:c>
      <x:c r="C196" s="34" t="str">
        <x:v>Primary</x:v>
      </x:c>
      <x:c r="D196" s="34" t="str"/>
    </x:row>
    <x:row r="197" ht="30" customHeight="1">
      <x:c r="A197" s="34" t="str">
        <x:v>PRD-BBCDFBC541</x:v>
      </x:c>
      <x:c r="B197" s="34" t="str">
        <x:v>ENERGY_CABLE_ADAPTER</x:v>
      </x:c>
      <x:c r="C197" s="34" t="str">
        <x:v>Primary</x:v>
      </x:c>
      <x:c r="D197" s="34" t="str"/>
    </x:row>
    <x:row r="198" ht="30" customHeight="1">
      <x:c r="A198" s="34" t="str">
        <x:v>PRD-24DF8E0987</x:v>
      </x:c>
      <x:c r="B198" s="34" t="str">
        <x:v>ENERGY_CABLE_ADAPTER</x:v>
      </x:c>
      <x:c r="C198" s="34" t="str">
        <x:v>Primary</x:v>
      </x:c>
      <x:c r="D198" s="34" t="str"/>
    </x:row>
    <x:row r="199" ht="30" customHeight="1">
      <x:c r="A199" s="34" t="str">
        <x:v>PRD-95ADE8F814</x:v>
      </x:c>
      <x:c r="B199" s="34" t="str">
        <x:v>ENERGY_CABLE_ADAPTER</x:v>
      </x:c>
      <x:c r="C199" s="34" t="str">
        <x:v>Primary</x:v>
      </x:c>
      <x:c r="D199" s="34" t="str"/>
    </x:row>
    <x:row r="200" ht="30" customHeight="1">
      <x:c r="A200" s="34" t="str">
        <x:v>PRD-F9C809D277</x:v>
      </x:c>
      <x:c r="B200" s="34" t="str">
        <x:v>ENERGY_CABLE_ADAPTER</x:v>
      </x:c>
      <x:c r="C200" s="34" t="str">
        <x:v>Primary</x:v>
      </x:c>
      <x:c r="D200" s="34" t="str"/>
    </x:row>
    <x:row r="201" ht="30" customHeight="1">
      <x:c r="A201" s="34" t="str">
        <x:v>PRD-CB585AE377</x:v>
      </x:c>
      <x:c r="B201" s="34" t="str">
        <x:v>ENERGY_CABLE_ADAPTER</x:v>
      </x:c>
      <x:c r="C201" s="34" t="str">
        <x:v>Primary</x:v>
      </x:c>
      <x:c r="D201" s="34" t="str"/>
    </x:row>
    <x:row r="202" ht="30" customHeight="1">
      <x:c r="A202" s="34" t="str">
        <x:v>PRD-E91AF4A4B3</x:v>
      </x:c>
      <x:c r="B202" s="34" t="str">
        <x:v>ENERGY_CABLE_ADAPTER</x:v>
      </x:c>
      <x:c r="C202" s="34" t="str">
        <x:v>Primary</x:v>
      </x:c>
      <x:c r="D202" s="34" t="str"/>
    </x:row>
    <x:row r="203" ht="30" customHeight="1">
      <x:c r="A203" s="34" t="str">
        <x:v>PRD-D41DE241C1</x:v>
      </x:c>
      <x:c r="B203" s="34" t="str">
        <x:v>ENERGY_CABLE_ADAPTER</x:v>
      </x:c>
      <x:c r="C203" s="34" t="str">
        <x:v>Primary</x:v>
      </x:c>
      <x:c r="D203" s="34" t="str"/>
    </x:row>
    <x:row r="204" ht="30" customHeight="1">
      <x:c r="A204" s="34" t="str">
        <x:v>PRD-DA3218ED45</x:v>
      </x:c>
      <x:c r="B204" s="34" t="str">
        <x:v>ENERGY_CABLE_ADAPTER</x:v>
      </x:c>
      <x:c r="C204" s="34" t="str">
        <x:v>Primary</x:v>
      </x:c>
      <x:c r="D204" s="34" t="str"/>
    </x:row>
    <x:row r="205" ht="30" customHeight="1">
      <x:c r="A205" s="34" t="str">
        <x:v>PRD-D85D52F0CD</x:v>
      </x:c>
      <x:c r="B205" s="34" t="str">
        <x:v>ENERGY_CABLE_ADAPTER</x:v>
      </x:c>
      <x:c r="C205" s="34" t="str">
        <x:v>Primary</x:v>
      </x:c>
      <x:c r="D205" s="34" t="str"/>
    </x:row>
    <x:row r="206" ht="30" customHeight="1">
      <x:c r="A206" s="34" t="str">
        <x:v>PRD-14ED7EA20B</x:v>
      </x:c>
      <x:c r="B206" s="34" t="str">
        <x:v>ENERGY_CABLE_ADAPTER</x:v>
      </x:c>
      <x:c r="C206" s="34" t="str">
        <x:v>Primary</x:v>
      </x:c>
      <x:c r="D206" s="34" t="str"/>
    </x:row>
    <x:row r="207" ht="30" customHeight="1">
      <x:c r="A207" s="34" t="str">
        <x:v>PRD-241DE5F6DF</x:v>
      </x:c>
      <x:c r="B207" s="34" t="str">
        <x:v>ENERGY_CABLE_ADAPTER</x:v>
      </x:c>
      <x:c r="C207" s="34" t="str">
        <x:v>Primary</x:v>
      </x:c>
      <x:c r="D207" s="34" t="str"/>
    </x:row>
    <x:row r="208" ht="30" customHeight="1">
      <x:c r="A208" s="34" t="str">
        <x:v>PRD-A1BB9D424D</x:v>
      </x:c>
      <x:c r="B208" s="34" t="str">
        <x:v>ENERGY_CABLE_ADAPTER</x:v>
      </x:c>
      <x:c r="C208" s="34" t="str">
        <x:v>Primary</x:v>
      </x:c>
      <x:c r="D208" s="34" t="str"/>
    </x:row>
    <x:row r="209" ht="30" customHeight="1">
      <x:c r="A209" s="34" t="str">
        <x:v>PRD-D063F090C6</x:v>
      </x:c>
      <x:c r="B209" s="34" t="str">
        <x:v>ENERGY_CABLE_ADAPTER</x:v>
      </x:c>
      <x:c r="C209" s="34" t="str">
        <x:v>Primary</x:v>
      </x:c>
      <x:c r="D209" s="34" t="str"/>
    </x:row>
    <x:row r="210" ht="30" customHeight="1">
      <x:c r="A210" s="34" t="str">
        <x:v>PRD-0F561988AB</x:v>
      </x:c>
      <x:c r="B210" s="34" t="str">
        <x:v>ENERGY_CABLE_ADAPTER</x:v>
      </x:c>
      <x:c r="C210" s="34" t="str">
        <x:v>Primary</x:v>
      </x:c>
      <x:c r="D210" s="34" t="str"/>
    </x:row>
    <x:row r="211" ht="30" customHeight="1">
      <x:c r="A211" s="34" t="str">
        <x:v>PRD-71FB94BD46</x:v>
      </x:c>
      <x:c r="B211" s="34" t="str">
        <x:v>ENERGY_CABLE_ADAPTER</x:v>
      </x:c>
      <x:c r="C211" s="34" t="str">
        <x:v>Primary</x:v>
      </x:c>
      <x:c r="D211" s="34" t="str"/>
    </x:row>
    <x:row r="212" ht="30" customHeight="1">
      <x:c r="A212" s="34" t="str">
        <x:v>PRD-CDCBBB4171</x:v>
      </x:c>
      <x:c r="B212" s="34" t="str">
        <x:v>ENERGY_CABLE_ADAPTER</x:v>
      </x:c>
      <x:c r="C212" s="34" t="str">
        <x:v>Primary</x:v>
      </x:c>
      <x:c r="D212" s="34" t="str"/>
    </x:row>
    <x:row r="213" ht="30" customHeight="1">
      <x:c r="A213" s="34" t="str">
        <x:v>PRD-D194D5A02B</x:v>
      </x:c>
      <x:c r="B213" s="34" t="str">
        <x:v>ENERGY_CABLE_ADAPTER</x:v>
      </x:c>
      <x:c r="C213" s="34" t="str">
        <x:v>Primary</x:v>
      </x:c>
      <x:c r="D213" s="34" t="str"/>
    </x:row>
    <x:row r="214" ht="30" customHeight="1">
      <x:c r="A214" s="34" t="str">
        <x:v>PRD-415D12A635</x:v>
      </x:c>
      <x:c r="B214" s="34" t="str">
        <x:v>ENERGY_CABLE_ADAPTER</x:v>
      </x:c>
      <x:c r="C214" s="34" t="str">
        <x:v>Primary</x:v>
      </x:c>
      <x:c r="D214" s="34" t="str"/>
    </x:row>
    <x:row r="215" ht="30" customHeight="1">
      <x:c r="A215" s="34" t="str">
        <x:v>PRD-4D06DCE96B</x:v>
      </x:c>
      <x:c r="B215" s="34" t="str">
        <x:v>ENERGY_CABLE_ADAPTER</x:v>
      </x:c>
      <x:c r="C215" s="34" t="str">
        <x:v>Primary</x:v>
      </x:c>
      <x:c r="D215" s="34" t="str"/>
    </x:row>
    <x:row r="216" ht="30" customHeight="1">
      <x:c r="A216" s="34" t="str">
        <x:v>PRD-8905E9BA40</x:v>
      </x:c>
      <x:c r="B216" s="34" t="str">
        <x:v>ENERGY_CABLE_ADAPTER</x:v>
      </x:c>
      <x:c r="C216" s="34" t="str">
        <x:v>Primary</x:v>
      </x:c>
      <x:c r="D216" s="34" t="str"/>
    </x:row>
    <x:row r="217" ht="30" customHeight="1">
      <x:c r="A217" s="34" t="str">
        <x:v>PRD-E060DC2383</x:v>
      </x:c>
      <x:c r="B217" s="34" t="str">
        <x:v>ENERGY_CABLE_ADAPTER</x:v>
      </x:c>
      <x:c r="C217" s="34" t="str">
        <x:v>Primary</x:v>
      </x:c>
      <x:c r="D217" s="34" t="str"/>
    </x:row>
    <x:row r="218" ht="30" customHeight="1">
      <x:c r="A218" s="34" t="str">
        <x:v>PRD-EC8645595D</x:v>
      </x:c>
      <x:c r="B218" s="34" t="str">
        <x:v>ENERGY_CABLE_ADAPTER</x:v>
      </x:c>
      <x:c r="C218" s="34" t="str">
        <x:v>Primary</x:v>
      </x:c>
      <x:c r="D218" s="34" t="str"/>
    </x:row>
    <x:row r="219" ht="30" customHeight="1">
      <x:c r="A219" s="34" t="str">
        <x:v>PRD-27BE0EC96A</x:v>
      </x:c>
      <x:c r="B219" s="34" t="str">
        <x:v>ENERGY_CABLE_ADAPTER</x:v>
      </x:c>
      <x:c r="C219" s="34" t="str">
        <x:v>Primary</x:v>
      </x:c>
      <x:c r="D219" s="34" t="str"/>
    </x:row>
    <x:row r="220" ht="30" customHeight="1">
      <x:c r="A220" s="34" t="str">
        <x:v>PRD-BCD783DD13</x:v>
      </x:c>
      <x:c r="B220" s="34" t="str">
        <x:v>ENERGY_CABLE_ADAPTER</x:v>
      </x:c>
      <x:c r="C220" s="34" t="str">
        <x:v>Primary</x:v>
      </x:c>
      <x:c r="D220" s="34" t="str"/>
    </x:row>
    <x:row r="221" ht="30" customHeight="1">
      <x:c r="A221" s="34" t="str">
        <x:v>PRD-19D03D9B14</x:v>
      </x:c>
      <x:c r="B221" s="34" t="str">
        <x:v>ENERGY_CABLE_ADAPTER</x:v>
      </x:c>
      <x:c r="C221" s="34" t="str">
        <x:v>Primary</x:v>
      </x:c>
      <x:c r="D221" s="34" t="str"/>
    </x:row>
    <x:row r="222" ht="30" customHeight="1">
      <x:c r="A222" s="34" t="str">
        <x:v>PRD-A24DAA76C6</x:v>
      </x:c>
      <x:c r="B222" s="34" t="str">
        <x:v>ENERGY_CABLE_ADAPTER</x:v>
      </x:c>
      <x:c r="C222" s="34" t="str">
        <x:v>Primary</x:v>
      </x:c>
      <x:c r="D222" s="34" t="str"/>
    </x:row>
    <x:row r="223" ht="30" customHeight="1">
      <x:c r="A223" s="34" t="str">
        <x:v>PRD-9DCC5EC86C</x:v>
      </x:c>
      <x:c r="B223" s="34" t="str">
        <x:v>ENERGY_CABLE_ADAPTER</x:v>
      </x:c>
      <x:c r="C223" s="34" t="str">
        <x:v>Primary</x:v>
      </x:c>
      <x:c r="D223" s="34" t="str"/>
    </x:row>
    <x:row r="224" ht="30" customHeight="1">
      <x:c r="A224" s="34" t="str">
        <x:v>PRD-486F6703A9</x:v>
      </x:c>
      <x:c r="B224" s="34" t="str">
        <x:v>ENERGY_CABLE_ADAPTER</x:v>
      </x:c>
      <x:c r="C224" s="34" t="str">
        <x:v>Primary</x:v>
      </x:c>
      <x:c r="D224" s="34" t="str"/>
    </x:row>
    <x:row r="225" ht="30" customHeight="1">
      <x:c r="A225" s="34" t="str">
        <x:v>PRD-57A313D4DB</x:v>
      </x:c>
      <x:c r="B225" s="34" t="str">
        <x:v>ENERGY_CABLE_ADAPTER</x:v>
      </x:c>
      <x:c r="C225" s="34" t="str">
        <x:v>Primary</x:v>
      </x:c>
      <x:c r="D225" s="34" t="str"/>
    </x:row>
    <x:row r="226" ht="30" customHeight="1">
      <x:c r="A226" s="34" t="str">
        <x:v>PRD-0A9806F6F2</x:v>
      </x:c>
      <x:c r="B226" s="34" t="str">
        <x:v>ENERGY_CABLE_ADAPTER</x:v>
      </x:c>
      <x:c r="C226" s="34" t="str">
        <x:v>Primary</x:v>
      </x:c>
      <x:c r="D226" s="34" t="str"/>
    </x:row>
    <x:row r="227" ht="30" customHeight="1">
      <x:c r="A227" s="34" t="str">
        <x:v>PRD-E27A6FA17A</x:v>
      </x:c>
      <x:c r="B227" s="34" t="str">
        <x:v>ENERGY_CABLE_ADAPTER</x:v>
      </x:c>
      <x:c r="C227" s="34" t="str">
        <x:v>Primary</x:v>
      </x:c>
      <x:c r="D227" s="34" t="str"/>
    </x:row>
    <x:row r="228" ht="30" customHeight="1">
      <x:c r="A228" s="34" t="str">
        <x:v>PRD-0ADECF7C68</x:v>
      </x:c>
      <x:c r="B228" s="34" t="str">
        <x:v>ENERGY_CABLE_ADAPTER</x:v>
      </x:c>
      <x:c r="C228" s="34" t="str">
        <x:v>Primary</x:v>
      </x:c>
      <x:c r="D228" s="34" t="str"/>
    </x:row>
    <x:row r="229" ht="30" customHeight="1">
      <x:c r="A229" s="34" t="str">
        <x:v>PRD-6F4B58CFF2</x:v>
      </x:c>
      <x:c r="B229" s="34" t="str">
        <x:v>ENERGY_CABLE_ADAPTER</x:v>
      </x:c>
      <x:c r="C229" s="34" t="str">
        <x:v>Primary</x:v>
      </x:c>
      <x:c r="D229" s="34" t="str"/>
    </x:row>
    <x:row r="230" ht="30" customHeight="1">
      <x:c r="A230" s="34" t="str">
        <x:v>PRD-3353BDD6CD</x:v>
      </x:c>
      <x:c r="B230" s="34" t="str">
        <x:v>ENERGY_CABLE_ADAPTER</x:v>
      </x:c>
      <x:c r="C230" s="34" t="str">
        <x:v>Primary</x:v>
      </x:c>
      <x:c r="D230" s="34" t="str"/>
    </x:row>
    <x:row r="231" ht="30" customHeight="1">
      <x:c r="A231" s="34" t="str">
        <x:v>PRD-695BD279A8</x:v>
      </x:c>
      <x:c r="B231" s="34" t="str">
        <x:v>ENERGY_CABLE_ADAPTER</x:v>
      </x:c>
      <x:c r="C231" s="34" t="str">
        <x:v>Primary</x:v>
      </x:c>
      <x:c r="D231" s="34" t="str"/>
    </x:row>
    <x:row r="232" ht="30" customHeight="1">
      <x:c r="A232" s="34" t="str">
        <x:v>PRD-88D778F3A4</x:v>
      </x:c>
      <x:c r="B232" s="34" t="str">
        <x:v>ENERGY_CABLE_ADAPTER</x:v>
      </x:c>
      <x:c r="C232" s="34" t="str">
        <x:v>Primary</x:v>
      </x:c>
      <x:c r="D232" s="34" t="str"/>
    </x:row>
    <x:row r="233" ht="30" customHeight="1">
      <x:c r="A233" s="34" t="str">
        <x:v>PRD-93A3E7F825</x:v>
      </x:c>
      <x:c r="B233" s="34" t="str">
        <x:v>ENERGY_CABLE_ADAPTER</x:v>
      </x:c>
      <x:c r="C233" s="34" t="str">
        <x:v>Primary</x:v>
      </x:c>
      <x:c r="D233" s="34" t="str"/>
    </x:row>
    <x:row r="234" ht="30" customHeight="1">
      <x:c r="A234" s="34" t="str">
        <x:v>PRD-79B8CF6846</x:v>
      </x:c>
      <x:c r="B234" s="34" t="str">
        <x:v>ENERGY_CABLE_ADAPTER</x:v>
      </x:c>
      <x:c r="C234" s="34" t="str">
        <x:v>Primary</x:v>
      </x:c>
      <x:c r="D234" s="34" t="str"/>
    </x:row>
    <x:row r="235" ht="30" customHeight="1">
      <x:c r="A235" s="34" t="str">
        <x:v>PRD-1DDAD96A7B</x:v>
      </x:c>
      <x:c r="B235" s="34" t="str">
        <x:v>ENERGY_CABLE_ADAPTER</x:v>
      </x:c>
      <x:c r="C235" s="34" t="str">
        <x:v>Primary</x:v>
      </x:c>
      <x:c r="D235" s="34" t="str"/>
    </x:row>
    <x:row r="236" ht="30" customHeight="1">
      <x:c r="A236" s="34" t="str">
        <x:v>PRD-535FE6B186</x:v>
      </x:c>
      <x:c r="B236" s="34" t="str">
        <x:v>ENERGY_CABLE_ADAPTER</x:v>
      </x:c>
      <x:c r="C236" s="34" t="str">
        <x:v>Primary</x:v>
      </x:c>
      <x:c r="D236" s="34" t="str"/>
    </x:row>
    <x:row r="237" ht="30" customHeight="1">
      <x:c r="A237" s="34" t="str">
        <x:v>PRD-E94BC99DC8</x:v>
      </x:c>
      <x:c r="B237" s="34" t="str">
        <x:v>ENERGY_CABLE_ADAPTER</x:v>
      </x:c>
      <x:c r="C237" s="34" t="str">
        <x:v>Primary</x:v>
      </x:c>
      <x:c r="D237" s="34" t="str"/>
    </x:row>
    <x:row r="238" ht="30" customHeight="1">
      <x:c r="A238" s="34" t="str">
        <x:v>PRD-1062EA74E3</x:v>
      </x:c>
      <x:c r="B238" s="34" t="str">
        <x:v>ENERGY_CABLE_ADAPTER</x:v>
      </x:c>
      <x:c r="C238" s="34" t="str">
        <x:v>Primary</x:v>
      </x:c>
      <x:c r="D238" s="34" t="str"/>
    </x:row>
    <x:row r="239" ht="30" customHeight="1">
      <x:c r="A239" s="34" t="str">
        <x:v>PRD-E0E5A0320D</x:v>
      </x:c>
      <x:c r="B239" s="34" t="str">
        <x:v>ENERGY_CABLE_ADAPTER</x:v>
      </x:c>
      <x:c r="C239" s="34" t="str">
        <x:v>Primary</x:v>
      </x:c>
      <x:c r="D239" s="34" t="str"/>
    </x:row>
    <x:row r="240" ht="30" customHeight="1">
      <x:c r="A240" s="34" t="str">
        <x:v>PRD-C47EB33229</x:v>
      </x:c>
      <x:c r="B240" s="34" t="str">
        <x:v>ENERGY_CABLE_ADAPTER</x:v>
      </x:c>
      <x:c r="C240" s="34" t="str">
        <x:v>Primary</x:v>
      </x:c>
      <x:c r="D240" s="34" t="str"/>
    </x:row>
    <x:row r="241" ht="30" customHeight="1">
      <x:c r="A241" s="34" t="str">
        <x:v>PRD-4896D3D636</x:v>
      </x:c>
      <x:c r="B241" s="34" t="str">
        <x:v>ENERGY_CABLE_ADAPTER</x:v>
      </x:c>
      <x:c r="C241" s="34" t="str">
        <x:v>Primary</x:v>
      </x:c>
      <x:c r="D241" s="34" t="str"/>
    </x:row>
    <x:row r="242" ht="30" customHeight="1">
      <x:c r="A242" s="34" t="str">
        <x:v>PRD-0C7A44B87D</x:v>
      </x:c>
      <x:c r="B242" s="34" t="str">
        <x:v>ENERGY_CABLE_ADAPTER</x:v>
      </x:c>
      <x:c r="C242" s="34" t="str">
        <x:v>Primary</x:v>
      </x:c>
      <x:c r="D242" s="34" t="str"/>
    </x:row>
    <x:row r="243" ht="30" customHeight="1">
      <x:c r="A243" s="34" t="str">
        <x:v>PRD-77DCFC650E</x:v>
      </x:c>
      <x:c r="B243" s="34" t="str">
        <x:v>ENERGY_CABLE_ADAPTER</x:v>
      </x:c>
      <x:c r="C243" s="34" t="str">
        <x:v>Primary</x:v>
      </x:c>
      <x:c r="D243" s="34" t="str"/>
    </x:row>
    <x:row r="244" ht="30" customHeight="1">
      <x:c r="A244" s="34" t="str">
        <x:v>PRD-0C821995AC</x:v>
      </x:c>
      <x:c r="B244" s="34" t="str">
        <x:v>CRYO_SYSTEM_ACCESSORY</x:v>
      </x:c>
      <x:c r="C244" s="34" t="str">
        <x:v>Primary</x:v>
      </x:c>
      <x:c r="D244" s="34" t="str"/>
    </x:row>
    <x:row r="245" ht="30" customHeight="1">
      <x:c r="A245" s="34" t="str">
        <x:v>PRD-C684D9ADCF</x:v>
      </x:c>
      <x:c r="B245" s="34" t="str">
        <x:v>CRYO_SYSTEM_ACCESSORY</x:v>
      </x:c>
      <x:c r="C245" s="34" t="str">
        <x:v>Primary</x:v>
      </x:c>
      <x:c r="D245" s="34" t="str"/>
    </x:row>
    <x:row r="246" ht="30" customHeight="1">
      <x:c r="A246" s="34" t="str">
        <x:v>PRD-C3FB38433F</x:v>
      </x:c>
      <x:c r="B246" s="34" t="str">
        <x:v>CRYO_SYSTEM_ACCESSORY</x:v>
      </x:c>
      <x:c r="C246" s="34" t="str">
        <x:v>Primary</x:v>
      </x:c>
      <x:c r="D246" s="34" t="str"/>
    </x:row>
    <x:row r="247" ht="30" customHeight="1">
      <x:c r="A247" s="34" t="str">
        <x:v>PRD-D54D46A95B</x:v>
      </x:c>
      <x:c r="B247" s="34" t="str">
        <x:v>CRYO_SYSTEM_ACCESSORY</x:v>
      </x:c>
      <x:c r="C247" s="34" t="str">
        <x:v>Primary</x:v>
      </x:c>
      <x:c r="D247" s="34" t="str"/>
    </x:row>
    <x:row r="248" ht="30" customHeight="1">
      <x:c r="A248" s="34" t="str">
        <x:v>PRD-5AEEF62066</x:v>
      </x:c>
      <x:c r="B248" s="34" t="str">
        <x:v>CRYO_SYSTEM_ACCESSORY</x:v>
      </x:c>
      <x:c r="C248" s="34" t="str">
        <x:v>Primary</x:v>
      </x:c>
      <x:c r="D248" s="34" t="str"/>
    </x:row>
    <x:row r="249" ht="30" customHeight="1">
      <x:c r="A249" s="34" t="str">
        <x:v>PRD-DA286027ED</x:v>
      </x:c>
      <x:c r="B249" s="34" t="str">
        <x:v>CRYO_SYSTEM_ACCESSORY</x:v>
      </x:c>
      <x:c r="C249" s="34" t="str">
        <x:v>Primary</x:v>
      </x:c>
      <x:c r="D249" s="34" t="str"/>
    </x:row>
    <x:row r="250" ht="30" customHeight="1">
      <x:c r="A250" s="34" t="str">
        <x:v>PRD-5DFC2E8E8B</x:v>
      </x:c>
      <x:c r="B250" s="34" t="str">
        <x:v>CRYO_SYSTEM_ACCESSORY</x:v>
      </x:c>
      <x:c r="C250" s="34" t="str">
        <x:v>Primary</x:v>
      </x:c>
      <x:c r="D250" s="34" t="str"/>
    </x:row>
    <x:row r="251" ht="30" customHeight="1">
      <x:c r="A251" s="34" t="str">
        <x:v>PRD-B68845E997</x:v>
      </x:c>
      <x:c r="B251" s="34" t="str">
        <x:v>CRYO_SYSTEM_ACCESSORY</x:v>
      </x:c>
      <x:c r="C251" s="34" t="str">
        <x:v>Primary</x:v>
      </x:c>
      <x:c r="D251" s="34" t="str"/>
    </x:row>
    <x:row r="252" ht="30" customHeight="1">
      <x:c r="A252" s="34" t="str">
        <x:v>PRD-A2C49C9352</x:v>
      </x:c>
      <x:c r="B252" s="34" t="str">
        <x:v>CRYOPROBE_FLEX</x:v>
      </x:c>
      <x:c r="C252" s="34" t="str">
        <x:v>Primary</x:v>
      </x:c>
      <x:c r="D252" s="34" t="str"/>
    </x:row>
    <x:row r="253" ht="30" customHeight="1">
      <x:c r="A253" s="34" t="str">
        <x:v>PRD-6C2199C862</x:v>
      </x:c>
      <x:c r="B253" s="34" t="str">
        <x:v>CRYOPROBE_FLEX</x:v>
      </x:c>
      <x:c r="C253" s="34" t="str">
        <x:v>Primary</x:v>
      </x:c>
      <x:c r="D253" s="34" t="str"/>
    </x:row>
    <x:row r="254" ht="30" customHeight="1">
      <x:c r="A254" s="34" t="str">
        <x:v>PRD-7DC3645CFA</x:v>
      </x:c>
      <x:c r="B254" s="34" t="str">
        <x:v>CRYOPROBE_FLEX</x:v>
      </x:c>
      <x:c r="C254" s="34" t="str">
        <x:v>Primary</x:v>
      </x:c>
      <x:c r="D254" s="34" t="str"/>
    </x:row>
    <x:row r="255" ht="30" customHeight="1">
      <x:c r="A255" s="34" t="str">
        <x:v>PRD-05670F1B5F</x:v>
      </x:c>
      <x:c r="B255" s="34" t="str">
        <x:v>CRYOPROBE_FLEX</x:v>
      </x:c>
      <x:c r="C255" s="34" t="str">
        <x:v>Primary</x:v>
      </x:c>
      <x:c r="D255" s="34" t="str"/>
    </x:row>
    <x:row r="256" ht="30" customHeight="1">
      <x:c r="A256" s="34" t="str">
        <x:v>PRD-9AE343BC8D</x:v>
      </x:c>
      <x:c r="B256" s="34" t="str">
        <x:v>CRYO_SYSTEM_ACCESSORY</x:v>
      </x:c>
      <x:c r="C256" s="34" t="str">
        <x:v>Primary</x:v>
      </x:c>
      <x:c r="D256" s="34" t="str"/>
    </x:row>
    <x:row r="257" ht="30" customHeight="1">
      <x:c r="A257" s="34" t="str">
        <x:v>PRD-3097FD9A2E</x:v>
      </x:c>
      <x:c r="B257" s="34" t="str">
        <x:v>CRYO_SYSTEM_ACCESSORY</x:v>
      </x:c>
      <x:c r="C257" s="34" t="str">
        <x:v>Primary</x:v>
      </x:c>
      <x:c r="D257" s="34" t="str"/>
    </x:row>
    <x:row r="258" ht="30" customHeight="1">
      <x:c r="A258" s="34" t="str">
        <x:v>PRD-A93BE6938D</x:v>
      </x:c>
      <x:c r="B258" s="34" t="str">
        <x:v>CRYO_SYSTEM_ACCESSORY</x:v>
      </x:c>
      <x:c r="C258" s="34" t="str">
        <x:v>Primary</x:v>
      </x:c>
      <x:c r="D258" s="34" t="str"/>
    </x:row>
    <x:row r="259" ht="30" customHeight="1">
      <x:c r="A259" s="34" t="str">
        <x:v>PRD-F1632F4CEC</x:v>
      </x:c>
      <x:c r="B259" s="34" t="str">
        <x:v>CRYO_SYSTEM_ACCESSORY</x:v>
      </x:c>
      <x:c r="C259" s="34" t="str">
        <x:v>Primary</x:v>
      </x:c>
      <x:c r="D259" s="34" t="str"/>
    </x:row>
    <x:row r="260" ht="30" customHeight="1">
      <x:c r="A260" s="34" t="str">
        <x:v>PRD-D03502FFB4</x:v>
      </x:c>
      <x:c r="B260" s="34" t="str">
        <x:v>CRYO_SYSTEM_ACCESSORY</x:v>
      </x:c>
      <x:c r="C260" s="34" t="str">
        <x:v>Primary</x:v>
      </x:c>
      <x:c r="D260" s="34" t="str"/>
    </x:row>
    <x:row r="261" ht="30" customHeight="1">
      <x:c r="A261" s="34" t="str">
        <x:v>PRD-9CAAE08C97</x:v>
      </x:c>
      <x:c r="B261" s="34" t="str">
        <x:v>ENERGY_CABLE_ADAPTER</x:v>
      </x:c>
      <x:c r="C261" s="34" t="str">
        <x:v>Primary</x:v>
      </x:c>
      <x:c r="D261" s="34" t="str"/>
    </x:row>
    <x:row r="262" ht="30" customHeight="1">
      <x:c r="A262" s="34" t="str">
        <x:v>PRD-5CD3FA131B</x:v>
      </x:c>
      <x:c r="B262" s="34" t="str">
        <x:v>ENERGY_CABLE_ADAPTER</x:v>
      </x:c>
      <x:c r="C262" s="34" t="str">
        <x:v>Primary</x:v>
      </x:c>
      <x:c r="D262" s="34" t="str"/>
    </x:row>
    <x:row r="263" ht="30" customHeight="1">
      <x:c r="A263" s="34" t="str">
        <x:v>PRD-55D98AAFB1</x:v>
      </x:c>
      <x:c r="B263" s="34" t="str">
        <x:v>ENERGY_CABLE_ADAPTER</x:v>
      </x:c>
      <x:c r="C263" s="34" t="str">
        <x:v>Primary</x:v>
      </x:c>
      <x:c r="D263" s="34" t="str"/>
    </x:row>
    <x:row r="264" ht="30" customHeight="1">
      <x:c r="A264" s="34" t="str">
        <x:v>PRD-FD3915EF93</x:v>
      </x:c>
      <x:c r="B264" s="34" t="str">
        <x:v>CHEST_TUBE_SURGICAL</x:v>
      </x:c>
      <x:c r="C264" s="34" t="str">
        <x:v>Primary</x:v>
      </x:c>
      <x:c r="D264" s="34" t="str"/>
    </x:row>
    <x:row r="265" ht="30" customHeight="1">
      <x:c r="A265" s="34" t="str">
        <x:v>PRD-36D0F6CBA0</x:v>
      </x:c>
      <x:c r="B265" s="34" t="str">
        <x:v>CHEST_TUBE_SURGICAL</x:v>
      </x:c>
      <x:c r="C265" s="34" t="str">
        <x:v>Primary</x:v>
      </x:c>
      <x:c r="D265" s="34" t="str"/>
    </x:row>
    <x:row r="266" ht="30" customHeight="1">
      <x:c r="A266" s="34" t="str">
        <x:v>PRD-27CF357590</x:v>
      </x:c>
      <x:c r="B266" s="34" t="str">
        <x:v>CHEST_TUBE_SURGICAL</x:v>
      </x:c>
      <x:c r="C266" s="34" t="str">
        <x:v>Primary</x:v>
      </x:c>
      <x:c r="D266" s="34" t="str"/>
    </x:row>
    <x:row r="267" ht="30" customHeight="1">
      <x:c r="A267" s="34" t="str">
        <x:v>PRD-2CE58D8A14</x:v>
      </x:c>
      <x:c r="B267" s="34" t="str">
        <x:v>CHEST_TUBE_SURGICAL</x:v>
      </x:c>
      <x:c r="C267" s="34" t="str">
        <x:v>Primary</x:v>
      </x:c>
      <x:c r="D267" s="34" t="str"/>
    </x:row>
    <x:row r="268" ht="30" customHeight="1">
      <x:c r="A268" s="34" t="str">
        <x:v>PRD-1CBA97E863</x:v>
      </x:c>
      <x:c r="B268" s="34" t="str">
        <x:v>CHEST_TUBE_SURGICAL</x:v>
      </x:c>
      <x:c r="C268" s="34" t="str">
        <x:v>Primary</x:v>
      </x:c>
      <x:c r="D268" s="34" t="str"/>
    </x:row>
    <x:row r="269" ht="30" customHeight="1">
      <x:c r="A269" s="34" t="str">
        <x:v>PRD-3D91F04C91</x:v>
      </x:c>
      <x:c r="B269" s="34" t="str">
        <x:v>RIGID_TELESCOPE</x:v>
      </x:c>
      <x:c r="C269" s="34" t="str">
        <x:v>Exact</x:v>
      </x:c>
      <x:c r="D269" s="34" t="str">
        <x:v>Rigid bronchoscopy telescope</x:v>
      </x:c>
    </x:row>
    <x:row r="270" ht="30" customHeight="1">
      <x:c r="A270" s="34" t="str">
        <x:v>PRD-5CCBBDD4CF</x:v>
      </x:c>
      <x:c r="B270" s="34" t="str">
        <x:v>RIGID_TELESCOPE</x:v>
      </x:c>
      <x:c r="C270" s="34" t="str">
        <x:v>Exact</x:v>
      </x:c>
      <x:c r="D270" s="34" t="str">
        <x:v>Rigid bronchoscopy telescope</x:v>
      </x:c>
    </x:row>
    <x:row r="271" ht="30" customHeight="1">
      <x:c r="A271" s="34" t="str">
        <x:v>PRD-0EA2B293A4</x:v>
      </x:c>
      <x:c r="B271" s="34" t="str">
        <x:v>RIGID_BRONCHOSCOPE_ACCESSORY</x:v>
      </x:c>
      <x:c r="C271" s="34" t="str">
        <x:v>Exact</x:v>
      </x:c>
      <x:c r="D271" s="34" t="str">
        <x:v>Rigid bronchoscope accessory</x:v>
      </x:c>
    </x:row>
    <x:row r="272" ht="30" customHeight="1">
      <x:c r="A272" s="34" t="str">
        <x:v>PRD-B05D337994</x:v>
      </x:c>
      <x:c r="B272" s="34" t="str">
        <x:v>RIGID_BRONCHOSCOPE_ACCESSORY</x:v>
      </x:c>
      <x:c r="C272" s="34" t="str">
        <x:v>Exact</x:v>
      </x:c>
      <x:c r="D272" s="34" t="str">
        <x:v>Rigid bronchoscope accessory</x:v>
      </x:c>
    </x:row>
    <x:row r="273" ht="30" customHeight="1">
      <x:c r="A273" s="34" t="str">
        <x:v>PRD-3AAC1114C7</x:v>
      </x:c>
      <x:c r="B273" s="34" t="str">
        <x:v>RIGID_BRONCHOSCOPE_ACCESSORY</x:v>
      </x:c>
      <x:c r="C273" s="34" t="str">
        <x:v>Exact</x:v>
      </x:c>
      <x:c r="D273" s="34" t="str">
        <x:v>Rigid bronchoscope accessory</x:v>
      </x:c>
    </x:row>
    <x:row r="274" ht="30" customHeight="1">
      <x:c r="A274" s="34" t="str">
        <x:v>PRD-AF93E56FE5</x:v>
      </x:c>
      <x:c r="B274" s="34" t="str">
        <x:v>RIGID_BRONCHOSCOPE_ACCESSORY</x:v>
      </x:c>
      <x:c r="C274" s="34" t="str">
        <x:v>Exact</x:v>
      </x:c>
      <x:c r="D274" s="34" t="str">
        <x:v>Rigid bronchoscope accessory</x:v>
      </x:c>
    </x:row>
    <x:row r="275" ht="30" customHeight="1">
      <x:c r="A275" s="34" t="str">
        <x:v>PRD-A504350406</x:v>
      </x:c>
      <x:c r="B275" s="34" t="str">
        <x:v>RIGID_BRONCHOSCOPE_ACCESSORY</x:v>
      </x:c>
      <x:c r="C275" s="34" t="str">
        <x:v>Exact</x:v>
      </x:c>
      <x:c r="D275" s="34" t="str">
        <x:v>Rigid bronchoscope accessory</x:v>
      </x:c>
    </x:row>
    <x:row r="276" ht="30" customHeight="1">
      <x:c r="A276" s="34" t="str">
        <x:v>PRD-087FFD6337</x:v>
      </x:c>
      <x:c r="B276" s="34" t="str">
        <x:v>RIGID_BRONCHOSCOPE_ACCESSORY</x:v>
      </x:c>
      <x:c r="C276" s="34" t="str">
        <x:v>Exact</x:v>
      </x:c>
      <x:c r="D276" s="34" t="str">
        <x:v>Rigid bronchoscope accessory</x:v>
      </x:c>
    </x:row>
    <x:row r="277" ht="30" customHeight="1">
      <x:c r="A277" s="34" t="str">
        <x:v>PRD-758E53CAAF</x:v>
      </x:c>
      <x:c r="B277" s="34" t="str">
        <x:v>RIGID_BRONCHOSCOPE_ACCESSORY</x:v>
      </x:c>
      <x:c r="C277" s="34" t="str">
        <x:v>Exact</x:v>
      </x:c>
      <x:c r="D277" s="34" t="str">
        <x:v>Rigid bronchoscope accessory</x:v>
      </x:c>
    </x:row>
    <x:row r="278" ht="30" customHeight="1">
      <x:c r="A278" s="34" t="str">
        <x:v>PRD-D0E745FF62</x:v>
      </x:c>
      <x:c r="B278" s="34" t="str">
        <x:v>RIGID_BRONCHOSCOPE_ACCESSORY</x:v>
      </x:c>
      <x:c r="C278" s="34" t="str">
        <x:v>Exact</x:v>
      </x:c>
      <x:c r="D278" s="34" t="str">
        <x:v>Rigid bronchoscope accessory</x:v>
      </x:c>
    </x:row>
    <x:row r="279" ht="30" customHeight="1">
      <x:c r="A279" s="34" t="str">
        <x:v>PRD-6707AC67D1</x:v>
      </x:c>
      <x:c r="B279" s="34" t="str">
        <x:v>RIGID_BRONCHOSCOPE_BARREL</x:v>
      </x:c>
      <x:c r="C279" s="34" t="str">
        <x:v>Exact</x:v>
      </x:c>
      <x:c r="D279" s="34" t="str">
        <x:v>Rigid bronchoscope barrel</x:v>
      </x:c>
    </x:row>
    <x:row r="280" ht="30" customHeight="1">
      <x:c r="A280" s="34" t="str">
        <x:v>PRD-F1D5F37924</x:v>
      </x:c>
      <x:c r="B280" s="34" t="str">
        <x:v>RIGID_BRONCHOSCOPE_BARREL</x:v>
      </x:c>
      <x:c r="C280" s="34" t="str">
        <x:v>Primary</x:v>
      </x:c>
      <x:c r="D280" s="34" t="str"/>
    </x:row>
    <x:row r="281" ht="30" customHeight="1">
      <x:c r="A281" s="34" t="str">
        <x:v>PRD-E6A1370266</x:v>
      </x:c>
      <x:c r="B281" s="34" t="str">
        <x:v>RIGID_BRONCHOSCOPE_BARREL</x:v>
      </x:c>
      <x:c r="C281" s="34" t="str">
        <x:v>Exact</x:v>
      </x:c>
      <x:c r="D281" s="34" t="str">
        <x:v>Rigid bronchoscope barrel</x:v>
      </x:c>
    </x:row>
    <x:row r="282" ht="30" customHeight="1">
      <x:c r="A282" s="34" t="str">
        <x:v>PRD-D273A067EA</x:v>
      </x:c>
      <x:c r="B282" s="34" t="str">
        <x:v>RIGID_BRONCHOSCOPE_BARREL</x:v>
      </x:c>
      <x:c r="C282" s="34" t="str">
        <x:v>Exact</x:v>
      </x:c>
      <x:c r="D282" s="34" t="str">
        <x:v>Rigid bronchoscope barrel</x:v>
      </x:c>
    </x:row>
    <x:row r="283" ht="30" customHeight="1">
      <x:c r="A283" s="34" t="str">
        <x:v>PRD-99F825C44F</x:v>
      </x:c>
      <x:c r="B283" s="34" t="str">
        <x:v>RIGID_BRONCHOSCOPE_BARREL</x:v>
      </x:c>
      <x:c r="C283" s="34" t="str">
        <x:v>Primary</x:v>
      </x:c>
      <x:c r="D283" s="34" t="str"/>
    </x:row>
    <x:row r="284" ht="30" customHeight="1">
      <x:c r="A284" s="34" t="str">
        <x:v>PRD-5D0F775ADC</x:v>
      </x:c>
      <x:c r="B284" s="34" t="str">
        <x:v>RIGID_BRONCHOSCOPE_BARREL</x:v>
      </x:c>
      <x:c r="C284" s="34" t="str">
        <x:v>Exact</x:v>
      </x:c>
      <x:c r="D284" s="34" t="str">
        <x:v>Rigid bronchoscope barrel</x:v>
      </x:c>
    </x:row>
    <x:row r="285" ht="30" customHeight="1">
      <x:c r="A285" s="34" t="str">
        <x:v>PRD-F146CD24CF</x:v>
      </x:c>
      <x:c r="B285" s="34" t="str">
        <x:v>RIGID_BRONCHOSCOPE_BARREL</x:v>
      </x:c>
      <x:c r="C285" s="34" t="str">
        <x:v>Primary</x:v>
      </x:c>
      <x:c r="D285" s="34" t="str"/>
    </x:row>
    <x:row r="286" ht="30" customHeight="1">
      <x:c r="A286" s="34" t="str">
        <x:v>PRD-B99F53FBC5</x:v>
      </x:c>
      <x:c r="B286" s="34" t="str">
        <x:v>RIGID_BRONCHOSCOPE_BARREL</x:v>
      </x:c>
      <x:c r="C286" s="34" t="str">
        <x:v>Exact</x:v>
      </x:c>
      <x:c r="D286" s="34" t="str">
        <x:v>Full-lumen rigid bronchoscope/tracheoscope</x:v>
      </x:c>
    </x:row>
    <x:row r="287" ht="30" customHeight="1">
      <x:c r="A287" s="34" t="str">
        <x:v>PRD-F96DCD2AC6</x:v>
      </x:c>
      <x:c r="B287" s="34" t="str">
        <x:v>RIGID_BRONCHOSCOPE_BARREL</x:v>
      </x:c>
      <x:c r="C287" s="34" t="str">
        <x:v>Exact</x:v>
      </x:c>
      <x:c r="D287" s="34" t="str">
        <x:v>Full-lumen rigid bronchoscope/tracheoscope</x:v>
      </x:c>
    </x:row>
    <x:row r="288" ht="30" customHeight="1">
      <x:c r="A288" s="34" t="str">
        <x:v>PRD-71D13E3955</x:v>
      </x:c>
      <x:c r="B288" s="34" t="str">
        <x:v>RIGID_BRONCHOSCOPE_BARREL</x:v>
      </x:c>
      <x:c r="C288" s="34" t="str">
        <x:v>Primary</x:v>
      </x:c>
      <x:c r="D288" s="34" t="str"/>
    </x:row>
    <x:row r="289" ht="30" customHeight="1">
      <x:c r="A289" s="34" t="str">
        <x:v>PRD-8D0C9F35DB</x:v>
      </x:c>
      <x:c r="B289" s="34" t="str">
        <x:v>RIGID_BRONCHOSCOPE_BARREL</x:v>
      </x:c>
      <x:c r="C289" s="34" t="str">
        <x:v>Exact</x:v>
      </x:c>
      <x:c r="D289" s="34" t="str">
        <x:v>Full-lumen rigid bronchoscope/tracheoscope</x:v>
      </x:c>
    </x:row>
    <x:row r="290" ht="30" customHeight="1">
      <x:c r="A290" s="34" t="str">
        <x:v>PRD-33120D5BE2</x:v>
      </x:c>
      <x:c r="B290" s="34" t="str">
        <x:v>RIGID_BRONCHOSCOPE_BARREL</x:v>
      </x:c>
      <x:c r="C290" s="34" t="str">
        <x:v>Exact</x:v>
      </x:c>
      <x:c r="D290" s="34" t="str">
        <x:v>Full-lumen rigid bronchoscope/tracheoscope</x:v>
      </x:c>
    </x:row>
    <x:row r="291" ht="30" customHeight="1">
      <x:c r="A291" s="34" t="str">
        <x:v>PRD-06D2F10782</x:v>
      </x:c>
      <x:c r="B291" s="34" t="str">
        <x:v>RIGID_BRONCHOSCOPE_ACCESSORY</x:v>
      </x:c>
      <x:c r="C291" s="34" t="str">
        <x:v>Exact</x:v>
      </x:c>
      <x:c r="D291" s="34" t="str">
        <x:v>Rigid bronchoscope accessory</x:v>
      </x:c>
    </x:row>
    <x:row r="292" ht="30" customHeight="1">
      <x:c r="A292" s="34" t="str">
        <x:v>PRD-1EEDD71C53</x:v>
      </x:c>
      <x:c r="B292" s="34" t="str">
        <x:v>RIGID_BRONCHOSCOPE_ACCESSORY</x:v>
      </x:c>
      <x:c r="C292" s="34" t="str">
        <x:v>Exact</x:v>
      </x:c>
      <x:c r="D292" s="34" t="str">
        <x:v>Rigid bronchoscope accessory</x:v>
      </x:c>
    </x:row>
    <x:row r="293" ht="30" customHeight="1">
      <x:c r="A293" s="34" t="str">
        <x:v>PRD-EC45CB0F5D</x:v>
      </x:c>
      <x:c r="B293" s="34" t="str">
        <x:v>RIGID_TELESCOPE</x:v>
      </x:c>
      <x:c r="C293" s="34" t="str">
        <x:v>Exact</x:v>
      </x:c>
      <x:c r="D293" s="34" t="str">
        <x:v>Rigid bronchoscopy telescope</x:v>
      </x:c>
    </x:row>
    <x:row r="294" ht="30" customHeight="1">
      <x:c r="A294" s="34" t="str">
        <x:v>PRD-0FD6CC7A8E</x:v>
      </x:c>
      <x:c r="B294" s="34" t="str">
        <x:v>RIGID_TELESCOPE</x:v>
      </x:c>
      <x:c r="C294" s="34" t="str">
        <x:v>Exact</x:v>
      </x:c>
      <x:c r="D294" s="34" t="str">
        <x:v>Rigid bronchoscopy telescope</x:v>
      </x:c>
    </x:row>
    <x:row r="295" ht="30" customHeight="1">
      <x:c r="A295" s="34" t="str">
        <x:v>PRD-BB9A5CC0AE</x:v>
      </x:c>
      <x:c r="B295" s="34" t="str">
        <x:v>RIGID_TELESCOPE</x:v>
      </x:c>
      <x:c r="C295" s="34" t="str">
        <x:v>Exact</x:v>
      </x:c>
      <x:c r="D295" s="34" t="str">
        <x:v>Rigid bronchoscopy telescope</x:v>
      </x:c>
    </x:row>
    <x:row r="296" ht="30" customHeight="1">
      <x:c r="A296" s="34" t="str">
        <x:v>PRD-6274807854</x:v>
      </x:c>
      <x:c r="B296" s="34" t="str">
        <x:v>RIGID_TELESCOPE</x:v>
      </x:c>
      <x:c r="C296" s="34" t="str">
        <x:v>Exact</x:v>
      </x:c>
      <x:c r="D296" s="34" t="str">
        <x:v>Rigid bronchoscopy telescope</x:v>
      </x:c>
    </x:row>
    <x:row r="297" ht="30" customHeight="1">
      <x:c r="A297" s="34" t="str">
        <x:v>PRD-1C70287572</x:v>
      </x:c>
      <x:c r="B297" s="34" t="str">
        <x:v>RIGID_BRONCHOSCOPE_ACCESSORY</x:v>
      </x:c>
      <x:c r="C297" s="34" t="str">
        <x:v>Exact</x:v>
      </x:c>
      <x:c r="D297" s="34" t="str">
        <x:v>Rigid bronchoscope accessory</x:v>
      </x:c>
    </x:row>
    <x:row r="298" ht="30" customHeight="1">
      <x:c r="A298" s="34" t="str">
        <x:v>PRD-BC16136731</x:v>
      </x:c>
      <x:c r="B298" s="34" t="str">
        <x:v>RIGID_BRONCHOSCOPE_BARREL</x:v>
      </x:c>
      <x:c r="C298" s="34" t="str">
        <x:v>Exact</x:v>
      </x:c>
      <x:c r="D298" s="34" t="str">
        <x:v>Rigid tracheoscope</x:v>
      </x:c>
    </x:row>
    <x:row r="299" ht="30" customHeight="1">
      <x:c r="A299" s="34" t="str">
        <x:v>PRD-CA32599DA2</x:v>
      </x:c>
      <x:c r="B299" s="34" t="str">
        <x:v>RIGID_BRONCHOSCOPE_BARREL</x:v>
      </x:c>
      <x:c r="C299" s="34" t="str">
        <x:v>Exact</x:v>
      </x:c>
      <x:c r="D299" s="34" t="str">
        <x:v>Rigid tracheoscope</x:v>
      </x:c>
    </x:row>
    <x:row r="300" ht="30" customHeight="1">
      <x:c r="A300" s="34" t="str">
        <x:v>PRD-2110EC2BCF</x:v>
      </x:c>
      <x:c r="B300" s="34" t="str">
        <x:v>RIGID_BRONCHOSCOPE_BARREL</x:v>
      </x:c>
      <x:c r="C300" s="34" t="str">
        <x:v>Exact</x:v>
      </x:c>
      <x:c r="D300" s="34" t="str">
        <x:v>Rigid tracheoscope</x:v>
      </x:c>
    </x:row>
    <x:row r="301" ht="30" customHeight="1">
      <x:c r="A301" s="34" t="str">
        <x:v>PRD-3CF45A4BFF</x:v>
      </x:c>
      <x:c r="B301" s="34" t="str">
        <x:v>RIGID_BRONCHOSCOPE_ACCESSORY</x:v>
      </x:c>
      <x:c r="C301" s="34" t="str">
        <x:v>Exact</x:v>
      </x:c>
      <x:c r="D301" s="34" t="str">
        <x:v>Rigid bronchoscope accessory</x:v>
      </x:c>
    </x:row>
    <x:row r="302" ht="30" customHeight="1">
      <x:c r="A302" s="34" t="str">
        <x:v>PRD-1905FD9828</x:v>
      </x:c>
      <x:c r="B302" s="34" t="str">
        <x:v>RIGID_FORCEPS</x:v>
      </x:c>
      <x:c r="C302" s="34" t="str">
        <x:v>Exact</x:v>
      </x:c>
      <x:c r="D302" s="34" t="str">
        <x:v>Optical rigid bronchoscopy forceps</x:v>
      </x:c>
    </x:row>
    <x:row r="303" ht="30" customHeight="1">
      <x:c r="A303" s="34" t="str">
        <x:v>PRD-A9183C4F8F</x:v>
      </x:c>
      <x:c r="B303" s="34" t="str">
        <x:v>RIGID_FORCEPS</x:v>
      </x:c>
      <x:c r="C303" s="34" t="str">
        <x:v>Exact</x:v>
      </x:c>
      <x:c r="D303" s="34" t="str">
        <x:v>Optical rigid bronchoscopy forceps</x:v>
      </x:c>
    </x:row>
    <x:row r="304" ht="30" customHeight="1">
      <x:c r="A304" s="34" t="str">
        <x:v>PRD-50DCC12BE8</x:v>
      </x:c>
      <x:c r="B304" s="34" t="str">
        <x:v>RIGID_FORCEPS</x:v>
      </x:c>
      <x:c r="C304" s="34" t="str">
        <x:v>Exact</x:v>
      </x:c>
      <x:c r="D304" s="34" t="str">
        <x:v>Optical rigid bronchoscopy forceps</x:v>
      </x:c>
    </x:row>
    <x:row r="305" ht="30" customHeight="1">
      <x:c r="A305" s="34" t="str">
        <x:v>PRD-10B24D66DD</x:v>
      </x:c>
      <x:c r="B305" s="34" t="str">
        <x:v>RIGID_FORCEPS</x:v>
      </x:c>
      <x:c r="C305" s="34" t="str">
        <x:v>Exact</x:v>
      </x:c>
      <x:c r="D305" s="34" t="str">
        <x:v>Optical rigid bronchoscopy forceps</x:v>
      </x:c>
    </x:row>
    <x:row r="306" ht="30" customHeight="1">
      <x:c r="A306" s="34" t="str">
        <x:v>PRD-2274F20402</x:v>
      </x:c>
      <x:c r="B306" s="34" t="str">
        <x:v>RIGID_FORCEPS</x:v>
      </x:c>
      <x:c r="C306" s="34" t="str">
        <x:v>Exact</x:v>
      </x:c>
      <x:c r="D306" s="34" t="str">
        <x:v>Optical rigid bronchoscopy forceps</x:v>
      </x:c>
    </x:row>
    <x:row r="307" ht="30" customHeight="1">
      <x:c r="A307" s="34" t="str">
        <x:v>PRD-B540AFF326</x:v>
      </x:c>
      <x:c r="B307" s="34" t="str">
        <x:v>RIGID_FORCEPS</x:v>
      </x:c>
      <x:c r="C307" s="34" t="str">
        <x:v>Exact</x:v>
      </x:c>
      <x:c r="D307" s="34" t="str">
        <x:v>Optical rigid bronchoscopy forceps</x:v>
      </x:c>
    </x:row>
    <x:row r="308" ht="30" customHeight="1">
      <x:c r="A308" s="34" t="str">
        <x:v>PRD-E56FC05269</x:v>
      </x:c>
      <x:c r="B308" s="34" t="str">
        <x:v>RIGID_FORCEPS</x:v>
      </x:c>
      <x:c r="C308" s="34" t="str">
        <x:v>Exact</x:v>
      </x:c>
      <x:c r="D308" s="34" t="str">
        <x:v>Optical rigid bronchoscopy forceps</x:v>
      </x:c>
    </x:row>
    <x:row r="309" ht="30" customHeight="1">
      <x:c r="A309" s="34" t="str">
        <x:v>PRD-4A98F07FC6</x:v>
      </x:c>
      <x:c r="B309" s="34" t="str">
        <x:v>RIGID_FORCEPS</x:v>
      </x:c>
      <x:c r="C309" s="34" t="str">
        <x:v>Exact</x:v>
      </x:c>
      <x:c r="D309" s="34" t="str">
        <x:v>Optical rigid bronchoscopy forceps</x:v>
      </x:c>
    </x:row>
    <x:row r="310" ht="30" customHeight="1">
      <x:c r="A310" s="34" t="str">
        <x:v>PRD-EB01698273</x:v>
      </x:c>
      <x:c r="B310" s="34" t="str">
        <x:v>RIGID_FORCEPS</x:v>
      </x:c>
      <x:c r="C310" s="34" t="str">
        <x:v>Exact</x:v>
      </x:c>
      <x:c r="D310" s="34" t="str">
        <x:v>Optical rigid bronchoscopy forceps</x:v>
      </x:c>
    </x:row>
    <x:row r="311" ht="30" customHeight="1">
      <x:c r="A311" s="34" t="str">
        <x:v>PRD-2DACCAD2B4</x:v>
      </x:c>
      <x:c r="B311" s="34" t="str">
        <x:v>RIGID_FORCEPS</x:v>
      </x:c>
      <x:c r="C311" s="34" t="str">
        <x:v>Exact</x:v>
      </x:c>
      <x:c r="D311" s="34" t="str">
        <x:v>Optical rigid bronchoscopy forceps</x:v>
      </x:c>
    </x:row>
    <x:row r="312" ht="30" customHeight="1">
      <x:c r="A312" s="34" t="str">
        <x:v>PRD-E02F46CDAD</x:v>
      </x:c>
      <x:c r="B312" s="34" t="str">
        <x:v>RIGID_FORCEPS</x:v>
      </x:c>
      <x:c r="C312" s="34" t="str">
        <x:v>Exact</x:v>
      </x:c>
      <x:c r="D312" s="34" t="str">
        <x:v>Optical rigid bronchoscopy forceps</x:v>
      </x:c>
    </x:row>
    <x:row r="313" ht="30" customHeight="1">
      <x:c r="A313" s="34" t="str">
        <x:v>PRD-2BC12F8AEF</x:v>
      </x:c>
      <x:c r="B313" s="34" t="str">
        <x:v>RIGID_BRONCHOSCOPE_ACCESSORY</x:v>
      </x:c>
      <x:c r="C313" s="34" t="str">
        <x:v>Exact</x:v>
      </x:c>
      <x:c r="D313" s="34" t="str">
        <x:v>Steerable rigid bronchoscopy instrument</x:v>
      </x:c>
    </x:row>
    <x:row r="314" ht="30" customHeight="1">
      <x:c r="A314" s="34" t="str">
        <x:v>PRD-615CDFB8AB</x:v>
      </x:c>
      <x:c r="B314" s="34" t="str">
        <x:v>BIOPSY_FORCEPS_FLEX</x:v>
      </x:c>
      <x:c r="C314" s="34" t="str">
        <x:v>Exact</x:v>
      </x:c>
      <x:c r="D314" s="34" t="str">
        <x:v>Steerable rigid bronchoscopy instrument</x:v>
      </x:c>
    </x:row>
    <x:row r="315" ht="30" customHeight="1">
      <x:c r="A315" s="34" t="str">
        <x:v>PRD-F9A98419EA</x:v>
      </x:c>
      <x:c r="B315" s="34" t="str">
        <x:v>BIOPSY_FORCEPS_FLEX</x:v>
      </x:c>
      <x:c r="C315" s="34" t="str">
        <x:v>Exact</x:v>
      </x:c>
      <x:c r="D315" s="34" t="str">
        <x:v>Steerable rigid bronchoscopy instrument</x:v>
      </x:c>
    </x:row>
    <x:row r="316" ht="30" customHeight="1">
      <x:c r="A316" s="34" t="str">
        <x:v>PRD-60ED7DF50E</x:v>
      </x:c>
      <x:c r="B316" s="34" t="str">
        <x:v>RIGID_FORCEPS</x:v>
      </x:c>
      <x:c r="C316" s="34" t="str">
        <x:v>Exact</x:v>
      </x:c>
      <x:c r="D316" s="34" t="str">
        <x:v>Rigid bronchoscopy forceps/scissors</x:v>
      </x:c>
    </x:row>
    <x:row r="317" ht="30" customHeight="1">
      <x:c r="A317" s="34" t="str">
        <x:v>PRD-4A023D6489</x:v>
      </x:c>
      <x:c r="B317" s="34" t="str">
        <x:v>RIGID_FORCEPS</x:v>
      </x:c>
      <x:c r="C317" s="34" t="str">
        <x:v>Exact</x:v>
      </x:c>
      <x:c r="D317" s="34" t="str">
        <x:v>Rigid bronchoscopy forceps/scissors</x:v>
      </x:c>
    </x:row>
    <x:row r="318" ht="30" customHeight="1">
      <x:c r="A318" s="34" t="str">
        <x:v>PRD-0F34939AF6</x:v>
      </x:c>
      <x:c r="B318" s="34" t="str">
        <x:v>RIGID_FORCEPS</x:v>
      </x:c>
      <x:c r="C318" s="34" t="str">
        <x:v>Exact</x:v>
      </x:c>
      <x:c r="D318" s="34" t="str">
        <x:v>Rigid bronchoscopy forceps/scissors</x:v>
      </x:c>
    </x:row>
    <x:row r="319" ht="30" customHeight="1">
      <x:c r="A319" s="34" t="str">
        <x:v>PRD-DF239FD803</x:v>
      </x:c>
      <x:c r="B319" s="34" t="str">
        <x:v>THORACOSCOPY_SCISSORS</x:v>
      </x:c>
      <x:c r="C319" s="34" t="str">
        <x:v>Exact</x:v>
      </x:c>
      <x:c r="D319" s="34" t="str">
        <x:v>Rigid bronchoscopy forceps/scissors</x:v>
      </x:c>
    </x:row>
    <x:row r="320" ht="30" customHeight="1">
      <x:c r="A320" s="34" t="str">
        <x:v>PRD-011BE58B2D</x:v>
      </x:c>
      <x:c r="B320" s="34" t="str">
        <x:v>RIGID_FORCEPS</x:v>
      </x:c>
      <x:c r="C320" s="34" t="str">
        <x:v>Exact</x:v>
      </x:c>
      <x:c r="D320" s="34" t="str">
        <x:v>Rigid bronchoscopy forceps/scissors</x:v>
      </x:c>
    </x:row>
    <x:row r="321" ht="30" customHeight="1">
      <x:c r="A321" s="34" t="str">
        <x:v>PRD-7BC31438E7</x:v>
      </x:c>
      <x:c r="B321" s="34" t="str">
        <x:v>RIGID_FORCEPS</x:v>
      </x:c>
      <x:c r="C321" s="34" t="str">
        <x:v>Exact</x:v>
      </x:c>
      <x:c r="D321" s="34" t="str">
        <x:v>Rigid bronchoscopy forceps/scissors</x:v>
      </x:c>
    </x:row>
    <x:row r="322" ht="30" customHeight="1">
      <x:c r="A322" s="34" t="str">
        <x:v>PRD-354ECD3DC4</x:v>
      </x:c>
      <x:c r="B322" s="34" t="str">
        <x:v>RIGID_FORCEPS</x:v>
      </x:c>
      <x:c r="C322" s="34" t="str">
        <x:v>Exact</x:v>
      </x:c>
      <x:c r="D322" s="34" t="str">
        <x:v>Rigid bronchoscopy forceps/scissors</x:v>
      </x:c>
    </x:row>
    <x:row r="323" ht="30" customHeight="1">
      <x:c r="A323" s="34" t="str">
        <x:v>PRD-DB7366704E</x:v>
      </x:c>
      <x:c r="B323" s="34" t="str">
        <x:v>RIGID_FORCEPS</x:v>
      </x:c>
      <x:c r="C323" s="34" t="str">
        <x:v>Exact</x:v>
      </x:c>
      <x:c r="D323" s="34" t="str">
        <x:v>Rigid bronchoscopy forceps/scissors</x:v>
      </x:c>
    </x:row>
    <x:row r="324" ht="30" customHeight="1">
      <x:c r="A324" s="34" t="str">
        <x:v>PRD-698F9E72B0</x:v>
      </x:c>
      <x:c r="B324" s="34" t="str">
        <x:v>RIGID_FORCEPS</x:v>
      </x:c>
      <x:c r="C324" s="34" t="str">
        <x:v>Exact</x:v>
      </x:c>
      <x:c r="D324" s="34" t="str">
        <x:v>Rigid bronchoscopy forceps/scissors</x:v>
      </x:c>
    </x:row>
    <x:row r="325" ht="30" customHeight="1">
      <x:c r="A325" s="34" t="str">
        <x:v>PRD-B4CA5FDE98</x:v>
      </x:c>
      <x:c r="B325" s="34" t="str">
        <x:v>RIGID_FORCEPS</x:v>
      </x:c>
      <x:c r="C325" s="34" t="str">
        <x:v>Exact</x:v>
      </x:c>
      <x:c r="D325" s="34" t="str">
        <x:v>Rigid bronchoscopy forceps/scissors</x:v>
      </x:c>
    </x:row>
    <x:row r="326" ht="30" customHeight="1">
      <x:c r="A326" s="34" t="str">
        <x:v>PRD-90A0B83AA5</x:v>
      </x:c>
      <x:c r="B326" s="34" t="str">
        <x:v>RIGID_FORCEPS</x:v>
      </x:c>
      <x:c r="C326" s="34" t="str">
        <x:v>Exact</x:v>
      </x:c>
      <x:c r="D326" s="34" t="str">
        <x:v>Rigid bronchoscopy forceps/scissors</x:v>
      </x:c>
    </x:row>
    <x:row r="327" ht="30" customHeight="1">
      <x:c r="A327" s="34" t="str">
        <x:v>PRD-C649B4B9C5</x:v>
      </x:c>
      <x:c r="B327" s="34" t="str">
        <x:v>RIGID_FORCEPS</x:v>
      </x:c>
      <x:c r="C327" s="34" t="str">
        <x:v>Exact</x:v>
      </x:c>
      <x:c r="D327" s="34" t="str">
        <x:v>Rigid bronchoscopy forceps/scissors</x:v>
      </x:c>
    </x:row>
    <x:row r="328" ht="30" customHeight="1">
      <x:c r="A328" s="34" t="str">
        <x:v>PRD-ABB6EC1153</x:v>
      </x:c>
      <x:c r="B328" s="34" t="str">
        <x:v>RIGID_FORCEPS</x:v>
      </x:c>
      <x:c r="C328" s="34" t="str">
        <x:v>Exact</x:v>
      </x:c>
      <x:c r="D328" s="34" t="str">
        <x:v>Rigid bronchoscopy forceps/scissors</x:v>
      </x:c>
    </x:row>
    <x:row r="329" ht="30" customHeight="1">
      <x:c r="A329" s="34" t="str">
        <x:v>PRD-17C3809F8C</x:v>
      </x:c>
      <x:c r="B329" s="34" t="str">
        <x:v>RIGID_FORCEPS</x:v>
      </x:c>
      <x:c r="C329" s="34" t="str">
        <x:v>Exact</x:v>
      </x:c>
      <x:c r="D329" s="34" t="str">
        <x:v>Rigid bronchoscopy forceps/scissors</x:v>
      </x:c>
    </x:row>
    <x:row r="330" ht="30" customHeight="1">
      <x:c r="A330" s="34" t="str">
        <x:v>PRD-79E356AFDC</x:v>
      </x:c>
      <x:c r="B330" s="34" t="str">
        <x:v>RIGID_FORCEPS</x:v>
      </x:c>
      <x:c r="C330" s="34" t="str">
        <x:v>Exact</x:v>
      </x:c>
      <x:c r="D330" s="34" t="str">
        <x:v>Rigid bronchoscopy forceps/scissors</x:v>
      </x:c>
    </x:row>
    <x:row r="331" ht="30" customHeight="1">
      <x:c r="A331" s="34" t="str">
        <x:v>PRD-38F9E96675</x:v>
      </x:c>
      <x:c r="B331" s="34" t="str">
        <x:v>RIGID_FORCEPS</x:v>
      </x:c>
      <x:c r="C331" s="34" t="str">
        <x:v>Exact</x:v>
      </x:c>
      <x:c r="D331" s="34" t="str">
        <x:v>Rigid bronchoscopy forceps/scissors</x:v>
      </x:c>
    </x:row>
    <x:row r="332" ht="30" customHeight="1">
      <x:c r="A332" s="34" t="str">
        <x:v>PRD-6CCE68D268</x:v>
      </x:c>
      <x:c r="B332" s="34" t="str">
        <x:v>RIGID_FORCEPS</x:v>
      </x:c>
      <x:c r="C332" s="34" t="str">
        <x:v>Exact</x:v>
      </x:c>
      <x:c r="D332" s="34" t="str">
        <x:v>Rigid bronchoscopy forceps/scissors</x:v>
      </x:c>
    </x:row>
    <x:row r="333" ht="30" customHeight="1">
      <x:c r="A333" s="34" t="str">
        <x:v>PRD-AC1E0D8CCC</x:v>
      </x:c>
      <x:c r="B333" s="34" t="str">
        <x:v>RIGID_FORCEPS</x:v>
      </x:c>
      <x:c r="C333" s="34" t="str">
        <x:v>Exact</x:v>
      </x:c>
      <x:c r="D333" s="34" t="str">
        <x:v>Rigid bronchoscopy forceps/scissors</x:v>
      </x:c>
    </x:row>
    <x:row r="334" ht="30" customHeight="1">
      <x:c r="A334" s="34" t="str">
        <x:v>PRD-1E613C92C3</x:v>
      </x:c>
      <x:c r="B334" s="34" t="str">
        <x:v>RIGID_FORCEPS</x:v>
      </x:c>
      <x:c r="C334" s="34" t="str">
        <x:v>Exact</x:v>
      </x:c>
      <x:c r="D334" s="34" t="str">
        <x:v>Rigid bronchoscopy forceps/scissors</x:v>
      </x:c>
    </x:row>
    <x:row r="335" ht="30" customHeight="1">
      <x:c r="A335" s="34" t="str">
        <x:v>PRD-D07AD62770</x:v>
      </x:c>
      <x:c r="B335" s="34" t="str">
        <x:v>RIGID_FORCEPS</x:v>
      </x:c>
      <x:c r="C335" s="34" t="str">
        <x:v>Exact</x:v>
      </x:c>
      <x:c r="D335" s="34" t="str">
        <x:v>Rigid bronchoscopy forceps/scissors</x:v>
      </x:c>
    </x:row>
    <x:row r="336" ht="30" customHeight="1">
      <x:c r="A336" s="34" t="str">
        <x:v>PRD-02641F9166</x:v>
      </x:c>
      <x:c r="B336" s="34" t="str">
        <x:v>RIGID_FORCEPS</x:v>
      </x:c>
      <x:c r="C336" s="34" t="str">
        <x:v>Exact</x:v>
      </x:c>
      <x:c r="D336" s="34" t="str">
        <x:v>Rigid bronchoscopy forceps/scissors</x:v>
      </x:c>
    </x:row>
    <x:row r="337" ht="30" customHeight="1">
      <x:c r="A337" s="34" t="str">
        <x:v>PRD-7A57FE10A2</x:v>
      </x:c>
      <x:c r="B337" s="34" t="str">
        <x:v>RIGID_FORCEPS</x:v>
      </x:c>
      <x:c r="C337" s="34" t="str">
        <x:v>Exact</x:v>
      </x:c>
      <x:c r="D337" s="34" t="str">
        <x:v>Rigid bronchoscopy forceps/scissors</x:v>
      </x:c>
    </x:row>
    <x:row r="338" ht="30" customHeight="1">
      <x:c r="A338" s="34" t="str">
        <x:v>PRD-843BE1E573</x:v>
      </x:c>
      <x:c r="B338" s="34" t="str">
        <x:v>RIGID_FORCEPS</x:v>
      </x:c>
      <x:c r="C338" s="34" t="str">
        <x:v>Exact</x:v>
      </x:c>
      <x:c r="D338" s="34" t="str">
        <x:v>Rigid bronchoscopy forceps/scissors</x:v>
      </x:c>
    </x:row>
    <x:row r="339" ht="30" customHeight="1">
      <x:c r="A339" s="34" t="str">
        <x:v>PRD-1CA81E960D</x:v>
      </x:c>
      <x:c r="B339" s="34" t="str">
        <x:v>RIGID_FORCEPS</x:v>
      </x:c>
      <x:c r="C339" s="34" t="str">
        <x:v>Exact</x:v>
      </x:c>
      <x:c r="D339" s="34" t="str">
        <x:v>Rigid bronchoscopy forceps/scissors</x:v>
      </x:c>
    </x:row>
    <x:row r="340" ht="30" customHeight="1">
      <x:c r="A340" s="34" t="str">
        <x:v>PRD-1E339ED4FF</x:v>
      </x:c>
      <x:c r="B340" s="34" t="str">
        <x:v>RIGID_FORCEPS</x:v>
      </x:c>
      <x:c r="C340" s="34" t="str">
        <x:v>Exact</x:v>
      </x:c>
      <x:c r="D340" s="34" t="str">
        <x:v>Rigid bronchoscopy forceps/scissors</x:v>
      </x:c>
    </x:row>
    <x:row r="341" ht="30" customHeight="1">
      <x:c r="A341" s="34" t="str">
        <x:v>PRD-BB5D8FBEA3</x:v>
      </x:c>
      <x:c r="B341" s="34" t="str">
        <x:v>RIGID_FORCEPS</x:v>
      </x:c>
      <x:c r="C341" s="34" t="str">
        <x:v>Exact</x:v>
      </x:c>
      <x:c r="D341" s="34" t="str">
        <x:v>Rigid bronchoscopy forceps/scissors</x:v>
      </x:c>
    </x:row>
    <x:row r="342" ht="30" customHeight="1">
      <x:c r="A342" s="34" t="str">
        <x:v>PRD-9A5C5FEF7D</x:v>
      </x:c>
      <x:c r="B342" s="34" t="str">
        <x:v>RIGID_FORCEPS</x:v>
      </x:c>
      <x:c r="C342" s="34" t="str">
        <x:v>Exact</x:v>
      </x:c>
      <x:c r="D342" s="34" t="str">
        <x:v>Rigid bronchoscopy forceps/scissors</x:v>
      </x:c>
    </x:row>
    <x:row r="343" ht="30" customHeight="1">
      <x:c r="A343" s="34" t="str">
        <x:v>PRD-694417C2F5</x:v>
      </x:c>
      <x:c r="B343" s="34" t="str">
        <x:v>RIGID_FORCEPS</x:v>
      </x:c>
      <x:c r="C343" s="34" t="str">
        <x:v>Exact</x:v>
      </x:c>
      <x:c r="D343" s="34" t="str">
        <x:v>Rigid bronchoscopy forceps/scissors</x:v>
      </x:c>
    </x:row>
    <x:row r="344" ht="30" customHeight="1">
      <x:c r="A344" s="34" t="str">
        <x:v>PRD-FF130FCDC6</x:v>
      </x:c>
      <x:c r="B344" s="34" t="str">
        <x:v>RIGID_FORCEPS</x:v>
      </x:c>
      <x:c r="C344" s="34" t="str">
        <x:v>Exact</x:v>
      </x:c>
      <x:c r="D344" s="34" t="str">
        <x:v>Rigid bronchoscopy forceps/scissors</x:v>
      </x:c>
    </x:row>
    <x:row r="345" ht="30" customHeight="1">
      <x:c r="A345" s="34" t="str">
        <x:v>PRD-190EC613D0</x:v>
      </x:c>
      <x:c r="B345" s="34" t="str">
        <x:v>RIGID_FORCEPS</x:v>
      </x:c>
      <x:c r="C345" s="34" t="str">
        <x:v>Exact</x:v>
      </x:c>
      <x:c r="D345" s="34" t="str">
        <x:v>Rigid bronchoscopy forceps/scissors</x:v>
      </x:c>
    </x:row>
    <x:row r="346" ht="30" customHeight="1">
      <x:c r="A346" s="34" t="str">
        <x:v>PRD-C48BF25736</x:v>
      </x:c>
      <x:c r="B346" s="34" t="str">
        <x:v>RIGID_FORCEPS</x:v>
      </x:c>
      <x:c r="C346" s="34" t="str">
        <x:v>Exact</x:v>
      </x:c>
      <x:c r="D346" s="34" t="str">
        <x:v>Rigid bronchoscopy forceps/scissors</x:v>
      </x:c>
    </x:row>
    <x:row r="347" ht="30" customHeight="1">
      <x:c r="A347" s="34" t="str">
        <x:v>PRD-2FACCCFC02</x:v>
      </x:c>
      <x:c r="B347" s="34" t="str">
        <x:v>RIGID_FORCEPS</x:v>
      </x:c>
      <x:c r="C347" s="34" t="str">
        <x:v>Exact</x:v>
      </x:c>
      <x:c r="D347" s="34" t="str">
        <x:v>Rigid bronchoscopy forceps/scissors</x:v>
      </x:c>
    </x:row>
    <x:row r="348" ht="30" customHeight="1">
      <x:c r="A348" s="34" t="str">
        <x:v>PRD-277D52B6BC</x:v>
      </x:c>
      <x:c r="B348" s="34" t="str">
        <x:v>RIGID_SUCTION_CATHETER</x:v>
      </x:c>
      <x:c r="C348" s="34" t="str">
        <x:v>Exact</x:v>
      </x:c>
      <x:c r="D348" s="34" t="str">
        <x:v>Rigid suction catheter</x:v>
      </x:c>
    </x:row>
    <x:row r="349" ht="30" customHeight="1">
      <x:c r="A349" s="34" t="str">
        <x:v>PRD-1CFFD3C377</x:v>
      </x:c>
      <x:c r="B349" s="34" t="str">
        <x:v>RIGID_SUCTION_CATHETER</x:v>
      </x:c>
      <x:c r="C349" s="34" t="str">
        <x:v>Exact</x:v>
      </x:c>
      <x:c r="D349" s="34" t="str">
        <x:v>Rigid suction catheter</x:v>
      </x:c>
    </x:row>
    <x:row r="350" ht="30" customHeight="1">
      <x:c r="A350" s="34" t="str">
        <x:v>PRD-1411E60176</x:v>
      </x:c>
      <x:c r="B350" s="34" t="str">
        <x:v>RIGID_SUCTION_CATHETER</x:v>
      </x:c>
      <x:c r="C350" s="34" t="str">
        <x:v>Exact</x:v>
      </x:c>
      <x:c r="D350" s="34" t="str">
        <x:v>Rigid suction catheter</x:v>
      </x:c>
    </x:row>
    <x:row r="351" ht="30" customHeight="1">
      <x:c r="A351" s="34" t="str">
        <x:v>PRD-E09A4CA6E0</x:v>
      </x:c>
      <x:c r="B351" s="34" t="str">
        <x:v>RIGID_SUCTION_CATHETER</x:v>
      </x:c>
      <x:c r="C351" s="34" t="str">
        <x:v>Exact</x:v>
      </x:c>
      <x:c r="D351" s="34" t="str">
        <x:v>Rigid suction catheter</x:v>
      </x:c>
    </x:row>
    <x:row r="352" ht="30" customHeight="1">
      <x:c r="A352" s="34" t="str">
        <x:v>PRD-9BD2C36817</x:v>
      </x:c>
      <x:c r="B352" s="34" t="str">
        <x:v>RIGID_SUCTION_CATHETER</x:v>
      </x:c>
      <x:c r="C352" s="34" t="str">
        <x:v>Exact</x:v>
      </x:c>
      <x:c r="D352" s="34" t="str">
        <x:v>Rigid suction catheter</x:v>
      </x:c>
    </x:row>
    <x:row r="353" ht="30" customHeight="1">
      <x:c r="A353" s="34" t="str">
        <x:v>PRD-33C62E2093</x:v>
      </x:c>
      <x:c r="B353" s="34" t="str">
        <x:v>RIGID_SUCTION_CATHETER</x:v>
      </x:c>
      <x:c r="C353" s="34" t="str">
        <x:v>Exact</x:v>
      </x:c>
      <x:c r="D353" s="34" t="str">
        <x:v>Rigid suction catheter</x:v>
      </x:c>
    </x:row>
    <x:row r="354" ht="30" customHeight="1">
      <x:c r="A354" s="34" t="str">
        <x:v>PRD-C00C2E4E80</x:v>
      </x:c>
      <x:c r="B354" s="34" t="str">
        <x:v>RIGID_SUCTION_CATHETER</x:v>
      </x:c>
      <x:c r="C354" s="34" t="str">
        <x:v>Exact</x:v>
      </x:c>
      <x:c r="D354" s="34" t="str">
        <x:v>Rigid suction catheter</x:v>
      </x:c>
    </x:row>
    <x:row r="355" ht="30" customHeight="1">
      <x:c r="A355" s="34" t="str">
        <x:v>PRD-2644647C19</x:v>
      </x:c>
      <x:c r="B355" s="34" t="str">
        <x:v>RIGID_SUCTION_CATHETER</x:v>
      </x:c>
      <x:c r="C355" s="34" t="str">
        <x:v>Exact</x:v>
      </x:c>
      <x:c r="D355" s="34" t="str">
        <x:v>Rigid suction catheter</x:v>
      </x:c>
    </x:row>
    <x:row r="356" ht="30" customHeight="1">
      <x:c r="A356" s="34" t="str">
        <x:v>PRD-C64D0F8310</x:v>
      </x:c>
      <x:c r="B356" s="34" t="str">
        <x:v>RIGID_SUCTION_CATHETER</x:v>
      </x:c>
      <x:c r="C356" s="34" t="str">
        <x:v>Exact</x:v>
      </x:c>
      <x:c r="D356" s="34" t="str">
        <x:v>Rigid suction catheter</x:v>
      </x:c>
    </x:row>
    <x:row r="357" ht="30" customHeight="1">
      <x:c r="A357" s="34" t="str">
        <x:v>PRD-B2AC1ECC92</x:v>
      </x:c>
      <x:c r="B357" s="34" t="str">
        <x:v>RIGID_SUCTION_CATHETER</x:v>
      </x:c>
      <x:c r="C357" s="34" t="str">
        <x:v>Exact</x:v>
      </x:c>
      <x:c r="D357" s="34" t="str">
        <x:v>Rigid suction catheter</x:v>
      </x:c>
    </x:row>
    <x:row r="358" ht="30" customHeight="1">
      <x:c r="A358" s="34" t="str">
        <x:v>PRD-B728AA11AB</x:v>
      </x:c>
      <x:c r="B358" s="34" t="str">
        <x:v>RIGID_SUCTION_CATHETER</x:v>
      </x:c>
      <x:c r="C358" s="34" t="str">
        <x:v>Exact</x:v>
      </x:c>
      <x:c r="D358" s="34" t="str">
        <x:v>Rigid suction catheter</x:v>
      </x:c>
    </x:row>
    <x:row r="359" ht="30" customHeight="1">
      <x:c r="A359" s="34" t="str">
        <x:v>PRD-2522C4A9A6</x:v>
      </x:c>
      <x:c r="B359" s="34" t="str">
        <x:v>RIGID_SUCTION_CATHETER</x:v>
      </x:c>
      <x:c r="C359" s="34" t="str">
        <x:v>Exact</x:v>
      </x:c>
      <x:c r="D359" s="34" t="str">
        <x:v>Rigid suction catheter</x:v>
      </x:c>
    </x:row>
    <x:row r="360" ht="30" customHeight="1">
      <x:c r="A360" s="34" t="str">
        <x:v>PRD-0FECB0AD06</x:v>
      </x:c>
      <x:c r="B360" s="34" t="str">
        <x:v>RIGID_SUCTION_CATHETER</x:v>
      </x:c>
      <x:c r="C360" s="34" t="str">
        <x:v>Exact</x:v>
      </x:c>
      <x:c r="D360" s="34" t="str">
        <x:v>Rigid suction catheter</x:v>
      </x:c>
    </x:row>
    <x:row r="361" ht="30" customHeight="1">
      <x:c r="A361" s="34" t="str">
        <x:v>PRD-E4B27EE86A</x:v>
      </x:c>
      <x:c r="B361" s="34" t="str">
        <x:v>RIGID_SUCTION_CATHETER</x:v>
      </x:c>
      <x:c r="C361" s="34" t="str">
        <x:v>Exact</x:v>
      </x:c>
      <x:c r="D361" s="34" t="str">
        <x:v>Rigid suction catheter</x:v>
      </x:c>
    </x:row>
    <x:row r="362" ht="30" customHeight="1">
      <x:c r="A362" s="34" t="str">
        <x:v>PRD-87F3E56C0D</x:v>
      </x:c>
      <x:c r="B362" s="34" t="str">
        <x:v>RIGID_SUCTION_CATHETER</x:v>
      </x:c>
      <x:c r="C362" s="34" t="str">
        <x:v>Exact</x:v>
      </x:c>
      <x:c r="D362" s="34" t="str">
        <x:v>Rigid suction catheter</x:v>
      </x:c>
    </x:row>
    <x:row r="363" ht="30" customHeight="1">
      <x:c r="A363" s="34" t="str">
        <x:v>PRD-F4B4C5FC4D</x:v>
      </x:c>
      <x:c r="B363" s="34" t="str">
        <x:v>RIGID_SUCTION_CATHETER</x:v>
      </x:c>
      <x:c r="C363" s="34" t="str">
        <x:v>Exact</x:v>
      </x:c>
      <x:c r="D363" s="34" t="str">
        <x:v>Rigid suction catheter</x:v>
      </x:c>
    </x:row>
    <x:row r="364" ht="30" customHeight="1">
      <x:c r="A364" s="34" t="str">
        <x:v>PRD-B6BECFE095</x:v>
      </x:c>
      <x:c r="B364" s="34" t="str">
        <x:v>RIGID_SUCTION_CATHETER</x:v>
      </x:c>
      <x:c r="C364" s="34" t="str">
        <x:v>Exact</x:v>
      </x:c>
      <x:c r="D364" s="34" t="str">
        <x:v>Rigid suction catheter</x:v>
      </x:c>
    </x:row>
    <x:row r="365" ht="30" customHeight="1">
      <x:c r="A365" s="34" t="str">
        <x:v>PRD-CC88761929</x:v>
      </x:c>
      <x:c r="B365" s="34" t="str">
        <x:v>RIGID_SUCTION_CATHETER</x:v>
      </x:c>
      <x:c r="C365" s="34" t="str">
        <x:v>Exact</x:v>
      </x:c>
      <x:c r="D365" s="34" t="str">
        <x:v>Rigid suction catheter</x:v>
      </x:c>
    </x:row>
    <x:row r="366" ht="30" customHeight="1">
      <x:c r="A366" s="34" t="str">
        <x:v>PRD-400BEF3640</x:v>
      </x:c>
      <x:c r="B366" s="34" t="str">
        <x:v>RIGID_SUCTION_CATHETER</x:v>
      </x:c>
      <x:c r="C366" s="34" t="str">
        <x:v>Exact</x:v>
      </x:c>
      <x:c r="D366" s="34" t="str">
        <x:v>Rigid suction catheter</x:v>
      </x:c>
    </x:row>
    <x:row r="367" ht="30" customHeight="1">
      <x:c r="A367" s="34" t="str">
        <x:v>PRD-F12AF814EE</x:v>
      </x:c>
      <x:c r="B367" s="34" t="str">
        <x:v>RIGID_SUCTION_CATHETER</x:v>
      </x:c>
      <x:c r="C367" s="34" t="str">
        <x:v>Exact</x:v>
      </x:c>
      <x:c r="D367" s="34" t="str">
        <x:v>Rigid suction catheter</x:v>
      </x:c>
    </x:row>
    <x:row r="368" ht="30" customHeight="1">
      <x:c r="A368" s="34" t="str">
        <x:v>PRD-11ADF871FE</x:v>
      </x:c>
      <x:c r="B368" s="34" t="str">
        <x:v>RIGID_BRONCHOSCOPE_ACCESSORY</x:v>
      </x:c>
      <x:c r="C368" s="34" t="str">
        <x:v>Exact</x:v>
      </x:c>
      <x:c r="D368" s="34" t="str">
        <x:v>Rigid bronchoscopy accessory</x:v>
      </x:c>
    </x:row>
    <x:row r="369" ht="30" customHeight="1">
      <x:c r="A369" s="34" t="str">
        <x:v>PRD-1E5D7D510F</x:v>
      </x:c>
      <x:c r="B369" s="34" t="str">
        <x:v>RIGID_BRONCHOSCOPE_ACCESSORY</x:v>
      </x:c>
      <x:c r="C369" s="34" t="str">
        <x:v>Exact</x:v>
      </x:c>
      <x:c r="D369" s="34" t="str">
        <x:v>Rigid bronchoscopy accessory</x:v>
      </x:c>
    </x:row>
    <x:row r="370" ht="30" customHeight="1">
      <x:c r="A370" s="34" t="str">
        <x:v>PRD-108394A19E</x:v>
      </x:c>
      <x:c r="B370" s="34" t="str">
        <x:v>RIGID_BRONCHOSCOPE_ACCESSORY</x:v>
      </x:c>
      <x:c r="C370" s="34" t="str">
        <x:v>Exact</x:v>
      </x:c>
      <x:c r="D370" s="34" t="str">
        <x:v>Rigid bronchoscopy accessory</x:v>
      </x:c>
    </x:row>
    <x:row r="371" ht="30" customHeight="1">
      <x:c r="A371" s="34" t="str">
        <x:v>PRD-921CB1B912</x:v>
      </x:c>
      <x:c r="B371" s="34" t="str">
        <x:v>RIGID_BRONCHOSCOPE_ACCESSORY</x:v>
      </x:c>
      <x:c r="C371" s="34" t="str">
        <x:v>Exact</x:v>
      </x:c>
      <x:c r="D371" s="34" t="str">
        <x:v>Rigid bronchoscopy accessory</x:v>
      </x:c>
    </x:row>
    <x:row r="372" ht="30" customHeight="1">
      <x:c r="A372" s="34" t="str">
        <x:v>PRD-A2FCA81CFA</x:v>
      </x:c>
      <x:c r="B372" s="34" t="str">
        <x:v>FOREIGN_BODY_BASKET</x:v>
      </x:c>
      <x:c r="C372" s="34" t="str">
        <x:v>Exact</x:v>
      </x:c>
      <x:c r="D372" s="34" t="str">
        <x:v>Rigid bronchoscopy accessory</x:v>
      </x:c>
    </x:row>
    <x:row r="373" ht="30" customHeight="1">
      <x:c r="A373" s="34" t="str">
        <x:v>PRD-212BC58910</x:v>
      </x:c>
      <x:c r="B373" s="34" t="str">
        <x:v>FOREIGN_BODY_BASKET</x:v>
      </x:c>
      <x:c r="C373" s="34" t="str">
        <x:v>Exact</x:v>
      </x:c>
      <x:c r="D373" s="34" t="str">
        <x:v>Rigid bronchoscopy accessory</x:v>
      </x:c>
    </x:row>
    <x:row r="374" ht="30" customHeight="1">
      <x:c r="A374" s="34" t="str">
        <x:v>PRD-DF791E6D1F</x:v>
      </x:c>
      <x:c r="B374" s="34" t="str">
        <x:v>RIGID_BRONCHOSCOPE_ACCESSORY</x:v>
      </x:c>
      <x:c r="C374" s="34" t="str">
        <x:v>Exact</x:v>
      </x:c>
      <x:c r="D374" s="34" t="str">
        <x:v>Rigid bronchoscopy accessory</x:v>
      </x:c>
    </x:row>
    <x:row r="375" ht="30" customHeight="1">
      <x:c r="A375" s="34" t="str">
        <x:v>PRD-81DDCD50B9</x:v>
      </x:c>
      <x:c r="B375" s="34" t="str">
        <x:v>RIGID_BRONCHOSCOPE_ACCESSORY</x:v>
      </x:c>
      <x:c r="C375" s="34" t="str">
        <x:v>Exact</x:v>
      </x:c>
      <x:c r="D375" s="34" t="str">
        <x:v>Rigid bronchoscopy accessory</x:v>
      </x:c>
    </x:row>
    <x:row r="376" ht="30" customHeight="1">
      <x:c r="A376" s="34" t="str">
        <x:v>PRD-481074A513</x:v>
      </x:c>
      <x:c r="B376" s="34" t="str">
        <x:v>RIGID_BRONCHOSCOPE_ACCESSORY</x:v>
      </x:c>
      <x:c r="C376" s="34" t="str">
        <x:v>Exact</x:v>
      </x:c>
      <x:c r="D376" s="34" t="str">
        <x:v>Rigid bronchoscopy accessory</x:v>
      </x:c>
    </x:row>
    <x:row r="377" ht="30" customHeight="1">
      <x:c r="A377" s="34" t="str">
        <x:v>PRD-042A57F191</x:v>
      </x:c>
      <x:c r="B377" s="34" t="str">
        <x:v>RIGID_SUCTION_CATHETER</x:v>
      </x:c>
      <x:c r="C377" s="34" t="str">
        <x:v>Exact</x:v>
      </x:c>
      <x:c r="D377" s="34" t="str">
        <x:v>Rigid suction catheter</x:v>
      </x:c>
    </x:row>
    <x:row r="378" ht="30" customHeight="1">
      <x:c r="A378" s="34" t="str">
        <x:v>PRD-825B745D18</x:v>
      </x:c>
      <x:c r="B378" s="34" t="str">
        <x:v>RIGID_SUCTION_CATHETER</x:v>
      </x:c>
      <x:c r="C378" s="34" t="str">
        <x:v>Exact</x:v>
      </x:c>
      <x:c r="D378" s="34" t="str">
        <x:v>Rigid suction catheter</x:v>
      </x:c>
    </x:row>
    <x:row r="379" ht="30" customHeight="1">
      <x:c r="A379" s="34" t="str">
        <x:v>PRD-129E6C270A</x:v>
      </x:c>
      <x:c r="B379" s="34" t="str">
        <x:v>SPECIMEN_TRAP</x:v>
      </x:c>
      <x:c r="C379" s="34" t="str">
        <x:v>Exact</x:v>
      </x:c>
      <x:c r="D379" s="34" t="str">
        <x:v>Bronchoscopy aspiration/irrigation accessory</x:v>
      </x:c>
    </x:row>
    <x:row r="380" ht="30" customHeight="1">
      <x:c r="A380" s="34" t="str">
        <x:v>PRD-019030A1C7</x:v>
      </x:c>
      <x:c r="B380" s="34" t="str">
        <x:v>SPECIMEN_TRAP</x:v>
      </x:c>
      <x:c r="C380" s="34" t="str">
        <x:v>Exact</x:v>
      </x:c>
      <x:c r="D380" s="34" t="str">
        <x:v>Bronchoscopy aspiration/irrigation accessory</x:v>
      </x:c>
    </x:row>
    <x:row r="381" ht="30" customHeight="1">
      <x:c r="A381" s="34" t="str">
        <x:v>PRD-0A2ABE77F9</x:v>
      </x:c>
      <x:c r="B381" s="34" t="str">
        <x:v>SPECIMEN_TRAP</x:v>
      </x:c>
      <x:c r="C381" s="34" t="str">
        <x:v>Exact</x:v>
      </x:c>
      <x:c r="D381" s="34" t="str">
        <x:v>Bronchoscopy aspiration/irrigation accessory</x:v>
      </x:c>
    </x:row>
    <x:row r="382" ht="30" customHeight="1">
      <x:c r="A382" s="34" t="str">
        <x:v>PRD-5902F1C231</x:v>
      </x:c>
      <x:c r="B382" s="34" t="str">
        <x:v>BAL_KIT</x:v>
      </x:c>
      <x:c r="C382" s="34" t="str">
        <x:v>Exact</x:v>
      </x:c>
      <x:c r="D382" s="34" t="str">
        <x:v>Bronchoscopy aspiration/irrigation accessory</x:v>
      </x:c>
    </x:row>
    <x:row r="383" ht="30" customHeight="1">
      <x:c r="A383" s="34" t="str">
        <x:v>PRD-8A19FB9627</x:v>
      </x:c>
      <x:c r="B383" s="34" t="str">
        <x:v>RIGID_SUCTION_CATHETER</x:v>
      </x:c>
      <x:c r="C383" s="34" t="str">
        <x:v>Exact</x:v>
      </x:c>
      <x:c r="D383" s="34" t="str">
        <x:v>Bronchoscopy aspiration/irrigation accessory</x:v>
      </x:c>
    </x:row>
    <x:row r="384" ht="30" customHeight="1">
      <x:c r="A384" s="34" t="str">
        <x:v>PRD-06811F5515</x:v>
      </x:c>
      <x:c r="B384" s="34" t="str">
        <x:v>RIGID_SUCTION_CATHETER</x:v>
      </x:c>
      <x:c r="C384" s="34" t="str">
        <x:v>Exact</x:v>
      </x:c>
      <x:c r="D384" s="34" t="str">
        <x:v>Bronchoscopy aspiration/irrigation accessory</x:v>
      </x:c>
    </x:row>
    <x:row r="385" ht="30" customHeight="1">
      <x:c r="A385" s="34" t="str">
        <x:v>PRD-934DA56D92</x:v>
      </x:c>
      <x:c r="B385" s="34" t="str">
        <x:v>TBNA_NEEDLE</x:v>
      </x:c>
      <x:c r="C385" s="34" t="str">
        <x:v>Exact</x:v>
      </x:c>
      <x:c r="D385" s="34" t="str">
        <x:v>Rigid bronchoscopy biopsy needle</x:v>
      </x:c>
    </x:row>
    <x:row r="386" ht="30" customHeight="1">
      <x:c r="A386" s="34" t="str">
        <x:v>PRD-DF989CBDCB</x:v>
      </x:c>
      <x:c r="B386" s="34" t="str">
        <x:v>TBNA_NEEDLE</x:v>
      </x:c>
      <x:c r="C386" s="34" t="str">
        <x:v>Exact</x:v>
      </x:c>
      <x:c r="D386" s="34" t="str">
        <x:v>Bronchoscopy aspiration/irrigation accessory</x:v>
      </x:c>
    </x:row>
    <x:row r="387" ht="30" customHeight="1">
      <x:c r="A387" s="34" t="str">
        <x:v>PRD-2F1A67DE53</x:v>
      </x:c>
      <x:c r="B387" s="34" t="str">
        <x:v>TBNA_NEEDLE</x:v>
      </x:c>
      <x:c r="C387" s="34" t="str">
        <x:v>Exact</x:v>
      </x:c>
      <x:c r="D387" s="34" t="str">
        <x:v>Bronchoscopy aspiration/irrigation accessory</x:v>
      </x:c>
    </x:row>
    <x:row r="388" ht="30" customHeight="1">
      <x:c r="A388" s="34" t="str">
        <x:v>PRD-99BC8714FF</x:v>
      </x:c>
      <x:c r="B388" s="34" t="str">
        <x:v>RIGID_BRONCHOSCOPE_ACCESSORY</x:v>
      </x:c>
      <x:c r="C388" s="34" t="str">
        <x:v>Exact</x:v>
      </x:c>
      <x:c r="D388" s="34" t="str">
        <x:v>Rigid bronchoscopy accessory</x:v>
      </x:c>
    </x:row>
    <x:row r="389" ht="30" customHeight="1">
      <x:c r="A389" s="34" t="str">
        <x:v>PRD-17DB23EBC0</x:v>
      </x:c>
      <x:c r="B389" s="34" t="str">
        <x:v>RIGID_BRONCHOSCOPE_ACCESSORY</x:v>
      </x:c>
      <x:c r="C389" s="34" t="str">
        <x:v>Exact</x:v>
      </x:c>
      <x:c r="D389" s="34" t="str">
        <x:v>Rigid bronchoscopy accessory</x:v>
      </x:c>
    </x:row>
    <x:row r="390" ht="30" customHeight="1">
      <x:c r="A390" s="34" t="str">
        <x:v>PRD-050EDDE140</x:v>
      </x:c>
      <x:c r="B390" s="34" t="str">
        <x:v>RIGID_BRONCHOSCOPE_ACCESSORY</x:v>
      </x:c>
      <x:c r="C390" s="34" t="str">
        <x:v>Exact</x:v>
      </x:c>
      <x:c r="D390" s="34" t="str">
        <x:v>Rigid bronchoscopy accessory</x:v>
      </x:c>
    </x:row>
    <x:row r="391" ht="30" customHeight="1">
      <x:c r="A391" s="34" t="str">
        <x:v>PRD-C737E93B1B</x:v>
      </x:c>
      <x:c r="B391" s="34" t="str">
        <x:v>RIGID_BRONCHOSCOPE_ACCESSORY</x:v>
      </x:c>
      <x:c r="C391" s="34" t="str">
        <x:v>Exact</x:v>
      </x:c>
      <x:c r="D391" s="34" t="str">
        <x:v>Rigid bronchoscopy accessory</x:v>
      </x:c>
    </x:row>
    <x:row r="392" ht="30" customHeight="1">
      <x:c r="A392" s="34" t="str">
        <x:v>PRD-9188CC0F47</x:v>
      </x:c>
      <x:c r="B392" s="34" t="str">
        <x:v>RIGID_SUCTION_CATHETER</x:v>
      </x:c>
      <x:c r="C392" s="34" t="str">
        <x:v>Exact</x:v>
      </x:c>
      <x:c r="D392" s="34" t="str">
        <x:v>Rigid suction catheter</x:v>
      </x:c>
    </x:row>
    <x:row r="393" ht="30" customHeight="1">
      <x:c r="A393" s="34" t="str">
        <x:v>PRD-C0C6302286</x:v>
      </x:c>
      <x:c r="B393" s="34" t="str">
        <x:v>RIGID_SUCTION_CATHETER</x:v>
      </x:c>
      <x:c r="C393" s="34" t="str">
        <x:v>Exact</x:v>
      </x:c>
      <x:c r="D393" s="34" t="str">
        <x:v>Rigid suction catheter</x:v>
      </x:c>
    </x:row>
    <x:row r="394" ht="30" customHeight="1">
      <x:c r="A394" s="34" t="str">
        <x:v>PRD-28C10C5EE9</x:v>
      </x:c>
      <x:c r="B394" s="34" t="str">
        <x:v>RIGID_SUCTION_CATHETER</x:v>
      </x:c>
      <x:c r="C394" s="34" t="str">
        <x:v>Exact</x:v>
      </x:c>
      <x:c r="D394" s="34" t="str">
        <x:v>Rigid suction catheter</x:v>
      </x:c>
    </x:row>
    <x:row r="395" ht="30" customHeight="1">
      <x:c r="A395" s="34" t="str">
        <x:v>PRD-D7A7620198</x:v>
      </x:c>
      <x:c r="B395" s="34" t="str">
        <x:v>RIGID_SUCTION_CATHETER</x:v>
      </x:c>
      <x:c r="C395" s="34" t="str">
        <x:v>Exact</x:v>
      </x:c>
      <x:c r="D395" s="34" t="str">
        <x:v>Rigid suction catheter accessory</x:v>
      </x:c>
    </x:row>
    <x:row r="396" ht="30" customHeight="1">
      <x:c r="A396" s="34" t="str">
        <x:v>PRD-526F08F11A</x:v>
      </x:c>
      <x:c r="B396" s="34" t="str">
        <x:v>RIGID_SUCTION_CATHETER</x:v>
      </x:c>
      <x:c r="C396" s="34" t="str">
        <x:v>Exact</x:v>
      </x:c>
      <x:c r="D396" s="34" t="str">
        <x:v>Rigid suction catheter accessory</x:v>
      </x:c>
    </x:row>
    <x:row r="397" ht="30" customHeight="1">
      <x:c r="A397" s="34" t="str">
        <x:v>PRD-57C0ED84C2</x:v>
      </x:c>
      <x:c r="B397" s="34" t="str">
        <x:v>RIGID_SUCTION_CATHETER</x:v>
      </x:c>
      <x:c r="C397" s="34" t="str">
        <x:v>Exact</x:v>
      </x:c>
      <x:c r="D397" s="34" t="str">
        <x:v>Rigid suction catheter accessory</x:v>
      </x:c>
    </x:row>
    <x:row r="398" ht="30" customHeight="1">
      <x:c r="A398" s="34" t="str">
        <x:v>PRD-9E7BDDB1CC</x:v>
      </x:c>
      <x:c r="B398" s="34" t="str">
        <x:v>RIGID_SUCTION_CATHETER</x:v>
      </x:c>
      <x:c r="C398" s="34" t="str">
        <x:v>Exact</x:v>
      </x:c>
      <x:c r="D398" s="34" t="str">
        <x:v>Rigid suction catheter accessory</x:v>
      </x:c>
    </x:row>
    <x:row r="399" ht="30" customHeight="1">
      <x:c r="A399" s="34" t="str">
        <x:v>PRD-750BCA0F02</x:v>
      </x:c>
      <x:c r="B399" s="34" t="str">
        <x:v>RIGID_FORCEPS</x:v>
      </x:c>
      <x:c r="C399" s="34" t="str">
        <x:v>Exact</x:v>
      </x:c>
      <x:c r="D399" s="34" t="str">
        <x:v>Bifurcated airway stent forceps</x:v>
      </x:c>
    </x:row>
    <x:row r="400" ht="30" customHeight="1">
      <x:c r="A400" s="34" t="str">
        <x:v>PRD-BB11C206A4</x:v>
      </x:c>
      <x:c r="B400" s="34" t="str">
        <x:v>STENT_APPLICATOR</x:v>
      </x:c>
      <x:c r="C400" s="34" t="str">
        <x:v>Exact</x:v>
      </x:c>
      <x:c r="D400" s="34" t="str">
        <x:v>Silicone stent applicator</x:v>
      </x:c>
    </x:row>
    <x:row r="401" ht="30" customHeight="1">
      <x:c r="A401" s="34" t="str">
        <x:v>PRD-2158C0F6D1</x:v>
      </x:c>
      <x:c r="B401" s="34" t="str">
        <x:v>STENT_APPLICATOR</x:v>
      </x:c>
      <x:c r="C401" s="34" t="str">
        <x:v>Exact</x:v>
      </x:c>
      <x:c r="D401" s="34" t="str">
        <x:v>Silicone stent applicator</x:v>
      </x:c>
    </x:row>
    <x:row r="402" ht="30" customHeight="1">
      <x:c r="A402" s="34" t="str">
        <x:v>PRD-F00EF2568E</x:v>
      </x:c>
      <x:c r="B402" s="34" t="str">
        <x:v>STENT_APPLICATOR</x:v>
      </x:c>
      <x:c r="C402" s="34" t="str">
        <x:v>Exact</x:v>
      </x:c>
      <x:c r="D402" s="34" t="str">
        <x:v>Silicone stent applicator</x:v>
      </x:c>
    </x:row>
    <x:row r="403" ht="30" customHeight="1">
      <x:c r="A403" s="34" t="str">
        <x:v>PRD-DADAA6184C</x:v>
      </x:c>
      <x:c r="B403" s="34" t="str">
        <x:v>STENT_APPLICATOR</x:v>
      </x:c>
      <x:c r="C403" s="34" t="str">
        <x:v>Exact</x:v>
      </x:c>
      <x:c r="D403" s="34" t="str">
        <x:v>Silicone stent applicator</x:v>
      </x:c>
    </x:row>
    <x:row r="404" ht="30" customHeight="1">
      <x:c r="A404" s="34" t="str">
        <x:v>PRD-F14EF79E1A</x:v>
      </x:c>
      <x:c r="B404" s="34" t="str">
        <x:v>RIGID_BRONCHOSCOPE_ACCESSORY</x:v>
      </x:c>
      <x:c r="C404" s="34" t="str">
        <x:v>Exact</x:v>
      </x:c>
      <x:c r="D404" s="34" t="str">
        <x:v>Rigid bronchoscope accessory</x:v>
      </x:c>
    </x:row>
    <x:row r="405" ht="30" customHeight="1">
      <x:c r="A405" s="34" t="str">
        <x:v>PRD-768CEEE32B</x:v>
      </x:c>
      <x:c r="B405" s="34" t="str">
        <x:v>RIGID_BRONCHOSCOPE_ACCESSORY</x:v>
      </x:c>
      <x:c r="C405" s="34" t="str">
        <x:v>Exact</x:v>
      </x:c>
      <x:c r="D405" s="34" t="str">
        <x:v>Rigid bronchoscope accessory</x:v>
      </x:c>
    </x:row>
    <x:row r="406" ht="30" customHeight="1">
      <x:c r="A406" s="34" t="str">
        <x:v>PRD-61EE4D5DE6</x:v>
      </x:c>
      <x:c r="B406" s="34" t="str">
        <x:v>PLEURAL_BIOPSY_FORCEPS</x:v>
      </x:c>
      <x:c r="C406" s="34" t="str">
        <x:v>Exact</x:v>
      </x:c>
      <x:c r="D406" s="34" t="str">
        <x:v>Pleural biopsy needle</x:v>
      </x:c>
    </x:row>
    <x:row r="407" ht="30" customHeight="1">
      <x:c r="A407" s="34" t="str">
        <x:v>PRD-A88AEE6442</x:v>
      </x:c>
      <x:c r="B407" s="34" t="str">
        <x:v>CHEST_TUBE_SMALL_BORE</x:v>
      </x:c>
      <x:c r="C407" s="34" t="str">
        <x:v>Exact</x:v>
      </x:c>
      <x:c r="D407" s="34" t="str">
        <x:v>Thoracic drainage cannula</x:v>
      </x:c>
    </x:row>
    <x:row r="408" ht="30" customHeight="1">
      <x:c r="A408" s="34" t="str">
        <x:v>PRD-16C811C696</x:v>
      </x:c>
      <x:c r="B408" s="34" t="str">
        <x:v>PLEURAL_BIOPSY_FORCEPS</x:v>
      </x:c>
      <x:c r="C408" s="34" t="str">
        <x:v>Exact</x:v>
      </x:c>
      <x:c r="D408" s="34" t="str">
        <x:v>Pleural biopsy forceps</x:v>
      </x:c>
    </x:row>
    <x:row r="409" ht="30" customHeight="1">
      <x:c r="A409" s="34" t="str">
        <x:v>PRD-F1712066B6</x:v>
      </x:c>
      <x:c r="B409" s="34" t="str">
        <x:v>THORACOSCOPY_TELESCOPE</x:v>
      </x:c>
      <x:c r="C409" s="34" t="str">
        <x:v>Exact</x:v>
      </x:c>
      <x:c r="D409" s="34" t="str">
        <x:v>Thoracoscopy telescope</x:v>
      </x:c>
    </x:row>
    <x:row r="410" ht="30" customHeight="1">
      <x:c r="A410" s="34" t="str">
        <x:v>PRD-762DCA1D6D</x:v>
      </x:c>
      <x:c r="B410" s="34" t="str">
        <x:v>RIGID_SUCTION_CATHETER</x:v>
      </x:c>
      <x:c r="C410" s="34" t="str">
        <x:v>Exact</x:v>
      </x:c>
      <x:c r="D410" s="34" t="str">
        <x:v>Thoracoscopy suction instrument</x:v>
      </x:c>
    </x:row>
    <x:row r="411" ht="30" customHeight="1">
      <x:c r="A411" s="34" t="str">
        <x:v>PRD-D14312CC6A</x:v>
      </x:c>
      <x:c r="B411" s="34" t="str">
        <x:v>TALC_POUDRAGE_KIT</x:v>
      </x:c>
      <x:c r="C411" s="34" t="str">
        <x:v>Exact</x:v>
      </x:c>
      <x:c r="D411" s="34" t="str">
        <x:v>Talc poudrage applicator</x:v>
      </x:c>
    </x:row>
    <x:row r="412" ht="30" customHeight="1">
      <x:c r="A412" s="34" t="str">
        <x:v>PRD-FE67FEA4F0</x:v>
      </x:c>
      <x:c r="B412" s="34" t="str">
        <x:v>PLEUROSCOPY_TROCAR</x:v>
      </x:c>
      <x:c r="C412" s="34" t="str">
        <x:v>Exact</x:v>
      </x:c>
      <x:c r="D412" s="34" t="str">
        <x:v>Thoracoscopy access needle</x:v>
      </x:c>
    </x:row>
    <x:row r="413" ht="30" customHeight="1">
      <x:c r="A413" s="34" t="str">
        <x:v>PRD-EAED780757</x:v>
      </x:c>
      <x:c r="B413" s="34" t="str">
        <x:v>PLEUROSCOPY_TROCAR</x:v>
      </x:c>
      <x:c r="C413" s="34" t="str">
        <x:v>Exact</x:v>
      </x:c>
      <x:c r="D413" s="34" t="str">
        <x:v>Thoracoscopy trocar</x:v>
      </x:c>
    </x:row>
    <x:row r="414" ht="30" customHeight="1">
      <x:c r="A414" s="34" t="str">
        <x:v>PRD-CCDCC41B7E</x:v>
      </x:c>
      <x:c r="B414" s="34" t="str">
        <x:v>PLEUROSCOPY_TROCAR</x:v>
      </x:c>
      <x:c r="C414" s="34" t="str">
        <x:v>Exact</x:v>
      </x:c>
      <x:c r="D414" s="34" t="str">
        <x:v>Thoracoscopy trocar</x:v>
      </x:c>
    </x:row>
    <x:row r="415" ht="30" customHeight="1">
      <x:c r="A415" s="34" t="str">
        <x:v>PRD-377440703A</x:v>
      </x:c>
      <x:c r="B415" s="34" t="str">
        <x:v>PLEUROSCOPY_TROCAR</x:v>
      </x:c>
      <x:c r="C415" s="34" t="str">
        <x:v>Exact</x:v>
      </x:c>
      <x:c r="D415" s="34" t="str">
        <x:v>Thoracoscopy trocar</x:v>
      </x:c>
    </x:row>
    <x:row r="416" ht="30" customHeight="1">
      <x:c r="A416" s="34" t="str">
        <x:v>PRD-427A070734</x:v>
      </x:c>
      <x:c r="B416" s="34" t="str">
        <x:v>PLEUROSCOPY_TROCAR</x:v>
      </x:c>
      <x:c r="C416" s="34" t="str">
        <x:v>Exact</x:v>
      </x:c>
      <x:c r="D416" s="34" t="str">
        <x:v>Thoracoscopy trocar</x:v>
      </x:c>
    </x:row>
    <x:row r="417" ht="30" customHeight="1">
      <x:c r="A417" s="34" t="str">
        <x:v>PRD-1F69D6AD05</x:v>
      </x:c>
      <x:c r="B417" s="34" t="str">
        <x:v>PLEUROSCOPY_TROCAR</x:v>
      </x:c>
      <x:c r="C417" s="34" t="str">
        <x:v>Exact</x:v>
      </x:c>
      <x:c r="D417" s="34" t="str">
        <x:v>Thoracoscopy trocar</x:v>
      </x:c>
    </x:row>
    <x:row r="418" ht="30" customHeight="1">
      <x:c r="A418" s="34" t="str">
        <x:v>PRD-247C9B978C</x:v>
      </x:c>
      <x:c r="B418" s="34" t="str">
        <x:v>PLEUROSCOPY_TROCAR</x:v>
      </x:c>
      <x:c r="C418" s="34" t="str">
        <x:v>Exact</x:v>
      </x:c>
      <x:c r="D418" s="34" t="str">
        <x:v>Thoracoscopy trocar</x:v>
      </x:c>
    </x:row>
    <x:row r="419" ht="30" customHeight="1">
      <x:c r="A419" s="34" t="str">
        <x:v>PRD-0EA65ED2D3</x:v>
      </x:c>
      <x:c r="B419" s="34" t="str">
        <x:v>PLEUROSCOPY_TROCAR</x:v>
      </x:c>
      <x:c r="C419" s="34" t="str">
        <x:v>Exact</x:v>
      </x:c>
      <x:c r="D419" s="34" t="str">
        <x:v>Thoracoscopy trocar</x:v>
      </x:c>
    </x:row>
    <x:row r="420" ht="30" customHeight="1">
      <x:c r="A420" s="34" t="str">
        <x:v>PRD-2663A0A0F5</x:v>
      </x:c>
      <x:c r="B420" s="34" t="str">
        <x:v>TRACH_TUBE_EVAC</x:v>
      </x:c>
      <x:c r="C420" s="34" t="str">
        <x:v>Primary</x:v>
      </x:c>
      <x:c r="D420" s="34" t="str"/>
    </x:row>
    <x:row r="421" ht="30" customHeight="1">
      <x:c r="A421" s="34" t="str">
        <x:v>PRD-6826FE4C0E</x:v>
      </x:c>
      <x:c r="B421" s="34" t="str">
        <x:v>TRACH_TUBE_CUFFED</x:v>
      </x:c>
      <x:c r="C421" s="34" t="str">
        <x:v>Primary</x:v>
      </x:c>
      <x:c r="D421" s="34" t="str"/>
    </x:row>
    <x:row r="422" ht="30" customHeight="1">
      <x:c r="A422" s="34" t="str">
        <x:v>PRD-04E1CAF545</x:v>
      </x:c>
      <x:c r="B422" s="34" t="str">
        <x:v>TRACH_TUBE_CUFFLESS</x:v>
      </x:c>
      <x:c r="C422" s="34" t="str">
        <x:v>Primary</x:v>
      </x:c>
      <x:c r="D422" s="34" t="str"/>
    </x:row>
    <x:row r="423" ht="30" customHeight="1">
      <x:c r="A423" s="34" t="str">
        <x:v>PRD-F80927CE1B</x:v>
      </x:c>
      <x:c r="B423" s="34" t="str">
        <x:v>DLT_LEFT</x:v>
      </x:c>
      <x:c r="C423" s="34" t="str">
        <x:v>Primary</x:v>
      </x:c>
      <x:c r="D423" s="34" t="str"/>
    </x:row>
    <x:row r="424" ht="30" customHeight="1">
      <x:c r="A424" s="34" t="str">
        <x:v>PRD-AAD09EDB4C</x:v>
      </x:c>
      <x:c r="B424" s="34" t="str">
        <x:v>DLT_LEFT</x:v>
      </x:c>
      <x:c r="C424" s="34" t="str">
        <x:v>Primary</x:v>
      </x:c>
      <x:c r="D424" s="34" t="str"/>
    </x:row>
    <x:row r="425" ht="30" customHeight="1">
      <x:c r="A425" s="34" t="str">
        <x:v>PRD-A47AD72FD5</x:v>
      </x:c>
      <x:c r="B425" s="34" t="str">
        <x:v>DLT_LEFT</x:v>
      </x:c>
      <x:c r="C425" s="34" t="str">
        <x:v>Primary</x:v>
      </x:c>
      <x:c r="D425" s="34" t="str"/>
    </x:row>
    <x:row r="426" ht="30" customHeight="1">
      <x:c r="A426" s="34" t="str">
        <x:v>PRD-52C5BEC3A1</x:v>
      </x:c>
      <x:c r="B426" s="34" t="str">
        <x:v>DLT_LEFT</x:v>
      </x:c>
      <x:c r="C426" s="34" t="str">
        <x:v>Primary</x:v>
      </x:c>
      <x:c r="D426" s="34" t="str"/>
    </x:row>
    <x:row r="427" ht="30" customHeight="1">
      <x:c r="A427" s="34" t="str">
        <x:v>PRD-69C70153C3</x:v>
      </x:c>
      <x:c r="B427" s="34" t="str">
        <x:v>DLT_RIGHT</x:v>
      </x:c>
      <x:c r="C427" s="34" t="str">
        <x:v>Primary</x:v>
      </x:c>
      <x:c r="D427" s="34" t="str"/>
    </x:row>
    <x:row r="428" ht="30" customHeight="1">
      <x:c r="A428" s="34" t="str">
        <x:v>PRD-78D84A6D45</x:v>
      </x:c>
      <x:c r="B428" s="34" t="str">
        <x:v>DLT_RIGHT</x:v>
      </x:c>
      <x:c r="C428" s="34" t="str">
        <x:v>Primary</x:v>
      </x:c>
      <x:c r="D428" s="34" t="str"/>
    </x:row>
    <x:row r="429" ht="30" customHeight="1">
      <x:c r="A429" s="34" t="str">
        <x:v>PRD-BCC4474447</x:v>
      </x:c>
      <x:c r="B429" s="34" t="str">
        <x:v>DLT_RIGHT</x:v>
      </x:c>
      <x:c r="C429" s="34" t="str">
        <x:v>Primary</x:v>
      </x:c>
      <x:c r="D429" s="34" t="str"/>
    </x:row>
    <x:row r="430" ht="30" customHeight="1">
      <x:c r="A430" s="34" t="str">
        <x:v>PRD-E96FD33203</x:v>
      </x:c>
      <x:c r="B430" s="34" t="str">
        <x:v>DLT_RIGHT</x:v>
      </x:c>
      <x:c r="C430" s="34" t="str">
        <x:v>Primary</x:v>
      </x:c>
      <x:c r="D430" s="34" t="str"/>
    </x:row>
    <x:row r="431" ht="30" customHeight="1">
      <x:c r="A431" s="34" t="str">
        <x:v>PRD-16A5369871</x:v>
      </x:c>
      <x:c r="B431" s="34" t="str">
        <x:v>TRACH_TUBE_EVAC</x:v>
      </x:c>
      <x:c r="C431" s="34" t="str">
        <x:v>Primary</x:v>
      </x:c>
      <x:c r="D431" s="34" t="str"/>
    </x:row>
    <x:row r="432" ht="30" customHeight="1">
      <x:c r="A432" s="34" t="str">
        <x:v>PRD-E088452873</x:v>
      </x:c>
      <x:c r="B432" s="34" t="str">
        <x:v>TRACH_TUBE_CUFFED</x:v>
      </x:c>
      <x:c r="C432" s="34" t="str">
        <x:v>Primary</x:v>
      </x:c>
      <x:c r="D432" s="34" t="str"/>
    </x:row>
    <x:row r="433" ht="30" customHeight="1">
      <x:c r="A433" s="34" t="str">
        <x:v>PRD-90F9A0A0BC</x:v>
      </x:c>
      <x:c r="B433" s="34" t="str">
        <x:v>TRACH_TUBE_CUFFLESS</x:v>
      </x:c>
      <x:c r="C433" s="34" t="str">
        <x:v>Primary</x:v>
      </x:c>
      <x:c r="D433" s="34" t="str"/>
    </x:row>
    <x:row r="434" ht="30" customHeight="1">
      <x:c r="A434" s="34" t="str">
        <x:v>PRD-709ED0842B</x:v>
      </x:c>
      <x:c r="B434" s="34" t="str">
        <x:v>TRACH_TUBE_EVAC</x:v>
      </x:c>
      <x:c r="C434" s="34" t="str">
        <x:v>Primary</x:v>
      </x:c>
      <x:c r="D434" s="34" t="str"/>
    </x:row>
    <x:row r="435" ht="30" customHeight="1">
      <x:c r="A435" s="34" t="str">
        <x:v>PRD-849E1FCCA5</x:v>
      </x:c>
      <x:c r="B435" s="34" t="str">
        <x:v>TRACH_TUBE_CUFFED</x:v>
      </x:c>
      <x:c r="C435" s="34" t="str">
        <x:v>Primary</x:v>
      </x:c>
      <x:c r="D435" s="34" t="str"/>
    </x:row>
    <x:row r="436" ht="30" customHeight="1">
      <x:c r="A436" s="34" t="str">
        <x:v>PRD-788469337A</x:v>
      </x:c>
      <x:c r="B436" s="34" t="str">
        <x:v>TRACH_TUBE_CUFFLESS</x:v>
      </x:c>
      <x:c r="C436" s="34" t="str">
        <x:v>Primary</x:v>
      </x:c>
      <x:c r="D436" s="34" t="str"/>
    </x:row>
    <x:row r="437" ht="30" customHeight="1">
      <x:c r="A437" s="34" t="str">
        <x:v>PRD-8EE9A09E05</x:v>
      </x:c>
      <x:c r="B437" s="34" t="str">
        <x:v>TRACH_TUBE_EVAC</x:v>
      </x:c>
      <x:c r="C437" s="34" t="str">
        <x:v>Primary</x:v>
      </x:c>
      <x:c r="D437" s="34" t="str"/>
    </x:row>
    <x:row r="438" ht="30" customHeight="1">
      <x:c r="A438" s="34" t="str">
        <x:v>PRD-A034F04BF1</x:v>
      </x:c>
      <x:c r="B438" s="34" t="str">
        <x:v>TRACH_TUBE_CUFFED</x:v>
      </x:c>
      <x:c r="C438" s="34" t="str">
        <x:v>Primary</x:v>
      </x:c>
      <x:c r="D438" s="34" t="str"/>
    </x:row>
    <x:row r="439" ht="30" customHeight="1">
      <x:c r="A439" s="34" t="str">
        <x:v>PRD-509226DE95</x:v>
      </x:c>
      <x:c r="B439" s="34" t="str">
        <x:v>TRACH_TUBE_CUFFLESS</x:v>
      </x:c>
      <x:c r="C439" s="34" t="str">
        <x:v>Primary</x:v>
      </x:c>
      <x:c r="D439" s="34" t="str"/>
    </x:row>
    <x:row r="440" ht="30" customHeight="1">
      <x:c r="A440" s="34" t="str">
        <x:v>PRD-02DC164D77</x:v>
      </x:c>
      <x:c r="B440" s="34" t="str">
        <x:v>TRACH_TUBE_EVAC</x:v>
      </x:c>
      <x:c r="C440" s="34" t="str">
        <x:v>Primary</x:v>
      </x:c>
      <x:c r="D440" s="34" t="str"/>
    </x:row>
    <x:row r="441" ht="30" customHeight="1">
      <x:c r="A441" s="34" t="str">
        <x:v>PRD-804529441A</x:v>
      </x:c>
      <x:c r="B441" s="34" t="str">
        <x:v>TRACH_TUBE_CUFFED</x:v>
      </x:c>
      <x:c r="C441" s="34" t="str">
        <x:v>Primary</x:v>
      </x:c>
      <x:c r="D441" s="34" t="str"/>
    </x:row>
    <x:row r="442" ht="30" customHeight="1">
      <x:c r="A442" s="34" t="str">
        <x:v>PRD-91C738FE6C</x:v>
      </x:c>
      <x:c r="B442" s="34" t="str">
        <x:v>TRACH_TUBE_CUFFLESS</x:v>
      </x:c>
      <x:c r="C442" s="34" t="str">
        <x:v>Primary</x:v>
      </x:c>
      <x:c r="D442" s="34" t="str"/>
    </x:row>
    <x:row r="443" ht="30" customHeight="1">
      <x:c r="A443" s="34" t="str">
        <x:v>PRD-82C2B15804</x:v>
      </x:c>
      <x:c r="B443" s="34" t="str">
        <x:v>IPC_DRESSING_KIT</x:v>
      </x:c>
      <x:c r="C443" s="34" t="str">
        <x:v>Exact</x:v>
      </x:c>
      <x:c r="D443" s="34" t="str">
        <x:v>Aspira dressing supply</x:v>
      </x:c>
    </x:row>
    <x:row r="444" ht="30" customHeight="1">
      <x:c r="A444" s="34" t="str">
        <x:v>PRD-77C1FEFC4F</x:v>
      </x:c>
      <x:c r="B444" s="34" t="str">
        <x:v>IPC_DRAINAGE_KIT</x:v>
      </x:c>
      <x:c r="C444" s="34" t="str">
        <x:v>Exact</x:v>
      </x:c>
      <x:c r="D444" s="34" t="str">
        <x:v>Aspira drainage supply</x:v>
      </x:c>
    </x:row>
    <x:row r="445" ht="30" customHeight="1">
      <x:c r="A445" s="34" t="str">
        <x:v>PRD-10959CEA29</x:v>
      </x:c>
      <x:c r="B445" s="34" t="str">
        <x:v>IPC_MANAGEMENT_ACCESSORY</x:v>
      </x:c>
      <x:c r="C445" s="34" t="str">
        <x:v>Exact</x:v>
      </x:c>
      <x:c r="D445" s="34" t="str">
        <x:v>Aspira management accessory</x:v>
      </x:c>
    </x:row>
    <x:row r="446" ht="30" customHeight="1">
      <x:c r="A446" s="34" t="str">
        <x:v>PRD-10959CEA29</x:v>
      </x:c>
      <x:c r="B446" s="34" t="str">
        <x:v>PLEURAL_DRAINAGE_ACCESSORY</x:v>
      </x:c>
      <x:c r="C446" s="34" t="str">
        <x:v>Compatible</x:v>
      </x:c>
      <x:c r="D446" s="34" t="str">
        <x:v>Pleural drainage accessory</x:v>
      </x:c>
    </x:row>
    <x:row r="447" ht="30" customHeight="1">
      <x:c r="A447" s="34" t="str">
        <x:v>PRD-5C99BF6AB0</x:v>
      </x:c>
      <x:c r="B447" s="34" t="str">
        <x:v>IPC_MANAGEMENT_ACCESSORY</x:v>
      </x:c>
      <x:c r="C447" s="34" t="str">
        <x:v>Exact</x:v>
      </x:c>
      <x:c r="D447" s="34" t="str">
        <x:v>Aspira management accessory</x:v>
      </x:c>
    </x:row>
    <x:row r="448" ht="30" customHeight="1">
      <x:c r="A448" s="34" t="str">
        <x:v>PRD-5C99BF6AB0</x:v>
      </x:c>
      <x:c r="B448" s="34" t="str">
        <x:v>PLEURAL_DRAINAGE_ACCESSORY</x:v>
      </x:c>
      <x:c r="C448" s="34" t="str">
        <x:v>Compatible</x:v>
      </x:c>
      <x:c r="D448" s="34" t="str">
        <x:v>Pleural drainage accessory</x:v>
      </x:c>
    </x:row>
    <x:row r="449" ht="30" customHeight="1">
      <x:c r="A449" s="34" t="str">
        <x:v>PRD-0E088FC681</x:v>
      </x:c>
      <x:c r="B449" s="34" t="str">
        <x:v>IPC_MANAGEMENT_ACCESSORY</x:v>
      </x:c>
      <x:c r="C449" s="34" t="str">
        <x:v>Exact</x:v>
      </x:c>
      <x:c r="D449" s="34" t="str">
        <x:v>Aspira management accessory</x:v>
      </x:c>
    </x:row>
    <x:row r="450" ht="30" customHeight="1">
      <x:c r="A450" s="34" t="str">
        <x:v>PRD-0E088FC681</x:v>
      </x:c>
      <x:c r="B450" s="34" t="str">
        <x:v>PLEURAL_DRAINAGE_ACCESSORY</x:v>
      </x:c>
      <x:c r="C450" s="34" t="str">
        <x:v>Compatible</x:v>
      </x:c>
      <x:c r="D450" s="34" t="str">
        <x:v>Pleural drainage accessory</x:v>
      </x:c>
    </x:row>
    <x:row r="451" ht="30" customHeight="1">
      <x:c r="A451" s="34" t="str">
        <x:v>PRD-460DB62059</x:v>
      </x:c>
      <x:c r="B451" s="34" t="str">
        <x:v>IPC_INSERTION_KIT</x:v>
      </x:c>
      <x:c r="C451" s="34" t="str">
        <x:v>Exact</x:v>
      </x:c>
      <x:c r="D451" s="34" t="str">
        <x:v>Aspira IPC insertion system</x:v>
      </x:c>
    </x:row>
    <x:row r="452" ht="30" customHeight="1">
      <x:c r="A452" s="34" t="str">
        <x:v>PRD-FEAA795BDD</x:v>
      </x:c>
      <x:c r="B452" s="34" t="str">
        <x:v>IPC_INSERTION_KIT</x:v>
      </x:c>
      <x:c r="C452" s="34" t="str">
        <x:v>Primary</x:v>
      </x:c>
      <x:c r="D452" s="34" t="str"/>
    </x:row>
    <x:row r="453" ht="30" customHeight="1">
      <x:c r="A453" s="34" t="str">
        <x:v>PRD-F54D35983D</x:v>
      </x:c>
      <x:c r="B453" s="34" t="str">
        <x:v>IPC_INSERTION_KIT</x:v>
      </x:c>
      <x:c r="C453" s="34" t="str">
        <x:v>Exact</x:v>
      </x:c>
      <x:c r="D453" s="34" t="str">
        <x:v>Aspira IPC insertion system</x:v>
      </x:c>
    </x:row>
    <x:row r="454" ht="30" customHeight="1">
      <x:c r="A454" s="34" t="str">
        <x:v>PRD-6A7E037C55</x:v>
      </x:c>
      <x:c r="B454" s="34" t="str">
        <x:v>IPC_INSERTION_KIT</x:v>
      </x:c>
      <x:c r="C454" s="34" t="str">
        <x:v>Exact</x:v>
      </x:c>
      <x:c r="D454" s="34" t="str">
        <x:v>Aspira IPC insertion system</x:v>
      </x:c>
    </x:row>
    <x:row r="455" ht="30" customHeight="1">
      <x:c r="A455" s="34" t="str">
        <x:v>PRD-6D1BDDE146</x:v>
      </x:c>
      <x:c r="B455" s="34" t="str">
        <x:v>IPC_INSERTION_KIT</x:v>
      </x:c>
      <x:c r="C455" s="34" t="str">
        <x:v>Primary</x:v>
      </x:c>
      <x:c r="D455" s="34" t="str"/>
    </x:row>
    <x:row r="456" ht="30" customHeight="1">
      <x:c r="A456" s="34" t="str">
        <x:v>PRD-3A7C0C418C</x:v>
      </x:c>
      <x:c r="B456" s="34" t="str">
        <x:v>IPC_INSERTION_KIT</x:v>
      </x:c>
      <x:c r="C456" s="34" t="str">
        <x:v>Exact</x:v>
      </x:c>
      <x:c r="D456" s="34" t="str">
        <x:v>Aspira IPC insertion system</x:v>
      </x:c>
    </x:row>
    <x:row r="457" ht="30" customHeight="1">
      <x:c r="A457" s="34" t="str">
        <x:v>PRD-02BE5F7D32</x:v>
      </x:c>
      <x:c r="B457" s="34" t="str">
        <x:v>PULMONARY_GUIDEWIRE</x:v>
      </x:c>
      <x:c r="C457" s="34" t="str">
        <x:v>Exact</x:v>
      </x:c>
      <x:c r="D457" s="34" t="str">
        <x:v>Pulmonary guidewire</x:v>
      </x:c>
    </x:row>
    <x:row r="458" ht="30" customHeight="1">
      <x:c r="A458" s="34" t="str">
        <x:v>PRD-C2115BE6BB</x:v>
      </x:c>
      <x:c r="B458" s="34" t="str">
        <x:v>PULMONARY_GUIDEWIRE</x:v>
      </x:c>
      <x:c r="C458" s="34" t="str">
        <x:v>Exact</x:v>
      </x:c>
      <x:c r="D458" s="34" t="str">
        <x:v>Pulmonary guidewire</x:v>
      </x:c>
    </x:row>
    <x:row r="459" ht="30" customHeight="1">
      <x:c r="A459" s="34" t="str">
        <x:v>PRD-BA677F5907</x:v>
      </x:c>
      <x:c r="B459" s="34" t="str">
        <x:v>AIRWAY_STENT_SEMS_COVERED</x:v>
      </x:c>
      <x:c r="C459" s="34" t="str">
        <x:v>Primary</x:v>
      </x:c>
      <x:c r="D459" s="34" t="str"/>
    </x:row>
    <x:row r="460" ht="30" customHeight="1">
      <x:c r="A460" s="34" t="str">
        <x:v>PRD-6488B1F637</x:v>
      </x:c>
      <x:c r="B460" s="34" t="str">
        <x:v>AIRWAY_STENT_SEMS_COVERED</x:v>
      </x:c>
      <x:c r="C460" s="34" t="str">
        <x:v>Primary</x:v>
      </x:c>
      <x:c r="D460" s="34" t="str"/>
    </x:row>
    <x:row r="461" ht="30" customHeight="1">
      <x:c r="A461" s="34" t="str">
        <x:v>PRD-23E592FF23</x:v>
      </x:c>
      <x:c r="B461" s="34" t="str">
        <x:v>AIRWAY_STENT_SEMS_COVERED</x:v>
      </x:c>
      <x:c r="C461" s="34" t="str">
        <x:v>Primary</x:v>
      </x:c>
      <x:c r="D461" s="34" t="str"/>
    </x:row>
    <x:row r="462" ht="30" customHeight="1">
      <x:c r="A462" s="34" t="str">
        <x:v>PRD-58DB5E4909</x:v>
      </x:c>
      <x:c r="B462" s="34" t="str">
        <x:v>AIRWAY_STENT_SEMS_COVERED</x:v>
      </x:c>
      <x:c r="C462" s="34" t="str">
        <x:v>Primary</x:v>
      </x:c>
      <x:c r="D462" s="34" t="str"/>
    </x:row>
    <x:row r="463" ht="30" customHeight="1">
      <x:c r="A463" s="34" t="str">
        <x:v>PRD-2A67871443</x:v>
      </x:c>
      <x:c r="B463" s="34" t="str">
        <x:v>AIRWAY_STENT_SEMS_COVERED</x:v>
      </x:c>
      <x:c r="C463" s="34" t="str">
        <x:v>Primary</x:v>
      </x:c>
      <x:c r="D463" s="34" t="str"/>
    </x:row>
    <x:row r="464" ht="30" customHeight="1">
      <x:c r="A464" s="34" t="str">
        <x:v>PRD-8E2214C53F</x:v>
      </x:c>
      <x:c r="B464" s="34" t="str">
        <x:v>AIRWAY_STENT_SEMS_COVERED</x:v>
      </x:c>
      <x:c r="C464" s="34" t="str">
        <x:v>Primary</x:v>
      </x:c>
      <x:c r="D464" s="34" t="str"/>
    </x:row>
    <x:row r="465" ht="30" customHeight="1">
      <x:c r="A465" s="34" t="str">
        <x:v>PRD-C65DDE0FEC</x:v>
      </x:c>
      <x:c r="B465" s="34" t="str">
        <x:v>AIRWAY_STENT_SEMS_COVERED</x:v>
      </x:c>
      <x:c r="C465" s="34" t="str">
        <x:v>Primary</x:v>
      </x:c>
      <x:c r="D465" s="34" t="str"/>
    </x:row>
    <x:row r="466" ht="30" customHeight="1">
      <x:c r="A466" s="34" t="str">
        <x:v>PRD-EC1BF76FBC</x:v>
      </x:c>
      <x:c r="B466" s="34" t="str">
        <x:v>AIRWAY_STENT_SEMS_COVERED</x:v>
      </x:c>
      <x:c r="C466" s="34" t="str">
        <x:v>Primary</x:v>
      </x:c>
      <x:c r="D466" s="34" t="str"/>
    </x:row>
    <x:row r="467" ht="30" customHeight="1">
      <x:c r="A467" s="34" t="str">
        <x:v>PRD-2E03B33575</x:v>
      </x:c>
      <x:c r="B467" s="34" t="str">
        <x:v>AIRWAY_STENT_SEMS_COVERED</x:v>
      </x:c>
      <x:c r="C467" s="34" t="str">
        <x:v>Primary</x:v>
      </x:c>
      <x:c r="D467" s="34" t="str"/>
    </x:row>
    <x:row r="468" ht="30" customHeight="1">
      <x:c r="A468" s="34" t="str">
        <x:v>PRD-29E6B2C2D0</x:v>
      </x:c>
      <x:c r="B468" s="34" t="str">
        <x:v>AIRWAY_STENT_SEMS_COVERED</x:v>
      </x:c>
      <x:c r="C468" s="34" t="str">
        <x:v>Primary</x:v>
      </x:c>
      <x:c r="D468" s="34" t="str"/>
    </x:row>
    <x:row r="469" ht="30" customHeight="1">
      <x:c r="A469" s="34" t="str">
        <x:v>PRD-BD9FC1E209</x:v>
      </x:c>
      <x:c r="B469" s="34" t="str">
        <x:v>AIRWAY_STENT_SEMS_COVERED</x:v>
      </x:c>
      <x:c r="C469" s="34" t="str">
        <x:v>Primary</x:v>
      </x:c>
      <x:c r="D469" s="34" t="str"/>
    </x:row>
    <x:row r="470" ht="30" customHeight="1">
      <x:c r="A470" s="34" t="str">
        <x:v>PRD-C37147C7D7</x:v>
      </x:c>
      <x:c r="B470" s="34" t="str">
        <x:v>AIRWAY_STENT_SEMS_COVERED</x:v>
      </x:c>
      <x:c r="C470" s="34" t="str">
        <x:v>Primary</x:v>
      </x:c>
      <x:c r="D470" s="34" t="str"/>
    </x:row>
    <x:row r="471" ht="30" customHeight="1">
      <x:c r="A471" s="34" t="str">
        <x:v>PRD-0EF1C15F6B</x:v>
      </x:c>
      <x:c r="B471" s="34" t="str">
        <x:v>AIRWAY_STENT_SEMS_COVERED</x:v>
      </x:c>
      <x:c r="C471" s="34" t="str">
        <x:v>Primary</x:v>
      </x:c>
      <x:c r="D471" s="34" t="str"/>
    </x:row>
    <x:row r="472" ht="30" customHeight="1">
      <x:c r="A472" s="34" t="str">
        <x:v>PRD-FA59BE320F</x:v>
      </x:c>
      <x:c r="B472" s="34" t="str">
        <x:v>AIRWAY_STENT_SEMS_COVERED</x:v>
      </x:c>
      <x:c r="C472" s="34" t="str">
        <x:v>Primary</x:v>
      </x:c>
      <x:c r="D472" s="34" t="str"/>
    </x:row>
    <x:row r="473" ht="30" customHeight="1">
      <x:c r="A473" s="34" t="str">
        <x:v>PRD-BDE6A1058E</x:v>
      </x:c>
      <x:c r="B473" s="34" t="str">
        <x:v>AIRWAY_STENT_SEMS_COVERED</x:v>
      </x:c>
      <x:c r="C473" s="34" t="str">
        <x:v>Primary</x:v>
      </x:c>
      <x:c r="D473" s="34" t="str"/>
    </x:row>
    <x:row r="474" ht="30" customHeight="1">
      <x:c r="A474" s="34" t="str">
        <x:v>PRD-438D71C59C</x:v>
      </x:c>
      <x:c r="B474" s="34" t="str">
        <x:v>AIRWAY_STENT_SEMS_COVERED</x:v>
      </x:c>
      <x:c r="C474" s="34" t="str">
        <x:v>Primary</x:v>
      </x:c>
      <x:c r="D474" s="34" t="str"/>
    </x:row>
    <x:row r="475" ht="30" customHeight="1">
      <x:c r="A475" s="34" t="str">
        <x:v>PRD-7389E0BD35</x:v>
      </x:c>
      <x:c r="B475" s="34" t="str">
        <x:v>AIRWAY_STENT_SEMS_COVERED</x:v>
      </x:c>
      <x:c r="C475" s="34" t="str">
        <x:v>Primary</x:v>
      </x:c>
      <x:c r="D475" s="34" t="str"/>
    </x:row>
    <x:row r="476" ht="30" customHeight="1">
      <x:c r="A476" s="34" t="str">
        <x:v>PRD-BAC7605565</x:v>
      </x:c>
      <x:c r="B476" s="34" t="str">
        <x:v>AIRWAY_STENT_SEMS_COVERED</x:v>
      </x:c>
      <x:c r="C476" s="34" t="str">
        <x:v>Primary</x:v>
      </x:c>
      <x:c r="D476" s="34" t="str"/>
    </x:row>
    <x:row r="477" ht="30" customHeight="1">
      <x:c r="A477" s="34" t="str">
        <x:v>PRD-BFE5B739F0</x:v>
      </x:c>
      <x:c r="B477" s="34" t="str">
        <x:v>AIRWAY_STENT_SEMS_COVERED</x:v>
      </x:c>
      <x:c r="C477" s="34" t="str">
        <x:v>Exact</x:v>
      </x:c>
      <x:c r="D477" s="34" t="str">
        <x:v>Direct-visualization covered airway SEMS</x:v>
      </x:c>
    </x:row>
    <x:row r="478" ht="30" customHeight="1">
      <x:c r="A478" s="34" t="str">
        <x:v>PRD-8B87F7D42B</x:v>
      </x:c>
      <x:c r="B478" s="34" t="str">
        <x:v>AIRWAY_STENT_SEMS_COVERED</x:v>
      </x:c>
      <x:c r="C478" s="34" t="str">
        <x:v>Exact</x:v>
      </x:c>
      <x:c r="D478" s="34" t="str">
        <x:v>Direct-visualization covered airway SEMS</x:v>
      </x:c>
    </x:row>
    <x:row r="479" ht="30" customHeight="1">
      <x:c r="A479" s="34" t="str">
        <x:v>PRD-2EE09F18D7</x:v>
      </x:c>
      <x:c r="B479" s="34" t="str">
        <x:v>AIRWAY_STENT_SEMS_COVERED</x:v>
      </x:c>
      <x:c r="C479" s="34" t="str">
        <x:v>Exact</x:v>
      </x:c>
      <x:c r="D479" s="34" t="str">
        <x:v>Direct-visualization covered airway SEMS</x:v>
      </x:c>
    </x:row>
    <x:row r="480" ht="30" customHeight="1">
      <x:c r="A480" s="34" t="str">
        <x:v>PRD-65629D3931</x:v>
      </x:c>
      <x:c r="B480" s="34" t="str">
        <x:v>AIRWAY_STENT_SEMS_COVERED</x:v>
      </x:c>
      <x:c r="C480" s="34" t="str">
        <x:v>Exact</x:v>
      </x:c>
      <x:c r="D480" s="34" t="str">
        <x:v>Direct-visualization covered airway SEMS</x:v>
      </x:c>
    </x:row>
    <x:row r="481" ht="30" customHeight="1">
      <x:c r="A481" s="34" t="str">
        <x:v>PRD-3C2043D9ED</x:v>
      </x:c>
      <x:c r="B481" s="34" t="str">
        <x:v>AIRWAY_STENT_SEMS_COVERED</x:v>
      </x:c>
      <x:c r="C481" s="34" t="str">
        <x:v>Exact</x:v>
      </x:c>
      <x:c r="D481" s="34" t="str">
        <x:v>Direct-visualization covered airway SEMS</x:v>
      </x:c>
    </x:row>
    <x:row r="482" ht="30" customHeight="1">
      <x:c r="A482" s="34" t="str">
        <x:v>PRD-6407CF16C1</x:v>
      </x:c>
      <x:c r="B482" s="34" t="str">
        <x:v>AIRWAY_STENT_SEMS_COVERED</x:v>
      </x:c>
      <x:c r="C482" s="34" t="str">
        <x:v>Exact</x:v>
      </x:c>
      <x:c r="D482" s="34" t="str">
        <x:v>Direct-visualization covered airway SEMS</x:v>
      </x:c>
    </x:row>
    <x:row r="483" ht="30" customHeight="1">
      <x:c r="A483" s="34" t="str">
        <x:v>PRD-04F9EBA54C</x:v>
      </x:c>
      <x:c r="B483" s="34" t="str">
        <x:v>AIRWAY_STENT_SEMS_COVERED</x:v>
      </x:c>
      <x:c r="C483" s="34" t="str">
        <x:v>Exact</x:v>
      </x:c>
      <x:c r="D483" s="34" t="str">
        <x:v>Direct-visualization covered airway SEMS</x:v>
      </x:c>
    </x:row>
    <x:row r="484" ht="30" customHeight="1">
      <x:c r="A484" s="34" t="str">
        <x:v>PRD-71B93D1EA0</x:v>
      </x:c>
      <x:c r="B484" s="34" t="str">
        <x:v>AIRWAY_STENT_SEMS_COVERED</x:v>
      </x:c>
      <x:c r="C484" s="34" t="str">
        <x:v>Exact</x:v>
      </x:c>
      <x:c r="D484" s="34" t="str">
        <x:v>Direct-visualization covered airway SEMS</x:v>
      </x:c>
    </x:row>
    <x:row r="485" ht="30" customHeight="1">
      <x:c r="A485" s="34" t="str">
        <x:v>PRD-534A17E0C9</x:v>
      </x:c>
      <x:c r="B485" s="34" t="str">
        <x:v>AIRWAY_STENT_SEMS_COVERED</x:v>
      </x:c>
      <x:c r="C485" s="34" t="str">
        <x:v>Exact</x:v>
      </x:c>
      <x:c r="D485" s="34" t="str">
        <x:v>Direct-visualization covered airway SEMS</x:v>
      </x:c>
    </x:row>
    <x:row r="486" ht="30" customHeight="1">
      <x:c r="A486" s="34" t="str">
        <x:v>PRD-F32CE903FF</x:v>
      </x:c>
      <x:c r="B486" s="34" t="str">
        <x:v>AIRWAY_STENT_SEMS_COVERED</x:v>
      </x:c>
      <x:c r="C486" s="34" t="str">
        <x:v>Exact</x:v>
      </x:c>
      <x:c r="D486" s="34" t="str">
        <x:v>Direct-visualization covered airway SEMS</x:v>
      </x:c>
    </x:row>
    <x:row r="487" ht="30" customHeight="1">
      <x:c r="A487" s="34" t="str">
        <x:v>PRD-41BE0FC18C</x:v>
      </x:c>
      <x:c r="B487" s="34" t="str">
        <x:v>AIRWAY_STENT_SEMS_COVERED</x:v>
      </x:c>
      <x:c r="C487" s="34" t="str">
        <x:v>Exact</x:v>
      </x:c>
      <x:c r="D487" s="34" t="str">
        <x:v>Direct-visualization covered airway SEMS</x:v>
      </x:c>
    </x:row>
    <x:row r="488" ht="30" customHeight="1">
      <x:c r="A488" s="34" t="str">
        <x:v>PRD-9C399CB432</x:v>
      </x:c>
      <x:c r="B488" s="34" t="str">
        <x:v>AIRWAY_STENT_SEMS_COVERED</x:v>
      </x:c>
      <x:c r="C488" s="34" t="str">
        <x:v>Exact</x:v>
      </x:c>
      <x:c r="D488" s="34" t="str">
        <x:v>Direct-visualization covered airway SEMS</x:v>
      </x:c>
    </x:row>
    <x:row r="489" ht="30" customHeight="1">
      <x:c r="A489" s="34" t="str">
        <x:v>PRD-941D1C2633</x:v>
      </x:c>
      <x:c r="B489" s="34" t="str">
        <x:v>AIRWAY_STENT_SEMS_COVERED</x:v>
      </x:c>
      <x:c r="C489" s="34" t="str">
        <x:v>Exact</x:v>
      </x:c>
      <x:c r="D489" s="34" t="str">
        <x:v>Direct-visualization covered airway SEMS</x:v>
      </x:c>
    </x:row>
    <x:row r="490" ht="30" customHeight="1">
      <x:c r="A490" s="34" t="str">
        <x:v>PRD-F227995333</x:v>
      </x:c>
      <x:c r="B490" s="34" t="str">
        <x:v>AIRWAY_STENT_SEMS_COVERED</x:v>
      </x:c>
      <x:c r="C490" s="34" t="str">
        <x:v>Exact</x:v>
      </x:c>
      <x:c r="D490" s="34" t="str">
        <x:v>Direct-visualization covered airway SEMS</x:v>
      </x:c>
    </x:row>
    <x:row r="491" ht="30" customHeight="1">
      <x:c r="A491" s="34" t="str">
        <x:v>PRD-DA836B059E</x:v>
      </x:c>
      <x:c r="B491" s="34" t="str">
        <x:v>AIRWAY_STENT_SEMS_COVERED</x:v>
      </x:c>
      <x:c r="C491" s="34" t="str">
        <x:v>Exact</x:v>
      </x:c>
      <x:c r="D491" s="34" t="str">
        <x:v>Direct-visualization covered airway SEMS</x:v>
      </x:c>
    </x:row>
    <x:row r="492" ht="30" customHeight="1">
      <x:c r="A492" s="34" t="str">
        <x:v>PRD-513E7E5BCD</x:v>
      </x:c>
      <x:c r="B492" s="34" t="str">
        <x:v>AIRWAY_STENT_SIZING_DEVICE</x:v>
      </x:c>
      <x:c r="C492" s="34" t="str">
        <x:v>Exact</x:v>
      </x:c>
      <x:c r="D492" s="34" t="str">
        <x:v>Airway stent sizing device</x:v>
      </x:c>
    </x:row>
    <x:row r="493" ht="30" customHeight="1">
      <x:c r="A493" s="34" t="str">
        <x:v>PRD-86009D6403</x:v>
      </x:c>
      <x:c r="B493" s="34" t="str">
        <x:v>AIRWAY_STENT_SEMS_COVERED</x:v>
      </x:c>
      <x:c r="C493" s="34" t="str">
        <x:v>Exact</x:v>
      </x:c>
      <x:c r="D493" s="34" t="str">
        <x:v>Fully covered small-airway SEMS</x:v>
      </x:c>
    </x:row>
    <x:row r="494" ht="30" customHeight="1">
      <x:c r="A494" s="34" t="str">
        <x:v>PRD-D09AAAFB72</x:v>
      </x:c>
      <x:c r="B494" s="34" t="str">
        <x:v>AIRWAY_STENT_SEMS_COVERED</x:v>
      </x:c>
      <x:c r="C494" s="34" t="str">
        <x:v>Exact</x:v>
      </x:c>
      <x:c r="D494" s="34" t="str">
        <x:v>Fully covered small-airway SEMS</x:v>
      </x:c>
    </x:row>
    <x:row r="495" ht="30" customHeight="1">
      <x:c r="A495" s="34" t="str">
        <x:v>PRD-6556097624</x:v>
      </x:c>
      <x:c r="B495" s="34" t="str">
        <x:v>AIRWAY_STENT_SEMS_COVERED</x:v>
      </x:c>
      <x:c r="C495" s="34" t="str">
        <x:v>Exact</x:v>
      </x:c>
      <x:c r="D495" s="34" t="str">
        <x:v>Fully covered small-airway SEMS</x:v>
      </x:c>
    </x:row>
    <x:row r="496" ht="30" customHeight="1">
      <x:c r="A496" s="34" t="str">
        <x:v>PRD-99532BAC7D</x:v>
      </x:c>
      <x:c r="B496" s="34" t="str">
        <x:v>AIRWAY_STENT_SEMS_COVERED</x:v>
      </x:c>
      <x:c r="C496" s="34" t="str">
        <x:v>Exact</x:v>
      </x:c>
      <x:c r="D496" s="34" t="str">
        <x:v>Fully covered small-airway SEMS</x:v>
      </x:c>
    </x:row>
    <x:row r="497" ht="30" customHeight="1">
      <x:c r="A497" s="34" t="str">
        <x:v>PRD-A8D6EE3E6F</x:v>
      </x:c>
      <x:c r="B497" s="34" t="str">
        <x:v>AIRWAY_STENT_SEMS_COVERED</x:v>
      </x:c>
      <x:c r="C497" s="34" t="str">
        <x:v>Exact</x:v>
      </x:c>
      <x:c r="D497" s="34" t="str">
        <x:v>Fully covered small-airway SEMS</x:v>
      </x:c>
    </x:row>
    <x:row r="498" ht="30" customHeight="1">
      <x:c r="A498" s="34" t="str">
        <x:v>PRD-ECDF9A7AFB</x:v>
      </x:c>
      <x:c r="B498" s="34" t="str">
        <x:v>AIRWAY_STENT_SEMS_COVERED</x:v>
      </x:c>
      <x:c r="C498" s="34" t="str">
        <x:v>Exact</x:v>
      </x:c>
      <x:c r="D498" s="34" t="str">
        <x:v>Fully covered small-airway SEMS</x:v>
      </x:c>
    </x:row>
    <x:row r="499" ht="30" customHeight="1">
      <x:c r="A499" s="34" t="str">
        <x:v>PRD-88100A4D7B</x:v>
      </x:c>
      <x:c r="B499" s="34" t="str">
        <x:v>AIRWAY_STENT_SEMS_COVERED</x:v>
      </x:c>
      <x:c r="C499" s="34" t="str">
        <x:v>Exact</x:v>
      </x:c>
      <x:c r="D499" s="34" t="str">
        <x:v>Fully covered small-airway SEMS</x:v>
      </x:c>
    </x:row>
    <x:row r="500" ht="30" customHeight="1">
      <x:c r="A500" s="34" t="str">
        <x:v>PRD-DB10C3EACC</x:v>
      </x:c>
      <x:c r="B500" s="34" t="str">
        <x:v>AIRWAY_STENT_SEMS_COVERED</x:v>
      </x:c>
      <x:c r="C500" s="34" t="str">
        <x:v>Exact</x:v>
      </x:c>
      <x:c r="D500" s="34" t="str">
        <x:v>Fully covered small-airway SEMS</x:v>
      </x:c>
    </x:row>
    <x:row r="501" ht="30" customHeight="1">
      <x:c r="A501" s="34" t="str">
        <x:v>PRD-57D0D10F0F</x:v>
      </x:c>
      <x:c r="B501" s="34" t="str">
        <x:v>AIRWAY_STENT_SEMS_COVERED</x:v>
      </x:c>
      <x:c r="C501" s="34" t="str">
        <x:v>Exact</x:v>
      </x:c>
      <x:c r="D501" s="34" t="str">
        <x:v>Fully covered small-airway SEMS</x:v>
      </x:c>
    </x:row>
    <x:row r="502" ht="30" customHeight="1">
      <x:c r="A502" s="34" t="str">
        <x:v>PRD-ED3B1867AC</x:v>
      </x:c>
      <x:c r="B502" s="34" t="str">
        <x:v>AIRWAY_STENT_SEMS_COVERED</x:v>
      </x:c>
      <x:c r="C502" s="34" t="str">
        <x:v>Exact</x:v>
      </x:c>
      <x:c r="D502" s="34" t="str">
        <x:v>Fully covered small-airway SEMS</x:v>
      </x:c>
    </x:row>
    <x:row r="503" ht="30" customHeight="1">
      <x:c r="A503" s="34" t="str">
        <x:v>PRD-55F29BC1F9</x:v>
      </x:c>
      <x:c r="B503" s="34" t="str">
        <x:v>AIRWAY_STENT_SEMS_COVERED</x:v>
      </x:c>
      <x:c r="C503" s="34" t="str">
        <x:v>Exact</x:v>
      </x:c>
      <x:c r="D503" s="34" t="str">
        <x:v>Fully covered small-airway SEMS</x:v>
      </x:c>
    </x:row>
    <x:row r="504" ht="30" customHeight="1">
      <x:c r="A504" s="34" t="str">
        <x:v>PRD-184B3719A2</x:v>
      </x:c>
      <x:c r="B504" s="34" t="str">
        <x:v>THORACENTESIS_KIT</x:v>
      </x:c>
      <x:c r="C504" s="34" t="str">
        <x:v>Primary</x:v>
      </x:c>
      <x:c r="D504" s="34" t="str"/>
    </x:row>
    <x:row r="505" ht="30" customHeight="1">
      <x:c r="A505" s="34" t="str">
        <x:v>PRD-CC55BDA6C8</x:v>
      </x:c>
      <x:c r="B505" s="34" t="str">
        <x:v>IPC_DRAINAGE_KIT</x:v>
      </x:c>
      <x:c r="C505" s="34" t="str">
        <x:v>Exact</x:v>
      </x:c>
      <x:c r="D505" s="34" t="str">
        <x:v>Aspira drainage supply</x:v>
      </x:c>
    </x:row>
    <x:row r="506" ht="30" customHeight="1">
      <x:c r="A506" s="34" t="str">
        <x:v>PRD-A5F6B25BCB</x:v>
      </x:c>
      <x:c r="B506" s="34" t="str">
        <x:v>IPC_DRAINAGE_KIT</x:v>
      </x:c>
      <x:c r="C506" s="34" t="str">
        <x:v>Exact</x:v>
      </x:c>
      <x:c r="D506" s="34" t="str">
        <x:v>Aspira drainage supply</x:v>
      </x:c>
    </x:row>
    <x:row r="507" ht="30" customHeight="1">
      <x:c r="A507" s="34" t="str">
        <x:v>PRD-FB2A9A64D9</x:v>
      </x:c>
      <x:c r="B507" s="34" t="str">
        <x:v>BAL_KIT</x:v>
      </x:c>
      <x:c r="C507" s="34" t="str">
        <x:v>Exact</x:v>
      </x:c>
      <x:c r="D507" s="34" t="str">
        <x:v>BAL convenience accessory</x:v>
      </x:c>
    </x:row>
    <x:row r="508" ht="30" customHeight="1">
      <x:c r="A508" s="34" t="str">
        <x:v>PRD-7F97F4EC47</x:v>
      </x:c>
      <x:c r="B508" s="34" t="str">
        <x:v>BAL_KIT</x:v>
      </x:c>
      <x:c r="C508" s="34" t="str">
        <x:v>Exact</x:v>
      </x:c>
      <x:c r="D508" s="34" t="str">
        <x:v>BAL convenience accessory</x:v>
      </x:c>
    </x:row>
    <x:row r="509" ht="30" customHeight="1">
      <x:c r="A509" s="34" t="str">
        <x:v>PRD-B8D6260C23</x:v>
      </x:c>
      <x:c r="B509" s="34" t="str">
        <x:v>INFLATION_DEVICE</x:v>
      </x:c>
      <x:c r="C509" s="34" t="str">
        <x:v>Exact</x:v>
      </x:c>
      <x:c r="D509" s="34" t="str">
        <x:v>Balloon inflation device</x:v>
      </x:c>
    </x:row>
    <x:row r="510" ht="30" customHeight="1">
      <x:c r="A510" s="34" t="str">
        <x:v>PRD-1D568615A4</x:v>
      </x:c>
      <x:c r="B510" s="34" t="str">
        <x:v>INFLATION_DEVICE</x:v>
      </x:c>
      <x:c r="C510" s="34" t="str">
        <x:v>Exact</x:v>
      </x:c>
      <x:c r="D510" s="34" t="str">
        <x:v>Balloon inflation device</x:v>
      </x:c>
    </x:row>
    <x:row r="511" ht="30" customHeight="1">
      <x:c r="A511" s="34" t="str">
        <x:v>PRD-CF1E28501A</x:v>
      </x:c>
      <x:c r="B511" s="34" t="str">
        <x:v>INFLATION_DEVICE</x:v>
      </x:c>
      <x:c r="C511" s="34" t="str">
        <x:v>Exact</x:v>
      </x:c>
      <x:c r="D511" s="34" t="str">
        <x:v>Balloon inflation device</x:v>
      </x:c>
    </x:row>
    <x:row r="512" ht="30" customHeight="1">
      <x:c r="A512" s="34" t="str">
        <x:v>PRD-DAA7B0A0DF</x:v>
      </x:c>
      <x:c r="B512" s="34" t="str">
        <x:v>INFLATION_DEVICE</x:v>
      </x:c>
      <x:c r="C512" s="34" t="str">
        <x:v>Exact</x:v>
      </x:c>
      <x:c r="D512" s="34" t="str">
        <x:v>Balloon inflation device</x:v>
      </x:c>
    </x:row>
    <x:row r="513" ht="30" customHeight="1">
      <x:c r="A513" s="34" t="str">
        <x:v>PRD-60785178C9</x:v>
      </x:c>
      <x:c r="B513" s="34" t="str">
        <x:v>VACUUM_LOCKING_SYRINGE</x:v>
      </x:c>
      <x:c r="C513" s="34" t="str">
        <x:v>Exact</x:v>
      </x:c>
      <x:c r="D513" s="34" t="str">
        <x:v>Vacuum locking syringe</x:v>
      </x:c>
    </x:row>
    <x:row r="514" ht="30" customHeight="1">
      <x:c r="A514" s="34" t="str">
        <x:v>PRD-17F5A03227</x:v>
      </x:c>
      <x:c r="B514" s="34" t="str">
        <x:v>VACUUM_LOCKING_SYRINGE</x:v>
      </x:c>
      <x:c r="C514" s="34" t="str">
        <x:v>Exact</x:v>
      </x:c>
      <x:c r="D514" s="34" t="str">
        <x:v>Vacuum locking syringe</x:v>
      </x:c>
    </x:row>
    <x:row r="515" ht="30" customHeight="1">
      <x:c r="A515" s="34" t="str">
        <x:v>PRD-188391A3A6</x:v>
      </x:c>
      <x:c r="B515" s="34" t="str">
        <x:v>VACUUM_LOCKING_SYRINGE</x:v>
      </x:c>
      <x:c r="C515" s="34" t="str">
        <x:v>Exact</x:v>
      </x:c>
      <x:c r="D515" s="34" t="str">
        <x:v>Vacuum locking syringe</x:v>
      </x:c>
    </x:row>
    <x:row r="516" ht="30" customHeight="1">
      <x:c r="A516" s="34" t="str">
        <x:v>PRD-7CAB35AC24</x:v>
      </x:c>
      <x:c r="B516" s="34" t="str">
        <x:v>VACUUM_LOCKING_SYRINGE</x:v>
      </x:c>
      <x:c r="C516" s="34" t="str">
        <x:v>Exact</x:v>
      </x:c>
      <x:c r="D516" s="34" t="str">
        <x:v>Vacuum locking syringe</x:v>
      </x:c>
    </x:row>
    <x:row r="517" ht="30" customHeight="1">
      <x:c r="A517" s="34" t="str">
        <x:v>PRD-1469E79896</x:v>
      </x:c>
      <x:c r="B517" s="34" t="str">
        <x:v>VACUUM_LOCKING_SYRINGE</x:v>
      </x:c>
      <x:c r="C517" s="34" t="str">
        <x:v>Exact</x:v>
      </x:c>
      <x:c r="D517" s="34" t="str">
        <x:v>Vacuum locking syringe</x:v>
      </x:c>
    </x:row>
    <x:row r="518" ht="30" customHeight="1">
      <x:c r="A518" s="34" t="str">
        <x:v>PRD-9AB8A5ECAC</x:v>
      </x:c>
      <x:c r="B518" s="34" t="str">
        <x:v>BAL_KIT</x:v>
      </x:c>
      <x:c r="C518" s="34" t="str">
        <x:v>Exact</x:v>
      </x:c>
      <x:c r="D518" s="34" t="str">
        <x:v>BAL convenience accessory</x:v>
      </x:c>
    </x:row>
    <x:row r="519" ht="30" customHeight="1">
      <x:c r="A519" s="34" t="str">
        <x:v>PRD-56DF49383B</x:v>
      </x:c>
      <x:c r="B519" s="34" t="str">
        <x:v>IPC_MANAGEMENT_ACCESSORY</x:v>
      </x:c>
      <x:c r="C519" s="34" t="str">
        <x:v>Exact</x:v>
      </x:c>
      <x:c r="D519" s="34" t="str">
        <x:v>Aspira management accessory</x:v>
      </x:c>
    </x:row>
    <x:row r="520" ht="30" customHeight="1">
      <x:c r="A520" s="34" t="str">
        <x:v>PRD-56DF49383B</x:v>
      </x:c>
      <x:c r="B520" s="34" t="str">
        <x:v>PLEURAL_DRAINAGE_ACCESSORY</x:v>
      </x:c>
      <x:c r="C520" s="34" t="str">
        <x:v>Compatible</x:v>
      </x:c>
      <x:c r="D520" s="34" t="str">
        <x:v>Pleural drainage accessory</x:v>
      </x:c>
    </x:row>
    <x:row r="521" ht="30" customHeight="1">
      <x:c r="A521" s="34" t="str">
        <x:v>PRD-771F462726</x:v>
      </x:c>
      <x:c r="B521" s="34" t="str">
        <x:v>AIRWAY_BALLOON_DILATOR</x:v>
      </x:c>
      <x:c r="C521" s="34" t="str">
        <x:v>Exact</x:v>
      </x:c>
      <x:c r="D521" s="34" t="str">
        <x:v>Pulmonary balloon dilator</x:v>
      </x:c>
    </x:row>
    <x:row r="522" ht="30" customHeight="1">
      <x:c r="A522" s="34" t="str">
        <x:v>PRD-E1B889E869</x:v>
      </x:c>
      <x:c r="B522" s="34" t="str">
        <x:v>AIRWAY_BALLOON_DILATOR</x:v>
      </x:c>
      <x:c r="C522" s="34" t="str">
        <x:v>Exact</x:v>
      </x:c>
      <x:c r="D522" s="34" t="str">
        <x:v>Pulmonary balloon dilator</x:v>
      </x:c>
    </x:row>
    <x:row r="523" ht="30" customHeight="1">
      <x:c r="A523" s="34" t="str">
        <x:v>PRD-BD2D495AB7</x:v>
      </x:c>
      <x:c r="B523" s="34" t="str">
        <x:v>AIRWAY_BALLOON_DILATOR</x:v>
      </x:c>
      <x:c r="C523" s="34" t="str">
        <x:v>Exact</x:v>
      </x:c>
      <x:c r="D523" s="34" t="str">
        <x:v>Pulmonary balloon dilator</x:v>
      </x:c>
    </x:row>
    <x:row r="524" ht="30" customHeight="1">
      <x:c r="A524" s="34" t="str">
        <x:v>PRD-4361785147</x:v>
      </x:c>
      <x:c r="B524" s="34" t="str">
        <x:v>AIRWAY_BALLOON_DILATOR</x:v>
      </x:c>
      <x:c r="C524" s="34" t="str">
        <x:v>Exact</x:v>
      </x:c>
      <x:c r="D524" s="34" t="str">
        <x:v>Pulmonary balloon dilator</x:v>
      </x:c>
    </x:row>
    <x:row r="525" ht="30" customHeight="1">
      <x:c r="A525" s="34" t="str">
        <x:v>PRD-7ED371400F</x:v>
      </x:c>
      <x:c r="B525" s="34" t="str">
        <x:v>AIRWAY_BALLOON_DILATOR</x:v>
      </x:c>
      <x:c r="C525" s="34" t="str">
        <x:v>Exact</x:v>
      </x:c>
      <x:c r="D525" s="34" t="str">
        <x:v>Pulmonary balloon dilator</x:v>
      </x:c>
    </x:row>
    <x:row r="526" ht="30" customHeight="1">
      <x:c r="A526" s="34" t="str">
        <x:v>PRD-937DC338A9</x:v>
      </x:c>
      <x:c r="B526" s="34" t="str">
        <x:v>AIRWAY_BALLOON_DILATOR</x:v>
      </x:c>
      <x:c r="C526" s="34" t="str">
        <x:v>Exact</x:v>
      </x:c>
      <x:c r="D526" s="34" t="str">
        <x:v>Pulmonary balloon dilator</x:v>
      </x:c>
    </x:row>
    <x:row r="527" ht="30" customHeight="1">
      <x:c r="A527" s="34" t="str">
        <x:v>PRD-36CD5DBC39</x:v>
      </x:c>
      <x:c r="B527" s="34" t="str">
        <x:v>AIRWAY_BALLOON_DILATOR</x:v>
      </x:c>
      <x:c r="C527" s="34" t="str">
        <x:v>Exact</x:v>
      </x:c>
      <x:c r="D527" s="34" t="str">
        <x:v>Pulmonary balloon dilator</x:v>
      </x:c>
    </x:row>
    <x:row r="528" ht="30" customHeight="1">
      <x:c r="A528" s="34" t="str">
        <x:v>PRD-698A0D25B4</x:v>
      </x:c>
      <x:c r="B528" s="34" t="str">
        <x:v>AIRWAY_BALLOON_DILATOR</x:v>
      </x:c>
      <x:c r="C528" s="34" t="str">
        <x:v>Exact</x:v>
      </x:c>
      <x:c r="D528" s="34" t="str">
        <x:v>Pulmonary balloon dilator</x:v>
      </x:c>
    </x:row>
    <x:row r="529" ht="30" customHeight="1">
      <x:c r="A529" s="34" t="str">
        <x:v>PRD-9D5C45AA6F</x:v>
      </x:c>
      <x:c r="B529" s="34" t="str">
        <x:v>AIRWAY_BALLOON_DILATOR</x:v>
      </x:c>
      <x:c r="C529" s="34" t="str">
        <x:v>Exact</x:v>
      </x:c>
      <x:c r="D529" s="34" t="str">
        <x:v>Pulmonary balloon dilator</x:v>
      </x:c>
    </x:row>
    <x:row r="530" ht="30" customHeight="1">
      <x:c r="A530" s="34" t="str">
        <x:v>PRD-1EC996BD63</x:v>
      </x:c>
      <x:c r="B530" s="34" t="str">
        <x:v>AIRWAY_BALLOON_DILATOR</x:v>
      </x:c>
      <x:c r="C530" s="34" t="str">
        <x:v>Exact</x:v>
      </x:c>
      <x:c r="D530" s="34" t="str">
        <x:v>Pulmonary balloon dilator</x:v>
      </x:c>
    </x:row>
    <x:row r="531" ht="30" customHeight="1">
      <x:c r="A531" s="34" t="str">
        <x:v>PRD-E46E521D1C</x:v>
      </x:c>
      <x:c r="B531" s="34" t="str">
        <x:v>AIRWAY_BALLOON_DILATOR</x:v>
      </x:c>
      <x:c r="C531" s="34" t="str">
        <x:v>Exact</x:v>
      </x:c>
      <x:c r="D531" s="34" t="str">
        <x:v>Pulmonary balloon dilator</x:v>
      </x:c>
    </x:row>
    <x:row r="532" ht="30" customHeight="1">
      <x:c r="A532" s="34" t="str">
        <x:v>PRD-6A26802196</x:v>
      </x:c>
      <x:c r="B532" s="34" t="str">
        <x:v>AIRWAY_BALLOON_DILATOR</x:v>
      </x:c>
      <x:c r="C532" s="34" t="str">
        <x:v>Exact</x:v>
      </x:c>
      <x:c r="D532" s="34" t="str">
        <x:v>Pulmonary balloon dilator</x:v>
      </x:c>
    </x:row>
    <x:row r="533" ht="30" customHeight="1">
      <x:c r="A533" s="34" t="str">
        <x:v>PRD-B1E837841F</x:v>
      </x:c>
      <x:c r="B533" s="34" t="str">
        <x:v>CHEST_TUBE_SMALL_BORE</x:v>
      </x:c>
      <x:c r="C533" s="34" t="str">
        <x:v>Exact</x:v>
      </x:c>
      <x:c r="D533" s="34" t="str">
        <x:v>Small-bore thoracostomy tray</x:v>
      </x:c>
    </x:row>
    <x:row r="534" ht="30" customHeight="1">
      <x:c r="A534" s="34" t="str">
        <x:v>PRD-806A35FA67</x:v>
      </x:c>
      <x:c r="B534" s="34" t="str">
        <x:v>THORACENTESIS_KIT</x:v>
      </x:c>
      <x:c r="C534" s="34" t="str">
        <x:v>Primary</x:v>
      </x:c>
      <x:c r="D534" s="34" t="str"/>
    </x:row>
    <x:row r="535" ht="30" customHeight="1">
      <x:c r="A535" s="34" t="str">
        <x:v>PRD-FCEC968C4E</x:v>
      </x:c>
      <x:c r="B535" s="34" t="str">
        <x:v>THORACENTESIS_KIT</x:v>
      </x:c>
      <x:c r="C535" s="34" t="str">
        <x:v>Primary</x:v>
      </x:c>
      <x:c r="D535" s="34" t="str"/>
    </x:row>
    <x:row r="536" ht="30" customHeight="1">
      <x:c r="A536" s="34" t="str">
        <x:v>PRD-8E8D4D1565</x:v>
      </x:c>
      <x:c r="B536" s="34" t="str">
        <x:v>THORACENTESIS_KIT</x:v>
      </x:c>
      <x:c r="C536" s="34" t="str">
        <x:v>Primary</x:v>
      </x:c>
      <x:c r="D536" s="34" t="str"/>
    </x:row>
    <x:row r="537" ht="30" customHeight="1">
      <x:c r="A537" s="34" t="str">
        <x:v>PRD-BEE0D63766</x:v>
      </x:c>
      <x:c r="B537" s="34" t="str">
        <x:v>THORACENTESIS_KIT</x:v>
      </x:c>
      <x:c r="C537" s="34" t="str">
        <x:v>Primary</x:v>
      </x:c>
      <x:c r="D537" s="34" t="str"/>
    </x:row>
    <x:row r="538" ht="30" customHeight="1">
      <x:c r="A538" s="34" t="str">
        <x:v>PRD-F5AE18C06E</x:v>
      </x:c>
      <x:c r="B538" s="34" t="str">
        <x:v>THORACENTESIS_KIT</x:v>
      </x:c>
      <x:c r="C538" s="34" t="str">
        <x:v>Primary</x:v>
      </x:c>
      <x:c r="D538" s="34" t="str"/>
    </x:row>
    <x:row r="539" ht="30" customHeight="1">
      <x:c r="A539" s="34" t="str">
        <x:v>PRD-A4575632E4</x:v>
      </x:c>
      <x:c r="B539" s="34" t="str">
        <x:v>THORACENTESIS_KIT</x:v>
      </x:c>
      <x:c r="C539" s="34" t="str">
        <x:v>Primary</x:v>
      </x:c>
      <x:c r="D539" s="34" t="str"/>
    </x:row>
    <x:row r="540" ht="30" customHeight="1">
      <x:c r="A540" s="34" t="str">
        <x:v>PRD-62FB291C50</x:v>
      </x:c>
      <x:c r="B540" s="34" t="str">
        <x:v>EBUS_NEEDLE_FNA</x:v>
      </x:c>
      <x:c r="C540" s="34" t="str">
        <x:v>Primary</x:v>
      </x:c>
      <x:c r="D540" s="34" t="str"/>
    </x:row>
    <x:row r="541" ht="30" customHeight="1">
      <x:c r="A541" s="34" t="str">
        <x:v>PRD-4A3F2CCBBF</x:v>
      </x:c>
      <x:c r="B541" s="34" t="str">
        <x:v>EBUS_NEEDLE_FNA</x:v>
      </x:c>
      <x:c r="C541" s="34" t="str">
        <x:v>Primary</x:v>
      </x:c>
      <x:c r="D541" s="34" t="str"/>
    </x:row>
    <x:row r="542" ht="30" customHeight="1">
      <x:c r="A542" s="34" t="str">
        <x:v>PRD-D44D27C76E</x:v>
      </x:c>
      <x:c r="B542" s="34" t="str">
        <x:v>EBUS_NEEDLE_FNA</x:v>
      </x:c>
      <x:c r="C542" s="34" t="str">
        <x:v>Primary</x:v>
      </x:c>
      <x:c r="D542" s="34" t="str"/>
    </x:row>
    <x:row r="543" ht="30" customHeight="1">
      <x:c r="A543" s="34" t="str">
        <x:v>PRD-AEEAFB2957</x:v>
      </x:c>
      <x:c r="B543" s="34" t="str">
        <x:v>EBUS_NEEDLE_FNB</x:v>
      </x:c>
      <x:c r="C543" s="34" t="str">
        <x:v>Primary</x:v>
      </x:c>
      <x:c r="D543" s="34" t="str"/>
    </x:row>
    <x:row r="544" ht="30" customHeight="1">
      <x:c r="A544" s="34" t="str">
        <x:v>PRD-609D197124</x:v>
      </x:c>
      <x:c r="B544" s="34" t="str">
        <x:v>EBUS_NEEDLE_FNB</x:v>
      </x:c>
      <x:c r="C544" s="34" t="str">
        <x:v>Primary</x:v>
      </x:c>
      <x:c r="D544" s="34" t="str"/>
    </x:row>
    <x:row r="545" ht="30" customHeight="1">
      <x:c r="A545" s="34" t="str">
        <x:v>PRD-B54B621217</x:v>
      </x:c>
      <x:c r="B545" s="34" t="str">
        <x:v>EBUS_NEEDLE_FNB</x:v>
      </x:c>
      <x:c r="C545" s="34" t="str">
        <x:v>Primary</x:v>
      </x:c>
      <x:c r="D545" s="34" t="str"/>
    </x:row>
    <x:row r="546" ht="30" customHeight="1">
      <x:c r="A546" s="34" t="str">
        <x:v>PRD-BA02119C36</x:v>
      </x:c>
      <x:c r="B546" s="34" t="str">
        <x:v>BIOPSY_FORCEPS_FLEX</x:v>
      </x:c>
      <x:c r="C546" s="34" t="str">
        <x:v>Primary</x:v>
      </x:c>
      <x:c r="D546" s="34" t="str"/>
    </x:row>
    <x:row r="547" ht="30" customHeight="1">
      <x:c r="A547" s="34" t="str">
        <x:v>PRD-F43B951B75</x:v>
      </x:c>
      <x:c r="B547" s="34" t="str">
        <x:v>FOREIGN_BODY_BASKET</x:v>
      </x:c>
      <x:c r="C547" s="34" t="str">
        <x:v>Primary</x:v>
      </x:c>
      <x:c r="D547" s="34" t="str"/>
    </x:row>
    <x:row r="548" ht="30" customHeight="1">
      <x:c r="A548" s="34" t="str">
        <x:v>PRD-D532D5406F</x:v>
      </x:c>
      <x:c r="B548" s="34" t="str">
        <x:v>FOREIGN_BODY_BASKET</x:v>
      </x:c>
      <x:c r="C548" s="34" t="str">
        <x:v>Primary</x:v>
      </x:c>
      <x:c r="D548" s="34" t="str"/>
    </x:row>
    <x:row r="549" ht="30" customHeight="1">
      <x:c r="A549" s="34" t="str">
        <x:v>PRD-C3FA589A20</x:v>
      </x:c>
      <x:c r="B549" s="34" t="str">
        <x:v>AIRWAY_STENT_SEMS_UNCOVERED</x:v>
      </x:c>
      <x:c r="C549" s="34" t="str">
        <x:v>Primary</x:v>
      </x:c>
      <x:c r="D549" s="34" t="str"/>
    </x:row>
    <x:row r="550" ht="30" customHeight="1">
      <x:c r="A550" s="34" t="str">
        <x:v>PRD-B865D0FAF0</x:v>
      </x:c>
      <x:c r="B550" s="34" t="str">
        <x:v>AIRWAY_STENT_SEMS_UNCOVERED</x:v>
      </x:c>
      <x:c r="C550" s="34" t="str">
        <x:v>Primary</x:v>
      </x:c>
      <x:c r="D550" s="34" t="str"/>
    </x:row>
    <x:row r="551" ht="30" customHeight="1">
      <x:c r="A551" s="34" t="str">
        <x:v>PRD-3C6D28844E</x:v>
      </x:c>
      <x:c r="B551" s="34" t="str">
        <x:v>AIRWAY_STENT_SEMS_UNCOVERED</x:v>
      </x:c>
      <x:c r="C551" s="34" t="str">
        <x:v>Primary</x:v>
      </x:c>
      <x:c r="D551" s="34" t="str"/>
    </x:row>
    <x:row r="552" ht="30" customHeight="1">
      <x:c r="A552" s="34" t="str">
        <x:v>PRD-4724EA02A3</x:v>
      </x:c>
      <x:c r="B552" s="34" t="str">
        <x:v>AIRWAY_STENT_SEMS_UNCOVERED</x:v>
      </x:c>
      <x:c r="C552" s="34" t="str">
        <x:v>Primary</x:v>
      </x:c>
      <x:c r="D552" s="34" t="str"/>
    </x:row>
    <x:row r="553" ht="30" customHeight="1">
      <x:c r="A553" s="34" t="str">
        <x:v>PRD-A64069C0A0</x:v>
      </x:c>
      <x:c r="B553" s="34" t="str">
        <x:v>AIRWAY_STENT_SEMS_UNCOVERED</x:v>
      </x:c>
      <x:c r="C553" s="34" t="str">
        <x:v>Primary</x:v>
      </x:c>
      <x:c r="D553" s="34" t="str"/>
    </x:row>
    <x:row r="554" ht="30" customHeight="1">
      <x:c r="A554" s="34" t="str">
        <x:v>PRD-C7E66C10DC</x:v>
      </x:c>
      <x:c r="B554" s="34" t="str">
        <x:v>AIRWAY_STENT_SEMS_UNCOVERED</x:v>
      </x:c>
      <x:c r="C554" s="34" t="str">
        <x:v>Primary</x:v>
      </x:c>
      <x:c r="D554" s="34" t="str"/>
    </x:row>
    <x:row r="555" ht="30" customHeight="1">
      <x:c r="A555" s="34" t="str">
        <x:v>PRD-A5971F1DE3</x:v>
      </x:c>
      <x:c r="B555" s="34" t="str">
        <x:v>AIRWAY_STENT_SEMS_COVERED</x:v>
      </x:c>
      <x:c r="C555" s="34" t="str">
        <x:v>Primary</x:v>
      </x:c>
      <x:c r="D555" s="34" t="str"/>
    </x:row>
    <x:row r="556" ht="30" customHeight="1">
      <x:c r="A556" s="34" t="str">
        <x:v>PRD-E0A45CB3A7</x:v>
      </x:c>
      <x:c r="B556" s="34" t="str">
        <x:v>AIRWAY_STENT_SEMS_COVERED</x:v>
      </x:c>
      <x:c r="C556" s="34" t="str">
        <x:v>Primary</x:v>
      </x:c>
      <x:c r="D556" s="34" t="str"/>
    </x:row>
    <x:row r="557" ht="30" customHeight="1">
      <x:c r="A557" s="34" t="str">
        <x:v>PRD-B20E716435</x:v>
      </x:c>
      <x:c r="B557" s="34" t="str">
        <x:v>AIRWAY_STENT_SEMS_COVERED</x:v>
      </x:c>
      <x:c r="C557" s="34" t="str">
        <x:v>Primary</x:v>
      </x:c>
      <x:c r="D557" s="34" t="str"/>
    </x:row>
    <x:row r="558" ht="30" customHeight="1">
      <x:c r="A558" s="34" t="str">
        <x:v>PRD-3A6898898E</x:v>
      </x:c>
      <x:c r="B558" s="34" t="str">
        <x:v>AIRWAY_STENT_SEMS_COVERED</x:v>
      </x:c>
      <x:c r="C558" s="34" t="str">
        <x:v>Primary</x:v>
      </x:c>
      <x:c r="D558" s="34" t="str"/>
    </x:row>
    <x:row r="559" ht="30" customHeight="1">
      <x:c r="A559" s="34" t="str">
        <x:v>PRD-F7981773F7</x:v>
      </x:c>
      <x:c r="B559" s="34" t="str">
        <x:v>AIRWAY_STENT_SEMS_COVERED</x:v>
      </x:c>
      <x:c r="C559" s="34" t="str">
        <x:v>Primary</x:v>
      </x:c>
      <x:c r="D559" s="34" t="str"/>
    </x:row>
    <x:row r="560" ht="30" customHeight="1">
      <x:c r="A560" s="34" t="str">
        <x:v>PRD-112FA15A7C</x:v>
      </x:c>
      <x:c r="B560" s="34" t="str">
        <x:v>AIRWAY_STENT_SEMS_COVERED</x:v>
      </x:c>
      <x:c r="C560" s="34" t="str">
        <x:v>Primary</x:v>
      </x:c>
      <x:c r="D560" s="34" t="str"/>
    </x:row>
    <x:row r="561" ht="30" customHeight="1">
      <x:c r="A561" s="34" t="str">
        <x:v>PRD-369E8F396B</x:v>
      </x:c>
      <x:c r="B561" s="34" t="str">
        <x:v>AIRWAY_STENT_SEMS_COVERED</x:v>
      </x:c>
      <x:c r="C561" s="34" t="str">
        <x:v>Primary</x:v>
      </x:c>
      <x:c r="D561" s="34" t="str"/>
    </x:row>
    <x:row r="562" ht="30" customHeight="1">
      <x:c r="A562" s="34" t="str">
        <x:v>PRD-2644946D4C</x:v>
      </x:c>
      <x:c r="B562" s="34" t="str">
        <x:v>AIRWAY_STENT_SEMS_COVERED</x:v>
      </x:c>
      <x:c r="C562" s="34" t="str">
        <x:v>Primary</x:v>
      </x:c>
      <x:c r="D562" s="34" t="str"/>
    </x:row>
    <x:row r="563" ht="30" customHeight="1">
      <x:c r="A563" s="34" t="str">
        <x:v>PRD-70A8B88A8D</x:v>
      </x:c>
      <x:c r="B563" s="34" t="str">
        <x:v>AIRWAY_STENT_SEMS_COVERED</x:v>
      </x:c>
      <x:c r="C563" s="34" t="str">
        <x:v>Primary</x:v>
      </x:c>
      <x:c r="D563" s="34" t="str"/>
    </x:row>
    <x:row r="564" ht="30" customHeight="1">
      <x:c r="A564" s="34" t="str">
        <x:v>PRD-8A6658D379</x:v>
      </x:c>
      <x:c r="B564" s="34" t="str">
        <x:v>AIRWAY_STENT_SEMS_COVERED</x:v>
      </x:c>
      <x:c r="C564" s="34" t="str">
        <x:v>Primary</x:v>
      </x:c>
      <x:c r="D564" s="34" t="str"/>
    </x:row>
    <x:row r="565" ht="30" customHeight="1">
      <x:c r="A565" s="34" t="str">
        <x:v>PRD-063913C3C0</x:v>
      </x:c>
      <x:c r="B565" s="34" t="str">
        <x:v>AIRWAY_STENT_SEMS_COVERED</x:v>
      </x:c>
      <x:c r="C565" s="34" t="str">
        <x:v>Primary</x:v>
      </x:c>
      <x:c r="D565" s="34" t="str"/>
    </x:row>
    <x:row r="566" ht="30" customHeight="1">
      <x:c r="A566" s="34" t="str">
        <x:v>PRD-7A4AE2E955</x:v>
      </x:c>
      <x:c r="B566" s="34" t="str">
        <x:v>AIRWAY_STENT_SEMS_COVERED</x:v>
      </x:c>
      <x:c r="C566" s="34" t="str">
        <x:v>Primary</x:v>
      </x:c>
      <x:c r="D566" s="34" t="str"/>
    </x:row>
    <x:row r="567" ht="30" customHeight="1">
      <x:c r="A567" s="34" t="str">
        <x:v>PRD-C9704EAA93</x:v>
      </x:c>
      <x:c r="B567" s="34" t="str">
        <x:v>AIRWAY_STENT_SEMS_UNCOVERED</x:v>
      </x:c>
      <x:c r="C567" s="34" t="str">
        <x:v>Primary</x:v>
      </x:c>
      <x:c r="D567" s="34" t="str"/>
    </x:row>
    <x:row r="568" ht="30" customHeight="1">
      <x:c r="A568" s="34" t="str">
        <x:v>PRD-045F1D520E</x:v>
      </x:c>
      <x:c r="B568" s="34" t="str">
        <x:v>AIRWAY_STENT_SEMS_UNCOVERED</x:v>
      </x:c>
      <x:c r="C568" s="34" t="str">
        <x:v>Primary</x:v>
      </x:c>
      <x:c r="D568" s="34" t="str"/>
    </x:row>
    <x:row r="569" ht="30" customHeight="1">
      <x:c r="A569" s="34" t="str">
        <x:v>PRD-87E491F131</x:v>
      </x:c>
      <x:c r="B569" s="34" t="str">
        <x:v>AIRWAY_STENT_SEMS_COVERED</x:v>
      </x:c>
      <x:c r="C569" s="34" t="str">
        <x:v>Primary</x:v>
      </x:c>
      <x:c r="D569" s="34" t="str"/>
    </x:row>
    <x:row r="570" ht="30" customHeight="1">
      <x:c r="A570" s="34" t="str">
        <x:v>PRD-CD315440D5</x:v>
      </x:c>
      <x:c r="B570" s="34" t="str">
        <x:v>AIRWAY_STENT_SEMS_COVERED</x:v>
      </x:c>
      <x:c r="C570" s="34" t="str">
        <x:v>Primary</x:v>
      </x:c>
      <x:c r="D570" s="34" t="str"/>
    </x:row>
    <x:row r="571" ht="30" customHeight="1">
      <x:c r="A571" s="34" t="str">
        <x:v>PRD-BF31F89558</x:v>
      </x:c>
      <x:c r="B571" s="34" t="str">
        <x:v>AIRWAY_STENT_SEMS_COVERED</x:v>
      </x:c>
      <x:c r="C571" s="34" t="str">
        <x:v>Primary</x:v>
      </x:c>
      <x:c r="D571" s="34" t="str"/>
    </x:row>
    <x:row r="572" ht="30" customHeight="1">
      <x:c r="A572" s="34" t="str">
        <x:v>PRD-BBEB73374B</x:v>
      </x:c>
      <x:c r="B572" s="34" t="str">
        <x:v>AIRWAY_STENT_SEMS_COVERED</x:v>
      </x:c>
      <x:c r="C572" s="34" t="str">
        <x:v>Primary</x:v>
      </x:c>
      <x:c r="D572" s="34" t="str"/>
    </x:row>
    <x:row r="573" ht="30" customHeight="1">
      <x:c r="A573" s="34" t="str">
        <x:v>PRD-D92BDB1551</x:v>
      </x:c>
      <x:c r="B573" s="34" t="str">
        <x:v>AIRWAY_STENT_SEMS_COVERED</x:v>
      </x:c>
      <x:c r="C573" s="34" t="str">
        <x:v>Primary</x:v>
      </x:c>
      <x:c r="D573" s="34" t="str"/>
    </x:row>
    <x:row r="574" ht="30" customHeight="1">
      <x:c r="A574" s="34" t="str">
        <x:v>PRD-84F7ABC615</x:v>
      </x:c>
      <x:c r="B574" s="34" t="str">
        <x:v>AIRWAY_STENT_SEMS_COVERED</x:v>
      </x:c>
      <x:c r="C574" s="34" t="str">
        <x:v>Primary</x:v>
      </x:c>
      <x:c r="D574" s="34" t="str"/>
    </x:row>
    <x:row r="575" ht="30" customHeight="1">
      <x:c r="A575" s="34" t="str">
        <x:v>PRD-148F8BC5BA</x:v>
      </x:c>
      <x:c r="B575" s="34" t="str">
        <x:v>AIRWAY_STENT_SEMS_COVERED</x:v>
      </x:c>
      <x:c r="C575" s="34" t="str">
        <x:v>Primary</x:v>
      </x:c>
      <x:c r="D575" s="34" t="str"/>
    </x:row>
    <x:row r="576" ht="30" customHeight="1">
      <x:c r="A576" s="34" t="str">
        <x:v>PRD-DF0AB82B2D</x:v>
      </x:c>
      <x:c r="B576" s="34" t="str">
        <x:v>AIRWAY_STENT_SEMS_COVERED</x:v>
      </x:c>
      <x:c r="C576" s="34" t="str">
        <x:v>Primary</x:v>
      </x:c>
      <x:c r="D576" s="34" t="str"/>
    </x:row>
    <x:row r="577" ht="30" customHeight="1">
      <x:c r="A577" s="34" t="str">
        <x:v>PRD-82CCE45D12</x:v>
      </x:c>
      <x:c r="B577" s="34" t="str">
        <x:v>AIRWAY_STENT_SEMS_COVERED</x:v>
      </x:c>
      <x:c r="C577" s="34" t="str">
        <x:v>Primary</x:v>
      </x:c>
      <x:c r="D577" s="34" t="str"/>
    </x:row>
    <x:row r="578" ht="30" customHeight="1">
      <x:c r="A578" s="34" t="str">
        <x:v>PRD-2D588804C5</x:v>
      </x:c>
      <x:c r="B578" s="34" t="str">
        <x:v>AIRWAY_STENT_SEMS_COVERED</x:v>
      </x:c>
      <x:c r="C578" s="34" t="str">
        <x:v>Primary</x:v>
      </x:c>
      <x:c r="D578" s="34" t="str"/>
    </x:row>
    <x:row r="579" ht="30" customHeight="1">
      <x:c r="A579" s="34" t="str">
        <x:v>PRD-1A0C09927F</x:v>
      </x:c>
      <x:c r="B579" s="34" t="str">
        <x:v>AIRWAY_STENT_SEMS_COVERED</x:v>
      </x:c>
      <x:c r="C579" s="34" t="str">
        <x:v>Primary</x:v>
      </x:c>
      <x:c r="D579" s="34" t="str"/>
    </x:row>
    <x:row r="580" ht="30" customHeight="1">
      <x:c r="A580" s="34" t="str">
        <x:v>PRD-0D187D741A</x:v>
      </x:c>
      <x:c r="B580" s="34" t="str">
        <x:v>AIRWAY_STENT_SEMS_COVERED</x:v>
      </x:c>
      <x:c r="C580" s="34" t="str">
        <x:v>Primary</x:v>
      </x:c>
      <x:c r="D580" s="34" t="str"/>
    </x:row>
    <x:row r="581" ht="30" customHeight="1">
      <x:c r="A581" s="34" t="str">
        <x:v>PRD-5D09EFABDD</x:v>
      </x:c>
      <x:c r="B581" s="34" t="str">
        <x:v>AIRWAY_STENT_SEMS_COVERED</x:v>
      </x:c>
      <x:c r="C581" s="34" t="str">
        <x:v>Primary</x:v>
      </x:c>
      <x:c r="D581" s="34" t="str"/>
    </x:row>
    <x:row r="582" ht="30" customHeight="1">
      <x:c r="A582" s="34" t="str">
        <x:v>PRD-61B1C43B5C</x:v>
      </x:c>
      <x:c r="B582" s="34" t="str">
        <x:v>AIRWAY_STENT_SEMS_COVERED</x:v>
      </x:c>
      <x:c r="C582" s="34" t="str">
        <x:v>Primary</x:v>
      </x:c>
      <x:c r="D582" s="34" t="str"/>
    </x:row>
    <x:row r="583" ht="30" customHeight="1">
      <x:c r="A583" s="34" t="str">
        <x:v>PRD-71D6D8E081</x:v>
      </x:c>
      <x:c r="B583" s="34" t="str">
        <x:v>AIRWAY_STENT_SEMS_COVERED</x:v>
      </x:c>
      <x:c r="C583" s="34" t="str">
        <x:v>Primary</x:v>
      </x:c>
      <x:c r="D583" s="34" t="str"/>
    </x:row>
    <x:row r="584" ht="30" customHeight="1">
      <x:c r="A584" s="34" t="str">
        <x:v>PRD-F5CEB7234A</x:v>
      </x:c>
      <x:c r="B584" s="34" t="str">
        <x:v>AIRWAY_STENT_SEMS_COVERED</x:v>
      </x:c>
      <x:c r="C584" s="34" t="str">
        <x:v>Primary</x:v>
      </x:c>
      <x:c r="D584" s="34" t="str"/>
    </x:row>
    <x:row r="585" ht="30" customHeight="1">
      <x:c r="A585" s="34" t="str">
        <x:v>PRD-89BCEE2895</x:v>
      </x:c>
      <x:c r="B585" s="34" t="str">
        <x:v>AIRWAY_STENT_SEMS_COVERED</x:v>
      </x:c>
      <x:c r="C585" s="34" t="str">
        <x:v>Primary</x:v>
      </x:c>
      <x:c r="D585" s="34" t="str"/>
    </x:row>
    <x:row r="586" ht="30" customHeight="1">
      <x:c r="A586" s="34" t="str">
        <x:v>PRD-6124E1A326</x:v>
      </x:c>
      <x:c r="B586" s="34" t="str">
        <x:v>AIRWAY_STENT_SEMS_COVERED</x:v>
      </x:c>
      <x:c r="C586" s="34" t="str">
        <x:v>Primary</x:v>
      </x:c>
      <x:c r="D586" s="34" t="str"/>
    </x:row>
    <x:row r="587" ht="30" customHeight="1">
      <x:c r="A587" s="34" t="str">
        <x:v>PRD-21832A5DCA</x:v>
      </x:c>
      <x:c r="B587" s="34" t="str">
        <x:v>AIRWAY_STENT_SEMS_COVERED</x:v>
      </x:c>
      <x:c r="C587" s="34" t="str">
        <x:v>Primary</x:v>
      </x:c>
      <x:c r="D587" s="34" t="str"/>
    </x:row>
    <x:row r="588" ht="30" customHeight="1">
      <x:c r="A588" s="34" t="str">
        <x:v>PRD-6D8A97CC06</x:v>
      </x:c>
      <x:c r="B588" s="34" t="str">
        <x:v>AIRWAY_STENT_SEMS_COVERED</x:v>
      </x:c>
      <x:c r="C588" s="34" t="str">
        <x:v>Primary</x:v>
      </x:c>
      <x:c r="D588" s="34" t="str"/>
    </x:row>
    <x:row r="589" ht="30" customHeight="1">
      <x:c r="A589" s="34" t="str">
        <x:v>PRD-ACA2322DB2</x:v>
      </x:c>
      <x:c r="B589" s="34" t="str">
        <x:v>AIRWAY_STENT_SEMS_COVERED</x:v>
      </x:c>
      <x:c r="C589" s="34" t="str">
        <x:v>Primary</x:v>
      </x:c>
      <x:c r="D589" s="34" t="str"/>
    </x:row>
    <x:row r="590" ht="30" customHeight="1">
      <x:c r="A590" s="34" t="str">
        <x:v>PRD-AAFEA61B28</x:v>
      </x:c>
      <x:c r="B590" s="34" t="str">
        <x:v>AIRWAY_STENT_SEMS_COVERED</x:v>
      </x:c>
      <x:c r="C590" s="34" t="str">
        <x:v>Primary</x:v>
      </x:c>
      <x:c r="D590" s="34" t="str"/>
    </x:row>
    <x:row r="591" ht="30" customHeight="1">
      <x:c r="A591" s="34" t="str">
        <x:v>PRD-F9EB14C69E</x:v>
      </x:c>
      <x:c r="B591" s="34" t="str">
        <x:v>AIRWAY_STENT_SEMS_COVERED</x:v>
      </x:c>
      <x:c r="C591" s="34" t="str">
        <x:v>Primary</x:v>
      </x:c>
      <x:c r="D591" s="34" t="str"/>
    </x:row>
    <x:row r="592" ht="30" customHeight="1">
      <x:c r="A592" s="34" t="str">
        <x:v>PRD-98610CE8EB</x:v>
      </x:c>
      <x:c r="B592" s="34" t="str">
        <x:v>AIRWAY_STENT_SEMS_COVERED</x:v>
      </x:c>
      <x:c r="C592" s="34" t="str">
        <x:v>Primary</x:v>
      </x:c>
      <x:c r="D592" s="34" t="str"/>
    </x:row>
    <x:row r="593" ht="30" customHeight="1">
      <x:c r="A593" s="34" t="str">
        <x:v>PRD-D5A436E755</x:v>
      </x:c>
      <x:c r="B593" s="34" t="str">
        <x:v>AIRWAY_STENT_SEMS_COVERED</x:v>
      </x:c>
      <x:c r="C593" s="34" t="str">
        <x:v>Primary</x:v>
      </x:c>
      <x:c r="D593" s="34" t="str"/>
    </x:row>
    <x:row r="594" ht="30" customHeight="1">
      <x:c r="A594" s="34" t="str">
        <x:v>PRD-0FC4F02CEE</x:v>
      </x:c>
      <x:c r="B594" s="34" t="str">
        <x:v>AIRWAY_STENT_SEMS_COVERED</x:v>
      </x:c>
      <x:c r="C594" s="34" t="str">
        <x:v>Primary</x:v>
      </x:c>
      <x:c r="D594" s="34" t="str"/>
    </x:row>
    <x:row r="595" ht="30" customHeight="1">
      <x:c r="A595" s="34" t="str">
        <x:v>PRD-900AA8F053</x:v>
      </x:c>
      <x:c r="B595" s="34" t="str">
        <x:v>AIRWAY_STENT_SEMS_COVERED</x:v>
      </x:c>
      <x:c r="C595" s="34" t="str">
        <x:v>Primary</x:v>
      </x:c>
      <x:c r="D595" s="34" t="str"/>
    </x:row>
    <x:row r="596" ht="30" customHeight="1">
      <x:c r="A596" s="34" t="str">
        <x:v>PRD-B07610EC95</x:v>
      </x:c>
      <x:c r="B596" s="34" t="str">
        <x:v>AIRWAY_STENT_SEMS_COVERED</x:v>
      </x:c>
      <x:c r="C596" s="34" t="str">
        <x:v>Primary</x:v>
      </x:c>
      <x:c r="D596" s="34" t="str"/>
    </x:row>
    <x:row r="597" ht="30" customHeight="1">
      <x:c r="A597" s="34" t="str">
        <x:v>PRD-D29CE0D10F</x:v>
      </x:c>
      <x:c r="B597" s="34" t="str">
        <x:v>AIRWAY_STENT_SEMS_COVERED</x:v>
      </x:c>
      <x:c r="C597" s="34" t="str">
        <x:v>Primary</x:v>
      </x:c>
      <x:c r="D597" s="34" t="str"/>
    </x:row>
    <x:row r="598" ht="30" customHeight="1">
      <x:c r="A598" s="34" t="str">
        <x:v>PRD-9CE203EA1C</x:v>
      </x:c>
      <x:c r="B598" s="34" t="str">
        <x:v>AIRWAY_STENT_SILICONE_STRAIGHT</x:v>
      </x:c>
      <x:c r="C598" s="34" t="str">
        <x:v>Primary</x:v>
      </x:c>
      <x:c r="D598" s="34" t="str"/>
    </x:row>
    <x:row r="599" ht="30" customHeight="1">
      <x:c r="A599" s="34" t="str">
        <x:v>PRD-62E4A72F9D</x:v>
      </x:c>
      <x:c r="B599" s="34" t="str">
        <x:v>AIRWAY_STENT_SILICONE_STRAIGHT</x:v>
      </x:c>
      <x:c r="C599" s="34" t="str">
        <x:v>Primary</x:v>
      </x:c>
      <x:c r="D599" s="34" t="str"/>
    </x:row>
    <x:row r="600" ht="30" customHeight="1">
      <x:c r="A600" s="34" t="str">
        <x:v>PRD-5070336E33</x:v>
      </x:c>
      <x:c r="B600" s="34" t="str">
        <x:v>AIRWAY_STENT_SILICONE_STRAIGHT</x:v>
      </x:c>
      <x:c r="C600" s="34" t="str">
        <x:v>Primary</x:v>
      </x:c>
      <x:c r="D600" s="34" t="str"/>
    </x:row>
    <x:row r="601" ht="30" customHeight="1">
      <x:c r="A601" s="34" t="str">
        <x:v>PRD-7051E83D62</x:v>
      </x:c>
      <x:c r="B601" s="34" t="str">
        <x:v>AIRWAY_STENT_SILICONE_STRAIGHT</x:v>
      </x:c>
      <x:c r="C601" s="34" t="str">
        <x:v>Primary</x:v>
      </x:c>
      <x:c r="D601" s="34" t="str"/>
    </x:row>
    <x:row r="602" ht="30" customHeight="1">
      <x:c r="A602" s="34" t="str">
        <x:v>PRD-CC378D0981</x:v>
      </x:c>
      <x:c r="B602" s="34" t="str">
        <x:v>AIRWAY_STENT_SILICONE_STRAIGHT</x:v>
      </x:c>
      <x:c r="C602" s="34" t="str">
        <x:v>Primary</x:v>
      </x:c>
      <x:c r="D602" s="34" t="str"/>
    </x:row>
    <x:row r="603" ht="30" customHeight="1">
      <x:c r="A603" s="34" t="str">
        <x:v>PRD-A5DD232514</x:v>
      </x:c>
      <x:c r="B603" s="34" t="str">
        <x:v>AIRWAY_STENT_SILICONE_Y</x:v>
      </x:c>
      <x:c r="C603" s="34" t="str">
        <x:v>Primary</x:v>
      </x:c>
      <x:c r="D603" s="34" t="str"/>
    </x:row>
    <x:row r="604" ht="30" customHeight="1">
      <x:c r="A604" s="34" t="str">
        <x:v>PRD-5C46BC7DA9</x:v>
      </x:c>
      <x:c r="B604" s="34" t="str">
        <x:v>AIRWAY_STENT_SILICONE_Y</x:v>
      </x:c>
      <x:c r="C604" s="34" t="str">
        <x:v>Primary</x:v>
      </x:c>
      <x:c r="D604" s="34" t="str"/>
    </x:row>
    <x:row r="605" ht="30" customHeight="1">
      <x:c r="A605" s="34" t="str">
        <x:v>PRD-3BEF064A41</x:v>
      </x:c>
      <x:c r="B605" s="34" t="str">
        <x:v>STENT_APPLICATOR</x:v>
      </x:c>
      <x:c r="C605" s="34" t="str">
        <x:v>Primary</x:v>
      </x:c>
      <x:c r="D605" s="34" t="str"/>
    </x:row>
    <x:row r="606" ht="30" customHeight="1">
      <x:c r="A606" s="34" t="str">
        <x:v>PRD-F765071278</x:v>
      </x:c>
      <x:c r="B606" s="34" t="str">
        <x:v>STENT_APPLICATOR</x:v>
      </x:c>
      <x:c r="C606" s="34" t="str">
        <x:v>Primary</x:v>
      </x:c>
      <x:c r="D606" s="34" t="str"/>
    </x:row>
    <x:row r="607" ht="30" customHeight="1">
      <x:c r="A607" s="34" t="str">
        <x:v>PRD-B5E107E3AE</x:v>
      </x:c>
      <x:c r="B607" s="34" t="str">
        <x:v>STENT_APPLICATOR</x:v>
      </x:c>
      <x:c r="C607" s="34" t="str">
        <x:v>Primary</x:v>
      </x:c>
      <x:c r="D607" s="34" t="str"/>
    </x:row>
    <x:row r="608" ht="30" customHeight="1">
      <x:c r="A608" s="34" t="str">
        <x:v>PRD-0CD8E49B3D</x:v>
      </x:c>
      <x:c r="B608" s="34" t="str">
        <x:v>STENT_APPLICATOR</x:v>
      </x:c>
      <x:c r="C608" s="34" t="str">
        <x:v>Primary</x:v>
      </x:c>
      <x:c r="D608" s="34" t="str"/>
    </x:row>
    <x:row r="609" ht="30" customHeight="1">
      <x:c r="A609" s="34" t="str">
        <x:v>PRD-7C4A3CE094</x:v>
      </x:c>
      <x:c r="B609" s="34" t="str">
        <x:v>AIRWAY_STENT_SILICONE_STRAIGHT</x:v>
      </x:c>
      <x:c r="C609" s="34" t="str">
        <x:v>Primary</x:v>
      </x:c>
      <x:c r="D609" s="34" t="str"/>
    </x:row>
    <x:row r="610" ht="30" customHeight="1">
      <x:c r="A610" s="34" t="str">
        <x:v>PRD-5E4F566AA2</x:v>
      </x:c>
      <x:c r="B610" s="34" t="str">
        <x:v>RIGID_BRONCHOSCOPE_HEAD</x:v>
      </x:c>
      <x:c r="C610" s="34" t="str">
        <x:v>Primary</x:v>
      </x:c>
      <x:c r="D610" s="34" t="str"/>
    </x:row>
    <x:row r="611" ht="30" customHeight="1">
      <x:c r="A611" s="34" t="str">
        <x:v>PRD-042B406005</x:v>
      </x:c>
      <x:c r="B611" s="34" t="str">
        <x:v>RIGID_BRONCHOSCOPE_ACCESSORY</x:v>
      </x:c>
      <x:c r="C611" s="34" t="str">
        <x:v>Primary</x:v>
      </x:c>
      <x:c r="D611" s="34" t="str"/>
    </x:row>
    <x:row r="612" ht="30" customHeight="1">
      <x:c r="A612" s="34" t="str">
        <x:v>PRD-B5644A6608</x:v>
      </x:c>
      <x:c r="B612" s="34" t="str">
        <x:v>RIGID_BRONCHOSCOPE_ACCESSORY</x:v>
      </x:c>
      <x:c r="C612" s="34" t="str">
        <x:v>Primary</x:v>
      </x:c>
      <x:c r="D612" s="34" t="str"/>
    </x:row>
    <x:row r="613" ht="30" customHeight="1">
      <x:c r="A613" s="34" t="str">
        <x:v>PRD-9EB174FBB0</x:v>
      </x:c>
      <x:c r="B613" s="34" t="str">
        <x:v>RIGID_BRONCHOSCOPE_BARREL</x:v>
      </x:c>
      <x:c r="C613" s="34" t="str">
        <x:v>Primary</x:v>
      </x:c>
      <x:c r="D613" s="34" t="str"/>
    </x:row>
    <x:row r="614" ht="30" customHeight="1">
      <x:c r="A614" s="34" t="str">
        <x:v>PRD-9C6ECA3162</x:v>
      </x:c>
      <x:c r="B614" s="34" t="str">
        <x:v>RIGID_BRONCHOSCOPE_BARREL</x:v>
      </x:c>
      <x:c r="C614" s="34" t="str">
        <x:v>Primary</x:v>
      </x:c>
      <x:c r="D614" s="34" t="str"/>
    </x:row>
    <x:row r="615" ht="30" customHeight="1">
      <x:c r="A615" s="34" t="str">
        <x:v>PRD-6D6815FAE1</x:v>
      </x:c>
      <x:c r="B615" s="34" t="str">
        <x:v>RIGID_BRONCHOSCOPE_BARREL</x:v>
      </x:c>
      <x:c r="C615" s="34" t="str">
        <x:v>Primary</x:v>
      </x:c>
      <x:c r="D615" s="34" t="str"/>
    </x:row>
    <x:row r="616" ht="30" customHeight="1">
      <x:c r="A616" s="34" t="str">
        <x:v>PRD-7677972FA0</x:v>
      </x:c>
      <x:c r="B616" s="34" t="str">
        <x:v>RIGID_BRONCHOSCOPE_BARREL</x:v>
      </x:c>
      <x:c r="C616" s="34" t="str">
        <x:v>Primary</x:v>
      </x:c>
      <x:c r="D616" s="34" t="str"/>
    </x:row>
    <x:row r="617" ht="30" customHeight="1">
      <x:c r="A617" s="34" t="str">
        <x:v>PRD-492FC6BE35</x:v>
      </x:c>
      <x:c r="B617" s="34" t="str">
        <x:v>RIGID_BRONCHOSCOPE_BARREL</x:v>
      </x:c>
      <x:c r="C617" s="34" t="str">
        <x:v>Primary</x:v>
      </x:c>
      <x:c r="D617" s="34" t="str"/>
    </x:row>
    <x:row r="618" ht="30" customHeight="1">
      <x:c r="A618" s="34" t="str">
        <x:v>PRD-93C248AE98</x:v>
      </x:c>
      <x:c r="B618" s="34" t="str">
        <x:v>RIGID_BRONCHOSCOPE_ACCESSORY</x:v>
      </x:c>
      <x:c r="C618" s="34" t="str">
        <x:v>Primary</x:v>
      </x:c>
      <x:c r="D618" s="34" t="str"/>
    </x:row>
    <x:row r="619" ht="30" customHeight="1">
      <x:c r="A619" s="34" t="str">
        <x:v>PRD-BCF7612DDB</x:v>
      </x:c>
      <x:c r="B619" s="34" t="str">
        <x:v>RIGID_BRONCHOSCOPE_ACCESSORY</x:v>
      </x:c>
      <x:c r="C619" s="34" t="str">
        <x:v>Primary</x:v>
      </x:c>
      <x:c r="D619" s="34" t="str"/>
    </x:row>
    <x:row r="620" ht="30" customHeight="1">
      <x:c r="A620" s="34" t="str">
        <x:v>PRD-D81F566A09</x:v>
      </x:c>
      <x:c r="B620" s="34" t="str">
        <x:v>RIGID_BRONCHOSCOPE_ACCESSORY</x:v>
      </x:c>
      <x:c r="C620" s="34" t="str">
        <x:v>Primary</x:v>
      </x:c>
      <x:c r="D620" s="34" t="str"/>
    </x:row>
    <x:row r="621" ht="30" customHeight="1">
      <x:c r="A621" s="34" t="str">
        <x:v>PRD-E05104FF37</x:v>
      </x:c>
      <x:c r="B621" s="34" t="str">
        <x:v>RIGID_BRONCHOSCOPE_ACCESSORY</x:v>
      </x:c>
      <x:c r="C621" s="34" t="str">
        <x:v>Primary</x:v>
      </x:c>
      <x:c r="D621" s="34" t="str"/>
    </x:row>
    <x:row r="622" ht="30" customHeight="1">
      <x:c r="A622" s="34" t="str">
        <x:v>PRD-09192221FE</x:v>
      </x:c>
      <x:c r="B622" s="34" t="str">
        <x:v>RIGID_BRONCHOSCOPE_ACCESSORY</x:v>
      </x:c>
      <x:c r="C622" s="34" t="str">
        <x:v>Primary</x:v>
      </x:c>
      <x:c r="D622" s="34" t="str"/>
    </x:row>
    <x:row r="623" ht="30" customHeight="1">
      <x:c r="A623" s="34" t="str">
        <x:v>PRD-5402A5D241</x:v>
      </x:c>
      <x:c r="B623" s="34" t="str">
        <x:v>RIGID_BRONCHOSCOPE_ACCESSORY</x:v>
      </x:c>
      <x:c r="C623" s="34" t="str">
        <x:v>Primary</x:v>
      </x:c>
      <x:c r="D623" s="34" t="str"/>
    </x:row>
    <x:row r="624" ht="30" customHeight="1">
      <x:c r="A624" s="34" t="str">
        <x:v>PRD-D5CBD6E254</x:v>
      </x:c>
      <x:c r="B624" s="34" t="str">
        <x:v>RIGID_BRONCHOSCOPE_ACCESSORY</x:v>
      </x:c>
      <x:c r="C624" s="34" t="str">
        <x:v>Primary</x:v>
      </x:c>
      <x:c r="D624" s="34" t="str"/>
    </x:row>
    <x:row r="625" ht="30" customHeight="1">
      <x:c r="A625" s="34" t="str">
        <x:v>PRD-5BA5F9BD46</x:v>
      </x:c>
      <x:c r="B625" s="34" t="str">
        <x:v>RIGID_BRONCHOSCOPE_ACCESSORY</x:v>
      </x:c>
      <x:c r="C625" s="34" t="str">
        <x:v>Primary</x:v>
      </x:c>
      <x:c r="D625" s="34" t="str"/>
    </x:row>
    <x:row r="626" ht="30" customHeight="1">
      <x:c r="A626" s="34" t="str">
        <x:v>PRD-55094F0EC3</x:v>
      </x:c>
      <x:c r="B626" s="34" t="str">
        <x:v>RIGID_BRONCHOSCOPE_ACCESSORY</x:v>
      </x:c>
      <x:c r="C626" s="34" t="str">
        <x:v>Primary</x:v>
      </x:c>
      <x:c r="D626" s="34" t="str"/>
    </x:row>
    <x:row r="627" ht="30" customHeight="1">
      <x:c r="A627" s="34" t="str">
        <x:v>PRD-BADEC639F4</x:v>
      </x:c>
      <x:c r="B627" s="34" t="str">
        <x:v>RIGID_BRONCHOSCOPE_ACCESSORY</x:v>
      </x:c>
      <x:c r="C627" s="34" t="str">
        <x:v>Primary</x:v>
      </x:c>
      <x:c r="D627" s="34" t="str"/>
    </x:row>
    <x:row r="628" ht="30" customHeight="1">
      <x:c r="A628" s="34" t="str">
        <x:v>PRD-89259B5C28</x:v>
      </x:c>
      <x:c r="B628" s="34" t="str">
        <x:v>RIGID_BRONCHOSCOPE_ACCESSORY</x:v>
      </x:c>
      <x:c r="C628" s="34" t="str">
        <x:v>Primary</x:v>
      </x:c>
      <x:c r="D628" s="34" t="str"/>
    </x:row>
    <x:row r="629" ht="30" customHeight="1">
      <x:c r="A629" s="34" t="str">
        <x:v>PRD-E0331EA66D</x:v>
      </x:c>
      <x:c r="B629" s="34" t="str">
        <x:v>RIGID_BRONCHOSCOPE_ACCESSORY</x:v>
      </x:c>
      <x:c r="C629" s="34" t="str">
        <x:v>Primary</x:v>
      </x:c>
      <x:c r="D629" s="34" t="str"/>
    </x:row>
    <x:row r="630" ht="30" customHeight="1">
      <x:c r="A630" s="34" t="str">
        <x:v>PRD-BB33BD7BE9</x:v>
      </x:c>
      <x:c r="B630" s="34" t="str">
        <x:v>RIGID_BRONCHOSCOPE_ACCESSORY</x:v>
      </x:c>
      <x:c r="C630" s="34" t="str">
        <x:v>Primary</x:v>
      </x:c>
      <x:c r="D630" s="34" t="str"/>
    </x:row>
    <x:row r="631" ht="30" customHeight="1">
      <x:c r="A631" s="34" t="str">
        <x:v>PRD-1215DE841C</x:v>
      </x:c>
      <x:c r="B631" s="34" t="str">
        <x:v>RIGID_BRONCHOSCOPE_ACCESSORY</x:v>
      </x:c>
      <x:c r="C631" s="34" t="str">
        <x:v>Primary</x:v>
      </x:c>
      <x:c r="D631" s="34" t="str"/>
    </x:row>
    <x:row r="632" ht="30" customHeight="1">
      <x:c r="A632" s="34" t="str">
        <x:v>PRD-57EB842692</x:v>
      </x:c>
      <x:c r="B632" s="34" t="str">
        <x:v>RIGID_BRONCHOSCOPE_ACCESSORY</x:v>
      </x:c>
      <x:c r="C632" s="34" t="str">
        <x:v>Primary</x:v>
      </x:c>
      <x:c r="D632" s="34" t="str"/>
    </x:row>
    <x:row r="633" ht="30" customHeight="1">
      <x:c r="A633" s="34" t="str">
        <x:v>PRD-F4B03B6DFA</x:v>
      </x:c>
      <x:c r="B633" s="34" t="str">
        <x:v>RIGID_BRONCHOSCOPE_ACCESSORY</x:v>
      </x:c>
      <x:c r="C633" s="34" t="str">
        <x:v>Primary</x:v>
      </x:c>
      <x:c r="D633" s="34" t="str"/>
    </x:row>
    <x:row r="634" ht="30" customHeight="1">
      <x:c r="A634" s="34" t="str">
        <x:v>PRD-A4793529B7</x:v>
      </x:c>
      <x:c r="B634" s="34" t="str">
        <x:v>RIGID_BRONCHOSCOPE_ACCESSORY</x:v>
      </x:c>
      <x:c r="C634" s="34" t="str">
        <x:v>Primary</x:v>
      </x:c>
      <x:c r="D634" s="34" t="str"/>
    </x:row>
    <x:row r="635" ht="30" customHeight="1">
      <x:c r="A635" s="34" t="str">
        <x:v>PRD-5BDAA5E440</x:v>
      </x:c>
      <x:c r="B635" s="34" t="str">
        <x:v>RIGID_BRONCHOSCOPE_ACCESSORY</x:v>
      </x:c>
      <x:c r="C635" s="34" t="str">
        <x:v>Primary</x:v>
      </x:c>
      <x:c r="D635" s="34" t="str"/>
    </x:row>
    <x:row r="636" ht="30" customHeight="1">
      <x:c r="A636" s="34" t="str">
        <x:v>PRD-C4480F30D2</x:v>
      </x:c>
      <x:c r="B636" s="34" t="str">
        <x:v>RIGID_BRONCHOSCOPE_HEAD</x:v>
      </x:c>
      <x:c r="C636" s="34" t="str">
        <x:v>Primary</x:v>
      </x:c>
      <x:c r="D636" s="34" t="str"/>
    </x:row>
    <x:row r="637" ht="30" customHeight="1">
      <x:c r="A637" s="34" t="str">
        <x:v>PRD-1894515971</x:v>
      </x:c>
      <x:c r="B637" s="34" t="str">
        <x:v>RIGID_FORCEPS</x:v>
      </x:c>
      <x:c r="C637" s="34" t="str">
        <x:v>Primary</x:v>
      </x:c>
      <x:c r="D637" s="34" t="str"/>
    </x:row>
    <x:row r="638" ht="30" customHeight="1">
      <x:c r="A638" s="34" t="str">
        <x:v>PRD-5A3334BDDC</x:v>
      </x:c>
      <x:c r="B638" s="34" t="str">
        <x:v>RIGID_FORCEPS</x:v>
      </x:c>
      <x:c r="C638" s="34" t="str">
        <x:v>Primary</x:v>
      </x:c>
      <x:c r="D638" s="34" t="str"/>
    </x:row>
    <x:row r="639" ht="30" customHeight="1">
      <x:c r="A639" s="34" t="str">
        <x:v>PRD-2538CEF181</x:v>
      </x:c>
      <x:c r="B639" s="34" t="str">
        <x:v>RIGID_FORCEPS</x:v>
      </x:c>
      <x:c r="C639" s="34" t="str">
        <x:v>Primary</x:v>
      </x:c>
      <x:c r="D639" s="34" t="str"/>
    </x:row>
    <x:row r="640" ht="30" customHeight="1">
      <x:c r="A640" s="34" t="str">
        <x:v>PRD-EA133128FD</x:v>
      </x:c>
      <x:c r="B640" s="34" t="str">
        <x:v>RIGID_FORCEPS</x:v>
      </x:c>
      <x:c r="C640" s="34" t="str">
        <x:v>Primary</x:v>
      </x:c>
      <x:c r="D640" s="34" t="str"/>
    </x:row>
    <x:row r="641" ht="30" customHeight="1">
      <x:c r="A641" s="34" t="str">
        <x:v>PRD-2952D06A3F</x:v>
      </x:c>
      <x:c r="B641" s="34" t="str">
        <x:v>RIGID_FORCEPS</x:v>
      </x:c>
      <x:c r="C641" s="34" t="str">
        <x:v>Primary</x:v>
      </x:c>
      <x:c r="D641" s="34" t="str"/>
    </x:row>
    <x:row r="642" ht="30" customHeight="1">
      <x:c r="A642" s="34" t="str">
        <x:v>PRD-8CDDDC5158</x:v>
      </x:c>
      <x:c r="B642" s="34" t="str">
        <x:v>RIGID_FORCEPS</x:v>
      </x:c>
      <x:c r="C642" s="34" t="str">
        <x:v>Primary</x:v>
      </x:c>
      <x:c r="D642" s="34" t="str"/>
    </x:row>
    <x:row r="643" ht="30" customHeight="1">
      <x:c r="A643" s="34" t="str">
        <x:v>PRD-A7A7DF79BA</x:v>
      </x:c>
      <x:c r="B643" s="34" t="str">
        <x:v>RIGID_FORCEPS</x:v>
      </x:c>
      <x:c r="C643" s="34" t="str">
        <x:v>Primary</x:v>
      </x:c>
      <x:c r="D643" s="34" t="str"/>
    </x:row>
    <x:row r="644" ht="30" customHeight="1">
      <x:c r="A644" s="34" t="str">
        <x:v>PRD-66110A69CE</x:v>
      </x:c>
      <x:c r="B644" s="34" t="str">
        <x:v>RIGID_FORCEPS</x:v>
      </x:c>
      <x:c r="C644" s="34" t="str">
        <x:v>Primary</x:v>
      </x:c>
      <x:c r="D644" s="34" t="str"/>
    </x:row>
    <x:row r="645" ht="30" customHeight="1">
      <x:c r="A645" s="34" t="str">
        <x:v>PRD-C6E7ED547F</x:v>
      </x:c>
      <x:c r="B645" s="34" t="str">
        <x:v>RIGID_FORCEPS</x:v>
      </x:c>
      <x:c r="C645" s="34" t="str">
        <x:v>Primary</x:v>
      </x:c>
      <x:c r="D645" s="34" t="str"/>
    </x:row>
    <x:row r="646" ht="30" customHeight="1">
      <x:c r="A646" s="34" t="str">
        <x:v>PRD-028E85E656</x:v>
      </x:c>
      <x:c r="B646" s="34" t="str">
        <x:v>RIGID_FORCEPS</x:v>
      </x:c>
      <x:c r="C646" s="34" t="str">
        <x:v>Primary</x:v>
      </x:c>
      <x:c r="D646" s="34" t="str"/>
    </x:row>
    <x:row r="647" ht="30" customHeight="1">
      <x:c r="A647" s="34" t="str">
        <x:v>PRD-2A8E02EC0E</x:v>
      </x:c>
      <x:c r="B647" s="34" t="str">
        <x:v>RIGID_FORCEPS</x:v>
      </x:c>
      <x:c r="C647" s="34" t="str">
        <x:v>Primary</x:v>
      </x:c>
      <x:c r="D647" s="34" t="str"/>
    </x:row>
    <x:row r="648" ht="30" customHeight="1">
      <x:c r="A648" s="34" t="str">
        <x:v>PRD-7B30A285F1</x:v>
      </x:c>
      <x:c r="B648" s="34" t="str">
        <x:v>RIGID_FORCEPS</x:v>
      </x:c>
      <x:c r="C648" s="34" t="str">
        <x:v>Primary</x:v>
      </x:c>
      <x:c r="D648" s="34" t="str"/>
    </x:row>
    <x:row r="649" ht="30" customHeight="1">
      <x:c r="A649" s="34" t="str">
        <x:v>PRD-66A04F5119</x:v>
      </x:c>
      <x:c r="B649" s="34" t="str">
        <x:v>RIGID_FORCEPS</x:v>
      </x:c>
      <x:c r="C649" s="34" t="str">
        <x:v>Primary</x:v>
      </x:c>
      <x:c r="D649" s="34" t="str"/>
    </x:row>
    <x:row r="650" ht="30" customHeight="1">
      <x:c r="A650" s="34" t="str">
        <x:v>PRD-631CFE65BD</x:v>
      </x:c>
      <x:c r="B650" s="34" t="str">
        <x:v>RIGID_BRONCHOSCOPE_ACCESSORY</x:v>
      </x:c>
      <x:c r="C650" s="34" t="str">
        <x:v>Primary</x:v>
      </x:c>
      <x:c r="D650" s="34" t="str"/>
    </x:row>
    <x:row r="651" ht="30" customHeight="1">
      <x:c r="A651" s="34" t="str">
        <x:v>PRD-85E1F8359A</x:v>
      </x:c>
      <x:c r="B651" s="34" t="str">
        <x:v>RIGID_BRONCHOSCOPE_ACCESSORY</x:v>
      </x:c>
      <x:c r="C651" s="34" t="str">
        <x:v>Primary</x:v>
      </x:c>
      <x:c r="D651" s="34" t="str"/>
    </x:row>
    <x:row r="652" ht="30" customHeight="1">
      <x:c r="A652" s="34" t="str">
        <x:v>PRD-F0279D2028</x:v>
      </x:c>
      <x:c r="B652" s="34" t="str">
        <x:v>AIRWAY_STENT_SILICONE_STRAIGHT</x:v>
      </x:c>
      <x:c r="C652" s="34" t="str">
        <x:v>Primary</x:v>
      </x:c>
      <x:c r="D652" s="34" t="str"/>
    </x:row>
    <x:row r="653" ht="30" customHeight="1">
      <x:c r="A653" s="34" t="str">
        <x:v>PRD-F63C06E063</x:v>
      </x:c>
      <x:c r="B653" s="34" t="str">
        <x:v>AIRWAY_STENT_SILICONE_STRAIGHT</x:v>
      </x:c>
      <x:c r="C653" s="34" t="str">
        <x:v>Primary</x:v>
      </x:c>
      <x:c r="D653" s="34" t="str"/>
    </x:row>
    <x:row r="654" ht="30" customHeight="1">
      <x:c r="A654" s="34" t="str">
        <x:v>PRD-FCAC63DE74</x:v>
      </x:c>
      <x:c r="B654" s="34" t="str">
        <x:v>AIRWAY_STENT_SILICONE_STRAIGHT</x:v>
      </x:c>
      <x:c r="C654" s="34" t="str">
        <x:v>Primary</x:v>
      </x:c>
      <x:c r="D654" s="34" t="str"/>
    </x:row>
    <x:row r="655" ht="30" customHeight="1">
      <x:c r="A655" s="34" t="str">
        <x:v>PRD-5A54E4A232</x:v>
      </x:c>
      <x:c r="B655" s="34" t="str">
        <x:v>AIRWAY_STENT_SILICONE_STRAIGHT</x:v>
      </x:c>
      <x:c r="C655" s="34" t="str">
        <x:v>Primary</x:v>
      </x:c>
      <x:c r="D655" s="34" t="str"/>
    </x:row>
    <x:row r="656" ht="30" customHeight="1">
      <x:c r="A656" s="34" t="str">
        <x:v>PRD-DA69A8016A</x:v>
      </x:c>
      <x:c r="B656" s="34" t="str">
        <x:v>AIRWAY_STENT_SILICONE_STRAIGHT</x:v>
      </x:c>
      <x:c r="C656" s="34" t="str">
        <x:v>Primary</x:v>
      </x:c>
      <x:c r="D656" s="34" t="str"/>
    </x:row>
    <x:row r="657" ht="30" customHeight="1">
      <x:c r="A657" s="34" t="str">
        <x:v>PRD-1339050168</x:v>
      </x:c>
      <x:c r="B657" s="34" t="str">
        <x:v>AIRWAY_STENT_SILICONE_STRAIGHT</x:v>
      </x:c>
      <x:c r="C657" s="34" t="str">
        <x:v>Primary</x:v>
      </x:c>
      <x:c r="D657" s="34" t="str"/>
    </x:row>
    <x:row r="658" ht="30" customHeight="1">
      <x:c r="A658" s="34" t="str">
        <x:v>PRD-81E1C78F57</x:v>
      </x:c>
      <x:c r="B658" s="34" t="str">
        <x:v>AIRWAY_STENT_SILICONE_STRAIGHT</x:v>
      </x:c>
      <x:c r="C658" s="34" t="str">
        <x:v>Primary</x:v>
      </x:c>
      <x:c r="D658" s="34" t="str"/>
    </x:row>
    <x:row r="659" ht="30" customHeight="1">
      <x:c r="A659" s="34" t="str">
        <x:v>PRD-1F9597C1B1</x:v>
      </x:c>
      <x:c r="B659" s="34" t="str">
        <x:v>AIRWAY_STENT_SILICONE_STRAIGHT</x:v>
      </x:c>
      <x:c r="C659" s="34" t="str">
        <x:v>Primary</x:v>
      </x:c>
      <x:c r="D659" s="34" t="str"/>
    </x:row>
    <x:row r="660" ht="30" customHeight="1">
      <x:c r="A660" s="34" t="str">
        <x:v>PRD-E13F890A8D</x:v>
      </x:c>
      <x:c r="B660" s="34" t="str">
        <x:v>AIRWAY_STENT_SILICONE_STRAIGHT</x:v>
      </x:c>
      <x:c r="C660" s="34" t="str">
        <x:v>Primary</x:v>
      </x:c>
      <x:c r="D660" s="34" t="str"/>
    </x:row>
    <x:row r="661" ht="30" customHeight="1">
      <x:c r="A661" s="34" t="str">
        <x:v>PRD-94C76DB87E</x:v>
      </x:c>
      <x:c r="B661" s="34" t="str">
        <x:v>AIRWAY_STENT_SILICONE_STRAIGHT</x:v>
      </x:c>
      <x:c r="C661" s="34" t="str">
        <x:v>Primary</x:v>
      </x:c>
      <x:c r="D661" s="34" t="str"/>
    </x:row>
    <x:row r="662" ht="30" customHeight="1">
      <x:c r="A662" s="34" t="str">
        <x:v>PRD-E03ACFD7C6</x:v>
      </x:c>
      <x:c r="B662" s="34" t="str">
        <x:v>AIRWAY_STENT_SILICONE_STRAIGHT</x:v>
      </x:c>
      <x:c r="C662" s="34" t="str">
        <x:v>Primary</x:v>
      </x:c>
      <x:c r="D662" s="34" t="str"/>
    </x:row>
    <x:row r="663" ht="30" customHeight="1">
      <x:c r="A663" s="34" t="str">
        <x:v>PRD-9FDA372767</x:v>
      </x:c>
      <x:c r="B663" s="34" t="str">
        <x:v>AIRWAY_STENT_SILICONE_STRAIGHT</x:v>
      </x:c>
      <x:c r="C663" s="34" t="str">
        <x:v>Primary</x:v>
      </x:c>
      <x:c r="D663" s="34" t="str"/>
    </x:row>
    <x:row r="664" ht="30" customHeight="1">
      <x:c r="A664" s="34" t="str">
        <x:v>PRD-24BB958E53</x:v>
      </x:c>
      <x:c r="B664" s="34" t="str">
        <x:v>AIRWAY_STENT_SILICONE_STRAIGHT</x:v>
      </x:c>
      <x:c r="C664" s="34" t="str">
        <x:v>Primary</x:v>
      </x:c>
      <x:c r="D664" s="34" t="str"/>
    </x:row>
    <x:row r="665" ht="30" customHeight="1">
      <x:c r="A665" s="34" t="str">
        <x:v>PRD-35D1C951DD</x:v>
      </x:c>
      <x:c r="B665" s="34" t="str">
        <x:v>AIRWAY_STENT_SILICONE_STRAIGHT</x:v>
      </x:c>
      <x:c r="C665" s="34" t="str">
        <x:v>Primary</x:v>
      </x:c>
      <x:c r="D665" s="34" t="str"/>
    </x:row>
    <x:row r="666" ht="30" customHeight="1">
      <x:c r="A666" s="34" t="str">
        <x:v>PRD-8C4F3E180E</x:v>
      </x:c>
      <x:c r="B666" s="34" t="str">
        <x:v>AIRWAY_STENT_SILICONE_STRAIGHT</x:v>
      </x:c>
      <x:c r="C666" s="34" t="str">
        <x:v>Primary</x:v>
      </x:c>
      <x:c r="D666" s="34" t="str"/>
    </x:row>
    <x:row r="667" ht="30" customHeight="1">
      <x:c r="A667" s="34" t="str">
        <x:v>PRD-946F2F821B</x:v>
      </x:c>
      <x:c r="B667" s="34" t="str">
        <x:v>AIRWAY_STENT_SILICONE_STRAIGHT</x:v>
      </x:c>
      <x:c r="C667" s="34" t="str">
        <x:v>Primary</x:v>
      </x:c>
      <x:c r="D667" s="34" t="str"/>
    </x:row>
    <x:row r="668" ht="30" customHeight="1">
      <x:c r="A668" s="34" t="str">
        <x:v>PRD-7C94BF3D70</x:v>
      </x:c>
      <x:c r="B668" s="34" t="str">
        <x:v>AIRWAY_STENT_SILICONE_STRAIGHT</x:v>
      </x:c>
      <x:c r="C668" s="34" t="str">
        <x:v>Primary</x:v>
      </x:c>
      <x:c r="D668" s="34" t="str"/>
    </x:row>
    <x:row r="669" ht="30" customHeight="1">
      <x:c r="A669" s="34" t="str">
        <x:v>PRD-704850C991</x:v>
      </x:c>
      <x:c r="B669" s="34" t="str">
        <x:v>AIRWAY_STENT_SILICONE_STRAIGHT</x:v>
      </x:c>
      <x:c r="C669" s="34" t="str">
        <x:v>Primary</x:v>
      </x:c>
      <x:c r="D669" s="34" t="str"/>
    </x:row>
    <x:row r="670" ht="30" customHeight="1">
      <x:c r="A670" s="34" t="str">
        <x:v>PRD-50F36C0CF9</x:v>
      </x:c>
      <x:c r="B670" s="34" t="str">
        <x:v>AIRWAY_STENT_SILICONE_STRAIGHT</x:v>
      </x:c>
      <x:c r="C670" s="34" t="str">
        <x:v>Primary</x:v>
      </x:c>
      <x:c r="D670" s="34" t="str"/>
    </x:row>
    <x:row r="671" ht="30" customHeight="1">
      <x:c r="A671" s="35" t="str">
        <x:v>PRD-394135E376</x:v>
      </x:c>
      <x:c r="B671" s="35" t="str">
        <x:v>AIRWAY_STENT_SILICONE_STRAIGHT</x:v>
      </x:c>
      <x:c r="C671" s="35" t="str">
        <x:v>Primary</x:v>
      </x:c>
      <x:c r="D671" s="35" t="str"/>
    </x:row>
    <x:row r="672">
      <x:c r="A672" s="34" t="str">
        <x:v>PRD-57CB9C3B69</x:v>
      </x:c>
      <x:c r="B672" s="34" t="str">
        <x:v>AIRWAY_STENT_SILICONE_STRAIGHT</x:v>
      </x:c>
      <x:c r="C672" s="34" t="str">
        <x:v>Primary</x:v>
      </x:c>
      <x:c r="D672" s="34" t="str"/>
    </x:row>
    <x:row r="673">
      <x:c r="A673" s="34" t="str">
        <x:v>PRD-014290DBD6</x:v>
      </x:c>
      <x:c r="B673" s="34" t="str">
        <x:v>AIRWAY_STENT_SILICONE_STRAIGHT</x:v>
      </x:c>
      <x:c r="C673" s="34" t="str">
        <x:v>Primary</x:v>
      </x:c>
      <x:c r="D673" s="34" t="str"/>
    </x:row>
    <x:row r="674">
      <x:c r="A674" s="34" t="str">
        <x:v>PRD-0B65831FF3</x:v>
      </x:c>
      <x:c r="B674" s="34" t="str">
        <x:v>AIRWAY_STENT_SILICONE_STRAIGHT</x:v>
      </x:c>
      <x:c r="C674" s="34" t="str">
        <x:v>Primary</x:v>
      </x:c>
      <x:c r="D674" s="34" t="str"/>
    </x:row>
    <x:row r="675">
      <x:c r="A675" s="34" t="str">
        <x:v>PRD-83292E8BA3</x:v>
      </x:c>
      <x:c r="B675" s="34" t="str">
        <x:v>AIRWAY_STENT_SILICONE_STRAIGHT</x:v>
      </x:c>
      <x:c r="C675" s="34" t="str">
        <x:v>Primary</x:v>
      </x:c>
      <x:c r="D675" s="34" t="str"/>
    </x:row>
    <x:row r="676">
      <x:c r="A676" s="34" t="str">
        <x:v>PRD-69CC9C6D05</x:v>
      </x:c>
      <x:c r="B676" s="34" t="str">
        <x:v>AIRWAY_STENT_SILICONE_STRAIGHT</x:v>
      </x:c>
      <x:c r="C676" s="34" t="str">
        <x:v>Primary</x:v>
      </x:c>
      <x:c r="D676" s="34" t="str"/>
    </x:row>
    <x:row r="677">
      <x:c r="A677" s="34" t="str">
        <x:v>PRD-E91BAEC04F</x:v>
      </x:c>
      <x:c r="B677" s="34" t="str">
        <x:v>AIRWAY_STENT_SILICONE_STRAIGHT</x:v>
      </x:c>
      <x:c r="C677" s="34" t="str">
        <x:v>Primary</x:v>
      </x:c>
      <x:c r="D677" s="34" t="str"/>
    </x:row>
    <x:row r="678">
      <x:c r="A678" s="34" t="str">
        <x:v>PRD-246C3ADE5E</x:v>
      </x:c>
      <x:c r="B678" s="34" t="str">
        <x:v>AIRWAY_STENT_SILICONE_STRAIGHT</x:v>
      </x:c>
      <x:c r="C678" s="34" t="str">
        <x:v>Primary</x:v>
      </x:c>
      <x:c r="D678" s="34" t="str"/>
    </x:row>
    <x:row r="679">
      <x:c r="A679" s="34" t="str">
        <x:v>PRD-B4AC755EAE</x:v>
      </x:c>
      <x:c r="B679" s="34" t="str">
        <x:v>AIRWAY_STENT_SILICONE_STRAIGHT</x:v>
      </x:c>
      <x:c r="C679" s="34" t="str">
        <x:v>Primary</x:v>
      </x:c>
      <x:c r="D679" s="34" t="str"/>
    </x:row>
    <x:row r="680">
      <x:c r="A680" s="34" t="str">
        <x:v>PRD-861D4EA14A</x:v>
      </x:c>
      <x:c r="B680" s="34" t="str">
        <x:v>AIRWAY_STENT_SILICONE_STRAIGHT</x:v>
      </x:c>
      <x:c r="C680" s="34" t="str">
        <x:v>Primary</x:v>
      </x:c>
      <x:c r="D680" s="34" t="str"/>
    </x:row>
    <x:row r="681">
      <x:c r="A681" s="34" t="str">
        <x:v>PRD-ACB6E2620B</x:v>
      </x:c>
      <x:c r="B681" s="34" t="str">
        <x:v>AIRWAY_STENT_SILICONE_STRAIGHT</x:v>
      </x:c>
      <x:c r="C681" s="34" t="str">
        <x:v>Primary</x:v>
      </x:c>
      <x:c r="D681" s="34" t="str"/>
    </x:row>
    <x:row r="682">
      <x:c r="A682" s="34" t="str">
        <x:v>PRD-128B8E1F80</x:v>
      </x:c>
      <x:c r="B682" s="34" t="str">
        <x:v>AIRWAY_STENT_SILICONE_STRAIGHT</x:v>
      </x:c>
      <x:c r="C682" s="34" t="str">
        <x:v>Primary</x:v>
      </x:c>
      <x:c r="D682" s="34" t="str"/>
    </x:row>
    <x:row r="683">
      <x:c r="A683" s="34" t="str">
        <x:v>PRD-39EB1A695C</x:v>
      </x:c>
      <x:c r="B683" s="34" t="str">
        <x:v>AIRWAY_STENT_SILICONE_STRAIGHT</x:v>
      </x:c>
      <x:c r="C683" s="34" t="str">
        <x:v>Primary</x:v>
      </x:c>
      <x:c r="D683" s="34" t="str"/>
    </x:row>
    <x:row r="684">
      <x:c r="A684" s="34" t="str">
        <x:v>PRD-5955133BB7</x:v>
      </x:c>
      <x:c r="B684" s="34" t="str">
        <x:v>AIRWAY_STENT_SILICONE_STRAIGHT</x:v>
      </x:c>
      <x:c r="C684" s="34" t="str">
        <x:v>Primary</x:v>
      </x:c>
      <x:c r="D684" s="34" t="str"/>
    </x:row>
    <x:row r="685">
      <x:c r="A685" s="34" t="str">
        <x:v>PRD-C4EB1DBADB</x:v>
      </x:c>
      <x:c r="B685" s="34" t="str">
        <x:v>AIRWAY_STENT_SILICONE_STRAIGHT</x:v>
      </x:c>
      <x:c r="C685" s="34" t="str">
        <x:v>Primary</x:v>
      </x:c>
      <x:c r="D685" s="34" t="str"/>
    </x:row>
    <x:row r="686">
      <x:c r="A686" s="34" t="str">
        <x:v>PRD-1C368932FF</x:v>
      </x:c>
      <x:c r="B686" s="34" t="str">
        <x:v>AIRWAY_STENT_SILICONE_STRAIGHT</x:v>
      </x:c>
      <x:c r="C686" s="34" t="str">
        <x:v>Primary</x:v>
      </x:c>
      <x:c r="D686" s="34" t="str"/>
    </x:row>
    <x:row r="687">
      <x:c r="A687" s="34" t="str">
        <x:v>PRD-F2F9633FBF</x:v>
      </x:c>
      <x:c r="B687" s="34" t="str">
        <x:v>AIRWAY_STENT_SILICONE_STRAIGHT</x:v>
      </x:c>
      <x:c r="C687" s="34" t="str">
        <x:v>Primary</x:v>
      </x:c>
      <x:c r="D687" s="34" t="str"/>
    </x:row>
    <x:row r="688">
      <x:c r="A688" s="34" t="str">
        <x:v>PRD-23D7DAB53A</x:v>
      </x:c>
      <x:c r="B688" s="34" t="str">
        <x:v>AIRWAY_STENT_SILICONE_STRAIGHT</x:v>
      </x:c>
      <x:c r="C688" s="34" t="str">
        <x:v>Primary</x:v>
      </x:c>
      <x:c r="D688" s="34" t="str"/>
    </x:row>
    <x:row r="689">
      <x:c r="A689" s="34" t="str">
        <x:v>PRD-00FC2A29AC</x:v>
      </x:c>
      <x:c r="B689" s="34" t="str">
        <x:v>AIRWAY_STENT_SILICONE_STRAIGHT</x:v>
      </x:c>
      <x:c r="C689" s="34" t="str">
        <x:v>Primary</x:v>
      </x:c>
      <x:c r="D689" s="34" t="str"/>
    </x:row>
    <x:row r="690">
      <x:c r="A690" s="34" t="str">
        <x:v>PRD-5A90A3DABC</x:v>
      </x:c>
      <x:c r="B690" s="34" t="str">
        <x:v>AIRWAY_STENT_SILICONE_STRAIGHT</x:v>
      </x:c>
      <x:c r="C690" s="34" t="str">
        <x:v>Primary</x:v>
      </x:c>
      <x:c r="D690" s="34" t="str"/>
    </x:row>
    <x:row r="691">
      <x:c r="A691" s="34" t="str">
        <x:v>PRD-AC566D2949</x:v>
      </x:c>
      <x:c r="B691" s="34" t="str">
        <x:v>AIRWAY_STENT_SILICONE_STRAIGHT</x:v>
      </x:c>
      <x:c r="C691" s="34" t="str">
        <x:v>Primary</x:v>
      </x:c>
      <x:c r="D691" s="34" t="str"/>
    </x:row>
    <x:row r="692">
      <x:c r="A692" s="34" t="str">
        <x:v>PRD-BE0B6A0B53</x:v>
      </x:c>
      <x:c r="B692" s="34" t="str">
        <x:v>AIRWAY_STENT_SILICONE_STRAIGHT</x:v>
      </x:c>
      <x:c r="C692" s="34" t="str">
        <x:v>Primary</x:v>
      </x:c>
      <x:c r="D692" s="34" t="str"/>
    </x:row>
    <x:row r="693">
      <x:c r="A693" s="34" t="str">
        <x:v>PRD-8532C675A6</x:v>
      </x:c>
      <x:c r="B693" s="34" t="str">
        <x:v>AIRWAY_STENT_SILICONE_STRAIGHT</x:v>
      </x:c>
      <x:c r="C693" s="34" t="str">
        <x:v>Primary</x:v>
      </x:c>
      <x:c r="D693" s="34" t="str"/>
    </x:row>
    <x:row r="694">
      <x:c r="A694" s="34" t="str">
        <x:v>PRD-EC55EE1E59</x:v>
      </x:c>
      <x:c r="B694" s="34" t="str">
        <x:v>AIRWAY_STENT_SILICONE_STRAIGHT</x:v>
      </x:c>
      <x:c r="C694" s="34" t="str">
        <x:v>Primary</x:v>
      </x:c>
      <x:c r="D694" s="34" t="str"/>
    </x:row>
    <x:row r="695">
      <x:c r="A695" s="34" t="str">
        <x:v>PRD-E07985974F</x:v>
      </x:c>
      <x:c r="B695" s="34" t="str">
        <x:v>AIRWAY_STENT_SILICONE_STRAIGHT</x:v>
      </x:c>
      <x:c r="C695" s="34" t="str">
        <x:v>Primary</x:v>
      </x:c>
      <x:c r="D695" s="34" t="str"/>
    </x:row>
    <x:row r="696">
      <x:c r="A696" s="34" t="str">
        <x:v>PRD-BE121B185B</x:v>
      </x:c>
      <x:c r="B696" s="34" t="str">
        <x:v>AIRWAY_STENT_SILICONE_STRAIGHT</x:v>
      </x:c>
      <x:c r="C696" s="34" t="str">
        <x:v>Primary</x:v>
      </x:c>
      <x:c r="D696" s="34" t="str"/>
    </x:row>
    <x:row r="697">
      <x:c r="A697" s="34" t="str">
        <x:v>PRD-6A9E4504F4</x:v>
      </x:c>
      <x:c r="B697" s="34" t="str">
        <x:v>AIRWAY_STENT_SILICONE_STRAIGHT</x:v>
      </x:c>
      <x:c r="C697" s="34" t="str">
        <x:v>Primary</x:v>
      </x:c>
      <x:c r="D697" s="34" t="str"/>
    </x:row>
    <x:row r="698">
      <x:c r="A698" s="34" t="str">
        <x:v>PRD-F54BF5D38E</x:v>
      </x:c>
      <x:c r="B698" s="34" t="str">
        <x:v>AIRWAY_STENT_SILICONE_STRAIGHT</x:v>
      </x:c>
      <x:c r="C698" s="34" t="str">
        <x:v>Primary</x:v>
      </x:c>
      <x:c r="D698" s="34" t="str"/>
    </x:row>
    <x:row r="699">
      <x:c r="A699" s="34" t="str">
        <x:v>PRD-FE7880EF7E</x:v>
      </x:c>
      <x:c r="B699" s="34" t="str">
        <x:v>AIRWAY_STENT_SILICONE_STRAIGHT</x:v>
      </x:c>
      <x:c r="C699" s="34" t="str">
        <x:v>Primary</x:v>
      </x:c>
      <x:c r="D699" s="34" t="str"/>
    </x:row>
    <x:row r="700">
      <x:c r="A700" s="34" t="str">
        <x:v>PRD-DC7E693F2A</x:v>
      </x:c>
      <x:c r="B700" s="34" t="str">
        <x:v>AIRWAY_STENT_SILICONE_STRAIGHT</x:v>
      </x:c>
      <x:c r="C700" s="34" t="str">
        <x:v>Primary</x:v>
      </x:c>
      <x:c r="D700" s="34" t="str"/>
    </x:row>
    <x:row r="701">
      <x:c r="A701" s="34" t="str">
        <x:v>PRD-81D89E1E76</x:v>
      </x:c>
      <x:c r="B701" s="34" t="str">
        <x:v>AIRWAY_STENT_SILICONE_STRAIGHT</x:v>
      </x:c>
      <x:c r="C701" s="34" t="str">
        <x:v>Primary</x:v>
      </x:c>
      <x:c r="D701" s="34" t="str"/>
    </x:row>
    <x:row r="702">
      <x:c r="A702" s="34" t="str">
        <x:v>PRD-B5A96A4F81</x:v>
      </x:c>
      <x:c r="B702" s="34" t="str">
        <x:v>AIRWAY_STENT_SILICONE_STRAIGHT</x:v>
      </x:c>
      <x:c r="C702" s="34" t="str">
        <x:v>Primary</x:v>
      </x:c>
      <x:c r="D702" s="34" t="str"/>
    </x:row>
    <x:row r="703">
      <x:c r="A703" s="34" t="str">
        <x:v>PRD-29DCCCAF2B</x:v>
      </x:c>
      <x:c r="B703" s="34" t="str">
        <x:v>AIRWAY_STENT_SILICONE_STRAIGHT</x:v>
      </x:c>
      <x:c r="C703" s="34" t="str">
        <x:v>Primary</x:v>
      </x:c>
      <x:c r="D703" s="34" t="str"/>
    </x:row>
    <x:row r="704">
      <x:c r="A704" s="34" t="str">
        <x:v>PRD-A412BD40C1</x:v>
      </x:c>
      <x:c r="B704" s="34" t="str">
        <x:v>AIRWAY_STENT_SILICONE_STRAIGHT</x:v>
      </x:c>
      <x:c r="C704" s="34" t="str">
        <x:v>Primary</x:v>
      </x:c>
      <x:c r="D704" s="34" t="str"/>
    </x:row>
    <x:row r="705">
      <x:c r="A705" s="34" t="str">
        <x:v>PRD-E04E24D3CD</x:v>
      </x:c>
      <x:c r="B705" s="34" t="str">
        <x:v>AIRWAY_STENT_SILICONE_STRAIGHT</x:v>
      </x:c>
      <x:c r="C705" s="34" t="str">
        <x:v>Primary</x:v>
      </x:c>
      <x:c r="D705" s="34" t="str"/>
    </x:row>
    <x:row r="706">
      <x:c r="A706" s="34" t="str">
        <x:v>PRD-B226B5873B</x:v>
      </x:c>
      <x:c r="B706" s="34" t="str">
        <x:v>AIRWAY_STENT_SILICONE_STRAIGHT</x:v>
      </x:c>
      <x:c r="C706" s="34" t="str">
        <x:v>Primary</x:v>
      </x:c>
      <x:c r="D706" s="34" t="str"/>
    </x:row>
    <x:row r="707">
      <x:c r="A707" s="34" t="str">
        <x:v>PRD-3D383F0834</x:v>
      </x:c>
      <x:c r="B707" s="34" t="str">
        <x:v>AIRWAY_STENT_SILICONE_STRAIGHT</x:v>
      </x:c>
      <x:c r="C707" s="34" t="str">
        <x:v>Primary</x:v>
      </x:c>
      <x:c r="D707" s="34" t="str"/>
    </x:row>
    <x:row r="708">
      <x:c r="A708" s="34" t="str">
        <x:v>PRD-7C4B36F5CB</x:v>
      </x:c>
      <x:c r="B708" s="34" t="str">
        <x:v>AIRWAY_STENT_SILICONE_STRAIGHT</x:v>
      </x:c>
      <x:c r="C708" s="34" t="str">
        <x:v>Primary</x:v>
      </x:c>
      <x:c r="D708" s="34" t="str"/>
    </x:row>
    <x:row r="709">
      <x:c r="A709" s="34" t="str">
        <x:v>PRD-A9C2F393B9</x:v>
      </x:c>
      <x:c r="B709" s="34" t="str">
        <x:v>AIRWAY_STENT_SILICONE_STRAIGHT</x:v>
      </x:c>
      <x:c r="C709" s="34" t="str">
        <x:v>Primary</x:v>
      </x:c>
      <x:c r="D709" s="34" t="str"/>
    </x:row>
    <x:row r="710">
      <x:c r="A710" s="34" t="str">
        <x:v>PRD-231DEF421E</x:v>
      </x:c>
      <x:c r="B710" s="34" t="str">
        <x:v>AIRWAY_STENT_SILICONE_STRAIGHT</x:v>
      </x:c>
      <x:c r="C710" s="34" t="str">
        <x:v>Primary</x:v>
      </x:c>
      <x:c r="D710" s="34" t="str"/>
    </x:row>
    <x:row r="711">
      <x:c r="A711" s="34" t="str">
        <x:v>PRD-5AD92B5438</x:v>
      </x:c>
      <x:c r="B711" s="34" t="str">
        <x:v>AIRWAY_STENT_SILICONE_STRAIGHT</x:v>
      </x:c>
      <x:c r="C711" s="34" t="str">
        <x:v>Primary</x:v>
      </x:c>
      <x:c r="D711" s="34" t="str"/>
    </x:row>
    <x:row r="712">
      <x:c r="A712" s="34" t="str">
        <x:v>PRD-241E54356E</x:v>
      </x:c>
      <x:c r="B712" s="34" t="str">
        <x:v>AIRWAY_STENT_SILICONE_STRAIGHT</x:v>
      </x:c>
      <x:c r="C712" s="34" t="str">
        <x:v>Primary</x:v>
      </x:c>
      <x:c r="D712" s="34" t="str"/>
    </x:row>
    <x:row r="713">
      <x:c r="A713" s="34" t="str">
        <x:v>PRD-42804464C2</x:v>
      </x:c>
      <x:c r="B713" s="34" t="str">
        <x:v>AIRWAY_STENT_SILICONE_STRAIGHT</x:v>
      </x:c>
      <x:c r="C713" s="34" t="str">
        <x:v>Primary</x:v>
      </x:c>
      <x:c r="D713" s="34" t="str"/>
    </x:row>
    <x:row r="714">
      <x:c r="A714" s="34" t="str">
        <x:v>PRD-408A683593</x:v>
      </x:c>
      <x:c r="B714" s="34" t="str">
        <x:v>AIRWAY_STENT_SILICONE_STRAIGHT</x:v>
      </x:c>
      <x:c r="C714" s="34" t="str">
        <x:v>Primary</x:v>
      </x:c>
      <x:c r="D714" s="34" t="str"/>
    </x:row>
    <x:row r="715">
      <x:c r="A715" s="34" t="str">
        <x:v>PRD-CEFAA61748</x:v>
      </x:c>
      <x:c r="B715" s="34" t="str">
        <x:v>AIRWAY_STENT_SILICONE_STRAIGHT</x:v>
      </x:c>
      <x:c r="C715" s="34" t="str">
        <x:v>Primary</x:v>
      </x:c>
      <x:c r="D715" s="34" t="str"/>
    </x:row>
    <x:row r="716">
      <x:c r="A716" s="34" t="str">
        <x:v>PRD-D76BFAD4AA</x:v>
      </x:c>
      <x:c r="B716" s="34" t="str">
        <x:v>AIRWAY_STENT_SILICONE_STRAIGHT</x:v>
      </x:c>
      <x:c r="C716" s="34" t="str">
        <x:v>Primary</x:v>
      </x:c>
      <x:c r="D716" s="34" t="str"/>
    </x:row>
    <x:row r="717">
      <x:c r="A717" s="34" t="str">
        <x:v>PRD-66935DEE7B</x:v>
      </x:c>
      <x:c r="B717" s="34" t="str">
        <x:v>AIRWAY_STENT_SILICONE_STRAIGHT</x:v>
      </x:c>
      <x:c r="C717" s="34" t="str">
        <x:v>Primary</x:v>
      </x:c>
      <x:c r="D717" s="34" t="str"/>
    </x:row>
    <x:row r="718">
      <x:c r="A718" s="34" t="str">
        <x:v>PRD-15E6B259A7</x:v>
      </x:c>
      <x:c r="B718" s="34" t="str">
        <x:v>AIRWAY_STENT_SILICONE_STRAIGHT</x:v>
      </x:c>
      <x:c r="C718" s="34" t="str">
        <x:v>Primary</x:v>
      </x:c>
      <x:c r="D718" s="34" t="str"/>
    </x:row>
    <x:row r="719">
      <x:c r="A719" s="34" t="str">
        <x:v>PRD-2E1A3E4B68</x:v>
      </x:c>
      <x:c r="B719" s="34" t="str">
        <x:v>AIRWAY_STENT_SILICONE_STRAIGHT</x:v>
      </x:c>
      <x:c r="C719" s="34" t="str">
        <x:v>Primary</x:v>
      </x:c>
      <x:c r="D719" s="34" t="str"/>
    </x:row>
    <x:row r="720">
      <x:c r="A720" s="34" t="str">
        <x:v>PRD-3FF143180F</x:v>
      </x:c>
      <x:c r="B720" s="34" t="str">
        <x:v>AIRWAY_STENT_SILICONE_STRAIGHT</x:v>
      </x:c>
      <x:c r="C720" s="34" t="str">
        <x:v>Primary</x:v>
      </x:c>
      <x:c r="D720" s="34" t="str"/>
    </x:row>
    <x:row r="721">
      <x:c r="A721" s="34" t="str">
        <x:v>PRD-48CBAB53FF</x:v>
      </x:c>
      <x:c r="B721" s="34" t="str">
        <x:v>AIRWAY_STENT_SILICONE_STRAIGHT</x:v>
      </x:c>
      <x:c r="C721" s="34" t="str">
        <x:v>Primary</x:v>
      </x:c>
      <x:c r="D721" s="34" t="str"/>
    </x:row>
    <x:row r="722">
      <x:c r="A722" s="34" t="str">
        <x:v>PRD-48EEBAD727</x:v>
      </x:c>
      <x:c r="B722" s="34" t="str">
        <x:v>AIRWAY_STENT_SILICONE_STRAIGHT</x:v>
      </x:c>
      <x:c r="C722" s="34" t="str">
        <x:v>Primary</x:v>
      </x:c>
      <x:c r="D722" s="34" t="str"/>
    </x:row>
    <x:row r="723">
      <x:c r="A723" s="34" t="str">
        <x:v>PRD-DBCBF4AF27</x:v>
      </x:c>
      <x:c r="B723" s="34" t="str">
        <x:v>AIRWAY_STENT_SILICONE_STRAIGHT</x:v>
      </x:c>
      <x:c r="C723" s="34" t="str">
        <x:v>Primary</x:v>
      </x:c>
      <x:c r="D723" s="34" t="str"/>
    </x:row>
    <x:row r="724">
      <x:c r="A724" s="34" t="str">
        <x:v>PRD-C7B4627CB2</x:v>
      </x:c>
      <x:c r="B724" s="34" t="str">
        <x:v>AIRWAY_STENT_SILICONE_STRAIGHT</x:v>
      </x:c>
      <x:c r="C724" s="34" t="str">
        <x:v>Primary</x:v>
      </x:c>
      <x:c r="D724" s="34" t="str"/>
    </x:row>
    <x:row r="725">
      <x:c r="A725" s="34" t="str">
        <x:v>PRD-4D5E28D425</x:v>
      </x:c>
      <x:c r="B725" s="34" t="str">
        <x:v>AIRWAY_STENT_SILICONE_STRAIGHT</x:v>
      </x:c>
      <x:c r="C725" s="34" t="str">
        <x:v>Primary</x:v>
      </x:c>
      <x:c r="D725" s="34" t="str"/>
    </x:row>
    <x:row r="726">
      <x:c r="A726" s="34" t="str">
        <x:v>PRD-44A6CBF184</x:v>
      </x:c>
      <x:c r="B726" s="34" t="str">
        <x:v>AIRWAY_STENT_SILICONE_STRAIGHT</x:v>
      </x:c>
      <x:c r="C726" s="34" t="str">
        <x:v>Primary</x:v>
      </x:c>
      <x:c r="D726" s="34" t="str"/>
    </x:row>
    <x:row r="727">
      <x:c r="A727" s="34" t="str">
        <x:v>PRD-FA325AD5F8</x:v>
      </x:c>
      <x:c r="B727" s="34" t="str">
        <x:v>AIRWAY_STENT_SILICONE_STRAIGHT</x:v>
      </x:c>
      <x:c r="C727" s="34" t="str">
        <x:v>Primary</x:v>
      </x:c>
      <x:c r="D727" s="34" t="str"/>
    </x:row>
    <x:row r="728">
      <x:c r="A728" s="34" t="str">
        <x:v>PRD-87011FE827</x:v>
      </x:c>
      <x:c r="B728" s="34" t="str">
        <x:v>AIRWAY_STENT_SILICONE_STRAIGHT</x:v>
      </x:c>
      <x:c r="C728" s="34" t="str">
        <x:v>Primary</x:v>
      </x:c>
      <x:c r="D728" s="34" t="str"/>
    </x:row>
    <x:row r="729">
      <x:c r="A729" s="34" t="str">
        <x:v>PRD-0D2C2802C8</x:v>
      </x:c>
      <x:c r="B729" s="34" t="str">
        <x:v>AIRWAY_STENT_SILICONE_STRAIGHT</x:v>
      </x:c>
      <x:c r="C729" s="34" t="str">
        <x:v>Primary</x:v>
      </x:c>
      <x:c r="D729" s="34" t="str"/>
    </x:row>
    <x:row r="730">
      <x:c r="A730" s="34" t="str">
        <x:v>PRD-7359DC8555</x:v>
      </x:c>
      <x:c r="B730" s="34" t="str">
        <x:v>AIRWAY_STENT_SILICONE_STRAIGHT</x:v>
      </x:c>
      <x:c r="C730" s="34" t="str">
        <x:v>Primary</x:v>
      </x:c>
      <x:c r="D730" s="34" t="str"/>
    </x:row>
    <x:row r="731">
      <x:c r="A731" s="34" t="str">
        <x:v>PRD-6BE691A444</x:v>
      </x:c>
      <x:c r="B731" s="34" t="str">
        <x:v>AIRWAY_STENT_SILICONE_STRAIGHT</x:v>
      </x:c>
      <x:c r="C731" s="34" t="str">
        <x:v>Primary</x:v>
      </x:c>
      <x:c r="D731" s="34" t="str"/>
    </x:row>
    <x:row r="732">
      <x:c r="A732" s="34" t="str">
        <x:v>PRD-2C8EBB26DF</x:v>
      </x:c>
      <x:c r="B732" s="34" t="str">
        <x:v>AIRWAY_STENT_SILICONE_STRAIGHT</x:v>
      </x:c>
      <x:c r="C732" s="34" t="str">
        <x:v>Primary</x:v>
      </x:c>
      <x:c r="D732" s="34" t="str"/>
    </x:row>
    <x:row r="733">
      <x:c r="A733" s="34" t="str">
        <x:v>PRD-26349CF364</x:v>
      </x:c>
      <x:c r="B733" s="34" t="str">
        <x:v>AIRWAY_STENT_SILICONE_STRAIGHT</x:v>
      </x:c>
      <x:c r="C733" s="34" t="str">
        <x:v>Primary</x:v>
      </x:c>
      <x:c r="D733" s="34" t="str"/>
    </x:row>
    <x:row r="734">
      <x:c r="A734" s="34" t="str">
        <x:v>PRD-64B1BB919D</x:v>
      </x:c>
      <x:c r="B734" s="34" t="str">
        <x:v>AIRWAY_STENT_SILICONE_STRAIGHT</x:v>
      </x:c>
      <x:c r="C734" s="34" t="str">
        <x:v>Primary</x:v>
      </x:c>
      <x:c r="D734" s="34" t="str"/>
    </x:row>
    <x:row r="735">
      <x:c r="A735" s="34" t="str">
        <x:v>PRD-32203FFD61</x:v>
      </x:c>
      <x:c r="B735" s="34" t="str">
        <x:v>AIRWAY_STENT_SILICONE_STRAIGHT</x:v>
      </x:c>
      <x:c r="C735" s="34" t="str">
        <x:v>Primary</x:v>
      </x:c>
      <x:c r="D735" s="34" t="str"/>
    </x:row>
    <x:row r="736">
      <x:c r="A736" s="34" t="str">
        <x:v>PRD-6AE3D5D976</x:v>
      </x:c>
      <x:c r="B736" s="34" t="str">
        <x:v>AIRWAY_STENT_SILICONE_STRAIGHT</x:v>
      </x:c>
      <x:c r="C736" s="34" t="str">
        <x:v>Primary</x:v>
      </x:c>
      <x:c r="D736" s="34" t="str"/>
    </x:row>
    <x:row r="737">
      <x:c r="A737" s="34" t="str">
        <x:v>PRD-44839F0522</x:v>
      </x:c>
      <x:c r="B737" s="34" t="str">
        <x:v>AIRWAY_STENT_SILICONE_STRAIGHT</x:v>
      </x:c>
      <x:c r="C737" s="34" t="str">
        <x:v>Primary</x:v>
      </x:c>
      <x:c r="D737" s="34" t="str"/>
    </x:row>
    <x:row r="738">
      <x:c r="A738" s="34" t="str">
        <x:v>PRD-ACF77D4FD4</x:v>
      </x:c>
      <x:c r="B738" s="34" t="str">
        <x:v>AIRWAY_STENT_SILICONE_STRAIGHT</x:v>
      </x:c>
      <x:c r="C738" s="34" t="str">
        <x:v>Primary</x:v>
      </x:c>
      <x:c r="D738" s="34" t="str"/>
    </x:row>
    <x:row r="739">
      <x:c r="A739" s="34" t="str">
        <x:v>PRD-F010140B5E</x:v>
      </x:c>
      <x:c r="B739" s="34" t="str">
        <x:v>AIRWAY_STENT_SILICONE_STRAIGHT</x:v>
      </x:c>
      <x:c r="C739" s="34" t="str">
        <x:v>Primary</x:v>
      </x:c>
      <x:c r="D739" s="34" t="str"/>
    </x:row>
    <x:row r="740">
      <x:c r="A740" s="34" t="str">
        <x:v>PRD-08C3139357</x:v>
      </x:c>
      <x:c r="B740" s="34" t="str">
        <x:v>AIRWAY_STENT_SILICONE_STRAIGHT</x:v>
      </x:c>
      <x:c r="C740" s="34" t="str">
        <x:v>Primary</x:v>
      </x:c>
      <x:c r="D740" s="34" t="str"/>
    </x:row>
    <x:row r="741">
      <x:c r="A741" s="34" t="str">
        <x:v>PRD-26A160D11E</x:v>
      </x:c>
      <x:c r="B741" s="34" t="str">
        <x:v>AIRWAY_STENT_SILICONE_STRAIGHT</x:v>
      </x:c>
      <x:c r="C741" s="34" t="str">
        <x:v>Primary</x:v>
      </x:c>
      <x:c r="D741" s="34" t="str"/>
    </x:row>
    <x:row r="742">
      <x:c r="A742" s="34" t="str">
        <x:v>PRD-071D7736C1</x:v>
      </x:c>
      <x:c r="B742" s="34" t="str">
        <x:v>AIRWAY_STENT_SILICONE_STRAIGHT</x:v>
      </x:c>
      <x:c r="C742" s="34" t="str">
        <x:v>Primary</x:v>
      </x:c>
      <x:c r="D742" s="34" t="str"/>
    </x:row>
    <x:row r="743">
      <x:c r="A743" s="34" t="str">
        <x:v>PRD-457AC85266</x:v>
      </x:c>
      <x:c r="B743" s="34" t="str">
        <x:v>AIRWAY_STENT_SILICONE_STRAIGHT</x:v>
      </x:c>
      <x:c r="C743" s="34" t="str">
        <x:v>Primary</x:v>
      </x:c>
      <x:c r="D743" s="34" t="str"/>
    </x:row>
    <x:row r="744">
      <x:c r="A744" s="34" t="str">
        <x:v>PRD-9CE6425CE0</x:v>
      </x:c>
      <x:c r="B744" s="34" t="str">
        <x:v>AIRWAY_STENT_SILICONE_STRAIGHT</x:v>
      </x:c>
      <x:c r="C744" s="34" t="str">
        <x:v>Primary</x:v>
      </x:c>
      <x:c r="D744" s="34" t="str"/>
    </x:row>
    <x:row r="745">
      <x:c r="A745" s="34" t="str">
        <x:v>PRD-863ABAE464</x:v>
      </x:c>
      <x:c r="B745" s="34" t="str">
        <x:v>AIRWAY_STENT_SILICONE_STRAIGHT</x:v>
      </x:c>
      <x:c r="C745" s="34" t="str">
        <x:v>Primary</x:v>
      </x:c>
      <x:c r="D745" s="34" t="str"/>
    </x:row>
    <x:row r="746">
      <x:c r="A746" s="34" t="str">
        <x:v>PRD-65A15D079A</x:v>
      </x:c>
      <x:c r="B746" s="34" t="str">
        <x:v>AIRWAY_STENT_SILICONE_STRAIGHT</x:v>
      </x:c>
      <x:c r="C746" s="34" t="str">
        <x:v>Primary</x:v>
      </x:c>
      <x:c r="D746" s="34" t="str"/>
    </x:row>
    <x:row r="747">
      <x:c r="A747" s="34" t="str">
        <x:v>PRD-5ACC570E45</x:v>
      </x:c>
      <x:c r="B747" s="34" t="str">
        <x:v>AIRWAY_STENT_SILICONE_STRAIGHT</x:v>
      </x:c>
      <x:c r="C747" s="34" t="str">
        <x:v>Primary</x:v>
      </x:c>
      <x:c r="D747" s="34" t="str"/>
    </x:row>
    <x:row r="748">
      <x:c r="A748" s="34" t="str">
        <x:v>PRD-FD2FA688FB</x:v>
      </x:c>
      <x:c r="B748" s="34" t="str">
        <x:v>AIRWAY_STENT_SILICONE_STRAIGHT</x:v>
      </x:c>
      <x:c r="C748" s="34" t="str">
        <x:v>Primary</x:v>
      </x:c>
      <x:c r="D748" s="34" t="str"/>
    </x:row>
    <x:row r="749">
      <x:c r="A749" s="34" t="str">
        <x:v>PRD-F527A8F44E</x:v>
      </x:c>
      <x:c r="B749" s="34" t="str">
        <x:v>AIRWAY_STENT_SILICONE_STRAIGHT</x:v>
      </x:c>
      <x:c r="C749" s="34" t="str">
        <x:v>Primary</x:v>
      </x:c>
      <x:c r="D749" s="34" t="str"/>
    </x:row>
    <x:row r="750">
      <x:c r="A750" s="34" t="str">
        <x:v>PRD-102569C82C</x:v>
      </x:c>
      <x:c r="B750" s="34" t="str">
        <x:v>AIRWAY_STENT_SILICONE_STRAIGHT</x:v>
      </x:c>
      <x:c r="C750" s="34" t="str">
        <x:v>Primary</x:v>
      </x:c>
      <x:c r="D750" s="34" t="str"/>
    </x:row>
    <x:row r="751">
      <x:c r="A751" s="34" t="str">
        <x:v>PRD-70B22ED90D</x:v>
      </x:c>
      <x:c r="B751" s="34" t="str">
        <x:v>AIRWAY_STENT_SILICONE_HOURGLASS</x:v>
      </x:c>
      <x:c r="C751" s="34" t="str">
        <x:v>Primary</x:v>
      </x:c>
      <x:c r="D751" s="34" t="str"/>
    </x:row>
    <x:row r="752">
      <x:c r="A752" s="34" t="str">
        <x:v>PRD-D630FEC072</x:v>
      </x:c>
      <x:c r="B752" s="34" t="str">
        <x:v>AIRWAY_STENT_SILICONE_HOURGLASS</x:v>
      </x:c>
      <x:c r="C752" s="34" t="str">
        <x:v>Primary</x:v>
      </x:c>
      <x:c r="D752" s="34" t="str"/>
    </x:row>
    <x:row r="753">
      <x:c r="A753" s="34" t="str">
        <x:v>PRD-32BD35D821</x:v>
      </x:c>
      <x:c r="B753" s="34" t="str">
        <x:v>AIRWAY_STENT_SILICONE_HOURGLASS</x:v>
      </x:c>
      <x:c r="C753" s="34" t="str">
        <x:v>Primary</x:v>
      </x:c>
      <x:c r="D753" s="34" t="str"/>
    </x:row>
    <x:row r="754">
      <x:c r="A754" s="34" t="str">
        <x:v>PRD-CB29EF7937</x:v>
      </x:c>
      <x:c r="B754" s="34" t="str">
        <x:v>AIRWAY_STENT_SILICONE_HOURGLASS</x:v>
      </x:c>
      <x:c r="C754" s="34" t="str">
        <x:v>Primary</x:v>
      </x:c>
      <x:c r="D754" s="34" t="str"/>
    </x:row>
    <x:row r="755">
      <x:c r="A755" s="34" t="str">
        <x:v>PRD-D1DCE936D2</x:v>
      </x:c>
      <x:c r="B755" s="34" t="str">
        <x:v>TALC_POUDRAGE_KIT</x:v>
      </x:c>
      <x:c r="C755" s="34" t="str">
        <x:v>Primary</x:v>
      </x:c>
      <x:c r="D755" s="34" t="str"/>
    </x:row>
    <x:row r="756">
      <x:c r="A756" s="34" t="str">
        <x:v>PRD-EB27F8D657</x:v>
      </x:c>
      <x:c r="B756" s="34" t="str">
        <x:v>TALC_VIAL</x:v>
      </x:c>
      <x:c r="C756" s="34" t="str">
        <x:v>Primary</x:v>
      </x:c>
      <x:c r="D756" s="34" t="str"/>
    </x:row>
    <x:row r="757">
      <x:c r="A757" s="34" t="str">
        <x:v>PRD-8C6A6B2ACE</x:v>
      </x:c>
      <x:c r="B757" s="34" t="str">
        <x:v>TALC_VIAL</x:v>
      </x:c>
      <x:c r="C757" s="34" t="str">
        <x:v>Primary</x:v>
      </x:c>
      <x:c r="D757" s="34" t="str"/>
    </x:row>
    <x:row r="758">
      <x:c r="A758" s="34" t="str">
        <x:v>PRD-E37704D087</x:v>
      </x:c>
      <x:c r="B758" s="34" t="str">
        <x:v>RIGID_FORCEPS</x:v>
      </x:c>
      <x:c r="C758" s="34" t="str">
        <x:v>Primary</x:v>
      </x:c>
      <x:c r="D758" s="34" t="str"/>
    </x:row>
    <x:row r="759">
      <x:c r="A759" s="34" t="str">
        <x:v>PRD-07EA3DD76E</x:v>
      </x:c>
      <x:c r="B759" s="34" t="str">
        <x:v>RIGID_SUCTION_CATHETER</x:v>
      </x:c>
      <x:c r="C759" s="34" t="str">
        <x:v>Primary</x:v>
      </x:c>
      <x:c r="D759" s="34" t="str"/>
    </x:row>
    <x:row r="760">
      <x:c r="A760" s="34" t="str">
        <x:v>PRD-B98EADB33D</x:v>
      </x:c>
      <x:c r="B760" s="34" t="str">
        <x:v>RIGID_SUCTION_CATHETER</x:v>
      </x:c>
      <x:c r="C760" s="34" t="str">
        <x:v>Primary</x:v>
      </x:c>
      <x:c r="D760" s="34" t="str"/>
    </x:row>
    <x:row r="761">
      <x:c r="A761" s="34" t="str">
        <x:v>PRD-5A28AF1C52</x:v>
      </x:c>
      <x:c r="B761" s="34" t="str">
        <x:v>RIGID_SUCTION_CATHETER</x:v>
      </x:c>
      <x:c r="C761" s="34" t="str">
        <x:v>Primary</x:v>
      </x:c>
      <x:c r="D761" s="34" t="str"/>
    </x:row>
    <x:row r="762">
      <x:c r="A762" s="34" t="str">
        <x:v>PRD-952A7B928E</x:v>
      </x:c>
      <x:c r="B762" s="34" t="str">
        <x:v>RIGID_SUCTION_CATHETER</x:v>
      </x:c>
      <x:c r="C762" s="34" t="str">
        <x:v>Primary</x:v>
      </x:c>
      <x:c r="D762" s="34" t="str"/>
    </x:row>
    <x:row r="763">
      <x:c r="A763" s="34" t="str">
        <x:v>PRD-E00759020E</x:v>
      </x:c>
      <x:c r="B763" s="34" t="str">
        <x:v>AIRWAY_STENT_SILICONE_Y</x:v>
      </x:c>
      <x:c r="C763" s="34" t="str">
        <x:v>Primary</x:v>
      </x:c>
      <x:c r="D763" s="34" t="str"/>
    </x:row>
    <x:row r="764">
      <x:c r="A764" s="34" t="str">
        <x:v>PRD-6A53041E10</x:v>
      </x:c>
      <x:c r="B764" s="34" t="str">
        <x:v>AIRWAY_STENT_SILICONE_Y</x:v>
      </x:c>
      <x:c r="C764" s="34" t="str">
        <x:v>Primary</x:v>
      </x:c>
      <x:c r="D764" s="34" t="str"/>
    </x:row>
    <x:row r="765">
      <x:c r="A765" s="34" t="str">
        <x:v>PRD-E9AD59995F</x:v>
      </x:c>
      <x:c r="B765" s="34" t="str">
        <x:v>AIRWAY_STENT_SILICONE_Y</x:v>
      </x:c>
      <x:c r="C765" s="34" t="str">
        <x:v>Primary</x:v>
      </x:c>
      <x:c r="D765" s="34" t="str"/>
    </x:row>
    <x:row r="766">
      <x:c r="A766" s="34" t="str">
        <x:v>PRD-7A1E356519</x:v>
      </x:c>
      <x:c r="B766" s="34" t="str">
        <x:v>AIRWAY_STENT_SILICONE_Y</x:v>
      </x:c>
      <x:c r="C766" s="34" t="str">
        <x:v>Primary</x:v>
      </x:c>
      <x:c r="D766" s="34" t="str"/>
    </x:row>
    <x:row r="767">
      <x:c r="A767" s="34" t="str">
        <x:v>PRD-039120780F</x:v>
      </x:c>
      <x:c r="B767" s="34" t="str">
        <x:v>EBV_SIZING_BALLOON</x:v>
      </x:c>
      <x:c r="C767" s="34" t="str">
        <x:v>Primary</x:v>
      </x:c>
      <x:c r="D767" s="34" t="str"/>
    </x:row>
    <x:row r="768">
      <x:c r="A768" s="34" t="str">
        <x:v>PRD-6B70F708B5</x:v>
      </x:c>
      <x:c r="B768" s="34" t="str">
        <x:v>EBV_SIZING_BALLOON</x:v>
      </x:c>
      <x:c r="C768" s="34" t="str">
        <x:v>Primary</x:v>
      </x:c>
      <x:c r="D768" s="34" t="str"/>
    </x:row>
    <x:row r="769">
      <x:c r="A769" s="34" t="str">
        <x:v>PRD-1292C69B1E</x:v>
      </x:c>
      <x:c r="B769" s="34" t="str">
        <x:v>CYTOLOGY_BRUSH</x:v>
      </x:c>
      <x:c r="C769" s="34" t="str">
        <x:v>Primary</x:v>
      </x:c>
      <x:c r="D769" s="34" t="str"/>
    </x:row>
    <x:row r="770">
      <x:c r="A770" s="34" t="str">
        <x:v>PRD-4C745881F9</x:v>
      </x:c>
      <x:c r="B770" s="34" t="str">
        <x:v>CYTOLOGY_BRUSH</x:v>
      </x:c>
      <x:c r="C770" s="34" t="str">
        <x:v>Primary</x:v>
      </x:c>
      <x:c r="D770" s="34" t="str"/>
    </x:row>
    <x:row r="771">
      <x:c r="A771" s="34" t="str">
        <x:v>PRD-E7724A6977</x:v>
      </x:c>
      <x:c r="B771" s="34" t="str">
        <x:v>CYTOLOGY_BRUSH</x:v>
      </x:c>
      <x:c r="C771" s="34" t="str">
        <x:v>Primary</x:v>
      </x:c>
      <x:c r="D771" s="34" t="str"/>
    </x:row>
    <x:row r="772">
      <x:c r="A772" s="34" t="str">
        <x:v>PRD-B091070F8D</x:v>
      </x:c>
      <x:c r="B772" s="34" t="str">
        <x:v>CYTOLOGY_BRUSH</x:v>
      </x:c>
      <x:c r="C772" s="34" t="str">
        <x:v>Primary</x:v>
      </x:c>
      <x:c r="D772" s="34" t="str"/>
    </x:row>
    <x:row r="773">
      <x:c r="A773" s="34" t="str">
        <x:v>PRD-B2C431C0F9</x:v>
      </x:c>
      <x:c r="B773" s="34" t="str">
        <x:v>CYTOLOGY_BRUSH</x:v>
      </x:c>
      <x:c r="C773" s="34" t="str">
        <x:v>Primary</x:v>
      </x:c>
      <x:c r="D773" s="34" t="str"/>
    </x:row>
    <x:row r="774">
      <x:c r="A774" s="34" t="str">
        <x:v>PRD-5831011F6E</x:v>
      </x:c>
      <x:c r="B774" s="34" t="str">
        <x:v>CYTOLOGY_BRUSH</x:v>
      </x:c>
      <x:c r="C774" s="34" t="str">
        <x:v>Primary</x:v>
      </x:c>
      <x:c r="D774" s="34" t="str"/>
    </x:row>
    <x:row r="775">
      <x:c r="A775" s="34" t="str">
        <x:v>PRD-CB09A823A5</x:v>
      </x:c>
      <x:c r="B775" s="34" t="str">
        <x:v>CYTOLOGY_BRUSH</x:v>
      </x:c>
      <x:c r="C775" s="34" t="str">
        <x:v>Exact</x:v>
      </x:c>
      <x:c r="D775" s="34" t="str">
        <x:v>Cytology brush</x:v>
      </x:c>
    </x:row>
    <x:row r="776">
      <x:c r="A776" s="34" t="str">
        <x:v>PRD-212CEA70A3</x:v>
      </x:c>
      <x:c r="B776" s="34" t="str">
        <x:v>FLEX_SCOPE_SINGLE_USE</x:v>
      </x:c>
      <x:c r="C776" s="34" t="str">
        <x:v>Primary</x:v>
      </x:c>
      <x:c r="D776" s="34" t="str"/>
    </x:row>
    <x:row r="777">
      <x:c r="A777" s="34" t="str">
        <x:v>PRD-34895D701B</x:v>
      </x:c>
      <x:c r="B777" s="34" t="str">
        <x:v>FLEX_SCOPE_DIAGNOSTIC</x:v>
      </x:c>
      <x:c r="C777" s="34" t="str">
        <x:v>Primary</x:v>
      </x:c>
      <x:c r="D777" s="34" t="str"/>
    </x:row>
    <x:row r="778">
      <x:c r="A778" s="34" t="str">
        <x:v>PRD-34895D701B</x:v>
      </x:c>
      <x:c r="B778" s="34" t="str">
        <x:v>FLEX_SCOPE_SINGLE_USE</x:v>
      </x:c>
      <x:c r="C778" s="34" t="str">
        <x:v>Primary</x:v>
      </x:c>
      <x:c r="D778" s="34" t="str"/>
    </x:row>
    <x:row r="779">
      <x:c r="A779" s="34" t="str">
        <x:v>PRD-7C8F860816</x:v>
      </x:c>
      <x:c r="B779" s="34" t="str">
        <x:v>FLEX_SCOPE_DIAGNOSTIC</x:v>
      </x:c>
      <x:c r="C779" s="34" t="str">
        <x:v>Primary</x:v>
      </x:c>
      <x:c r="D779" s="34" t="str"/>
    </x:row>
    <x:row r="780">
      <x:c r="A780" s="34" t="str">
        <x:v>PRD-7C8F860816</x:v>
      </x:c>
      <x:c r="B780" s="34" t="str">
        <x:v>FLEX_SCOPE_SINGLE_USE</x:v>
      </x:c>
      <x:c r="C780" s="34" t="str">
        <x:v>Primary</x:v>
      </x:c>
      <x:c r="D780" s="34" t="str"/>
    </x:row>
    <x:row r="781">
      <x:c r="A781" s="34" t="str">
        <x:v>PRD-9CE6992373</x:v>
      </x:c>
      <x:c r="B781" s="34" t="str">
        <x:v>FLEX_SCOPE_SINGLE_USE</x:v>
      </x:c>
      <x:c r="C781" s="34" t="str">
        <x:v>Primary</x:v>
      </x:c>
      <x:c r="D781" s="34" t="str"/>
    </x:row>
    <x:row r="782">
      <x:c r="A782" s="34" t="str">
        <x:v>PRD-9CE6992373</x:v>
      </x:c>
      <x:c r="B782" s="34" t="str">
        <x:v>FLEX_SCOPE_THERAPEUTIC</x:v>
      </x:c>
      <x:c r="C782" s="34" t="str">
        <x:v>Primary</x:v>
      </x:c>
      <x:c r="D782" s="34" t="str"/>
    </x:row>
    <x:row r="783">
      <x:c r="A783" s="34" t="str">
        <x:v>PRD-BC936E9D71</x:v>
      </x:c>
      <x:c r="B783" s="34" t="str">
        <x:v>FLEX_SCOPE_SINGLE_USE</x:v>
      </x:c>
      <x:c r="C783" s="34" t="str">
        <x:v>Primary</x:v>
      </x:c>
      <x:c r="D783" s="34" t="str"/>
    </x:row>
    <x:row r="784">
      <x:c r="A784" s="34" t="str">
        <x:v>PRD-BC936E9D71</x:v>
      </x:c>
      <x:c r="B784" s="34" t="str">
        <x:v>FLEX_SCOPE_THERAPEUTIC</x:v>
      </x:c>
      <x:c r="C784" s="34" t="str">
        <x:v>Primary</x:v>
      </x:c>
      <x:c r="D784" s="34" t="str"/>
    </x:row>
    <x:row r="785">
      <x:c r="A785" s="34" t="str">
        <x:v>PRD-4A04124FF2</x:v>
      </x:c>
      <x:c r="B785" s="34" t="str">
        <x:v>FLEX_SCOPE_THERAPEUTIC</x:v>
      </x:c>
      <x:c r="C785" s="34" t="str">
        <x:v>Primary</x:v>
      </x:c>
      <x:c r="D785" s="34" t="str"/>
    </x:row>
    <x:row r="786">
      <x:c r="A786" s="34" t="str">
        <x:v>PRD-D6F54A6D11</x:v>
      </x:c>
      <x:c r="B786" s="34" t="str">
        <x:v>FLEX_SCOPE_DIAGNOSTIC</x:v>
      </x:c>
      <x:c r="C786" s="34" t="str">
        <x:v>Primary</x:v>
      </x:c>
      <x:c r="D786" s="34" t="str"/>
    </x:row>
    <x:row r="787">
      <x:c r="A787" s="34" t="str">
        <x:v>PRD-CB1622624D</x:v>
      </x:c>
      <x:c r="B787" s="34" t="str">
        <x:v>FLEX_SCOPE_DIAGNOSTIC</x:v>
      </x:c>
      <x:c r="C787" s="34" t="str">
        <x:v>Exact</x:v>
      </x:c>
      <x:c r="D787" s="34" t="str">
        <x:v>Reusable diagnostic/peripheral bronchoscope</x:v>
      </x:c>
    </x:row>
    <x:row r="788">
      <x:c r="A788" s="34" t="str">
        <x:v>PRD-AD22EAA0EC</x:v>
      </x:c>
      <x:c r="B788" s="34" t="str">
        <x:v>FLEX_SCOPE_DIAGNOSTIC</x:v>
      </x:c>
      <x:c r="C788" s="34" t="str">
        <x:v>Primary</x:v>
      </x:c>
      <x:c r="D788" s="34" t="str"/>
    </x:row>
    <x:row r="789">
      <x:c r="A789" s="34" t="str">
        <x:v>PRD-2FFEEB98B2</x:v>
      </x:c>
      <x:c r="B789" s="34" t="str">
        <x:v>EBUS_SCOPE</x:v>
      </x:c>
      <x:c r="C789" s="34" t="str">
        <x:v>Primary</x:v>
      </x:c>
      <x:c r="D789" s="34" t="str"/>
    </x:row>
    <x:row r="790">
      <x:c r="A790" s="34" t="str">
        <x:v>PRD-88DA368B9C</x:v>
      </x:c>
      <x:c r="B790" s="34" t="str">
        <x:v>FLEX_SCOPE_DIAGNOSTIC</x:v>
      </x:c>
      <x:c r="C790" s="34" t="str">
        <x:v>Exact</x:v>
      </x:c>
      <x:c r="D790" s="34" t="str">
        <x:v>Reusable diagnostic/peripheral bronchoscope</x:v>
      </x:c>
    </x:row>
    <x:row r="791">
      <x:c r="A791" s="34" t="str">
        <x:v>PRD-E1E020F3BF</x:v>
      </x:c>
      <x:c r="B791" s="34" t="str">
        <x:v>ENDOSCOPE_CLEANING_BRUSH</x:v>
      </x:c>
      <x:c r="C791" s="34" t="str">
        <x:v>Primary</x:v>
      </x:c>
      <x:c r="D791" s="34" t="str"/>
    </x:row>
    <x:row r="792">
      <x:c r="A792" s="34" t="str">
        <x:v>PRD-DD8657352D</x:v>
      </x:c>
      <x:c r="B792" s="34" t="str">
        <x:v>ENDOSCOPE_CLEANING_BRUSH</x:v>
      </x:c>
      <x:c r="C792" s="34" t="str">
        <x:v>Primary</x:v>
      </x:c>
      <x:c r="D792" s="34" t="str"/>
    </x:row>
    <x:row r="793">
      <x:c r="A793" s="34" t="str">
        <x:v>PRD-D49EB30A21</x:v>
      </x:c>
      <x:c r="B793" s="34" t="str">
        <x:v>ENDOSCOPE_CLEANING_BRUSH</x:v>
      </x:c>
      <x:c r="C793" s="34" t="str">
        <x:v>Primary</x:v>
      </x:c>
      <x:c r="D793" s="34" t="str"/>
    </x:row>
    <x:row r="794">
      <x:c r="A794" s="34" t="str">
        <x:v>PRD-D771E6D06A</x:v>
      </x:c>
      <x:c r="B794" s="34" t="str">
        <x:v>ENDOSCOPE_CLEANING_BRUSH</x:v>
      </x:c>
      <x:c r="C794" s="34" t="str">
        <x:v>Primary</x:v>
      </x:c>
      <x:c r="D794" s="34" t="str"/>
    </x:row>
    <x:row r="795">
      <x:c r="A795" s="34" t="str">
        <x:v>PRD-2EAA2EFE2C</x:v>
      </x:c>
      <x:c r="B795" s="34" t="str">
        <x:v>ENDOSCOPE_CLEANING_BRUSH</x:v>
      </x:c>
      <x:c r="C795" s="34" t="str">
        <x:v>Primary</x:v>
      </x:c>
      <x:c r="D795" s="34" t="str"/>
    </x:row>
    <x:row r="796">
      <x:c r="A796" s="34" t="str">
        <x:v>PRD-707B8A1974</x:v>
      </x:c>
      <x:c r="B796" s="34" t="str">
        <x:v>GUIDING_DEVICE</x:v>
      </x:c>
      <x:c r="C796" s="34" t="str">
        <x:v>Primary</x:v>
      </x:c>
      <x:c r="D796" s="34" t="str"/>
    </x:row>
    <x:row r="797">
      <x:c r="A797" s="34" t="str">
        <x:v>PRD-CEED2FDA83</x:v>
      </x:c>
      <x:c r="B797" s="34" t="str">
        <x:v>VIDEO_PROCESSOR</x:v>
      </x:c>
      <x:c r="C797" s="34" t="str">
        <x:v>Primary</x:v>
      </x:c>
      <x:c r="D797" s="34" t="str"/>
    </x:row>
    <x:row r="798">
      <x:c r="A798" s="34" t="str">
        <x:v>PRD-AE9BC99FAA</x:v>
      </x:c>
      <x:c r="B798" s="34" t="str">
        <x:v>VIDEO_PROCESSOR</x:v>
      </x:c>
      <x:c r="C798" s="34" t="str">
        <x:v>Primary</x:v>
      </x:c>
      <x:c r="D798" s="34" t="str"/>
    </x:row>
    <x:row r="799">
      <x:c r="A799" s="34" t="str">
        <x:v>PRD-E04326B8E4</x:v>
      </x:c>
      <x:c r="B799" s="34" t="str">
        <x:v>ULTRASOUND_PROCESSOR</x:v>
      </x:c>
      <x:c r="C799" s="34" t="str">
        <x:v>Primary</x:v>
      </x:c>
      <x:c r="D799" s="34" t="str"/>
    </x:row>
    <x:row r="800">
      <x:c r="A800" s="34" t="str">
        <x:v>PRD-2B8AACAB67</x:v>
      </x:c>
      <x:c r="B800" s="34" t="str">
        <x:v>ULTRASOUND_PROCESSOR</x:v>
      </x:c>
      <x:c r="C800" s="34" t="str">
        <x:v>Exact</x:v>
      </x:c>
      <x:c r="D800" s="34" t="str">
        <x:v>Radial EBUS ultrasound center</x:v>
      </x:c>
    </x:row>
    <x:row r="801">
      <x:c r="A801" s="34" t="str">
        <x:v>PRD-882E06A5A9</x:v>
      </x:c>
      <x:c r="B801" s="34" t="str">
        <x:v>BIOPSY_FORCEPS_FLEX</x:v>
      </x:c>
      <x:c r="C801" s="34" t="str">
        <x:v>Primary</x:v>
      </x:c>
      <x:c r="D801" s="34" t="str"/>
    </x:row>
    <x:row r="802">
      <x:c r="A802" s="34" t="str">
        <x:v>PRD-9CFCC838A3</x:v>
      </x:c>
      <x:c r="B802" s="34" t="str">
        <x:v>BIOPSY_FORCEPS_FLEX</x:v>
      </x:c>
      <x:c r="C802" s="34" t="str">
        <x:v>Primary</x:v>
      </x:c>
      <x:c r="D802" s="34" t="str"/>
    </x:row>
    <x:row r="803">
      <x:c r="A803" s="34" t="str">
        <x:v>PRD-E7FAE36160</x:v>
      </x:c>
      <x:c r="B803" s="34" t="str">
        <x:v>BIOPSY_FORCEPS_FLEX</x:v>
      </x:c>
      <x:c r="C803" s="34" t="str">
        <x:v>Primary</x:v>
      </x:c>
      <x:c r="D803" s="34" t="str"/>
    </x:row>
    <x:row r="804">
      <x:c r="A804" s="34" t="str">
        <x:v>PRD-EF6C5DE6CC</x:v>
      </x:c>
      <x:c r="B804" s="34" t="str">
        <x:v>BIOPSY_FORCEPS_FLEX</x:v>
      </x:c>
      <x:c r="C804" s="34" t="str">
        <x:v>Primary</x:v>
      </x:c>
      <x:c r="D804" s="34" t="str"/>
    </x:row>
    <x:row r="805">
      <x:c r="A805" s="34" t="str">
        <x:v>PRD-B76CB39194</x:v>
      </x:c>
      <x:c r="B805" s="34" t="str">
        <x:v>PLEURAL_BIOPSY_FORCEPS</x:v>
      </x:c>
      <x:c r="C805" s="34" t="str">
        <x:v>Primary</x:v>
      </x:c>
      <x:c r="D805" s="34" t="str"/>
    </x:row>
    <x:row r="806">
      <x:c r="A806" s="34" t="str">
        <x:v>PRD-2C4537F4D4</x:v>
      </x:c>
      <x:c r="B806" s="34" t="str">
        <x:v>BIOPSY_FORCEPS_FLEX</x:v>
      </x:c>
      <x:c r="C806" s="34" t="str">
        <x:v>Primary</x:v>
      </x:c>
      <x:c r="D806" s="34" t="str"/>
    </x:row>
    <x:row r="807">
      <x:c r="A807" s="34" t="str">
        <x:v>PRD-3D26E84017</x:v>
      </x:c>
      <x:c r="B807" s="34" t="str">
        <x:v>BIOPSY_FORCEPS_FLEX</x:v>
      </x:c>
      <x:c r="C807" s="34" t="str">
        <x:v>Primary</x:v>
      </x:c>
      <x:c r="D807" s="34" t="str"/>
    </x:row>
    <x:row r="808">
      <x:c r="A808" s="34" t="str">
        <x:v>PRD-58DE7D49C4</x:v>
      </x:c>
      <x:c r="B808" s="34" t="str">
        <x:v>BIOPSY_FORCEPS_FLEX</x:v>
      </x:c>
      <x:c r="C808" s="34" t="str">
        <x:v>Primary</x:v>
      </x:c>
      <x:c r="D808" s="34" t="str"/>
    </x:row>
    <x:row r="809">
      <x:c r="A809" s="34" t="str">
        <x:v>PRD-D630438171</x:v>
      </x:c>
      <x:c r="B809" s="34" t="str">
        <x:v>FOREIGN_BODY_FORCEPS_FLEX</x:v>
      </x:c>
      <x:c r="C809" s="34" t="str">
        <x:v>Primary</x:v>
      </x:c>
      <x:c r="D809" s="34" t="str"/>
    </x:row>
    <x:row r="810">
      <x:c r="A810" s="34" t="str">
        <x:v>PRD-2677F0C69F</x:v>
      </x:c>
      <x:c r="B810" s="34" t="str">
        <x:v>FOREIGN_BODY_FORCEPS_FLEX</x:v>
      </x:c>
      <x:c r="C810" s="34" t="str">
        <x:v>Primary</x:v>
      </x:c>
      <x:c r="D810" s="34" t="str"/>
    </x:row>
    <x:row r="811">
      <x:c r="A811" s="34" t="str">
        <x:v>PRD-D5A6823E45</x:v>
      </x:c>
      <x:c r="B811" s="34" t="str">
        <x:v>FOREIGN_BODY_FORCEPS_FLEX</x:v>
      </x:c>
      <x:c r="C811" s="34" t="str">
        <x:v>Primary</x:v>
      </x:c>
      <x:c r="D811" s="34" t="str"/>
    </x:row>
    <x:row r="812">
      <x:c r="A812" s="34" t="str">
        <x:v>PRD-C88B1CD284</x:v>
      </x:c>
      <x:c r="B812" s="34" t="str">
        <x:v>FOREIGN_BODY_FORCEPS_FLEX</x:v>
      </x:c>
      <x:c r="C812" s="34" t="str">
        <x:v>Primary</x:v>
      </x:c>
      <x:c r="D812" s="34" t="str"/>
    </x:row>
    <x:row r="813">
      <x:c r="A813" s="34" t="str">
        <x:v>PRD-C2CB78AC4C</x:v>
      </x:c>
      <x:c r="B813" s="34" t="str">
        <x:v>FOREIGN_BODY_BASKET</x:v>
      </x:c>
      <x:c r="C813" s="34" t="str">
        <x:v>Primary</x:v>
      </x:c>
      <x:c r="D813" s="34" t="str"/>
    </x:row>
    <x:row r="814">
      <x:c r="A814" s="34" t="str">
        <x:v>PRD-9C633556C2</x:v>
      </x:c>
      <x:c r="B814" s="34" t="str">
        <x:v>FOREIGN_BODY_FORCEPS_FLEX</x:v>
      </x:c>
      <x:c r="C814" s="34" t="str">
        <x:v>Primary</x:v>
      </x:c>
      <x:c r="D814" s="34" t="str"/>
    </x:row>
    <x:row r="815">
      <x:c r="A815" s="34" t="str">
        <x:v>PRD-BEB189750B</x:v>
      </x:c>
      <x:c r="B815" s="34" t="str">
        <x:v>FOREIGN_BODY_FORCEPS_FLEX</x:v>
      </x:c>
      <x:c r="C815" s="34" t="str">
        <x:v>Primary</x:v>
      </x:c>
      <x:c r="D815" s="34" t="str"/>
    </x:row>
    <x:row r="816">
      <x:c r="A816" s="34" t="str">
        <x:v>PRD-0790420A76</x:v>
      </x:c>
      <x:c r="B816" s="34" t="str">
        <x:v>GUIDE_SHEATH_KIT</x:v>
      </x:c>
      <x:c r="C816" s="34" t="str">
        <x:v>Primary</x:v>
      </x:c>
      <x:c r="D816" s="34" t="str"/>
    </x:row>
    <x:row r="817">
      <x:c r="A817" s="34" t="str">
        <x:v>PRD-E2EB4E573F</x:v>
      </x:c>
      <x:c r="B817" s="34" t="str">
        <x:v>GUIDE_SHEATH_KIT</x:v>
      </x:c>
      <x:c r="C817" s="34" t="str">
        <x:v>Primary</x:v>
      </x:c>
      <x:c r="D817" s="34" t="str"/>
    </x:row>
    <x:row r="818">
      <x:c r="A818" s="34" t="str">
        <x:v>PRD-6D7A0E9DA8</x:v>
      </x:c>
      <x:c r="B818" s="34" t="str">
        <x:v>GUIDE_SHEATH_KIT</x:v>
      </x:c>
      <x:c r="C818" s="34" t="str">
        <x:v>Exact</x:v>
      </x:c>
      <x:c r="D818" s="34" t="str">
        <x:v>Peripheral guide sheath kit</x:v>
      </x:c>
    </x:row>
    <x:row r="819">
      <x:c r="A819" s="34" t="str">
        <x:v>PRD-6FF6668D03</x:v>
      </x:c>
      <x:c r="B819" s="34" t="str">
        <x:v>GUIDE_SHEATH_KIT</x:v>
      </x:c>
      <x:c r="C819" s="34" t="str">
        <x:v>Exact</x:v>
      </x:c>
      <x:c r="D819" s="34" t="str">
        <x:v>Peripheral guide sheath kit</x:v>
      </x:c>
    </x:row>
    <x:row r="820">
      <x:c r="A820" s="34" t="str">
        <x:v>PRD-592787DB28</x:v>
      </x:c>
      <x:c r="B820" s="34" t="str">
        <x:v>ENDOSCOPIC_SUCTION_PUMP</x:v>
      </x:c>
      <x:c r="C820" s="34" t="str">
        <x:v>Compatible</x:v>
      </x:c>
      <x:c r="D820" s="34" t="str">
        <x:v>Platform accessory</x:v>
      </x:c>
    </x:row>
    <x:row r="821">
      <x:c r="A821" s="34" t="str">
        <x:v>PRD-6B67179C61</x:v>
      </x:c>
      <x:c r="B821" s="34" t="str">
        <x:v>ENDOSCOPIC_SUCTION_PUMP</x:v>
      </x:c>
      <x:c r="C821" s="34" t="str">
        <x:v>Compatible</x:v>
      </x:c>
      <x:c r="D821" s="34" t="str">
        <x:v>Platform accessory</x:v>
      </x:c>
    </x:row>
    <x:row r="822">
      <x:c r="A822" s="34" t="str">
        <x:v>PRD-4C3147DF15</x:v>
      </x:c>
      <x:c r="B822" s="34" t="str">
        <x:v>ENDOSCOPY_CART</x:v>
      </x:c>
      <x:c r="C822" s="34" t="str">
        <x:v>Compatible</x:v>
      </x:c>
      <x:c r="D822" s="34" t="str">
        <x:v>Platform accessory</x:v>
      </x:c>
    </x:row>
    <x:row r="823">
      <x:c r="A823" s="34" t="str">
        <x:v>PRD-6EA4535CE1</x:v>
      </x:c>
      <x:c r="B823" s="34" t="str">
        <x:v>ENDOSCOPY_CART</x:v>
      </x:c>
      <x:c r="C823" s="34" t="str">
        <x:v>Compatible</x:v>
      </x:c>
      <x:c r="D823" s="34" t="str">
        <x:v>Platform accessory</x:v>
      </x:c>
    </x:row>
    <x:row r="824">
      <x:c r="A824" s="34" t="str">
        <x:v>PRD-8106E78F85</x:v>
      </x:c>
      <x:c r="B824" s="34" t="str">
        <x:v>ENDOSCOPY_CART</x:v>
      </x:c>
      <x:c r="C824" s="34" t="str">
        <x:v>Compatible</x:v>
      </x:c>
      <x:c r="D824" s="34" t="str">
        <x:v>Platform accessory</x:v>
      </x:c>
    </x:row>
    <x:row r="825">
      <x:c r="A825" s="34" t="str">
        <x:v>PRD-1266378787</x:v>
      </x:c>
      <x:c r="B825" s="34" t="str">
        <x:v>ENDOSCOPY_CART</x:v>
      </x:c>
      <x:c r="C825" s="34" t="str">
        <x:v>Compatible</x:v>
      </x:c>
      <x:c r="D825" s="34" t="str">
        <x:v>Platform accessory</x:v>
      </x:c>
    </x:row>
    <x:row r="826">
      <x:c r="A826" s="34" t="str">
        <x:v>PRD-2103064DB9</x:v>
      </x:c>
      <x:c r="B826" s="34" t="str">
        <x:v>ENDOSCOPY_CART</x:v>
      </x:c>
      <x:c r="C826" s="34" t="str">
        <x:v>Compatible</x:v>
      </x:c>
      <x:c r="D826" s="34" t="str">
        <x:v>Platform accessory</x:v>
      </x:c>
    </x:row>
    <x:row r="827">
      <x:c r="A827" s="34" t="str">
        <x:v>PRD-1E9BA85FC4</x:v>
      </x:c>
      <x:c r="B827" s="34" t="str">
        <x:v>ENDOSCOPY_CART</x:v>
      </x:c>
      <x:c r="C827" s="34" t="str">
        <x:v>Compatible</x:v>
      </x:c>
      <x:c r="D827" s="34" t="str">
        <x:v>Platform accessory</x:v>
      </x:c>
    </x:row>
    <x:row r="828">
      <x:c r="A828" s="34" t="str">
        <x:v>PRD-225513EE42</x:v>
      </x:c>
      <x:c r="B828" s="34" t="str">
        <x:v>ENDOSCOPY_CART</x:v>
      </x:c>
      <x:c r="C828" s="34" t="str">
        <x:v>Compatible</x:v>
      </x:c>
      <x:c r="D828" s="34" t="str">
        <x:v>Platform accessory</x:v>
      </x:c>
    </x:row>
    <x:row r="829">
      <x:c r="A829" s="34" t="str">
        <x:v>PRD-136C288332</x:v>
      </x:c>
      <x:c r="B829" s="34" t="str">
        <x:v>ENDOSCOPY_CART</x:v>
      </x:c>
      <x:c r="C829" s="34" t="str">
        <x:v>Compatible</x:v>
      </x:c>
      <x:c r="D829" s="34" t="str">
        <x:v>Platform accessory</x:v>
      </x:c>
    </x:row>
    <x:row r="830">
      <x:c r="A830" s="34" t="str">
        <x:v>PRD-FE1DBA6966</x:v>
      </x:c>
      <x:c r="B830" s="34" t="str">
        <x:v>ENDOSCOPY_CART</x:v>
      </x:c>
      <x:c r="C830" s="34" t="str">
        <x:v>Compatible</x:v>
      </x:c>
      <x:c r="D830" s="34" t="str">
        <x:v>Platform accessory</x:v>
      </x:c>
    </x:row>
    <x:row r="831">
      <x:c r="A831" s="34" t="str">
        <x:v>PRD-F376B6A68F</x:v>
      </x:c>
      <x:c r="B831" s="34" t="str">
        <x:v>ENDOSCOPY_CART</x:v>
      </x:c>
      <x:c r="C831" s="34" t="str">
        <x:v>Compatible</x:v>
      </x:c>
      <x:c r="D831" s="34" t="str">
        <x:v>Platform accessory</x:v>
      </x:c>
    </x:row>
    <x:row r="832">
      <x:c r="A832" s="34" t="str">
        <x:v>PRD-6D6EEB24B8</x:v>
      </x:c>
      <x:c r="B832" s="34" t="str">
        <x:v>ENDOSCOPY_CART</x:v>
      </x:c>
      <x:c r="C832" s="34" t="str">
        <x:v>Compatible</x:v>
      </x:c>
      <x:c r="D832" s="34" t="str">
        <x:v>Platform accessory</x:v>
      </x:c>
    </x:row>
    <x:row r="833">
      <x:c r="A833" s="34" t="str">
        <x:v>PRD-1840ABC86D</x:v>
      </x:c>
      <x:c r="B833" s="34" t="str">
        <x:v>ENDOSCOPIC_SUCTION_PUMP</x:v>
      </x:c>
      <x:c r="C833" s="34" t="str">
        <x:v>Compatible</x:v>
      </x:c>
      <x:c r="D833" s="34" t="str">
        <x:v>Platform accessory</x:v>
      </x:c>
    </x:row>
    <x:row r="834">
      <x:c r="A834" s="34" t="str">
        <x:v>PRD-104DF655AD</x:v>
      </x:c>
      <x:c r="B834" s="34" t="str">
        <x:v>ENDOSCOPIC_SUCTION_PUMP</x:v>
      </x:c>
      <x:c r="C834" s="34" t="str">
        <x:v>Exact</x:v>
      </x:c>
      <x:c r="D834" s="34" t="str">
        <x:v>Endoscopic suction pump</x:v>
      </x:c>
    </x:row>
    <x:row r="835">
      <x:c r="A835" s="34" t="str">
        <x:v>PRD-ADAEAEFCA8</x:v>
      </x:c>
      <x:c r="B835" s="34" t="str">
        <x:v>PLEUROSCOPE</x:v>
      </x:c>
      <x:c r="C835" s="34" t="str">
        <x:v>Primary</x:v>
      </x:c>
      <x:c r="D835" s="34" t="str"/>
    </x:row>
    <x:row r="836">
      <x:c r="A836" s="34" t="str">
        <x:v>PRD-5EF986AAB1</x:v>
      </x:c>
      <x:c r="B836" s="34" t="str">
        <x:v>BITE_BLOCK</x:v>
      </x:c>
      <x:c r="C836" s="34" t="str">
        <x:v>Primary</x:v>
      </x:c>
      <x:c r="D836" s="34" t="str"/>
    </x:row>
    <x:row r="837">
      <x:c r="A837" s="34" t="str">
        <x:v>PRD-A7209784C9</x:v>
      </x:c>
      <x:c r="B837" s="34" t="str">
        <x:v>PLEUROSCOPY_TROCAR</x:v>
      </x:c>
      <x:c r="C837" s="34" t="str">
        <x:v>Primary</x:v>
      </x:c>
      <x:c r="D837" s="34" t="str"/>
    </x:row>
    <x:row r="838">
      <x:c r="A838" s="34" t="str">
        <x:v>PRD-75E555BC77</x:v>
      </x:c>
      <x:c r="B838" s="34" t="str">
        <x:v>CO2_INSUFFLATOR</x:v>
      </x:c>
      <x:c r="C838" s="34" t="str">
        <x:v>Compatible</x:v>
      </x:c>
      <x:c r="D838" s="34" t="str">
        <x:v>Platform accessory</x:v>
      </x:c>
    </x:row>
    <x:row r="839">
      <x:c r="A839" s="34" t="str">
        <x:v>PRD-48AEE784DD</x:v>
      </x:c>
      <x:c r="B839" s="34" t="str">
        <x:v>CO2_INSUFFLATOR</x:v>
      </x:c>
      <x:c r="C839" s="34" t="str">
        <x:v>Compatible</x:v>
      </x:c>
      <x:c r="D839" s="34" t="str">
        <x:v>Platform accessory</x:v>
      </x:c>
    </x:row>
    <x:row r="840">
      <x:c r="A840" s="34" t="str">
        <x:v>PRD-CC458478A5</x:v>
      </x:c>
      <x:c r="B840" s="34" t="str">
        <x:v>CO2_INSUFFLATOR</x:v>
      </x:c>
      <x:c r="C840" s="34" t="str">
        <x:v>Compatible</x:v>
      </x:c>
      <x:c r="D840" s="34" t="str">
        <x:v>Platform accessory</x:v>
      </x:c>
    </x:row>
    <x:row r="841">
      <x:c r="A841" s="34" t="str">
        <x:v>PRD-705623F89A</x:v>
      </x:c>
      <x:c r="B841" s="34" t="str">
        <x:v>ENDOSCOPE_CLEANING_BRUSH</x:v>
      </x:c>
      <x:c r="C841" s="34" t="str">
        <x:v>Primary</x:v>
      </x:c>
      <x:c r="D841" s="34" t="str"/>
    </x:row>
    <x:row r="842">
      <x:c r="A842" s="34" t="str">
        <x:v>PRD-C094F5AF07</x:v>
      </x:c>
      <x:c r="B842" s="34" t="str">
        <x:v>EBUS_BALLOON</x:v>
      </x:c>
      <x:c r="C842" s="34" t="str">
        <x:v>Primary</x:v>
      </x:c>
      <x:c r="D842" s="34" t="str"/>
    </x:row>
    <x:row r="843">
      <x:c r="A843" s="34" t="str">
        <x:v>PRD-EB1A3E8F85</x:v>
      </x:c>
      <x:c r="B843" s="34" t="str">
        <x:v>EBUS_NEEDLE_ADAPTER</x:v>
      </x:c>
      <x:c r="C843" s="34" t="str">
        <x:v>Primary</x:v>
      </x:c>
      <x:c r="D843" s="34" t="str"/>
    </x:row>
    <x:row r="844">
      <x:c r="A844" s="34" t="str">
        <x:v>PRD-426476A0AB</x:v>
      </x:c>
      <x:c r="B844" s="34" t="str">
        <x:v>BITE_BLOCK</x:v>
      </x:c>
      <x:c r="C844" s="34" t="str">
        <x:v>Primary</x:v>
      </x:c>
      <x:c r="D844" s="34" t="str"/>
    </x:row>
    <x:row r="845">
      <x:c r="A845" s="34" t="str">
        <x:v>PRD-2C2F29762E</x:v>
      </x:c>
      <x:c r="B845" s="34" t="str">
        <x:v>ENDOSCOPIC_IRRIGATION_PUMP</x:v>
      </x:c>
      <x:c r="C845" s="34" t="str">
        <x:v>Compatible</x:v>
      </x:c>
      <x:c r="D845" s="34" t="str">
        <x:v>Platform accessory</x:v>
      </x:c>
    </x:row>
    <x:row r="846">
      <x:c r="A846" s="34" t="str">
        <x:v>PRD-1B9BB00FC8</x:v>
      </x:c>
      <x:c r="B846" s="34" t="str">
        <x:v>ENDOSCOPIC_IRRIGATION_PUMP</x:v>
      </x:c>
      <x:c r="C846" s="34" t="str">
        <x:v>Compatible</x:v>
      </x:c>
      <x:c r="D846" s="34" t="str">
        <x:v>Platform accessory</x:v>
      </x:c>
    </x:row>
    <x:row r="847">
      <x:c r="A847" s="34" t="str">
        <x:v>PRD-34BAA70074</x:v>
      </x:c>
      <x:c r="B847" s="34" t="str">
        <x:v>RADIAL_EBUS_DRIVE_UNIT</x:v>
      </x:c>
      <x:c r="C847" s="34" t="str">
        <x:v>Exact</x:v>
      </x:c>
      <x:c r="D847" s="34" t="str">
        <x:v>Radial EBUS probe drive unit</x:v>
      </x:c>
    </x:row>
    <x:row r="848">
      <x:c r="A848" s="34" t="str">
        <x:v>PRD-B3B30BCEE7</x:v>
      </x:c>
      <x:c r="B848" s="34" t="str">
        <x:v>ULTRASOUND_CABLE</x:v>
      </x:c>
      <x:c r="C848" s="34" t="str">
        <x:v>Primary</x:v>
      </x:c>
      <x:c r="D848" s="34" t="str"/>
    </x:row>
    <x:row r="849">
      <x:c r="A849" s="34" t="str">
        <x:v>PRD-DF1BEBD0C9</x:v>
      </x:c>
      <x:c r="B849" s="34" t="str">
        <x:v>EBUS_NEEDLE_FNA</x:v>
      </x:c>
      <x:c r="C849" s="34" t="str">
        <x:v>Primary</x:v>
      </x:c>
      <x:c r="D849" s="34" t="str"/>
    </x:row>
    <x:row r="850">
      <x:c r="A850" s="34" t="str">
        <x:v>PRD-664CA0CB26</x:v>
      </x:c>
      <x:c r="B850" s="34" t="str">
        <x:v>EBUS_NEEDLE_FNA</x:v>
      </x:c>
      <x:c r="C850" s="34" t="str">
        <x:v>Primary</x:v>
      </x:c>
      <x:c r="D850" s="34" t="str"/>
    </x:row>
    <x:row r="851">
      <x:c r="A851" s="34" t="str">
        <x:v>PRD-E393622AEC</x:v>
      </x:c>
      <x:c r="B851" s="34" t="str">
        <x:v>EBUS_NEEDLE_FNA</x:v>
      </x:c>
      <x:c r="C851" s="34" t="str">
        <x:v>Primary</x:v>
      </x:c>
      <x:c r="D851" s="34" t="str"/>
    </x:row>
    <x:row r="852">
      <x:c r="A852" s="34" t="str">
        <x:v>PRD-365451442E</x:v>
      </x:c>
      <x:c r="B852" s="34" t="str">
        <x:v>EBUS_NEEDLE_FNA</x:v>
      </x:c>
      <x:c r="C852" s="34" t="str">
        <x:v>Primary</x:v>
      </x:c>
      <x:c r="D852" s="34" t="str"/>
    </x:row>
    <x:row r="853">
      <x:c r="A853" s="34" t="str">
        <x:v>PRD-A457429809</x:v>
      </x:c>
      <x:c r="B853" s="34" t="str">
        <x:v>TBNA_NEEDLE</x:v>
      </x:c>
      <x:c r="C853" s="34" t="str">
        <x:v>Primary</x:v>
      </x:c>
      <x:c r="D853" s="34" t="str"/>
    </x:row>
    <x:row r="854">
      <x:c r="A854" s="34" t="str">
        <x:v>PRD-D4228B0E6F</x:v>
      </x:c>
      <x:c r="B854" s="34" t="str">
        <x:v>TBNA_NEEDLE</x:v>
      </x:c>
      <x:c r="C854" s="34" t="str">
        <x:v>Primary</x:v>
      </x:c>
      <x:c r="D854" s="34" t="str"/>
    </x:row>
    <x:row r="855">
      <x:c r="A855" s="34" t="str">
        <x:v>PRD-25415AA480</x:v>
      </x:c>
      <x:c r="B855" s="34" t="str">
        <x:v>TBNA_NEEDLE</x:v>
      </x:c>
      <x:c r="C855" s="34" t="str">
        <x:v>Primary</x:v>
      </x:c>
      <x:c r="D855" s="34" t="str"/>
    </x:row>
    <x:row r="856">
      <x:c r="A856" s="34" t="str">
        <x:v>PRD-7E601C1D9F</x:v>
      </x:c>
      <x:c r="B856" s="34" t="str">
        <x:v>TBNA_NEEDLE</x:v>
      </x:c>
      <x:c r="C856" s="34" t="str">
        <x:v>Primary</x:v>
      </x:c>
      <x:c r="D856" s="34" t="str"/>
    </x:row>
    <x:row r="857">
      <x:c r="A857" s="34" t="str">
        <x:v>PRD-77145058F8</x:v>
      </x:c>
      <x:c r="B857" s="34" t="str">
        <x:v>TBNA_NEEDLE</x:v>
      </x:c>
      <x:c r="C857" s="34" t="str">
        <x:v>Primary</x:v>
      </x:c>
      <x:c r="D857" s="34" t="str"/>
    </x:row>
    <x:row r="858">
      <x:c r="A858" s="34" t="str">
        <x:v>PRD-5788C21B1E</x:v>
      </x:c>
      <x:c r="B858" s="34" t="str">
        <x:v>TBNA_NEEDLE</x:v>
      </x:c>
      <x:c r="C858" s="34" t="str">
        <x:v>Primary</x:v>
      </x:c>
      <x:c r="D858" s="34" t="str"/>
    </x:row>
    <x:row r="859">
      <x:c r="A859" s="34" t="str">
        <x:v>PRD-B9CF43923C</x:v>
      </x:c>
      <x:c r="B859" s="34" t="str">
        <x:v>EBUS_NEEDLE_FNA</x:v>
      </x:c>
      <x:c r="C859" s="34" t="str">
        <x:v>Primary</x:v>
      </x:c>
      <x:c r="D859" s="34" t="str"/>
    </x:row>
    <x:row r="860">
      <x:c r="A860" s="34" t="str">
        <x:v>PRD-1BCD8D38BC</x:v>
      </x:c>
      <x:c r="B860" s="34" t="str">
        <x:v>EBUS_NEEDLE_FNA</x:v>
      </x:c>
      <x:c r="C860" s="34" t="str">
        <x:v>Primary</x:v>
      </x:c>
      <x:c r="D860" s="34" t="str"/>
    </x:row>
    <x:row r="861">
      <x:c r="A861" s="34" t="str">
        <x:v>PRD-2EBBDD96EC</x:v>
      </x:c>
      <x:c r="B861" s="34" t="str">
        <x:v>EBUS_NEEDLE_FNA</x:v>
      </x:c>
      <x:c r="C861" s="34" t="str">
        <x:v>Primary</x:v>
      </x:c>
      <x:c r="D861" s="34" t="str"/>
    </x:row>
    <x:row r="862">
      <x:c r="A862" s="34" t="str">
        <x:v>PRD-6D9A7A7E79</x:v>
      </x:c>
      <x:c r="B862" s="34" t="str">
        <x:v>EBUS_NEEDLE_FNA</x:v>
      </x:c>
      <x:c r="C862" s="34" t="str">
        <x:v>Primary</x:v>
      </x:c>
      <x:c r="D862" s="34" t="str"/>
    </x:row>
    <x:row r="863">
      <x:c r="A863" s="34" t="str">
        <x:v>PRD-0D6E4DB711</x:v>
      </x:c>
      <x:c r="B863" s="34" t="str">
        <x:v>EBUS_NEEDLE_FNA</x:v>
      </x:c>
      <x:c r="C863" s="34" t="str">
        <x:v>Primary</x:v>
      </x:c>
      <x:c r="D863" s="34" t="str"/>
    </x:row>
    <x:row r="864">
      <x:c r="A864" s="34" t="str">
        <x:v>PRD-0D6E4DB711</x:v>
      </x:c>
      <x:c r="B864" s="34" t="str">
        <x:v>EBUS_NEEDLE_FNB</x:v>
      </x:c>
      <x:c r="C864" s="34" t="str">
        <x:v>Primary</x:v>
      </x:c>
      <x:c r="D864" s="34" t="str"/>
    </x:row>
    <x:row r="865">
      <x:c r="A865" s="34" t="str">
        <x:v>PRD-B5FC89830C</x:v>
      </x:c>
      <x:c r="B865" s="34" t="str">
        <x:v>ENDOSCOPY_MONITOR</x:v>
      </x:c>
      <x:c r="C865" s="34" t="str">
        <x:v>Exact</x:v>
      </x:c>
      <x:c r="D865" s="34" t="str">
        <x:v>Endoscopy monitor</x:v>
      </x:c>
    </x:row>
    <x:row r="866">
      <x:c r="A866" s="34" t="str">
        <x:v>PRD-F510911B2C</x:v>
      </x:c>
      <x:c r="B866" s="34" t="str">
        <x:v>ENDOSCOPIC_IRRIGATION_PUMP</x:v>
      </x:c>
      <x:c r="C866" s="34" t="str">
        <x:v>Exact</x:v>
      </x:c>
      <x:c r="D866" s="34" t="str">
        <x:v>Endoscopic irrigation pump</x:v>
      </x:c>
    </x:row>
    <x:row r="867">
      <x:c r="A867" s="34" t="str">
        <x:v>PRD-150ECDCD05</x:v>
      </x:c>
      <x:c r="B867" s="34" t="str">
        <x:v>ENDOSCOPIC_SUCTION_PUMP</x:v>
      </x:c>
      <x:c r="C867" s="34" t="str">
        <x:v>Exact</x:v>
      </x:c>
      <x:c r="D867" s="34" t="str">
        <x:v>Endoscopic suction pump</x:v>
      </x:c>
    </x:row>
    <x:row r="868">
      <x:c r="A868" s="34" t="str">
        <x:v>PRD-A85A76CB3E</x:v>
      </x:c>
      <x:c r="B868" s="34" t="str">
        <x:v>EBV_DELIVERY_CATHETER</x:v>
      </x:c>
      <x:c r="C868" s="34" t="str">
        <x:v>Primary</x:v>
      </x:c>
      <x:c r="D868" s="34" t="str"/>
    </x:row>
    <x:row r="869">
      <x:c r="A869" s="34" t="str">
        <x:v>PRD-34234ED158</x:v>
      </x:c>
      <x:c r="B869" s="34" t="str">
        <x:v>EBV_VALVE</x:v>
      </x:c>
      <x:c r="C869" s="34" t="str">
        <x:v>Primary</x:v>
      </x:c>
      <x:c r="D869" s="34" t="str"/>
    </x:row>
    <x:row r="870">
      <x:c r="A870" s="34" t="str">
        <x:v>PRD-B9B15302A7</x:v>
      </x:c>
      <x:c r="B870" s="34" t="str">
        <x:v>EBV_VALVE</x:v>
      </x:c>
      <x:c r="C870" s="34" t="str">
        <x:v>Primary</x:v>
      </x:c>
      <x:c r="D870" s="34" t="str"/>
    </x:row>
    <x:row r="871">
      <x:c r="A871" s="34" t="str">
        <x:v>PRD-0A2A8CB33F</x:v>
      </x:c>
      <x:c r="B871" s="34" t="str">
        <x:v>EBV_VALVE</x:v>
      </x:c>
      <x:c r="C871" s="34" t="str">
        <x:v>Primary</x:v>
      </x:c>
      <x:c r="D871" s="34" t="str"/>
    </x:row>
    <x:row r="872">
      <x:c r="A872" s="34" t="str">
        <x:v>PRD-69DB2A28A9</x:v>
      </x:c>
      <x:c r="B872" s="34" t="str">
        <x:v>EBV_VALVE</x:v>
      </x:c>
      <x:c r="C872" s="34" t="str">
        <x:v>Primary</x:v>
      </x:c>
      <x:c r="D872" s="34" t="str"/>
    </x:row>
    <x:row r="873">
      <x:c r="A873" s="34" t="str">
        <x:v>PRD-6D6BE53B9B</x:v>
      </x:c>
      <x:c r="B873" s="34" t="str">
        <x:v>EBV_SIZING_KIT</x:v>
      </x:c>
      <x:c r="C873" s="34" t="str">
        <x:v>Primary</x:v>
      </x:c>
      <x:c r="D873" s="34" t="str"/>
    </x:row>
    <x:row r="874">
      <x:c r="A874" s="34" t="str">
        <x:v>PRD-EA1D57AC9A</x:v>
      </x:c>
      <x:c r="B874" s="34" t="str">
        <x:v>VIDEO_PROCESSOR</x:v>
      </x:c>
      <x:c r="C874" s="34" t="str">
        <x:v>Primary</x:v>
      </x:c>
      <x:c r="D874" s="34" t="str"/>
    </x:row>
    <x:row r="875">
      <x:c r="A875" s="34" t="str">
        <x:v>PRD-5CF4A24299</x:v>
      </x:c>
      <x:c r="B875" s="34" t="str">
        <x:v>ENDOSCOPY_CART</x:v>
      </x:c>
      <x:c r="C875" s="34" t="str">
        <x:v>Primary</x:v>
      </x:c>
      <x:c r="D875" s="34" t="str"/>
    </x:row>
    <x:row r="876">
      <x:c r="A876" s="34" t="str">
        <x:v>PRD-AACBA3F0AD</x:v>
      </x:c>
      <x:c r="B876" s="34" t="str">
        <x:v>CO2_INSUFFLATOR</x:v>
      </x:c>
      <x:c r="C876" s="34" t="str">
        <x:v>Exact</x:v>
      </x:c>
      <x:c r="D876" s="34" t="str">
        <x:v>CO2 insufflator</x:v>
      </x:c>
    </x:row>
    <x:row r="877">
      <x:c r="A877" s="34" t="str">
        <x:v>PRD-DF5BFBB99D</x:v>
      </x:c>
      <x:c r="B877" s="34" t="str">
        <x:v>RADIAL_EBUS_PROBE</x:v>
      </x:c>
      <x:c r="C877" s="34" t="str">
        <x:v>Exact</x:v>
      </x:c>
      <x:c r="D877" s="34" t="str">
        <x:v>Radial EBUS miniature probe</x:v>
      </x:c>
    </x:row>
    <x:row r="878">
      <x:c r="A878" s="34" t="str">
        <x:v>PRD-2E043ED827</x:v>
      </x:c>
      <x:c r="B878" s="34" t="str">
        <x:v>RADIAL_EBUS_PROBE</x:v>
      </x:c>
      <x:c r="C878" s="34" t="str">
        <x:v>Exact</x:v>
      </x:c>
      <x:c r="D878" s="34" t="str">
        <x:v>Radial EBUS miniature probe</x:v>
      </x:c>
    </x:row>
    <x:row r="879">
      <x:c r="A879" s="34" t="str">
        <x:v>PRD-12CFCE9A6C</x:v>
      </x:c>
      <x:c r="B879" s="34" t="str">
        <x:v>ENDOSCOPY_CART</x:v>
      </x:c>
      <x:c r="C879" s="34" t="str">
        <x:v>Exact</x:v>
      </x:c>
      <x:c r="D879" s="34" t="str">
        <x:v>Endoscopy workstation</x:v>
      </x:c>
    </x:row>
    <x:row r="880">
      <x:c r="A880" s="34" t="str">
        <x:v>PRD-047902FA9C</x:v>
      </x:c>
      <x:c r="B880" s="34" t="str">
        <x:v>ENDOSCOPY_CART</x:v>
      </x:c>
      <x:c r="C880" s="34" t="str">
        <x:v>Exact</x:v>
      </x:c>
      <x:c r="D880" s="34" t="str">
        <x:v>Endoscopy workstation</x:v>
      </x:c>
    </x:row>
    <x:row r="881">
      <x:c r="A881" s="34" t="str">
        <x:v>PRD-6C43A37366</x:v>
      </x:c>
      <x:c r="B881" s="34" t="str">
        <x:v>EBV_VALVE</x:v>
      </x:c>
      <x:c r="C881" s="34" t="str">
        <x:v>Primary</x:v>
      </x:c>
      <x:c r="D881" s="34" t="str"/>
    </x:row>
    <x:row r="882">
      <x:c r="A882" s="34" t="str">
        <x:v>PRD-02AD30BCD3</x:v>
      </x:c>
      <x:c r="B882" s="34" t="str">
        <x:v>EBV_VALVE</x:v>
      </x:c>
      <x:c r="C882" s="34" t="str">
        <x:v>Primary</x:v>
      </x:c>
      <x:c r="D882" s="34" t="str"/>
    </x:row>
    <x:row r="883">
      <x:c r="A883" s="34" t="str">
        <x:v>PRD-C12AB8BEA4</x:v>
      </x:c>
      <x:c r="B883" s="34" t="str">
        <x:v>EBV_VALVE</x:v>
      </x:c>
      <x:c r="C883" s="34" t="str">
        <x:v>Primary</x:v>
      </x:c>
      <x:c r="D883" s="34" t="str"/>
    </x:row>
    <x:row r="884">
      <x:c r="A884" s="34" t="str">
        <x:v>PRD-FDC723362C</x:v>
      </x:c>
      <x:c r="B884" s="34" t="str">
        <x:v>EBV_VALVE</x:v>
      </x:c>
      <x:c r="C884" s="34" t="str">
        <x:v>Primary</x:v>
      </x:c>
      <x:c r="D884" s="34" t="str"/>
    </x:row>
    <x:row r="885">
      <x:c r="A885" s="34" t="str">
        <x:v>PRD-6EE929E70C</x:v>
      </x:c>
      <x:c r="B885" s="34" t="str">
        <x:v>EBV_DELIVERY_CATHETER</x:v>
      </x:c>
      <x:c r="C885" s="34" t="str">
        <x:v>Primary</x:v>
      </x:c>
      <x:c r="D885" s="34" t="str"/>
    </x:row>
    <x:row r="886">
      <x:c r="A886" s="34" t="str">
        <x:v>PRD-737BCEA43F</x:v>
      </x:c>
      <x:c r="B886" s="34" t="str">
        <x:v>EBV_DELIVERY_CATHETER</x:v>
      </x:c>
      <x:c r="C886" s="34" t="str">
        <x:v>Primary</x:v>
      </x:c>
      <x:c r="D886" s="34" t="str"/>
    </x:row>
    <x:row r="887">
      <x:c r="A887" s="34" t="str">
        <x:v>PRD-0A72BF7A79</x:v>
      </x:c>
      <x:c r="B887" s="34" t="str">
        <x:v>EBV_DELIVERY_CATHETER</x:v>
      </x:c>
      <x:c r="C887" s="34" t="str">
        <x:v>Primary</x:v>
      </x:c>
      <x:c r="D887" s="34" t="str"/>
    </x:row>
    <x:row r="888">
      <x:c r="A888" s="34" t="str">
        <x:v>PRD-76C2832C18</x:v>
      </x:c>
      <x:c r="B888" s="34" t="str">
        <x:v>RIGID_BRONCHOSCOPE_ACCESSORY</x:v>
      </x:c>
      <x:c r="C888" s="34" t="str">
        <x:v>Exact</x:v>
      </x:c>
      <x:c r="D888" s="34" t="str">
        <x:v>Flexible bronchoscope accessory</x:v>
      </x:c>
    </x:row>
    <x:row r="889">
      <x:c r="A889" s="34" t="str">
        <x:v>PRD-4A329E27C5</x:v>
      </x:c>
      <x:c r="B889" s="34" t="str">
        <x:v>RIGID_BRONCHOSCOPE_ACCESSORY</x:v>
      </x:c>
      <x:c r="C889" s="34" t="str">
        <x:v>Exact</x:v>
      </x:c>
      <x:c r="D889" s="34" t="str">
        <x:v>Flexible bronchoscope accessory</x:v>
      </x:c>
    </x:row>
    <x:row r="890">
      <x:c r="A890" s="34" t="str">
        <x:v>PRD-ED5A6147B6</x:v>
      </x:c>
      <x:c r="B890" s="34" t="str">
        <x:v>RIGID_BRONCHOSCOPE_ACCESSORY</x:v>
      </x:c>
      <x:c r="C890" s="34" t="str">
        <x:v>Exact</x:v>
      </x:c>
      <x:c r="D890" s="34" t="str">
        <x:v>Flexible bronchoscope accessory</x:v>
      </x:c>
    </x:row>
    <x:row r="891">
      <x:c r="A891" s="34" t="str">
        <x:v>PRD-5941DF2464</x:v>
      </x:c>
      <x:c r="B891" s="34" t="str">
        <x:v>RIGID_BRONCHOSCOPE_ACCESSORY</x:v>
      </x:c>
      <x:c r="C891" s="34" t="str">
        <x:v>Exact</x:v>
      </x:c>
      <x:c r="D891" s="34" t="str">
        <x:v>Flexible bronchoscope accessory</x:v>
      </x:c>
    </x:row>
    <x:row r="892">
      <x:c r="A892" s="34" t="str">
        <x:v>PRD-BFAC46626D</x:v>
      </x:c>
      <x:c r="B892" s="34" t="str">
        <x:v>RIGID_BRONCHOSCOPE_ACCESSORY</x:v>
      </x:c>
      <x:c r="C892" s="34" t="str">
        <x:v>Exact</x:v>
      </x:c>
      <x:c r="D892" s="34" t="str">
        <x:v>Rigid bronchoscope accessory</x:v>
      </x:c>
    </x:row>
    <x:row r="893">
      <x:c r="A893" s="34" t="str">
        <x:v>PRD-E353F2E250</x:v>
      </x:c>
      <x:c r="B893" s="34" t="str">
        <x:v>RIGID_BRONCHOSCOPE_ACCESSORY</x:v>
      </x:c>
      <x:c r="C893" s="34" t="str">
        <x:v>Exact</x:v>
      </x:c>
      <x:c r="D893" s="34" t="str">
        <x:v>Flexible bronchoscope accessory</x:v>
      </x:c>
    </x:row>
    <x:row r="894">
      <x:c r="A894" s="34" t="str">
        <x:v>PRD-B9B63919B0</x:v>
      </x:c>
      <x:c r="B894" s="34" t="str">
        <x:v>RIGID_BRONCHOSCOPE_ACCESSORY</x:v>
      </x:c>
      <x:c r="C894" s="34" t="str">
        <x:v>Exact</x:v>
      </x:c>
      <x:c r="D894" s="34" t="str">
        <x:v>Flexible bronchoscope accessory</x:v>
      </x:c>
    </x:row>
    <x:row r="895">
      <x:c r="A895" s="34" t="str">
        <x:v>PRD-CB102A8291</x:v>
      </x:c>
      <x:c r="B895" s="34" t="str">
        <x:v>RIGID_BRONCHOSCOPE_ACCESSORY</x:v>
      </x:c>
      <x:c r="C895" s="34" t="str">
        <x:v>Exact</x:v>
      </x:c>
      <x:c r="D895" s="34" t="str">
        <x:v>Flexible bronchoscope accessory</x:v>
      </x:c>
    </x:row>
    <x:row r="896">
      <x:c r="A896" s="34" t="str">
        <x:v>PRD-5B0D81C458</x:v>
      </x:c>
      <x:c r="B896" s="34" t="str">
        <x:v>RIGID_BRONCHOSCOPE_ACCESSORY</x:v>
      </x:c>
      <x:c r="C896" s="34" t="str">
        <x:v>Exact</x:v>
      </x:c>
      <x:c r="D896" s="34" t="str">
        <x:v>Flexible bronchoscope accessory</x:v>
      </x:c>
    </x:row>
    <x:row r="897">
      <x:c r="A897" s="34" t="str">
        <x:v>PRD-695162DE9E</x:v>
      </x:c>
      <x:c r="B897" s="34" t="str">
        <x:v>RIGID_BRONCH_SHAVER</x:v>
      </x:c>
      <x:c r="C897" s="34" t="str">
        <x:v>Exact</x:v>
      </x:c>
      <x:c r="D897" s="34" t="str">
        <x:v>Rigid bronchoscopic shaver console</x:v>
      </x:c>
    </x:row>
    <x:row r="898">
      <x:c r="A898" s="34" t="str">
        <x:v>PRD-9B0EE44246</x:v>
      </x:c>
      <x:c r="B898" s="34" t="str">
        <x:v>RIGID_BRONCH_SHAVER</x:v>
      </x:c>
      <x:c r="C898" s="34" t="str">
        <x:v>Exact</x:v>
      </x:c>
      <x:c r="D898" s="34" t="str">
        <x:v>Rigid bronchoscopic shaver accessory</x:v>
      </x:c>
    </x:row>
    <x:row r="899">
      <x:c r="A899" s="34" t="str">
        <x:v>PRD-FCD805E954</x:v>
      </x:c>
      <x:c r="B899" s="34" t="str">
        <x:v>RIGID_BRONCHOSCOPE_ACCESSORY</x:v>
      </x:c>
      <x:c r="C899" s="34" t="str">
        <x:v>Exact</x:v>
      </x:c>
      <x:c r="D899" s="34" t="str">
        <x:v>Rigid bronchoscopy suction/accessory</x:v>
      </x:c>
    </x:row>
    <x:row r="900">
      <x:c r="A900" s="34" t="str">
        <x:v>PRD-5CD03F0708</x:v>
      </x:c>
      <x:c r="B900" s="34" t="str">
        <x:v>RIGID_BRONCHOSCOPE_ACCESSORY</x:v>
      </x:c>
      <x:c r="C900" s="34" t="str">
        <x:v>Exact</x:v>
      </x:c>
      <x:c r="D900" s="34" t="str">
        <x:v>Flexible bronchoscope accessory</x:v>
      </x:c>
    </x:row>
    <x:row r="901">
      <x:c r="A901" s="34" t="str">
        <x:v>PRD-CE23D2A34E</x:v>
      </x:c>
      <x:c r="B901" s="34" t="str">
        <x:v>VIDEO_PROCESSOR</x:v>
      </x:c>
      <x:c r="C901" s="34" t="str">
        <x:v>Exact</x:v>
      </x:c>
      <x:c r="D901" s="34" t="str">
        <x:v>Video processor</x:v>
      </x:c>
    </x:row>
    <x:row r="902">
      <x:c r="A902" s="34" t="str">
        <x:v>PRD-1F54DB1DE4</x:v>
      </x:c>
      <x:c r="B902" s="34" t="str">
        <x:v>FLEX_SCOPE_DIAGNOSTIC</x:v>
      </x:c>
      <x:c r="C902" s="34" t="str">
        <x:v>Exact</x:v>
      </x:c>
      <x:c r="D902" s="34" t="str">
        <x:v>Flexible sensor bronchoscope</x:v>
      </x:c>
    </x:row>
    <x:row r="903">
      <x:c r="A903" s="34" t="str">
        <x:v>PRD-2616E505ED</x:v>
      </x:c>
      <x:c r="B903" s="34" t="str">
        <x:v>ENDOSCOPE_CLEANING_BRUSH</x:v>
      </x:c>
      <x:c r="C903" s="34" t="str">
        <x:v>Exact</x:v>
      </x:c>
      <x:c r="D903" s="34" t="str">
        <x:v>Endoscope cleaning accessory</x:v>
      </x:c>
    </x:row>
    <x:row r="904">
      <x:c r="A904" s="34" t="str">
        <x:v>PRD-4BD7E911C3</x:v>
      </x:c>
      <x:c r="B904" s="34" t="str">
        <x:v>ENDOSCOPE_CLEANING_BRUSH</x:v>
      </x:c>
      <x:c r="C904" s="34" t="str">
        <x:v>Exact</x:v>
      </x:c>
      <x:c r="D904" s="34" t="str">
        <x:v>Endoscope cleaning accessory</x:v>
      </x:c>
    </x:row>
    <x:row r="905">
      <x:c r="A905" s="34" t="str">
        <x:v>PRD-9C1CF84490</x:v>
      </x:c>
      <x:c r="B905" s="34" t="str">
        <x:v>RIGID_BRONCHOSCOPE_ACCESSORY</x:v>
      </x:c>
      <x:c r="C905" s="34" t="str">
        <x:v>Exact</x:v>
      </x:c>
      <x:c r="D905" s="34" t="str">
        <x:v>Rigid bronchoscope accessory</x:v>
      </x:c>
    </x:row>
    <x:row r="906">
      <x:c r="A906" s="34" t="str">
        <x:v>PRD-473C35E94F</x:v>
      </x:c>
      <x:c r="B906" s="34" t="str">
        <x:v>RIGID_BRONCHOSCOPE_ACCESSORY</x:v>
      </x:c>
      <x:c r="C906" s="34" t="str">
        <x:v>Exact</x:v>
      </x:c>
      <x:c r="D906" s="34" t="str">
        <x:v>Rigid bronchoscope accessory</x:v>
      </x:c>
    </x:row>
    <x:row r="907">
      <x:c r="A907" s="34" t="str">
        <x:v>PRD-83DE1D08C4</x:v>
      </x:c>
      <x:c r="B907" s="34" t="str">
        <x:v>RIGID_BRONCHOSCOPE_ACCESSORY</x:v>
      </x:c>
      <x:c r="C907" s="34" t="str">
        <x:v>Exact</x:v>
      </x:c>
      <x:c r="D907" s="34" t="str">
        <x:v>Rigid bronchoscope accessory</x:v>
      </x:c>
    </x:row>
    <x:row r="908">
      <x:c r="A908" s="34" t="str">
        <x:v>PRD-18D62EB4E8</x:v>
      </x:c>
      <x:c r="B908" s="34" t="str">
        <x:v>ENDOSCOPY_LIGHT_CABLE</x:v>
      </x:c>
      <x:c r="C908" s="34" t="str">
        <x:v>Exact</x:v>
      </x:c>
      <x:c r="D908" s="34" t="str">
        <x:v>Endoscopy light cable</x:v>
      </x:c>
    </x:row>
    <x:row r="909">
      <x:c r="A909" s="34" t="str">
        <x:v>PRD-2DBF0805A2</x:v>
      </x:c>
      <x:c r="B909" s="34" t="str">
        <x:v>RIGID_BRONCHOSCOPE_ACCESSORY</x:v>
      </x:c>
      <x:c r="C909" s="34" t="str">
        <x:v>Exact</x:v>
      </x:c>
      <x:c r="D909" s="34" t="str">
        <x:v>Rigid bronchoscope accessory</x:v>
      </x:c>
    </x:row>
    <x:row r="910">
      <x:c r="A910" s="34" t="str">
        <x:v>PRD-993274DBA5</x:v>
      </x:c>
      <x:c r="B910" s="34" t="str">
        <x:v>RIGID_BRONCHOSCOPE_ACCESSORY</x:v>
      </x:c>
      <x:c r="C910" s="34" t="str">
        <x:v>Exact</x:v>
      </x:c>
      <x:c r="D910" s="34" t="str">
        <x:v>Rigid bronchoscope accessory</x:v>
      </x:c>
    </x:row>
    <x:row r="911">
      <x:c r="A911" s="34" t="str">
        <x:v>PRD-25D4F080A3</x:v>
      </x:c>
      <x:c r="B911" s="34" t="str">
        <x:v>RIGID_BRONCHOSCOPE_ACCESSORY</x:v>
      </x:c>
      <x:c r="C911" s="34" t="str">
        <x:v>Exact</x:v>
      </x:c>
      <x:c r="D911" s="34" t="str">
        <x:v>Rigid bronchoscope accessory</x:v>
      </x:c>
    </x:row>
    <x:row r="912">
      <x:c r="A912" s="34" t="str">
        <x:v>PRD-125BCF3BDD</x:v>
      </x:c>
      <x:c r="B912" s="34" t="str">
        <x:v>RIGID_BRONCHOSCOPE_BARREL</x:v>
      </x:c>
      <x:c r="C912" s="34" t="str">
        <x:v>Exact</x:v>
      </x:c>
      <x:c r="D912" s="34" t="str">
        <x:v>Rigid bronchoscope/tracheoscope tube</x:v>
      </x:c>
    </x:row>
    <x:row r="913">
      <x:c r="A913" s="34" t="str">
        <x:v>PRD-598FB0AD5D</x:v>
      </x:c>
      <x:c r="B913" s="34" t="str">
        <x:v>RIGID_BRONCHOSCOPE_BARREL</x:v>
      </x:c>
      <x:c r="C913" s="34" t="str">
        <x:v>Exact</x:v>
      </x:c>
      <x:c r="D913" s="34" t="str">
        <x:v>Rigid bronchoscope/tracheoscope tube</x:v>
      </x:c>
    </x:row>
    <x:row r="914">
      <x:c r="A914" s="34" t="str">
        <x:v>PRD-B4FCC0198A</x:v>
      </x:c>
      <x:c r="B914" s="34" t="str">
        <x:v>RIGID_BRONCHOSCOPE_BARREL</x:v>
      </x:c>
      <x:c r="C914" s="34" t="str">
        <x:v>Exact</x:v>
      </x:c>
      <x:c r="D914" s="34" t="str">
        <x:v>Rigid bronchoscope/tracheoscope tube</x:v>
      </x:c>
    </x:row>
    <x:row r="915">
      <x:c r="A915" s="34" t="str">
        <x:v>PRD-18F33007D6</x:v>
      </x:c>
      <x:c r="B915" s="34" t="str">
        <x:v>RIGID_BRONCHOSCOPE_BARREL</x:v>
      </x:c>
      <x:c r="C915" s="34" t="str">
        <x:v>Exact</x:v>
      </x:c>
      <x:c r="D915" s="34" t="str">
        <x:v>Rigid bronchoscope/tracheoscope tube</x:v>
      </x:c>
    </x:row>
    <x:row r="916">
      <x:c r="A916" s="34" t="str">
        <x:v>PRD-7B69AB81B4</x:v>
      </x:c>
      <x:c r="B916" s="34" t="str">
        <x:v>RIGID_BRONCHOSCOPE_BARREL</x:v>
      </x:c>
      <x:c r="C916" s="34" t="str">
        <x:v>Exact</x:v>
      </x:c>
      <x:c r="D916" s="34" t="str">
        <x:v>Rigid bronchoscope/tracheoscope tube</x:v>
      </x:c>
    </x:row>
    <x:row r="917">
      <x:c r="A917" s="34" t="str">
        <x:v>PRD-5C40D8FE80</x:v>
      </x:c>
      <x:c r="B917" s="34" t="str">
        <x:v>RIGID_BRONCHOSCOPE_BARREL</x:v>
      </x:c>
      <x:c r="C917" s="34" t="str">
        <x:v>Exact</x:v>
      </x:c>
      <x:c r="D917" s="34" t="str">
        <x:v>Rigid bronchoscope/tracheoscope tube</x:v>
      </x:c>
    </x:row>
    <x:row r="918">
      <x:c r="A918" s="34" t="str">
        <x:v>PRD-E4277B23A8</x:v>
      </x:c>
      <x:c r="B918" s="34" t="str">
        <x:v>RIGID_BRONCHOSCOPE_BARREL</x:v>
      </x:c>
      <x:c r="C918" s="34" t="str">
        <x:v>Exact</x:v>
      </x:c>
      <x:c r="D918" s="34" t="str">
        <x:v>Rigid bronchoscope/tracheoscope tube</x:v>
      </x:c>
    </x:row>
    <x:row r="919">
      <x:c r="A919" s="34" t="str">
        <x:v>PRD-1DCE96086D</x:v>
      </x:c>
      <x:c r="B919" s="34" t="str">
        <x:v>RIGID_BRONCHOSCOPE_BARREL</x:v>
      </x:c>
      <x:c r="C919" s="34" t="str">
        <x:v>Exact</x:v>
      </x:c>
      <x:c r="D919" s="34" t="str">
        <x:v>Rigid bronchoscope/tracheoscope tube</x:v>
      </x:c>
    </x:row>
    <x:row r="920">
      <x:c r="A920" s="34" t="str">
        <x:v>PRD-53FF14A0C3</x:v>
      </x:c>
      <x:c r="B920" s="34" t="str">
        <x:v>RIGID_BRONCHOSCOPE_BARREL</x:v>
      </x:c>
      <x:c r="C920" s="34" t="str">
        <x:v>Exact</x:v>
      </x:c>
      <x:c r="D920" s="34" t="str">
        <x:v>Rigid bronchoscope/tracheoscope tube</x:v>
      </x:c>
    </x:row>
    <x:row r="921">
      <x:c r="A921" s="34" t="str">
        <x:v>PRD-A0214EBAC0</x:v>
      </x:c>
      <x:c r="B921" s="34" t="str">
        <x:v>RIGID_BRONCHOSCOPE_BARREL</x:v>
      </x:c>
      <x:c r="C921" s="34" t="str">
        <x:v>Exact</x:v>
      </x:c>
      <x:c r="D921" s="34" t="str">
        <x:v>Rigid bronchoscope/tracheoscope tube</x:v>
      </x:c>
    </x:row>
    <x:row r="922">
      <x:c r="A922" s="34" t="str">
        <x:v>PRD-CB5FB20E4F</x:v>
      </x:c>
      <x:c r="B922" s="34" t="str">
        <x:v>RIGID_BRONCHOSCOPE_BARREL</x:v>
      </x:c>
      <x:c r="C922" s="34" t="str">
        <x:v>Exact</x:v>
      </x:c>
      <x:c r="D922" s="34" t="str">
        <x:v>Rigid bronchoscope/tracheoscope tube</x:v>
      </x:c>
    </x:row>
    <x:row r="923">
      <x:c r="A923" s="34" t="str">
        <x:v>PRD-91BFC52CEC</x:v>
      </x:c>
      <x:c r="B923" s="34" t="str">
        <x:v>RIGID_BRONCHOSCOPE_BARREL</x:v>
      </x:c>
      <x:c r="C923" s="34" t="str">
        <x:v>Exact</x:v>
      </x:c>
      <x:c r="D923" s="34" t="str">
        <x:v>Rigid bronchoscope/tracheoscope tube</x:v>
      </x:c>
    </x:row>
    <x:row r="924">
      <x:c r="A924" s="34" t="str">
        <x:v>PRD-DE28F9BAFD</x:v>
      </x:c>
      <x:c r="B924" s="34" t="str">
        <x:v>RIGID_BRONCHOSCOPE_BARREL</x:v>
      </x:c>
      <x:c r="C924" s="34" t="str">
        <x:v>Exact</x:v>
      </x:c>
      <x:c r="D924" s="34" t="str">
        <x:v>Rigid bronchoscope/tracheoscope tube</x:v>
      </x:c>
    </x:row>
    <x:row r="925">
      <x:c r="A925" s="34" t="str">
        <x:v>PRD-36F32A458B</x:v>
      </x:c>
      <x:c r="B925" s="34" t="str">
        <x:v>RIGID_BRONCHOSCOPE_ACCESSORY</x:v>
      </x:c>
      <x:c r="C925" s="34" t="str">
        <x:v>Exact</x:v>
      </x:c>
      <x:c r="D925" s="34" t="str">
        <x:v>Rigid bronchoscope telescope adapter</x:v>
      </x:c>
    </x:row>
    <x:row r="926">
      <x:c r="A926" s="34" t="str">
        <x:v>PRD-2EB4F34219</x:v>
      </x:c>
      <x:c r="B926" s="34" t="str">
        <x:v>RIGID_BRONCHOSCOPE_ACCESSORY</x:v>
      </x:c>
      <x:c r="C926" s="34" t="str">
        <x:v>Exact</x:v>
      </x:c>
      <x:c r="D926" s="34" t="str">
        <x:v>Rigid bronchoscope telescope adapter</x:v>
      </x:c>
    </x:row>
    <x:row r="927">
      <x:c r="A927" s="34" t="str">
        <x:v>PRD-5C35FB169D</x:v>
      </x:c>
      <x:c r="B927" s="34" t="str">
        <x:v>RIGID_BRONCHOSCOPE_ACCESSORY</x:v>
      </x:c>
      <x:c r="C927" s="34" t="str">
        <x:v>Exact</x:v>
      </x:c>
      <x:c r="D927" s="34" t="str">
        <x:v>Rigid bronchoscope telescope adapter</x:v>
      </x:c>
    </x:row>
    <x:row r="928">
      <x:c r="A928" s="34" t="str">
        <x:v>PRD-A3EBA86219</x:v>
      </x:c>
      <x:c r="B928" s="34" t="str">
        <x:v>RIGID_BRONCHOSCOPE_ACCESSORY</x:v>
      </x:c>
      <x:c r="C928" s="34" t="str">
        <x:v>Exact</x:v>
      </x:c>
      <x:c r="D928" s="34" t="str">
        <x:v>Rigid bronchoscope telescope adapter</x:v>
      </x:c>
    </x:row>
    <x:row r="929">
      <x:c r="A929" s="34" t="str">
        <x:v>PRD-97B68B1ECE</x:v>
      </x:c>
      <x:c r="B929" s="34" t="str">
        <x:v>RIGID_BRONCHOSCOPE_ACCESSORY</x:v>
      </x:c>
      <x:c r="C929" s="34" t="str">
        <x:v>Exact</x:v>
      </x:c>
      <x:c r="D929" s="34" t="str">
        <x:v>Rigid bronchoscope accessory</x:v>
      </x:c>
    </x:row>
    <x:row r="930">
      <x:c r="A930" s="34" t="str">
        <x:v>PRD-388B36D2E2</x:v>
      </x:c>
      <x:c r="B930" s="34" t="str">
        <x:v>RIGID_FORCEPS</x:v>
      </x:c>
      <x:c r="C930" s="34" t="str">
        <x:v>Exact</x:v>
      </x:c>
      <x:c r="D930" s="34" t="str">
        <x:v>Articulated rigid bronchoscopic instrument</x:v>
      </x:c>
    </x:row>
    <x:row r="931">
      <x:c r="A931" s="34" t="str">
        <x:v>PRD-0BA1BB5296</x:v>
      </x:c>
      <x:c r="B931" s="34" t="str">
        <x:v>RIGID_FORCEPS</x:v>
      </x:c>
      <x:c r="C931" s="34" t="str">
        <x:v>Exact</x:v>
      </x:c>
      <x:c r="D931" s="34" t="str">
        <x:v>Articulated rigid bronchoscopic instrument</x:v>
      </x:c>
    </x:row>
    <x:row r="932">
      <x:c r="A932" s="34" t="str">
        <x:v>PRD-027269F110</x:v>
      </x:c>
      <x:c r="B932" s="34" t="str">
        <x:v>RIGID_FORCEPS</x:v>
      </x:c>
      <x:c r="C932" s="34" t="str">
        <x:v>Exact</x:v>
      </x:c>
      <x:c r="D932" s="34" t="str">
        <x:v>Articulated rigid bronchoscopic instrument</x:v>
      </x:c>
    </x:row>
    <x:row r="933">
      <x:c r="A933" s="34" t="str">
        <x:v>PRD-543E5F36B7</x:v>
      </x:c>
      <x:c r="B933" s="34" t="str">
        <x:v>RIGID_BIPOLAR_FORCEPS</x:v>
      </x:c>
      <x:c r="C933" s="34" t="str">
        <x:v>Exact</x:v>
      </x:c>
      <x:c r="D933" s="34" t="str">
        <x:v>Rigid bipolar forceps component</x:v>
      </x:c>
    </x:row>
    <x:row r="934">
      <x:c r="A934" s="34" t="str">
        <x:v>PRD-7E9D9CEC94</x:v>
      </x:c>
      <x:c r="B934" s="34" t="str">
        <x:v>RIGID_BIPOLAR_FORCEPS</x:v>
      </x:c>
      <x:c r="C934" s="34" t="str">
        <x:v>Exact</x:v>
      </x:c>
      <x:c r="D934" s="34" t="str">
        <x:v>Rigid bipolar forceps component</x:v>
      </x:c>
    </x:row>
    <x:row r="935">
      <x:c r="A935" s="34" t="str">
        <x:v>PRD-F7968862EF</x:v>
      </x:c>
      <x:c r="B935" s="34" t="str">
        <x:v>RIGID_BIPOLAR_FORCEPS</x:v>
      </x:c>
      <x:c r="C935" s="34" t="str">
        <x:v>Exact</x:v>
      </x:c>
      <x:c r="D935" s="34" t="str">
        <x:v>Rigid bipolar forceps component</x:v>
      </x:c>
    </x:row>
    <x:row r="936">
      <x:c r="A936" s="34" t="str">
        <x:v>PRD-7058C81A50</x:v>
      </x:c>
      <x:c r="B936" s="34" t="str">
        <x:v>RIGID_BRONCHOSCOPE_ACCESSORY</x:v>
      </x:c>
      <x:c r="C936" s="34" t="str">
        <x:v>Exact</x:v>
      </x:c>
      <x:c r="D936" s="34" t="str">
        <x:v>Rigid bronchoscope accessory</x:v>
      </x:c>
    </x:row>
    <x:row r="937">
      <x:c r="A937" s="34" t="str">
        <x:v>PRD-AEB8017EDB</x:v>
      </x:c>
      <x:c r="B937" s="34" t="str">
        <x:v>RIGID_BRONCHOSCOPE_ACCESSORY</x:v>
      </x:c>
      <x:c r="C937" s="34" t="str">
        <x:v>Exact</x:v>
      </x:c>
      <x:c r="D937" s="34" t="str">
        <x:v>Rigid bronchoscope accessory</x:v>
      </x:c>
    </x:row>
    <x:row r="938">
      <x:c r="A938" s="34" t="str">
        <x:v>PRD-6CB8BD3445</x:v>
      </x:c>
      <x:c r="B938" s="34" t="str">
        <x:v>PLEURAL_BIOPSY_FORCEPS</x:v>
      </x:c>
      <x:c r="C938" s="34" t="str">
        <x:v>Exact</x:v>
      </x:c>
      <x:c r="D938" s="34" t="str">
        <x:v>Thoracoscopy instrument</x:v>
      </x:c>
    </x:row>
    <x:row r="939">
      <x:c r="A939" s="34" t="str">
        <x:v>PRD-A8A5497344</x:v>
      </x:c>
      <x:c r="B939" s="34" t="str">
        <x:v>PLEURAL_BIOPSY_FORCEPS</x:v>
      </x:c>
      <x:c r="C939" s="34" t="str">
        <x:v>Exact</x:v>
      </x:c>
      <x:c r="D939" s="34" t="str">
        <x:v>Thoracoscopy instrument</x:v>
      </x:c>
    </x:row>
    <x:row r="940">
      <x:c r="A940" s="34" t="str">
        <x:v>PRD-529E58AC8C</x:v>
      </x:c>
      <x:c r="B940" s="34" t="str">
        <x:v>PLEURAL_BIOPSY_FORCEPS</x:v>
      </x:c>
      <x:c r="C940" s="34" t="str">
        <x:v>Exact</x:v>
      </x:c>
      <x:c r="D940" s="34" t="str">
        <x:v>Thoracoscopy instrument</x:v>
      </x:c>
    </x:row>
    <x:row r="941">
      <x:c r="A941" s="34" t="str">
        <x:v>PRD-023092D446</x:v>
      </x:c>
      <x:c r="B941" s="34" t="str">
        <x:v>PLEURAL_BIOPSY_FORCEPS</x:v>
      </x:c>
      <x:c r="C941" s="34" t="str">
        <x:v>Exact</x:v>
      </x:c>
      <x:c r="D941" s="34" t="str">
        <x:v>Thoracoscopy instrument</x:v>
      </x:c>
    </x:row>
    <x:row r="942">
      <x:c r="A942" s="34" t="str">
        <x:v>PRD-2BD5C6261D</x:v>
      </x:c>
      <x:c r="B942" s="34" t="str">
        <x:v>PLEURAL_BIOPSY_FORCEPS</x:v>
      </x:c>
      <x:c r="C942" s="34" t="str">
        <x:v>Exact</x:v>
      </x:c>
      <x:c r="D942" s="34" t="str">
        <x:v>Thoracoscopy instrument</x:v>
      </x:c>
    </x:row>
    <x:row r="943">
      <x:c r="A943" s="34" t="str">
        <x:v>PRD-9C5FCF73E5</x:v>
      </x:c>
      <x:c r="B943" s="34" t="str">
        <x:v>PLEURAL_BIOPSY_FORCEPS</x:v>
      </x:c>
      <x:c r="C943" s="34" t="str">
        <x:v>Exact</x:v>
      </x:c>
      <x:c r="D943" s="34" t="str">
        <x:v>Thoracoscopy instrument</x:v>
      </x:c>
    </x:row>
    <x:row r="944">
      <x:c r="A944" s="34" t="str">
        <x:v>PRD-6D2D08656C</x:v>
      </x:c>
      <x:c r="B944" s="34" t="str">
        <x:v>PLEURAL_BIOPSY_FORCEPS</x:v>
      </x:c>
      <x:c r="C944" s="34" t="str">
        <x:v>Exact</x:v>
      </x:c>
      <x:c r="D944" s="34" t="str">
        <x:v>Thoracoscopy instrument</x:v>
      </x:c>
    </x:row>
    <x:row r="945">
      <x:c r="A945" s="34" t="str">
        <x:v>PRD-759CE9B00A</x:v>
      </x:c>
      <x:c r="B945" s="34" t="str">
        <x:v>THORACOSCOPY_SCISSORS</x:v>
      </x:c>
      <x:c r="C945" s="34" t="str">
        <x:v>Exact</x:v>
      </x:c>
      <x:c r="D945" s="34" t="str">
        <x:v>Thoracoscopy instrument</x:v>
      </x:c>
    </x:row>
    <x:row r="946">
      <x:c r="A946" s="34" t="str">
        <x:v>PRD-24AE19F5D2</x:v>
      </x:c>
      <x:c r="B946" s="34" t="str">
        <x:v>THORACOSCOPY_SCISSORS</x:v>
      </x:c>
      <x:c r="C946" s="34" t="str">
        <x:v>Exact</x:v>
      </x:c>
      <x:c r="D946" s="34" t="str">
        <x:v>Thoracoscopy instrument</x:v>
      </x:c>
    </x:row>
    <x:row r="947">
      <x:c r="A947" s="34" t="str">
        <x:v>PRD-58CFB02C8E</x:v>
      </x:c>
      <x:c r="B947" s="34" t="str">
        <x:v>PLEURAL_BIOPSY_FORCEPS</x:v>
      </x:c>
      <x:c r="C947" s="34" t="str">
        <x:v>Exact</x:v>
      </x:c>
      <x:c r="D947" s="34" t="str">
        <x:v>Thoracoscopy instrument</x:v>
      </x:c>
    </x:row>
    <x:row r="948">
      <x:c r="A948" s="34" t="str">
        <x:v>PRD-901A1A1C5C</x:v>
      </x:c>
      <x:c r="B948" s="34" t="str">
        <x:v>PLEURAL_BIOPSY_FORCEPS</x:v>
      </x:c>
      <x:c r="C948" s="34" t="str">
        <x:v>Exact</x:v>
      </x:c>
      <x:c r="D948" s="34" t="str">
        <x:v>Thoracoscopy instrument</x:v>
      </x:c>
    </x:row>
    <x:row r="949">
      <x:c r="A949" s="34" t="str">
        <x:v>PRD-F6BB76BECF</x:v>
      </x:c>
      <x:c r="B949" s="34" t="str">
        <x:v>PLEURAL_BIOPSY_FORCEPS</x:v>
      </x:c>
      <x:c r="C949" s="34" t="str">
        <x:v>Exact</x:v>
      </x:c>
      <x:c r="D949" s="34" t="str">
        <x:v>Thoracoscopy instrument</x:v>
      </x:c>
    </x:row>
    <x:row r="950">
      <x:c r="A950" s="34" t="str">
        <x:v>PRD-635FE10D65</x:v>
      </x:c>
      <x:c r="B950" s="34" t="str">
        <x:v>PLEURAL_BIOPSY_FORCEPS</x:v>
      </x:c>
      <x:c r="C950" s="34" t="str">
        <x:v>Exact</x:v>
      </x:c>
      <x:c r="D950" s="34" t="str">
        <x:v>Thoracoscopy instrument</x:v>
      </x:c>
    </x:row>
    <x:row r="951">
      <x:c r="A951" s="34" t="str">
        <x:v>PRD-54CEDAAE5B</x:v>
      </x:c>
      <x:c r="B951" s="34" t="str">
        <x:v>RIGID_BRONCHOSCOPE_HEAD</x:v>
      </x:c>
      <x:c r="C951" s="34" t="str">
        <x:v>Exact</x:v>
      </x:c>
      <x:c r="D951" s="34" t="str">
        <x:v>Rigid bronchoscope head</x:v>
      </x:c>
    </x:row>
    <x:row r="952">
      <x:c r="A952" s="34" t="str">
        <x:v>PRD-AC9CC6E8A4</x:v>
      </x:c>
      <x:c r="B952" s="34" t="str">
        <x:v>RIGID_BRONCHOSCOPE_HEAD</x:v>
      </x:c>
      <x:c r="C952" s="34" t="str">
        <x:v>Exact</x:v>
      </x:c>
      <x:c r="D952" s="34" t="str">
        <x:v>Rigid bronchoscope head</x:v>
      </x:c>
    </x:row>
    <x:row r="953">
      <x:c r="A953" s="34" t="str">
        <x:v>PRD-0F20768341</x:v>
      </x:c>
      <x:c r="B953" s="34" t="str">
        <x:v>RIGID_BRONCHOSCOPE_HEAD</x:v>
      </x:c>
      <x:c r="C953" s="34" t="str">
        <x:v>Exact</x:v>
      </x:c>
      <x:c r="D953" s="34" t="str">
        <x:v>Rigid bronchoscope optical element</x:v>
      </x:c>
    </x:row>
    <x:row r="954">
      <x:c r="A954" s="34" t="str">
        <x:v>PRD-123BAC018B</x:v>
      </x:c>
      <x:c r="B954" s="34" t="str">
        <x:v>RIGID_TELESCOPE</x:v>
      </x:c>
      <x:c r="C954" s="34" t="str">
        <x:v>Exact</x:v>
      </x:c>
      <x:c r="D954" s="34" t="str">
        <x:v>Rigid bronchoscopy telescope</x:v>
      </x:c>
    </x:row>
    <x:row r="955">
      <x:c r="A955" s="34" t="str">
        <x:v>PRD-FEA0F47B62</x:v>
      </x:c>
      <x:c r="B955" s="34" t="str">
        <x:v>RIGID_TELESCOPE</x:v>
      </x:c>
      <x:c r="C955" s="34" t="str">
        <x:v>Exact</x:v>
      </x:c>
      <x:c r="D955" s="34" t="str">
        <x:v>Rigid bronchoscopy telescope</x:v>
      </x:c>
    </x:row>
    <x:row r="956">
      <x:c r="A956" s="34" t="str">
        <x:v>PRD-924AFC41F8</x:v>
      </x:c>
      <x:c r="B956" s="34" t="str">
        <x:v>RIGID_BRONCHOSCOPE_BARREL</x:v>
      </x:c>
      <x:c r="C956" s="34" t="str">
        <x:v>Exact</x:v>
      </x:c>
      <x:c r="D956" s="34" t="str">
        <x:v>Rigid bronchoscope/tracheoscope tube</x:v>
      </x:c>
    </x:row>
    <x:row r="957">
      <x:c r="A957" s="34" t="str">
        <x:v>PRD-B077E82907</x:v>
      </x:c>
      <x:c r="B957" s="34" t="str">
        <x:v>RIGID_BRONCHOSCOPE_BARREL</x:v>
      </x:c>
      <x:c r="C957" s="34" t="str">
        <x:v>Exact</x:v>
      </x:c>
      <x:c r="D957" s="34" t="str">
        <x:v>Rigid bronchoscope/tracheoscope tube</x:v>
      </x:c>
    </x:row>
    <x:row r="958">
      <x:c r="A958" s="34" t="str">
        <x:v>PRD-5E6845A633</x:v>
      </x:c>
      <x:c r="B958" s="34" t="str">
        <x:v>RIGID_BRONCHOSCOPE_BARREL</x:v>
      </x:c>
      <x:c r="C958" s="34" t="str">
        <x:v>Exact</x:v>
      </x:c>
      <x:c r="D958" s="34" t="str">
        <x:v>Rigid bronchoscope/tracheoscope tube</x:v>
      </x:c>
    </x:row>
    <x:row r="959">
      <x:c r="A959" s="34" t="str">
        <x:v>PRD-095515E20C</x:v>
      </x:c>
      <x:c r="B959" s="34" t="str">
        <x:v>RIGID_BRONCHOSCOPE_BARREL</x:v>
      </x:c>
      <x:c r="C959" s="34" t="str">
        <x:v>Exact</x:v>
      </x:c>
      <x:c r="D959" s="34" t="str">
        <x:v>Rigid bronchoscope/tracheoscope tube</x:v>
      </x:c>
    </x:row>
    <x:row r="960">
      <x:c r="A960" s="34" t="str">
        <x:v>PRD-59D2DF4F88</x:v>
      </x:c>
      <x:c r="B960" s="34" t="str">
        <x:v>RIGID_BRONCHOSCOPE_BARREL</x:v>
      </x:c>
      <x:c r="C960" s="34" t="str">
        <x:v>Exact</x:v>
      </x:c>
      <x:c r="D960" s="34" t="str">
        <x:v>Rigid bronchoscope/tracheoscope tube</x:v>
      </x:c>
    </x:row>
    <x:row r="961">
      <x:c r="A961" s="34" t="str">
        <x:v>PRD-00C13A59AA</x:v>
      </x:c>
      <x:c r="B961" s="34" t="str">
        <x:v>RIGID_BRONCHOSCOPE_BARREL</x:v>
      </x:c>
      <x:c r="C961" s="34" t="str">
        <x:v>Exact</x:v>
      </x:c>
      <x:c r="D961" s="34" t="str">
        <x:v>Rigid bronchoscope/tracheoscope tube</x:v>
      </x:c>
    </x:row>
    <x:row r="962">
      <x:c r="A962" s="34" t="str">
        <x:v>PRD-523148A737</x:v>
      </x:c>
      <x:c r="B962" s="34" t="str">
        <x:v>RIGID_BRONCHOSCOPE_BARREL</x:v>
      </x:c>
      <x:c r="C962" s="34" t="str">
        <x:v>Exact</x:v>
      </x:c>
      <x:c r="D962" s="34" t="str">
        <x:v>Rigid bronchoscope/tracheoscope tube</x:v>
      </x:c>
    </x:row>
    <x:row r="963">
      <x:c r="A963" s="34" t="str">
        <x:v>PRD-D18E672989</x:v>
      </x:c>
      <x:c r="B963" s="34" t="str">
        <x:v>RIGID_BRONCHOSCOPE_BARREL</x:v>
      </x:c>
      <x:c r="C963" s="34" t="str">
        <x:v>Exact</x:v>
      </x:c>
      <x:c r="D963" s="34" t="str">
        <x:v>Rigid bronchoscope/tracheoscope tube</x:v>
      </x:c>
    </x:row>
    <x:row r="964">
      <x:c r="A964" s="34" t="str">
        <x:v>PRD-3C756110F0</x:v>
      </x:c>
      <x:c r="B964" s="34" t="str">
        <x:v>RIGID_BRONCHOSCOPE_BARREL</x:v>
      </x:c>
      <x:c r="C964" s="34" t="str">
        <x:v>Exact</x:v>
      </x:c>
      <x:c r="D964" s="34" t="str">
        <x:v>Rigid bronchoscope/tracheoscope tube</x:v>
      </x:c>
    </x:row>
    <x:row r="965">
      <x:c r="A965" s="34" t="str">
        <x:v>PRD-2EB7F5EEC1</x:v>
      </x:c>
      <x:c r="B965" s="34" t="str">
        <x:v>RIGID_BRONCHOSCOPE_BARREL</x:v>
      </x:c>
      <x:c r="C965" s="34" t="str">
        <x:v>Exact</x:v>
      </x:c>
      <x:c r="D965" s="34" t="str">
        <x:v>Rigid bronchoscope/tracheoscope tube</x:v>
      </x:c>
    </x:row>
    <x:row r="966">
      <x:c r="A966" s="34" t="str">
        <x:v>PRD-41F9791461</x:v>
      </x:c>
      <x:c r="B966" s="34" t="str">
        <x:v>RIGID_FORCEPS</x:v>
      </x:c>
      <x:c r="C966" s="34" t="str">
        <x:v>Exact</x:v>
      </x:c>
      <x:c r="D966" s="34" t="str">
        <x:v>Optical rigid bronchoscopy forceps</x:v>
      </x:c>
    </x:row>
    <x:row r="967">
      <x:c r="A967" s="34" t="str">
        <x:v>PRD-3A4F408F18</x:v>
      </x:c>
      <x:c r="B967" s="34" t="str">
        <x:v>RIGID_FORCEPS</x:v>
      </x:c>
      <x:c r="C967" s="34" t="str">
        <x:v>Exact</x:v>
      </x:c>
      <x:c r="D967" s="34" t="str">
        <x:v>Optical rigid bronchoscopy forceps</x:v>
      </x:c>
    </x:row>
    <x:row r="968">
      <x:c r="A968" s="34" t="str">
        <x:v>PRD-663E85AB45</x:v>
      </x:c>
      <x:c r="B968" s="34" t="str">
        <x:v>RIGID_FORCEPS</x:v>
      </x:c>
      <x:c r="C968" s="34" t="str">
        <x:v>Exact</x:v>
      </x:c>
      <x:c r="D968" s="34" t="str">
        <x:v>Optical rigid bronchoscopy forceps</x:v>
      </x:c>
    </x:row>
    <x:row r="969">
      <x:c r="A969" s="34" t="str">
        <x:v>PRD-D217637957</x:v>
      </x:c>
      <x:c r="B969" s="34" t="str">
        <x:v>RIGID_FORCEPS</x:v>
      </x:c>
      <x:c r="C969" s="34" t="str">
        <x:v>Exact</x:v>
      </x:c>
      <x:c r="D969" s="34" t="str">
        <x:v>Optical rigid bronchoscopy forceps</x:v>
      </x:c>
    </x:row>
    <x:row r="970">
      <x:c r="A970" s="34" t="str">
        <x:v>PRD-891A7CBCBC</x:v>
      </x:c>
      <x:c r="B970" s="34" t="str">
        <x:v>RIGID_FORCEPS</x:v>
      </x:c>
      <x:c r="C970" s="34" t="str">
        <x:v>Exact</x:v>
      </x:c>
      <x:c r="D970" s="34" t="str">
        <x:v>Optical rigid bronchoscopy forceps</x:v>
      </x:c>
    </x:row>
    <x:row r="971">
      <x:c r="A971" s="34" t="str">
        <x:v>PRD-7EAB3D4582</x:v>
      </x:c>
      <x:c r="B971" s="34" t="str">
        <x:v>RIGID_FORCEPS</x:v>
      </x:c>
      <x:c r="C971" s="34" t="str">
        <x:v>Exact</x:v>
      </x:c>
      <x:c r="D971" s="34" t="str">
        <x:v>Optical rigid bronchoscopy forceps</x:v>
      </x:c>
    </x:row>
    <x:row r="972">
      <x:c r="A972" s="34" t="str">
        <x:v>PRD-FF384E6481</x:v>
      </x:c>
      <x:c r="B972" s="34" t="str">
        <x:v>RIGID_FORCEPS</x:v>
      </x:c>
      <x:c r="C972" s="34" t="str">
        <x:v>Exact</x:v>
      </x:c>
      <x:c r="D972" s="34" t="str">
        <x:v>Optical rigid bronchoscopy forceps</x:v>
      </x:c>
    </x:row>
    <x:row r="973">
      <x:c r="A973" s="34" t="str">
        <x:v>PRD-6B09435B5B</x:v>
      </x:c>
      <x:c r="B973" s="34" t="str">
        <x:v>RIGID_FORCEPS</x:v>
      </x:c>
      <x:c r="C973" s="34" t="str">
        <x:v>Exact</x:v>
      </x:c>
      <x:c r="D973" s="34" t="str">
        <x:v>Optical rigid bronchoscopy forceps</x:v>
      </x:c>
    </x:row>
    <x:row r="974">
      <x:c r="A974" s="34" t="str">
        <x:v>PRD-14D0927E5A</x:v>
      </x:c>
      <x:c r="B974" s="34" t="str">
        <x:v>RIGID_FORCEPS</x:v>
      </x:c>
      <x:c r="C974" s="34" t="str">
        <x:v>Exact</x:v>
      </x:c>
      <x:c r="D974" s="34" t="str">
        <x:v>Optical rigid bronchoscopy forceps</x:v>
      </x:c>
    </x:row>
    <x:row r="975">
      <x:c r="A975" s="34" t="str">
        <x:v>PRD-8337850C95</x:v>
      </x:c>
      <x:c r="B975" s="34" t="str">
        <x:v>RIGID_FORCEPS</x:v>
      </x:c>
      <x:c r="C975" s="34" t="str">
        <x:v>Exact</x:v>
      </x:c>
      <x:c r="D975" s="34" t="str">
        <x:v>Optical rigid bronchoscopy forceps</x:v>
      </x:c>
    </x:row>
    <x:row r="976">
      <x:c r="A976" s="34" t="str">
        <x:v>PRD-167A020826</x:v>
      </x:c>
      <x:c r="B976" s="34" t="str">
        <x:v>RIGID_FORCEPS</x:v>
      </x:c>
      <x:c r="C976" s="34" t="str">
        <x:v>Exact</x:v>
      </x:c>
      <x:c r="D976" s="34" t="str">
        <x:v>Optical rigid bronchoscopy forceps</x:v>
      </x:c>
    </x:row>
    <x:row r="977">
      <x:c r="A977" s="34" t="str">
        <x:v>PRD-E6B6E0ACC5</x:v>
      </x:c>
      <x:c r="B977" s="34" t="str">
        <x:v>RIGID_BRONCHOSCOPE_ACCESSORY</x:v>
      </x:c>
      <x:c r="C977" s="34" t="str">
        <x:v>Exact</x:v>
      </x:c>
      <x:c r="D977" s="34" t="str">
        <x:v>Rigid bronchoscope accessory</x:v>
      </x:c>
    </x:row>
    <x:row r="978">
      <x:c r="A978" s="34" t="str">
        <x:v>PRD-96993E6593</x:v>
      </x:c>
      <x:c r="B978" s="34" t="str">
        <x:v>RIGID_BRONCH_SHAVER</x:v>
      </x:c>
      <x:c r="C978" s="34" t="str">
        <x:v>Exact</x:v>
      </x:c>
      <x:c r="D978" s="34" t="str">
        <x:v>Rigid bronchoscopic shaver instrument</x:v>
      </x:c>
    </x:row>
    <x:row r="979">
      <x:c r="A979" s="34" t="str">
        <x:v>PRD-1C81CBF06E</x:v>
      </x:c>
      <x:c r="B979" s="34" t="str">
        <x:v>RIGID_BRONCH_SHAVER</x:v>
      </x:c>
      <x:c r="C979" s="34" t="str">
        <x:v>Exact</x:v>
      </x:c>
      <x:c r="D979" s="34" t="str">
        <x:v>Rigid bronchoscopic shaver instrument</x:v>
      </x:c>
    </x:row>
    <x:row r="980">
      <x:c r="A980" s="34" t="str">
        <x:v>PRD-7CDBD7C74A</x:v>
      </x:c>
      <x:c r="B980" s="34" t="str">
        <x:v>RIGID_BRONCH_SHAVER</x:v>
      </x:c>
      <x:c r="C980" s="34" t="str">
        <x:v>Exact</x:v>
      </x:c>
      <x:c r="D980" s="34" t="str">
        <x:v>Rigid bronchoscopic shaver instrument</x:v>
      </x:c>
    </x:row>
    <x:row r="981">
      <x:c r="A981" s="34" t="str">
        <x:v>PRD-DCD7CC99AF</x:v>
      </x:c>
      <x:c r="B981" s="34" t="str">
        <x:v>RIGID_BRONCH_SHAVER</x:v>
      </x:c>
      <x:c r="C981" s="34" t="str">
        <x:v>Exact</x:v>
      </x:c>
      <x:c r="D981" s="34" t="str">
        <x:v>Rigid bronchoscopic shaver instrument</x:v>
      </x:c>
    </x:row>
    <x:row r="982">
      <x:c r="A982" s="34" t="str">
        <x:v>PRD-0F30F277C1</x:v>
      </x:c>
      <x:c r="B982" s="34" t="str">
        <x:v>FOREIGN_BODY_FORCEPS_FLEX</x:v>
      </x:c>
      <x:c r="C982" s="34" t="str">
        <x:v>Exact</x:v>
      </x:c>
      <x:c r="D982" s="34" t="str">
        <x:v>Flexible bronchoscopy instrument</x:v>
      </x:c>
    </x:row>
    <x:row r="983">
      <x:c r="A983" s="34" t="str">
        <x:v>PRD-75434A8582</x:v>
      </x:c>
      <x:c r="B983" s="34" t="str">
        <x:v>RIGID_FORCEPS</x:v>
      </x:c>
      <x:c r="C983" s="34" t="str">
        <x:v>Exact</x:v>
      </x:c>
      <x:c r="D983" s="34" t="str">
        <x:v>Rigid bronchoscopy forceps</x:v>
      </x:c>
    </x:row>
    <x:row r="984">
      <x:c r="A984" s="34" t="str">
        <x:v>PRD-CE081B3A72</x:v>
      </x:c>
      <x:c r="B984" s="34" t="str">
        <x:v>RIGID_FORCEPS</x:v>
      </x:c>
      <x:c r="C984" s="34" t="str">
        <x:v>Exact</x:v>
      </x:c>
      <x:c r="D984" s="34" t="str">
        <x:v>Rigid bronchoscopy forceps</x:v>
      </x:c>
    </x:row>
    <x:row r="985">
      <x:c r="A985" s="34" t="str">
        <x:v>PRD-716AA24BEF</x:v>
      </x:c>
      <x:c r="B985" s="34" t="str">
        <x:v>RIGID_FORCEPS</x:v>
      </x:c>
      <x:c r="C985" s="34" t="str">
        <x:v>Exact</x:v>
      </x:c>
      <x:c r="D985" s="34" t="str">
        <x:v>Rigid bronchoscopy forceps</x:v>
      </x:c>
    </x:row>
    <x:row r="986">
      <x:c r="A986" s="34" t="str">
        <x:v>PRD-AF3652245F</x:v>
      </x:c>
      <x:c r="B986" s="34" t="str">
        <x:v>RIGID_FORCEPS</x:v>
      </x:c>
      <x:c r="C986" s="34" t="str">
        <x:v>Exact</x:v>
      </x:c>
      <x:c r="D986" s="34" t="str">
        <x:v>Rigid bronchoscopy forceps</x:v>
      </x:c>
    </x:row>
    <x:row r="987">
      <x:c r="A987" s="34" t="str">
        <x:v>PRD-6C99AA9B16</x:v>
      </x:c>
      <x:c r="B987" s="34" t="str">
        <x:v>RIGID_FORCEPS</x:v>
      </x:c>
      <x:c r="C987" s="34" t="str">
        <x:v>Exact</x:v>
      </x:c>
      <x:c r="D987" s="34" t="str">
        <x:v>Rigid bronchoscopy forceps</x:v>
      </x:c>
    </x:row>
    <x:row r="988">
      <x:c r="A988" s="34" t="str">
        <x:v>PRD-C717487CFD</x:v>
      </x:c>
      <x:c r="B988" s="34" t="str">
        <x:v>RIGID_FORCEPS</x:v>
      </x:c>
      <x:c r="C988" s="34" t="str">
        <x:v>Exact</x:v>
      </x:c>
      <x:c r="D988" s="34" t="str">
        <x:v>Rigid bronchoscopy forceps</x:v>
      </x:c>
    </x:row>
    <x:row r="989">
      <x:c r="A989" s="34" t="str">
        <x:v>PRD-0C13E4001B</x:v>
      </x:c>
      <x:c r="B989" s="34" t="str">
        <x:v>RIGID_FORCEPS</x:v>
      </x:c>
      <x:c r="C989" s="34" t="str">
        <x:v>Exact</x:v>
      </x:c>
      <x:c r="D989" s="34" t="str">
        <x:v>Rigid bronchoscopy forceps</x:v>
      </x:c>
    </x:row>
    <x:row r="990">
      <x:c r="A990" s="34" t="str">
        <x:v>PRD-AE3B2BA40B</x:v>
      </x:c>
      <x:c r="B990" s="34" t="str">
        <x:v>RIGID_FORCEPS</x:v>
      </x:c>
      <x:c r="C990" s="34" t="str">
        <x:v>Exact</x:v>
      </x:c>
      <x:c r="D990" s="34" t="str">
        <x:v>Rigid bronchoscopy forceps</x:v>
      </x:c>
    </x:row>
    <x:row r="991">
      <x:c r="A991" s="34" t="str">
        <x:v>PRD-C01DCF9726</x:v>
      </x:c>
      <x:c r="B991" s="34" t="str">
        <x:v>RIGID_FORCEPS</x:v>
      </x:c>
      <x:c r="C991" s="34" t="str">
        <x:v>Exact</x:v>
      </x:c>
      <x:c r="D991" s="34" t="str">
        <x:v>Rigid bronchoscopy forceps</x:v>
      </x:c>
    </x:row>
    <x:row r="992">
      <x:c r="A992" s="34" t="str">
        <x:v>PRD-4298F66678</x:v>
      </x:c>
      <x:c r="B992" s="34" t="str">
        <x:v>RIGID_FORCEPS</x:v>
      </x:c>
      <x:c r="C992" s="34" t="str">
        <x:v>Exact</x:v>
      </x:c>
      <x:c r="D992" s="34" t="str">
        <x:v>Rigid bronchoscopy forceps</x:v>
      </x:c>
    </x:row>
    <x:row r="993">
      <x:c r="A993" s="34" t="str">
        <x:v>PRD-ED98C24F0E</x:v>
      </x:c>
      <x:c r="B993" s="34" t="str">
        <x:v>RIGID_FORCEPS</x:v>
      </x:c>
      <x:c r="C993" s="34" t="str">
        <x:v>Exact</x:v>
      </x:c>
      <x:c r="D993" s="34" t="str">
        <x:v>Rigid bronchoscopy forceps</x:v>
      </x:c>
    </x:row>
    <x:row r="994">
      <x:c r="A994" s="34" t="str">
        <x:v>PRD-FB1867A930</x:v>
      </x:c>
      <x:c r="B994" s="34" t="str">
        <x:v>RIGID_FORCEPS</x:v>
      </x:c>
      <x:c r="C994" s="34" t="str">
        <x:v>Exact</x:v>
      </x:c>
      <x:c r="D994" s="34" t="str">
        <x:v>Rigid bronchoscopy forceps</x:v>
      </x:c>
    </x:row>
    <x:row r="995">
      <x:c r="A995" s="34" t="str">
        <x:v>PRD-A2F4A953C4</x:v>
      </x:c>
      <x:c r="B995" s="34" t="str">
        <x:v>BIOPSY_FORCEPS_FLEX</x:v>
      </x:c>
      <x:c r="C995" s="34" t="str">
        <x:v>Exact</x:v>
      </x:c>
      <x:c r="D995" s="34" t="str">
        <x:v>Flexible bronchoscopy instrument</x:v>
      </x:c>
    </x:row>
    <x:row r="996">
      <x:c r="A996" s="34" t="str">
        <x:v>PRD-985ACD0324</x:v>
      </x:c>
      <x:c r="B996" s="34" t="str">
        <x:v>RIGID_BRONCHOSCOPE_ACCESSORY</x:v>
      </x:c>
      <x:c r="C996" s="34" t="str">
        <x:v>Exact</x:v>
      </x:c>
      <x:c r="D996" s="34" t="str">
        <x:v>Flexible bronchoscope accessory</x:v>
      </x:c>
    </x:row>
    <x:row r="997">
      <x:c r="A997" s="34" t="str">
        <x:v>PRD-53805EF31F</x:v>
      </x:c>
      <x:c r="B997" s="34" t="str">
        <x:v>RIGID_SUCTION_CATHETER</x:v>
      </x:c>
      <x:c r="C997" s="34" t="str">
        <x:v>Exact</x:v>
      </x:c>
      <x:c r="D997" s="34" t="str">
        <x:v>Rigid bronchoscopy suction/accessory</x:v>
      </x:c>
    </x:row>
    <x:row r="998">
      <x:c r="A998" s="34" t="str">
        <x:v>PRD-0BCFAC0926</x:v>
      </x:c>
      <x:c r="B998" s="34" t="str">
        <x:v>RIGID_BRONCHOSCOPE_ACCESSORY</x:v>
      </x:c>
      <x:c r="C998" s="34" t="str">
        <x:v>Exact</x:v>
      </x:c>
      <x:c r="D998" s="34" t="str">
        <x:v>Rigid bronchoscopy suction/accessory</x:v>
      </x:c>
    </x:row>
    <x:row r="999">
      <x:c r="A999" s="34" t="str">
        <x:v>PRD-3FE0E7E391</x:v>
      </x:c>
      <x:c r="B999" s="34" t="str">
        <x:v>RIGID_BRONCHOSCOPE_ACCESSORY</x:v>
      </x:c>
      <x:c r="C999" s="34" t="str">
        <x:v>Exact</x:v>
      </x:c>
      <x:c r="D999" s="34" t="str">
        <x:v>Rigid bronchoscopy suction/accessory</x:v>
      </x:c>
    </x:row>
    <x:row r="1000">
      <x:c r="A1000" s="34" t="str">
        <x:v>PRD-DFDC63935D</x:v>
      </x:c>
      <x:c r="B1000" s="34" t="str">
        <x:v>RIGID_BRONCHOSCOPE_ACCESSORY</x:v>
      </x:c>
      <x:c r="C1000" s="34" t="str">
        <x:v>Exact</x:v>
      </x:c>
      <x:c r="D1000" s="34" t="str">
        <x:v>Rigid bronchoscopy suction/accessory</x:v>
      </x:c>
    </x:row>
    <x:row r="1001">
      <x:c r="A1001" s="34" t="str">
        <x:v>PRD-EEA17CA0DB</x:v>
      </x:c>
      <x:c r="B1001" s="34" t="str">
        <x:v>THORACOSCOPY_PROBE</x:v>
      </x:c>
      <x:c r="C1001" s="34" t="str">
        <x:v>Exact</x:v>
      </x:c>
      <x:c r="D1001" s="34" t="str">
        <x:v>Thoracoscopy surgical probe</x:v>
      </x:c>
    </x:row>
    <x:row r="1002">
      <x:c r="A1002" s="34" t="str">
        <x:v>PRD-0E6A5953F1</x:v>
      </x:c>
      <x:c r="B1002" s="34" t="str">
        <x:v>THORACOSCOPY_PROBE</x:v>
      </x:c>
      <x:c r="C1002" s="34" t="str">
        <x:v>Exact</x:v>
      </x:c>
      <x:c r="D1002" s="34" t="str">
        <x:v>Thoracoscopy surgical probe</x:v>
      </x:c>
    </x:row>
    <x:row r="1003">
      <x:c r="A1003" s="34" t="str">
        <x:v>PRD-B94F3A417B</x:v>
      </x:c>
      <x:c r="B1003" s="34" t="str">
        <x:v>THORACOSCOPY_PROBE</x:v>
      </x:c>
      <x:c r="C1003" s="34" t="str">
        <x:v>Exact</x:v>
      </x:c>
      <x:c r="D1003" s="34" t="str">
        <x:v>Thoracoscopy surgical probe</x:v>
      </x:c>
    </x:row>
    <x:row r="1004">
      <x:c r="A1004" s="34" t="str">
        <x:v>PRD-5D118F7388</x:v>
      </x:c>
      <x:c r="B1004" s="34" t="str">
        <x:v>RIGID_BIPOLAR_FORCEPS</x:v>
      </x:c>
      <x:c r="C1004" s="34" t="str">
        <x:v>Exact</x:v>
      </x:c>
      <x:c r="D1004" s="34" t="str">
        <x:v>Rigid bipolar forceps component</x:v>
      </x:c>
    </x:row>
    <x:row r="1005">
      <x:c r="A1005" s="34" t="str">
        <x:v>PRD-D58A0A54AA</x:v>
      </x:c>
      <x:c r="B1005" s="34" t="str">
        <x:v>RIGID_BRONCH_SHAVER</x:v>
      </x:c>
      <x:c r="C1005" s="34" t="str">
        <x:v>Exact</x:v>
      </x:c>
      <x:c r="D1005" s="34" t="str">
        <x:v>Rigid bronchoscopic shaver instrument</x:v>
      </x:c>
    </x:row>
    <x:row r="1006">
      <x:c r="A1006" s="34" t="str">
        <x:v>PRD-C32CFEC594</x:v>
      </x:c>
      <x:c r="B1006" s="34" t="str">
        <x:v>RIGID_TELESCOPE</x:v>
      </x:c>
      <x:c r="C1006" s="34" t="str">
        <x:v>Exact</x:v>
      </x:c>
      <x:c r="D1006" s="34" t="str">
        <x:v>Rigid bronchoscopy telescope</x:v>
      </x:c>
    </x:row>
    <x:row r="1007">
      <x:c r="A1007" s="34" t="str">
        <x:v>PRD-058B06F45B</x:v>
      </x:c>
      <x:c r="B1007" s="34" t="str">
        <x:v>RIGID_FORCEPS</x:v>
      </x:c>
      <x:c r="C1007" s="34" t="str">
        <x:v>Exact</x:v>
      </x:c>
      <x:c r="D1007" s="34" t="str">
        <x:v>Optical rigid bronchoscopy forceps</x:v>
      </x:c>
    </x:row>
    <x:row r="1008">
      <x:c r="A1008" s="34" t="str">
        <x:v>PRD-F1DC24ED97</x:v>
      </x:c>
      <x:c r="B1008" s="34" t="str">
        <x:v>RIGID_FORCEPS</x:v>
      </x:c>
      <x:c r="C1008" s="34" t="str">
        <x:v>Exact</x:v>
      </x:c>
      <x:c r="D1008" s="34" t="str">
        <x:v>Optical rigid bronchoscopy forceps</x:v>
      </x:c>
    </x:row>
    <x:row r="1009">
      <x:c r="A1009" s="34" t="str">
        <x:v>PRD-7F94CAD8E8</x:v>
      </x:c>
      <x:c r="B1009" s="34" t="str">
        <x:v>RIGID_FORCEPS</x:v>
      </x:c>
      <x:c r="C1009" s="34" t="str">
        <x:v>Exact</x:v>
      </x:c>
      <x:c r="D1009" s="34" t="str">
        <x:v>Optical rigid bronchoscopy forceps</x:v>
      </x:c>
    </x:row>
    <x:row r="1010">
      <x:c r="A1010" s="34" t="str">
        <x:v>PRD-D736275364</x:v>
      </x:c>
      <x:c r="B1010" s="34" t="str">
        <x:v>RIGID_TELESCOPE</x:v>
      </x:c>
      <x:c r="C1010" s="34" t="str">
        <x:v>Exact</x:v>
      </x:c>
      <x:c r="D1010" s="34" t="str">
        <x:v>Rigid bronchoscopy telescope</x:v>
      </x:c>
    </x:row>
    <x:row r="1011">
      <x:c r="A1011" s="34" t="str">
        <x:v>PRD-50AAFE240E</x:v>
      </x:c>
      <x:c r="B1011" s="34" t="str">
        <x:v>RIGID_TELESCOPE</x:v>
      </x:c>
      <x:c r="C1011" s="34" t="str">
        <x:v>Exact</x:v>
      </x:c>
      <x:c r="D1011" s="34" t="str">
        <x:v>Rigid bronchoscopy telescope</x:v>
      </x:c>
    </x:row>
    <x:row r="1012">
      <x:c r="A1012" s="34" t="str">
        <x:v>PRD-DFBA1DB7E3</x:v>
      </x:c>
      <x:c r="B1012" s="34" t="str">
        <x:v>RIGID_FORCEPS</x:v>
      </x:c>
      <x:c r="C1012" s="34" t="str">
        <x:v>Exact</x:v>
      </x:c>
      <x:c r="D1012" s="34" t="str">
        <x:v>Optical rigid bronchoscopy forceps</x:v>
      </x:c>
    </x:row>
    <x:row r="1013">
      <x:c r="A1013" s="34" t="str">
        <x:v>PRD-F40F385751</x:v>
      </x:c>
      <x:c r="B1013" s="34" t="str">
        <x:v>RIGID_FORCEPS</x:v>
      </x:c>
      <x:c r="C1013" s="34" t="str">
        <x:v>Exact</x:v>
      </x:c>
      <x:c r="D1013" s="34" t="str">
        <x:v>Optical rigid bronchoscopy forceps</x:v>
      </x:c>
    </x:row>
    <x:row r="1014">
      <x:c r="A1014" s="34" t="str">
        <x:v>PRD-7563085A90</x:v>
      </x:c>
      <x:c r="B1014" s="34" t="str">
        <x:v>RIGID_FORCEPS</x:v>
      </x:c>
      <x:c r="C1014" s="34" t="str">
        <x:v>Exact</x:v>
      </x:c>
      <x:c r="D1014" s="34" t="str">
        <x:v>Optical rigid bronchoscopy forceps</x:v>
      </x:c>
    </x:row>
    <x:row r="1015">
      <x:c r="A1015" s="34" t="str">
        <x:v>PRD-4F06212417</x:v>
      </x:c>
      <x:c r="B1015" s="34" t="str">
        <x:v>RIGID_FORCEPS</x:v>
      </x:c>
      <x:c r="C1015" s="34" t="str">
        <x:v>Exact</x:v>
      </x:c>
      <x:c r="D1015" s="34" t="str">
        <x:v>Optical rigid bronchoscopy forceps</x:v>
      </x:c>
    </x:row>
    <x:row r="1016">
      <x:c r="A1016" s="34" t="str">
        <x:v>PRD-4DBE64B0DA</x:v>
      </x:c>
      <x:c r="B1016" s="34" t="str">
        <x:v>RIGID_FORCEPS</x:v>
      </x:c>
      <x:c r="C1016" s="34" t="str">
        <x:v>Exact</x:v>
      </x:c>
      <x:c r="D1016" s="34" t="str">
        <x:v>Optical rigid bronchoscopy forceps</x:v>
      </x:c>
    </x:row>
    <x:row r="1017">
      <x:c r="A1017" s="34" t="str">
        <x:v>PRD-CB9242F78E</x:v>
      </x:c>
      <x:c r="B1017" s="34" t="str">
        <x:v>RIGID_FORCEPS</x:v>
      </x:c>
      <x:c r="C1017" s="34" t="str">
        <x:v>Exact</x:v>
      </x:c>
      <x:c r="D1017" s="34" t="str">
        <x:v>Optical rigid bronchoscopy forceps</x:v>
      </x:c>
    </x:row>
    <x:row r="1018">
      <x:c r="A1018" s="34" t="str">
        <x:v>PRD-0577F2977F</x:v>
      </x:c>
      <x:c r="B1018" s="34" t="str">
        <x:v>RIGID_FORCEPS</x:v>
      </x:c>
      <x:c r="C1018" s="34" t="str">
        <x:v>Exact</x:v>
      </x:c>
      <x:c r="D1018" s="34" t="str">
        <x:v>Optical rigid bronchoscopy forceps</x:v>
      </x:c>
    </x:row>
    <x:row r="1019">
      <x:c r="A1019" s="34" t="str">
        <x:v>PRD-B6A919EF32</x:v>
      </x:c>
      <x:c r="B1019" s="34" t="str">
        <x:v>THORACOSCOPY_TELESCOPE</x:v>
      </x:c>
      <x:c r="C1019" s="34" t="str">
        <x:v>Exact</x:v>
      </x:c>
      <x:c r="D1019" s="34" t="str">
        <x:v>Thoracoscopy telescope</x:v>
      </x:c>
    </x:row>
    <x:row r="1020">
      <x:c r="A1020" s="34" t="str">
        <x:v>PRD-4E59B4CEB3</x:v>
      </x:c>
      <x:c r="B1020" s="34" t="str">
        <x:v>ENDOSCOPE_CLEANING_BRUSH</x:v>
      </x:c>
      <x:c r="C1020" s="34" t="str">
        <x:v>Exact</x:v>
      </x:c>
      <x:c r="D1020" s="34" t="str">
        <x:v>Endoscope cleaning accessory</x:v>
      </x:c>
    </x:row>
    <x:row r="1021">
      <x:c r="A1021" s="34" t="str">
        <x:v>PRD-FF9CE26B43</x:v>
      </x:c>
      <x:c r="B1021" s="34" t="str">
        <x:v>RIGID_BRONCHOSCOPE_ACCESSORY</x:v>
      </x:c>
      <x:c r="C1021" s="34" t="str">
        <x:v>Exact</x:v>
      </x:c>
      <x:c r="D1021" s="34" t="str">
        <x:v>Flexible bronchoscope accessory</x:v>
      </x:c>
    </x:row>
    <x:row r="1022">
      <x:c r="A1022" s="34" t="str">
        <x:v>PRD-BA7CBE6482</x:v>
      </x:c>
      <x:c r="B1022" s="34" t="str">
        <x:v>PLEUROSCOPY_TROCAR</x:v>
      </x:c>
      <x:c r="C1022" s="34" t="str">
        <x:v>Exact</x:v>
      </x:c>
      <x:c r="D1022" s="34" t="str">
        <x:v>Thoracoscopy trocar</x:v>
      </x:c>
    </x:row>
    <x:row r="1023">
      <x:c r="A1023" s="34" t="str">
        <x:v>PRD-ED212D7E3C</x:v>
      </x:c>
      <x:c r="B1023" s="34" t="str">
        <x:v>PLEUROSCOPY_TROCAR</x:v>
      </x:c>
      <x:c r="C1023" s="34" t="str">
        <x:v>Exact</x:v>
      </x:c>
      <x:c r="D1023" s="34" t="str">
        <x:v>Thoracoscopy trocar</x:v>
      </x:c>
    </x:row>
    <x:row r="1024">
      <x:c r="A1024" s="34" t="str">
        <x:v>PRD-9CCC6DB32E</x:v>
      </x:c>
      <x:c r="B1024" s="34" t="str">
        <x:v>PLEUROSCOPY_TROCAR</x:v>
      </x:c>
      <x:c r="C1024" s="34" t="str">
        <x:v>Exact</x:v>
      </x:c>
      <x:c r="D1024" s="34" t="str">
        <x:v>Thoracoscopy trocar</x:v>
      </x:c>
    </x:row>
    <x:row r="1025">
      <x:c r="A1025" s="34" t="str">
        <x:v>PRD-DFFE75EB48</x:v>
      </x:c>
      <x:c r="B1025" s="34" t="str">
        <x:v>PLEUROSCOPY_TROCAR</x:v>
      </x:c>
      <x:c r="C1025" s="34" t="str">
        <x:v>Exact</x:v>
      </x:c>
      <x:c r="D1025" s="34" t="str">
        <x:v>Thoracoscopy trocar</x:v>
      </x:c>
    </x:row>
    <x:row r="1026">
      <x:c r="A1026" s="34" t="str">
        <x:v>PRD-68E4686E4B</x:v>
      </x:c>
      <x:c r="B1026" s="34" t="str">
        <x:v>PLEUROSCOPY_TROCAR</x:v>
      </x:c>
      <x:c r="C1026" s="34" t="str">
        <x:v>Exact</x:v>
      </x:c>
      <x:c r="D1026" s="34" t="str">
        <x:v>Thoracoscopy trocar</x:v>
      </x:c>
    </x:row>
    <x:row r="1027">
      <x:c r="A1027" s="34" t="str">
        <x:v>PRD-7E7BC96506</x:v>
      </x:c>
      <x:c r="B1027" s="34" t="str">
        <x:v>PLEUROSCOPY_TROCAR</x:v>
      </x:c>
      <x:c r="C1027" s="34" t="str">
        <x:v>Exact</x:v>
      </x:c>
      <x:c r="D1027" s="34" t="str">
        <x:v>Thoracoscopy trocar</x:v>
      </x:c>
    </x:row>
    <x:row r="1028">
      <x:c r="A1028" s="34" t="str">
        <x:v>PRD-A12A620A18</x:v>
      </x:c>
      <x:c r="B1028" s="34" t="str">
        <x:v>PLEUROSCOPY_TROCAR</x:v>
      </x:c>
      <x:c r="C1028" s="34" t="str">
        <x:v>Exact</x:v>
      </x:c>
      <x:c r="D1028" s="34" t="str">
        <x:v>Thoracoscopy trocar</x:v>
      </x:c>
    </x:row>
    <x:row r="1029">
      <x:c r="A1029" s="34" t="str">
        <x:v>PRD-5E2713887A</x:v>
      </x:c>
      <x:c r="B1029" s="34" t="str">
        <x:v>PLEURAL_BIOPSY_FORCEPS</x:v>
      </x:c>
      <x:c r="C1029" s="34" t="str">
        <x:v>Exact</x:v>
      </x:c>
      <x:c r="D1029" s="34" t="str">
        <x:v>Pleural biopsy forceps</x:v>
      </x:c>
    </x:row>
    <x:row r="1030">
      <x:c r="A1030" s="34" t="str">
        <x:v>PRD-C1F90B7445</x:v>
      </x:c>
      <x:c r="B1030" s="34" t="str">
        <x:v>PLEUROSCOPY_TROCAR</x:v>
      </x:c>
      <x:c r="C1030" s="34" t="str">
        <x:v>Exact</x:v>
      </x:c>
      <x:c r="D1030" s="34" t="str">
        <x:v>Thoracoscopy trocar</x:v>
      </x:c>
    </x:row>
    <x:row r="1031">
      <x:c r="A1031" s="34" t="str">
        <x:v>PRD-AD1CD2C1B2</x:v>
      </x:c>
      <x:c r="B1031" s="34" t="str">
        <x:v>PLEUROSCOPY_TROCAR</x:v>
      </x:c>
      <x:c r="C1031" s="34" t="str">
        <x:v>Exact</x:v>
      </x:c>
      <x:c r="D1031" s="34" t="str">
        <x:v>Thoracoscopy trocar</x:v>
      </x:c>
    </x:row>
    <x:row r="1032">
      <x:c r="A1032" s="34" t="str">
        <x:v>PRD-8287E5FFEF</x:v>
      </x:c>
      <x:c r="B1032" s="34" t="str">
        <x:v>PLEUROSCOPY_TROCAR</x:v>
      </x:c>
      <x:c r="C1032" s="34" t="str">
        <x:v>Exact</x:v>
      </x:c>
      <x:c r="D1032" s="34" t="str">
        <x:v>Thoracoscopy trocar</x:v>
      </x:c>
    </x:row>
    <x:row r="1033">
      <x:c r="A1033" s="34" t="str">
        <x:v>PRD-3236D0CEDC</x:v>
      </x:c>
      <x:c r="B1033" s="34" t="str">
        <x:v>PLEUROSCOPY_TROCAR</x:v>
      </x:c>
      <x:c r="C1033" s="34" t="str">
        <x:v>Exact</x:v>
      </x:c>
      <x:c r="D1033" s="34" t="str">
        <x:v>Thoracoscopy trocar</x:v>
      </x:c>
    </x:row>
    <x:row r="1034">
      <x:c r="A1034" s="34" t="str">
        <x:v>PRD-5FA4880E82</x:v>
      </x:c>
      <x:c r="B1034" s="34" t="str">
        <x:v>PLEUROSCOPE</x:v>
      </x:c>
      <x:c r="C1034" s="34" t="str">
        <x:v>Exact</x:v>
      </x:c>
      <x:c r="D1034" s="34" t="str">
        <x:v>Mini thoracoscope</x:v>
      </x:c>
    </x:row>
    <x:row r="1035">
      <x:c r="A1035" s="34" t="str">
        <x:v>PRD-67D1D03D3F</x:v>
      </x:c>
      <x:c r="B1035" s="34" t="str">
        <x:v>PLEUROSCOPY_TROCAR</x:v>
      </x:c>
      <x:c r="C1035" s="34" t="str">
        <x:v>Exact</x:v>
      </x:c>
      <x:c r="D1035" s="34" t="str">
        <x:v>Thoracoscopy trocar</x:v>
      </x:c>
    </x:row>
    <x:row r="1036">
      <x:c r="A1036" s="34" t="str">
        <x:v>PRD-D2F1921685</x:v>
      </x:c>
      <x:c r="B1036" s="34" t="str">
        <x:v>PLEUROSCOPY_TROCAR</x:v>
      </x:c>
      <x:c r="C1036" s="34" t="str">
        <x:v>Exact</x:v>
      </x:c>
      <x:c r="D1036" s="34" t="str">
        <x:v>Thoracoscopy trocar</x:v>
      </x:c>
    </x:row>
    <x:row r="1037">
      <x:c r="A1037" s="34" t="str">
        <x:v>PRD-4F64240AD0</x:v>
      </x:c>
      <x:c r="B1037" s="34" t="str">
        <x:v>PLEUROSCOPY_TROCAR</x:v>
      </x:c>
      <x:c r="C1037" s="34" t="str">
        <x:v>Exact</x:v>
      </x:c>
      <x:c r="D1037" s="34" t="str">
        <x:v>Thoracoscopy trocar</x:v>
      </x:c>
    </x:row>
    <x:row r="1038">
      <x:c r="A1038" s="34" t="str">
        <x:v>PRD-A8B69D1E0B</x:v>
      </x:c>
      <x:c r="B1038" s="34" t="str">
        <x:v>PLEUROSCOPY_TROCAR</x:v>
      </x:c>
      <x:c r="C1038" s="34" t="str">
        <x:v>Exact</x:v>
      </x:c>
      <x:c r="D1038" s="34" t="str">
        <x:v>Thoracoscopy trocar</x:v>
      </x:c>
    </x:row>
    <x:row r="1039">
      <x:c r="A1039" s="34" t="str">
        <x:v>PRD-40B834E981</x:v>
      </x:c>
      <x:c r="B1039" s="34" t="str">
        <x:v>PLEUROSCOPY_TROCAR</x:v>
      </x:c>
      <x:c r="C1039" s="34" t="str">
        <x:v>Exact</x:v>
      </x:c>
      <x:c r="D1039" s="34" t="str">
        <x:v>Thoracoscopy trocar</x:v>
      </x:c>
    </x:row>
    <x:row r="1040">
      <x:c r="A1040" s="34" t="str">
        <x:v>PRD-8509EF4D1E</x:v>
      </x:c>
      <x:c r="B1040" s="34" t="str">
        <x:v>PLEUROSCOPY_TROCAR</x:v>
      </x:c>
      <x:c r="C1040" s="34" t="str">
        <x:v>Exact</x:v>
      </x:c>
      <x:c r="D1040" s="34" t="str">
        <x:v>Thoracoscopy trocar</x:v>
      </x:c>
    </x:row>
    <x:row r="1041">
      <x:c r="A1041" s="34" t="str">
        <x:v>PRD-2058BA100A</x:v>
      </x:c>
      <x:c r="B1041" s="34" t="str">
        <x:v>THORACOSCOPY_TELESCOPE</x:v>
      </x:c>
      <x:c r="C1041" s="34" t="str">
        <x:v>Exact</x:v>
      </x:c>
      <x:c r="D1041" s="34" t="str">
        <x:v>Thoracoscopy telescope</x:v>
      </x:c>
    </x:row>
    <x:row r="1042">
      <x:c r="A1042" s="34" t="str">
        <x:v>PRD-AD5DB57EBC</x:v>
      </x:c>
      <x:c r="B1042" s="34" t="str">
        <x:v>THORACOSCOPY_TELESCOPE</x:v>
      </x:c>
      <x:c r="C1042" s="34" t="str">
        <x:v>Exact</x:v>
      </x:c>
      <x:c r="D1042" s="34" t="str">
        <x:v>Thoracoscopy telescope</x:v>
      </x:c>
    </x:row>
    <x:row r="1043">
      <x:c r="A1043" s="34" t="str">
        <x:v>PRD-5B271EC93B</x:v>
      </x:c>
      <x:c r="B1043" s="34" t="str">
        <x:v>THORACOSCOPY_TELESCOPE</x:v>
      </x:c>
      <x:c r="C1043" s="34" t="str">
        <x:v>Exact</x:v>
      </x:c>
      <x:c r="D1043" s="34" t="str">
        <x:v>Thoracoscopy telescope</x:v>
      </x:c>
    </x:row>
    <x:row r="1044">
      <x:c r="A1044" s="34" t="str">
        <x:v>PRD-B4E0EB9EFB</x:v>
      </x:c>
      <x:c r="B1044" s="34" t="str">
        <x:v>THORACOSCOPY_TELESCOPE</x:v>
      </x:c>
      <x:c r="C1044" s="34" t="str">
        <x:v>Exact</x:v>
      </x:c>
      <x:c r="D1044" s="34" t="str">
        <x:v>Thoracoscopy telescope</x:v>
      </x:c>
    </x:row>
    <x:row r="1045">
      <x:c r="A1045" s="34" t="str">
        <x:v>PRD-2FBD344316</x:v>
      </x:c>
      <x:c r="B1045" s="34" t="str">
        <x:v>THORACOSCOPY_TELESCOPE</x:v>
      </x:c>
      <x:c r="C1045" s="34" t="str">
        <x:v>Exact</x:v>
      </x:c>
      <x:c r="D1045" s="34" t="str">
        <x:v>Thoracoscopy telescope</x:v>
      </x:c>
    </x:row>
    <x:row r="1046">
      <x:c r="A1046" s="34" t="str">
        <x:v>PRD-1FE403B84C</x:v>
      </x:c>
      <x:c r="B1046" s="34" t="str">
        <x:v>THORACOSCOPY_TELESCOPE</x:v>
      </x:c>
      <x:c r="C1046" s="34" t="str">
        <x:v>Exact</x:v>
      </x:c>
      <x:c r="D1046" s="34" t="str">
        <x:v>Thoracoscopy telescope</x:v>
      </x:c>
    </x:row>
    <x:row r="1047">
      <x:c r="A1047" s="34" t="str">
        <x:v>PRD-2ACB51E58C</x:v>
      </x:c>
      <x:c r="B1047" s="34" t="str">
        <x:v>THORACOSCOPY_TELESCOPE</x:v>
      </x:c>
      <x:c r="C1047" s="34" t="str">
        <x:v>Exact</x:v>
      </x:c>
      <x:c r="D1047" s="34" t="str">
        <x:v>Thoracoscopy telescope</x:v>
      </x:c>
    </x:row>
    <x:row r="1048">
      <x:c r="A1048" s="34" t="str">
        <x:v>PRD-D99A37C035</x:v>
      </x:c>
      <x:c r="B1048" s="34" t="str">
        <x:v>THORACOSCOPY_TELESCOPE</x:v>
      </x:c>
      <x:c r="C1048" s="34" t="str">
        <x:v>Exact</x:v>
      </x:c>
      <x:c r="D1048" s="34" t="str">
        <x:v>Thoracoscopy telescope</x:v>
      </x:c>
    </x:row>
    <x:row r="1049">
      <x:c r="A1049" s="34" t="str">
        <x:v>PRD-BA86F45760</x:v>
      </x:c>
      <x:c r="B1049" s="34" t="str">
        <x:v>THORACOSCOPY_TELESCOPE</x:v>
      </x:c>
      <x:c r="C1049" s="34" t="str">
        <x:v>Exact</x:v>
      </x:c>
      <x:c r="D1049" s="34" t="str">
        <x:v>Thoracoscopy telescope</x:v>
      </x:c>
    </x:row>
    <x:row r="1050">
      <x:c r="A1050" s="34" t="str">
        <x:v>PRD-A1B7FC0BD4</x:v>
      </x:c>
      <x:c r="B1050" s="34" t="str">
        <x:v>THORACOSCOPY_TELESCOPE</x:v>
      </x:c>
      <x:c r="C1050" s="34" t="str">
        <x:v>Exact</x:v>
      </x:c>
      <x:c r="D1050" s="34" t="str">
        <x:v>Thoracoscopy telescope</x:v>
      </x:c>
    </x:row>
    <x:row r="1051">
      <x:c r="A1051" s="34" t="str">
        <x:v>PRD-6BF80B6E0D</x:v>
      </x:c>
      <x:c r="B1051" s="34" t="str">
        <x:v>THORACOSCOPY_TELESCOPE</x:v>
      </x:c>
      <x:c r="C1051" s="34" t="str">
        <x:v>Exact</x:v>
      </x:c>
      <x:c r="D1051" s="34" t="str">
        <x:v>Thoracoscopy telescope</x:v>
      </x:c>
    </x:row>
    <x:row r="1052">
      <x:c r="A1052" s="34" t="str">
        <x:v>PRD-4BB84F196B</x:v>
      </x:c>
      <x:c r="B1052" s="34" t="str">
        <x:v>THORACOSCOPY_TELESCOPE</x:v>
      </x:c>
      <x:c r="C1052" s="34" t="str">
        <x:v>Exact</x:v>
      </x:c>
      <x:c r="D1052" s="34" t="str">
        <x:v>Thoracoscopy telescope</x:v>
      </x:c>
    </x:row>
    <x:row r="1053">
      <x:c r="A1053" s="34" t="str">
        <x:v>PRD-01F519887A</x:v>
      </x:c>
      <x:c r="B1053" s="34" t="str">
        <x:v>THORACOSCOPY_TELESCOPE</x:v>
      </x:c>
      <x:c r="C1053" s="34" t="str">
        <x:v>Exact</x:v>
      </x:c>
      <x:c r="D1053" s="34" t="str">
        <x:v>Thoracoscopy telescope</x:v>
      </x:c>
    </x:row>
    <x:row r="1054">
      <x:c r="A1054" s="34" t="str">
        <x:v>PRD-0221D4FEAA</x:v>
      </x:c>
      <x:c r="B1054" s="34" t="str">
        <x:v>THORACOSCOPY_TELESCOPE</x:v>
      </x:c>
      <x:c r="C1054" s="34" t="str">
        <x:v>Exact</x:v>
      </x:c>
      <x:c r="D1054" s="34" t="str">
        <x:v>Thoracoscopy telescope</x:v>
      </x:c>
    </x:row>
    <x:row r="1055">
      <x:c r="A1055" s="34" t="str">
        <x:v>PRD-6E580584DD</x:v>
      </x:c>
      <x:c r="B1055" s="34" t="str">
        <x:v>THORACOSCOPY_TELESCOPE</x:v>
      </x:c>
      <x:c r="C1055" s="34" t="str">
        <x:v>Exact</x:v>
      </x:c>
      <x:c r="D1055" s="34" t="str">
        <x:v>Thoracoscopy telescope</x:v>
      </x:c>
    </x:row>
    <x:row r="1056">
      <x:c r="A1056" s="34" t="str">
        <x:v>PRD-1058B185EB</x:v>
      </x:c>
      <x:c r="B1056" s="34" t="str">
        <x:v>RIGID_BRONCH_SHAVER</x:v>
      </x:c>
      <x:c r="C1056" s="34" t="str">
        <x:v>Exact</x:v>
      </x:c>
      <x:c r="D1056" s="34" t="str">
        <x:v>Rigid bronchoscopic shaver handpiece</x:v>
      </x:c>
    </x:row>
    <x:row r="1057">
      <x:c r="A1057" s="34" t="str">
        <x:v>PRD-6F8A951376</x:v>
      </x:c>
      <x:c r="B1057" s="34" t="str">
        <x:v>IPC_DRAINAGE_KIT</x:v>
      </x:c>
      <x:c r="C1057" s="34" t="str">
        <x:v>Exact</x:v>
      </x:c>
      <x:c r="D1057" s="34" t="str">
        <x:v>Rocket IPC drainage supply</x:v>
      </x:c>
    </x:row>
    <x:row r="1058">
      <x:c r="A1058" s="34" t="str">
        <x:v>PRD-412ADCED34</x:v>
      </x:c>
      <x:c r="B1058" s="34" t="str">
        <x:v>IPC_INSERTION_KIT</x:v>
      </x:c>
      <x:c r="C1058" s="34" t="str">
        <x:v>Exact</x:v>
      </x:c>
      <x:c r="D1058" s="34" t="str">
        <x:v>Rocket IPC placement kit</x:v>
      </x:c>
    </x:row>
    <x:row r="1059">
      <x:c r="A1059" s="34" t="str">
        <x:v>PRD-6B7E932D54</x:v>
      </x:c>
      <x:c r="B1059" s="34" t="str">
        <x:v>IPC_INSERTION_KIT</x:v>
      </x:c>
      <x:c r="C1059" s="34" t="str">
        <x:v>Exact</x:v>
      </x:c>
      <x:c r="D1059" s="34" t="str">
        <x:v>Rocket IPC placement kit</x:v>
      </x:c>
    </x:row>
    <x:row r="1060">
      <x:c r="A1060" s="34" t="str">
        <x:v>PRD-2C648B78A4</x:v>
      </x:c>
      <x:c r="B1060" s="34" t="str">
        <x:v>IPC_DRAINAGE_KIT</x:v>
      </x:c>
      <x:c r="C1060" s="34" t="str">
        <x:v>Exact</x:v>
      </x:c>
      <x:c r="D1060" s="34" t="str">
        <x:v>Rocket IPC drainage supply</x:v>
      </x:c>
    </x:row>
    <x:row r="1061">
      <x:c r="A1061" s="34" t="str">
        <x:v>PRD-13CE349B91</x:v>
      </x:c>
      <x:c r="B1061" s="34" t="str">
        <x:v>IPC_INSERTION_KIT</x:v>
      </x:c>
      <x:c r="C1061" s="34" t="str">
        <x:v>Exact</x:v>
      </x:c>
      <x:c r="D1061" s="34" t="str">
        <x:v>Rocket IPC placement kit</x:v>
      </x:c>
    </x:row>
    <x:row r="1062">
      <x:c r="A1062" s="34" t="str">
        <x:v>PRD-22A349ADEC</x:v>
      </x:c>
      <x:c r="B1062" s="34" t="str">
        <x:v>IPC_DRAINAGE_KIT</x:v>
      </x:c>
      <x:c r="C1062" s="34" t="str">
        <x:v>Exact</x:v>
      </x:c>
      <x:c r="D1062" s="34" t="str">
        <x:v>Rocket IPC drainage supply</x:v>
      </x:c>
    </x:row>
    <x:row r="1063">
      <x:c r="A1063" s="34" t="str">
        <x:v>PRD-22A349ADEC</x:v>
      </x:c>
      <x:c r="B1063" s="34" t="str">
        <x:v>IPC_INSERTION_KIT</x:v>
      </x:c>
      <x:c r="C1063" s="34" t="str">
        <x:v>Primary</x:v>
      </x:c>
      <x:c r="D1063" s="34" t="str"/>
    </x:row>
    <x:row r="1064">
      <x:c r="A1064" s="34" t="str">
        <x:v>PRD-A8F80E7C94</x:v>
      </x:c>
      <x:c r="B1064" s="34" t="str">
        <x:v>IPC_DRAINAGE_KIT</x:v>
      </x:c>
      <x:c r="C1064" s="34" t="str">
        <x:v>Exact</x:v>
      </x:c>
      <x:c r="D1064" s="34" t="str">
        <x:v>Rocket IPC drainage supply</x:v>
      </x:c>
    </x:row>
    <x:row r="1065">
      <x:c r="A1065" s="34" t="str">
        <x:v>PRD-BACF8FDE9B</x:v>
      </x:c>
      <x:c r="B1065" s="34" t="str">
        <x:v>IPC_DRAINAGE_KIT</x:v>
      </x:c>
      <x:c r="C1065" s="34" t="str">
        <x:v>Exact</x:v>
      </x:c>
      <x:c r="D1065" s="34" t="str">
        <x:v>Rocket IPC drainage supply</x:v>
      </x:c>
    </x:row>
    <x:row r="1066">
      <x:c r="A1066" s="34" t="str">
        <x:v>PRD-9FFD95C095</x:v>
      </x:c>
      <x:c r="B1066" s="34" t="str">
        <x:v>IPC_DRAINAGE_KIT</x:v>
      </x:c>
      <x:c r="C1066" s="34" t="str">
        <x:v>Exact</x:v>
      </x:c>
      <x:c r="D1066" s="34" t="str">
        <x:v>Rocket IPC drainage supply</x:v>
      </x:c>
    </x:row>
    <x:row r="1067">
      <x:c r="A1067" s="34" t="str">
        <x:v>PRD-60C171D0E6</x:v>
      </x:c>
      <x:c r="B1067" s="34" t="str">
        <x:v>IPC_DRAINAGE_KIT</x:v>
      </x:c>
      <x:c r="C1067" s="34" t="str">
        <x:v>Exact</x:v>
      </x:c>
      <x:c r="D1067" s="34" t="str">
        <x:v>Rocket IPC drainage supply</x:v>
      </x:c>
    </x:row>
    <x:row r="1068">
      <x:c r="A1068" s="34" t="str">
        <x:v>PRD-C6BE641E4E</x:v>
      </x:c>
      <x:c r="B1068" s="34" t="str">
        <x:v>IPC_DRESSING_KIT</x:v>
      </x:c>
      <x:c r="C1068" s="34" t="str">
        <x:v>Exact</x:v>
      </x:c>
      <x:c r="D1068" s="34" t="str">
        <x:v>Rocket IPC dressing pack</x:v>
      </x:c>
    </x:row>
    <x:row r="1069">
      <x:c r="A1069" s="34" t="str">
        <x:v>PRD-F96AA87958</x:v>
      </x:c>
      <x:c r="B1069" s="34" t="str">
        <x:v>IPC_MANAGEMENT_ACCESSORY</x:v>
      </x:c>
      <x:c r="C1069" s="34" t="str">
        <x:v>Exact</x:v>
      </x:c>
      <x:c r="D1069" s="34" t="str">
        <x:v>Rocket IPC management accessory</x:v>
      </x:c>
    </x:row>
    <x:row r="1070">
      <x:c r="A1070" s="34" t="str">
        <x:v>PRD-F96AA87958</x:v>
      </x:c>
      <x:c r="B1070" s="34" t="str">
        <x:v>PLEURAL_DRAINAGE_ACCESSORY</x:v>
      </x:c>
      <x:c r="C1070" s="34" t="str">
        <x:v>Compatible</x:v>
      </x:c>
      <x:c r="D1070" s="34" t="str">
        <x:v>IPC accessory</x:v>
      </x:c>
    </x:row>
    <x:row r="1071">
      <x:c r="A1071" s="34" t="str">
        <x:v>PRD-8D82B325C6</x:v>
      </x:c>
      <x:c r="B1071" s="34" t="str">
        <x:v>IPC_MANAGEMENT_ACCESSORY</x:v>
      </x:c>
      <x:c r="C1071" s="34" t="str">
        <x:v>Exact</x:v>
      </x:c>
      <x:c r="D1071" s="34" t="str">
        <x:v>Rocket IPC management accessory</x:v>
      </x:c>
    </x:row>
    <x:row r="1072">
      <x:c r="A1072" s="34" t="str">
        <x:v>PRD-8D82B325C6</x:v>
      </x:c>
      <x:c r="B1072" s="34" t="str">
        <x:v>PLEURAL_DRAINAGE_ACCESSORY</x:v>
      </x:c>
      <x:c r="C1072" s="34" t="str">
        <x:v>Compatible</x:v>
      </x:c>
      <x:c r="D1072" s="34" t="str">
        <x:v>IPC accessory</x:v>
      </x:c>
    </x:row>
    <x:row r="1073">
      <x:c r="A1073" s="34" t="str">
        <x:v>PRD-7578C8D45A</x:v>
      </x:c>
      <x:c r="B1073" s="34" t="str">
        <x:v>IPC_MANAGEMENT_ACCESSORY</x:v>
      </x:c>
      <x:c r="C1073" s="34" t="str">
        <x:v>Exact</x:v>
      </x:c>
      <x:c r="D1073" s="34" t="str">
        <x:v>Rocket IPC management accessory</x:v>
      </x:c>
    </x:row>
    <x:row r="1074">
      <x:c r="A1074" s="34" t="str">
        <x:v>PRD-7578C8D45A</x:v>
      </x:c>
      <x:c r="B1074" s="34" t="str">
        <x:v>PLEURAL_DRAINAGE_ACCESSORY</x:v>
      </x:c>
      <x:c r="C1074" s="34" t="str">
        <x:v>Compatible</x:v>
      </x:c>
      <x:c r="D1074" s="34" t="str">
        <x:v>IPC accessory</x:v>
      </x:c>
    </x:row>
    <x:row r="1075">
      <x:c r="A1075" s="34" t="str">
        <x:v>PRD-2E6996BA6A</x:v>
      </x:c>
      <x:c r="B1075" s="34" t="str">
        <x:v>IPC_MANAGEMENT_ACCESSORY</x:v>
      </x:c>
      <x:c r="C1075" s="34" t="str">
        <x:v>Exact</x:v>
      </x:c>
      <x:c r="D1075" s="34" t="str">
        <x:v>Rocket IPC management accessory</x:v>
      </x:c>
    </x:row>
    <x:row r="1076">
      <x:c r="A1076" s="34" t="str">
        <x:v>PRD-2E6996BA6A</x:v>
      </x:c>
      <x:c r="B1076" s="34" t="str">
        <x:v>PLEURAL_DRAINAGE_ACCESSORY</x:v>
      </x:c>
      <x:c r="C1076" s="34" t="str">
        <x:v>Compatible</x:v>
      </x:c>
      <x:c r="D1076" s="34" t="str">
        <x:v>IPC accessory</x:v>
      </x:c>
    </x:row>
    <x:row r="1077">
      <x:c r="A1077" s="34" t="str">
        <x:v>PRD-6E2197DFEE</x:v>
      </x:c>
      <x:c r="B1077" s="34" t="str">
        <x:v>IPC_MANAGEMENT_ACCESSORY</x:v>
      </x:c>
      <x:c r="C1077" s="34" t="str">
        <x:v>Exact</x:v>
      </x:c>
      <x:c r="D1077" s="34" t="str">
        <x:v>Rocket IPC management accessory</x:v>
      </x:c>
    </x:row>
    <x:row r="1078">
      <x:c r="A1078" s="34" t="str">
        <x:v>PRD-6E2197DFEE</x:v>
      </x:c>
      <x:c r="B1078" s="34" t="str">
        <x:v>PLEURAL_DRAINAGE_ACCESSORY</x:v>
      </x:c>
      <x:c r="C1078" s="34" t="str">
        <x:v>Compatible</x:v>
      </x:c>
      <x:c r="D1078" s="34" t="str">
        <x:v>IPC accessory</x:v>
      </x:c>
    </x:row>
    <x:row r="1079">
      <x:c r="A1079" s="34" t="str">
        <x:v>PRD-F3BBB75E29</x:v>
      </x:c>
      <x:c r="B1079" s="34" t="str">
        <x:v>IPC_MANAGEMENT_ACCESSORY</x:v>
      </x:c>
      <x:c r="C1079" s="34" t="str">
        <x:v>Exact</x:v>
      </x:c>
      <x:c r="D1079" s="34" t="str">
        <x:v>Rocket IPC management accessory</x:v>
      </x:c>
    </x:row>
    <x:row r="1080">
      <x:c r="A1080" s="34" t="str">
        <x:v>PRD-F3BBB75E29</x:v>
      </x:c>
      <x:c r="B1080" s="34" t="str">
        <x:v>PLEURAL_DRAINAGE_ACCESSORY</x:v>
      </x:c>
      <x:c r="C1080" s="34" t="str">
        <x:v>Compatible</x:v>
      </x:c>
      <x:c r="D1080" s="34" t="str">
        <x:v>IPC accessory</x:v>
      </x:c>
    </x:row>
    <x:row r="1081">
      <x:c r="A1081" s="34" t="str">
        <x:v>PRD-D3E1DD19D2</x:v>
      </x:c>
      <x:c r="B1081" s="34" t="str">
        <x:v>IPC_MANAGEMENT_ACCESSORY</x:v>
      </x:c>
      <x:c r="C1081" s="34" t="str">
        <x:v>Exact</x:v>
      </x:c>
      <x:c r="D1081" s="34" t="str">
        <x:v>Rocket IPC management accessory</x:v>
      </x:c>
    </x:row>
    <x:row r="1082">
      <x:c r="A1082" s="34" t="str">
        <x:v>PRD-D3E1DD19D2</x:v>
      </x:c>
      <x:c r="B1082" s="34" t="str">
        <x:v>PLEURAL_DRAINAGE_ACCESSORY</x:v>
      </x:c>
      <x:c r="C1082" s="34" t="str">
        <x:v>Compatible</x:v>
      </x:c>
      <x:c r="D1082" s="34" t="str">
        <x:v>IPC accessory</x:v>
      </x:c>
    </x:row>
    <x:row r="1083">
      <x:c r="A1083" s="34" t="str">
        <x:v>PRD-A72E811F09</x:v>
      </x:c>
      <x:c r="B1083" s="34" t="str">
        <x:v>THORACENTESIS_KIT</x:v>
      </x:c>
      <x:c r="C1083" s="34" t="str">
        <x:v>Primary</x:v>
      </x:c>
      <x:c r="D1083" s="34" t="str"/>
    </x:row>
    <x:row r="1084">
      <x:c r="A1084" s="34" t="str">
        <x:v>PRD-7E17F5F17E</x:v>
      </x:c>
      <x:c r="B1084" s="34" t="str">
        <x:v>PNEUMOTHORAX_KIT</x:v>
      </x:c>
      <x:c r="C1084" s="34" t="str">
        <x:v>Primary</x:v>
      </x:c>
      <x:c r="D1084" s="34" t="str"/>
    </x:row>
    <x:row r="1085">
      <x:c r="A1085" s="34" t="str">
        <x:v>PRD-6EFB8B3386</x:v>
      </x:c>
      <x:c r="B1085" s="34" t="str">
        <x:v>AIRWAY_STENT_SEMS_COVERED</x:v>
      </x:c>
      <x:c r="C1085" s="34" t="str">
        <x:v>Primary</x:v>
      </x:c>
      <x:c r="D1085" s="34" t="str"/>
    </x:row>
    <x:row r="1086">
      <x:c r="A1086" s="34" t="str">
        <x:v>PRD-733F2370BA</x:v>
      </x:c>
      <x:c r="B1086" s="34" t="str">
        <x:v>AIRWAY_STENT_SEMS_COVERED</x:v>
      </x:c>
      <x:c r="C1086" s="34" t="str">
        <x:v>Primary</x:v>
      </x:c>
      <x:c r="D1086" s="34" t="str"/>
    </x:row>
    <x:row r="1087">
      <x:c r="A1087" s="34" t="str">
        <x:v>PRD-138ECF4319</x:v>
      </x:c>
      <x:c r="B1087" s="34" t="str">
        <x:v>AIRWAY_STENT_SEMS_COVERED</x:v>
      </x:c>
      <x:c r="C1087" s="34" t="str">
        <x:v>Primary</x:v>
      </x:c>
      <x:c r="D1087" s="34" t="str"/>
    </x:row>
    <x:row r="1088">
      <x:c r="A1088" s="34" t="str">
        <x:v>PRD-CBD72081E8</x:v>
      </x:c>
      <x:c r="B1088" s="34" t="str">
        <x:v>AIRWAY_STENT_SEMS_COVERED</x:v>
      </x:c>
      <x:c r="C1088" s="34" t="str">
        <x:v>Primary</x:v>
      </x:c>
      <x:c r="D1088" s="34" t="str"/>
    </x:row>
    <x:row r="1089">
      <x:c r="A1089" s="34" t="str">
        <x:v>PRD-FBE99854E1</x:v>
      </x:c>
      <x:c r="B1089" s="34" t="str">
        <x:v>AIRWAY_STENT_SEMS_COVERED</x:v>
      </x:c>
      <x:c r="C1089" s="34" t="str">
        <x:v>Primary</x:v>
      </x:c>
      <x:c r="D1089" s="34" t="str"/>
    </x:row>
    <x:row r="1090">
      <x:c r="A1090" s="34" t="str">
        <x:v>PRD-7ACC124BE1</x:v>
      </x:c>
      <x:c r="B1090" s="34" t="str">
        <x:v>AIRWAY_STENT_SEMS_COVERED</x:v>
      </x:c>
      <x:c r="C1090" s="34" t="str">
        <x:v>Primary</x:v>
      </x:c>
      <x:c r="D1090" s="34" t="str"/>
    </x:row>
    <x:row r="1091">
      <x:c r="A1091" s="34" t="str">
        <x:v>PRD-A0DF0074DB</x:v>
      </x:c>
      <x:c r="B1091" s="34" t="str">
        <x:v>AIRWAY_STENT_SEMS_COVERED</x:v>
      </x:c>
      <x:c r="C1091" s="34" t="str">
        <x:v>Primary</x:v>
      </x:c>
      <x:c r="D1091" s="34" t="str"/>
    </x:row>
    <x:row r="1092">
      <x:c r="A1092" s="34" t="str">
        <x:v>PRD-7AA19EC9FD</x:v>
      </x:c>
      <x:c r="B1092" s="34" t="str">
        <x:v>AIRWAY_STENT_SEMS_COVERED</x:v>
      </x:c>
      <x:c r="C1092" s="34" t="str">
        <x:v>Primary</x:v>
      </x:c>
      <x:c r="D1092" s="34" t="str"/>
    </x:row>
    <x:row r="1093">
      <x:c r="A1093" s="34" t="str">
        <x:v>PRD-6DB8E6BC3D</x:v>
      </x:c>
      <x:c r="B1093" s="34" t="str">
        <x:v>AIRWAY_STENT_SEMS_COVERED</x:v>
      </x:c>
      <x:c r="C1093" s="34" t="str">
        <x:v>Primary</x:v>
      </x:c>
      <x:c r="D1093" s="34" t="str"/>
    </x:row>
    <x:row r="1094">
      <x:c r="A1094" s="34" t="str">
        <x:v>PRD-BBBE3C6465</x:v>
      </x:c>
      <x:c r="B1094" s="34" t="str">
        <x:v>AIRWAY_STENT_SEMS_COVERED</x:v>
      </x:c>
      <x:c r="C1094" s="34" t="str">
        <x:v>Primary</x:v>
      </x:c>
      <x:c r="D1094" s="34" t="str"/>
    </x:row>
    <x:row r="1095">
      <x:c r="A1095" s="34" t="str">
        <x:v>PRD-D2C6029A70</x:v>
      </x:c>
      <x:c r="B1095" s="34" t="str">
        <x:v>AIRWAY_STENT_SEMS_COVERED</x:v>
      </x:c>
      <x:c r="C1095" s="34" t="str">
        <x:v>Primary</x:v>
      </x:c>
      <x:c r="D1095" s="34" t="str"/>
    </x:row>
    <x:row r="1096">
      <x:c r="A1096" s="34" t="str">
        <x:v>PRD-6F74CF87DF</x:v>
      </x:c>
      <x:c r="B1096" s="34" t="str">
        <x:v>AIRWAY_STENT_SEMS_COVERED</x:v>
      </x:c>
      <x:c r="C1096" s="34" t="str">
        <x:v>Primary</x:v>
      </x:c>
      <x:c r="D1096" s="34" t="str"/>
    </x:row>
    <x:row r="1097">
      <x:c r="A1097" s="34" t="str">
        <x:v>PRD-908A7EB205</x:v>
      </x:c>
      <x:c r="B1097" s="34" t="str">
        <x:v>AIRWAY_STENT_SEMS_COVERED</x:v>
      </x:c>
      <x:c r="C1097" s="34" t="str">
        <x:v>Primary</x:v>
      </x:c>
      <x:c r="D1097" s="34" t="str"/>
    </x:row>
    <x:row r="1098">
      <x:c r="A1098" s="34" t="str">
        <x:v>PRD-7EE559B95F</x:v>
      </x:c>
      <x:c r="B1098" s="34" t="str">
        <x:v>AIRWAY_STENT_SEMS_COVERED</x:v>
      </x:c>
      <x:c r="C1098" s="34" t="str">
        <x:v>Primary</x:v>
      </x:c>
      <x:c r="D1098" s="34" t="str"/>
    </x:row>
    <x:row r="1099">
      <x:c r="A1099" s="34" t="str">
        <x:v>PRD-81325BA145</x:v>
      </x:c>
      <x:c r="B1099" s="34" t="str">
        <x:v>AIRWAY_STENT_SEMS_COVERED</x:v>
      </x:c>
      <x:c r="C1099" s="34" t="str">
        <x:v>Primary</x:v>
      </x:c>
      <x:c r="D1099" s="34" t="str"/>
    </x:row>
    <x:row r="1100">
      <x:c r="A1100" s="34" t="str">
        <x:v>PRD-0C3327D71D</x:v>
      </x:c>
      <x:c r="B1100" s="34" t="str">
        <x:v>AIRWAY_STENT_SEMS_COVERED</x:v>
      </x:c>
      <x:c r="C1100" s="34" t="str">
        <x:v>Primary</x:v>
      </x:c>
      <x:c r="D1100" s="34" t="str"/>
    </x:row>
    <x:row r="1101">
      <x:c r="A1101" s="34" t="str">
        <x:v>PRD-0581A0B7D2</x:v>
      </x:c>
      <x:c r="B1101" s="34" t="str">
        <x:v>AIRWAY_STENT_SEMS_COVERED</x:v>
      </x:c>
      <x:c r="C1101" s="34" t="str">
        <x:v>Primary</x:v>
      </x:c>
      <x:c r="D1101" s="34" t="str"/>
    </x:row>
    <x:row r="1102">
      <x:c r="A1102" s="34" t="str">
        <x:v>PRD-EF96863018</x:v>
      </x:c>
      <x:c r="B1102" s="34" t="str">
        <x:v>AIRWAY_STENT_SEMS_COVERED</x:v>
      </x:c>
      <x:c r="C1102" s="34" t="str">
        <x:v>Primary</x:v>
      </x:c>
      <x:c r="D1102" s="34" t="str"/>
    </x:row>
    <x:row r="1103">
      <x:c r="A1103" s="34" t="str">
        <x:v>PRD-5255AADD2C</x:v>
      </x:c>
      <x:c r="B1103" s="34" t="str">
        <x:v>AIRWAY_STENT_SEMS_COVERED</x:v>
      </x:c>
      <x:c r="C1103" s="34" t="str">
        <x:v>Primary</x:v>
      </x:c>
      <x:c r="D1103" s="34" t="str"/>
    </x:row>
    <x:row r="1104">
      <x:c r="A1104" s="34" t="str">
        <x:v>PRD-2CEB73CB15</x:v>
      </x:c>
      <x:c r="B1104" s="34" t="str">
        <x:v>AIRWAY_STENT_SEMS_COVERED</x:v>
      </x:c>
      <x:c r="C1104" s="34" t="str">
        <x:v>Primary</x:v>
      </x:c>
      <x:c r="D1104" s="34" t="str"/>
    </x:row>
    <x:row r="1105">
      <x:c r="A1105" s="34" t="str">
        <x:v>PRD-9BBDA8D7D6</x:v>
      </x:c>
      <x:c r="B1105" s="34" t="str">
        <x:v>AIRWAY_STENT_SEMS_COVERED</x:v>
      </x:c>
      <x:c r="C1105" s="34" t="str">
        <x:v>Primary</x:v>
      </x:c>
      <x:c r="D1105" s="34" t="str"/>
    </x:row>
    <x:row r="1106">
      <x:c r="A1106" s="34" t="str">
        <x:v>PRD-F980B28A34</x:v>
      </x:c>
      <x:c r="B1106" s="34" t="str">
        <x:v>AIRWAY_STENT_SEMS_COVERED</x:v>
      </x:c>
      <x:c r="C1106" s="34" t="str">
        <x:v>Primary</x:v>
      </x:c>
      <x:c r="D1106" s="34" t="str"/>
    </x:row>
    <x:row r="1107">
      <x:c r="A1107" s="34" t="str">
        <x:v>PRD-8C9CE98C9B</x:v>
      </x:c>
      <x:c r="B1107" s="34" t="str">
        <x:v>AIRWAY_STENT_SEMS_COVERED</x:v>
      </x:c>
      <x:c r="C1107" s="34" t="str">
        <x:v>Primary</x:v>
      </x:c>
      <x:c r="D1107" s="34" t="str"/>
    </x:row>
    <x:row r="1108">
      <x:c r="A1108" s="34" t="str">
        <x:v>PRD-13EE4FE542</x:v>
      </x:c>
      <x:c r="B1108" s="34" t="str">
        <x:v>AIRWAY_STENT_SEMS_COVERED</x:v>
      </x:c>
      <x:c r="C1108" s="34" t="str">
        <x:v>Primary</x:v>
      </x:c>
      <x:c r="D1108" s="34" t="str"/>
    </x:row>
    <x:row r="1109">
      <x:c r="A1109" s="34" t="str">
        <x:v>PRD-DF6218682C</x:v>
      </x:c>
      <x:c r="B1109" s="34" t="str">
        <x:v>AIRWAY_STENT_SEMS_COVERED</x:v>
      </x:c>
      <x:c r="C1109" s="34" t="str">
        <x:v>Primary</x:v>
      </x:c>
      <x:c r="D1109" s="34" t="str"/>
    </x:row>
    <x:row r="1110">
      <x:c r="A1110" s="34" t="str">
        <x:v>PRD-03B374F7B8</x:v>
      </x:c>
      <x:c r="B1110" s="34" t="str">
        <x:v>AIRWAY_STENT_SEMS_COVERED</x:v>
      </x:c>
      <x:c r="C1110" s="34" t="str">
        <x:v>Primary</x:v>
      </x:c>
      <x:c r="D1110" s="34" t="str"/>
    </x:row>
    <x:row r="1111">
      <x:c r="A1111" s="34" t="str">
        <x:v>PRD-EFB3CF2E71</x:v>
      </x:c>
      <x:c r="B1111" s="34" t="str">
        <x:v>AIRWAY_STENT_SEMS_COVERED</x:v>
      </x:c>
      <x:c r="C1111" s="34" t="str">
        <x:v>Primary</x:v>
      </x:c>
      <x:c r="D1111" s="34" t="str"/>
    </x:row>
    <x:row r="1112">
      <x:c r="A1112" s="34" t="str">
        <x:v>PRD-470EA6C7BA</x:v>
      </x:c>
      <x:c r="B1112" s="34" t="str">
        <x:v>AIRWAY_STENT_SEMS_COVERED</x:v>
      </x:c>
      <x:c r="C1112" s="34" t="str">
        <x:v>Primary</x:v>
      </x:c>
      <x:c r="D1112" s="34" t="str"/>
    </x:row>
    <x:row r="1113">
      <x:c r="A1113" s="34" t="str">
        <x:v>PRD-4AECEED0C8</x:v>
      </x:c>
      <x:c r="B1113" s="34" t="str">
        <x:v>AIRWAY_STENT_SEMS_COVERED</x:v>
      </x:c>
      <x:c r="C1113" s="34" t="str">
        <x:v>Primary</x:v>
      </x:c>
      <x:c r="D1113" s="34" t="str"/>
    </x:row>
    <x:row r="1114">
      <x:c r="A1114" s="34" t="str">
        <x:v>PRD-56932BDE51</x:v>
      </x:c>
      <x:c r="B1114" s="34" t="str">
        <x:v>AIRWAY_STENT_SEMS_COVERED</x:v>
      </x:c>
      <x:c r="C1114" s="34" t="str">
        <x:v>Primary</x:v>
      </x:c>
      <x:c r="D1114" s="34" t="str"/>
    </x:row>
    <x:row r="1115">
      <x:c r="A1115" s="34" t="str">
        <x:v>PRD-D968D7AB8E</x:v>
      </x:c>
      <x:c r="B1115" s="34" t="str">
        <x:v>AIRWAY_STENT_SEMS_COVERED</x:v>
      </x:c>
      <x:c r="C1115" s="34" t="str">
        <x:v>Primary</x:v>
      </x:c>
      <x:c r="D1115" s="34" t="str"/>
    </x:row>
    <x:row r="1116">
      <x:c r="A1116" s="34" t="str">
        <x:v>PRD-6BC9B48573</x:v>
      </x:c>
      <x:c r="B1116" s="34" t="str">
        <x:v>AIRWAY_STENT_SEMS_COVERED</x:v>
      </x:c>
      <x:c r="C1116" s="34" t="str">
        <x:v>Primary</x:v>
      </x:c>
      <x:c r="D1116" s="34" t="str"/>
    </x:row>
    <x:row r="1117">
      <x:c r="A1117" s="34" t="str">
        <x:v>PRD-95C0E7E548</x:v>
      </x:c>
      <x:c r="B1117" s="34" t="str">
        <x:v>AIRWAY_STENT_SEMS_COVERED</x:v>
      </x:c>
      <x:c r="C1117" s="34" t="str">
        <x:v>Primary</x:v>
      </x:c>
      <x:c r="D1117" s="34" t="str"/>
    </x:row>
    <x:row r="1118">
      <x:c r="A1118" s="34" t="str">
        <x:v>PRD-34598AB94A</x:v>
      </x:c>
      <x:c r="B1118" s="34" t="str">
        <x:v>AIRWAY_STENT_SEMS_COVERED</x:v>
      </x:c>
      <x:c r="C1118" s="34" t="str">
        <x:v>Primary</x:v>
      </x:c>
      <x:c r="D1118" s="34" t="str"/>
    </x:row>
    <x:row r="1119">
      <x:c r="A1119" s="34" t="str">
        <x:v>PRD-9C53328A79</x:v>
      </x:c>
      <x:c r="B1119" s="34" t="str">
        <x:v>AIRWAY_STENT_SEMS_COVERED</x:v>
      </x:c>
      <x:c r="C1119" s="34" t="str">
        <x:v>Primary</x:v>
      </x:c>
      <x:c r="D1119" s="34" t="str"/>
    </x:row>
    <x:row r="1120">
      <x:c r="A1120" s="34" t="str">
        <x:v>PRD-9DCC51E06A</x:v>
      </x:c>
      <x:c r="B1120" s="34" t="str">
        <x:v>AIRWAY_STENT_SEMS_COVERED</x:v>
      </x:c>
      <x:c r="C1120" s="34" t="str">
        <x:v>Primary</x:v>
      </x:c>
      <x:c r="D1120" s="34" t="str"/>
    </x:row>
    <x:row r="1121">
      <x:c r="A1121" s="34" t="str">
        <x:v>PRD-963930CE88</x:v>
      </x:c>
      <x:c r="B1121" s="34" t="str">
        <x:v>AIRWAY_STENT_SEMS_COVERED</x:v>
      </x:c>
      <x:c r="C1121" s="34" t="str">
        <x:v>Primary</x:v>
      </x:c>
      <x:c r="D1121" s="34" t="str"/>
    </x:row>
    <x:row r="1122">
      <x:c r="A1122" s="34" t="str">
        <x:v>PRD-9BAC333008</x:v>
      </x:c>
      <x:c r="B1122" s="34" t="str">
        <x:v>AIRWAY_STENT_SEMS_COVERED</x:v>
      </x:c>
      <x:c r="C1122" s="34" t="str">
        <x:v>Primary</x:v>
      </x:c>
      <x:c r="D1122" s="34" t="str"/>
    </x:row>
    <x:row r="1123">
      <x:c r="A1123" s="34" t="str">
        <x:v>PRD-78354BF30F</x:v>
      </x:c>
      <x:c r="B1123" s="34" t="str">
        <x:v>AIRWAY_STENT_SEMS_COVERED</x:v>
      </x:c>
      <x:c r="C1123" s="34" t="str">
        <x:v>Primary</x:v>
      </x:c>
      <x:c r="D1123" s="34" t="str"/>
    </x:row>
    <x:row r="1124">
      <x:c r="A1124" s="34" t="str">
        <x:v>PRD-C7EB76131F</x:v>
      </x:c>
      <x:c r="B1124" s="34" t="str">
        <x:v>PDT_KIT</x:v>
      </x:c>
      <x:c r="C1124" s="34" t="str">
        <x:v>Primary</x:v>
      </x:c>
      <x:c r="D1124" s="34" t="str"/>
    </x:row>
    <x:row r="1125">
      <x:c r="A1125" s="34" t="str">
        <x:v>PRD-EA6F3E44C1</x:v>
      </x:c>
      <x:c r="B1125" s="34" t="str">
        <x:v>PDT_KIT</x:v>
      </x:c>
      <x:c r="C1125" s="34" t="str">
        <x:v>Primary</x:v>
      </x:c>
      <x:c r="D1125" s="34" t="str"/>
    </x:row>
    <x:row r="1126">
      <x:c r="A1126" s="34" t="str">
        <x:v>PRD-64481A5C4F</x:v>
      </x:c>
      <x:c r="B1126" s="34" t="str">
        <x:v>PDT_KIT</x:v>
      </x:c>
      <x:c r="C1126" s="34" t="str">
        <x:v>Primary</x:v>
      </x:c>
      <x:c r="D1126" s="34" t="str"/>
    </x:row>
    <x:row r="1127">
      <x:c r="A1127" s="34" t="str">
        <x:v>PRD-20CB4910F8</x:v>
      </x:c>
      <x:c r="B1127" s="34" t="str">
        <x:v>PDT_KIT</x:v>
      </x:c>
      <x:c r="C1127" s="34" t="str">
        <x:v>Primary</x:v>
      </x:c>
      <x:c r="D1127" s="34" t="str"/>
    </x:row>
    <x:row r="1128">
      <x:c r="A1128" s="34" t="str">
        <x:v>PRD-FFA21E88CC</x:v>
      </x:c>
      <x:c r="B1128" s="34" t="str">
        <x:v>PDT_KIT</x:v>
      </x:c>
      <x:c r="C1128" s="34" t="str">
        <x:v>Primary</x:v>
      </x:c>
      <x:c r="D1128" s="34" t="str"/>
    </x:row>
    <x:row r="1129">
      <x:c r="A1129" s="34" t="str">
        <x:v>PRD-1A152615A0</x:v>
      </x:c>
      <x:c r="B1129" s="34" t="str">
        <x:v>AIRWAY_STENT_PATIENT_SPECIFIC</x:v>
      </x:c>
      <x:c r="C1129" s="34" t="str">
        <x:v>Primary</x:v>
      </x:c>
      <x:c r="D1129" s="34" t="str"/>
    </x:row>
    <x:row r="1130">
      <x:c r="A1130" t="str">
        <x:v>PRD-15747FB1A6</x:v>
      </x:c>
      <x:c r="B1130" t="str">
        <x:v>GUIDING_DEVICE</x:v>
      </x:c>
      <x:c r="C1130" t="str">
        <x:v>Primary</x:v>
      </x:c>
      <x:c r="D1130"/>
    </x:row>
    <x:row r="1131">
      <x:c r="A1131" t="str">
        <x:v>PRD-2D687D6E32</x:v>
      </x:c>
      <x:c r="B1131" t="str">
        <x:v>FLEX_SCOPE_SINGLE_USE</x:v>
      </x:c>
      <x:c r="C1131" t="str">
        <x:v>Primary</x:v>
      </x:c>
      <x:c r="D1131"/>
    </x:row>
    <x:row r="1132">
      <x:c r="A1132" t="str">
        <x:v>PRD-2D687D6E32</x:v>
      </x:c>
      <x:c r="B1132" t="str">
        <x:v>FLEX_SCOPE_DIAGNOSTIC</x:v>
      </x:c>
      <x:c r="C1132" t="str">
        <x:v>Compatible</x:v>
      </x:c>
      <x:c r="D1132"/>
    </x:row>
    <x:row r="1133">
      <x:c r="A1133" t="str">
        <x:v>PRD-2D687D6E32</x:v>
      </x:c>
      <x:c r="B1133" t="str">
        <x:v>FLEX_SCOPE_THERAPEUTIC</x:v>
      </x:c>
      <x:c r="C1133" t="str">
        <x:v>Compatible</x:v>
      </x:c>
      <x:c r="D1133"/>
    </x:row>
    <x:row r="1134">
      <x:c r="A1134" t="str">
        <x:v>PRD-9BB524F077</x:v>
      </x:c>
      <x:c r="B1134" t="str">
        <x:v>VIDEO_PROCESSOR</x:v>
      </x:c>
      <x:c r="C1134" t="str">
        <x:v>Primary</x:v>
      </x:c>
      <x:c r="D1134"/>
    </x:row>
    <x:row r="1135">
      <x:c r="A1135" t="str">
        <x:v>PRD-7E05B194BE</x:v>
      </x:c>
      <x:c r="B1135" t="str">
        <x:v>VIDEO_PROCESSOR</x:v>
      </x:c>
      <x:c r="C1135" t="str">
        <x:v>Primary</x:v>
      </x:c>
      <x:c r="D1135"/>
    </x:row>
    <x:row r="1136">
      <x:c r="A1136" t="str">
        <x:v>PRD-DF917ECDBF</x:v>
      </x:c>
      <x:c r="B1136" t="str">
        <x:v>GUIDING_DEVICE</x:v>
      </x:c>
      <x:c r="C1136" t="str">
        <x:v>Primary</x:v>
      </x:c>
      <x:c r="D1136"/>
    </x:row>
    <x:row r="1137">
      <x:c r="A1137" t="str">
        <x:v>PRD-EB97D9D3E6</x:v>
      </x:c>
      <x:c r="B1137" t="str">
        <x:v>EBV_VALVE</x:v>
      </x:c>
      <x:c r="C1137" t="str">
        <x:v>Primary</x:v>
      </x:c>
      <x:c r="D1137"/>
    </x:row>
    <x:row r="1138">
      <x:c r="A1138" t="str">
        <x:v>PRD-8ACE654E89</x:v>
      </x:c>
      <x:c r="B1138" t="str">
        <x:v>GENERIC_ULTRASOUND</x:v>
      </x:c>
      <x:c r="C1138" t="str">
        <x:v>Primary</x:v>
      </x:c>
      <x:c r="D1138"/>
    </x:row>
    <x:row r="1139">
      <x:c r="A1139" t="str">
        <x:v>PRD-6F9DAB8E9D</x:v>
      </x:c>
      <x:c r="B1139" t="str">
        <x:v>THORACENTESIS_KIT</x:v>
      </x:c>
      <x:c r="C1139" t="str">
        <x:v>Primary</x:v>
      </x:c>
      <x:c r="D1139"/>
    </x:row>
    <x:row r="1140">
      <x:c r="A1140" t="str">
        <x:v>PRD-8A73541235</x:v>
      </x:c>
      <x:c r="B1140" t="str">
        <x:v>GENERIC_ULTRASOUND</x:v>
      </x:c>
      <x:c r="C1140" t="str">
        <x:v>Primary</x:v>
      </x:c>
      <x:c r="D1140"/>
    </x:row>
    <x:row r="1141">
      <x:c r="A1141" t="str">
        <x:v>PRD-629828B799</x:v>
      </x:c>
      <x:c r="B1141" t="str">
        <x:v>GENERIC_ULTRASOUND</x:v>
      </x:c>
      <x:c r="C1141" t="str">
        <x:v>Primary</x:v>
      </x:c>
      <x:c r="D1141"/>
    </x:row>
    <x:row r="1142">
      <x:c r="A1142" t="str">
        <x:v>PRD-D112B2C52A</x:v>
      </x:c>
      <x:c r="B1142" t="str">
        <x:v>EBV_VALVE</x:v>
      </x:c>
      <x:c r="C1142" t="str">
        <x:v>Primary</x:v>
      </x:c>
      <x:c r="D1142"/>
    </x:row>
    <x:row r="1143">
      <x:c r="A1143" t="str">
        <x:v>PRD-107849AF0E</x:v>
      </x:c>
      <x:c r="B1143" t="str">
        <x:v>AUTOMATED_ENDOSCOPE_REPROCESSOR</x:v>
      </x:c>
      <x:c r="C1143" t="str">
        <x:v>Compatible</x:v>
      </x:c>
      <x:c r="D1143"/>
    </x:row>
    <x:row r="1144">
      <x:c r="A1144" t="str">
        <x:v>PRD-107849AF0E</x:v>
      </x:c>
      <x:c r="B1144" t="str">
        <x:v>BRONCH_REPROCESSING_KIT</x:v>
      </x:c>
      <x:c r="C1144" t="str">
        <x:v>Compatible</x:v>
      </x:c>
      <x:c r="D1144"/>
    </x:row>
    <x:row r="1145">
      <x:c r="A1145" t="str">
        <x:v>PRD-4130F930C5</x:v>
      </x:c>
      <x:c r="B1145" t="str">
        <x:v>GENERIC_ULTRASOUND</x:v>
      </x:c>
      <x:c r="C1145" t="str">
        <x:v>Primary</x:v>
      </x:c>
      <x:c r="D1145"/>
    </x:row>
    <x:row r="1146">
      <x:c r="A1146" t="str">
        <x:v>PRD-BDB5AF3EB5</x:v>
      </x:c>
      <x:c r="B1146" t="str">
        <x:v>GENERIC_ULTRASOUND</x:v>
      </x:c>
      <x:c r="C1146" t="str">
        <x:v>Primary</x:v>
      </x:c>
      <x:c r="D1146"/>
    </x:row>
    <x:row r="1147">
      <x:c r="A1147" t="str">
        <x:v>PRD-993A6272DD</x:v>
      </x:c>
      <x:c r="B1147" t="str">
        <x:v>VIDEO_PROCESSOR</x:v>
      </x:c>
      <x:c r="C1147" t="str">
        <x:v>Primary</x:v>
      </x:c>
      <x:c r="D1147"/>
    </x:row>
    <x:row r="1148">
      <x:c r="A1148" t="str">
        <x:v>PRD-28A9600774</x:v>
      </x:c>
      <x:c r="B1148" t="str">
        <x:v>GENERIC_AIRWAY_ADAPTER</x:v>
      </x:c>
      <x:c r="C1148" t="str">
        <x:v>Primary</x:v>
      </x:c>
      <x:c r="D1148"/>
    </x:row>
    <x:row r="1149">
      <x:c r="A1149" t="str">
        <x:v>PRD-28A9600774</x:v>
      </x:c>
      <x:c r="B1149" t="str">
        <x:v>GUIDING_DEVICE</x:v>
      </x:c>
      <x:c r="C1149" t="str">
        <x:v>Compatible</x:v>
      </x:c>
      <x:c r="D1149"/>
    </x:row>
    <x:row r="1150">
      <x:c r="A1150" t="str">
        <x:v>PRD-A344758F57</x:v>
      </x:c>
      <x:c r="B1150" t="str">
        <x:v>PNEUMOTHORAX_KIT</x:v>
      </x:c>
      <x:c r="C1150" t="str">
        <x:v>Primary</x:v>
      </x:c>
      <x:c r="D1150"/>
    </x:row>
    <x:row r="1151">
      <x:c r="A1151" t="str">
        <x:v>PRD-19D27430DB</x:v>
      </x:c>
      <x:c r="B1151" t="str">
        <x:v>THORACENTESIS_KIT</x:v>
      </x:c>
      <x:c r="C1151" t="str">
        <x:v>Primary</x:v>
      </x:c>
      <x:c r="D1151"/>
    </x:row>
    <x:row r="1152">
      <x:c r="A1152" t="str">
        <x:v>PRD-163DFA98ED</x:v>
      </x:c>
      <x:c r="B1152" t="str">
        <x:v>AUTOMATED_ENDOSCOPE_REPROCESSOR</x:v>
      </x:c>
      <x:c r="C1152" t="str">
        <x:v>Compatible</x:v>
      </x:c>
      <x:c r="D1152"/>
    </x:row>
    <x:row r="1153">
      <x:c r="A1153" t="str">
        <x:v>PRD-163DFA98ED</x:v>
      </x:c>
      <x:c r="B1153" t="str">
        <x:v>BRONCH_REPROCESSING_KIT</x:v>
      </x:c>
      <x:c r="C1153" t="str">
        <x:v>Compatible</x:v>
      </x:c>
      <x:c r="D1153"/>
    </x:row>
    <x:row r="1154">
      <x:c r="A1154" t="str">
        <x:v>PRD-4A6E122B5D</x:v>
      </x:c>
      <x:c r="B1154" t="str">
        <x:v>GENERIC_AIRWAY_ADAPTER</x:v>
      </x:c>
      <x:c r="C1154" t="str">
        <x:v>Primary</x:v>
      </x:c>
      <x:c r="D1154"/>
    </x:row>
    <x:row r="1155">
      <x:c r="A1155" t="str">
        <x:v>PRD-4A6E122B5D</x:v>
      </x:c>
      <x:c r="B1155" t="str">
        <x:v>GUIDING_DEVICE</x:v>
      </x:c>
      <x:c r="C1155" t="str">
        <x:v>Compatible</x:v>
      </x:c>
      <x:c r="D1155"/>
    </x:row>
    <x:row r="1156">
      <x:c r="A1156" t="str">
        <x:v>PRD-55DAFF2A37</x:v>
      </x:c>
      <x:c r="B1156" t="str">
        <x:v>TBNA_NEEDLE</x:v>
      </x:c>
      <x:c r="C1156" t="str">
        <x:v>Primary</x:v>
      </x:c>
      <x:c r="D1156"/>
    </x:row>
    <x:row r="1157">
      <x:c r="A1157" t="str">
        <x:v>PRD-F858AF48F6</x:v>
      </x:c>
      <x:c r="B1157" t="str">
        <x:v>BAL_KIT</x:v>
      </x:c>
      <x:c r="C1157" t="str">
        <x:v>Primary</x:v>
      </x:c>
      <x:c r="D1157"/>
    </x:row>
    <x:row r="1158">
      <x:c r="A1158" t="str">
        <x:v>PRD-581464F0CF</x:v>
      </x:c>
      <x:c r="B1158" t="str">
        <x:v>THORACENTESIS_KIT</x:v>
      </x:c>
      <x:c r="C1158" t="str">
        <x:v>Primary</x:v>
      </x:c>
      <x:c r="D1158"/>
    </x:row>
    <x:row r="1159">
      <x:c r="A1159" t="str">
        <x:v>PRD-CD8F96B3C5</x:v>
      </x:c>
      <x:c r="B1159" t="str">
        <x:v>EBV_VALVE</x:v>
      </x:c>
      <x:c r="C1159" t="str">
        <x:v>Primary</x:v>
      </x:c>
      <x:c r="D1159"/>
    </x:row>
    <x:row r="1160">
      <x:c r="A1160" t="str">
        <x:v>PRD-3AA4C645B9</x:v>
      </x:c>
      <x:c r="B1160" t="str">
        <x:v>SPECIMEN_TRAP</x:v>
      </x:c>
      <x:c r="C1160" t="str">
        <x:v>Primary</x:v>
      </x:c>
      <x:c r="D1160"/>
    </x:row>
    <x:row r="1161">
      <x:c r="A1161" t="str">
        <x:v>PRD-A5EE9A7377</x:v>
      </x:c>
      <x:c r="B1161" t="str">
        <x:v>GENERIC_ULTRASOUND</x:v>
      </x:c>
      <x:c r="C1161" t="str">
        <x:v>Primary</x:v>
      </x:c>
      <x:c r="D1161"/>
    </x:row>
    <x:row r="1162">
      <x:c r="A1162" t="str">
        <x:v>PRD-E3605F6BFF</x:v>
      </x:c>
      <x:c r="B1162" t="str">
        <x:v>FLEX_SCOPE_SINGLE_USE</x:v>
      </x:c>
      <x:c r="C1162" t="str">
        <x:v>Primary</x:v>
      </x:c>
      <x:c r="D1162"/>
    </x:row>
    <x:row r="1163">
      <x:c r="A1163" t="str">
        <x:v>PRD-425DB43083</x:v>
      </x:c>
      <x:c r="B1163" t="str">
        <x:v>GENERIC_ULTRASOUND</x:v>
      </x:c>
      <x:c r="C1163" t="str">
        <x:v>Primary</x:v>
      </x:c>
      <x:c r="D1163"/>
    </x:row>
    <x:row r="1164">
      <x:c r="A1164" t="str">
        <x:v>PRD-2645E5185F</x:v>
      </x:c>
      <x:c r="B1164" t="str">
        <x:v>GENERIC_AIRWAY_ADAPTER</x:v>
      </x:c>
      <x:c r="C1164" t="str">
        <x:v>Primary</x:v>
      </x:c>
      <x:c r="D1164"/>
    </x:row>
    <x:row r="1165">
      <x:c r="A1165" t="str">
        <x:v>PRD-2645E5185F</x:v>
      </x:c>
      <x:c r="B1165" t="str">
        <x:v>GUIDING_DEVICE</x:v>
      </x:c>
      <x:c r="C1165" t="str">
        <x:v>Compatible</x:v>
      </x:c>
      <x:c r="D1165"/>
    </x:row>
    <x:row r="1166">
      <x:c r="A1166" t="str">
        <x:v>PRD-F702345A7B</x:v>
      </x:c>
      <x:c r="B1166" t="str">
        <x:v>FLEX_SCOPE_SINGLE_USE</x:v>
      </x:c>
      <x:c r="C1166" t="str">
        <x:v>Primary</x:v>
      </x:c>
      <x:c r="D1166"/>
    </x:row>
    <x:row r="1167">
      <x:c r="A1167" t="str">
        <x:v>PRD-F702345A7B</x:v>
      </x:c>
      <x:c r="B1167" t="str">
        <x:v>BAL_KIT</x:v>
      </x:c>
      <x:c r="C1167" t="str">
        <x:v>Compatible</x:v>
      </x:c>
      <x:c r="D1167" t="str">
        <x:v>Integrated sampler-set configuration for BAL/specimen collection.</x:v>
      </x:c>
    </x:row>
    <x:row r="1168">
      <x:c r="A1168" t="str">
        <x:v>PRD-C783A34A62</x:v>
      </x:c>
      <x:c r="B1168" t="str">
        <x:v>AUTOMATED_ENDOSCOPE_REPROCESSOR</x:v>
      </x:c>
      <x:c r="C1168" t="str">
        <x:v>Compatible</x:v>
      </x:c>
      <x:c r="D1168"/>
    </x:row>
    <x:row r="1169">
      <x:c r="A1169" t="str">
        <x:v>PRD-C783A34A62</x:v>
      </x:c>
      <x:c r="B1169" t="str">
        <x:v>BRONCH_REPROCESSING_KIT</x:v>
      </x:c>
      <x:c r="C1169" t="str">
        <x:v>Compatible</x:v>
      </x:c>
      <x:c r="D1169"/>
    </x:row>
    <x:row r="1170">
      <x:c r="A1170" t="str">
        <x:v>PRD-6A84EE66C8</x:v>
      </x:c>
      <x:c r="B1170" t="str">
        <x:v>GENERIC_ULTRASOUND</x:v>
      </x:c>
      <x:c r="C1170" t="str">
        <x:v>Primary</x:v>
      </x:c>
      <x:c r="D1170"/>
    </x:row>
    <x:row r="1171">
      <x:c r="A1171" t="str">
        <x:v>PRD-31373D9CE6</x:v>
      </x:c>
      <x:c r="B1171" t="str">
        <x:v>BIOPSY_FORCEPS_FLEX</x:v>
      </x:c>
      <x:c r="C1171" t="str">
        <x:v>Primary</x:v>
      </x:c>
      <x:c r="D1171"/>
    </x:row>
    <x:row r="1172">
      <x:c r="A1172" t="str">
        <x:v>PRD-D226569892</x:v>
      </x:c>
      <x:c r="B1172" t="str">
        <x:v>CYTOLOGY_BRUSH</x:v>
      </x:c>
      <x:c r="C1172" t="str">
        <x:v>Primary</x:v>
      </x:c>
      <x:c r="D1172"/>
    </x:row>
    <x:row r="1173">
      <x:c r="A1173" t="str">
        <x:v>PRD-92C95201F3</x:v>
      </x:c>
      <x:c r="B1173" t="str">
        <x:v>GENERIC_ULTRASOUND</x:v>
      </x:c>
      <x:c r="C1173" t="str">
        <x:v>Primary</x:v>
      </x:c>
      <x:c r="D1173"/>
    </x:row>
    <x:row r="1174">
      <x:c r="A1174" t="str">
        <x:v>PRD-9143E639BA</x:v>
      </x:c>
      <x:c r="B1174" t="str">
        <x:v>CHEST_TUBE_SMALL_BORE</x:v>
      </x:c>
      <x:c r="C1174" t="str">
        <x:v>Primary</x:v>
      </x:c>
      <x:c r="D1174"/>
    </x:row>
    <x:row r="1175">
      <x:c r="A1175" t="str">
        <x:v>PRD-9143E639BA</x:v>
      </x:c>
      <x:c r="B1175" t="str">
        <x:v>PLEURAL_DRAINAGE_ACCESSORY</x:v>
      </x:c>
      <x:c r="C1175" t="str">
        <x:v>Compatible</x:v>
      </x:c>
      <x:c r="D1175" t="str">
        <x:v>May be used as a cavity/pleural drainage option only when consistent with the current IFU and institutional policy.</x:v>
      </x:c>
    </x:row>
    <x:row r="1176">
      <x:c r="A1176" t="str">
        <x:v>PRD-345BB869C9</x:v>
      </x:c>
      <x:c r="B1176" t="str">
        <x:v>TBNA_NEEDLE</x:v>
      </x:c>
      <x:c r="C1176" t="str">
        <x:v>Primary</x:v>
      </x:c>
      <x:c r="D1176"/>
    </x:row>
    <x:row r="1177">
      <x:c r="A1177" t="str">
        <x:v>PRD-C79EA91A93</x:v>
      </x:c>
      <x:c r="B1177" t="str">
        <x:v>GENERIC_ULTRASOUND</x:v>
      </x:c>
      <x:c r="C1177" t="str">
        <x:v>Primary</x:v>
      </x:c>
      <x:c r="D1177"/>
    </x:row>
    <x:row r="1178">
      <x:c r="A1178" t="str">
        <x:v>PRD-D20BB54503</x:v>
      </x:c>
      <x:c r="B1178" t="str">
        <x:v>GENERIC_ULTRASOUND</x:v>
      </x:c>
      <x:c r="C1178" t="str">
        <x:v>Primary</x:v>
      </x:c>
      <x:c r="D1178"/>
    </x:row>
    <x:row r="1179">
      <x:c r="A1179" t="str">
        <x:v>PRD-302A6FF548</x:v>
      </x:c>
      <x:c r="B1179" t="str">
        <x:v>EBV_SIZING_KIT</x:v>
      </x:c>
      <x:c r="C1179" t="str">
        <x:v>Primary</x:v>
      </x:c>
      <x:c r="D1179"/>
    </x:row>
    <x:row r="1180">
      <x:c r="A1180" t="str">
        <x:v>PRD-1517AA42DA</x:v>
      </x:c>
      <x:c r="B1180" t="str">
        <x:v>THORACENTESIS_KIT</x:v>
      </x:c>
      <x:c r="C1180" t="str">
        <x:v>Primary</x:v>
      </x:c>
      <x:c r="D1180"/>
    </x:row>
    <x:row r="1181">
      <x:c r="A1181" t="str">
        <x:v>PRD-2A9D06CF51</x:v>
      </x:c>
      <x:c r="B1181" t="str">
        <x:v>VIDEO_PROCESSOR</x:v>
      </x:c>
      <x:c r="C1181" t="str">
        <x:v>Primary</x:v>
      </x:c>
      <x:c r="D1181"/>
    </x:row>
    <x:row r="1182">
      <x:c r="A1182" t="str">
        <x:v>PRD-950BF5E893</x:v>
      </x:c>
      <x:c r="B1182" t="str">
        <x:v>FLEX_SCOPE_SINGLE_USE</x:v>
      </x:c>
      <x:c r="C1182" t="str">
        <x:v>Primary</x:v>
      </x:c>
      <x:c r="D1182"/>
    </x:row>
    <x:row r="1183">
      <x:c r="A1183" t="str">
        <x:v>PRD-AF1D02BED5</x:v>
      </x:c>
      <x:c r="B1183" t="str">
        <x:v>TALC_VIAL</x:v>
      </x:c>
      <x:c r="C1183" t="str">
        <x:v>Primary</x:v>
      </x:c>
      <x:c r="D1183"/>
    </x:row>
    <x:row r="1184">
      <x:c r="A1184" t="str">
        <x:v>PRD-3B31BB90C8</x:v>
      </x:c>
      <x:c r="B1184" t="str">
        <x:v>ENDOBRONCHIAL_SPIGOT</x:v>
      </x:c>
      <x:c r="C1184" t="str">
        <x:v>Primary</x:v>
      </x:c>
      <x:c r="D1184"/>
    </x:row>
    <x:row r="1185">
      <x:c r="A1185" t="str">
        <x:v>PRD-D0139E750F</x:v>
      </x:c>
      <x:c r="B1185" t="str">
        <x:v>CYTOLOGY_BRUSH</x:v>
      </x:c>
      <x:c r="C1185" t="str">
        <x:v>Primary</x:v>
      </x:c>
      <x:c r="D1185"/>
    </x:row>
    <x:row r="1186">
      <x:c r="A1186" t="str">
        <x:v>PRD-F60C3305B4</x:v>
      </x:c>
      <x:c r="B1186" t="str">
        <x:v>FLEX_SCOPE_SINGLE_USE</x:v>
      </x:c>
      <x:c r="C1186" t="str">
        <x:v>Primary</x:v>
      </x:c>
      <x:c r="D1186"/>
    </x:row>
    <x:row r="1187">
      <x:c r="A1187" t="str">
        <x:v>PRD-F60C3305B4</x:v>
      </x:c>
      <x:c r="B1187" t="str">
        <x:v>FLEX_SCOPE_DIAGNOSTIC</x:v>
      </x:c>
      <x:c r="C1187" t="str">
        <x:v>Compatible</x:v>
      </x:c>
      <x:c r="D1187"/>
    </x:row>
    <x:row r="1188">
      <x:c r="A1188" t="str">
        <x:v>PRD-F60C3305B4</x:v>
      </x:c>
      <x:c r="B1188" t="str">
        <x:v>FLEX_SCOPE_THERAPEUTIC</x:v>
      </x:c>
      <x:c r="C1188" t="str">
        <x:v>Compatible</x:v>
      </x:c>
      <x:c r="D1188"/>
    </x:row>
    <x:row r="1189">
      <x:c r="A1189" t="str">
        <x:v>PRD-AE6E72214D</x:v>
      </x:c>
      <x:c r="B1189" t="str">
        <x:v>CYTOLOGY_BRUSH</x:v>
      </x:c>
      <x:c r="C1189" t="str">
        <x:v>Primary</x:v>
      </x:c>
      <x:c r="D1189"/>
    </x:row>
    <x:row r="1190">
      <x:c r="A1190" t="str">
        <x:v>PRD-C96F155F93</x:v>
      </x:c>
      <x:c r="B1190" t="str">
        <x:v>GENERIC_ULTRASOUND</x:v>
      </x:c>
      <x:c r="C1190" t="str">
        <x:v>Primary</x:v>
      </x:c>
      <x:c r="D1190"/>
    </x:row>
    <x:row r="1191">
      <x:c r="A1191" t="str">
        <x:v>PRD-FDAC925AF1</x:v>
      </x:c>
      <x:c r="B1191" t="str">
        <x:v>GENERIC_AIRWAY_ADAPTER</x:v>
      </x:c>
      <x:c r="C1191" t="str">
        <x:v>Primary</x:v>
      </x:c>
      <x:c r="D1191"/>
    </x:row>
    <x:row r="1192">
      <x:c r="A1192" t="str">
        <x:v>PRD-2FAFEA973E</x:v>
      </x:c>
      <x:c r="B1192" t="str">
        <x:v>VIDEO_PROCESSOR</x:v>
      </x:c>
      <x:c r="C1192" t="str">
        <x:v>Primary</x:v>
      </x:c>
      <x:c r="D1192"/>
    </x:row>
    <x:row r="1193">
      <x:c r="A1193" t="str">
        <x:v>PRD-2274D463B7</x:v>
      </x:c>
      <x:c r="B1193" t="str">
        <x:v>TBNA_NEEDLE</x:v>
      </x:c>
      <x:c r="C1193" t="str">
        <x:v>Primary</x:v>
      </x:c>
      <x:c r="D1193"/>
    </x:row>
    <x:row r="1194">
      <x:c r="A1194" t="str">
        <x:v>PRD-B8C591E5D9</x:v>
      </x:c>
      <x:c r="B1194" t="str">
        <x:v>AUTOMATED_ENDOSCOPE_REPROCESSOR</x:v>
      </x:c>
      <x:c r="C1194" t="str">
        <x:v>Compatible</x:v>
      </x:c>
      <x:c r="D1194"/>
    </x:row>
    <x:row r="1195">
      <x:c r="A1195" t="str">
        <x:v>PRD-B8C591E5D9</x:v>
      </x:c>
      <x:c r="B1195" t="str">
        <x:v>BRONCH_REPROCESSING_KIT</x:v>
      </x:c>
      <x:c r="C1195" t="str">
        <x:v>Compatible</x:v>
      </x:c>
      <x:c r="D1195"/>
    </x:row>
    <x:row r="1196">
      <x:c r="A1196" t="str">
        <x:v>PRD-7BE12DDECD</x:v>
      </x:c>
      <x:c r="B1196" t="str">
        <x:v>PNEUMOTHORAX_KIT</x:v>
      </x:c>
      <x:c r="C1196" t="str">
        <x:v>Primary</x:v>
      </x:c>
      <x:c r="D1196"/>
    </x:row>
    <x:row r="1197">
      <x:c r="A1197" t="str">
        <x:v>PRD-FAE7E352C7</x:v>
      </x:c>
      <x:c r="B1197" t="str">
        <x:v>GENERIC_AIRWAY_ADAPTER</x:v>
      </x:c>
      <x:c r="C1197" t="str">
        <x:v>Primary</x:v>
      </x:c>
      <x:c r="D1197"/>
    </x:row>
    <x:row r="1198">
      <x:c r="A1198" t="str">
        <x:v>PRD-FAE7E352C7</x:v>
      </x:c>
      <x:c r="B1198" t="str">
        <x:v>GUIDING_DEVICE</x:v>
      </x:c>
      <x:c r="C1198" t="str">
        <x:v>Compatible</x:v>
      </x:c>
      <x:c r="D1198"/>
    </x:row>
    <x:row r="1199">
      <x:c r="A1199" t="str">
        <x:v>PRD-DB63DF1DF0</x:v>
      </x:c>
      <x:c r="B1199" t="str">
        <x:v>GENERIC_ULTRASOUND</x:v>
      </x:c>
      <x:c r="C1199" t="str">
        <x:v>Primary</x:v>
      </x:c>
      <x:c r="D1199"/>
    </x:row>
    <x:row r="1200">
      <x:c r="A1200" t="str">
        <x:v>PRD-ADBBF2B8C9</x:v>
      </x:c>
      <x:c r="B1200" t="str">
        <x:v>FLEX_SCOPE_SINGLE_USE</x:v>
      </x:c>
      <x:c r="C1200" t="str">
        <x:v>Primary</x:v>
      </x:c>
      <x:c r="D1200"/>
    </x:row>
    <x:row r="1201">
      <x:c r="A1201" t="str">
        <x:v>PRD-5543746F59</x:v>
      </x:c>
      <x:c r="B1201" t="str">
        <x:v>AUTOMATED_ENDOSCOPE_REPROCESSOR</x:v>
      </x:c>
      <x:c r="C1201" t="str">
        <x:v>Primary</x:v>
      </x:c>
      <x:c r="D1201"/>
    </x:row>
    <x:row r="1202">
      <x:c r="A1202" t="str">
        <x:v>PRD-BF8CA98FF8</x:v>
      </x:c>
      <x:c r="B1202" t="str">
        <x:v>GENERIC_ULTRASOUND</x:v>
      </x:c>
      <x:c r="C1202" t="str">
        <x:v>Primary</x:v>
      </x:c>
      <x:c r="D1202"/>
    </x:row>
    <x:row r="1203">
      <x:c r="A1203" t="str">
        <x:v>PRD-075C3EC5EE</x:v>
      </x:c>
      <x:c r="B1203" t="str">
        <x:v>GENERIC_ULTRASOUND</x:v>
      </x:c>
      <x:c r="C1203" t="str">
        <x:v>Primary</x:v>
      </x:c>
      <x:c r="D1203"/>
    </x:row>
    <x:row r="1204">
      <x:c r="A1204" t="str">
        <x:v>PRD-B258E8E859</x:v>
      </x:c>
      <x:c r="B1204" t="str">
        <x:v>FLEX_SCOPE_SINGLE_USE</x:v>
      </x:c>
      <x:c r="C1204" t="str">
        <x:v>Primary</x:v>
      </x:c>
      <x:c r="D1204"/>
    </x:row>
    <x:row r="1205">
      <x:c r="A1205" t="str">
        <x:v>PRD-B258E8E859</x:v>
      </x:c>
      <x:c r="B1205" t="str">
        <x:v>FLEX_SCOPE_THERAPEUTIC</x:v>
      </x:c>
      <x:c r="C1205" t="str">
        <x:v>Compatible</x:v>
      </x:c>
      <x:c r="D1205"/>
    </x:row>
    <x:row r="1206">
      <x:c r="A1206" t="str">
        <x:v>PRD-19DEF7AEC5</x:v>
      </x:c>
      <x:c r="B1206" t="str">
        <x:v>GENERIC_ULTRASOUND</x:v>
      </x:c>
      <x:c r="C1206" t="str">
        <x:v>Primary</x:v>
      </x:c>
      <x:c r="D1206"/>
    </x:row>
    <x:row r="1207">
      <x:c r="A1207" t="str">
        <x:v>PRD-296090AB66</x:v>
      </x:c>
      <x:c r="B1207" t="str">
        <x:v>GUIDING_DEVICE</x:v>
      </x:c>
      <x:c r="C1207" t="str">
        <x:v>Primary</x:v>
      </x:c>
      <x:c r="D1207"/>
    </x:row>
    <x:row r="1208">
      <x:c r="A1208" t="str">
        <x:v>PRD-07EAE54A89</x:v>
      </x:c>
      <x:c r="B1208" t="str">
        <x:v>EBV_DELIVERY_CATHETER</x:v>
      </x:c>
      <x:c r="C1208" t="str">
        <x:v>Primary</x:v>
      </x:c>
      <x:c r="D1208"/>
    </x:row>
    <x:row r="1209">
      <x:c r="A1209" t="str">
        <x:v>PRD-04A0F61F62</x:v>
      </x:c>
      <x:c r="B1209" t="str">
        <x:v>FLEX_SCOPE_SINGLE_USE</x:v>
      </x:c>
      <x:c r="C1209" t="str">
        <x:v>Primary</x:v>
      </x:c>
      <x:c r="D1209"/>
    </x:row>
    <x:row r="1210">
      <x:c r="A1210" t="str">
        <x:v>PRD-04A0F61F62</x:v>
      </x:c>
      <x:c r="B1210" t="str">
        <x:v>BAL_KIT</x:v>
      </x:c>
      <x:c r="C1210" t="str">
        <x:v>Compatible</x:v>
      </x:c>
      <x:c r="D1210" t="str">
        <x:v>Integrated sampler-set configuration for BAL/specimen collection.</x:v>
      </x:c>
    </x:row>
    <x:row r="1211">
      <x:c r="A1211" t="str">
        <x:v>PRD-07CDEDC2AB</x:v>
      </x:c>
      <x:c r="B1211" t="str">
        <x:v>PNEUMOTHORAX_KIT</x:v>
      </x:c>
      <x:c r="C1211" t="str">
        <x:v>Primary</x:v>
      </x:c>
      <x:c r="D1211"/>
    </x:row>
    <x:row r="1212">
      <x:c r="A1212" t="str">
        <x:v>PRD-C8C51A4D95</x:v>
      </x:c>
      <x:c r="B1212" t="str">
        <x:v>ENDOBRONCHIAL_SPIGOT</x:v>
      </x:c>
      <x:c r="C1212" t="str">
        <x:v>Primary</x:v>
      </x:c>
      <x:c r="D1212"/>
    </x:row>
    <x:row r="1213">
      <x:c r="A1213" t="str">
        <x:v>PRD-744A95F952</x:v>
      </x:c>
      <x:c r="B1213" t="str">
        <x:v>GENERIC_ULTRASOUND</x:v>
      </x:c>
      <x:c r="C1213" t="str">
        <x:v>Primary</x:v>
      </x:c>
      <x:c r="D1213"/>
    </x:row>
    <x:row r="1214">
      <x:c r="A1214" t="str">
        <x:v>PRD-23EF6EF461</x:v>
      </x:c>
      <x:c r="B1214" t="str">
        <x:v>AUTOMATED_ENDOSCOPE_REPROCESSOR</x:v>
      </x:c>
      <x:c r="C1214" t="str">
        <x:v>Compatible</x:v>
      </x:c>
      <x:c r="D1214"/>
    </x:row>
    <x:row r="1215">
      <x:c r="A1215" t="str">
        <x:v>PRD-23EF6EF461</x:v>
      </x:c>
      <x:c r="B1215" t="str">
        <x:v>BRONCH_REPROCESSING_KIT</x:v>
      </x:c>
      <x:c r="C1215" t="str">
        <x:v>Compatible</x:v>
      </x:c>
      <x:c r="D1215"/>
    </x:row>
    <x:row r="1216">
      <x:c r="A1216" t="str">
        <x:v>PRD-B71889B81F</x:v>
      </x:c>
      <x:c r="B1216" t="str">
        <x:v>THORACENTESIS_KIT</x:v>
      </x:c>
      <x:c r="C1216" t="str">
        <x:v>Primary</x:v>
      </x:c>
      <x:c r="D1216"/>
    </x:row>
    <x:row r="1217">
      <x:c r="A1217" t="str">
        <x:v>PRD-A19F031A49</x:v>
      </x:c>
      <x:c r="B1217" t="str">
        <x:v>SPECIMEN_TRAP</x:v>
      </x:c>
      <x:c r="C1217" t="str">
        <x:v>Primary</x:v>
      </x:c>
      <x:c r="D1217"/>
    </x:row>
    <x:row r="1218">
      <x:c r="A1218" t="str">
        <x:v>PRD-765CFB31FA</x:v>
      </x:c>
      <x:c r="B1218" t="str">
        <x:v>GENERIC_AIRWAY_ADAPTER</x:v>
      </x:c>
      <x:c r="C1218" t="str">
        <x:v>Primary</x:v>
      </x:c>
      <x:c r="D1218"/>
    </x:row>
    <x:row r="1219">
      <x:c r="A1219" t="str">
        <x:v>PRD-765CFB31FA</x:v>
      </x:c>
      <x:c r="B1219" t="str">
        <x:v>GUIDING_DEVICE</x:v>
      </x:c>
      <x:c r="C1219" t="str">
        <x:v>Compatible</x:v>
      </x:c>
      <x:c r="D1219"/>
    </x:row>
    <x:row r="1220">
      <x:c r="A1220" t="str">
        <x:v>PRD-E9CC27CF4B</x:v>
      </x:c>
      <x:c r="B1220" t="str">
        <x:v>THORACENTESIS_KIT</x:v>
      </x:c>
      <x:c r="C1220" t="str">
        <x:v>Primary</x:v>
      </x:c>
      <x:c r="D1220"/>
    </x:row>
    <x:row r="1221">
      <x:c r="A1221" t="str">
        <x:v>PRD-362650CAB3</x:v>
      </x:c>
      <x:c r="B1221" t="str">
        <x:v>FLEX_SCOPE_SINGLE_USE</x:v>
      </x:c>
      <x:c r="C1221" t="str">
        <x:v>Primary</x:v>
      </x:c>
      <x:c r="D1221"/>
    </x:row>
    <x:row r="1222">
      <x:c r="A1222" t="str">
        <x:v>PRD-362650CAB3</x:v>
      </x:c>
      <x:c r="B1222" t="str">
        <x:v>FLEX_SCOPE_DIAGNOSTIC</x:v>
      </x:c>
      <x:c r="C1222" t="str">
        <x:v>Compatible</x:v>
      </x:c>
      <x:c r="D1222"/>
    </x:row>
    <x:row r="1223">
      <x:c r="A1223" t="str">
        <x:v>PRD-C4AF21C279</x:v>
      </x:c>
      <x:c r="B1223" t="str">
        <x:v>FLEX_SCOPE_SINGLE_USE</x:v>
      </x:c>
      <x:c r="C1223" t="str">
        <x:v>Primary</x:v>
      </x:c>
      <x:c r="D1223"/>
    </x:row>
    <x:row r="1224">
      <x:c r="A1224" t="str">
        <x:v>PRD-FB3438BD7A</x:v>
      </x:c>
      <x:c r="B1224" t="str">
        <x:v>CHEST_TUBE_SMALL_BORE</x:v>
      </x:c>
      <x:c r="C1224" t="str">
        <x:v>Primary</x:v>
      </x:c>
      <x:c r="D1224"/>
    </x:row>
    <x:row r="1225">
      <x:c r="A1225" t="str">
        <x:v>PRD-FB3438BD7A</x:v>
      </x:c>
      <x:c r="B1225" t="str">
        <x:v>PLEURAL_DRAINAGE_ACCESSORY</x:v>
      </x:c>
      <x:c r="C1225" t="str">
        <x:v>Compatible</x:v>
      </x:c>
      <x:c r="D1225" t="str">
        <x:v>May be used as a cavity/pleural drainage option only when consistent with the current IFU and institutional policy.</x:v>
      </x:c>
    </x:row>
    <x:row r="1226">
      <x:c r="A1226" t="str">
        <x:v>PRD-561B93B2F3</x:v>
      </x:c>
      <x:c r="B1226" t="str">
        <x:v>EBV_VALVE</x:v>
      </x:c>
      <x:c r="C1226" t="str">
        <x:v>Primary</x:v>
      </x:c>
      <x:c r="D1226"/>
    </x:row>
    <x:row r="1227">
      <x:c r="A1227" t="str">
        <x:v>PRD-1D87D6EA1E</x:v>
      </x:c>
      <x:c r="B1227" t="str">
        <x:v>CHEST_TUBE_SMALL_BORE</x:v>
      </x:c>
      <x:c r="C1227" t="str">
        <x:v>Primary</x:v>
      </x:c>
      <x:c r="D1227"/>
    </x:row>
    <x:row r="1228">
      <x:c r="A1228" t="str">
        <x:v>PRD-1D87D6EA1E</x:v>
      </x:c>
      <x:c r="B1228" t="str">
        <x:v>PLEURAL_DRAINAGE_ACCESSORY</x:v>
      </x:c>
      <x:c r="C1228" t="str">
        <x:v>Compatible</x:v>
      </x:c>
      <x:c r="D1228" t="str">
        <x:v>May be used as a cavity/pleural drainage option only when consistent with the current IFU and institutional policy.</x:v>
      </x:c>
    </x:row>
    <x:row r="1229">
      <x:c r="A1229" t="str">
        <x:v>PRD-B31434240A</x:v>
      </x:c>
      <x:c r="B1229" t="str">
        <x:v>GENERIC_ULTRASOUND</x:v>
      </x:c>
      <x:c r="C1229" t="str">
        <x:v>Primary</x:v>
      </x:c>
      <x:c r="D1229"/>
    </x:row>
    <x:row r="1230">
      <x:c r="A1230" t="str">
        <x:v>PRD-AD33CCF9E8</x:v>
      </x:c>
      <x:c r="B1230" t="str">
        <x:v>ENDOSCOPY_CART</x:v>
      </x:c>
      <x:c r="C1230" t="str">
        <x:v>Primary</x:v>
      </x:c>
      <x:c r="D1230"/>
    </x:row>
    <x:row r="1231">
      <x:c r="A1231" t="str">
        <x:v>PRD-A4A70AE3CF</x:v>
      </x:c>
      <x:c r="B1231" t="str">
        <x:v>BIOPSY_FORCEPS_FLEX</x:v>
      </x:c>
      <x:c r="C1231" t="str">
        <x:v>Primary</x:v>
      </x:c>
      <x:c r="D1231"/>
    </x:row>
    <x:row r="1232">
      <x:c r="A1232" t="str">
        <x:v>PRD-7397B6CA00</x:v>
      </x:c>
      <x:c r="B1232" t="str">
        <x:v>TBNA_NEEDLE</x:v>
      </x:c>
      <x:c r="C1232" t="str">
        <x:v>Primary</x:v>
      </x:c>
      <x:c r="D1232"/>
    </x:row>
    <x:row r="1233">
      <x:c r="A1233" t="str">
        <x:v>PRD-39777E7C38</x:v>
      </x:c>
      <x:c r="B1233" t="str">
        <x:v>TBNA_NEEDLE</x:v>
      </x:c>
      <x:c r="C1233" t="str">
        <x:v>Primary</x:v>
      </x:c>
      <x:c r="D1233"/>
    </x:row>
    <x:row r="1234">
      <x:c r="A1234" t="str">
        <x:v>PRD-CE5DCA0D3A</x:v>
      </x:c>
      <x:c r="B1234" t="str">
        <x:v>ENDOSCOPY_CART</x:v>
      </x:c>
      <x:c r="C1234" t="str">
        <x:v>Primary</x:v>
      </x:c>
      <x:c r="D1234"/>
    </x:row>
    <x:row r="1235">
      <x:c r="A1235" t="str">
        <x:v>PRD-B5A820BB11</x:v>
      </x:c>
      <x:c r="B1235" t="str">
        <x:v>FLEX_SCOPE_SINGLE_USE</x:v>
      </x:c>
      <x:c r="C1235" t="str">
        <x:v>Primary</x:v>
      </x:c>
      <x:c r="D1235"/>
    </x:row>
    <x:row r="1236">
      <x:c r="A1236" t="str">
        <x:v>PRD-B5A820BB11</x:v>
      </x:c>
      <x:c r="B1236" t="str">
        <x:v>FLEX_SCOPE_DIAGNOSTIC</x:v>
      </x:c>
      <x:c r="C1236" t="str">
        <x:v>Compatible</x:v>
      </x:c>
      <x:c r="D1236"/>
    </x:row>
    <x:row r="1237">
      <x:c r="A1237" t="str">
        <x:v>PRD-53C2DB3A04</x:v>
      </x:c>
      <x:c r="B1237" t="str">
        <x:v>GENERIC_AIRWAY_ADAPTER</x:v>
      </x:c>
      <x:c r="C1237" t="str">
        <x:v>Primary</x:v>
      </x:c>
      <x:c r="D1237"/>
    </x:row>
    <x:row r="1238">
      <x:c r="A1238" t="str">
        <x:v>PRD-53C2DB3A04</x:v>
      </x:c>
      <x:c r="B1238" t="str">
        <x:v>GUIDING_DEVICE</x:v>
      </x:c>
      <x:c r="C1238" t="str">
        <x:v>Compatible</x:v>
      </x:c>
      <x:c r="D1238"/>
    </x:row>
    <x:row r="1239">
      <x:c r="A1239" t="str">
        <x:v>PRD-5165F27B5F</x:v>
      </x:c>
      <x:c r="B1239" t="str">
        <x:v>AUTOMATED_ENDOSCOPE_REPROCESSOR</x:v>
      </x:c>
      <x:c r="C1239" t="str">
        <x:v>Compatible</x:v>
      </x:c>
      <x:c r="D1239"/>
    </x:row>
    <x:row r="1240">
      <x:c r="A1240" t="str">
        <x:v>PRD-5165F27B5F</x:v>
      </x:c>
      <x:c r="B1240" t="str">
        <x:v>BRONCH_REPROCESSING_KIT</x:v>
      </x:c>
      <x:c r="C1240" t="str">
        <x:v>Compatible</x:v>
      </x:c>
      <x:c r="D1240"/>
    </x:row>
    <x:row r="1241">
      <x:c r="A1241" t="str">
        <x:v>PRD-DCF0AFE654</x:v>
      </x:c>
      <x:c r="B1241" t="str">
        <x:v>TBNA_NEEDLE</x:v>
      </x:c>
      <x:c r="C1241" t="str">
        <x:v>Primary</x:v>
      </x:c>
      <x:c r="D1241"/>
    </x:row>
    <x:row r="1242">
      <x:c r="A1242" t="str">
        <x:v>PRD-4CC32EE889</x:v>
      </x:c>
      <x:c r="B1242" t="str">
        <x:v>EBV_VALVE</x:v>
      </x:c>
      <x:c r="C1242" t="str">
        <x:v>Primary</x:v>
      </x:c>
      <x:c r="D1242"/>
    </x:row>
    <x:row r="1243">
      <x:c r="A1243" t="str">
        <x:v>PRD-4CC32EE889</x:v>
      </x:c>
      <x:c r="B1243" t="str">
        <x:v>EBV_DELIVERY_CATHETER</x:v>
      </x:c>
      <x:c r="C1243" t="str">
        <x:v>Primary</x:v>
      </x:c>
      <x:c r="D1243"/>
    </x:row>
    <x:row r="1244">
      <x:c r="A1244" t="str">
        <x:v>PRD-4CC32EE889</x:v>
      </x:c>
      <x:c r="B1244" t="str">
        <x:v>EBV_SIZING_KIT</x:v>
      </x:c>
      <x:c r="C1244" t="str">
        <x:v>Primary</x:v>
      </x:c>
      <x:c r="D1244"/>
    </x:row>
    <x:row r="1245">
      <x:c r="A1245" t="str">
        <x:v>PRD-F43740CB5C</x:v>
      </x:c>
      <x:c r="B1245" t="str">
        <x:v>TBNA_NEEDLE</x:v>
      </x:c>
      <x:c r="C1245" t="str">
        <x:v>Primary</x:v>
      </x:c>
      <x:c r="D1245"/>
    </x:row>
    <x:row r="1246">
      <x:c r="A1246" t="str">
        <x:v>PRD-AB6D9F097B</x:v>
      </x:c>
      <x:c r="B1246" t="str">
        <x:v>GENERIC_ULTRASOUND</x:v>
      </x:c>
      <x:c r="C1246" t="str">
        <x:v>Primary</x:v>
      </x:c>
      <x:c r="D1246"/>
    </x:row>
    <x:row r="1247">
      <x:c r="A1247" t="str">
        <x:v>PRD-4EC3E00AB7</x:v>
      </x:c>
      <x:c r="B1247" t="str">
        <x:v>GENERIC_ULTRASOUND</x:v>
      </x:c>
      <x:c r="C1247" t="str">
        <x:v>Primary</x:v>
      </x:c>
      <x:c r="D1247"/>
    </x:row>
    <x:row r="1248">
      <x:c r="A1248" t="str">
        <x:v>PRD-CC913540D8</x:v>
      </x:c>
      <x:c r="B1248" t="str">
        <x:v>GUIDING_DEVICE</x:v>
      </x:c>
      <x:c r="C1248" t="str">
        <x:v>Primary</x:v>
      </x:c>
      <x:c r="D1248"/>
    </x:row>
    <x:row r="1249">
      <x:c r="A1249" t="str">
        <x:v>PRD-E8C63D6C64</x:v>
      </x:c>
      <x:c r="B1249" t="str">
        <x:v>CYTOLOGY_BRUSH</x:v>
      </x:c>
      <x:c r="C1249" t="str">
        <x:v>Primary</x:v>
      </x:c>
      <x:c r="D1249"/>
    </x:row>
    <x:row r="1250">
      <x:c r="A1250" t="str">
        <x:v>PRD-35BAC12D9F</x:v>
      </x:c>
      <x:c r="B1250" t="str">
        <x:v>GENERIC_ULTRASOUND</x:v>
      </x:c>
      <x:c r="C1250" t="str">
        <x:v>Primary</x:v>
      </x:c>
      <x:c r="D1250"/>
    </x:row>
    <x:row r="1251">
      <x:c r="A1251" t="str">
        <x:v>PRD-9E24CD4C73</x:v>
      </x:c>
      <x:c r="B1251" t="str">
        <x:v>GENERIC_ULTRASOUND</x:v>
      </x:c>
      <x:c r="C1251" t="str">
        <x:v>Primary</x:v>
      </x:c>
      <x:c r="D1251"/>
    </x:row>
    <x:row r="1252">
      <x:c r="A1252" t="str">
        <x:v>PRD-FC1DF08B67</x:v>
      </x:c>
      <x:c r="B1252" t="str">
        <x:v>GENERIC_AIRWAY_ADAPTER</x:v>
      </x:c>
      <x:c r="C1252" t="str">
        <x:v>Primary</x:v>
      </x:c>
      <x:c r="D1252"/>
    </x:row>
    <x:row r="1253">
      <x:c r="A1253" t="str">
        <x:v>PRD-FC1DF08B67</x:v>
      </x:c>
      <x:c r="B1253" t="str">
        <x:v>GUIDING_DEVICE</x:v>
      </x:c>
      <x:c r="C1253" t="str">
        <x:v>Compatible</x:v>
      </x:c>
      <x:c r="D1253"/>
    </x:row>
    <x:row r="1254">
      <x:c r="A1254" t="str">
        <x:v>PRD-16096E045B</x:v>
      </x:c>
      <x:c r="B1254" t="str">
        <x:v>FLEX_SCOPE_SINGLE_USE</x:v>
      </x:c>
      <x:c r="C1254" t="str">
        <x:v>Primary</x:v>
      </x:c>
      <x:c r="D1254"/>
    </x:row>
    <x:row r="1255">
      <x:c r="A1255" t="str">
        <x:v>PRD-16096E045B</x:v>
      </x:c>
      <x:c r="B1255" t="str">
        <x:v>FLEX_SCOPE_DIAGNOSTIC</x:v>
      </x:c>
      <x:c r="C1255" t="str">
        <x:v>Compatible</x:v>
      </x:c>
      <x:c r="D1255"/>
    </x:row>
    <x:row r="1256">
      <x:c r="A1256" t="str">
        <x:v>PRD-A2FFE725BD</x:v>
      </x:c>
      <x:c r="B1256" t="str">
        <x:v>VIDEO_PROCESSOR</x:v>
      </x:c>
      <x:c r="C1256" t="str">
        <x:v>Primary</x:v>
      </x:c>
      <x:c r="D1256"/>
    </x:row>
    <x:row r="1257">
      <x:c r="A1257" t="str">
        <x:v>PRD-E3C70517F3</x:v>
      </x:c>
      <x:c r="B1257" t="str">
        <x:v>ENDOBRONCHIAL_SPIGOT</x:v>
      </x:c>
      <x:c r="C1257" t="str">
        <x:v>Primary</x:v>
      </x:c>
      <x:c r="D1257"/>
    </x:row>
    <x:row r="1258">
      <x:c r="A1258" t="str">
        <x:v>PRD-2B5C4C6CB3</x:v>
      </x:c>
      <x:c r="B1258" t="str">
        <x:v>FLEX_SCOPE_SINGLE_USE</x:v>
      </x:c>
      <x:c r="C1258" t="str">
        <x:v>Primary</x:v>
      </x:c>
      <x:c r="D1258"/>
    </x:row>
    <x:row r="1259">
      <x:c r="A1259" t="str">
        <x:v>PRD-4F4AA966A9</x:v>
      </x:c>
      <x:c r="B1259" t="str">
        <x:v>THORACENTESIS_KIT</x:v>
      </x:c>
      <x:c r="C1259" t="str">
        <x:v>Primary</x:v>
      </x:c>
      <x:c r="D1259"/>
    </x:row>
    <x:row r="1260">
      <x:c r="A1260" t="str">
        <x:v>PRD-59D02C1811</x:v>
      </x:c>
      <x:c r="B1260" t="str">
        <x:v>GENERIC_ULTRASOUND</x:v>
      </x:c>
      <x:c r="C1260" t="str">
        <x:v>Primary</x:v>
      </x:c>
      <x:c r="D1260"/>
    </x:row>
    <x:row r="1261">
      <x:c r="A1261" t="str">
        <x:v>PRD-72D1C4498C</x:v>
      </x:c>
      <x:c r="B1261" t="str">
        <x:v>GENERIC_ULTRASOUND</x:v>
      </x:c>
      <x:c r="C1261" t="str">
        <x:v>Primary</x:v>
      </x:c>
      <x:c r="D1261"/>
    </x:row>
    <x:row r="1262">
      <x:c r="A1262" t="str">
        <x:v>PRD-48C48C68BA</x:v>
      </x:c>
      <x:c r="B1262" t="str">
        <x:v>GUIDING_DEVICE</x:v>
      </x:c>
      <x:c r="C1262" t="str">
        <x:v>Primary</x:v>
      </x:c>
      <x:c r="D1262"/>
    </x:row>
    <x:row r="1263">
      <x:c r="A1263" t="str">
        <x:v>PRD-03124BDA63</x:v>
      </x:c>
      <x:c r="B1263" t="str">
        <x:v>GENERIC_AIRWAY_ADAPTER</x:v>
      </x:c>
      <x:c r="C1263" t="str">
        <x:v>Primary</x:v>
      </x:c>
      <x:c r="D1263"/>
    </x:row>
    <x:row r="1264">
      <x:c r="A1264" t="str">
        <x:v>PRD-03124BDA63</x:v>
      </x:c>
      <x:c r="B1264" t="str">
        <x:v>GUIDING_DEVICE</x:v>
      </x:c>
      <x:c r="C1264" t="str">
        <x:v>Compatible</x:v>
      </x:c>
      <x:c r="D1264"/>
    </x:row>
    <x:row r="1265">
      <x:c r="A1265" t="str">
        <x:v>PRD-FB9AE5D0C7</x:v>
      </x:c>
      <x:c r="B1265" t="str">
        <x:v>GUIDING_DEVICE</x:v>
      </x:c>
      <x:c r="C1265" t="str">
        <x:v>Primary</x:v>
      </x:c>
      <x:c r="D1265"/>
    </x:row>
    <x:row r="1266">
      <x:c r="A1266" t="str">
        <x:v>PRD-757AD9EA38</x:v>
      </x:c>
      <x:c r="B1266" t="str">
        <x:v>AUTOMATED_ENDOSCOPE_REPROCESSOR</x:v>
      </x:c>
      <x:c r="C1266" t="str">
        <x:v>Compatible</x:v>
      </x:c>
      <x:c r="D1266"/>
    </x:row>
    <x:row r="1267">
      <x:c r="A1267" t="str">
        <x:v>PRD-757AD9EA38</x:v>
      </x:c>
      <x:c r="B1267" t="str">
        <x:v>BRONCH_REPROCESSING_KIT</x:v>
      </x:c>
      <x:c r="C1267" t="str">
        <x:v>Compatible</x:v>
      </x:c>
      <x:c r="D1267"/>
    </x:row>
    <x:row r="1268">
      <x:c r="A1268" t="str">
        <x:v>PRD-5E5E5933A2</x:v>
      </x:c>
      <x:c r="B1268" t="str">
        <x:v>BIOPSY_FORCEPS_FLEX</x:v>
      </x:c>
      <x:c r="C1268" t="str">
        <x:v>Primary</x:v>
      </x:c>
      <x:c r="D1268"/>
    </x:row>
    <x:row r="1269">
      <x:c r="A1269" t="str">
        <x:v>PRD-4236459890</x:v>
      </x:c>
      <x:c r="B1269" t="str">
        <x:v>ENDOBRONCHIAL_SPIGOT</x:v>
      </x:c>
      <x:c r="C1269" t="str">
        <x:v>Primary</x:v>
      </x:c>
      <x:c r="D1269"/>
    </x:row>
    <x:row r="1270">
      <x:c r="A1270" t="str">
        <x:v>PRD-5D2D6B7B4B</x:v>
      </x:c>
      <x:c r="B1270" t="str">
        <x:v>GUIDING_DEVICE</x:v>
      </x:c>
      <x:c r="C1270" t="str">
        <x:v>Primary</x:v>
      </x:c>
      <x:c r="D1270"/>
    </x:row>
    <x:row r="1271">
      <x:c r="A1271" t="str">
        <x:v>PRD-8A4A27BDD7</x:v>
      </x:c>
      <x:c r="B1271" t="str">
        <x:v>TBNA_NEEDLE</x:v>
      </x:c>
      <x:c r="C1271" t="str">
        <x:v>Primary</x:v>
      </x:c>
      <x:c r="D1271"/>
    </x:row>
    <x:row r="1272">
      <x:c r="A1272" t="str">
        <x:v>PRD-6B69B7F1D1</x:v>
      </x:c>
      <x:c r="B1272" t="str">
        <x:v>GENERIC_ULTRASOUND</x:v>
      </x:c>
      <x:c r="C1272" t="str">
        <x:v>Primary</x:v>
      </x:c>
      <x:c r="D1272"/>
    </x:row>
  </x:sheetData>
  <x:mergeCells>
    <x:mergeCell ref="A1:D1"/>
    <x:mergeCell ref="A2:D2"/>
  </x:mergeCells>
  <x:pageMargins left="0.7" right="0.7" top="0.75" bottom="0.75" header="0.3" footer="0.3"/>
  <x:tableParts count="1">
    <x:tablePart xmlns:r="http://schemas.openxmlformats.org/officeDocument/2006/relationships" r:id="R7f0d3df3365840a2"/>
  </x:tableParts>
</x:worksheet>
</file>

<file path=xl/worksheets/sheet5.xml><?xml version="1.0" encoding="utf-8"?>
<x:worksheet xmlns:x="http://schemas.openxmlformats.org/spreadsheetml/2006/main">
  <x:sheetFormatPr defaultRowHeight="15"/>
  <x:cols>
    <x:col min="1" max="1" width="18" hidden="0" customWidth="1"/>
    <x:col min="2" max="2" width="34" hidden="0" customWidth="1"/>
    <x:col min="3" max="3" width="16" hidden="0" customWidth="1"/>
    <x:col min="4" max="4" width="16" hidden="0" customWidth="1"/>
    <x:col min="5" max="5" width="22" hidden="0" customWidth="1"/>
    <x:col min="6" max="6" width="16" hidden="0" customWidth="1"/>
    <x:col min="7" max="7" width="42" hidden="0" customWidth="1"/>
  </x:cols>
  <x:sheetData>
    <x:row r="1" ht="30" customHeight="1">
      <x:c r="A1" s="5" t="str">
        <x:v>Procedures</x:v>
      </x:c>
      <x:c r="B1" s="5"/>
      <x:c r="C1" s="5"/>
      <x:c r="D1" s="5"/>
      <x:c r="E1" s="5"/>
      <x:c r="F1" s="5"/>
      <x:c r="G1" s="5"/>
    </x:row>
    <x:row r="2" ht="34" customHeight="1">
      <x:c r="A2" s="13" t="str">
        <x:v>Procedure template directory. Templates are draft inventory/setup-card structures, not clinical checklists.</x:v>
      </x:c>
      <x:c r="B2" s="13"/>
      <x:c r="C2" s="13"/>
      <x:c r="D2" s="13"/>
      <x:c r="E2" s="13"/>
      <x:c r="F2" s="13"/>
      <x:c r="G2" s="13"/>
    </x:row>
    <x:row r="4" ht="32" customHeight="1">
      <x:c r="A4" s="23" t="str">
        <x:v>procedure_code</x:v>
      </x:c>
      <x:c r="B4" s="23" t="str">
        <x:v>procedure_name</x:v>
      </x:c>
      <x:c r="C4" s="23" t="str">
        <x:v>template_version</x:v>
      </x:c>
      <x:c r="D4" s="23" t="str">
        <x:v>scope</x:v>
      </x:c>
      <x:c r="E4" s="23" t="str">
        <x:v>status</x:v>
      </x:c>
      <x:c r="F4" s="23" t="str">
        <x:v>clinical_owner</x:v>
      </x:c>
      <x:c r="G4" s="23" t="str">
        <x:v>notes</x:v>
      </x:c>
    </x:row>
    <x:row r="5" ht="30" customHeight="1">
      <x:c r="A5" s="34" t="str">
        <x:v>ICU_BRONCH</x:v>
      </x:c>
      <x:c r="B5" s="34" t="str">
        <x:v>ICU / bedside bronchoscopy</x:v>
      </x:c>
      <x:c r="C5" s="34" t="str">
        <x:v>0.3</x:v>
      </x:c>
      <x:c r="D5" s="34" t="str">
        <x:v>Adult draft</x:v>
      </x:c>
      <x:c r="E5" s="34" t="str">
        <x:v>Draft - clinician review required</x:v>
      </x:c>
      <x:c r="F5" s="34" t="str"/>
      <x:c r="G5" s="34" t="str">
        <x:v>Inventory and setup-card template; not a clinical checklist. Updated in v0.3 with additional manufacturer-specific platform and accessory roles.</x:v>
      </x:c>
    </x:row>
    <x:row r="6" ht="30" customHeight="1">
      <x:c r="A6" s="34" t="str">
        <x:v>TB_RULEOUT</x:v>
      </x:c>
      <x:c r="B6" s="34" t="str">
        <x:v>TB rule-out bronchoscopy</x:v>
      </x:c>
      <x:c r="C6" s="34" t="str">
        <x:v>0.3</x:v>
      </x:c>
      <x:c r="D6" s="34" t="str">
        <x:v>Adult draft</x:v>
      </x:c>
      <x:c r="E6" s="34" t="str">
        <x:v>Draft - infection control and lab review required</x:v>
      </x:c>
      <x:c r="F6" s="34" t="str"/>
      <x:c r="G6" s="34" t="str">
        <x:v>Local airborne isolation and microbiology workflows must control. Updated in v0.3 with additional manufacturer-specific platform and accessory roles.</x:v>
      </x:c>
    </x:row>
    <x:row r="7" ht="30" customHeight="1">
      <x:c r="A7" s="34" t="str">
        <x:v>FLEX_DIAGNOSTIC</x:v>
      </x:c>
      <x:c r="B7" s="34" t="str">
        <x:v>Diagnostic flexible bronchoscopy</x:v>
      </x:c>
      <x:c r="C7" s="34" t="str">
        <x:v>0.3</x:v>
      </x:c>
      <x:c r="D7" s="34" t="str">
        <x:v>Adult draft</x:v>
      </x:c>
      <x:c r="E7" s="34" t="str">
        <x:v>Draft - clinician review required</x:v>
      </x:c>
      <x:c r="F7" s="34" t="str"/>
      <x:c r="G7" s="34" t="str">
        <x:v>Updated with manufacturer-specific accessory slots in v0.2. Updated in v0.3 with additional manufacturer-specific platform and accessory roles.</x:v>
      </x:c>
    </x:row>
    <x:row r="8" ht="30" customHeight="1">
      <x:c r="A8" s="34" t="str">
        <x:v>EBUS_TBNA</x:v>
      </x:c>
      <x:c r="B8" s="34" t="str">
        <x:v>EBUS-TBNA / EBUS-FNB</x:v>
      </x:c>
      <x:c r="C8" s="34" t="str">
        <x:v>0.3</x:v>
      </x:c>
      <x:c r="D8" s="34" t="str">
        <x:v>Adult draft</x:v>
      </x:c>
      <x:c r="E8" s="34" t="str">
        <x:v>Draft - clinician/pathology review required</x:v>
      </x:c>
      <x:c r="F8" s="34" t="str"/>
      <x:c r="G8" s="34" t="str">
        <x:v>Updated with manufacturer-specific accessory slots in v0.2. Updated in v0.3 with additional manufacturer-specific platform and accessory roles.</x:v>
      </x:c>
    </x:row>
    <x:row r="9" ht="30" customHeight="1">
      <x:c r="A9" s="34" t="str">
        <x:v>THERAPEUTIC_BRONCH</x:v>
      </x:c>
      <x:c r="B9" s="34" t="str">
        <x:v>Therapeutic flexible bronchoscopy</x:v>
      </x:c>
      <x:c r="C9" s="34" t="str">
        <x:v>0.3</x:v>
      </x:c>
      <x:c r="D9" s="34" t="str">
        <x:v>Adult draft</x:v>
      </x:c>
      <x:c r="E9" s="34" t="str">
        <x:v>Draft - clinician review required</x:v>
      </x:c>
      <x:c r="F9" s="34" t="str"/>
      <x:c r="G9" s="34" t="str">
        <x:v>Updated with manufacturer-specific accessory slots in v0.2. Updated in v0.3 with additional manufacturer-specific platform and accessory roles.</x:v>
      </x:c>
    </x:row>
    <x:row r="10" ht="30" customHeight="1">
      <x:c r="A10" s="34" t="str">
        <x:v>RIGID_BRONCH</x:v>
      </x:c>
      <x:c r="B10" s="34" t="str">
        <x:v>Rigid bronchoscopy</x:v>
      </x:c>
      <x:c r="C10" s="34" t="str">
        <x:v>0.3</x:v>
      </x:c>
      <x:c r="D10" s="34" t="str">
        <x:v>Adult draft</x:v>
      </x:c>
      <x:c r="E10" s="34" t="str">
        <x:v>Draft - clinician/anesthesia review required</x:v>
      </x:c>
      <x:c r="F10" s="34" t="str"/>
      <x:c r="G10" s="34" t="str">
        <x:v>Updated with manufacturer-specific accessory slots in v0.2. Updated in v0.3 with additional manufacturer-specific platform and accessory roles.</x:v>
      </x:c>
    </x:row>
    <x:row r="11" ht="30" customHeight="1">
      <x:c r="A11" s="34" t="str">
        <x:v>PERC_TRACH</x:v>
      </x:c>
      <x:c r="B11" s="34" t="str">
        <x:v>Percutaneous dilational tracheostomy</x:v>
      </x:c>
      <x:c r="C11" s="34" t="str">
        <x:v>0.1</x:v>
      </x:c>
      <x:c r="D11" s="34" t="str">
        <x:v>Adult draft</x:v>
      </x:c>
      <x:c r="E11" s="34" t="str">
        <x:v>Draft - ICU/surgery review required</x:v>
      </x:c>
      <x:c r="F11" s="34" t="str"/>
      <x:c r="G11" s="34" t="str"/>
    </x:row>
    <x:row r="12" ht="30" customHeight="1">
      <x:c r="A12" s="34" t="str">
        <x:v>MED_THORACOSCOPY</x:v>
      </x:c>
      <x:c r="B12" s="34" t="str">
        <x:v>Medical thoracoscopy / pleuroscopy</x:v>
      </x:c>
      <x:c r="C12" s="34" t="str">
        <x:v>0.3</x:v>
      </x:c>
      <x:c r="D12" s="34" t="str">
        <x:v>Adult draft</x:v>
      </x:c>
      <x:c r="E12" s="34" t="str">
        <x:v>Draft - clinician review required</x:v>
      </x:c>
      <x:c r="F12" s="34" t="str"/>
      <x:c r="G12" s="34" t="str">
        <x:v>Updated in v0.3 with additional manufacturer-specific platform and accessory roles.</x:v>
      </x:c>
    </x:row>
    <x:row r="13" ht="30" customHeight="1">
      <x:c r="A13" s="34" t="str">
        <x:v>WLL</x:v>
      </x:c>
      <x:c r="B13" s="34" t="str">
        <x:v>Whole lung lavage</x:v>
      </x:c>
      <x:c r="C13" s="34" t="str">
        <x:v>0.3</x:v>
      </x:c>
      <x:c r="D13" s="34" t="str">
        <x:v>Adult draft</x:v>
      </x:c>
      <x:c r="E13" s="34" t="str">
        <x:v>Draft - anesthesia/OR review required</x:v>
      </x:c>
      <x:c r="F13" s="34" t="str"/>
      <x:c r="G13" s="34" t="str">
        <x:v>Institution-specific circuit and safety checks are essential. Updated in v0.3 with additional manufacturer-specific platform and accessory roles.</x:v>
      </x:c>
    </x:row>
    <x:row r="14" ht="30" customHeight="1">
      <x:c r="A14" s="34" t="str">
        <x:v>EBV</x:v>
      </x:c>
      <x:c r="B14" s="34" t="str">
        <x:v>Endobronchial valve placement</x:v>
      </x:c>
      <x:c r="C14" s="34" t="str">
        <x:v>0.2</x:v>
      </x:c>
      <x:c r="D14" s="34" t="str">
        <x:v>Adult draft</x:v>
      </x:c>
      <x:c r="E14" s="34" t="str">
        <x:v>Draft - valve-program review required</x:v>
      </x:c>
      <x:c r="F14" s="34" t="str"/>
      <x:c r="G14" s="34" t="str">
        <x:v>Updated with manufacturer-specific accessory slots in v0.2.</x:v>
      </x:c>
    </x:row>
    <x:row r="15" ht="30" customHeight="1">
      <x:c r="A15" s="34" t="str">
        <x:v>THORACENTESIS</x:v>
      </x:c>
      <x:c r="B15" s="34" t="str">
        <x:v>Thoracentesis</x:v>
      </x:c>
      <x:c r="C15" s="34" t="str">
        <x:v>0.2</x:v>
      </x:c>
      <x:c r="D15" s="34" t="str">
        <x:v>Adult draft</x:v>
      </x:c>
      <x:c r="E15" s="34" t="str">
        <x:v>Draft - clinician review required</x:v>
      </x:c>
      <x:c r="F15" s="34" t="str"/>
      <x:c r="G15" s="34" t="str">
        <x:v>Updated with manufacturer-specific accessory slots in v0.2.</x:v>
      </x:c>
    </x:row>
    <x:row r="16" ht="30" customHeight="1">
      <x:c r="A16" s="35" t="str">
        <x:v>CHEST_TUBE</x:v>
      </x:c>
      <x:c r="B16" s="35" t="str">
        <x:v>Chest tube insertion</x:v>
      </x:c>
      <x:c r="C16" s="35" t="str">
        <x:v>0.3</x:v>
      </x:c>
      <x:c r="D16" s="35" t="str">
        <x:v>Adult draft</x:v>
      </x:c>
      <x:c r="E16" s="35" t="str">
        <x:v>Draft - clinician review required</x:v>
      </x:c>
      <x:c r="F16" s="35" t="str"/>
      <x:c r="G16" s="35" t="str">
        <x:v>Updated with manufacturer-specific accessory slots in v0.2. Updated in v0.3 with additional manufacturer-specific platform and accessory roles.</x:v>
      </x:c>
    </x:row>
    <x:row r="17">
      <x:c r="A17" s="34" t="str">
        <x:v>IPC_PLACEMENT</x:v>
      </x:c>
      <x:c r="B17" s="34" t="str">
        <x:v>Tunneled indwelling pleural catheter placement</x:v>
      </x:c>
      <x:c r="C17" s="34" t="str">
        <x:v>0.3</x:v>
      </x:c>
      <x:c r="D17" s="34" t="str">
        <x:v>Adult draft</x:v>
      </x:c>
      <x:c r="E17" s="34" t="str">
        <x:v>Draft - clinician/homecare/supply-chain review required</x:v>
      </x:c>
      <x:c r="F17" s="34" t="str"/>
      <x:c r="G17" s="34" t="str">
        <x:v>Inventory and setup-card template; exact catheter system and home-drainage workflow must be institutionally approved.</x:v>
      </x:c>
    </x:row>
  </x:sheetData>
  <x:mergeCells>
    <x:mergeCell ref="A1:G1"/>
    <x:mergeCell ref="A2:G2"/>
  </x:mergeCells>
  <x:pageMargins left="0.7" right="0.7" top="0.75" bottom="0.75" header="0.3" footer="0.3"/>
  <x:tableParts count="1">
    <x:tablePart xmlns:r="http://schemas.openxmlformats.org/officeDocument/2006/relationships" r:id="R26f6315c41e94a0c"/>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22" hidden="0" customWidth="1"/>
    <x:col min="4" max="4" width="14" hidden="0" customWidth="1"/>
    <x:col min="5" max="5" width="18" hidden="0" customWidth="1"/>
    <x:col min="6" max="6" width="42" hidden="0" customWidth="1"/>
    <x:col min="7" max="7" width="42" hidden="0" customWidth="1"/>
    <x:col min="8" max="8" width="16" hidden="0" customWidth="1"/>
    <x:col min="9" max="9" width="14" hidden="0" customWidth="1"/>
    <x:col min="10" max="10" width="16" hidden="0" customWidth="1"/>
    <x:col min="11" max="11" width="14" hidden="0" customWidth="1"/>
    <x:col min="12" max="12" width="34" hidden="0" customWidth="1"/>
    <x:col min="13" max="13" width="42" hidden="0" customWidth="1"/>
  </x:cols>
  <x:sheetData>
    <x:row r="1" ht="30" customHeight="1">
      <x:c r="A1" s="5" t="str">
        <x:v>Procedure Slots</x:v>
      </x:c>
      <x:c r="B1" s="5"/>
      <x:c r="C1" s="5"/>
      <x:c r="D1" s="5"/>
      <x:c r="E1" s="5"/>
      <x:c r="F1" s="5"/>
      <x:c r="G1" s="5"/>
      <x:c r="H1" s="5"/>
      <x:c r="I1" s="5"/>
      <x:c r="J1" s="5"/>
      <x:c r="K1" s="5"/>
      <x:c r="L1" s="5"/>
      <x:c r="M1" s="5"/>
    </x:row>
    <x:row r="2" ht="34" customHeight="1">
      <x:c r="A2" s="13" t="str">
        <x:v>Generic equipment/disposable requirements for each procedure template.</x:v>
      </x:c>
      <x:c r="B2" s="13"/>
      <x:c r="C2" s="13"/>
      <x:c r="D2" s="13"/>
      <x:c r="E2" s="13"/>
      <x:c r="F2" s="13"/>
      <x:c r="G2" s="13"/>
      <x:c r="H2" s="13"/>
      <x:c r="I2" s="13"/>
      <x:c r="J2" s="13"/>
      <x:c r="K2" s="13"/>
      <x:c r="L2" s="13"/>
      <x:c r="M2" s="13"/>
    </x:row>
    <x:row r="4" ht="32" customHeight="1">
      <x:c r="A4" s="23" t="str">
        <x:v>slot_id</x:v>
      </x:c>
      <x:c r="B4" s="23" t="str">
        <x:v>procedure_code</x:v>
      </x:c>
      <x:c r="C4" s="23" t="str">
        <x:v>section</x:v>
      </x:c>
      <x:c r="D4" s="23" t="str">
        <x:v>display_order</x:v>
      </x:c>
      <x:c r="E4" s="23" t="str">
        <x:v>role_code</x:v>
      </x:c>
      <x:c r="F4" s="23" t="str">
        <x:v>slot_label</x:v>
      </x:c>
      <x:c r="G4" s="23" t="str">
        <x:v>generic_requirement</x:v>
      </x:c>
      <x:c r="H4" s="23" t="str">
        <x:v>requiredness</x:v>
      </x:c>
      <x:c r="I4" s="23" t="str">
        <x:v>default_qty</x:v>
      </x:c>
      <x:c r="J4" s="23" t="str">
        <x:v>selection_mode</x:v>
      </x:c>
      <x:c r="K4" s="23" t="str">
        <x:v>allow_custom</x:v>
      </x:c>
      <x:c r="L4" s="23" t="str">
        <x:v>dependency_rule</x:v>
      </x:c>
      <x:c r="M4" s="23" t="str">
        <x:v>notes</x:v>
      </x:c>
    </x:row>
    <x:row r="5" ht="30" customHeight="1">
      <x:c r="A5" s="34" t="str">
        <x:v>SLOT-42AC1F18B2</x:v>
      </x:c>
      <x:c r="B5" s="34" t="str">
        <x:v>ICU_BRONCH</x:v>
      </x:c>
      <x:c r="C5" s="34" t="str">
        <x:v>Platform</x:v>
      </x:c>
      <x:c r="D5" s="34" t="str">
        <x:v>1</x:v>
      </x:c>
      <x:c r="E5" s="34" t="str">
        <x:v>FLEX_SCOPE_SINGLE_USE</x:v>
      </x:c>
      <x:c r="F5" s="34" t="str">
        <x:v>Bronchoscope (single-use or reusable)</x:v>
      </x:c>
      <x:c r="G5" s="34" t="str">
        <x:v>Disposable flexible bronchoscope for ICU, OR, or isolation workflows.</x:v>
      </x:c>
      <x:c r="H5" s="34" t="str">
        <x:v>Required</x:v>
      </x:c>
      <x:c r="I5" s="34" t="str">
        <x:v>1</x:v>
      </x:c>
      <x:c r="J5" s="34" t="str">
        <x:v>Single</x:v>
      </x:c>
      <x:c r="K5" s="34" t="str">
        <x:v>Yes</x:v>
      </x:c>
      <x:c r="L5" s="34" t="str"/>
      <x:c r="M5" s="34" t="str">
        <x:v>Choose OD/channel for ETT/trach and planned suction/sampling.</x:v>
      </x:c>
    </x:row>
    <x:row r="6" ht="30" customHeight="1">
      <x:c r="A6" s="34" t="str">
        <x:v>SLOT-7BAF2FC882</x:v>
      </x:c>
      <x:c r="B6" s="34" t="str">
        <x:v>ICU_BRONCH</x:v>
      </x:c>
      <x:c r="C6" s="34" t="str">
        <x:v>Platform</x:v>
      </x:c>
      <x:c r="D6" s="34" t="str">
        <x:v>2</x:v>
      </x:c>
      <x:c r="E6" s="34" t="str">
        <x:v>VIDEO_PROCESSOR</x:v>
      </x:c>
      <x:c r="F6" s="34" t="str">
        <x:v>Compatible display/processor</x:v>
      </x:c>
      <x:c r="G6" s="34" t="str">
        <x:v>Video processor, light source, or integrated display platform.</x:v>
      </x:c>
      <x:c r="H6" s="34" t="str">
        <x:v>Required</x:v>
      </x:c>
      <x:c r="I6" s="34" t="str">
        <x:v>1</x:v>
      </x:c>
      <x:c r="J6" s="34" t="str">
        <x:v>Single</x:v>
      </x:c>
      <x:c r="K6" s="34" t="str">
        <x:v>Yes</x:v>
      </x:c>
      <x:c r="L6" s="34" t="str"/>
      <x:c r="M6" s="34" t="str"/>
    </x:row>
    <x:row r="7" ht="30" customHeight="1">
      <x:c r="A7" s="34" t="str">
        <x:v>SLOT-B6ED05FBC7</x:v>
      </x:c>
      <x:c r="B7" s="34" t="str">
        <x:v>ICU_BRONCH</x:v>
      </x:c>
      <x:c r="C7" s="34" t="str">
        <x:v>Ventilation</x:v>
      </x:c>
      <x:c r="D7" s="34" t="str">
        <x:v>3</x:v>
      </x:c>
      <x:c r="E7" s="34" t="str">
        <x:v>GENERIC_AIRWAY_ADAPTER</x:v>
      </x:c>
      <x:c r="F7" s="34" t="str">
        <x:v>Bronchoscopy swivel/airway adapter</x:v>
      </x:c>
      <x:c r="G7" s="34" t="str">
        <x:v>Swivel, bronchoscopy, or ventilation adapter.</x:v>
      </x:c>
      <x:c r="H7" s="34" t="str">
        <x:v>Required</x:v>
      </x:c>
      <x:c r="I7" s="34" t="str">
        <x:v>1</x:v>
      </x:c>
      <x:c r="J7" s="34" t="str">
        <x:v>Single</x:v>
      </x:c>
      <x:c r="K7" s="34" t="str">
        <x:v>Yes</x:v>
      </x:c>
      <x:c r="L7" s="34" t="str"/>
      <x:c r="M7" s="34" t="str"/>
    </x:row>
    <x:row r="8" ht="30" customHeight="1">
      <x:c r="A8" s="34" t="str">
        <x:v>SLOT-49FB14CBF6</x:v>
      </x:c>
      <x:c r="B8" s="34" t="str">
        <x:v>ICU_BRONCH</x:v>
      </x:c>
      <x:c r="C8" s="34" t="str">
        <x:v>Suction</x:v>
      </x:c>
      <x:c r="D8" s="34" t="str">
        <x:v>4</x:v>
      </x:c>
      <x:c r="E8" s="34" t="str">
        <x:v>GENERIC_SUCTION</x:v>
      </x:c>
      <x:c r="F8" s="34" t="str">
        <x:v>Suction source, tubing, and canister</x:v>
      </x:c>
      <x:c r="G8" s="34" t="str">
        <x:v>Generic suction setup.</x:v>
      </x:c>
      <x:c r="H8" s="34" t="str">
        <x:v>Required</x:v>
      </x:c>
      <x:c r="I8" s="34" t="str">
        <x:v>1</x:v>
      </x:c>
      <x:c r="J8" s="34" t="str">
        <x:v>Single</x:v>
      </x:c>
      <x:c r="K8" s="34" t="str">
        <x:v>Yes</x:v>
      </x:c>
      <x:c r="L8" s="34" t="str"/>
      <x:c r="M8" s="34" t="str"/>
    </x:row>
    <x:row r="9" ht="30" customHeight="1">
      <x:c r="A9" s="34" t="str">
        <x:v>SLOT-8790F5F0AE</x:v>
      </x:c>
      <x:c r="B9" s="34" t="str">
        <x:v>ICU_BRONCH</x:v>
      </x:c>
      <x:c r="C9" s="34" t="str">
        <x:v>Sampling</x:v>
      </x:c>
      <x:c r="D9" s="34" t="str">
        <x:v>5</x:v>
      </x:c>
      <x:c r="E9" s="34" t="str">
        <x:v>SPECIMEN_TRAP</x:v>
      </x:c>
      <x:c r="F9" s="34" t="str">
        <x:v>BAL/wash specimen trap</x:v>
      </x:c>
      <x:c r="G9" s="34" t="str">
        <x:v>Sterile trap for BAL, wash, or secretion collection.</x:v>
      </x:c>
      <x:c r="H9" s="34" t="str">
        <x:v>Required</x:v>
      </x:c>
      <x:c r="I9" s="34" t="str">
        <x:v>1</x:v>
      </x:c>
      <x:c r="J9" s="34" t="str">
        <x:v>Single</x:v>
      </x:c>
      <x:c r="K9" s="34" t="str">
        <x:v>Yes</x:v>
      </x:c>
      <x:c r="L9" s="34" t="str"/>
      <x:c r="M9" s="34" t="str"/>
    </x:row>
    <x:row r="10" ht="30" customHeight="1">
      <x:c r="A10" s="34" t="str">
        <x:v>SLOT-5D918DA83D</x:v>
      </x:c>
      <x:c r="B10" s="34" t="str">
        <x:v>ICU_BRONCH</x:v>
      </x:c>
      <x:c r="C10" s="34" t="str">
        <x:v>Sampling</x:v>
      </x:c>
      <x:c r="D10" s="34" t="str">
        <x:v>6</x:v>
      </x:c>
      <x:c r="E10" s="34" t="str">
        <x:v>GENERIC_SPECIMEN</x:v>
      </x:c>
      <x:c r="F10" s="34" t="str">
        <x:v>Lab containers, labels, and transport bag</x:v>
      </x:c>
      <x:c r="G10" s="34" t="str">
        <x:v>Laboratory containers, labels, and transport materials.</x:v>
      </x:c>
      <x:c r="H10" s="34" t="str">
        <x:v>Required</x:v>
      </x:c>
      <x:c r="I10" s="34" t="str">
        <x:v>1</x:v>
      </x:c>
      <x:c r="J10" s="34" t="str">
        <x:v>Multiple</x:v>
      </x:c>
      <x:c r="K10" s="34" t="str">
        <x:v>Yes</x:v>
      </x:c>
      <x:c r="L10" s="34" t="str"/>
      <x:c r="M10" s="34" t="str"/>
    </x:row>
    <x:row r="11" ht="30" customHeight="1">
      <x:c r="A11" s="34" t="str">
        <x:v>SLOT-B138BA994E</x:v>
      </x:c>
      <x:c r="B11" s="34" t="str">
        <x:v>ICU_BRONCH</x:v>
      </x:c>
      <x:c r="C11" s="34" t="str">
        <x:v>Sampling</x:v>
      </x:c>
      <x:c r="D11" s="34" t="str">
        <x:v>7</x:v>
      </x:c>
      <x:c r="E11" s="34" t="str">
        <x:v>BIOPSY_FORCEPS_FLEX</x:v>
      </x:c>
      <x:c r="F11" s="34" t="str">
        <x:v>Biopsy forceps</x:v>
      </x:c>
      <x:c r="G11" s="34" t="str">
        <x:v>Single-use or reusable forceps for endobronchial/transbronchial biopsy.</x:v>
      </x:c>
      <x:c r="H11" s="34" t="str">
        <x:v>Optional</x:v>
      </x:c>
      <x:c r="I11" s="34" t="str">
        <x:v>1</x:v>
      </x:c>
      <x:c r="J11" s="34" t="str">
        <x:v>Single</x:v>
      </x:c>
      <x:c r="K11" s="34" t="str">
        <x:v>Yes</x:v>
      </x:c>
      <x:c r="L11" s="34" t="str">
        <x:v>Planned biopsy</x:v>
      </x:c>
      <x:c r="M11" s="34" t="str"/>
    </x:row>
    <x:row r="12" ht="30" customHeight="1">
      <x:c r="A12" s="34" t="str">
        <x:v>SLOT-4CC66ADF82</x:v>
      </x:c>
      <x:c r="B12" s="34" t="str">
        <x:v>ICU_BRONCH</x:v>
      </x:c>
      <x:c r="C12" s="34" t="str">
        <x:v>Sampling</x:v>
      </x:c>
      <x:c r="D12" s="34" t="str">
        <x:v>8</x:v>
      </x:c>
      <x:c r="E12" s="34" t="str">
        <x:v>CYTOLOGY_BRUSH</x:v>
      </x:c>
      <x:c r="F12" s="34" t="str">
        <x:v>Cytology or microbiology brush</x:v>
      </x:c>
      <x:c r="G12" s="34" t="str">
        <x:v>Covered or uncovered brush for airway cytology or microbiology.</x:v>
      </x:c>
      <x:c r="H12" s="34" t="str">
        <x:v>Optional</x:v>
      </x:c>
      <x:c r="I12" s="34" t="str">
        <x:v>1</x:v>
      </x:c>
      <x:c r="J12" s="34" t="str">
        <x:v>Single</x:v>
      </x:c>
      <x:c r="K12" s="34" t="str">
        <x:v>Yes</x:v>
      </x:c>
      <x:c r="L12" s="34" t="str">
        <x:v>Planned brushing</x:v>
      </x:c>
      <x:c r="M12" s="34" t="str"/>
    </x:row>
    <x:row r="13" ht="30" customHeight="1">
      <x:c r="A13" s="34" t="str">
        <x:v>SLOT-53400A7A7C</x:v>
      </x:c>
      <x:c r="B13" s="34" t="str">
        <x:v>ICU_BRONCH</x:v>
      </x:c>
      <x:c r="C13" s="34" t="str">
        <x:v>Retrieval</x:v>
      </x:c>
      <x:c r="D13" s="34" t="str">
        <x:v>9</x:v>
      </x:c>
      <x:c r="E13" s="34" t="str">
        <x:v>FOREIGN_BODY_FORCEPS_FLEX</x:v>
      </x:c>
      <x:c r="F13" s="34" t="str">
        <x:v>Flexible grasping forceps</x:v>
      </x:c>
      <x:c r="G13" s="34" t="str">
        <x:v>Flexible forceps for foreign body or tissue retrieval.</x:v>
      </x:c>
      <x:c r="H13" s="34" t="str">
        <x:v>Conditional</x:v>
      </x:c>
      <x:c r="I13" s="34" t="str">
        <x:v>1</x:v>
      </x:c>
      <x:c r="J13" s="34" t="str">
        <x:v>Single</x:v>
      </x:c>
      <x:c r="K13" s="34" t="str">
        <x:v>Yes</x:v>
      </x:c>
      <x:c r="L13" s="34" t="str">
        <x:v>Mucus plug/foreign material anticipated</x:v>
      </x:c>
      <x:c r="M13" s="34" t="str"/>
    </x:row>
    <x:row r="14" ht="30" customHeight="1">
      <x:c r="A14" s="34" t="str">
        <x:v>SLOT-1A3A9B71B1</x:v>
      </x:c>
      <x:c r="B14" s="34" t="str">
        <x:v>ICU_BRONCH</x:v>
      </x:c>
      <x:c r="C14" s="34" t="str">
        <x:v>Infection control</x:v>
      </x:c>
      <x:c r="D14" s="34" t="str">
        <x:v>10</x:v>
      </x:c>
      <x:c r="E14" s="34" t="str">
        <x:v>GENERIC_PPE</x:v>
      </x:c>
      <x:c r="F14" s="34" t="str">
        <x:v>Procedure PPE</x:v>
      </x:c>
      <x:c r="G14" s="34" t="str">
        <x:v>Procedure and isolation PPE.</x:v>
      </x:c>
      <x:c r="H14" s="34" t="str">
        <x:v>Required</x:v>
      </x:c>
      <x:c r="I14" s="34" t="str">
        <x:v>1</x:v>
      </x:c>
      <x:c r="J14" s="34" t="str">
        <x:v>Multiple</x:v>
      </x:c>
      <x:c r="K14" s="34" t="str">
        <x:v>Yes</x:v>
      </x:c>
      <x:c r="L14" s="34" t="str"/>
      <x:c r="M14" s="34" t="str">
        <x:v>Follow local isolation status.</x:v>
      </x:c>
    </x:row>
    <x:row r="15" ht="30" customHeight="1">
      <x:c r="A15" s="34" t="str">
        <x:v>SLOT-3BE665D0CA</x:v>
      </x:c>
      <x:c r="B15" s="34" t="str">
        <x:v>ICU_BRONCH</x:v>
      </x:c>
      <x:c r="C15" s="34" t="str">
        <x:v>Post-procedure</x:v>
      </x:c>
      <x:c r="D15" s="34" t="str">
        <x:v>11</x:v>
      </x:c>
      <x:c r="E15" s="34" t="str">
        <x:v>BRONCH_REPROCESSING_KIT</x:v>
      </x:c>
      <x:c r="F15" s="34" t="str">
        <x:v>Reusable scope bedside pre-cleaning/transport kit</x:v>
      </x:c>
      <x:c r="G15" s="34" t="str">
        <x:v>Single-use kit supporting bedside pre-cleaning/transport.</x:v>
      </x:c>
      <x:c r="H15" s="34" t="str">
        <x:v>Conditional</x:v>
      </x:c>
      <x:c r="I15" s="34" t="str">
        <x:v>1</x:v>
      </x:c>
      <x:c r="J15" s="34" t="str">
        <x:v>Single</x:v>
      </x:c>
      <x:c r="K15" s="34" t="str">
        <x:v>Yes</x:v>
      </x:c>
      <x:c r="L15" s="34" t="str">
        <x:v>Reusable bronchoscope selected</x:v>
      </x:c>
      <x:c r="M15" s="34" t="str"/>
    </x:row>
    <x:row r="16" ht="30" customHeight="1">
      <x:c r="A16" s="34" t="str">
        <x:v>SLOT-63E328321A</x:v>
      </x:c>
      <x:c r="B16" s="34" t="str">
        <x:v>ICU_BRONCH</x:v>
      </x:c>
      <x:c r="C16" s="34" t="str">
        <x:v>Sampling</x:v>
      </x:c>
      <x:c r="D16" s="34" t="str">
        <x:v>12</x:v>
      </x:c>
      <x:c r="E16" s="34" t="str">
        <x:v>BAL_KIT</x:v>
      </x:c>
      <x:c r="F16" s="34" t="str">
        <x:v>BAL convenience tubing/kit</x:v>
      </x:c>
      <x:c r="G16" s="34" t="str">
        <x:v>Select tubing/anti-reflux kit compatible with the scope and specimen workflow.</x:v>
      </x:c>
      <x:c r="H16" s="34" t="str">
        <x:v>Optional</x:v>
      </x:c>
      <x:c r="I16" s="34" t="str">
        <x:v>1</x:v>
      </x:c>
      <x:c r="J16" s="34" t="str">
        <x:v>Single select</x:v>
      </x:c>
      <x:c r="K16" s="34" t="str">
        <x:v>Yes</x:v>
      </x:c>
      <x:c r="L16" s="34" t="str"/>
      <x:c r="M16" s="34" t="str"/>
    </x:row>
    <x:row r="17" ht="30" customHeight="1">
      <x:c r="A17" s="34" t="str">
        <x:v>SLOT-C46D25AF46</x:v>
      </x:c>
      <x:c r="B17" s="34" t="str">
        <x:v>TB_RULEOUT</x:v>
      </x:c>
      <x:c r="C17" s="34" t="str">
        <x:v>Isolation</x:v>
      </x:c>
      <x:c r="D17" s="34" t="str">
        <x:v>1</x:v>
      </x:c>
      <x:c r="E17" s="34" t="str">
        <x:v>GENERIC_PPE</x:v>
      </x:c>
      <x:c r="F17" s="34" t="str">
        <x:v>Airborne-isolation PPE</x:v>
      </x:c>
      <x:c r="G17" s="34" t="str">
        <x:v>Procedure and isolation PPE.</x:v>
      </x:c>
      <x:c r="H17" s="34" t="str">
        <x:v>Required</x:v>
      </x:c>
      <x:c r="I17" s="34" t="str">
        <x:v>1</x:v>
      </x:c>
      <x:c r="J17" s="34" t="str">
        <x:v>Multiple</x:v>
      </x:c>
      <x:c r="K17" s="34" t="str">
        <x:v>Yes</x:v>
      </x:c>
      <x:c r="L17" s="34" t="str"/>
      <x:c r="M17" s="34" t="str">
        <x:v>Local infection-control policy controls.</x:v>
      </x:c>
    </x:row>
    <x:row r="18" ht="30" customHeight="1">
      <x:c r="A18" s="34" t="str">
        <x:v>SLOT-0F96B1FA45</x:v>
      </x:c>
      <x:c r="B18" s="34" t="str">
        <x:v>TB_RULEOUT</x:v>
      </x:c>
      <x:c r="C18" s="34" t="str">
        <x:v>Platform</x:v>
      </x:c>
      <x:c r="D18" s="34" t="str">
        <x:v>2</x:v>
      </x:c>
      <x:c r="E18" s="34" t="str">
        <x:v>FLEX_SCOPE_SINGLE_USE</x:v>
      </x:c>
      <x:c r="F18" s="34" t="str">
        <x:v>Bronchoscope for isolation workflow</x:v>
      </x:c>
      <x:c r="G18" s="34" t="str">
        <x:v>Disposable flexible bronchoscope for ICU, OR, or isolation workflows.</x:v>
      </x:c>
      <x:c r="H18" s="34" t="str">
        <x:v>Required</x:v>
      </x:c>
      <x:c r="I18" s="34" t="str">
        <x:v>1</x:v>
      </x:c>
      <x:c r="J18" s="34" t="str">
        <x:v>Single</x:v>
      </x:c>
      <x:c r="K18" s="34" t="str">
        <x:v>Yes</x:v>
      </x:c>
      <x:c r="L18" s="34" t="str"/>
      <x:c r="M18" s="34" t="str">
        <x:v>Single-use may simplify isolation/reprocessing logistics; local policy controls.</x:v>
      </x:c>
    </x:row>
    <x:row r="19" ht="30" customHeight="1">
      <x:c r="A19" s="34" t="str">
        <x:v>SLOT-A19D105581</x:v>
      </x:c>
      <x:c r="B19" s="34" t="str">
        <x:v>TB_RULEOUT</x:v>
      </x:c>
      <x:c r="C19" s="34" t="str">
        <x:v>Platform</x:v>
      </x:c>
      <x:c r="D19" s="34" t="str">
        <x:v>3</x:v>
      </x:c>
      <x:c r="E19" s="34" t="str">
        <x:v>VIDEO_PROCESSOR</x:v>
      </x:c>
      <x:c r="F19" s="34" t="str">
        <x:v>Compatible display/processor</x:v>
      </x:c>
      <x:c r="G19" s="34" t="str">
        <x:v>Video processor, light source, or integrated display platform.</x:v>
      </x:c>
      <x:c r="H19" s="34" t="str">
        <x:v>Required</x:v>
      </x:c>
      <x:c r="I19" s="34" t="str">
        <x:v>1</x:v>
      </x:c>
      <x:c r="J19" s="34" t="str">
        <x:v>Single</x:v>
      </x:c>
      <x:c r="K19" s="34" t="str">
        <x:v>Yes</x:v>
      </x:c>
      <x:c r="L19" s="34" t="str"/>
      <x:c r="M19" s="34" t="str"/>
    </x:row>
    <x:row r="20" ht="30" customHeight="1">
      <x:c r="A20" s="34" t="str">
        <x:v>SLOT-763A2D63F1</x:v>
      </x:c>
      <x:c r="B20" s="34" t="str">
        <x:v>TB_RULEOUT</x:v>
      </x:c>
      <x:c r="C20" s="34" t="str">
        <x:v>Ventilation</x:v>
      </x:c>
      <x:c r="D20" s="34" t="str">
        <x:v>4</x:v>
      </x:c>
      <x:c r="E20" s="34" t="str">
        <x:v>GENERIC_AIRWAY_ADAPTER</x:v>
      </x:c>
      <x:c r="F20" s="34" t="str">
        <x:v>Airway adapter if mechanically ventilated</x:v>
      </x:c>
      <x:c r="G20" s="34" t="str">
        <x:v>Swivel, bronchoscopy, or ventilation adapter.</x:v>
      </x:c>
      <x:c r="H20" s="34" t="str">
        <x:v>Conditional</x:v>
      </x:c>
      <x:c r="I20" s="34" t="str">
        <x:v>1</x:v>
      </x:c>
      <x:c r="J20" s="34" t="str">
        <x:v>Single</x:v>
      </x:c>
      <x:c r="K20" s="34" t="str">
        <x:v>Yes</x:v>
      </x:c>
      <x:c r="L20" s="34" t="str">
        <x:v>Mechanically ventilated patient</x:v>
      </x:c>
      <x:c r="M20" s="34" t="str"/>
    </x:row>
    <x:row r="21" ht="30" customHeight="1">
      <x:c r="A21" s="34" t="str">
        <x:v>SLOT-2943D859CB</x:v>
      </x:c>
      <x:c r="B21" s="34" t="str">
        <x:v>TB_RULEOUT</x:v>
      </x:c>
      <x:c r="C21" s="34" t="str">
        <x:v>Suction</x:v>
      </x:c>
      <x:c r="D21" s="34" t="str">
        <x:v>5</x:v>
      </x:c>
      <x:c r="E21" s="34" t="str">
        <x:v>GENERIC_SUCTION</x:v>
      </x:c>
      <x:c r="F21" s="34" t="str">
        <x:v>Closed suction tubing and canister</x:v>
      </x:c>
      <x:c r="G21" s="34" t="str">
        <x:v>Generic suction setup.</x:v>
      </x:c>
      <x:c r="H21" s="34" t="str">
        <x:v>Required</x:v>
      </x:c>
      <x:c r="I21" s="34" t="str">
        <x:v>1</x:v>
      </x:c>
      <x:c r="J21" s="34" t="str">
        <x:v>Single</x:v>
      </x:c>
      <x:c r="K21" s="34" t="str">
        <x:v>Yes</x:v>
      </x:c>
      <x:c r="L21" s="34" t="str"/>
      <x:c r="M21" s="34" t="str"/>
    </x:row>
    <x:row r="22" ht="30" customHeight="1">
      <x:c r="A22" s="34" t="str">
        <x:v>SLOT-46FDDCCF7C</x:v>
      </x:c>
      <x:c r="B22" s="34" t="str">
        <x:v>TB_RULEOUT</x:v>
      </x:c>
      <x:c r="C22" s="34" t="str">
        <x:v>Sampling</x:v>
      </x:c>
      <x:c r="D22" s="34" t="str">
        <x:v>6</x:v>
      </x:c>
      <x:c r="E22" s="34" t="str">
        <x:v>SPECIMEN_TRAP</x:v>
      </x:c>
      <x:c r="F22" s="34" t="str">
        <x:v>BAL/wash specimen trap</x:v>
      </x:c>
      <x:c r="G22" s="34" t="str">
        <x:v>Sterile trap for BAL, wash, or secretion collection.</x:v>
      </x:c>
      <x:c r="H22" s="34" t="str">
        <x:v>Required</x:v>
      </x:c>
      <x:c r="I22" s="34" t="str">
        <x:v>1</x:v>
      </x:c>
      <x:c r="J22" s="34" t="str">
        <x:v>Single</x:v>
      </x:c>
      <x:c r="K22" s="34" t="str">
        <x:v>Yes</x:v>
      </x:c>
      <x:c r="L22" s="34" t="str"/>
      <x:c r="M22" s="34" t="str"/>
    </x:row>
    <x:row r="23" ht="30" customHeight="1">
      <x:c r="A23" s="34" t="str">
        <x:v>SLOT-D73F3C8E6D</x:v>
      </x:c>
      <x:c r="B23" s="34" t="str">
        <x:v>TB_RULEOUT</x:v>
      </x:c>
      <x:c r="C23" s="34" t="str">
        <x:v>Sampling</x:v>
      </x:c>
      <x:c r="D23" s="34" t="str">
        <x:v>7</x:v>
      </x:c>
      <x:c r="E23" s="34" t="str">
        <x:v>GENERIC_SPECIMEN</x:v>
      </x:c>
      <x:c r="F23" s="34" t="str">
        <x:v>AFB/microbiology containers, labels, and sealed transport</x:v>
      </x:c>
      <x:c r="G23" s="34" t="str">
        <x:v>Laboratory containers, labels, and transport materials.</x:v>
      </x:c>
      <x:c r="H23" s="34" t="str">
        <x:v>Required</x:v>
      </x:c>
      <x:c r="I23" s="34" t="str">
        <x:v>1</x:v>
      </x:c>
      <x:c r="J23" s="34" t="str">
        <x:v>Multiple</x:v>
      </x:c>
      <x:c r="K23" s="34" t="str">
        <x:v>Yes</x:v>
      </x:c>
      <x:c r="L23" s="34" t="str"/>
      <x:c r="M23" s="34" t="str">
        <x:v>Exact containers and testing sequence are laboratory-specific.</x:v>
      </x:c>
    </x:row>
    <x:row r="24" ht="30" customHeight="1">
      <x:c r="A24" s="34" t="str">
        <x:v>SLOT-2E7FF49D2D</x:v>
      </x:c>
      <x:c r="B24" s="34" t="str">
        <x:v>TB_RULEOUT</x:v>
      </x:c>
      <x:c r="C24" s="34" t="str">
        <x:v>Sampling</x:v>
      </x:c>
      <x:c r="D24" s="34" t="str">
        <x:v>8</x:v>
      </x:c>
      <x:c r="E24" s="34" t="str">
        <x:v>CYTOLOGY_BRUSH</x:v>
      </x:c>
      <x:c r="F24" s="34" t="str">
        <x:v>Protected microbiology/cytology brush</x:v>
      </x:c>
      <x:c r="G24" s="34" t="str">
        <x:v>Covered or uncovered brush for airway cytology or microbiology.</x:v>
      </x:c>
      <x:c r="H24" s="34" t="str">
        <x:v>Optional</x:v>
      </x:c>
      <x:c r="I24" s="34" t="str">
        <x:v>1</x:v>
      </x:c>
      <x:c r="J24" s="34" t="str">
        <x:v>Single</x:v>
      </x:c>
      <x:c r="K24" s="34" t="str">
        <x:v>Yes</x:v>
      </x:c>
      <x:c r="L24" s="34" t="str">
        <x:v>Additional diagnostic target</x:v>
      </x:c>
      <x:c r="M24" s="34" t="str"/>
    </x:row>
    <x:row r="25" ht="30" customHeight="1">
      <x:c r="A25" s="34" t="str">
        <x:v>SLOT-05F71417F2</x:v>
      </x:c>
      <x:c r="B25" s="34" t="str">
        <x:v>TB_RULEOUT</x:v>
      </x:c>
      <x:c r="C25" s="34" t="str">
        <x:v>Sampling</x:v>
      </x:c>
      <x:c r="D25" s="34" t="str">
        <x:v>9</x:v>
      </x:c>
      <x:c r="E25" s="34" t="str">
        <x:v>BIOPSY_FORCEPS_FLEX</x:v>
      </x:c>
      <x:c r="F25" s="34" t="str">
        <x:v>Biopsy forceps</x:v>
      </x:c>
      <x:c r="G25" s="34" t="str">
        <x:v>Single-use or reusable forceps for endobronchial/transbronchial biopsy.</x:v>
      </x:c>
      <x:c r="H25" s="34" t="str">
        <x:v>Optional</x:v>
      </x:c>
      <x:c r="I25" s="34" t="str">
        <x:v>1</x:v>
      </x:c>
      <x:c r="J25" s="34" t="str">
        <x:v>Single</x:v>
      </x:c>
      <x:c r="K25" s="34" t="str">
        <x:v>Yes</x:v>
      </x:c>
      <x:c r="L25" s="34" t="str">
        <x:v>Additional diagnosis pursued</x:v>
      </x:c>
      <x:c r="M25" s="34" t="str"/>
    </x:row>
    <x:row r="26" ht="30" customHeight="1">
      <x:c r="A26" s="34" t="str">
        <x:v>SLOT-313877F69F</x:v>
      </x:c>
      <x:c r="B26" s="34" t="str">
        <x:v>TB_RULEOUT</x:v>
      </x:c>
      <x:c r="C26" s="34" t="str">
        <x:v>Post-procedure</x:v>
      </x:c>
      <x:c r="D26" s="34" t="str">
        <x:v>10</x:v>
      </x:c>
      <x:c r="E26" s="34" t="str">
        <x:v>BRONCH_REPROCESSING_KIT</x:v>
      </x:c>
      <x:c r="F26" s="34" t="str">
        <x:v>Reusable scope pre-cleaning/transport kit</x:v>
      </x:c>
      <x:c r="G26" s="34" t="str">
        <x:v>Single-use kit supporting bedside pre-cleaning/transport.</x:v>
      </x:c>
      <x:c r="H26" s="34" t="str">
        <x:v>Conditional</x:v>
      </x:c>
      <x:c r="I26" s="34" t="str">
        <x:v>1</x:v>
      </x:c>
      <x:c r="J26" s="34" t="str">
        <x:v>Single</x:v>
      </x:c>
      <x:c r="K26" s="34" t="str">
        <x:v>Yes</x:v>
      </x:c>
      <x:c r="L26" s="34" t="str">
        <x:v>Reusable bronchoscope selected</x:v>
      </x:c>
      <x:c r="M26" s="34" t="str"/>
    </x:row>
    <x:row r="27" ht="30" customHeight="1">
      <x:c r="A27" s="34" t="str">
        <x:v>SLOT-9029673D34</x:v>
      </x:c>
      <x:c r="B27" s="34" t="str">
        <x:v>TB_RULEOUT</x:v>
      </x:c>
      <x:c r="C27" s="34" t="str">
        <x:v>Sampling</x:v>
      </x:c>
      <x:c r="D27" s="34" t="str">
        <x:v>11</x:v>
      </x:c>
      <x:c r="E27" s="34" t="str">
        <x:v>BAL_KIT</x:v>
      </x:c>
      <x:c r="F27" s="34" t="str">
        <x:v>BAL convenience tubing/kit</x:v>
      </x:c>
      <x:c r="G27" s="34" t="str">
        <x:v>Select tubing/anti-reflux kit compatible with airborne-isolation specimen workflow.</x:v>
      </x:c>
      <x:c r="H27" s="34" t="str">
        <x:v>Optional</x:v>
      </x:c>
      <x:c r="I27" s="34" t="str">
        <x:v>1</x:v>
      </x:c>
      <x:c r="J27" s="34" t="str">
        <x:v>Single select</x:v>
      </x:c>
      <x:c r="K27" s="34" t="str">
        <x:v>Yes</x:v>
      </x:c>
      <x:c r="L27" s="34" t="str"/>
      <x:c r="M27" s="34" t="str"/>
    </x:row>
    <x:row r="28" ht="30" customHeight="1">
      <x:c r="A28" s="34" t="str">
        <x:v>SLOT-34A46FFBA2</x:v>
      </x:c>
      <x:c r="B28" s="34" t="str">
        <x:v>FLEX_DIAGNOSTIC</x:v>
      </x:c>
      <x:c r="C28" s="34" t="str">
        <x:v>Platform</x:v>
      </x:c>
      <x:c r="D28" s="34" t="str">
        <x:v>1</x:v>
      </x:c>
      <x:c r="E28" s="34" t="str">
        <x:v>FLEX_SCOPE_DIAGNOSTIC</x:v>
      </x:c>
      <x:c r="F28" s="34" t="str">
        <x:v>Diagnostic bronchoscope</x:v>
      </x:c>
      <x:c r="G28" s="34" t="str">
        <x:v>Reusable or single-use flexible bronchoscope suitable for diagnostic bronchoscopy.</x:v>
      </x:c>
      <x:c r="H28" s="34" t="str">
        <x:v>Required</x:v>
      </x:c>
      <x:c r="I28" s="34" t="str">
        <x:v>1</x:v>
      </x:c>
      <x:c r="J28" s="34" t="str">
        <x:v>Single</x:v>
      </x:c>
      <x:c r="K28" s="34" t="str">
        <x:v>Yes</x:v>
      </x:c>
      <x:c r="L28" s="34" t="str"/>
      <x:c r="M28" s="34" t="str"/>
    </x:row>
    <x:row r="29" ht="30" customHeight="1">
      <x:c r="A29" s="34" t="str">
        <x:v>SLOT-6BFE5046B8</x:v>
      </x:c>
      <x:c r="B29" s="34" t="str">
        <x:v>FLEX_DIAGNOSTIC</x:v>
      </x:c>
      <x:c r="C29" s="34" t="str">
        <x:v>Platform</x:v>
      </x:c>
      <x:c r="D29" s="34" t="str">
        <x:v>2</x:v>
      </x:c>
      <x:c r="E29" s="34" t="str">
        <x:v>VIDEO_PROCESSOR</x:v>
      </x:c>
      <x:c r="F29" s="34" t="str">
        <x:v>Compatible processor/display</x:v>
      </x:c>
      <x:c r="G29" s="34" t="str">
        <x:v>Video processor, light source, or integrated display platform.</x:v>
      </x:c>
      <x:c r="H29" s="34" t="str">
        <x:v>Required</x:v>
      </x:c>
      <x:c r="I29" s="34" t="str">
        <x:v>1</x:v>
      </x:c>
      <x:c r="J29" s="34" t="str">
        <x:v>Single</x:v>
      </x:c>
      <x:c r="K29" s="34" t="str">
        <x:v>Yes</x:v>
      </x:c>
      <x:c r="L29" s="34" t="str"/>
      <x:c r="M29" s="34" t="str"/>
    </x:row>
    <x:row r="30" ht="30" customHeight="1">
      <x:c r="A30" s="34" t="str">
        <x:v>SLOT-49853F1B39</x:v>
      </x:c>
      <x:c r="B30" s="34" t="str">
        <x:v>FLEX_DIAGNOSTIC</x:v>
      </x:c>
      <x:c r="C30" s="34" t="str">
        <x:v>Suction</x:v>
      </x:c>
      <x:c r="D30" s="34" t="str">
        <x:v>3</x:v>
      </x:c>
      <x:c r="E30" s="34" t="str">
        <x:v>GENERIC_SUCTION</x:v>
      </x:c>
      <x:c r="F30" s="34" t="str">
        <x:v>Suction tubing/canister</x:v>
      </x:c>
      <x:c r="G30" s="34" t="str">
        <x:v>Generic suction setup.</x:v>
      </x:c>
      <x:c r="H30" s="34" t="str">
        <x:v>Required</x:v>
      </x:c>
      <x:c r="I30" s="34" t="str">
        <x:v>1</x:v>
      </x:c>
      <x:c r="J30" s="34" t="str">
        <x:v>Single</x:v>
      </x:c>
      <x:c r="K30" s="34" t="str">
        <x:v>Yes</x:v>
      </x:c>
      <x:c r="L30" s="34" t="str"/>
      <x:c r="M30" s="34" t="str"/>
    </x:row>
    <x:row r="31" ht="30" customHeight="1">
      <x:c r="A31" s="34" t="str">
        <x:v>SLOT-F969CF31B0</x:v>
      </x:c>
      <x:c r="B31" s="34" t="str">
        <x:v>FLEX_DIAGNOSTIC</x:v>
      </x:c>
      <x:c r="C31" s="34" t="str">
        <x:v>Sampling</x:v>
      </x:c>
      <x:c r="D31" s="34" t="str">
        <x:v>4</x:v>
      </x:c>
      <x:c r="E31" s="34" t="str">
        <x:v>SPECIMEN_TRAP</x:v>
      </x:c>
      <x:c r="F31" s="34" t="str">
        <x:v>BAL/wash specimen trap</x:v>
      </x:c>
      <x:c r="G31" s="34" t="str">
        <x:v>Sterile trap for BAL, wash, or secretion collection.</x:v>
      </x:c>
      <x:c r="H31" s="34" t="str">
        <x:v>Optional</x:v>
      </x:c>
      <x:c r="I31" s="34" t="str">
        <x:v>1</x:v>
      </x:c>
      <x:c r="J31" s="34" t="str">
        <x:v>Single</x:v>
      </x:c>
      <x:c r="K31" s="34" t="str">
        <x:v>Yes</x:v>
      </x:c>
      <x:c r="L31" s="34" t="str">
        <x:v>BAL/wash planned</x:v>
      </x:c>
      <x:c r="M31" s="34" t="str"/>
    </x:row>
    <x:row r="32" ht="30" customHeight="1">
      <x:c r="A32" s="34" t="str">
        <x:v>SLOT-EFF8BA9B93</x:v>
      </x:c>
      <x:c r="B32" s="34" t="str">
        <x:v>FLEX_DIAGNOSTIC</x:v>
      </x:c>
      <x:c r="C32" s="34" t="str">
        <x:v>Sampling</x:v>
      </x:c>
      <x:c r="D32" s="34" t="str">
        <x:v>5</x:v>
      </x:c>
      <x:c r="E32" s="34" t="str">
        <x:v>BIOPSY_FORCEPS_FLEX</x:v>
      </x:c>
      <x:c r="F32" s="34" t="str">
        <x:v>Biopsy forceps</x:v>
      </x:c>
      <x:c r="G32" s="34" t="str">
        <x:v>Single-use or reusable forceps for endobronchial/transbronchial biopsy.</x:v>
      </x:c>
      <x:c r="H32" s="34" t="str">
        <x:v>Optional</x:v>
      </x:c>
      <x:c r="I32" s="34" t="str">
        <x:v>1</x:v>
      </x:c>
      <x:c r="J32" s="34" t="str">
        <x:v>Single</x:v>
      </x:c>
      <x:c r="K32" s="34" t="str">
        <x:v>Yes</x:v>
      </x:c>
      <x:c r="L32" s="34" t="str">
        <x:v>Biopsy planned</x:v>
      </x:c>
      <x:c r="M32" s="34" t="str"/>
    </x:row>
    <x:row r="33" ht="30" customHeight="1">
      <x:c r="A33" s="34" t="str">
        <x:v>SLOT-CD96ECF1DB</x:v>
      </x:c>
      <x:c r="B33" s="34" t="str">
        <x:v>FLEX_DIAGNOSTIC</x:v>
      </x:c>
      <x:c r="C33" s="34" t="str">
        <x:v>Sampling</x:v>
      </x:c>
      <x:c r="D33" s="34" t="str">
        <x:v>6</x:v>
      </x:c>
      <x:c r="E33" s="34" t="str">
        <x:v>CYTOLOGY_BRUSH</x:v>
      </x:c>
      <x:c r="F33" s="34" t="str">
        <x:v>Cytology brush</x:v>
      </x:c>
      <x:c r="G33" s="34" t="str">
        <x:v>Covered or uncovered brush for airway cytology or microbiology.</x:v>
      </x:c>
      <x:c r="H33" s="34" t="str">
        <x:v>Optional</x:v>
      </x:c>
      <x:c r="I33" s="34" t="str">
        <x:v>1</x:v>
      </x:c>
      <x:c r="J33" s="34" t="str">
        <x:v>Single</x:v>
      </x:c>
      <x:c r="K33" s="34" t="str">
        <x:v>Yes</x:v>
      </x:c>
      <x:c r="L33" s="34" t="str">
        <x:v>Brushing planned</x:v>
      </x:c>
      <x:c r="M33" s="34" t="str"/>
    </x:row>
    <x:row r="34" ht="30" customHeight="1">
      <x:c r="A34" s="34" t="str">
        <x:v>SLOT-9363E589C4</x:v>
      </x:c>
      <x:c r="B34" s="34" t="str">
        <x:v>FLEX_DIAGNOSTIC</x:v>
      </x:c>
      <x:c r="C34" s="34" t="str">
        <x:v>Sampling</x:v>
      </x:c>
      <x:c r="D34" s="34" t="str">
        <x:v>7</x:v>
      </x:c>
      <x:c r="E34" s="34" t="str">
        <x:v>TBNA_NEEDLE</x:v>
      </x:c>
      <x:c r="F34" s="34" t="str">
        <x:v>Conventional TBNA needle</x:v>
      </x:c>
      <x:c r="G34" s="34" t="str">
        <x:v>Non-EBUS transbronchial aspiration needle.</x:v>
      </x:c>
      <x:c r="H34" s="34" t="str">
        <x:v>Optional</x:v>
      </x:c>
      <x:c r="I34" s="34" t="str">
        <x:v>1</x:v>
      </x:c>
      <x:c r="J34" s="34" t="str">
        <x:v>Single</x:v>
      </x:c>
      <x:c r="K34" s="34" t="str">
        <x:v>Yes</x:v>
      </x:c>
      <x:c r="L34" s="34" t="str">
        <x:v>TBNA planned</x:v>
      </x:c>
      <x:c r="M34" s="34" t="str"/>
    </x:row>
    <x:row r="35" ht="30" customHeight="1">
      <x:c r="A35" s="34" t="str">
        <x:v>SLOT-6C8ED671CE</x:v>
      </x:c>
      <x:c r="B35" s="34" t="str">
        <x:v>FLEX_DIAGNOSTIC</x:v>
      </x:c>
      <x:c r="C35" s="34" t="str">
        <x:v>Sampling</x:v>
      </x:c>
      <x:c r="D35" s="34" t="str">
        <x:v>8</x:v>
      </x:c>
      <x:c r="E35" s="34" t="str">
        <x:v>GENERIC_SPECIMEN</x:v>
      </x:c>
      <x:c r="F35" s="34" t="str">
        <x:v>Specimen containers/labels</x:v>
      </x:c>
      <x:c r="G35" s="34" t="str">
        <x:v>Laboratory containers, labels, and transport materials.</x:v>
      </x:c>
      <x:c r="H35" s="34" t="str">
        <x:v>Required</x:v>
      </x:c>
      <x:c r="I35" s="34" t="str">
        <x:v>1</x:v>
      </x:c>
      <x:c r="J35" s="34" t="str">
        <x:v>Multiple</x:v>
      </x:c>
      <x:c r="K35" s="34" t="str">
        <x:v>Yes</x:v>
      </x:c>
      <x:c r="L35" s="34" t="str"/>
      <x:c r="M35" s="34" t="str"/>
    </x:row>
    <x:row r="36" ht="30" customHeight="1">
      <x:c r="A36" s="34" t="str">
        <x:v>SLOT-EA38AE186D</x:v>
      </x:c>
      <x:c r="B36" s="34" t="str">
        <x:v>FLEX_DIAGNOSTIC</x:v>
      </x:c>
      <x:c r="C36" s="34" t="str">
        <x:v>Post-procedure</x:v>
      </x:c>
      <x:c r="D36" s="34" t="str">
        <x:v>9</x:v>
      </x:c>
      <x:c r="E36" s="34" t="str">
        <x:v>BRONCH_REPROCESSING_KIT</x:v>
      </x:c>
      <x:c r="F36" s="34" t="str">
        <x:v>Reusable scope pre-cleaning/transport kit</x:v>
      </x:c>
      <x:c r="G36" s="34" t="str">
        <x:v>Single-use kit supporting bedside pre-cleaning/transport.</x:v>
      </x:c>
      <x:c r="H36" s="34" t="str">
        <x:v>Conditional</x:v>
      </x:c>
      <x:c r="I36" s="34" t="str">
        <x:v>1</x:v>
      </x:c>
      <x:c r="J36" s="34" t="str">
        <x:v>Single</x:v>
      </x:c>
      <x:c r="K36" s="34" t="str">
        <x:v>Yes</x:v>
      </x:c>
      <x:c r="L36" s="34" t="str">
        <x:v>Reusable bronchoscope selected</x:v>
      </x:c>
      <x:c r="M36" s="34" t="str"/>
    </x:row>
    <x:row r="37" ht="30" customHeight="1">
      <x:c r="A37" s="34" t="str">
        <x:v>SLOT-7BFC6EB54E</x:v>
      </x:c>
      <x:c r="B37" s="34" t="str">
        <x:v>FLEX_DIAGNOSTIC</x:v>
      </x:c>
      <x:c r="C37" s="34" t="str">
        <x:v>Peripheral biopsy</x:v>
      </x:c>
      <x:c r="D37" s="34" t="str">
        <x:v>10</x:v>
      </x:c>
      <x:c r="E37" s="34" t="str">
        <x:v>GUIDE_SHEATH_KIT</x:v>
      </x:c>
      <x:c r="F37" s="34" t="str">
        <x:v>Peripheral guide-sheath kit</x:v>
      </x:c>
      <x:c r="G37" s="34" t="str">
        <x:v>Guide sheath with compatible sampling tools for peripheral lesion biopsy.</x:v>
      </x:c>
      <x:c r="H37" s="34" t="str">
        <x:v>Optional</x:v>
      </x:c>
      <x:c r="I37" s="34" t="str">
        <x:v>1</x:v>
      </x:c>
      <x:c r="J37" s="34" t="str">
        <x:v>Single</x:v>
      </x:c>
      <x:c r="K37" s="34" t="str">
        <x:v>Yes</x:v>
      </x:c>
      <x:c r="L37" s="34" t="str">
        <x:v>Guide-sheath workflow planned</x:v>
      </x:c>
      <x:c r="M37" s="34" t="str"/>
    </x:row>
    <x:row r="38" ht="30" customHeight="1">
      <x:c r="A38" s="34" t="str">
        <x:v>SLOT-09EF760638</x:v>
      </x:c>
      <x:c r="B38" s="34" t="str">
        <x:v>FLEX_DIAGNOSTIC</x:v>
      </x:c>
      <x:c r="C38" s="34" t="str">
        <x:v>Peripheral biopsy</x:v>
      </x:c>
      <x:c r="D38" s="34" t="str">
        <x:v>11</x:v>
      </x:c>
      <x:c r="E38" s="34" t="str">
        <x:v>GUIDING_DEVICE</x:v>
      </x:c>
      <x:c r="F38" s="34" t="str">
        <x:v>Peripheral guiding device</x:v>
      </x:c>
      <x:c r="G38" s="34" t="str">
        <x:v>Rotatable/articulating guiding device for peripheral sampling.</x:v>
      </x:c>
      <x:c r="H38" s="34" t="str">
        <x:v>Optional</x:v>
      </x:c>
      <x:c r="I38" s="34" t="str">
        <x:v>1</x:v>
      </x:c>
      <x:c r="J38" s="34" t="str">
        <x:v>Single</x:v>
      </x:c>
      <x:c r="K38" s="34" t="str">
        <x:v>Yes</x:v>
      </x:c>
      <x:c r="L38" s="34" t="str">
        <x:v>Guiding-device workflow planned</x:v>
      </x:c>
      <x:c r="M38" s="34" t="str"/>
    </x:row>
    <x:row r="39" ht="30" customHeight="1">
      <x:c r="A39" s="34" t="str">
        <x:v>SLOT-54D7E08779</x:v>
      </x:c>
      <x:c r="B39" s="34" t="str">
        <x:v>FLEX_DIAGNOSTIC</x:v>
      </x:c>
      <x:c r="C39" s="34" t="str">
        <x:v>Airway protection</x:v>
      </x:c>
      <x:c r="D39" s="34" t="str">
        <x:v>12</x:v>
      </x:c>
      <x:c r="E39" s="34" t="str">
        <x:v>BITE_BLOCK</x:v>
      </x:c>
      <x:c r="F39" s="34" t="str">
        <x:v>Bite block</x:v>
      </x:c>
      <x:c r="G39" s="34" t="str">
        <x:v>Single-use or reusable bite block matched to scope diameter.</x:v>
      </x:c>
      <x:c r="H39" s="34" t="str">
        <x:v>Conditional</x:v>
      </x:c>
      <x:c r="I39" s="34" t="str">
        <x:v>1</x:v>
      </x:c>
      <x:c r="J39" s="34" t="str">
        <x:v>Single</x:v>
      </x:c>
      <x:c r="K39" s="34" t="str">
        <x:v>Yes</x:v>
      </x:c>
      <x:c r="L39" s="34" t="str">
        <x:v>Oral insertion without protected airway</x:v>
      </x:c>
      <x:c r="M39" s="34" t="str"/>
    </x:row>
    <x:row r="40" ht="30" customHeight="1">
      <x:c r="A40" s="34" t="str">
        <x:v>SLOT-EB37262191</x:v>
      </x:c>
      <x:c r="B40" s="34" t="str">
        <x:v>FLEX_DIAGNOSTIC</x:v>
      </x:c>
      <x:c r="C40" s="34" t="str">
        <x:v>Post-procedure</x:v>
      </x:c>
      <x:c r="D40" s="34" t="str">
        <x:v>13</x:v>
      </x:c>
      <x:c r="E40" s="34" t="str">
        <x:v>ENDOSCOPE_CLEANING_BRUSH</x:v>
      </x:c>
      <x:c r="F40" s="34" t="str">
        <x:v>Cleaning brush</x:v>
      </x:c>
      <x:c r="G40" s="34" t="str">
        <x:v>Scope/channel-specific cleaning brush for reusable equipment.</x:v>
      </x:c>
      <x:c r="H40" s="34" t="str">
        <x:v>Conditional</x:v>
      </x:c>
      <x:c r="I40" s="34" t="str">
        <x:v>1</x:v>
      </x:c>
      <x:c r="J40" s="34" t="str">
        <x:v>Multiple</x:v>
      </x:c>
      <x:c r="K40" s="34" t="str">
        <x:v>Yes</x:v>
      </x:c>
      <x:c r="L40" s="34" t="str">
        <x:v>Reusable bronchoscope selected</x:v>
      </x:c>
      <x:c r="M40" s="34" t="str"/>
    </x:row>
    <x:row r="41" ht="30" customHeight="1">
      <x:c r="A41" s="34" t="str">
        <x:v>SLOT-239938A6A9</x:v>
      </x:c>
      <x:c r="B41" s="34" t="str">
        <x:v>FLEX_DIAGNOSTIC</x:v>
      </x:c>
      <x:c r="C41" s="34" t="str">
        <x:v>Peripheral biopsy</x:v>
      </x:c>
      <x:c r="D41" s="34" t="str">
        <x:v>14</x:v>
      </x:c>
      <x:c r="E41" s="34" t="str">
        <x:v>RADIAL_EBUS_PROBE</x:v>
      </x:c>
      <x:c r="F41" s="34" t="str">
        <x:v>Radial EBUS probe</x:v>
      </x:c>
      <x:c r="G41" s="34" t="str">
        <x:v>Match probe to working channel, guide sheath, drive unit, and ultrasound processor.</x:v>
      </x:c>
      <x:c r="H41" s="34" t="str">
        <x:v>Optional</x:v>
      </x:c>
      <x:c r="I41" s="34" t="str">
        <x:v>1</x:v>
      </x:c>
      <x:c r="J41" s="34" t="str">
        <x:v>Single select</x:v>
      </x:c>
      <x:c r="K41" s="34" t="str">
        <x:v>Yes</x:v>
      </x:c>
      <x:c r="L41" s="34" t="str"/>
      <x:c r="M41" s="34" t="str"/>
    </x:row>
    <x:row r="42" ht="30" customHeight="1">
      <x:c r="A42" s="34" t="str">
        <x:v>SLOT-C9A4F576D5</x:v>
      </x:c>
      <x:c r="B42" s="34" t="str">
        <x:v>FLEX_DIAGNOSTIC</x:v>
      </x:c>
      <x:c r="C42" s="34" t="str">
        <x:v>Peripheral biopsy</x:v>
      </x:c>
      <x:c r="D42" s="34" t="str">
        <x:v>15</x:v>
      </x:c>
      <x:c r="E42" s="34" t="str">
        <x:v>RADIAL_EBUS_DRIVE_UNIT</x:v>
      </x:c>
      <x:c r="F42" s="34" t="str">
        <x:v>Radial EBUS probe drive unit</x:v>
      </x:c>
      <x:c r="G42" s="34" t="str">
        <x:v>Required when a mechanical radial probe is selected.</x:v>
      </x:c>
      <x:c r="H42" s="34" t="str">
        <x:v>Conditional</x:v>
      </x:c>
      <x:c r="I42" s="34" t="str">
        <x:v>1</x:v>
      </x:c>
      <x:c r="J42" s="34" t="str">
        <x:v>Single select</x:v>
      </x:c>
      <x:c r="K42" s="34" t="str">
        <x:v>Yes</x:v>
      </x:c>
      <x:c r="L42" s="34" t="str">
        <x:v>Required when RADIAL_EBUS_PROBE is selected</x:v>
      </x:c>
      <x:c r="M42" s="34" t="str"/>
    </x:row>
    <x:row r="43" ht="30" customHeight="1">
      <x:c r="A43" s="34" t="str">
        <x:v>SLOT-4C2FE905D3</x:v>
      </x:c>
      <x:c r="B43" s="34" t="str">
        <x:v>FLEX_DIAGNOSTIC</x:v>
      </x:c>
      <x:c r="C43" s="34" t="str">
        <x:v>Sampling</x:v>
      </x:c>
      <x:c r="D43" s="34" t="str">
        <x:v>16</x:v>
      </x:c>
      <x:c r="E43" s="34" t="str">
        <x:v>BAL_KIT</x:v>
      </x:c>
      <x:c r="F43" s="34" t="str">
        <x:v>BAL convenience tubing/kit</x:v>
      </x:c>
      <x:c r="G43" s="34" t="str">
        <x:v>Optional tubing/anti-reflux kit for lavage.</x:v>
      </x:c>
      <x:c r="H43" s="34" t="str">
        <x:v>Optional</x:v>
      </x:c>
      <x:c r="I43" s="34" t="str">
        <x:v>1</x:v>
      </x:c>
      <x:c r="J43" s="34" t="str">
        <x:v>Single select</x:v>
      </x:c>
      <x:c r="K43" s="34" t="str">
        <x:v>Yes</x:v>
      </x:c>
      <x:c r="L43" s="34" t="str"/>
      <x:c r="M43" s="34" t="str"/>
    </x:row>
    <x:row r="44" ht="30" customHeight="1">
      <x:c r="A44" s="34" t="str">
        <x:v>SLOT-4648848CC3</x:v>
      </x:c>
      <x:c r="B44" s="34" t="str">
        <x:v>EBUS_TBNA</x:v>
      </x:c>
      <x:c r="C44" s="34" t="str">
        <x:v>Platform</x:v>
      </x:c>
      <x:c r="D44" s="34" t="str">
        <x:v>1</x:v>
      </x:c>
      <x:c r="E44" s="34" t="str">
        <x:v>EBUS_SCOPE</x:v>
      </x:c>
      <x:c r="F44" s="34" t="str">
        <x:v>Linear EBUS bronchoscope</x:v>
      </x:c>
      <x:c r="G44" s="34" t="str">
        <x:v>Linear ultrasound bronchoscope for EBUS-TBNA/FNB.</x:v>
      </x:c>
      <x:c r="H44" s="34" t="str">
        <x:v>Required</x:v>
      </x:c>
      <x:c r="I44" s="34" t="str">
        <x:v>1</x:v>
      </x:c>
      <x:c r="J44" s="34" t="str">
        <x:v>Single</x:v>
      </x:c>
      <x:c r="K44" s="34" t="str">
        <x:v>Yes</x:v>
      </x:c>
      <x:c r="L44" s="34" t="str"/>
      <x:c r="M44" s="34" t="str"/>
    </x:row>
    <x:row r="45" ht="30" customHeight="1">
      <x:c r="A45" s="34" t="str">
        <x:v>SLOT-7DFA66EA2D</x:v>
      </x:c>
      <x:c r="B45" s="34" t="str">
        <x:v>EBUS_TBNA</x:v>
      </x:c>
      <x:c r="C45" s="34" t="str">
        <x:v>Platform</x:v>
      </x:c>
      <x:c r="D45" s="34" t="str">
        <x:v>2</x:v>
      </x:c>
      <x:c r="E45" s="34" t="str">
        <x:v>VIDEO_PROCESSOR</x:v>
      </x:c>
      <x:c r="F45" s="34" t="str">
        <x:v>Compatible video processor/light source</x:v>
      </x:c>
      <x:c r="G45" s="34" t="str">
        <x:v>Video processor, light source, or integrated display platform.</x:v>
      </x:c>
      <x:c r="H45" s="34" t="str">
        <x:v>Required</x:v>
      </x:c>
      <x:c r="I45" s="34" t="str">
        <x:v>1</x:v>
      </x:c>
      <x:c r="J45" s="34" t="str">
        <x:v>Single</x:v>
      </x:c>
      <x:c r="K45" s="34" t="str">
        <x:v>Yes</x:v>
      </x:c>
      <x:c r="L45" s="34" t="str"/>
      <x:c r="M45" s="34" t="str"/>
    </x:row>
    <x:row r="46" ht="30" customHeight="1">
      <x:c r="A46" s="34" t="str">
        <x:v>SLOT-92874E31E1</x:v>
      </x:c>
      <x:c r="B46" s="34" t="str">
        <x:v>EBUS_TBNA</x:v>
      </x:c>
      <x:c r="C46" s="34" t="str">
        <x:v>Platform</x:v>
      </x:c>
      <x:c r="D46" s="34" t="str">
        <x:v>3</x:v>
      </x:c>
      <x:c r="E46" s="34" t="str">
        <x:v>ULTRASOUND_PROCESSOR</x:v>
      </x:c>
      <x:c r="F46" s="34" t="str">
        <x:v>Endoscopic ultrasound processor</x:v>
      </x:c>
      <x:c r="G46" s="34" t="str">
        <x:v>Ultrasound console used with the EBUS scope.</x:v>
      </x:c>
      <x:c r="H46" s="34" t="str">
        <x:v>Required</x:v>
      </x:c>
      <x:c r="I46" s="34" t="str">
        <x:v>1</x:v>
      </x:c>
      <x:c r="J46" s="34" t="str">
        <x:v>Single</x:v>
      </x:c>
      <x:c r="K46" s="34" t="str">
        <x:v>Yes</x:v>
      </x:c>
      <x:c r="L46" s="34" t="str"/>
      <x:c r="M46" s="34" t="str"/>
    </x:row>
    <x:row r="47" ht="30" customHeight="1">
      <x:c r="A47" s="34" t="str">
        <x:v>SLOT-B19121A5B9</x:v>
      </x:c>
      <x:c r="B47" s="34" t="str">
        <x:v>EBUS_TBNA</x:v>
      </x:c>
      <x:c r="C47" s="34" t="str">
        <x:v>Platform</x:v>
      </x:c>
      <x:c r="D47" s="34" t="str">
        <x:v>4</x:v>
      </x:c>
      <x:c r="E47" s="34" t="str">
        <x:v>ULTRASOUND_CABLE</x:v>
      </x:c>
      <x:c r="F47" s="34" t="str">
        <x:v>Compatible ultrasound cable</x:v>
      </x:c>
      <x:c r="G47" s="34" t="str">
        <x:v>Cable linking EBUS scope and ultrasound processor.</x:v>
      </x:c>
      <x:c r="H47" s="34" t="str">
        <x:v>Required</x:v>
      </x:c>
      <x:c r="I47" s="34" t="str">
        <x:v>1</x:v>
      </x:c>
      <x:c r="J47" s="34" t="str">
        <x:v>Single</x:v>
      </x:c>
      <x:c r="K47" s="34" t="str">
        <x:v>Yes</x:v>
      </x:c>
      <x:c r="L47" s="34" t="str"/>
      <x:c r="M47" s="34" t="str"/>
    </x:row>
    <x:row r="48" ht="30" customHeight="1">
      <x:c r="A48" s="34" t="str">
        <x:v>SLOT-93655BF7C4</x:v>
      </x:c>
      <x:c r="B48" s="34" t="str">
        <x:v>EBUS_TBNA</x:v>
      </x:c>
      <x:c r="C48" s="34" t="str">
        <x:v>Scope accessory</x:v>
      </x:c>
      <x:c r="D48" s="34" t="str">
        <x:v>5</x:v>
      </x:c>
      <x:c r="E48" s="34" t="str">
        <x:v>EBUS_BALLOON</x:v>
      </x:c>
      <x:c r="F48" s="34" t="str">
        <x:v>EBUS balloon</x:v>
      </x:c>
      <x:c r="G48" s="34" t="str">
        <x:v>Distal balloon used for acoustic coupling during EBUS.</x:v>
      </x:c>
      <x:c r="H48" s="34" t="str">
        <x:v>Conditional</x:v>
      </x:c>
      <x:c r="I48" s="34" t="str">
        <x:v>1</x:v>
      </x:c>
      <x:c r="J48" s="34" t="str">
        <x:v>Single</x:v>
      </x:c>
      <x:c r="K48" s="34" t="str">
        <x:v>Yes</x:v>
      </x:c>
      <x:c r="L48" s="34" t="str">
        <x:v>Balloon method used</x:v>
      </x:c>
      <x:c r="M48" s="34" t="str"/>
    </x:row>
    <x:row r="49" ht="30" customHeight="1">
      <x:c r="A49" s="34" t="str">
        <x:v>SLOT-1AF4BEFE3B</x:v>
      </x:c>
      <x:c r="B49" s="34" t="str">
        <x:v>EBUS_TBNA</x:v>
      </x:c>
      <x:c r="C49" s="34" t="str">
        <x:v>Sampling</x:v>
      </x:c>
      <x:c r="D49" s="34" t="str">
        <x:v>6</x:v>
      </x:c>
      <x:c r="E49" s="34" t="str">
        <x:v>EBUS_NEEDLE_FNA</x:v>
      </x:c>
      <x:c r="F49" s="34" t="str">
        <x:v>EBUS-TBNA FNA needle</x:v>
      </x:c>
      <x:c r="G49" s="34" t="str">
        <x:v>Needle for EBUS-guided aspiration.</x:v>
      </x:c>
      <x:c r="H49" s="34" t="str">
        <x:v>Required</x:v>
      </x:c>
      <x:c r="I49" s="34" t="str">
        <x:v>1</x:v>
      </x:c>
      <x:c r="J49" s="34" t="str">
        <x:v>Multiple</x:v>
      </x:c>
      <x:c r="K49" s="34" t="str">
        <x:v>Yes</x:v>
      </x:c>
      <x:c r="L49" s="34" t="str"/>
      <x:c r="M49" s="34" t="str">
        <x:v>Allow multiple gauges/quantities.</x:v>
      </x:c>
    </x:row>
    <x:row r="50" ht="30" customHeight="1">
      <x:c r="A50" s="34" t="str">
        <x:v>SLOT-B83EBD2FBB</x:v>
      </x:c>
      <x:c r="B50" s="34" t="str">
        <x:v>EBUS_TBNA</x:v>
      </x:c>
      <x:c r="C50" s="34" t="str">
        <x:v>Sampling</x:v>
      </x:c>
      <x:c r="D50" s="34" t="str">
        <x:v>7</x:v>
      </x:c>
      <x:c r="E50" s="34" t="str">
        <x:v>EBUS_NEEDLE_FNB</x:v>
      </x:c>
      <x:c r="F50" s="34" t="str">
        <x:v>EBUS FNB needle</x:v>
      </x:c>
      <x:c r="G50" s="34" t="str">
        <x:v>Core-biopsy needle for EBUS-guided sampling.</x:v>
      </x:c>
      <x:c r="H50" s="34" t="str">
        <x:v>Optional</x:v>
      </x:c>
      <x:c r="I50" s="34" t="str">
        <x:v>1</x:v>
      </x:c>
      <x:c r="J50" s="34" t="str">
        <x:v>Multiple</x:v>
      </x:c>
      <x:c r="K50" s="34" t="str">
        <x:v>Yes</x:v>
      </x:c>
      <x:c r="L50" s="34" t="str">
        <x:v>Histology/core biopsy desired</x:v>
      </x:c>
      <x:c r="M50" s="34" t="str"/>
    </x:row>
    <x:row r="51" ht="30" customHeight="1">
      <x:c r="A51" s="34" t="str">
        <x:v>SLOT-D08C74941A</x:v>
      </x:c>
      <x:c r="B51" s="34" t="str">
        <x:v>EBUS_TBNA</x:v>
      </x:c>
      <x:c r="C51" s="34" t="str">
        <x:v>Sampling</x:v>
      </x:c>
      <x:c r="D51" s="34" t="str">
        <x:v>8</x:v>
      </x:c>
      <x:c r="E51" s="34" t="str">
        <x:v>EBUS_MINIFORCEPS</x:v>
      </x:c>
      <x:c r="F51" s="34" t="str">
        <x:v>Intranodal mini-forceps</x:v>
      </x:c>
      <x:c r="G51" s="34" t="str">
        <x:v>Mini-forceps for intranodal histology after EBUS access.</x:v>
      </x:c>
      <x:c r="H51" s="34" t="str">
        <x:v>Optional</x:v>
      </x:c>
      <x:c r="I51" s="34" t="str">
        <x:v>1</x:v>
      </x:c>
      <x:c r="J51" s="34" t="str">
        <x:v>Single</x:v>
      </x:c>
      <x:c r="K51" s="34" t="str">
        <x:v>Yes</x:v>
      </x:c>
      <x:c r="L51" s="34" t="str">
        <x:v>Miniforceps workflow selected</x:v>
      </x:c>
      <x:c r="M51" s="34" t="str"/>
    </x:row>
    <x:row r="52" ht="30" customHeight="1">
      <x:c r="A52" s="34" t="str">
        <x:v>SLOT-12ACA27E54</x:v>
      </x:c>
      <x:c r="B52" s="34" t="str">
        <x:v>EBUS_TBNA</x:v>
      </x:c>
      <x:c r="C52" s="34" t="str">
        <x:v>Sampling</x:v>
      </x:c>
      <x:c r="D52" s="34" t="str">
        <x:v>9</x:v>
      </x:c>
      <x:c r="E52" s="34" t="str">
        <x:v>GENERIC_SPECIMEN</x:v>
      </x:c>
      <x:c r="F52" s="34" t="str">
        <x:v>Slides, cell-block, formalin/RPMI and labels</x:v>
      </x:c>
      <x:c r="G52" s="34" t="str">
        <x:v>Laboratory containers, labels, and transport materials.</x:v>
      </x:c>
      <x:c r="H52" s="34" t="str">
        <x:v>Required</x:v>
      </x:c>
      <x:c r="I52" s="34" t="str">
        <x:v>1</x:v>
      </x:c>
      <x:c r="J52" s="34" t="str">
        <x:v>Multiple</x:v>
      </x:c>
      <x:c r="K52" s="34" t="str">
        <x:v>Yes</x:v>
      </x:c>
      <x:c r="L52" s="34" t="str"/>
      <x:c r="M52" s="34" t="str">
        <x:v>Pathology/laboratory-specific.</x:v>
      </x:c>
    </x:row>
    <x:row r="53" ht="30" customHeight="1">
      <x:c r="A53" s="34" t="str">
        <x:v>SLOT-76F4405D68</x:v>
      </x:c>
      <x:c r="B53" s="34" t="str">
        <x:v>EBUS_TBNA</x:v>
      </x:c>
      <x:c r="C53" s="34" t="str">
        <x:v>Sampling</x:v>
      </x:c>
      <x:c r="D53" s="34" t="str">
        <x:v>10</x:v>
      </x:c>
      <x:c r="E53" s="34" t="str">
        <x:v>SPECIMEN_TRAP</x:v>
      </x:c>
      <x:c r="F53" s="34" t="str">
        <x:v>Airway wash/BAL trap</x:v>
      </x:c>
      <x:c r="G53" s="34" t="str">
        <x:v>Sterile trap for BAL, wash, or secretion collection.</x:v>
      </x:c>
      <x:c r="H53" s="34" t="str">
        <x:v>Optional</x:v>
      </x:c>
      <x:c r="I53" s="34" t="str">
        <x:v>1</x:v>
      </x:c>
      <x:c r="J53" s="34" t="str">
        <x:v>Single</x:v>
      </x:c>
      <x:c r="K53" s="34" t="str">
        <x:v>Yes</x:v>
      </x:c>
      <x:c r="L53" s="34" t="str">
        <x:v>Concurrent airway sampling</x:v>
      </x:c>
      <x:c r="M53" s="34" t="str"/>
    </x:row>
    <x:row r="54" ht="30" customHeight="1">
      <x:c r="A54" s="34" t="str">
        <x:v>SLOT-2E3065C976</x:v>
      </x:c>
      <x:c r="B54" s="34" t="str">
        <x:v>EBUS_TBNA</x:v>
      </x:c>
      <x:c r="C54" s="34" t="str">
        <x:v>Suction</x:v>
      </x:c>
      <x:c r="D54" s="34" t="str">
        <x:v>11</x:v>
      </x:c>
      <x:c r="E54" s="34" t="str">
        <x:v>GENERIC_SUCTION</x:v>
      </x:c>
      <x:c r="F54" s="34" t="str">
        <x:v>Suction source/tubing/syringes</x:v>
      </x:c>
      <x:c r="G54" s="34" t="str">
        <x:v>Generic suction setup.</x:v>
      </x:c>
      <x:c r="H54" s="34" t="str">
        <x:v>Required</x:v>
      </x:c>
      <x:c r="I54" s="34" t="str">
        <x:v>1</x:v>
      </x:c>
      <x:c r="J54" s="34" t="str">
        <x:v>Multiple</x:v>
      </x:c>
      <x:c r="K54" s="34" t="str">
        <x:v>Yes</x:v>
      </x:c>
      <x:c r="L54" s="34" t="str"/>
      <x:c r="M54" s="34" t="str"/>
    </x:row>
    <x:row r="55" ht="30" customHeight="1">
      <x:c r="A55" s="34" t="str">
        <x:v>SLOT-CD12842559</x:v>
      </x:c>
      <x:c r="B55" s="34" t="str">
        <x:v>EBUS_TBNA</x:v>
      </x:c>
      <x:c r="C55" s="34" t="str">
        <x:v>Scope accessory</x:v>
      </x:c>
      <x:c r="D55" s="34" t="str">
        <x:v>12</x:v>
      </x:c>
      <x:c r="E55" s="34" t="str">
        <x:v>EBUS_NEEDLE_ADAPTER</x:v>
      </x:c>
      <x:c r="F55" s="34" t="str">
        <x:v>Needle adapter / biopsy valve</x:v>
      </x:c>
      <x:c r="G55" s="34" t="str">
        <x:v>Manufacturer-specific adapter or biopsy valve required by the selected EBUS needle.</x:v>
      </x:c>
      <x:c r="H55" s="34" t="str">
        <x:v>Conditional</x:v>
      </x:c>
      <x:c r="I55" s="34" t="str">
        <x:v>1</x:v>
      </x:c>
      <x:c r="J55" s="34" t="str">
        <x:v>Single</x:v>
      </x:c>
      <x:c r="K55" s="34" t="str">
        <x:v>Yes</x:v>
      </x:c>
      <x:c r="L55" s="34" t="str">
        <x:v>Selected needle requires an adapter/valve</x:v>
      </x:c>
      <x:c r="M55" s="34" t="str"/>
    </x:row>
    <x:row r="56" ht="30" customHeight="1">
      <x:c r="A56" s="34" t="str">
        <x:v>SLOT-E8F0B48B49</x:v>
      </x:c>
      <x:c r="B56" s="34" t="str">
        <x:v>EBUS_TBNA</x:v>
      </x:c>
      <x:c r="C56" s="34" t="str">
        <x:v>Sampling</x:v>
      </x:c>
      <x:c r="D56" s="34" t="str">
        <x:v>13</x:v>
      </x:c>
      <x:c r="E56" s="34" t="str">
        <x:v>VACUUM_LOCKING_SYRINGE</x:v>
      </x:c>
      <x:c r="F56" s="34" t="str">
        <x:v>Vacuum-locking syringe</x:v>
      </x:c>
      <x:c r="G56" s="34" t="str">
        <x:v>Match syringe volume and stopcock configuration to selected EBUS needle.</x:v>
      </x:c>
      <x:c r="H56" s="34" t="str">
        <x:v>Optional</x:v>
      </x:c>
      <x:c r="I56" s="34" t="str">
        <x:v>1</x:v>
      </x:c>
      <x:c r="J56" s="34" t="str">
        <x:v>Single select</x:v>
      </x:c>
      <x:c r="K56" s="34" t="str">
        <x:v>Yes</x:v>
      </x:c>
      <x:c r="L56" s="34" t="str"/>
      <x:c r="M56" s="34" t="str"/>
    </x:row>
    <x:row r="57" ht="30" customHeight="1">
      <x:c r="A57" s="34" t="str">
        <x:v>SLOT-B79D3CF198</x:v>
      </x:c>
      <x:c r="B57" s="34" t="str">
        <x:v>THERAPEUTIC_BRONCH</x:v>
      </x:c>
      <x:c r="C57" s="34" t="str">
        <x:v>Platform</x:v>
      </x:c>
      <x:c r="D57" s="34" t="str">
        <x:v>1</x:v>
      </x:c>
      <x:c r="E57" s="34" t="str">
        <x:v>FLEX_SCOPE_THERAPEUTIC</x:v>
      </x:c>
      <x:c r="F57" s="34" t="str">
        <x:v>Therapeutic bronchoscope</x:v>
      </x:c>
      <x:c r="G57" s="34" t="str">
        <x:v>Flexible bronchoscope with a larger working channel for therapeutic accessories and suction.</x:v>
      </x:c>
      <x:c r="H57" s="34" t="str">
        <x:v>Required</x:v>
      </x:c>
      <x:c r="I57" s="34" t="str">
        <x:v>1</x:v>
      </x:c>
      <x:c r="J57" s="34" t="str">
        <x:v>Single</x:v>
      </x:c>
      <x:c r="K57" s="34" t="str">
        <x:v>Yes</x:v>
      </x:c>
      <x:c r="L57" s="34" t="str"/>
      <x:c r="M57" s="34" t="str"/>
    </x:row>
    <x:row r="58" ht="30" customHeight="1">
      <x:c r="A58" s="34" t="str">
        <x:v>SLOT-6BCA0B7A49</x:v>
      </x:c>
      <x:c r="B58" s="34" t="str">
        <x:v>THERAPEUTIC_BRONCH</x:v>
      </x:c>
      <x:c r="C58" s="34" t="str">
        <x:v>Platform</x:v>
      </x:c>
      <x:c r="D58" s="34" t="str">
        <x:v>2</x:v>
      </x:c>
      <x:c r="E58" s="34" t="str">
        <x:v>VIDEO_PROCESSOR</x:v>
      </x:c>
      <x:c r="F58" s="34" t="str">
        <x:v>Compatible processor/light source</x:v>
      </x:c>
      <x:c r="G58" s="34" t="str">
        <x:v>Video processor, light source, or integrated display platform.</x:v>
      </x:c>
      <x:c r="H58" s="34" t="str">
        <x:v>Required</x:v>
      </x:c>
      <x:c r="I58" s="34" t="str">
        <x:v>1</x:v>
      </x:c>
      <x:c r="J58" s="34" t="str">
        <x:v>Single</x:v>
      </x:c>
      <x:c r="K58" s="34" t="str">
        <x:v>Yes</x:v>
      </x:c>
      <x:c r="L58" s="34" t="str"/>
      <x:c r="M58" s="34" t="str"/>
    </x:row>
    <x:row r="59" ht="30" customHeight="1">
      <x:c r="A59" s="34" t="str">
        <x:v>SLOT-13609A744F</x:v>
      </x:c>
      <x:c r="B59" s="34" t="str">
        <x:v>THERAPEUTIC_BRONCH</x:v>
      </x:c>
      <x:c r="C59" s="34" t="str">
        <x:v>Suction</x:v>
      </x:c>
      <x:c r="D59" s="34" t="str">
        <x:v>3</x:v>
      </x:c>
      <x:c r="E59" s="34" t="str">
        <x:v>GENERIC_SUCTION</x:v>
      </x:c>
      <x:c r="F59" s="34" t="str">
        <x:v>High-flow suction tubing/canisters</x:v>
      </x:c>
      <x:c r="G59" s="34" t="str">
        <x:v>Generic suction setup.</x:v>
      </x:c>
      <x:c r="H59" s="34" t="str">
        <x:v>Required</x:v>
      </x:c>
      <x:c r="I59" s="34" t="str">
        <x:v>1</x:v>
      </x:c>
      <x:c r="J59" s="34" t="str">
        <x:v>Multiple</x:v>
      </x:c>
      <x:c r="K59" s="34" t="str">
        <x:v>Yes</x:v>
      </x:c>
      <x:c r="L59" s="34" t="str"/>
      <x:c r="M59" s="34" t="str"/>
    </x:row>
    <x:row r="60" ht="30" customHeight="1">
      <x:c r="A60" s="34" t="str">
        <x:v>SLOT-FCE9E3810E</x:v>
      </x:c>
      <x:c r="B60" s="34" t="str">
        <x:v>THERAPEUTIC_BRONCH</x:v>
      </x:c>
      <x:c r="C60" s="34" t="str">
        <x:v>Energy</x:v>
      </x:c>
      <x:c r="D60" s="34" t="str">
        <x:v>4</x:v>
      </x:c>
      <x:c r="E60" s="34" t="str">
        <x:v>GENERIC_ENERGY_PLATFORM</x:v>
      </x:c>
      <x:c r="F60" s="34" t="str">
        <x:v>Energy/hemostasis platform and probes</x:v>
      </x:c>
      <x:c r="G60" s="34" t="str">
        <x:v>APC, electrocautery, laser, or other energy platform.</x:v>
      </x:c>
      <x:c r="H60" s="34" t="str">
        <x:v>Conditional</x:v>
      </x:c>
      <x:c r="I60" s="34" t="str">
        <x:v>1</x:v>
      </x:c>
      <x:c r="J60" s="34" t="str">
        <x:v>Multiple</x:v>
      </x:c>
      <x:c r="K60" s="34" t="str">
        <x:v>Yes</x:v>
      </x:c>
      <x:c r="L60" s="34" t="str">
        <x:v>Thermal modality planned</x:v>
      </x:c>
      <x:c r="M60" s="34" t="str">
        <x:v>APC/electrocautery/laser must follow local airway-fire policy.</x:v>
      </x:c>
    </x:row>
    <x:row r="61" ht="30" customHeight="1">
      <x:c r="A61" s="34" t="str">
        <x:v>SLOT-14453819D5</x:v>
      </x:c>
      <x:c r="B61" s="34" t="str">
        <x:v>THERAPEUTIC_BRONCH</x:v>
      </x:c>
      <x:c r="C61" s="34" t="str">
        <x:v>Cryotherapy</x:v>
      </x:c>
      <x:c r="D61" s="34" t="str">
        <x:v>5</x:v>
      </x:c>
      <x:c r="E61" s="34" t="str">
        <x:v>CRYOPROBE_FLEX</x:v>
      </x:c>
      <x:c r="F61" s="34" t="str">
        <x:v>Flexible cryoprobe</x:v>
      </x:c>
      <x:c r="G61" s="34" t="str">
        <x:v>Flexible cryoprobe for cryobiopsy, clot extraction, or therapeutic airway work.</x:v>
      </x:c>
      <x:c r="H61" s="34" t="str">
        <x:v>Conditional</x:v>
      </x:c>
      <x:c r="I61" s="34" t="str">
        <x:v>1</x:v>
      </x:c>
      <x:c r="J61" s="34" t="str">
        <x:v>Multiple</x:v>
      </x:c>
      <x:c r="K61" s="34" t="str">
        <x:v>Yes</x:v>
      </x:c>
      <x:c r="L61" s="34" t="str">
        <x:v>Cryotherapy/extraction planned</x:v>
      </x:c>
      <x:c r="M61" s="34" t="str"/>
    </x:row>
    <x:row r="62" ht="30" customHeight="1">
      <x:c r="A62" s="34" t="str">
        <x:v>SLOT-1647A73048</x:v>
      </x:c>
      <x:c r="B62" s="34" t="str">
        <x:v>THERAPEUTIC_BRONCH</x:v>
      </x:c>
      <x:c r="C62" s="34" t="str">
        <x:v>Retrieval</x:v>
      </x:c>
      <x:c r="D62" s="34" t="str">
        <x:v>6</x:v>
      </x:c>
      <x:c r="E62" s="34" t="str">
        <x:v>FOREIGN_BODY_FORCEPS_FLEX</x:v>
      </x:c>
      <x:c r="F62" s="34" t="str">
        <x:v>Flexible grasping forceps</x:v>
      </x:c>
      <x:c r="G62" s="34" t="str">
        <x:v>Flexible forceps for foreign body or tissue retrieval.</x:v>
      </x:c>
      <x:c r="H62" s="34" t="str">
        <x:v>Optional</x:v>
      </x:c>
      <x:c r="I62" s="34" t="str">
        <x:v>1</x:v>
      </x:c>
      <x:c r="J62" s="34" t="str">
        <x:v>Single</x:v>
      </x:c>
      <x:c r="K62" s="34" t="str">
        <x:v>Yes</x:v>
      </x:c>
      <x:c r="L62" s="34" t="str"/>
      <x:c r="M62" s="34" t="str"/>
    </x:row>
    <x:row r="63" ht="30" customHeight="1">
      <x:c r="A63" s="34" t="str">
        <x:v>SLOT-115310F554</x:v>
      </x:c>
      <x:c r="B63" s="34" t="str">
        <x:v>THERAPEUTIC_BRONCH</x:v>
      </x:c>
      <x:c r="C63" s="34" t="str">
        <x:v>Retrieval</x:v>
      </x:c>
      <x:c r="D63" s="34" t="str">
        <x:v>7</x:v>
      </x:c>
      <x:c r="E63" s="34" t="str">
        <x:v>FOREIGN_BODY_BASKET</x:v>
      </x:c>
      <x:c r="F63" s="34" t="str">
        <x:v>Retrieval basket/net</x:v>
      </x:c>
      <x:c r="G63" s="34" t="str">
        <x:v>Flexible basket or net for foreign body retrieval.</x:v>
      </x:c>
      <x:c r="H63" s="34" t="str">
        <x:v>Optional</x:v>
      </x:c>
      <x:c r="I63" s="34" t="str">
        <x:v>1</x:v>
      </x:c>
      <x:c r="J63" s="34" t="str">
        <x:v>Single</x:v>
      </x:c>
      <x:c r="K63" s="34" t="str">
        <x:v>Yes</x:v>
      </x:c>
      <x:c r="L63" s="34" t="str"/>
      <x:c r="M63" s="34" t="str"/>
    </x:row>
    <x:row r="64" ht="30" customHeight="1">
      <x:c r="A64" s="34" t="str">
        <x:v>SLOT-3FE6796B6D</x:v>
      </x:c>
      <x:c r="B64" s="34" t="str">
        <x:v>THERAPEUTIC_BRONCH</x:v>
      </x:c>
      <x:c r="C64" s="34" t="str">
        <x:v>Dilation</x:v>
      </x:c>
      <x:c r="D64" s="34" t="str">
        <x:v>8</x:v>
      </x:c>
      <x:c r="E64" s="34" t="str">
        <x:v>AIRWAY_BALLOON_DILATOR</x:v>
      </x:c>
      <x:c r="F64" s="34" t="str">
        <x:v>Airway balloon dilator</x:v>
      </x:c>
      <x:c r="G64" s="34" t="str">
        <x:v>Balloon catheter for airway stricture dilation.</x:v>
      </x:c>
      <x:c r="H64" s="34" t="str">
        <x:v>Conditional</x:v>
      </x:c>
      <x:c r="I64" s="34" t="str">
        <x:v>1</x:v>
      </x:c>
      <x:c r="J64" s="34" t="str">
        <x:v>Single</x:v>
      </x:c>
      <x:c r="K64" s="34" t="str">
        <x:v>Yes</x:v>
      </x:c>
      <x:c r="L64" s="34" t="str">
        <x:v>Dilation planned</x:v>
      </x:c>
      <x:c r="M64" s="34" t="str"/>
    </x:row>
    <x:row r="65" ht="30" customHeight="1">
      <x:c r="A65" s="34" t="str">
        <x:v>SLOT-D43C866FB5</x:v>
      </x:c>
      <x:c r="B65" s="34" t="str">
        <x:v>THERAPEUTIC_BRONCH</x:v>
      </x:c>
      <x:c r="C65" s="34" t="str">
        <x:v>Dilation</x:v>
      </x:c>
      <x:c r="D65" s="34" t="str">
        <x:v>9</x:v>
      </x:c>
      <x:c r="E65" s="34" t="str">
        <x:v>PULMONARY_GUIDEWIRE</x:v>
      </x:c>
      <x:c r="F65" s="34" t="str">
        <x:v>Guidewire</x:v>
      </x:c>
      <x:c r="G65" s="34" t="str">
        <x:v>Guidewire used for airway stent or balloon delivery.</x:v>
      </x:c>
      <x:c r="H65" s="34" t="str">
        <x:v>Conditional</x:v>
      </x:c>
      <x:c r="I65" s="34" t="str">
        <x:v>1</x:v>
      </x:c>
      <x:c r="J65" s="34" t="str">
        <x:v>Single</x:v>
      </x:c>
      <x:c r="K65" s="34" t="str">
        <x:v>Yes</x:v>
      </x:c>
      <x:c r="L65" s="34" t="str">
        <x:v>Guidewire-compatible balloon/stent selected</x:v>
      </x:c>
      <x:c r="M65" s="34" t="str"/>
    </x:row>
    <x:row r="66" ht="30" customHeight="1">
      <x:c r="A66" s="34" t="str">
        <x:v>SLOT-7412B3318B</x:v>
      </x:c>
      <x:c r="B66" s="34" t="str">
        <x:v>THERAPEUTIC_BRONCH</x:v>
      </x:c>
      <x:c r="C66" s="34" t="str">
        <x:v>Dilation</x:v>
      </x:c>
      <x:c r="D66" s="34" t="str">
        <x:v>10</x:v>
      </x:c>
      <x:c r="E66" s="34" t="str">
        <x:v>INFLATION_DEVICE</x:v>
      </x:c>
      <x:c r="F66" s="34" t="str">
        <x:v>Inflation device</x:v>
      </x:c>
      <x:c r="G66" s="34" t="str">
        <x:v>Reusable or single-use inflation device for balloon dilation.</x:v>
      </x:c>
      <x:c r="H66" s="34" t="str">
        <x:v>Conditional</x:v>
      </x:c>
      <x:c r="I66" s="34" t="str">
        <x:v>1</x:v>
      </x:c>
      <x:c r="J66" s="34" t="str">
        <x:v>Single</x:v>
      </x:c>
      <x:c r="K66" s="34" t="str">
        <x:v>Yes</x:v>
      </x:c>
      <x:c r="L66" s="34" t="str">
        <x:v>Balloon dilator selected</x:v>
      </x:c>
      <x:c r="M66" s="34" t="str"/>
    </x:row>
    <x:row r="67" ht="30" customHeight="1">
      <x:c r="A67" s="34" t="str">
        <x:v>SLOT-45D721710F</x:v>
      </x:c>
      <x:c r="B67" s="34" t="str">
        <x:v>THERAPEUTIC_BRONCH</x:v>
      </x:c>
      <x:c r="C67" s="34" t="str">
        <x:v>Stent</x:v>
      </x:c>
      <x:c r="D67" s="34" t="str">
        <x:v>11</x:v>
      </x:c>
      <x:c r="E67" s="34" t="str">
        <x:v>AIRWAY_STENT_SEMS_COVERED</x:v>
      </x:c>
      <x:c r="F67" s="34" t="str">
        <x:v>Covered metallic airway stent</x:v>
      </x:c>
      <x:c r="G67" s="34" t="str">
        <x:v>Self-expanding metallic tracheobronchial stent with covering.</x:v>
      </x:c>
      <x:c r="H67" s="34" t="str">
        <x:v>Conditional</x:v>
      </x:c>
      <x:c r="I67" s="34" t="str">
        <x:v>1</x:v>
      </x:c>
      <x:c r="J67" s="34" t="str">
        <x:v>Single</x:v>
      </x:c>
      <x:c r="K67" s="34" t="str">
        <x:v>Yes</x:v>
      </x:c>
      <x:c r="L67" s="34" t="str">
        <x:v>Covered SEMS planned</x:v>
      </x:c>
      <x:c r="M67" s="34" t="str"/>
    </x:row>
    <x:row r="68" ht="30" customHeight="1">
      <x:c r="A68" s="34" t="str">
        <x:v>SLOT-09A64B2C62</x:v>
      </x:c>
      <x:c r="B68" s="34" t="str">
        <x:v>THERAPEUTIC_BRONCH</x:v>
      </x:c>
      <x:c r="C68" s="34" t="str">
        <x:v>Stent</x:v>
      </x:c>
      <x:c r="D68" s="34" t="str">
        <x:v>12</x:v>
      </x:c>
      <x:c r="E68" s="34" t="str">
        <x:v>AIRWAY_STENT_SEMS_UNCOVERED</x:v>
      </x:c>
      <x:c r="F68" s="34" t="str">
        <x:v>Uncovered metallic airway stent</x:v>
      </x:c>
      <x:c r="G68" s="34" t="str">
        <x:v>Uncovered self-expanding metallic tracheobronchial stent.</x:v>
      </x:c>
      <x:c r="H68" s="34" t="str">
        <x:v>Conditional</x:v>
      </x:c>
      <x:c r="I68" s="34" t="str">
        <x:v>1</x:v>
      </x:c>
      <x:c r="J68" s="34" t="str">
        <x:v>Single</x:v>
      </x:c>
      <x:c r="K68" s="34" t="str">
        <x:v>Yes</x:v>
      </x:c>
      <x:c r="L68" s="34" t="str">
        <x:v>Uncovered SEMS planned</x:v>
      </x:c>
      <x:c r="M68" s="34" t="str"/>
    </x:row>
    <x:row r="69" ht="30" customHeight="1">
      <x:c r="A69" s="34" t="str">
        <x:v>SLOT-D2974FC11B</x:v>
      </x:c>
      <x:c r="B69" s="34" t="str">
        <x:v>THERAPEUTIC_BRONCH</x:v>
      </x:c>
      <x:c r="C69" s="34" t="str">
        <x:v>Sampling</x:v>
      </x:c>
      <x:c r="D69" s="34" t="str">
        <x:v>13</x:v>
      </x:c>
      <x:c r="E69" s="34" t="str">
        <x:v>BIOPSY_FORCEPS_FLEX</x:v>
      </x:c>
      <x:c r="F69" s="34" t="str">
        <x:v>Biopsy forceps</x:v>
      </x:c>
      <x:c r="G69" s="34" t="str">
        <x:v>Single-use or reusable forceps for endobronchial/transbronchial biopsy.</x:v>
      </x:c>
      <x:c r="H69" s="34" t="str">
        <x:v>Optional</x:v>
      </x:c>
      <x:c r="I69" s="34" t="str">
        <x:v>1</x:v>
      </x:c>
      <x:c r="J69" s="34" t="str">
        <x:v>Single</x:v>
      </x:c>
      <x:c r="K69" s="34" t="str">
        <x:v>Yes</x:v>
      </x:c>
      <x:c r="L69" s="34" t="str"/>
      <x:c r="M69" s="34" t="str"/>
    </x:row>
    <x:row r="70" ht="30" customHeight="1">
      <x:c r="A70" s="34" t="str">
        <x:v>SLOT-0F8FA96C28</x:v>
      </x:c>
      <x:c r="B70" s="34" t="str">
        <x:v>THERAPEUTIC_BRONCH</x:v>
      </x:c>
      <x:c r="C70" s="34" t="str">
        <x:v>Sampling</x:v>
      </x:c>
      <x:c r="D70" s="34" t="str">
        <x:v>14</x:v>
      </x:c>
      <x:c r="E70" s="34" t="str">
        <x:v>GENERIC_SPECIMEN</x:v>
      </x:c>
      <x:c r="F70" s="34" t="str">
        <x:v>Specimen containers/labels</x:v>
      </x:c>
      <x:c r="G70" s="34" t="str">
        <x:v>Laboratory containers, labels, and transport materials.</x:v>
      </x:c>
      <x:c r="H70" s="34" t="str">
        <x:v>Conditional</x:v>
      </x:c>
      <x:c r="I70" s="34" t="str">
        <x:v>1</x:v>
      </x:c>
      <x:c r="J70" s="34" t="str">
        <x:v>Multiple</x:v>
      </x:c>
      <x:c r="K70" s="34" t="str">
        <x:v>Yes</x:v>
      </x:c>
      <x:c r="L70" s="34" t="str">
        <x:v>Sampling or debulking performed</x:v>
      </x:c>
      <x:c r="M70" s="34" t="str"/>
    </x:row>
    <x:row r="71" ht="30" customHeight="1">
      <x:c r="A71" s="34" t="str">
        <x:v>SLOT-97CFA5C9A2</x:v>
      </x:c>
      <x:c r="B71" s="34" t="str">
        <x:v>THERAPEUTIC_BRONCH</x:v>
      </x:c>
      <x:c r="C71" s="34" t="str">
        <x:v>Energy</x:v>
      </x:c>
      <x:c r="D71" s="34" t="str">
        <x:v>15</x:v>
      </x:c>
      <x:c r="E71" s="34" t="str">
        <x:v>APC_PROBE_FLEX</x:v>
      </x:c>
      <x:c r="F71" s="34" t="str">
        <x:v>Flexible APC probe</x:v>
      </x:c>
      <x:c r="G71" s="34" t="str">
        <x:v>Flexible APC probe matched to the energy platform and working channel.</x:v>
      </x:c>
      <x:c r="H71" s="34" t="str">
        <x:v>Conditional</x:v>
      </x:c>
      <x:c r="I71" s="34" t="str">
        <x:v>1</x:v>
      </x:c>
      <x:c r="J71" s="34" t="str">
        <x:v>Single</x:v>
      </x:c>
      <x:c r="K71" s="34" t="str">
        <x:v>Yes</x:v>
      </x:c>
      <x:c r="L71" s="34" t="str">
        <x:v>APC planned</x:v>
      </x:c>
      <x:c r="M71" s="34" t="str"/>
    </x:row>
    <x:row r="72" ht="30" customHeight="1">
      <x:c r="A72" s="34" t="str">
        <x:v>SLOT-90A43CBAEF</x:v>
      </x:c>
      <x:c r="B72" s="34" t="str">
        <x:v>THERAPEUTIC_BRONCH</x:v>
      </x:c>
      <x:c r="C72" s="34" t="str">
        <x:v>Energy</x:v>
      </x:c>
      <x:c r="D72" s="34" t="str">
        <x:v>16</x:v>
      </x:c>
      <x:c r="E72" s="34" t="str">
        <x:v>ENERGY_CABLE_ADAPTER</x:v>
      </x:c>
      <x:c r="F72" s="34" t="str">
        <x:v>Energy cable / adapter</x:v>
      </x:c>
      <x:c r="G72" s="34" t="str">
        <x:v>Generator-to-instrument cable or adapter required by the selected therapeutic device.</x:v>
      </x:c>
      <x:c r="H72" s="34" t="str">
        <x:v>Conditional</x:v>
      </x:c>
      <x:c r="I72" s="34" t="str">
        <x:v>1</x:v>
      </x:c>
      <x:c r="J72" s="34" t="str">
        <x:v>Multiple</x:v>
      </x:c>
      <x:c r="K72" s="34" t="str">
        <x:v>Yes</x:v>
      </x:c>
      <x:c r="L72" s="34" t="str">
        <x:v>Selected energy device requires a separate cable/adapter</x:v>
      </x:c>
      <x:c r="M72" s="34" t="str"/>
    </x:row>
    <x:row r="73" ht="30" customHeight="1">
      <x:c r="A73" s="34" t="str">
        <x:v>SLOT-971BBE6BF8</x:v>
      </x:c>
      <x:c r="B73" s="34" t="str">
        <x:v>THERAPEUTIC_BRONCH</x:v>
      </x:c>
      <x:c r="C73" s="34" t="str">
        <x:v>Cryotherapy</x:v>
      </x:c>
      <x:c r="D73" s="34" t="str">
        <x:v>17</x:v>
      </x:c>
      <x:c r="E73" s="34" t="str">
        <x:v>CRYO_SYSTEM_ACCESSORY</x:v>
      </x:c>
      <x:c r="F73" s="34" t="str">
        <x:v>Cryosurgery platform accessories</x:v>
      </x:c>
      <x:c r="G73" s="34" t="str">
        <x:v>Required footswitch, gas hose, cylinder adapter, exhaust hose, and cart accessories.</x:v>
      </x:c>
      <x:c r="H73" s="34" t="str">
        <x:v>Conditional</x:v>
      </x:c>
      <x:c r="I73" s="34" t="str">
        <x:v>1</x:v>
      </x:c>
      <x:c r="J73" s="34" t="str">
        <x:v>Multiple</x:v>
      </x:c>
      <x:c r="K73" s="34" t="str">
        <x:v>Yes</x:v>
      </x:c>
      <x:c r="L73" s="34" t="str">
        <x:v>Cryotherapy planned</x:v>
      </x:c>
      <x:c r="M73" s="34" t="str"/>
    </x:row>
    <x:row r="74" ht="30" customHeight="1">
      <x:c r="A74" s="34" t="str">
        <x:v>SLOT-D6B291DC80</x:v>
      </x:c>
      <x:c r="B74" s="34" t="str">
        <x:v>THERAPEUTIC_BRONCH</x:v>
      </x:c>
      <x:c r="C74" s="34" t="str">
        <x:v>Airway protection</x:v>
      </x:c>
      <x:c r="D74" s="34" t="str">
        <x:v>18</x:v>
      </x:c>
      <x:c r="E74" s="34" t="str">
        <x:v>BITE_BLOCK</x:v>
      </x:c>
      <x:c r="F74" s="34" t="str">
        <x:v>Bite block</x:v>
      </x:c>
      <x:c r="G74" s="34" t="str">
        <x:v>Bite block matched to scope diameter.</x:v>
      </x:c>
      <x:c r="H74" s="34" t="str">
        <x:v>Conditional</x:v>
      </x:c>
      <x:c r="I74" s="34" t="str">
        <x:v>1</x:v>
      </x:c>
      <x:c r="J74" s="34" t="str">
        <x:v>Single</x:v>
      </x:c>
      <x:c r="K74" s="34" t="str">
        <x:v>Yes</x:v>
      </x:c>
      <x:c r="L74" s="34" t="str">
        <x:v>Oral insertion without protected airway</x:v>
      </x:c>
      <x:c r="M74" s="34" t="str"/>
    </x:row>
    <x:row r="75" ht="30" customHeight="1">
      <x:c r="A75" s="34" t="str">
        <x:v>SLOT-D7F2D36301</x:v>
      </x:c>
      <x:c r="B75" s="34" t="str">
        <x:v>THERAPEUTIC_BRONCH</x:v>
      </x:c>
      <x:c r="C75" s="34" t="str">
        <x:v>Post-procedure</x:v>
      </x:c>
      <x:c r="D75" s="34" t="str">
        <x:v>19</x:v>
      </x:c>
      <x:c r="E75" s="34" t="str">
        <x:v>ENDOSCOPE_CLEANING_BRUSH</x:v>
      </x:c>
      <x:c r="F75" s="34" t="str">
        <x:v>Cleaning brush</x:v>
      </x:c>
      <x:c r="G75" s="34" t="str">
        <x:v>Scope/channel-specific cleaning brush for reusable equipment.</x:v>
      </x:c>
      <x:c r="H75" s="34" t="str">
        <x:v>Conditional</x:v>
      </x:c>
      <x:c r="I75" s="34" t="str">
        <x:v>1</x:v>
      </x:c>
      <x:c r="J75" s="34" t="str">
        <x:v>Multiple</x:v>
      </x:c>
      <x:c r="K75" s="34" t="str">
        <x:v>Yes</x:v>
      </x:c>
      <x:c r="L75" s="34" t="str">
        <x:v>Reusable bronchoscope selected</x:v>
      </x:c>
      <x:c r="M75" s="34" t="str"/>
    </x:row>
    <x:row r="76" ht="30" customHeight="1">
      <x:c r="A76" s="34" t="str">
        <x:v>SLOT-1538BC9076</x:v>
      </x:c>
      <x:c r="B76" s="34" t="str">
        <x:v>THERAPEUTIC_BRONCH</x:v>
      </x:c>
      <x:c r="C76" s="34" t="str">
        <x:v>Energy</x:v>
      </x:c>
      <x:c r="D76" s="34" t="str">
        <x:v>20</x:v>
      </x:c>
      <x:c r="E76" s="34" t="str">
        <x:v>APC_GAS_ACCESSORY</x:v>
      </x:c>
      <x:c r="F76" s="34" t="str">
        <x:v>APC gas-system accessories</x:v>
      </x:c>
      <x:c r="G76" s="34" t="str">
        <x:v>Pressure reducer, argon supply connection, and related gas accessories matched to the APC platform.</x:v>
      </x:c>
      <x:c r="H76" s="34" t="str">
        <x:v>Conditional</x:v>
      </x:c>
      <x:c r="I76" s="34" t="str">
        <x:v>1</x:v>
      </x:c>
      <x:c r="J76" s="34" t="str">
        <x:v>Multiple</x:v>
      </x:c>
      <x:c r="K76" s="34" t="str">
        <x:v>Yes</x:v>
      </x:c>
      <x:c r="L76" s="34" t="str">
        <x:v>APC planned</x:v>
      </x:c>
      <x:c r="M76" s="34" t="str"/>
    </x:row>
    <x:row r="77" ht="30" customHeight="1">
      <x:c r="A77" s="34" t="str">
        <x:v>SLOT-081FB0C695</x:v>
      </x:c>
      <x:c r="B77" s="34" t="str">
        <x:v>THERAPEUTIC_BRONCH</x:v>
      </x:c>
      <x:c r="C77" s="34" t="str">
        <x:v>Stent</x:v>
      </x:c>
      <x:c r="D77" s="34" t="str">
        <x:v>21</x:v>
      </x:c>
      <x:c r="E77" s="34" t="str">
        <x:v>AIRWAY_STENT_SIZING_DEVICE</x:v>
      </x:c>
      <x:c r="F77" s="34" t="str">
        <x:v>Airway stent sizing device</x:v>
      </x:c>
      <x:c r="G77" s="34" t="str">
        <x:v>Optional airway-sizing device for stent planning.</x:v>
      </x:c>
      <x:c r="H77" s="34" t="str">
        <x:v>Optional</x:v>
      </x:c>
      <x:c r="I77" s="34" t="str">
        <x:v>1</x:v>
      </x:c>
      <x:c r="J77" s="34" t="str">
        <x:v>Single select</x:v>
      </x:c>
      <x:c r="K77" s="34" t="str">
        <x:v>Yes</x:v>
      </x:c>
      <x:c r="L77" s="34" t="str"/>
      <x:c r="M77" s="34" t="str"/>
    </x:row>
    <x:row r="78" ht="30" customHeight="1">
      <x:c r="A78" s="34" t="str">
        <x:v>SLOT-FDF73730B0</x:v>
      </x:c>
      <x:c r="B78" s="34" t="str">
        <x:v>THERAPEUTIC_BRONCH</x:v>
      </x:c>
      <x:c r="C78" s="34" t="str">
        <x:v>Sampling</x:v>
      </x:c>
      <x:c r="D78" s="34" t="str">
        <x:v>22</x:v>
      </x:c>
      <x:c r="E78" s="34" t="str">
        <x:v>BAL_KIT</x:v>
      </x:c>
      <x:c r="F78" s="34" t="str">
        <x:v>BAL convenience tubing/kit</x:v>
      </x:c>
      <x:c r="G78" s="34" t="str">
        <x:v>Optional BAL tubing or anti-reflux kit.</x:v>
      </x:c>
      <x:c r="H78" s="34" t="str">
        <x:v>Optional</x:v>
      </x:c>
      <x:c r="I78" s="34" t="str">
        <x:v>1</x:v>
      </x:c>
      <x:c r="J78" s="34" t="str">
        <x:v>Single select</x:v>
      </x:c>
      <x:c r="K78" s="34" t="str">
        <x:v>Yes</x:v>
      </x:c>
      <x:c r="L78" s="34" t="str"/>
      <x:c r="M78" s="34" t="str"/>
    </x:row>
    <x:row r="79" ht="30" customHeight="1">
      <x:c r="A79" s="34" t="str">
        <x:v>SLOT-04C940D8B9</x:v>
      </x:c>
      <x:c r="B79" s="34" t="str">
        <x:v>RIGID_BRONCH</x:v>
      </x:c>
      <x:c r="C79" s="34" t="str">
        <x:v>Rigid system</x:v>
      </x:c>
      <x:c r="D79" s="34" t="str">
        <x:v>1</x:v>
      </x:c>
      <x:c r="E79" s="34" t="str">
        <x:v>RIGID_BRONCHOSCOPE_HEAD</x:v>
      </x:c>
      <x:c r="F79" s="34" t="str">
        <x:v>Rigid bronchoscope head/base</x:v>
      </x:c>
      <x:c r="G79" s="34" t="str">
        <x:v>Proximal bronchoscope head/ventilation element.</x:v>
      </x:c>
      <x:c r="H79" s="34" t="str">
        <x:v>Required</x:v>
      </x:c>
      <x:c r="I79" s="34" t="str">
        <x:v>1</x:v>
      </x:c>
      <x:c r="J79" s="34" t="str">
        <x:v>Single</x:v>
      </x:c>
      <x:c r="K79" s="34" t="str">
        <x:v>Yes</x:v>
      </x:c>
      <x:c r="L79" s="34" t="str"/>
      <x:c r="M79" s="34" t="str"/>
    </x:row>
    <x:row r="80" ht="30" customHeight="1">
      <x:c r="A80" s="34" t="str">
        <x:v>SLOT-113FCB30ED</x:v>
      </x:c>
      <x:c r="B80" s="34" t="str">
        <x:v>RIGID_BRONCH</x:v>
      </x:c>
      <x:c r="C80" s="34" t="str">
        <x:v>Rigid system</x:v>
      </x:c>
      <x:c r="D80" s="34" t="str">
        <x:v>2</x:v>
      </x:c>
      <x:c r="E80" s="34" t="str">
        <x:v>RIGID_BRONCHOSCOPE_BARREL</x:v>
      </x:c>
      <x:c r="F80" s="34" t="str">
        <x:v>Rigid tracheoscope/bronchoscope tubes</x:v>
      </x:c>
      <x:c r="G80" s="34" t="str">
        <x:v>Rigid tracheoscope or bronchoscope barrel.</x:v>
      </x:c>
      <x:c r="H80" s="34" t="str">
        <x:v>Required</x:v>
      </x:c>
      <x:c r="I80" s="34" t="str">
        <x:v>1</x:v>
      </x:c>
      <x:c r="J80" s="34" t="str">
        <x:v>Multiple</x:v>
      </x:c>
      <x:c r="K80" s="34" t="str">
        <x:v>Yes</x:v>
      </x:c>
      <x:c r="L80" s="34" t="str"/>
      <x:c r="M80" s="34" t="str">
        <x:v>Select primary and backup sizes.</x:v>
      </x:c>
    </x:row>
    <x:row r="81" ht="30" customHeight="1">
      <x:c r="A81" s="34" t="str">
        <x:v>SLOT-175CA9F5B4</x:v>
      </x:c>
      <x:c r="B81" s="34" t="str">
        <x:v>RIGID_BRONCH</x:v>
      </x:c>
      <x:c r="C81" s="34" t="str">
        <x:v>Rigid system</x:v>
      </x:c>
      <x:c r="D81" s="34" t="str">
        <x:v>3</x:v>
      </x:c>
      <x:c r="E81" s="34" t="str">
        <x:v>RIGID_BRONCHOSCOPE_ACCESSORY</x:v>
      </x:c>
      <x:c r="F81" s="34" t="str">
        <x:v>Ventilation element, jet cannula, ports and caps</x:v>
      </x:c>
      <x:c r="G81" s="34" t="str">
        <x:v>Ports, caps, cannulae, O-rings, and other rigid bronchoscopy components.</x:v>
      </x:c>
      <x:c r="H81" s="34" t="str">
        <x:v>Required</x:v>
      </x:c>
      <x:c r="I81" s="34" t="str">
        <x:v>1</x:v>
      </x:c>
      <x:c r="J81" s="34" t="str">
        <x:v>Multiple</x:v>
      </x:c>
      <x:c r="K81" s="34" t="str">
        <x:v>Yes</x:v>
      </x:c>
      <x:c r="L81" s="34" t="str"/>
      <x:c r="M81" s="34" t="str"/>
    </x:row>
    <x:row r="82" ht="30" customHeight="1">
      <x:c r="A82" s="34" t="str">
        <x:v>SLOT-6BDDC6260B</x:v>
      </x:c>
      <x:c r="B82" s="34" t="str">
        <x:v>RIGID_BRONCH</x:v>
      </x:c>
      <x:c r="C82" s="34" t="str">
        <x:v>Visualization</x:v>
      </x:c>
      <x:c r="D82" s="34" t="str">
        <x:v>4</x:v>
      </x:c>
      <x:c r="E82" s="34" t="str">
        <x:v>VIDEO_PROCESSOR</x:v>
      </x:c>
      <x:c r="F82" s="34" t="str">
        <x:v>Camera/light/processor platform</x:v>
      </x:c>
      <x:c r="G82" s="34" t="str">
        <x:v>Video processor, light source, or integrated display platform.</x:v>
      </x:c>
      <x:c r="H82" s="34" t="str">
        <x:v>Required</x:v>
      </x:c>
      <x:c r="I82" s="34" t="str">
        <x:v>1</x:v>
      </x:c>
      <x:c r="J82" s="34" t="str">
        <x:v>Single</x:v>
      </x:c>
      <x:c r="K82" s="34" t="str">
        <x:v>Yes</x:v>
      </x:c>
      <x:c r="L82" s="34" t="str"/>
      <x:c r="M82" s="34" t="str"/>
    </x:row>
    <x:row r="83" ht="30" customHeight="1">
      <x:c r="A83" s="34" t="str">
        <x:v>SLOT-94783C387D</x:v>
      </x:c>
      <x:c r="B83" s="34" t="str">
        <x:v>RIGID_BRONCH</x:v>
      </x:c>
      <x:c r="C83" s="34" t="str">
        <x:v>Visualization</x:v>
      </x:c>
      <x:c r="D83" s="34" t="str">
        <x:v>5</x:v>
      </x:c>
      <x:c r="E83" s="34" t="str">
        <x:v>FLEX_SCOPE_THERAPEUTIC</x:v>
      </x:c>
      <x:c r="F83" s="34" t="str">
        <x:v>Flexible bronchoscope through rigid barrel</x:v>
      </x:c>
      <x:c r="G83" s="34" t="str">
        <x:v>Flexible bronchoscope with a larger working channel for therapeutic accessories and suction.</x:v>
      </x:c>
      <x:c r="H83" s="34" t="str">
        <x:v>Optional</x:v>
      </x:c>
      <x:c r="I83" s="34" t="str">
        <x:v>1</x:v>
      </x:c>
      <x:c r="J83" s="34" t="str">
        <x:v>Single</x:v>
      </x:c>
      <x:c r="K83" s="34" t="str">
        <x:v>Yes</x:v>
      </x:c>
      <x:c r="L83" s="34" t="str"/>
      <x:c r="M83" s="34" t="str"/>
    </x:row>
    <x:row r="84" ht="30" customHeight="1">
      <x:c r="A84" s="34" t="str">
        <x:v>SLOT-BC936B7BD8</x:v>
      </x:c>
      <x:c r="B84" s="34" t="str">
        <x:v>RIGID_BRONCH</x:v>
      </x:c>
      <x:c r="C84" s="34" t="str">
        <x:v>Instrumentation</x:v>
      </x:c>
      <x:c r="D84" s="34" t="str">
        <x:v>6</x:v>
      </x:c>
      <x:c r="E84" s="34" t="str">
        <x:v>RIGID_FORCEPS</x:v>
      </x:c>
      <x:c r="F84" s="34" t="str">
        <x:v>Rigid forceps/shaft/head set</x:v>
      </x:c>
      <x:c r="G84" s="34" t="str">
        <x:v>Rigid grasping, retraction, scissors, or Y-stent forceps.</x:v>
      </x:c>
      <x:c r="H84" s="34" t="str">
        <x:v>Required</x:v>
      </x:c>
      <x:c r="I84" s="34" t="str">
        <x:v>1</x:v>
      </x:c>
      <x:c r="J84" s="34" t="str">
        <x:v>Multiple</x:v>
      </x:c>
      <x:c r="K84" s="34" t="str">
        <x:v>Yes</x:v>
      </x:c>
      <x:c r="L84" s="34" t="str"/>
      <x:c r="M84" s="34" t="str"/>
    </x:row>
    <x:row r="85" ht="30" customHeight="1">
      <x:c r="A85" s="34" t="str">
        <x:v>SLOT-2D59E32F4B</x:v>
      </x:c>
      <x:c r="B85" s="34" t="str">
        <x:v>RIGID_BRONCH</x:v>
      </x:c>
      <x:c r="C85" s="34" t="str">
        <x:v>Suction</x:v>
      </x:c>
      <x:c r="D85" s="34" t="str">
        <x:v>7</x:v>
      </x:c>
      <x:c r="E85" s="34" t="str">
        <x:v>RIGID_SUCTION_CATHETER</x:v>
      </x:c>
      <x:c r="F85" s="34" t="str">
        <x:v>Rigid suction catheter</x:v>
      </x:c>
      <x:c r="G85" s="34" t="str">
        <x:v>Large-lumen suction catheter for rigid bronchoscopy.</x:v>
      </x:c>
      <x:c r="H85" s="34" t="str">
        <x:v>Required</x:v>
      </x:c>
      <x:c r="I85" s="34" t="str">
        <x:v>2</x:v>
      </x:c>
      <x:c r="J85" s="34" t="str">
        <x:v>Multiple</x:v>
      </x:c>
      <x:c r="K85" s="34" t="str">
        <x:v>Yes</x:v>
      </x:c>
      <x:c r="L85" s="34" t="str"/>
      <x:c r="M85" s="34" t="str"/>
    </x:row>
    <x:row r="86" ht="30" customHeight="1">
      <x:c r="A86" s="34" t="str">
        <x:v>SLOT-C2EF0C350D</x:v>
      </x:c>
      <x:c r="B86" s="34" t="str">
        <x:v>RIGID_BRONCH</x:v>
      </x:c>
      <x:c r="C86" s="34" t="str">
        <x:v>Energy</x:v>
      </x:c>
      <x:c r="D86" s="34" t="str">
        <x:v>8</x:v>
      </x:c>
      <x:c r="E86" s="34" t="str">
        <x:v>GENERIC_ENERGY_PLATFORM</x:v>
      </x:c>
      <x:c r="F86" s="34" t="str">
        <x:v>Energy/hemostasis platform and rigid probes</x:v>
      </x:c>
      <x:c r="G86" s="34" t="str">
        <x:v>APC, electrocautery, laser, or other energy platform.</x:v>
      </x:c>
      <x:c r="H86" s="34" t="str">
        <x:v>Conditional</x:v>
      </x:c>
      <x:c r="I86" s="34" t="str">
        <x:v>1</x:v>
      </x:c>
      <x:c r="J86" s="34" t="str">
        <x:v>Multiple</x:v>
      </x:c>
      <x:c r="K86" s="34" t="str">
        <x:v>Yes</x:v>
      </x:c>
      <x:c r="L86" s="34" t="str">
        <x:v>Thermal modality planned</x:v>
      </x:c>
      <x:c r="M86" s="34" t="str"/>
    </x:row>
    <x:row r="87" ht="30" customHeight="1">
      <x:c r="A87" s="34" t="str">
        <x:v>SLOT-00E8CCAE2A</x:v>
      </x:c>
      <x:c r="B87" s="34" t="str">
        <x:v>RIGID_BRONCH</x:v>
      </x:c>
      <x:c r="C87" s="34" t="str">
        <x:v>Cryotherapy</x:v>
      </x:c>
      <x:c r="D87" s="34" t="str">
        <x:v>9</x:v>
      </x:c>
      <x:c r="E87" s="34" t="str">
        <x:v>CRYOPROBE_FLEX</x:v>
      </x:c>
      <x:c r="F87" s="34" t="str">
        <x:v>Cryoprobe/system</x:v>
      </x:c>
      <x:c r="G87" s="34" t="str">
        <x:v>Flexible cryoprobe for cryobiopsy, clot extraction, or therapeutic airway work.</x:v>
      </x:c>
      <x:c r="H87" s="34" t="str">
        <x:v>Conditional</x:v>
      </x:c>
      <x:c r="I87" s="34" t="str">
        <x:v>1</x:v>
      </x:c>
      <x:c r="J87" s="34" t="str">
        <x:v>Multiple</x:v>
      </x:c>
      <x:c r="K87" s="34" t="str">
        <x:v>Yes</x:v>
      </x:c>
      <x:c r="L87" s="34" t="str">
        <x:v>Cryotherapy planned</x:v>
      </x:c>
      <x:c r="M87" s="34" t="str"/>
    </x:row>
    <x:row r="88" ht="30" customHeight="1">
      <x:c r="A88" s="34" t="str">
        <x:v>SLOT-3D6358F157</x:v>
      </x:c>
      <x:c r="B88" s="34" t="str">
        <x:v>RIGID_BRONCH</x:v>
      </x:c>
      <x:c r="C88" s="34" t="str">
        <x:v>Dilation</x:v>
      </x:c>
      <x:c r="D88" s="34" t="str">
        <x:v>10</x:v>
      </x:c>
      <x:c r="E88" s="34" t="str">
        <x:v>AIRWAY_BALLOON_DILATOR</x:v>
      </x:c>
      <x:c r="F88" s="34" t="str">
        <x:v>Balloon dilator</x:v>
      </x:c>
      <x:c r="G88" s="34" t="str">
        <x:v>Balloon catheter for airway stricture dilation.</x:v>
      </x:c>
      <x:c r="H88" s="34" t="str">
        <x:v>Optional</x:v>
      </x:c>
      <x:c r="I88" s="34" t="str">
        <x:v>1</x:v>
      </x:c>
      <x:c r="J88" s="34" t="str">
        <x:v>Single</x:v>
      </x:c>
      <x:c r="K88" s="34" t="str">
        <x:v>Yes</x:v>
      </x:c>
      <x:c r="L88" s="34" t="str"/>
      <x:c r="M88" s="34" t="str"/>
    </x:row>
    <x:row r="89" ht="30" customHeight="1">
      <x:c r="A89" s="34" t="str">
        <x:v>SLOT-5F3642C851</x:v>
      </x:c>
      <x:c r="B89" s="34" t="str">
        <x:v>RIGID_BRONCH</x:v>
      </x:c>
      <x:c r="C89" s="34" t="str">
        <x:v>Stent</x:v>
      </x:c>
      <x:c r="D89" s="34" t="str">
        <x:v>11</x:v>
      </x:c>
      <x:c r="E89" s="34" t="str">
        <x:v>AIRWAY_STENT_SILICONE_STRAIGHT</x:v>
      </x:c>
      <x:c r="F89" s="34" t="str">
        <x:v>Straight silicone stent(s)</x:v>
      </x:c>
      <x:c r="G89" s="34" t="str">
        <x:v>Straight tracheal or bronchial silicone stent.</x:v>
      </x:c>
      <x:c r="H89" s="34" t="str">
        <x:v>Conditional</x:v>
      </x:c>
      <x:c r="I89" s="34" t="str">
        <x:v>1</x:v>
      </x:c>
      <x:c r="J89" s="34" t="str">
        <x:v>Multiple</x:v>
      </x:c>
      <x:c r="K89" s="34" t="str">
        <x:v>Yes</x:v>
      </x:c>
      <x:c r="L89" s="34" t="str">
        <x:v>Silicone stenting planned</x:v>
      </x:c>
      <x:c r="M89" s="34" t="str"/>
    </x:row>
    <x:row r="90" ht="30" customHeight="1">
      <x:c r="A90" s="34" t="str">
        <x:v>SLOT-D6B6FF156F</x:v>
      </x:c>
      <x:c r="B90" s="34" t="str">
        <x:v>RIGID_BRONCH</x:v>
      </x:c>
      <x:c r="C90" s="34" t="str">
        <x:v>Stent</x:v>
      </x:c>
      <x:c r="D90" s="34" t="str">
        <x:v>12</x:v>
      </x:c>
      <x:c r="E90" s="34" t="str">
        <x:v>AIRWAY_STENT_SILICONE_Y</x:v>
      </x:c>
      <x:c r="F90" s="34" t="str">
        <x:v>Silicone Y stent</x:v>
      </x:c>
      <x:c r="G90" s="34" t="str">
        <x:v>Bifurcation silicone stent.</x:v>
      </x:c>
      <x:c r="H90" s="34" t="str">
        <x:v>Conditional</x:v>
      </x:c>
      <x:c r="I90" s="34" t="str">
        <x:v>1</x:v>
      </x:c>
      <x:c r="J90" s="34" t="str">
        <x:v>Single</x:v>
      </x:c>
      <x:c r="K90" s="34" t="str">
        <x:v>Yes</x:v>
      </x:c>
      <x:c r="L90" s="34" t="str">
        <x:v>Y-stent planned</x:v>
      </x:c>
      <x:c r="M90" s="34" t="str"/>
    </x:row>
    <x:row r="91" ht="30" customHeight="1">
      <x:c r="A91" s="34" t="str">
        <x:v>SLOT-6A75E6D661</x:v>
      </x:c>
      <x:c r="B91" s="34" t="str">
        <x:v>RIGID_BRONCH</x:v>
      </x:c>
      <x:c r="C91" s="34" t="str">
        <x:v>Stent</x:v>
      </x:c>
      <x:c r="D91" s="34" t="str">
        <x:v>13</x:v>
      </x:c>
      <x:c r="E91" s="34" t="str">
        <x:v>AIRWAY_STENT_SILICONE_HOURGLASS</x:v>
      </x:c>
      <x:c r="F91" s="34" t="str">
        <x:v>Hourglass silicone stent</x:v>
      </x:c>
      <x:c r="G91" s="34" t="str">
        <x:v>Hourglass-shaped silicone stent for selected stenoses.</x:v>
      </x:c>
      <x:c r="H91" s="34" t="str">
        <x:v>Conditional</x:v>
      </x:c>
      <x:c r="I91" s="34" t="str">
        <x:v>1</x:v>
      </x:c>
      <x:c r="J91" s="34" t="str">
        <x:v>Single</x:v>
      </x:c>
      <x:c r="K91" s="34" t="str">
        <x:v>Yes</x:v>
      </x:c>
      <x:c r="L91" s="34" t="str">
        <x:v>Hourglass stent planned</x:v>
      </x:c>
      <x:c r="M91" s="34" t="str"/>
    </x:row>
    <x:row r="92" ht="30" customHeight="1">
      <x:c r="A92" s="34" t="str">
        <x:v>SLOT-3FFB2D272E</x:v>
      </x:c>
      <x:c r="B92" s="34" t="str">
        <x:v>RIGID_BRONCH</x:v>
      </x:c>
      <x:c r="C92" s="34" t="str">
        <x:v>Stent</x:v>
      </x:c>
      <x:c r="D92" s="34" t="str">
        <x:v>14</x:v>
      </x:c>
      <x:c r="E92" s="34" t="str">
        <x:v>STENT_APPLICATOR</x:v>
      </x:c>
      <x:c r="F92" s="34" t="str">
        <x:v>Silicone stent applicator/loading system</x:v>
      </x:c>
      <x:c r="G92" s="34" t="str">
        <x:v>Applicator/loading system for silicone airway stents.</x:v>
      </x:c>
      <x:c r="H92" s="34" t="str">
        <x:v>Conditional</x:v>
      </x:c>
      <x:c r="I92" s="34" t="str">
        <x:v>1</x:v>
      </x:c>
      <x:c r="J92" s="34" t="str">
        <x:v>Single</x:v>
      </x:c>
      <x:c r="K92" s="34" t="str">
        <x:v>Yes</x:v>
      </x:c>
      <x:c r="L92" s="34" t="str">
        <x:v>Silicone stent planned</x:v>
      </x:c>
      <x:c r="M92" s="34" t="str"/>
    </x:row>
    <x:row r="93" ht="30" customHeight="1">
      <x:c r="A93" s="34" t="str">
        <x:v>SLOT-99199F9B11</x:v>
      </x:c>
      <x:c r="B93" s="34" t="str">
        <x:v>RIGID_BRONCH</x:v>
      </x:c>
      <x:c r="C93" s="34" t="str">
        <x:v>Stent</x:v>
      </x:c>
      <x:c r="D93" s="34" t="str">
        <x:v>15</x:v>
      </x:c>
      <x:c r="E93" s="34" t="str">
        <x:v>AIRWAY_STENT_SEMS_COVERED</x:v>
      </x:c>
      <x:c r="F93" s="34" t="str">
        <x:v>Covered SEMS</x:v>
      </x:c>
      <x:c r="G93" s="34" t="str">
        <x:v>Self-expanding metallic tracheobronchial stent with covering.</x:v>
      </x:c>
      <x:c r="H93" s="34" t="str">
        <x:v>Optional</x:v>
      </x:c>
      <x:c r="I93" s="34" t="str">
        <x:v>1</x:v>
      </x:c>
      <x:c r="J93" s="34" t="str">
        <x:v>Single</x:v>
      </x:c>
      <x:c r="K93" s="34" t="str">
        <x:v>Yes</x:v>
      </x:c>
      <x:c r="L93" s="34" t="str"/>
      <x:c r="M93" s="34" t="str"/>
    </x:row>
    <x:row r="94" ht="30" customHeight="1">
      <x:c r="A94" s="34" t="str">
        <x:v>SLOT-140B672D52</x:v>
      </x:c>
      <x:c r="B94" s="34" t="str">
        <x:v>RIGID_BRONCH</x:v>
      </x:c>
      <x:c r="C94" s="34" t="str">
        <x:v>Retrieval</x:v>
      </x:c>
      <x:c r="D94" s="34" t="str">
        <x:v>16</x:v>
      </x:c>
      <x:c r="E94" s="34" t="str">
        <x:v>FOREIGN_BODY_FORCEPS_FLEX</x:v>
      </x:c>
      <x:c r="F94" s="34" t="str">
        <x:v>Flexible retrieval forceps/basket</x:v>
      </x:c>
      <x:c r="G94" s="34" t="str">
        <x:v>Flexible forceps for foreign body or tissue retrieval.</x:v>
      </x:c>
      <x:c r="H94" s="34" t="str">
        <x:v>Optional</x:v>
      </x:c>
      <x:c r="I94" s="34" t="str">
        <x:v>1</x:v>
      </x:c>
      <x:c r="J94" s="34" t="str">
        <x:v>Multiple</x:v>
      </x:c>
      <x:c r="K94" s="34" t="str">
        <x:v>Yes</x:v>
      </x:c>
      <x:c r="L94" s="34" t="str"/>
      <x:c r="M94" s="34" t="str"/>
    </x:row>
    <x:row r="95" ht="30" customHeight="1">
      <x:c r="A95" s="34" t="str">
        <x:v>SLOT-18617846CD</x:v>
      </x:c>
      <x:c r="B95" s="34" t="str">
        <x:v>RIGID_BRONCH</x:v>
      </x:c>
      <x:c r="C95" s="34" t="str">
        <x:v>Energy</x:v>
      </x:c>
      <x:c r="D95" s="34" t="str">
        <x:v>17</x:v>
      </x:c>
      <x:c r="E95" s="34" t="str">
        <x:v>APC_APPLICATOR_RIGID</x:v>
      </x:c>
      <x:c r="F95" s="34" t="str">
        <x:v>Rigid or malleable APC applicator</x:v>
      </x:c>
      <x:c r="G95" s="34" t="str">
        <x:v>Rigid/malleable APC applicator matched to the energy platform.</x:v>
      </x:c>
      <x:c r="H95" s="34" t="str">
        <x:v>Conditional</x:v>
      </x:c>
      <x:c r="I95" s="34" t="str">
        <x:v>1</x:v>
      </x:c>
      <x:c r="J95" s="34" t="str">
        <x:v>Single</x:v>
      </x:c>
      <x:c r="K95" s="34" t="str">
        <x:v>Yes</x:v>
      </x:c>
      <x:c r="L95" s="34" t="str">
        <x:v>Rigid APC planned</x:v>
      </x:c>
      <x:c r="M95" s="34" t="str"/>
    </x:row>
    <x:row r="96" ht="30" customHeight="1">
      <x:c r="A96" s="34" t="str">
        <x:v>SLOT-8AA6269352</x:v>
      </x:c>
      <x:c r="B96" s="34" t="str">
        <x:v>RIGID_BRONCH</x:v>
      </x:c>
      <x:c r="C96" s="34" t="str">
        <x:v>Energy</x:v>
      </x:c>
      <x:c r="D96" s="34" t="str">
        <x:v>18</x:v>
      </x:c>
      <x:c r="E96" s="34" t="str">
        <x:v>ENERGY_CABLE_ADAPTER</x:v>
      </x:c>
      <x:c r="F96" s="34" t="str">
        <x:v>Energy cable / adapter</x:v>
      </x:c>
      <x:c r="G96" s="34" t="str">
        <x:v>Generator-to-instrument cable or adapter required by the selected device.</x:v>
      </x:c>
      <x:c r="H96" s="34" t="str">
        <x:v>Conditional</x:v>
      </x:c>
      <x:c r="I96" s="34" t="str">
        <x:v>1</x:v>
      </x:c>
      <x:c r="J96" s="34" t="str">
        <x:v>Multiple</x:v>
      </x:c>
      <x:c r="K96" s="34" t="str">
        <x:v>Yes</x:v>
      </x:c>
      <x:c r="L96" s="34" t="str">
        <x:v>Selected energy device requires a separate cable/adapter</x:v>
      </x:c>
      <x:c r="M96" s="34" t="str"/>
    </x:row>
    <x:row r="97" ht="30" customHeight="1">
      <x:c r="A97" s="34" t="str">
        <x:v>SLOT-D6219069A9</x:v>
      </x:c>
      <x:c r="B97" s="34" t="str">
        <x:v>RIGID_BRONCH</x:v>
      </x:c>
      <x:c r="C97" s="34" t="str">
        <x:v>Cryotherapy</x:v>
      </x:c>
      <x:c r="D97" s="34" t="str">
        <x:v>19</x:v>
      </x:c>
      <x:c r="E97" s="34" t="str">
        <x:v>CRYO_SYSTEM_ACCESSORY</x:v>
      </x:c>
      <x:c r="F97" s="34" t="str">
        <x:v>Cryosurgery platform accessories</x:v>
      </x:c>
      <x:c r="G97" s="34" t="str">
        <x:v>Required footswitch, gas hose, cylinder adapter, exhaust hose, and cart accessories.</x:v>
      </x:c>
      <x:c r="H97" s="34" t="str">
        <x:v>Conditional</x:v>
      </x:c>
      <x:c r="I97" s="34" t="str">
        <x:v>1</x:v>
      </x:c>
      <x:c r="J97" s="34" t="str">
        <x:v>Multiple</x:v>
      </x:c>
      <x:c r="K97" s="34" t="str">
        <x:v>Yes</x:v>
      </x:c>
      <x:c r="L97" s="34" t="str">
        <x:v>Cryotherapy planned</x:v>
      </x:c>
      <x:c r="M97" s="34" t="str"/>
    </x:row>
    <x:row r="98" ht="30" customHeight="1">
      <x:c r="A98" s="34" t="str">
        <x:v>SLOT-E8281AFEA1</x:v>
      </x:c>
      <x:c r="B98" s="34" t="str">
        <x:v>RIGID_BRONCH</x:v>
      </x:c>
      <x:c r="C98" s="34" t="str">
        <x:v>Energy</x:v>
      </x:c>
      <x:c r="D98" s="34" t="str">
        <x:v>20</x:v>
      </x:c>
      <x:c r="E98" s="34" t="str">
        <x:v>APC_GAS_ACCESSORY</x:v>
      </x:c>
      <x:c r="F98" s="34" t="str">
        <x:v>APC gas-system accessories</x:v>
      </x:c>
      <x:c r="G98" s="34" t="str">
        <x:v>Pressure reducer, argon supply connection, and related gas accessories matched to the APC platform.</x:v>
      </x:c>
      <x:c r="H98" s="34" t="str">
        <x:v>Conditional</x:v>
      </x:c>
      <x:c r="I98" s="34" t="str">
        <x:v>1</x:v>
      </x:c>
      <x:c r="J98" s="34" t="str">
        <x:v>Multiple</x:v>
      </x:c>
      <x:c r="K98" s="34" t="str">
        <x:v>Yes</x:v>
      </x:c>
      <x:c r="L98" s="34" t="str">
        <x:v>Rigid APC planned</x:v>
      </x:c>
      <x:c r="M98" s="34" t="str"/>
    </x:row>
    <x:row r="99" ht="30" customHeight="1">
      <x:c r="A99" s="34" t="str">
        <x:v>SLOT-19FC83049A</x:v>
      </x:c>
      <x:c r="B99" s="34" t="str">
        <x:v>RIGID_BRONCH</x:v>
      </x:c>
      <x:c r="C99" s="34" t="str">
        <x:v>Visualization</x:v>
      </x:c>
      <x:c r="D99" s="34" t="str">
        <x:v>21</x:v>
      </x:c>
      <x:c r="E99" s="34" t="str">
        <x:v>RIGID_TELESCOPE</x:v>
      </x:c>
      <x:c r="F99" s="34" t="str">
        <x:v>Rigid telescope</x:v>
      </x:c>
      <x:c r="G99" s="34" t="str">
        <x:v>Match diameter, length, and direction of view to rigid barrel and optical forceps.</x:v>
      </x:c>
      <x:c r="H99" s="34" t="str">
        <x:v>Required</x:v>
      </x:c>
      <x:c r="I99" s="34" t="str">
        <x:v>1</x:v>
      </x:c>
      <x:c r="J99" s="34" t="str">
        <x:v>Single select</x:v>
      </x:c>
      <x:c r="K99" s="34" t="str">
        <x:v>Yes</x:v>
      </x:c>
      <x:c r="L99" s="34" t="str"/>
      <x:c r="M99" s="34" t="str"/>
    </x:row>
    <x:row r="100" ht="30" customHeight="1">
      <x:c r="A100" s="34" t="str">
        <x:v>SLOT-72BAE3EC7C</x:v>
      </x:c>
      <x:c r="B100" s="34" t="str">
        <x:v>RIGID_BRONCH</x:v>
      </x:c>
      <x:c r="C100" s="34" t="str">
        <x:v>Visualization</x:v>
      </x:c>
      <x:c r="D100" s="34" t="str">
        <x:v>22</x:v>
      </x:c>
      <x:c r="E100" s="34" t="str">
        <x:v>ENDOSCOPY_LIGHT_CABLE</x:v>
      </x:c>
      <x:c r="F100" s="34" t="str">
        <x:v>Fiber-optic light cable</x:v>
      </x:c>
      <x:c r="G100" s="34" t="str">
        <x:v>Match telescope/endoscope connector and light source.</x:v>
      </x:c>
      <x:c r="H100" s="34" t="str">
        <x:v>Required</x:v>
      </x:c>
      <x:c r="I100" s="34" t="str">
        <x:v>1</x:v>
      </x:c>
      <x:c r="J100" s="34" t="str">
        <x:v>Single select</x:v>
      </x:c>
      <x:c r="K100" s="34" t="str">
        <x:v>Yes</x:v>
      </x:c>
      <x:c r="L100" s="34" t="str"/>
      <x:c r="M100" s="34" t="str"/>
    </x:row>
    <x:row r="101" ht="30" customHeight="1">
      <x:c r="A101" s="34" t="str">
        <x:v>SLOT-66C8ADA940</x:v>
      </x:c>
      <x:c r="B101" s="34" t="str">
        <x:v>RIGID_BRONCH</x:v>
      </x:c>
      <x:c r="C101" s="34" t="str">
        <x:v>Instrumentation</x:v>
      </x:c>
      <x:c r="D101" s="34" t="str">
        <x:v>23</x:v>
      </x:c>
      <x:c r="E101" s="34" t="str">
        <x:v>RIGID_BRONCH_SHAVER</x:v>
      </x:c>
      <x:c r="F101" s="34" t="str">
        <x:v>Rigid bronchoscopic shaver system</x:v>
      </x:c>
      <x:c r="G101" s="34" t="str">
        <x:v>Motor, handpiece, blade, and compatible rigid barrel.</x:v>
      </x:c>
      <x:c r="H101" s="34" t="str">
        <x:v>Conditional</x:v>
      </x:c>
      <x:c r="I101" s="34" t="str">
        <x:v>1</x:v>
      </x:c>
      <x:c r="J101" s="34" t="str">
        <x:v>Single select</x:v>
      </x:c>
      <x:c r="K101" s="34" t="str">
        <x:v>Yes</x:v>
      </x:c>
      <x:c r="L101" s="34" t="str"/>
      <x:c r="M101" s="34" t="str"/>
    </x:row>
    <x:row r="102" ht="30" customHeight="1">
      <x:c r="A102" s="34" t="str">
        <x:v>SLOT-3C8165659D</x:v>
      </x:c>
      <x:c r="B102" s="34" t="str">
        <x:v>RIGID_BRONCH</x:v>
      </x:c>
      <x:c r="C102" s="34" t="str">
        <x:v>Energy</x:v>
      </x:c>
      <x:c r="D102" s="34" t="str">
        <x:v>24</x:v>
      </x:c>
      <x:c r="E102" s="34" t="str">
        <x:v>RIGID_BIPOLAR_FORCEPS</x:v>
      </x:c>
      <x:c r="F102" s="34" t="str">
        <x:v>Rigid bipolar forceps system</x:v>
      </x:c>
      <x:c r="G102" s="34" t="str">
        <x:v>Match jaw insert, sheath, handle, cable, generator, and barrel.</x:v>
      </x:c>
      <x:c r="H102" s="34" t="str">
        <x:v>Conditional</x:v>
      </x:c>
      <x:c r="I102" s="34" t="str">
        <x:v>1</x:v>
      </x:c>
      <x:c r="J102" s="34" t="str">
        <x:v>Single select</x:v>
      </x:c>
      <x:c r="K102" s="34" t="str">
        <x:v>Yes</x:v>
      </x:c>
      <x:c r="L102" s="34" t="str"/>
      <x:c r="M102" s="34" t="str"/>
    </x:row>
    <x:row r="103" ht="30" customHeight="1">
      <x:c r="A103" s="34" t="str">
        <x:v>SLOT-702FD644B7</x:v>
      </x:c>
      <x:c r="B103" s="34" t="str">
        <x:v>RIGID_BRONCH</x:v>
      </x:c>
      <x:c r="C103" s="34" t="str">
        <x:v>Stent</x:v>
      </x:c>
      <x:c r="D103" s="34" t="str">
        <x:v>25</x:v>
      </x:c>
      <x:c r="E103" s="34" t="str">
        <x:v>AIRWAY_STENT_SIZING_DEVICE</x:v>
      </x:c>
      <x:c r="F103" s="34" t="str">
        <x:v>Airway stent sizing device</x:v>
      </x:c>
      <x:c r="G103" s="34" t="str">
        <x:v>Optional sizing device for airway stent selection.</x:v>
      </x:c>
      <x:c r="H103" s="34" t="str">
        <x:v>Optional</x:v>
      </x:c>
      <x:c r="I103" s="34" t="str">
        <x:v>1</x:v>
      </x:c>
      <x:c r="J103" s="34" t="str">
        <x:v>Single select</x:v>
      </x:c>
      <x:c r="K103" s="34" t="str">
        <x:v>Yes</x:v>
      </x:c>
      <x:c r="L103" s="34" t="str"/>
      <x:c r="M103" s="34" t="str"/>
    </x:row>
    <x:row r="104" ht="30" customHeight="1">
      <x:c r="A104" s="34" t="str">
        <x:v>SLOT-C629C55E61</x:v>
      </x:c>
      <x:c r="B104" s="34" t="str">
        <x:v>PERC_TRACH</x:v>
      </x:c>
      <x:c r="C104" s="34" t="str">
        <x:v>Imaging</x:v>
      </x:c>
      <x:c r="D104" s="34" t="str">
        <x:v>1</x:v>
      </x:c>
      <x:c r="E104" s="34" t="str">
        <x:v>GENERIC_ULTRASOUND</x:v>
      </x:c>
      <x:c r="F104" s="34" t="str">
        <x:v>Ultrasound machine and sterile probe cover</x:v>
      </x:c>
      <x:c r="G104" s="34" t="str">
        <x:v>Ultrasound platform and sterile probe cover.</x:v>
      </x:c>
      <x:c r="H104" s="34" t="str">
        <x:v>Optional</x:v>
      </x:c>
      <x:c r="I104" s="34" t="str">
        <x:v>1</x:v>
      </x:c>
      <x:c r="J104" s="34" t="str">
        <x:v>Single</x:v>
      </x:c>
      <x:c r="K104" s="34" t="str">
        <x:v>Yes</x:v>
      </x:c>
      <x:c r="L104" s="34" t="str">
        <x:v>Ultrasound-guided site assessment used</x:v>
      </x:c>
      <x:c r="M104" s="34" t="str"/>
    </x:row>
    <x:row r="105" ht="30" customHeight="1">
      <x:c r="A105" s="34" t="str">
        <x:v>SLOT-658CF18CF0</x:v>
      </x:c>
      <x:c r="B105" s="34" t="str">
        <x:v>PERC_TRACH</x:v>
      </x:c>
      <x:c r="C105" s="34" t="str">
        <x:v>Bronchoscopy</x:v>
      </x:c>
      <x:c r="D105" s="34" t="str">
        <x:v>2</x:v>
      </x:c>
      <x:c r="E105" s="34" t="str">
        <x:v>FLEX_SCOPE_SINGLE_USE</x:v>
      </x:c>
      <x:c r="F105" s="34" t="str">
        <x:v>Slim/regular bronchoscope for guidance</x:v>
      </x:c>
      <x:c r="G105" s="34" t="str">
        <x:v>Disposable flexible bronchoscope for ICU, OR, or isolation workflows.</x:v>
      </x:c>
      <x:c r="H105" s="34" t="str">
        <x:v>Required</x:v>
      </x:c>
      <x:c r="I105" s="34" t="str">
        <x:v>1</x:v>
      </x:c>
      <x:c r="J105" s="34" t="str">
        <x:v>Single</x:v>
      </x:c>
      <x:c r="K105" s="34" t="str">
        <x:v>Yes</x:v>
      </x:c>
      <x:c r="L105" s="34" t="str"/>
      <x:c r="M105" s="34" t="str"/>
    </x:row>
    <x:row r="106" ht="30" customHeight="1">
      <x:c r="A106" s="34" t="str">
        <x:v>SLOT-2C4CF749E6</x:v>
      </x:c>
      <x:c r="B106" s="34" t="str">
        <x:v>PERC_TRACH</x:v>
      </x:c>
      <x:c r="C106" s="34" t="str">
        <x:v>Bronchoscopy</x:v>
      </x:c>
      <x:c r="D106" s="34" t="str">
        <x:v>3</x:v>
      </x:c>
      <x:c r="E106" s="34" t="str">
        <x:v>VIDEO_PROCESSOR</x:v>
      </x:c>
      <x:c r="F106" s="34" t="str">
        <x:v>Compatible display/processor</x:v>
      </x:c>
      <x:c r="G106" s="34" t="str">
        <x:v>Video processor, light source, or integrated display platform.</x:v>
      </x:c>
      <x:c r="H106" s="34" t="str">
        <x:v>Required</x:v>
      </x:c>
      <x:c r="I106" s="34" t="str">
        <x:v>1</x:v>
      </x:c>
      <x:c r="J106" s="34" t="str">
        <x:v>Single</x:v>
      </x:c>
      <x:c r="K106" s="34" t="str">
        <x:v>Yes</x:v>
      </x:c>
      <x:c r="L106" s="34" t="str"/>
      <x:c r="M106" s="34" t="str"/>
    </x:row>
    <x:row r="107" ht="30" customHeight="1">
      <x:c r="A107" s="34" t="str">
        <x:v>SLOT-BC6864D752</x:v>
      </x:c>
      <x:c r="B107" s="34" t="str">
        <x:v>PERC_TRACH</x:v>
      </x:c>
      <x:c r="C107" s="34" t="str">
        <x:v>Ventilation</x:v>
      </x:c>
      <x:c r="D107" s="34" t="str">
        <x:v>4</x:v>
      </x:c>
      <x:c r="E107" s="34" t="str">
        <x:v>GENERIC_AIRWAY_ADAPTER</x:v>
      </x:c>
      <x:c r="F107" s="34" t="str">
        <x:v>Bronchoscopy swivel and ventilation adapter</x:v>
      </x:c>
      <x:c r="G107" s="34" t="str">
        <x:v>Swivel, bronchoscopy, or ventilation adapter.</x:v>
      </x:c>
      <x:c r="H107" s="34" t="str">
        <x:v>Required</x:v>
      </x:c>
      <x:c r="I107" s="34" t="str">
        <x:v>1</x:v>
      </x:c>
      <x:c r="J107" s="34" t="str">
        <x:v>Single</x:v>
      </x:c>
      <x:c r="K107" s="34" t="str">
        <x:v>Yes</x:v>
      </x:c>
      <x:c r="L107" s="34" t="str"/>
      <x:c r="M107" s="34" t="str"/>
    </x:row>
    <x:row r="108" ht="30" customHeight="1">
      <x:c r="A108" s="34" t="str">
        <x:v>SLOT-09D5542BAA</x:v>
      </x:c>
      <x:c r="B108" s="34" t="str">
        <x:v>PERC_TRACH</x:v>
      </x:c>
      <x:c r="C108" s="34" t="str">
        <x:v>Procedure kit</x:v>
      </x:c>
      <x:c r="D108" s="34" t="str">
        <x:v>5</x:v>
      </x:c>
      <x:c r="E108" s="34" t="str">
        <x:v>PDT_KIT</x:v>
      </x:c>
      <x:c r="F108" s="34" t="str">
        <x:v>Percutaneous tracheostomy kit/tray</x:v>
      </x:c>
      <x:c r="G108" s="34" t="str">
        <x:v>Dilational percutaneous tracheostomy kit or tray.</x:v>
      </x:c>
      <x:c r="H108" s="34" t="str">
        <x:v>Required</x:v>
      </x:c>
      <x:c r="I108" s="34" t="str">
        <x:v>1</x:v>
      </x:c>
      <x:c r="J108" s="34" t="str">
        <x:v>Single</x:v>
      </x:c>
      <x:c r="K108" s="34" t="str">
        <x:v>Yes</x:v>
      </x:c>
      <x:c r="L108" s="34" t="str"/>
      <x:c r="M108" s="34" t="str"/>
    </x:row>
    <x:row r="109" ht="30" customHeight="1">
      <x:c r="A109" s="34" t="str">
        <x:v>SLOT-6EAB7FD727</x:v>
      </x:c>
      <x:c r="B109" s="34" t="str">
        <x:v>PERC_TRACH</x:v>
      </x:c>
      <x:c r="C109" s="34" t="str">
        <x:v>Tube</x:v>
      </x:c>
      <x:c r="D109" s="34" t="str">
        <x:v>6</x:v>
      </x:c>
      <x:c r="E109" s="34" t="str">
        <x:v>TRACH_TUBE_CUFFED</x:v>
      </x:c>
      <x:c r="F109" s="34" t="str">
        <x:v>Primary cuffed tracheostomy tube</x:v>
      </x:c>
      <x:c r="G109" s="34" t="str">
        <x:v>Cuffed adult tracheostomy tube.</x:v>
      </x:c>
      <x:c r="H109" s="34" t="str">
        <x:v>Required</x:v>
      </x:c>
      <x:c r="I109" s="34" t="str">
        <x:v>1</x:v>
      </x:c>
      <x:c r="J109" s="34" t="str">
        <x:v>Single</x:v>
      </x:c>
      <x:c r="K109" s="34" t="str">
        <x:v>Yes</x:v>
      </x:c>
      <x:c r="L109" s="34" t="str"/>
      <x:c r="M109" s="34" t="str"/>
    </x:row>
    <x:row r="110" ht="30" customHeight="1">
      <x:c r="A110" s="34" t="str">
        <x:v>SLOT-738A987A4C</x:v>
      </x:c>
      <x:c r="B110" s="34" t="str">
        <x:v>PERC_TRACH</x:v>
      </x:c>
      <x:c r="C110" s="34" t="str">
        <x:v>Tube</x:v>
      </x:c>
      <x:c r="D110" s="34" t="str">
        <x:v>7</x:v>
      </x:c>
      <x:c r="E110" s="34" t="str">
        <x:v>TRACH_TUBE_EVAC</x:v>
      </x:c>
      <x:c r="F110" s="34" t="str">
        <x:v>Subglottic-suction tracheostomy tube</x:v>
      </x:c>
      <x:c r="G110" s="34" t="str">
        <x:v>Cuffed tracheostomy tube with subglottic suction lumen.</x:v>
      </x:c>
      <x:c r="H110" s="34" t="str">
        <x:v>Optional</x:v>
      </x:c>
      <x:c r="I110" s="34" t="str">
        <x:v>1</x:v>
      </x:c>
      <x:c r="J110" s="34" t="str">
        <x:v>Single</x:v>
      </x:c>
      <x:c r="K110" s="34" t="str">
        <x:v>Yes</x:v>
      </x:c>
      <x:c r="L110" s="34" t="str">
        <x:v>Subglottic suction desired</x:v>
      </x:c>
      <x:c r="M110" s="34" t="str"/>
    </x:row>
    <x:row r="111" ht="30" customHeight="1">
      <x:c r="A111" s="34" t="str">
        <x:v>SLOT-32739F7002</x:v>
      </x:c>
      <x:c r="B111" s="34" t="str">
        <x:v>PERC_TRACH</x:v>
      </x:c>
      <x:c r="C111" s="34" t="str">
        <x:v>Tube</x:v>
      </x:c>
      <x:c r="D111" s="34" t="str">
        <x:v>8</x:v>
      </x:c>
      <x:c r="E111" s="34" t="str">
        <x:v>TRACH_TUBE_CUFFED</x:v>
      </x:c>
      <x:c r="F111" s="34" t="str">
        <x:v>Backup tracheostomy tube - one size smaller</x:v>
      </x:c>
      <x:c r="G111" s="34" t="str">
        <x:v>Cuffed adult tracheostomy tube.</x:v>
      </x:c>
      <x:c r="H111" s="34" t="str">
        <x:v>Required</x:v>
      </x:c>
      <x:c r="I111" s="34" t="str">
        <x:v>1</x:v>
      </x:c>
      <x:c r="J111" s="34" t="str">
        <x:v>Single</x:v>
      </x:c>
      <x:c r="K111" s="34" t="str">
        <x:v>Yes</x:v>
      </x:c>
      <x:c r="L111" s="34" t="str"/>
      <x:c r="M111" s="34" t="str"/>
    </x:row>
    <x:row r="112" ht="30" customHeight="1">
      <x:c r="A112" s="34" t="str">
        <x:v>SLOT-657F12A89F</x:v>
      </x:c>
      <x:c r="B112" s="34" t="str">
        <x:v>PERC_TRACH</x:v>
      </x:c>
      <x:c r="C112" s="34" t="str">
        <x:v>Suction</x:v>
      </x:c>
      <x:c r="D112" s="34" t="str">
        <x:v>9</x:v>
      </x:c>
      <x:c r="E112" s="34" t="str">
        <x:v>GENERIC_SUCTION</x:v>
      </x:c>
      <x:c r="F112" s="34" t="str">
        <x:v>Suction tubing/canister and catheter</x:v>
      </x:c>
      <x:c r="G112" s="34" t="str">
        <x:v>Generic suction setup.</x:v>
      </x:c>
      <x:c r="H112" s="34" t="str">
        <x:v>Required</x:v>
      </x:c>
      <x:c r="I112" s="34" t="str">
        <x:v>1</x:v>
      </x:c>
      <x:c r="J112" s="34" t="str">
        <x:v>Multiple</x:v>
      </x:c>
      <x:c r="K112" s="34" t="str">
        <x:v>Yes</x:v>
      </x:c>
      <x:c r="L112" s="34" t="str"/>
      <x:c r="M112" s="34" t="str"/>
    </x:row>
    <x:row r="113" ht="30" customHeight="1">
      <x:c r="A113" s="34" t="str">
        <x:v>SLOT-126F71E1BD</x:v>
      </x:c>
      <x:c r="B113" s="34" t="str">
        <x:v>PERC_TRACH</x:v>
      </x:c>
      <x:c r="C113" s="34" t="str">
        <x:v>Post-procedure</x:v>
      </x:c>
      <x:c r="D113" s="34" t="str">
        <x:v>10</x:v>
      </x:c>
      <x:c r="E113" s="34" t="str">
        <x:v>GENERIC_SPECIMEN</x:v>
      </x:c>
      <x:c r="F113" s="34" t="str">
        <x:v>Tube labels, securement, dressing, and bedside signage</x:v>
      </x:c>
      <x:c r="G113" s="34" t="str">
        <x:v>Laboratory containers, labels, and transport materials.</x:v>
      </x:c>
      <x:c r="H113" s="34" t="str">
        <x:v>Required</x:v>
      </x:c>
      <x:c r="I113" s="34" t="str">
        <x:v>1</x:v>
      </x:c>
      <x:c r="J113" s="34" t="str">
        <x:v>Multiple</x:v>
      </x:c>
      <x:c r="K113" s="34" t="str">
        <x:v>Yes</x:v>
      </x:c>
      <x:c r="L113" s="34" t="str"/>
      <x:c r="M113" s="34" t="str"/>
    </x:row>
    <x:row r="114" ht="30" customHeight="1">
      <x:c r="A114" s="34" t="str">
        <x:v>SLOT-8E4B5F2EC9</x:v>
      </x:c>
      <x:c r="B114" s="34" t="str">
        <x:v>MED_THORACOSCOPY</x:v>
      </x:c>
      <x:c r="C114" s="34" t="str">
        <x:v>Imaging</x:v>
      </x:c>
      <x:c r="D114" s="34" t="str">
        <x:v>1</x:v>
      </x:c>
      <x:c r="E114" s="34" t="str">
        <x:v>GENERIC_ULTRASOUND</x:v>
      </x:c>
      <x:c r="F114" s="34" t="str">
        <x:v>Ultrasound machine and sterile cover</x:v>
      </x:c>
      <x:c r="G114" s="34" t="str">
        <x:v>Ultrasound platform and sterile probe cover.</x:v>
      </x:c>
      <x:c r="H114" s="34" t="str">
        <x:v>Required</x:v>
      </x:c>
      <x:c r="I114" s="34" t="str">
        <x:v>1</x:v>
      </x:c>
      <x:c r="J114" s="34" t="str">
        <x:v>Single</x:v>
      </x:c>
      <x:c r="K114" s="34" t="str">
        <x:v>Yes</x:v>
      </x:c>
      <x:c r="L114" s="34" t="str"/>
      <x:c r="M114" s="34" t="str"/>
    </x:row>
    <x:row r="115" ht="30" customHeight="1">
      <x:c r="A115" s="34" t="str">
        <x:v>SLOT-5A9EDD575F</x:v>
      </x:c>
      <x:c r="B115" s="34" t="str">
        <x:v>MED_THORACOSCOPY</x:v>
      </x:c>
      <x:c r="C115" s="34" t="str">
        <x:v>Platform</x:v>
      </x:c>
      <x:c r="D115" s="34" t="str">
        <x:v>2</x:v>
      </x:c>
      <x:c r="E115" s="34" t="str">
        <x:v>PLEUROSCOPE</x:v>
      </x:c>
      <x:c r="F115" s="34" t="str">
        <x:v>Pleuroscope</x:v>
      </x:c>
      <x:c r="G115" s="34" t="str">
        <x:v>Semi-rigid/flexible pleuroscope.</x:v>
      </x:c>
      <x:c r="H115" s="34" t="str">
        <x:v>Required</x:v>
      </x:c>
      <x:c r="I115" s="34" t="str">
        <x:v>1</x:v>
      </x:c>
      <x:c r="J115" s="34" t="str">
        <x:v>Single</x:v>
      </x:c>
      <x:c r="K115" s="34" t="str">
        <x:v>Yes</x:v>
      </x:c>
      <x:c r="L115" s="34" t="str"/>
      <x:c r="M115" s="34" t="str"/>
    </x:row>
    <x:row r="116" ht="30" customHeight="1">
      <x:c r="A116" s="34" t="str">
        <x:v>SLOT-3CA143BB11</x:v>
      </x:c>
      <x:c r="B116" s="34" t="str">
        <x:v>MED_THORACOSCOPY</x:v>
      </x:c>
      <x:c r="C116" s="34" t="str">
        <x:v>Platform</x:v>
      </x:c>
      <x:c r="D116" s="34" t="str">
        <x:v>3</x:v>
      </x:c>
      <x:c r="E116" s="34" t="str">
        <x:v>VIDEO_PROCESSOR</x:v>
      </x:c>
      <x:c r="F116" s="34" t="str">
        <x:v>Compatible processor/light source</x:v>
      </x:c>
      <x:c r="G116" s="34" t="str">
        <x:v>Video processor, light source, or integrated display platform.</x:v>
      </x:c>
      <x:c r="H116" s="34" t="str">
        <x:v>Required</x:v>
      </x:c>
      <x:c r="I116" s="34" t="str">
        <x:v>1</x:v>
      </x:c>
      <x:c r="J116" s="34" t="str">
        <x:v>Single</x:v>
      </x:c>
      <x:c r="K116" s="34" t="str">
        <x:v>Yes</x:v>
      </x:c>
      <x:c r="L116" s="34" t="str"/>
      <x:c r="M116" s="34" t="str"/>
    </x:row>
    <x:row r="117" ht="30" customHeight="1">
      <x:c r="A117" s="34" t="str">
        <x:v>SLOT-9448C2A991</x:v>
      </x:c>
      <x:c r="B117" s="34" t="str">
        <x:v>MED_THORACOSCOPY</x:v>
      </x:c>
      <x:c r="C117" s="34" t="str">
        <x:v>Access</x:v>
      </x:c>
      <x:c r="D117" s="34" t="str">
        <x:v>4</x:v>
      </x:c>
      <x:c r="E117" s="34" t="str">
        <x:v>PLEUROSCOPY_TROCAR</x:v>
      </x:c>
      <x:c r="F117" s="34" t="str">
        <x:v>Pleuroscopy trocar/cannula</x:v>
      </x:c>
      <x:c r="G117" s="34" t="str">
        <x:v>Trocar/cannula for medical thoracoscopy.</x:v>
      </x:c>
      <x:c r="H117" s="34" t="str">
        <x:v>Required</x:v>
      </x:c>
      <x:c r="I117" s="34" t="str">
        <x:v>1</x:v>
      </x:c>
      <x:c r="J117" s="34" t="str">
        <x:v>Single</x:v>
      </x:c>
      <x:c r="K117" s="34" t="str">
        <x:v>Yes</x:v>
      </x:c>
      <x:c r="L117" s="34" t="str"/>
      <x:c r="M117" s="34" t="str"/>
    </x:row>
    <x:row r="118" ht="30" customHeight="1">
      <x:c r="A118" s="34" t="str">
        <x:v>SLOT-545818F1DC</x:v>
      </x:c>
      <x:c r="B118" s="34" t="str">
        <x:v>MED_THORACOSCOPY</x:v>
      </x:c>
      <x:c r="C118" s="34" t="str">
        <x:v>Sampling</x:v>
      </x:c>
      <x:c r="D118" s="34" t="str">
        <x:v>5</x:v>
      </x:c>
      <x:c r="E118" s="34" t="str">
        <x:v>PLEURAL_BIOPSY_FORCEPS</x:v>
      </x:c>
      <x:c r="F118" s="34" t="str">
        <x:v>Pleural biopsy forceps</x:v>
      </x:c>
      <x:c r="G118" s="34" t="str">
        <x:v>Biopsy forceps for pleuroscopy.</x:v>
      </x:c>
      <x:c r="H118" s="34" t="str">
        <x:v>Required</x:v>
      </x:c>
      <x:c r="I118" s="34" t="str">
        <x:v>1</x:v>
      </x:c>
      <x:c r="J118" s="34" t="str">
        <x:v>Multiple</x:v>
      </x:c>
      <x:c r="K118" s="34" t="str">
        <x:v>Yes</x:v>
      </x:c>
      <x:c r="L118" s="34" t="str"/>
      <x:c r="M118" s="34" t="str"/>
    </x:row>
    <x:row r="119" ht="30" customHeight="1">
      <x:c r="A119" s="34" t="str">
        <x:v>SLOT-BC9CCE1853</x:v>
      </x:c>
      <x:c r="B119" s="34" t="str">
        <x:v>MED_THORACOSCOPY</x:v>
      </x:c>
      <x:c r="C119" s="34" t="str">
        <x:v>Sampling</x:v>
      </x:c>
      <x:c r="D119" s="34" t="str">
        <x:v>6</x:v>
      </x:c>
      <x:c r="E119" s="34" t="str">
        <x:v>GENERIC_SPECIMEN</x:v>
      </x:c>
      <x:c r="F119" s="34" t="str">
        <x:v>Formalin/sterile containers and labels</x:v>
      </x:c>
      <x:c r="G119" s="34" t="str">
        <x:v>Laboratory containers, labels, and transport materials.</x:v>
      </x:c>
      <x:c r="H119" s="34" t="str">
        <x:v>Required</x:v>
      </x:c>
      <x:c r="I119" s="34" t="str">
        <x:v>1</x:v>
      </x:c>
      <x:c r="J119" s="34" t="str">
        <x:v>Multiple</x:v>
      </x:c>
      <x:c r="K119" s="34" t="str">
        <x:v>Yes</x:v>
      </x:c>
      <x:c r="L119" s="34" t="str"/>
      <x:c r="M119" s="34" t="str"/>
    </x:row>
    <x:row r="120" ht="30" customHeight="1">
      <x:c r="A120" s="34" t="str">
        <x:v>SLOT-D8D781E494</x:v>
      </x:c>
      <x:c r="B120" s="34" t="str">
        <x:v>MED_THORACOSCOPY</x:v>
      </x:c>
      <x:c r="C120" s="34" t="str">
        <x:v>Suction/irrigation</x:v>
      </x:c>
      <x:c r="D120" s="34" t="str">
        <x:v>7</x:v>
      </x:c>
      <x:c r="E120" s="34" t="str">
        <x:v>GENERIC_SUCTION</x:v>
      </x:c>
      <x:c r="F120" s="34" t="str">
        <x:v>Suction/irrigation tubing and canisters</x:v>
      </x:c>
      <x:c r="G120" s="34" t="str">
        <x:v>Generic suction setup.</x:v>
      </x:c>
      <x:c r="H120" s="34" t="str">
        <x:v>Required</x:v>
      </x:c>
      <x:c r="I120" s="34" t="str">
        <x:v>1</x:v>
      </x:c>
      <x:c r="J120" s="34" t="str">
        <x:v>Multiple</x:v>
      </x:c>
      <x:c r="K120" s="34" t="str">
        <x:v>Yes</x:v>
      </x:c>
      <x:c r="L120" s="34" t="str"/>
      <x:c r="M120" s="34" t="str"/>
    </x:row>
    <x:row r="121" ht="30" customHeight="1">
      <x:c r="A121" s="34" t="str">
        <x:v>SLOT-1D10D8A2BF</x:v>
      </x:c>
      <x:c r="B121" s="34" t="str">
        <x:v>MED_THORACOSCOPY</x:v>
      </x:c>
      <x:c r="C121" s="34" t="str">
        <x:v>Pleurodesis</x:v>
      </x:c>
      <x:c r="D121" s="34" t="str">
        <x:v>8</x:v>
      </x:c>
      <x:c r="E121" s="34" t="str">
        <x:v>TALC_POUDRAGE_KIT</x:v>
      </x:c>
      <x:c r="F121" s="34" t="str">
        <x:v>Talc poudrage delivery kit</x:v>
      </x:c>
      <x:c r="G121" s="34" t="str">
        <x:v>Sterile talc poudrage delivery kit.</x:v>
      </x:c>
      <x:c r="H121" s="34" t="str">
        <x:v>Conditional</x:v>
      </x:c>
      <x:c r="I121" s="34" t="str">
        <x:v>1</x:v>
      </x:c>
      <x:c r="J121" s="34" t="str">
        <x:v>Single</x:v>
      </x:c>
      <x:c r="K121" s="34" t="str">
        <x:v>Yes</x:v>
      </x:c>
      <x:c r="L121" s="34" t="str">
        <x:v>Poudrage planned</x:v>
      </x:c>
      <x:c r="M121" s="34" t="str"/>
    </x:row>
    <x:row r="122" ht="30" customHeight="1">
      <x:c r="A122" s="34" t="str">
        <x:v>SLOT-0B24E5F37A</x:v>
      </x:c>
      <x:c r="B122" s="34" t="str">
        <x:v>MED_THORACOSCOPY</x:v>
      </x:c>
      <x:c r="C122" s="34" t="str">
        <x:v>Pleurodesis</x:v>
      </x:c>
      <x:c r="D122" s="34" t="str">
        <x:v>9</x:v>
      </x:c>
      <x:c r="E122" s="34" t="str">
        <x:v>TALC_VIAL</x:v>
      </x:c>
      <x:c r="F122" s="34" t="str">
        <x:v>Sterile talc vial</x:v>
      </x:c>
      <x:c r="G122" s="34" t="str">
        <x:v>Sterile talc vial for slurry or atomizer use.</x:v>
      </x:c>
      <x:c r="H122" s="34" t="str">
        <x:v>Conditional</x:v>
      </x:c>
      <x:c r="I122" s="34" t="str">
        <x:v>1</x:v>
      </x:c>
      <x:c r="J122" s="34" t="str">
        <x:v>Single</x:v>
      </x:c>
      <x:c r="K122" s="34" t="str">
        <x:v>Yes</x:v>
      </x:c>
      <x:c r="L122" s="34" t="str">
        <x:v>Talc pleurodesis planned</x:v>
      </x:c>
      <x:c r="M122" s="34" t="str"/>
    </x:row>
    <x:row r="123" ht="30" customHeight="1">
      <x:c r="A123" s="34" t="str">
        <x:v>SLOT-57CA4B1298</x:v>
      </x:c>
      <x:c r="B123" s="34" t="str">
        <x:v>MED_THORACOSCOPY</x:v>
      </x:c>
      <x:c r="C123" s="34" t="str">
        <x:v>Drainage</x:v>
      </x:c>
      <x:c r="D123" s="34" t="str">
        <x:v>10</x:v>
      </x:c>
      <x:c r="E123" s="34" t="str">
        <x:v>CHEST_TUBE_SMALL_BORE</x:v>
      </x:c>
      <x:c r="F123" s="34" t="str">
        <x:v>Post-procedure chest tube</x:v>
      </x:c>
      <x:c r="G123" s="34" t="str">
        <x:v>Seldinger or pigtail pleural drainage catheter.</x:v>
      </x:c>
      <x:c r="H123" s="34" t="str">
        <x:v>Required</x:v>
      </x:c>
      <x:c r="I123" s="34" t="str">
        <x:v>1</x:v>
      </x:c>
      <x:c r="J123" s="34" t="str">
        <x:v>Single</x:v>
      </x:c>
      <x:c r="K123" s="34" t="str">
        <x:v>Yes</x:v>
      </x:c>
      <x:c r="L123" s="34" t="str"/>
      <x:c r="M123" s="34" t="str"/>
    </x:row>
    <x:row r="124" ht="30" customHeight="1">
      <x:c r="A124" s="34" t="str">
        <x:v>SLOT-AA3C2EAA6D</x:v>
      </x:c>
      <x:c r="B124" s="34" t="str">
        <x:v>MED_THORACOSCOPY</x:v>
      </x:c>
      <x:c r="C124" s="34" t="str">
        <x:v>Drainage</x:v>
      </x:c>
      <x:c r="D124" s="34" t="str">
        <x:v>11</x:v>
      </x:c>
      <x:c r="E124" s="34" t="str">
        <x:v>GENERIC_DRAINAGE_UNIT</x:v>
      </x:c>
      <x:c r="F124" s="34" t="str">
        <x:v>Chest drainage unit and suction connection</x:v>
      </x:c>
      <x:c r="G124" s="34" t="str">
        <x:v>Wet or dry suction chest drainage unit.</x:v>
      </x:c>
      <x:c r="H124" s="34" t="str">
        <x:v>Required</x:v>
      </x:c>
      <x:c r="I124" s="34" t="str">
        <x:v>1</x:v>
      </x:c>
      <x:c r="J124" s="34" t="str">
        <x:v>Single</x:v>
      </x:c>
      <x:c r="K124" s="34" t="str">
        <x:v>Yes</x:v>
      </x:c>
      <x:c r="L124" s="34" t="str"/>
      <x:c r="M124" s="34" t="str"/>
    </x:row>
    <x:row r="125" ht="30" customHeight="1">
      <x:c r="A125" s="34" t="str">
        <x:v>SLOT-9A1C0491F9</x:v>
      </x:c>
      <x:c r="B125" s="34" t="str">
        <x:v>MED_THORACOSCOPY</x:v>
      </x:c>
      <x:c r="C125" s="34" t="str">
        <x:v>Drainage</x:v>
      </x:c>
      <x:c r="D125" s="34" t="str">
        <x:v>12</x:v>
      </x:c>
      <x:c r="E125" s="34" t="str">
        <x:v>IPC_INSERTION_KIT</x:v>
      </x:c>
      <x:c r="F125" s="34" t="str">
        <x:v>Indwelling pleural catheter kit</x:v>
      </x:c>
      <x:c r="G125" s="34" t="str">
        <x:v>Tunneled indwelling pleural catheter and insertion kit.</x:v>
      </x:c>
      <x:c r="H125" s="34" t="str">
        <x:v>Optional</x:v>
      </x:c>
      <x:c r="I125" s="34" t="str">
        <x:v>1</x:v>
      </x:c>
      <x:c r="J125" s="34" t="str">
        <x:v>Single</x:v>
      </x:c>
      <x:c r="K125" s="34" t="str">
        <x:v>Yes</x:v>
      </x:c>
      <x:c r="L125" s="34" t="str">
        <x:v>IPC placement planned</x:v>
      </x:c>
      <x:c r="M125" s="34" t="str"/>
    </x:row>
    <x:row r="126" ht="30" customHeight="1">
      <x:c r="A126" s="34" t="str">
        <x:v>SLOT-E63DC64C2F</x:v>
      </x:c>
      <x:c r="B126" s="34" t="str">
        <x:v>MED_THORACOSCOPY</x:v>
      </x:c>
      <x:c r="C126" s="34" t="str">
        <x:v>Visualization</x:v>
      </x:c>
      <x:c r="D126" s="34" t="str">
        <x:v>13</x:v>
      </x:c>
      <x:c r="E126" s="34" t="str">
        <x:v>THORACOSCOPY_TELESCOPE</x:v>
      </x:c>
      <x:c r="F126" s="34" t="str">
        <x:v>Thoracoscopy telescope</x:v>
      </x:c>
      <x:c r="G126" s="34" t="str">
        <x:v>Match telescope diameter, direction of view, camera, light cable, and trocar.</x:v>
      </x:c>
      <x:c r="H126" s="34" t="str">
        <x:v>Required</x:v>
      </x:c>
      <x:c r="I126" s="34" t="str">
        <x:v>1</x:v>
      </x:c>
      <x:c r="J126" s="34" t="str">
        <x:v>Single select</x:v>
      </x:c>
      <x:c r="K126" s="34" t="str">
        <x:v>Yes</x:v>
      </x:c>
      <x:c r="L126" s="34" t="str"/>
      <x:c r="M126" s="34" t="str"/>
    </x:row>
    <x:row r="127" ht="30" customHeight="1">
      <x:c r="A127" s="34" t="str">
        <x:v>SLOT-6D737D1334</x:v>
      </x:c>
      <x:c r="B127" s="34" t="str">
        <x:v>MED_THORACOSCOPY</x:v>
      </x:c>
      <x:c r="C127" s="34" t="str">
        <x:v>Visualization</x:v>
      </x:c>
      <x:c r="D127" s="34" t="str">
        <x:v>14</x:v>
      </x:c>
      <x:c r="E127" s="34" t="str">
        <x:v>ENDOSCOPY_LIGHT_CABLE</x:v>
      </x:c>
      <x:c r="F127" s="34" t="str">
        <x:v>Fiber-optic light cable</x:v>
      </x:c>
      <x:c r="G127" s="34" t="str">
        <x:v>Match telescope and light source connectors.</x:v>
      </x:c>
      <x:c r="H127" s="34" t="str">
        <x:v>Required</x:v>
      </x:c>
      <x:c r="I127" s="34" t="str">
        <x:v>1</x:v>
      </x:c>
      <x:c r="J127" s="34" t="str">
        <x:v>Single select</x:v>
      </x:c>
      <x:c r="K127" s="34" t="str">
        <x:v>Yes</x:v>
      </x:c>
      <x:c r="L127" s="34" t="str"/>
      <x:c r="M127" s="34" t="str"/>
    </x:row>
    <x:row r="128" ht="30" customHeight="1">
      <x:c r="A128" s="34" t="str">
        <x:v>SLOT-65FFA3703B</x:v>
      </x:c>
      <x:c r="B128" s="34" t="str">
        <x:v>MED_THORACOSCOPY</x:v>
      </x:c>
      <x:c r="C128" s="34" t="str">
        <x:v>Instrumentation</x:v>
      </x:c>
      <x:c r="D128" s="34" t="str">
        <x:v>15</x:v>
      </x:c>
      <x:c r="E128" s="34" t="str">
        <x:v>THORACOSCOPY_SCISSORS</x:v>
      </x:c>
      <x:c r="F128" s="34" t="str">
        <x:v>Thoracoscopy scissors</x:v>
      </x:c>
      <x:c r="G128" s="34" t="str">
        <x:v>Select shaft diameter and working length for trocar.</x:v>
      </x:c>
      <x:c r="H128" s="34" t="str">
        <x:v>Optional</x:v>
      </x:c>
      <x:c r="I128" s="34" t="str">
        <x:v>1</x:v>
      </x:c>
      <x:c r="J128" s="34" t="str">
        <x:v>Single select</x:v>
      </x:c>
      <x:c r="K128" s="34" t="str">
        <x:v>Yes</x:v>
      </x:c>
      <x:c r="L128" s="34" t="str"/>
      <x:c r="M128" s="34" t="str"/>
    </x:row>
    <x:row r="129" ht="30" customHeight="1">
      <x:c r="A129" s="34" t="str">
        <x:v>SLOT-0037091804</x:v>
      </x:c>
      <x:c r="B129" s="34" t="str">
        <x:v>MED_THORACOSCOPY</x:v>
      </x:c>
      <x:c r="C129" s="34" t="str">
        <x:v>Instrumentation</x:v>
      </x:c>
      <x:c r="D129" s="34" t="str">
        <x:v>16</x:v>
      </x:c>
      <x:c r="E129" s="34" t="str">
        <x:v>THORACOSCOPY_PROBE</x:v>
      </x:c>
      <x:c r="F129" s="34" t="str">
        <x:v>Thoracoscopy surgical probe</x:v>
      </x:c>
      <x:c r="G129" s="34" t="str">
        <x:v>Select shaft diameter and working length for trocar.</x:v>
      </x:c>
      <x:c r="H129" s="34" t="str">
        <x:v>Optional</x:v>
      </x:c>
      <x:c r="I129" s="34" t="str">
        <x:v>1</x:v>
      </x:c>
      <x:c r="J129" s="34" t="str">
        <x:v>Single select</x:v>
      </x:c>
      <x:c r="K129" s="34" t="str">
        <x:v>Yes</x:v>
      </x:c>
      <x:c r="L129" s="34" t="str"/>
      <x:c r="M129" s="34" t="str"/>
    </x:row>
    <x:row r="130" ht="30" customHeight="1">
      <x:c r="A130" s="34" t="str">
        <x:v>SLOT-694FCE203D</x:v>
      </x:c>
      <x:c r="B130" s="34" t="str">
        <x:v>MED_THORACOSCOPY</x:v>
      </x:c>
      <x:c r="C130" s="34" t="str">
        <x:v>Platform</x:v>
      </x:c>
      <x:c r="D130" s="34" t="str">
        <x:v>17</x:v>
      </x:c>
      <x:c r="E130" s="34" t="str">
        <x:v>CO2_INSUFFLATOR</x:v>
      </x:c>
      <x:c r="F130" s="34" t="str">
        <x:v>CO2 insufflation/regulation unit</x:v>
      </x:c>
      <x:c r="G130" s="34" t="str">
        <x:v>Only when used by local technique and device labeling.</x:v>
      </x:c>
      <x:c r="H130" s="34" t="str">
        <x:v>Conditional</x:v>
      </x:c>
      <x:c r="I130" s="34" t="str">
        <x:v>1</x:v>
      </x:c>
      <x:c r="J130" s="34" t="str">
        <x:v>Single select</x:v>
      </x:c>
      <x:c r="K130" s="34" t="str">
        <x:v>Yes</x:v>
      </x:c>
      <x:c r="L130" s="34" t="str"/>
      <x:c r="M130" s="34" t="str"/>
    </x:row>
    <x:row r="131" ht="30" customHeight="1">
      <x:c r="A131" s="34" t="str">
        <x:v>SLOT-99F995A756</x:v>
      </x:c>
      <x:c r="B131" s="34" t="str">
        <x:v>MED_THORACOSCOPY</x:v>
      </x:c>
      <x:c r="C131" s="34" t="str">
        <x:v>Airway isolation</x:v>
      </x:c>
      <x:c r="D131" s="34" t="str">
        <x:v>18</x:v>
      </x:c>
      <x:c r="E131" s="34" t="str">
        <x:v>ENDOBRONCHIAL_BLOCKER</x:v>
      </x:c>
      <x:c r="F131" s="34" t="str">
        <x:v>Endobronchial blocker</x:v>
      </x:c>
      <x:c r="G131" s="34" t="str">
        <x:v>Optional one-lung isolation alternative; match ETT and bronchoscope dimensions.</x:v>
      </x:c>
      <x:c r="H131" s="34" t="str">
        <x:v>Conditional</x:v>
      </x:c>
      <x:c r="I131" s="34" t="str">
        <x:v>1</x:v>
      </x:c>
      <x:c r="J131" s="34" t="str">
        <x:v>Single select</x:v>
      </x:c>
      <x:c r="K131" s="34" t="str">
        <x:v>Yes</x:v>
      </x:c>
      <x:c r="L131" s="34" t="str"/>
      <x:c r="M131" s="34" t="str"/>
    </x:row>
    <x:row r="132" ht="30" customHeight="1">
      <x:c r="A132" s="34" t="str">
        <x:v>SLOT-2947B0846D</x:v>
      </x:c>
      <x:c r="B132" s="34" t="str">
        <x:v>WLL</x:v>
      </x:c>
      <x:c r="C132" s="34" t="str">
        <x:v>Airway isolation</x:v>
      </x:c>
      <x:c r="D132" s="34" t="str">
        <x:v>1</x:v>
      </x:c>
      <x:c r="E132" s="34" t="str">
        <x:v>DLT_LEFT</x:v>
      </x:c>
      <x:c r="F132" s="34" t="str">
        <x:v>Left double-lumen tube - primary</x:v>
      </x:c>
      <x:c r="G132" s="34" t="str">
        <x:v>Left-sided double-lumen endobronchial tube.</x:v>
      </x:c>
      <x:c r="H132" s="34" t="str">
        <x:v>Required</x:v>
      </x:c>
      <x:c r="I132" s="34" t="str">
        <x:v>1</x:v>
      </x:c>
      <x:c r="J132" s="34" t="str">
        <x:v>Single</x:v>
      </x:c>
      <x:c r="K132" s="34" t="str">
        <x:v>Yes</x:v>
      </x:c>
      <x:c r="L132" s="34" t="str"/>
      <x:c r="M132" s="34" t="str"/>
    </x:row>
    <x:row r="133" ht="30" customHeight="1">
      <x:c r="A133" s="34" t="str">
        <x:v>SLOT-C3D82E151B</x:v>
      </x:c>
      <x:c r="B133" s="34" t="str">
        <x:v>WLL</x:v>
      </x:c>
      <x:c r="C133" s="34" t="str">
        <x:v>Airway isolation</x:v>
      </x:c>
      <x:c r="D133" s="34" t="str">
        <x:v>2</x:v>
      </x:c>
      <x:c r="E133" s="34" t="str">
        <x:v>DLT_RIGHT</x:v>
      </x:c>
      <x:c r="F133" s="34" t="str">
        <x:v>Right double-lumen tube - backup/selected anatomy</x:v>
      </x:c>
      <x:c r="G133" s="34" t="str">
        <x:v>Right-sided double-lumen endobronchial tube.</x:v>
      </x:c>
      <x:c r="H133" s="34" t="str">
        <x:v>Optional</x:v>
      </x:c>
      <x:c r="I133" s="34" t="str">
        <x:v>1</x:v>
      </x:c>
      <x:c r="J133" s="34" t="str">
        <x:v>Single</x:v>
      </x:c>
      <x:c r="K133" s="34" t="str">
        <x:v>Yes</x:v>
      </x:c>
      <x:c r="L133" s="34" t="str"/>
      <x:c r="M133" s="34" t="str"/>
    </x:row>
    <x:row r="134" ht="30" customHeight="1">
      <x:c r="A134" s="34" t="str">
        <x:v>SLOT-1039D6C9E8</x:v>
      </x:c>
      <x:c r="B134" s="34" t="str">
        <x:v>WLL</x:v>
      </x:c>
      <x:c r="C134" s="34" t="str">
        <x:v>Bronchoscopy</x:v>
      </x:c>
      <x:c r="D134" s="34" t="str">
        <x:v>3</x:v>
      </x:c>
      <x:c r="E134" s="34" t="str">
        <x:v>FLEX_SCOPE_SINGLE_USE</x:v>
      </x:c>
      <x:c r="F134" s="34" t="str">
        <x:v>Slim bronchoscope for DLT confirmation</x:v>
      </x:c>
      <x:c r="G134" s="34" t="str">
        <x:v>Disposable flexible bronchoscope for ICU, OR, or isolation workflows.</x:v>
      </x:c>
      <x:c r="H134" s="34" t="str">
        <x:v>Required</x:v>
      </x:c>
      <x:c r="I134" s="34" t="str">
        <x:v>1</x:v>
      </x:c>
      <x:c r="J134" s="34" t="str">
        <x:v>Single</x:v>
      </x:c>
      <x:c r="K134" s="34" t="str">
        <x:v>Yes</x:v>
      </x:c>
      <x:c r="L134" s="34" t="str"/>
      <x:c r="M134" s="34" t="str"/>
    </x:row>
    <x:row r="135" ht="30" customHeight="1">
      <x:c r="A135" s="34" t="str">
        <x:v>SLOT-5B9AA7A469</x:v>
      </x:c>
      <x:c r="B135" s="34" t="str">
        <x:v>WLL</x:v>
      </x:c>
      <x:c r="C135" s="34" t="str">
        <x:v>Bronchoscopy</x:v>
      </x:c>
      <x:c r="D135" s="34" t="str">
        <x:v>4</x:v>
      </x:c>
      <x:c r="E135" s="34" t="str">
        <x:v>VIDEO_PROCESSOR</x:v>
      </x:c>
      <x:c r="F135" s="34" t="str">
        <x:v>Compatible display/processor</x:v>
      </x:c>
      <x:c r="G135" s="34" t="str">
        <x:v>Video processor, light source, or integrated display platform.</x:v>
      </x:c>
      <x:c r="H135" s="34" t="str">
        <x:v>Required</x:v>
      </x:c>
      <x:c r="I135" s="34" t="str">
        <x:v>1</x:v>
      </x:c>
      <x:c r="J135" s="34" t="str">
        <x:v>Single</x:v>
      </x:c>
      <x:c r="K135" s="34" t="str">
        <x:v>Yes</x:v>
      </x:c>
      <x:c r="L135" s="34" t="str"/>
      <x:c r="M135" s="34" t="str"/>
    </x:row>
    <x:row r="136" ht="30" customHeight="1">
      <x:c r="A136" s="34" t="str">
        <x:v>SLOT-DD40010751</x:v>
      </x:c>
      <x:c r="B136" s="34" t="str">
        <x:v>WLL</x:v>
      </x:c>
      <x:c r="C136" s="34" t="str">
        <x:v>Ventilation</x:v>
      </x:c>
      <x:c r="D136" s="34" t="str">
        <x:v>5</x:v>
      </x:c>
      <x:c r="E136" s="34" t="str">
        <x:v>GENERIC_AIRWAY_ADAPTER</x:v>
      </x:c>
      <x:c r="F136" s="34" t="str">
        <x:v>DLT bronchoscopy/ventilation adapters and clamps</x:v>
      </x:c>
      <x:c r="G136" s="34" t="str">
        <x:v>Swivel, bronchoscopy, or ventilation adapter.</x:v>
      </x:c>
      <x:c r="H136" s="34" t="str">
        <x:v>Required</x:v>
      </x:c>
      <x:c r="I136" s="34" t="str">
        <x:v>1</x:v>
      </x:c>
      <x:c r="J136" s="34" t="str">
        <x:v>Multiple</x:v>
      </x:c>
      <x:c r="K136" s="34" t="str">
        <x:v>Yes</x:v>
      </x:c>
      <x:c r="L136" s="34" t="str"/>
      <x:c r="M136" s="34" t="str"/>
    </x:row>
    <x:row r="137" ht="30" customHeight="1">
      <x:c r="A137" s="34" t="str">
        <x:v>SLOT-41977168DA</x:v>
      </x:c>
      <x:c r="B137" s="34" t="str">
        <x:v>WLL</x:v>
      </x:c>
      <x:c r="C137" s="34" t="str">
        <x:v>Lavage circuit</x:v>
      </x:c>
      <x:c r="D137" s="34" t="str">
        <x:v>6</x:v>
      </x:c>
      <x:c r="E137" s="34" t="str">
        <x:v>GENERIC_WLL_LAVAGE</x:v>
      </x:c>
      <x:c r="F137" s="34" t="str">
        <x:v>Warmed saline delivery and drainage circuit</x:v>
      </x:c>
      <x:c r="G137" s="34" t="str">
        <x:v>Warmed saline delivery and drainage circuit for whole-lung lavage.</x:v>
      </x:c>
      <x:c r="H137" s="34" t="str">
        <x:v>Required</x:v>
      </x:c>
      <x:c r="I137" s="34" t="str">
        <x:v>1</x:v>
      </x:c>
      <x:c r="J137" s="34" t="str">
        <x:v>Multiple</x:v>
      </x:c>
      <x:c r="K137" s="34" t="str">
        <x:v>Yes</x:v>
      </x:c>
      <x:c r="L137" s="34" t="str"/>
      <x:c r="M137" s="34" t="str">
        <x:v>Institution-designed setup; validate volumes, warming, and connectors.</x:v>
      </x:c>
    </x:row>
    <x:row r="138" ht="30" customHeight="1">
      <x:c r="A138" s="34" t="str">
        <x:v>SLOT-2015EC8357</x:v>
      </x:c>
      <x:c r="B138" s="34" t="str">
        <x:v>WLL</x:v>
      </x:c>
      <x:c r="C138" s="34" t="str">
        <x:v>Lavage circuit</x:v>
      </x:c>
      <x:c r="D138" s="34" t="str">
        <x:v>7</x:v>
      </x:c>
      <x:c r="E138" s="34" t="str">
        <x:v>GENERIC_SUCTION</x:v>
      </x:c>
      <x:c r="F138" s="34" t="str">
        <x:v>Suction and large-volume collection canisters</x:v>
      </x:c>
      <x:c r="G138" s="34" t="str">
        <x:v>Generic suction setup.</x:v>
      </x:c>
      <x:c r="H138" s="34" t="str">
        <x:v>Required</x:v>
      </x:c>
      <x:c r="I138" s="34" t="str">
        <x:v>1</x:v>
      </x:c>
      <x:c r="J138" s="34" t="str">
        <x:v>Multiple</x:v>
      </x:c>
      <x:c r="K138" s="34" t="str">
        <x:v>Yes</x:v>
      </x:c>
      <x:c r="L138" s="34" t="str"/>
      <x:c r="M138" s="34" t="str"/>
    </x:row>
    <x:row r="139" ht="30" customHeight="1">
      <x:c r="A139" s="34" t="str">
        <x:v>SLOT-ECF1B0860E</x:v>
      </x:c>
      <x:c r="B139" s="34" t="str">
        <x:v>WLL</x:v>
      </x:c>
      <x:c r="C139" s="34" t="str">
        <x:v>Rescue</x:v>
      </x:c>
      <x:c r="D139" s="34" t="str">
        <x:v>8</x:v>
      </x:c>
      <x:c r="E139" s="34" t="str">
        <x:v>CHEST_TUBE_SMALL_BORE</x:v>
      </x:c>
      <x:c r="F139" s="34" t="str">
        <x:v>Chest tube kit available for rescue</x:v>
      </x:c>
      <x:c r="G139" s="34" t="str">
        <x:v>Seldinger or pigtail pleural drainage catheter.</x:v>
      </x:c>
      <x:c r="H139" s="34" t="str">
        <x:v>Conditional</x:v>
      </x:c>
      <x:c r="I139" s="34" t="str">
        <x:v>1</x:v>
      </x:c>
      <x:c r="J139" s="34" t="str">
        <x:v>Single</x:v>
      </x:c>
      <x:c r="K139" s="34" t="str">
        <x:v>Yes</x:v>
      </x:c>
      <x:c r="L139" s="34" t="str">
        <x:v>Local protocol</x:v>
      </x:c>
      <x:c r="M139" s="34" t="str"/>
    </x:row>
    <x:row r="140" ht="30" customHeight="1">
      <x:c r="A140" s="34" t="str">
        <x:v>SLOT-506C864DCC</x:v>
      </x:c>
      <x:c r="B140" s="34" t="str">
        <x:v>WLL</x:v>
      </x:c>
      <x:c r="C140" s="34" t="str">
        <x:v>Airway isolation</x:v>
      </x:c>
      <x:c r="D140" s="34" t="str">
        <x:v>9</x:v>
      </x:c>
      <x:c r="E140" s="34" t="str">
        <x:v>ENDOBRONCHIAL_BLOCKER</x:v>
      </x:c>
      <x:c r="F140" s="34" t="str">
        <x:v>Endobronchial blocker - backup/alternative</x:v>
      </x:c>
      <x:c r="G140" s="34" t="str">
        <x:v>Optional lung-isolation alternative; match ETT and bronchoscope dimensions.</x:v>
      </x:c>
      <x:c r="H140" s="34" t="str">
        <x:v>Conditional</x:v>
      </x:c>
      <x:c r="I140" s="34" t="str">
        <x:v>1</x:v>
      </x:c>
      <x:c r="J140" s="34" t="str">
        <x:v>Single select</x:v>
      </x:c>
      <x:c r="K140" s="34" t="str">
        <x:v>Yes</x:v>
      </x:c>
      <x:c r="L140" s="34" t="str"/>
      <x:c r="M140" s="34" t="str"/>
    </x:row>
    <x:row r="141" ht="30" customHeight="1">
      <x:c r="A141" s="34" t="str">
        <x:v>SLOT-D49EAA8281</x:v>
      </x:c>
      <x:c r="B141" s="34" t="str">
        <x:v>EBV</x:v>
      </x:c>
      <x:c r="C141" s="34" t="str">
        <x:v>Platform</x:v>
      </x:c>
      <x:c r="D141" s="34" t="str">
        <x:v>1</x:v>
      </x:c>
      <x:c r="E141" s="34" t="str">
        <x:v>FLEX_SCOPE_THERAPEUTIC</x:v>
      </x:c>
      <x:c r="F141" s="34" t="str">
        <x:v>Therapeutic bronchoscope</x:v>
      </x:c>
      <x:c r="G141" s="34" t="str">
        <x:v>Flexible bronchoscope with a larger working channel for therapeutic accessories and suction.</x:v>
      </x:c>
      <x:c r="H141" s="34" t="str">
        <x:v>Required</x:v>
      </x:c>
      <x:c r="I141" s="34" t="str">
        <x:v>1</x:v>
      </x:c>
      <x:c r="J141" s="34" t="str">
        <x:v>Single</x:v>
      </x:c>
      <x:c r="K141" s="34" t="str">
        <x:v>Yes</x:v>
      </x:c>
      <x:c r="L141" s="34" t="str"/>
      <x:c r="M141" s="34" t="str">
        <x:v>Match channel to delivery catheter.</x:v>
      </x:c>
    </x:row>
    <x:row r="142" ht="30" customHeight="1">
      <x:c r="A142" s="34" t="str">
        <x:v>SLOT-A24CA7DB72</x:v>
      </x:c>
      <x:c r="B142" s="34" t="str">
        <x:v>EBV</x:v>
      </x:c>
      <x:c r="C142" s="34" t="str">
        <x:v>Platform</x:v>
      </x:c>
      <x:c r="D142" s="34" t="str">
        <x:v>2</x:v>
      </x:c>
      <x:c r="E142" s="34" t="str">
        <x:v>VIDEO_PROCESSOR</x:v>
      </x:c>
      <x:c r="F142" s="34" t="str">
        <x:v>Compatible processor/light source</x:v>
      </x:c>
      <x:c r="G142" s="34" t="str">
        <x:v>Video processor, light source, or integrated display platform.</x:v>
      </x:c>
      <x:c r="H142" s="34" t="str">
        <x:v>Required</x:v>
      </x:c>
      <x:c r="I142" s="34" t="str">
        <x:v>1</x:v>
      </x:c>
      <x:c r="J142" s="34" t="str">
        <x:v>Single</x:v>
      </x:c>
      <x:c r="K142" s="34" t="str">
        <x:v>Yes</x:v>
      </x:c>
      <x:c r="L142" s="34" t="str"/>
      <x:c r="M142" s="34" t="str"/>
    </x:row>
    <x:row r="143" ht="30" customHeight="1">
      <x:c r="A143" s="34" t="str">
        <x:v>SLOT-C4034E9595</x:v>
      </x:c>
      <x:c r="B143" s="34" t="str">
        <x:v>EBV</x:v>
      </x:c>
      <x:c r="C143" s="34" t="str">
        <x:v>Assessment</x:v>
      </x:c>
      <x:c r="D143" s="34" t="str">
        <x:v>3</x:v>
      </x:c>
      <x:c r="E143" s="34" t="str">
        <x:v>GENERIC_COLLATERAL_VENT</x:v>
      </x:c>
      <x:c r="F143" s="34" t="str">
        <x:v>Collateral ventilation assessment platform/catheter</x:v>
      </x:c>
      <x:c r="G143" s="34" t="str">
        <x:v>Platform/catheter for collateral ventilation assessment.</x:v>
      </x:c>
      <x:c r="H143" s="34" t="str">
        <x:v>Conditional</x:v>
      </x:c>
      <x:c r="I143" s="34" t="str">
        <x:v>1</x:v>
      </x:c>
      <x:c r="J143" s="34" t="str">
        <x:v>Single</x:v>
      </x:c>
      <x:c r="K143" s="34" t="str">
        <x:v>Yes</x:v>
      </x:c>
      <x:c r="L143" s="34" t="str">
        <x:v>Selected valve workflow</x:v>
      </x:c>
      <x:c r="M143" s="34" t="str"/>
    </x:row>
    <x:row r="144" ht="30" customHeight="1">
      <x:c r="A144" s="34" t="str">
        <x:v>SLOT-B14DF27813</x:v>
      </x:c>
      <x:c r="B144" s="34" t="str">
        <x:v>EBV</x:v>
      </x:c>
      <x:c r="C144" s="34" t="str">
        <x:v>Implant</x:v>
      </x:c>
      <x:c r="D144" s="34" t="str">
        <x:v>4</x:v>
      </x:c>
      <x:c r="E144" s="34" t="str">
        <x:v>EBV_VALVE</x:v>
      </x:c>
      <x:c r="F144" s="34" t="str">
        <x:v>Endobronchial valve(s)</x:v>
      </x:c>
      <x:c r="G144" s="34" t="str">
        <x:v>One-way endobronchial valve implant.</x:v>
      </x:c>
      <x:c r="H144" s="34" t="str">
        <x:v>Required</x:v>
      </x:c>
      <x:c r="I144" s="34" t="str">
        <x:v>1</x:v>
      </x:c>
      <x:c r="J144" s="34" t="str">
        <x:v>Multiple</x:v>
      </x:c>
      <x:c r="K144" s="34" t="str">
        <x:v>Yes</x:v>
      </x:c>
      <x:c r="L144" s="34" t="str"/>
      <x:c r="M144" s="34" t="str">
        <x:v>Allow multiple sizes and quantities.</x:v>
      </x:c>
    </x:row>
    <x:row r="145" ht="30" customHeight="1">
      <x:c r="A145" s="34" t="str">
        <x:v>SLOT-D48FE87D5A</x:v>
      </x:c>
      <x:c r="B145" s="34" t="str">
        <x:v>EBV</x:v>
      </x:c>
      <x:c r="C145" s="34" t="str">
        <x:v>Implant</x:v>
      </x:c>
      <x:c r="D145" s="34" t="str">
        <x:v>5</x:v>
      </x:c>
      <x:c r="E145" s="34" t="str">
        <x:v>EBV_DELIVERY_CATHETER</x:v>
      </x:c>
      <x:c r="F145" s="34" t="str">
        <x:v>Valve deployment catheter</x:v>
      </x:c>
      <x:c r="G145" s="34" t="str">
        <x:v>Deployment catheter for endobronchial valves.</x:v>
      </x:c>
      <x:c r="H145" s="34" t="str">
        <x:v>Required</x:v>
      </x:c>
      <x:c r="I145" s="34" t="str">
        <x:v>1</x:v>
      </x:c>
      <x:c r="J145" s="34" t="str">
        <x:v>Single</x:v>
      </x:c>
      <x:c r="K145" s="34" t="str">
        <x:v>Yes</x:v>
      </x:c>
      <x:c r="L145" s="34" t="str"/>
      <x:c r="M145" s="34" t="str">
        <x:v>Must match valve family and bronchoscope channel.</x:v>
      </x:c>
    </x:row>
    <x:row r="146" ht="30" customHeight="1">
      <x:c r="A146" s="34" t="str">
        <x:v>SLOT-6AC64B5E3D</x:v>
      </x:c>
      <x:c r="B146" s="34" t="str">
        <x:v>EBV</x:v>
      </x:c>
      <x:c r="C146" s="34" t="str">
        <x:v>Retrieval</x:v>
      </x:c>
      <x:c r="D146" s="34" t="str">
        <x:v>6</x:v>
      </x:c>
      <x:c r="E146" s="34" t="str">
        <x:v>FOREIGN_BODY_FORCEPS_FLEX</x:v>
      </x:c>
      <x:c r="F146" s="34" t="str">
        <x:v>Valve retrieval forceps</x:v>
      </x:c>
      <x:c r="G146" s="34" t="str">
        <x:v>Flexible forceps for foreign body or tissue retrieval.</x:v>
      </x:c>
      <x:c r="H146" s="34" t="str">
        <x:v>Conditional</x:v>
      </x:c>
      <x:c r="I146" s="34" t="str">
        <x:v>1</x:v>
      </x:c>
      <x:c r="J146" s="34" t="str">
        <x:v>Single</x:v>
      </x:c>
      <x:c r="K146" s="34" t="str">
        <x:v>Yes</x:v>
      </x:c>
      <x:c r="L146" s="34" t="str">
        <x:v>Reposition/removal anticipated</x:v>
      </x:c>
      <x:c r="M146" s="34" t="str"/>
    </x:row>
    <x:row r="147" ht="30" customHeight="1">
      <x:c r="A147" s="34" t="str">
        <x:v>SLOT-D336807B69</x:v>
      </x:c>
      <x:c r="B147" s="34" t="str">
        <x:v>EBV</x:v>
      </x:c>
      <x:c r="C147" s="34" t="str">
        <x:v>Suction</x:v>
      </x:c>
      <x:c r="D147" s="34" t="str">
        <x:v>7</x:v>
      </x:c>
      <x:c r="E147" s="34" t="str">
        <x:v>GENERIC_SUCTION</x:v>
      </x:c>
      <x:c r="F147" s="34" t="str">
        <x:v>Suction setup</x:v>
      </x:c>
      <x:c r="G147" s="34" t="str">
        <x:v>Generic suction setup.</x:v>
      </x:c>
      <x:c r="H147" s="34" t="str">
        <x:v>Required</x:v>
      </x:c>
      <x:c r="I147" s="34" t="str">
        <x:v>1</x:v>
      </x:c>
      <x:c r="J147" s="34" t="str">
        <x:v>Single</x:v>
      </x:c>
      <x:c r="K147" s="34" t="str">
        <x:v>Yes</x:v>
      </x:c>
      <x:c r="L147" s="34" t="str"/>
      <x:c r="M147" s="34" t="str"/>
    </x:row>
    <x:row r="148" ht="30" customHeight="1">
      <x:c r="A148" s="35" t="str">
        <x:v>SLOT-030A408C27</x:v>
      </x:c>
      <x:c r="B148" s="35" t="str">
        <x:v>EBV</x:v>
      </x:c>
      <x:c r="C148" s="35" t="str">
        <x:v>Rescue</x:v>
      </x:c>
      <x:c r="D148" s="35" t="str">
        <x:v>8</x:v>
      </x:c>
      <x:c r="E148" s="35" t="str">
        <x:v>CHEST_TUBE_SMALL_BORE</x:v>
      </x:c>
      <x:c r="F148" s="35" t="str">
        <x:v>Chest tube kit immediately available</x:v>
      </x:c>
      <x:c r="G148" s="35" t="str">
        <x:v>Seldinger or pigtail pleural drainage catheter.</x:v>
      </x:c>
      <x:c r="H148" s="35" t="str">
        <x:v>Required</x:v>
      </x:c>
      <x:c r="I148" s="35" t="str">
        <x:v>1</x:v>
      </x:c>
      <x:c r="J148" s="35" t="str">
        <x:v>Single</x:v>
      </x:c>
      <x:c r="K148" s="35" t="str">
        <x:v>Yes</x:v>
      </x:c>
      <x:c r="L148" s="35" t="str"/>
      <x:c r="M148" s="35" t="str">
        <x:v>Institutional emergency preparedness requirement to validate.</x:v>
      </x:c>
    </x:row>
    <x:row r="149">
      <x:c r="A149" s="34" t="str">
        <x:v>SLOT-022D0D3DC6</x:v>
      </x:c>
      <x:c r="B149" s="34" t="str">
        <x:v>EBV</x:v>
      </x:c>
      <x:c r="C149" s="34" t="str">
        <x:v>Rescue</x:v>
      </x:c>
      <x:c r="D149" s="34" t="str">
        <x:v>9</x:v>
      </x:c>
      <x:c r="E149" s="34" t="str">
        <x:v>GENERIC_DRAINAGE_UNIT</x:v>
      </x:c>
      <x:c r="F149" s="34" t="str">
        <x:v>Chest drainage unit</x:v>
      </x:c>
      <x:c r="G149" s="34" t="str">
        <x:v>Wet or dry suction chest drainage unit.</x:v>
      </x:c>
      <x:c r="H149" s="34" t="str">
        <x:v>Required</x:v>
      </x:c>
      <x:c r="I149" s="34" t="str">
        <x:v>1</x:v>
      </x:c>
      <x:c r="J149" s="34" t="str">
        <x:v>Single</x:v>
      </x:c>
      <x:c r="K149" s="34" t="str">
        <x:v>Yes</x:v>
      </x:c>
      <x:c r="L149" s="34" t="str"/>
      <x:c r="M149" s="34" t="str"/>
    </x:row>
    <x:row r="150">
      <x:c r="A150" s="34" t="str">
        <x:v>SLOT-639A3A4E14</x:v>
      </x:c>
      <x:c r="B150" s="34" t="str">
        <x:v>EBV</x:v>
      </x:c>
      <x:c r="C150" s="34" t="str">
        <x:v>Sizing</x:v>
      </x:c>
      <x:c r="D150" s="34" t="str">
        <x:v>10</x:v>
      </x:c>
      <x:c r="E150" s="34" t="str">
        <x:v>EBV_SIZING_KIT</x:v>
      </x:c>
      <x:c r="F150" s="34" t="str">
        <x:v>Valve sizing kit</x:v>
      </x:c>
      <x:c r="G150" s="34" t="str">
        <x:v>Airway sizing kit matched to the selected valve family.</x:v>
      </x:c>
      <x:c r="H150" s="34" t="str">
        <x:v>Conditional</x:v>
      </x:c>
      <x:c r="I150" s="34" t="str">
        <x:v>1</x:v>
      </x:c>
      <x:c r="J150" s="34" t="str">
        <x:v>Single</x:v>
      </x:c>
      <x:c r="K150" s="34" t="str">
        <x:v>Yes</x:v>
      </x:c>
      <x:c r="L150" s="34" t="str">
        <x:v>Valve workflow requires manufacturer sizing kit</x:v>
      </x:c>
      <x:c r="M150" s="34" t="str"/>
    </x:row>
    <x:row r="151">
      <x:c r="A151" s="34" t="str">
        <x:v>SLOT-C657258C05</x:v>
      </x:c>
      <x:c r="B151" s="34" t="str">
        <x:v>EBV</x:v>
      </x:c>
      <x:c r="C151" s="34" t="str">
        <x:v>Sizing</x:v>
      </x:c>
      <x:c r="D151" s="34" t="str">
        <x:v>11</x:v>
      </x:c>
      <x:c r="E151" s="34" t="str">
        <x:v>EBV_SIZING_BALLOON</x:v>
      </x:c>
      <x:c r="F151" s="34" t="str">
        <x:v>Valve sizing balloon catheter</x:v>
      </x:c>
      <x:c r="G151" s="34" t="str">
        <x:v>Sizing balloon catheter matched to the valve system and bronchoscope channel.</x:v>
      </x:c>
      <x:c r="H151" s="34" t="str">
        <x:v>Conditional</x:v>
      </x:c>
      <x:c r="I151" s="34" t="str">
        <x:v>1</x:v>
      </x:c>
      <x:c r="J151" s="34" t="str">
        <x:v>Single</x:v>
      </x:c>
      <x:c r="K151" s="34" t="str">
        <x:v>Yes</x:v>
      </x:c>
      <x:c r="L151" s="34" t="str">
        <x:v>Valve sizing performed</x:v>
      </x:c>
      <x:c r="M151" s="34" t="str"/>
    </x:row>
    <x:row r="152">
      <x:c r="A152" s="34" t="str">
        <x:v>SLOT-E91A13EE9E</x:v>
      </x:c>
      <x:c r="B152" s="34" t="str">
        <x:v>THORACENTESIS</x:v>
      </x:c>
      <x:c r="C152" s="34" t="str">
        <x:v>Imaging</x:v>
      </x:c>
      <x:c r="D152" s="34" t="str">
        <x:v>1</x:v>
      </x:c>
      <x:c r="E152" s="34" t="str">
        <x:v>GENERIC_ULTRASOUND</x:v>
      </x:c>
      <x:c r="F152" s="34" t="str">
        <x:v>Ultrasound machine and sterile probe cover</x:v>
      </x:c>
      <x:c r="G152" s="34" t="str">
        <x:v>Ultrasound platform and sterile probe cover.</x:v>
      </x:c>
      <x:c r="H152" s="34" t="str">
        <x:v>Required</x:v>
      </x:c>
      <x:c r="I152" s="34" t="str">
        <x:v>1</x:v>
      </x:c>
      <x:c r="J152" s="34" t="str">
        <x:v>Single</x:v>
      </x:c>
      <x:c r="K152" s="34" t="str">
        <x:v>Yes</x:v>
      </x:c>
      <x:c r="L152" s="34" t="str"/>
      <x:c r="M152" s="34" t="str"/>
    </x:row>
    <x:row r="153">
      <x:c r="A153" s="34" t="str">
        <x:v>SLOT-A13A73CA93</x:v>
      </x:c>
      <x:c r="B153" s="34" t="str">
        <x:v>THORACENTESIS</x:v>
      </x:c>
      <x:c r="C153" s="34" t="str">
        <x:v>Access/drainage</x:v>
      </x:c>
      <x:c r="D153" s="34" t="str">
        <x:v>2</x:v>
      </x:c>
      <x:c r="E153" s="34" t="str">
        <x:v>THORACENTESIS_KIT</x:v>
      </x:c>
      <x:c r="F153" s="34" t="str">
        <x:v>Thoracentesis catheter/tray</x:v>
      </x:c>
      <x:c r="G153" s="34" t="str">
        <x:v>Integrated thoracentesis catheter, tray, or drainage kit.</x:v>
      </x:c>
      <x:c r="H153" s="34" t="str">
        <x:v>Required</x:v>
      </x:c>
      <x:c r="I153" s="34" t="str">
        <x:v>1</x:v>
      </x:c>
      <x:c r="J153" s="34" t="str">
        <x:v>Single</x:v>
      </x:c>
      <x:c r="K153" s="34" t="str">
        <x:v>Yes</x:v>
      </x:c>
      <x:c r="L153" s="34" t="str"/>
      <x:c r="M153" s="34" t="str"/>
    </x:row>
    <x:row r="154">
      <x:c r="A154" s="34" t="str">
        <x:v>SLOT-CA34F60BE9</x:v>
      </x:c>
      <x:c r="B154" s="34" t="str">
        <x:v>THORACENTESIS</x:v>
      </x:c>
      <x:c r="C154" s="34" t="str">
        <x:v>Drainage</x:v>
      </x:c>
      <x:c r="D154" s="34" t="str">
        <x:v>3</x:v>
      </x:c>
      <x:c r="E154" s="34" t="str">
        <x:v>GENERIC_SUCTION</x:v>
      </x:c>
      <x:c r="F154" s="34" t="str">
        <x:v>Drainage tubing and vacuum bottle/bag or wall-suction adapter</x:v>
      </x:c>
      <x:c r="G154" s="34" t="str">
        <x:v>Generic suction setup.</x:v>
      </x:c>
      <x:c r="H154" s="34" t="str">
        <x:v>Required</x:v>
      </x:c>
      <x:c r="I154" s="34" t="str">
        <x:v>1</x:v>
      </x:c>
      <x:c r="J154" s="34" t="str">
        <x:v>Multiple</x:v>
      </x:c>
      <x:c r="K154" s="34" t="str">
        <x:v>Yes</x:v>
      </x:c>
      <x:c r="L154" s="34" t="str"/>
      <x:c r="M154" s="34" t="str"/>
    </x:row>
    <x:row r="155">
      <x:c r="A155" s="34" t="str">
        <x:v>SLOT-103FF61AAC</x:v>
      </x:c>
      <x:c r="B155" s="34" t="str">
        <x:v>THORACENTESIS</x:v>
      </x:c>
      <x:c r="C155" s="34" t="str">
        <x:v>Sampling</x:v>
      </x:c>
      <x:c r="D155" s="34" t="str">
        <x:v>4</x:v>
      </x:c>
      <x:c r="E155" s="34" t="str">
        <x:v>GENERIC_SPECIMEN</x:v>
      </x:c>
      <x:c r="F155" s="34" t="str">
        <x:v>Chemistry, microbiology, cytology containers and labels</x:v>
      </x:c>
      <x:c r="G155" s="34" t="str">
        <x:v>Laboratory containers, labels, and transport materials.</x:v>
      </x:c>
      <x:c r="H155" s="34" t="str">
        <x:v>Conditional</x:v>
      </x:c>
      <x:c r="I155" s="34" t="str">
        <x:v>1</x:v>
      </x:c>
      <x:c r="J155" s="34" t="str">
        <x:v>Multiple</x:v>
      </x:c>
      <x:c r="K155" s="34" t="str">
        <x:v>Yes</x:v>
      </x:c>
      <x:c r="L155" s="34" t="str">
        <x:v>Diagnostic sampling planned</x:v>
      </x:c>
      <x:c r="M155" s="34" t="str"/>
    </x:row>
    <x:row r="156">
      <x:c r="A156" s="34" t="str">
        <x:v>SLOT-23A6DA3B89</x:v>
      </x:c>
      <x:c r="B156" s="34" t="str">
        <x:v>THORACENTESIS</x:v>
      </x:c>
      <x:c r="C156" s="34" t="str">
        <x:v>Post-procedure</x:v>
      </x:c>
      <x:c r="D156" s="34" t="str">
        <x:v>5</x:v>
      </x:c>
      <x:c r="E156" s="34" t="str">
        <x:v>GENERIC_SPECIMEN</x:v>
      </x:c>
      <x:c r="F156" s="34" t="str">
        <x:v>Dressing and securement supplies</x:v>
      </x:c>
      <x:c r="G156" s="34" t="str">
        <x:v>Laboratory containers, labels, and transport materials.</x:v>
      </x:c>
      <x:c r="H156" s="34" t="str">
        <x:v>Required</x:v>
      </x:c>
      <x:c r="I156" s="34" t="str">
        <x:v>1</x:v>
      </x:c>
      <x:c r="J156" s="34" t="str">
        <x:v>Multiple</x:v>
      </x:c>
      <x:c r="K156" s="34" t="str">
        <x:v>Yes</x:v>
      </x:c>
      <x:c r="L156" s="34" t="str"/>
      <x:c r="M156" s="34" t="str"/>
    </x:row>
    <x:row r="157">
      <x:c r="A157" s="34" t="str">
        <x:v>SLOT-C174DA0A4E</x:v>
      </x:c>
      <x:c r="B157" s="34" t="str">
        <x:v>THORACENTESIS</x:v>
      </x:c>
      <x:c r="C157" s="34" t="str">
        <x:v>Drainage</x:v>
      </x:c>
      <x:c r="D157" s="34" t="str">
        <x:v>6</x:v>
      </x:c>
      <x:c r="E157" s="34" t="str">
        <x:v>PLEURAL_DRAINAGE_ACCESSORY</x:v>
      </x:c>
      <x:c r="F157" s="34" t="str">
        <x:v>Drainage adapter / connecting tube</x:v>
      </x:c>
      <x:c r="G157" s="34" t="str">
        <x:v>Compatible adapter, drainage tubing, and collection connection.</x:v>
      </x:c>
      <x:c r="H157" s="34" t="str">
        <x:v>Conditional</x:v>
      </x:c>
      <x:c r="I157" s="34" t="str">
        <x:v>1</x:v>
      </x:c>
      <x:c r="J157" s="34" t="str">
        <x:v>Multiple</x:v>
      </x:c>
      <x:c r="K157" s="34" t="str">
        <x:v>Yes</x:v>
      </x:c>
      <x:c r="L157" s="34" t="str">
        <x:v>Selected thoracentesis system requires separate accessories</x:v>
      </x:c>
      <x:c r="M157" s="34" t="str"/>
    </x:row>
    <x:row r="158">
      <x:c r="A158" s="34" t="str">
        <x:v>SLOT-C7DBD5BC4C</x:v>
      </x:c>
      <x:c r="B158" s="34" t="str">
        <x:v>CHEST_TUBE</x:v>
      </x:c>
      <x:c r="C158" s="34" t="str">
        <x:v>Imaging</x:v>
      </x:c>
      <x:c r="D158" s="34" t="str">
        <x:v>1</x:v>
      </x:c>
      <x:c r="E158" s="34" t="str">
        <x:v>GENERIC_ULTRASOUND</x:v>
      </x:c>
      <x:c r="F158" s="34" t="str">
        <x:v>Ultrasound machine and sterile probe cover</x:v>
      </x:c>
      <x:c r="G158" s="34" t="str">
        <x:v>Ultrasound platform and sterile probe cover.</x:v>
      </x:c>
      <x:c r="H158" s="34" t="str">
        <x:v>Optional</x:v>
      </x:c>
      <x:c r="I158" s="34" t="str">
        <x:v>1</x:v>
      </x:c>
      <x:c r="J158" s="34" t="str">
        <x:v>Single</x:v>
      </x:c>
      <x:c r="K158" s="34" t="str">
        <x:v>Yes</x:v>
      </x:c>
      <x:c r="L158" s="34" t="str">
        <x:v>Image-guided insertion</x:v>
      </x:c>
      <x:c r="M158" s="34" t="str"/>
    </x:row>
    <x:row r="159">
      <x:c r="A159" s="34" t="str">
        <x:v>SLOT-708736B8C2</x:v>
      </x:c>
      <x:c r="B159" s="34" t="str">
        <x:v>CHEST_TUBE</x:v>
      </x:c>
      <x:c r="C159" s="34" t="str">
        <x:v>Tube</x:v>
      </x:c>
      <x:c r="D159" s="34" t="str">
        <x:v>2</x:v>
      </x:c>
      <x:c r="E159" s="34" t="str">
        <x:v>CHEST_TUBE_SMALL_BORE</x:v>
      </x:c>
      <x:c r="F159" s="34" t="str">
        <x:v>Small-bore Seldinger/pigtail chest drain</x:v>
      </x:c>
      <x:c r="G159" s="34" t="str">
        <x:v>Seldinger or pigtail pleural drainage catheter.</x:v>
      </x:c>
      <x:c r="H159" s="34" t="str">
        <x:v>Conditional</x:v>
      </x:c>
      <x:c r="I159" s="34" t="str">
        <x:v>1</x:v>
      </x:c>
      <x:c r="J159" s="34" t="str">
        <x:v>Single</x:v>
      </x:c>
      <x:c r="K159" s="34" t="str">
        <x:v>Yes</x:v>
      </x:c>
      <x:c r="L159" s="34" t="str">
        <x:v>Small-bore approach selected</x:v>
      </x:c>
      <x:c r="M159" s="34" t="str"/>
    </x:row>
    <x:row r="160">
      <x:c r="A160" s="34" t="str">
        <x:v>SLOT-D5C3DB0027</x:v>
      </x:c>
      <x:c r="B160" s="34" t="str">
        <x:v>CHEST_TUBE</x:v>
      </x:c>
      <x:c r="C160" s="34" t="str">
        <x:v>Tube</x:v>
      </x:c>
      <x:c r="D160" s="34" t="str">
        <x:v>3</x:v>
      </x:c>
      <x:c r="E160" s="34" t="str">
        <x:v>CHEST_TUBE_LARGE_BORE</x:v>
      </x:c>
      <x:c r="F160" s="34" t="str">
        <x:v>Large-bore chest tube set</x:v>
      </x:c>
      <x:c r="G160" s="34" t="str">
        <x:v>Large-bore percutaneous or surgical chest tube set.</x:v>
      </x:c>
      <x:c r="H160" s="34" t="str">
        <x:v>Conditional</x:v>
      </x:c>
      <x:c r="I160" s="34" t="str">
        <x:v>1</x:v>
      </x:c>
      <x:c r="J160" s="34" t="str">
        <x:v>Single</x:v>
      </x:c>
      <x:c r="K160" s="34" t="str">
        <x:v>Yes</x:v>
      </x:c>
      <x:c r="L160" s="34" t="str">
        <x:v>Large-bore percutaneous approach selected</x:v>
      </x:c>
      <x:c r="M160" s="34" t="str"/>
    </x:row>
    <x:row r="161">
      <x:c r="A161" s="34" t="str">
        <x:v>SLOT-4D849E266F</x:v>
      </x:c>
      <x:c r="B161" s="34" t="str">
        <x:v>CHEST_TUBE</x:v>
      </x:c>
      <x:c r="C161" s="34" t="str">
        <x:v>Tube</x:v>
      </x:c>
      <x:c r="D161" s="34" t="str">
        <x:v>4</x:v>
      </x:c>
      <x:c r="E161" s="34" t="str">
        <x:v>CHEST_TUBE_SURGICAL</x:v>
      </x:c>
      <x:c r="F161" s="34" t="str">
        <x:v>Surgical thoracic catheter/trocar tube</x:v>
      </x:c>
      <x:c r="G161" s="34" t="str">
        <x:v>Straight/right-angle surgical chest tube or trocar catheter.</x:v>
      </x:c>
      <x:c r="H161" s="34" t="str">
        <x:v>Conditional</x:v>
      </x:c>
      <x:c r="I161" s="34" t="str">
        <x:v>1</x:v>
      </x:c>
      <x:c r="J161" s="34" t="str">
        <x:v>Single</x:v>
      </x:c>
      <x:c r="K161" s="34" t="str">
        <x:v>Yes</x:v>
      </x:c>
      <x:c r="L161" s="34" t="str">
        <x:v>Surgical/trocar approach selected</x:v>
      </x:c>
      <x:c r="M161" s="34" t="str"/>
    </x:row>
    <x:row r="162">
      <x:c r="A162" s="34" t="str">
        <x:v>SLOT-20D17E94D4</x:v>
      </x:c>
      <x:c r="B162" s="34" t="str">
        <x:v>CHEST_TUBE</x:v>
      </x:c>
      <x:c r="C162" s="34" t="str">
        <x:v>Pneumothorax</x:v>
      </x:c>
      <x:c r="D162" s="34" t="str">
        <x:v>5</x:v>
      </x:c>
      <x:c r="E162" s="34" t="str">
        <x:v>PNEUMOTHORAX_KIT</x:v>
      </x:c>
      <x:c r="F162" s="34" t="str">
        <x:v>Dedicated pneumothorax aspiration/drainage kit</x:v>
      </x:c>
      <x:c r="G162" s="34" t="str">
        <x:v>Small-bore catheter kit for pneumothorax.</x:v>
      </x:c>
      <x:c r="H162" s="34" t="str">
        <x:v>Optional</x:v>
      </x:c>
      <x:c r="I162" s="34" t="str">
        <x:v>1</x:v>
      </x:c>
      <x:c r="J162" s="34" t="str">
        <x:v>Single</x:v>
      </x:c>
      <x:c r="K162" s="34" t="str">
        <x:v>Yes</x:v>
      </x:c>
      <x:c r="L162" s="34" t="str">
        <x:v>Appropriate pneumothorax workflow</x:v>
      </x:c>
      <x:c r="M162" s="34" t="str"/>
    </x:row>
    <x:row r="163">
      <x:c r="A163" s="34" t="str">
        <x:v>SLOT-3631C94D7A</x:v>
      </x:c>
      <x:c r="B163" s="34" t="str">
        <x:v>CHEST_TUBE</x:v>
      </x:c>
      <x:c r="C163" s="34" t="str">
        <x:v>Drainage</x:v>
      </x:c>
      <x:c r="D163" s="34" t="str">
        <x:v>6</x:v>
      </x:c>
      <x:c r="E163" s="34" t="str">
        <x:v>GENERIC_DRAINAGE_UNIT</x:v>
      </x:c>
      <x:c r="F163" s="34" t="str">
        <x:v>Chest drainage unit</x:v>
      </x:c>
      <x:c r="G163" s="34" t="str">
        <x:v>Wet or dry suction chest drainage unit.</x:v>
      </x:c>
      <x:c r="H163" s="34" t="str">
        <x:v>Required</x:v>
      </x:c>
      <x:c r="I163" s="34" t="str">
        <x:v>1</x:v>
      </x:c>
      <x:c r="J163" s="34" t="str">
        <x:v>Single</x:v>
      </x:c>
      <x:c r="K163" s="34" t="str">
        <x:v>Yes</x:v>
      </x:c>
      <x:c r="L163" s="34" t="str"/>
      <x:c r="M163" s="34" t="str"/>
    </x:row>
    <x:row r="164">
      <x:c r="A164" s="34" t="str">
        <x:v>SLOT-CE48C1B108</x:v>
      </x:c>
      <x:c r="B164" s="34" t="str">
        <x:v>CHEST_TUBE</x:v>
      </x:c>
      <x:c r="C164" s="34" t="str">
        <x:v>Drainage</x:v>
      </x:c>
      <x:c r="D164" s="34" t="str">
        <x:v>7</x:v>
      </x:c>
      <x:c r="E164" s="34" t="str">
        <x:v>GENERIC_SUCTION</x:v>
      </x:c>
      <x:c r="F164" s="34" t="str">
        <x:v>Suction tubing/connectors</x:v>
      </x:c>
      <x:c r="G164" s="34" t="str">
        <x:v>Generic suction setup.</x:v>
      </x:c>
      <x:c r="H164" s="34" t="str">
        <x:v>Required</x:v>
      </x:c>
      <x:c r="I164" s="34" t="str">
        <x:v>1</x:v>
      </x:c>
      <x:c r="J164" s="34" t="str">
        <x:v>Multiple</x:v>
      </x:c>
      <x:c r="K164" s="34" t="str">
        <x:v>Yes</x:v>
      </x:c>
      <x:c r="L164" s="34" t="str"/>
      <x:c r="M164" s="34" t="str"/>
    </x:row>
    <x:row r="165">
      <x:c r="A165" s="34" t="str">
        <x:v>SLOT-D02F71E583</x:v>
      </x:c>
      <x:c r="B165" s="34" t="str">
        <x:v>CHEST_TUBE</x:v>
      </x:c>
      <x:c r="C165" s="34" t="str">
        <x:v>Long-term drainage</x:v>
      </x:c>
      <x:c r="D165" s="34" t="str">
        <x:v>8</x:v>
      </x:c>
      <x:c r="E165" s="34" t="str">
        <x:v>IPC_INSERTION_KIT</x:v>
      </x:c>
      <x:c r="F165" s="34" t="str">
        <x:v>Indwelling pleural catheter kit</x:v>
      </x:c>
      <x:c r="G165" s="34" t="str">
        <x:v>Tunneled indwelling pleural catheter and insertion kit.</x:v>
      </x:c>
      <x:c r="H165" s="34" t="str">
        <x:v>Optional</x:v>
      </x:c>
      <x:c r="I165" s="34" t="str">
        <x:v>1</x:v>
      </x:c>
      <x:c r="J165" s="34" t="str">
        <x:v>Single</x:v>
      </x:c>
      <x:c r="K165" s="34" t="str">
        <x:v>Yes</x:v>
      </x:c>
      <x:c r="L165" s="34" t="str">
        <x:v>Long-term recurrent effusion pathway</x:v>
      </x:c>
      <x:c r="M165" s="34" t="str"/>
    </x:row>
    <x:row r="166">
      <x:c r="A166" s="34" t="str">
        <x:v>SLOT-B4E5C6A7A9</x:v>
      </x:c>
      <x:c r="B166" s="34" t="str">
        <x:v>CHEST_TUBE</x:v>
      </x:c>
      <x:c r="C166" s="34" t="str">
        <x:v>Long-term drainage</x:v>
      </x:c>
      <x:c r="D166" s="34" t="str">
        <x:v>9</x:v>
      </x:c>
      <x:c r="E166" s="34" t="str">
        <x:v>IPC_DRAINAGE_KIT</x:v>
      </x:c>
      <x:c r="F166" s="34" t="str">
        <x:v>Compatible IPC drainage kits</x:v>
      </x:c>
      <x:c r="G166" s="34" t="str">
        <x:v>Vacuum bottle, bag, or drainage set for an indwelling pleural catheter.</x:v>
      </x:c>
      <x:c r="H166" s="34" t="str">
        <x:v>Conditional</x:v>
      </x:c>
      <x:c r="I166" s="34" t="str">
        <x:v>1</x:v>
      </x:c>
      <x:c r="J166" s="34" t="str">
        <x:v>Multiple</x:v>
      </x:c>
      <x:c r="K166" s="34" t="str">
        <x:v>Yes</x:v>
      </x:c>
      <x:c r="L166" s="34" t="str">
        <x:v>IPC selected</x:v>
      </x:c>
      <x:c r="M166" s="34" t="str"/>
    </x:row>
    <x:row r="167">
      <x:c r="A167" s="34" t="str">
        <x:v>SLOT-4BE1D79D6C</x:v>
      </x:c>
      <x:c r="B167" s="34" t="str">
        <x:v>CHEST_TUBE</x:v>
      </x:c>
      <x:c r="C167" s="34" t="str">
        <x:v>Post-procedure</x:v>
      </x:c>
      <x:c r="D167" s="34" t="str">
        <x:v>10</x:v>
      </x:c>
      <x:c r="E167" s="34" t="str">
        <x:v>GENERIC_SPECIMEN</x:v>
      </x:c>
      <x:c r="F167" s="34" t="str">
        <x:v>Securement, suture, dressing, and labels</x:v>
      </x:c>
      <x:c r="G167" s="34" t="str">
        <x:v>Laboratory containers, labels, and transport materials.</x:v>
      </x:c>
      <x:c r="H167" s="34" t="str">
        <x:v>Required</x:v>
      </x:c>
      <x:c r="I167" s="34" t="str">
        <x:v>1</x:v>
      </x:c>
      <x:c r="J167" s="34" t="str">
        <x:v>Multiple</x:v>
      </x:c>
      <x:c r="K167" s="34" t="str">
        <x:v>Yes</x:v>
      </x:c>
      <x:c r="L167" s="34" t="str"/>
      <x:c r="M167" s="34" t="str"/>
    </x:row>
    <x:row r="168">
      <x:c r="A168" s="34" t="str">
        <x:v>SLOT-AECDA16326</x:v>
      </x:c>
      <x:c r="B168" s="34" t="str">
        <x:v>CHEST_TUBE</x:v>
      </x:c>
      <x:c r="C168" s="34" t="str">
        <x:v>Drainage</x:v>
      </x:c>
      <x:c r="D168" s="34" t="str">
        <x:v>11</x:v>
      </x:c>
      <x:c r="E168" s="34" t="str">
        <x:v>PLEURAL_DRAINAGE_ACCESSORY</x:v>
      </x:c>
      <x:c r="F168" s="34" t="str">
        <x:v>Pleural drainage adapters / tubing / one-way valve</x:v>
      </x:c>
      <x:c r="G168" s="34" t="str">
        <x:v>Compatible tubing adapters, connecting tubes, valves, and sampling ports.</x:v>
      </x:c>
      <x:c r="H168" s="34" t="str">
        <x:v>Conditional</x:v>
      </x:c>
      <x:c r="I168" s="34" t="str">
        <x:v>1</x:v>
      </x:c>
      <x:c r="J168" s="34" t="str">
        <x:v>Multiple</x:v>
      </x:c>
      <x:c r="K168" s="34" t="str">
        <x:v>Yes</x:v>
      </x:c>
      <x:c r="L168" s="34" t="str">
        <x:v>Selected catheter requires accessory components</x:v>
      </x:c>
      <x:c r="M168" s="34" t="str"/>
    </x:row>
    <x:row r="169">
      <x:c r="A169" s="34" t="str">
        <x:v>SLOT-702914B1CF</x:v>
      </x:c>
      <x:c r="B169" s="34" t="str">
        <x:v>CHEST_TUBE</x:v>
      </x:c>
      <x:c r="C169" s="34" t="str">
        <x:v>Long-term drainage</x:v>
      </x:c>
      <x:c r="D169" s="34" t="str">
        <x:v>12</x:v>
      </x:c>
      <x:c r="E169" s="34" t="str">
        <x:v>IPC_DRESSING_KIT</x:v>
      </x:c>
      <x:c r="F169" s="34" t="str">
        <x:v>IPC dressing kit</x:v>
      </x:c>
      <x:c r="G169" s="34" t="str">
        <x:v>Dressing supplies compatible with selected IPC system.</x:v>
      </x:c>
      <x:c r="H169" s="34" t="str">
        <x:v>Conditional</x:v>
      </x:c>
      <x:c r="I169" s="34" t="str">
        <x:v>1</x:v>
      </x:c>
      <x:c r="J169" s="34" t="str">
        <x:v>Single select</x:v>
      </x:c>
      <x:c r="K169" s="34" t="str">
        <x:v>Yes</x:v>
      </x:c>
      <x:c r="L169" s="34" t="str">
        <x:v>Required when IPC_INSERTION_KIT is selected</x:v>
      </x:c>
      <x:c r="M169" s="34" t="str"/>
    </x:row>
    <x:row r="170">
      <x:c r="A170" s="34" t="str">
        <x:v>SLOT-67171A33D4</x:v>
      </x:c>
      <x:c r="B170" s="34" t="str">
        <x:v>CHEST_TUBE</x:v>
      </x:c>
      <x:c r="C170" s="34" t="str">
        <x:v>Long-term drainage</x:v>
      </x:c>
      <x:c r="D170" s="34" t="str">
        <x:v>13</x:v>
      </x:c>
      <x:c r="E170" s="34" t="str">
        <x:v>IPC_MANAGEMENT_ACCESSORY</x:v>
      </x:c>
      <x:c r="F170" s="34" t="str">
        <x:v>IPC management accessories</x:v>
      </x:c>
      <x:c r="G170" s="34" t="str">
        <x:v>Valve, cap, drainage line, adapter, or removal kit for selected IPC system.</x:v>
      </x:c>
      <x:c r="H170" s="34" t="str">
        <x:v>Conditional</x:v>
      </x:c>
      <x:c r="I170" s="34" t="str">
        <x:v>1</x:v>
      </x:c>
      <x:c r="J170" s="34" t="str">
        <x:v>Single select</x:v>
      </x:c>
      <x:c r="K170" s="34" t="str">
        <x:v>Yes</x:v>
      </x:c>
      <x:c r="L170" s="34" t="str">
        <x:v>Required as applicable for selected IPC system</x:v>
      </x:c>
      <x:c r="M170" s="34" t="str"/>
    </x:row>
    <x:row r="171">
      <x:c r="A171" s="34" t="str">
        <x:v>SLOT-6E9F37C656</x:v>
      </x:c>
      <x:c r="B171" s="34" t="str">
        <x:v>IPC_PLACEMENT</x:v>
      </x:c>
      <x:c r="C171" s="34" t="str">
        <x:v>Imaging</x:v>
      </x:c>
      <x:c r="D171" s="34" t="str">
        <x:v>1</x:v>
      </x:c>
      <x:c r="E171" s="34" t="str">
        <x:v>GENERIC_ULTRASOUND</x:v>
      </x:c>
      <x:c r="F171" s="34" t="str">
        <x:v>Ultrasound machine and sterile probe cover</x:v>
      </x:c>
      <x:c r="G171" s="34" t="str">
        <x:v>Ultrasound platform and sterile cover for pleural access.</x:v>
      </x:c>
      <x:c r="H171" s="34" t="str">
        <x:v>Required</x:v>
      </x:c>
      <x:c r="I171" s="34" t="str">
        <x:v>1</x:v>
      </x:c>
      <x:c r="J171" s="34" t="str">
        <x:v>Single select</x:v>
      </x:c>
      <x:c r="K171" s="34" t="str">
        <x:v>Yes</x:v>
      </x:c>
      <x:c r="L171" s="34" t="str"/>
      <x:c r="M171" s="34" t="str"/>
    </x:row>
    <x:row r="172">
      <x:c r="A172" s="34" t="str">
        <x:v>SLOT-1BCF3D0702</x:v>
      </x:c>
      <x:c r="B172" s="34" t="str">
        <x:v>IPC_PLACEMENT</x:v>
      </x:c>
      <x:c r="C172" s="34" t="str">
        <x:v>Catheter system</x:v>
      </x:c>
      <x:c r="D172" s="34" t="str">
        <x:v>2</x:v>
      </x:c>
      <x:c r="E172" s="34" t="str">
        <x:v>IPC_INSERTION_KIT</x:v>
      </x:c>
      <x:c r="F172" s="34" t="str">
        <x:v>Indwelling pleural catheter insertion kit</x:v>
      </x:c>
      <x:c r="G172" s="34" t="str">
        <x:v>Select one tunneled pleural catheter system and exact kit configuration.</x:v>
      </x:c>
      <x:c r="H172" s="34" t="str">
        <x:v>Required</x:v>
      </x:c>
      <x:c r="I172" s="34" t="str">
        <x:v>1</x:v>
      </x:c>
      <x:c r="J172" s="34" t="str">
        <x:v>Single select</x:v>
      </x:c>
      <x:c r="K172" s="34" t="str">
        <x:v>Yes</x:v>
      </x:c>
      <x:c r="L172" s="34" t="str"/>
      <x:c r="M172" s="34" t="str"/>
    </x:row>
    <x:row r="173">
      <x:c r="A173" s="34" t="str">
        <x:v>SLOT-3FBC244FAF</x:v>
      </x:c>
      <x:c r="B173" s="34" t="str">
        <x:v>IPC_PLACEMENT</x:v>
      </x:c>
      <x:c r="C173" s="34" t="str">
        <x:v>Drainage</x:v>
      </x:c>
      <x:c r="D173" s="34" t="str">
        <x:v>3</x:v>
      </x:c>
      <x:c r="E173" s="34" t="str">
        <x:v>IPC_DRAINAGE_KIT</x:v>
      </x:c>
      <x:c r="F173" s="34" t="str">
        <x:v>Compatible IPC drainage kit</x:v>
      </x:c>
      <x:c r="G173" s="34" t="str">
        <x:v>Select the bottle or bag system compatible with the chosen catheter.</x:v>
      </x:c>
      <x:c r="H173" s="34" t="str">
        <x:v>Required</x:v>
      </x:c>
      <x:c r="I173" s="34" t="str">
        <x:v>1</x:v>
      </x:c>
      <x:c r="J173" s="34" t="str">
        <x:v>Single select</x:v>
      </x:c>
      <x:c r="K173" s="34" t="str">
        <x:v>Yes</x:v>
      </x:c>
      <x:c r="L173" s="34" t="str"/>
      <x:c r="M173" s="34" t="str"/>
    </x:row>
    <x:row r="174">
      <x:c r="A174" s="34" t="str">
        <x:v>SLOT-6693BCAEE1</x:v>
      </x:c>
      <x:c r="B174" s="34" t="str">
        <x:v>IPC_PLACEMENT</x:v>
      </x:c>
      <x:c r="C174" s="34" t="str">
        <x:v>Dressing</x:v>
      </x:c>
      <x:c r="D174" s="34" t="str">
        <x:v>4</x:v>
      </x:c>
      <x:c r="E174" s="34" t="str">
        <x:v>IPC_DRESSING_KIT</x:v>
      </x:c>
      <x:c r="F174" s="34" t="str">
        <x:v>Compatible IPC dressing kit</x:v>
      </x:c>
      <x:c r="G174" s="34" t="str">
        <x:v>Select compatible dressing pack and discharge supplies.</x:v>
      </x:c>
      <x:c r="H174" s="34" t="str">
        <x:v>Required</x:v>
      </x:c>
      <x:c r="I174" s="34" t="str">
        <x:v>1</x:v>
      </x:c>
      <x:c r="J174" s="34" t="str">
        <x:v>Single select</x:v>
      </x:c>
      <x:c r="K174" s="34" t="str">
        <x:v>Yes</x:v>
      </x:c>
      <x:c r="L174" s="34" t="str"/>
      <x:c r="M174" s="34" t="str"/>
    </x:row>
    <x:row r="175">
      <x:c r="A175" s="34" t="str">
        <x:v>SLOT-1E91C231E5</x:v>
      </x:c>
      <x:c r="B175" s="34" t="str">
        <x:v>IPC_PLACEMENT</x:v>
      </x:c>
      <x:c r="C175" s="34" t="str">
        <x:v>Accessories</x:v>
      </x:c>
      <x:c r="D175" s="34" t="str">
        <x:v>5</x:v>
      </x:c>
      <x:c r="E175" s="34" t="str">
        <x:v>IPC_MANAGEMENT_ACCESSORY</x:v>
      </x:c>
      <x:c r="F175" s="34" t="str">
        <x:v>IPC management accessories</x:v>
      </x:c>
      <x:c r="G175" s="34" t="str">
        <x:v>Valve cap, drainage line, adapters, repair/removal kit, and home supplies as applicable.</x:v>
      </x:c>
      <x:c r="H175" s="34" t="str">
        <x:v>Conditional</x:v>
      </x:c>
      <x:c r="I175" s="34" t="str">
        <x:v>1</x:v>
      </x:c>
      <x:c r="J175" s="34" t="str">
        <x:v>Single select</x:v>
      </x:c>
      <x:c r="K175" s="34" t="str">
        <x:v>Yes</x:v>
      </x:c>
      <x:c r="L175" s="34" t="str"/>
      <x:c r="M175" s="34" t="str"/>
    </x:row>
    <x:row r="176">
      <x:c r="A176" s="34" t="str">
        <x:v>SLOT-27D1A61598</x:v>
      </x:c>
      <x:c r="B176" s="34" t="str">
        <x:v>IPC_PLACEMENT</x:v>
      </x:c>
      <x:c r="C176" s="34" t="str">
        <x:v>Drainage</x:v>
      </x:c>
      <x:c r="D176" s="34" t="str">
        <x:v>6</x:v>
      </x:c>
      <x:c r="E176" s="34" t="str">
        <x:v>GENERIC_SUCTION</x:v>
      </x:c>
      <x:c r="F176" s="34" t="str">
        <x:v>Initial drainage connection</x:v>
      </x:c>
      <x:c r="G176" s="34" t="str">
        <x:v>Vacuum bottle, bag, syringe, wall suction, or water-seal connection per selected system IFU.</x:v>
      </x:c>
      <x:c r="H176" s="34" t="str">
        <x:v>Required</x:v>
      </x:c>
      <x:c r="I176" s="34" t="str">
        <x:v>1</x:v>
      </x:c>
      <x:c r="J176" s="34" t="str">
        <x:v>Single select</x:v>
      </x:c>
      <x:c r="K176" s="34" t="str">
        <x:v>Yes</x:v>
      </x:c>
      <x:c r="L176" s="34" t="str"/>
      <x:c r="M176" s="34" t="str"/>
    </x:row>
    <x:row r="177">
      <x:c r="A177" s="34" t="str">
        <x:v>SLOT-CA2DF6D3A0</x:v>
      </x:c>
      <x:c r="B177" s="34" t="str">
        <x:v>IPC_PLACEMENT</x:v>
      </x:c>
      <x:c r="C177" s="34" t="str">
        <x:v>Sampling</x:v>
      </x:c>
      <x:c r="D177" s="34" t="str">
        <x:v>7</x:v>
      </x:c>
      <x:c r="E177" s="34" t="str">
        <x:v>GENERIC_SPECIMEN</x:v>
      </x:c>
      <x:c r="F177" s="34" t="str">
        <x:v>Pleural fluid specimen containers and labels</x:v>
      </x:c>
      <x:c r="G177" s="34" t="str">
        <x:v>Chemistry, microbiology, and cytology containers as ordered.</x:v>
      </x:c>
      <x:c r="H177" s="34" t="str">
        <x:v>Conditional</x:v>
      </x:c>
      <x:c r="I177" s="34" t="str">
        <x:v>1</x:v>
      </x:c>
      <x:c r="J177" s="34" t="str">
        <x:v>Single select</x:v>
      </x:c>
      <x:c r="K177" s="34" t="str">
        <x:v>Yes</x:v>
      </x:c>
      <x:c r="L177" s="34" t="str"/>
      <x:c r="M177" s="34" t="str"/>
    </x:row>
    <x:row r="178">
      <x:c r="A178" s="34" t="str">
        <x:v>SLOT-01010CB364</x:v>
      </x:c>
      <x:c r="B178" s="34" t="str">
        <x:v>IPC_PLACEMENT</x:v>
      </x:c>
      <x:c r="C178" s="34" t="str">
        <x:v>Post-procedure</x:v>
      </x:c>
      <x:c r="D178" s="34" t="str">
        <x:v>8</x:v>
      </x:c>
      <x:c r="E178" s="34" t="str">
        <x:v>GENERIC_SPECIMEN</x:v>
      </x:c>
      <x:c r="F178" s="34" t="str">
        <x:v>Securement, dressing, and patient education materials</x:v>
      </x:c>
      <x:c r="G178" s="34" t="str">
        <x:v>Local catheter securement and home-care education package.</x:v>
      </x:c>
      <x:c r="H178" s="34" t="str">
        <x:v>Required</x:v>
      </x:c>
      <x:c r="I178" s="34" t="str">
        <x:v>1</x:v>
      </x:c>
      <x:c r="J178" s="34" t="str">
        <x:v>Single select</x:v>
      </x:c>
      <x:c r="K178" s="34" t="str">
        <x:v>Yes</x:v>
      </x:c>
      <x:c r="L178" s="34" t="str"/>
      <x:c r="M178" s="34" t="str"/>
    </x:row>
  </x:sheetData>
  <x:mergeCells>
    <x:mergeCell ref="A1:M1"/>
    <x:mergeCell ref="A2:M2"/>
  </x:mergeCells>
  <x:pageMargins left="0.7" right="0.7" top="0.75" bottom="0.75" header="0.3" footer="0.3"/>
  <x:tableParts count="1">
    <x:tablePart xmlns:r="http://schemas.openxmlformats.org/officeDocument/2006/relationships" r:id="R5cd206e7aa6740cb"/>
  </x:tableParts>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2" hidden="0" customWidth="1"/>
    <x:col min="5" max="5" width="14" hidden="0" customWidth="1"/>
    <x:col min="6" max="6" width="42" hidden="0" customWidth="1"/>
  </x:cols>
  <x:sheetData>
    <x:row r="1" ht="30" customHeight="1">
      <x:c r="A1" s="5" t="str">
        <x:v>Slot Product Options</x:v>
      </x:c>
      <x:c r="B1" s="5"/>
      <x:c r="C1" s="5"/>
      <x:c r="D1" s="5"/>
      <x:c r="E1" s="5"/>
      <x:c r="F1" s="5"/>
    </x:row>
    <x:row r="2" ht="34" customHeight="1">
      <x:c r="A2" s="13" t="str">
        <x:v>Precomputed role-based product options for each procedure slot.</x:v>
      </x:c>
      <x:c r="B2" s="13"/>
      <x:c r="C2" s="13"/>
      <x:c r="D2" s="13"/>
      <x:c r="E2" s="13"/>
      <x:c r="F2" s="13"/>
    </x:row>
    <x:row r="4" ht="32" customHeight="1">
      <x:c r="A4" s="23" t="str">
        <x:v>slot_id</x:v>
      </x:c>
      <x:c r="B4" s="23" t="str">
        <x:v>product_id</x:v>
      </x:c>
      <x:c r="C4" s="23" t="str">
        <x:v>role_code</x:v>
      </x:c>
      <x:c r="D4" s="23" t="str">
        <x:v>eligibility_status</x:v>
      </x:c>
      <x:c r="E4" s="23" t="str">
        <x:v>visible_by_default</x:v>
      </x:c>
      <x:c r="F4" s="23" t="str">
        <x:v>reason</x:v>
      </x:c>
    </x:row>
    <x:row r="5" ht="30" customHeight="1">
      <x:c r="A5" s="34" t="str">
        <x:v>SLOT-42AC1F18B2</x:v>
      </x:c>
      <x:c r="B5" s="34" t="str">
        <x:v>PRD-A6CF0E2BA4</x:v>
      </x:c>
      <x:c r="C5" s="34" t="str">
        <x:v>FLEX_SCOPE_SINGLE_USE</x:v>
      </x:c>
      <x:c r="D5" s="34" t="str">
        <x:v>Unverified candidate</x:v>
      </x:c>
      <x:c r="E5" s="34" t="str">
        <x:v>No</x:v>
      </x:c>
      <x:c r="F5" s="34" t="str">
        <x:v>Primary fit for FLEX_SCOPE_SINGLE_USE; Hidden until verified.</x:v>
      </x:c>
    </x:row>
    <x:row r="6" ht="30" customHeight="1">
      <x:c r="A6" s="34" t="str">
        <x:v>SLOT-42AC1F18B2</x:v>
      </x:c>
      <x:c r="B6" s="34" t="str">
        <x:v>PRD-F2C87C4908</x:v>
      </x:c>
      <x:c r="C6" s="34" t="str">
        <x:v>FLEX_SCOPE_SINGLE_USE</x:v>
      </x:c>
      <x:c r="D6" s="34" t="str">
        <x:v>Unverified candidate</x:v>
      </x:c>
      <x:c r="E6" s="34" t="str">
        <x:v>No</x:v>
      </x:c>
      <x:c r="F6" s="34" t="str">
        <x:v>Primary fit for FLEX_SCOPE_SINGLE_USE; Hidden until verified.</x:v>
      </x:c>
    </x:row>
    <x:row r="7" ht="30" customHeight="1">
      <x:c r="A7" s="34" t="str">
        <x:v>SLOT-42AC1F18B2</x:v>
      </x:c>
      <x:c r="B7" s="34" t="str">
        <x:v>PRD-E907C0EB2E</x:v>
      </x:c>
      <x:c r="C7" s="34" t="str">
        <x:v>FLEX_SCOPE_SINGLE_USE</x:v>
      </x:c>
      <x:c r="D7" s="34" t="str">
        <x:v>Unverified candidate</x:v>
      </x:c>
      <x:c r="E7" s="34" t="str">
        <x:v>No</x:v>
      </x:c>
      <x:c r="F7" s="34" t="str">
        <x:v>Primary fit for FLEX_SCOPE_SINGLE_USE; Hidden until verified.</x:v>
      </x:c>
    </x:row>
    <x:row r="8" ht="30" customHeight="1">
      <x:c r="A8" s="34" t="str">
        <x:v>SLOT-42AC1F18B2</x:v>
      </x:c>
      <x:c r="B8" s="34" t="str">
        <x:v>PRD-972FD7E1D0</x:v>
      </x:c>
      <x:c r="C8" s="34" t="str">
        <x:v>FLEX_SCOPE_SINGLE_USE</x:v>
      </x:c>
      <x:c r="D8" s="34" t="str">
        <x:v>Unverified candidate</x:v>
      </x:c>
      <x:c r="E8" s="34" t="str">
        <x:v>No</x:v>
      </x:c>
      <x:c r="F8" s="34" t="str">
        <x:v>Primary fit for FLEX_SCOPE_SINGLE_USE; Hidden until verified.</x:v>
      </x:c>
    </x:row>
    <x:row r="9" ht="30" customHeight="1">
      <x:c r="A9" s="34" t="str">
        <x:v>SLOT-42AC1F18B2</x:v>
      </x:c>
      <x:c r="B9" s="34" t="str">
        <x:v>PRD-BF2B39F2F3</x:v>
      </x:c>
      <x:c r="C9" s="34" t="str">
        <x:v>FLEX_SCOPE_SINGLE_USE</x:v>
      </x:c>
      <x:c r="D9" s="34" t="str">
        <x:v>Unverified candidate</x:v>
      </x:c>
      <x:c r="E9" s="34" t="str">
        <x:v>No</x:v>
      </x:c>
      <x:c r="F9" s="34" t="str">
        <x:v>Primary fit for FLEX_SCOPE_SINGLE_USE; Hidden until verified.</x:v>
      </x:c>
    </x:row>
    <x:row r="10" ht="30" customHeight="1">
      <x:c r="A10" s="34" t="str">
        <x:v>SLOT-42AC1F18B2</x:v>
      </x:c>
      <x:c r="B10" s="34" t="str">
        <x:v>PRD-27506A7423</x:v>
      </x:c>
      <x:c r="C10" s="34" t="str">
        <x:v>FLEX_SCOPE_SINGLE_USE</x:v>
      </x:c>
      <x:c r="D10" s="34" t="str">
        <x:v>Unverified candidate</x:v>
      </x:c>
      <x:c r="E10" s="34" t="str">
        <x:v>No</x:v>
      </x:c>
      <x:c r="F10" s="34" t="str">
        <x:v>Primary fit for FLEX_SCOPE_SINGLE_USE; Hidden until verified.</x:v>
      </x:c>
    </x:row>
    <x:row r="11" ht="30" customHeight="1">
      <x:c r="A11" s="34" t="str">
        <x:v>SLOT-42AC1F18B2</x:v>
      </x:c>
      <x:c r="B11" s="34" t="str">
        <x:v>PRD-212CEA70A3</x:v>
      </x:c>
      <x:c r="C11" s="34" t="str">
        <x:v>FLEX_SCOPE_SINGLE_USE</x:v>
      </x:c>
      <x:c r="D11" s="34" t="str">
        <x:v>Prototype candidate</x:v>
      </x:c>
      <x:c r="E11" s="34" t="str">
        <x:v>Yes</x:v>
      </x:c>
      <x:c r="F11" s="34" t="str">
        <x:v>Primary fit for FLEX_SCOPE_SINGLE_USE; source-backed and prototype-visible.</x:v>
      </x:c>
    </x:row>
    <x:row r="12" ht="30" customHeight="1">
      <x:c r="A12" s="34" t="str">
        <x:v>SLOT-42AC1F18B2</x:v>
      </x:c>
      <x:c r="B12" s="34" t="str">
        <x:v>PRD-34895D701B</x:v>
      </x:c>
      <x:c r="C12" s="34" t="str">
        <x:v>FLEX_SCOPE_SINGLE_USE</x:v>
      </x:c>
      <x:c r="D12" s="34" t="str">
        <x:v>Prototype candidate</x:v>
      </x:c>
      <x:c r="E12" s="34" t="str">
        <x:v>Yes</x:v>
      </x:c>
      <x:c r="F12" s="34" t="str">
        <x:v>Primary fit for FLEX_SCOPE_SINGLE_USE; source-backed and prototype-visible.</x:v>
      </x:c>
    </x:row>
    <x:row r="13" ht="30" customHeight="1">
      <x:c r="A13" s="34" t="str">
        <x:v>SLOT-42AC1F18B2</x:v>
      </x:c>
      <x:c r="B13" s="34" t="str">
        <x:v>PRD-7C8F860816</x:v>
      </x:c>
      <x:c r="C13" s="34" t="str">
        <x:v>FLEX_SCOPE_SINGLE_USE</x:v>
      </x:c>
      <x:c r="D13" s="34" t="str">
        <x:v>Prototype candidate</x:v>
      </x:c>
      <x:c r="E13" s="34" t="str">
        <x:v>Yes</x:v>
      </x:c>
      <x:c r="F13" s="34" t="str">
        <x:v>Primary fit for FLEX_SCOPE_SINGLE_USE; source-backed and prototype-visible.</x:v>
      </x:c>
    </x:row>
    <x:row r="14" ht="30" customHeight="1">
      <x:c r="A14" s="34" t="str">
        <x:v>SLOT-42AC1F18B2</x:v>
      </x:c>
      <x:c r="B14" s="34" t="str">
        <x:v>PRD-9CE6992373</x:v>
      </x:c>
      <x:c r="C14" s="34" t="str">
        <x:v>FLEX_SCOPE_SINGLE_USE</x:v>
      </x:c>
      <x:c r="D14" s="34" t="str">
        <x:v>Prototype candidate</x:v>
      </x:c>
      <x:c r="E14" s="34" t="str">
        <x:v>Yes</x:v>
      </x:c>
      <x:c r="F14" s="34" t="str">
        <x:v>Primary fit for FLEX_SCOPE_SINGLE_USE; source-backed and prototype-visible.</x:v>
      </x:c>
    </x:row>
    <x:row r="15" ht="30" customHeight="1">
      <x:c r="A15" s="34" t="str">
        <x:v>SLOT-42AC1F18B2</x:v>
      </x:c>
      <x:c r="B15" s="34" t="str">
        <x:v>PRD-BC936E9D71</x:v>
      </x:c>
      <x:c r="C15" s="34" t="str">
        <x:v>FLEX_SCOPE_SINGLE_USE</x:v>
      </x:c>
      <x:c r="D15" s="34" t="str">
        <x:v>Prototype candidate</x:v>
      </x:c>
      <x:c r="E15" s="34" t="str">
        <x:v>Yes</x:v>
      </x:c>
      <x:c r="F15" s="34" t="str">
        <x:v>Primary fit for FLEX_SCOPE_SINGLE_USE; source-backed and prototype-visible.</x:v>
      </x:c>
    </x:row>
    <x:row r="16" ht="30" customHeight="1">
      <x:c r="A16" s="34" t="str">
        <x:v>SLOT-7BAF2FC882</x:v>
      </x:c>
      <x:c r="B16" s="34" t="str">
        <x:v>PRD-CEED2FDA83</x:v>
      </x:c>
      <x:c r="C16" s="34" t="str">
        <x:v>VIDEO_PROCESSOR</x:v>
      </x:c>
      <x:c r="D16" s="34" t="str">
        <x:v>Unverified candidate</x:v>
      </x:c>
      <x:c r="E16" s="34" t="str">
        <x:v>No</x:v>
      </x:c>
      <x:c r="F16" s="34" t="str">
        <x:v>Primary fit for VIDEO_PROCESSOR; Hidden until verified.</x:v>
      </x:c>
    </x:row>
    <x:row r="17" ht="30" customHeight="1">
      <x:c r="A17" s="34" t="str">
        <x:v>SLOT-7BAF2FC882</x:v>
      </x:c>
      <x:c r="B17" s="34" t="str">
        <x:v>PRD-AE9BC99FAA</x:v>
      </x:c>
      <x:c r="C17" s="34" t="str">
        <x:v>VIDEO_PROCESSOR</x:v>
      </x:c>
      <x:c r="D17" s="34" t="str">
        <x:v>Unverified candidate</x:v>
      </x:c>
      <x:c r="E17" s="34" t="str">
        <x:v>No</x:v>
      </x:c>
      <x:c r="F17" s="34" t="str">
        <x:v>Primary fit for VIDEO_PROCESSOR; Hidden until verified.</x:v>
      </x:c>
    </x:row>
    <x:row r="18" ht="30" customHeight="1">
      <x:c r="A18" s="34" t="str">
        <x:v>SLOT-7BAF2FC882</x:v>
      </x:c>
      <x:c r="B18" s="34" t="str">
        <x:v>PRD-EA1D57AC9A</x:v>
      </x:c>
      <x:c r="C18" s="34" t="str">
        <x:v>VIDEO_PROCESSOR</x:v>
      </x:c>
      <x:c r="D18" s="34" t="str">
        <x:v>Prototype candidate</x:v>
      </x:c>
      <x:c r="E18" s="34" t="str">
        <x:v>Yes</x:v>
      </x:c>
      <x:c r="F18" s="34" t="str">
        <x:v>Primary fit for VIDEO_PROCESSOR; source-backed and prototype-visible.</x:v>
      </x:c>
    </x:row>
    <x:row r="19" ht="30" customHeight="1">
      <x:c r="A19" s="34" t="str">
        <x:v>SLOT-7BAF2FC882</x:v>
      </x:c>
      <x:c r="B19" s="34" t="str">
        <x:v>PRD-CE23D2A34E</x:v>
      </x:c>
      <x:c r="C19" s="34" t="str">
        <x:v>VIDEO_PROCESSOR</x:v>
      </x:c>
      <x:c r="D19" s="34" t="str">
        <x:v>Unverified candidate</x:v>
      </x:c>
      <x:c r="E19" s="34" t="str">
        <x:v>No</x:v>
      </x:c>
      <x:c r="F19" s="34" t="str">
        <x:v>Exact fit for VIDEO_PROCESSOR; Hidden - current U.S. status unverified.</x:v>
      </x:c>
    </x:row>
    <x:row r="20" ht="30" customHeight="1">
      <x:c r="A20" s="34" t="str">
        <x:v>SLOT-8790F5F0AE</x:v>
      </x:c>
      <x:c r="B20" s="34" t="str">
        <x:v>PRD-0BAE92E0E1</x:v>
      </x:c>
      <x:c r="C20" s="34" t="str">
        <x:v>SPECIMEN_TRAP</x:v>
      </x:c>
      <x:c r="D20" s="34" t="str">
        <x:v>Unverified candidate</x:v>
      </x:c>
      <x:c r="E20" s="34" t="str">
        <x:v>No</x:v>
      </x:c>
      <x:c r="F20" s="34" t="str">
        <x:v>Primary fit for SPECIMEN_TRAP; Hidden until verified.</x:v>
      </x:c>
    </x:row>
    <x:row r="21" ht="30" customHeight="1">
      <x:c r="A21" s="34" t="str">
        <x:v>SLOT-8790F5F0AE</x:v>
      </x:c>
      <x:c r="B21" s="34" t="str">
        <x:v>PRD-129E6C270A</x:v>
      </x:c>
      <x:c r="C21" s="34" t="str">
        <x:v>SPECIMEN_TRAP</x:v>
      </x:c>
      <x:c r="D21" s="34" t="str">
        <x:v>Unverified candidate</x:v>
      </x:c>
      <x:c r="E21" s="34" t="str">
        <x:v>No</x:v>
      </x:c>
      <x:c r="F21" s="34" t="str">
        <x:v>Exact fit for SPECIMEN_TRAP; Hidden - current U.S. status unverified.</x:v>
      </x:c>
    </x:row>
    <x:row r="22" ht="30" customHeight="1">
      <x:c r="A22" s="34" t="str">
        <x:v>SLOT-8790F5F0AE</x:v>
      </x:c>
      <x:c r="B22" s="34" t="str">
        <x:v>PRD-019030A1C7</x:v>
      </x:c>
      <x:c r="C22" s="34" t="str">
        <x:v>SPECIMEN_TRAP</x:v>
      </x:c>
      <x:c r="D22" s="34" t="str">
        <x:v>Unverified candidate</x:v>
      </x:c>
      <x:c r="E22" s="34" t="str">
        <x:v>No</x:v>
      </x:c>
      <x:c r="F22" s="34" t="str">
        <x:v>Exact fit for SPECIMEN_TRAP; Hidden - current U.S. status unverified.</x:v>
      </x:c>
    </x:row>
    <x:row r="23" ht="30" customHeight="1">
      <x:c r="A23" s="34" t="str">
        <x:v>SLOT-8790F5F0AE</x:v>
      </x:c>
      <x:c r="B23" s="34" t="str">
        <x:v>PRD-0A2ABE77F9</x:v>
      </x:c>
      <x:c r="C23" s="34" t="str">
        <x:v>SPECIMEN_TRAP</x:v>
      </x:c>
      <x:c r="D23" s="34" t="str">
        <x:v>Unverified candidate</x:v>
      </x:c>
      <x:c r="E23" s="34" t="str">
        <x:v>No</x:v>
      </x:c>
      <x:c r="F23" s="34" t="str">
        <x:v>Exact fit for SPECIMEN_TRAP; Hidden - current U.S. status unverified.</x:v>
      </x:c>
    </x:row>
    <x:row r="24" ht="30" customHeight="1">
      <x:c r="A24" s="34" t="str">
        <x:v>SLOT-B138BA994E</x:v>
      </x:c>
      <x:c r="B24" s="34" t="str">
        <x:v>PRD-8DDD9F07C0</x:v>
      </x:c>
      <x:c r="C24" s="34" t="str">
        <x:v>BIOPSY_FORCEPS_FLEX</x:v>
      </x:c>
      <x:c r="D24" s="34" t="str">
        <x:v>Prototype candidate</x:v>
      </x:c>
      <x:c r="E24" s="34" t="str">
        <x:v>Yes</x:v>
      </x:c>
      <x:c r="F24" s="34" t="str">
        <x:v>Primary fit for BIOPSY_FORCEPS_FLEX; source-backed and prototype-visible.</x:v>
      </x:c>
    </x:row>
    <x:row r="25" ht="30" customHeight="1">
      <x:c r="A25" s="34" t="str">
        <x:v>SLOT-B138BA994E</x:v>
      </x:c>
      <x:c r="B25" s="34" t="str">
        <x:v>PRD-72889F9CE3</x:v>
      </x:c>
      <x:c r="C25" s="34" t="str">
        <x:v>BIOPSY_FORCEPS_FLEX</x:v>
      </x:c>
      <x:c r="D25" s="34" t="str">
        <x:v>Prototype candidate</x:v>
      </x:c>
      <x:c r="E25" s="34" t="str">
        <x:v>Yes</x:v>
      </x:c>
      <x:c r="F25" s="34" t="str">
        <x:v>Primary fit for BIOPSY_FORCEPS_FLEX; source-backed and prototype-visible.</x:v>
      </x:c>
    </x:row>
    <x:row r="26" ht="30" customHeight="1">
      <x:c r="A26" s="34" t="str">
        <x:v>SLOT-B138BA994E</x:v>
      </x:c>
      <x:c r="B26" s="34" t="str">
        <x:v>PRD-BF2EC6AB5E</x:v>
      </x:c>
      <x:c r="C26" s="34" t="str">
        <x:v>BIOPSY_FORCEPS_FLEX</x:v>
      </x:c>
      <x:c r="D26" s="34" t="str">
        <x:v>Prototype candidate</x:v>
      </x:c>
      <x:c r="E26" s="34" t="str">
        <x:v>Yes</x:v>
      </x:c>
      <x:c r="F26" s="34" t="str">
        <x:v>Primary fit for BIOPSY_FORCEPS_FLEX; source-backed and prototype-visible.</x:v>
      </x:c>
    </x:row>
    <x:row r="27" ht="30" customHeight="1">
      <x:c r="A27" s="34" t="str">
        <x:v>SLOT-B138BA994E</x:v>
      </x:c>
      <x:c r="B27" s="34" t="str">
        <x:v>PRD-27BF9F087E</x:v>
      </x:c>
      <x:c r="C27" s="34" t="str">
        <x:v>BIOPSY_FORCEPS_FLEX</x:v>
      </x:c>
      <x:c r="D27" s="34" t="str">
        <x:v>Prototype candidate</x:v>
      </x:c>
      <x:c r="E27" s="34" t="str">
        <x:v>Yes</x:v>
      </x:c>
      <x:c r="F27" s="34" t="str">
        <x:v>Primary fit for BIOPSY_FORCEPS_FLEX; source-backed and prototype-visible.</x:v>
      </x:c>
    </x:row>
    <x:row r="28" ht="30" customHeight="1">
      <x:c r="A28" s="34" t="str">
        <x:v>SLOT-B138BA994E</x:v>
      </x:c>
      <x:c r="B28" s="34" t="str">
        <x:v>PRD-A83C7ADE90</x:v>
      </x:c>
      <x:c r="C28" s="34" t="str">
        <x:v>BIOPSY_FORCEPS_FLEX</x:v>
      </x:c>
      <x:c r="D28" s="34" t="str">
        <x:v>Prototype candidate</x:v>
      </x:c>
      <x:c r="E28" s="34" t="str">
        <x:v>Yes</x:v>
      </x:c>
      <x:c r="F28" s="34" t="str">
        <x:v>Primary fit for BIOPSY_FORCEPS_FLEX; source-backed and prototype-visible.</x:v>
      </x:c>
    </x:row>
    <x:row r="29" ht="30" customHeight="1">
      <x:c r="A29" s="34" t="str">
        <x:v>SLOT-B138BA994E</x:v>
      </x:c>
      <x:c r="B29" s="34" t="str">
        <x:v>PRD-217AB10438</x:v>
      </x:c>
      <x:c r="C29" s="34" t="str">
        <x:v>BIOPSY_FORCEPS_FLEX</x:v>
      </x:c>
      <x:c r="D29" s="34" t="str">
        <x:v>Prototype candidate</x:v>
      </x:c>
      <x:c r="E29" s="34" t="str">
        <x:v>Yes</x:v>
      </x:c>
      <x:c r="F29" s="34" t="str">
        <x:v>Primary fit for BIOPSY_FORCEPS_FLEX; source-backed and prototype-visible.</x:v>
      </x:c>
    </x:row>
    <x:row r="30" ht="30" customHeight="1">
      <x:c r="A30" s="34" t="str">
        <x:v>SLOT-B138BA994E</x:v>
      </x:c>
      <x:c r="B30" s="34" t="str">
        <x:v>PRD-615CDFB8AB</x:v>
      </x:c>
      <x:c r="C30" s="34" t="str">
        <x:v>BIOPSY_FORCEPS_FLEX</x:v>
      </x:c>
      <x:c r="D30" s="34" t="str">
        <x:v>Unverified candidate</x:v>
      </x:c>
      <x:c r="E30" s="34" t="str">
        <x:v>No</x:v>
      </x:c>
      <x:c r="F30" s="34" t="str">
        <x:v>Exact fit for BIOPSY_FORCEPS_FLEX; Hidden - current U.S. status unverified.</x:v>
      </x:c>
    </x:row>
    <x:row r="31" ht="30" customHeight="1">
      <x:c r="A31" s="34" t="str">
        <x:v>SLOT-B138BA994E</x:v>
      </x:c>
      <x:c r="B31" s="34" t="str">
        <x:v>PRD-F9A98419EA</x:v>
      </x:c>
      <x:c r="C31" s="34" t="str">
        <x:v>BIOPSY_FORCEPS_FLEX</x:v>
      </x:c>
      <x:c r="D31" s="34" t="str">
        <x:v>Unverified candidate</x:v>
      </x:c>
      <x:c r="E31" s="34" t="str">
        <x:v>No</x:v>
      </x:c>
      <x:c r="F31" s="34" t="str">
        <x:v>Exact fit for BIOPSY_FORCEPS_FLEX; Hidden - current U.S. status unverified.</x:v>
      </x:c>
    </x:row>
    <x:row r="32" ht="30" customHeight="1">
      <x:c r="A32" s="34" t="str">
        <x:v>SLOT-B138BA994E</x:v>
      </x:c>
      <x:c r="B32" s="34" t="str">
        <x:v>PRD-BA02119C36</x:v>
      </x:c>
      <x:c r="C32" s="34" t="str">
        <x:v>BIOPSY_FORCEPS_FLEX</x:v>
      </x:c>
      <x:c r="D32" s="34" t="str">
        <x:v>Unverified candidate</x:v>
      </x:c>
      <x:c r="E32" s="34" t="str">
        <x:v>No</x:v>
      </x:c>
      <x:c r="F32" s="34" t="str">
        <x:v>Primary fit for BIOPSY_FORCEPS_FLEX; Hidden until verified.</x:v>
      </x:c>
    </x:row>
    <x:row r="33" ht="30" customHeight="1">
      <x:c r="A33" s="34" t="str">
        <x:v>SLOT-B138BA994E</x:v>
      </x:c>
      <x:c r="B33" s="34" t="str">
        <x:v>PRD-882E06A5A9</x:v>
      </x:c>
      <x:c r="C33" s="34" t="str">
        <x:v>BIOPSY_FORCEPS_FLEX</x:v>
      </x:c>
      <x:c r="D33" s="34" t="str">
        <x:v>Prototype candidate</x:v>
      </x:c>
      <x:c r="E33" s="34" t="str">
        <x:v>Yes</x:v>
      </x:c>
      <x:c r="F33" s="34" t="str">
        <x:v>Primary fit for BIOPSY_FORCEPS_FLEX; source-backed and prototype-visible.</x:v>
      </x:c>
    </x:row>
    <x:row r="34" ht="30" customHeight="1">
      <x:c r="A34" s="34" t="str">
        <x:v>SLOT-B138BA994E</x:v>
      </x:c>
      <x:c r="B34" s="34" t="str">
        <x:v>PRD-9CFCC838A3</x:v>
      </x:c>
      <x:c r="C34" s="34" t="str">
        <x:v>BIOPSY_FORCEPS_FLEX</x:v>
      </x:c>
      <x:c r="D34" s="34" t="str">
        <x:v>Prototype candidate</x:v>
      </x:c>
      <x:c r="E34" s="34" t="str">
        <x:v>Yes</x:v>
      </x:c>
      <x:c r="F34" s="34" t="str">
        <x:v>Primary fit for BIOPSY_FORCEPS_FLEX; source-backed and prototype-visible.</x:v>
      </x:c>
    </x:row>
    <x:row r="35" ht="30" customHeight="1">
      <x:c r="A35" s="34" t="str">
        <x:v>SLOT-B138BA994E</x:v>
      </x:c>
      <x:c r="B35" s="34" t="str">
        <x:v>PRD-E7FAE36160</x:v>
      </x:c>
      <x:c r="C35" s="34" t="str">
        <x:v>BIOPSY_FORCEPS_FLEX</x:v>
      </x:c>
      <x:c r="D35" s="34" t="str">
        <x:v>Prototype candidate</x:v>
      </x:c>
      <x:c r="E35" s="34" t="str">
        <x:v>Yes</x:v>
      </x:c>
      <x:c r="F35" s="34" t="str">
        <x:v>Primary fit for BIOPSY_FORCEPS_FLEX; source-backed and prototype-visible.</x:v>
      </x:c>
    </x:row>
    <x:row r="36" ht="30" customHeight="1">
      <x:c r="A36" s="34" t="str">
        <x:v>SLOT-B138BA994E</x:v>
      </x:c>
      <x:c r="B36" s="34" t="str">
        <x:v>PRD-EF6C5DE6CC</x:v>
      </x:c>
      <x:c r="C36" s="34" t="str">
        <x:v>BIOPSY_FORCEPS_FLEX</x:v>
      </x:c>
      <x:c r="D36" s="34" t="str">
        <x:v>Prototype candidate</x:v>
      </x:c>
      <x:c r="E36" s="34" t="str">
        <x:v>Yes</x:v>
      </x:c>
      <x:c r="F36" s="34" t="str">
        <x:v>Primary fit for BIOPSY_FORCEPS_FLEX; source-backed and prototype-visible.</x:v>
      </x:c>
    </x:row>
    <x:row r="37" ht="30" customHeight="1">
      <x:c r="A37" s="34" t="str">
        <x:v>SLOT-B138BA994E</x:v>
      </x:c>
      <x:c r="B37" s="34" t="str">
        <x:v>PRD-2C4537F4D4</x:v>
      </x:c>
      <x:c r="C37" s="34" t="str">
        <x:v>BIOPSY_FORCEPS_FLEX</x:v>
      </x:c>
      <x:c r="D37" s="34" t="str">
        <x:v>Unverified candidate</x:v>
      </x:c>
      <x:c r="E37" s="34" t="str">
        <x:v>No</x:v>
      </x:c>
      <x:c r="F37" s="34" t="str">
        <x:v>Primary fit for BIOPSY_FORCEPS_FLEX; Hidden - current U.S. status unverified.</x:v>
      </x:c>
    </x:row>
    <x:row r="38" ht="30" customHeight="1">
      <x:c r="A38" s="34" t="str">
        <x:v>SLOT-B138BA994E</x:v>
      </x:c>
      <x:c r="B38" s="34" t="str">
        <x:v>PRD-3D26E84017</x:v>
      </x:c>
      <x:c r="C38" s="34" t="str">
        <x:v>BIOPSY_FORCEPS_FLEX</x:v>
      </x:c>
      <x:c r="D38" s="34" t="str">
        <x:v>Prototype candidate</x:v>
      </x:c>
      <x:c r="E38" s="34" t="str">
        <x:v>Yes</x:v>
      </x:c>
      <x:c r="F38" s="34" t="str">
        <x:v>Primary fit for BIOPSY_FORCEPS_FLEX; source-backed and prototype-visible.</x:v>
      </x:c>
    </x:row>
    <x:row r="39" ht="30" customHeight="1">
      <x:c r="A39" s="34" t="str">
        <x:v>SLOT-B138BA994E</x:v>
      </x:c>
      <x:c r="B39" s="34" t="str">
        <x:v>PRD-58DE7D49C4</x:v>
      </x:c>
      <x:c r="C39" s="34" t="str">
        <x:v>BIOPSY_FORCEPS_FLEX</x:v>
      </x:c>
      <x:c r="D39" s="34" t="str">
        <x:v>Prototype candidate</x:v>
      </x:c>
      <x:c r="E39" s="34" t="str">
        <x:v>Yes</x:v>
      </x:c>
      <x:c r="F39" s="34" t="str">
        <x:v>Primary fit for BIOPSY_FORCEPS_FLEX; source-backed and prototype-visible.</x:v>
      </x:c>
    </x:row>
    <x:row r="40" ht="30" customHeight="1">
      <x:c r="A40" s="34" t="str">
        <x:v>SLOT-B138BA994E</x:v>
      </x:c>
      <x:c r="B40" s="34" t="str">
        <x:v>PRD-A2F4A953C4</x:v>
      </x:c>
      <x:c r="C40" s="34" t="str">
        <x:v>BIOPSY_FORCEPS_FLEX</x:v>
      </x:c>
      <x:c r="D40" s="34" t="str">
        <x:v>Unverified candidate</x:v>
      </x:c>
      <x:c r="E40" s="34" t="str">
        <x:v>No</x:v>
      </x:c>
      <x:c r="F40" s="34" t="str">
        <x:v>Exact fit for BIOPSY_FORCEPS_FLEX; Hidden - current U.S. status unverified.</x:v>
      </x:c>
    </x:row>
    <x:row r="41" ht="30" customHeight="1">
      <x:c r="A41" s="34" t="str">
        <x:v>SLOT-4CC66ADF82</x:v>
      </x:c>
      <x:c r="B41" s="34" t="str">
        <x:v>PRD-2F3F39DBA3</x:v>
      </x:c>
      <x:c r="C41" s="34" t="str">
        <x:v>CYTOLOGY_BRUSH</x:v>
      </x:c>
      <x:c r="D41" s="34" t="str">
        <x:v>Prototype candidate</x:v>
      </x:c>
      <x:c r="E41" s="34" t="str">
        <x:v>Yes</x:v>
      </x:c>
      <x:c r="F41" s="34" t="str">
        <x:v>Primary fit for CYTOLOGY_BRUSH; source-backed and prototype-visible.</x:v>
      </x:c>
    </x:row>
    <x:row r="42" ht="30" customHeight="1">
      <x:c r="A42" s="34" t="str">
        <x:v>SLOT-4CC66ADF82</x:v>
      </x:c>
      <x:c r="B42" s="34" t="str">
        <x:v>PRD-81331808E3</x:v>
      </x:c>
      <x:c r="C42" s="34" t="str">
        <x:v>CYTOLOGY_BRUSH</x:v>
      </x:c>
      <x:c r="D42" s="34" t="str">
        <x:v>Prototype candidate</x:v>
      </x:c>
      <x:c r="E42" s="34" t="str">
        <x:v>Yes</x:v>
      </x:c>
      <x:c r="F42" s="34" t="str">
        <x:v>Primary fit for CYTOLOGY_BRUSH; source-backed and prototype-visible.</x:v>
      </x:c>
    </x:row>
    <x:row r="43" ht="30" customHeight="1">
      <x:c r="A43" s="34" t="str">
        <x:v>SLOT-4CC66ADF82</x:v>
      </x:c>
      <x:c r="B43" s="34" t="str">
        <x:v>PRD-1239820D80</x:v>
      </x:c>
      <x:c r="C43" s="34" t="str">
        <x:v>CYTOLOGY_BRUSH</x:v>
      </x:c>
      <x:c r="D43" s="34" t="str">
        <x:v>Prototype candidate</x:v>
      </x:c>
      <x:c r="E43" s="34" t="str">
        <x:v>Yes</x:v>
      </x:c>
      <x:c r="F43" s="34" t="str">
        <x:v>Primary fit for CYTOLOGY_BRUSH; source-backed and prototype-visible.</x:v>
      </x:c>
    </x:row>
    <x:row r="44" ht="30" customHeight="1">
      <x:c r="A44" s="34" t="str">
        <x:v>SLOT-4CC66ADF82</x:v>
      </x:c>
      <x:c r="B44" s="34" t="str">
        <x:v>PRD-251B275384</x:v>
      </x:c>
      <x:c r="C44" s="34" t="str">
        <x:v>CYTOLOGY_BRUSH</x:v>
      </x:c>
      <x:c r="D44" s="34" t="str">
        <x:v>Prototype candidate</x:v>
      </x:c>
      <x:c r="E44" s="34" t="str">
        <x:v>Yes</x:v>
      </x:c>
      <x:c r="F44" s="34" t="str">
        <x:v>Primary fit for CYTOLOGY_BRUSH; source-backed and prototype-visible.</x:v>
      </x:c>
    </x:row>
    <x:row r="45" ht="30" customHeight="1">
      <x:c r="A45" s="34" t="str">
        <x:v>SLOT-4CC66ADF82</x:v>
      </x:c>
      <x:c r="B45" s="34" t="str">
        <x:v>PRD-1292C69B1E</x:v>
      </x:c>
      <x:c r="C45" s="34" t="str">
        <x:v>CYTOLOGY_BRUSH</x:v>
      </x:c>
      <x:c r="D45" s="34" t="str">
        <x:v>Prototype candidate</x:v>
      </x:c>
      <x:c r="E45" s="34" t="str">
        <x:v>Yes</x:v>
      </x:c>
      <x:c r="F45" s="34" t="str">
        <x:v>Primary fit for CYTOLOGY_BRUSH; source-backed and prototype-visible.</x:v>
      </x:c>
    </x:row>
    <x:row r="46" ht="30" customHeight="1">
      <x:c r="A46" s="34" t="str">
        <x:v>SLOT-4CC66ADF82</x:v>
      </x:c>
      <x:c r="B46" s="34" t="str">
        <x:v>PRD-4C745881F9</x:v>
      </x:c>
      <x:c r="C46" s="34" t="str">
        <x:v>CYTOLOGY_BRUSH</x:v>
      </x:c>
      <x:c r="D46" s="34" t="str">
        <x:v>Prototype candidate</x:v>
      </x:c>
      <x:c r="E46" s="34" t="str">
        <x:v>Yes</x:v>
      </x:c>
      <x:c r="F46" s="34" t="str">
        <x:v>Primary fit for CYTOLOGY_BRUSH; source-backed and prototype-visible.</x:v>
      </x:c>
    </x:row>
    <x:row r="47" ht="30" customHeight="1">
      <x:c r="A47" s="34" t="str">
        <x:v>SLOT-4CC66ADF82</x:v>
      </x:c>
      <x:c r="B47" s="34" t="str">
        <x:v>PRD-E7724A6977</x:v>
      </x:c>
      <x:c r="C47" s="34" t="str">
        <x:v>CYTOLOGY_BRUSH</x:v>
      </x:c>
      <x:c r="D47" s="34" t="str">
        <x:v>Prototype candidate</x:v>
      </x:c>
      <x:c r="E47" s="34" t="str">
        <x:v>Yes</x:v>
      </x:c>
      <x:c r="F47" s="34" t="str">
        <x:v>Primary fit for CYTOLOGY_BRUSH; source-backed and prototype-visible.</x:v>
      </x:c>
    </x:row>
    <x:row r="48" ht="30" customHeight="1">
      <x:c r="A48" s="34" t="str">
        <x:v>SLOT-4CC66ADF82</x:v>
      </x:c>
      <x:c r="B48" s="34" t="str">
        <x:v>PRD-B091070F8D</x:v>
      </x:c>
      <x:c r="C48" s="34" t="str">
        <x:v>CYTOLOGY_BRUSH</x:v>
      </x:c>
      <x:c r="D48" s="34" t="str">
        <x:v>Prototype candidate</x:v>
      </x:c>
      <x:c r="E48" s="34" t="str">
        <x:v>Yes</x:v>
      </x:c>
      <x:c r="F48" s="34" t="str">
        <x:v>Primary fit for CYTOLOGY_BRUSH; source-backed and prototype-visible.</x:v>
      </x:c>
    </x:row>
    <x:row r="49" ht="30" customHeight="1">
      <x:c r="A49" s="34" t="str">
        <x:v>SLOT-4CC66ADF82</x:v>
      </x:c>
      <x:c r="B49" s="34" t="str">
        <x:v>PRD-B2C431C0F9</x:v>
      </x:c>
      <x:c r="C49" s="34" t="str">
        <x:v>CYTOLOGY_BRUSH</x:v>
      </x:c>
      <x:c r="D49" s="34" t="str">
        <x:v>Prototype candidate</x:v>
      </x:c>
      <x:c r="E49" s="34" t="str">
        <x:v>Yes</x:v>
      </x:c>
      <x:c r="F49" s="34" t="str">
        <x:v>Primary fit for CYTOLOGY_BRUSH; source-backed and prototype-visible.</x:v>
      </x:c>
    </x:row>
    <x:row r="50" ht="30" customHeight="1">
      <x:c r="A50" s="34" t="str">
        <x:v>SLOT-4CC66ADF82</x:v>
      </x:c>
      <x:c r="B50" s="34" t="str">
        <x:v>PRD-5831011F6E</x:v>
      </x:c>
      <x:c r="C50" s="34" t="str">
        <x:v>CYTOLOGY_BRUSH</x:v>
      </x:c>
      <x:c r="D50" s="34" t="str">
        <x:v>Prototype candidate</x:v>
      </x:c>
      <x:c r="E50" s="34" t="str">
        <x:v>Yes</x:v>
      </x:c>
      <x:c r="F50" s="34" t="str">
        <x:v>Primary fit for CYTOLOGY_BRUSH; source-backed and prototype-visible.</x:v>
      </x:c>
    </x:row>
    <x:row r="51" ht="30" customHeight="1">
      <x:c r="A51" s="34" t="str">
        <x:v>SLOT-4CC66ADF82</x:v>
      </x:c>
      <x:c r="B51" s="34" t="str">
        <x:v>PRD-CB09A823A5</x:v>
      </x:c>
      <x:c r="C51" s="34" t="str">
        <x:v>CYTOLOGY_BRUSH</x:v>
      </x:c>
      <x:c r="D51" s="34" t="str">
        <x:v>Unverified candidate</x:v>
      </x:c>
      <x:c r="E51" s="34" t="str">
        <x:v>No</x:v>
      </x:c>
      <x:c r="F51" s="34" t="str">
        <x:v>Exact fit for CYTOLOGY_BRUSH; Hidden - current U.S. status unverified.</x:v>
      </x:c>
    </x:row>
    <x:row r="52" ht="30" customHeight="1">
      <x:c r="A52" s="34" t="str">
        <x:v>SLOT-53400A7A7C</x:v>
      </x:c>
      <x:c r="B52" s="34" t="str">
        <x:v>PRD-9844E2B578</x:v>
      </x:c>
      <x:c r="C52" s="34" t="str">
        <x:v>FOREIGN_BODY_FORCEPS_FLEX</x:v>
      </x:c>
      <x:c r="D52" s="34" t="str">
        <x:v>Prototype candidate</x:v>
      </x:c>
      <x:c r="E52" s="34" t="str">
        <x:v>Yes</x:v>
      </x:c>
      <x:c r="F52" s="34" t="str">
        <x:v>Primary fit for FOREIGN_BODY_FORCEPS_FLEX; source-backed and prototype-visible.</x:v>
      </x:c>
    </x:row>
    <x:row r="53" ht="30" customHeight="1">
      <x:c r="A53" s="34" t="str">
        <x:v>SLOT-53400A7A7C</x:v>
      </x:c>
      <x:c r="B53" s="34" t="str">
        <x:v>PRD-D630438171</x:v>
      </x:c>
      <x:c r="C53" s="34" t="str">
        <x:v>FOREIGN_BODY_FORCEPS_FLEX</x:v>
      </x:c>
      <x:c r="D53" s="34" t="str">
        <x:v>Prototype candidate</x:v>
      </x:c>
      <x:c r="E53" s="34" t="str">
        <x:v>Yes</x:v>
      </x:c>
      <x:c r="F53" s="34" t="str">
        <x:v>Primary fit for FOREIGN_BODY_FORCEPS_FLEX; source-backed and prototype-visible.</x:v>
      </x:c>
    </x:row>
    <x:row r="54" ht="30" customHeight="1">
      <x:c r="A54" s="34" t="str">
        <x:v>SLOT-53400A7A7C</x:v>
      </x:c>
      <x:c r="B54" s="34" t="str">
        <x:v>PRD-2677F0C69F</x:v>
      </x:c>
      <x:c r="C54" s="34" t="str">
        <x:v>FOREIGN_BODY_FORCEPS_FLEX</x:v>
      </x:c>
      <x:c r="D54" s="34" t="str">
        <x:v>Prototype candidate</x:v>
      </x:c>
      <x:c r="E54" s="34" t="str">
        <x:v>Yes</x:v>
      </x:c>
      <x:c r="F54" s="34" t="str">
        <x:v>Primary fit for FOREIGN_BODY_FORCEPS_FLEX; source-backed and prototype-visible.</x:v>
      </x:c>
    </x:row>
    <x:row r="55" ht="30" customHeight="1">
      <x:c r="A55" s="34" t="str">
        <x:v>SLOT-53400A7A7C</x:v>
      </x:c>
      <x:c r="B55" s="34" t="str">
        <x:v>PRD-D5A6823E45</x:v>
      </x:c>
      <x:c r="C55" s="34" t="str">
        <x:v>FOREIGN_BODY_FORCEPS_FLEX</x:v>
      </x:c>
      <x:c r="D55" s="34" t="str">
        <x:v>Prototype candidate</x:v>
      </x:c>
      <x:c r="E55" s="34" t="str">
        <x:v>Yes</x:v>
      </x:c>
      <x:c r="F55" s="34" t="str">
        <x:v>Primary fit for FOREIGN_BODY_FORCEPS_FLEX; source-backed and prototype-visible.</x:v>
      </x:c>
    </x:row>
    <x:row r="56" ht="30" customHeight="1">
      <x:c r="A56" s="34" t="str">
        <x:v>SLOT-53400A7A7C</x:v>
      </x:c>
      <x:c r="B56" s="34" t="str">
        <x:v>PRD-C88B1CD284</x:v>
      </x:c>
      <x:c r="C56" s="34" t="str">
        <x:v>FOREIGN_BODY_FORCEPS_FLEX</x:v>
      </x:c>
      <x:c r="D56" s="34" t="str">
        <x:v>Prototype candidate</x:v>
      </x:c>
      <x:c r="E56" s="34" t="str">
        <x:v>Yes</x:v>
      </x:c>
      <x:c r="F56" s="34" t="str">
        <x:v>Primary fit for FOREIGN_BODY_FORCEPS_FLEX; source-backed and prototype-visible.</x:v>
      </x:c>
    </x:row>
    <x:row r="57" ht="30" customHeight="1">
      <x:c r="A57" s="34" t="str">
        <x:v>SLOT-53400A7A7C</x:v>
      </x:c>
      <x:c r="B57" s="34" t="str">
        <x:v>PRD-9C633556C2</x:v>
      </x:c>
      <x:c r="C57" s="34" t="str">
        <x:v>FOREIGN_BODY_FORCEPS_FLEX</x:v>
      </x:c>
      <x:c r="D57" s="34" t="str">
        <x:v>Prototype candidate</x:v>
      </x:c>
      <x:c r="E57" s="34" t="str">
        <x:v>Yes</x:v>
      </x:c>
      <x:c r="F57" s="34" t="str">
        <x:v>Primary fit for FOREIGN_BODY_FORCEPS_FLEX; source-backed and prototype-visible.</x:v>
      </x:c>
    </x:row>
    <x:row r="58" ht="30" customHeight="1">
      <x:c r="A58" s="34" t="str">
        <x:v>SLOT-53400A7A7C</x:v>
      </x:c>
      <x:c r="B58" s="34" t="str">
        <x:v>PRD-BEB189750B</x:v>
      </x:c>
      <x:c r="C58" s="34" t="str">
        <x:v>FOREIGN_BODY_FORCEPS_FLEX</x:v>
      </x:c>
      <x:c r="D58" s="34" t="str">
        <x:v>Prototype candidate</x:v>
      </x:c>
      <x:c r="E58" s="34" t="str">
        <x:v>Yes</x:v>
      </x:c>
      <x:c r="F58" s="34" t="str">
        <x:v>Primary fit for FOREIGN_BODY_FORCEPS_FLEX; source-backed and prototype-visible.</x:v>
      </x:c>
    </x:row>
    <x:row r="59" ht="30" customHeight="1">
      <x:c r="A59" s="34" t="str">
        <x:v>SLOT-53400A7A7C</x:v>
      </x:c>
      <x:c r="B59" s="34" t="str">
        <x:v>PRD-0F30F277C1</x:v>
      </x:c>
      <x:c r="C59" s="34" t="str">
        <x:v>FOREIGN_BODY_FORCEPS_FLEX</x:v>
      </x:c>
      <x:c r="D59" s="34" t="str">
        <x:v>Unverified candidate</x:v>
      </x:c>
      <x:c r="E59" s="34" t="str">
        <x:v>No</x:v>
      </x:c>
      <x:c r="F59" s="34" t="str">
        <x:v>Exact fit for FOREIGN_BODY_FORCEPS_FLEX; Hidden - current U.S. status unverified.</x:v>
      </x:c>
    </x:row>
    <x:row r="60" ht="30" customHeight="1">
      <x:c r="A60" s="34" t="str">
        <x:v>SLOT-3BE665D0CA</x:v>
      </x:c>
      <x:c r="B60" s="34" t="str">
        <x:v>PRD-2F7DDD739E</x:v>
      </x:c>
      <x:c r="C60" s="34" t="str">
        <x:v>BRONCH_REPROCESSING_KIT</x:v>
      </x:c>
      <x:c r="D60" s="34" t="str">
        <x:v>Prototype candidate</x:v>
      </x:c>
      <x:c r="E60" s="34" t="str">
        <x:v>Yes</x:v>
      </x:c>
      <x:c r="F60" s="34" t="str">
        <x:v>Primary fit for BRONCH_REPROCESSING_KIT; source-backed and prototype-visible.</x:v>
      </x:c>
    </x:row>
    <x:row r="61" ht="30" customHeight="1">
      <x:c r="A61" s="34" t="str">
        <x:v>SLOT-3BE665D0CA</x:v>
      </x:c>
      <x:c r="B61" s="34" t="str">
        <x:v>PRD-3ED9411F2F</x:v>
      </x:c>
      <x:c r="C61" s="34" t="str">
        <x:v>BRONCH_REPROCESSING_KIT</x:v>
      </x:c>
      <x:c r="D61" s="34" t="str">
        <x:v>Prototype candidate</x:v>
      </x:c>
      <x:c r="E61" s="34" t="str">
        <x:v>Yes</x:v>
      </x:c>
      <x:c r="F61" s="34" t="str">
        <x:v>Primary fit for BRONCH_REPROCESSING_KIT; source-backed and prototype-visible.</x:v>
      </x:c>
    </x:row>
    <x:row r="62" ht="30" customHeight="1">
      <x:c r="A62" s="34" t="str">
        <x:v>SLOT-63E328321A</x:v>
      </x:c>
      <x:c r="B62" s="34" t="str">
        <x:v>PRD-5902F1C231</x:v>
      </x:c>
      <x:c r="C62" s="34" t="str">
        <x:v>BAL_KIT</x:v>
      </x:c>
      <x:c r="D62" s="34" t="str">
        <x:v>Unverified candidate</x:v>
      </x:c>
      <x:c r="E62" s="34" t="str">
        <x:v>No</x:v>
      </x:c>
      <x:c r="F62" s="34" t="str">
        <x:v>Exact fit for BAL_KIT; Hidden - current U.S. status unverified.</x:v>
      </x:c>
    </x:row>
    <x:row r="63" ht="30" customHeight="1">
      <x:c r="A63" s="34" t="str">
        <x:v>SLOT-63E328321A</x:v>
      </x:c>
      <x:c r="B63" s="34" t="str">
        <x:v>PRD-FB2A9A64D9</x:v>
      </x:c>
      <x:c r="C63" s="34" t="str">
        <x:v>BAL_KIT</x:v>
      </x:c>
      <x:c r="D63" s="34" t="str">
        <x:v>Prototype candidate</x:v>
      </x:c>
      <x:c r="E63" s="34" t="str">
        <x:v>Yes</x:v>
      </x:c>
      <x:c r="F63" s="34" t="str">
        <x:v>Exact fit for BAL_KIT; source-backed and prototype-visible.</x:v>
      </x:c>
    </x:row>
    <x:row r="64" ht="30" customHeight="1">
      <x:c r="A64" s="34" t="str">
        <x:v>SLOT-63E328321A</x:v>
      </x:c>
      <x:c r="B64" s="34" t="str">
        <x:v>PRD-7F97F4EC47</x:v>
      </x:c>
      <x:c r="C64" s="34" t="str">
        <x:v>BAL_KIT</x:v>
      </x:c>
      <x:c r="D64" s="34" t="str">
        <x:v>Prototype candidate</x:v>
      </x:c>
      <x:c r="E64" s="34" t="str">
        <x:v>Yes</x:v>
      </x:c>
      <x:c r="F64" s="34" t="str">
        <x:v>Exact fit for BAL_KIT; source-backed and prototype-visible.</x:v>
      </x:c>
    </x:row>
    <x:row r="65" ht="30" customHeight="1">
      <x:c r="A65" s="34" t="str">
        <x:v>SLOT-63E328321A</x:v>
      </x:c>
      <x:c r="B65" s="34" t="str">
        <x:v>PRD-9AB8A5ECAC</x:v>
      </x:c>
      <x:c r="C65" s="34" t="str">
        <x:v>BAL_KIT</x:v>
      </x:c>
      <x:c r="D65" s="34" t="str">
        <x:v>Prototype candidate</x:v>
      </x:c>
      <x:c r="E65" s="34" t="str">
        <x:v>Yes</x:v>
      </x:c>
      <x:c r="F65" s="34" t="str">
        <x:v>Exact fit for BAL_KIT; source-backed and prototype-visible.</x:v>
      </x:c>
    </x:row>
    <x:row r="66" ht="30" customHeight="1">
      <x:c r="A66" s="34" t="str">
        <x:v>SLOT-0F96B1FA45</x:v>
      </x:c>
      <x:c r="B66" s="34" t="str">
        <x:v>PRD-A6CF0E2BA4</x:v>
      </x:c>
      <x:c r="C66" s="34" t="str">
        <x:v>FLEX_SCOPE_SINGLE_USE</x:v>
      </x:c>
      <x:c r="D66" s="34" t="str">
        <x:v>Unverified candidate</x:v>
      </x:c>
      <x:c r="E66" s="34" t="str">
        <x:v>No</x:v>
      </x:c>
      <x:c r="F66" s="34" t="str">
        <x:v>Primary fit for FLEX_SCOPE_SINGLE_USE; Hidden until verified.</x:v>
      </x:c>
    </x:row>
    <x:row r="67" ht="30" customHeight="1">
      <x:c r="A67" s="34" t="str">
        <x:v>SLOT-0F96B1FA45</x:v>
      </x:c>
      <x:c r="B67" s="34" t="str">
        <x:v>PRD-F2C87C4908</x:v>
      </x:c>
      <x:c r="C67" s="34" t="str">
        <x:v>FLEX_SCOPE_SINGLE_USE</x:v>
      </x:c>
      <x:c r="D67" s="34" t="str">
        <x:v>Unverified candidate</x:v>
      </x:c>
      <x:c r="E67" s="34" t="str">
        <x:v>No</x:v>
      </x:c>
      <x:c r="F67" s="34" t="str">
        <x:v>Primary fit for FLEX_SCOPE_SINGLE_USE; Hidden until verified.</x:v>
      </x:c>
    </x:row>
    <x:row r="68" ht="30" customHeight="1">
      <x:c r="A68" s="34" t="str">
        <x:v>SLOT-0F96B1FA45</x:v>
      </x:c>
      <x:c r="B68" s="34" t="str">
        <x:v>PRD-E907C0EB2E</x:v>
      </x:c>
      <x:c r="C68" s="34" t="str">
        <x:v>FLEX_SCOPE_SINGLE_USE</x:v>
      </x:c>
      <x:c r="D68" s="34" t="str">
        <x:v>Unverified candidate</x:v>
      </x:c>
      <x:c r="E68" s="34" t="str">
        <x:v>No</x:v>
      </x:c>
      <x:c r="F68" s="34" t="str">
        <x:v>Primary fit for FLEX_SCOPE_SINGLE_USE; Hidden until verified.</x:v>
      </x:c>
    </x:row>
    <x:row r="69" ht="30" customHeight="1">
      <x:c r="A69" s="34" t="str">
        <x:v>SLOT-0F96B1FA45</x:v>
      </x:c>
      <x:c r="B69" s="34" t="str">
        <x:v>PRD-972FD7E1D0</x:v>
      </x:c>
      <x:c r="C69" s="34" t="str">
        <x:v>FLEX_SCOPE_SINGLE_USE</x:v>
      </x:c>
      <x:c r="D69" s="34" t="str">
        <x:v>Unverified candidate</x:v>
      </x:c>
      <x:c r="E69" s="34" t="str">
        <x:v>No</x:v>
      </x:c>
      <x:c r="F69" s="34" t="str">
        <x:v>Primary fit for FLEX_SCOPE_SINGLE_USE; Hidden until verified.</x:v>
      </x:c>
    </x:row>
    <x:row r="70" ht="30" customHeight="1">
      <x:c r="A70" s="34" t="str">
        <x:v>SLOT-0F96B1FA45</x:v>
      </x:c>
      <x:c r="B70" s="34" t="str">
        <x:v>PRD-BF2B39F2F3</x:v>
      </x:c>
      <x:c r="C70" s="34" t="str">
        <x:v>FLEX_SCOPE_SINGLE_USE</x:v>
      </x:c>
      <x:c r="D70" s="34" t="str">
        <x:v>Unverified candidate</x:v>
      </x:c>
      <x:c r="E70" s="34" t="str">
        <x:v>No</x:v>
      </x:c>
      <x:c r="F70" s="34" t="str">
        <x:v>Primary fit for FLEX_SCOPE_SINGLE_USE; Hidden until verified.</x:v>
      </x:c>
    </x:row>
    <x:row r="71" ht="30" customHeight="1">
      <x:c r="A71" s="34" t="str">
        <x:v>SLOT-0F96B1FA45</x:v>
      </x:c>
      <x:c r="B71" s="34" t="str">
        <x:v>PRD-27506A7423</x:v>
      </x:c>
      <x:c r="C71" s="34" t="str">
        <x:v>FLEX_SCOPE_SINGLE_USE</x:v>
      </x:c>
      <x:c r="D71" s="34" t="str">
        <x:v>Unverified candidate</x:v>
      </x:c>
      <x:c r="E71" s="34" t="str">
        <x:v>No</x:v>
      </x:c>
      <x:c r="F71" s="34" t="str">
        <x:v>Primary fit for FLEX_SCOPE_SINGLE_USE; Hidden until verified.</x:v>
      </x:c>
    </x:row>
    <x:row r="72" ht="30" customHeight="1">
      <x:c r="A72" s="34" t="str">
        <x:v>SLOT-0F96B1FA45</x:v>
      </x:c>
      <x:c r="B72" s="34" t="str">
        <x:v>PRD-212CEA70A3</x:v>
      </x:c>
      <x:c r="C72" s="34" t="str">
        <x:v>FLEX_SCOPE_SINGLE_USE</x:v>
      </x:c>
      <x:c r="D72" s="34" t="str">
        <x:v>Prototype candidate</x:v>
      </x:c>
      <x:c r="E72" s="34" t="str">
        <x:v>Yes</x:v>
      </x:c>
      <x:c r="F72" s="34" t="str">
        <x:v>Primary fit for FLEX_SCOPE_SINGLE_USE; source-backed and prototype-visible.</x:v>
      </x:c>
    </x:row>
    <x:row r="73" ht="30" customHeight="1">
      <x:c r="A73" s="34" t="str">
        <x:v>SLOT-0F96B1FA45</x:v>
      </x:c>
      <x:c r="B73" s="34" t="str">
        <x:v>PRD-34895D701B</x:v>
      </x:c>
      <x:c r="C73" s="34" t="str">
        <x:v>FLEX_SCOPE_SINGLE_USE</x:v>
      </x:c>
      <x:c r="D73" s="34" t="str">
        <x:v>Prototype candidate</x:v>
      </x:c>
      <x:c r="E73" s="34" t="str">
        <x:v>Yes</x:v>
      </x:c>
      <x:c r="F73" s="34" t="str">
        <x:v>Primary fit for FLEX_SCOPE_SINGLE_USE; source-backed and prototype-visible.</x:v>
      </x:c>
    </x:row>
    <x:row r="74" ht="30" customHeight="1">
      <x:c r="A74" s="34" t="str">
        <x:v>SLOT-0F96B1FA45</x:v>
      </x:c>
      <x:c r="B74" s="34" t="str">
        <x:v>PRD-7C8F860816</x:v>
      </x:c>
      <x:c r="C74" s="34" t="str">
        <x:v>FLEX_SCOPE_SINGLE_USE</x:v>
      </x:c>
      <x:c r="D74" s="34" t="str">
        <x:v>Prototype candidate</x:v>
      </x:c>
      <x:c r="E74" s="34" t="str">
        <x:v>Yes</x:v>
      </x:c>
      <x:c r="F74" s="34" t="str">
        <x:v>Primary fit for FLEX_SCOPE_SINGLE_USE; source-backed and prototype-visible.</x:v>
      </x:c>
    </x:row>
    <x:row r="75" ht="30" customHeight="1">
      <x:c r="A75" s="34" t="str">
        <x:v>SLOT-0F96B1FA45</x:v>
      </x:c>
      <x:c r="B75" s="34" t="str">
        <x:v>PRD-9CE6992373</x:v>
      </x:c>
      <x:c r="C75" s="34" t="str">
        <x:v>FLEX_SCOPE_SINGLE_USE</x:v>
      </x:c>
      <x:c r="D75" s="34" t="str">
        <x:v>Prototype candidate</x:v>
      </x:c>
      <x:c r="E75" s="34" t="str">
        <x:v>Yes</x:v>
      </x:c>
      <x:c r="F75" s="34" t="str">
        <x:v>Primary fit for FLEX_SCOPE_SINGLE_USE; source-backed and prototype-visible.</x:v>
      </x:c>
    </x:row>
    <x:row r="76" ht="30" customHeight="1">
      <x:c r="A76" s="34" t="str">
        <x:v>SLOT-0F96B1FA45</x:v>
      </x:c>
      <x:c r="B76" s="34" t="str">
        <x:v>PRD-BC936E9D71</x:v>
      </x:c>
      <x:c r="C76" s="34" t="str">
        <x:v>FLEX_SCOPE_SINGLE_USE</x:v>
      </x:c>
      <x:c r="D76" s="34" t="str">
        <x:v>Prototype candidate</x:v>
      </x:c>
      <x:c r="E76" s="34" t="str">
        <x:v>Yes</x:v>
      </x:c>
      <x:c r="F76" s="34" t="str">
        <x:v>Primary fit for FLEX_SCOPE_SINGLE_USE; source-backed and prototype-visible.</x:v>
      </x:c>
    </x:row>
    <x:row r="77" ht="30" customHeight="1">
      <x:c r="A77" s="34" t="str">
        <x:v>SLOT-A19D105581</x:v>
      </x:c>
      <x:c r="B77" s="34" t="str">
        <x:v>PRD-CEED2FDA83</x:v>
      </x:c>
      <x:c r="C77" s="34" t="str">
        <x:v>VIDEO_PROCESSOR</x:v>
      </x:c>
      <x:c r="D77" s="34" t="str">
        <x:v>Unverified candidate</x:v>
      </x:c>
      <x:c r="E77" s="34" t="str">
        <x:v>No</x:v>
      </x:c>
      <x:c r="F77" s="34" t="str">
        <x:v>Primary fit for VIDEO_PROCESSOR; Hidden until verified.</x:v>
      </x:c>
    </x:row>
    <x:row r="78" ht="30" customHeight="1">
      <x:c r="A78" s="34" t="str">
        <x:v>SLOT-A19D105581</x:v>
      </x:c>
      <x:c r="B78" s="34" t="str">
        <x:v>PRD-AE9BC99FAA</x:v>
      </x:c>
      <x:c r="C78" s="34" t="str">
        <x:v>VIDEO_PROCESSOR</x:v>
      </x:c>
      <x:c r="D78" s="34" t="str">
        <x:v>Unverified candidate</x:v>
      </x:c>
      <x:c r="E78" s="34" t="str">
        <x:v>No</x:v>
      </x:c>
      <x:c r="F78" s="34" t="str">
        <x:v>Primary fit for VIDEO_PROCESSOR; Hidden until verified.</x:v>
      </x:c>
    </x:row>
    <x:row r="79" ht="30" customHeight="1">
      <x:c r="A79" s="34" t="str">
        <x:v>SLOT-A19D105581</x:v>
      </x:c>
      <x:c r="B79" s="34" t="str">
        <x:v>PRD-EA1D57AC9A</x:v>
      </x:c>
      <x:c r="C79" s="34" t="str">
        <x:v>VIDEO_PROCESSOR</x:v>
      </x:c>
      <x:c r="D79" s="34" t="str">
        <x:v>Prototype candidate</x:v>
      </x:c>
      <x:c r="E79" s="34" t="str">
        <x:v>Yes</x:v>
      </x:c>
      <x:c r="F79" s="34" t="str">
        <x:v>Primary fit for VIDEO_PROCESSOR; source-backed and prototype-visible.</x:v>
      </x:c>
    </x:row>
    <x:row r="80" ht="30" customHeight="1">
      <x:c r="A80" s="34" t="str">
        <x:v>SLOT-A19D105581</x:v>
      </x:c>
      <x:c r="B80" s="34" t="str">
        <x:v>PRD-CE23D2A34E</x:v>
      </x:c>
      <x:c r="C80" s="34" t="str">
        <x:v>VIDEO_PROCESSOR</x:v>
      </x:c>
      <x:c r="D80" s="34" t="str">
        <x:v>Unverified candidate</x:v>
      </x:c>
      <x:c r="E80" s="34" t="str">
        <x:v>No</x:v>
      </x:c>
      <x:c r="F80" s="34" t="str">
        <x:v>Exact fit for VIDEO_PROCESSOR; Hidden - current U.S. status unverified.</x:v>
      </x:c>
    </x:row>
    <x:row r="81" ht="30" customHeight="1">
      <x:c r="A81" s="34" t="str">
        <x:v>SLOT-46FDDCCF7C</x:v>
      </x:c>
      <x:c r="B81" s="34" t="str">
        <x:v>PRD-0BAE92E0E1</x:v>
      </x:c>
      <x:c r="C81" s="34" t="str">
        <x:v>SPECIMEN_TRAP</x:v>
      </x:c>
      <x:c r="D81" s="34" t="str">
        <x:v>Unverified candidate</x:v>
      </x:c>
      <x:c r="E81" s="34" t="str">
        <x:v>No</x:v>
      </x:c>
      <x:c r="F81" s="34" t="str">
        <x:v>Primary fit for SPECIMEN_TRAP; Hidden until verified.</x:v>
      </x:c>
    </x:row>
    <x:row r="82" ht="30" customHeight="1">
      <x:c r="A82" s="34" t="str">
        <x:v>SLOT-46FDDCCF7C</x:v>
      </x:c>
      <x:c r="B82" s="34" t="str">
        <x:v>PRD-129E6C270A</x:v>
      </x:c>
      <x:c r="C82" s="34" t="str">
        <x:v>SPECIMEN_TRAP</x:v>
      </x:c>
      <x:c r="D82" s="34" t="str">
        <x:v>Unverified candidate</x:v>
      </x:c>
      <x:c r="E82" s="34" t="str">
        <x:v>No</x:v>
      </x:c>
      <x:c r="F82" s="34" t="str">
        <x:v>Exact fit for SPECIMEN_TRAP; Hidden - current U.S. status unverified.</x:v>
      </x:c>
    </x:row>
    <x:row r="83" ht="30" customHeight="1">
      <x:c r="A83" s="34" t="str">
        <x:v>SLOT-46FDDCCF7C</x:v>
      </x:c>
      <x:c r="B83" s="34" t="str">
        <x:v>PRD-019030A1C7</x:v>
      </x:c>
      <x:c r="C83" s="34" t="str">
        <x:v>SPECIMEN_TRAP</x:v>
      </x:c>
      <x:c r="D83" s="34" t="str">
        <x:v>Unverified candidate</x:v>
      </x:c>
      <x:c r="E83" s="34" t="str">
        <x:v>No</x:v>
      </x:c>
      <x:c r="F83" s="34" t="str">
        <x:v>Exact fit for SPECIMEN_TRAP; Hidden - current U.S. status unverified.</x:v>
      </x:c>
    </x:row>
    <x:row r="84" ht="30" customHeight="1">
      <x:c r="A84" s="34" t="str">
        <x:v>SLOT-46FDDCCF7C</x:v>
      </x:c>
      <x:c r="B84" s="34" t="str">
        <x:v>PRD-0A2ABE77F9</x:v>
      </x:c>
      <x:c r="C84" s="34" t="str">
        <x:v>SPECIMEN_TRAP</x:v>
      </x:c>
      <x:c r="D84" s="34" t="str">
        <x:v>Unverified candidate</x:v>
      </x:c>
      <x:c r="E84" s="34" t="str">
        <x:v>No</x:v>
      </x:c>
      <x:c r="F84" s="34" t="str">
        <x:v>Exact fit for SPECIMEN_TRAP; Hidden - current U.S. status unverified.</x:v>
      </x:c>
    </x:row>
    <x:row r="85" ht="30" customHeight="1">
      <x:c r="A85" s="34" t="str">
        <x:v>SLOT-2E7FF49D2D</x:v>
      </x:c>
      <x:c r="B85" s="34" t="str">
        <x:v>PRD-2F3F39DBA3</x:v>
      </x:c>
      <x:c r="C85" s="34" t="str">
        <x:v>CYTOLOGY_BRUSH</x:v>
      </x:c>
      <x:c r="D85" s="34" t="str">
        <x:v>Prototype candidate</x:v>
      </x:c>
      <x:c r="E85" s="34" t="str">
        <x:v>Yes</x:v>
      </x:c>
      <x:c r="F85" s="34" t="str">
        <x:v>Primary fit for CYTOLOGY_BRUSH; source-backed and prototype-visible.</x:v>
      </x:c>
    </x:row>
    <x:row r="86" ht="30" customHeight="1">
      <x:c r="A86" s="34" t="str">
        <x:v>SLOT-2E7FF49D2D</x:v>
      </x:c>
      <x:c r="B86" s="34" t="str">
        <x:v>PRD-81331808E3</x:v>
      </x:c>
      <x:c r="C86" s="34" t="str">
        <x:v>CYTOLOGY_BRUSH</x:v>
      </x:c>
      <x:c r="D86" s="34" t="str">
        <x:v>Prototype candidate</x:v>
      </x:c>
      <x:c r="E86" s="34" t="str">
        <x:v>Yes</x:v>
      </x:c>
      <x:c r="F86" s="34" t="str">
        <x:v>Primary fit for CYTOLOGY_BRUSH; source-backed and prototype-visible.</x:v>
      </x:c>
    </x:row>
    <x:row r="87" ht="30" customHeight="1">
      <x:c r="A87" s="34" t="str">
        <x:v>SLOT-2E7FF49D2D</x:v>
      </x:c>
      <x:c r="B87" s="34" t="str">
        <x:v>PRD-1239820D80</x:v>
      </x:c>
      <x:c r="C87" s="34" t="str">
        <x:v>CYTOLOGY_BRUSH</x:v>
      </x:c>
      <x:c r="D87" s="34" t="str">
        <x:v>Prototype candidate</x:v>
      </x:c>
      <x:c r="E87" s="34" t="str">
        <x:v>Yes</x:v>
      </x:c>
      <x:c r="F87" s="34" t="str">
        <x:v>Primary fit for CYTOLOGY_BRUSH; source-backed and prototype-visible.</x:v>
      </x:c>
    </x:row>
    <x:row r="88" ht="30" customHeight="1">
      <x:c r="A88" s="34" t="str">
        <x:v>SLOT-2E7FF49D2D</x:v>
      </x:c>
      <x:c r="B88" s="34" t="str">
        <x:v>PRD-251B275384</x:v>
      </x:c>
      <x:c r="C88" s="34" t="str">
        <x:v>CYTOLOGY_BRUSH</x:v>
      </x:c>
      <x:c r="D88" s="34" t="str">
        <x:v>Prototype candidate</x:v>
      </x:c>
      <x:c r="E88" s="34" t="str">
        <x:v>Yes</x:v>
      </x:c>
      <x:c r="F88" s="34" t="str">
        <x:v>Primary fit for CYTOLOGY_BRUSH; source-backed and prototype-visible.</x:v>
      </x:c>
    </x:row>
    <x:row r="89" ht="30" customHeight="1">
      <x:c r="A89" s="34" t="str">
        <x:v>SLOT-2E7FF49D2D</x:v>
      </x:c>
      <x:c r="B89" s="34" t="str">
        <x:v>PRD-1292C69B1E</x:v>
      </x:c>
      <x:c r="C89" s="34" t="str">
        <x:v>CYTOLOGY_BRUSH</x:v>
      </x:c>
      <x:c r="D89" s="34" t="str">
        <x:v>Prototype candidate</x:v>
      </x:c>
      <x:c r="E89" s="34" t="str">
        <x:v>Yes</x:v>
      </x:c>
      <x:c r="F89" s="34" t="str">
        <x:v>Primary fit for CYTOLOGY_BRUSH; source-backed and prototype-visible.</x:v>
      </x:c>
    </x:row>
    <x:row r="90" ht="30" customHeight="1">
      <x:c r="A90" s="34" t="str">
        <x:v>SLOT-2E7FF49D2D</x:v>
      </x:c>
      <x:c r="B90" s="34" t="str">
        <x:v>PRD-4C745881F9</x:v>
      </x:c>
      <x:c r="C90" s="34" t="str">
        <x:v>CYTOLOGY_BRUSH</x:v>
      </x:c>
      <x:c r="D90" s="34" t="str">
        <x:v>Prototype candidate</x:v>
      </x:c>
      <x:c r="E90" s="34" t="str">
        <x:v>Yes</x:v>
      </x:c>
      <x:c r="F90" s="34" t="str">
        <x:v>Primary fit for CYTOLOGY_BRUSH; source-backed and prototype-visible.</x:v>
      </x:c>
    </x:row>
    <x:row r="91" ht="30" customHeight="1">
      <x:c r="A91" s="34" t="str">
        <x:v>SLOT-2E7FF49D2D</x:v>
      </x:c>
      <x:c r="B91" s="34" t="str">
        <x:v>PRD-E7724A6977</x:v>
      </x:c>
      <x:c r="C91" s="34" t="str">
        <x:v>CYTOLOGY_BRUSH</x:v>
      </x:c>
      <x:c r="D91" s="34" t="str">
        <x:v>Prototype candidate</x:v>
      </x:c>
      <x:c r="E91" s="34" t="str">
        <x:v>Yes</x:v>
      </x:c>
      <x:c r="F91" s="34" t="str">
        <x:v>Primary fit for CYTOLOGY_BRUSH; source-backed and prototype-visible.</x:v>
      </x:c>
    </x:row>
    <x:row r="92" ht="30" customHeight="1">
      <x:c r="A92" s="34" t="str">
        <x:v>SLOT-2E7FF49D2D</x:v>
      </x:c>
      <x:c r="B92" s="34" t="str">
        <x:v>PRD-B091070F8D</x:v>
      </x:c>
      <x:c r="C92" s="34" t="str">
        <x:v>CYTOLOGY_BRUSH</x:v>
      </x:c>
      <x:c r="D92" s="34" t="str">
        <x:v>Prototype candidate</x:v>
      </x:c>
      <x:c r="E92" s="34" t="str">
        <x:v>Yes</x:v>
      </x:c>
      <x:c r="F92" s="34" t="str">
        <x:v>Primary fit for CYTOLOGY_BRUSH; source-backed and prototype-visible.</x:v>
      </x:c>
    </x:row>
    <x:row r="93" ht="30" customHeight="1">
      <x:c r="A93" s="34" t="str">
        <x:v>SLOT-2E7FF49D2D</x:v>
      </x:c>
      <x:c r="B93" s="34" t="str">
        <x:v>PRD-B2C431C0F9</x:v>
      </x:c>
      <x:c r="C93" s="34" t="str">
        <x:v>CYTOLOGY_BRUSH</x:v>
      </x:c>
      <x:c r="D93" s="34" t="str">
        <x:v>Prototype candidate</x:v>
      </x:c>
      <x:c r="E93" s="34" t="str">
        <x:v>Yes</x:v>
      </x:c>
      <x:c r="F93" s="34" t="str">
        <x:v>Primary fit for CYTOLOGY_BRUSH; source-backed and prototype-visible.</x:v>
      </x:c>
    </x:row>
    <x:row r="94" ht="30" customHeight="1">
      <x:c r="A94" s="34" t="str">
        <x:v>SLOT-2E7FF49D2D</x:v>
      </x:c>
      <x:c r="B94" s="34" t="str">
        <x:v>PRD-5831011F6E</x:v>
      </x:c>
      <x:c r="C94" s="34" t="str">
        <x:v>CYTOLOGY_BRUSH</x:v>
      </x:c>
      <x:c r="D94" s="34" t="str">
        <x:v>Prototype candidate</x:v>
      </x:c>
      <x:c r="E94" s="34" t="str">
        <x:v>Yes</x:v>
      </x:c>
      <x:c r="F94" s="34" t="str">
        <x:v>Primary fit for CYTOLOGY_BRUSH; source-backed and prototype-visible.</x:v>
      </x:c>
    </x:row>
    <x:row r="95" ht="30" customHeight="1">
      <x:c r="A95" s="34" t="str">
        <x:v>SLOT-2E7FF49D2D</x:v>
      </x:c>
      <x:c r="B95" s="34" t="str">
        <x:v>PRD-CB09A823A5</x:v>
      </x:c>
      <x:c r="C95" s="34" t="str">
        <x:v>CYTOLOGY_BRUSH</x:v>
      </x:c>
      <x:c r="D95" s="34" t="str">
        <x:v>Unverified candidate</x:v>
      </x:c>
      <x:c r="E95" s="34" t="str">
        <x:v>No</x:v>
      </x:c>
      <x:c r="F95" s="34" t="str">
        <x:v>Exact fit for CYTOLOGY_BRUSH; Hidden - current U.S. status unverified.</x:v>
      </x:c>
    </x:row>
    <x:row r="96" ht="30" customHeight="1">
      <x:c r="A96" s="34" t="str">
        <x:v>SLOT-05F71417F2</x:v>
      </x:c>
      <x:c r="B96" s="34" t="str">
        <x:v>PRD-8DDD9F07C0</x:v>
      </x:c>
      <x:c r="C96" s="34" t="str">
        <x:v>BIOPSY_FORCEPS_FLEX</x:v>
      </x:c>
      <x:c r="D96" s="34" t="str">
        <x:v>Prototype candidate</x:v>
      </x:c>
      <x:c r="E96" s="34" t="str">
        <x:v>Yes</x:v>
      </x:c>
      <x:c r="F96" s="34" t="str">
        <x:v>Primary fit for BIOPSY_FORCEPS_FLEX; source-backed and prototype-visible.</x:v>
      </x:c>
    </x:row>
    <x:row r="97" ht="30" customHeight="1">
      <x:c r="A97" s="34" t="str">
        <x:v>SLOT-05F71417F2</x:v>
      </x:c>
      <x:c r="B97" s="34" t="str">
        <x:v>PRD-72889F9CE3</x:v>
      </x:c>
      <x:c r="C97" s="34" t="str">
        <x:v>BIOPSY_FORCEPS_FLEX</x:v>
      </x:c>
      <x:c r="D97" s="34" t="str">
        <x:v>Prototype candidate</x:v>
      </x:c>
      <x:c r="E97" s="34" t="str">
        <x:v>Yes</x:v>
      </x:c>
      <x:c r="F97" s="34" t="str">
        <x:v>Primary fit for BIOPSY_FORCEPS_FLEX; source-backed and prototype-visible.</x:v>
      </x:c>
    </x:row>
    <x:row r="98" ht="30" customHeight="1">
      <x:c r="A98" s="34" t="str">
        <x:v>SLOT-05F71417F2</x:v>
      </x:c>
      <x:c r="B98" s="34" t="str">
        <x:v>PRD-BF2EC6AB5E</x:v>
      </x:c>
      <x:c r="C98" s="34" t="str">
        <x:v>BIOPSY_FORCEPS_FLEX</x:v>
      </x:c>
      <x:c r="D98" s="34" t="str">
        <x:v>Prototype candidate</x:v>
      </x:c>
      <x:c r="E98" s="34" t="str">
        <x:v>Yes</x:v>
      </x:c>
      <x:c r="F98" s="34" t="str">
        <x:v>Primary fit for BIOPSY_FORCEPS_FLEX; source-backed and prototype-visible.</x:v>
      </x:c>
    </x:row>
    <x:row r="99" ht="30" customHeight="1">
      <x:c r="A99" s="34" t="str">
        <x:v>SLOT-05F71417F2</x:v>
      </x:c>
      <x:c r="B99" s="34" t="str">
        <x:v>PRD-27BF9F087E</x:v>
      </x:c>
      <x:c r="C99" s="34" t="str">
        <x:v>BIOPSY_FORCEPS_FLEX</x:v>
      </x:c>
      <x:c r="D99" s="34" t="str">
        <x:v>Prototype candidate</x:v>
      </x:c>
      <x:c r="E99" s="34" t="str">
        <x:v>Yes</x:v>
      </x:c>
      <x:c r="F99" s="34" t="str">
        <x:v>Primary fit for BIOPSY_FORCEPS_FLEX; source-backed and prototype-visible.</x:v>
      </x:c>
    </x:row>
    <x:row r="100" ht="30" customHeight="1">
      <x:c r="A100" s="34" t="str">
        <x:v>SLOT-05F71417F2</x:v>
      </x:c>
      <x:c r="B100" s="34" t="str">
        <x:v>PRD-A83C7ADE90</x:v>
      </x:c>
      <x:c r="C100" s="34" t="str">
        <x:v>BIOPSY_FORCEPS_FLEX</x:v>
      </x:c>
      <x:c r="D100" s="34" t="str">
        <x:v>Prototype candidate</x:v>
      </x:c>
      <x:c r="E100" s="34" t="str">
        <x:v>Yes</x:v>
      </x:c>
      <x:c r="F100" s="34" t="str">
        <x:v>Primary fit for BIOPSY_FORCEPS_FLEX; source-backed and prototype-visible.</x:v>
      </x:c>
    </x:row>
    <x:row r="101" ht="30" customHeight="1">
      <x:c r="A101" s="34" t="str">
        <x:v>SLOT-05F71417F2</x:v>
      </x:c>
      <x:c r="B101" s="34" t="str">
        <x:v>PRD-217AB10438</x:v>
      </x:c>
      <x:c r="C101" s="34" t="str">
        <x:v>BIOPSY_FORCEPS_FLEX</x:v>
      </x:c>
      <x:c r="D101" s="34" t="str">
        <x:v>Prototype candidate</x:v>
      </x:c>
      <x:c r="E101" s="34" t="str">
        <x:v>Yes</x:v>
      </x:c>
      <x:c r="F101" s="34" t="str">
        <x:v>Primary fit for BIOPSY_FORCEPS_FLEX; source-backed and prototype-visible.</x:v>
      </x:c>
    </x:row>
    <x:row r="102" ht="30" customHeight="1">
      <x:c r="A102" s="34" t="str">
        <x:v>SLOT-05F71417F2</x:v>
      </x:c>
      <x:c r="B102" s="34" t="str">
        <x:v>PRD-615CDFB8AB</x:v>
      </x:c>
      <x:c r="C102" s="34" t="str">
        <x:v>BIOPSY_FORCEPS_FLEX</x:v>
      </x:c>
      <x:c r="D102" s="34" t="str">
        <x:v>Unverified candidate</x:v>
      </x:c>
      <x:c r="E102" s="34" t="str">
        <x:v>No</x:v>
      </x:c>
      <x:c r="F102" s="34" t="str">
        <x:v>Exact fit for BIOPSY_FORCEPS_FLEX; Hidden - current U.S. status unverified.</x:v>
      </x:c>
    </x:row>
    <x:row r="103" ht="30" customHeight="1">
      <x:c r="A103" s="34" t="str">
        <x:v>SLOT-05F71417F2</x:v>
      </x:c>
      <x:c r="B103" s="34" t="str">
        <x:v>PRD-F9A98419EA</x:v>
      </x:c>
      <x:c r="C103" s="34" t="str">
        <x:v>BIOPSY_FORCEPS_FLEX</x:v>
      </x:c>
      <x:c r="D103" s="34" t="str">
        <x:v>Unverified candidate</x:v>
      </x:c>
      <x:c r="E103" s="34" t="str">
        <x:v>No</x:v>
      </x:c>
      <x:c r="F103" s="34" t="str">
        <x:v>Exact fit for BIOPSY_FORCEPS_FLEX; Hidden - current U.S. status unverified.</x:v>
      </x:c>
    </x:row>
    <x:row r="104" ht="30" customHeight="1">
      <x:c r="A104" s="34" t="str">
        <x:v>SLOT-05F71417F2</x:v>
      </x:c>
      <x:c r="B104" s="34" t="str">
        <x:v>PRD-BA02119C36</x:v>
      </x:c>
      <x:c r="C104" s="34" t="str">
        <x:v>BIOPSY_FORCEPS_FLEX</x:v>
      </x:c>
      <x:c r="D104" s="34" t="str">
        <x:v>Unverified candidate</x:v>
      </x:c>
      <x:c r="E104" s="34" t="str">
        <x:v>No</x:v>
      </x:c>
      <x:c r="F104" s="34" t="str">
        <x:v>Primary fit for BIOPSY_FORCEPS_FLEX; Hidden until verified.</x:v>
      </x:c>
    </x:row>
    <x:row r="105" ht="30" customHeight="1">
      <x:c r="A105" s="34" t="str">
        <x:v>SLOT-05F71417F2</x:v>
      </x:c>
      <x:c r="B105" s="34" t="str">
        <x:v>PRD-882E06A5A9</x:v>
      </x:c>
      <x:c r="C105" s="34" t="str">
        <x:v>BIOPSY_FORCEPS_FLEX</x:v>
      </x:c>
      <x:c r="D105" s="34" t="str">
        <x:v>Prototype candidate</x:v>
      </x:c>
      <x:c r="E105" s="34" t="str">
        <x:v>Yes</x:v>
      </x:c>
      <x:c r="F105" s="34" t="str">
        <x:v>Primary fit for BIOPSY_FORCEPS_FLEX; source-backed and prototype-visible.</x:v>
      </x:c>
    </x:row>
    <x:row r="106" ht="30" customHeight="1">
      <x:c r="A106" s="34" t="str">
        <x:v>SLOT-05F71417F2</x:v>
      </x:c>
      <x:c r="B106" s="34" t="str">
        <x:v>PRD-9CFCC838A3</x:v>
      </x:c>
      <x:c r="C106" s="34" t="str">
        <x:v>BIOPSY_FORCEPS_FLEX</x:v>
      </x:c>
      <x:c r="D106" s="34" t="str">
        <x:v>Prototype candidate</x:v>
      </x:c>
      <x:c r="E106" s="34" t="str">
        <x:v>Yes</x:v>
      </x:c>
      <x:c r="F106" s="34" t="str">
        <x:v>Primary fit for BIOPSY_FORCEPS_FLEX; source-backed and prototype-visible.</x:v>
      </x:c>
    </x:row>
    <x:row r="107" ht="30" customHeight="1">
      <x:c r="A107" s="34" t="str">
        <x:v>SLOT-05F71417F2</x:v>
      </x:c>
      <x:c r="B107" s="34" t="str">
        <x:v>PRD-E7FAE36160</x:v>
      </x:c>
      <x:c r="C107" s="34" t="str">
        <x:v>BIOPSY_FORCEPS_FLEX</x:v>
      </x:c>
      <x:c r="D107" s="34" t="str">
        <x:v>Prototype candidate</x:v>
      </x:c>
      <x:c r="E107" s="34" t="str">
        <x:v>Yes</x:v>
      </x:c>
      <x:c r="F107" s="34" t="str">
        <x:v>Primary fit for BIOPSY_FORCEPS_FLEX; source-backed and prototype-visible.</x:v>
      </x:c>
    </x:row>
    <x:row r="108" ht="30" customHeight="1">
      <x:c r="A108" s="34" t="str">
        <x:v>SLOT-05F71417F2</x:v>
      </x:c>
      <x:c r="B108" s="34" t="str">
        <x:v>PRD-EF6C5DE6CC</x:v>
      </x:c>
      <x:c r="C108" s="34" t="str">
        <x:v>BIOPSY_FORCEPS_FLEX</x:v>
      </x:c>
      <x:c r="D108" s="34" t="str">
        <x:v>Prototype candidate</x:v>
      </x:c>
      <x:c r="E108" s="34" t="str">
        <x:v>Yes</x:v>
      </x:c>
      <x:c r="F108" s="34" t="str">
        <x:v>Primary fit for BIOPSY_FORCEPS_FLEX; source-backed and prototype-visible.</x:v>
      </x:c>
    </x:row>
    <x:row r="109" ht="30" customHeight="1">
      <x:c r="A109" s="34" t="str">
        <x:v>SLOT-05F71417F2</x:v>
      </x:c>
      <x:c r="B109" s="34" t="str">
        <x:v>PRD-2C4537F4D4</x:v>
      </x:c>
      <x:c r="C109" s="34" t="str">
        <x:v>BIOPSY_FORCEPS_FLEX</x:v>
      </x:c>
      <x:c r="D109" s="34" t="str">
        <x:v>Unverified candidate</x:v>
      </x:c>
      <x:c r="E109" s="34" t="str">
        <x:v>No</x:v>
      </x:c>
      <x:c r="F109" s="34" t="str">
        <x:v>Primary fit for BIOPSY_FORCEPS_FLEX; Hidden - current U.S. status unverified.</x:v>
      </x:c>
    </x:row>
    <x:row r="110" ht="30" customHeight="1">
      <x:c r="A110" s="34" t="str">
        <x:v>SLOT-05F71417F2</x:v>
      </x:c>
      <x:c r="B110" s="34" t="str">
        <x:v>PRD-3D26E84017</x:v>
      </x:c>
      <x:c r="C110" s="34" t="str">
        <x:v>BIOPSY_FORCEPS_FLEX</x:v>
      </x:c>
      <x:c r="D110" s="34" t="str">
        <x:v>Prototype candidate</x:v>
      </x:c>
      <x:c r="E110" s="34" t="str">
        <x:v>Yes</x:v>
      </x:c>
      <x:c r="F110" s="34" t="str">
        <x:v>Primary fit for BIOPSY_FORCEPS_FLEX; source-backed and prototype-visible.</x:v>
      </x:c>
    </x:row>
    <x:row r="111" ht="30" customHeight="1">
      <x:c r="A111" s="34" t="str">
        <x:v>SLOT-05F71417F2</x:v>
      </x:c>
      <x:c r="B111" s="34" t="str">
        <x:v>PRD-58DE7D49C4</x:v>
      </x:c>
      <x:c r="C111" s="34" t="str">
        <x:v>BIOPSY_FORCEPS_FLEX</x:v>
      </x:c>
      <x:c r="D111" s="34" t="str">
        <x:v>Prototype candidate</x:v>
      </x:c>
      <x:c r="E111" s="34" t="str">
        <x:v>Yes</x:v>
      </x:c>
      <x:c r="F111" s="34" t="str">
        <x:v>Primary fit for BIOPSY_FORCEPS_FLEX; source-backed and prototype-visible.</x:v>
      </x:c>
    </x:row>
    <x:row r="112" ht="30" customHeight="1">
      <x:c r="A112" s="34" t="str">
        <x:v>SLOT-05F71417F2</x:v>
      </x:c>
      <x:c r="B112" s="34" t="str">
        <x:v>PRD-A2F4A953C4</x:v>
      </x:c>
      <x:c r="C112" s="34" t="str">
        <x:v>BIOPSY_FORCEPS_FLEX</x:v>
      </x:c>
      <x:c r="D112" s="34" t="str">
        <x:v>Unverified candidate</x:v>
      </x:c>
      <x:c r="E112" s="34" t="str">
        <x:v>No</x:v>
      </x:c>
      <x:c r="F112" s="34" t="str">
        <x:v>Exact fit for BIOPSY_FORCEPS_FLEX; Hidden - current U.S. status unverified.</x:v>
      </x:c>
    </x:row>
    <x:row r="113" ht="30" customHeight="1">
      <x:c r="A113" s="34" t="str">
        <x:v>SLOT-313877F69F</x:v>
      </x:c>
      <x:c r="B113" s="34" t="str">
        <x:v>PRD-2F7DDD739E</x:v>
      </x:c>
      <x:c r="C113" s="34" t="str">
        <x:v>BRONCH_REPROCESSING_KIT</x:v>
      </x:c>
      <x:c r="D113" s="34" t="str">
        <x:v>Prototype candidate</x:v>
      </x:c>
      <x:c r="E113" s="34" t="str">
        <x:v>Yes</x:v>
      </x:c>
      <x:c r="F113" s="34" t="str">
        <x:v>Primary fit for BRONCH_REPROCESSING_KIT; source-backed and prototype-visible.</x:v>
      </x:c>
    </x:row>
    <x:row r="114" ht="30" customHeight="1">
      <x:c r="A114" s="34" t="str">
        <x:v>SLOT-313877F69F</x:v>
      </x:c>
      <x:c r="B114" s="34" t="str">
        <x:v>PRD-3ED9411F2F</x:v>
      </x:c>
      <x:c r="C114" s="34" t="str">
        <x:v>BRONCH_REPROCESSING_KIT</x:v>
      </x:c>
      <x:c r="D114" s="34" t="str">
        <x:v>Prototype candidate</x:v>
      </x:c>
      <x:c r="E114" s="34" t="str">
        <x:v>Yes</x:v>
      </x:c>
      <x:c r="F114" s="34" t="str">
        <x:v>Primary fit for BRONCH_REPROCESSING_KIT; source-backed and prototype-visible.</x:v>
      </x:c>
    </x:row>
    <x:row r="115" ht="30" customHeight="1">
      <x:c r="A115" s="34" t="str">
        <x:v>SLOT-9029673D34</x:v>
      </x:c>
      <x:c r="B115" s="34" t="str">
        <x:v>PRD-5902F1C231</x:v>
      </x:c>
      <x:c r="C115" s="34" t="str">
        <x:v>BAL_KIT</x:v>
      </x:c>
      <x:c r="D115" s="34" t="str">
        <x:v>Unverified candidate</x:v>
      </x:c>
      <x:c r="E115" s="34" t="str">
        <x:v>No</x:v>
      </x:c>
      <x:c r="F115" s="34" t="str">
        <x:v>Exact fit for BAL_KIT; Hidden - current U.S. status unverified.</x:v>
      </x:c>
    </x:row>
    <x:row r="116" ht="30" customHeight="1">
      <x:c r="A116" s="34" t="str">
        <x:v>SLOT-9029673D34</x:v>
      </x:c>
      <x:c r="B116" s="34" t="str">
        <x:v>PRD-FB2A9A64D9</x:v>
      </x:c>
      <x:c r="C116" s="34" t="str">
        <x:v>BAL_KIT</x:v>
      </x:c>
      <x:c r="D116" s="34" t="str">
        <x:v>Prototype candidate</x:v>
      </x:c>
      <x:c r="E116" s="34" t="str">
        <x:v>Yes</x:v>
      </x:c>
      <x:c r="F116" s="34" t="str">
        <x:v>Exact fit for BAL_KIT; source-backed and prototype-visible.</x:v>
      </x:c>
    </x:row>
    <x:row r="117" ht="30" customHeight="1">
      <x:c r="A117" s="34" t="str">
        <x:v>SLOT-9029673D34</x:v>
      </x:c>
      <x:c r="B117" s="34" t="str">
        <x:v>PRD-7F97F4EC47</x:v>
      </x:c>
      <x:c r="C117" s="34" t="str">
        <x:v>BAL_KIT</x:v>
      </x:c>
      <x:c r="D117" s="34" t="str">
        <x:v>Prototype candidate</x:v>
      </x:c>
      <x:c r="E117" s="34" t="str">
        <x:v>Yes</x:v>
      </x:c>
      <x:c r="F117" s="34" t="str">
        <x:v>Exact fit for BAL_KIT; source-backed and prototype-visible.</x:v>
      </x:c>
    </x:row>
    <x:row r="118" ht="30" customHeight="1">
      <x:c r="A118" s="34" t="str">
        <x:v>SLOT-9029673D34</x:v>
      </x:c>
      <x:c r="B118" s="34" t="str">
        <x:v>PRD-9AB8A5ECAC</x:v>
      </x:c>
      <x:c r="C118" s="34" t="str">
        <x:v>BAL_KIT</x:v>
      </x:c>
      <x:c r="D118" s="34" t="str">
        <x:v>Prototype candidate</x:v>
      </x:c>
      <x:c r="E118" s="34" t="str">
        <x:v>Yes</x:v>
      </x:c>
      <x:c r="F118" s="34" t="str">
        <x:v>Exact fit for BAL_KIT; source-backed and prototype-visible.</x:v>
      </x:c>
    </x:row>
    <x:row r="119" ht="30" customHeight="1">
      <x:c r="A119" s="34" t="str">
        <x:v>SLOT-34A46FFBA2</x:v>
      </x:c>
      <x:c r="B119" s="34" t="str">
        <x:v>PRD-34895D701B</x:v>
      </x:c>
      <x:c r="C119" s="34" t="str">
        <x:v>FLEX_SCOPE_DIAGNOSTIC</x:v>
      </x:c>
      <x:c r="D119" s="34" t="str">
        <x:v>Prototype candidate</x:v>
      </x:c>
      <x:c r="E119" s="34" t="str">
        <x:v>Yes</x:v>
      </x:c>
      <x:c r="F119" s="34" t="str">
        <x:v>Primary fit for FLEX_SCOPE_DIAGNOSTIC; source-backed and prototype-visible.</x:v>
      </x:c>
    </x:row>
    <x:row r="120" ht="30" customHeight="1">
      <x:c r="A120" s="34" t="str">
        <x:v>SLOT-34A46FFBA2</x:v>
      </x:c>
      <x:c r="B120" s="34" t="str">
        <x:v>PRD-7C8F860816</x:v>
      </x:c>
      <x:c r="C120" s="34" t="str">
        <x:v>FLEX_SCOPE_DIAGNOSTIC</x:v>
      </x:c>
      <x:c r="D120" s="34" t="str">
        <x:v>Prototype candidate</x:v>
      </x:c>
      <x:c r="E120" s="34" t="str">
        <x:v>Yes</x:v>
      </x:c>
      <x:c r="F120" s="34" t="str">
        <x:v>Primary fit for FLEX_SCOPE_DIAGNOSTIC; source-backed and prototype-visible.</x:v>
      </x:c>
    </x:row>
    <x:row r="121" ht="30" customHeight="1">
      <x:c r="A121" s="34" t="str">
        <x:v>SLOT-34A46FFBA2</x:v>
      </x:c>
      <x:c r="B121" s="34" t="str">
        <x:v>PRD-D6F54A6D11</x:v>
      </x:c>
      <x:c r="C121" s="34" t="str">
        <x:v>FLEX_SCOPE_DIAGNOSTIC</x:v>
      </x:c>
      <x:c r="D121" s="34" t="str">
        <x:v>Unverified candidate</x:v>
      </x:c>
      <x:c r="E121" s="34" t="str">
        <x:v>No</x:v>
      </x:c>
      <x:c r="F121" s="34" t="str">
        <x:v>Primary fit for FLEX_SCOPE_DIAGNOSTIC; Hidden until verified.</x:v>
      </x:c>
    </x:row>
    <x:row r="122" ht="30" customHeight="1">
      <x:c r="A122" s="34" t="str">
        <x:v>SLOT-34A46FFBA2</x:v>
      </x:c>
      <x:c r="B122" s="34" t="str">
        <x:v>PRD-CB1622624D</x:v>
      </x:c>
      <x:c r="C122" s="34" t="str">
        <x:v>FLEX_SCOPE_DIAGNOSTIC</x:v>
      </x:c>
      <x:c r="D122" s="34" t="str">
        <x:v>Unverified candidate</x:v>
      </x:c>
      <x:c r="E122" s="34" t="str">
        <x:v>No</x:v>
      </x:c>
      <x:c r="F122" s="34" t="str">
        <x:v>Exact fit for FLEX_SCOPE_DIAGNOSTIC; Hidden - current U.S. status unverified.</x:v>
      </x:c>
    </x:row>
    <x:row r="123" ht="30" customHeight="1">
      <x:c r="A123" s="34" t="str">
        <x:v>SLOT-34A46FFBA2</x:v>
      </x:c>
      <x:c r="B123" s="34" t="str">
        <x:v>PRD-AD22EAA0EC</x:v>
      </x:c>
      <x:c r="C123" s="34" t="str">
        <x:v>FLEX_SCOPE_DIAGNOSTIC</x:v>
      </x:c>
      <x:c r="D123" s="34" t="str">
        <x:v>Prototype candidate</x:v>
      </x:c>
      <x:c r="E123" s="34" t="str">
        <x:v>Yes</x:v>
      </x:c>
      <x:c r="F123" s="34" t="str">
        <x:v>Primary fit for FLEX_SCOPE_DIAGNOSTIC; source-backed and prototype-visible.</x:v>
      </x:c>
    </x:row>
    <x:row r="124" ht="30" customHeight="1">
      <x:c r="A124" s="34" t="str">
        <x:v>SLOT-34A46FFBA2</x:v>
      </x:c>
      <x:c r="B124" s="34" t="str">
        <x:v>PRD-88DA368B9C</x:v>
      </x:c>
      <x:c r="C124" s="34" t="str">
        <x:v>FLEX_SCOPE_DIAGNOSTIC</x:v>
      </x:c>
      <x:c r="D124" s="34" t="str">
        <x:v>Unverified candidate</x:v>
      </x:c>
      <x:c r="E124" s="34" t="str">
        <x:v>No</x:v>
      </x:c>
      <x:c r="F124" s="34" t="str">
        <x:v>Exact fit for FLEX_SCOPE_DIAGNOSTIC; Hidden - current U.S. status unverified.</x:v>
      </x:c>
    </x:row>
    <x:row r="125" ht="30" customHeight="1">
      <x:c r="A125" s="34" t="str">
        <x:v>SLOT-34A46FFBA2</x:v>
      </x:c>
      <x:c r="B125" s="34" t="str">
        <x:v>PRD-1F54DB1DE4</x:v>
      </x:c>
      <x:c r="C125" s="34" t="str">
        <x:v>FLEX_SCOPE_DIAGNOSTIC</x:v>
      </x:c>
      <x:c r="D125" s="34" t="str">
        <x:v>Unverified candidate</x:v>
      </x:c>
      <x:c r="E125" s="34" t="str">
        <x:v>No</x:v>
      </x:c>
      <x:c r="F125" s="34" t="str">
        <x:v>Exact fit for FLEX_SCOPE_DIAGNOSTIC; Hidden - current U.S. status unverified.</x:v>
      </x:c>
    </x:row>
    <x:row r="126" ht="30" customHeight="1">
      <x:c r="A126" s="34" t="str">
        <x:v>SLOT-6BFE5046B8</x:v>
      </x:c>
      <x:c r="B126" s="34" t="str">
        <x:v>PRD-CEED2FDA83</x:v>
      </x:c>
      <x:c r="C126" s="34" t="str">
        <x:v>VIDEO_PROCESSOR</x:v>
      </x:c>
      <x:c r="D126" s="34" t="str">
        <x:v>Unverified candidate</x:v>
      </x:c>
      <x:c r="E126" s="34" t="str">
        <x:v>No</x:v>
      </x:c>
      <x:c r="F126" s="34" t="str">
        <x:v>Primary fit for VIDEO_PROCESSOR; Hidden until verified.</x:v>
      </x:c>
    </x:row>
    <x:row r="127" ht="30" customHeight="1">
      <x:c r="A127" s="34" t="str">
        <x:v>SLOT-6BFE5046B8</x:v>
      </x:c>
      <x:c r="B127" s="34" t="str">
        <x:v>PRD-AE9BC99FAA</x:v>
      </x:c>
      <x:c r="C127" s="34" t="str">
        <x:v>VIDEO_PROCESSOR</x:v>
      </x:c>
      <x:c r="D127" s="34" t="str">
        <x:v>Unverified candidate</x:v>
      </x:c>
      <x:c r="E127" s="34" t="str">
        <x:v>No</x:v>
      </x:c>
      <x:c r="F127" s="34" t="str">
        <x:v>Primary fit for VIDEO_PROCESSOR; Hidden until verified.</x:v>
      </x:c>
    </x:row>
    <x:row r="128" ht="30" customHeight="1">
      <x:c r="A128" s="34" t="str">
        <x:v>SLOT-6BFE5046B8</x:v>
      </x:c>
      <x:c r="B128" s="34" t="str">
        <x:v>PRD-EA1D57AC9A</x:v>
      </x:c>
      <x:c r="C128" s="34" t="str">
        <x:v>VIDEO_PROCESSOR</x:v>
      </x:c>
      <x:c r="D128" s="34" t="str">
        <x:v>Prototype candidate</x:v>
      </x:c>
      <x:c r="E128" s="34" t="str">
        <x:v>Yes</x:v>
      </x:c>
      <x:c r="F128" s="34" t="str">
        <x:v>Primary fit for VIDEO_PROCESSOR; source-backed and prototype-visible.</x:v>
      </x:c>
    </x:row>
    <x:row r="129" ht="30" customHeight="1">
      <x:c r="A129" s="34" t="str">
        <x:v>SLOT-6BFE5046B8</x:v>
      </x:c>
      <x:c r="B129" s="34" t="str">
        <x:v>PRD-CE23D2A34E</x:v>
      </x:c>
      <x:c r="C129" s="34" t="str">
        <x:v>VIDEO_PROCESSOR</x:v>
      </x:c>
      <x:c r="D129" s="34" t="str">
        <x:v>Unverified candidate</x:v>
      </x:c>
      <x:c r="E129" s="34" t="str">
        <x:v>No</x:v>
      </x:c>
      <x:c r="F129" s="34" t="str">
        <x:v>Exact fit for VIDEO_PROCESSOR; Hidden - current U.S. status unverified.</x:v>
      </x:c>
    </x:row>
    <x:row r="130" ht="30" customHeight="1">
      <x:c r="A130" s="34" t="str">
        <x:v>SLOT-F969CF31B0</x:v>
      </x:c>
      <x:c r="B130" s="34" t="str">
        <x:v>PRD-0BAE92E0E1</x:v>
      </x:c>
      <x:c r="C130" s="34" t="str">
        <x:v>SPECIMEN_TRAP</x:v>
      </x:c>
      <x:c r="D130" s="34" t="str">
        <x:v>Unverified candidate</x:v>
      </x:c>
      <x:c r="E130" s="34" t="str">
        <x:v>No</x:v>
      </x:c>
      <x:c r="F130" s="34" t="str">
        <x:v>Primary fit for SPECIMEN_TRAP; Hidden until verified.</x:v>
      </x:c>
    </x:row>
    <x:row r="131" ht="30" customHeight="1">
      <x:c r="A131" s="34" t="str">
        <x:v>SLOT-F969CF31B0</x:v>
      </x:c>
      <x:c r="B131" s="34" t="str">
        <x:v>PRD-129E6C270A</x:v>
      </x:c>
      <x:c r="C131" s="34" t="str">
        <x:v>SPECIMEN_TRAP</x:v>
      </x:c>
      <x:c r="D131" s="34" t="str">
        <x:v>Unverified candidate</x:v>
      </x:c>
      <x:c r="E131" s="34" t="str">
        <x:v>No</x:v>
      </x:c>
      <x:c r="F131" s="34" t="str">
        <x:v>Exact fit for SPECIMEN_TRAP; Hidden - current U.S. status unverified.</x:v>
      </x:c>
    </x:row>
    <x:row r="132" ht="30" customHeight="1">
      <x:c r="A132" s="34" t="str">
        <x:v>SLOT-F969CF31B0</x:v>
      </x:c>
      <x:c r="B132" s="34" t="str">
        <x:v>PRD-019030A1C7</x:v>
      </x:c>
      <x:c r="C132" s="34" t="str">
        <x:v>SPECIMEN_TRAP</x:v>
      </x:c>
      <x:c r="D132" s="34" t="str">
        <x:v>Unverified candidate</x:v>
      </x:c>
      <x:c r="E132" s="34" t="str">
        <x:v>No</x:v>
      </x:c>
      <x:c r="F132" s="34" t="str">
        <x:v>Exact fit for SPECIMEN_TRAP; Hidden - current U.S. status unverified.</x:v>
      </x:c>
    </x:row>
    <x:row r="133" ht="30" customHeight="1">
      <x:c r="A133" s="34" t="str">
        <x:v>SLOT-F969CF31B0</x:v>
      </x:c>
      <x:c r="B133" s="34" t="str">
        <x:v>PRD-0A2ABE77F9</x:v>
      </x:c>
      <x:c r="C133" s="34" t="str">
        <x:v>SPECIMEN_TRAP</x:v>
      </x:c>
      <x:c r="D133" s="34" t="str">
        <x:v>Unverified candidate</x:v>
      </x:c>
      <x:c r="E133" s="34" t="str">
        <x:v>No</x:v>
      </x:c>
      <x:c r="F133" s="34" t="str">
        <x:v>Exact fit for SPECIMEN_TRAP; Hidden - current U.S. status unverified.</x:v>
      </x:c>
    </x:row>
    <x:row r="134" ht="30" customHeight="1">
      <x:c r="A134" s="34" t="str">
        <x:v>SLOT-EFF8BA9B93</x:v>
      </x:c>
      <x:c r="B134" s="34" t="str">
        <x:v>PRD-8DDD9F07C0</x:v>
      </x:c>
      <x:c r="C134" s="34" t="str">
        <x:v>BIOPSY_FORCEPS_FLEX</x:v>
      </x:c>
      <x:c r="D134" s="34" t="str">
        <x:v>Prototype candidate</x:v>
      </x:c>
      <x:c r="E134" s="34" t="str">
        <x:v>Yes</x:v>
      </x:c>
      <x:c r="F134" s="34" t="str">
        <x:v>Primary fit for BIOPSY_FORCEPS_FLEX; source-backed and prototype-visible.</x:v>
      </x:c>
    </x:row>
    <x:row r="135" ht="30" customHeight="1">
      <x:c r="A135" s="34" t="str">
        <x:v>SLOT-EFF8BA9B93</x:v>
      </x:c>
      <x:c r="B135" s="34" t="str">
        <x:v>PRD-72889F9CE3</x:v>
      </x:c>
      <x:c r="C135" s="34" t="str">
        <x:v>BIOPSY_FORCEPS_FLEX</x:v>
      </x:c>
      <x:c r="D135" s="34" t="str">
        <x:v>Prototype candidate</x:v>
      </x:c>
      <x:c r="E135" s="34" t="str">
        <x:v>Yes</x:v>
      </x:c>
      <x:c r="F135" s="34" t="str">
        <x:v>Primary fit for BIOPSY_FORCEPS_FLEX; source-backed and prototype-visible.</x:v>
      </x:c>
    </x:row>
    <x:row r="136" ht="30" customHeight="1">
      <x:c r="A136" s="34" t="str">
        <x:v>SLOT-EFF8BA9B93</x:v>
      </x:c>
      <x:c r="B136" s="34" t="str">
        <x:v>PRD-BF2EC6AB5E</x:v>
      </x:c>
      <x:c r="C136" s="34" t="str">
        <x:v>BIOPSY_FORCEPS_FLEX</x:v>
      </x:c>
      <x:c r="D136" s="34" t="str">
        <x:v>Prototype candidate</x:v>
      </x:c>
      <x:c r="E136" s="34" t="str">
        <x:v>Yes</x:v>
      </x:c>
      <x:c r="F136" s="34" t="str">
        <x:v>Primary fit for BIOPSY_FORCEPS_FLEX; source-backed and prototype-visible.</x:v>
      </x:c>
    </x:row>
    <x:row r="137" ht="30" customHeight="1">
      <x:c r="A137" s="34" t="str">
        <x:v>SLOT-EFF8BA9B93</x:v>
      </x:c>
      <x:c r="B137" s="34" t="str">
        <x:v>PRD-27BF9F087E</x:v>
      </x:c>
      <x:c r="C137" s="34" t="str">
        <x:v>BIOPSY_FORCEPS_FLEX</x:v>
      </x:c>
      <x:c r="D137" s="34" t="str">
        <x:v>Prototype candidate</x:v>
      </x:c>
      <x:c r="E137" s="34" t="str">
        <x:v>Yes</x:v>
      </x:c>
      <x:c r="F137" s="34" t="str">
        <x:v>Primary fit for BIOPSY_FORCEPS_FLEX; source-backed and prototype-visible.</x:v>
      </x:c>
    </x:row>
    <x:row r="138" ht="30" customHeight="1">
      <x:c r="A138" s="34" t="str">
        <x:v>SLOT-EFF8BA9B93</x:v>
      </x:c>
      <x:c r="B138" s="34" t="str">
        <x:v>PRD-A83C7ADE90</x:v>
      </x:c>
      <x:c r="C138" s="34" t="str">
        <x:v>BIOPSY_FORCEPS_FLEX</x:v>
      </x:c>
      <x:c r="D138" s="34" t="str">
        <x:v>Prototype candidate</x:v>
      </x:c>
      <x:c r="E138" s="34" t="str">
        <x:v>Yes</x:v>
      </x:c>
      <x:c r="F138" s="34" t="str">
        <x:v>Primary fit for BIOPSY_FORCEPS_FLEX; source-backed and prototype-visible.</x:v>
      </x:c>
    </x:row>
    <x:row r="139" ht="30" customHeight="1">
      <x:c r="A139" s="34" t="str">
        <x:v>SLOT-EFF8BA9B93</x:v>
      </x:c>
      <x:c r="B139" s="34" t="str">
        <x:v>PRD-217AB10438</x:v>
      </x:c>
      <x:c r="C139" s="34" t="str">
        <x:v>BIOPSY_FORCEPS_FLEX</x:v>
      </x:c>
      <x:c r="D139" s="34" t="str">
        <x:v>Prototype candidate</x:v>
      </x:c>
      <x:c r="E139" s="34" t="str">
        <x:v>Yes</x:v>
      </x:c>
      <x:c r="F139" s="34" t="str">
        <x:v>Primary fit for BIOPSY_FORCEPS_FLEX; source-backed and prototype-visible.</x:v>
      </x:c>
    </x:row>
    <x:row r="140" ht="30" customHeight="1">
      <x:c r="A140" s="34" t="str">
        <x:v>SLOT-EFF8BA9B93</x:v>
      </x:c>
      <x:c r="B140" s="34" t="str">
        <x:v>PRD-615CDFB8AB</x:v>
      </x:c>
      <x:c r="C140" s="34" t="str">
        <x:v>BIOPSY_FORCEPS_FLEX</x:v>
      </x:c>
      <x:c r="D140" s="34" t="str">
        <x:v>Unverified candidate</x:v>
      </x:c>
      <x:c r="E140" s="34" t="str">
        <x:v>No</x:v>
      </x:c>
      <x:c r="F140" s="34" t="str">
        <x:v>Exact fit for BIOPSY_FORCEPS_FLEX; Hidden - current U.S. status unverified.</x:v>
      </x:c>
    </x:row>
    <x:row r="141" ht="30" customHeight="1">
      <x:c r="A141" s="34" t="str">
        <x:v>SLOT-EFF8BA9B93</x:v>
      </x:c>
      <x:c r="B141" s="34" t="str">
        <x:v>PRD-F9A98419EA</x:v>
      </x:c>
      <x:c r="C141" s="34" t="str">
        <x:v>BIOPSY_FORCEPS_FLEX</x:v>
      </x:c>
      <x:c r="D141" s="34" t="str">
        <x:v>Unverified candidate</x:v>
      </x:c>
      <x:c r="E141" s="34" t="str">
        <x:v>No</x:v>
      </x:c>
      <x:c r="F141" s="34" t="str">
        <x:v>Exact fit for BIOPSY_FORCEPS_FLEX; Hidden - current U.S. status unverified.</x:v>
      </x:c>
    </x:row>
    <x:row r="142" ht="30" customHeight="1">
      <x:c r="A142" s="34" t="str">
        <x:v>SLOT-EFF8BA9B93</x:v>
      </x:c>
      <x:c r="B142" s="34" t="str">
        <x:v>PRD-BA02119C36</x:v>
      </x:c>
      <x:c r="C142" s="34" t="str">
        <x:v>BIOPSY_FORCEPS_FLEX</x:v>
      </x:c>
      <x:c r="D142" s="34" t="str">
        <x:v>Unverified candidate</x:v>
      </x:c>
      <x:c r="E142" s="34" t="str">
        <x:v>No</x:v>
      </x:c>
      <x:c r="F142" s="34" t="str">
        <x:v>Primary fit for BIOPSY_FORCEPS_FLEX; Hidden until verified.</x:v>
      </x:c>
    </x:row>
    <x:row r="143" ht="30" customHeight="1">
      <x:c r="A143" s="34" t="str">
        <x:v>SLOT-EFF8BA9B93</x:v>
      </x:c>
      <x:c r="B143" s="34" t="str">
        <x:v>PRD-882E06A5A9</x:v>
      </x:c>
      <x:c r="C143" s="34" t="str">
        <x:v>BIOPSY_FORCEPS_FLEX</x:v>
      </x:c>
      <x:c r="D143" s="34" t="str">
        <x:v>Prototype candidate</x:v>
      </x:c>
      <x:c r="E143" s="34" t="str">
        <x:v>Yes</x:v>
      </x:c>
      <x:c r="F143" s="34" t="str">
        <x:v>Primary fit for BIOPSY_FORCEPS_FLEX; source-backed and prototype-visible.</x:v>
      </x:c>
    </x:row>
    <x:row r="144" ht="30" customHeight="1">
      <x:c r="A144" s="34" t="str">
        <x:v>SLOT-EFF8BA9B93</x:v>
      </x:c>
      <x:c r="B144" s="34" t="str">
        <x:v>PRD-9CFCC838A3</x:v>
      </x:c>
      <x:c r="C144" s="34" t="str">
        <x:v>BIOPSY_FORCEPS_FLEX</x:v>
      </x:c>
      <x:c r="D144" s="34" t="str">
        <x:v>Prototype candidate</x:v>
      </x:c>
      <x:c r="E144" s="34" t="str">
        <x:v>Yes</x:v>
      </x:c>
      <x:c r="F144" s="34" t="str">
        <x:v>Primary fit for BIOPSY_FORCEPS_FLEX; source-backed and prototype-visible.</x:v>
      </x:c>
    </x:row>
    <x:row r="145" ht="30" customHeight="1">
      <x:c r="A145" s="34" t="str">
        <x:v>SLOT-EFF8BA9B93</x:v>
      </x:c>
      <x:c r="B145" s="34" t="str">
        <x:v>PRD-E7FAE36160</x:v>
      </x:c>
      <x:c r="C145" s="34" t="str">
        <x:v>BIOPSY_FORCEPS_FLEX</x:v>
      </x:c>
      <x:c r="D145" s="34" t="str">
        <x:v>Prototype candidate</x:v>
      </x:c>
      <x:c r="E145" s="34" t="str">
        <x:v>Yes</x:v>
      </x:c>
      <x:c r="F145" s="34" t="str">
        <x:v>Primary fit for BIOPSY_FORCEPS_FLEX; source-backed and prototype-visible.</x:v>
      </x:c>
    </x:row>
    <x:row r="146" ht="30" customHeight="1">
      <x:c r="A146" s="34" t="str">
        <x:v>SLOT-EFF8BA9B93</x:v>
      </x:c>
      <x:c r="B146" s="34" t="str">
        <x:v>PRD-EF6C5DE6CC</x:v>
      </x:c>
      <x:c r="C146" s="34" t="str">
        <x:v>BIOPSY_FORCEPS_FLEX</x:v>
      </x:c>
      <x:c r="D146" s="34" t="str">
        <x:v>Prototype candidate</x:v>
      </x:c>
      <x:c r="E146" s="34" t="str">
        <x:v>Yes</x:v>
      </x:c>
      <x:c r="F146" s="34" t="str">
        <x:v>Primary fit for BIOPSY_FORCEPS_FLEX; source-backed and prototype-visible.</x:v>
      </x:c>
    </x:row>
    <x:row r="147" ht="30" customHeight="1">
      <x:c r="A147" s="34" t="str">
        <x:v>SLOT-EFF8BA9B93</x:v>
      </x:c>
      <x:c r="B147" s="34" t="str">
        <x:v>PRD-2C4537F4D4</x:v>
      </x:c>
      <x:c r="C147" s="34" t="str">
        <x:v>BIOPSY_FORCEPS_FLEX</x:v>
      </x:c>
      <x:c r="D147" s="34" t="str">
        <x:v>Unverified candidate</x:v>
      </x:c>
      <x:c r="E147" s="34" t="str">
        <x:v>No</x:v>
      </x:c>
      <x:c r="F147" s="34" t="str">
        <x:v>Primary fit for BIOPSY_FORCEPS_FLEX; Hidden - current U.S. status unverified.</x:v>
      </x:c>
    </x:row>
    <x:row r="148" ht="30" customHeight="1">
      <x:c r="A148" s="34" t="str">
        <x:v>SLOT-EFF8BA9B93</x:v>
      </x:c>
      <x:c r="B148" s="34" t="str">
        <x:v>PRD-3D26E84017</x:v>
      </x:c>
      <x:c r="C148" s="34" t="str">
        <x:v>BIOPSY_FORCEPS_FLEX</x:v>
      </x:c>
      <x:c r="D148" s="34" t="str">
        <x:v>Prototype candidate</x:v>
      </x:c>
      <x:c r="E148" s="34" t="str">
        <x:v>Yes</x:v>
      </x:c>
      <x:c r="F148" s="34" t="str">
        <x:v>Primary fit for BIOPSY_FORCEPS_FLEX; source-backed and prototype-visible.</x:v>
      </x:c>
    </x:row>
    <x:row r="149" ht="30" customHeight="1">
      <x:c r="A149" s="34" t="str">
        <x:v>SLOT-EFF8BA9B93</x:v>
      </x:c>
      <x:c r="B149" s="34" t="str">
        <x:v>PRD-58DE7D49C4</x:v>
      </x:c>
      <x:c r="C149" s="34" t="str">
        <x:v>BIOPSY_FORCEPS_FLEX</x:v>
      </x:c>
      <x:c r="D149" s="34" t="str">
        <x:v>Prototype candidate</x:v>
      </x:c>
      <x:c r="E149" s="34" t="str">
        <x:v>Yes</x:v>
      </x:c>
      <x:c r="F149" s="34" t="str">
        <x:v>Primary fit for BIOPSY_FORCEPS_FLEX; source-backed and prototype-visible.</x:v>
      </x:c>
    </x:row>
    <x:row r="150" ht="30" customHeight="1">
      <x:c r="A150" s="34" t="str">
        <x:v>SLOT-EFF8BA9B93</x:v>
      </x:c>
      <x:c r="B150" s="34" t="str">
        <x:v>PRD-A2F4A953C4</x:v>
      </x:c>
      <x:c r="C150" s="34" t="str">
        <x:v>BIOPSY_FORCEPS_FLEX</x:v>
      </x:c>
      <x:c r="D150" s="34" t="str">
        <x:v>Unverified candidate</x:v>
      </x:c>
      <x:c r="E150" s="34" t="str">
        <x:v>No</x:v>
      </x:c>
      <x:c r="F150" s="34" t="str">
        <x:v>Exact fit for BIOPSY_FORCEPS_FLEX; Hidden - current U.S. status unverified.</x:v>
      </x:c>
    </x:row>
    <x:row r="151" ht="30" customHeight="1">
      <x:c r="A151" s="34" t="str">
        <x:v>SLOT-CD96ECF1DB</x:v>
      </x:c>
      <x:c r="B151" s="34" t="str">
        <x:v>PRD-2F3F39DBA3</x:v>
      </x:c>
      <x:c r="C151" s="34" t="str">
        <x:v>CYTOLOGY_BRUSH</x:v>
      </x:c>
      <x:c r="D151" s="34" t="str">
        <x:v>Prototype candidate</x:v>
      </x:c>
      <x:c r="E151" s="34" t="str">
        <x:v>Yes</x:v>
      </x:c>
      <x:c r="F151" s="34" t="str">
        <x:v>Primary fit for CYTOLOGY_BRUSH; source-backed and prototype-visible.</x:v>
      </x:c>
    </x:row>
    <x:row r="152" ht="30" customHeight="1">
      <x:c r="A152" s="34" t="str">
        <x:v>SLOT-CD96ECF1DB</x:v>
      </x:c>
      <x:c r="B152" s="34" t="str">
        <x:v>PRD-81331808E3</x:v>
      </x:c>
      <x:c r="C152" s="34" t="str">
        <x:v>CYTOLOGY_BRUSH</x:v>
      </x:c>
      <x:c r="D152" s="34" t="str">
        <x:v>Prototype candidate</x:v>
      </x:c>
      <x:c r="E152" s="34" t="str">
        <x:v>Yes</x:v>
      </x:c>
      <x:c r="F152" s="34" t="str">
        <x:v>Primary fit for CYTOLOGY_BRUSH; source-backed and prototype-visible.</x:v>
      </x:c>
    </x:row>
    <x:row r="153" ht="30" customHeight="1">
      <x:c r="A153" s="34" t="str">
        <x:v>SLOT-CD96ECF1DB</x:v>
      </x:c>
      <x:c r="B153" s="34" t="str">
        <x:v>PRD-1239820D80</x:v>
      </x:c>
      <x:c r="C153" s="34" t="str">
        <x:v>CYTOLOGY_BRUSH</x:v>
      </x:c>
      <x:c r="D153" s="34" t="str">
        <x:v>Prototype candidate</x:v>
      </x:c>
      <x:c r="E153" s="34" t="str">
        <x:v>Yes</x:v>
      </x:c>
      <x:c r="F153" s="34" t="str">
        <x:v>Primary fit for CYTOLOGY_BRUSH; source-backed and prototype-visible.</x:v>
      </x:c>
    </x:row>
    <x:row r="154" ht="30" customHeight="1">
      <x:c r="A154" s="34" t="str">
        <x:v>SLOT-CD96ECF1DB</x:v>
      </x:c>
      <x:c r="B154" s="34" t="str">
        <x:v>PRD-251B275384</x:v>
      </x:c>
      <x:c r="C154" s="34" t="str">
        <x:v>CYTOLOGY_BRUSH</x:v>
      </x:c>
      <x:c r="D154" s="34" t="str">
        <x:v>Prototype candidate</x:v>
      </x:c>
      <x:c r="E154" s="34" t="str">
        <x:v>Yes</x:v>
      </x:c>
      <x:c r="F154" s="34" t="str">
        <x:v>Primary fit for CYTOLOGY_BRUSH; source-backed and prototype-visible.</x:v>
      </x:c>
    </x:row>
    <x:row r="155" ht="30" customHeight="1">
      <x:c r="A155" s="34" t="str">
        <x:v>SLOT-CD96ECF1DB</x:v>
      </x:c>
      <x:c r="B155" s="34" t="str">
        <x:v>PRD-1292C69B1E</x:v>
      </x:c>
      <x:c r="C155" s="34" t="str">
        <x:v>CYTOLOGY_BRUSH</x:v>
      </x:c>
      <x:c r="D155" s="34" t="str">
        <x:v>Prototype candidate</x:v>
      </x:c>
      <x:c r="E155" s="34" t="str">
        <x:v>Yes</x:v>
      </x:c>
      <x:c r="F155" s="34" t="str">
        <x:v>Primary fit for CYTOLOGY_BRUSH; source-backed and prototype-visible.</x:v>
      </x:c>
    </x:row>
    <x:row r="156" ht="30" customHeight="1">
      <x:c r="A156" s="34" t="str">
        <x:v>SLOT-CD96ECF1DB</x:v>
      </x:c>
      <x:c r="B156" s="34" t="str">
        <x:v>PRD-4C745881F9</x:v>
      </x:c>
      <x:c r="C156" s="34" t="str">
        <x:v>CYTOLOGY_BRUSH</x:v>
      </x:c>
      <x:c r="D156" s="34" t="str">
        <x:v>Prototype candidate</x:v>
      </x:c>
      <x:c r="E156" s="34" t="str">
        <x:v>Yes</x:v>
      </x:c>
      <x:c r="F156" s="34" t="str">
        <x:v>Primary fit for CYTOLOGY_BRUSH; source-backed and prototype-visible.</x:v>
      </x:c>
    </x:row>
    <x:row r="157" ht="30" customHeight="1">
      <x:c r="A157" s="34" t="str">
        <x:v>SLOT-CD96ECF1DB</x:v>
      </x:c>
      <x:c r="B157" s="34" t="str">
        <x:v>PRD-E7724A6977</x:v>
      </x:c>
      <x:c r="C157" s="34" t="str">
        <x:v>CYTOLOGY_BRUSH</x:v>
      </x:c>
      <x:c r="D157" s="34" t="str">
        <x:v>Prototype candidate</x:v>
      </x:c>
      <x:c r="E157" s="34" t="str">
        <x:v>Yes</x:v>
      </x:c>
      <x:c r="F157" s="34" t="str">
        <x:v>Primary fit for CYTOLOGY_BRUSH; source-backed and prototype-visible.</x:v>
      </x:c>
    </x:row>
    <x:row r="158" ht="30" customHeight="1">
      <x:c r="A158" s="34" t="str">
        <x:v>SLOT-CD96ECF1DB</x:v>
      </x:c>
      <x:c r="B158" s="34" t="str">
        <x:v>PRD-B091070F8D</x:v>
      </x:c>
      <x:c r="C158" s="34" t="str">
        <x:v>CYTOLOGY_BRUSH</x:v>
      </x:c>
      <x:c r="D158" s="34" t="str">
        <x:v>Prototype candidate</x:v>
      </x:c>
      <x:c r="E158" s="34" t="str">
        <x:v>Yes</x:v>
      </x:c>
      <x:c r="F158" s="34" t="str">
        <x:v>Primary fit for CYTOLOGY_BRUSH; source-backed and prototype-visible.</x:v>
      </x:c>
    </x:row>
    <x:row r="159" ht="30" customHeight="1">
      <x:c r="A159" s="34" t="str">
        <x:v>SLOT-CD96ECF1DB</x:v>
      </x:c>
      <x:c r="B159" s="34" t="str">
        <x:v>PRD-B2C431C0F9</x:v>
      </x:c>
      <x:c r="C159" s="34" t="str">
        <x:v>CYTOLOGY_BRUSH</x:v>
      </x:c>
      <x:c r="D159" s="34" t="str">
        <x:v>Prototype candidate</x:v>
      </x:c>
      <x:c r="E159" s="34" t="str">
        <x:v>Yes</x:v>
      </x:c>
      <x:c r="F159" s="34" t="str">
        <x:v>Primary fit for CYTOLOGY_BRUSH; source-backed and prototype-visible.</x:v>
      </x:c>
    </x:row>
    <x:row r="160" ht="30" customHeight="1">
      <x:c r="A160" s="34" t="str">
        <x:v>SLOT-CD96ECF1DB</x:v>
      </x:c>
      <x:c r="B160" s="34" t="str">
        <x:v>PRD-5831011F6E</x:v>
      </x:c>
      <x:c r="C160" s="34" t="str">
        <x:v>CYTOLOGY_BRUSH</x:v>
      </x:c>
      <x:c r="D160" s="34" t="str">
        <x:v>Prototype candidate</x:v>
      </x:c>
      <x:c r="E160" s="34" t="str">
        <x:v>Yes</x:v>
      </x:c>
      <x:c r="F160" s="34" t="str">
        <x:v>Primary fit for CYTOLOGY_BRUSH; source-backed and prototype-visible.</x:v>
      </x:c>
    </x:row>
    <x:row r="161" ht="30" customHeight="1">
      <x:c r="A161" s="34" t="str">
        <x:v>SLOT-CD96ECF1DB</x:v>
      </x:c>
      <x:c r="B161" s="34" t="str">
        <x:v>PRD-CB09A823A5</x:v>
      </x:c>
      <x:c r="C161" s="34" t="str">
        <x:v>CYTOLOGY_BRUSH</x:v>
      </x:c>
      <x:c r="D161" s="34" t="str">
        <x:v>Unverified candidate</x:v>
      </x:c>
      <x:c r="E161" s="34" t="str">
        <x:v>No</x:v>
      </x:c>
      <x:c r="F161" s="34" t="str">
        <x:v>Exact fit for CYTOLOGY_BRUSH; Hidden - current U.S. status unverified.</x:v>
      </x:c>
    </x:row>
    <x:row r="162" ht="30" customHeight="1">
      <x:c r="A162" s="34" t="str">
        <x:v>SLOT-9363E589C4</x:v>
      </x:c>
      <x:c r="B162" s="34" t="str">
        <x:v>PRD-E803315936</x:v>
      </x:c>
      <x:c r="C162" s="34" t="str">
        <x:v>TBNA_NEEDLE</x:v>
      </x:c>
      <x:c r="D162" s="34" t="str">
        <x:v>Prototype candidate</x:v>
      </x:c>
      <x:c r="E162" s="34" t="str">
        <x:v>Yes</x:v>
      </x:c>
      <x:c r="F162" s="34" t="str">
        <x:v>Primary fit for TBNA_NEEDLE; source-backed and prototype-visible.</x:v>
      </x:c>
    </x:row>
    <x:row r="163" ht="30" customHeight="1">
      <x:c r="A163" s="34" t="str">
        <x:v>SLOT-9363E589C4</x:v>
      </x:c>
      <x:c r="B163" s="34" t="str">
        <x:v>PRD-152A0BFA3B</x:v>
      </x:c>
      <x:c r="C163" s="34" t="str">
        <x:v>TBNA_NEEDLE</x:v>
      </x:c>
      <x:c r="D163" s="34" t="str">
        <x:v>Prototype candidate</x:v>
      </x:c>
      <x:c r="E163" s="34" t="str">
        <x:v>Yes</x:v>
      </x:c>
      <x:c r="F163" s="34" t="str">
        <x:v>Primary fit for TBNA_NEEDLE; source-backed and prototype-visible.</x:v>
      </x:c>
    </x:row>
    <x:row r="164" ht="30" customHeight="1">
      <x:c r="A164" s="34" t="str">
        <x:v>SLOT-9363E589C4</x:v>
      </x:c>
      <x:c r="B164" s="34" t="str">
        <x:v>PRD-F408B46806</x:v>
      </x:c>
      <x:c r="C164" s="34" t="str">
        <x:v>TBNA_NEEDLE</x:v>
      </x:c>
      <x:c r="D164" s="34" t="str">
        <x:v>Prototype candidate</x:v>
      </x:c>
      <x:c r="E164" s="34" t="str">
        <x:v>Yes</x:v>
      </x:c>
      <x:c r="F164" s="34" t="str">
        <x:v>Primary fit for TBNA_NEEDLE; source-backed and prototype-visible.</x:v>
      </x:c>
    </x:row>
    <x:row r="165" ht="30" customHeight="1">
      <x:c r="A165" s="34" t="str">
        <x:v>SLOT-9363E589C4</x:v>
      </x:c>
      <x:c r="B165" s="34" t="str">
        <x:v>PRD-934DA56D92</x:v>
      </x:c>
      <x:c r="C165" s="34" t="str">
        <x:v>TBNA_NEEDLE</x:v>
      </x:c>
      <x:c r="D165" s="34" t="str">
        <x:v>Unverified candidate</x:v>
      </x:c>
      <x:c r="E165" s="34" t="str">
        <x:v>No</x:v>
      </x:c>
      <x:c r="F165" s="34" t="str">
        <x:v>Exact fit for TBNA_NEEDLE; Hidden - current U.S. status unverified.</x:v>
      </x:c>
    </x:row>
    <x:row r="166" ht="30" customHeight="1">
      <x:c r="A166" s="34" t="str">
        <x:v>SLOT-9363E589C4</x:v>
      </x:c>
      <x:c r="B166" s="34" t="str">
        <x:v>PRD-DF989CBDCB</x:v>
      </x:c>
      <x:c r="C166" s="34" t="str">
        <x:v>TBNA_NEEDLE</x:v>
      </x:c>
      <x:c r="D166" s="34" t="str">
        <x:v>Unverified candidate</x:v>
      </x:c>
      <x:c r="E166" s="34" t="str">
        <x:v>No</x:v>
      </x:c>
      <x:c r="F166" s="34" t="str">
        <x:v>Exact fit for TBNA_NEEDLE; Hidden - current U.S. status unverified.</x:v>
      </x:c>
    </x:row>
    <x:row r="167" ht="30" customHeight="1">
      <x:c r="A167" s="34" t="str">
        <x:v>SLOT-9363E589C4</x:v>
      </x:c>
      <x:c r="B167" s="34" t="str">
        <x:v>PRD-2F1A67DE53</x:v>
      </x:c>
      <x:c r="C167" s="34" t="str">
        <x:v>TBNA_NEEDLE</x:v>
      </x:c>
      <x:c r="D167" s="34" t="str">
        <x:v>Unverified candidate</x:v>
      </x:c>
      <x:c r="E167" s="34" t="str">
        <x:v>No</x:v>
      </x:c>
      <x:c r="F167" s="34" t="str">
        <x:v>Exact fit for TBNA_NEEDLE; Hidden - current U.S. status unverified.</x:v>
      </x:c>
    </x:row>
    <x:row r="168" ht="30" customHeight="1">
      <x:c r="A168" s="34" t="str">
        <x:v>SLOT-9363E589C4</x:v>
      </x:c>
      <x:c r="B168" s="34" t="str">
        <x:v>PRD-A457429809</x:v>
      </x:c>
      <x:c r="C168" s="34" t="str">
        <x:v>TBNA_NEEDLE</x:v>
      </x:c>
      <x:c r="D168" s="34" t="str">
        <x:v>Prototype candidate</x:v>
      </x:c>
      <x:c r="E168" s="34" t="str">
        <x:v>Yes</x:v>
      </x:c>
      <x:c r="F168" s="34" t="str">
        <x:v>Primary fit for TBNA_NEEDLE; source-backed and prototype-visible.</x:v>
      </x:c>
    </x:row>
    <x:row r="169" ht="30" customHeight="1">
      <x:c r="A169" s="34" t="str">
        <x:v>SLOT-9363E589C4</x:v>
      </x:c>
      <x:c r="B169" s="34" t="str">
        <x:v>PRD-D4228B0E6F</x:v>
      </x:c>
      <x:c r="C169" s="34" t="str">
        <x:v>TBNA_NEEDLE</x:v>
      </x:c>
      <x:c r="D169" s="34" t="str">
        <x:v>Prototype candidate</x:v>
      </x:c>
      <x:c r="E169" s="34" t="str">
        <x:v>Yes</x:v>
      </x:c>
      <x:c r="F169" s="34" t="str">
        <x:v>Primary fit for TBNA_NEEDLE; source-backed and prototype-visible.</x:v>
      </x:c>
    </x:row>
    <x:row r="170" ht="30" customHeight="1">
      <x:c r="A170" s="34" t="str">
        <x:v>SLOT-9363E589C4</x:v>
      </x:c>
      <x:c r="B170" s="34" t="str">
        <x:v>PRD-25415AA480</x:v>
      </x:c>
      <x:c r="C170" s="34" t="str">
        <x:v>TBNA_NEEDLE</x:v>
      </x:c>
      <x:c r="D170" s="34" t="str">
        <x:v>Unverified candidate</x:v>
      </x:c>
      <x:c r="E170" s="34" t="str">
        <x:v>No</x:v>
      </x:c>
      <x:c r="F170" s="34" t="str">
        <x:v>Primary fit for TBNA_NEEDLE; Hidden - current U.S. status unverified.</x:v>
      </x:c>
    </x:row>
    <x:row r="171" ht="30" customHeight="1">
      <x:c r="A171" s="34" t="str">
        <x:v>SLOT-9363E589C4</x:v>
      </x:c>
      <x:c r="B171" s="34" t="str">
        <x:v>PRD-7E601C1D9F</x:v>
      </x:c>
      <x:c r="C171" s="34" t="str">
        <x:v>TBNA_NEEDLE</x:v>
      </x:c>
      <x:c r="D171" s="34" t="str">
        <x:v>Prototype candidate</x:v>
      </x:c>
      <x:c r="E171" s="34" t="str">
        <x:v>Yes</x:v>
      </x:c>
      <x:c r="F171" s="34" t="str">
        <x:v>Primary fit for TBNA_NEEDLE; source-backed and prototype-visible.</x:v>
      </x:c>
    </x:row>
    <x:row r="172" ht="30" customHeight="1">
      <x:c r="A172" s="34" t="str">
        <x:v>SLOT-9363E589C4</x:v>
      </x:c>
      <x:c r="B172" s="34" t="str">
        <x:v>PRD-77145058F8</x:v>
      </x:c>
      <x:c r="C172" s="34" t="str">
        <x:v>TBNA_NEEDLE</x:v>
      </x:c>
      <x:c r="D172" s="34" t="str">
        <x:v>Prototype candidate</x:v>
      </x:c>
      <x:c r="E172" s="34" t="str">
        <x:v>Yes</x:v>
      </x:c>
      <x:c r="F172" s="34" t="str">
        <x:v>Primary fit for TBNA_NEEDLE; source-backed and prototype-visible.</x:v>
      </x:c>
    </x:row>
    <x:row r="173" ht="30" customHeight="1">
      <x:c r="A173" s="34" t="str">
        <x:v>SLOT-9363E589C4</x:v>
      </x:c>
      <x:c r="B173" s="34" t="str">
        <x:v>PRD-5788C21B1E</x:v>
      </x:c>
      <x:c r="C173" s="34" t="str">
        <x:v>TBNA_NEEDLE</x:v>
      </x:c>
      <x:c r="D173" s="34" t="str">
        <x:v>Prototype candidate</x:v>
      </x:c>
      <x:c r="E173" s="34" t="str">
        <x:v>Yes</x:v>
      </x:c>
      <x:c r="F173" s="34" t="str">
        <x:v>Primary fit for TBNA_NEEDLE; source-backed and prototype-visible.</x:v>
      </x:c>
    </x:row>
    <x:row r="174" ht="30" customHeight="1">
      <x:c r="A174" s="34" t="str">
        <x:v>SLOT-EA38AE186D</x:v>
      </x:c>
      <x:c r="B174" s="34" t="str">
        <x:v>PRD-2F7DDD739E</x:v>
      </x:c>
      <x:c r="C174" s="34" t="str">
        <x:v>BRONCH_REPROCESSING_KIT</x:v>
      </x:c>
      <x:c r="D174" s="34" t="str">
        <x:v>Prototype candidate</x:v>
      </x:c>
      <x:c r="E174" s="34" t="str">
        <x:v>Yes</x:v>
      </x:c>
      <x:c r="F174" s="34" t="str">
        <x:v>Primary fit for BRONCH_REPROCESSING_KIT; source-backed and prototype-visible.</x:v>
      </x:c>
    </x:row>
    <x:row r="175" ht="30" customHeight="1">
      <x:c r="A175" s="34" t="str">
        <x:v>SLOT-EA38AE186D</x:v>
      </x:c>
      <x:c r="B175" s="34" t="str">
        <x:v>PRD-3ED9411F2F</x:v>
      </x:c>
      <x:c r="C175" s="34" t="str">
        <x:v>BRONCH_REPROCESSING_KIT</x:v>
      </x:c>
      <x:c r="D175" s="34" t="str">
        <x:v>Prototype candidate</x:v>
      </x:c>
      <x:c r="E175" s="34" t="str">
        <x:v>Yes</x:v>
      </x:c>
      <x:c r="F175" s="34" t="str">
        <x:v>Primary fit for BRONCH_REPROCESSING_KIT; source-backed and prototype-visible.</x:v>
      </x:c>
    </x:row>
    <x:row r="176" ht="30" customHeight="1">
      <x:c r="A176" s="34" t="str">
        <x:v>SLOT-7BFC6EB54E</x:v>
      </x:c>
      <x:c r="B176" s="34" t="str">
        <x:v>PRD-0790420A76</x:v>
      </x:c>
      <x:c r="C176" s="34" t="str">
        <x:v>GUIDE_SHEATH_KIT</x:v>
      </x:c>
      <x:c r="D176" s="34" t="str">
        <x:v>Prototype candidate</x:v>
      </x:c>
      <x:c r="E176" s="34" t="str">
        <x:v>Yes</x:v>
      </x:c>
      <x:c r="F176" s="34" t="str">
        <x:v>Primary fit for GUIDE_SHEATH_KIT; source-backed and prototype-visible.</x:v>
      </x:c>
    </x:row>
    <x:row r="177" ht="30" customHeight="1">
      <x:c r="A177" s="34" t="str">
        <x:v>SLOT-7BFC6EB54E</x:v>
      </x:c>
      <x:c r="B177" s="34" t="str">
        <x:v>PRD-E2EB4E573F</x:v>
      </x:c>
      <x:c r="C177" s="34" t="str">
        <x:v>GUIDE_SHEATH_KIT</x:v>
      </x:c>
      <x:c r="D177" s="34" t="str">
        <x:v>Prototype candidate</x:v>
      </x:c>
      <x:c r="E177" s="34" t="str">
        <x:v>Yes</x:v>
      </x:c>
      <x:c r="F177" s="34" t="str">
        <x:v>Primary fit for GUIDE_SHEATH_KIT; source-backed and prototype-visible.</x:v>
      </x:c>
    </x:row>
    <x:row r="178" ht="30" customHeight="1">
      <x:c r="A178" s="34" t="str">
        <x:v>SLOT-7BFC6EB54E</x:v>
      </x:c>
      <x:c r="B178" s="34" t="str">
        <x:v>PRD-6D7A0E9DA8</x:v>
      </x:c>
      <x:c r="C178" s="34" t="str">
        <x:v>GUIDE_SHEATH_KIT</x:v>
      </x:c>
      <x:c r="D178" s="34" t="str">
        <x:v>Prototype candidate</x:v>
      </x:c>
      <x:c r="E178" s="34" t="str">
        <x:v>Yes</x:v>
      </x:c>
      <x:c r="F178" s="34" t="str">
        <x:v>Exact fit for GUIDE_SHEATH_KIT; source-backed and prototype-visible.</x:v>
      </x:c>
    </x:row>
    <x:row r="179" ht="30" customHeight="1">
      <x:c r="A179" s="34" t="str">
        <x:v>SLOT-7BFC6EB54E</x:v>
      </x:c>
      <x:c r="B179" s="34" t="str">
        <x:v>PRD-6FF6668D03</x:v>
      </x:c>
      <x:c r="C179" s="34" t="str">
        <x:v>GUIDE_SHEATH_KIT</x:v>
      </x:c>
      <x:c r="D179" s="34" t="str">
        <x:v>Prototype candidate</x:v>
      </x:c>
      <x:c r="E179" s="34" t="str">
        <x:v>Yes</x:v>
      </x:c>
      <x:c r="F179" s="34" t="str">
        <x:v>Exact fit for GUIDE_SHEATH_KIT; source-backed and prototype-visible.</x:v>
      </x:c>
    </x:row>
    <x:row r="180" ht="30" customHeight="1">
      <x:c r="A180" s="34" t="str">
        <x:v>SLOT-09EF760638</x:v>
      </x:c>
      <x:c r="B180" s="34" t="str">
        <x:v>PRD-707B8A1974</x:v>
      </x:c>
      <x:c r="C180" s="34" t="str">
        <x:v>GUIDING_DEVICE</x:v>
      </x:c>
      <x:c r="D180" s="34" t="str">
        <x:v>Unverified candidate</x:v>
      </x:c>
      <x:c r="E180" s="34" t="str">
        <x:v>No</x:v>
      </x:c>
      <x:c r="F180" s="34" t="str">
        <x:v>Primary fit for GUIDING_DEVICE; Hidden - current U.S. status unverified.</x:v>
      </x:c>
    </x:row>
    <x:row r="181" ht="30" customHeight="1">
      <x:c r="A181" s="34" t="str">
        <x:v>SLOT-54D7E08779</x:v>
      </x:c>
      <x:c r="B181" s="34" t="str">
        <x:v>PRD-5EF986AAB1</x:v>
      </x:c>
      <x:c r="C181" s="34" t="str">
        <x:v>BITE_BLOCK</x:v>
      </x:c>
      <x:c r="D181" s="34" t="str">
        <x:v>Prototype candidate</x:v>
      </x:c>
      <x:c r="E181" s="34" t="str">
        <x:v>Yes</x:v>
      </x:c>
      <x:c r="F181" s="34" t="str">
        <x:v>Primary fit for BITE_BLOCK; source-backed and prototype-visible.</x:v>
      </x:c>
    </x:row>
    <x:row r="182" ht="30" customHeight="1">
      <x:c r="A182" s="34" t="str">
        <x:v>SLOT-54D7E08779</x:v>
      </x:c>
      <x:c r="B182" s="34" t="str">
        <x:v>PRD-426476A0AB</x:v>
      </x:c>
      <x:c r="C182" s="34" t="str">
        <x:v>BITE_BLOCK</x:v>
      </x:c>
      <x:c r="D182" s="34" t="str">
        <x:v>Prototype candidate</x:v>
      </x:c>
      <x:c r="E182" s="34" t="str">
        <x:v>Yes</x:v>
      </x:c>
      <x:c r="F182" s="34" t="str">
        <x:v>Primary fit for BITE_BLOCK; source-backed and prototype-visible.</x:v>
      </x:c>
    </x:row>
    <x:row r="183" ht="30" customHeight="1">
      <x:c r="A183" s="34" t="str">
        <x:v>SLOT-EB37262191</x:v>
      </x:c>
      <x:c r="B183" s="34" t="str">
        <x:v>PRD-E1E020F3BF</x:v>
      </x:c>
      <x:c r="C183" s="34" t="str">
        <x:v>ENDOSCOPE_CLEANING_BRUSH</x:v>
      </x:c>
      <x:c r="D183" s="34" t="str">
        <x:v>Prototype candidate</x:v>
      </x:c>
      <x:c r="E183" s="34" t="str">
        <x:v>Yes</x:v>
      </x:c>
      <x:c r="F183" s="34" t="str">
        <x:v>Primary fit for ENDOSCOPE_CLEANING_BRUSH; source-backed and prototype-visible.</x:v>
      </x:c>
    </x:row>
    <x:row r="184" ht="30" customHeight="1">
      <x:c r="A184" s="34" t="str">
        <x:v>SLOT-EB37262191</x:v>
      </x:c>
      <x:c r="B184" s="34" t="str">
        <x:v>PRD-DD8657352D</x:v>
      </x:c>
      <x:c r="C184" s="34" t="str">
        <x:v>ENDOSCOPE_CLEANING_BRUSH</x:v>
      </x:c>
      <x:c r="D184" s="34" t="str">
        <x:v>Prototype candidate</x:v>
      </x:c>
      <x:c r="E184" s="34" t="str">
        <x:v>Yes</x:v>
      </x:c>
      <x:c r="F184" s="34" t="str">
        <x:v>Primary fit for ENDOSCOPE_CLEANING_BRUSH; source-backed and prototype-visible.</x:v>
      </x:c>
    </x:row>
    <x:row r="185" ht="30" customHeight="1">
      <x:c r="A185" s="34" t="str">
        <x:v>SLOT-EB37262191</x:v>
      </x:c>
      <x:c r="B185" s="34" t="str">
        <x:v>PRD-D49EB30A21</x:v>
      </x:c>
      <x:c r="C185" s="34" t="str">
        <x:v>ENDOSCOPE_CLEANING_BRUSH</x:v>
      </x:c>
      <x:c r="D185" s="34" t="str">
        <x:v>Prototype candidate</x:v>
      </x:c>
      <x:c r="E185" s="34" t="str">
        <x:v>Yes</x:v>
      </x:c>
      <x:c r="F185" s="34" t="str">
        <x:v>Primary fit for ENDOSCOPE_CLEANING_BRUSH; source-backed and prototype-visible.</x:v>
      </x:c>
    </x:row>
    <x:row r="186" ht="30" customHeight="1">
      <x:c r="A186" s="34" t="str">
        <x:v>SLOT-EB37262191</x:v>
      </x:c>
      <x:c r="B186" s="34" t="str">
        <x:v>PRD-D771E6D06A</x:v>
      </x:c>
      <x:c r="C186" s="34" t="str">
        <x:v>ENDOSCOPE_CLEANING_BRUSH</x:v>
      </x:c>
      <x:c r="D186" s="34" t="str">
        <x:v>Prototype candidate</x:v>
      </x:c>
      <x:c r="E186" s="34" t="str">
        <x:v>Yes</x:v>
      </x:c>
      <x:c r="F186" s="34" t="str">
        <x:v>Primary fit for ENDOSCOPE_CLEANING_BRUSH; source-backed and prototype-visible.</x:v>
      </x:c>
    </x:row>
    <x:row r="187" ht="30" customHeight="1">
      <x:c r="A187" s="34" t="str">
        <x:v>SLOT-EB37262191</x:v>
      </x:c>
      <x:c r="B187" s="34" t="str">
        <x:v>PRD-2EAA2EFE2C</x:v>
      </x:c>
      <x:c r="C187" s="34" t="str">
        <x:v>ENDOSCOPE_CLEANING_BRUSH</x:v>
      </x:c>
      <x:c r="D187" s="34" t="str">
        <x:v>Prototype candidate</x:v>
      </x:c>
      <x:c r="E187" s="34" t="str">
        <x:v>Yes</x:v>
      </x:c>
      <x:c r="F187" s="34" t="str">
        <x:v>Primary fit for ENDOSCOPE_CLEANING_BRUSH; source-backed and prototype-visible.</x:v>
      </x:c>
    </x:row>
    <x:row r="188" ht="30" customHeight="1">
      <x:c r="A188" s="34" t="str">
        <x:v>SLOT-EB37262191</x:v>
      </x:c>
      <x:c r="B188" s="34" t="str">
        <x:v>PRD-705623F89A</x:v>
      </x:c>
      <x:c r="C188" s="34" t="str">
        <x:v>ENDOSCOPE_CLEANING_BRUSH</x:v>
      </x:c>
      <x:c r="D188" s="34" t="str">
        <x:v>Prototype candidate</x:v>
      </x:c>
      <x:c r="E188" s="34" t="str">
        <x:v>Yes</x:v>
      </x:c>
      <x:c r="F188" s="34" t="str">
        <x:v>Primary fit for ENDOSCOPE_CLEANING_BRUSH; source-backed and prototype-visible.</x:v>
      </x:c>
    </x:row>
    <x:row r="189" ht="30" customHeight="1">
      <x:c r="A189" s="34" t="str">
        <x:v>SLOT-EB37262191</x:v>
      </x:c>
      <x:c r="B189" s="34" t="str">
        <x:v>PRD-2616E505ED</x:v>
      </x:c>
      <x:c r="C189" s="34" t="str">
        <x:v>ENDOSCOPE_CLEANING_BRUSH</x:v>
      </x:c>
      <x:c r="D189" s="34" t="str">
        <x:v>Unverified candidate</x:v>
      </x:c>
      <x:c r="E189" s="34" t="str">
        <x:v>No</x:v>
      </x:c>
      <x:c r="F189" s="34" t="str">
        <x:v>Exact fit for ENDOSCOPE_CLEANING_BRUSH; Hidden - current U.S. status unverified.</x:v>
      </x:c>
    </x:row>
    <x:row r="190" ht="30" customHeight="1">
      <x:c r="A190" s="34" t="str">
        <x:v>SLOT-EB37262191</x:v>
      </x:c>
      <x:c r="B190" s="34" t="str">
        <x:v>PRD-4BD7E911C3</x:v>
      </x:c>
      <x:c r="C190" s="34" t="str">
        <x:v>ENDOSCOPE_CLEANING_BRUSH</x:v>
      </x:c>
      <x:c r="D190" s="34" t="str">
        <x:v>Unverified candidate</x:v>
      </x:c>
      <x:c r="E190" s="34" t="str">
        <x:v>No</x:v>
      </x:c>
      <x:c r="F190" s="34" t="str">
        <x:v>Exact fit for ENDOSCOPE_CLEANING_BRUSH; Hidden - current U.S. status unverified.</x:v>
      </x:c>
    </x:row>
    <x:row r="191" ht="30" customHeight="1">
      <x:c r="A191" s="34" t="str">
        <x:v>SLOT-EB37262191</x:v>
      </x:c>
      <x:c r="B191" s="34" t="str">
        <x:v>PRD-4E59B4CEB3</x:v>
      </x:c>
      <x:c r="C191" s="34" t="str">
        <x:v>ENDOSCOPE_CLEANING_BRUSH</x:v>
      </x:c>
      <x:c r="D191" s="34" t="str">
        <x:v>Unverified candidate</x:v>
      </x:c>
      <x:c r="E191" s="34" t="str">
        <x:v>No</x:v>
      </x:c>
      <x:c r="F191" s="34" t="str">
        <x:v>Exact fit for ENDOSCOPE_CLEANING_BRUSH; Hidden - current U.S. status unverified.</x:v>
      </x:c>
    </x:row>
    <x:row r="192" ht="30" customHeight="1">
      <x:c r="A192" s="34" t="str">
        <x:v>SLOT-239938A6A9</x:v>
      </x:c>
      <x:c r="B192" s="34" t="str">
        <x:v>PRD-DF5BFBB99D</x:v>
      </x:c>
      <x:c r="C192" s="34" t="str">
        <x:v>RADIAL_EBUS_PROBE</x:v>
      </x:c>
      <x:c r="D192" s="34" t="str">
        <x:v>Unverified candidate</x:v>
      </x:c>
      <x:c r="E192" s="34" t="str">
        <x:v>No</x:v>
      </x:c>
      <x:c r="F192" s="34" t="str">
        <x:v>Exact fit for RADIAL_EBUS_PROBE; Hidden - current U.S. status unverified.</x:v>
      </x:c>
    </x:row>
    <x:row r="193" ht="30" customHeight="1">
      <x:c r="A193" s="34" t="str">
        <x:v>SLOT-239938A6A9</x:v>
      </x:c>
      <x:c r="B193" s="34" t="str">
        <x:v>PRD-2E043ED827</x:v>
      </x:c>
      <x:c r="C193" s="34" t="str">
        <x:v>RADIAL_EBUS_PROBE</x:v>
      </x:c>
      <x:c r="D193" s="34" t="str">
        <x:v>Unverified candidate</x:v>
      </x:c>
      <x:c r="E193" s="34" t="str">
        <x:v>No</x:v>
      </x:c>
      <x:c r="F193" s="34" t="str">
        <x:v>Exact fit for RADIAL_EBUS_PROBE; Hidden - current U.S. status unverified.</x:v>
      </x:c>
    </x:row>
    <x:row r="194" ht="30" customHeight="1">
      <x:c r="A194" s="34" t="str">
        <x:v>SLOT-C9A4F576D5</x:v>
      </x:c>
      <x:c r="B194" s="34" t="str">
        <x:v>PRD-34BAA70074</x:v>
      </x:c>
      <x:c r="C194" s="34" t="str">
        <x:v>RADIAL_EBUS_DRIVE_UNIT</x:v>
      </x:c>
      <x:c r="D194" s="34" t="str">
        <x:v>Unverified candidate</x:v>
      </x:c>
      <x:c r="E194" s="34" t="str">
        <x:v>No</x:v>
      </x:c>
      <x:c r="F194" s="34" t="str">
        <x:v>Exact fit for RADIAL_EBUS_DRIVE_UNIT; Hidden - current U.S. status unverified.</x:v>
      </x:c>
    </x:row>
    <x:row r="195" ht="30" customHeight="1">
      <x:c r="A195" s="34" t="str">
        <x:v>SLOT-4C2FE905D3</x:v>
      </x:c>
      <x:c r="B195" s="34" t="str">
        <x:v>PRD-5902F1C231</x:v>
      </x:c>
      <x:c r="C195" s="34" t="str">
        <x:v>BAL_KIT</x:v>
      </x:c>
      <x:c r="D195" s="34" t="str">
        <x:v>Unverified candidate</x:v>
      </x:c>
      <x:c r="E195" s="34" t="str">
        <x:v>No</x:v>
      </x:c>
      <x:c r="F195" s="34" t="str">
        <x:v>Exact fit for BAL_KIT; Hidden - current U.S. status unverified.</x:v>
      </x:c>
    </x:row>
    <x:row r="196" ht="30" customHeight="1">
      <x:c r="A196" s="34" t="str">
        <x:v>SLOT-4C2FE905D3</x:v>
      </x:c>
      <x:c r="B196" s="34" t="str">
        <x:v>PRD-FB2A9A64D9</x:v>
      </x:c>
      <x:c r="C196" s="34" t="str">
        <x:v>BAL_KIT</x:v>
      </x:c>
      <x:c r="D196" s="34" t="str">
        <x:v>Prototype candidate</x:v>
      </x:c>
      <x:c r="E196" s="34" t="str">
        <x:v>Yes</x:v>
      </x:c>
      <x:c r="F196" s="34" t="str">
        <x:v>Exact fit for BAL_KIT; source-backed and prototype-visible.</x:v>
      </x:c>
    </x:row>
    <x:row r="197" ht="30" customHeight="1">
      <x:c r="A197" s="34" t="str">
        <x:v>SLOT-4C2FE905D3</x:v>
      </x:c>
      <x:c r="B197" s="34" t="str">
        <x:v>PRD-7F97F4EC47</x:v>
      </x:c>
      <x:c r="C197" s="34" t="str">
        <x:v>BAL_KIT</x:v>
      </x:c>
      <x:c r="D197" s="34" t="str">
        <x:v>Prototype candidate</x:v>
      </x:c>
      <x:c r="E197" s="34" t="str">
        <x:v>Yes</x:v>
      </x:c>
      <x:c r="F197" s="34" t="str">
        <x:v>Exact fit for BAL_KIT; source-backed and prototype-visible.</x:v>
      </x:c>
    </x:row>
    <x:row r="198" ht="30" customHeight="1">
      <x:c r="A198" s="34" t="str">
        <x:v>SLOT-4C2FE905D3</x:v>
      </x:c>
      <x:c r="B198" s="34" t="str">
        <x:v>PRD-9AB8A5ECAC</x:v>
      </x:c>
      <x:c r="C198" s="34" t="str">
        <x:v>BAL_KIT</x:v>
      </x:c>
      <x:c r="D198" s="34" t="str">
        <x:v>Prototype candidate</x:v>
      </x:c>
      <x:c r="E198" s="34" t="str">
        <x:v>Yes</x:v>
      </x:c>
      <x:c r="F198" s="34" t="str">
        <x:v>Exact fit for BAL_KIT; source-backed and prototype-visible.</x:v>
      </x:c>
    </x:row>
    <x:row r="199" ht="30" customHeight="1">
      <x:c r="A199" s="34" t="str">
        <x:v>SLOT-4648848CC3</x:v>
      </x:c>
      <x:c r="B199" s="34" t="str">
        <x:v>PRD-2FFEEB98B2</x:v>
      </x:c>
      <x:c r="C199" s="34" t="str">
        <x:v>EBUS_SCOPE</x:v>
      </x:c>
      <x:c r="D199" s="34" t="str">
        <x:v>Prototype candidate</x:v>
      </x:c>
      <x:c r="E199" s="34" t="str">
        <x:v>Yes</x:v>
      </x:c>
      <x:c r="F199" s="34" t="str">
        <x:v>Primary fit for EBUS_SCOPE; source-backed and prototype-visible.</x:v>
      </x:c>
    </x:row>
    <x:row r="200" ht="30" customHeight="1">
      <x:c r="A200" s="34" t="str">
        <x:v>SLOT-7DFA66EA2D</x:v>
      </x:c>
      <x:c r="B200" s="34" t="str">
        <x:v>PRD-CEED2FDA83</x:v>
      </x:c>
      <x:c r="C200" s="34" t="str">
        <x:v>VIDEO_PROCESSOR</x:v>
      </x:c>
      <x:c r="D200" s="34" t="str">
        <x:v>Unverified candidate</x:v>
      </x:c>
      <x:c r="E200" s="34" t="str">
        <x:v>No</x:v>
      </x:c>
      <x:c r="F200" s="34" t="str">
        <x:v>Primary fit for VIDEO_PROCESSOR; Hidden until verified.</x:v>
      </x:c>
    </x:row>
    <x:row r="201" ht="30" customHeight="1">
      <x:c r="A201" s="34" t="str">
        <x:v>SLOT-7DFA66EA2D</x:v>
      </x:c>
      <x:c r="B201" s="34" t="str">
        <x:v>PRD-AE9BC99FAA</x:v>
      </x:c>
      <x:c r="C201" s="34" t="str">
        <x:v>VIDEO_PROCESSOR</x:v>
      </x:c>
      <x:c r="D201" s="34" t="str">
        <x:v>Unverified candidate</x:v>
      </x:c>
      <x:c r="E201" s="34" t="str">
        <x:v>No</x:v>
      </x:c>
      <x:c r="F201" s="34" t="str">
        <x:v>Primary fit for VIDEO_PROCESSOR; Hidden until verified.</x:v>
      </x:c>
    </x:row>
    <x:row r="202" ht="30" customHeight="1">
      <x:c r="A202" s="34" t="str">
        <x:v>SLOT-7DFA66EA2D</x:v>
      </x:c>
      <x:c r="B202" s="34" t="str">
        <x:v>PRD-EA1D57AC9A</x:v>
      </x:c>
      <x:c r="C202" s="34" t="str">
        <x:v>VIDEO_PROCESSOR</x:v>
      </x:c>
      <x:c r="D202" s="34" t="str">
        <x:v>Prototype candidate</x:v>
      </x:c>
      <x:c r="E202" s="34" t="str">
        <x:v>Yes</x:v>
      </x:c>
      <x:c r="F202" s="34" t="str">
        <x:v>Primary fit for VIDEO_PROCESSOR; source-backed and prototype-visible.</x:v>
      </x:c>
    </x:row>
    <x:row r="203" ht="30" customHeight="1">
      <x:c r="A203" s="34" t="str">
        <x:v>SLOT-7DFA66EA2D</x:v>
      </x:c>
      <x:c r="B203" s="34" t="str">
        <x:v>PRD-CE23D2A34E</x:v>
      </x:c>
      <x:c r="C203" s="34" t="str">
        <x:v>VIDEO_PROCESSOR</x:v>
      </x:c>
      <x:c r="D203" s="34" t="str">
        <x:v>Unverified candidate</x:v>
      </x:c>
      <x:c r="E203" s="34" t="str">
        <x:v>No</x:v>
      </x:c>
      <x:c r="F203" s="34" t="str">
        <x:v>Exact fit for VIDEO_PROCESSOR; Hidden - current U.S. status unverified.</x:v>
      </x:c>
    </x:row>
    <x:row r="204" ht="30" customHeight="1">
      <x:c r="A204" s="34" t="str">
        <x:v>SLOT-92874E31E1</x:v>
      </x:c>
      <x:c r="B204" s="34" t="str">
        <x:v>PRD-E04326B8E4</x:v>
      </x:c>
      <x:c r="C204" s="34" t="str">
        <x:v>ULTRASOUND_PROCESSOR</x:v>
      </x:c>
      <x:c r="D204" s="34" t="str">
        <x:v>Prototype candidate</x:v>
      </x:c>
      <x:c r="E204" s="34" t="str">
        <x:v>Yes</x:v>
      </x:c>
      <x:c r="F204" s="34" t="str">
        <x:v>Primary fit for ULTRASOUND_PROCESSOR; source-backed and prototype-visible.</x:v>
      </x:c>
    </x:row>
    <x:row r="205" ht="30" customHeight="1">
      <x:c r="A205" s="34" t="str">
        <x:v>SLOT-92874E31E1</x:v>
      </x:c>
      <x:c r="B205" s="34" t="str">
        <x:v>PRD-2B8AACAB67</x:v>
      </x:c>
      <x:c r="C205" s="34" t="str">
        <x:v>ULTRASOUND_PROCESSOR</x:v>
      </x:c>
      <x:c r="D205" s="34" t="str">
        <x:v>Unverified candidate</x:v>
      </x:c>
      <x:c r="E205" s="34" t="str">
        <x:v>No</x:v>
      </x:c>
      <x:c r="F205" s="34" t="str">
        <x:v>Exact fit for ULTRASOUND_PROCESSOR; Hidden - current U.S. status unverified.</x:v>
      </x:c>
    </x:row>
    <x:row r="206" ht="30" customHeight="1">
      <x:c r="A206" s="34" t="str">
        <x:v>SLOT-B19121A5B9</x:v>
      </x:c>
      <x:c r="B206" s="34" t="str">
        <x:v>PRD-B3B30BCEE7</x:v>
      </x:c>
      <x:c r="C206" s="34" t="str">
        <x:v>ULTRASOUND_CABLE</x:v>
      </x:c>
      <x:c r="D206" s="34" t="str">
        <x:v>Prototype candidate</x:v>
      </x:c>
      <x:c r="E206" s="34" t="str">
        <x:v>Yes</x:v>
      </x:c>
      <x:c r="F206" s="34" t="str">
        <x:v>Primary fit for ULTRASOUND_CABLE; source-backed and prototype-visible.</x:v>
      </x:c>
    </x:row>
    <x:row r="207" ht="30" customHeight="1">
      <x:c r="A207" s="34" t="str">
        <x:v>SLOT-93655BF7C4</x:v>
      </x:c>
      <x:c r="B207" s="34" t="str">
        <x:v>PRD-C094F5AF07</x:v>
      </x:c>
      <x:c r="C207" s="34" t="str">
        <x:v>EBUS_BALLOON</x:v>
      </x:c>
      <x:c r="D207" s="34" t="str">
        <x:v>Prototype candidate</x:v>
      </x:c>
      <x:c r="E207" s="34" t="str">
        <x:v>Yes</x:v>
      </x:c>
      <x:c r="F207" s="34" t="str">
        <x:v>Primary fit for EBUS_BALLOON; source-backed and prototype-visible.</x:v>
      </x:c>
    </x:row>
    <x:row r="208" ht="30" customHeight="1">
      <x:c r="A208" s="34" t="str">
        <x:v>SLOT-1AF4BEFE3B</x:v>
      </x:c>
      <x:c r="B208" s="34" t="str">
        <x:v>PRD-2302DA77DA</x:v>
      </x:c>
      <x:c r="C208" s="34" t="str">
        <x:v>EBUS_NEEDLE_FNA</x:v>
      </x:c>
      <x:c r="D208" s="34" t="str">
        <x:v>Prototype candidate</x:v>
      </x:c>
      <x:c r="E208" s="34" t="str">
        <x:v>Yes</x:v>
      </x:c>
      <x:c r="F208" s="34" t="str">
        <x:v>Primary fit for EBUS_NEEDLE_FNA; source-backed and prototype-visible.</x:v>
      </x:c>
    </x:row>
    <x:row r="209" ht="30" customHeight="1">
      <x:c r="A209" s="34" t="str">
        <x:v>SLOT-1AF4BEFE3B</x:v>
      </x:c>
      <x:c r="B209" s="34" t="str">
        <x:v>PRD-73BBBA8747</x:v>
      </x:c>
      <x:c r="C209" s="34" t="str">
        <x:v>EBUS_NEEDLE_FNA</x:v>
      </x:c>
      <x:c r="D209" s="34" t="str">
        <x:v>Prototype candidate</x:v>
      </x:c>
      <x:c r="E209" s="34" t="str">
        <x:v>Yes</x:v>
      </x:c>
      <x:c r="F209" s="34" t="str">
        <x:v>Primary fit for EBUS_NEEDLE_FNA; source-backed and prototype-visible.</x:v>
      </x:c>
    </x:row>
    <x:row r="210" ht="30" customHeight="1">
      <x:c r="A210" s="34" t="str">
        <x:v>SLOT-1AF4BEFE3B</x:v>
      </x:c>
      <x:c r="B210" s="34" t="str">
        <x:v>PRD-DF30B54282</x:v>
      </x:c>
      <x:c r="C210" s="34" t="str">
        <x:v>EBUS_NEEDLE_FNA</x:v>
      </x:c>
      <x:c r="D210" s="34" t="str">
        <x:v>Prototype candidate</x:v>
      </x:c>
      <x:c r="E210" s="34" t="str">
        <x:v>Yes</x:v>
      </x:c>
      <x:c r="F210" s="34" t="str">
        <x:v>Primary fit for EBUS_NEEDLE_FNA; source-backed and prototype-visible.</x:v>
      </x:c>
    </x:row>
    <x:row r="211" ht="30" customHeight="1">
      <x:c r="A211" s="34" t="str">
        <x:v>SLOT-1AF4BEFE3B</x:v>
      </x:c>
      <x:c r="B211" s="34" t="str">
        <x:v>PRD-5CBD1FD1E3</x:v>
      </x:c>
      <x:c r="C211" s="34" t="str">
        <x:v>EBUS_NEEDLE_FNA</x:v>
      </x:c>
      <x:c r="D211" s="34" t="str">
        <x:v>Prototype candidate</x:v>
      </x:c>
      <x:c r="E211" s="34" t="str">
        <x:v>Yes</x:v>
      </x:c>
      <x:c r="F211" s="34" t="str">
        <x:v>Primary fit for EBUS_NEEDLE_FNA; source-backed and prototype-visible.</x:v>
      </x:c>
    </x:row>
    <x:row r="212" ht="30" customHeight="1">
      <x:c r="A212" s="34" t="str">
        <x:v>SLOT-1AF4BEFE3B</x:v>
      </x:c>
      <x:c r="B212" s="34" t="str">
        <x:v>PRD-F2007DBCC0</x:v>
      </x:c>
      <x:c r="C212" s="34" t="str">
        <x:v>EBUS_NEEDLE_FNA</x:v>
      </x:c>
      <x:c r="D212" s="34" t="str">
        <x:v>Prototype candidate</x:v>
      </x:c>
      <x:c r="E212" s="34" t="str">
        <x:v>Yes</x:v>
      </x:c>
      <x:c r="F212" s="34" t="str">
        <x:v>Primary fit for EBUS_NEEDLE_FNA; source-backed and prototype-visible.</x:v>
      </x:c>
    </x:row>
    <x:row r="213" ht="30" customHeight="1">
      <x:c r="A213" s="34" t="str">
        <x:v>SLOT-1AF4BEFE3B</x:v>
      </x:c>
      <x:c r="B213" s="34" t="str">
        <x:v>PRD-F82300D570</x:v>
      </x:c>
      <x:c r="C213" s="34" t="str">
        <x:v>EBUS_NEEDLE_FNA</x:v>
      </x:c>
      <x:c r="D213" s="34" t="str">
        <x:v>Prototype candidate</x:v>
      </x:c>
      <x:c r="E213" s="34" t="str">
        <x:v>Yes</x:v>
      </x:c>
      <x:c r="F213" s="34" t="str">
        <x:v>Exact fit for EBUS_NEEDLE_FNA; source-backed and prototype-visible.</x:v>
      </x:c>
    </x:row>
    <x:row r="214" ht="30" customHeight="1">
      <x:c r="A214" s="34" t="str">
        <x:v>SLOT-1AF4BEFE3B</x:v>
      </x:c>
      <x:c r="B214" s="34" t="str">
        <x:v>PRD-F3307DB1D4</x:v>
      </x:c>
      <x:c r="C214" s="34" t="str">
        <x:v>EBUS_NEEDLE_FNA</x:v>
      </x:c>
      <x:c r="D214" s="34" t="str">
        <x:v>Prototype candidate</x:v>
      </x:c>
      <x:c r="E214" s="34" t="str">
        <x:v>Yes</x:v>
      </x:c>
      <x:c r="F214" s="34" t="str">
        <x:v>Exact fit for EBUS_NEEDLE_FNA; source-backed and prototype-visible.</x:v>
      </x:c>
    </x:row>
    <x:row r="215" ht="30" customHeight="1">
      <x:c r="A215" s="34" t="str">
        <x:v>SLOT-1AF4BEFE3B</x:v>
      </x:c>
      <x:c r="B215" s="34" t="str">
        <x:v>PRD-2D0C9B936A</x:v>
      </x:c>
      <x:c r="C215" s="34" t="str">
        <x:v>EBUS_NEEDLE_FNA</x:v>
      </x:c>
      <x:c r="D215" s="34" t="str">
        <x:v>Prototype candidate</x:v>
      </x:c>
      <x:c r="E215" s="34" t="str">
        <x:v>Yes</x:v>
      </x:c>
      <x:c r="F215" s="34" t="str">
        <x:v>Exact fit for EBUS_NEEDLE_FNA; source-backed and prototype-visible.</x:v>
      </x:c>
    </x:row>
    <x:row r="216" ht="30" customHeight="1">
      <x:c r="A216" s="34" t="str">
        <x:v>SLOT-1AF4BEFE3B</x:v>
      </x:c>
      <x:c r="B216" s="34" t="str">
        <x:v>PRD-3F51C7D66F</x:v>
      </x:c>
      <x:c r="C216" s="34" t="str">
        <x:v>EBUS_NEEDLE_FNA</x:v>
      </x:c>
      <x:c r="D216" s="34" t="str">
        <x:v>Prototype candidate</x:v>
      </x:c>
      <x:c r="E216" s="34" t="str">
        <x:v>Yes</x:v>
      </x:c>
      <x:c r="F216" s="34" t="str">
        <x:v>Exact fit for EBUS_NEEDLE_FNA; source-backed and prototype-visible.</x:v>
      </x:c>
    </x:row>
    <x:row r="217" ht="30" customHeight="1">
      <x:c r="A217" s="34" t="str">
        <x:v>SLOT-1AF4BEFE3B</x:v>
      </x:c>
      <x:c r="B217" s="34" t="str">
        <x:v>PRD-5CC8131FDE</x:v>
      </x:c>
      <x:c r="C217" s="34" t="str">
        <x:v>EBUS_NEEDLE_FNA</x:v>
      </x:c>
      <x:c r="D217" s="34" t="str">
        <x:v>Prototype candidate</x:v>
      </x:c>
      <x:c r="E217" s="34" t="str">
        <x:v>Yes</x:v>
      </x:c>
      <x:c r="F217" s="34" t="str">
        <x:v>Exact fit for EBUS_NEEDLE_FNA; source-backed and prototype-visible.</x:v>
      </x:c>
    </x:row>
    <x:row r="218" ht="30" customHeight="1">
      <x:c r="A218" s="34" t="str">
        <x:v>SLOT-1AF4BEFE3B</x:v>
      </x:c>
      <x:c r="B218" s="34" t="str">
        <x:v>PRD-2DA93F54B9</x:v>
      </x:c>
      <x:c r="C218" s="34" t="str">
        <x:v>EBUS_NEEDLE_FNA</x:v>
      </x:c>
      <x:c r="D218" s="34" t="str">
        <x:v>Prototype candidate</x:v>
      </x:c>
      <x:c r="E218" s="34" t="str">
        <x:v>Yes</x:v>
      </x:c>
      <x:c r="F218" s="34" t="str">
        <x:v>Exact fit for EBUS_NEEDLE_FNA; source-backed and prototype-visible.</x:v>
      </x:c>
    </x:row>
    <x:row r="219" ht="30" customHeight="1">
      <x:c r="A219" s="34" t="str">
        <x:v>SLOT-1AF4BEFE3B</x:v>
      </x:c>
      <x:c r="B219" s="34" t="str">
        <x:v>PRD-86388D0916</x:v>
      </x:c>
      <x:c r="C219" s="34" t="str">
        <x:v>EBUS_NEEDLE_FNA</x:v>
      </x:c>
      <x:c r="D219" s="34" t="str">
        <x:v>Prototype candidate</x:v>
      </x:c>
      <x:c r="E219" s="34" t="str">
        <x:v>Yes</x:v>
      </x:c>
      <x:c r="F219" s="34" t="str">
        <x:v>Exact fit for EBUS_NEEDLE_FNA; source-backed and prototype-visible.</x:v>
      </x:c>
    </x:row>
    <x:row r="220" ht="30" customHeight="1">
      <x:c r="A220" s="34" t="str">
        <x:v>SLOT-1AF4BEFE3B</x:v>
      </x:c>
      <x:c r="B220" s="34" t="str">
        <x:v>PRD-19AC7F0794</x:v>
      </x:c>
      <x:c r="C220" s="34" t="str">
        <x:v>EBUS_NEEDLE_FNA</x:v>
      </x:c>
      <x:c r="D220" s="34" t="str">
        <x:v>Prototype candidate</x:v>
      </x:c>
      <x:c r="E220" s="34" t="str">
        <x:v>Yes</x:v>
      </x:c>
      <x:c r="F220" s="34" t="str">
        <x:v>Exact fit for EBUS_NEEDLE_FNA; source-backed and prototype-visible.</x:v>
      </x:c>
    </x:row>
    <x:row r="221" ht="30" customHeight="1">
      <x:c r="A221" s="34" t="str">
        <x:v>SLOT-1AF4BEFE3B</x:v>
      </x:c>
      <x:c r="B221" s="34" t="str">
        <x:v>PRD-62FB291C50</x:v>
      </x:c>
      <x:c r="C221" s="34" t="str">
        <x:v>EBUS_NEEDLE_FNA</x:v>
      </x:c>
      <x:c r="D221" s="34" t="str">
        <x:v>Unverified candidate</x:v>
      </x:c>
      <x:c r="E221" s="34" t="str">
        <x:v>No</x:v>
      </x:c>
      <x:c r="F221" s="34" t="str">
        <x:v>Primary fit for EBUS_NEEDLE_FNA; Hidden until verified.</x:v>
      </x:c>
    </x:row>
    <x:row r="222" ht="30" customHeight="1">
      <x:c r="A222" s="34" t="str">
        <x:v>SLOT-1AF4BEFE3B</x:v>
      </x:c>
      <x:c r="B222" s="34" t="str">
        <x:v>PRD-4A3F2CCBBF</x:v>
      </x:c>
      <x:c r="C222" s="34" t="str">
        <x:v>EBUS_NEEDLE_FNA</x:v>
      </x:c>
      <x:c r="D222" s="34" t="str">
        <x:v>Unverified candidate</x:v>
      </x:c>
      <x:c r="E222" s="34" t="str">
        <x:v>No</x:v>
      </x:c>
      <x:c r="F222" s="34" t="str">
        <x:v>Primary fit for EBUS_NEEDLE_FNA; Hidden until verified.</x:v>
      </x:c>
    </x:row>
    <x:row r="223" ht="30" customHeight="1">
      <x:c r="A223" s="34" t="str">
        <x:v>SLOT-1AF4BEFE3B</x:v>
      </x:c>
      <x:c r="B223" s="34" t="str">
        <x:v>PRD-D44D27C76E</x:v>
      </x:c>
      <x:c r="C223" s="34" t="str">
        <x:v>EBUS_NEEDLE_FNA</x:v>
      </x:c>
      <x:c r="D223" s="34" t="str">
        <x:v>Unverified candidate</x:v>
      </x:c>
      <x:c r="E223" s="34" t="str">
        <x:v>No</x:v>
      </x:c>
      <x:c r="F223" s="34" t="str">
        <x:v>Primary fit for EBUS_NEEDLE_FNA; Hidden until verified.</x:v>
      </x:c>
    </x:row>
    <x:row r="224" ht="30" customHeight="1">
      <x:c r="A224" s="34" t="str">
        <x:v>SLOT-1AF4BEFE3B</x:v>
      </x:c>
      <x:c r="B224" s="34" t="str">
        <x:v>PRD-DF1BEBD0C9</x:v>
      </x:c>
      <x:c r="C224" s="34" t="str">
        <x:v>EBUS_NEEDLE_FNA</x:v>
      </x:c>
      <x:c r="D224" s="34" t="str">
        <x:v>Prototype candidate</x:v>
      </x:c>
      <x:c r="E224" s="34" t="str">
        <x:v>Yes</x:v>
      </x:c>
      <x:c r="F224" s="34" t="str">
        <x:v>Primary fit for EBUS_NEEDLE_FNA; source-backed and prototype-visible.</x:v>
      </x:c>
    </x:row>
    <x:row r="225" ht="30" customHeight="1">
      <x:c r="A225" s="34" t="str">
        <x:v>SLOT-1AF4BEFE3B</x:v>
      </x:c>
      <x:c r="B225" s="34" t="str">
        <x:v>PRD-664CA0CB26</x:v>
      </x:c>
      <x:c r="C225" s="34" t="str">
        <x:v>EBUS_NEEDLE_FNA</x:v>
      </x:c>
      <x:c r="D225" s="34" t="str">
        <x:v>Prototype candidate</x:v>
      </x:c>
      <x:c r="E225" s="34" t="str">
        <x:v>Yes</x:v>
      </x:c>
      <x:c r="F225" s="34" t="str">
        <x:v>Primary fit for EBUS_NEEDLE_FNA; source-backed and prototype-visible.</x:v>
      </x:c>
    </x:row>
    <x:row r="226" ht="30" customHeight="1">
      <x:c r="A226" s="34" t="str">
        <x:v>SLOT-1AF4BEFE3B</x:v>
      </x:c>
      <x:c r="B226" s="34" t="str">
        <x:v>PRD-E393622AEC</x:v>
      </x:c>
      <x:c r="C226" s="34" t="str">
        <x:v>EBUS_NEEDLE_FNA</x:v>
      </x:c>
      <x:c r="D226" s="34" t="str">
        <x:v>Prototype candidate</x:v>
      </x:c>
      <x:c r="E226" s="34" t="str">
        <x:v>Yes</x:v>
      </x:c>
      <x:c r="F226" s="34" t="str">
        <x:v>Primary fit for EBUS_NEEDLE_FNA; source-backed and prototype-visible.</x:v>
      </x:c>
    </x:row>
    <x:row r="227" ht="30" customHeight="1">
      <x:c r="A227" s="34" t="str">
        <x:v>SLOT-1AF4BEFE3B</x:v>
      </x:c>
      <x:c r="B227" s="34" t="str">
        <x:v>PRD-365451442E</x:v>
      </x:c>
      <x:c r="C227" s="34" t="str">
        <x:v>EBUS_NEEDLE_FNA</x:v>
      </x:c>
      <x:c r="D227" s="34" t="str">
        <x:v>Prototype candidate</x:v>
      </x:c>
      <x:c r="E227" s="34" t="str">
        <x:v>Yes</x:v>
      </x:c>
      <x:c r="F227" s="34" t="str">
        <x:v>Primary fit for EBUS_NEEDLE_FNA; source-backed and prototype-visible.</x:v>
      </x:c>
    </x:row>
    <x:row r="228" ht="30" customHeight="1">
      <x:c r="A228" s="34" t="str">
        <x:v>SLOT-1AF4BEFE3B</x:v>
      </x:c>
      <x:c r="B228" s="34" t="str">
        <x:v>PRD-B9CF43923C</x:v>
      </x:c>
      <x:c r="C228" s="34" t="str">
        <x:v>EBUS_NEEDLE_FNA</x:v>
      </x:c>
      <x:c r="D228" s="34" t="str">
        <x:v>Prototype candidate</x:v>
      </x:c>
      <x:c r="E228" s="34" t="str">
        <x:v>Yes</x:v>
      </x:c>
      <x:c r="F228" s="34" t="str">
        <x:v>Primary fit for EBUS_NEEDLE_FNA; source-backed and prototype-visible.</x:v>
      </x:c>
    </x:row>
    <x:row r="229" ht="30" customHeight="1">
      <x:c r="A229" s="34" t="str">
        <x:v>SLOT-1AF4BEFE3B</x:v>
      </x:c>
      <x:c r="B229" s="34" t="str">
        <x:v>PRD-1BCD8D38BC</x:v>
      </x:c>
      <x:c r="C229" s="34" t="str">
        <x:v>EBUS_NEEDLE_FNA</x:v>
      </x:c>
      <x:c r="D229" s="34" t="str">
        <x:v>Prototype candidate</x:v>
      </x:c>
      <x:c r="E229" s="34" t="str">
        <x:v>Yes</x:v>
      </x:c>
      <x:c r="F229" s="34" t="str">
        <x:v>Primary fit for EBUS_NEEDLE_FNA; source-backed and prototype-visible.</x:v>
      </x:c>
    </x:row>
    <x:row r="230" ht="30" customHeight="1">
      <x:c r="A230" s="34" t="str">
        <x:v>SLOT-1AF4BEFE3B</x:v>
      </x:c>
      <x:c r="B230" s="34" t="str">
        <x:v>PRD-2EBBDD96EC</x:v>
      </x:c>
      <x:c r="C230" s="34" t="str">
        <x:v>EBUS_NEEDLE_FNA</x:v>
      </x:c>
      <x:c r="D230" s="34" t="str">
        <x:v>Prototype candidate</x:v>
      </x:c>
      <x:c r="E230" s="34" t="str">
        <x:v>Yes</x:v>
      </x:c>
      <x:c r="F230" s="34" t="str">
        <x:v>Primary fit for EBUS_NEEDLE_FNA; source-backed and prototype-visible.</x:v>
      </x:c>
    </x:row>
    <x:row r="231" ht="30" customHeight="1">
      <x:c r="A231" s="34" t="str">
        <x:v>SLOT-1AF4BEFE3B</x:v>
      </x:c>
      <x:c r="B231" s="34" t="str">
        <x:v>PRD-6D9A7A7E79</x:v>
      </x:c>
      <x:c r="C231" s="34" t="str">
        <x:v>EBUS_NEEDLE_FNA</x:v>
      </x:c>
      <x:c r="D231" s="34" t="str">
        <x:v>Prototype candidate</x:v>
      </x:c>
      <x:c r="E231" s="34" t="str">
        <x:v>Yes</x:v>
      </x:c>
      <x:c r="F231" s="34" t="str">
        <x:v>Primary fit for EBUS_NEEDLE_FNA; source-backed and prototype-visible.</x:v>
      </x:c>
    </x:row>
    <x:row r="232" ht="30" customHeight="1">
      <x:c r="A232" s="34" t="str">
        <x:v>SLOT-1AF4BEFE3B</x:v>
      </x:c>
      <x:c r="B232" s="34" t="str">
        <x:v>PRD-0D6E4DB711</x:v>
      </x:c>
      <x:c r="C232" s="34" t="str">
        <x:v>EBUS_NEEDLE_FNA</x:v>
      </x:c>
      <x:c r="D232" s="34" t="str">
        <x:v>Prototype candidate</x:v>
      </x:c>
      <x:c r="E232" s="34" t="str">
        <x:v>Yes</x:v>
      </x:c>
      <x:c r="F232" s="34" t="str">
        <x:v>Primary fit for EBUS_NEEDLE_FNA; source-backed and prototype-visible.</x:v>
      </x:c>
    </x:row>
    <x:row r="233" ht="30" customHeight="1">
      <x:c r="A233" s="34" t="str">
        <x:v>SLOT-B83EBD2FBB</x:v>
      </x:c>
      <x:c r="B233" s="34" t="str">
        <x:v>PRD-EB513BCB63</x:v>
      </x:c>
      <x:c r="C233" s="34" t="str">
        <x:v>EBUS_NEEDLE_FNB</x:v>
      </x:c>
      <x:c r="D233" s="34" t="str">
        <x:v>Prototype candidate</x:v>
      </x:c>
      <x:c r="E233" s="34" t="str">
        <x:v>Yes</x:v>
      </x:c>
      <x:c r="F233" s="34" t="str">
        <x:v>Primary fit for EBUS_NEEDLE_FNB; source-backed and prototype-visible.</x:v>
      </x:c>
    </x:row>
    <x:row r="234" ht="30" customHeight="1">
      <x:c r="A234" s="34" t="str">
        <x:v>SLOT-B83EBD2FBB</x:v>
      </x:c>
      <x:c r="B234" s="34" t="str">
        <x:v>PRD-D826F63F9A</x:v>
      </x:c>
      <x:c r="C234" s="34" t="str">
        <x:v>EBUS_NEEDLE_FNB</x:v>
      </x:c>
      <x:c r="D234" s="34" t="str">
        <x:v>Prototype candidate</x:v>
      </x:c>
      <x:c r="E234" s="34" t="str">
        <x:v>Yes</x:v>
      </x:c>
      <x:c r="F234" s="34" t="str">
        <x:v>Primary fit for EBUS_NEEDLE_FNB; source-backed and prototype-visible.</x:v>
      </x:c>
    </x:row>
    <x:row r="235" ht="30" customHeight="1">
      <x:c r="A235" s="34" t="str">
        <x:v>SLOT-B83EBD2FBB</x:v>
      </x:c>
      <x:c r="B235" s="34" t="str">
        <x:v>PRD-DF1D438D54</x:v>
      </x:c>
      <x:c r="C235" s="34" t="str">
        <x:v>EBUS_NEEDLE_FNB</x:v>
      </x:c>
      <x:c r="D235" s="34" t="str">
        <x:v>Prototype candidate</x:v>
      </x:c>
      <x:c r="E235" s="34" t="str">
        <x:v>Yes</x:v>
      </x:c>
      <x:c r="F235" s="34" t="str">
        <x:v>Primary fit for EBUS_NEEDLE_FNB; source-backed and prototype-visible.</x:v>
      </x:c>
    </x:row>
    <x:row r="236" ht="30" customHeight="1">
      <x:c r="A236" s="34" t="str">
        <x:v>SLOT-B83EBD2FBB</x:v>
      </x:c>
      <x:c r="B236" s="34" t="str">
        <x:v>PRD-E6ED309802</x:v>
      </x:c>
      <x:c r="C236" s="34" t="str">
        <x:v>EBUS_NEEDLE_FNB</x:v>
      </x:c>
      <x:c r="D236" s="34" t="str">
        <x:v>Prototype candidate</x:v>
      </x:c>
      <x:c r="E236" s="34" t="str">
        <x:v>Yes</x:v>
      </x:c>
      <x:c r="F236" s="34" t="str">
        <x:v>Primary fit for EBUS_NEEDLE_FNB; source-backed and prototype-visible.</x:v>
      </x:c>
    </x:row>
    <x:row r="237" ht="30" customHeight="1">
      <x:c r="A237" s="34" t="str">
        <x:v>SLOT-B83EBD2FBB</x:v>
      </x:c>
      <x:c r="B237" s="34" t="str">
        <x:v>PRD-AEEAFB2957</x:v>
      </x:c>
      <x:c r="C237" s="34" t="str">
        <x:v>EBUS_NEEDLE_FNB</x:v>
      </x:c>
      <x:c r="D237" s="34" t="str">
        <x:v>Unverified candidate</x:v>
      </x:c>
      <x:c r="E237" s="34" t="str">
        <x:v>No</x:v>
      </x:c>
      <x:c r="F237" s="34" t="str">
        <x:v>Primary fit for EBUS_NEEDLE_FNB; Hidden until verified.</x:v>
      </x:c>
    </x:row>
    <x:row r="238" ht="30" customHeight="1">
      <x:c r="A238" s="34" t="str">
        <x:v>SLOT-B83EBD2FBB</x:v>
      </x:c>
      <x:c r="B238" s="34" t="str">
        <x:v>PRD-609D197124</x:v>
      </x:c>
      <x:c r="C238" s="34" t="str">
        <x:v>EBUS_NEEDLE_FNB</x:v>
      </x:c>
      <x:c r="D238" s="34" t="str">
        <x:v>Unverified candidate</x:v>
      </x:c>
      <x:c r="E238" s="34" t="str">
        <x:v>No</x:v>
      </x:c>
      <x:c r="F238" s="34" t="str">
        <x:v>Primary fit for EBUS_NEEDLE_FNB; Hidden until verified.</x:v>
      </x:c>
    </x:row>
    <x:row r="239" ht="30" customHeight="1">
      <x:c r="A239" s="34" t="str">
        <x:v>SLOT-B83EBD2FBB</x:v>
      </x:c>
      <x:c r="B239" s="34" t="str">
        <x:v>PRD-B54B621217</x:v>
      </x:c>
      <x:c r="C239" s="34" t="str">
        <x:v>EBUS_NEEDLE_FNB</x:v>
      </x:c>
      <x:c r="D239" s="34" t="str">
        <x:v>Unverified candidate</x:v>
      </x:c>
      <x:c r="E239" s="34" t="str">
        <x:v>No</x:v>
      </x:c>
      <x:c r="F239" s="34" t="str">
        <x:v>Primary fit for EBUS_NEEDLE_FNB; Hidden until verified.</x:v>
      </x:c>
    </x:row>
    <x:row r="240" ht="30" customHeight="1">
      <x:c r="A240" s="34" t="str">
        <x:v>SLOT-B83EBD2FBB</x:v>
      </x:c>
      <x:c r="B240" s="34" t="str">
        <x:v>PRD-0D6E4DB711</x:v>
      </x:c>
      <x:c r="C240" s="34" t="str">
        <x:v>EBUS_NEEDLE_FNB</x:v>
      </x:c>
      <x:c r="D240" s="34" t="str">
        <x:v>Prototype candidate</x:v>
      </x:c>
      <x:c r="E240" s="34" t="str">
        <x:v>Yes</x:v>
      </x:c>
      <x:c r="F240" s="34" t="str">
        <x:v>Primary fit for EBUS_NEEDLE_FNB; source-backed and prototype-visible.</x:v>
      </x:c>
    </x:row>
    <x:row r="241" ht="30" customHeight="1">
      <x:c r="A241" s="34" t="str">
        <x:v>SLOT-D08C74941A</x:v>
      </x:c>
      <x:c r="B241" s="34" t="str">
        <x:v>PRD-C2875D269C</x:v>
      </x:c>
      <x:c r="C241" s="34" t="str">
        <x:v>EBUS_MINIFORCEPS</x:v>
      </x:c>
      <x:c r="D241" s="34" t="str">
        <x:v>Prototype candidate</x:v>
      </x:c>
      <x:c r="E241" s="34" t="str">
        <x:v>Yes</x:v>
      </x:c>
      <x:c r="F241" s="34" t="str">
        <x:v>Primary fit for EBUS_MINIFORCEPS; source-backed and prototype-visible.</x:v>
      </x:c>
    </x:row>
    <x:row r="242" ht="30" customHeight="1">
      <x:c r="A242" s="34" t="str">
        <x:v>SLOT-76F4405D68</x:v>
      </x:c>
      <x:c r="B242" s="34" t="str">
        <x:v>PRD-0BAE92E0E1</x:v>
      </x:c>
      <x:c r="C242" s="34" t="str">
        <x:v>SPECIMEN_TRAP</x:v>
      </x:c>
      <x:c r="D242" s="34" t="str">
        <x:v>Unverified candidate</x:v>
      </x:c>
      <x:c r="E242" s="34" t="str">
        <x:v>No</x:v>
      </x:c>
      <x:c r="F242" s="34" t="str">
        <x:v>Primary fit for SPECIMEN_TRAP; Hidden until verified.</x:v>
      </x:c>
    </x:row>
    <x:row r="243" ht="30" customHeight="1">
      <x:c r="A243" s="34" t="str">
        <x:v>SLOT-76F4405D68</x:v>
      </x:c>
      <x:c r="B243" s="34" t="str">
        <x:v>PRD-129E6C270A</x:v>
      </x:c>
      <x:c r="C243" s="34" t="str">
        <x:v>SPECIMEN_TRAP</x:v>
      </x:c>
      <x:c r="D243" s="34" t="str">
        <x:v>Unverified candidate</x:v>
      </x:c>
      <x:c r="E243" s="34" t="str">
        <x:v>No</x:v>
      </x:c>
      <x:c r="F243" s="34" t="str">
        <x:v>Exact fit for SPECIMEN_TRAP; Hidden - current U.S. status unverified.</x:v>
      </x:c>
    </x:row>
    <x:row r="244" ht="30" customHeight="1">
      <x:c r="A244" s="34" t="str">
        <x:v>SLOT-76F4405D68</x:v>
      </x:c>
      <x:c r="B244" s="34" t="str">
        <x:v>PRD-019030A1C7</x:v>
      </x:c>
      <x:c r="C244" s="34" t="str">
        <x:v>SPECIMEN_TRAP</x:v>
      </x:c>
      <x:c r="D244" s="34" t="str">
        <x:v>Unverified candidate</x:v>
      </x:c>
      <x:c r="E244" s="34" t="str">
        <x:v>No</x:v>
      </x:c>
      <x:c r="F244" s="34" t="str">
        <x:v>Exact fit for SPECIMEN_TRAP; Hidden - current U.S. status unverified.</x:v>
      </x:c>
    </x:row>
    <x:row r="245" ht="30" customHeight="1">
      <x:c r="A245" s="34" t="str">
        <x:v>SLOT-76F4405D68</x:v>
      </x:c>
      <x:c r="B245" s="34" t="str">
        <x:v>PRD-0A2ABE77F9</x:v>
      </x:c>
      <x:c r="C245" s="34" t="str">
        <x:v>SPECIMEN_TRAP</x:v>
      </x:c>
      <x:c r="D245" s="34" t="str">
        <x:v>Unverified candidate</x:v>
      </x:c>
      <x:c r="E245" s="34" t="str">
        <x:v>No</x:v>
      </x:c>
      <x:c r="F245" s="34" t="str">
        <x:v>Exact fit for SPECIMEN_TRAP; Hidden - current U.S. status unverified.</x:v>
      </x:c>
    </x:row>
    <x:row r="246" ht="30" customHeight="1">
      <x:c r="A246" s="34" t="str">
        <x:v>SLOT-CD12842559</x:v>
      </x:c>
      <x:c r="B246" s="34" t="str">
        <x:v>PRD-EB1A3E8F85</x:v>
      </x:c>
      <x:c r="C246" s="34" t="str">
        <x:v>EBUS_NEEDLE_ADAPTER</x:v>
      </x:c>
      <x:c r="D246" s="34" t="str">
        <x:v>Prototype candidate</x:v>
      </x:c>
      <x:c r="E246" s="34" t="str">
        <x:v>Yes</x:v>
      </x:c>
      <x:c r="F246" s="34" t="str">
        <x:v>Primary fit for EBUS_NEEDLE_ADAPTER; source-backed and prototype-visible.</x:v>
      </x:c>
    </x:row>
    <x:row r="247" ht="30" customHeight="1">
      <x:c r="A247" s="34" t="str">
        <x:v>SLOT-E8F0B48B49</x:v>
      </x:c>
      <x:c r="B247" s="34" t="str">
        <x:v>PRD-60785178C9</x:v>
      </x:c>
      <x:c r="C247" s="34" t="str">
        <x:v>VACUUM_LOCKING_SYRINGE</x:v>
      </x:c>
      <x:c r="D247" s="34" t="str">
        <x:v>Prototype candidate</x:v>
      </x:c>
      <x:c r="E247" s="34" t="str">
        <x:v>Yes</x:v>
      </x:c>
      <x:c r="F247" s="34" t="str">
        <x:v>Exact fit for VACUUM_LOCKING_SYRINGE; source-backed and prototype-visible.</x:v>
      </x:c>
    </x:row>
    <x:row r="248" ht="30" customHeight="1">
      <x:c r="A248" s="34" t="str">
        <x:v>SLOT-E8F0B48B49</x:v>
      </x:c>
      <x:c r="B248" s="34" t="str">
        <x:v>PRD-17F5A03227</x:v>
      </x:c>
      <x:c r="C248" s="34" t="str">
        <x:v>VACUUM_LOCKING_SYRINGE</x:v>
      </x:c>
      <x:c r="D248" s="34" t="str">
        <x:v>Prototype candidate</x:v>
      </x:c>
      <x:c r="E248" s="34" t="str">
        <x:v>Yes</x:v>
      </x:c>
      <x:c r="F248" s="34" t="str">
        <x:v>Exact fit for VACUUM_LOCKING_SYRINGE; source-backed and prototype-visible.</x:v>
      </x:c>
    </x:row>
    <x:row r="249" ht="30" customHeight="1">
      <x:c r="A249" s="34" t="str">
        <x:v>SLOT-E8F0B48B49</x:v>
      </x:c>
      <x:c r="B249" s="34" t="str">
        <x:v>PRD-188391A3A6</x:v>
      </x:c>
      <x:c r="C249" s="34" t="str">
        <x:v>VACUUM_LOCKING_SYRINGE</x:v>
      </x:c>
      <x:c r="D249" s="34" t="str">
        <x:v>Prototype candidate</x:v>
      </x:c>
      <x:c r="E249" s="34" t="str">
        <x:v>Yes</x:v>
      </x:c>
      <x:c r="F249" s="34" t="str">
        <x:v>Exact fit for VACUUM_LOCKING_SYRINGE; source-backed and prototype-visible.</x:v>
      </x:c>
    </x:row>
    <x:row r="250" ht="30" customHeight="1">
      <x:c r="A250" s="34" t="str">
        <x:v>SLOT-E8F0B48B49</x:v>
      </x:c>
      <x:c r="B250" s="34" t="str">
        <x:v>PRD-7CAB35AC24</x:v>
      </x:c>
      <x:c r="C250" s="34" t="str">
        <x:v>VACUUM_LOCKING_SYRINGE</x:v>
      </x:c>
      <x:c r="D250" s="34" t="str">
        <x:v>Prototype candidate</x:v>
      </x:c>
      <x:c r="E250" s="34" t="str">
        <x:v>Yes</x:v>
      </x:c>
      <x:c r="F250" s="34" t="str">
        <x:v>Exact fit for VACUUM_LOCKING_SYRINGE; source-backed and prototype-visible.</x:v>
      </x:c>
    </x:row>
    <x:row r="251" ht="30" customHeight="1">
      <x:c r="A251" s="34" t="str">
        <x:v>SLOT-E8F0B48B49</x:v>
      </x:c>
      <x:c r="B251" s="34" t="str">
        <x:v>PRD-1469E79896</x:v>
      </x:c>
      <x:c r="C251" s="34" t="str">
        <x:v>VACUUM_LOCKING_SYRINGE</x:v>
      </x:c>
      <x:c r="D251" s="34" t="str">
        <x:v>Prototype candidate</x:v>
      </x:c>
      <x:c r="E251" s="34" t="str">
        <x:v>Yes</x:v>
      </x:c>
      <x:c r="F251" s="34" t="str">
        <x:v>Exact fit for VACUUM_LOCKING_SYRINGE; source-backed and prototype-visible.</x:v>
      </x:c>
    </x:row>
    <x:row r="252" ht="30" customHeight="1">
      <x:c r="A252" s="34" t="str">
        <x:v>SLOT-B79D3CF198</x:v>
      </x:c>
      <x:c r="B252" s="34" t="str">
        <x:v>PRD-9CE6992373</x:v>
      </x:c>
      <x:c r="C252" s="34" t="str">
        <x:v>FLEX_SCOPE_THERAPEUTIC</x:v>
      </x:c>
      <x:c r="D252" s="34" t="str">
        <x:v>Prototype candidate</x:v>
      </x:c>
      <x:c r="E252" s="34" t="str">
        <x:v>Yes</x:v>
      </x:c>
      <x:c r="F252" s="34" t="str">
        <x:v>Primary fit for FLEX_SCOPE_THERAPEUTIC; source-backed and prototype-visible.</x:v>
      </x:c>
    </x:row>
    <x:row r="253" ht="30" customHeight="1">
      <x:c r="A253" s="34" t="str">
        <x:v>SLOT-B79D3CF198</x:v>
      </x:c>
      <x:c r="B253" s="34" t="str">
        <x:v>PRD-BC936E9D71</x:v>
      </x:c>
      <x:c r="C253" s="34" t="str">
        <x:v>FLEX_SCOPE_THERAPEUTIC</x:v>
      </x:c>
      <x:c r="D253" s="34" t="str">
        <x:v>Prototype candidate</x:v>
      </x:c>
      <x:c r="E253" s="34" t="str">
        <x:v>Yes</x:v>
      </x:c>
      <x:c r="F253" s="34" t="str">
        <x:v>Primary fit for FLEX_SCOPE_THERAPEUTIC; source-backed and prototype-visible.</x:v>
      </x:c>
    </x:row>
    <x:row r="254" ht="30" customHeight="1">
      <x:c r="A254" s="34" t="str">
        <x:v>SLOT-B79D3CF198</x:v>
      </x:c>
      <x:c r="B254" s="34" t="str">
        <x:v>PRD-4A04124FF2</x:v>
      </x:c>
      <x:c r="C254" s="34" t="str">
        <x:v>FLEX_SCOPE_THERAPEUTIC</x:v>
      </x:c>
      <x:c r="D254" s="34" t="str">
        <x:v>Unverified candidate</x:v>
      </x:c>
      <x:c r="E254" s="34" t="str">
        <x:v>No</x:v>
      </x:c>
      <x:c r="F254" s="34" t="str">
        <x:v>Primary fit for FLEX_SCOPE_THERAPEUTIC; Hidden until verified.</x:v>
      </x:c>
    </x:row>
    <x:row r="255" ht="30" customHeight="1">
      <x:c r="A255" s="34" t="str">
        <x:v>SLOT-6BCA0B7A49</x:v>
      </x:c>
      <x:c r="B255" s="34" t="str">
        <x:v>PRD-CEED2FDA83</x:v>
      </x:c>
      <x:c r="C255" s="34" t="str">
        <x:v>VIDEO_PROCESSOR</x:v>
      </x:c>
      <x:c r="D255" s="34" t="str">
        <x:v>Unverified candidate</x:v>
      </x:c>
      <x:c r="E255" s="34" t="str">
        <x:v>No</x:v>
      </x:c>
      <x:c r="F255" s="34" t="str">
        <x:v>Primary fit for VIDEO_PROCESSOR; Hidden until verified.</x:v>
      </x:c>
    </x:row>
    <x:row r="256" ht="30" customHeight="1">
      <x:c r="A256" s="34" t="str">
        <x:v>SLOT-6BCA0B7A49</x:v>
      </x:c>
      <x:c r="B256" s="34" t="str">
        <x:v>PRD-AE9BC99FAA</x:v>
      </x:c>
      <x:c r="C256" s="34" t="str">
        <x:v>VIDEO_PROCESSOR</x:v>
      </x:c>
      <x:c r="D256" s="34" t="str">
        <x:v>Unverified candidate</x:v>
      </x:c>
      <x:c r="E256" s="34" t="str">
        <x:v>No</x:v>
      </x:c>
      <x:c r="F256" s="34" t="str">
        <x:v>Primary fit for VIDEO_PROCESSOR; Hidden until verified.</x:v>
      </x:c>
    </x:row>
    <x:row r="257" ht="30" customHeight="1">
      <x:c r="A257" s="34" t="str">
        <x:v>SLOT-6BCA0B7A49</x:v>
      </x:c>
      <x:c r="B257" s="34" t="str">
        <x:v>PRD-EA1D57AC9A</x:v>
      </x:c>
      <x:c r="C257" s="34" t="str">
        <x:v>VIDEO_PROCESSOR</x:v>
      </x:c>
      <x:c r="D257" s="34" t="str">
        <x:v>Prototype candidate</x:v>
      </x:c>
      <x:c r="E257" s="34" t="str">
        <x:v>Yes</x:v>
      </x:c>
      <x:c r="F257" s="34" t="str">
        <x:v>Primary fit for VIDEO_PROCESSOR; source-backed and prototype-visible.</x:v>
      </x:c>
    </x:row>
    <x:row r="258" ht="30" customHeight="1">
      <x:c r="A258" s="34" t="str">
        <x:v>SLOT-6BCA0B7A49</x:v>
      </x:c>
      <x:c r="B258" s="34" t="str">
        <x:v>PRD-CE23D2A34E</x:v>
      </x:c>
      <x:c r="C258" s="34" t="str">
        <x:v>VIDEO_PROCESSOR</x:v>
      </x:c>
      <x:c r="D258" s="34" t="str">
        <x:v>Unverified candidate</x:v>
      </x:c>
      <x:c r="E258" s="34" t="str">
        <x:v>No</x:v>
      </x:c>
      <x:c r="F258" s="34" t="str">
        <x:v>Exact fit for VIDEO_PROCESSOR; Hidden - current U.S. status unverified.</x:v>
      </x:c>
    </x:row>
    <x:row r="259" ht="30" customHeight="1">
      <x:c r="A259" s="34" t="str">
        <x:v>SLOT-14453819D5</x:v>
      </x:c>
      <x:c r="B259" s="34" t="str">
        <x:v>PRD-A2C49C9352</x:v>
      </x:c>
      <x:c r="C259" s="34" t="str">
        <x:v>CRYOPROBE_FLEX</x:v>
      </x:c>
      <x:c r="D259" s="34" t="str">
        <x:v>Unverified candidate</x:v>
      </x:c>
      <x:c r="E259" s="34" t="str">
        <x:v>No</x:v>
      </x:c>
      <x:c r="F259" s="34" t="str">
        <x:v>Primary fit for CRYOPROBE_FLEX; Hidden - non-U.S. catalog / U.S. status unverified.</x:v>
      </x:c>
    </x:row>
    <x:row r="260" ht="30" customHeight="1">
      <x:c r="A260" s="34" t="str">
        <x:v>SLOT-14453819D5</x:v>
      </x:c>
      <x:c r="B260" s="34" t="str">
        <x:v>PRD-6C2199C862</x:v>
      </x:c>
      <x:c r="C260" s="34" t="str">
        <x:v>CRYOPROBE_FLEX</x:v>
      </x:c>
      <x:c r="D260" s="34" t="str">
        <x:v>Unverified candidate</x:v>
      </x:c>
      <x:c r="E260" s="34" t="str">
        <x:v>No</x:v>
      </x:c>
      <x:c r="F260" s="34" t="str">
        <x:v>Primary fit for CRYOPROBE_FLEX; Hidden - non-U.S. catalog / U.S. status unverified.</x:v>
      </x:c>
    </x:row>
    <x:row r="261" ht="30" customHeight="1">
      <x:c r="A261" s="34" t="str">
        <x:v>SLOT-14453819D5</x:v>
      </x:c>
      <x:c r="B261" s="34" t="str">
        <x:v>PRD-7DC3645CFA</x:v>
      </x:c>
      <x:c r="C261" s="34" t="str">
        <x:v>CRYOPROBE_FLEX</x:v>
      </x:c>
      <x:c r="D261" s="34" t="str">
        <x:v>Unverified candidate</x:v>
      </x:c>
      <x:c r="E261" s="34" t="str">
        <x:v>No</x:v>
      </x:c>
      <x:c r="F261" s="34" t="str">
        <x:v>Primary fit for CRYOPROBE_FLEX; Hidden - non-U.S. catalog / U.S. status unverified.</x:v>
      </x:c>
    </x:row>
    <x:row r="262" ht="30" customHeight="1">
      <x:c r="A262" s="34" t="str">
        <x:v>SLOT-14453819D5</x:v>
      </x:c>
      <x:c r="B262" s="34" t="str">
        <x:v>PRD-05670F1B5F</x:v>
      </x:c>
      <x:c r="C262" s="34" t="str">
        <x:v>CRYOPROBE_FLEX</x:v>
      </x:c>
      <x:c r="D262" s="34" t="str">
        <x:v>Unverified candidate</x:v>
      </x:c>
      <x:c r="E262" s="34" t="str">
        <x:v>No</x:v>
      </x:c>
      <x:c r="F262" s="34" t="str">
        <x:v>Primary fit for CRYOPROBE_FLEX; Hidden - non-U.S. catalog / U.S. status unverified.</x:v>
      </x:c>
    </x:row>
    <x:row r="263" ht="30" customHeight="1">
      <x:c r="A263" s="34" t="str">
        <x:v>SLOT-1647A73048</x:v>
      </x:c>
      <x:c r="B263" s="34" t="str">
        <x:v>PRD-9844E2B578</x:v>
      </x:c>
      <x:c r="C263" s="34" t="str">
        <x:v>FOREIGN_BODY_FORCEPS_FLEX</x:v>
      </x:c>
      <x:c r="D263" s="34" t="str">
        <x:v>Prototype candidate</x:v>
      </x:c>
      <x:c r="E263" s="34" t="str">
        <x:v>Yes</x:v>
      </x:c>
      <x:c r="F263" s="34" t="str">
        <x:v>Primary fit for FOREIGN_BODY_FORCEPS_FLEX; source-backed and prototype-visible.</x:v>
      </x:c>
    </x:row>
    <x:row r="264" ht="30" customHeight="1">
      <x:c r="A264" s="34" t="str">
        <x:v>SLOT-1647A73048</x:v>
      </x:c>
      <x:c r="B264" s="34" t="str">
        <x:v>PRD-D630438171</x:v>
      </x:c>
      <x:c r="C264" s="34" t="str">
        <x:v>FOREIGN_BODY_FORCEPS_FLEX</x:v>
      </x:c>
      <x:c r="D264" s="34" t="str">
        <x:v>Prototype candidate</x:v>
      </x:c>
      <x:c r="E264" s="34" t="str">
        <x:v>Yes</x:v>
      </x:c>
      <x:c r="F264" s="34" t="str">
        <x:v>Primary fit for FOREIGN_BODY_FORCEPS_FLEX; source-backed and prototype-visible.</x:v>
      </x:c>
    </x:row>
    <x:row r="265" ht="30" customHeight="1">
      <x:c r="A265" s="34" t="str">
        <x:v>SLOT-1647A73048</x:v>
      </x:c>
      <x:c r="B265" s="34" t="str">
        <x:v>PRD-2677F0C69F</x:v>
      </x:c>
      <x:c r="C265" s="34" t="str">
        <x:v>FOREIGN_BODY_FORCEPS_FLEX</x:v>
      </x:c>
      <x:c r="D265" s="34" t="str">
        <x:v>Prototype candidate</x:v>
      </x:c>
      <x:c r="E265" s="34" t="str">
        <x:v>Yes</x:v>
      </x:c>
      <x:c r="F265" s="34" t="str">
        <x:v>Primary fit for FOREIGN_BODY_FORCEPS_FLEX; source-backed and prototype-visible.</x:v>
      </x:c>
    </x:row>
    <x:row r="266" ht="30" customHeight="1">
      <x:c r="A266" s="34" t="str">
        <x:v>SLOT-1647A73048</x:v>
      </x:c>
      <x:c r="B266" s="34" t="str">
        <x:v>PRD-D5A6823E45</x:v>
      </x:c>
      <x:c r="C266" s="34" t="str">
        <x:v>FOREIGN_BODY_FORCEPS_FLEX</x:v>
      </x:c>
      <x:c r="D266" s="34" t="str">
        <x:v>Prototype candidate</x:v>
      </x:c>
      <x:c r="E266" s="34" t="str">
        <x:v>Yes</x:v>
      </x:c>
      <x:c r="F266" s="34" t="str">
        <x:v>Primary fit for FOREIGN_BODY_FORCEPS_FLEX; source-backed and prototype-visible.</x:v>
      </x:c>
    </x:row>
    <x:row r="267" ht="30" customHeight="1">
      <x:c r="A267" s="34" t="str">
        <x:v>SLOT-1647A73048</x:v>
      </x:c>
      <x:c r="B267" s="34" t="str">
        <x:v>PRD-C88B1CD284</x:v>
      </x:c>
      <x:c r="C267" s="34" t="str">
        <x:v>FOREIGN_BODY_FORCEPS_FLEX</x:v>
      </x:c>
      <x:c r="D267" s="34" t="str">
        <x:v>Prototype candidate</x:v>
      </x:c>
      <x:c r="E267" s="34" t="str">
        <x:v>Yes</x:v>
      </x:c>
      <x:c r="F267" s="34" t="str">
        <x:v>Primary fit for FOREIGN_BODY_FORCEPS_FLEX; source-backed and prototype-visible.</x:v>
      </x:c>
    </x:row>
    <x:row r="268" ht="30" customHeight="1">
      <x:c r="A268" s="34" t="str">
        <x:v>SLOT-1647A73048</x:v>
      </x:c>
      <x:c r="B268" s="34" t="str">
        <x:v>PRD-9C633556C2</x:v>
      </x:c>
      <x:c r="C268" s="34" t="str">
        <x:v>FOREIGN_BODY_FORCEPS_FLEX</x:v>
      </x:c>
      <x:c r="D268" s="34" t="str">
        <x:v>Prototype candidate</x:v>
      </x:c>
      <x:c r="E268" s="34" t="str">
        <x:v>Yes</x:v>
      </x:c>
      <x:c r="F268" s="34" t="str">
        <x:v>Primary fit for FOREIGN_BODY_FORCEPS_FLEX; source-backed and prototype-visible.</x:v>
      </x:c>
    </x:row>
    <x:row r="269" ht="30" customHeight="1">
      <x:c r="A269" s="34" t="str">
        <x:v>SLOT-1647A73048</x:v>
      </x:c>
      <x:c r="B269" s="34" t="str">
        <x:v>PRD-BEB189750B</x:v>
      </x:c>
      <x:c r="C269" s="34" t="str">
        <x:v>FOREIGN_BODY_FORCEPS_FLEX</x:v>
      </x:c>
      <x:c r="D269" s="34" t="str">
        <x:v>Prototype candidate</x:v>
      </x:c>
      <x:c r="E269" s="34" t="str">
        <x:v>Yes</x:v>
      </x:c>
      <x:c r="F269" s="34" t="str">
        <x:v>Primary fit for FOREIGN_BODY_FORCEPS_FLEX; source-backed and prototype-visible.</x:v>
      </x:c>
    </x:row>
    <x:row r="270" ht="30" customHeight="1">
      <x:c r="A270" s="34" t="str">
        <x:v>SLOT-1647A73048</x:v>
      </x:c>
      <x:c r="B270" s="34" t="str">
        <x:v>PRD-0F30F277C1</x:v>
      </x:c>
      <x:c r="C270" s="34" t="str">
        <x:v>FOREIGN_BODY_FORCEPS_FLEX</x:v>
      </x:c>
      <x:c r="D270" s="34" t="str">
        <x:v>Unverified candidate</x:v>
      </x:c>
      <x:c r="E270" s="34" t="str">
        <x:v>No</x:v>
      </x:c>
      <x:c r="F270" s="34" t="str">
        <x:v>Exact fit for FOREIGN_BODY_FORCEPS_FLEX; Hidden - current U.S. status unverified.</x:v>
      </x:c>
    </x:row>
    <x:row r="271" ht="30" customHeight="1">
      <x:c r="A271" s="34" t="str">
        <x:v>SLOT-115310F554</x:v>
      </x:c>
      <x:c r="B271" s="34" t="str">
        <x:v>PRD-B1203FF71F</x:v>
      </x:c>
      <x:c r="C271" s="34" t="str">
        <x:v>FOREIGN_BODY_BASKET</x:v>
      </x:c>
      <x:c r="D271" s="34" t="str">
        <x:v>Prototype candidate</x:v>
      </x:c>
      <x:c r="E271" s="34" t="str">
        <x:v>Yes</x:v>
      </x:c>
      <x:c r="F271" s="34" t="str">
        <x:v>Primary fit for FOREIGN_BODY_BASKET; source-backed and prototype-visible.</x:v>
      </x:c>
    </x:row>
    <x:row r="272" ht="30" customHeight="1">
      <x:c r="A272" s="34" t="str">
        <x:v>SLOT-115310F554</x:v>
      </x:c>
      <x:c r="B272" s="34" t="str">
        <x:v>PRD-4E9069C30F</x:v>
      </x:c>
      <x:c r="C272" s="34" t="str">
        <x:v>FOREIGN_BODY_BASKET</x:v>
      </x:c>
      <x:c r="D272" s="34" t="str">
        <x:v>Prototype candidate</x:v>
      </x:c>
      <x:c r="E272" s="34" t="str">
        <x:v>Yes</x:v>
      </x:c>
      <x:c r="F272" s="34" t="str">
        <x:v>Primary fit for FOREIGN_BODY_BASKET; source-backed and prototype-visible.</x:v>
      </x:c>
    </x:row>
    <x:row r="273" ht="30" customHeight="1">
      <x:c r="A273" s="34" t="str">
        <x:v>SLOT-115310F554</x:v>
      </x:c>
      <x:c r="B273" s="34" t="str">
        <x:v>PRD-A2FCA81CFA</x:v>
      </x:c>
      <x:c r="C273" s="34" t="str">
        <x:v>FOREIGN_BODY_BASKET</x:v>
      </x:c>
      <x:c r="D273" s="34" t="str">
        <x:v>Unverified candidate</x:v>
      </x:c>
      <x:c r="E273" s="34" t="str">
        <x:v>No</x:v>
      </x:c>
      <x:c r="F273" s="34" t="str">
        <x:v>Exact fit for FOREIGN_BODY_BASKET; Hidden - current U.S. status unverified.</x:v>
      </x:c>
    </x:row>
    <x:row r="274" ht="30" customHeight="1">
      <x:c r="A274" s="34" t="str">
        <x:v>SLOT-115310F554</x:v>
      </x:c>
      <x:c r="B274" s="34" t="str">
        <x:v>PRD-212BC58910</x:v>
      </x:c>
      <x:c r="C274" s="34" t="str">
        <x:v>FOREIGN_BODY_BASKET</x:v>
      </x:c>
      <x:c r="D274" s="34" t="str">
        <x:v>Unverified candidate</x:v>
      </x:c>
      <x:c r="E274" s="34" t="str">
        <x:v>No</x:v>
      </x:c>
      <x:c r="F274" s="34" t="str">
        <x:v>Exact fit for FOREIGN_BODY_BASKET; Hidden - current U.S. status unverified.</x:v>
      </x:c>
    </x:row>
    <x:row r="275" ht="30" customHeight="1">
      <x:c r="A275" s="34" t="str">
        <x:v>SLOT-115310F554</x:v>
      </x:c>
      <x:c r="B275" s="34" t="str">
        <x:v>PRD-F43B951B75</x:v>
      </x:c>
      <x:c r="C275" s="34" t="str">
        <x:v>FOREIGN_BODY_BASKET</x:v>
      </x:c>
      <x:c r="D275" s="34" t="str">
        <x:v>Unverified candidate</x:v>
      </x:c>
      <x:c r="E275" s="34" t="str">
        <x:v>No</x:v>
      </x:c>
      <x:c r="F275" s="34" t="str">
        <x:v>Primary fit for FOREIGN_BODY_BASKET; Hidden until verified.</x:v>
      </x:c>
    </x:row>
    <x:row r="276" ht="30" customHeight="1">
      <x:c r="A276" s="34" t="str">
        <x:v>SLOT-115310F554</x:v>
      </x:c>
      <x:c r="B276" s="34" t="str">
        <x:v>PRD-D532D5406F</x:v>
      </x:c>
      <x:c r="C276" s="34" t="str">
        <x:v>FOREIGN_BODY_BASKET</x:v>
      </x:c>
      <x:c r="D276" s="34" t="str">
        <x:v>Unverified candidate</x:v>
      </x:c>
      <x:c r="E276" s="34" t="str">
        <x:v>No</x:v>
      </x:c>
      <x:c r="F276" s="34" t="str">
        <x:v>Primary fit for FOREIGN_BODY_BASKET; Hidden until verified.</x:v>
      </x:c>
    </x:row>
    <x:row r="277" ht="30" customHeight="1">
      <x:c r="A277" s="34" t="str">
        <x:v>SLOT-115310F554</x:v>
      </x:c>
      <x:c r="B277" s="34" t="str">
        <x:v>PRD-C2CB78AC4C</x:v>
      </x:c>
      <x:c r="C277" s="34" t="str">
        <x:v>FOREIGN_BODY_BASKET</x:v>
      </x:c>
      <x:c r="D277" s="34" t="str">
        <x:v>Prototype candidate</x:v>
      </x:c>
      <x:c r="E277" s="34" t="str">
        <x:v>Yes</x:v>
      </x:c>
      <x:c r="F277" s="34" t="str">
        <x:v>Primary fit for FOREIGN_BODY_BASKET; source-backed and prototype-visible.</x:v>
      </x:c>
    </x:row>
    <x:row r="278" ht="30" customHeight="1">
      <x:c r="A278" s="34" t="str">
        <x:v>SLOT-3FE6796B6D</x:v>
      </x:c>
      <x:c r="B278" s="34" t="str">
        <x:v>PRD-94E33ED243</x:v>
      </x:c>
      <x:c r="C278" s="34" t="str">
        <x:v>AIRWAY_BALLOON_DILATOR</x:v>
      </x:c>
      <x:c r="D278" s="34" t="str">
        <x:v>Prototype candidate</x:v>
      </x:c>
      <x:c r="E278" s="34" t="str">
        <x:v>Yes</x:v>
      </x:c>
      <x:c r="F278" s="34" t="str">
        <x:v>Primary fit for AIRWAY_BALLOON_DILATOR; source-backed and prototype-visible.</x:v>
      </x:c>
    </x:row>
    <x:row r="279" ht="30" customHeight="1">
      <x:c r="A279" s="34" t="str">
        <x:v>SLOT-3FE6796B6D</x:v>
      </x:c>
      <x:c r="B279" s="34" t="str">
        <x:v>PRD-B8BB774CB6</x:v>
      </x:c>
      <x:c r="C279" s="34" t="str">
        <x:v>AIRWAY_BALLOON_DILATOR</x:v>
      </x:c>
      <x:c r="D279" s="34" t="str">
        <x:v>Prototype candidate</x:v>
      </x:c>
      <x:c r="E279" s="34" t="str">
        <x:v>Yes</x:v>
      </x:c>
      <x:c r="F279" s="34" t="str">
        <x:v>Primary fit for AIRWAY_BALLOON_DILATOR; source-backed and prototype-visible.</x:v>
      </x:c>
    </x:row>
    <x:row r="280" ht="30" customHeight="1">
      <x:c r="A280" s="34" t="str">
        <x:v>SLOT-3FE6796B6D</x:v>
      </x:c>
      <x:c r="B280" s="34" t="str">
        <x:v>PRD-BDC093DB61</x:v>
      </x:c>
      <x:c r="C280" s="34" t="str">
        <x:v>AIRWAY_BALLOON_DILATOR</x:v>
      </x:c>
      <x:c r="D280" s="34" t="str">
        <x:v>Prototype candidate</x:v>
      </x:c>
      <x:c r="E280" s="34" t="str">
        <x:v>Yes</x:v>
      </x:c>
      <x:c r="F280" s="34" t="str">
        <x:v>Primary fit for AIRWAY_BALLOON_DILATOR; source-backed and prototype-visible.</x:v>
      </x:c>
    </x:row>
    <x:row r="281" ht="30" customHeight="1">
      <x:c r="A281" s="34" t="str">
        <x:v>SLOT-3FE6796B6D</x:v>
      </x:c>
      <x:c r="B281" s="34" t="str">
        <x:v>PRD-9E6034F109</x:v>
      </x:c>
      <x:c r="C281" s="34" t="str">
        <x:v>AIRWAY_BALLOON_DILATOR</x:v>
      </x:c>
      <x:c r="D281" s="34" t="str">
        <x:v>Prototype candidate</x:v>
      </x:c>
      <x:c r="E281" s="34" t="str">
        <x:v>Yes</x:v>
      </x:c>
      <x:c r="F281" s="34" t="str">
        <x:v>Primary fit for AIRWAY_BALLOON_DILATOR; source-backed and prototype-visible.</x:v>
      </x:c>
    </x:row>
    <x:row r="282" ht="30" customHeight="1">
      <x:c r="A282" s="34" t="str">
        <x:v>SLOT-3FE6796B6D</x:v>
      </x:c>
      <x:c r="B282" s="34" t="str">
        <x:v>PRD-2B5132F8C5</x:v>
      </x:c>
      <x:c r="C282" s="34" t="str">
        <x:v>AIRWAY_BALLOON_DILATOR</x:v>
      </x:c>
      <x:c r="D282" s="34" t="str">
        <x:v>Prototype candidate</x:v>
      </x:c>
      <x:c r="E282" s="34" t="str">
        <x:v>Yes</x:v>
      </x:c>
      <x:c r="F282" s="34" t="str">
        <x:v>Primary fit for AIRWAY_BALLOON_DILATOR; source-backed and prototype-visible.</x:v>
      </x:c>
    </x:row>
    <x:row r="283" ht="30" customHeight="1">
      <x:c r="A283" s="34" t="str">
        <x:v>SLOT-3FE6796B6D</x:v>
      </x:c>
      <x:c r="B283" s="34" t="str">
        <x:v>PRD-189E7EF27A</x:v>
      </x:c>
      <x:c r="C283" s="34" t="str">
        <x:v>AIRWAY_BALLOON_DILATOR</x:v>
      </x:c>
      <x:c r="D283" s="34" t="str">
        <x:v>Prototype candidate</x:v>
      </x:c>
      <x:c r="E283" s="34" t="str">
        <x:v>Yes</x:v>
      </x:c>
      <x:c r="F283" s="34" t="str">
        <x:v>Primary fit for AIRWAY_BALLOON_DILATOR; source-backed and prototype-visible.</x:v>
      </x:c>
    </x:row>
    <x:row r="284" ht="30" customHeight="1">
      <x:c r="A284" s="34" t="str">
        <x:v>SLOT-3FE6796B6D</x:v>
      </x:c>
      <x:c r="B284" s="34" t="str">
        <x:v>PRD-771F462726</x:v>
      </x:c>
      <x:c r="C284" s="34" t="str">
        <x:v>AIRWAY_BALLOON_DILATOR</x:v>
      </x:c>
      <x:c r="D284" s="34" t="str">
        <x:v>Prototype candidate</x:v>
      </x:c>
      <x:c r="E284" s="34" t="str">
        <x:v>Yes</x:v>
      </x:c>
      <x:c r="F284" s="34" t="str">
        <x:v>Exact fit for AIRWAY_BALLOON_DILATOR; source-backed and prototype-visible.</x:v>
      </x:c>
    </x:row>
    <x:row r="285" ht="30" customHeight="1">
      <x:c r="A285" s="34" t="str">
        <x:v>SLOT-3FE6796B6D</x:v>
      </x:c>
      <x:c r="B285" s="34" t="str">
        <x:v>PRD-E1B889E869</x:v>
      </x:c>
      <x:c r="C285" s="34" t="str">
        <x:v>AIRWAY_BALLOON_DILATOR</x:v>
      </x:c>
      <x:c r="D285" s="34" t="str">
        <x:v>Prototype candidate</x:v>
      </x:c>
      <x:c r="E285" s="34" t="str">
        <x:v>Yes</x:v>
      </x:c>
      <x:c r="F285" s="34" t="str">
        <x:v>Exact fit for AIRWAY_BALLOON_DILATOR; source-backed and prototype-visible.</x:v>
      </x:c>
    </x:row>
    <x:row r="286" ht="30" customHeight="1">
      <x:c r="A286" s="34" t="str">
        <x:v>SLOT-3FE6796B6D</x:v>
      </x:c>
      <x:c r="B286" s="34" t="str">
        <x:v>PRD-BD2D495AB7</x:v>
      </x:c>
      <x:c r="C286" s="34" t="str">
        <x:v>AIRWAY_BALLOON_DILATOR</x:v>
      </x:c>
      <x:c r="D286" s="34" t="str">
        <x:v>Prototype candidate</x:v>
      </x:c>
      <x:c r="E286" s="34" t="str">
        <x:v>Yes</x:v>
      </x:c>
      <x:c r="F286" s="34" t="str">
        <x:v>Exact fit for AIRWAY_BALLOON_DILATOR; source-backed and prototype-visible.</x:v>
      </x:c>
    </x:row>
    <x:row r="287" ht="30" customHeight="1">
      <x:c r="A287" s="34" t="str">
        <x:v>SLOT-3FE6796B6D</x:v>
      </x:c>
      <x:c r="B287" s="34" t="str">
        <x:v>PRD-4361785147</x:v>
      </x:c>
      <x:c r="C287" s="34" t="str">
        <x:v>AIRWAY_BALLOON_DILATOR</x:v>
      </x:c>
      <x:c r="D287" s="34" t="str">
        <x:v>Prototype candidate</x:v>
      </x:c>
      <x:c r="E287" s="34" t="str">
        <x:v>Yes</x:v>
      </x:c>
      <x:c r="F287" s="34" t="str">
        <x:v>Exact fit for AIRWAY_BALLOON_DILATOR; source-backed and prototype-visible.</x:v>
      </x:c>
    </x:row>
    <x:row r="288" ht="30" customHeight="1">
      <x:c r="A288" s="34" t="str">
        <x:v>SLOT-3FE6796B6D</x:v>
      </x:c>
      <x:c r="B288" s="34" t="str">
        <x:v>PRD-7ED371400F</x:v>
      </x:c>
      <x:c r="C288" s="34" t="str">
        <x:v>AIRWAY_BALLOON_DILATOR</x:v>
      </x:c>
      <x:c r="D288" s="34" t="str">
        <x:v>Prototype candidate</x:v>
      </x:c>
      <x:c r="E288" s="34" t="str">
        <x:v>Yes</x:v>
      </x:c>
      <x:c r="F288" s="34" t="str">
        <x:v>Exact fit for AIRWAY_BALLOON_DILATOR; source-backed and prototype-visible.</x:v>
      </x:c>
    </x:row>
    <x:row r="289" ht="30" customHeight="1">
      <x:c r="A289" s="34" t="str">
        <x:v>SLOT-3FE6796B6D</x:v>
      </x:c>
      <x:c r="B289" s="34" t="str">
        <x:v>PRD-937DC338A9</x:v>
      </x:c>
      <x:c r="C289" s="34" t="str">
        <x:v>AIRWAY_BALLOON_DILATOR</x:v>
      </x:c>
      <x:c r="D289" s="34" t="str">
        <x:v>Prototype candidate</x:v>
      </x:c>
      <x:c r="E289" s="34" t="str">
        <x:v>Yes</x:v>
      </x:c>
      <x:c r="F289" s="34" t="str">
        <x:v>Exact fit for AIRWAY_BALLOON_DILATOR; source-backed and prototype-visible.</x:v>
      </x:c>
    </x:row>
    <x:row r="290" ht="30" customHeight="1">
      <x:c r="A290" s="34" t="str">
        <x:v>SLOT-3FE6796B6D</x:v>
      </x:c>
      <x:c r="B290" s="34" t="str">
        <x:v>PRD-36CD5DBC39</x:v>
      </x:c>
      <x:c r="C290" s="34" t="str">
        <x:v>AIRWAY_BALLOON_DILATOR</x:v>
      </x:c>
      <x:c r="D290" s="34" t="str">
        <x:v>Prototype candidate</x:v>
      </x:c>
      <x:c r="E290" s="34" t="str">
        <x:v>Yes</x:v>
      </x:c>
      <x:c r="F290" s="34" t="str">
        <x:v>Exact fit for AIRWAY_BALLOON_DILATOR; source-backed and prototype-visible.</x:v>
      </x:c>
    </x:row>
    <x:row r="291" ht="30" customHeight="1">
      <x:c r="A291" s="34" t="str">
        <x:v>SLOT-3FE6796B6D</x:v>
      </x:c>
      <x:c r="B291" s="34" t="str">
        <x:v>PRD-698A0D25B4</x:v>
      </x:c>
      <x:c r="C291" s="34" t="str">
        <x:v>AIRWAY_BALLOON_DILATOR</x:v>
      </x:c>
      <x:c r="D291" s="34" t="str">
        <x:v>Prototype candidate</x:v>
      </x:c>
      <x:c r="E291" s="34" t="str">
        <x:v>Yes</x:v>
      </x:c>
      <x:c r="F291" s="34" t="str">
        <x:v>Exact fit for AIRWAY_BALLOON_DILATOR; source-backed and prototype-visible.</x:v>
      </x:c>
    </x:row>
    <x:row r="292" ht="30" customHeight="1">
      <x:c r="A292" s="34" t="str">
        <x:v>SLOT-3FE6796B6D</x:v>
      </x:c>
      <x:c r="B292" s="34" t="str">
        <x:v>PRD-9D5C45AA6F</x:v>
      </x:c>
      <x:c r="C292" s="34" t="str">
        <x:v>AIRWAY_BALLOON_DILATOR</x:v>
      </x:c>
      <x:c r="D292" s="34" t="str">
        <x:v>Prototype candidate</x:v>
      </x:c>
      <x:c r="E292" s="34" t="str">
        <x:v>Yes</x:v>
      </x:c>
      <x:c r="F292" s="34" t="str">
        <x:v>Exact fit for AIRWAY_BALLOON_DILATOR; source-backed and prototype-visible.</x:v>
      </x:c>
    </x:row>
    <x:row r="293" ht="30" customHeight="1">
      <x:c r="A293" s="34" t="str">
        <x:v>SLOT-3FE6796B6D</x:v>
      </x:c>
      <x:c r="B293" s="34" t="str">
        <x:v>PRD-1EC996BD63</x:v>
      </x:c>
      <x:c r="C293" s="34" t="str">
        <x:v>AIRWAY_BALLOON_DILATOR</x:v>
      </x:c>
      <x:c r="D293" s="34" t="str">
        <x:v>Prototype candidate</x:v>
      </x:c>
      <x:c r="E293" s="34" t="str">
        <x:v>Yes</x:v>
      </x:c>
      <x:c r="F293" s="34" t="str">
        <x:v>Exact fit for AIRWAY_BALLOON_DILATOR; source-backed and prototype-visible.</x:v>
      </x:c>
    </x:row>
    <x:row r="294" ht="30" customHeight="1">
      <x:c r="A294" s="34" t="str">
        <x:v>SLOT-3FE6796B6D</x:v>
      </x:c>
      <x:c r="B294" s="34" t="str">
        <x:v>PRD-E46E521D1C</x:v>
      </x:c>
      <x:c r="C294" s="34" t="str">
        <x:v>AIRWAY_BALLOON_DILATOR</x:v>
      </x:c>
      <x:c r="D294" s="34" t="str">
        <x:v>Prototype candidate</x:v>
      </x:c>
      <x:c r="E294" s="34" t="str">
        <x:v>Yes</x:v>
      </x:c>
      <x:c r="F294" s="34" t="str">
        <x:v>Exact fit for AIRWAY_BALLOON_DILATOR; source-backed and prototype-visible.</x:v>
      </x:c>
    </x:row>
    <x:row r="295" ht="30" customHeight="1">
      <x:c r="A295" s="34" t="str">
        <x:v>SLOT-3FE6796B6D</x:v>
      </x:c>
      <x:c r="B295" s="34" t="str">
        <x:v>PRD-6A26802196</x:v>
      </x:c>
      <x:c r="C295" s="34" t="str">
        <x:v>AIRWAY_BALLOON_DILATOR</x:v>
      </x:c>
      <x:c r="D295" s="34" t="str">
        <x:v>Prototype candidate</x:v>
      </x:c>
      <x:c r="E295" s="34" t="str">
        <x:v>Yes</x:v>
      </x:c>
      <x:c r="F295" s="34" t="str">
        <x:v>Exact fit for AIRWAY_BALLOON_DILATOR; source-backed and prototype-visible.</x:v>
      </x:c>
    </x:row>
    <x:row r="296" ht="30" customHeight="1">
      <x:c r="A296" s="34" t="str">
        <x:v>SLOT-D43C866FB5</x:v>
      </x:c>
      <x:c r="B296" s="34" t="str">
        <x:v>PRD-602AA2F147</x:v>
      </x:c>
      <x:c r="C296" s="34" t="str">
        <x:v>PULMONARY_GUIDEWIRE</x:v>
      </x:c>
      <x:c r="D296" s="34" t="str">
        <x:v>Prototype candidate</x:v>
      </x:c>
      <x:c r="E296" s="34" t="str">
        <x:v>Yes</x:v>
      </x:c>
      <x:c r="F296" s="34" t="str">
        <x:v>Primary fit for PULMONARY_GUIDEWIRE; source-backed and prototype-visible.</x:v>
      </x:c>
    </x:row>
    <x:row r="297" ht="30" customHeight="1">
      <x:c r="A297" s="34" t="str">
        <x:v>SLOT-D43C866FB5</x:v>
      </x:c>
      <x:c r="B297" s="34" t="str">
        <x:v>PRD-5F801B5A8E</x:v>
      </x:c>
      <x:c r="C297" s="34" t="str">
        <x:v>PULMONARY_GUIDEWIRE</x:v>
      </x:c>
      <x:c r="D297" s="34" t="str">
        <x:v>Prototype candidate</x:v>
      </x:c>
      <x:c r="E297" s="34" t="str">
        <x:v>Yes</x:v>
      </x:c>
      <x:c r="F297" s="34" t="str">
        <x:v>Primary fit for PULMONARY_GUIDEWIRE; source-backed and prototype-visible.</x:v>
      </x:c>
    </x:row>
    <x:row r="298" ht="30" customHeight="1">
      <x:c r="A298" s="34" t="str">
        <x:v>SLOT-D43C866FB5</x:v>
      </x:c>
      <x:c r="B298" s="34" t="str">
        <x:v>PRD-02BE5F7D32</x:v>
      </x:c>
      <x:c r="C298" s="34" t="str">
        <x:v>PULMONARY_GUIDEWIRE</x:v>
      </x:c>
      <x:c r="D298" s="34" t="str">
        <x:v>Prototype candidate</x:v>
      </x:c>
      <x:c r="E298" s="34" t="str">
        <x:v>Yes</x:v>
      </x:c>
      <x:c r="F298" s="34" t="str">
        <x:v>Exact fit for PULMONARY_GUIDEWIRE; source-backed and prototype-visible.</x:v>
      </x:c>
    </x:row>
    <x:row r="299" ht="30" customHeight="1">
      <x:c r="A299" s="34" t="str">
        <x:v>SLOT-D43C866FB5</x:v>
      </x:c>
      <x:c r="B299" s="34" t="str">
        <x:v>PRD-C2115BE6BB</x:v>
      </x:c>
      <x:c r="C299" s="34" t="str">
        <x:v>PULMONARY_GUIDEWIRE</x:v>
      </x:c>
      <x:c r="D299" s="34" t="str">
        <x:v>Prototype candidate</x:v>
      </x:c>
      <x:c r="E299" s="34" t="str">
        <x:v>Yes</x:v>
      </x:c>
      <x:c r="F299" s="34" t="str">
        <x:v>Exact fit for PULMONARY_GUIDEWIRE; source-backed and prototype-visible.</x:v>
      </x:c>
    </x:row>
    <x:row r="300" ht="30" customHeight="1">
      <x:c r="A300" s="34" t="str">
        <x:v>SLOT-7412B3318B</x:v>
      </x:c>
      <x:c r="B300" s="34" t="str">
        <x:v>PRD-8A08163BA1</x:v>
      </x:c>
      <x:c r="C300" s="34" t="str">
        <x:v>INFLATION_DEVICE</x:v>
      </x:c>
      <x:c r="D300" s="34" t="str">
        <x:v>Prototype candidate</x:v>
      </x:c>
      <x:c r="E300" s="34" t="str">
        <x:v>Yes</x:v>
      </x:c>
      <x:c r="F300" s="34" t="str">
        <x:v>Primary fit for INFLATION_DEVICE; source-backed and prototype-visible.</x:v>
      </x:c>
    </x:row>
    <x:row r="301" ht="30" customHeight="1">
      <x:c r="A301" s="34" t="str">
        <x:v>SLOT-7412B3318B</x:v>
      </x:c>
      <x:c r="B301" s="34" t="str">
        <x:v>PRD-35EC8EE328</x:v>
      </x:c>
      <x:c r="C301" s="34" t="str">
        <x:v>INFLATION_DEVICE</x:v>
      </x:c>
      <x:c r="D301" s="34" t="str">
        <x:v>Prototype candidate</x:v>
      </x:c>
      <x:c r="E301" s="34" t="str">
        <x:v>Yes</x:v>
      </x:c>
      <x:c r="F301" s="34" t="str">
        <x:v>Primary fit for INFLATION_DEVICE; source-backed and prototype-visible.</x:v>
      </x:c>
    </x:row>
    <x:row r="302" ht="30" customHeight="1">
      <x:c r="A302" s="34" t="str">
        <x:v>SLOT-7412B3318B</x:v>
      </x:c>
      <x:c r="B302" s="34" t="str">
        <x:v>PRD-61915862CE</x:v>
      </x:c>
      <x:c r="C302" s="34" t="str">
        <x:v>INFLATION_DEVICE</x:v>
      </x:c>
      <x:c r="D302" s="34" t="str">
        <x:v>Prototype candidate</x:v>
      </x:c>
      <x:c r="E302" s="34" t="str">
        <x:v>Yes</x:v>
      </x:c>
      <x:c r="F302" s="34" t="str">
        <x:v>Primary fit for INFLATION_DEVICE; source-backed and prototype-visible.</x:v>
      </x:c>
    </x:row>
    <x:row r="303" ht="30" customHeight="1">
      <x:c r="A303" s="34" t="str">
        <x:v>SLOT-7412B3318B</x:v>
      </x:c>
      <x:c r="B303" s="34" t="str">
        <x:v>PRD-B8D6260C23</x:v>
      </x:c>
      <x:c r="C303" s="34" t="str">
        <x:v>INFLATION_DEVICE</x:v>
      </x:c>
      <x:c r="D303" s="34" t="str">
        <x:v>Prototype candidate</x:v>
      </x:c>
      <x:c r="E303" s="34" t="str">
        <x:v>Yes</x:v>
      </x:c>
      <x:c r="F303" s="34" t="str">
        <x:v>Exact fit for INFLATION_DEVICE; source-backed and prototype-visible.</x:v>
      </x:c>
    </x:row>
    <x:row r="304" ht="30" customHeight="1">
      <x:c r="A304" s="34" t="str">
        <x:v>SLOT-7412B3318B</x:v>
      </x:c>
      <x:c r="B304" s="34" t="str">
        <x:v>PRD-1D568615A4</x:v>
      </x:c>
      <x:c r="C304" s="34" t="str">
        <x:v>INFLATION_DEVICE</x:v>
      </x:c>
      <x:c r="D304" s="34" t="str">
        <x:v>Prototype candidate</x:v>
      </x:c>
      <x:c r="E304" s="34" t="str">
        <x:v>Yes</x:v>
      </x:c>
      <x:c r="F304" s="34" t="str">
        <x:v>Exact fit for INFLATION_DEVICE; source-backed and prototype-visible.</x:v>
      </x:c>
    </x:row>
    <x:row r="305" ht="30" customHeight="1">
      <x:c r="A305" s="34" t="str">
        <x:v>SLOT-7412B3318B</x:v>
      </x:c>
      <x:c r="B305" s="34" t="str">
        <x:v>PRD-CF1E28501A</x:v>
      </x:c>
      <x:c r="C305" s="34" t="str">
        <x:v>INFLATION_DEVICE</x:v>
      </x:c>
      <x:c r="D305" s="34" t="str">
        <x:v>Prototype candidate</x:v>
      </x:c>
      <x:c r="E305" s="34" t="str">
        <x:v>Yes</x:v>
      </x:c>
      <x:c r="F305" s="34" t="str">
        <x:v>Exact fit for INFLATION_DEVICE; source-backed and prototype-visible.</x:v>
      </x:c>
    </x:row>
    <x:row r="306" ht="30" customHeight="1">
      <x:c r="A306" s="34" t="str">
        <x:v>SLOT-7412B3318B</x:v>
      </x:c>
      <x:c r="B306" s="34" t="str">
        <x:v>PRD-DAA7B0A0DF</x:v>
      </x:c>
      <x:c r="C306" s="34" t="str">
        <x:v>INFLATION_DEVICE</x:v>
      </x:c>
      <x:c r="D306" s="34" t="str">
        <x:v>Prototype candidate</x:v>
      </x:c>
      <x:c r="E306" s="34" t="str">
        <x:v>Yes</x:v>
      </x:c>
      <x:c r="F306" s="34" t="str">
        <x:v>Exact fit for INFLATION_DEVICE; source-backed and prototype-visible.</x:v>
      </x:c>
    </x:row>
    <x:row r="307" ht="30" customHeight="1">
      <x:c r="A307" s="34" t="str">
        <x:v>SLOT-45D721710F</x:v>
      </x:c>
      <x:c r="B307" s="34" t="str">
        <x:v>PRD-44704ED825</x:v>
      </x:c>
      <x:c r="C307" s="34" t="str">
        <x:v>AIRWAY_STENT_SEMS_COVERED</x:v>
      </x:c>
      <x:c r="D307" s="34" t="str">
        <x:v>Prototype candidate</x:v>
      </x:c>
      <x:c r="E307" s="34" t="str">
        <x:v>Yes</x:v>
      </x:c>
      <x:c r="F307" s="34" t="str">
        <x:v>Primary fit for AIRWAY_STENT_SEMS_COVERED; source-backed and prototype-visible.</x:v>
      </x:c>
    </x:row>
    <x:row r="308" ht="30" customHeight="1">
      <x:c r="A308" s="34" t="str">
        <x:v>SLOT-45D721710F</x:v>
      </x:c>
      <x:c r="B308" s="34" t="str">
        <x:v>PRD-63EDA47A7D</x:v>
      </x:c>
      <x:c r="C308" s="34" t="str">
        <x:v>AIRWAY_STENT_SEMS_COVERED</x:v>
      </x:c>
      <x:c r="D308" s="34" t="str">
        <x:v>Prototype candidate</x:v>
      </x:c>
      <x:c r="E308" s="34" t="str">
        <x:v>Yes</x:v>
      </x:c>
      <x:c r="F308" s="34" t="str">
        <x:v>Primary fit for AIRWAY_STENT_SEMS_COVERED; source-backed and prototype-visible.</x:v>
      </x:c>
    </x:row>
    <x:row r="309" ht="30" customHeight="1">
      <x:c r="A309" s="34" t="str">
        <x:v>SLOT-45D721710F</x:v>
      </x:c>
      <x:c r="B309" s="34" t="str">
        <x:v>PRD-237B24FE49</x:v>
      </x:c>
      <x:c r="C309" s="34" t="str">
        <x:v>AIRWAY_STENT_SEMS_COVERED</x:v>
      </x:c>
      <x:c r="D309" s="34" t="str">
        <x:v>Prototype candidate</x:v>
      </x:c>
      <x:c r="E309" s="34" t="str">
        <x:v>Yes</x:v>
      </x:c>
      <x:c r="F309" s="34" t="str">
        <x:v>Primary fit for AIRWAY_STENT_SEMS_COVERED; source-backed and prototype-visible.</x:v>
      </x:c>
    </x:row>
    <x:row r="310" ht="30" customHeight="1">
      <x:c r="A310" s="34" t="str">
        <x:v>SLOT-45D721710F</x:v>
      </x:c>
      <x:c r="B310" s="34" t="str">
        <x:v>PRD-633391A337</x:v>
      </x:c>
      <x:c r="C310" s="34" t="str">
        <x:v>AIRWAY_STENT_SEMS_COVERED</x:v>
      </x:c>
      <x:c r="D310" s="34" t="str">
        <x:v>Prototype candidate</x:v>
      </x:c>
      <x:c r="E310" s="34" t="str">
        <x:v>Yes</x:v>
      </x:c>
      <x:c r="F310" s="34" t="str">
        <x:v>Primary fit for AIRWAY_STENT_SEMS_COVERED; source-backed and prototype-visible.</x:v>
      </x:c>
    </x:row>
    <x:row r="311" ht="30" customHeight="1">
      <x:c r="A311" s="34" t="str">
        <x:v>SLOT-45D721710F</x:v>
      </x:c>
      <x:c r="B311" s="34" t="str">
        <x:v>PRD-05780FEDD7</x:v>
      </x:c>
      <x:c r="C311" s="34" t="str">
        <x:v>AIRWAY_STENT_SEMS_COVERED</x:v>
      </x:c>
      <x:c r="D311" s="34" t="str">
        <x:v>Prototype candidate</x:v>
      </x:c>
      <x:c r="E311" s="34" t="str">
        <x:v>Yes</x:v>
      </x:c>
      <x:c r="F311" s="34" t="str">
        <x:v>Primary fit for AIRWAY_STENT_SEMS_COVERED; source-backed and prototype-visible.</x:v>
      </x:c>
    </x:row>
    <x:row r="312" ht="30" customHeight="1">
      <x:c r="A312" s="34" t="str">
        <x:v>SLOT-45D721710F</x:v>
      </x:c>
      <x:c r="B312" s="34" t="str">
        <x:v>PRD-EB0DE6C03A</x:v>
      </x:c>
      <x:c r="C312" s="34" t="str">
        <x:v>AIRWAY_STENT_SEMS_COVERED</x:v>
      </x:c>
      <x:c r="D312" s="34" t="str">
        <x:v>Prototype candidate</x:v>
      </x:c>
      <x:c r="E312" s="34" t="str">
        <x:v>Yes</x:v>
      </x:c>
      <x:c r="F312" s="34" t="str">
        <x:v>Primary fit for AIRWAY_STENT_SEMS_COVERED; source-backed and prototype-visible.</x:v>
      </x:c>
    </x:row>
    <x:row r="313" ht="30" customHeight="1">
      <x:c r="A313" s="34" t="str">
        <x:v>SLOT-45D721710F</x:v>
      </x:c>
      <x:c r="B313" s="34" t="str">
        <x:v>PRD-071DA49031</x:v>
      </x:c>
      <x:c r="C313" s="34" t="str">
        <x:v>AIRWAY_STENT_SEMS_COVERED</x:v>
      </x:c>
      <x:c r="D313" s="34" t="str">
        <x:v>Prototype candidate</x:v>
      </x:c>
      <x:c r="E313" s="34" t="str">
        <x:v>Yes</x:v>
      </x:c>
      <x:c r="F313" s="34" t="str">
        <x:v>Primary fit for AIRWAY_STENT_SEMS_COVERED; source-backed and prototype-visible.</x:v>
      </x:c>
    </x:row>
    <x:row r="314" ht="30" customHeight="1">
      <x:c r="A314" s="34" t="str">
        <x:v>SLOT-45D721710F</x:v>
      </x:c>
      <x:c r="B314" s="34" t="str">
        <x:v>PRD-3D8AEACE11</x:v>
      </x:c>
      <x:c r="C314" s="34" t="str">
        <x:v>AIRWAY_STENT_SEMS_COVERED</x:v>
      </x:c>
      <x:c r="D314" s="34" t="str">
        <x:v>Prototype candidate</x:v>
      </x:c>
      <x:c r="E314" s="34" t="str">
        <x:v>Yes</x:v>
      </x:c>
      <x:c r="F314" s="34" t="str">
        <x:v>Primary fit for AIRWAY_STENT_SEMS_COVERED; source-backed and prototype-visible.</x:v>
      </x:c>
    </x:row>
    <x:row r="315" ht="30" customHeight="1">
      <x:c r="A315" s="34" t="str">
        <x:v>SLOT-45D721710F</x:v>
      </x:c>
      <x:c r="B315" s="34" t="str">
        <x:v>PRD-3296D18171</x:v>
      </x:c>
      <x:c r="C315" s="34" t="str">
        <x:v>AIRWAY_STENT_SEMS_COVERED</x:v>
      </x:c>
      <x:c r="D315" s="34" t="str">
        <x:v>Prototype candidate</x:v>
      </x:c>
      <x:c r="E315" s="34" t="str">
        <x:v>Yes</x:v>
      </x:c>
      <x:c r="F315" s="34" t="str">
        <x:v>Primary fit for AIRWAY_STENT_SEMS_COVERED; source-backed and prototype-visible.</x:v>
      </x:c>
    </x:row>
    <x:row r="316" ht="30" customHeight="1">
      <x:c r="A316" s="34" t="str">
        <x:v>SLOT-45D721710F</x:v>
      </x:c>
      <x:c r="B316" s="34" t="str">
        <x:v>PRD-3402724B0E</x:v>
      </x:c>
      <x:c r="C316" s="34" t="str">
        <x:v>AIRWAY_STENT_SEMS_COVERED</x:v>
      </x:c>
      <x:c r="D316" s="34" t="str">
        <x:v>Prototype candidate</x:v>
      </x:c>
      <x:c r="E316" s="34" t="str">
        <x:v>Yes</x:v>
      </x:c>
      <x:c r="F316" s="34" t="str">
        <x:v>Primary fit for AIRWAY_STENT_SEMS_COVERED; source-backed and prototype-visible.</x:v>
      </x:c>
    </x:row>
    <x:row r="317" ht="30" customHeight="1">
      <x:c r="A317" s="34" t="str">
        <x:v>SLOT-45D721710F</x:v>
      </x:c>
      <x:c r="B317" s="34" t="str">
        <x:v>PRD-91F4E30038</x:v>
      </x:c>
      <x:c r="C317" s="34" t="str">
        <x:v>AIRWAY_STENT_SEMS_COVERED</x:v>
      </x:c>
      <x:c r="D317" s="34" t="str">
        <x:v>Prototype candidate</x:v>
      </x:c>
      <x:c r="E317" s="34" t="str">
        <x:v>Yes</x:v>
      </x:c>
      <x:c r="F317" s="34" t="str">
        <x:v>Primary fit for AIRWAY_STENT_SEMS_COVERED; source-backed and prototype-visible.</x:v>
      </x:c>
    </x:row>
    <x:row r="318" ht="30" customHeight="1">
      <x:c r="A318" s="34" t="str">
        <x:v>SLOT-45D721710F</x:v>
      </x:c>
      <x:c r="B318" s="34" t="str">
        <x:v>PRD-BB4B62BE1F</x:v>
      </x:c>
      <x:c r="C318" s="34" t="str">
        <x:v>AIRWAY_STENT_SEMS_COVERED</x:v>
      </x:c>
      <x:c r="D318" s="34" t="str">
        <x:v>Prototype candidate</x:v>
      </x:c>
      <x:c r="E318" s="34" t="str">
        <x:v>Yes</x:v>
      </x:c>
      <x:c r="F318" s="34" t="str">
        <x:v>Primary fit for AIRWAY_STENT_SEMS_COVERED; source-backed and prototype-visible.</x:v>
      </x:c>
    </x:row>
    <x:row r="319" ht="30" customHeight="1">
      <x:c r="A319" s="34" t="str">
        <x:v>SLOT-45D721710F</x:v>
      </x:c>
      <x:c r="B319" s="34" t="str">
        <x:v>PRD-B53F0F16C8</x:v>
      </x:c>
      <x:c r="C319" s="34" t="str">
        <x:v>AIRWAY_STENT_SEMS_COVERED</x:v>
      </x:c>
      <x:c r="D319" s="34" t="str">
        <x:v>Prototype candidate</x:v>
      </x:c>
      <x:c r="E319" s="34" t="str">
        <x:v>Yes</x:v>
      </x:c>
      <x:c r="F319" s="34" t="str">
        <x:v>Primary fit for AIRWAY_STENT_SEMS_COVERED; source-backed and prototype-visible.</x:v>
      </x:c>
    </x:row>
    <x:row r="320" ht="30" customHeight="1">
      <x:c r="A320" s="34" t="str">
        <x:v>SLOT-45D721710F</x:v>
      </x:c>
      <x:c r="B320" s="34" t="str">
        <x:v>PRD-CBA9A6E9B4</x:v>
      </x:c>
      <x:c r="C320" s="34" t="str">
        <x:v>AIRWAY_STENT_SEMS_COVERED</x:v>
      </x:c>
      <x:c r="D320" s="34" t="str">
        <x:v>Prototype candidate</x:v>
      </x:c>
      <x:c r="E320" s="34" t="str">
        <x:v>Yes</x:v>
      </x:c>
      <x:c r="F320" s="34" t="str">
        <x:v>Primary fit for AIRWAY_STENT_SEMS_COVERED; source-backed and prototype-visible.</x:v>
      </x:c>
    </x:row>
    <x:row r="321" ht="30" customHeight="1">
      <x:c r="A321" s="34" t="str">
        <x:v>SLOT-45D721710F</x:v>
      </x:c>
      <x:c r="B321" s="34" t="str">
        <x:v>PRD-A5D3D731DC</x:v>
      </x:c>
      <x:c r="C321" s="34" t="str">
        <x:v>AIRWAY_STENT_SEMS_COVERED</x:v>
      </x:c>
      <x:c r="D321" s="34" t="str">
        <x:v>Prototype candidate</x:v>
      </x:c>
      <x:c r="E321" s="34" t="str">
        <x:v>Yes</x:v>
      </x:c>
      <x:c r="F321" s="34" t="str">
        <x:v>Primary fit for AIRWAY_STENT_SEMS_COVERED; source-backed and prototype-visible.</x:v>
      </x:c>
    </x:row>
    <x:row r="322" ht="30" customHeight="1">
      <x:c r="A322" s="34" t="str">
        <x:v>SLOT-45D721710F</x:v>
      </x:c>
      <x:c r="B322" s="34" t="str">
        <x:v>PRD-AF70FFC15E</x:v>
      </x:c>
      <x:c r="C322" s="34" t="str">
        <x:v>AIRWAY_STENT_SEMS_COVERED</x:v>
      </x:c>
      <x:c r="D322" s="34" t="str">
        <x:v>Prototype candidate</x:v>
      </x:c>
      <x:c r="E322" s="34" t="str">
        <x:v>Yes</x:v>
      </x:c>
      <x:c r="F322" s="34" t="str">
        <x:v>Primary fit for AIRWAY_STENT_SEMS_COVERED; source-backed and prototype-visible.</x:v>
      </x:c>
    </x:row>
    <x:row r="323" ht="30" customHeight="1">
      <x:c r="A323" s="34" t="str">
        <x:v>SLOT-45D721710F</x:v>
      </x:c>
      <x:c r="B323" s="34" t="str">
        <x:v>PRD-C1653676C1</x:v>
      </x:c>
      <x:c r="C323" s="34" t="str">
        <x:v>AIRWAY_STENT_SEMS_COVERED</x:v>
      </x:c>
      <x:c r="D323" s="34" t="str">
        <x:v>Prototype candidate</x:v>
      </x:c>
      <x:c r="E323" s="34" t="str">
        <x:v>Yes</x:v>
      </x:c>
      <x:c r="F323" s="34" t="str">
        <x:v>Primary fit for AIRWAY_STENT_SEMS_COVERED; source-backed and prototype-visible.</x:v>
      </x:c>
    </x:row>
    <x:row r="324" ht="30" customHeight="1">
      <x:c r="A324" s="34" t="str">
        <x:v>SLOT-45D721710F</x:v>
      </x:c>
      <x:c r="B324" s="34" t="str">
        <x:v>PRD-948F3069B3</x:v>
      </x:c>
      <x:c r="C324" s="34" t="str">
        <x:v>AIRWAY_STENT_SEMS_COVERED</x:v>
      </x:c>
      <x:c r="D324" s="34" t="str">
        <x:v>Prototype candidate</x:v>
      </x:c>
      <x:c r="E324" s="34" t="str">
        <x:v>Yes</x:v>
      </x:c>
      <x:c r="F324" s="34" t="str">
        <x:v>Primary fit for AIRWAY_STENT_SEMS_COVERED; source-backed and prototype-visible.</x:v>
      </x:c>
    </x:row>
    <x:row r="325" ht="30" customHeight="1">
      <x:c r="A325" s="34" t="str">
        <x:v>SLOT-45D721710F</x:v>
      </x:c>
      <x:c r="B325" s="34" t="str">
        <x:v>PRD-BA677F5907</x:v>
      </x:c>
      <x:c r="C325" s="34" t="str">
        <x:v>AIRWAY_STENT_SEMS_COVERED</x:v>
      </x:c>
      <x:c r="D325" s="34" t="str">
        <x:v>Prototype candidate</x:v>
      </x:c>
      <x:c r="E325" s="34" t="str">
        <x:v>Yes</x:v>
      </x:c>
      <x:c r="F325" s="34" t="str">
        <x:v>Primary fit for AIRWAY_STENT_SEMS_COVERED; source-backed and prototype-visible.</x:v>
      </x:c>
    </x:row>
    <x:row r="326" ht="30" customHeight="1">
      <x:c r="A326" s="34" t="str">
        <x:v>SLOT-45D721710F</x:v>
      </x:c>
      <x:c r="B326" s="34" t="str">
        <x:v>PRD-6488B1F637</x:v>
      </x:c>
      <x:c r="C326" s="34" t="str">
        <x:v>AIRWAY_STENT_SEMS_COVERED</x:v>
      </x:c>
      <x:c r="D326" s="34" t="str">
        <x:v>Prototype candidate</x:v>
      </x:c>
      <x:c r="E326" s="34" t="str">
        <x:v>Yes</x:v>
      </x:c>
      <x:c r="F326" s="34" t="str">
        <x:v>Primary fit for AIRWAY_STENT_SEMS_COVERED; source-backed and prototype-visible.</x:v>
      </x:c>
    </x:row>
    <x:row r="327" ht="30" customHeight="1">
      <x:c r="A327" s="34" t="str">
        <x:v>SLOT-45D721710F</x:v>
      </x:c>
      <x:c r="B327" s="34" t="str">
        <x:v>PRD-23E592FF23</x:v>
      </x:c>
      <x:c r="C327" s="34" t="str">
        <x:v>AIRWAY_STENT_SEMS_COVERED</x:v>
      </x:c>
      <x:c r="D327" s="34" t="str">
        <x:v>Prototype candidate</x:v>
      </x:c>
      <x:c r="E327" s="34" t="str">
        <x:v>Yes</x:v>
      </x:c>
      <x:c r="F327" s="34" t="str">
        <x:v>Primary fit for AIRWAY_STENT_SEMS_COVERED; source-backed and prototype-visible.</x:v>
      </x:c>
    </x:row>
    <x:row r="328" ht="30" customHeight="1">
      <x:c r="A328" s="34" t="str">
        <x:v>SLOT-45D721710F</x:v>
      </x:c>
      <x:c r="B328" s="34" t="str">
        <x:v>PRD-58DB5E4909</x:v>
      </x:c>
      <x:c r="C328" s="34" t="str">
        <x:v>AIRWAY_STENT_SEMS_COVERED</x:v>
      </x:c>
      <x:c r="D328" s="34" t="str">
        <x:v>Prototype candidate</x:v>
      </x:c>
      <x:c r="E328" s="34" t="str">
        <x:v>Yes</x:v>
      </x:c>
      <x:c r="F328" s="34" t="str">
        <x:v>Primary fit for AIRWAY_STENT_SEMS_COVERED; source-backed and prototype-visible.</x:v>
      </x:c>
    </x:row>
    <x:row r="329" ht="30" customHeight="1">
      <x:c r="A329" s="34" t="str">
        <x:v>SLOT-45D721710F</x:v>
      </x:c>
      <x:c r="B329" s="34" t="str">
        <x:v>PRD-2A67871443</x:v>
      </x:c>
      <x:c r="C329" s="34" t="str">
        <x:v>AIRWAY_STENT_SEMS_COVERED</x:v>
      </x:c>
      <x:c r="D329" s="34" t="str">
        <x:v>Prototype candidate</x:v>
      </x:c>
      <x:c r="E329" s="34" t="str">
        <x:v>Yes</x:v>
      </x:c>
      <x:c r="F329" s="34" t="str">
        <x:v>Primary fit for AIRWAY_STENT_SEMS_COVERED; source-backed and prototype-visible.</x:v>
      </x:c>
    </x:row>
    <x:row r="330" ht="30" customHeight="1">
      <x:c r="A330" s="34" t="str">
        <x:v>SLOT-45D721710F</x:v>
      </x:c>
      <x:c r="B330" s="34" t="str">
        <x:v>PRD-8E2214C53F</x:v>
      </x:c>
      <x:c r="C330" s="34" t="str">
        <x:v>AIRWAY_STENT_SEMS_COVERED</x:v>
      </x:c>
      <x:c r="D330" s="34" t="str">
        <x:v>Prototype candidate</x:v>
      </x:c>
      <x:c r="E330" s="34" t="str">
        <x:v>Yes</x:v>
      </x:c>
      <x:c r="F330" s="34" t="str">
        <x:v>Primary fit for AIRWAY_STENT_SEMS_COVERED; source-backed and prototype-visible.</x:v>
      </x:c>
    </x:row>
    <x:row r="331" ht="30" customHeight="1">
      <x:c r="A331" s="34" t="str">
        <x:v>SLOT-45D721710F</x:v>
      </x:c>
      <x:c r="B331" s="34" t="str">
        <x:v>PRD-C65DDE0FEC</x:v>
      </x:c>
      <x:c r="C331" s="34" t="str">
        <x:v>AIRWAY_STENT_SEMS_COVERED</x:v>
      </x:c>
      <x:c r="D331" s="34" t="str">
        <x:v>Prototype candidate</x:v>
      </x:c>
      <x:c r="E331" s="34" t="str">
        <x:v>Yes</x:v>
      </x:c>
      <x:c r="F331" s="34" t="str">
        <x:v>Primary fit for AIRWAY_STENT_SEMS_COVERED; source-backed and prototype-visible.</x:v>
      </x:c>
    </x:row>
    <x:row r="332" ht="30" customHeight="1">
      <x:c r="A332" s="34" t="str">
        <x:v>SLOT-45D721710F</x:v>
      </x:c>
      <x:c r="B332" s="34" t="str">
        <x:v>PRD-EC1BF76FBC</x:v>
      </x:c>
      <x:c r="C332" s="34" t="str">
        <x:v>AIRWAY_STENT_SEMS_COVERED</x:v>
      </x:c>
      <x:c r="D332" s="34" t="str">
        <x:v>Prototype candidate</x:v>
      </x:c>
      <x:c r="E332" s="34" t="str">
        <x:v>Yes</x:v>
      </x:c>
      <x:c r="F332" s="34" t="str">
        <x:v>Primary fit for AIRWAY_STENT_SEMS_COVERED; source-backed and prototype-visible.</x:v>
      </x:c>
    </x:row>
    <x:row r="333" ht="30" customHeight="1">
      <x:c r="A333" s="34" t="str">
        <x:v>SLOT-45D721710F</x:v>
      </x:c>
      <x:c r="B333" s="34" t="str">
        <x:v>PRD-2E03B33575</x:v>
      </x:c>
      <x:c r="C333" s="34" t="str">
        <x:v>AIRWAY_STENT_SEMS_COVERED</x:v>
      </x:c>
      <x:c r="D333" s="34" t="str">
        <x:v>Prototype candidate</x:v>
      </x:c>
      <x:c r="E333" s="34" t="str">
        <x:v>Yes</x:v>
      </x:c>
      <x:c r="F333" s="34" t="str">
        <x:v>Primary fit for AIRWAY_STENT_SEMS_COVERED; source-backed and prototype-visible.</x:v>
      </x:c>
    </x:row>
    <x:row r="334" ht="30" customHeight="1">
      <x:c r="A334" s="34" t="str">
        <x:v>SLOT-45D721710F</x:v>
      </x:c>
      <x:c r="B334" s="34" t="str">
        <x:v>PRD-29E6B2C2D0</x:v>
      </x:c>
      <x:c r="C334" s="34" t="str">
        <x:v>AIRWAY_STENT_SEMS_COVERED</x:v>
      </x:c>
      <x:c r="D334" s="34" t="str">
        <x:v>Prototype candidate</x:v>
      </x:c>
      <x:c r="E334" s="34" t="str">
        <x:v>Yes</x:v>
      </x:c>
      <x:c r="F334" s="34" t="str">
        <x:v>Primary fit for AIRWAY_STENT_SEMS_COVERED; source-backed and prototype-visible.</x:v>
      </x:c>
    </x:row>
    <x:row r="335" ht="30" customHeight="1">
      <x:c r="A335" s="34" t="str">
        <x:v>SLOT-45D721710F</x:v>
      </x:c>
      <x:c r="B335" s="34" t="str">
        <x:v>PRD-BD9FC1E209</x:v>
      </x:c>
      <x:c r="C335" s="34" t="str">
        <x:v>AIRWAY_STENT_SEMS_COVERED</x:v>
      </x:c>
      <x:c r="D335" s="34" t="str">
        <x:v>Prototype candidate</x:v>
      </x:c>
      <x:c r="E335" s="34" t="str">
        <x:v>Yes</x:v>
      </x:c>
      <x:c r="F335" s="34" t="str">
        <x:v>Primary fit for AIRWAY_STENT_SEMS_COVERED; source-backed and prototype-visible.</x:v>
      </x:c>
    </x:row>
    <x:row r="336" ht="30" customHeight="1">
      <x:c r="A336" s="34" t="str">
        <x:v>SLOT-45D721710F</x:v>
      </x:c>
      <x:c r="B336" s="34" t="str">
        <x:v>PRD-C37147C7D7</x:v>
      </x:c>
      <x:c r="C336" s="34" t="str">
        <x:v>AIRWAY_STENT_SEMS_COVERED</x:v>
      </x:c>
      <x:c r="D336" s="34" t="str">
        <x:v>Prototype candidate</x:v>
      </x:c>
      <x:c r="E336" s="34" t="str">
        <x:v>Yes</x:v>
      </x:c>
      <x:c r="F336" s="34" t="str">
        <x:v>Primary fit for AIRWAY_STENT_SEMS_COVERED; source-backed and prototype-visible.</x:v>
      </x:c>
    </x:row>
    <x:row r="337" ht="30" customHeight="1">
      <x:c r="A337" s="34" t="str">
        <x:v>SLOT-45D721710F</x:v>
      </x:c>
      <x:c r="B337" s="34" t="str">
        <x:v>PRD-0EF1C15F6B</x:v>
      </x:c>
      <x:c r="C337" s="34" t="str">
        <x:v>AIRWAY_STENT_SEMS_COVERED</x:v>
      </x:c>
      <x:c r="D337" s="34" t="str">
        <x:v>Prototype candidate</x:v>
      </x:c>
      <x:c r="E337" s="34" t="str">
        <x:v>Yes</x:v>
      </x:c>
      <x:c r="F337" s="34" t="str">
        <x:v>Primary fit for AIRWAY_STENT_SEMS_COVERED; source-backed and prototype-visible.</x:v>
      </x:c>
    </x:row>
    <x:row r="338" ht="30" customHeight="1">
      <x:c r="A338" s="34" t="str">
        <x:v>SLOT-45D721710F</x:v>
      </x:c>
      <x:c r="B338" s="34" t="str">
        <x:v>PRD-FA59BE320F</x:v>
      </x:c>
      <x:c r="C338" s="34" t="str">
        <x:v>AIRWAY_STENT_SEMS_COVERED</x:v>
      </x:c>
      <x:c r="D338" s="34" t="str">
        <x:v>Prototype candidate</x:v>
      </x:c>
      <x:c r="E338" s="34" t="str">
        <x:v>Yes</x:v>
      </x:c>
      <x:c r="F338" s="34" t="str">
        <x:v>Primary fit for AIRWAY_STENT_SEMS_COVERED; source-backed and prototype-visible.</x:v>
      </x:c>
    </x:row>
    <x:row r="339" ht="30" customHeight="1">
      <x:c r="A339" s="34" t="str">
        <x:v>SLOT-45D721710F</x:v>
      </x:c>
      <x:c r="B339" s="34" t="str">
        <x:v>PRD-BDE6A1058E</x:v>
      </x:c>
      <x:c r="C339" s="34" t="str">
        <x:v>AIRWAY_STENT_SEMS_COVERED</x:v>
      </x:c>
      <x:c r="D339" s="34" t="str">
        <x:v>Prototype candidate</x:v>
      </x:c>
      <x:c r="E339" s="34" t="str">
        <x:v>Yes</x:v>
      </x:c>
      <x:c r="F339" s="34" t="str">
        <x:v>Primary fit for AIRWAY_STENT_SEMS_COVERED; source-backed and prototype-visible.</x:v>
      </x:c>
    </x:row>
    <x:row r="340" ht="30" customHeight="1">
      <x:c r="A340" s="34" t="str">
        <x:v>SLOT-45D721710F</x:v>
      </x:c>
      <x:c r="B340" s="34" t="str">
        <x:v>PRD-438D71C59C</x:v>
      </x:c>
      <x:c r="C340" s="34" t="str">
        <x:v>AIRWAY_STENT_SEMS_COVERED</x:v>
      </x:c>
      <x:c r="D340" s="34" t="str">
        <x:v>Prototype candidate</x:v>
      </x:c>
      <x:c r="E340" s="34" t="str">
        <x:v>Yes</x:v>
      </x:c>
      <x:c r="F340" s="34" t="str">
        <x:v>Primary fit for AIRWAY_STENT_SEMS_COVERED; source-backed and prototype-visible.</x:v>
      </x:c>
    </x:row>
    <x:row r="341" ht="30" customHeight="1">
      <x:c r="A341" s="34" t="str">
        <x:v>SLOT-45D721710F</x:v>
      </x:c>
      <x:c r="B341" s="34" t="str">
        <x:v>PRD-7389E0BD35</x:v>
      </x:c>
      <x:c r="C341" s="34" t="str">
        <x:v>AIRWAY_STENT_SEMS_COVERED</x:v>
      </x:c>
      <x:c r="D341" s="34" t="str">
        <x:v>Prototype candidate</x:v>
      </x:c>
      <x:c r="E341" s="34" t="str">
        <x:v>Yes</x:v>
      </x:c>
      <x:c r="F341" s="34" t="str">
        <x:v>Primary fit for AIRWAY_STENT_SEMS_COVERED; source-backed and prototype-visible.</x:v>
      </x:c>
    </x:row>
    <x:row r="342" ht="30" customHeight="1">
      <x:c r="A342" s="34" t="str">
        <x:v>SLOT-45D721710F</x:v>
      </x:c>
      <x:c r="B342" s="34" t="str">
        <x:v>PRD-BAC7605565</x:v>
      </x:c>
      <x:c r="C342" s="34" t="str">
        <x:v>AIRWAY_STENT_SEMS_COVERED</x:v>
      </x:c>
      <x:c r="D342" s="34" t="str">
        <x:v>Prototype candidate</x:v>
      </x:c>
      <x:c r="E342" s="34" t="str">
        <x:v>Yes</x:v>
      </x:c>
      <x:c r="F342" s="34" t="str">
        <x:v>Primary fit for AIRWAY_STENT_SEMS_COVERED; source-backed and prototype-visible.</x:v>
      </x:c>
    </x:row>
    <x:row r="343" ht="30" customHeight="1">
      <x:c r="A343" s="34" t="str">
        <x:v>SLOT-45D721710F</x:v>
      </x:c>
      <x:c r="B343" s="34" t="str">
        <x:v>PRD-BFE5B739F0</x:v>
      </x:c>
      <x:c r="C343" s="34" t="str">
        <x:v>AIRWAY_STENT_SEMS_COVERED</x:v>
      </x:c>
      <x:c r="D343" s="34" t="str">
        <x:v>Prototype candidate</x:v>
      </x:c>
      <x:c r="E343" s="34" t="str">
        <x:v>Yes</x:v>
      </x:c>
      <x:c r="F343" s="34" t="str">
        <x:v>Exact fit for AIRWAY_STENT_SEMS_COVERED; source-backed and prototype-visible.</x:v>
      </x:c>
    </x:row>
    <x:row r="344" ht="30" customHeight="1">
      <x:c r="A344" s="34" t="str">
        <x:v>SLOT-45D721710F</x:v>
      </x:c>
      <x:c r="B344" s="34" t="str">
        <x:v>PRD-8B87F7D42B</x:v>
      </x:c>
      <x:c r="C344" s="34" t="str">
        <x:v>AIRWAY_STENT_SEMS_COVERED</x:v>
      </x:c>
      <x:c r="D344" s="34" t="str">
        <x:v>Prototype candidate</x:v>
      </x:c>
      <x:c r="E344" s="34" t="str">
        <x:v>Yes</x:v>
      </x:c>
      <x:c r="F344" s="34" t="str">
        <x:v>Exact fit for AIRWAY_STENT_SEMS_COVERED; source-backed and prototype-visible.</x:v>
      </x:c>
    </x:row>
    <x:row r="345" ht="30" customHeight="1">
      <x:c r="A345" s="34" t="str">
        <x:v>SLOT-45D721710F</x:v>
      </x:c>
      <x:c r="B345" s="34" t="str">
        <x:v>PRD-2EE09F18D7</x:v>
      </x:c>
      <x:c r="C345" s="34" t="str">
        <x:v>AIRWAY_STENT_SEMS_COVERED</x:v>
      </x:c>
      <x:c r="D345" s="34" t="str">
        <x:v>Prototype candidate</x:v>
      </x:c>
      <x:c r="E345" s="34" t="str">
        <x:v>Yes</x:v>
      </x:c>
      <x:c r="F345" s="34" t="str">
        <x:v>Exact fit for AIRWAY_STENT_SEMS_COVERED; source-backed and prototype-visible.</x:v>
      </x:c>
    </x:row>
    <x:row r="346" ht="30" customHeight="1">
      <x:c r="A346" s="34" t="str">
        <x:v>SLOT-45D721710F</x:v>
      </x:c>
      <x:c r="B346" s="34" t="str">
        <x:v>PRD-65629D3931</x:v>
      </x:c>
      <x:c r="C346" s="34" t="str">
        <x:v>AIRWAY_STENT_SEMS_COVERED</x:v>
      </x:c>
      <x:c r="D346" s="34" t="str">
        <x:v>Prototype candidate</x:v>
      </x:c>
      <x:c r="E346" s="34" t="str">
        <x:v>Yes</x:v>
      </x:c>
      <x:c r="F346" s="34" t="str">
        <x:v>Exact fit for AIRWAY_STENT_SEMS_COVERED; source-backed and prototype-visible.</x:v>
      </x:c>
    </x:row>
    <x:row r="347" ht="30" customHeight="1">
      <x:c r="A347" s="34" t="str">
        <x:v>SLOT-45D721710F</x:v>
      </x:c>
      <x:c r="B347" s="34" t="str">
        <x:v>PRD-3C2043D9ED</x:v>
      </x:c>
      <x:c r="C347" s="34" t="str">
        <x:v>AIRWAY_STENT_SEMS_COVERED</x:v>
      </x:c>
      <x:c r="D347" s="34" t="str">
        <x:v>Prototype candidate</x:v>
      </x:c>
      <x:c r="E347" s="34" t="str">
        <x:v>Yes</x:v>
      </x:c>
      <x:c r="F347" s="34" t="str">
        <x:v>Exact fit for AIRWAY_STENT_SEMS_COVERED; source-backed and prototype-visible.</x:v>
      </x:c>
    </x:row>
    <x:row r="348" ht="30" customHeight="1">
      <x:c r="A348" s="34" t="str">
        <x:v>SLOT-45D721710F</x:v>
      </x:c>
      <x:c r="B348" s="34" t="str">
        <x:v>PRD-6407CF16C1</x:v>
      </x:c>
      <x:c r="C348" s="34" t="str">
        <x:v>AIRWAY_STENT_SEMS_COVERED</x:v>
      </x:c>
      <x:c r="D348" s="34" t="str">
        <x:v>Prototype candidate</x:v>
      </x:c>
      <x:c r="E348" s="34" t="str">
        <x:v>Yes</x:v>
      </x:c>
      <x:c r="F348" s="34" t="str">
        <x:v>Exact fit for AIRWAY_STENT_SEMS_COVERED; source-backed and prototype-visible.</x:v>
      </x:c>
    </x:row>
    <x:row r="349" ht="30" customHeight="1">
      <x:c r="A349" s="34" t="str">
        <x:v>SLOT-45D721710F</x:v>
      </x:c>
      <x:c r="B349" s="34" t="str">
        <x:v>PRD-04F9EBA54C</x:v>
      </x:c>
      <x:c r="C349" s="34" t="str">
        <x:v>AIRWAY_STENT_SEMS_COVERED</x:v>
      </x:c>
      <x:c r="D349" s="34" t="str">
        <x:v>Prototype candidate</x:v>
      </x:c>
      <x:c r="E349" s="34" t="str">
        <x:v>Yes</x:v>
      </x:c>
      <x:c r="F349" s="34" t="str">
        <x:v>Exact fit for AIRWAY_STENT_SEMS_COVERED; source-backed and prototype-visible.</x:v>
      </x:c>
    </x:row>
    <x:row r="350" ht="30" customHeight="1">
      <x:c r="A350" s="34" t="str">
        <x:v>SLOT-45D721710F</x:v>
      </x:c>
      <x:c r="B350" s="34" t="str">
        <x:v>PRD-71B93D1EA0</x:v>
      </x:c>
      <x:c r="C350" s="34" t="str">
        <x:v>AIRWAY_STENT_SEMS_COVERED</x:v>
      </x:c>
      <x:c r="D350" s="34" t="str">
        <x:v>Prototype candidate</x:v>
      </x:c>
      <x:c r="E350" s="34" t="str">
        <x:v>Yes</x:v>
      </x:c>
      <x:c r="F350" s="34" t="str">
        <x:v>Exact fit for AIRWAY_STENT_SEMS_COVERED; source-backed and prototype-visible.</x:v>
      </x:c>
    </x:row>
    <x:row r="351" ht="30" customHeight="1">
      <x:c r="A351" s="34" t="str">
        <x:v>SLOT-45D721710F</x:v>
      </x:c>
      <x:c r="B351" s="34" t="str">
        <x:v>PRD-534A17E0C9</x:v>
      </x:c>
      <x:c r="C351" s="34" t="str">
        <x:v>AIRWAY_STENT_SEMS_COVERED</x:v>
      </x:c>
      <x:c r="D351" s="34" t="str">
        <x:v>Prototype candidate</x:v>
      </x:c>
      <x:c r="E351" s="34" t="str">
        <x:v>Yes</x:v>
      </x:c>
      <x:c r="F351" s="34" t="str">
        <x:v>Exact fit for AIRWAY_STENT_SEMS_COVERED; source-backed and prototype-visible.</x:v>
      </x:c>
    </x:row>
    <x:row r="352" ht="30" customHeight="1">
      <x:c r="A352" s="34" t="str">
        <x:v>SLOT-45D721710F</x:v>
      </x:c>
      <x:c r="B352" s="34" t="str">
        <x:v>PRD-F32CE903FF</x:v>
      </x:c>
      <x:c r="C352" s="34" t="str">
        <x:v>AIRWAY_STENT_SEMS_COVERED</x:v>
      </x:c>
      <x:c r="D352" s="34" t="str">
        <x:v>Prototype candidate</x:v>
      </x:c>
      <x:c r="E352" s="34" t="str">
        <x:v>Yes</x:v>
      </x:c>
      <x:c r="F352" s="34" t="str">
        <x:v>Exact fit for AIRWAY_STENT_SEMS_COVERED; source-backed and prototype-visible.</x:v>
      </x:c>
    </x:row>
    <x:row r="353" ht="30" customHeight="1">
      <x:c r="A353" s="34" t="str">
        <x:v>SLOT-45D721710F</x:v>
      </x:c>
      <x:c r="B353" s="34" t="str">
        <x:v>PRD-41BE0FC18C</x:v>
      </x:c>
      <x:c r="C353" s="34" t="str">
        <x:v>AIRWAY_STENT_SEMS_COVERED</x:v>
      </x:c>
      <x:c r="D353" s="34" t="str">
        <x:v>Prototype candidate</x:v>
      </x:c>
      <x:c r="E353" s="34" t="str">
        <x:v>Yes</x:v>
      </x:c>
      <x:c r="F353" s="34" t="str">
        <x:v>Exact fit for AIRWAY_STENT_SEMS_COVERED; source-backed and prototype-visible.</x:v>
      </x:c>
    </x:row>
    <x:row r="354" ht="30" customHeight="1">
      <x:c r="A354" s="34" t="str">
        <x:v>SLOT-45D721710F</x:v>
      </x:c>
      <x:c r="B354" s="34" t="str">
        <x:v>PRD-9C399CB432</x:v>
      </x:c>
      <x:c r="C354" s="34" t="str">
        <x:v>AIRWAY_STENT_SEMS_COVERED</x:v>
      </x:c>
      <x:c r="D354" s="34" t="str">
        <x:v>Prototype candidate</x:v>
      </x:c>
      <x:c r="E354" s="34" t="str">
        <x:v>Yes</x:v>
      </x:c>
      <x:c r="F354" s="34" t="str">
        <x:v>Exact fit for AIRWAY_STENT_SEMS_COVERED; source-backed and prototype-visible.</x:v>
      </x:c>
    </x:row>
    <x:row r="355" ht="30" customHeight="1">
      <x:c r="A355" s="34" t="str">
        <x:v>SLOT-45D721710F</x:v>
      </x:c>
      <x:c r="B355" s="34" t="str">
        <x:v>PRD-941D1C2633</x:v>
      </x:c>
      <x:c r="C355" s="34" t="str">
        <x:v>AIRWAY_STENT_SEMS_COVERED</x:v>
      </x:c>
      <x:c r="D355" s="34" t="str">
        <x:v>Prototype candidate</x:v>
      </x:c>
      <x:c r="E355" s="34" t="str">
        <x:v>Yes</x:v>
      </x:c>
      <x:c r="F355" s="34" t="str">
        <x:v>Exact fit for AIRWAY_STENT_SEMS_COVERED; source-backed and prototype-visible.</x:v>
      </x:c>
    </x:row>
    <x:row r="356" ht="30" customHeight="1">
      <x:c r="A356" s="34" t="str">
        <x:v>SLOT-45D721710F</x:v>
      </x:c>
      <x:c r="B356" s="34" t="str">
        <x:v>PRD-F227995333</x:v>
      </x:c>
      <x:c r="C356" s="34" t="str">
        <x:v>AIRWAY_STENT_SEMS_COVERED</x:v>
      </x:c>
      <x:c r="D356" s="34" t="str">
        <x:v>Prototype candidate</x:v>
      </x:c>
      <x:c r="E356" s="34" t="str">
        <x:v>Yes</x:v>
      </x:c>
      <x:c r="F356" s="34" t="str">
        <x:v>Exact fit for AIRWAY_STENT_SEMS_COVERED; source-backed and prototype-visible.</x:v>
      </x:c>
    </x:row>
    <x:row r="357" ht="30" customHeight="1">
      <x:c r="A357" s="34" t="str">
        <x:v>SLOT-45D721710F</x:v>
      </x:c>
      <x:c r="B357" s="34" t="str">
        <x:v>PRD-DA836B059E</x:v>
      </x:c>
      <x:c r="C357" s="34" t="str">
        <x:v>AIRWAY_STENT_SEMS_COVERED</x:v>
      </x:c>
      <x:c r="D357" s="34" t="str">
        <x:v>Prototype candidate</x:v>
      </x:c>
      <x:c r="E357" s="34" t="str">
        <x:v>Yes</x:v>
      </x:c>
      <x:c r="F357" s="34" t="str">
        <x:v>Exact fit for AIRWAY_STENT_SEMS_COVERED; source-backed and prototype-visible.</x:v>
      </x:c>
    </x:row>
    <x:row r="358" ht="30" customHeight="1">
      <x:c r="A358" s="34" t="str">
        <x:v>SLOT-45D721710F</x:v>
      </x:c>
      <x:c r="B358" s="34" t="str">
        <x:v>PRD-86009D6403</x:v>
      </x:c>
      <x:c r="C358" s="34" t="str">
        <x:v>AIRWAY_STENT_SEMS_COVERED</x:v>
      </x:c>
      <x:c r="D358" s="34" t="str">
        <x:v>Prototype candidate</x:v>
      </x:c>
      <x:c r="E358" s="34" t="str">
        <x:v>Yes</x:v>
      </x:c>
      <x:c r="F358" s="34" t="str">
        <x:v>Exact fit for AIRWAY_STENT_SEMS_COVERED; source-backed and prototype-visible.</x:v>
      </x:c>
    </x:row>
    <x:row r="359" ht="30" customHeight="1">
      <x:c r="A359" s="34" t="str">
        <x:v>SLOT-45D721710F</x:v>
      </x:c>
      <x:c r="B359" s="34" t="str">
        <x:v>PRD-D09AAAFB72</x:v>
      </x:c>
      <x:c r="C359" s="34" t="str">
        <x:v>AIRWAY_STENT_SEMS_COVERED</x:v>
      </x:c>
      <x:c r="D359" s="34" t="str">
        <x:v>Prototype candidate</x:v>
      </x:c>
      <x:c r="E359" s="34" t="str">
        <x:v>Yes</x:v>
      </x:c>
      <x:c r="F359" s="34" t="str">
        <x:v>Exact fit for AIRWAY_STENT_SEMS_COVERED; source-backed and prototype-visible.</x:v>
      </x:c>
    </x:row>
    <x:row r="360" ht="30" customHeight="1">
      <x:c r="A360" s="34" t="str">
        <x:v>SLOT-45D721710F</x:v>
      </x:c>
      <x:c r="B360" s="34" t="str">
        <x:v>PRD-6556097624</x:v>
      </x:c>
      <x:c r="C360" s="34" t="str">
        <x:v>AIRWAY_STENT_SEMS_COVERED</x:v>
      </x:c>
      <x:c r="D360" s="34" t="str">
        <x:v>Prototype candidate</x:v>
      </x:c>
      <x:c r="E360" s="34" t="str">
        <x:v>Yes</x:v>
      </x:c>
      <x:c r="F360" s="34" t="str">
        <x:v>Exact fit for AIRWAY_STENT_SEMS_COVERED; source-backed and prototype-visible.</x:v>
      </x:c>
    </x:row>
    <x:row r="361" ht="30" customHeight="1">
      <x:c r="A361" s="34" t="str">
        <x:v>SLOT-45D721710F</x:v>
      </x:c>
      <x:c r="B361" s="34" t="str">
        <x:v>PRD-99532BAC7D</x:v>
      </x:c>
      <x:c r="C361" s="34" t="str">
        <x:v>AIRWAY_STENT_SEMS_COVERED</x:v>
      </x:c>
      <x:c r="D361" s="34" t="str">
        <x:v>Prototype candidate</x:v>
      </x:c>
      <x:c r="E361" s="34" t="str">
        <x:v>Yes</x:v>
      </x:c>
      <x:c r="F361" s="34" t="str">
        <x:v>Exact fit for AIRWAY_STENT_SEMS_COVERED; source-backed and prototype-visible.</x:v>
      </x:c>
    </x:row>
    <x:row r="362" ht="30" customHeight="1">
      <x:c r="A362" s="34" t="str">
        <x:v>SLOT-45D721710F</x:v>
      </x:c>
      <x:c r="B362" s="34" t="str">
        <x:v>PRD-A8D6EE3E6F</x:v>
      </x:c>
      <x:c r="C362" s="34" t="str">
        <x:v>AIRWAY_STENT_SEMS_COVERED</x:v>
      </x:c>
      <x:c r="D362" s="34" t="str">
        <x:v>Prototype candidate</x:v>
      </x:c>
      <x:c r="E362" s="34" t="str">
        <x:v>Yes</x:v>
      </x:c>
      <x:c r="F362" s="34" t="str">
        <x:v>Exact fit for AIRWAY_STENT_SEMS_COVERED; source-backed and prototype-visible.</x:v>
      </x:c>
    </x:row>
    <x:row r="363" ht="30" customHeight="1">
      <x:c r="A363" s="34" t="str">
        <x:v>SLOT-45D721710F</x:v>
      </x:c>
      <x:c r="B363" s="34" t="str">
        <x:v>PRD-ECDF9A7AFB</x:v>
      </x:c>
      <x:c r="C363" s="34" t="str">
        <x:v>AIRWAY_STENT_SEMS_COVERED</x:v>
      </x:c>
      <x:c r="D363" s="34" t="str">
        <x:v>Prototype candidate</x:v>
      </x:c>
      <x:c r="E363" s="34" t="str">
        <x:v>Yes</x:v>
      </x:c>
      <x:c r="F363" s="34" t="str">
        <x:v>Exact fit for AIRWAY_STENT_SEMS_COVERED; source-backed and prototype-visible.</x:v>
      </x:c>
    </x:row>
    <x:row r="364" ht="30" customHeight="1">
      <x:c r="A364" s="34" t="str">
        <x:v>SLOT-45D721710F</x:v>
      </x:c>
      <x:c r="B364" s="34" t="str">
        <x:v>PRD-88100A4D7B</x:v>
      </x:c>
      <x:c r="C364" s="34" t="str">
        <x:v>AIRWAY_STENT_SEMS_COVERED</x:v>
      </x:c>
      <x:c r="D364" s="34" t="str">
        <x:v>Prototype candidate</x:v>
      </x:c>
      <x:c r="E364" s="34" t="str">
        <x:v>Yes</x:v>
      </x:c>
      <x:c r="F364" s="34" t="str">
        <x:v>Exact fit for AIRWAY_STENT_SEMS_COVERED; source-backed and prototype-visible.</x:v>
      </x:c>
    </x:row>
    <x:row r="365" ht="30" customHeight="1">
      <x:c r="A365" s="34" t="str">
        <x:v>SLOT-45D721710F</x:v>
      </x:c>
      <x:c r="B365" s="34" t="str">
        <x:v>PRD-DB10C3EACC</x:v>
      </x:c>
      <x:c r="C365" s="34" t="str">
        <x:v>AIRWAY_STENT_SEMS_COVERED</x:v>
      </x:c>
      <x:c r="D365" s="34" t="str">
        <x:v>Prototype candidate</x:v>
      </x:c>
      <x:c r="E365" s="34" t="str">
        <x:v>Yes</x:v>
      </x:c>
      <x:c r="F365" s="34" t="str">
        <x:v>Exact fit for AIRWAY_STENT_SEMS_COVERED; source-backed and prototype-visible.</x:v>
      </x:c>
    </x:row>
    <x:row r="366" ht="30" customHeight="1">
      <x:c r="A366" s="34" t="str">
        <x:v>SLOT-45D721710F</x:v>
      </x:c>
      <x:c r="B366" s="34" t="str">
        <x:v>PRD-57D0D10F0F</x:v>
      </x:c>
      <x:c r="C366" s="34" t="str">
        <x:v>AIRWAY_STENT_SEMS_COVERED</x:v>
      </x:c>
      <x:c r="D366" s="34" t="str">
        <x:v>Prototype candidate</x:v>
      </x:c>
      <x:c r="E366" s="34" t="str">
        <x:v>Yes</x:v>
      </x:c>
      <x:c r="F366" s="34" t="str">
        <x:v>Exact fit for AIRWAY_STENT_SEMS_COVERED; source-backed and prototype-visible.</x:v>
      </x:c>
    </x:row>
    <x:row r="367" ht="30" customHeight="1">
      <x:c r="A367" s="34" t="str">
        <x:v>SLOT-45D721710F</x:v>
      </x:c>
      <x:c r="B367" s="34" t="str">
        <x:v>PRD-ED3B1867AC</x:v>
      </x:c>
      <x:c r="C367" s="34" t="str">
        <x:v>AIRWAY_STENT_SEMS_COVERED</x:v>
      </x:c>
      <x:c r="D367" s="34" t="str">
        <x:v>Prototype candidate</x:v>
      </x:c>
      <x:c r="E367" s="34" t="str">
        <x:v>Yes</x:v>
      </x:c>
      <x:c r="F367" s="34" t="str">
        <x:v>Exact fit for AIRWAY_STENT_SEMS_COVERED; source-backed and prototype-visible.</x:v>
      </x:c>
    </x:row>
    <x:row r="368" ht="30" customHeight="1">
      <x:c r="A368" s="34" t="str">
        <x:v>SLOT-45D721710F</x:v>
      </x:c>
      <x:c r="B368" s="34" t="str">
        <x:v>PRD-55F29BC1F9</x:v>
      </x:c>
      <x:c r="C368" s="34" t="str">
        <x:v>AIRWAY_STENT_SEMS_COVERED</x:v>
      </x:c>
      <x:c r="D368" s="34" t="str">
        <x:v>Prototype candidate</x:v>
      </x:c>
      <x:c r="E368" s="34" t="str">
        <x:v>Yes</x:v>
      </x:c>
      <x:c r="F368" s="34" t="str">
        <x:v>Exact fit for AIRWAY_STENT_SEMS_COVERED; source-backed and prototype-visible.</x:v>
      </x:c>
    </x:row>
    <x:row r="369" ht="30" customHeight="1">
      <x:c r="A369" s="34" t="str">
        <x:v>SLOT-45D721710F</x:v>
      </x:c>
      <x:c r="B369" s="34" t="str">
        <x:v>PRD-A5971F1DE3</x:v>
      </x:c>
      <x:c r="C369" s="34" t="str">
        <x:v>AIRWAY_STENT_SEMS_COVERED</x:v>
      </x:c>
      <x:c r="D369" s="34" t="str">
        <x:v>Unverified candidate</x:v>
      </x:c>
      <x:c r="E369" s="34" t="str">
        <x:v>No</x:v>
      </x:c>
      <x:c r="F369" s="34" t="str">
        <x:v>Primary fit for AIRWAY_STENT_SEMS_COVERED; Hidden - current U.S. status unverified.</x:v>
      </x:c>
    </x:row>
    <x:row r="370" ht="30" customHeight="1">
      <x:c r="A370" s="34" t="str">
        <x:v>SLOT-45D721710F</x:v>
      </x:c>
      <x:c r="B370" s="34" t="str">
        <x:v>PRD-E0A45CB3A7</x:v>
      </x:c>
      <x:c r="C370" s="34" t="str">
        <x:v>AIRWAY_STENT_SEMS_COVERED</x:v>
      </x:c>
      <x:c r="D370" s="34" t="str">
        <x:v>Unverified candidate</x:v>
      </x:c>
      <x:c r="E370" s="34" t="str">
        <x:v>No</x:v>
      </x:c>
      <x:c r="F370" s="34" t="str">
        <x:v>Primary fit for AIRWAY_STENT_SEMS_COVERED; Hidden - current U.S. status unverified.</x:v>
      </x:c>
    </x:row>
    <x:row r="371" ht="30" customHeight="1">
      <x:c r="A371" s="34" t="str">
        <x:v>SLOT-45D721710F</x:v>
      </x:c>
      <x:c r="B371" s="34" t="str">
        <x:v>PRD-B20E716435</x:v>
      </x:c>
      <x:c r="C371" s="34" t="str">
        <x:v>AIRWAY_STENT_SEMS_COVERED</x:v>
      </x:c>
      <x:c r="D371" s="34" t="str">
        <x:v>Unverified candidate</x:v>
      </x:c>
      <x:c r="E371" s="34" t="str">
        <x:v>No</x:v>
      </x:c>
      <x:c r="F371" s="34" t="str">
        <x:v>Primary fit for AIRWAY_STENT_SEMS_COVERED; Hidden - current U.S. status unverified.</x:v>
      </x:c>
    </x:row>
    <x:row r="372" ht="30" customHeight="1">
      <x:c r="A372" s="34" t="str">
        <x:v>SLOT-45D721710F</x:v>
      </x:c>
      <x:c r="B372" s="34" t="str">
        <x:v>PRD-3A6898898E</x:v>
      </x:c>
      <x:c r="C372" s="34" t="str">
        <x:v>AIRWAY_STENT_SEMS_COVERED</x:v>
      </x:c>
      <x:c r="D372" s="34" t="str">
        <x:v>Unverified candidate</x:v>
      </x:c>
      <x:c r="E372" s="34" t="str">
        <x:v>No</x:v>
      </x:c>
      <x:c r="F372" s="34" t="str">
        <x:v>Primary fit for AIRWAY_STENT_SEMS_COVERED; Hidden - current U.S. status unverified.</x:v>
      </x:c>
    </x:row>
    <x:row r="373" ht="30" customHeight="1">
      <x:c r="A373" s="34" t="str">
        <x:v>SLOT-45D721710F</x:v>
      </x:c>
      <x:c r="B373" s="34" t="str">
        <x:v>PRD-F7981773F7</x:v>
      </x:c>
      <x:c r="C373" s="34" t="str">
        <x:v>AIRWAY_STENT_SEMS_COVERED</x:v>
      </x:c>
      <x:c r="D373" s="34" t="str">
        <x:v>Unverified candidate</x:v>
      </x:c>
      <x:c r="E373" s="34" t="str">
        <x:v>No</x:v>
      </x:c>
      <x:c r="F373" s="34" t="str">
        <x:v>Primary fit for AIRWAY_STENT_SEMS_COVERED; Hidden - current U.S. status unverified.</x:v>
      </x:c>
    </x:row>
    <x:row r="374" ht="30" customHeight="1">
      <x:c r="A374" s="34" t="str">
        <x:v>SLOT-45D721710F</x:v>
      </x:c>
      <x:c r="B374" s="34" t="str">
        <x:v>PRD-112FA15A7C</x:v>
      </x:c>
      <x:c r="C374" s="34" t="str">
        <x:v>AIRWAY_STENT_SEMS_COVERED</x:v>
      </x:c>
      <x:c r="D374" s="34" t="str">
        <x:v>Unverified candidate</x:v>
      </x:c>
      <x:c r="E374" s="34" t="str">
        <x:v>No</x:v>
      </x:c>
      <x:c r="F374" s="34" t="str">
        <x:v>Primary fit for AIRWAY_STENT_SEMS_COVERED; Hidden - current U.S. status unverified.</x:v>
      </x:c>
    </x:row>
    <x:row r="375" ht="30" customHeight="1">
      <x:c r="A375" s="34" t="str">
        <x:v>SLOT-45D721710F</x:v>
      </x:c>
      <x:c r="B375" s="34" t="str">
        <x:v>PRD-369E8F396B</x:v>
      </x:c>
      <x:c r="C375" s="34" t="str">
        <x:v>AIRWAY_STENT_SEMS_COVERED</x:v>
      </x:c>
      <x:c r="D375" s="34" t="str">
        <x:v>Unverified candidate</x:v>
      </x:c>
      <x:c r="E375" s="34" t="str">
        <x:v>No</x:v>
      </x:c>
      <x:c r="F375" s="34" t="str">
        <x:v>Primary fit for AIRWAY_STENT_SEMS_COVERED; Hidden - current U.S. status unverified.</x:v>
      </x:c>
    </x:row>
    <x:row r="376" ht="30" customHeight="1">
      <x:c r="A376" s="34" t="str">
        <x:v>SLOT-45D721710F</x:v>
      </x:c>
      <x:c r="B376" s="34" t="str">
        <x:v>PRD-2644946D4C</x:v>
      </x:c>
      <x:c r="C376" s="34" t="str">
        <x:v>AIRWAY_STENT_SEMS_COVERED</x:v>
      </x:c>
      <x:c r="D376" s="34" t="str">
        <x:v>Unverified candidate</x:v>
      </x:c>
      <x:c r="E376" s="34" t="str">
        <x:v>No</x:v>
      </x:c>
      <x:c r="F376" s="34" t="str">
        <x:v>Primary fit for AIRWAY_STENT_SEMS_COVERED; Hidden - current U.S. status unverified.</x:v>
      </x:c>
    </x:row>
    <x:row r="377" ht="30" customHeight="1">
      <x:c r="A377" s="34" t="str">
        <x:v>SLOT-45D721710F</x:v>
      </x:c>
      <x:c r="B377" s="34" t="str">
        <x:v>PRD-70A8B88A8D</x:v>
      </x:c>
      <x:c r="C377" s="34" t="str">
        <x:v>AIRWAY_STENT_SEMS_COVERED</x:v>
      </x:c>
      <x:c r="D377" s="34" t="str">
        <x:v>Unverified candidate</x:v>
      </x:c>
      <x:c r="E377" s="34" t="str">
        <x:v>No</x:v>
      </x:c>
      <x:c r="F377" s="34" t="str">
        <x:v>Primary fit for AIRWAY_STENT_SEMS_COVERED; Hidden - current U.S. status unverified.</x:v>
      </x:c>
    </x:row>
    <x:row r="378" ht="30" customHeight="1">
      <x:c r="A378" s="34" t="str">
        <x:v>SLOT-45D721710F</x:v>
      </x:c>
      <x:c r="B378" s="34" t="str">
        <x:v>PRD-8A6658D379</x:v>
      </x:c>
      <x:c r="C378" s="34" t="str">
        <x:v>AIRWAY_STENT_SEMS_COVERED</x:v>
      </x:c>
      <x:c r="D378" s="34" t="str">
        <x:v>Unverified candidate</x:v>
      </x:c>
      <x:c r="E378" s="34" t="str">
        <x:v>No</x:v>
      </x:c>
      <x:c r="F378" s="34" t="str">
        <x:v>Primary fit for AIRWAY_STENT_SEMS_COVERED; Hidden - current U.S. status unverified.</x:v>
      </x:c>
    </x:row>
    <x:row r="379" ht="30" customHeight="1">
      <x:c r="A379" s="34" t="str">
        <x:v>SLOT-45D721710F</x:v>
      </x:c>
      <x:c r="B379" s="34" t="str">
        <x:v>PRD-063913C3C0</x:v>
      </x:c>
      <x:c r="C379" s="34" t="str">
        <x:v>AIRWAY_STENT_SEMS_COVERED</x:v>
      </x:c>
      <x:c r="D379" s="34" t="str">
        <x:v>Unverified candidate</x:v>
      </x:c>
      <x:c r="E379" s="34" t="str">
        <x:v>No</x:v>
      </x:c>
      <x:c r="F379" s="34" t="str">
        <x:v>Primary fit for AIRWAY_STENT_SEMS_COVERED; Hidden - current U.S. status unverified.</x:v>
      </x:c>
    </x:row>
    <x:row r="380" ht="30" customHeight="1">
      <x:c r="A380" s="34" t="str">
        <x:v>SLOT-45D721710F</x:v>
      </x:c>
      <x:c r="B380" s="34" t="str">
        <x:v>PRD-7A4AE2E955</x:v>
      </x:c>
      <x:c r="C380" s="34" t="str">
        <x:v>AIRWAY_STENT_SEMS_COVERED</x:v>
      </x:c>
      <x:c r="D380" s="34" t="str">
        <x:v>Unverified candidate</x:v>
      </x:c>
      <x:c r="E380" s="34" t="str">
        <x:v>No</x:v>
      </x:c>
      <x:c r="F380" s="34" t="str">
        <x:v>Primary fit for AIRWAY_STENT_SEMS_COVERED; Hidden - current U.S. status unverified.</x:v>
      </x:c>
    </x:row>
    <x:row r="381" ht="30" customHeight="1">
      <x:c r="A381" s="34" t="str">
        <x:v>SLOT-45D721710F</x:v>
      </x:c>
      <x:c r="B381" s="34" t="str">
        <x:v>PRD-87E491F131</x:v>
      </x:c>
      <x:c r="C381" s="34" t="str">
        <x:v>AIRWAY_STENT_SEMS_COVERED</x:v>
      </x:c>
      <x:c r="D381" s="34" t="str">
        <x:v>Unverified candidate</x:v>
      </x:c>
      <x:c r="E381" s="34" t="str">
        <x:v>No</x:v>
      </x:c>
      <x:c r="F381" s="34" t="str">
        <x:v>Primary fit for AIRWAY_STENT_SEMS_COVERED; Hidden - current U.S. status unverified.</x:v>
      </x:c>
    </x:row>
    <x:row r="382" ht="30" customHeight="1">
      <x:c r="A382" s="34" t="str">
        <x:v>SLOT-45D721710F</x:v>
      </x:c>
      <x:c r="B382" s="34" t="str">
        <x:v>PRD-CD315440D5</x:v>
      </x:c>
      <x:c r="C382" s="34" t="str">
        <x:v>AIRWAY_STENT_SEMS_COVERED</x:v>
      </x:c>
      <x:c r="D382" s="34" t="str">
        <x:v>Unverified candidate</x:v>
      </x:c>
      <x:c r="E382" s="34" t="str">
        <x:v>No</x:v>
      </x:c>
      <x:c r="F382" s="34" t="str">
        <x:v>Primary fit for AIRWAY_STENT_SEMS_COVERED; Hidden - current U.S. status unverified.</x:v>
      </x:c>
    </x:row>
    <x:row r="383" ht="30" customHeight="1">
      <x:c r="A383" s="34" t="str">
        <x:v>SLOT-45D721710F</x:v>
      </x:c>
      <x:c r="B383" s="34" t="str">
        <x:v>PRD-BF31F89558</x:v>
      </x:c>
      <x:c r="C383" s="34" t="str">
        <x:v>AIRWAY_STENT_SEMS_COVERED</x:v>
      </x:c>
      <x:c r="D383" s="34" t="str">
        <x:v>Unverified candidate</x:v>
      </x:c>
      <x:c r="E383" s="34" t="str">
        <x:v>No</x:v>
      </x:c>
      <x:c r="F383" s="34" t="str">
        <x:v>Primary fit for AIRWAY_STENT_SEMS_COVERED; Hidden - current U.S. status unverified.</x:v>
      </x:c>
    </x:row>
    <x:row r="384" ht="30" customHeight="1">
      <x:c r="A384" s="34" t="str">
        <x:v>SLOT-45D721710F</x:v>
      </x:c>
      <x:c r="B384" s="34" t="str">
        <x:v>PRD-BBEB73374B</x:v>
      </x:c>
      <x:c r="C384" s="34" t="str">
        <x:v>AIRWAY_STENT_SEMS_COVERED</x:v>
      </x:c>
      <x:c r="D384" s="34" t="str">
        <x:v>Unverified candidate</x:v>
      </x:c>
      <x:c r="E384" s="34" t="str">
        <x:v>No</x:v>
      </x:c>
      <x:c r="F384" s="34" t="str">
        <x:v>Primary fit for AIRWAY_STENT_SEMS_COVERED; Hidden - current U.S. status unverified.</x:v>
      </x:c>
    </x:row>
    <x:row r="385" ht="30" customHeight="1">
      <x:c r="A385" s="34" t="str">
        <x:v>SLOT-45D721710F</x:v>
      </x:c>
      <x:c r="B385" s="34" t="str">
        <x:v>PRD-D92BDB1551</x:v>
      </x:c>
      <x:c r="C385" s="34" t="str">
        <x:v>AIRWAY_STENT_SEMS_COVERED</x:v>
      </x:c>
      <x:c r="D385" s="34" t="str">
        <x:v>Unverified candidate</x:v>
      </x:c>
      <x:c r="E385" s="34" t="str">
        <x:v>No</x:v>
      </x:c>
      <x:c r="F385" s="34" t="str">
        <x:v>Primary fit for AIRWAY_STENT_SEMS_COVERED; Hidden - current U.S. status unverified.</x:v>
      </x:c>
    </x:row>
    <x:row r="386" ht="30" customHeight="1">
      <x:c r="A386" s="34" t="str">
        <x:v>SLOT-45D721710F</x:v>
      </x:c>
      <x:c r="B386" s="34" t="str">
        <x:v>PRD-84F7ABC615</x:v>
      </x:c>
      <x:c r="C386" s="34" t="str">
        <x:v>AIRWAY_STENT_SEMS_COVERED</x:v>
      </x:c>
      <x:c r="D386" s="34" t="str">
        <x:v>Unverified candidate</x:v>
      </x:c>
      <x:c r="E386" s="34" t="str">
        <x:v>No</x:v>
      </x:c>
      <x:c r="F386" s="34" t="str">
        <x:v>Primary fit for AIRWAY_STENT_SEMS_COVERED; Hidden - current U.S. status unverified.</x:v>
      </x:c>
    </x:row>
    <x:row r="387" ht="30" customHeight="1">
      <x:c r="A387" s="34" t="str">
        <x:v>SLOT-45D721710F</x:v>
      </x:c>
      <x:c r="B387" s="34" t="str">
        <x:v>PRD-148F8BC5BA</x:v>
      </x:c>
      <x:c r="C387" s="34" t="str">
        <x:v>AIRWAY_STENT_SEMS_COVERED</x:v>
      </x:c>
      <x:c r="D387" s="34" t="str">
        <x:v>Unverified candidate</x:v>
      </x:c>
      <x:c r="E387" s="34" t="str">
        <x:v>No</x:v>
      </x:c>
      <x:c r="F387" s="34" t="str">
        <x:v>Primary fit for AIRWAY_STENT_SEMS_COVERED; Hidden until verified.</x:v>
      </x:c>
    </x:row>
    <x:row r="388" ht="30" customHeight="1">
      <x:c r="A388" s="34" t="str">
        <x:v>SLOT-45D721710F</x:v>
      </x:c>
      <x:c r="B388" s="34" t="str">
        <x:v>PRD-DF0AB82B2D</x:v>
      </x:c>
      <x:c r="C388" s="34" t="str">
        <x:v>AIRWAY_STENT_SEMS_COVERED</x:v>
      </x:c>
      <x:c r="D388" s="34" t="str">
        <x:v>Unverified candidate</x:v>
      </x:c>
      <x:c r="E388" s="34" t="str">
        <x:v>No</x:v>
      </x:c>
      <x:c r="F388" s="34" t="str">
        <x:v>Primary fit for AIRWAY_STENT_SEMS_COVERED; Hidden until verified.</x:v>
      </x:c>
    </x:row>
    <x:row r="389" ht="30" customHeight="1">
      <x:c r="A389" s="34" t="str">
        <x:v>SLOT-45D721710F</x:v>
      </x:c>
      <x:c r="B389" s="34" t="str">
        <x:v>PRD-82CCE45D12</x:v>
      </x:c>
      <x:c r="C389" s="34" t="str">
        <x:v>AIRWAY_STENT_SEMS_COVERED</x:v>
      </x:c>
      <x:c r="D389" s="34" t="str">
        <x:v>Unverified candidate</x:v>
      </x:c>
      <x:c r="E389" s="34" t="str">
        <x:v>No</x:v>
      </x:c>
      <x:c r="F389" s="34" t="str">
        <x:v>Primary fit for AIRWAY_STENT_SEMS_COVERED; Hidden until verified.</x:v>
      </x:c>
    </x:row>
    <x:row r="390" ht="30" customHeight="1">
      <x:c r="A390" s="34" t="str">
        <x:v>SLOT-45D721710F</x:v>
      </x:c>
      <x:c r="B390" s="34" t="str">
        <x:v>PRD-2D588804C5</x:v>
      </x:c>
      <x:c r="C390" s="34" t="str">
        <x:v>AIRWAY_STENT_SEMS_COVERED</x:v>
      </x:c>
      <x:c r="D390" s="34" t="str">
        <x:v>Unverified candidate</x:v>
      </x:c>
      <x:c r="E390" s="34" t="str">
        <x:v>No</x:v>
      </x:c>
      <x:c r="F390" s="34" t="str">
        <x:v>Primary fit for AIRWAY_STENT_SEMS_COVERED; Hidden until verified.</x:v>
      </x:c>
    </x:row>
    <x:row r="391" ht="30" customHeight="1">
      <x:c r="A391" s="34" t="str">
        <x:v>SLOT-45D721710F</x:v>
      </x:c>
      <x:c r="B391" s="34" t="str">
        <x:v>PRD-1A0C09927F</x:v>
      </x:c>
      <x:c r="C391" s="34" t="str">
        <x:v>AIRWAY_STENT_SEMS_COVERED</x:v>
      </x:c>
      <x:c r="D391" s="34" t="str">
        <x:v>Prototype candidate</x:v>
      </x:c>
      <x:c r="E391" s="34" t="str">
        <x:v>Yes</x:v>
      </x:c>
      <x:c r="F391" s="34" t="str">
        <x:v>Primary fit for AIRWAY_STENT_SEMS_COVERED; source-backed and prototype-visible.</x:v>
      </x:c>
    </x:row>
    <x:row r="392" ht="30" customHeight="1">
      <x:c r="A392" s="34" t="str">
        <x:v>SLOT-45D721710F</x:v>
      </x:c>
      <x:c r="B392" s="34" t="str">
        <x:v>PRD-0D187D741A</x:v>
      </x:c>
      <x:c r="C392" s="34" t="str">
        <x:v>AIRWAY_STENT_SEMS_COVERED</x:v>
      </x:c>
      <x:c r="D392" s="34" t="str">
        <x:v>Prototype candidate</x:v>
      </x:c>
      <x:c r="E392" s="34" t="str">
        <x:v>Yes</x:v>
      </x:c>
      <x:c r="F392" s="34" t="str">
        <x:v>Primary fit for AIRWAY_STENT_SEMS_COVERED; source-backed and prototype-visible.</x:v>
      </x:c>
    </x:row>
    <x:row r="393" ht="30" customHeight="1">
      <x:c r="A393" s="34" t="str">
        <x:v>SLOT-45D721710F</x:v>
      </x:c>
      <x:c r="B393" s="34" t="str">
        <x:v>PRD-5D09EFABDD</x:v>
      </x:c>
      <x:c r="C393" s="34" t="str">
        <x:v>AIRWAY_STENT_SEMS_COVERED</x:v>
      </x:c>
      <x:c r="D393" s="34" t="str">
        <x:v>Prototype candidate</x:v>
      </x:c>
      <x:c r="E393" s="34" t="str">
        <x:v>Yes</x:v>
      </x:c>
      <x:c r="F393" s="34" t="str">
        <x:v>Primary fit for AIRWAY_STENT_SEMS_COVERED; source-backed and prototype-visible.</x:v>
      </x:c>
    </x:row>
    <x:row r="394" ht="30" customHeight="1">
      <x:c r="A394" s="34" t="str">
        <x:v>SLOT-45D721710F</x:v>
      </x:c>
      <x:c r="B394" s="34" t="str">
        <x:v>PRD-61B1C43B5C</x:v>
      </x:c>
      <x:c r="C394" s="34" t="str">
        <x:v>AIRWAY_STENT_SEMS_COVERED</x:v>
      </x:c>
      <x:c r="D394" s="34" t="str">
        <x:v>Prototype candidate</x:v>
      </x:c>
      <x:c r="E394" s="34" t="str">
        <x:v>Yes</x:v>
      </x:c>
      <x:c r="F394" s="34" t="str">
        <x:v>Primary fit for AIRWAY_STENT_SEMS_COVERED; source-backed and prototype-visible.</x:v>
      </x:c>
    </x:row>
    <x:row r="395" ht="30" customHeight="1">
      <x:c r="A395" s="34" t="str">
        <x:v>SLOT-45D721710F</x:v>
      </x:c>
      <x:c r="B395" s="34" t="str">
        <x:v>PRD-71D6D8E081</x:v>
      </x:c>
      <x:c r="C395" s="34" t="str">
        <x:v>AIRWAY_STENT_SEMS_COVERED</x:v>
      </x:c>
      <x:c r="D395" s="34" t="str">
        <x:v>Prototype candidate</x:v>
      </x:c>
      <x:c r="E395" s="34" t="str">
        <x:v>Yes</x:v>
      </x:c>
      <x:c r="F395" s="34" t="str">
        <x:v>Primary fit for AIRWAY_STENT_SEMS_COVERED; source-backed and prototype-visible.</x:v>
      </x:c>
    </x:row>
    <x:row r="396" ht="30" customHeight="1">
      <x:c r="A396" s="34" t="str">
        <x:v>SLOT-45D721710F</x:v>
      </x:c>
      <x:c r="B396" s="34" t="str">
        <x:v>PRD-F5CEB7234A</x:v>
      </x:c>
      <x:c r="C396" s="34" t="str">
        <x:v>AIRWAY_STENT_SEMS_COVERED</x:v>
      </x:c>
      <x:c r="D396" s="34" t="str">
        <x:v>Prototype candidate</x:v>
      </x:c>
      <x:c r="E396" s="34" t="str">
        <x:v>Yes</x:v>
      </x:c>
      <x:c r="F396" s="34" t="str">
        <x:v>Primary fit for AIRWAY_STENT_SEMS_COVERED; source-backed and prototype-visible.</x:v>
      </x:c>
    </x:row>
    <x:row r="397" ht="30" customHeight="1">
      <x:c r="A397" s="34" t="str">
        <x:v>SLOT-45D721710F</x:v>
      </x:c>
      <x:c r="B397" s="34" t="str">
        <x:v>PRD-89BCEE2895</x:v>
      </x:c>
      <x:c r="C397" s="34" t="str">
        <x:v>AIRWAY_STENT_SEMS_COVERED</x:v>
      </x:c>
      <x:c r="D397" s="34" t="str">
        <x:v>Prototype candidate</x:v>
      </x:c>
      <x:c r="E397" s="34" t="str">
        <x:v>Yes</x:v>
      </x:c>
      <x:c r="F397" s="34" t="str">
        <x:v>Primary fit for AIRWAY_STENT_SEMS_COVERED; source-backed and prototype-visible.</x:v>
      </x:c>
    </x:row>
    <x:row r="398" ht="30" customHeight="1">
      <x:c r="A398" s="34" t="str">
        <x:v>SLOT-45D721710F</x:v>
      </x:c>
      <x:c r="B398" s="34" t="str">
        <x:v>PRD-6124E1A326</x:v>
      </x:c>
      <x:c r="C398" s="34" t="str">
        <x:v>AIRWAY_STENT_SEMS_COVERED</x:v>
      </x:c>
      <x:c r="D398" s="34" t="str">
        <x:v>Prototype candidate</x:v>
      </x:c>
      <x:c r="E398" s="34" t="str">
        <x:v>Yes</x:v>
      </x:c>
      <x:c r="F398" s="34" t="str">
        <x:v>Primary fit for AIRWAY_STENT_SEMS_COVERED; source-backed and prototype-visible.</x:v>
      </x:c>
    </x:row>
    <x:row r="399" ht="30" customHeight="1">
      <x:c r="A399" s="34" t="str">
        <x:v>SLOT-45D721710F</x:v>
      </x:c>
      <x:c r="B399" s="34" t="str">
        <x:v>PRD-21832A5DCA</x:v>
      </x:c>
      <x:c r="C399" s="34" t="str">
        <x:v>AIRWAY_STENT_SEMS_COVERED</x:v>
      </x:c>
      <x:c r="D399" s="34" t="str">
        <x:v>Prototype candidate</x:v>
      </x:c>
      <x:c r="E399" s="34" t="str">
        <x:v>Yes</x:v>
      </x:c>
      <x:c r="F399" s="34" t="str">
        <x:v>Primary fit for AIRWAY_STENT_SEMS_COVERED; source-backed and prototype-visible.</x:v>
      </x:c>
    </x:row>
    <x:row r="400" ht="30" customHeight="1">
      <x:c r="A400" s="34" t="str">
        <x:v>SLOT-45D721710F</x:v>
      </x:c>
      <x:c r="B400" s="34" t="str">
        <x:v>PRD-6D8A97CC06</x:v>
      </x:c>
      <x:c r="C400" s="34" t="str">
        <x:v>AIRWAY_STENT_SEMS_COVERED</x:v>
      </x:c>
      <x:c r="D400" s="34" t="str">
        <x:v>Prototype candidate</x:v>
      </x:c>
      <x:c r="E400" s="34" t="str">
        <x:v>Yes</x:v>
      </x:c>
      <x:c r="F400" s="34" t="str">
        <x:v>Primary fit for AIRWAY_STENT_SEMS_COVERED; source-backed and prototype-visible.</x:v>
      </x:c>
    </x:row>
    <x:row r="401" ht="30" customHeight="1">
      <x:c r="A401" s="34" t="str">
        <x:v>SLOT-45D721710F</x:v>
      </x:c>
      <x:c r="B401" s="34" t="str">
        <x:v>PRD-ACA2322DB2</x:v>
      </x:c>
      <x:c r="C401" s="34" t="str">
        <x:v>AIRWAY_STENT_SEMS_COVERED</x:v>
      </x:c>
      <x:c r="D401" s="34" t="str">
        <x:v>Prototype candidate</x:v>
      </x:c>
      <x:c r="E401" s="34" t="str">
        <x:v>Yes</x:v>
      </x:c>
      <x:c r="F401" s="34" t="str">
        <x:v>Primary fit for AIRWAY_STENT_SEMS_COVERED; source-backed and prototype-visible.</x:v>
      </x:c>
    </x:row>
    <x:row r="402" ht="30" customHeight="1">
      <x:c r="A402" s="34" t="str">
        <x:v>SLOT-45D721710F</x:v>
      </x:c>
      <x:c r="B402" s="34" t="str">
        <x:v>PRD-AAFEA61B28</x:v>
      </x:c>
      <x:c r="C402" s="34" t="str">
        <x:v>AIRWAY_STENT_SEMS_COVERED</x:v>
      </x:c>
      <x:c r="D402" s="34" t="str">
        <x:v>Prototype candidate</x:v>
      </x:c>
      <x:c r="E402" s="34" t="str">
        <x:v>Yes</x:v>
      </x:c>
      <x:c r="F402" s="34" t="str">
        <x:v>Primary fit for AIRWAY_STENT_SEMS_COVERED; source-backed and prototype-visible.</x:v>
      </x:c>
    </x:row>
    <x:row r="403" ht="30" customHeight="1">
      <x:c r="A403" s="34" t="str">
        <x:v>SLOT-45D721710F</x:v>
      </x:c>
      <x:c r="B403" s="34" t="str">
        <x:v>PRD-F9EB14C69E</x:v>
      </x:c>
      <x:c r="C403" s="34" t="str">
        <x:v>AIRWAY_STENT_SEMS_COVERED</x:v>
      </x:c>
      <x:c r="D403" s="34" t="str">
        <x:v>Prototype candidate</x:v>
      </x:c>
      <x:c r="E403" s="34" t="str">
        <x:v>Yes</x:v>
      </x:c>
      <x:c r="F403" s="34" t="str">
        <x:v>Primary fit for AIRWAY_STENT_SEMS_COVERED; source-backed and prototype-visible.</x:v>
      </x:c>
    </x:row>
    <x:row r="404" ht="30" customHeight="1">
      <x:c r="A404" s="34" t="str">
        <x:v>SLOT-45D721710F</x:v>
      </x:c>
      <x:c r="B404" s="34" t="str">
        <x:v>PRD-98610CE8EB</x:v>
      </x:c>
      <x:c r="C404" s="34" t="str">
        <x:v>AIRWAY_STENT_SEMS_COVERED</x:v>
      </x:c>
      <x:c r="D404" s="34" t="str">
        <x:v>Prototype candidate</x:v>
      </x:c>
      <x:c r="E404" s="34" t="str">
        <x:v>Yes</x:v>
      </x:c>
      <x:c r="F404" s="34" t="str">
        <x:v>Primary fit for AIRWAY_STENT_SEMS_COVERED; source-backed and prototype-visible.</x:v>
      </x:c>
    </x:row>
    <x:row r="405" ht="30" customHeight="1">
      <x:c r="A405" s="34" t="str">
        <x:v>SLOT-45D721710F</x:v>
      </x:c>
      <x:c r="B405" s="34" t="str">
        <x:v>PRD-D5A436E755</x:v>
      </x:c>
      <x:c r="C405" s="34" t="str">
        <x:v>AIRWAY_STENT_SEMS_COVERED</x:v>
      </x:c>
      <x:c r="D405" s="34" t="str">
        <x:v>Prototype candidate</x:v>
      </x:c>
      <x:c r="E405" s="34" t="str">
        <x:v>Yes</x:v>
      </x:c>
      <x:c r="F405" s="34" t="str">
        <x:v>Primary fit for AIRWAY_STENT_SEMS_COVERED; source-backed and prototype-visible.</x:v>
      </x:c>
    </x:row>
    <x:row r="406" ht="30" customHeight="1">
      <x:c r="A406" s="34" t="str">
        <x:v>SLOT-45D721710F</x:v>
      </x:c>
      <x:c r="B406" s="34" t="str">
        <x:v>PRD-0FC4F02CEE</x:v>
      </x:c>
      <x:c r="C406" s="34" t="str">
        <x:v>AIRWAY_STENT_SEMS_COVERED</x:v>
      </x:c>
      <x:c r="D406" s="34" t="str">
        <x:v>Prototype candidate</x:v>
      </x:c>
      <x:c r="E406" s="34" t="str">
        <x:v>Yes</x:v>
      </x:c>
      <x:c r="F406" s="34" t="str">
        <x:v>Primary fit for AIRWAY_STENT_SEMS_COVERED; source-backed and prototype-visible.</x:v>
      </x:c>
    </x:row>
    <x:row r="407" ht="30" customHeight="1">
      <x:c r="A407" s="34" t="str">
        <x:v>SLOT-45D721710F</x:v>
      </x:c>
      <x:c r="B407" s="34" t="str">
        <x:v>PRD-900AA8F053</x:v>
      </x:c>
      <x:c r="C407" s="34" t="str">
        <x:v>AIRWAY_STENT_SEMS_COVERED</x:v>
      </x:c>
      <x:c r="D407" s="34" t="str">
        <x:v>Prototype candidate</x:v>
      </x:c>
      <x:c r="E407" s="34" t="str">
        <x:v>Yes</x:v>
      </x:c>
      <x:c r="F407" s="34" t="str">
        <x:v>Primary fit for AIRWAY_STENT_SEMS_COVERED; source-backed and prototype-visible.</x:v>
      </x:c>
    </x:row>
    <x:row r="408" ht="30" customHeight="1">
      <x:c r="A408" s="34" t="str">
        <x:v>SLOT-45D721710F</x:v>
      </x:c>
      <x:c r="B408" s="34" t="str">
        <x:v>PRD-B07610EC95</x:v>
      </x:c>
      <x:c r="C408" s="34" t="str">
        <x:v>AIRWAY_STENT_SEMS_COVERED</x:v>
      </x:c>
      <x:c r="D408" s="34" t="str">
        <x:v>Prototype candidate</x:v>
      </x:c>
      <x:c r="E408" s="34" t="str">
        <x:v>Yes</x:v>
      </x:c>
      <x:c r="F408" s="34" t="str">
        <x:v>Primary fit for AIRWAY_STENT_SEMS_COVERED; source-backed and prototype-visible.</x:v>
      </x:c>
    </x:row>
    <x:row r="409" ht="30" customHeight="1">
      <x:c r="A409" s="34" t="str">
        <x:v>SLOT-45D721710F</x:v>
      </x:c>
      <x:c r="B409" s="34" t="str">
        <x:v>PRD-D29CE0D10F</x:v>
      </x:c>
      <x:c r="C409" s="34" t="str">
        <x:v>AIRWAY_STENT_SEMS_COVERED</x:v>
      </x:c>
      <x:c r="D409" s="34" t="str">
        <x:v>Prototype candidate</x:v>
      </x:c>
      <x:c r="E409" s="34" t="str">
        <x:v>Yes</x:v>
      </x:c>
      <x:c r="F409" s="34" t="str">
        <x:v>Primary fit for AIRWAY_STENT_SEMS_COVERED; source-backed and prototype-visible.</x:v>
      </x:c>
    </x:row>
    <x:row r="410" ht="30" customHeight="1">
      <x:c r="A410" s="34" t="str">
        <x:v>SLOT-45D721710F</x:v>
      </x:c>
      <x:c r="B410" s="34" t="str">
        <x:v>PRD-6EFB8B3386</x:v>
      </x:c>
      <x:c r="C410" s="34" t="str">
        <x:v>AIRWAY_STENT_SEMS_COVERED</x:v>
      </x:c>
      <x:c r="D410" s="34" t="str">
        <x:v>Unverified candidate</x:v>
      </x:c>
      <x:c r="E410" s="34" t="str">
        <x:v>No</x:v>
      </x:c>
      <x:c r="F410" s="34" t="str">
        <x:v>Primary fit for AIRWAY_STENT_SEMS_COVERED; Hidden until verified.</x:v>
      </x:c>
    </x:row>
    <x:row r="411" ht="30" customHeight="1">
      <x:c r="A411" s="34" t="str">
        <x:v>SLOT-45D721710F</x:v>
      </x:c>
      <x:c r="B411" s="34" t="str">
        <x:v>PRD-733F2370BA</x:v>
      </x:c>
      <x:c r="C411" s="34" t="str">
        <x:v>AIRWAY_STENT_SEMS_COVERED</x:v>
      </x:c>
      <x:c r="D411" s="34" t="str">
        <x:v>Unverified candidate</x:v>
      </x:c>
      <x:c r="E411" s="34" t="str">
        <x:v>No</x:v>
      </x:c>
      <x:c r="F411" s="34" t="str">
        <x:v>Primary fit for AIRWAY_STENT_SEMS_COVERED; Hidden until verified.</x:v>
      </x:c>
    </x:row>
    <x:row r="412" ht="30" customHeight="1">
      <x:c r="A412" s="34" t="str">
        <x:v>SLOT-45D721710F</x:v>
      </x:c>
      <x:c r="B412" s="34" t="str">
        <x:v>PRD-138ECF4319</x:v>
      </x:c>
      <x:c r="C412" s="34" t="str">
        <x:v>AIRWAY_STENT_SEMS_COVERED</x:v>
      </x:c>
      <x:c r="D412" s="34" t="str">
        <x:v>Unverified candidate</x:v>
      </x:c>
      <x:c r="E412" s="34" t="str">
        <x:v>No</x:v>
      </x:c>
      <x:c r="F412" s="34" t="str">
        <x:v>Primary fit for AIRWAY_STENT_SEMS_COVERED; Hidden until verified.</x:v>
      </x:c>
    </x:row>
    <x:row r="413" ht="30" customHeight="1">
      <x:c r="A413" s="34" t="str">
        <x:v>SLOT-45D721710F</x:v>
      </x:c>
      <x:c r="B413" s="34" t="str">
        <x:v>PRD-CBD72081E8</x:v>
      </x:c>
      <x:c r="C413" s="34" t="str">
        <x:v>AIRWAY_STENT_SEMS_COVERED</x:v>
      </x:c>
      <x:c r="D413" s="34" t="str">
        <x:v>Unverified candidate</x:v>
      </x:c>
      <x:c r="E413" s="34" t="str">
        <x:v>No</x:v>
      </x:c>
      <x:c r="F413" s="34" t="str">
        <x:v>Primary fit for AIRWAY_STENT_SEMS_COVERED; Hidden until verified.</x:v>
      </x:c>
    </x:row>
    <x:row r="414" ht="30" customHeight="1">
      <x:c r="A414" s="34" t="str">
        <x:v>SLOT-45D721710F</x:v>
      </x:c>
      <x:c r="B414" s="34" t="str">
        <x:v>PRD-FBE99854E1</x:v>
      </x:c>
      <x:c r="C414" s="34" t="str">
        <x:v>AIRWAY_STENT_SEMS_COVERED</x:v>
      </x:c>
      <x:c r="D414" s="34" t="str">
        <x:v>Unverified candidate</x:v>
      </x:c>
      <x:c r="E414" s="34" t="str">
        <x:v>No</x:v>
      </x:c>
      <x:c r="F414" s="34" t="str">
        <x:v>Primary fit for AIRWAY_STENT_SEMS_COVERED; Hidden until verified.</x:v>
      </x:c>
    </x:row>
    <x:row r="415" ht="30" customHeight="1">
      <x:c r="A415" s="34" t="str">
        <x:v>SLOT-45D721710F</x:v>
      </x:c>
      <x:c r="B415" s="34" t="str">
        <x:v>PRD-7ACC124BE1</x:v>
      </x:c>
      <x:c r="C415" s="34" t="str">
        <x:v>AIRWAY_STENT_SEMS_COVERED</x:v>
      </x:c>
      <x:c r="D415" s="34" t="str">
        <x:v>Unverified candidate</x:v>
      </x:c>
      <x:c r="E415" s="34" t="str">
        <x:v>No</x:v>
      </x:c>
      <x:c r="F415" s="34" t="str">
        <x:v>Primary fit for AIRWAY_STENT_SEMS_COVERED; Hidden until verified.</x:v>
      </x:c>
    </x:row>
    <x:row r="416" ht="30" customHeight="1">
      <x:c r="A416" s="34" t="str">
        <x:v>SLOT-45D721710F</x:v>
      </x:c>
      <x:c r="B416" s="34" t="str">
        <x:v>PRD-A0DF0074DB</x:v>
      </x:c>
      <x:c r="C416" s="34" t="str">
        <x:v>AIRWAY_STENT_SEMS_COVERED</x:v>
      </x:c>
      <x:c r="D416" s="34" t="str">
        <x:v>Unverified candidate</x:v>
      </x:c>
      <x:c r="E416" s="34" t="str">
        <x:v>No</x:v>
      </x:c>
      <x:c r="F416" s="34" t="str">
        <x:v>Primary fit for AIRWAY_STENT_SEMS_COVERED; Hidden until verified.</x:v>
      </x:c>
    </x:row>
    <x:row r="417" ht="30" customHeight="1">
      <x:c r="A417" s="34" t="str">
        <x:v>SLOT-45D721710F</x:v>
      </x:c>
      <x:c r="B417" s="34" t="str">
        <x:v>PRD-7AA19EC9FD</x:v>
      </x:c>
      <x:c r="C417" s="34" t="str">
        <x:v>AIRWAY_STENT_SEMS_COVERED</x:v>
      </x:c>
      <x:c r="D417" s="34" t="str">
        <x:v>Unverified candidate</x:v>
      </x:c>
      <x:c r="E417" s="34" t="str">
        <x:v>No</x:v>
      </x:c>
      <x:c r="F417" s="34" t="str">
        <x:v>Primary fit for AIRWAY_STENT_SEMS_COVERED; Hidden until verified.</x:v>
      </x:c>
    </x:row>
    <x:row r="418" ht="30" customHeight="1">
      <x:c r="A418" s="34" t="str">
        <x:v>SLOT-45D721710F</x:v>
      </x:c>
      <x:c r="B418" s="34" t="str">
        <x:v>PRD-6DB8E6BC3D</x:v>
      </x:c>
      <x:c r="C418" s="34" t="str">
        <x:v>AIRWAY_STENT_SEMS_COVERED</x:v>
      </x:c>
      <x:c r="D418" s="34" t="str">
        <x:v>Unverified candidate</x:v>
      </x:c>
      <x:c r="E418" s="34" t="str">
        <x:v>No</x:v>
      </x:c>
      <x:c r="F418" s="34" t="str">
        <x:v>Primary fit for AIRWAY_STENT_SEMS_COVERED; Hidden until verified.</x:v>
      </x:c>
    </x:row>
    <x:row r="419" ht="30" customHeight="1">
      <x:c r="A419" s="34" t="str">
        <x:v>SLOT-45D721710F</x:v>
      </x:c>
      <x:c r="B419" s="34" t="str">
        <x:v>PRD-BBBE3C6465</x:v>
      </x:c>
      <x:c r="C419" s="34" t="str">
        <x:v>AIRWAY_STENT_SEMS_COVERED</x:v>
      </x:c>
      <x:c r="D419" s="34" t="str">
        <x:v>Unverified candidate</x:v>
      </x:c>
      <x:c r="E419" s="34" t="str">
        <x:v>No</x:v>
      </x:c>
      <x:c r="F419" s="34" t="str">
        <x:v>Primary fit for AIRWAY_STENT_SEMS_COVERED; Hidden until verified.</x:v>
      </x:c>
    </x:row>
    <x:row r="420" ht="30" customHeight="1">
      <x:c r="A420" s="34" t="str">
        <x:v>SLOT-45D721710F</x:v>
      </x:c>
      <x:c r="B420" s="34" t="str">
        <x:v>PRD-D2C6029A70</x:v>
      </x:c>
      <x:c r="C420" s="34" t="str">
        <x:v>AIRWAY_STENT_SEMS_COVERED</x:v>
      </x:c>
      <x:c r="D420" s="34" t="str">
        <x:v>Unverified candidate</x:v>
      </x:c>
      <x:c r="E420" s="34" t="str">
        <x:v>No</x:v>
      </x:c>
      <x:c r="F420" s="34" t="str">
        <x:v>Primary fit for AIRWAY_STENT_SEMS_COVERED; Hidden until verified.</x:v>
      </x:c>
    </x:row>
    <x:row r="421" ht="30" customHeight="1">
      <x:c r="A421" s="34" t="str">
        <x:v>SLOT-45D721710F</x:v>
      </x:c>
      <x:c r="B421" s="34" t="str">
        <x:v>PRD-6F74CF87DF</x:v>
      </x:c>
      <x:c r="C421" s="34" t="str">
        <x:v>AIRWAY_STENT_SEMS_COVERED</x:v>
      </x:c>
      <x:c r="D421" s="34" t="str">
        <x:v>Unverified candidate</x:v>
      </x:c>
      <x:c r="E421" s="34" t="str">
        <x:v>No</x:v>
      </x:c>
      <x:c r="F421" s="34" t="str">
        <x:v>Primary fit for AIRWAY_STENT_SEMS_COVERED; Hidden until verified.</x:v>
      </x:c>
    </x:row>
    <x:row r="422" ht="30" customHeight="1">
      <x:c r="A422" s="34" t="str">
        <x:v>SLOT-45D721710F</x:v>
      </x:c>
      <x:c r="B422" s="34" t="str">
        <x:v>PRD-908A7EB205</x:v>
      </x:c>
      <x:c r="C422" s="34" t="str">
        <x:v>AIRWAY_STENT_SEMS_COVERED</x:v>
      </x:c>
      <x:c r="D422" s="34" t="str">
        <x:v>Unverified candidate</x:v>
      </x:c>
      <x:c r="E422" s="34" t="str">
        <x:v>No</x:v>
      </x:c>
      <x:c r="F422" s="34" t="str">
        <x:v>Primary fit for AIRWAY_STENT_SEMS_COVERED; Hidden until verified.</x:v>
      </x:c>
    </x:row>
    <x:row r="423" ht="30" customHeight="1">
      <x:c r="A423" s="34" t="str">
        <x:v>SLOT-45D721710F</x:v>
      </x:c>
      <x:c r="B423" s="34" t="str">
        <x:v>PRD-7EE559B95F</x:v>
      </x:c>
      <x:c r="C423" s="34" t="str">
        <x:v>AIRWAY_STENT_SEMS_COVERED</x:v>
      </x:c>
      <x:c r="D423" s="34" t="str">
        <x:v>Unverified candidate</x:v>
      </x:c>
      <x:c r="E423" s="34" t="str">
        <x:v>No</x:v>
      </x:c>
      <x:c r="F423" s="34" t="str">
        <x:v>Primary fit for AIRWAY_STENT_SEMS_COVERED; Hidden until verified.</x:v>
      </x:c>
    </x:row>
    <x:row r="424" ht="30" customHeight="1">
      <x:c r="A424" s="34" t="str">
        <x:v>SLOT-45D721710F</x:v>
      </x:c>
      <x:c r="B424" s="34" t="str">
        <x:v>PRD-81325BA145</x:v>
      </x:c>
      <x:c r="C424" s="34" t="str">
        <x:v>AIRWAY_STENT_SEMS_COVERED</x:v>
      </x:c>
      <x:c r="D424" s="34" t="str">
        <x:v>Unverified candidate</x:v>
      </x:c>
      <x:c r="E424" s="34" t="str">
        <x:v>No</x:v>
      </x:c>
      <x:c r="F424" s="34" t="str">
        <x:v>Primary fit for AIRWAY_STENT_SEMS_COVERED; Hidden until verified.</x:v>
      </x:c>
    </x:row>
    <x:row r="425" ht="30" customHeight="1">
      <x:c r="A425" s="34" t="str">
        <x:v>SLOT-45D721710F</x:v>
      </x:c>
      <x:c r="B425" s="34" t="str">
        <x:v>PRD-0C3327D71D</x:v>
      </x:c>
      <x:c r="C425" s="34" t="str">
        <x:v>AIRWAY_STENT_SEMS_COVERED</x:v>
      </x:c>
      <x:c r="D425" s="34" t="str">
        <x:v>Unverified candidate</x:v>
      </x:c>
      <x:c r="E425" s="34" t="str">
        <x:v>No</x:v>
      </x:c>
      <x:c r="F425" s="34" t="str">
        <x:v>Primary fit for AIRWAY_STENT_SEMS_COVERED; Hidden until verified.</x:v>
      </x:c>
    </x:row>
    <x:row r="426" ht="30" customHeight="1">
      <x:c r="A426" s="34" t="str">
        <x:v>SLOT-45D721710F</x:v>
      </x:c>
      <x:c r="B426" s="34" t="str">
        <x:v>PRD-0581A0B7D2</x:v>
      </x:c>
      <x:c r="C426" s="34" t="str">
        <x:v>AIRWAY_STENT_SEMS_COVERED</x:v>
      </x:c>
      <x:c r="D426" s="34" t="str">
        <x:v>Unverified candidate</x:v>
      </x:c>
      <x:c r="E426" s="34" t="str">
        <x:v>No</x:v>
      </x:c>
      <x:c r="F426" s="34" t="str">
        <x:v>Primary fit for AIRWAY_STENT_SEMS_COVERED; Hidden until verified.</x:v>
      </x:c>
    </x:row>
    <x:row r="427" ht="30" customHeight="1">
      <x:c r="A427" s="34" t="str">
        <x:v>SLOT-45D721710F</x:v>
      </x:c>
      <x:c r="B427" s="34" t="str">
        <x:v>PRD-EF96863018</x:v>
      </x:c>
      <x:c r="C427" s="34" t="str">
        <x:v>AIRWAY_STENT_SEMS_COVERED</x:v>
      </x:c>
      <x:c r="D427" s="34" t="str">
        <x:v>Unverified candidate</x:v>
      </x:c>
      <x:c r="E427" s="34" t="str">
        <x:v>No</x:v>
      </x:c>
      <x:c r="F427" s="34" t="str">
        <x:v>Primary fit for AIRWAY_STENT_SEMS_COVERED; Hidden until verified.</x:v>
      </x:c>
    </x:row>
    <x:row r="428" ht="30" customHeight="1">
      <x:c r="A428" s="34" t="str">
        <x:v>SLOT-45D721710F</x:v>
      </x:c>
      <x:c r="B428" s="34" t="str">
        <x:v>PRD-5255AADD2C</x:v>
      </x:c>
      <x:c r="C428" s="34" t="str">
        <x:v>AIRWAY_STENT_SEMS_COVERED</x:v>
      </x:c>
      <x:c r="D428" s="34" t="str">
        <x:v>Unverified candidate</x:v>
      </x:c>
      <x:c r="E428" s="34" t="str">
        <x:v>No</x:v>
      </x:c>
      <x:c r="F428" s="34" t="str">
        <x:v>Primary fit for AIRWAY_STENT_SEMS_COVERED; Hidden until verified.</x:v>
      </x:c>
    </x:row>
    <x:row r="429" ht="30" customHeight="1">
      <x:c r="A429" s="34" t="str">
        <x:v>SLOT-45D721710F</x:v>
      </x:c>
      <x:c r="B429" s="34" t="str">
        <x:v>PRD-2CEB73CB15</x:v>
      </x:c>
      <x:c r="C429" s="34" t="str">
        <x:v>AIRWAY_STENT_SEMS_COVERED</x:v>
      </x:c>
      <x:c r="D429" s="34" t="str">
        <x:v>Unverified candidate</x:v>
      </x:c>
      <x:c r="E429" s="34" t="str">
        <x:v>No</x:v>
      </x:c>
      <x:c r="F429" s="34" t="str">
        <x:v>Primary fit for AIRWAY_STENT_SEMS_COVERED; Hidden until verified.</x:v>
      </x:c>
    </x:row>
    <x:row r="430" ht="30" customHeight="1">
      <x:c r="A430" s="34" t="str">
        <x:v>SLOT-45D721710F</x:v>
      </x:c>
      <x:c r="B430" s="34" t="str">
        <x:v>PRD-9BBDA8D7D6</x:v>
      </x:c>
      <x:c r="C430" s="34" t="str">
        <x:v>AIRWAY_STENT_SEMS_COVERED</x:v>
      </x:c>
      <x:c r="D430" s="34" t="str">
        <x:v>Unverified candidate</x:v>
      </x:c>
      <x:c r="E430" s="34" t="str">
        <x:v>No</x:v>
      </x:c>
      <x:c r="F430" s="34" t="str">
        <x:v>Primary fit for AIRWAY_STENT_SEMS_COVERED; Hidden until verified.</x:v>
      </x:c>
    </x:row>
    <x:row r="431" ht="30" customHeight="1">
      <x:c r="A431" s="34" t="str">
        <x:v>SLOT-45D721710F</x:v>
      </x:c>
      <x:c r="B431" s="34" t="str">
        <x:v>PRD-F980B28A34</x:v>
      </x:c>
      <x:c r="C431" s="34" t="str">
        <x:v>AIRWAY_STENT_SEMS_COVERED</x:v>
      </x:c>
      <x:c r="D431" s="34" t="str">
        <x:v>Unverified candidate</x:v>
      </x:c>
      <x:c r="E431" s="34" t="str">
        <x:v>No</x:v>
      </x:c>
      <x:c r="F431" s="34" t="str">
        <x:v>Primary fit for AIRWAY_STENT_SEMS_COVERED; Hidden until verified.</x:v>
      </x:c>
    </x:row>
    <x:row r="432" ht="30" customHeight="1">
      <x:c r="A432" s="34" t="str">
        <x:v>SLOT-45D721710F</x:v>
      </x:c>
      <x:c r="B432" s="34" t="str">
        <x:v>PRD-8C9CE98C9B</x:v>
      </x:c>
      <x:c r="C432" s="34" t="str">
        <x:v>AIRWAY_STENT_SEMS_COVERED</x:v>
      </x:c>
      <x:c r="D432" s="34" t="str">
        <x:v>Unverified candidate</x:v>
      </x:c>
      <x:c r="E432" s="34" t="str">
        <x:v>No</x:v>
      </x:c>
      <x:c r="F432" s="34" t="str">
        <x:v>Primary fit for AIRWAY_STENT_SEMS_COVERED; Hidden until verified.</x:v>
      </x:c>
    </x:row>
    <x:row r="433" ht="30" customHeight="1">
      <x:c r="A433" s="34" t="str">
        <x:v>SLOT-45D721710F</x:v>
      </x:c>
      <x:c r="B433" s="34" t="str">
        <x:v>PRD-13EE4FE542</x:v>
      </x:c>
      <x:c r="C433" s="34" t="str">
        <x:v>AIRWAY_STENT_SEMS_COVERED</x:v>
      </x:c>
      <x:c r="D433" s="34" t="str">
        <x:v>Unverified candidate</x:v>
      </x:c>
      <x:c r="E433" s="34" t="str">
        <x:v>No</x:v>
      </x:c>
      <x:c r="F433" s="34" t="str">
        <x:v>Primary fit for AIRWAY_STENT_SEMS_COVERED; Hidden until verified.</x:v>
      </x:c>
    </x:row>
    <x:row r="434" ht="30" customHeight="1">
      <x:c r="A434" s="34" t="str">
        <x:v>SLOT-45D721710F</x:v>
      </x:c>
      <x:c r="B434" s="34" t="str">
        <x:v>PRD-DF6218682C</x:v>
      </x:c>
      <x:c r="C434" s="34" t="str">
        <x:v>AIRWAY_STENT_SEMS_COVERED</x:v>
      </x:c>
      <x:c r="D434" s="34" t="str">
        <x:v>Unverified candidate</x:v>
      </x:c>
      <x:c r="E434" s="34" t="str">
        <x:v>No</x:v>
      </x:c>
      <x:c r="F434" s="34" t="str">
        <x:v>Primary fit for AIRWAY_STENT_SEMS_COVERED; Hidden until verified.</x:v>
      </x:c>
    </x:row>
    <x:row r="435" ht="30" customHeight="1">
      <x:c r="A435" s="34" t="str">
        <x:v>SLOT-45D721710F</x:v>
      </x:c>
      <x:c r="B435" s="34" t="str">
        <x:v>PRD-03B374F7B8</x:v>
      </x:c>
      <x:c r="C435" s="34" t="str">
        <x:v>AIRWAY_STENT_SEMS_COVERED</x:v>
      </x:c>
      <x:c r="D435" s="34" t="str">
        <x:v>Unverified candidate</x:v>
      </x:c>
      <x:c r="E435" s="34" t="str">
        <x:v>No</x:v>
      </x:c>
      <x:c r="F435" s="34" t="str">
        <x:v>Primary fit for AIRWAY_STENT_SEMS_COVERED; Hidden until verified.</x:v>
      </x:c>
    </x:row>
    <x:row r="436" ht="30" customHeight="1">
      <x:c r="A436" s="34" t="str">
        <x:v>SLOT-45D721710F</x:v>
      </x:c>
      <x:c r="B436" s="34" t="str">
        <x:v>PRD-EFB3CF2E71</x:v>
      </x:c>
      <x:c r="C436" s="34" t="str">
        <x:v>AIRWAY_STENT_SEMS_COVERED</x:v>
      </x:c>
      <x:c r="D436" s="34" t="str">
        <x:v>Unverified candidate</x:v>
      </x:c>
      <x:c r="E436" s="34" t="str">
        <x:v>No</x:v>
      </x:c>
      <x:c r="F436" s="34" t="str">
        <x:v>Primary fit for AIRWAY_STENT_SEMS_COVERED; Hidden until verified.</x:v>
      </x:c>
    </x:row>
    <x:row r="437" ht="30" customHeight="1">
      <x:c r="A437" s="34" t="str">
        <x:v>SLOT-45D721710F</x:v>
      </x:c>
      <x:c r="B437" s="34" t="str">
        <x:v>PRD-470EA6C7BA</x:v>
      </x:c>
      <x:c r="C437" s="34" t="str">
        <x:v>AIRWAY_STENT_SEMS_COVERED</x:v>
      </x:c>
      <x:c r="D437" s="34" t="str">
        <x:v>Unverified candidate</x:v>
      </x:c>
      <x:c r="E437" s="34" t="str">
        <x:v>No</x:v>
      </x:c>
      <x:c r="F437" s="34" t="str">
        <x:v>Primary fit for AIRWAY_STENT_SEMS_COVERED; Hidden until verified.</x:v>
      </x:c>
    </x:row>
    <x:row r="438" ht="30" customHeight="1">
      <x:c r="A438" s="34" t="str">
        <x:v>SLOT-45D721710F</x:v>
      </x:c>
      <x:c r="B438" s="34" t="str">
        <x:v>PRD-4AECEED0C8</x:v>
      </x:c>
      <x:c r="C438" s="34" t="str">
        <x:v>AIRWAY_STENT_SEMS_COVERED</x:v>
      </x:c>
      <x:c r="D438" s="34" t="str">
        <x:v>Unverified candidate</x:v>
      </x:c>
      <x:c r="E438" s="34" t="str">
        <x:v>No</x:v>
      </x:c>
      <x:c r="F438" s="34" t="str">
        <x:v>Primary fit for AIRWAY_STENT_SEMS_COVERED; Hidden until verified.</x:v>
      </x:c>
    </x:row>
    <x:row r="439" ht="30" customHeight="1">
      <x:c r="A439" s="34" t="str">
        <x:v>SLOT-45D721710F</x:v>
      </x:c>
      <x:c r="B439" s="34" t="str">
        <x:v>PRD-56932BDE51</x:v>
      </x:c>
      <x:c r="C439" s="34" t="str">
        <x:v>AIRWAY_STENT_SEMS_COVERED</x:v>
      </x:c>
      <x:c r="D439" s="34" t="str">
        <x:v>Unverified candidate</x:v>
      </x:c>
      <x:c r="E439" s="34" t="str">
        <x:v>No</x:v>
      </x:c>
      <x:c r="F439" s="34" t="str">
        <x:v>Primary fit for AIRWAY_STENT_SEMS_COVERED; Hidden until verified.</x:v>
      </x:c>
    </x:row>
    <x:row r="440" ht="30" customHeight="1">
      <x:c r="A440" s="34" t="str">
        <x:v>SLOT-45D721710F</x:v>
      </x:c>
      <x:c r="B440" s="34" t="str">
        <x:v>PRD-D968D7AB8E</x:v>
      </x:c>
      <x:c r="C440" s="34" t="str">
        <x:v>AIRWAY_STENT_SEMS_COVERED</x:v>
      </x:c>
      <x:c r="D440" s="34" t="str">
        <x:v>Unverified candidate</x:v>
      </x:c>
      <x:c r="E440" s="34" t="str">
        <x:v>No</x:v>
      </x:c>
      <x:c r="F440" s="34" t="str">
        <x:v>Primary fit for AIRWAY_STENT_SEMS_COVERED; Hidden until verified.</x:v>
      </x:c>
    </x:row>
    <x:row r="441" ht="30" customHeight="1">
      <x:c r="A441" s="34" t="str">
        <x:v>SLOT-45D721710F</x:v>
      </x:c>
      <x:c r="B441" s="34" t="str">
        <x:v>PRD-6BC9B48573</x:v>
      </x:c>
      <x:c r="C441" s="34" t="str">
        <x:v>AIRWAY_STENT_SEMS_COVERED</x:v>
      </x:c>
      <x:c r="D441" s="34" t="str">
        <x:v>Unverified candidate</x:v>
      </x:c>
      <x:c r="E441" s="34" t="str">
        <x:v>No</x:v>
      </x:c>
      <x:c r="F441" s="34" t="str">
        <x:v>Primary fit for AIRWAY_STENT_SEMS_COVERED; Hidden until verified.</x:v>
      </x:c>
    </x:row>
    <x:row r="442" ht="30" customHeight="1">
      <x:c r="A442" s="34" t="str">
        <x:v>SLOT-45D721710F</x:v>
      </x:c>
      <x:c r="B442" s="34" t="str">
        <x:v>PRD-95C0E7E548</x:v>
      </x:c>
      <x:c r="C442" s="34" t="str">
        <x:v>AIRWAY_STENT_SEMS_COVERED</x:v>
      </x:c>
      <x:c r="D442" s="34" t="str">
        <x:v>Unverified candidate</x:v>
      </x:c>
      <x:c r="E442" s="34" t="str">
        <x:v>No</x:v>
      </x:c>
      <x:c r="F442" s="34" t="str">
        <x:v>Primary fit for AIRWAY_STENT_SEMS_COVERED; Hidden until verified.</x:v>
      </x:c>
    </x:row>
    <x:row r="443" ht="30" customHeight="1">
      <x:c r="A443" s="34" t="str">
        <x:v>SLOT-45D721710F</x:v>
      </x:c>
      <x:c r="B443" s="34" t="str">
        <x:v>PRD-34598AB94A</x:v>
      </x:c>
      <x:c r="C443" s="34" t="str">
        <x:v>AIRWAY_STENT_SEMS_COVERED</x:v>
      </x:c>
      <x:c r="D443" s="34" t="str">
        <x:v>Unverified candidate</x:v>
      </x:c>
      <x:c r="E443" s="34" t="str">
        <x:v>No</x:v>
      </x:c>
      <x:c r="F443" s="34" t="str">
        <x:v>Primary fit for AIRWAY_STENT_SEMS_COVERED; Hidden until verified.</x:v>
      </x:c>
    </x:row>
    <x:row r="444" ht="30" customHeight="1">
      <x:c r="A444" s="34" t="str">
        <x:v>SLOT-45D721710F</x:v>
      </x:c>
      <x:c r="B444" s="34" t="str">
        <x:v>PRD-9C53328A79</x:v>
      </x:c>
      <x:c r="C444" s="34" t="str">
        <x:v>AIRWAY_STENT_SEMS_COVERED</x:v>
      </x:c>
      <x:c r="D444" s="34" t="str">
        <x:v>Unverified candidate</x:v>
      </x:c>
      <x:c r="E444" s="34" t="str">
        <x:v>No</x:v>
      </x:c>
      <x:c r="F444" s="34" t="str">
        <x:v>Primary fit for AIRWAY_STENT_SEMS_COVERED; Hidden until verified.</x:v>
      </x:c>
    </x:row>
    <x:row r="445" ht="30" customHeight="1">
      <x:c r="A445" s="34" t="str">
        <x:v>SLOT-45D721710F</x:v>
      </x:c>
      <x:c r="B445" s="34" t="str">
        <x:v>PRD-9DCC51E06A</x:v>
      </x:c>
      <x:c r="C445" s="34" t="str">
        <x:v>AIRWAY_STENT_SEMS_COVERED</x:v>
      </x:c>
      <x:c r="D445" s="34" t="str">
        <x:v>Unverified candidate</x:v>
      </x:c>
      <x:c r="E445" s="34" t="str">
        <x:v>No</x:v>
      </x:c>
      <x:c r="F445" s="34" t="str">
        <x:v>Primary fit for AIRWAY_STENT_SEMS_COVERED; Hidden until verified.</x:v>
      </x:c>
    </x:row>
    <x:row r="446" ht="30" customHeight="1">
      <x:c r="A446" s="34" t="str">
        <x:v>SLOT-45D721710F</x:v>
      </x:c>
      <x:c r="B446" s="34" t="str">
        <x:v>PRD-963930CE88</x:v>
      </x:c>
      <x:c r="C446" s="34" t="str">
        <x:v>AIRWAY_STENT_SEMS_COVERED</x:v>
      </x:c>
      <x:c r="D446" s="34" t="str">
        <x:v>Unverified candidate</x:v>
      </x:c>
      <x:c r="E446" s="34" t="str">
        <x:v>No</x:v>
      </x:c>
      <x:c r="F446" s="34" t="str">
        <x:v>Primary fit for AIRWAY_STENT_SEMS_COVERED; Hidden until verified.</x:v>
      </x:c>
    </x:row>
    <x:row r="447" ht="30" customHeight="1">
      <x:c r="A447" s="34" t="str">
        <x:v>SLOT-45D721710F</x:v>
      </x:c>
      <x:c r="B447" s="34" t="str">
        <x:v>PRD-9BAC333008</x:v>
      </x:c>
      <x:c r="C447" s="34" t="str">
        <x:v>AIRWAY_STENT_SEMS_COVERED</x:v>
      </x:c>
      <x:c r="D447" s="34" t="str">
        <x:v>Unverified candidate</x:v>
      </x:c>
      <x:c r="E447" s="34" t="str">
        <x:v>No</x:v>
      </x:c>
      <x:c r="F447" s="34" t="str">
        <x:v>Primary fit for AIRWAY_STENT_SEMS_COVERED; Hidden until verified.</x:v>
      </x:c>
    </x:row>
    <x:row r="448" ht="30" customHeight="1">
      <x:c r="A448" s="34" t="str">
        <x:v>SLOT-45D721710F</x:v>
      </x:c>
      <x:c r="B448" s="34" t="str">
        <x:v>PRD-78354BF30F</x:v>
      </x:c>
      <x:c r="C448" s="34" t="str">
        <x:v>AIRWAY_STENT_SEMS_COVERED</x:v>
      </x:c>
      <x:c r="D448" s="34" t="str">
        <x:v>Unverified candidate</x:v>
      </x:c>
      <x:c r="E448" s="34" t="str">
        <x:v>No</x:v>
      </x:c>
      <x:c r="F448" s="34" t="str">
        <x:v>Primary fit for AIRWAY_STENT_SEMS_COVERED; Hidden until verified.</x:v>
      </x:c>
    </x:row>
    <x:row r="449" ht="30" customHeight="1">
      <x:c r="A449" s="34" t="str">
        <x:v>SLOT-09A64B2C62</x:v>
      </x:c>
      <x:c r="B449" s="34" t="str">
        <x:v>PRD-4F9AA3907F</x:v>
      </x:c>
      <x:c r="C449" s="34" t="str">
        <x:v>AIRWAY_STENT_SEMS_UNCOVERED</x:v>
      </x:c>
      <x:c r="D449" s="34" t="str">
        <x:v>Prototype candidate</x:v>
      </x:c>
      <x:c r="E449" s="34" t="str">
        <x:v>Yes</x:v>
      </x:c>
      <x:c r="F449" s="34" t="str">
        <x:v>Primary fit for AIRWAY_STENT_SEMS_UNCOVERED; source-backed and prototype-visible.</x:v>
      </x:c>
    </x:row>
    <x:row r="450" ht="30" customHeight="1">
      <x:c r="A450" s="34" t="str">
        <x:v>SLOT-09A64B2C62</x:v>
      </x:c>
      <x:c r="B450" s="34" t="str">
        <x:v>PRD-4E186C03D4</x:v>
      </x:c>
      <x:c r="C450" s="34" t="str">
        <x:v>AIRWAY_STENT_SEMS_UNCOVERED</x:v>
      </x:c>
      <x:c r="D450" s="34" t="str">
        <x:v>Prototype candidate</x:v>
      </x:c>
      <x:c r="E450" s="34" t="str">
        <x:v>Yes</x:v>
      </x:c>
      <x:c r="F450" s="34" t="str">
        <x:v>Primary fit for AIRWAY_STENT_SEMS_UNCOVERED; source-backed and prototype-visible.</x:v>
      </x:c>
    </x:row>
    <x:row r="451" ht="30" customHeight="1">
      <x:c r="A451" s="34" t="str">
        <x:v>SLOT-09A64B2C62</x:v>
      </x:c>
      <x:c r="B451" s="34" t="str">
        <x:v>PRD-2CCE54EDFD</x:v>
      </x:c>
      <x:c r="C451" s="34" t="str">
        <x:v>AIRWAY_STENT_SEMS_UNCOVERED</x:v>
      </x:c>
      <x:c r="D451" s="34" t="str">
        <x:v>Prototype candidate</x:v>
      </x:c>
      <x:c r="E451" s="34" t="str">
        <x:v>Yes</x:v>
      </x:c>
      <x:c r="F451" s="34" t="str">
        <x:v>Primary fit for AIRWAY_STENT_SEMS_UNCOVERED; source-backed and prototype-visible.</x:v>
      </x:c>
    </x:row>
    <x:row r="452" ht="30" customHeight="1">
      <x:c r="A452" s="34" t="str">
        <x:v>SLOT-09A64B2C62</x:v>
      </x:c>
      <x:c r="B452" s="34" t="str">
        <x:v>PRD-4B4F1501DE</x:v>
      </x:c>
      <x:c r="C452" s="34" t="str">
        <x:v>AIRWAY_STENT_SEMS_UNCOVERED</x:v>
      </x:c>
      <x:c r="D452" s="34" t="str">
        <x:v>Prototype candidate</x:v>
      </x:c>
      <x:c r="E452" s="34" t="str">
        <x:v>Yes</x:v>
      </x:c>
      <x:c r="F452" s="34" t="str">
        <x:v>Primary fit for AIRWAY_STENT_SEMS_UNCOVERED; source-backed and prototype-visible.</x:v>
      </x:c>
    </x:row>
    <x:row r="453" ht="30" customHeight="1">
      <x:c r="A453" s="34" t="str">
        <x:v>SLOT-09A64B2C62</x:v>
      </x:c>
      <x:c r="B453" s="34" t="str">
        <x:v>PRD-1D78A1B240</x:v>
      </x:c>
      <x:c r="C453" s="34" t="str">
        <x:v>AIRWAY_STENT_SEMS_UNCOVERED</x:v>
      </x:c>
      <x:c r="D453" s="34" t="str">
        <x:v>Prototype candidate</x:v>
      </x:c>
      <x:c r="E453" s="34" t="str">
        <x:v>Yes</x:v>
      </x:c>
      <x:c r="F453" s="34" t="str">
        <x:v>Primary fit for AIRWAY_STENT_SEMS_UNCOVERED; source-backed and prototype-visible.</x:v>
      </x:c>
    </x:row>
    <x:row r="454" ht="30" customHeight="1">
      <x:c r="A454" s="34" t="str">
        <x:v>SLOT-09A64B2C62</x:v>
      </x:c>
      <x:c r="B454" s="34" t="str">
        <x:v>PRD-ED3D613CD2</x:v>
      </x:c>
      <x:c r="C454" s="34" t="str">
        <x:v>AIRWAY_STENT_SEMS_UNCOVERED</x:v>
      </x:c>
      <x:c r="D454" s="34" t="str">
        <x:v>Prototype candidate</x:v>
      </x:c>
      <x:c r="E454" s="34" t="str">
        <x:v>Yes</x:v>
      </x:c>
      <x:c r="F454" s="34" t="str">
        <x:v>Primary fit for AIRWAY_STENT_SEMS_UNCOVERED; source-backed and prototype-visible.</x:v>
      </x:c>
    </x:row>
    <x:row r="455" ht="30" customHeight="1">
      <x:c r="A455" s="34" t="str">
        <x:v>SLOT-09A64B2C62</x:v>
      </x:c>
      <x:c r="B455" s="34" t="str">
        <x:v>PRD-B8971B556C</x:v>
      </x:c>
      <x:c r="C455" s="34" t="str">
        <x:v>AIRWAY_STENT_SEMS_UNCOVERED</x:v>
      </x:c>
      <x:c r="D455" s="34" t="str">
        <x:v>Prototype candidate</x:v>
      </x:c>
      <x:c r="E455" s="34" t="str">
        <x:v>Yes</x:v>
      </x:c>
      <x:c r="F455" s="34" t="str">
        <x:v>Primary fit for AIRWAY_STENT_SEMS_UNCOVERED; source-backed and prototype-visible.</x:v>
      </x:c>
    </x:row>
    <x:row r="456" ht="30" customHeight="1">
      <x:c r="A456" s="34" t="str">
        <x:v>SLOT-09A64B2C62</x:v>
      </x:c>
      <x:c r="B456" s="34" t="str">
        <x:v>PRD-235F9C6FBD</x:v>
      </x:c>
      <x:c r="C456" s="34" t="str">
        <x:v>AIRWAY_STENT_SEMS_UNCOVERED</x:v>
      </x:c>
      <x:c r="D456" s="34" t="str">
        <x:v>Prototype candidate</x:v>
      </x:c>
      <x:c r="E456" s="34" t="str">
        <x:v>Yes</x:v>
      </x:c>
      <x:c r="F456" s="34" t="str">
        <x:v>Primary fit for AIRWAY_STENT_SEMS_UNCOVERED; source-backed and prototype-visible.</x:v>
      </x:c>
    </x:row>
    <x:row r="457" ht="30" customHeight="1">
      <x:c r="A457" s="34" t="str">
        <x:v>SLOT-09A64B2C62</x:v>
      </x:c>
      <x:c r="B457" s="34" t="str">
        <x:v>PRD-27B1BEE50C</x:v>
      </x:c>
      <x:c r="C457" s="34" t="str">
        <x:v>AIRWAY_STENT_SEMS_UNCOVERED</x:v>
      </x:c>
      <x:c r="D457" s="34" t="str">
        <x:v>Prototype candidate</x:v>
      </x:c>
      <x:c r="E457" s="34" t="str">
        <x:v>Yes</x:v>
      </x:c>
      <x:c r="F457" s="34" t="str">
        <x:v>Primary fit for AIRWAY_STENT_SEMS_UNCOVERED; source-backed and prototype-visible.</x:v>
      </x:c>
    </x:row>
    <x:row r="458" ht="30" customHeight="1">
      <x:c r="A458" s="34" t="str">
        <x:v>SLOT-09A64B2C62</x:v>
      </x:c>
      <x:c r="B458" s="34" t="str">
        <x:v>PRD-5A822E57C6</x:v>
      </x:c>
      <x:c r="C458" s="34" t="str">
        <x:v>AIRWAY_STENT_SEMS_UNCOVERED</x:v>
      </x:c>
      <x:c r="D458" s="34" t="str">
        <x:v>Prototype candidate</x:v>
      </x:c>
      <x:c r="E458" s="34" t="str">
        <x:v>Yes</x:v>
      </x:c>
      <x:c r="F458" s="34" t="str">
        <x:v>Primary fit for AIRWAY_STENT_SEMS_UNCOVERED; source-backed and prototype-visible.</x:v>
      </x:c>
    </x:row>
    <x:row r="459" ht="30" customHeight="1">
      <x:c r="A459" s="34" t="str">
        <x:v>SLOT-09A64B2C62</x:v>
      </x:c>
      <x:c r="B459" s="34" t="str">
        <x:v>PRD-5798E6CA9D</x:v>
      </x:c>
      <x:c r="C459" s="34" t="str">
        <x:v>AIRWAY_STENT_SEMS_UNCOVERED</x:v>
      </x:c>
      <x:c r="D459" s="34" t="str">
        <x:v>Prototype candidate</x:v>
      </x:c>
      <x:c r="E459" s="34" t="str">
        <x:v>Yes</x:v>
      </x:c>
      <x:c r="F459" s="34" t="str">
        <x:v>Primary fit for AIRWAY_STENT_SEMS_UNCOVERED; source-backed and prototype-visible.</x:v>
      </x:c>
    </x:row>
    <x:row r="460" ht="30" customHeight="1">
      <x:c r="A460" s="34" t="str">
        <x:v>SLOT-09A64B2C62</x:v>
      </x:c>
      <x:c r="B460" s="34" t="str">
        <x:v>PRD-6ED2313A9C</x:v>
      </x:c>
      <x:c r="C460" s="34" t="str">
        <x:v>AIRWAY_STENT_SEMS_UNCOVERED</x:v>
      </x:c>
      <x:c r="D460" s="34" t="str">
        <x:v>Prototype candidate</x:v>
      </x:c>
      <x:c r="E460" s="34" t="str">
        <x:v>Yes</x:v>
      </x:c>
      <x:c r="F460" s="34" t="str">
        <x:v>Primary fit for AIRWAY_STENT_SEMS_UNCOVERED; source-backed and prototype-visible.</x:v>
      </x:c>
    </x:row>
    <x:row r="461" ht="30" customHeight="1">
      <x:c r="A461" s="34" t="str">
        <x:v>SLOT-09A64B2C62</x:v>
      </x:c>
      <x:c r="B461" s="34" t="str">
        <x:v>PRD-904D5B29E4</x:v>
      </x:c>
      <x:c r="C461" s="34" t="str">
        <x:v>AIRWAY_STENT_SEMS_UNCOVERED</x:v>
      </x:c>
      <x:c r="D461" s="34" t="str">
        <x:v>Prototype candidate</x:v>
      </x:c>
      <x:c r="E461" s="34" t="str">
        <x:v>Yes</x:v>
      </x:c>
      <x:c r="F461" s="34" t="str">
        <x:v>Primary fit for AIRWAY_STENT_SEMS_UNCOVERED; source-backed and prototype-visible.</x:v>
      </x:c>
    </x:row>
    <x:row r="462" ht="30" customHeight="1">
      <x:c r="A462" s="34" t="str">
        <x:v>SLOT-09A64B2C62</x:v>
      </x:c>
      <x:c r="B462" s="34" t="str">
        <x:v>PRD-DCD9FB53E5</x:v>
      </x:c>
      <x:c r="C462" s="34" t="str">
        <x:v>AIRWAY_STENT_SEMS_UNCOVERED</x:v>
      </x:c>
      <x:c r="D462" s="34" t="str">
        <x:v>Prototype candidate</x:v>
      </x:c>
      <x:c r="E462" s="34" t="str">
        <x:v>Yes</x:v>
      </x:c>
      <x:c r="F462" s="34" t="str">
        <x:v>Primary fit for AIRWAY_STENT_SEMS_UNCOVERED; source-backed and prototype-visible.</x:v>
      </x:c>
    </x:row>
    <x:row r="463" ht="30" customHeight="1">
      <x:c r="A463" s="34" t="str">
        <x:v>SLOT-09A64B2C62</x:v>
      </x:c>
      <x:c r="B463" s="34" t="str">
        <x:v>PRD-635895FDEF</x:v>
      </x:c>
      <x:c r="C463" s="34" t="str">
        <x:v>AIRWAY_STENT_SEMS_UNCOVERED</x:v>
      </x:c>
      <x:c r="D463" s="34" t="str">
        <x:v>Prototype candidate</x:v>
      </x:c>
      <x:c r="E463" s="34" t="str">
        <x:v>Yes</x:v>
      </x:c>
      <x:c r="F463" s="34" t="str">
        <x:v>Primary fit for AIRWAY_STENT_SEMS_UNCOVERED; source-backed and prototype-visible.</x:v>
      </x:c>
    </x:row>
    <x:row r="464" ht="30" customHeight="1">
      <x:c r="A464" s="34" t="str">
        <x:v>SLOT-09A64B2C62</x:v>
      </x:c>
      <x:c r="B464" s="34" t="str">
        <x:v>PRD-AC9799F503</x:v>
      </x:c>
      <x:c r="C464" s="34" t="str">
        <x:v>AIRWAY_STENT_SEMS_UNCOVERED</x:v>
      </x:c>
      <x:c r="D464" s="34" t="str">
        <x:v>Prototype candidate</x:v>
      </x:c>
      <x:c r="E464" s="34" t="str">
        <x:v>Yes</x:v>
      </x:c>
      <x:c r="F464" s="34" t="str">
        <x:v>Primary fit for AIRWAY_STENT_SEMS_UNCOVERED; source-backed and prototype-visible.</x:v>
      </x:c>
    </x:row>
    <x:row r="465" ht="30" customHeight="1">
      <x:c r="A465" s="34" t="str">
        <x:v>SLOT-09A64B2C62</x:v>
      </x:c>
      <x:c r="B465" s="34" t="str">
        <x:v>PRD-87B6764F8B</x:v>
      </x:c>
      <x:c r="C465" s="34" t="str">
        <x:v>AIRWAY_STENT_SEMS_UNCOVERED</x:v>
      </x:c>
      <x:c r="D465" s="34" t="str">
        <x:v>Prototype candidate</x:v>
      </x:c>
      <x:c r="E465" s="34" t="str">
        <x:v>Yes</x:v>
      </x:c>
      <x:c r="F465" s="34" t="str">
        <x:v>Primary fit for AIRWAY_STENT_SEMS_UNCOVERED; source-backed and prototype-visible.</x:v>
      </x:c>
    </x:row>
    <x:row r="466" ht="30" customHeight="1">
      <x:c r="A466" s="34" t="str">
        <x:v>SLOT-09A64B2C62</x:v>
      </x:c>
      <x:c r="B466" s="34" t="str">
        <x:v>PRD-D1E3BFD9D3</x:v>
      </x:c>
      <x:c r="C466" s="34" t="str">
        <x:v>AIRWAY_STENT_SEMS_UNCOVERED</x:v>
      </x:c>
      <x:c r="D466" s="34" t="str">
        <x:v>Prototype candidate</x:v>
      </x:c>
      <x:c r="E466" s="34" t="str">
        <x:v>Yes</x:v>
      </x:c>
      <x:c r="F466" s="34" t="str">
        <x:v>Primary fit for AIRWAY_STENT_SEMS_UNCOVERED; source-backed and prototype-visible.</x:v>
      </x:c>
    </x:row>
    <x:row r="467" ht="30" customHeight="1">
      <x:c r="A467" s="34" t="str">
        <x:v>SLOT-09A64B2C62</x:v>
      </x:c>
      <x:c r="B467" s="34" t="str">
        <x:v>PRD-C3FA589A20</x:v>
      </x:c>
      <x:c r="C467" s="34" t="str">
        <x:v>AIRWAY_STENT_SEMS_UNCOVERED</x:v>
      </x:c>
      <x:c r="D467" s="34" t="str">
        <x:v>Unverified candidate</x:v>
      </x:c>
      <x:c r="E467" s="34" t="str">
        <x:v>No</x:v>
      </x:c>
      <x:c r="F467" s="34" t="str">
        <x:v>Primary fit for AIRWAY_STENT_SEMS_UNCOVERED; Hidden - current U.S. status unverified.</x:v>
      </x:c>
    </x:row>
    <x:row r="468" ht="30" customHeight="1">
      <x:c r="A468" s="34" t="str">
        <x:v>SLOT-09A64B2C62</x:v>
      </x:c>
      <x:c r="B468" s="34" t="str">
        <x:v>PRD-B865D0FAF0</x:v>
      </x:c>
      <x:c r="C468" s="34" t="str">
        <x:v>AIRWAY_STENT_SEMS_UNCOVERED</x:v>
      </x:c>
      <x:c r="D468" s="34" t="str">
        <x:v>Unverified candidate</x:v>
      </x:c>
      <x:c r="E468" s="34" t="str">
        <x:v>No</x:v>
      </x:c>
      <x:c r="F468" s="34" t="str">
        <x:v>Primary fit for AIRWAY_STENT_SEMS_UNCOVERED; Hidden - current U.S. status unverified.</x:v>
      </x:c>
    </x:row>
    <x:row r="469" ht="30" customHeight="1">
      <x:c r="A469" s="34" t="str">
        <x:v>SLOT-09A64B2C62</x:v>
      </x:c>
      <x:c r="B469" s="34" t="str">
        <x:v>PRD-3C6D28844E</x:v>
      </x:c>
      <x:c r="C469" s="34" t="str">
        <x:v>AIRWAY_STENT_SEMS_UNCOVERED</x:v>
      </x:c>
      <x:c r="D469" s="34" t="str">
        <x:v>Unverified candidate</x:v>
      </x:c>
      <x:c r="E469" s="34" t="str">
        <x:v>No</x:v>
      </x:c>
      <x:c r="F469" s="34" t="str">
        <x:v>Primary fit for AIRWAY_STENT_SEMS_UNCOVERED; Hidden - current U.S. status unverified.</x:v>
      </x:c>
    </x:row>
    <x:row r="470" ht="30" customHeight="1">
      <x:c r="A470" s="34" t="str">
        <x:v>SLOT-09A64B2C62</x:v>
      </x:c>
      <x:c r="B470" s="34" t="str">
        <x:v>PRD-4724EA02A3</x:v>
      </x:c>
      <x:c r="C470" s="34" t="str">
        <x:v>AIRWAY_STENT_SEMS_UNCOVERED</x:v>
      </x:c>
      <x:c r="D470" s="34" t="str">
        <x:v>Unverified candidate</x:v>
      </x:c>
      <x:c r="E470" s="34" t="str">
        <x:v>No</x:v>
      </x:c>
      <x:c r="F470" s="34" t="str">
        <x:v>Primary fit for AIRWAY_STENT_SEMS_UNCOVERED; Hidden - current U.S. status unverified.</x:v>
      </x:c>
    </x:row>
    <x:row r="471" ht="30" customHeight="1">
      <x:c r="A471" s="34" t="str">
        <x:v>SLOT-09A64B2C62</x:v>
      </x:c>
      <x:c r="B471" s="34" t="str">
        <x:v>PRD-A64069C0A0</x:v>
      </x:c>
      <x:c r="C471" s="34" t="str">
        <x:v>AIRWAY_STENT_SEMS_UNCOVERED</x:v>
      </x:c>
      <x:c r="D471" s="34" t="str">
        <x:v>Unverified candidate</x:v>
      </x:c>
      <x:c r="E471" s="34" t="str">
        <x:v>No</x:v>
      </x:c>
      <x:c r="F471" s="34" t="str">
        <x:v>Primary fit for AIRWAY_STENT_SEMS_UNCOVERED; Hidden - current U.S. status unverified.</x:v>
      </x:c>
    </x:row>
    <x:row r="472" ht="30" customHeight="1">
      <x:c r="A472" s="34" t="str">
        <x:v>SLOT-09A64B2C62</x:v>
      </x:c>
      <x:c r="B472" s="34" t="str">
        <x:v>PRD-C7E66C10DC</x:v>
      </x:c>
      <x:c r="C472" s="34" t="str">
        <x:v>AIRWAY_STENT_SEMS_UNCOVERED</x:v>
      </x:c>
      <x:c r="D472" s="34" t="str">
        <x:v>Unverified candidate</x:v>
      </x:c>
      <x:c r="E472" s="34" t="str">
        <x:v>No</x:v>
      </x:c>
      <x:c r="F472" s="34" t="str">
        <x:v>Primary fit for AIRWAY_STENT_SEMS_UNCOVERED; Hidden - current U.S. status unverified.</x:v>
      </x:c>
    </x:row>
    <x:row r="473" ht="30" customHeight="1">
      <x:c r="A473" s="34" t="str">
        <x:v>SLOT-09A64B2C62</x:v>
      </x:c>
      <x:c r="B473" s="34" t="str">
        <x:v>PRD-C9704EAA93</x:v>
      </x:c>
      <x:c r="C473" s="34" t="str">
        <x:v>AIRWAY_STENT_SEMS_UNCOVERED</x:v>
      </x:c>
      <x:c r="D473" s="34" t="str">
        <x:v>Unverified candidate</x:v>
      </x:c>
      <x:c r="E473" s="34" t="str">
        <x:v>No</x:v>
      </x:c>
      <x:c r="F473" s="34" t="str">
        <x:v>Primary fit for AIRWAY_STENT_SEMS_UNCOVERED; Hidden - current U.S. status unverified.</x:v>
      </x:c>
    </x:row>
    <x:row r="474" ht="30" customHeight="1">
      <x:c r="A474" s="34" t="str">
        <x:v>SLOT-09A64B2C62</x:v>
      </x:c>
      <x:c r="B474" s="34" t="str">
        <x:v>PRD-045F1D520E</x:v>
      </x:c>
      <x:c r="C474" s="34" t="str">
        <x:v>AIRWAY_STENT_SEMS_UNCOVERED</x:v>
      </x:c>
      <x:c r="D474" s="34" t="str">
        <x:v>Unverified candidate</x:v>
      </x:c>
      <x:c r="E474" s="34" t="str">
        <x:v>No</x:v>
      </x:c>
      <x:c r="F474" s="34" t="str">
        <x:v>Primary fit for AIRWAY_STENT_SEMS_UNCOVERED; Hidden - current U.S. status unverified.</x:v>
      </x:c>
    </x:row>
    <x:row r="475" ht="30" customHeight="1">
      <x:c r="A475" s="34" t="str">
        <x:v>SLOT-D2974FC11B</x:v>
      </x:c>
      <x:c r="B475" s="34" t="str">
        <x:v>PRD-8DDD9F07C0</x:v>
      </x:c>
      <x:c r="C475" s="34" t="str">
        <x:v>BIOPSY_FORCEPS_FLEX</x:v>
      </x:c>
      <x:c r="D475" s="34" t="str">
        <x:v>Prototype candidate</x:v>
      </x:c>
      <x:c r="E475" s="34" t="str">
        <x:v>Yes</x:v>
      </x:c>
      <x:c r="F475" s="34" t="str">
        <x:v>Primary fit for BIOPSY_FORCEPS_FLEX; source-backed and prototype-visible.</x:v>
      </x:c>
    </x:row>
    <x:row r="476" ht="30" customHeight="1">
      <x:c r="A476" s="34" t="str">
        <x:v>SLOT-D2974FC11B</x:v>
      </x:c>
      <x:c r="B476" s="34" t="str">
        <x:v>PRD-72889F9CE3</x:v>
      </x:c>
      <x:c r="C476" s="34" t="str">
        <x:v>BIOPSY_FORCEPS_FLEX</x:v>
      </x:c>
      <x:c r="D476" s="34" t="str">
        <x:v>Prototype candidate</x:v>
      </x:c>
      <x:c r="E476" s="34" t="str">
        <x:v>Yes</x:v>
      </x:c>
      <x:c r="F476" s="34" t="str">
        <x:v>Primary fit for BIOPSY_FORCEPS_FLEX; source-backed and prototype-visible.</x:v>
      </x:c>
    </x:row>
    <x:row r="477" ht="30" customHeight="1">
      <x:c r="A477" s="34" t="str">
        <x:v>SLOT-D2974FC11B</x:v>
      </x:c>
      <x:c r="B477" s="34" t="str">
        <x:v>PRD-BF2EC6AB5E</x:v>
      </x:c>
      <x:c r="C477" s="34" t="str">
        <x:v>BIOPSY_FORCEPS_FLEX</x:v>
      </x:c>
      <x:c r="D477" s="34" t="str">
        <x:v>Prototype candidate</x:v>
      </x:c>
      <x:c r="E477" s="34" t="str">
        <x:v>Yes</x:v>
      </x:c>
      <x:c r="F477" s="34" t="str">
        <x:v>Primary fit for BIOPSY_FORCEPS_FLEX; source-backed and prototype-visible.</x:v>
      </x:c>
    </x:row>
    <x:row r="478" ht="30" customHeight="1">
      <x:c r="A478" s="34" t="str">
        <x:v>SLOT-D2974FC11B</x:v>
      </x:c>
      <x:c r="B478" s="34" t="str">
        <x:v>PRD-27BF9F087E</x:v>
      </x:c>
      <x:c r="C478" s="34" t="str">
        <x:v>BIOPSY_FORCEPS_FLEX</x:v>
      </x:c>
      <x:c r="D478" s="34" t="str">
        <x:v>Prototype candidate</x:v>
      </x:c>
      <x:c r="E478" s="34" t="str">
        <x:v>Yes</x:v>
      </x:c>
      <x:c r="F478" s="34" t="str">
        <x:v>Primary fit for BIOPSY_FORCEPS_FLEX; source-backed and prototype-visible.</x:v>
      </x:c>
    </x:row>
    <x:row r="479" ht="30" customHeight="1">
      <x:c r="A479" s="34" t="str">
        <x:v>SLOT-D2974FC11B</x:v>
      </x:c>
      <x:c r="B479" s="34" t="str">
        <x:v>PRD-A83C7ADE90</x:v>
      </x:c>
      <x:c r="C479" s="34" t="str">
        <x:v>BIOPSY_FORCEPS_FLEX</x:v>
      </x:c>
      <x:c r="D479" s="34" t="str">
        <x:v>Prototype candidate</x:v>
      </x:c>
      <x:c r="E479" s="34" t="str">
        <x:v>Yes</x:v>
      </x:c>
      <x:c r="F479" s="34" t="str">
        <x:v>Primary fit for BIOPSY_FORCEPS_FLEX; source-backed and prototype-visible.</x:v>
      </x:c>
    </x:row>
    <x:row r="480" ht="30" customHeight="1">
      <x:c r="A480" s="34" t="str">
        <x:v>SLOT-D2974FC11B</x:v>
      </x:c>
      <x:c r="B480" s="34" t="str">
        <x:v>PRD-217AB10438</x:v>
      </x:c>
      <x:c r="C480" s="34" t="str">
        <x:v>BIOPSY_FORCEPS_FLEX</x:v>
      </x:c>
      <x:c r="D480" s="34" t="str">
        <x:v>Prototype candidate</x:v>
      </x:c>
      <x:c r="E480" s="34" t="str">
        <x:v>Yes</x:v>
      </x:c>
      <x:c r="F480" s="34" t="str">
        <x:v>Primary fit for BIOPSY_FORCEPS_FLEX; source-backed and prototype-visible.</x:v>
      </x:c>
    </x:row>
    <x:row r="481" ht="30" customHeight="1">
      <x:c r="A481" s="34" t="str">
        <x:v>SLOT-D2974FC11B</x:v>
      </x:c>
      <x:c r="B481" s="34" t="str">
        <x:v>PRD-615CDFB8AB</x:v>
      </x:c>
      <x:c r="C481" s="34" t="str">
        <x:v>BIOPSY_FORCEPS_FLEX</x:v>
      </x:c>
      <x:c r="D481" s="34" t="str">
        <x:v>Unverified candidate</x:v>
      </x:c>
      <x:c r="E481" s="34" t="str">
        <x:v>No</x:v>
      </x:c>
      <x:c r="F481" s="34" t="str">
        <x:v>Exact fit for BIOPSY_FORCEPS_FLEX; Hidden - current U.S. status unverified.</x:v>
      </x:c>
    </x:row>
    <x:row r="482" ht="30" customHeight="1">
      <x:c r="A482" s="34" t="str">
        <x:v>SLOT-D2974FC11B</x:v>
      </x:c>
      <x:c r="B482" s="34" t="str">
        <x:v>PRD-F9A98419EA</x:v>
      </x:c>
      <x:c r="C482" s="34" t="str">
        <x:v>BIOPSY_FORCEPS_FLEX</x:v>
      </x:c>
      <x:c r="D482" s="34" t="str">
        <x:v>Unverified candidate</x:v>
      </x:c>
      <x:c r="E482" s="34" t="str">
        <x:v>No</x:v>
      </x:c>
      <x:c r="F482" s="34" t="str">
        <x:v>Exact fit for BIOPSY_FORCEPS_FLEX; Hidden - current U.S. status unverified.</x:v>
      </x:c>
    </x:row>
    <x:row r="483" ht="30" customHeight="1">
      <x:c r="A483" s="34" t="str">
        <x:v>SLOT-D2974FC11B</x:v>
      </x:c>
      <x:c r="B483" s="34" t="str">
        <x:v>PRD-BA02119C36</x:v>
      </x:c>
      <x:c r="C483" s="34" t="str">
        <x:v>BIOPSY_FORCEPS_FLEX</x:v>
      </x:c>
      <x:c r="D483" s="34" t="str">
        <x:v>Unverified candidate</x:v>
      </x:c>
      <x:c r="E483" s="34" t="str">
        <x:v>No</x:v>
      </x:c>
      <x:c r="F483" s="34" t="str">
        <x:v>Primary fit for BIOPSY_FORCEPS_FLEX; Hidden until verified.</x:v>
      </x:c>
    </x:row>
    <x:row r="484" ht="30" customHeight="1">
      <x:c r="A484" s="34" t="str">
        <x:v>SLOT-D2974FC11B</x:v>
      </x:c>
      <x:c r="B484" s="34" t="str">
        <x:v>PRD-882E06A5A9</x:v>
      </x:c>
      <x:c r="C484" s="34" t="str">
        <x:v>BIOPSY_FORCEPS_FLEX</x:v>
      </x:c>
      <x:c r="D484" s="34" t="str">
        <x:v>Prototype candidate</x:v>
      </x:c>
      <x:c r="E484" s="34" t="str">
        <x:v>Yes</x:v>
      </x:c>
      <x:c r="F484" s="34" t="str">
        <x:v>Primary fit for BIOPSY_FORCEPS_FLEX; source-backed and prototype-visible.</x:v>
      </x:c>
    </x:row>
    <x:row r="485" ht="30" customHeight="1">
      <x:c r="A485" s="34" t="str">
        <x:v>SLOT-D2974FC11B</x:v>
      </x:c>
      <x:c r="B485" s="34" t="str">
        <x:v>PRD-9CFCC838A3</x:v>
      </x:c>
      <x:c r="C485" s="34" t="str">
        <x:v>BIOPSY_FORCEPS_FLEX</x:v>
      </x:c>
      <x:c r="D485" s="34" t="str">
        <x:v>Prototype candidate</x:v>
      </x:c>
      <x:c r="E485" s="34" t="str">
        <x:v>Yes</x:v>
      </x:c>
      <x:c r="F485" s="34" t="str">
        <x:v>Primary fit for BIOPSY_FORCEPS_FLEX; source-backed and prototype-visible.</x:v>
      </x:c>
    </x:row>
    <x:row r="486" ht="30" customHeight="1">
      <x:c r="A486" s="34" t="str">
        <x:v>SLOT-D2974FC11B</x:v>
      </x:c>
      <x:c r="B486" s="34" t="str">
        <x:v>PRD-E7FAE36160</x:v>
      </x:c>
      <x:c r="C486" s="34" t="str">
        <x:v>BIOPSY_FORCEPS_FLEX</x:v>
      </x:c>
      <x:c r="D486" s="34" t="str">
        <x:v>Prototype candidate</x:v>
      </x:c>
      <x:c r="E486" s="34" t="str">
        <x:v>Yes</x:v>
      </x:c>
      <x:c r="F486" s="34" t="str">
        <x:v>Primary fit for BIOPSY_FORCEPS_FLEX; source-backed and prototype-visible.</x:v>
      </x:c>
    </x:row>
    <x:row r="487" ht="30" customHeight="1">
      <x:c r="A487" s="34" t="str">
        <x:v>SLOT-D2974FC11B</x:v>
      </x:c>
      <x:c r="B487" s="34" t="str">
        <x:v>PRD-EF6C5DE6CC</x:v>
      </x:c>
      <x:c r="C487" s="34" t="str">
        <x:v>BIOPSY_FORCEPS_FLEX</x:v>
      </x:c>
      <x:c r="D487" s="34" t="str">
        <x:v>Prototype candidate</x:v>
      </x:c>
      <x:c r="E487" s="34" t="str">
        <x:v>Yes</x:v>
      </x:c>
      <x:c r="F487" s="34" t="str">
        <x:v>Primary fit for BIOPSY_FORCEPS_FLEX; source-backed and prototype-visible.</x:v>
      </x:c>
    </x:row>
    <x:row r="488" ht="30" customHeight="1">
      <x:c r="A488" s="34" t="str">
        <x:v>SLOT-D2974FC11B</x:v>
      </x:c>
      <x:c r="B488" s="34" t="str">
        <x:v>PRD-2C4537F4D4</x:v>
      </x:c>
      <x:c r="C488" s="34" t="str">
        <x:v>BIOPSY_FORCEPS_FLEX</x:v>
      </x:c>
      <x:c r="D488" s="34" t="str">
        <x:v>Unverified candidate</x:v>
      </x:c>
      <x:c r="E488" s="34" t="str">
        <x:v>No</x:v>
      </x:c>
      <x:c r="F488" s="34" t="str">
        <x:v>Primary fit for BIOPSY_FORCEPS_FLEX; Hidden - current U.S. status unverified.</x:v>
      </x:c>
    </x:row>
    <x:row r="489" ht="30" customHeight="1">
      <x:c r="A489" s="34" t="str">
        <x:v>SLOT-D2974FC11B</x:v>
      </x:c>
      <x:c r="B489" s="34" t="str">
        <x:v>PRD-3D26E84017</x:v>
      </x:c>
      <x:c r="C489" s="34" t="str">
        <x:v>BIOPSY_FORCEPS_FLEX</x:v>
      </x:c>
      <x:c r="D489" s="34" t="str">
        <x:v>Prototype candidate</x:v>
      </x:c>
      <x:c r="E489" s="34" t="str">
        <x:v>Yes</x:v>
      </x:c>
      <x:c r="F489" s="34" t="str">
        <x:v>Primary fit for BIOPSY_FORCEPS_FLEX; source-backed and prototype-visible.</x:v>
      </x:c>
    </x:row>
    <x:row r="490" ht="30" customHeight="1">
      <x:c r="A490" s="34" t="str">
        <x:v>SLOT-D2974FC11B</x:v>
      </x:c>
      <x:c r="B490" s="34" t="str">
        <x:v>PRD-58DE7D49C4</x:v>
      </x:c>
      <x:c r="C490" s="34" t="str">
        <x:v>BIOPSY_FORCEPS_FLEX</x:v>
      </x:c>
      <x:c r="D490" s="34" t="str">
        <x:v>Prototype candidate</x:v>
      </x:c>
      <x:c r="E490" s="34" t="str">
        <x:v>Yes</x:v>
      </x:c>
      <x:c r="F490" s="34" t="str">
        <x:v>Primary fit for BIOPSY_FORCEPS_FLEX; source-backed and prototype-visible.</x:v>
      </x:c>
    </x:row>
    <x:row r="491" ht="30" customHeight="1">
      <x:c r="A491" s="34" t="str">
        <x:v>SLOT-D2974FC11B</x:v>
      </x:c>
      <x:c r="B491" s="34" t="str">
        <x:v>PRD-A2F4A953C4</x:v>
      </x:c>
      <x:c r="C491" s="34" t="str">
        <x:v>BIOPSY_FORCEPS_FLEX</x:v>
      </x:c>
      <x:c r="D491" s="34" t="str">
        <x:v>Unverified candidate</x:v>
      </x:c>
      <x:c r="E491" s="34" t="str">
        <x:v>No</x:v>
      </x:c>
      <x:c r="F491" s="34" t="str">
        <x:v>Exact fit for BIOPSY_FORCEPS_FLEX; Hidden - current U.S. status unverified.</x:v>
      </x:c>
    </x:row>
    <x:row r="492" ht="30" customHeight="1">
      <x:c r="A492" s="34" t="str">
        <x:v>SLOT-97CFA5C9A2</x:v>
      </x:c>
      <x:c r="B492" s="34" t="str">
        <x:v>PRD-A48A455A5E</x:v>
      </x:c>
      <x:c r="C492" s="34" t="str">
        <x:v>APC_PROBE_FLEX</x:v>
      </x:c>
      <x:c r="D492" s="34" t="str">
        <x:v>Unverified candidate</x:v>
      </x:c>
      <x:c r="E492" s="34" t="str">
        <x:v>No</x:v>
      </x:c>
      <x:c r="F492" s="34" t="str">
        <x:v>Primary fit for APC_PROBE_FLEX; Hidden - non-U.S. catalog / U.S. status unverified.</x:v>
      </x:c>
    </x:row>
    <x:row r="493" ht="30" customHeight="1">
      <x:c r="A493" s="34" t="str">
        <x:v>SLOT-97CFA5C9A2</x:v>
      </x:c>
      <x:c r="B493" s="34" t="str">
        <x:v>PRD-5445BFA070</x:v>
      </x:c>
      <x:c r="C493" s="34" t="str">
        <x:v>APC_PROBE_FLEX</x:v>
      </x:c>
      <x:c r="D493" s="34" t="str">
        <x:v>Unverified candidate</x:v>
      </x:c>
      <x:c r="E493" s="34" t="str">
        <x:v>No</x:v>
      </x:c>
      <x:c r="F493" s="34" t="str">
        <x:v>Primary fit for APC_PROBE_FLEX; Hidden - non-U.S. catalog / U.S. status unverified.</x:v>
      </x:c>
    </x:row>
    <x:row r="494" ht="30" customHeight="1">
      <x:c r="A494" s="34" t="str">
        <x:v>SLOT-97CFA5C9A2</x:v>
      </x:c>
      <x:c r="B494" s="34" t="str">
        <x:v>PRD-C3FDFF59E0</x:v>
      </x:c>
      <x:c r="C494" s="34" t="str">
        <x:v>APC_PROBE_FLEX</x:v>
      </x:c>
      <x:c r="D494" s="34" t="str">
        <x:v>Unverified candidate</x:v>
      </x:c>
      <x:c r="E494" s="34" t="str">
        <x:v>No</x:v>
      </x:c>
      <x:c r="F494" s="34" t="str">
        <x:v>Primary fit for APC_PROBE_FLEX; Hidden - non-U.S. catalog / U.S. status unverified.</x:v>
      </x:c>
    </x:row>
    <x:row r="495" ht="30" customHeight="1">
      <x:c r="A495" s="34" t="str">
        <x:v>SLOT-97CFA5C9A2</x:v>
      </x:c>
      <x:c r="B495" s="34" t="str">
        <x:v>PRD-3A183102CF</x:v>
      </x:c>
      <x:c r="C495" s="34" t="str">
        <x:v>APC_PROBE_FLEX</x:v>
      </x:c>
      <x:c r="D495" s="34" t="str">
        <x:v>Unverified candidate</x:v>
      </x:c>
      <x:c r="E495" s="34" t="str">
        <x:v>No</x:v>
      </x:c>
      <x:c r="F495" s="34" t="str">
        <x:v>Primary fit for APC_PROBE_FLEX; Hidden - non-U.S. catalog / U.S. status unverified.</x:v>
      </x:c>
    </x:row>
    <x:row r="496" ht="30" customHeight="1">
      <x:c r="A496" s="34" t="str">
        <x:v>SLOT-97CFA5C9A2</x:v>
      </x:c>
      <x:c r="B496" s="34" t="str">
        <x:v>PRD-DE4182B356</x:v>
      </x:c>
      <x:c r="C496" s="34" t="str">
        <x:v>APC_PROBE_FLEX</x:v>
      </x:c>
      <x:c r="D496" s="34" t="str">
        <x:v>Unverified candidate</x:v>
      </x:c>
      <x:c r="E496" s="34" t="str">
        <x:v>No</x:v>
      </x:c>
      <x:c r="F496" s="34" t="str">
        <x:v>Primary fit for APC_PROBE_FLEX; Hidden - non-U.S. catalog / U.S. status unverified.</x:v>
      </x:c>
    </x:row>
    <x:row r="497" ht="30" customHeight="1">
      <x:c r="A497" s="34" t="str">
        <x:v>SLOT-97CFA5C9A2</x:v>
      </x:c>
      <x:c r="B497" s="34" t="str">
        <x:v>PRD-C492434340</x:v>
      </x:c>
      <x:c r="C497" s="34" t="str">
        <x:v>APC_PROBE_FLEX</x:v>
      </x:c>
      <x:c r="D497" s="34" t="str">
        <x:v>Unverified candidate</x:v>
      </x:c>
      <x:c r="E497" s="34" t="str">
        <x:v>No</x:v>
      </x:c>
      <x:c r="F497" s="34" t="str">
        <x:v>Primary fit for APC_PROBE_FLEX; Hidden - non-U.S. catalog / U.S. status unverified.</x:v>
      </x:c>
    </x:row>
    <x:row r="498" ht="30" customHeight="1">
      <x:c r="A498" s="34" t="str">
        <x:v>SLOT-97CFA5C9A2</x:v>
      </x:c>
      <x:c r="B498" s="34" t="str">
        <x:v>PRD-99494D8DD0</x:v>
      </x:c>
      <x:c r="C498" s="34" t="str">
        <x:v>APC_PROBE_FLEX</x:v>
      </x:c>
      <x:c r="D498" s="34" t="str">
        <x:v>Unverified candidate</x:v>
      </x:c>
      <x:c r="E498" s="34" t="str">
        <x:v>No</x:v>
      </x:c>
      <x:c r="F498" s="34" t="str">
        <x:v>Primary fit for APC_PROBE_FLEX; Hidden - non-U.S. catalog / U.S. status unverified.</x:v>
      </x:c>
    </x:row>
    <x:row r="499" ht="30" customHeight="1">
      <x:c r="A499" s="34" t="str">
        <x:v>SLOT-97CFA5C9A2</x:v>
      </x:c>
      <x:c r="B499" s="34" t="str">
        <x:v>PRD-21F6CB5BAC</x:v>
      </x:c>
      <x:c r="C499" s="34" t="str">
        <x:v>APC_PROBE_FLEX</x:v>
      </x:c>
      <x:c r="D499" s="34" t="str">
        <x:v>Unverified candidate</x:v>
      </x:c>
      <x:c r="E499" s="34" t="str">
        <x:v>No</x:v>
      </x:c>
      <x:c r="F499" s="34" t="str">
        <x:v>Primary fit for APC_PROBE_FLEX; Hidden - non-U.S. catalog / U.S. status unverified.</x:v>
      </x:c>
    </x:row>
    <x:row r="500" ht="30" customHeight="1">
      <x:c r="A500" s="34" t="str">
        <x:v>SLOT-97CFA5C9A2</x:v>
      </x:c>
      <x:c r="B500" s="34" t="str">
        <x:v>PRD-19BAA6E1D6</x:v>
      </x:c>
      <x:c r="C500" s="34" t="str">
        <x:v>APC_PROBE_FLEX</x:v>
      </x:c>
      <x:c r="D500" s="34" t="str">
        <x:v>Unverified candidate</x:v>
      </x:c>
      <x:c r="E500" s="34" t="str">
        <x:v>No</x:v>
      </x:c>
      <x:c r="F500" s="34" t="str">
        <x:v>Primary fit for APC_PROBE_FLEX; Hidden - non-U.S. catalog / U.S. status unverified.</x:v>
      </x:c>
    </x:row>
    <x:row r="501" ht="30" customHeight="1">
      <x:c r="A501" s="34" t="str">
        <x:v>SLOT-97CFA5C9A2</x:v>
      </x:c>
      <x:c r="B501" s="34" t="str">
        <x:v>PRD-4E9412A49F</x:v>
      </x:c>
      <x:c r="C501" s="34" t="str">
        <x:v>APC_PROBE_FLEX</x:v>
      </x:c>
      <x:c r="D501" s="34" t="str">
        <x:v>Unverified candidate</x:v>
      </x:c>
      <x:c r="E501" s="34" t="str">
        <x:v>No</x:v>
      </x:c>
      <x:c r="F501" s="34" t="str">
        <x:v>Primary fit for APC_PROBE_FLEX; Hidden - non-U.S. catalog / U.S. status unverified.</x:v>
      </x:c>
    </x:row>
    <x:row r="502" ht="30" customHeight="1">
      <x:c r="A502" s="34" t="str">
        <x:v>SLOT-97CFA5C9A2</x:v>
      </x:c>
      <x:c r="B502" s="34" t="str">
        <x:v>PRD-5AB3F8988B</x:v>
      </x:c>
      <x:c r="C502" s="34" t="str">
        <x:v>APC_PROBE_FLEX</x:v>
      </x:c>
      <x:c r="D502" s="34" t="str">
        <x:v>Unverified candidate</x:v>
      </x:c>
      <x:c r="E502" s="34" t="str">
        <x:v>No</x:v>
      </x:c>
      <x:c r="F502" s="34" t="str">
        <x:v>Primary fit for APC_PROBE_FLEX; Hidden - non-U.S. catalog / U.S. status unverified.</x:v>
      </x:c>
    </x:row>
    <x:row r="503" ht="30" customHeight="1">
      <x:c r="A503" s="34" t="str">
        <x:v>SLOT-90A43CBAEF</x:v>
      </x:c>
      <x:c r="B503" s="34" t="str">
        <x:v>PRD-456C006CCE</x:v>
      </x:c>
      <x:c r="C503" s="34" t="str">
        <x:v>ENERGY_CABLE_ADAPTER</x:v>
      </x:c>
      <x:c r="D503" s="34" t="str">
        <x:v>Unverified candidate</x:v>
      </x:c>
      <x:c r="E503" s="34" t="str">
        <x:v>No</x:v>
      </x:c>
      <x:c r="F503" s="34" t="str">
        <x:v>Primary fit for ENERGY_CABLE_ADAPTER; Hidden - non-U.S. catalog / U.S. status unverified.</x:v>
      </x:c>
    </x:row>
    <x:row r="504" ht="30" customHeight="1">
      <x:c r="A504" s="34" t="str">
        <x:v>SLOT-90A43CBAEF</x:v>
      </x:c>
      <x:c r="B504" s="34" t="str">
        <x:v>PRD-9349B7D1F6</x:v>
      </x:c>
      <x:c r="C504" s="34" t="str">
        <x:v>ENERGY_CABLE_ADAPTER</x:v>
      </x:c>
      <x:c r="D504" s="34" t="str">
        <x:v>Unverified candidate</x:v>
      </x:c>
      <x:c r="E504" s="34" t="str">
        <x:v>No</x:v>
      </x:c>
      <x:c r="F504" s="34" t="str">
        <x:v>Primary fit for ENERGY_CABLE_ADAPTER; Hidden - non-U.S. catalog / U.S. status unverified.</x:v>
      </x:c>
    </x:row>
    <x:row r="505" ht="30" customHeight="1">
      <x:c r="A505" s="34" t="str">
        <x:v>SLOT-90A43CBAEF</x:v>
      </x:c>
      <x:c r="B505" s="34" t="str">
        <x:v>PRD-7A53694B65</x:v>
      </x:c>
      <x:c r="C505" s="34" t="str">
        <x:v>ENERGY_CABLE_ADAPTER</x:v>
      </x:c>
      <x:c r="D505" s="34" t="str">
        <x:v>Unverified candidate</x:v>
      </x:c>
      <x:c r="E505" s="34" t="str">
        <x:v>No</x:v>
      </x:c>
      <x:c r="F505" s="34" t="str">
        <x:v>Primary fit for ENERGY_CABLE_ADAPTER; Hidden - non-U.S. catalog / U.S. status unverified.</x:v>
      </x:c>
    </x:row>
    <x:row r="506" ht="30" customHeight="1">
      <x:c r="A506" s="34" t="str">
        <x:v>SLOT-90A43CBAEF</x:v>
      </x:c>
      <x:c r="B506" s="34" t="str">
        <x:v>PRD-63E9945A0A</x:v>
      </x:c>
      <x:c r="C506" s="34" t="str">
        <x:v>ENERGY_CABLE_ADAPTER</x:v>
      </x:c>
      <x:c r="D506" s="34" t="str">
        <x:v>Unverified candidate</x:v>
      </x:c>
      <x:c r="E506" s="34" t="str">
        <x:v>No</x:v>
      </x:c>
      <x:c r="F506" s="34" t="str">
        <x:v>Primary fit for ENERGY_CABLE_ADAPTER; Hidden - non-U.S. catalog / U.S. status unverified.</x:v>
      </x:c>
    </x:row>
    <x:row r="507" ht="30" customHeight="1">
      <x:c r="A507" s="34" t="str">
        <x:v>SLOT-90A43CBAEF</x:v>
      </x:c>
      <x:c r="B507" s="34" t="str">
        <x:v>PRD-EC8FB40FB0</x:v>
      </x:c>
      <x:c r="C507" s="34" t="str">
        <x:v>ENERGY_CABLE_ADAPTER</x:v>
      </x:c>
      <x:c r="D507" s="34" t="str">
        <x:v>Unverified candidate</x:v>
      </x:c>
      <x:c r="E507" s="34" t="str">
        <x:v>No</x:v>
      </x:c>
      <x:c r="F507" s="34" t="str">
        <x:v>Primary fit for ENERGY_CABLE_ADAPTER; Hidden - non-U.S. catalog / U.S. status unverified.</x:v>
      </x:c>
    </x:row>
    <x:row r="508" ht="30" customHeight="1">
      <x:c r="A508" s="34" t="str">
        <x:v>SLOT-90A43CBAEF</x:v>
      </x:c>
      <x:c r="B508" s="34" t="str">
        <x:v>PRD-D723C6FF62</x:v>
      </x:c>
      <x:c r="C508" s="34" t="str">
        <x:v>ENERGY_CABLE_ADAPTER</x:v>
      </x:c>
      <x:c r="D508" s="34" t="str">
        <x:v>Unverified candidate</x:v>
      </x:c>
      <x:c r="E508" s="34" t="str">
        <x:v>No</x:v>
      </x:c>
      <x:c r="F508" s="34" t="str">
        <x:v>Primary fit for ENERGY_CABLE_ADAPTER; Hidden - non-U.S. catalog / U.S. status unverified.</x:v>
      </x:c>
    </x:row>
    <x:row r="509" ht="30" customHeight="1">
      <x:c r="A509" s="34" t="str">
        <x:v>SLOT-90A43CBAEF</x:v>
      </x:c>
      <x:c r="B509" s="34" t="str">
        <x:v>PRD-E5D003B78D</x:v>
      </x:c>
      <x:c r="C509" s="34" t="str">
        <x:v>ENERGY_CABLE_ADAPTER</x:v>
      </x:c>
      <x:c r="D509" s="34" t="str">
        <x:v>Unverified candidate</x:v>
      </x:c>
      <x:c r="E509" s="34" t="str">
        <x:v>No</x:v>
      </x:c>
      <x:c r="F509" s="34" t="str">
        <x:v>Primary fit for ENERGY_CABLE_ADAPTER; Hidden - non-U.S. catalog / U.S. status unverified.</x:v>
      </x:c>
    </x:row>
    <x:row r="510" ht="30" customHeight="1">
      <x:c r="A510" s="34" t="str">
        <x:v>SLOT-90A43CBAEF</x:v>
      </x:c>
      <x:c r="B510" s="34" t="str">
        <x:v>PRD-EE226986CB</x:v>
      </x:c>
      <x:c r="C510" s="34" t="str">
        <x:v>ENERGY_CABLE_ADAPTER</x:v>
      </x:c>
      <x:c r="D510" s="34" t="str">
        <x:v>Unverified candidate</x:v>
      </x:c>
      <x:c r="E510" s="34" t="str">
        <x:v>No</x:v>
      </x:c>
      <x:c r="F510" s="34" t="str">
        <x:v>Primary fit for ENERGY_CABLE_ADAPTER; Hidden - non-U.S. catalog / U.S. status unverified.</x:v>
      </x:c>
    </x:row>
    <x:row r="511" ht="30" customHeight="1">
      <x:c r="A511" s="34" t="str">
        <x:v>SLOT-90A43CBAEF</x:v>
      </x:c>
      <x:c r="B511" s="34" t="str">
        <x:v>PRD-E4FE22C28D</x:v>
      </x:c>
      <x:c r="C511" s="34" t="str">
        <x:v>ENERGY_CABLE_ADAPTER</x:v>
      </x:c>
      <x:c r="D511" s="34" t="str">
        <x:v>Unverified candidate</x:v>
      </x:c>
      <x:c r="E511" s="34" t="str">
        <x:v>No</x:v>
      </x:c>
      <x:c r="F511" s="34" t="str">
        <x:v>Primary fit for ENERGY_CABLE_ADAPTER; Hidden - non-U.S. catalog / U.S. status unverified.</x:v>
      </x:c>
    </x:row>
    <x:row r="512" ht="30" customHeight="1">
      <x:c r="A512" s="34" t="str">
        <x:v>SLOT-90A43CBAEF</x:v>
      </x:c>
      <x:c r="B512" s="34" t="str">
        <x:v>PRD-704E468EF5</x:v>
      </x:c>
      <x:c r="C512" s="34" t="str">
        <x:v>ENERGY_CABLE_ADAPTER</x:v>
      </x:c>
      <x:c r="D512" s="34" t="str">
        <x:v>Unverified candidate</x:v>
      </x:c>
      <x:c r="E512" s="34" t="str">
        <x:v>No</x:v>
      </x:c>
      <x:c r="F512" s="34" t="str">
        <x:v>Primary fit for ENERGY_CABLE_ADAPTER; Hidden - non-U.S. catalog / U.S. status unverified.</x:v>
      </x:c>
    </x:row>
    <x:row r="513" ht="30" customHeight="1">
      <x:c r="A513" s="34" t="str">
        <x:v>SLOT-90A43CBAEF</x:v>
      </x:c>
      <x:c r="B513" s="34" t="str">
        <x:v>PRD-574BC79D2B</x:v>
      </x:c>
      <x:c r="C513" s="34" t="str">
        <x:v>ENERGY_CABLE_ADAPTER</x:v>
      </x:c>
      <x:c r="D513" s="34" t="str">
        <x:v>Unverified candidate</x:v>
      </x:c>
      <x:c r="E513" s="34" t="str">
        <x:v>No</x:v>
      </x:c>
      <x:c r="F513" s="34" t="str">
        <x:v>Primary fit for ENERGY_CABLE_ADAPTER; Hidden - non-U.S. catalog / U.S. status unverified.</x:v>
      </x:c>
    </x:row>
    <x:row r="514" ht="30" customHeight="1">
      <x:c r="A514" s="34" t="str">
        <x:v>SLOT-90A43CBAEF</x:v>
      </x:c>
      <x:c r="B514" s="34" t="str">
        <x:v>PRD-27460DB568</x:v>
      </x:c>
      <x:c r="C514" s="34" t="str">
        <x:v>ENERGY_CABLE_ADAPTER</x:v>
      </x:c>
      <x:c r="D514" s="34" t="str">
        <x:v>Unverified candidate</x:v>
      </x:c>
      <x:c r="E514" s="34" t="str">
        <x:v>No</x:v>
      </x:c>
      <x:c r="F514" s="34" t="str">
        <x:v>Primary fit for ENERGY_CABLE_ADAPTER; Hidden - non-U.S. catalog / U.S. status unverified.</x:v>
      </x:c>
    </x:row>
    <x:row r="515" ht="30" customHeight="1">
      <x:c r="A515" s="34" t="str">
        <x:v>SLOT-90A43CBAEF</x:v>
      </x:c>
      <x:c r="B515" s="34" t="str">
        <x:v>PRD-DCA951086F</x:v>
      </x:c>
      <x:c r="C515" s="34" t="str">
        <x:v>ENERGY_CABLE_ADAPTER</x:v>
      </x:c>
      <x:c r="D515" s="34" t="str">
        <x:v>Unverified candidate</x:v>
      </x:c>
      <x:c r="E515" s="34" t="str">
        <x:v>No</x:v>
      </x:c>
      <x:c r="F515" s="34" t="str">
        <x:v>Primary fit for ENERGY_CABLE_ADAPTER; Hidden - non-U.S. catalog / U.S. status unverified.</x:v>
      </x:c>
    </x:row>
    <x:row r="516" ht="30" customHeight="1">
      <x:c r="A516" s="34" t="str">
        <x:v>SLOT-90A43CBAEF</x:v>
      </x:c>
      <x:c r="B516" s="34" t="str">
        <x:v>PRD-1425225614</x:v>
      </x:c>
      <x:c r="C516" s="34" t="str">
        <x:v>ENERGY_CABLE_ADAPTER</x:v>
      </x:c>
      <x:c r="D516" s="34" t="str">
        <x:v>Unverified candidate</x:v>
      </x:c>
      <x:c r="E516" s="34" t="str">
        <x:v>No</x:v>
      </x:c>
      <x:c r="F516" s="34" t="str">
        <x:v>Primary fit for ENERGY_CABLE_ADAPTER; Hidden - non-U.S. catalog / U.S. status unverified.</x:v>
      </x:c>
    </x:row>
    <x:row r="517" ht="30" customHeight="1">
      <x:c r="A517" s="34" t="str">
        <x:v>SLOT-90A43CBAEF</x:v>
      </x:c>
      <x:c r="B517" s="34" t="str">
        <x:v>PRD-DA396EF06D</x:v>
      </x:c>
      <x:c r="C517" s="34" t="str">
        <x:v>ENERGY_CABLE_ADAPTER</x:v>
      </x:c>
      <x:c r="D517" s="34" t="str">
        <x:v>Unverified candidate</x:v>
      </x:c>
      <x:c r="E517" s="34" t="str">
        <x:v>No</x:v>
      </x:c>
      <x:c r="F517" s="34" t="str">
        <x:v>Primary fit for ENERGY_CABLE_ADAPTER; Hidden - non-U.S. catalog / U.S. status unverified.</x:v>
      </x:c>
    </x:row>
    <x:row r="518" ht="30" customHeight="1">
      <x:c r="A518" s="34" t="str">
        <x:v>SLOT-90A43CBAEF</x:v>
      </x:c>
      <x:c r="B518" s="34" t="str">
        <x:v>PRD-6BC32547CD</x:v>
      </x:c>
      <x:c r="C518" s="34" t="str">
        <x:v>ENERGY_CABLE_ADAPTER</x:v>
      </x:c>
      <x:c r="D518" s="34" t="str">
        <x:v>Unverified candidate</x:v>
      </x:c>
      <x:c r="E518" s="34" t="str">
        <x:v>No</x:v>
      </x:c>
      <x:c r="F518" s="34" t="str">
        <x:v>Primary fit for ENERGY_CABLE_ADAPTER; Hidden - non-U.S. catalog / U.S. status unverified.</x:v>
      </x:c>
    </x:row>
    <x:row r="519" ht="30" customHeight="1">
      <x:c r="A519" s="34" t="str">
        <x:v>SLOT-90A43CBAEF</x:v>
      </x:c>
      <x:c r="B519" s="34" t="str">
        <x:v>PRD-40F9EDE43C</x:v>
      </x:c>
      <x:c r="C519" s="34" t="str">
        <x:v>ENERGY_CABLE_ADAPTER</x:v>
      </x:c>
      <x:c r="D519" s="34" t="str">
        <x:v>Unverified candidate</x:v>
      </x:c>
      <x:c r="E519" s="34" t="str">
        <x:v>No</x:v>
      </x:c>
      <x:c r="F519" s="34" t="str">
        <x:v>Primary fit for ENERGY_CABLE_ADAPTER; Hidden - non-U.S. catalog / U.S. status unverified.</x:v>
      </x:c>
    </x:row>
    <x:row r="520" ht="30" customHeight="1">
      <x:c r="A520" s="34" t="str">
        <x:v>SLOT-90A43CBAEF</x:v>
      </x:c>
      <x:c r="B520" s="34" t="str">
        <x:v>PRD-6DF43B832B</x:v>
      </x:c>
      <x:c r="C520" s="34" t="str">
        <x:v>ENERGY_CABLE_ADAPTER</x:v>
      </x:c>
      <x:c r="D520" s="34" t="str">
        <x:v>Unverified candidate</x:v>
      </x:c>
      <x:c r="E520" s="34" t="str">
        <x:v>No</x:v>
      </x:c>
      <x:c r="F520" s="34" t="str">
        <x:v>Primary fit for ENERGY_CABLE_ADAPTER; Hidden - non-U.S. catalog / U.S. status unverified.</x:v>
      </x:c>
    </x:row>
    <x:row r="521" ht="30" customHeight="1">
      <x:c r="A521" s="34" t="str">
        <x:v>SLOT-90A43CBAEF</x:v>
      </x:c>
      <x:c r="B521" s="34" t="str">
        <x:v>PRD-27BD1F9DB6</x:v>
      </x:c>
      <x:c r="C521" s="34" t="str">
        <x:v>ENERGY_CABLE_ADAPTER</x:v>
      </x:c>
      <x:c r="D521" s="34" t="str">
        <x:v>Unverified candidate</x:v>
      </x:c>
      <x:c r="E521" s="34" t="str">
        <x:v>No</x:v>
      </x:c>
      <x:c r="F521" s="34" t="str">
        <x:v>Primary fit for ENERGY_CABLE_ADAPTER; Hidden - non-U.S. catalog / U.S. status unverified.</x:v>
      </x:c>
    </x:row>
    <x:row r="522" ht="30" customHeight="1">
      <x:c r="A522" s="34" t="str">
        <x:v>SLOT-90A43CBAEF</x:v>
      </x:c>
      <x:c r="B522" s="34" t="str">
        <x:v>PRD-BBCDFBC541</x:v>
      </x:c>
      <x:c r="C522" s="34" t="str">
        <x:v>ENERGY_CABLE_ADAPTER</x:v>
      </x:c>
      <x:c r="D522" s="34" t="str">
        <x:v>Unverified candidate</x:v>
      </x:c>
      <x:c r="E522" s="34" t="str">
        <x:v>No</x:v>
      </x:c>
      <x:c r="F522" s="34" t="str">
        <x:v>Primary fit for ENERGY_CABLE_ADAPTER; Hidden - non-U.S. catalog / U.S. status unverified.</x:v>
      </x:c>
    </x:row>
    <x:row r="523" ht="30" customHeight="1">
      <x:c r="A523" s="34" t="str">
        <x:v>SLOT-90A43CBAEF</x:v>
      </x:c>
      <x:c r="B523" s="34" t="str">
        <x:v>PRD-24DF8E0987</x:v>
      </x:c>
      <x:c r="C523" s="34" t="str">
        <x:v>ENERGY_CABLE_ADAPTER</x:v>
      </x:c>
      <x:c r="D523" s="34" t="str">
        <x:v>Unverified candidate</x:v>
      </x:c>
      <x:c r="E523" s="34" t="str">
        <x:v>No</x:v>
      </x:c>
      <x:c r="F523" s="34" t="str">
        <x:v>Primary fit for ENERGY_CABLE_ADAPTER; Hidden - non-U.S. catalog / U.S. status unverified.</x:v>
      </x:c>
    </x:row>
    <x:row r="524" ht="30" customHeight="1">
      <x:c r="A524" s="34" t="str">
        <x:v>SLOT-90A43CBAEF</x:v>
      </x:c>
      <x:c r="B524" s="34" t="str">
        <x:v>PRD-95ADE8F814</x:v>
      </x:c>
      <x:c r="C524" s="34" t="str">
        <x:v>ENERGY_CABLE_ADAPTER</x:v>
      </x:c>
      <x:c r="D524" s="34" t="str">
        <x:v>Unverified candidate</x:v>
      </x:c>
      <x:c r="E524" s="34" t="str">
        <x:v>No</x:v>
      </x:c>
      <x:c r="F524" s="34" t="str">
        <x:v>Primary fit for ENERGY_CABLE_ADAPTER; Hidden - non-U.S. catalog / U.S. status unverified.</x:v>
      </x:c>
    </x:row>
    <x:row r="525" ht="30" customHeight="1">
      <x:c r="A525" s="34" t="str">
        <x:v>SLOT-90A43CBAEF</x:v>
      </x:c>
      <x:c r="B525" s="34" t="str">
        <x:v>PRD-F9C809D277</x:v>
      </x:c>
      <x:c r="C525" s="34" t="str">
        <x:v>ENERGY_CABLE_ADAPTER</x:v>
      </x:c>
      <x:c r="D525" s="34" t="str">
        <x:v>Unverified candidate</x:v>
      </x:c>
      <x:c r="E525" s="34" t="str">
        <x:v>No</x:v>
      </x:c>
      <x:c r="F525" s="34" t="str">
        <x:v>Primary fit for ENERGY_CABLE_ADAPTER; Hidden - non-U.S. catalog / U.S. status unverified.</x:v>
      </x:c>
    </x:row>
    <x:row r="526" ht="30" customHeight="1">
      <x:c r="A526" s="34" t="str">
        <x:v>SLOT-90A43CBAEF</x:v>
      </x:c>
      <x:c r="B526" s="34" t="str">
        <x:v>PRD-CB585AE377</x:v>
      </x:c>
      <x:c r="C526" s="34" t="str">
        <x:v>ENERGY_CABLE_ADAPTER</x:v>
      </x:c>
      <x:c r="D526" s="34" t="str">
        <x:v>Unverified candidate</x:v>
      </x:c>
      <x:c r="E526" s="34" t="str">
        <x:v>No</x:v>
      </x:c>
      <x:c r="F526" s="34" t="str">
        <x:v>Primary fit for ENERGY_CABLE_ADAPTER; Hidden - non-U.S. catalog / U.S. status unverified.</x:v>
      </x:c>
    </x:row>
    <x:row r="527" ht="30" customHeight="1">
      <x:c r="A527" s="34" t="str">
        <x:v>SLOT-90A43CBAEF</x:v>
      </x:c>
      <x:c r="B527" s="34" t="str">
        <x:v>PRD-E91AF4A4B3</x:v>
      </x:c>
      <x:c r="C527" s="34" t="str">
        <x:v>ENERGY_CABLE_ADAPTER</x:v>
      </x:c>
      <x:c r="D527" s="34" t="str">
        <x:v>Unverified candidate</x:v>
      </x:c>
      <x:c r="E527" s="34" t="str">
        <x:v>No</x:v>
      </x:c>
      <x:c r="F527" s="34" t="str">
        <x:v>Primary fit for ENERGY_CABLE_ADAPTER; Hidden - non-U.S. catalog / U.S. status unverified.</x:v>
      </x:c>
    </x:row>
    <x:row r="528" ht="30" customHeight="1">
      <x:c r="A528" s="34" t="str">
        <x:v>SLOT-90A43CBAEF</x:v>
      </x:c>
      <x:c r="B528" s="34" t="str">
        <x:v>PRD-D41DE241C1</x:v>
      </x:c>
      <x:c r="C528" s="34" t="str">
        <x:v>ENERGY_CABLE_ADAPTER</x:v>
      </x:c>
      <x:c r="D528" s="34" t="str">
        <x:v>Unverified candidate</x:v>
      </x:c>
      <x:c r="E528" s="34" t="str">
        <x:v>No</x:v>
      </x:c>
      <x:c r="F528" s="34" t="str">
        <x:v>Primary fit for ENERGY_CABLE_ADAPTER; Hidden - non-U.S. catalog / U.S. status unverified.</x:v>
      </x:c>
    </x:row>
    <x:row r="529" ht="30" customHeight="1">
      <x:c r="A529" s="34" t="str">
        <x:v>SLOT-90A43CBAEF</x:v>
      </x:c>
      <x:c r="B529" s="34" t="str">
        <x:v>PRD-DA3218ED45</x:v>
      </x:c>
      <x:c r="C529" s="34" t="str">
        <x:v>ENERGY_CABLE_ADAPTER</x:v>
      </x:c>
      <x:c r="D529" s="34" t="str">
        <x:v>Unverified candidate</x:v>
      </x:c>
      <x:c r="E529" s="34" t="str">
        <x:v>No</x:v>
      </x:c>
      <x:c r="F529" s="34" t="str">
        <x:v>Primary fit for ENERGY_CABLE_ADAPTER; Hidden - non-U.S. catalog / U.S. status unverified.</x:v>
      </x:c>
    </x:row>
    <x:row r="530" ht="30" customHeight="1">
      <x:c r="A530" s="34" t="str">
        <x:v>SLOT-90A43CBAEF</x:v>
      </x:c>
      <x:c r="B530" s="34" t="str">
        <x:v>PRD-D85D52F0CD</x:v>
      </x:c>
      <x:c r="C530" s="34" t="str">
        <x:v>ENERGY_CABLE_ADAPTER</x:v>
      </x:c>
      <x:c r="D530" s="34" t="str">
        <x:v>Unverified candidate</x:v>
      </x:c>
      <x:c r="E530" s="34" t="str">
        <x:v>No</x:v>
      </x:c>
      <x:c r="F530" s="34" t="str">
        <x:v>Primary fit for ENERGY_CABLE_ADAPTER; Hidden - non-U.S. catalog / U.S. status unverified.</x:v>
      </x:c>
    </x:row>
    <x:row r="531" ht="30" customHeight="1">
      <x:c r="A531" s="34" t="str">
        <x:v>SLOT-90A43CBAEF</x:v>
      </x:c>
      <x:c r="B531" s="34" t="str">
        <x:v>PRD-14ED7EA20B</x:v>
      </x:c>
      <x:c r="C531" s="34" t="str">
        <x:v>ENERGY_CABLE_ADAPTER</x:v>
      </x:c>
      <x:c r="D531" s="34" t="str">
        <x:v>Unverified candidate</x:v>
      </x:c>
      <x:c r="E531" s="34" t="str">
        <x:v>No</x:v>
      </x:c>
      <x:c r="F531" s="34" t="str">
        <x:v>Primary fit for ENERGY_CABLE_ADAPTER; Hidden - non-U.S. catalog / U.S. status unverified.</x:v>
      </x:c>
    </x:row>
    <x:row r="532" ht="30" customHeight="1">
      <x:c r="A532" s="34" t="str">
        <x:v>SLOT-90A43CBAEF</x:v>
      </x:c>
      <x:c r="B532" s="34" t="str">
        <x:v>PRD-241DE5F6DF</x:v>
      </x:c>
      <x:c r="C532" s="34" t="str">
        <x:v>ENERGY_CABLE_ADAPTER</x:v>
      </x:c>
      <x:c r="D532" s="34" t="str">
        <x:v>Unverified candidate</x:v>
      </x:c>
      <x:c r="E532" s="34" t="str">
        <x:v>No</x:v>
      </x:c>
      <x:c r="F532" s="34" t="str">
        <x:v>Primary fit for ENERGY_CABLE_ADAPTER; Hidden - non-U.S. catalog / U.S. status unverified.</x:v>
      </x:c>
    </x:row>
    <x:row r="533" ht="30" customHeight="1">
      <x:c r="A533" s="34" t="str">
        <x:v>SLOT-90A43CBAEF</x:v>
      </x:c>
      <x:c r="B533" s="34" t="str">
        <x:v>PRD-A1BB9D424D</x:v>
      </x:c>
      <x:c r="C533" s="34" t="str">
        <x:v>ENERGY_CABLE_ADAPTER</x:v>
      </x:c>
      <x:c r="D533" s="34" t="str">
        <x:v>Unverified candidate</x:v>
      </x:c>
      <x:c r="E533" s="34" t="str">
        <x:v>No</x:v>
      </x:c>
      <x:c r="F533" s="34" t="str">
        <x:v>Primary fit for ENERGY_CABLE_ADAPTER; Hidden - non-U.S. catalog / U.S. status unverified.</x:v>
      </x:c>
    </x:row>
    <x:row r="534" ht="30" customHeight="1">
      <x:c r="A534" s="34" t="str">
        <x:v>SLOT-90A43CBAEF</x:v>
      </x:c>
      <x:c r="B534" s="34" t="str">
        <x:v>PRD-D063F090C6</x:v>
      </x:c>
      <x:c r="C534" s="34" t="str">
        <x:v>ENERGY_CABLE_ADAPTER</x:v>
      </x:c>
      <x:c r="D534" s="34" t="str">
        <x:v>Unverified candidate</x:v>
      </x:c>
      <x:c r="E534" s="34" t="str">
        <x:v>No</x:v>
      </x:c>
      <x:c r="F534" s="34" t="str">
        <x:v>Primary fit for ENERGY_CABLE_ADAPTER; Hidden - non-U.S. catalog / U.S. status unverified.</x:v>
      </x:c>
    </x:row>
    <x:row r="535" ht="30" customHeight="1">
      <x:c r="A535" s="34" t="str">
        <x:v>SLOT-90A43CBAEF</x:v>
      </x:c>
      <x:c r="B535" s="34" t="str">
        <x:v>PRD-0F561988AB</x:v>
      </x:c>
      <x:c r="C535" s="34" t="str">
        <x:v>ENERGY_CABLE_ADAPTER</x:v>
      </x:c>
      <x:c r="D535" s="34" t="str">
        <x:v>Unverified candidate</x:v>
      </x:c>
      <x:c r="E535" s="34" t="str">
        <x:v>No</x:v>
      </x:c>
      <x:c r="F535" s="34" t="str">
        <x:v>Primary fit for ENERGY_CABLE_ADAPTER; Hidden - non-U.S. catalog / U.S. status unverified.</x:v>
      </x:c>
    </x:row>
    <x:row r="536" ht="30" customHeight="1">
      <x:c r="A536" s="34" t="str">
        <x:v>SLOT-90A43CBAEF</x:v>
      </x:c>
      <x:c r="B536" s="34" t="str">
        <x:v>PRD-71FB94BD46</x:v>
      </x:c>
      <x:c r="C536" s="34" t="str">
        <x:v>ENERGY_CABLE_ADAPTER</x:v>
      </x:c>
      <x:c r="D536" s="34" t="str">
        <x:v>Unverified candidate</x:v>
      </x:c>
      <x:c r="E536" s="34" t="str">
        <x:v>No</x:v>
      </x:c>
      <x:c r="F536" s="34" t="str">
        <x:v>Primary fit for ENERGY_CABLE_ADAPTER; Hidden - non-U.S. catalog / U.S. status unverified.</x:v>
      </x:c>
    </x:row>
    <x:row r="537" ht="30" customHeight="1">
      <x:c r="A537" s="34" t="str">
        <x:v>SLOT-90A43CBAEF</x:v>
      </x:c>
      <x:c r="B537" s="34" t="str">
        <x:v>PRD-CDCBBB4171</x:v>
      </x:c>
      <x:c r="C537" s="34" t="str">
        <x:v>ENERGY_CABLE_ADAPTER</x:v>
      </x:c>
      <x:c r="D537" s="34" t="str">
        <x:v>Unverified candidate</x:v>
      </x:c>
      <x:c r="E537" s="34" t="str">
        <x:v>No</x:v>
      </x:c>
      <x:c r="F537" s="34" t="str">
        <x:v>Primary fit for ENERGY_CABLE_ADAPTER; Hidden - non-U.S. catalog / U.S. status unverified.</x:v>
      </x:c>
    </x:row>
    <x:row r="538" ht="30" customHeight="1">
      <x:c r="A538" s="34" t="str">
        <x:v>SLOT-90A43CBAEF</x:v>
      </x:c>
      <x:c r="B538" s="34" t="str">
        <x:v>PRD-D194D5A02B</x:v>
      </x:c>
      <x:c r="C538" s="34" t="str">
        <x:v>ENERGY_CABLE_ADAPTER</x:v>
      </x:c>
      <x:c r="D538" s="34" t="str">
        <x:v>Unverified candidate</x:v>
      </x:c>
      <x:c r="E538" s="34" t="str">
        <x:v>No</x:v>
      </x:c>
      <x:c r="F538" s="34" t="str">
        <x:v>Primary fit for ENERGY_CABLE_ADAPTER; Hidden - non-U.S. catalog / U.S. status unverified.</x:v>
      </x:c>
    </x:row>
    <x:row r="539" ht="30" customHeight="1">
      <x:c r="A539" s="34" t="str">
        <x:v>SLOT-90A43CBAEF</x:v>
      </x:c>
      <x:c r="B539" s="34" t="str">
        <x:v>PRD-415D12A635</x:v>
      </x:c>
      <x:c r="C539" s="34" t="str">
        <x:v>ENERGY_CABLE_ADAPTER</x:v>
      </x:c>
      <x:c r="D539" s="34" t="str">
        <x:v>Unverified candidate</x:v>
      </x:c>
      <x:c r="E539" s="34" t="str">
        <x:v>No</x:v>
      </x:c>
      <x:c r="F539" s="34" t="str">
        <x:v>Primary fit for ENERGY_CABLE_ADAPTER; Hidden - non-U.S. catalog / U.S. status unverified.</x:v>
      </x:c>
    </x:row>
    <x:row r="540" ht="30" customHeight="1">
      <x:c r="A540" s="34" t="str">
        <x:v>SLOT-90A43CBAEF</x:v>
      </x:c>
      <x:c r="B540" s="34" t="str">
        <x:v>PRD-4D06DCE96B</x:v>
      </x:c>
      <x:c r="C540" s="34" t="str">
        <x:v>ENERGY_CABLE_ADAPTER</x:v>
      </x:c>
      <x:c r="D540" s="34" t="str">
        <x:v>Unverified candidate</x:v>
      </x:c>
      <x:c r="E540" s="34" t="str">
        <x:v>No</x:v>
      </x:c>
      <x:c r="F540" s="34" t="str">
        <x:v>Primary fit for ENERGY_CABLE_ADAPTER; Hidden - non-U.S. catalog / U.S. status unverified.</x:v>
      </x:c>
    </x:row>
    <x:row r="541" ht="30" customHeight="1">
      <x:c r="A541" s="34" t="str">
        <x:v>SLOT-90A43CBAEF</x:v>
      </x:c>
      <x:c r="B541" s="34" t="str">
        <x:v>PRD-8905E9BA40</x:v>
      </x:c>
      <x:c r="C541" s="34" t="str">
        <x:v>ENERGY_CABLE_ADAPTER</x:v>
      </x:c>
      <x:c r="D541" s="34" t="str">
        <x:v>Unverified candidate</x:v>
      </x:c>
      <x:c r="E541" s="34" t="str">
        <x:v>No</x:v>
      </x:c>
      <x:c r="F541" s="34" t="str">
        <x:v>Primary fit for ENERGY_CABLE_ADAPTER; Hidden - non-U.S. catalog / U.S. status unverified.</x:v>
      </x:c>
    </x:row>
    <x:row r="542" ht="30" customHeight="1">
      <x:c r="A542" s="34" t="str">
        <x:v>SLOT-90A43CBAEF</x:v>
      </x:c>
      <x:c r="B542" s="34" t="str">
        <x:v>PRD-E060DC2383</x:v>
      </x:c>
      <x:c r="C542" s="34" t="str">
        <x:v>ENERGY_CABLE_ADAPTER</x:v>
      </x:c>
      <x:c r="D542" s="34" t="str">
        <x:v>Unverified candidate</x:v>
      </x:c>
      <x:c r="E542" s="34" t="str">
        <x:v>No</x:v>
      </x:c>
      <x:c r="F542" s="34" t="str">
        <x:v>Primary fit for ENERGY_CABLE_ADAPTER; Hidden - non-U.S. catalog / U.S. status unverified.</x:v>
      </x:c>
    </x:row>
    <x:row r="543" ht="30" customHeight="1">
      <x:c r="A543" s="34" t="str">
        <x:v>SLOT-90A43CBAEF</x:v>
      </x:c>
      <x:c r="B543" s="34" t="str">
        <x:v>PRD-EC8645595D</x:v>
      </x:c>
      <x:c r="C543" s="34" t="str">
        <x:v>ENERGY_CABLE_ADAPTER</x:v>
      </x:c>
      <x:c r="D543" s="34" t="str">
        <x:v>Unverified candidate</x:v>
      </x:c>
      <x:c r="E543" s="34" t="str">
        <x:v>No</x:v>
      </x:c>
      <x:c r="F543" s="34" t="str">
        <x:v>Primary fit for ENERGY_CABLE_ADAPTER; Hidden - non-U.S. catalog / U.S. status unverified.</x:v>
      </x:c>
    </x:row>
    <x:row r="544" ht="30" customHeight="1">
      <x:c r="A544" s="34" t="str">
        <x:v>SLOT-90A43CBAEF</x:v>
      </x:c>
      <x:c r="B544" s="34" t="str">
        <x:v>PRD-27BE0EC96A</x:v>
      </x:c>
      <x:c r="C544" s="34" t="str">
        <x:v>ENERGY_CABLE_ADAPTER</x:v>
      </x:c>
      <x:c r="D544" s="34" t="str">
        <x:v>Unverified candidate</x:v>
      </x:c>
      <x:c r="E544" s="34" t="str">
        <x:v>No</x:v>
      </x:c>
      <x:c r="F544" s="34" t="str">
        <x:v>Primary fit for ENERGY_CABLE_ADAPTER; Hidden - non-U.S. catalog / U.S. status unverified.</x:v>
      </x:c>
    </x:row>
    <x:row r="545" ht="30" customHeight="1">
      <x:c r="A545" s="34" t="str">
        <x:v>SLOT-90A43CBAEF</x:v>
      </x:c>
      <x:c r="B545" s="34" t="str">
        <x:v>PRD-BCD783DD13</x:v>
      </x:c>
      <x:c r="C545" s="34" t="str">
        <x:v>ENERGY_CABLE_ADAPTER</x:v>
      </x:c>
      <x:c r="D545" s="34" t="str">
        <x:v>Unverified candidate</x:v>
      </x:c>
      <x:c r="E545" s="34" t="str">
        <x:v>No</x:v>
      </x:c>
      <x:c r="F545" s="34" t="str">
        <x:v>Primary fit for ENERGY_CABLE_ADAPTER; Hidden - non-U.S. catalog / U.S. status unverified.</x:v>
      </x:c>
    </x:row>
    <x:row r="546" ht="30" customHeight="1">
      <x:c r="A546" s="34" t="str">
        <x:v>SLOT-90A43CBAEF</x:v>
      </x:c>
      <x:c r="B546" s="34" t="str">
        <x:v>PRD-19D03D9B14</x:v>
      </x:c>
      <x:c r="C546" s="34" t="str">
        <x:v>ENERGY_CABLE_ADAPTER</x:v>
      </x:c>
      <x:c r="D546" s="34" t="str">
        <x:v>Unverified candidate</x:v>
      </x:c>
      <x:c r="E546" s="34" t="str">
        <x:v>No</x:v>
      </x:c>
      <x:c r="F546" s="34" t="str">
        <x:v>Primary fit for ENERGY_CABLE_ADAPTER; Hidden - non-U.S. catalog / U.S. status unverified.</x:v>
      </x:c>
    </x:row>
    <x:row r="547" ht="30" customHeight="1">
      <x:c r="A547" s="34" t="str">
        <x:v>SLOT-90A43CBAEF</x:v>
      </x:c>
      <x:c r="B547" s="34" t="str">
        <x:v>PRD-A24DAA76C6</x:v>
      </x:c>
      <x:c r="C547" s="34" t="str">
        <x:v>ENERGY_CABLE_ADAPTER</x:v>
      </x:c>
      <x:c r="D547" s="34" t="str">
        <x:v>Unverified candidate</x:v>
      </x:c>
      <x:c r="E547" s="34" t="str">
        <x:v>No</x:v>
      </x:c>
      <x:c r="F547" s="34" t="str">
        <x:v>Primary fit for ENERGY_CABLE_ADAPTER; Hidden - non-U.S. catalog / U.S. status unverified.</x:v>
      </x:c>
    </x:row>
    <x:row r="548" ht="30" customHeight="1">
      <x:c r="A548" s="34" t="str">
        <x:v>SLOT-90A43CBAEF</x:v>
      </x:c>
      <x:c r="B548" s="34" t="str">
        <x:v>PRD-9DCC5EC86C</x:v>
      </x:c>
      <x:c r="C548" s="34" t="str">
        <x:v>ENERGY_CABLE_ADAPTER</x:v>
      </x:c>
      <x:c r="D548" s="34" t="str">
        <x:v>Unverified candidate</x:v>
      </x:c>
      <x:c r="E548" s="34" t="str">
        <x:v>No</x:v>
      </x:c>
      <x:c r="F548" s="34" t="str">
        <x:v>Primary fit for ENERGY_CABLE_ADAPTER; Hidden - non-U.S. catalog / U.S. status unverified.</x:v>
      </x:c>
    </x:row>
    <x:row r="549" ht="30" customHeight="1">
      <x:c r="A549" s="34" t="str">
        <x:v>SLOT-90A43CBAEF</x:v>
      </x:c>
      <x:c r="B549" s="34" t="str">
        <x:v>PRD-486F6703A9</x:v>
      </x:c>
      <x:c r="C549" s="34" t="str">
        <x:v>ENERGY_CABLE_ADAPTER</x:v>
      </x:c>
      <x:c r="D549" s="34" t="str">
        <x:v>Unverified candidate</x:v>
      </x:c>
      <x:c r="E549" s="34" t="str">
        <x:v>No</x:v>
      </x:c>
      <x:c r="F549" s="34" t="str">
        <x:v>Primary fit for ENERGY_CABLE_ADAPTER; Hidden - non-U.S. catalog / U.S. status unverified.</x:v>
      </x:c>
    </x:row>
    <x:row r="550" ht="30" customHeight="1">
      <x:c r="A550" s="34" t="str">
        <x:v>SLOT-90A43CBAEF</x:v>
      </x:c>
      <x:c r="B550" s="34" t="str">
        <x:v>PRD-57A313D4DB</x:v>
      </x:c>
      <x:c r="C550" s="34" t="str">
        <x:v>ENERGY_CABLE_ADAPTER</x:v>
      </x:c>
      <x:c r="D550" s="34" t="str">
        <x:v>Unverified candidate</x:v>
      </x:c>
      <x:c r="E550" s="34" t="str">
        <x:v>No</x:v>
      </x:c>
      <x:c r="F550" s="34" t="str">
        <x:v>Primary fit for ENERGY_CABLE_ADAPTER; Hidden - non-U.S. catalog / U.S. status unverified.</x:v>
      </x:c>
    </x:row>
    <x:row r="551" ht="30" customHeight="1">
      <x:c r="A551" s="34" t="str">
        <x:v>SLOT-90A43CBAEF</x:v>
      </x:c>
      <x:c r="B551" s="34" t="str">
        <x:v>PRD-0A9806F6F2</x:v>
      </x:c>
      <x:c r="C551" s="34" t="str">
        <x:v>ENERGY_CABLE_ADAPTER</x:v>
      </x:c>
      <x:c r="D551" s="34" t="str">
        <x:v>Unverified candidate</x:v>
      </x:c>
      <x:c r="E551" s="34" t="str">
        <x:v>No</x:v>
      </x:c>
      <x:c r="F551" s="34" t="str">
        <x:v>Primary fit for ENERGY_CABLE_ADAPTER; Hidden - non-U.S. catalog / U.S. status unverified.</x:v>
      </x:c>
    </x:row>
    <x:row r="552" ht="30" customHeight="1">
      <x:c r="A552" s="34" t="str">
        <x:v>SLOT-90A43CBAEF</x:v>
      </x:c>
      <x:c r="B552" s="34" t="str">
        <x:v>PRD-E27A6FA17A</x:v>
      </x:c>
      <x:c r="C552" s="34" t="str">
        <x:v>ENERGY_CABLE_ADAPTER</x:v>
      </x:c>
      <x:c r="D552" s="34" t="str">
        <x:v>Unverified candidate</x:v>
      </x:c>
      <x:c r="E552" s="34" t="str">
        <x:v>No</x:v>
      </x:c>
      <x:c r="F552" s="34" t="str">
        <x:v>Primary fit for ENERGY_CABLE_ADAPTER; Hidden - non-U.S. catalog / U.S. status unverified.</x:v>
      </x:c>
    </x:row>
    <x:row r="553" ht="30" customHeight="1">
      <x:c r="A553" s="34" t="str">
        <x:v>SLOT-90A43CBAEF</x:v>
      </x:c>
      <x:c r="B553" s="34" t="str">
        <x:v>PRD-0ADECF7C68</x:v>
      </x:c>
      <x:c r="C553" s="34" t="str">
        <x:v>ENERGY_CABLE_ADAPTER</x:v>
      </x:c>
      <x:c r="D553" s="34" t="str">
        <x:v>Unverified candidate</x:v>
      </x:c>
      <x:c r="E553" s="34" t="str">
        <x:v>No</x:v>
      </x:c>
      <x:c r="F553" s="34" t="str">
        <x:v>Primary fit for ENERGY_CABLE_ADAPTER; Hidden - non-U.S. catalog / U.S. status unverified.</x:v>
      </x:c>
    </x:row>
    <x:row r="554" ht="30" customHeight="1">
      <x:c r="A554" s="34" t="str">
        <x:v>SLOT-90A43CBAEF</x:v>
      </x:c>
      <x:c r="B554" s="34" t="str">
        <x:v>PRD-6F4B58CFF2</x:v>
      </x:c>
      <x:c r="C554" s="34" t="str">
        <x:v>ENERGY_CABLE_ADAPTER</x:v>
      </x:c>
      <x:c r="D554" s="34" t="str">
        <x:v>Unverified candidate</x:v>
      </x:c>
      <x:c r="E554" s="34" t="str">
        <x:v>No</x:v>
      </x:c>
      <x:c r="F554" s="34" t="str">
        <x:v>Primary fit for ENERGY_CABLE_ADAPTER; Hidden - non-U.S. catalog / U.S. status unverified.</x:v>
      </x:c>
    </x:row>
    <x:row r="555" ht="30" customHeight="1">
      <x:c r="A555" s="34" t="str">
        <x:v>SLOT-90A43CBAEF</x:v>
      </x:c>
      <x:c r="B555" s="34" t="str">
        <x:v>PRD-3353BDD6CD</x:v>
      </x:c>
      <x:c r="C555" s="34" t="str">
        <x:v>ENERGY_CABLE_ADAPTER</x:v>
      </x:c>
      <x:c r="D555" s="34" t="str">
        <x:v>Unverified candidate</x:v>
      </x:c>
      <x:c r="E555" s="34" t="str">
        <x:v>No</x:v>
      </x:c>
      <x:c r="F555" s="34" t="str">
        <x:v>Primary fit for ENERGY_CABLE_ADAPTER; Hidden - non-U.S. catalog / U.S. status unverified.</x:v>
      </x:c>
    </x:row>
    <x:row r="556" ht="30" customHeight="1">
      <x:c r="A556" s="34" t="str">
        <x:v>SLOT-90A43CBAEF</x:v>
      </x:c>
      <x:c r="B556" s="34" t="str">
        <x:v>PRD-695BD279A8</x:v>
      </x:c>
      <x:c r="C556" s="34" t="str">
        <x:v>ENERGY_CABLE_ADAPTER</x:v>
      </x:c>
      <x:c r="D556" s="34" t="str">
        <x:v>Unverified candidate</x:v>
      </x:c>
      <x:c r="E556" s="34" t="str">
        <x:v>No</x:v>
      </x:c>
      <x:c r="F556" s="34" t="str">
        <x:v>Primary fit for ENERGY_CABLE_ADAPTER; Hidden - non-U.S. catalog / U.S. status unverified.</x:v>
      </x:c>
    </x:row>
    <x:row r="557" ht="30" customHeight="1">
      <x:c r="A557" s="34" t="str">
        <x:v>SLOT-90A43CBAEF</x:v>
      </x:c>
      <x:c r="B557" s="34" t="str">
        <x:v>PRD-88D778F3A4</x:v>
      </x:c>
      <x:c r="C557" s="34" t="str">
        <x:v>ENERGY_CABLE_ADAPTER</x:v>
      </x:c>
      <x:c r="D557" s="34" t="str">
        <x:v>Unverified candidate</x:v>
      </x:c>
      <x:c r="E557" s="34" t="str">
        <x:v>No</x:v>
      </x:c>
      <x:c r="F557" s="34" t="str">
        <x:v>Primary fit for ENERGY_CABLE_ADAPTER; Hidden - non-U.S. catalog / U.S. status unverified.</x:v>
      </x:c>
    </x:row>
    <x:row r="558" ht="30" customHeight="1">
      <x:c r="A558" s="34" t="str">
        <x:v>SLOT-90A43CBAEF</x:v>
      </x:c>
      <x:c r="B558" s="34" t="str">
        <x:v>PRD-93A3E7F825</x:v>
      </x:c>
      <x:c r="C558" s="34" t="str">
        <x:v>ENERGY_CABLE_ADAPTER</x:v>
      </x:c>
      <x:c r="D558" s="34" t="str">
        <x:v>Unverified candidate</x:v>
      </x:c>
      <x:c r="E558" s="34" t="str">
        <x:v>No</x:v>
      </x:c>
      <x:c r="F558" s="34" t="str">
        <x:v>Primary fit for ENERGY_CABLE_ADAPTER; Hidden - non-U.S. catalog / U.S. status unverified.</x:v>
      </x:c>
    </x:row>
    <x:row r="559" ht="30" customHeight="1">
      <x:c r="A559" s="34" t="str">
        <x:v>SLOT-90A43CBAEF</x:v>
      </x:c>
      <x:c r="B559" s="34" t="str">
        <x:v>PRD-79B8CF6846</x:v>
      </x:c>
      <x:c r="C559" s="34" t="str">
        <x:v>ENERGY_CABLE_ADAPTER</x:v>
      </x:c>
      <x:c r="D559" s="34" t="str">
        <x:v>Unverified candidate</x:v>
      </x:c>
      <x:c r="E559" s="34" t="str">
        <x:v>No</x:v>
      </x:c>
      <x:c r="F559" s="34" t="str">
        <x:v>Primary fit for ENERGY_CABLE_ADAPTER; Hidden - non-U.S. catalog / U.S. status unverified.</x:v>
      </x:c>
    </x:row>
    <x:row r="560" ht="30" customHeight="1">
      <x:c r="A560" s="34" t="str">
        <x:v>SLOT-90A43CBAEF</x:v>
      </x:c>
      <x:c r="B560" s="34" t="str">
        <x:v>PRD-1DDAD96A7B</x:v>
      </x:c>
      <x:c r="C560" s="34" t="str">
        <x:v>ENERGY_CABLE_ADAPTER</x:v>
      </x:c>
      <x:c r="D560" s="34" t="str">
        <x:v>Unverified candidate</x:v>
      </x:c>
      <x:c r="E560" s="34" t="str">
        <x:v>No</x:v>
      </x:c>
      <x:c r="F560" s="34" t="str">
        <x:v>Primary fit for ENERGY_CABLE_ADAPTER; Hidden - non-U.S. catalog / U.S. status unverified.</x:v>
      </x:c>
    </x:row>
    <x:row r="561" ht="30" customHeight="1">
      <x:c r="A561" s="34" t="str">
        <x:v>SLOT-90A43CBAEF</x:v>
      </x:c>
      <x:c r="B561" s="34" t="str">
        <x:v>PRD-535FE6B186</x:v>
      </x:c>
      <x:c r="C561" s="34" t="str">
        <x:v>ENERGY_CABLE_ADAPTER</x:v>
      </x:c>
      <x:c r="D561" s="34" t="str">
        <x:v>Unverified candidate</x:v>
      </x:c>
      <x:c r="E561" s="34" t="str">
        <x:v>No</x:v>
      </x:c>
      <x:c r="F561" s="34" t="str">
        <x:v>Primary fit for ENERGY_CABLE_ADAPTER; Hidden - non-U.S. catalog / U.S. status unverified.</x:v>
      </x:c>
    </x:row>
    <x:row r="562" ht="30" customHeight="1">
      <x:c r="A562" s="34" t="str">
        <x:v>SLOT-90A43CBAEF</x:v>
      </x:c>
      <x:c r="B562" s="34" t="str">
        <x:v>PRD-E94BC99DC8</x:v>
      </x:c>
      <x:c r="C562" s="34" t="str">
        <x:v>ENERGY_CABLE_ADAPTER</x:v>
      </x:c>
      <x:c r="D562" s="34" t="str">
        <x:v>Unverified candidate</x:v>
      </x:c>
      <x:c r="E562" s="34" t="str">
        <x:v>No</x:v>
      </x:c>
      <x:c r="F562" s="34" t="str">
        <x:v>Primary fit for ENERGY_CABLE_ADAPTER; Hidden - non-U.S. catalog / U.S. status unverified.</x:v>
      </x:c>
    </x:row>
    <x:row r="563" ht="30" customHeight="1">
      <x:c r="A563" s="34" t="str">
        <x:v>SLOT-90A43CBAEF</x:v>
      </x:c>
      <x:c r="B563" s="34" t="str">
        <x:v>PRD-1062EA74E3</x:v>
      </x:c>
      <x:c r="C563" s="34" t="str">
        <x:v>ENERGY_CABLE_ADAPTER</x:v>
      </x:c>
      <x:c r="D563" s="34" t="str">
        <x:v>Unverified candidate</x:v>
      </x:c>
      <x:c r="E563" s="34" t="str">
        <x:v>No</x:v>
      </x:c>
      <x:c r="F563" s="34" t="str">
        <x:v>Primary fit for ENERGY_CABLE_ADAPTER; Hidden - non-U.S. catalog / U.S. status unverified.</x:v>
      </x:c>
    </x:row>
    <x:row r="564" ht="30" customHeight="1">
      <x:c r="A564" s="34" t="str">
        <x:v>SLOT-90A43CBAEF</x:v>
      </x:c>
      <x:c r="B564" s="34" t="str">
        <x:v>PRD-E0E5A0320D</x:v>
      </x:c>
      <x:c r="C564" s="34" t="str">
        <x:v>ENERGY_CABLE_ADAPTER</x:v>
      </x:c>
      <x:c r="D564" s="34" t="str">
        <x:v>Unverified candidate</x:v>
      </x:c>
      <x:c r="E564" s="34" t="str">
        <x:v>No</x:v>
      </x:c>
      <x:c r="F564" s="34" t="str">
        <x:v>Primary fit for ENERGY_CABLE_ADAPTER; Hidden - non-U.S. catalog / U.S. status unverified.</x:v>
      </x:c>
    </x:row>
    <x:row r="565" ht="30" customHeight="1">
      <x:c r="A565" s="34" t="str">
        <x:v>SLOT-90A43CBAEF</x:v>
      </x:c>
      <x:c r="B565" s="34" t="str">
        <x:v>PRD-C47EB33229</x:v>
      </x:c>
      <x:c r="C565" s="34" t="str">
        <x:v>ENERGY_CABLE_ADAPTER</x:v>
      </x:c>
      <x:c r="D565" s="34" t="str">
        <x:v>Unverified candidate</x:v>
      </x:c>
      <x:c r="E565" s="34" t="str">
        <x:v>No</x:v>
      </x:c>
      <x:c r="F565" s="34" t="str">
        <x:v>Primary fit for ENERGY_CABLE_ADAPTER; Hidden - non-U.S. catalog / U.S. status unverified.</x:v>
      </x:c>
    </x:row>
    <x:row r="566" ht="30" customHeight="1">
      <x:c r="A566" s="34" t="str">
        <x:v>SLOT-90A43CBAEF</x:v>
      </x:c>
      <x:c r="B566" s="34" t="str">
        <x:v>PRD-4896D3D636</x:v>
      </x:c>
      <x:c r="C566" s="34" t="str">
        <x:v>ENERGY_CABLE_ADAPTER</x:v>
      </x:c>
      <x:c r="D566" s="34" t="str">
        <x:v>Unverified candidate</x:v>
      </x:c>
      <x:c r="E566" s="34" t="str">
        <x:v>No</x:v>
      </x:c>
      <x:c r="F566" s="34" t="str">
        <x:v>Primary fit for ENERGY_CABLE_ADAPTER; Hidden - non-U.S. catalog / U.S. status unverified.</x:v>
      </x:c>
    </x:row>
    <x:row r="567" ht="30" customHeight="1">
      <x:c r="A567" s="34" t="str">
        <x:v>SLOT-90A43CBAEF</x:v>
      </x:c>
      <x:c r="B567" s="34" t="str">
        <x:v>PRD-0C7A44B87D</x:v>
      </x:c>
      <x:c r="C567" s="34" t="str">
        <x:v>ENERGY_CABLE_ADAPTER</x:v>
      </x:c>
      <x:c r="D567" s="34" t="str">
        <x:v>Unverified candidate</x:v>
      </x:c>
      <x:c r="E567" s="34" t="str">
        <x:v>No</x:v>
      </x:c>
      <x:c r="F567" s="34" t="str">
        <x:v>Primary fit for ENERGY_CABLE_ADAPTER; Hidden - non-U.S. catalog / U.S. status unverified.</x:v>
      </x:c>
    </x:row>
    <x:row r="568" ht="30" customHeight="1">
      <x:c r="A568" s="34" t="str">
        <x:v>SLOT-90A43CBAEF</x:v>
      </x:c>
      <x:c r="B568" s="34" t="str">
        <x:v>PRD-77DCFC650E</x:v>
      </x:c>
      <x:c r="C568" s="34" t="str">
        <x:v>ENERGY_CABLE_ADAPTER</x:v>
      </x:c>
      <x:c r="D568" s="34" t="str">
        <x:v>Unverified candidate</x:v>
      </x:c>
      <x:c r="E568" s="34" t="str">
        <x:v>No</x:v>
      </x:c>
      <x:c r="F568" s="34" t="str">
        <x:v>Primary fit for ENERGY_CABLE_ADAPTER; Hidden - non-U.S. catalog / U.S. status unverified.</x:v>
      </x:c>
    </x:row>
    <x:row r="569" ht="30" customHeight="1">
      <x:c r="A569" s="34" t="str">
        <x:v>SLOT-90A43CBAEF</x:v>
      </x:c>
      <x:c r="B569" s="34" t="str">
        <x:v>PRD-9CAAE08C97</x:v>
      </x:c>
      <x:c r="C569" s="34" t="str">
        <x:v>ENERGY_CABLE_ADAPTER</x:v>
      </x:c>
      <x:c r="D569" s="34" t="str">
        <x:v>Unverified candidate</x:v>
      </x:c>
      <x:c r="E569" s="34" t="str">
        <x:v>No</x:v>
      </x:c>
      <x:c r="F569" s="34" t="str">
        <x:v>Primary fit for ENERGY_CABLE_ADAPTER; Hidden - non-U.S. catalog / U.S. status unverified.</x:v>
      </x:c>
    </x:row>
    <x:row r="570" ht="30" customHeight="1">
      <x:c r="A570" s="34" t="str">
        <x:v>SLOT-90A43CBAEF</x:v>
      </x:c>
      <x:c r="B570" s="34" t="str">
        <x:v>PRD-5CD3FA131B</x:v>
      </x:c>
      <x:c r="C570" s="34" t="str">
        <x:v>ENERGY_CABLE_ADAPTER</x:v>
      </x:c>
      <x:c r="D570" s="34" t="str">
        <x:v>Unverified candidate</x:v>
      </x:c>
      <x:c r="E570" s="34" t="str">
        <x:v>No</x:v>
      </x:c>
      <x:c r="F570" s="34" t="str">
        <x:v>Primary fit for ENERGY_CABLE_ADAPTER; Hidden - non-U.S. catalog / U.S. status unverified.</x:v>
      </x:c>
    </x:row>
    <x:row r="571" ht="30" customHeight="1">
      <x:c r="A571" s="34" t="str">
        <x:v>SLOT-90A43CBAEF</x:v>
      </x:c>
      <x:c r="B571" s="34" t="str">
        <x:v>PRD-55D98AAFB1</x:v>
      </x:c>
      <x:c r="C571" s="34" t="str">
        <x:v>ENERGY_CABLE_ADAPTER</x:v>
      </x:c>
      <x:c r="D571" s="34" t="str">
        <x:v>Unverified candidate</x:v>
      </x:c>
      <x:c r="E571" s="34" t="str">
        <x:v>No</x:v>
      </x:c>
      <x:c r="F571" s="34" t="str">
        <x:v>Primary fit for ENERGY_CABLE_ADAPTER; Hidden - non-U.S. catalog / U.S. status unverified.</x:v>
      </x:c>
    </x:row>
    <x:row r="572" ht="30" customHeight="1">
      <x:c r="A572" s="34" t="str">
        <x:v>SLOT-971BBE6BF8</x:v>
      </x:c>
      <x:c r="B572" s="34" t="str">
        <x:v>PRD-913352C891</x:v>
      </x:c>
      <x:c r="C572" s="34" t="str">
        <x:v>CRYO_SYSTEM_ACCESSORY</x:v>
      </x:c>
      <x:c r="D572" s="34" t="str">
        <x:v>Unverified candidate</x:v>
      </x:c>
      <x:c r="E572" s="34" t="str">
        <x:v>No</x:v>
      </x:c>
      <x:c r="F572" s="34" t="str">
        <x:v>Primary fit for CRYO_SYSTEM_ACCESSORY; Hidden - non-U.S. catalog / U.S. status unverified.</x:v>
      </x:c>
    </x:row>
    <x:row r="573" ht="30" customHeight="1">
      <x:c r="A573" s="34" t="str">
        <x:v>SLOT-971BBE6BF8</x:v>
      </x:c>
      <x:c r="B573" s="34" t="str">
        <x:v>PRD-0C821995AC</x:v>
      </x:c>
      <x:c r="C573" s="34" t="str">
        <x:v>CRYO_SYSTEM_ACCESSORY</x:v>
      </x:c>
      <x:c r="D573" s="34" t="str">
        <x:v>Unverified candidate</x:v>
      </x:c>
      <x:c r="E573" s="34" t="str">
        <x:v>No</x:v>
      </x:c>
      <x:c r="F573" s="34" t="str">
        <x:v>Primary fit for CRYO_SYSTEM_ACCESSORY; Hidden - non-U.S. catalog / U.S. status unverified.</x:v>
      </x:c>
    </x:row>
    <x:row r="574" ht="30" customHeight="1">
      <x:c r="A574" s="34" t="str">
        <x:v>SLOT-971BBE6BF8</x:v>
      </x:c>
      <x:c r="B574" s="34" t="str">
        <x:v>PRD-C684D9ADCF</x:v>
      </x:c>
      <x:c r="C574" s="34" t="str">
        <x:v>CRYO_SYSTEM_ACCESSORY</x:v>
      </x:c>
      <x:c r="D574" s="34" t="str">
        <x:v>Unverified candidate</x:v>
      </x:c>
      <x:c r="E574" s="34" t="str">
        <x:v>No</x:v>
      </x:c>
      <x:c r="F574" s="34" t="str">
        <x:v>Primary fit for CRYO_SYSTEM_ACCESSORY; Hidden - non-U.S. catalog / U.S. status unverified.</x:v>
      </x:c>
    </x:row>
    <x:row r="575" ht="30" customHeight="1">
      <x:c r="A575" s="34" t="str">
        <x:v>SLOT-971BBE6BF8</x:v>
      </x:c>
      <x:c r="B575" s="34" t="str">
        <x:v>PRD-C3FB38433F</x:v>
      </x:c>
      <x:c r="C575" s="34" t="str">
        <x:v>CRYO_SYSTEM_ACCESSORY</x:v>
      </x:c>
      <x:c r="D575" s="34" t="str">
        <x:v>Unverified candidate</x:v>
      </x:c>
      <x:c r="E575" s="34" t="str">
        <x:v>No</x:v>
      </x:c>
      <x:c r="F575" s="34" t="str">
        <x:v>Primary fit for CRYO_SYSTEM_ACCESSORY; Hidden - non-U.S. catalog / U.S. status unverified.</x:v>
      </x:c>
    </x:row>
    <x:row r="576" ht="30" customHeight="1">
      <x:c r="A576" s="34" t="str">
        <x:v>SLOT-971BBE6BF8</x:v>
      </x:c>
      <x:c r="B576" s="34" t="str">
        <x:v>PRD-D54D46A95B</x:v>
      </x:c>
      <x:c r="C576" s="34" t="str">
        <x:v>CRYO_SYSTEM_ACCESSORY</x:v>
      </x:c>
      <x:c r="D576" s="34" t="str">
        <x:v>Unverified candidate</x:v>
      </x:c>
      <x:c r="E576" s="34" t="str">
        <x:v>No</x:v>
      </x:c>
      <x:c r="F576" s="34" t="str">
        <x:v>Primary fit for CRYO_SYSTEM_ACCESSORY; Hidden - non-U.S. catalog / U.S. status unverified.</x:v>
      </x:c>
    </x:row>
    <x:row r="577" ht="30" customHeight="1">
      <x:c r="A577" s="34" t="str">
        <x:v>SLOT-971BBE6BF8</x:v>
      </x:c>
      <x:c r="B577" s="34" t="str">
        <x:v>PRD-5AEEF62066</x:v>
      </x:c>
      <x:c r="C577" s="34" t="str">
        <x:v>CRYO_SYSTEM_ACCESSORY</x:v>
      </x:c>
      <x:c r="D577" s="34" t="str">
        <x:v>Unverified candidate</x:v>
      </x:c>
      <x:c r="E577" s="34" t="str">
        <x:v>No</x:v>
      </x:c>
      <x:c r="F577" s="34" t="str">
        <x:v>Primary fit for CRYO_SYSTEM_ACCESSORY; Hidden - non-U.S. catalog / U.S. status unverified.</x:v>
      </x:c>
    </x:row>
    <x:row r="578" ht="30" customHeight="1">
      <x:c r="A578" s="34" t="str">
        <x:v>SLOT-971BBE6BF8</x:v>
      </x:c>
      <x:c r="B578" s="34" t="str">
        <x:v>PRD-DA286027ED</x:v>
      </x:c>
      <x:c r="C578" s="34" t="str">
        <x:v>CRYO_SYSTEM_ACCESSORY</x:v>
      </x:c>
      <x:c r="D578" s="34" t="str">
        <x:v>Unverified candidate</x:v>
      </x:c>
      <x:c r="E578" s="34" t="str">
        <x:v>No</x:v>
      </x:c>
      <x:c r="F578" s="34" t="str">
        <x:v>Primary fit for CRYO_SYSTEM_ACCESSORY; Hidden - non-U.S. catalog / U.S. status unverified.</x:v>
      </x:c>
    </x:row>
    <x:row r="579" ht="30" customHeight="1">
      <x:c r="A579" s="34" t="str">
        <x:v>SLOT-971BBE6BF8</x:v>
      </x:c>
      <x:c r="B579" s="34" t="str">
        <x:v>PRD-5DFC2E8E8B</x:v>
      </x:c>
      <x:c r="C579" s="34" t="str">
        <x:v>CRYO_SYSTEM_ACCESSORY</x:v>
      </x:c>
      <x:c r="D579" s="34" t="str">
        <x:v>Unverified candidate</x:v>
      </x:c>
      <x:c r="E579" s="34" t="str">
        <x:v>No</x:v>
      </x:c>
      <x:c r="F579" s="34" t="str">
        <x:v>Primary fit for CRYO_SYSTEM_ACCESSORY; Hidden - non-U.S. catalog / U.S. status unverified.</x:v>
      </x:c>
    </x:row>
    <x:row r="580" ht="30" customHeight="1">
      <x:c r="A580" s="34" t="str">
        <x:v>SLOT-971BBE6BF8</x:v>
      </x:c>
      <x:c r="B580" s="34" t="str">
        <x:v>PRD-B68845E997</x:v>
      </x:c>
      <x:c r="C580" s="34" t="str">
        <x:v>CRYO_SYSTEM_ACCESSORY</x:v>
      </x:c>
      <x:c r="D580" s="34" t="str">
        <x:v>Unverified candidate</x:v>
      </x:c>
      <x:c r="E580" s="34" t="str">
        <x:v>No</x:v>
      </x:c>
      <x:c r="F580" s="34" t="str">
        <x:v>Primary fit for CRYO_SYSTEM_ACCESSORY; Hidden - non-U.S. catalog / U.S. status unverified.</x:v>
      </x:c>
    </x:row>
    <x:row r="581" ht="30" customHeight="1">
      <x:c r="A581" s="34" t="str">
        <x:v>SLOT-971BBE6BF8</x:v>
      </x:c>
      <x:c r="B581" s="34" t="str">
        <x:v>PRD-9AE343BC8D</x:v>
      </x:c>
      <x:c r="C581" s="34" t="str">
        <x:v>CRYO_SYSTEM_ACCESSORY</x:v>
      </x:c>
      <x:c r="D581" s="34" t="str">
        <x:v>Unverified candidate</x:v>
      </x:c>
      <x:c r="E581" s="34" t="str">
        <x:v>No</x:v>
      </x:c>
      <x:c r="F581" s="34" t="str">
        <x:v>Primary fit for CRYO_SYSTEM_ACCESSORY; Hidden - non-U.S. catalog / U.S. status unverified.</x:v>
      </x:c>
    </x:row>
    <x:row r="582" ht="30" customHeight="1">
      <x:c r="A582" s="34" t="str">
        <x:v>SLOT-971BBE6BF8</x:v>
      </x:c>
      <x:c r="B582" s="34" t="str">
        <x:v>PRD-3097FD9A2E</x:v>
      </x:c>
      <x:c r="C582" s="34" t="str">
        <x:v>CRYO_SYSTEM_ACCESSORY</x:v>
      </x:c>
      <x:c r="D582" s="34" t="str">
        <x:v>Unverified candidate</x:v>
      </x:c>
      <x:c r="E582" s="34" t="str">
        <x:v>No</x:v>
      </x:c>
      <x:c r="F582" s="34" t="str">
        <x:v>Primary fit for CRYO_SYSTEM_ACCESSORY; Hidden - non-U.S. catalog / U.S. status unverified.</x:v>
      </x:c>
    </x:row>
    <x:row r="583" ht="30" customHeight="1">
      <x:c r="A583" s="34" t="str">
        <x:v>SLOT-971BBE6BF8</x:v>
      </x:c>
      <x:c r="B583" s="34" t="str">
        <x:v>PRD-A93BE6938D</x:v>
      </x:c>
      <x:c r="C583" s="34" t="str">
        <x:v>CRYO_SYSTEM_ACCESSORY</x:v>
      </x:c>
      <x:c r="D583" s="34" t="str">
        <x:v>Unverified candidate</x:v>
      </x:c>
      <x:c r="E583" s="34" t="str">
        <x:v>No</x:v>
      </x:c>
      <x:c r="F583" s="34" t="str">
        <x:v>Primary fit for CRYO_SYSTEM_ACCESSORY; Hidden - non-U.S. catalog / U.S. status unverified.</x:v>
      </x:c>
    </x:row>
    <x:row r="584" ht="30" customHeight="1">
      <x:c r="A584" s="34" t="str">
        <x:v>SLOT-971BBE6BF8</x:v>
      </x:c>
      <x:c r="B584" s="34" t="str">
        <x:v>PRD-F1632F4CEC</x:v>
      </x:c>
      <x:c r="C584" s="34" t="str">
        <x:v>CRYO_SYSTEM_ACCESSORY</x:v>
      </x:c>
      <x:c r="D584" s="34" t="str">
        <x:v>Unverified candidate</x:v>
      </x:c>
      <x:c r="E584" s="34" t="str">
        <x:v>No</x:v>
      </x:c>
      <x:c r="F584" s="34" t="str">
        <x:v>Primary fit for CRYO_SYSTEM_ACCESSORY; Hidden - non-U.S. catalog / U.S. status unverified.</x:v>
      </x:c>
    </x:row>
    <x:row r="585" ht="30" customHeight="1">
      <x:c r="A585" s="34" t="str">
        <x:v>SLOT-971BBE6BF8</x:v>
      </x:c>
      <x:c r="B585" s="34" t="str">
        <x:v>PRD-D03502FFB4</x:v>
      </x:c>
      <x:c r="C585" s="34" t="str">
        <x:v>CRYO_SYSTEM_ACCESSORY</x:v>
      </x:c>
      <x:c r="D585" s="34" t="str">
        <x:v>Unverified candidate</x:v>
      </x:c>
      <x:c r="E585" s="34" t="str">
        <x:v>No</x:v>
      </x:c>
      <x:c r="F585" s="34" t="str">
        <x:v>Primary fit for CRYO_SYSTEM_ACCESSORY; Hidden - non-U.S. catalog / U.S. status unverified.</x:v>
      </x:c>
    </x:row>
    <x:row r="586" ht="30" customHeight="1">
      <x:c r="A586" s="34" t="str">
        <x:v>SLOT-D6B291DC80</x:v>
      </x:c>
      <x:c r="B586" s="34" t="str">
        <x:v>PRD-5EF986AAB1</x:v>
      </x:c>
      <x:c r="C586" s="34" t="str">
        <x:v>BITE_BLOCK</x:v>
      </x:c>
      <x:c r="D586" s="34" t="str">
        <x:v>Prototype candidate</x:v>
      </x:c>
      <x:c r="E586" s="34" t="str">
        <x:v>Yes</x:v>
      </x:c>
      <x:c r="F586" s="34" t="str">
        <x:v>Primary fit for BITE_BLOCK; source-backed and prototype-visible.</x:v>
      </x:c>
    </x:row>
    <x:row r="587" ht="30" customHeight="1">
      <x:c r="A587" s="34" t="str">
        <x:v>SLOT-D6B291DC80</x:v>
      </x:c>
      <x:c r="B587" s="34" t="str">
        <x:v>PRD-426476A0AB</x:v>
      </x:c>
      <x:c r="C587" s="34" t="str">
        <x:v>BITE_BLOCK</x:v>
      </x:c>
      <x:c r="D587" s="34" t="str">
        <x:v>Prototype candidate</x:v>
      </x:c>
      <x:c r="E587" s="34" t="str">
        <x:v>Yes</x:v>
      </x:c>
      <x:c r="F587" s="34" t="str">
        <x:v>Primary fit for BITE_BLOCK; source-backed and prototype-visible.</x:v>
      </x:c>
    </x:row>
    <x:row r="588" ht="30" customHeight="1">
      <x:c r="A588" s="34" t="str">
        <x:v>SLOT-D7F2D36301</x:v>
      </x:c>
      <x:c r="B588" s="34" t="str">
        <x:v>PRD-E1E020F3BF</x:v>
      </x:c>
      <x:c r="C588" s="34" t="str">
        <x:v>ENDOSCOPE_CLEANING_BRUSH</x:v>
      </x:c>
      <x:c r="D588" s="34" t="str">
        <x:v>Prototype candidate</x:v>
      </x:c>
      <x:c r="E588" s="34" t="str">
        <x:v>Yes</x:v>
      </x:c>
      <x:c r="F588" s="34" t="str">
        <x:v>Primary fit for ENDOSCOPE_CLEANING_BRUSH; source-backed and prototype-visible.</x:v>
      </x:c>
    </x:row>
    <x:row r="589" ht="30" customHeight="1">
      <x:c r="A589" s="34" t="str">
        <x:v>SLOT-D7F2D36301</x:v>
      </x:c>
      <x:c r="B589" s="34" t="str">
        <x:v>PRD-DD8657352D</x:v>
      </x:c>
      <x:c r="C589" s="34" t="str">
        <x:v>ENDOSCOPE_CLEANING_BRUSH</x:v>
      </x:c>
      <x:c r="D589" s="34" t="str">
        <x:v>Prototype candidate</x:v>
      </x:c>
      <x:c r="E589" s="34" t="str">
        <x:v>Yes</x:v>
      </x:c>
      <x:c r="F589" s="34" t="str">
        <x:v>Primary fit for ENDOSCOPE_CLEANING_BRUSH; source-backed and prototype-visible.</x:v>
      </x:c>
    </x:row>
    <x:row r="590" ht="30" customHeight="1">
      <x:c r="A590" s="34" t="str">
        <x:v>SLOT-D7F2D36301</x:v>
      </x:c>
      <x:c r="B590" s="34" t="str">
        <x:v>PRD-D49EB30A21</x:v>
      </x:c>
      <x:c r="C590" s="34" t="str">
        <x:v>ENDOSCOPE_CLEANING_BRUSH</x:v>
      </x:c>
      <x:c r="D590" s="34" t="str">
        <x:v>Prototype candidate</x:v>
      </x:c>
      <x:c r="E590" s="34" t="str">
        <x:v>Yes</x:v>
      </x:c>
      <x:c r="F590" s="34" t="str">
        <x:v>Primary fit for ENDOSCOPE_CLEANING_BRUSH; source-backed and prototype-visible.</x:v>
      </x:c>
    </x:row>
    <x:row r="591" ht="30" customHeight="1">
      <x:c r="A591" s="34" t="str">
        <x:v>SLOT-D7F2D36301</x:v>
      </x:c>
      <x:c r="B591" s="34" t="str">
        <x:v>PRD-D771E6D06A</x:v>
      </x:c>
      <x:c r="C591" s="34" t="str">
        <x:v>ENDOSCOPE_CLEANING_BRUSH</x:v>
      </x:c>
      <x:c r="D591" s="34" t="str">
        <x:v>Prototype candidate</x:v>
      </x:c>
      <x:c r="E591" s="34" t="str">
        <x:v>Yes</x:v>
      </x:c>
      <x:c r="F591" s="34" t="str">
        <x:v>Primary fit for ENDOSCOPE_CLEANING_BRUSH; source-backed and prototype-visible.</x:v>
      </x:c>
    </x:row>
    <x:row r="592" ht="30" customHeight="1">
      <x:c r="A592" s="34" t="str">
        <x:v>SLOT-D7F2D36301</x:v>
      </x:c>
      <x:c r="B592" s="34" t="str">
        <x:v>PRD-2EAA2EFE2C</x:v>
      </x:c>
      <x:c r="C592" s="34" t="str">
        <x:v>ENDOSCOPE_CLEANING_BRUSH</x:v>
      </x:c>
      <x:c r="D592" s="34" t="str">
        <x:v>Prototype candidate</x:v>
      </x:c>
      <x:c r="E592" s="34" t="str">
        <x:v>Yes</x:v>
      </x:c>
      <x:c r="F592" s="34" t="str">
        <x:v>Primary fit for ENDOSCOPE_CLEANING_BRUSH; source-backed and prototype-visible.</x:v>
      </x:c>
    </x:row>
    <x:row r="593" ht="30" customHeight="1">
      <x:c r="A593" s="34" t="str">
        <x:v>SLOT-D7F2D36301</x:v>
      </x:c>
      <x:c r="B593" s="34" t="str">
        <x:v>PRD-705623F89A</x:v>
      </x:c>
      <x:c r="C593" s="34" t="str">
        <x:v>ENDOSCOPE_CLEANING_BRUSH</x:v>
      </x:c>
      <x:c r="D593" s="34" t="str">
        <x:v>Prototype candidate</x:v>
      </x:c>
      <x:c r="E593" s="34" t="str">
        <x:v>Yes</x:v>
      </x:c>
      <x:c r="F593" s="34" t="str">
        <x:v>Primary fit for ENDOSCOPE_CLEANING_BRUSH; source-backed and prototype-visible.</x:v>
      </x:c>
    </x:row>
    <x:row r="594" ht="30" customHeight="1">
      <x:c r="A594" s="34" t="str">
        <x:v>SLOT-D7F2D36301</x:v>
      </x:c>
      <x:c r="B594" s="34" t="str">
        <x:v>PRD-2616E505ED</x:v>
      </x:c>
      <x:c r="C594" s="34" t="str">
        <x:v>ENDOSCOPE_CLEANING_BRUSH</x:v>
      </x:c>
      <x:c r="D594" s="34" t="str">
        <x:v>Unverified candidate</x:v>
      </x:c>
      <x:c r="E594" s="34" t="str">
        <x:v>No</x:v>
      </x:c>
      <x:c r="F594" s="34" t="str">
        <x:v>Exact fit for ENDOSCOPE_CLEANING_BRUSH; Hidden - current U.S. status unverified.</x:v>
      </x:c>
    </x:row>
    <x:row r="595" ht="30" customHeight="1">
      <x:c r="A595" s="34" t="str">
        <x:v>SLOT-D7F2D36301</x:v>
      </x:c>
      <x:c r="B595" s="34" t="str">
        <x:v>PRD-4BD7E911C3</x:v>
      </x:c>
      <x:c r="C595" s="34" t="str">
        <x:v>ENDOSCOPE_CLEANING_BRUSH</x:v>
      </x:c>
      <x:c r="D595" s="34" t="str">
        <x:v>Unverified candidate</x:v>
      </x:c>
      <x:c r="E595" s="34" t="str">
        <x:v>No</x:v>
      </x:c>
      <x:c r="F595" s="34" t="str">
        <x:v>Exact fit for ENDOSCOPE_CLEANING_BRUSH; Hidden - current U.S. status unverified.</x:v>
      </x:c>
    </x:row>
    <x:row r="596" ht="30" customHeight="1">
      <x:c r="A596" s="34" t="str">
        <x:v>SLOT-D7F2D36301</x:v>
      </x:c>
      <x:c r="B596" s="34" t="str">
        <x:v>PRD-4E59B4CEB3</x:v>
      </x:c>
      <x:c r="C596" s="34" t="str">
        <x:v>ENDOSCOPE_CLEANING_BRUSH</x:v>
      </x:c>
      <x:c r="D596" s="34" t="str">
        <x:v>Unverified candidate</x:v>
      </x:c>
      <x:c r="E596" s="34" t="str">
        <x:v>No</x:v>
      </x:c>
      <x:c r="F596" s="34" t="str">
        <x:v>Exact fit for ENDOSCOPE_CLEANING_BRUSH; Hidden - current U.S. status unverified.</x:v>
      </x:c>
    </x:row>
    <x:row r="597" ht="30" customHeight="1">
      <x:c r="A597" s="34" t="str">
        <x:v>SLOT-1538BC9076</x:v>
      </x:c>
      <x:c r="B597" s="34" t="str">
        <x:v>PRD-B21BCEFB54</x:v>
      </x:c>
      <x:c r="C597" s="34" t="str">
        <x:v>APC_GAS_ACCESSORY</x:v>
      </x:c>
      <x:c r="D597" s="34" t="str">
        <x:v>Unverified candidate</x:v>
      </x:c>
      <x:c r="E597" s="34" t="str">
        <x:v>No</x:v>
      </x:c>
      <x:c r="F597" s="34" t="str">
        <x:v>Primary fit for APC_GAS_ACCESSORY; Hidden - non-U.S. catalog / U.S. status unverified.</x:v>
      </x:c>
    </x:row>
    <x:row r="598" ht="30" customHeight="1">
      <x:c r="A598" s="34" t="str">
        <x:v>SLOT-1538BC9076</x:v>
      </x:c>
      <x:c r="B598" s="34" t="str">
        <x:v>PRD-9DA3B7C48B</x:v>
      </x:c>
      <x:c r="C598" s="34" t="str">
        <x:v>APC_GAS_ACCESSORY</x:v>
      </x:c>
      <x:c r="D598" s="34" t="str">
        <x:v>Unverified candidate</x:v>
      </x:c>
      <x:c r="E598" s="34" t="str">
        <x:v>No</x:v>
      </x:c>
      <x:c r="F598" s="34" t="str">
        <x:v>Primary fit for APC_GAS_ACCESSORY; Hidden - non-U.S. catalog / U.S. status unverified.</x:v>
      </x:c>
    </x:row>
    <x:row r="599" ht="30" customHeight="1">
      <x:c r="A599" s="34" t="str">
        <x:v>SLOT-1538BC9076</x:v>
      </x:c>
      <x:c r="B599" s="34" t="str">
        <x:v>PRD-B79F76C6D6</x:v>
      </x:c>
      <x:c r="C599" s="34" t="str">
        <x:v>APC_GAS_ACCESSORY</x:v>
      </x:c>
      <x:c r="D599" s="34" t="str">
        <x:v>Unverified candidate</x:v>
      </x:c>
      <x:c r="E599" s="34" t="str">
        <x:v>No</x:v>
      </x:c>
      <x:c r="F599" s="34" t="str">
        <x:v>Primary fit for APC_GAS_ACCESSORY; Hidden - non-U.S. catalog / U.S. status unverified.</x:v>
      </x:c>
    </x:row>
    <x:row r="600" ht="30" customHeight="1">
      <x:c r="A600" s="34" t="str">
        <x:v>SLOT-1538BC9076</x:v>
      </x:c>
      <x:c r="B600" s="34" t="str">
        <x:v>PRD-D454A9C046</x:v>
      </x:c>
      <x:c r="C600" s="34" t="str">
        <x:v>APC_GAS_ACCESSORY</x:v>
      </x:c>
      <x:c r="D600" s="34" t="str">
        <x:v>Unverified candidate</x:v>
      </x:c>
      <x:c r="E600" s="34" t="str">
        <x:v>No</x:v>
      </x:c>
      <x:c r="F600" s="34" t="str">
        <x:v>Primary fit for APC_GAS_ACCESSORY; Hidden - non-U.S. catalog / U.S. status unverified.</x:v>
      </x:c>
    </x:row>
    <x:row r="601" ht="30" customHeight="1">
      <x:c r="A601" s="34" t="str">
        <x:v>SLOT-1538BC9076</x:v>
      </x:c>
      <x:c r="B601" s="34" t="str">
        <x:v>PRD-78096620FF</x:v>
      </x:c>
      <x:c r="C601" s="34" t="str">
        <x:v>APC_GAS_ACCESSORY</x:v>
      </x:c>
      <x:c r="D601" s="34" t="str">
        <x:v>Unverified candidate</x:v>
      </x:c>
      <x:c r="E601" s="34" t="str">
        <x:v>No</x:v>
      </x:c>
      <x:c r="F601" s="34" t="str">
        <x:v>Primary fit for APC_GAS_ACCESSORY; Hidden - non-U.S. catalog / U.S. status unverified.</x:v>
      </x:c>
    </x:row>
    <x:row r="602" ht="30" customHeight="1">
      <x:c r="A602" s="34" t="str">
        <x:v>SLOT-1538BC9076</x:v>
      </x:c>
      <x:c r="B602" s="34" t="str">
        <x:v>PRD-207F57235E</x:v>
      </x:c>
      <x:c r="C602" s="34" t="str">
        <x:v>APC_GAS_ACCESSORY</x:v>
      </x:c>
      <x:c r="D602" s="34" t="str">
        <x:v>Unverified candidate</x:v>
      </x:c>
      <x:c r="E602" s="34" t="str">
        <x:v>No</x:v>
      </x:c>
      <x:c r="F602" s="34" t="str">
        <x:v>Primary fit for APC_GAS_ACCESSORY; Hidden - non-U.S. catalog / U.S. status unverified.</x:v>
      </x:c>
    </x:row>
    <x:row r="603" ht="30" customHeight="1">
      <x:c r="A603" s="34" t="str">
        <x:v>SLOT-1538BC9076</x:v>
      </x:c>
      <x:c r="B603" s="34" t="str">
        <x:v>PRD-83ADF2581C</x:v>
      </x:c>
      <x:c r="C603" s="34" t="str">
        <x:v>APC_GAS_ACCESSORY</x:v>
      </x:c>
      <x:c r="D603" s="34" t="str">
        <x:v>Unverified candidate</x:v>
      </x:c>
      <x:c r="E603" s="34" t="str">
        <x:v>No</x:v>
      </x:c>
      <x:c r="F603" s="34" t="str">
        <x:v>Primary fit for APC_GAS_ACCESSORY; Hidden - non-U.S. catalog / U.S. status unverified.</x:v>
      </x:c>
    </x:row>
    <x:row r="604" ht="30" customHeight="1">
      <x:c r="A604" s="34" t="str">
        <x:v>SLOT-1538BC9076</x:v>
      </x:c>
      <x:c r="B604" s="34" t="str">
        <x:v>PRD-1BD0F9BD70</x:v>
      </x:c>
      <x:c r="C604" s="34" t="str">
        <x:v>APC_GAS_ACCESSORY</x:v>
      </x:c>
      <x:c r="D604" s="34" t="str">
        <x:v>Unverified candidate</x:v>
      </x:c>
      <x:c r="E604" s="34" t="str">
        <x:v>No</x:v>
      </x:c>
      <x:c r="F604" s="34" t="str">
        <x:v>Primary fit for APC_GAS_ACCESSORY; Hidden - non-U.S. catalog / U.S. status unverified.</x:v>
      </x:c>
    </x:row>
    <x:row r="605" ht="30" customHeight="1">
      <x:c r="A605" s="34" t="str">
        <x:v>SLOT-1538BC9076</x:v>
      </x:c>
      <x:c r="B605" s="34" t="str">
        <x:v>PRD-3CAAB4D79C</x:v>
      </x:c>
      <x:c r="C605" s="34" t="str">
        <x:v>APC_GAS_ACCESSORY</x:v>
      </x:c>
      <x:c r="D605" s="34" t="str">
        <x:v>Unverified candidate</x:v>
      </x:c>
      <x:c r="E605" s="34" t="str">
        <x:v>No</x:v>
      </x:c>
      <x:c r="F605" s="34" t="str">
        <x:v>Primary fit for APC_GAS_ACCESSORY; Hidden - non-U.S. catalog / U.S. status unverified.</x:v>
      </x:c>
    </x:row>
    <x:row r="606" ht="30" customHeight="1">
      <x:c r="A606" s="34" t="str">
        <x:v>SLOT-1538BC9076</x:v>
      </x:c>
      <x:c r="B606" s="34" t="str">
        <x:v>PRD-55E5D08ADC</x:v>
      </x:c>
      <x:c r="C606" s="34" t="str">
        <x:v>APC_GAS_ACCESSORY</x:v>
      </x:c>
      <x:c r="D606" s="34" t="str">
        <x:v>Unverified candidate</x:v>
      </x:c>
      <x:c r="E606" s="34" t="str">
        <x:v>No</x:v>
      </x:c>
      <x:c r="F606" s="34" t="str">
        <x:v>Primary fit for APC_GAS_ACCESSORY; Hidden - non-U.S. catalog / U.S. status unverified.</x:v>
      </x:c>
    </x:row>
    <x:row r="607" ht="30" customHeight="1">
      <x:c r="A607" s="34" t="str">
        <x:v>SLOT-1538BC9076</x:v>
      </x:c>
      <x:c r="B607" s="34" t="str">
        <x:v>PRD-09AF1B1AE5</x:v>
      </x:c>
      <x:c r="C607" s="34" t="str">
        <x:v>APC_GAS_ACCESSORY</x:v>
      </x:c>
      <x:c r="D607" s="34" t="str">
        <x:v>Unverified candidate</x:v>
      </x:c>
      <x:c r="E607" s="34" t="str">
        <x:v>No</x:v>
      </x:c>
      <x:c r="F607" s="34" t="str">
        <x:v>Primary fit for APC_GAS_ACCESSORY; Hidden - non-U.S. catalog / U.S. status unverified.</x:v>
      </x:c>
    </x:row>
    <x:row r="608" ht="30" customHeight="1">
      <x:c r="A608" s="34" t="str">
        <x:v>SLOT-1538BC9076</x:v>
      </x:c>
      <x:c r="B608" s="34" t="str">
        <x:v>PRD-293EEBCDF0</x:v>
      </x:c>
      <x:c r="C608" s="34" t="str">
        <x:v>APC_GAS_ACCESSORY</x:v>
      </x:c>
      <x:c r="D608" s="34" t="str">
        <x:v>Unverified candidate</x:v>
      </x:c>
      <x:c r="E608" s="34" t="str">
        <x:v>No</x:v>
      </x:c>
      <x:c r="F608" s="34" t="str">
        <x:v>Primary fit for APC_GAS_ACCESSORY; Hidden - non-U.S. catalog / U.S. status unverified.</x:v>
      </x:c>
    </x:row>
    <x:row r="609" ht="30" customHeight="1">
      <x:c r="A609" s="34" t="str">
        <x:v>SLOT-081FB0C695</x:v>
      </x:c>
      <x:c r="B609" s="34" t="str">
        <x:v>PRD-513E7E5BCD</x:v>
      </x:c>
      <x:c r="C609" s="34" t="str">
        <x:v>AIRWAY_STENT_SIZING_DEVICE</x:v>
      </x:c>
      <x:c r="D609" s="34" t="str">
        <x:v>Prototype candidate</x:v>
      </x:c>
      <x:c r="E609" s="34" t="str">
        <x:v>Yes</x:v>
      </x:c>
      <x:c r="F609" s="34" t="str">
        <x:v>Exact fit for AIRWAY_STENT_SIZING_DEVICE; source-backed and prototype-visible.</x:v>
      </x:c>
    </x:row>
    <x:row r="610" ht="30" customHeight="1">
      <x:c r="A610" s="34" t="str">
        <x:v>SLOT-FDF73730B0</x:v>
      </x:c>
      <x:c r="B610" s="34" t="str">
        <x:v>PRD-5902F1C231</x:v>
      </x:c>
      <x:c r="C610" s="34" t="str">
        <x:v>BAL_KIT</x:v>
      </x:c>
      <x:c r="D610" s="34" t="str">
        <x:v>Unverified candidate</x:v>
      </x:c>
      <x:c r="E610" s="34" t="str">
        <x:v>No</x:v>
      </x:c>
      <x:c r="F610" s="34" t="str">
        <x:v>Exact fit for BAL_KIT; Hidden - current U.S. status unverified.</x:v>
      </x:c>
    </x:row>
    <x:row r="611" ht="30" customHeight="1">
      <x:c r="A611" s="34" t="str">
        <x:v>SLOT-FDF73730B0</x:v>
      </x:c>
      <x:c r="B611" s="34" t="str">
        <x:v>PRD-FB2A9A64D9</x:v>
      </x:c>
      <x:c r="C611" s="34" t="str">
        <x:v>BAL_KIT</x:v>
      </x:c>
      <x:c r="D611" s="34" t="str">
        <x:v>Prototype candidate</x:v>
      </x:c>
      <x:c r="E611" s="34" t="str">
        <x:v>Yes</x:v>
      </x:c>
      <x:c r="F611" s="34" t="str">
        <x:v>Exact fit for BAL_KIT; source-backed and prototype-visible.</x:v>
      </x:c>
    </x:row>
    <x:row r="612" ht="30" customHeight="1">
      <x:c r="A612" s="34" t="str">
        <x:v>SLOT-FDF73730B0</x:v>
      </x:c>
      <x:c r="B612" s="34" t="str">
        <x:v>PRD-7F97F4EC47</x:v>
      </x:c>
      <x:c r="C612" s="34" t="str">
        <x:v>BAL_KIT</x:v>
      </x:c>
      <x:c r="D612" s="34" t="str">
        <x:v>Prototype candidate</x:v>
      </x:c>
      <x:c r="E612" s="34" t="str">
        <x:v>Yes</x:v>
      </x:c>
      <x:c r="F612" s="34" t="str">
        <x:v>Exact fit for BAL_KIT; source-backed and prototype-visible.</x:v>
      </x:c>
    </x:row>
    <x:row r="613" ht="30" customHeight="1">
      <x:c r="A613" s="34" t="str">
        <x:v>SLOT-FDF73730B0</x:v>
      </x:c>
      <x:c r="B613" s="34" t="str">
        <x:v>PRD-9AB8A5ECAC</x:v>
      </x:c>
      <x:c r="C613" s="34" t="str">
        <x:v>BAL_KIT</x:v>
      </x:c>
      <x:c r="D613" s="34" t="str">
        <x:v>Prototype candidate</x:v>
      </x:c>
      <x:c r="E613" s="34" t="str">
        <x:v>Yes</x:v>
      </x:c>
      <x:c r="F613" s="34" t="str">
        <x:v>Exact fit for BAL_KIT; source-backed and prototype-visible.</x:v>
      </x:c>
    </x:row>
    <x:row r="614" ht="30" customHeight="1">
      <x:c r="A614" s="34" t="str">
        <x:v>SLOT-04C940D8B9</x:v>
      </x:c>
      <x:c r="B614" s="34" t="str">
        <x:v>PRD-40F16EE5D5</x:v>
      </x:c>
      <x:c r="C614" s="34" t="str">
        <x:v>RIGID_BRONCHOSCOPE_HEAD</x:v>
      </x:c>
      <x:c r="D614" s="34" t="str">
        <x:v>Unverified candidate</x:v>
      </x:c>
      <x:c r="E614" s="34" t="str">
        <x:v>No</x:v>
      </x:c>
      <x:c r="F614" s="34" t="str">
        <x:v>Primary fit for RIGID_BRONCHOSCOPE_HEAD; Hidden until verified.</x:v>
      </x:c>
    </x:row>
    <x:row r="615" ht="30" customHeight="1">
      <x:c r="A615" s="34" t="str">
        <x:v>SLOT-04C940D8B9</x:v>
      </x:c>
      <x:c r="B615" s="34" t="str">
        <x:v>PRD-5E4F566AA2</x:v>
      </x:c>
      <x:c r="C615" s="34" t="str">
        <x:v>RIGID_BRONCHOSCOPE_HEAD</x:v>
      </x:c>
      <x:c r="D615" s="34" t="str">
        <x:v>Prototype candidate</x:v>
      </x:c>
      <x:c r="E615" s="34" t="str">
        <x:v>Yes</x:v>
      </x:c>
      <x:c r="F615" s="34" t="str">
        <x:v>Primary fit for RIGID_BRONCHOSCOPE_HEAD; source-backed and prototype-visible.</x:v>
      </x:c>
    </x:row>
    <x:row r="616" ht="30" customHeight="1">
      <x:c r="A616" s="34" t="str">
        <x:v>SLOT-04C940D8B9</x:v>
      </x:c>
      <x:c r="B616" s="34" t="str">
        <x:v>PRD-C4480F30D2</x:v>
      </x:c>
      <x:c r="C616" s="34" t="str">
        <x:v>RIGID_BRONCHOSCOPE_HEAD</x:v>
      </x:c>
      <x:c r="D616" s="34" t="str">
        <x:v>Prototype candidate</x:v>
      </x:c>
      <x:c r="E616" s="34" t="str">
        <x:v>Yes</x:v>
      </x:c>
      <x:c r="F616" s="34" t="str">
        <x:v>Primary fit for RIGID_BRONCHOSCOPE_HEAD; source-backed and prototype-visible.</x:v>
      </x:c>
    </x:row>
    <x:row r="617" ht="30" customHeight="1">
      <x:c r="A617" s="34" t="str">
        <x:v>SLOT-04C940D8B9</x:v>
      </x:c>
      <x:c r="B617" s="34" t="str">
        <x:v>PRD-54CEDAAE5B</x:v>
      </x:c>
      <x:c r="C617" s="34" t="str">
        <x:v>RIGID_BRONCHOSCOPE_HEAD</x:v>
      </x:c>
      <x:c r="D617" s="34" t="str">
        <x:v>Unverified candidate</x:v>
      </x:c>
      <x:c r="E617" s="34" t="str">
        <x:v>No</x:v>
      </x:c>
      <x:c r="F617" s="34" t="str">
        <x:v>Exact fit for RIGID_BRONCHOSCOPE_HEAD; Hidden - current U.S. status unverified.</x:v>
      </x:c>
    </x:row>
    <x:row r="618" ht="30" customHeight="1">
      <x:c r="A618" s="34" t="str">
        <x:v>SLOT-04C940D8B9</x:v>
      </x:c>
      <x:c r="B618" s="34" t="str">
        <x:v>PRD-AC9CC6E8A4</x:v>
      </x:c>
      <x:c r="C618" s="34" t="str">
        <x:v>RIGID_BRONCHOSCOPE_HEAD</x:v>
      </x:c>
      <x:c r="D618" s="34" t="str">
        <x:v>Unverified candidate</x:v>
      </x:c>
      <x:c r="E618" s="34" t="str">
        <x:v>No</x:v>
      </x:c>
      <x:c r="F618" s="34" t="str">
        <x:v>Exact fit for RIGID_BRONCHOSCOPE_HEAD; Hidden - current U.S. status unverified.</x:v>
      </x:c>
    </x:row>
    <x:row r="619" ht="30" customHeight="1">
      <x:c r="A619" s="34" t="str">
        <x:v>SLOT-04C940D8B9</x:v>
      </x:c>
      <x:c r="B619" s="34" t="str">
        <x:v>PRD-0F20768341</x:v>
      </x:c>
      <x:c r="C619" s="34" t="str">
        <x:v>RIGID_BRONCHOSCOPE_HEAD</x:v>
      </x:c>
      <x:c r="D619" s="34" t="str">
        <x:v>Unverified candidate</x:v>
      </x:c>
      <x:c r="E619" s="34" t="str">
        <x:v>No</x:v>
      </x:c>
      <x:c r="F619" s="34" t="str">
        <x:v>Exact fit for RIGID_BRONCHOSCOPE_HEAD; Hidden - current U.S. status unverified.</x:v>
      </x:c>
    </x:row>
    <x:row r="620" ht="30" customHeight="1">
      <x:c r="A620" s="34" t="str">
        <x:v>SLOT-113FCB30ED</x:v>
      </x:c>
      <x:c r="B620" s="34" t="str">
        <x:v>PRD-6707AC67D1</x:v>
      </x:c>
      <x:c r="C620" s="34" t="str">
        <x:v>RIGID_BRONCHOSCOPE_BARREL</x:v>
      </x:c>
      <x:c r="D620" s="34" t="str">
        <x:v>Unverified candidate</x:v>
      </x:c>
      <x:c r="E620" s="34" t="str">
        <x:v>No</x:v>
      </x:c>
      <x:c r="F620" s="34" t="str">
        <x:v>Exact fit for RIGID_BRONCHOSCOPE_BARREL; Hidden - current U.S. status unverified.</x:v>
      </x:c>
    </x:row>
    <x:row r="621" ht="30" customHeight="1">
      <x:c r="A621" s="34" t="str">
        <x:v>SLOT-113FCB30ED</x:v>
      </x:c>
      <x:c r="B621" s="34" t="str">
        <x:v>PRD-F1D5F37924</x:v>
      </x:c>
      <x:c r="C621" s="34" t="str">
        <x:v>RIGID_BRONCHOSCOPE_BARREL</x:v>
      </x:c>
      <x:c r="D621" s="34" t="str">
        <x:v>Unverified candidate</x:v>
      </x:c>
      <x:c r="E621" s="34" t="str">
        <x:v>No</x:v>
      </x:c>
      <x:c r="F621" s="34" t="str">
        <x:v>Primary fit for RIGID_BRONCHOSCOPE_BARREL; Hidden until verified.</x:v>
      </x:c>
    </x:row>
    <x:row r="622" ht="30" customHeight="1">
      <x:c r="A622" s="34" t="str">
        <x:v>SLOT-113FCB30ED</x:v>
      </x:c>
      <x:c r="B622" s="34" t="str">
        <x:v>PRD-E6A1370266</x:v>
      </x:c>
      <x:c r="C622" s="34" t="str">
        <x:v>RIGID_BRONCHOSCOPE_BARREL</x:v>
      </x:c>
      <x:c r="D622" s="34" t="str">
        <x:v>Unverified candidate</x:v>
      </x:c>
      <x:c r="E622" s="34" t="str">
        <x:v>No</x:v>
      </x:c>
      <x:c r="F622" s="34" t="str">
        <x:v>Exact fit for RIGID_BRONCHOSCOPE_BARREL; Hidden - current U.S. status unverified.</x:v>
      </x:c>
    </x:row>
    <x:row r="623" ht="30" customHeight="1">
      <x:c r="A623" s="34" t="str">
        <x:v>SLOT-113FCB30ED</x:v>
      </x:c>
      <x:c r="B623" s="34" t="str">
        <x:v>PRD-D273A067EA</x:v>
      </x:c>
      <x:c r="C623" s="34" t="str">
        <x:v>RIGID_BRONCHOSCOPE_BARREL</x:v>
      </x:c>
      <x:c r="D623" s="34" t="str">
        <x:v>Unverified candidate</x:v>
      </x:c>
      <x:c r="E623" s="34" t="str">
        <x:v>No</x:v>
      </x:c>
      <x:c r="F623" s="34" t="str">
        <x:v>Exact fit for RIGID_BRONCHOSCOPE_BARREL; Hidden - current U.S. status unverified.</x:v>
      </x:c>
    </x:row>
    <x:row r="624" ht="30" customHeight="1">
      <x:c r="A624" s="34" t="str">
        <x:v>SLOT-113FCB30ED</x:v>
      </x:c>
      <x:c r="B624" s="34" t="str">
        <x:v>PRD-99F825C44F</x:v>
      </x:c>
      <x:c r="C624" s="34" t="str">
        <x:v>RIGID_BRONCHOSCOPE_BARREL</x:v>
      </x:c>
      <x:c r="D624" s="34" t="str">
        <x:v>Unverified candidate</x:v>
      </x:c>
      <x:c r="E624" s="34" t="str">
        <x:v>No</x:v>
      </x:c>
      <x:c r="F624" s="34" t="str">
        <x:v>Primary fit for RIGID_BRONCHOSCOPE_BARREL; Hidden - current U.S. status unverified.</x:v>
      </x:c>
    </x:row>
    <x:row r="625" ht="30" customHeight="1">
      <x:c r="A625" s="34" t="str">
        <x:v>SLOT-113FCB30ED</x:v>
      </x:c>
      <x:c r="B625" s="34" t="str">
        <x:v>PRD-5D0F775ADC</x:v>
      </x:c>
      <x:c r="C625" s="34" t="str">
        <x:v>RIGID_BRONCHOSCOPE_BARREL</x:v>
      </x:c>
      <x:c r="D625" s="34" t="str">
        <x:v>Unverified candidate</x:v>
      </x:c>
      <x:c r="E625" s="34" t="str">
        <x:v>No</x:v>
      </x:c>
      <x:c r="F625" s="34" t="str">
        <x:v>Exact fit for RIGID_BRONCHOSCOPE_BARREL; Hidden - current U.S. status unverified.</x:v>
      </x:c>
    </x:row>
    <x:row r="626" ht="30" customHeight="1">
      <x:c r="A626" s="34" t="str">
        <x:v>SLOT-113FCB30ED</x:v>
      </x:c>
      <x:c r="B626" s="34" t="str">
        <x:v>PRD-F146CD24CF</x:v>
      </x:c>
      <x:c r="C626" s="34" t="str">
        <x:v>RIGID_BRONCHOSCOPE_BARREL</x:v>
      </x:c>
      <x:c r="D626" s="34" t="str">
        <x:v>Unverified candidate</x:v>
      </x:c>
      <x:c r="E626" s="34" t="str">
        <x:v>No</x:v>
      </x:c>
      <x:c r="F626" s="34" t="str">
        <x:v>Primary fit for RIGID_BRONCHOSCOPE_BARREL; Hidden - current U.S. status unverified.</x:v>
      </x:c>
    </x:row>
    <x:row r="627" ht="30" customHeight="1">
      <x:c r="A627" s="34" t="str">
        <x:v>SLOT-113FCB30ED</x:v>
      </x:c>
      <x:c r="B627" s="34" t="str">
        <x:v>PRD-B99F53FBC5</x:v>
      </x:c>
      <x:c r="C627" s="34" t="str">
        <x:v>RIGID_BRONCHOSCOPE_BARREL</x:v>
      </x:c>
      <x:c r="D627" s="34" t="str">
        <x:v>Unverified candidate</x:v>
      </x:c>
      <x:c r="E627" s="34" t="str">
        <x:v>No</x:v>
      </x:c>
      <x:c r="F627" s="34" t="str">
        <x:v>Exact fit for RIGID_BRONCHOSCOPE_BARREL; Hidden - current U.S. status unverified.</x:v>
      </x:c>
    </x:row>
    <x:row r="628" ht="30" customHeight="1">
      <x:c r="A628" s="34" t="str">
        <x:v>SLOT-113FCB30ED</x:v>
      </x:c>
      <x:c r="B628" s="34" t="str">
        <x:v>PRD-F96DCD2AC6</x:v>
      </x:c>
      <x:c r="C628" s="34" t="str">
        <x:v>RIGID_BRONCHOSCOPE_BARREL</x:v>
      </x:c>
      <x:c r="D628" s="34" t="str">
        <x:v>Unverified candidate</x:v>
      </x:c>
      <x:c r="E628" s="34" t="str">
        <x:v>No</x:v>
      </x:c>
      <x:c r="F628" s="34" t="str">
        <x:v>Exact fit for RIGID_BRONCHOSCOPE_BARREL; Hidden - current U.S. status unverified.</x:v>
      </x:c>
    </x:row>
    <x:row r="629" ht="30" customHeight="1">
      <x:c r="A629" s="34" t="str">
        <x:v>SLOT-113FCB30ED</x:v>
      </x:c>
      <x:c r="B629" s="34" t="str">
        <x:v>PRD-71D13E3955</x:v>
      </x:c>
      <x:c r="C629" s="34" t="str">
        <x:v>RIGID_BRONCHOSCOPE_BARREL</x:v>
      </x:c>
      <x:c r="D629" s="34" t="str">
        <x:v>Unverified candidate</x:v>
      </x:c>
      <x:c r="E629" s="34" t="str">
        <x:v>No</x:v>
      </x:c>
      <x:c r="F629" s="34" t="str">
        <x:v>Primary fit for RIGID_BRONCHOSCOPE_BARREL; Hidden - current U.S. status unverified.</x:v>
      </x:c>
    </x:row>
    <x:row r="630" ht="30" customHeight="1">
      <x:c r="A630" s="34" t="str">
        <x:v>SLOT-113FCB30ED</x:v>
      </x:c>
      <x:c r="B630" s="34" t="str">
        <x:v>PRD-8D0C9F35DB</x:v>
      </x:c>
      <x:c r="C630" s="34" t="str">
        <x:v>RIGID_BRONCHOSCOPE_BARREL</x:v>
      </x:c>
      <x:c r="D630" s="34" t="str">
        <x:v>Unverified candidate</x:v>
      </x:c>
      <x:c r="E630" s="34" t="str">
        <x:v>No</x:v>
      </x:c>
      <x:c r="F630" s="34" t="str">
        <x:v>Exact fit for RIGID_BRONCHOSCOPE_BARREL; Hidden - current U.S. status unverified.</x:v>
      </x:c>
    </x:row>
    <x:row r="631" ht="30" customHeight="1">
      <x:c r="A631" s="34" t="str">
        <x:v>SLOT-113FCB30ED</x:v>
      </x:c>
      <x:c r="B631" s="34" t="str">
        <x:v>PRD-33120D5BE2</x:v>
      </x:c>
      <x:c r="C631" s="34" t="str">
        <x:v>RIGID_BRONCHOSCOPE_BARREL</x:v>
      </x:c>
      <x:c r="D631" s="34" t="str">
        <x:v>Unverified candidate</x:v>
      </x:c>
      <x:c r="E631" s="34" t="str">
        <x:v>No</x:v>
      </x:c>
      <x:c r="F631" s="34" t="str">
        <x:v>Exact fit for RIGID_BRONCHOSCOPE_BARREL; Hidden - current U.S. status unverified.</x:v>
      </x:c>
    </x:row>
    <x:row r="632" ht="30" customHeight="1">
      <x:c r="A632" s="34" t="str">
        <x:v>SLOT-113FCB30ED</x:v>
      </x:c>
      <x:c r="B632" s="34" t="str">
        <x:v>PRD-BC16136731</x:v>
      </x:c>
      <x:c r="C632" s="34" t="str">
        <x:v>RIGID_BRONCHOSCOPE_BARREL</x:v>
      </x:c>
      <x:c r="D632" s="34" t="str">
        <x:v>Unverified candidate</x:v>
      </x:c>
      <x:c r="E632" s="34" t="str">
        <x:v>No</x:v>
      </x:c>
      <x:c r="F632" s="34" t="str">
        <x:v>Exact fit for RIGID_BRONCHOSCOPE_BARREL; Hidden - current U.S. status unverified.</x:v>
      </x:c>
    </x:row>
    <x:row r="633" ht="30" customHeight="1">
      <x:c r="A633" s="34" t="str">
        <x:v>SLOT-113FCB30ED</x:v>
      </x:c>
      <x:c r="B633" s="34" t="str">
        <x:v>PRD-CA32599DA2</x:v>
      </x:c>
      <x:c r="C633" s="34" t="str">
        <x:v>RIGID_BRONCHOSCOPE_BARREL</x:v>
      </x:c>
      <x:c r="D633" s="34" t="str">
        <x:v>Unverified candidate</x:v>
      </x:c>
      <x:c r="E633" s="34" t="str">
        <x:v>No</x:v>
      </x:c>
      <x:c r="F633" s="34" t="str">
        <x:v>Exact fit for RIGID_BRONCHOSCOPE_BARREL; Hidden - current U.S. status unverified.</x:v>
      </x:c>
    </x:row>
    <x:row r="634" ht="30" customHeight="1">
      <x:c r="A634" s="34" t="str">
        <x:v>SLOT-113FCB30ED</x:v>
      </x:c>
      <x:c r="B634" s="34" t="str">
        <x:v>PRD-2110EC2BCF</x:v>
      </x:c>
      <x:c r="C634" s="34" t="str">
        <x:v>RIGID_BRONCHOSCOPE_BARREL</x:v>
      </x:c>
      <x:c r="D634" s="34" t="str">
        <x:v>Unverified candidate</x:v>
      </x:c>
      <x:c r="E634" s="34" t="str">
        <x:v>No</x:v>
      </x:c>
      <x:c r="F634" s="34" t="str">
        <x:v>Exact fit for RIGID_BRONCHOSCOPE_BARREL; Hidden - current U.S. status unverified.</x:v>
      </x:c>
    </x:row>
    <x:row r="635" ht="30" customHeight="1">
      <x:c r="A635" s="34" t="str">
        <x:v>SLOT-113FCB30ED</x:v>
      </x:c>
      <x:c r="B635" s="34" t="str">
        <x:v>PRD-9EB174FBB0</x:v>
      </x:c>
      <x:c r="C635" s="34" t="str">
        <x:v>RIGID_BRONCHOSCOPE_BARREL</x:v>
      </x:c>
      <x:c r="D635" s="34" t="str">
        <x:v>Prototype candidate</x:v>
      </x:c>
      <x:c r="E635" s="34" t="str">
        <x:v>Yes</x:v>
      </x:c>
      <x:c r="F635" s="34" t="str">
        <x:v>Primary fit for RIGID_BRONCHOSCOPE_BARREL; source-backed and prototype-visible.</x:v>
      </x:c>
    </x:row>
    <x:row r="636" ht="30" customHeight="1">
      <x:c r="A636" s="34" t="str">
        <x:v>SLOT-113FCB30ED</x:v>
      </x:c>
      <x:c r="B636" s="34" t="str">
        <x:v>PRD-9C6ECA3162</x:v>
      </x:c>
      <x:c r="C636" s="34" t="str">
        <x:v>RIGID_BRONCHOSCOPE_BARREL</x:v>
      </x:c>
      <x:c r="D636" s="34" t="str">
        <x:v>Prototype candidate</x:v>
      </x:c>
      <x:c r="E636" s="34" t="str">
        <x:v>Yes</x:v>
      </x:c>
      <x:c r="F636" s="34" t="str">
        <x:v>Primary fit for RIGID_BRONCHOSCOPE_BARREL; source-backed and prototype-visible.</x:v>
      </x:c>
    </x:row>
    <x:row r="637" ht="30" customHeight="1">
      <x:c r="A637" s="34" t="str">
        <x:v>SLOT-113FCB30ED</x:v>
      </x:c>
      <x:c r="B637" s="34" t="str">
        <x:v>PRD-6D6815FAE1</x:v>
      </x:c>
      <x:c r="C637" s="34" t="str">
        <x:v>RIGID_BRONCHOSCOPE_BARREL</x:v>
      </x:c>
      <x:c r="D637" s="34" t="str">
        <x:v>Prototype candidate</x:v>
      </x:c>
      <x:c r="E637" s="34" t="str">
        <x:v>Yes</x:v>
      </x:c>
      <x:c r="F637" s="34" t="str">
        <x:v>Primary fit for RIGID_BRONCHOSCOPE_BARREL; source-backed and prototype-visible.</x:v>
      </x:c>
    </x:row>
    <x:row r="638" ht="30" customHeight="1">
      <x:c r="A638" s="34" t="str">
        <x:v>SLOT-113FCB30ED</x:v>
      </x:c>
      <x:c r="B638" s="34" t="str">
        <x:v>PRD-7677972FA0</x:v>
      </x:c>
      <x:c r="C638" s="34" t="str">
        <x:v>RIGID_BRONCHOSCOPE_BARREL</x:v>
      </x:c>
      <x:c r="D638" s="34" t="str">
        <x:v>Prototype candidate</x:v>
      </x:c>
      <x:c r="E638" s="34" t="str">
        <x:v>Yes</x:v>
      </x:c>
      <x:c r="F638" s="34" t="str">
        <x:v>Primary fit for RIGID_BRONCHOSCOPE_BARREL; source-backed and prototype-visible.</x:v>
      </x:c>
    </x:row>
    <x:row r="639" ht="30" customHeight="1">
      <x:c r="A639" s="34" t="str">
        <x:v>SLOT-113FCB30ED</x:v>
      </x:c>
      <x:c r="B639" s="34" t="str">
        <x:v>PRD-492FC6BE35</x:v>
      </x:c>
      <x:c r="C639" s="34" t="str">
        <x:v>RIGID_BRONCHOSCOPE_BARREL</x:v>
      </x:c>
      <x:c r="D639" s="34" t="str">
        <x:v>Prototype candidate</x:v>
      </x:c>
      <x:c r="E639" s="34" t="str">
        <x:v>Yes</x:v>
      </x:c>
      <x:c r="F639" s="34" t="str">
        <x:v>Primary fit for RIGID_BRONCHOSCOPE_BARREL; source-backed and prototype-visible.</x:v>
      </x:c>
    </x:row>
    <x:row r="640" ht="30" customHeight="1">
      <x:c r="A640" s="34" t="str">
        <x:v>SLOT-113FCB30ED</x:v>
      </x:c>
      <x:c r="B640" s="34" t="str">
        <x:v>PRD-125BCF3BDD</x:v>
      </x:c>
      <x:c r="C640" s="34" t="str">
        <x:v>RIGID_BRONCHOSCOPE_BARREL</x:v>
      </x:c>
      <x:c r="D640" s="34" t="str">
        <x:v>Unverified candidate</x:v>
      </x:c>
      <x:c r="E640" s="34" t="str">
        <x:v>No</x:v>
      </x:c>
      <x:c r="F640" s="34" t="str">
        <x:v>Exact fit for RIGID_BRONCHOSCOPE_BARREL; Hidden - current U.S. status unverified.</x:v>
      </x:c>
    </x:row>
    <x:row r="641" ht="30" customHeight="1">
      <x:c r="A641" s="34" t="str">
        <x:v>SLOT-113FCB30ED</x:v>
      </x:c>
      <x:c r="B641" s="34" t="str">
        <x:v>PRD-598FB0AD5D</x:v>
      </x:c>
      <x:c r="C641" s="34" t="str">
        <x:v>RIGID_BRONCHOSCOPE_BARREL</x:v>
      </x:c>
      <x:c r="D641" s="34" t="str">
        <x:v>Unverified candidate</x:v>
      </x:c>
      <x:c r="E641" s="34" t="str">
        <x:v>No</x:v>
      </x:c>
      <x:c r="F641" s="34" t="str">
        <x:v>Exact fit for RIGID_BRONCHOSCOPE_BARREL; Hidden - current U.S. status unverified.</x:v>
      </x:c>
    </x:row>
    <x:row r="642" ht="30" customHeight="1">
      <x:c r="A642" s="34" t="str">
        <x:v>SLOT-113FCB30ED</x:v>
      </x:c>
      <x:c r="B642" s="34" t="str">
        <x:v>PRD-B4FCC0198A</x:v>
      </x:c>
      <x:c r="C642" s="34" t="str">
        <x:v>RIGID_BRONCHOSCOPE_BARREL</x:v>
      </x:c>
      <x:c r="D642" s="34" t="str">
        <x:v>Unverified candidate</x:v>
      </x:c>
      <x:c r="E642" s="34" t="str">
        <x:v>No</x:v>
      </x:c>
      <x:c r="F642" s="34" t="str">
        <x:v>Exact fit for RIGID_BRONCHOSCOPE_BARREL; Hidden - current U.S. status unverified.</x:v>
      </x:c>
    </x:row>
    <x:row r="643" ht="30" customHeight="1">
      <x:c r="A643" s="34" t="str">
        <x:v>SLOT-113FCB30ED</x:v>
      </x:c>
      <x:c r="B643" s="34" t="str">
        <x:v>PRD-18F33007D6</x:v>
      </x:c>
      <x:c r="C643" s="34" t="str">
        <x:v>RIGID_BRONCHOSCOPE_BARREL</x:v>
      </x:c>
      <x:c r="D643" s="34" t="str">
        <x:v>Unverified candidate</x:v>
      </x:c>
      <x:c r="E643" s="34" t="str">
        <x:v>No</x:v>
      </x:c>
      <x:c r="F643" s="34" t="str">
        <x:v>Exact fit for RIGID_BRONCHOSCOPE_BARREL; Hidden - current U.S. status unverified.</x:v>
      </x:c>
    </x:row>
    <x:row r="644" ht="30" customHeight="1">
      <x:c r="A644" s="34" t="str">
        <x:v>SLOT-113FCB30ED</x:v>
      </x:c>
      <x:c r="B644" s="34" t="str">
        <x:v>PRD-7B69AB81B4</x:v>
      </x:c>
      <x:c r="C644" s="34" t="str">
        <x:v>RIGID_BRONCHOSCOPE_BARREL</x:v>
      </x:c>
      <x:c r="D644" s="34" t="str">
        <x:v>Unverified candidate</x:v>
      </x:c>
      <x:c r="E644" s="34" t="str">
        <x:v>No</x:v>
      </x:c>
      <x:c r="F644" s="34" t="str">
        <x:v>Exact fit for RIGID_BRONCHOSCOPE_BARREL; Hidden - current U.S. status unverified.</x:v>
      </x:c>
    </x:row>
    <x:row r="645" ht="30" customHeight="1">
      <x:c r="A645" s="34" t="str">
        <x:v>SLOT-113FCB30ED</x:v>
      </x:c>
      <x:c r="B645" s="34" t="str">
        <x:v>PRD-5C40D8FE80</x:v>
      </x:c>
      <x:c r="C645" s="34" t="str">
        <x:v>RIGID_BRONCHOSCOPE_BARREL</x:v>
      </x:c>
      <x:c r="D645" s="34" t="str">
        <x:v>Unverified candidate</x:v>
      </x:c>
      <x:c r="E645" s="34" t="str">
        <x:v>No</x:v>
      </x:c>
      <x:c r="F645" s="34" t="str">
        <x:v>Exact fit for RIGID_BRONCHOSCOPE_BARREL; Hidden - current U.S. status unverified.</x:v>
      </x:c>
    </x:row>
    <x:row r="646" ht="30" customHeight="1">
      <x:c r="A646" s="34" t="str">
        <x:v>SLOT-113FCB30ED</x:v>
      </x:c>
      <x:c r="B646" s="34" t="str">
        <x:v>PRD-E4277B23A8</x:v>
      </x:c>
      <x:c r="C646" s="34" t="str">
        <x:v>RIGID_BRONCHOSCOPE_BARREL</x:v>
      </x:c>
      <x:c r="D646" s="34" t="str">
        <x:v>Unverified candidate</x:v>
      </x:c>
      <x:c r="E646" s="34" t="str">
        <x:v>No</x:v>
      </x:c>
      <x:c r="F646" s="34" t="str">
        <x:v>Exact fit for RIGID_BRONCHOSCOPE_BARREL; Hidden - current U.S. status unverified.</x:v>
      </x:c>
    </x:row>
    <x:row r="647" ht="30" customHeight="1">
      <x:c r="A647" s="34" t="str">
        <x:v>SLOT-113FCB30ED</x:v>
      </x:c>
      <x:c r="B647" s="34" t="str">
        <x:v>PRD-1DCE96086D</x:v>
      </x:c>
      <x:c r="C647" s="34" t="str">
        <x:v>RIGID_BRONCHOSCOPE_BARREL</x:v>
      </x:c>
      <x:c r="D647" s="34" t="str">
        <x:v>Unverified candidate</x:v>
      </x:c>
      <x:c r="E647" s="34" t="str">
        <x:v>No</x:v>
      </x:c>
      <x:c r="F647" s="34" t="str">
        <x:v>Exact fit for RIGID_BRONCHOSCOPE_BARREL; Hidden - current U.S. status unverified.</x:v>
      </x:c>
    </x:row>
    <x:row r="648" ht="30" customHeight="1">
      <x:c r="A648" s="34" t="str">
        <x:v>SLOT-113FCB30ED</x:v>
      </x:c>
      <x:c r="B648" s="34" t="str">
        <x:v>PRD-53FF14A0C3</x:v>
      </x:c>
      <x:c r="C648" s="34" t="str">
        <x:v>RIGID_BRONCHOSCOPE_BARREL</x:v>
      </x:c>
      <x:c r="D648" s="34" t="str">
        <x:v>Unverified candidate</x:v>
      </x:c>
      <x:c r="E648" s="34" t="str">
        <x:v>No</x:v>
      </x:c>
      <x:c r="F648" s="34" t="str">
        <x:v>Exact fit for RIGID_BRONCHOSCOPE_BARREL; Hidden - current U.S. status unverified.</x:v>
      </x:c>
    </x:row>
    <x:row r="649" ht="30" customHeight="1">
      <x:c r="A649" s="34" t="str">
        <x:v>SLOT-113FCB30ED</x:v>
      </x:c>
      <x:c r="B649" s="34" t="str">
        <x:v>PRD-A0214EBAC0</x:v>
      </x:c>
      <x:c r="C649" s="34" t="str">
        <x:v>RIGID_BRONCHOSCOPE_BARREL</x:v>
      </x:c>
      <x:c r="D649" s="34" t="str">
        <x:v>Unverified candidate</x:v>
      </x:c>
      <x:c r="E649" s="34" t="str">
        <x:v>No</x:v>
      </x:c>
      <x:c r="F649" s="34" t="str">
        <x:v>Exact fit for RIGID_BRONCHOSCOPE_BARREL; Hidden - current U.S. status unverified.</x:v>
      </x:c>
    </x:row>
    <x:row r="650" ht="30" customHeight="1">
      <x:c r="A650" s="34" t="str">
        <x:v>SLOT-113FCB30ED</x:v>
      </x:c>
      <x:c r="B650" s="34" t="str">
        <x:v>PRD-CB5FB20E4F</x:v>
      </x:c>
      <x:c r="C650" s="34" t="str">
        <x:v>RIGID_BRONCHOSCOPE_BARREL</x:v>
      </x:c>
      <x:c r="D650" s="34" t="str">
        <x:v>Unverified candidate</x:v>
      </x:c>
      <x:c r="E650" s="34" t="str">
        <x:v>No</x:v>
      </x:c>
      <x:c r="F650" s="34" t="str">
        <x:v>Exact fit for RIGID_BRONCHOSCOPE_BARREL; Hidden - current U.S. status unverified.</x:v>
      </x:c>
    </x:row>
    <x:row r="651" ht="30" customHeight="1">
      <x:c r="A651" s="34" t="str">
        <x:v>SLOT-113FCB30ED</x:v>
      </x:c>
      <x:c r="B651" s="34" t="str">
        <x:v>PRD-91BFC52CEC</x:v>
      </x:c>
      <x:c r="C651" s="34" t="str">
        <x:v>RIGID_BRONCHOSCOPE_BARREL</x:v>
      </x:c>
      <x:c r="D651" s="34" t="str">
        <x:v>Unverified candidate</x:v>
      </x:c>
      <x:c r="E651" s="34" t="str">
        <x:v>No</x:v>
      </x:c>
      <x:c r="F651" s="34" t="str">
        <x:v>Exact fit for RIGID_BRONCHOSCOPE_BARREL; Hidden - current U.S. status unverified.</x:v>
      </x:c>
    </x:row>
    <x:row r="652" ht="30" customHeight="1">
      <x:c r="A652" s="34" t="str">
        <x:v>SLOT-113FCB30ED</x:v>
      </x:c>
      <x:c r="B652" s="34" t="str">
        <x:v>PRD-DE28F9BAFD</x:v>
      </x:c>
      <x:c r="C652" s="34" t="str">
        <x:v>RIGID_BRONCHOSCOPE_BARREL</x:v>
      </x:c>
      <x:c r="D652" s="34" t="str">
        <x:v>Unverified candidate</x:v>
      </x:c>
      <x:c r="E652" s="34" t="str">
        <x:v>No</x:v>
      </x:c>
      <x:c r="F652" s="34" t="str">
        <x:v>Exact fit for RIGID_BRONCHOSCOPE_BARREL; Hidden - current U.S. status unverified.</x:v>
      </x:c>
    </x:row>
    <x:row r="653" ht="30" customHeight="1">
      <x:c r="A653" s="34" t="str">
        <x:v>SLOT-113FCB30ED</x:v>
      </x:c>
      <x:c r="B653" s="34" t="str">
        <x:v>PRD-924AFC41F8</x:v>
      </x:c>
      <x:c r="C653" s="34" t="str">
        <x:v>RIGID_BRONCHOSCOPE_BARREL</x:v>
      </x:c>
      <x:c r="D653" s="34" t="str">
        <x:v>Unverified candidate</x:v>
      </x:c>
      <x:c r="E653" s="34" t="str">
        <x:v>No</x:v>
      </x:c>
      <x:c r="F653" s="34" t="str">
        <x:v>Exact fit for RIGID_BRONCHOSCOPE_BARREL; Hidden - current U.S. status unverified.</x:v>
      </x:c>
    </x:row>
    <x:row r="654" ht="30" customHeight="1">
      <x:c r="A654" s="34" t="str">
        <x:v>SLOT-113FCB30ED</x:v>
      </x:c>
      <x:c r="B654" s="34" t="str">
        <x:v>PRD-B077E82907</x:v>
      </x:c>
      <x:c r="C654" s="34" t="str">
        <x:v>RIGID_BRONCHOSCOPE_BARREL</x:v>
      </x:c>
      <x:c r="D654" s="34" t="str">
        <x:v>Unverified candidate</x:v>
      </x:c>
      <x:c r="E654" s="34" t="str">
        <x:v>No</x:v>
      </x:c>
      <x:c r="F654" s="34" t="str">
        <x:v>Exact fit for RIGID_BRONCHOSCOPE_BARREL; Hidden - current U.S. status unverified.</x:v>
      </x:c>
    </x:row>
    <x:row r="655" ht="30" customHeight="1">
      <x:c r="A655" s="34" t="str">
        <x:v>SLOT-113FCB30ED</x:v>
      </x:c>
      <x:c r="B655" s="34" t="str">
        <x:v>PRD-5E6845A633</x:v>
      </x:c>
      <x:c r="C655" s="34" t="str">
        <x:v>RIGID_BRONCHOSCOPE_BARREL</x:v>
      </x:c>
      <x:c r="D655" s="34" t="str">
        <x:v>Unverified candidate</x:v>
      </x:c>
      <x:c r="E655" s="34" t="str">
        <x:v>No</x:v>
      </x:c>
      <x:c r="F655" s="34" t="str">
        <x:v>Exact fit for RIGID_BRONCHOSCOPE_BARREL; Hidden - current U.S. status unverified.</x:v>
      </x:c>
    </x:row>
    <x:row r="656" ht="30" customHeight="1">
      <x:c r="A656" s="34" t="str">
        <x:v>SLOT-113FCB30ED</x:v>
      </x:c>
      <x:c r="B656" s="34" t="str">
        <x:v>PRD-095515E20C</x:v>
      </x:c>
      <x:c r="C656" s="34" t="str">
        <x:v>RIGID_BRONCHOSCOPE_BARREL</x:v>
      </x:c>
      <x:c r="D656" s="34" t="str">
        <x:v>Unverified candidate</x:v>
      </x:c>
      <x:c r="E656" s="34" t="str">
        <x:v>No</x:v>
      </x:c>
      <x:c r="F656" s="34" t="str">
        <x:v>Exact fit for RIGID_BRONCHOSCOPE_BARREL; Hidden - current U.S. status unverified.</x:v>
      </x:c>
    </x:row>
    <x:row r="657" ht="30" customHeight="1">
      <x:c r="A657" s="34" t="str">
        <x:v>SLOT-113FCB30ED</x:v>
      </x:c>
      <x:c r="B657" s="34" t="str">
        <x:v>PRD-59D2DF4F88</x:v>
      </x:c>
      <x:c r="C657" s="34" t="str">
        <x:v>RIGID_BRONCHOSCOPE_BARREL</x:v>
      </x:c>
      <x:c r="D657" s="34" t="str">
        <x:v>Unverified candidate</x:v>
      </x:c>
      <x:c r="E657" s="34" t="str">
        <x:v>No</x:v>
      </x:c>
      <x:c r="F657" s="34" t="str">
        <x:v>Exact fit for RIGID_BRONCHOSCOPE_BARREL; Hidden - current U.S. status unverified.</x:v>
      </x:c>
    </x:row>
    <x:row r="658" ht="30" customHeight="1">
      <x:c r="A658" s="34" t="str">
        <x:v>SLOT-113FCB30ED</x:v>
      </x:c>
      <x:c r="B658" s="34" t="str">
        <x:v>PRD-00C13A59AA</x:v>
      </x:c>
      <x:c r="C658" s="34" t="str">
        <x:v>RIGID_BRONCHOSCOPE_BARREL</x:v>
      </x:c>
      <x:c r="D658" s="34" t="str">
        <x:v>Unverified candidate</x:v>
      </x:c>
      <x:c r="E658" s="34" t="str">
        <x:v>No</x:v>
      </x:c>
      <x:c r="F658" s="34" t="str">
        <x:v>Exact fit for RIGID_BRONCHOSCOPE_BARREL; Hidden - current U.S. status unverified.</x:v>
      </x:c>
    </x:row>
    <x:row r="659" ht="30" customHeight="1">
      <x:c r="A659" s="34" t="str">
        <x:v>SLOT-113FCB30ED</x:v>
      </x:c>
      <x:c r="B659" s="34" t="str">
        <x:v>PRD-523148A737</x:v>
      </x:c>
      <x:c r="C659" s="34" t="str">
        <x:v>RIGID_BRONCHOSCOPE_BARREL</x:v>
      </x:c>
      <x:c r="D659" s="34" t="str">
        <x:v>Unverified candidate</x:v>
      </x:c>
      <x:c r="E659" s="34" t="str">
        <x:v>No</x:v>
      </x:c>
      <x:c r="F659" s="34" t="str">
        <x:v>Exact fit for RIGID_BRONCHOSCOPE_BARREL; Hidden - current U.S. status unverified.</x:v>
      </x:c>
    </x:row>
    <x:row r="660" ht="30" customHeight="1">
      <x:c r="A660" s="34" t="str">
        <x:v>SLOT-113FCB30ED</x:v>
      </x:c>
      <x:c r="B660" s="34" t="str">
        <x:v>PRD-D18E672989</x:v>
      </x:c>
      <x:c r="C660" s="34" t="str">
        <x:v>RIGID_BRONCHOSCOPE_BARREL</x:v>
      </x:c>
      <x:c r="D660" s="34" t="str">
        <x:v>Unverified candidate</x:v>
      </x:c>
      <x:c r="E660" s="34" t="str">
        <x:v>No</x:v>
      </x:c>
      <x:c r="F660" s="34" t="str">
        <x:v>Exact fit for RIGID_BRONCHOSCOPE_BARREL; Hidden - current U.S. status unverified.</x:v>
      </x:c>
    </x:row>
    <x:row r="661" ht="30" customHeight="1">
      <x:c r="A661" s="34" t="str">
        <x:v>SLOT-113FCB30ED</x:v>
      </x:c>
      <x:c r="B661" s="34" t="str">
        <x:v>PRD-3C756110F0</x:v>
      </x:c>
      <x:c r="C661" s="34" t="str">
        <x:v>RIGID_BRONCHOSCOPE_BARREL</x:v>
      </x:c>
      <x:c r="D661" s="34" t="str">
        <x:v>Unverified candidate</x:v>
      </x:c>
      <x:c r="E661" s="34" t="str">
        <x:v>No</x:v>
      </x:c>
      <x:c r="F661" s="34" t="str">
        <x:v>Exact fit for RIGID_BRONCHOSCOPE_BARREL; Hidden - current U.S. status unverified.</x:v>
      </x:c>
    </x:row>
    <x:row r="662" ht="30" customHeight="1">
      <x:c r="A662" s="34" t="str">
        <x:v>SLOT-113FCB30ED</x:v>
      </x:c>
      <x:c r="B662" s="34" t="str">
        <x:v>PRD-2EB7F5EEC1</x:v>
      </x:c>
      <x:c r="C662" s="34" t="str">
        <x:v>RIGID_BRONCHOSCOPE_BARREL</x:v>
      </x:c>
      <x:c r="D662" s="34" t="str">
        <x:v>Unverified candidate</x:v>
      </x:c>
      <x:c r="E662" s="34" t="str">
        <x:v>No</x:v>
      </x:c>
      <x:c r="F662" s="34" t="str">
        <x:v>Exact fit for RIGID_BRONCHOSCOPE_BARREL; Hidden - current U.S. status unverified.</x:v>
      </x:c>
    </x:row>
    <x:row r="663" ht="30" customHeight="1">
      <x:c r="A663" s="34" t="str">
        <x:v>SLOT-175CA9F5B4</x:v>
      </x:c>
      <x:c r="B663" s="34" t="str">
        <x:v>PRD-B68F5C38B4</x:v>
      </x:c>
      <x:c r="C663" s="34" t="str">
        <x:v>RIGID_BRONCHOSCOPE_ACCESSORY</x:v>
      </x:c>
      <x:c r="D663" s="34" t="str">
        <x:v>Unverified candidate</x:v>
      </x:c>
      <x:c r="E663" s="34" t="str">
        <x:v>No</x:v>
      </x:c>
      <x:c r="F663" s="34" t="str">
        <x:v>Primary fit for RIGID_BRONCHOSCOPE_ACCESSORY; Hidden until verified.</x:v>
      </x:c>
    </x:row>
    <x:row r="664" ht="30" customHeight="1">
      <x:c r="A664" s="34" t="str">
        <x:v>SLOT-175CA9F5B4</x:v>
      </x:c>
      <x:c r="B664" s="34" t="str">
        <x:v>PRD-6C1DE73547</x:v>
      </x:c>
      <x:c r="C664" s="34" t="str">
        <x:v>RIGID_BRONCHOSCOPE_ACCESSORY</x:v>
      </x:c>
      <x:c r="D664" s="34" t="str">
        <x:v>Unverified candidate</x:v>
      </x:c>
      <x:c r="E664" s="34" t="str">
        <x:v>No</x:v>
      </x:c>
      <x:c r="F664" s="34" t="str">
        <x:v>Primary fit for RIGID_BRONCHOSCOPE_ACCESSORY; Hidden until verified.</x:v>
      </x:c>
    </x:row>
    <x:row r="665" ht="30" customHeight="1">
      <x:c r="A665" s="34" t="str">
        <x:v>SLOT-175CA9F5B4</x:v>
      </x:c>
      <x:c r="B665" s="34" t="str">
        <x:v>PRD-0EA2B293A4</x:v>
      </x:c>
      <x:c r="C665" s="34" t="str">
        <x:v>RIGID_BRONCHOSCOPE_ACCESSORY</x:v>
      </x:c>
      <x:c r="D665" s="34" t="str">
        <x:v>Unverified candidate</x:v>
      </x:c>
      <x:c r="E665" s="34" t="str">
        <x:v>No</x:v>
      </x:c>
      <x:c r="F665" s="34" t="str">
        <x:v>Exact fit for RIGID_BRONCHOSCOPE_ACCESSORY; Hidden - current U.S. status unverified.</x:v>
      </x:c>
    </x:row>
    <x:row r="666" ht="30" customHeight="1">
      <x:c r="A666" s="34" t="str">
        <x:v>SLOT-175CA9F5B4</x:v>
      </x:c>
      <x:c r="B666" s="34" t="str">
        <x:v>PRD-B05D337994</x:v>
      </x:c>
      <x:c r="C666" s="34" t="str">
        <x:v>RIGID_BRONCHOSCOPE_ACCESSORY</x:v>
      </x:c>
      <x:c r="D666" s="34" t="str">
        <x:v>Unverified candidate</x:v>
      </x:c>
      <x:c r="E666" s="34" t="str">
        <x:v>No</x:v>
      </x:c>
      <x:c r="F666" s="34" t="str">
        <x:v>Exact fit for RIGID_BRONCHOSCOPE_ACCESSORY; Hidden - current U.S. status unverified.</x:v>
      </x:c>
    </x:row>
    <x:row r="667" ht="30" customHeight="1">
      <x:c r="A667" s="34" t="str">
        <x:v>SLOT-175CA9F5B4</x:v>
      </x:c>
      <x:c r="B667" s="34" t="str">
        <x:v>PRD-3AAC1114C7</x:v>
      </x:c>
      <x:c r="C667" s="34" t="str">
        <x:v>RIGID_BRONCHOSCOPE_ACCESSORY</x:v>
      </x:c>
      <x:c r="D667" s="34" t="str">
        <x:v>Unverified candidate</x:v>
      </x:c>
      <x:c r="E667" s="34" t="str">
        <x:v>No</x:v>
      </x:c>
      <x:c r="F667" s="34" t="str">
        <x:v>Exact fit for RIGID_BRONCHOSCOPE_ACCESSORY; Hidden - current U.S. status unverified.</x:v>
      </x:c>
    </x:row>
    <x:row r="668" ht="30" customHeight="1">
      <x:c r="A668" s="34" t="str">
        <x:v>SLOT-175CA9F5B4</x:v>
      </x:c>
      <x:c r="B668" s="34" t="str">
        <x:v>PRD-AF93E56FE5</x:v>
      </x:c>
      <x:c r="C668" s="34" t="str">
        <x:v>RIGID_BRONCHOSCOPE_ACCESSORY</x:v>
      </x:c>
      <x:c r="D668" s="34" t="str">
        <x:v>Unverified candidate</x:v>
      </x:c>
      <x:c r="E668" s="34" t="str">
        <x:v>No</x:v>
      </x:c>
      <x:c r="F668" s="34" t="str">
        <x:v>Exact fit for RIGID_BRONCHOSCOPE_ACCESSORY; Hidden - current U.S. status unverified.</x:v>
      </x:c>
    </x:row>
    <x:row r="669" ht="30" customHeight="1">
      <x:c r="A669" s="34" t="str">
        <x:v>SLOT-175CA9F5B4</x:v>
      </x:c>
      <x:c r="B669" s="34" t="str">
        <x:v>PRD-A504350406</x:v>
      </x:c>
      <x:c r="C669" s="34" t="str">
        <x:v>RIGID_BRONCHOSCOPE_ACCESSORY</x:v>
      </x:c>
      <x:c r="D669" s="34" t="str">
        <x:v>Unverified candidate</x:v>
      </x:c>
      <x:c r="E669" s="34" t="str">
        <x:v>No</x:v>
      </x:c>
      <x:c r="F669" s="34" t="str">
        <x:v>Exact fit for RIGID_BRONCHOSCOPE_ACCESSORY; Hidden - current U.S. status unverified.</x:v>
      </x:c>
    </x:row>
    <x:row r="670" ht="30" customHeight="1">
      <x:c r="A670" s="34" t="str">
        <x:v>SLOT-175CA9F5B4</x:v>
      </x:c>
      <x:c r="B670" s="34" t="str">
        <x:v>PRD-087FFD6337</x:v>
      </x:c>
      <x:c r="C670" s="34" t="str">
        <x:v>RIGID_BRONCHOSCOPE_ACCESSORY</x:v>
      </x:c>
      <x:c r="D670" s="34" t="str">
        <x:v>Unverified candidate</x:v>
      </x:c>
      <x:c r="E670" s="34" t="str">
        <x:v>No</x:v>
      </x:c>
      <x:c r="F670" s="34" t="str">
        <x:v>Exact fit for RIGID_BRONCHOSCOPE_ACCESSORY; Hidden - current U.S. status unverified.</x:v>
      </x:c>
    </x:row>
    <x:row r="671" ht="30" customHeight="1">
      <x:c r="A671" s="34" t="str">
        <x:v>SLOT-175CA9F5B4</x:v>
      </x:c>
      <x:c r="B671" s="34" t="str">
        <x:v>PRD-758E53CAAF</x:v>
      </x:c>
      <x:c r="C671" s="34" t="str">
        <x:v>RIGID_BRONCHOSCOPE_ACCESSORY</x:v>
      </x:c>
      <x:c r="D671" s="34" t="str">
        <x:v>Unverified candidate</x:v>
      </x:c>
      <x:c r="E671" s="34" t="str">
        <x:v>No</x:v>
      </x:c>
      <x:c r="F671" s="34" t="str">
        <x:v>Exact fit for RIGID_BRONCHOSCOPE_ACCESSORY; Hidden - current U.S. status unverified.</x:v>
      </x:c>
    </x:row>
    <x:row r="672" ht="30" customHeight="1">
      <x:c r="A672" s="34" t="str">
        <x:v>SLOT-175CA9F5B4</x:v>
      </x:c>
      <x:c r="B672" s="34" t="str">
        <x:v>PRD-D0E745FF62</x:v>
      </x:c>
      <x:c r="C672" s="34" t="str">
        <x:v>RIGID_BRONCHOSCOPE_ACCESSORY</x:v>
      </x:c>
      <x:c r="D672" s="34" t="str">
        <x:v>Unverified candidate</x:v>
      </x:c>
      <x:c r="E672" s="34" t="str">
        <x:v>No</x:v>
      </x:c>
      <x:c r="F672" s="34" t="str">
        <x:v>Exact fit for RIGID_BRONCHOSCOPE_ACCESSORY; Hidden - current U.S. status unverified.</x:v>
      </x:c>
    </x:row>
    <x:row r="673" ht="30" customHeight="1">
      <x:c r="A673" s="34" t="str">
        <x:v>SLOT-175CA9F5B4</x:v>
      </x:c>
      <x:c r="B673" s="34" t="str">
        <x:v>PRD-06D2F10782</x:v>
      </x:c>
      <x:c r="C673" s="34" t="str">
        <x:v>RIGID_BRONCHOSCOPE_ACCESSORY</x:v>
      </x:c>
      <x:c r="D673" s="34" t="str">
        <x:v>Unverified candidate</x:v>
      </x:c>
      <x:c r="E673" s="34" t="str">
        <x:v>No</x:v>
      </x:c>
      <x:c r="F673" s="34" t="str">
        <x:v>Exact fit for RIGID_BRONCHOSCOPE_ACCESSORY; Hidden - current U.S. status unverified.</x:v>
      </x:c>
    </x:row>
    <x:row r="674" ht="30" customHeight="1">
      <x:c r="A674" s="34" t="str">
        <x:v>SLOT-175CA9F5B4</x:v>
      </x:c>
      <x:c r="B674" s="34" t="str">
        <x:v>PRD-1EEDD71C53</x:v>
      </x:c>
      <x:c r="C674" s="34" t="str">
        <x:v>RIGID_BRONCHOSCOPE_ACCESSORY</x:v>
      </x:c>
      <x:c r="D674" s="34" t="str">
        <x:v>Unverified candidate</x:v>
      </x:c>
      <x:c r="E674" s="34" t="str">
        <x:v>No</x:v>
      </x:c>
      <x:c r="F674" s="34" t="str">
        <x:v>Exact fit for RIGID_BRONCHOSCOPE_ACCESSORY; Hidden - current U.S. status unverified.</x:v>
      </x:c>
    </x:row>
    <x:row r="675" ht="30" customHeight="1">
      <x:c r="A675" s="34" t="str">
        <x:v>SLOT-175CA9F5B4</x:v>
      </x:c>
      <x:c r="B675" s="34" t="str">
        <x:v>PRD-1C70287572</x:v>
      </x:c>
      <x:c r="C675" s="34" t="str">
        <x:v>RIGID_BRONCHOSCOPE_ACCESSORY</x:v>
      </x:c>
      <x:c r="D675" s="34" t="str">
        <x:v>Unverified candidate</x:v>
      </x:c>
      <x:c r="E675" s="34" t="str">
        <x:v>No</x:v>
      </x:c>
      <x:c r="F675" s="34" t="str">
        <x:v>Exact fit for RIGID_BRONCHOSCOPE_ACCESSORY; Hidden - current U.S. status unverified.</x:v>
      </x:c>
    </x:row>
    <x:row r="676" ht="30" customHeight="1">
      <x:c r="A676" s="34" t="str">
        <x:v>SLOT-175CA9F5B4</x:v>
      </x:c>
      <x:c r="B676" s="34" t="str">
        <x:v>PRD-3CF45A4BFF</x:v>
      </x:c>
      <x:c r="C676" s="34" t="str">
        <x:v>RIGID_BRONCHOSCOPE_ACCESSORY</x:v>
      </x:c>
      <x:c r="D676" s="34" t="str">
        <x:v>Unverified candidate</x:v>
      </x:c>
      <x:c r="E676" s="34" t="str">
        <x:v>No</x:v>
      </x:c>
      <x:c r="F676" s="34" t="str">
        <x:v>Exact fit for RIGID_BRONCHOSCOPE_ACCESSORY; Hidden - current U.S. status unverified.</x:v>
      </x:c>
    </x:row>
    <x:row r="677" ht="30" customHeight="1">
      <x:c r="A677" s="34" t="str">
        <x:v>SLOT-175CA9F5B4</x:v>
      </x:c>
      <x:c r="B677" s="34" t="str">
        <x:v>PRD-2BC12F8AEF</x:v>
      </x:c>
      <x:c r="C677" s="34" t="str">
        <x:v>RIGID_BRONCHOSCOPE_ACCESSORY</x:v>
      </x:c>
      <x:c r="D677" s="34" t="str">
        <x:v>Unverified candidate</x:v>
      </x:c>
      <x:c r="E677" s="34" t="str">
        <x:v>No</x:v>
      </x:c>
      <x:c r="F677" s="34" t="str">
        <x:v>Exact fit for RIGID_BRONCHOSCOPE_ACCESSORY; Hidden - current U.S. status unverified.</x:v>
      </x:c>
    </x:row>
    <x:row r="678" ht="30" customHeight="1">
      <x:c r="A678" s="34" t="str">
        <x:v>SLOT-175CA9F5B4</x:v>
      </x:c>
      <x:c r="B678" s="34" t="str">
        <x:v>PRD-11ADF871FE</x:v>
      </x:c>
      <x:c r="C678" s="34" t="str">
        <x:v>RIGID_BRONCHOSCOPE_ACCESSORY</x:v>
      </x:c>
      <x:c r="D678" s="34" t="str">
        <x:v>Unverified candidate</x:v>
      </x:c>
      <x:c r="E678" s="34" t="str">
        <x:v>No</x:v>
      </x:c>
      <x:c r="F678" s="34" t="str">
        <x:v>Exact fit for RIGID_BRONCHOSCOPE_ACCESSORY; Hidden - current U.S. status unverified.</x:v>
      </x:c>
    </x:row>
    <x:row r="679" ht="30" customHeight="1">
      <x:c r="A679" s="34" t="str">
        <x:v>SLOT-175CA9F5B4</x:v>
      </x:c>
      <x:c r="B679" s="34" t="str">
        <x:v>PRD-1E5D7D510F</x:v>
      </x:c>
      <x:c r="C679" s="34" t="str">
        <x:v>RIGID_BRONCHOSCOPE_ACCESSORY</x:v>
      </x:c>
      <x:c r="D679" s="34" t="str">
        <x:v>Unverified candidate</x:v>
      </x:c>
      <x:c r="E679" s="34" t="str">
        <x:v>No</x:v>
      </x:c>
      <x:c r="F679" s="34" t="str">
        <x:v>Exact fit for RIGID_BRONCHOSCOPE_ACCESSORY; Hidden - current U.S. status unverified.</x:v>
      </x:c>
    </x:row>
    <x:row r="680" ht="30" customHeight="1">
      <x:c r="A680" s="34" t="str">
        <x:v>SLOT-175CA9F5B4</x:v>
      </x:c>
      <x:c r="B680" s="34" t="str">
        <x:v>PRD-108394A19E</x:v>
      </x:c>
      <x:c r="C680" s="34" t="str">
        <x:v>RIGID_BRONCHOSCOPE_ACCESSORY</x:v>
      </x:c>
      <x:c r="D680" s="34" t="str">
        <x:v>Unverified candidate</x:v>
      </x:c>
      <x:c r="E680" s="34" t="str">
        <x:v>No</x:v>
      </x:c>
      <x:c r="F680" s="34" t="str">
        <x:v>Exact fit for RIGID_BRONCHOSCOPE_ACCESSORY; Hidden - current U.S. status unverified.</x:v>
      </x:c>
    </x:row>
    <x:row r="681" ht="30" customHeight="1">
      <x:c r="A681" s="34" t="str">
        <x:v>SLOT-175CA9F5B4</x:v>
      </x:c>
      <x:c r="B681" s="34" t="str">
        <x:v>PRD-921CB1B912</x:v>
      </x:c>
      <x:c r="C681" s="34" t="str">
        <x:v>RIGID_BRONCHOSCOPE_ACCESSORY</x:v>
      </x:c>
      <x:c r="D681" s="34" t="str">
        <x:v>Unverified candidate</x:v>
      </x:c>
      <x:c r="E681" s="34" t="str">
        <x:v>No</x:v>
      </x:c>
      <x:c r="F681" s="34" t="str">
        <x:v>Exact fit for RIGID_BRONCHOSCOPE_ACCESSORY; Hidden - current U.S. status unverified.</x:v>
      </x:c>
    </x:row>
    <x:row r="682" ht="30" customHeight="1">
      <x:c r="A682" s="34" t="str">
        <x:v>SLOT-175CA9F5B4</x:v>
      </x:c>
      <x:c r="B682" s="34" t="str">
        <x:v>PRD-DF791E6D1F</x:v>
      </x:c>
      <x:c r="C682" s="34" t="str">
        <x:v>RIGID_BRONCHOSCOPE_ACCESSORY</x:v>
      </x:c>
      <x:c r="D682" s="34" t="str">
        <x:v>Unverified candidate</x:v>
      </x:c>
      <x:c r="E682" s="34" t="str">
        <x:v>No</x:v>
      </x:c>
      <x:c r="F682" s="34" t="str">
        <x:v>Exact fit for RIGID_BRONCHOSCOPE_ACCESSORY; Hidden - current U.S. status unverified.</x:v>
      </x:c>
    </x:row>
    <x:row r="683" ht="30" customHeight="1">
      <x:c r="A683" s="34" t="str">
        <x:v>SLOT-175CA9F5B4</x:v>
      </x:c>
      <x:c r="B683" s="34" t="str">
        <x:v>PRD-81DDCD50B9</x:v>
      </x:c>
      <x:c r="C683" s="34" t="str">
        <x:v>RIGID_BRONCHOSCOPE_ACCESSORY</x:v>
      </x:c>
      <x:c r="D683" s="34" t="str">
        <x:v>Unverified candidate</x:v>
      </x:c>
      <x:c r="E683" s="34" t="str">
        <x:v>No</x:v>
      </x:c>
      <x:c r="F683" s="34" t="str">
        <x:v>Exact fit for RIGID_BRONCHOSCOPE_ACCESSORY; Hidden - current U.S. status unverified.</x:v>
      </x:c>
    </x:row>
    <x:row r="684" ht="30" customHeight="1">
      <x:c r="A684" s="34" t="str">
        <x:v>SLOT-175CA9F5B4</x:v>
      </x:c>
      <x:c r="B684" s="34" t="str">
        <x:v>PRD-481074A513</x:v>
      </x:c>
      <x:c r="C684" s="34" t="str">
        <x:v>RIGID_BRONCHOSCOPE_ACCESSORY</x:v>
      </x:c>
      <x:c r="D684" s="34" t="str">
        <x:v>Unverified candidate</x:v>
      </x:c>
      <x:c r="E684" s="34" t="str">
        <x:v>No</x:v>
      </x:c>
      <x:c r="F684" s="34" t="str">
        <x:v>Exact fit for RIGID_BRONCHOSCOPE_ACCESSORY; Hidden - current U.S. status unverified.</x:v>
      </x:c>
    </x:row>
    <x:row r="685" ht="30" customHeight="1">
      <x:c r="A685" s="34" t="str">
        <x:v>SLOT-175CA9F5B4</x:v>
      </x:c>
      <x:c r="B685" s="34" t="str">
        <x:v>PRD-99BC8714FF</x:v>
      </x:c>
      <x:c r="C685" s="34" t="str">
        <x:v>RIGID_BRONCHOSCOPE_ACCESSORY</x:v>
      </x:c>
      <x:c r="D685" s="34" t="str">
        <x:v>Unverified candidate</x:v>
      </x:c>
      <x:c r="E685" s="34" t="str">
        <x:v>No</x:v>
      </x:c>
      <x:c r="F685" s="34" t="str">
        <x:v>Exact fit for RIGID_BRONCHOSCOPE_ACCESSORY; Hidden - current U.S. status unverified.</x:v>
      </x:c>
    </x:row>
    <x:row r="686" ht="30" customHeight="1">
      <x:c r="A686" s="34" t="str">
        <x:v>SLOT-175CA9F5B4</x:v>
      </x:c>
      <x:c r="B686" s="34" t="str">
        <x:v>PRD-17DB23EBC0</x:v>
      </x:c>
      <x:c r="C686" s="34" t="str">
        <x:v>RIGID_BRONCHOSCOPE_ACCESSORY</x:v>
      </x:c>
      <x:c r="D686" s="34" t="str">
        <x:v>Unverified candidate</x:v>
      </x:c>
      <x:c r="E686" s="34" t="str">
        <x:v>No</x:v>
      </x:c>
      <x:c r="F686" s="34" t="str">
        <x:v>Exact fit for RIGID_BRONCHOSCOPE_ACCESSORY; Hidden - current U.S. status unverified.</x:v>
      </x:c>
    </x:row>
    <x:row r="687" ht="30" customHeight="1">
      <x:c r="A687" s="34" t="str">
        <x:v>SLOT-175CA9F5B4</x:v>
      </x:c>
      <x:c r="B687" s="34" t="str">
        <x:v>PRD-050EDDE140</x:v>
      </x:c>
      <x:c r="C687" s="34" t="str">
        <x:v>RIGID_BRONCHOSCOPE_ACCESSORY</x:v>
      </x:c>
      <x:c r="D687" s="34" t="str">
        <x:v>Unverified candidate</x:v>
      </x:c>
      <x:c r="E687" s="34" t="str">
        <x:v>No</x:v>
      </x:c>
      <x:c r="F687" s="34" t="str">
        <x:v>Exact fit for RIGID_BRONCHOSCOPE_ACCESSORY; Hidden - current U.S. status unverified.</x:v>
      </x:c>
    </x:row>
    <x:row r="688" ht="30" customHeight="1">
      <x:c r="A688" s="34" t="str">
        <x:v>SLOT-175CA9F5B4</x:v>
      </x:c>
      <x:c r="B688" s="34" t="str">
        <x:v>PRD-C737E93B1B</x:v>
      </x:c>
      <x:c r="C688" s="34" t="str">
        <x:v>RIGID_BRONCHOSCOPE_ACCESSORY</x:v>
      </x:c>
      <x:c r="D688" s="34" t="str">
        <x:v>Unverified candidate</x:v>
      </x:c>
      <x:c r="E688" s="34" t="str">
        <x:v>No</x:v>
      </x:c>
      <x:c r="F688" s="34" t="str">
        <x:v>Exact fit for RIGID_BRONCHOSCOPE_ACCESSORY; Hidden - current U.S. status unverified.</x:v>
      </x:c>
    </x:row>
    <x:row r="689" ht="30" customHeight="1">
      <x:c r="A689" s="34" t="str">
        <x:v>SLOT-175CA9F5B4</x:v>
      </x:c>
      <x:c r="B689" s="34" t="str">
        <x:v>PRD-F14EF79E1A</x:v>
      </x:c>
      <x:c r="C689" s="34" t="str">
        <x:v>RIGID_BRONCHOSCOPE_ACCESSORY</x:v>
      </x:c>
      <x:c r="D689" s="34" t="str">
        <x:v>Unverified candidate</x:v>
      </x:c>
      <x:c r="E689" s="34" t="str">
        <x:v>No</x:v>
      </x:c>
      <x:c r="F689" s="34" t="str">
        <x:v>Exact fit for RIGID_BRONCHOSCOPE_ACCESSORY; Hidden - current U.S. status unverified.</x:v>
      </x:c>
    </x:row>
    <x:row r="690" ht="30" customHeight="1">
      <x:c r="A690" s="34" t="str">
        <x:v>SLOT-175CA9F5B4</x:v>
      </x:c>
      <x:c r="B690" s="34" t="str">
        <x:v>PRD-768CEEE32B</x:v>
      </x:c>
      <x:c r="C690" s="34" t="str">
        <x:v>RIGID_BRONCHOSCOPE_ACCESSORY</x:v>
      </x:c>
      <x:c r="D690" s="34" t="str">
        <x:v>Unverified candidate</x:v>
      </x:c>
      <x:c r="E690" s="34" t="str">
        <x:v>No</x:v>
      </x:c>
      <x:c r="F690" s="34" t="str">
        <x:v>Exact fit for RIGID_BRONCHOSCOPE_ACCESSORY; Hidden - current U.S. status unverified.</x:v>
      </x:c>
    </x:row>
    <x:row r="691" ht="30" customHeight="1">
      <x:c r="A691" s="34" t="str">
        <x:v>SLOT-175CA9F5B4</x:v>
      </x:c>
      <x:c r="B691" s="34" t="str">
        <x:v>PRD-042B406005</x:v>
      </x:c>
      <x:c r="C691" s="34" t="str">
        <x:v>RIGID_BRONCHOSCOPE_ACCESSORY</x:v>
      </x:c>
      <x:c r="D691" s="34" t="str">
        <x:v>Prototype candidate</x:v>
      </x:c>
      <x:c r="E691" s="34" t="str">
        <x:v>Yes</x:v>
      </x:c>
      <x:c r="F691" s="34" t="str">
        <x:v>Primary fit for RIGID_BRONCHOSCOPE_ACCESSORY; source-backed and prototype-visible.</x:v>
      </x:c>
    </x:row>
    <x:row r="692" ht="30" customHeight="1">
      <x:c r="A692" s="34" t="str">
        <x:v>SLOT-175CA9F5B4</x:v>
      </x:c>
      <x:c r="B692" s="34" t="str">
        <x:v>PRD-B5644A6608</x:v>
      </x:c>
      <x:c r="C692" s="34" t="str">
        <x:v>RIGID_BRONCHOSCOPE_ACCESSORY</x:v>
      </x:c>
      <x:c r="D692" s="34" t="str">
        <x:v>Prototype candidate</x:v>
      </x:c>
      <x:c r="E692" s="34" t="str">
        <x:v>Yes</x:v>
      </x:c>
      <x:c r="F692" s="34" t="str">
        <x:v>Primary fit for RIGID_BRONCHOSCOPE_ACCESSORY; source-backed and prototype-visible.</x:v>
      </x:c>
    </x:row>
    <x:row r="693" ht="30" customHeight="1">
      <x:c r="A693" s="34" t="str">
        <x:v>SLOT-175CA9F5B4</x:v>
      </x:c>
      <x:c r="B693" s="34" t="str">
        <x:v>PRD-93C248AE98</x:v>
      </x:c>
      <x:c r="C693" s="34" t="str">
        <x:v>RIGID_BRONCHOSCOPE_ACCESSORY</x:v>
      </x:c>
      <x:c r="D693" s="34" t="str">
        <x:v>Prototype candidate</x:v>
      </x:c>
      <x:c r="E693" s="34" t="str">
        <x:v>Yes</x:v>
      </x:c>
      <x:c r="F693" s="34" t="str">
        <x:v>Primary fit for RIGID_BRONCHOSCOPE_ACCESSORY; source-backed and prototype-visible.</x:v>
      </x:c>
    </x:row>
    <x:row r="694" ht="30" customHeight="1">
      <x:c r="A694" s="34" t="str">
        <x:v>SLOT-175CA9F5B4</x:v>
      </x:c>
      <x:c r="B694" s="34" t="str">
        <x:v>PRD-BCF7612DDB</x:v>
      </x:c>
      <x:c r="C694" s="34" t="str">
        <x:v>RIGID_BRONCHOSCOPE_ACCESSORY</x:v>
      </x:c>
      <x:c r="D694" s="34" t="str">
        <x:v>Prototype candidate</x:v>
      </x:c>
      <x:c r="E694" s="34" t="str">
        <x:v>Yes</x:v>
      </x:c>
      <x:c r="F694" s="34" t="str">
        <x:v>Primary fit for RIGID_BRONCHOSCOPE_ACCESSORY; source-backed and prototype-visible.</x:v>
      </x:c>
    </x:row>
    <x:row r="695" ht="30" customHeight="1">
      <x:c r="A695" s="34" t="str">
        <x:v>SLOT-175CA9F5B4</x:v>
      </x:c>
      <x:c r="B695" s="34" t="str">
        <x:v>PRD-D81F566A09</x:v>
      </x:c>
      <x:c r="C695" s="34" t="str">
        <x:v>RIGID_BRONCHOSCOPE_ACCESSORY</x:v>
      </x:c>
      <x:c r="D695" s="34" t="str">
        <x:v>Prototype candidate</x:v>
      </x:c>
      <x:c r="E695" s="34" t="str">
        <x:v>Yes</x:v>
      </x:c>
      <x:c r="F695" s="34" t="str">
        <x:v>Primary fit for RIGID_BRONCHOSCOPE_ACCESSORY; source-backed and prototype-visible.</x:v>
      </x:c>
    </x:row>
    <x:row r="696" ht="30" customHeight="1">
      <x:c r="A696" s="34" t="str">
        <x:v>SLOT-175CA9F5B4</x:v>
      </x:c>
      <x:c r="B696" s="34" t="str">
        <x:v>PRD-E05104FF37</x:v>
      </x:c>
      <x:c r="C696" s="34" t="str">
        <x:v>RIGID_BRONCHOSCOPE_ACCESSORY</x:v>
      </x:c>
      <x:c r="D696" s="34" t="str">
        <x:v>Prototype candidate</x:v>
      </x:c>
      <x:c r="E696" s="34" t="str">
        <x:v>Yes</x:v>
      </x:c>
      <x:c r="F696" s="34" t="str">
        <x:v>Primary fit for RIGID_BRONCHOSCOPE_ACCESSORY; source-backed and prototype-visible.</x:v>
      </x:c>
    </x:row>
    <x:row r="697" ht="30" customHeight="1">
      <x:c r="A697" s="34" t="str">
        <x:v>SLOT-175CA9F5B4</x:v>
      </x:c>
      <x:c r="B697" s="34" t="str">
        <x:v>PRD-09192221FE</x:v>
      </x:c>
      <x:c r="C697" s="34" t="str">
        <x:v>RIGID_BRONCHOSCOPE_ACCESSORY</x:v>
      </x:c>
      <x:c r="D697" s="34" t="str">
        <x:v>Prototype candidate</x:v>
      </x:c>
      <x:c r="E697" s="34" t="str">
        <x:v>Yes</x:v>
      </x:c>
      <x:c r="F697" s="34" t="str">
        <x:v>Primary fit for RIGID_BRONCHOSCOPE_ACCESSORY; source-backed and prototype-visible.</x:v>
      </x:c>
    </x:row>
    <x:row r="698" ht="30" customHeight="1">
      <x:c r="A698" s="34" t="str">
        <x:v>SLOT-175CA9F5B4</x:v>
      </x:c>
      <x:c r="B698" s="34" t="str">
        <x:v>PRD-5402A5D241</x:v>
      </x:c>
      <x:c r="C698" s="34" t="str">
        <x:v>RIGID_BRONCHOSCOPE_ACCESSORY</x:v>
      </x:c>
      <x:c r="D698" s="34" t="str">
        <x:v>Prototype candidate</x:v>
      </x:c>
      <x:c r="E698" s="34" t="str">
        <x:v>Yes</x:v>
      </x:c>
      <x:c r="F698" s="34" t="str">
        <x:v>Primary fit for RIGID_BRONCHOSCOPE_ACCESSORY; source-backed and prototype-visible.</x:v>
      </x:c>
    </x:row>
    <x:row r="699" ht="30" customHeight="1">
      <x:c r="A699" s="34" t="str">
        <x:v>SLOT-175CA9F5B4</x:v>
      </x:c>
      <x:c r="B699" s="34" t="str">
        <x:v>PRD-D5CBD6E254</x:v>
      </x:c>
      <x:c r="C699" s="34" t="str">
        <x:v>RIGID_BRONCHOSCOPE_ACCESSORY</x:v>
      </x:c>
      <x:c r="D699" s="34" t="str">
        <x:v>Prototype candidate</x:v>
      </x:c>
      <x:c r="E699" s="34" t="str">
        <x:v>Yes</x:v>
      </x:c>
      <x:c r="F699" s="34" t="str">
        <x:v>Primary fit for RIGID_BRONCHOSCOPE_ACCESSORY; source-backed and prototype-visible.</x:v>
      </x:c>
    </x:row>
    <x:row r="700" ht="30" customHeight="1">
      <x:c r="A700" s="34" t="str">
        <x:v>SLOT-175CA9F5B4</x:v>
      </x:c>
      <x:c r="B700" s="34" t="str">
        <x:v>PRD-5BA5F9BD46</x:v>
      </x:c>
      <x:c r="C700" s="34" t="str">
        <x:v>RIGID_BRONCHOSCOPE_ACCESSORY</x:v>
      </x:c>
      <x:c r="D700" s="34" t="str">
        <x:v>Prototype candidate</x:v>
      </x:c>
      <x:c r="E700" s="34" t="str">
        <x:v>Yes</x:v>
      </x:c>
      <x:c r="F700" s="34" t="str">
        <x:v>Primary fit for RIGID_BRONCHOSCOPE_ACCESSORY; source-backed and prototype-visible.</x:v>
      </x:c>
    </x:row>
    <x:row r="701" ht="30" customHeight="1">
      <x:c r="A701" s="34" t="str">
        <x:v>SLOT-175CA9F5B4</x:v>
      </x:c>
      <x:c r="B701" s="34" t="str">
        <x:v>PRD-55094F0EC3</x:v>
      </x:c>
      <x:c r="C701" s="34" t="str">
        <x:v>RIGID_BRONCHOSCOPE_ACCESSORY</x:v>
      </x:c>
      <x:c r="D701" s="34" t="str">
        <x:v>Prototype candidate</x:v>
      </x:c>
      <x:c r="E701" s="34" t="str">
        <x:v>Yes</x:v>
      </x:c>
      <x:c r="F701" s="34" t="str">
        <x:v>Primary fit for RIGID_BRONCHOSCOPE_ACCESSORY; source-backed and prototype-visible.</x:v>
      </x:c>
    </x:row>
    <x:row r="702" ht="30" customHeight="1">
      <x:c r="A702" s="34" t="str">
        <x:v>SLOT-175CA9F5B4</x:v>
      </x:c>
      <x:c r="B702" s="34" t="str">
        <x:v>PRD-BADEC639F4</x:v>
      </x:c>
      <x:c r="C702" s="34" t="str">
        <x:v>RIGID_BRONCHOSCOPE_ACCESSORY</x:v>
      </x:c>
      <x:c r="D702" s="34" t="str">
        <x:v>Prototype candidate</x:v>
      </x:c>
      <x:c r="E702" s="34" t="str">
        <x:v>Yes</x:v>
      </x:c>
      <x:c r="F702" s="34" t="str">
        <x:v>Primary fit for RIGID_BRONCHOSCOPE_ACCESSORY; source-backed and prototype-visible.</x:v>
      </x:c>
    </x:row>
    <x:row r="703" ht="30" customHeight="1">
      <x:c r="A703" s="34" t="str">
        <x:v>SLOT-175CA9F5B4</x:v>
      </x:c>
      <x:c r="B703" s="34" t="str">
        <x:v>PRD-89259B5C28</x:v>
      </x:c>
      <x:c r="C703" s="34" t="str">
        <x:v>RIGID_BRONCHOSCOPE_ACCESSORY</x:v>
      </x:c>
      <x:c r="D703" s="34" t="str">
        <x:v>Prototype candidate</x:v>
      </x:c>
      <x:c r="E703" s="34" t="str">
        <x:v>Yes</x:v>
      </x:c>
      <x:c r="F703" s="34" t="str">
        <x:v>Primary fit for RIGID_BRONCHOSCOPE_ACCESSORY; source-backed and prototype-visible.</x:v>
      </x:c>
    </x:row>
    <x:row r="704" ht="30" customHeight="1">
      <x:c r="A704" s="34" t="str">
        <x:v>SLOT-175CA9F5B4</x:v>
      </x:c>
      <x:c r="B704" s="34" t="str">
        <x:v>PRD-E0331EA66D</x:v>
      </x:c>
      <x:c r="C704" s="34" t="str">
        <x:v>RIGID_BRONCHOSCOPE_ACCESSORY</x:v>
      </x:c>
      <x:c r="D704" s="34" t="str">
        <x:v>Prototype candidate</x:v>
      </x:c>
      <x:c r="E704" s="34" t="str">
        <x:v>Yes</x:v>
      </x:c>
      <x:c r="F704" s="34" t="str">
        <x:v>Primary fit for RIGID_BRONCHOSCOPE_ACCESSORY; source-backed and prototype-visible.</x:v>
      </x:c>
    </x:row>
    <x:row r="705" ht="30" customHeight="1">
      <x:c r="A705" s="34" t="str">
        <x:v>SLOT-175CA9F5B4</x:v>
      </x:c>
      <x:c r="B705" s="34" t="str">
        <x:v>PRD-BB33BD7BE9</x:v>
      </x:c>
      <x:c r="C705" s="34" t="str">
        <x:v>RIGID_BRONCHOSCOPE_ACCESSORY</x:v>
      </x:c>
      <x:c r="D705" s="34" t="str">
        <x:v>Prototype candidate</x:v>
      </x:c>
      <x:c r="E705" s="34" t="str">
        <x:v>Yes</x:v>
      </x:c>
      <x:c r="F705" s="34" t="str">
        <x:v>Primary fit for RIGID_BRONCHOSCOPE_ACCESSORY; source-backed and prototype-visible.</x:v>
      </x:c>
    </x:row>
    <x:row r="706" ht="30" customHeight="1">
      <x:c r="A706" s="34" t="str">
        <x:v>SLOT-175CA9F5B4</x:v>
      </x:c>
      <x:c r="B706" s="34" t="str">
        <x:v>PRD-1215DE841C</x:v>
      </x:c>
      <x:c r="C706" s="34" t="str">
        <x:v>RIGID_BRONCHOSCOPE_ACCESSORY</x:v>
      </x:c>
      <x:c r="D706" s="34" t="str">
        <x:v>Prototype candidate</x:v>
      </x:c>
      <x:c r="E706" s="34" t="str">
        <x:v>Yes</x:v>
      </x:c>
      <x:c r="F706" s="34" t="str">
        <x:v>Primary fit for RIGID_BRONCHOSCOPE_ACCESSORY; source-backed and prototype-visible.</x:v>
      </x:c>
    </x:row>
    <x:row r="707" ht="30" customHeight="1">
      <x:c r="A707" s="34" t="str">
        <x:v>SLOT-175CA9F5B4</x:v>
      </x:c>
      <x:c r="B707" s="34" t="str">
        <x:v>PRD-57EB842692</x:v>
      </x:c>
      <x:c r="C707" s="34" t="str">
        <x:v>RIGID_BRONCHOSCOPE_ACCESSORY</x:v>
      </x:c>
      <x:c r="D707" s="34" t="str">
        <x:v>Prototype candidate</x:v>
      </x:c>
      <x:c r="E707" s="34" t="str">
        <x:v>Yes</x:v>
      </x:c>
      <x:c r="F707" s="34" t="str">
        <x:v>Primary fit for RIGID_BRONCHOSCOPE_ACCESSORY; source-backed and prototype-visible.</x:v>
      </x:c>
    </x:row>
    <x:row r="708" ht="30" customHeight="1">
      <x:c r="A708" s="34" t="str">
        <x:v>SLOT-175CA9F5B4</x:v>
      </x:c>
      <x:c r="B708" s="34" t="str">
        <x:v>PRD-F4B03B6DFA</x:v>
      </x:c>
      <x:c r="C708" s="34" t="str">
        <x:v>RIGID_BRONCHOSCOPE_ACCESSORY</x:v>
      </x:c>
      <x:c r="D708" s="34" t="str">
        <x:v>Prototype candidate</x:v>
      </x:c>
      <x:c r="E708" s="34" t="str">
        <x:v>Yes</x:v>
      </x:c>
      <x:c r="F708" s="34" t="str">
        <x:v>Primary fit for RIGID_BRONCHOSCOPE_ACCESSORY; source-backed and prototype-visible.</x:v>
      </x:c>
    </x:row>
    <x:row r="709" ht="30" customHeight="1">
      <x:c r="A709" s="34" t="str">
        <x:v>SLOT-175CA9F5B4</x:v>
      </x:c>
      <x:c r="B709" s="34" t="str">
        <x:v>PRD-A4793529B7</x:v>
      </x:c>
      <x:c r="C709" s="34" t="str">
        <x:v>RIGID_BRONCHOSCOPE_ACCESSORY</x:v>
      </x:c>
      <x:c r="D709" s="34" t="str">
        <x:v>Prototype candidate</x:v>
      </x:c>
      <x:c r="E709" s="34" t="str">
        <x:v>Yes</x:v>
      </x:c>
      <x:c r="F709" s="34" t="str">
        <x:v>Primary fit for RIGID_BRONCHOSCOPE_ACCESSORY; source-backed and prototype-visible.</x:v>
      </x:c>
    </x:row>
    <x:row r="710" ht="30" customHeight="1">
      <x:c r="A710" s="34" t="str">
        <x:v>SLOT-175CA9F5B4</x:v>
      </x:c>
      <x:c r="B710" s="34" t="str">
        <x:v>PRD-5BDAA5E440</x:v>
      </x:c>
      <x:c r="C710" s="34" t="str">
        <x:v>RIGID_BRONCHOSCOPE_ACCESSORY</x:v>
      </x:c>
      <x:c r="D710" s="34" t="str">
        <x:v>Prototype candidate</x:v>
      </x:c>
      <x:c r="E710" s="34" t="str">
        <x:v>Yes</x:v>
      </x:c>
      <x:c r="F710" s="34" t="str">
        <x:v>Primary fit for RIGID_BRONCHOSCOPE_ACCESSORY; source-backed and prototype-visible.</x:v>
      </x:c>
    </x:row>
    <x:row r="711" ht="30" customHeight="1">
      <x:c r="A711" s="34" t="str">
        <x:v>SLOT-175CA9F5B4</x:v>
      </x:c>
      <x:c r="B711" s="34" t="str">
        <x:v>PRD-631CFE65BD</x:v>
      </x:c>
      <x:c r="C711" s="34" t="str">
        <x:v>RIGID_BRONCHOSCOPE_ACCESSORY</x:v>
      </x:c>
      <x:c r="D711" s="34" t="str">
        <x:v>Prototype candidate</x:v>
      </x:c>
      <x:c r="E711" s="34" t="str">
        <x:v>Yes</x:v>
      </x:c>
      <x:c r="F711" s="34" t="str">
        <x:v>Primary fit for RIGID_BRONCHOSCOPE_ACCESSORY; source-backed and prototype-visible.</x:v>
      </x:c>
    </x:row>
    <x:row r="712" ht="30" customHeight="1">
      <x:c r="A712" s="34" t="str">
        <x:v>SLOT-175CA9F5B4</x:v>
      </x:c>
      <x:c r="B712" s="34" t="str">
        <x:v>PRD-85E1F8359A</x:v>
      </x:c>
      <x:c r="C712" s="34" t="str">
        <x:v>RIGID_BRONCHOSCOPE_ACCESSORY</x:v>
      </x:c>
      <x:c r="D712" s="34" t="str">
        <x:v>Prototype candidate</x:v>
      </x:c>
      <x:c r="E712" s="34" t="str">
        <x:v>Yes</x:v>
      </x:c>
      <x:c r="F712" s="34" t="str">
        <x:v>Primary fit for RIGID_BRONCHOSCOPE_ACCESSORY; source-backed and prototype-visible.</x:v>
      </x:c>
    </x:row>
    <x:row r="713" ht="30" customHeight="1">
      <x:c r="A713" s="34" t="str">
        <x:v>SLOT-175CA9F5B4</x:v>
      </x:c>
      <x:c r="B713" s="34" t="str">
        <x:v>PRD-76C2832C18</x:v>
      </x:c>
      <x:c r="C713" s="34" t="str">
        <x:v>RIGID_BRONCHOSCOPE_ACCESSORY</x:v>
      </x:c>
      <x:c r="D713" s="34" t="str">
        <x:v>Unverified candidate</x:v>
      </x:c>
      <x:c r="E713" s="34" t="str">
        <x:v>No</x:v>
      </x:c>
      <x:c r="F713" s="34" t="str">
        <x:v>Exact fit for RIGID_BRONCHOSCOPE_ACCESSORY; Hidden - current U.S. status unverified.</x:v>
      </x:c>
    </x:row>
    <x:row r="714" ht="30" customHeight="1">
      <x:c r="A714" s="34" t="str">
        <x:v>SLOT-175CA9F5B4</x:v>
      </x:c>
      <x:c r="B714" s="34" t="str">
        <x:v>PRD-4A329E27C5</x:v>
      </x:c>
      <x:c r="C714" s="34" t="str">
        <x:v>RIGID_BRONCHOSCOPE_ACCESSORY</x:v>
      </x:c>
      <x:c r="D714" s="34" t="str">
        <x:v>Unverified candidate</x:v>
      </x:c>
      <x:c r="E714" s="34" t="str">
        <x:v>No</x:v>
      </x:c>
      <x:c r="F714" s="34" t="str">
        <x:v>Exact fit for RIGID_BRONCHOSCOPE_ACCESSORY; Hidden - current U.S. status unverified.</x:v>
      </x:c>
    </x:row>
    <x:row r="715" ht="30" customHeight="1">
      <x:c r="A715" s="34" t="str">
        <x:v>SLOT-175CA9F5B4</x:v>
      </x:c>
      <x:c r="B715" s="34" t="str">
        <x:v>PRD-ED5A6147B6</x:v>
      </x:c>
      <x:c r="C715" s="34" t="str">
        <x:v>RIGID_BRONCHOSCOPE_ACCESSORY</x:v>
      </x:c>
      <x:c r="D715" s="34" t="str">
        <x:v>Unverified candidate</x:v>
      </x:c>
      <x:c r="E715" s="34" t="str">
        <x:v>No</x:v>
      </x:c>
      <x:c r="F715" s="34" t="str">
        <x:v>Exact fit for RIGID_BRONCHOSCOPE_ACCESSORY; Hidden - current U.S. status unverified.</x:v>
      </x:c>
    </x:row>
    <x:row r="716" ht="30" customHeight="1">
      <x:c r="A716" s="34" t="str">
        <x:v>SLOT-175CA9F5B4</x:v>
      </x:c>
      <x:c r="B716" s="34" t="str">
        <x:v>PRD-5941DF2464</x:v>
      </x:c>
      <x:c r="C716" s="34" t="str">
        <x:v>RIGID_BRONCHOSCOPE_ACCESSORY</x:v>
      </x:c>
      <x:c r="D716" s="34" t="str">
        <x:v>Unverified candidate</x:v>
      </x:c>
      <x:c r="E716" s="34" t="str">
        <x:v>No</x:v>
      </x:c>
      <x:c r="F716" s="34" t="str">
        <x:v>Exact fit for RIGID_BRONCHOSCOPE_ACCESSORY; Hidden - current U.S. status unverified.</x:v>
      </x:c>
    </x:row>
    <x:row r="717" ht="30" customHeight="1">
      <x:c r="A717" s="34" t="str">
        <x:v>SLOT-175CA9F5B4</x:v>
      </x:c>
      <x:c r="B717" s="34" t="str">
        <x:v>PRD-BFAC46626D</x:v>
      </x:c>
      <x:c r="C717" s="34" t="str">
        <x:v>RIGID_BRONCHOSCOPE_ACCESSORY</x:v>
      </x:c>
      <x:c r="D717" s="34" t="str">
        <x:v>Unverified candidate</x:v>
      </x:c>
      <x:c r="E717" s="34" t="str">
        <x:v>No</x:v>
      </x:c>
      <x:c r="F717" s="34" t="str">
        <x:v>Exact fit for RIGID_BRONCHOSCOPE_ACCESSORY; Hidden - current U.S. status unverified.</x:v>
      </x:c>
    </x:row>
    <x:row r="718" ht="30" customHeight="1">
      <x:c r="A718" s="34" t="str">
        <x:v>SLOT-175CA9F5B4</x:v>
      </x:c>
      <x:c r="B718" s="34" t="str">
        <x:v>PRD-E353F2E250</x:v>
      </x:c>
      <x:c r="C718" s="34" t="str">
        <x:v>RIGID_BRONCHOSCOPE_ACCESSORY</x:v>
      </x:c>
      <x:c r="D718" s="34" t="str">
        <x:v>Unverified candidate</x:v>
      </x:c>
      <x:c r="E718" s="34" t="str">
        <x:v>No</x:v>
      </x:c>
      <x:c r="F718" s="34" t="str">
        <x:v>Exact fit for RIGID_BRONCHOSCOPE_ACCESSORY; Hidden - current U.S. status unverified.</x:v>
      </x:c>
    </x:row>
    <x:row r="719" ht="30" customHeight="1">
      <x:c r="A719" s="34" t="str">
        <x:v>SLOT-175CA9F5B4</x:v>
      </x:c>
      <x:c r="B719" s="34" t="str">
        <x:v>PRD-B9B63919B0</x:v>
      </x:c>
      <x:c r="C719" s="34" t="str">
        <x:v>RIGID_BRONCHOSCOPE_ACCESSORY</x:v>
      </x:c>
      <x:c r="D719" s="34" t="str">
        <x:v>Unverified candidate</x:v>
      </x:c>
      <x:c r="E719" s="34" t="str">
        <x:v>No</x:v>
      </x:c>
      <x:c r="F719" s="34" t="str">
        <x:v>Exact fit for RIGID_BRONCHOSCOPE_ACCESSORY; Hidden - current U.S. status unverified.</x:v>
      </x:c>
    </x:row>
    <x:row r="720" ht="30" customHeight="1">
      <x:c r="A720" s="34" t="str">
        <x:v>SLOT-175CA9F5B4</x:v>
      </x:c>
      <x:c r="B720" s="34" t="str">
        <x:v>PRD-CB102A8291</x:v>
      </x:c>
      <x:c r="C720" s="34" t="str">
        <x:v>RIGID_BRONCHOSCOPE_ACCESSORY</x:v>
      </x:c>
      <x:c r="D720" s="34" t="str">
        <x:v>Unverified candidate</x:v>
      </x:c>
      <x:c r="E720" s="34" t="str">
        <x:v>No</x:v>
      </x:c>
      <x:c r="F720" s="34" t="str">
        <x:v>Exact fit for RIGID_BRONCHOSCOPE_ACCESSORY; Hidden - current U.S. status unverified.</x:v>
      </x:c>
    </x:row>
    <x:row r="721" ht="30" customHeight="1">
      <x:c r="A721" s="34" t="str">
        <x:v>SLOT-175CA9F5B4</x:v>
      </x:c>
      <x:c r="B721" s="34" t="str">
        <x:v>PRD-5B0D81C458</x:v>
      </x:c>
      <x:c r="C721" s="34" t="str">
        <x:v>RIGID_BRONCHOSCOPE_ACCESSORY</x:v>
      </x:c>
      <x:c r="D721" s="34" t="str">
        <x:v>Unverified candidate</x:v>
      </x:c>
      <x:c r="E721" s="34" t="str">
        <x:v>No</x:v>
      </x:c>
      <x:c r="F721" s="34" t="str">
        <x:v>Exact fit for RIGID_BRONCHOSCOPE_ACCESSORY; Hidden - current U.S. status unverified.</x:v>
      </x:c>
    </x:row>
    <x:row r="722" ht="30" customHeight="1">
      <x:c r="A722" s="34" t="str">
        <x:v>SLOT-175CA9F5B4</x:v>
      </x:c>
      <x:c r="B722" s="34" t="str">
        <x:v>PRD-FCD805E954</x:v>
      </x:c>
      <x:c r="C722" s="34" t="str">
        <x:v>RIGID_BRONCHOSCOPE_ACCESSORY</x:v>
      </x:c>
      <x:c r="D722" s="34" t="str">
        <x:v>Unverified candidate</x:v>
      </x:c>
      <x:c r="E722" s="34" t="str">
        <x:v>No</x:v>
      </x:c>
      <x:c r="F722" s="34" t="str">
        <x:v>Exact fit for RIGID_BRONCHOSCOPE_ACCESSORY; Hidden - current U.S. status unverified.</x:v>
      </x:c>
    </x:row>
    <x:row r="723" ht="30" customHeight="1">
      <x:c r="A723" s="34" t="str">
        <x:v>SLOT-175CA9F5B4</x:v>
      </x:c>
      <x:c r="B723" s="34" t="str">
        <x:v>PRD-5CD03F0708</x:v>
      </x:c>
      <x:c r="C723" s="34" t="str">
        <x:v>RIGID_BRONCHOSCOPE_ACCESSORY</x:v>
      </x:c>
      <x:c r="D723" s="34" t="str">
        <x:v>Unverified candidate</x:v>
      </x:c>
      <x:c r="E723" s="34" t="str">
        <x:v>No</x:v>
      </x:c>
      <x:c r="F723" s="34" t="str">
        <x:v>Exact fit for RIGID_BRONCHOSCOPE_ACCESSORY; Hidden - current U.S. status unverified.</x:v>
      </x:c>
    </x:row>
    <x:row r="724" ht="30" customHeight="1">
      <x:c r="A724" s="34" t="str">
        <x:v>SLOT-175CA9F5B4</x:v>
      </x:c>
      <x:c r="B724" s="34" t="str">
        <x:v>PRD-9C1CF84490</x:v>
      </x:c>
      <x:c r="C724" s="34" t="str">
        <x:v>RIGID_BRONCHOSCOPE_ACCESSORY</x:v>
      </x:c>
      <x:c r="D724" s="34" t="str">
        <x:v>Unverified candidate</x:v>
      </x:c>
      <x:c r="E724" s="34" t="str">
        <x:v>No</x:v>
      </x:c>
      <x:c r="F724" s="34" t="str">
        <x:v>Exact fit for RIGID_BRONCHOSCOPE_ACCESSORY; Hidden - current U.S. status unverified.</x:v>
      </x:c>
    </x:row>
    <x:row r="725" ht="30" customHeight="1">
      <x:c r="A725" s="34" t="str">
        <x:v>SLOT-175CA9F5B4</x:v>
      </x:c>
      <x:c r="B725" s="34" t="str">
        <x:v>PRD-473C35E94F</x:v>
      </x:c>
      <x:c r="C725" s="34" t="str">
        <x:v>RIGID_BRONCHOSCOPE_ACCESSORY</x:v>
      </x:c>
      <x:c r="D725" s="34" t="str">
        <x:v>Unverified candidate</x:v>
      </x:c>
      <x:c r="E725" s="34" t="str">
        <x:v>No</x:v>
      </x:c>
      <x:c r="F725" s="34" t="str">
        <x:v>Exact fit for RIGID_BRONCHOSCOPE_ACCESSORY; Hidden - current U.S. status unverified.</x:v>
      </x:c>
    </x:row>
    <x:row r="726" ht="30" customHeight="1">
      <x:c r="A726" s="34" t="str">
        <x:v>SLOT-175CA9F5B4</x:v>
      </x:c>
      <x:c r="B726" s="34" t="str">
        <x:v>PRD-83DE1D08C4</x:v>
      </x:c>
      <x:c r="C726" s="34" t="str">
        <x:v>RIGID_BRONCHOSCOPE_ACCESSORY</x:v>
      </x:c>
      <x:c r="D726" s="34" t="str">
        <x:v>Unverified candidate</x:v>
      </x:c>
      <x:c r="E726" s="34" t="str">
        <x:v>No</x:v>
      </x:c>
      <x:c r="F726" s="34" t="str">
        <x:v>Exact fit for RIGID_BRONCHOSCOPE_ACCESSORY; Hidden - current U.S. status unverified.</x:v>
      </x:c>
    </x:row>
    <x:row r="727" ht="30" customHeight="1">
      <x:c r="A727" s="34" t="str">
        <x:v>SLOT-175CA9F5B4</x:v>
      </x:c>
      <x:c r="B727" s="34" t="str">
        <x:v>PRD-2DBF0805A2</x:v>
      </x:c>
      <x:c r="C727" s="34" t="str">
        <x:v>RIGID_BRONCHOSCOPE_ACCESSORY</x:v>
      </x:c>
      <x:c r="D727" s="34" t="str">
        <x:v>Unverified candidate</x:v>
      </x:c>
      <x:c r="E727" s="34" t="str">
        <x:v>No</x:v>
      </x:c>
      <x:c r="F727" s="34" t="str">
        <x:v>Exact fit for RIGID_BRONCHOSCOPE_ACCESSORY; Hidden - current U.S. status unverified.</x:v>
      </x:c>
    </x:row>
    <x:row r="728" ht="30" customHeight="1">
      <x:c r="A728" s="34" t="str">
        <x:v>SLOT-175CA9F5B4</x:v>
      </x:c>
      <x:c r="B728" s="34" t="str">
        <x:v>PRD-993274DBA5</x:v>
      </x:c>
      <x:c r="C728" s="34" t="str">
        <x:v>RIGID_BRONCHOSCOPE_ACCESSORY</x:v>
      </x:c>
      <x:c r="D728" s="34" t="str">
        <x:v>Unverified candidate</x:v>
      </x:c>
      <x:c r="E728" s="34" t="str">
        <x:v>No</x:v>
      </x:c>
      <x:c r="F728" s="34" t="str">
        <x:v>Exact fit for RIGID_BRONCHOSCOPE_ACCESSORY; Hidden - current U.S. status unverified.</x:v>
      </x:c>
    </x:row>
    <x:row r="729" ht="30" customHeight="1">
      <x:c r="A729" s="34" t="str">
        <x:v>SLOT-175CA9F5B4</x:v>
      </x:c>
      <x:c r="B729" s="34" t="str">
        <x:v>PRD-25D4F080A3</x:v>
      </x:c>
      <x:c r="C729" s="34" t="str">
        <x:v>RIGID_BRONCHOSCOPE_ACCESSORY</x:v>
      </x:c>
      <x:c r="D729" s="34" t="str">
        <x:v>Unverified candidate</x:v>
      </x:c>
      <x:c r="E729" s="34" t="str">
        <x:v>No</x:v>
      </x:c>
      <x:c r="F729" s="34" t="str">
        <x:v>Exact fit for RIGID_BRONCHOSCOPE_ACCESSORY; Hidden - current U.S. status unverified.</x:v>
      </x:c>
    </x:row>
    <x:row r="730" ht="30" customHeight="1">
      <x:c r="A730" s="34" t="str">
        <x:v>SLOT-175CA9F5B4</x:v>
      </x:c>
      <x:c r="B730" s="34" t="str">
        <x:v>PRD-36F32A458B</x:v>
      </x:c>
      <x:c r="C730" s="34" t="str">
        <x:v>RIGID_BRONCHOSCOPE_ACCESSORY</x:v>
      </x:c>
      <x:c r="D730" s="34" t="str">
        <x:v>Unverified candidate</x:v>
      </x:c>
      <x:c r="E730" s="34" t="str">
        <x:v>No</x:v>
      </x:c>
      <x:c r="F730" s="34" t="str">
        <x:v>Exact fit for RIGID_BRONCHOSCOPE_ACCESSORY; Hidden - current U.S. status unverified.</x:v>
      </x:c>
    </x:row>
    <x:row r="731" ht="30" customHeight="1">
      <x:c r="A731" s="34" t="str">
        <x:v>SLOT-175CA9F5B4</x:v>
      </x:c>
      <x:c r="B731" s="34" t="str">
        <x:v>PRD-2EB4F34219</x:v>
      </x:c>
      <x:c r="C731" s="34" t="str">
        <x:v>RIGID_BRONCHOSCOPE_ACCESSORY</x:v>
      </x:c>
      <x:c r="D731" s="34" t="str">
        <x:v>Unverified candidate</x:v>
      </x:c>
      <x:c r="E731" s="34" t="str">
        <x:v>No</x:v>
      </x:c>
      <x:c r="F731" s="34" t="str">
        <x:v>Exact fit for RIGID_BRONCHOSCOPE_ACCESSORY; Hidden - current U.S. status unverified.</x:v>
      </x:c>
    </x:row>
    <x:row r="732" ht="30" customHeight="1">
      <x:c r="A732" s="34" t="str">
        <x:v>SLOT-175CA9F5B4</x:v>
      </x:c>
      <x:c r="B732" s="34" t="str">
        <x:v>PRD-5C35FB169D</x:v>
      </x:c>
      <x:c r="C732" s="34" t="str">
        <x:v>RIGID_BRONCHOSCOPE_ACCESSORY</x:v>
      </x:c>
      <x:c r="D732" s="34" t="str">
        <x:v>Unverified candidate</x:v>
      </x:c>
      <x:c r="E732" s="34" t="str">
        <x:v>No</x:v>
      </x:c>
      <x:c r="F732" s="34" t="str">
        <x:v>Exact fit for RIGID_BRONCHOSCOPE_ACCESSORY; Hidden - current U.S. status unverified.</x:v>
      </x:c>
    </x:row>
    <x:row r="733" ht="30" customHeight="1">
      <x:c r="A733" s="34" t="str">
        <x:v>SLOT-175CA9F5B4</x:v>
      </x:c>
      <x:c r="B733" s="34" t="str">
        <x:v>PRD-A3EBA86219</x:v>
      </x:c>
      <x:c r="C733" s="34" t="str">
        <x:v>RIGID_BRONCHOSCOPE_ACCESSORY</x:v>
      </x:c>
      <x:c r="D733" s="34" t="str">
        <x:v>Unverified candidate</x:v>
      </x:c>
      <x:c r="E733" s="34" t="str">
        <x:v>No</x:v>
      </x:c>
      <x:c r="F733" s="34" t="str">
        <x:v>Exact fit for RIGID_BRONCHOSCOPE_ACCESSORY; Hidden - current U.S. status unverified.</x:v>
      </x:c>
    </x:row>
    <x:row r="734" ht="30" customHeight="1">
      <x:c r="A734" s="34" t="str">
        <x:v>SLOT-175CA9F5B4</x:v>
      </x:c>
      <x:c r="B734" s="34" t="str">
        <x:v>PRD-97B68B1ECE</x:v>
      </x:c>
      <x:c r="C734" s="34" t="str">
        <x:v>RIGID_BRONCHOSCOPE_ACCESSORY</x:v>
      </x:c>
      <x:c r="D734" s="34" t="str">
        <x:v>Unverified candidate</x:v>
      </x:c>
      <x:c r="E734" s="34" t="str">
        <x:v>No</x:v>
      </x:c>
      <x:c r="F734" s="34" t="str">
        <x:v>Exact fit for RIGID_BRONCHOSCOPE_ACCESSORY; Hidden - current U.S. status unverified.</x:v>
      </x:c>
    </x:row>
    <x:row r="735" ht="30" customHeight="1">
      <x:c r="A735" s="34" t="str">
        <x:v>SLOT-175CA9F5B4</x:v>
      </x:c>
      <x:c r="B735" s="34" t="str">
        <x:v>PRD-7058C81A50</x:v>
      </x:c>
      <x:c r="C735" s="34" t="str">
        <x:v>RIGID_BRONCHOSCOPE_ACCESSORY</x:v>
      </x:c>
      <x:c r="D735" s="34" t="str">
        <x:v>Unverified candidate</x:v>
      </x:c>
      <x:c r="E735" s="34" t="str">
        <x:v>No</x:v>
      </x:c>
      <x:c r="F735" s="34" t="str">
        <x:v>Exact fit for RIGID_BRONCHOSCOPE_ACCESSORY; Hidden - current U.S. status unverified.</x:v>
      </x:c>
    </x:row>
    <x:row r="736" ht="30" customHeight="1">
      <x:c r="A736" s="34" t="str">
        <x:v>SLOT-175CA9F5B4</x:v>
      </x:c>
      <x:c r="B736" s="34" t="str">
        <x:v>PRD-AEB8017EDB</x:v>
      </x:c>
      <x:c r="C736" s="34" t="str">
        <x:v>RIGID_BRONCHOSCOPE_ACCESSORY</x:v>
      </x:c>
      <x:c r="D736" s="34" t="str">
        <x:v>Unverified candidate</x:v>
      </x:c>
      <x:c r="E736" s="34" t="str">
        <x:v>No</x:v>
      </x:c>
      <x:c r="F736" s="34" t="str">
        <x:v>Exact fit for RIGID_BRONCHOSCOPE_ACCESSORY; Hidden - current U.S. status unverified.</x:v>
      </x:c>
    </x:row>
    <x:row r="737" ht="30" customHeight="1">
      <x:c r="A737" s="34" t="str">
        <x:v>SLOT-175CA9F5B4</x:v>
      </x:c>
      <x:c r="B737" s="34" t="str">
        <x:v>PRD-E6B6E0ACC5</x:v>
      </x:c>
      <x:c r="C737" s="34" t="str">
        <x:v>RIGID_BRONCHOSCOPE_ACCESSORY</x:v>
      </x:c>
      <x:c r="D737" s="34" t="str">
        <x:v>Unverified candidate</x:v>
      </x:c>
      <x:c r="E737" s="34" t="str">
        <x:v>No</x:v>
      </x:c>
      <x:c r="F737" s="34" t="str">
        <x:v>Exact fit for RIGID_BRONCHOSCOPE_ACCESSORY; Hidden - current U.S. status unverified.</x:v>
      </x:c>
    </x:row>
    <x:row r="738" ht="30" customHeight="1">
      <x:c r="A738" s="34" t="str">
        <x:v>SLOT-175CA9F5B4</x:v>
      </x:c>
      <x:c r="B738" s="34" t="str">
        <x:v>PRD-985ACD0324</x:v>
      </x:c>
      <x:c r="C738" s="34" t="str">
        <x:v>RIGID_BRONCHOSCOPE_ACCESSORY</x:v>
      </x:c>
      <x:c r="D738" s="34" t="str">
        <x:v>Unverified candidate</x:v>
      </x:c>
      <x:c r="E738" s="34" t="str">
        <x:v>No</x:v>
      </x:c>
      <x:c r="F738" s="34" t="str">
        <x:v>Exact fit for RIGID_BRONCHOSCOPE_ACCESSORY; Hidden - current U.S. status unverified.</x:v>
      </x:c>
    </x:row>
    <x:row r="739" ht="30" customHeight="1">
      <x:c r="A739" s="34" t="str">
        <x:v>SLOT-175CA9F5B4</x:v>
      </x:c>
      <x:c r="B739" s="34" t="str">
        <x:v>PRD-0BCFAC0926</x:v>
      </x:c>
      <x:c r="C739" s="34" t="str">
        <x:v>RIGID_BRONCHOSCOPE_ACCESSORY</x:v>
      </x:c>
      <x:c r="D739" s="34" t="str">
        <x:v>Unverified candidate</x:v>
      </x:c>
      <x:c r="E739" s="34" t="str">
        <x:v>No</x:v>
      </x:c>
      <x:c r="F739" s="34" t="str">
        <x:v>Exact fit for RIGID_BRONCHOSCOPE_ACCESSORY; Hidden - current U.S. status unverified.</x:v>
      </x:c>
    </x:row>
    <x:row r="740" ht="30" customHeight="1">
      <x:c r="A740" s="34" t="str">
        <x:v>SLOT-175CA9F5B4</x:v>
      </x:c>
      <x:c r="B740" s="34" t="str">
        <x:v>PRD-3FE0E7E391</x:v>
      </x:c>
      <x:c r="C740" s="34" t="str">
        <x:v>RIGID_BRONCHOSCOPE_ACCESSORY</x:v>
      </x:c>
      <x:c r="D740" s="34" t="str">
        <x:v>Unverified candidate</x:v>
      </x:c>
      <x:c r="E740" s="34" t="str">
        <x:v>No</x:v>
      </x:c>
      <x:c r="F740" s="34" t="str">
        <x:v>Exact fit for RIGID_BRONCHOSCOPE_ACCESSORY; Hidden - current U.S. status unverified.</x:v>
      </x:c>
    </x:row>
    <x:row r="741" ht="30" customHeight="1">
      <x:c r="A741" s="34" t="str">
        <x:v>SLOT-175CA9F5B4</x:v>
      </x:c>
      <x:c r="B741" s="34" t="str">
        <x:v>PRD-DFDC63935D</x:v>
      </x:c>
      <x:c r="C741" s="34" t="str">
        <x:v>RIGID_BRONCHOSCOPE_ACCESSORY</x:v>
      </x:c>
      <x:c r="D741" s="34" t="str">
        <x:v>Unverified candidate</x:v>
      </x:c>
      <x:c r="E741" s="34" t="str">
        <x:v>No</x:v>
      </x:c>
      <x:c r="F741" s="34" t="str">
        <x:v>Exact fit for RIGID_BRONCHOSCOPE_ACCESSORY; Hidden - current U.S. status unverified.</x:v>
      </x:c>
    </x:row>
    <x:row r="742" ht="30" customHeight="1">
      <x:c r="A742" s="34" t="str">
        <x:v>SLOT-175CA9F5B4</x:v>
      </x:c>
      <x:c r="B742" s="34" t="str">
        <x:v>PRD-FF9CE26B43</x:v>
      </x:c>
      <x:c r="C742" s="34" t="str">
        <x:v>RIGID_BRONCHOSCOPE_ACCESSORY</x:v>
      </x:c>
      <x:c r="D742" s="34" t="str">
        <x:v>Unverified candidate</x:v>
      </x:c>
      <x:c r="E742" s="34" t="str">
        <x:v>No</x:v>
      </x:c>
      <x:c r="F742" s="34" t="str">
        <x:v>Exact fit for RIGID_BRONCHOSCOPE_ACCESSORY; Hidden - current U.S. status unverified.</x:v>
      </x:c>
    </x:row>
    <x:row r="743" ht="30" customHeight="1">
      <x:c r="A743" s="34" t="str">
        <x:v>SLOT-6BDDC6260B</x:v>
      </x:c>
      <x:c r="B743" s="34" t="str">
        <x:v>PRD-CEED2FDA83</x:v>
      </x:c>
      <x:c r="C743" s="34" t="str">
        <x:v>VIDEO_PROCESSOR</x:v>
      </x:c>
      <x:c r="D743" s="34" t="str">
        <x:v>Unverified candidate</x:v>
      </x:c>
      <x:c r="E743" s="34" t="str">
        <x:v>No</x:v>
      </x:c>
      <x:c r="F743" s="34" t="str">
        <x:v>Primary fit for VIDEO_PROCESSOR; Hidden until verified.</x:v>
      </x:c>
    </x:row>
    <x:row r="744" ht="30" customHeight="1">
      <x:c r="A744" s="34" t="str">
        <x:v>SLOT-6BDDC6260B</x:v>
      </x:c>
      <x:c r="B744" s="34" t="str">
        <x:v>PRD-AE9BC99FAA</x:v>
      </x:c>
      <x:c r="C744" s="34" t="str">
        <x:v>VIDEO_PROCESSOR</x:v>
      </x:c>
      <x:c r="D744" s="34" t="str">
        <x:v>Unverified candidate</x:v>
      </x:c>
      <x:c r="E744" s="34" t="str">
        <x:v>No</x:v>
      </x:c>
      <x:c r="F744" s="34" t="str">
        <x:v>Primary fit for VIDEO_PROCESSOR; Hidden until verified.</x:v>
      </x:c>
    </x:row>
    <x:row r="745" ht="30" customHeight="1">
      <x:c r="A745" s="34" t="str">
        <x:v>SLOT-6BDDC6260B</x:v>
      </x:c>
      <x:c r="B745" s="34" t="str">
        <x:v>PRD-EA1D57AC9A</x:v>
      </x:c>
      <x:c r="C745" s="34" t="str">
        <x:v>VIDEO_PROCESSOR</x:v>
      </x:c>
      <x:c r="D745" s="34" t="str">
        <x:v>Prototype candidate</x:v>
      </x:c>
      <x:c r="E745" s="34" t="str">
        <x:v>Yes</x:v>
      </x:c>
      <x:c r="F745" s="34" t="str">
        <x:v>Primary fit for VIDEO_PROCESSOR; source-backed and prototype-visible.</x:v>
      </x:c>
    </x:row>
    <x:row r="746" ht="30" customHeight="1">
      <x:c r="A746" s="34" t="str">
        <x:v>SLOT-6BDDC6260B</x:v>
      </x:c>
      <x:c r="B746" s="34" t="str">
        <x:v>PRD-CE23D2A34E</x:v>
      </x:c>
      <x:c r="C746" s="34" t="str">
        <x:v>VIDEO_PROCESSOR</x:v>
      </x:c>
      <x:c r="D746" s="34" t="str">
        <x:v>Unverified candidate</x:v>
      </x:c>
      <x:c r="E746" s="34" t="str">
        <x:v>No</x:v>
      </x:c>
      <x:c r="F746" s="34" t="str">
        <x:v>Exact fit for VIDEO_PROCESSOR; Hidden - current U.S. status unverified.</x:v>
      </x:c>
    </x:row>
    <x:row r="747" ht="30" customHeight="1">
      <x:c r="A747" s="34" t="str">
        <x:v>SLOT-94783C387D</x:v>
      </x:c>
      <x:c r="B747" s="34" t="str">
        <x:v>PRD-9CE6992373</x:v>
      </x:c>
      <x:c r="C747" s="34" t="str">
        <x:v>FLEX_SCOPE_THERAPEUTIC</x:v>
      </x:c>
      <x:c r="D747" s="34" t="str">
        <x:v>Prototype candidate</x:v>
      </x:c>
      <x:c r="E747" s="34" t="str">
        <x:v>Yes</x:v>
      </x:c>
      <x:c r="F747" s="34" t="str">
        <x:v>Primary fit for FLEX_SCOPE_THERAPEUTIC; source-backed and prototype-visible.</x:v>
      </x:c>
    </x:row>
    <x:row r="748" ht="30" customHeight="1">
      <x:c r="A748" s="34" t="str">
        <x:v>SLOT-94783C387D</x:v>
      </x:c>
      <x:c r="B748" s="34" t="str">
        <x:v>PRD-BC936E9D71</x:v>
      </x:c>
      <x:c r="C748" s="34" t="str">
        <x:v>FLEX_SCOPE_THERAPEUTIC</x:v>
      </x:c>
      <x:c r="D748" s="34" t="str">
        <x:v>Prototype candidate</x:v>
      </x:c>
      <x:c r="E748" s="34" t="str">
        <x:v>Yes</x:v>
      </x:c>
      <x:c r="F748" s="34" t="str">
        <x:v>Primary fit for FLEX_SCOPE_THERAPEUTIC; source-backed and prototype-visible.</x:v>
      </x:c>
    </x:row>
    <x:row r="749" ht="30" customHeight="1">
      <x:c r="A749" s="34" t="str">
        <x:v>SLOT-94783C387D</x:v>
      </x:c>
      <x:c r="B749" s="34" t="str">
        <x:v>PRD-4A04124FF2</x:v>
      </x:c>
      <x:c r="C749" s="34" t="str">
        <x:v>FLEX_SCOPE_THERAPEUTIC</x:v>
      </x:c>
      <x:c r="D749" s="34" t="str">
        <x:v>Unverified candidate</x:v>
      </x:c>
      <x:c r="E749" s="34" t="str">
        <x:v>No</x:v>
      </x:c>
      <x:c r="F749" s="34" t="str">
        <x:v>Primary fit for FLEX_SCOPE_THERAPEUTIC; Hidden until verified.</x:v>
      </x:c>
    </x:row>
    <x:row r="750" ht="30" customHeight="1">
      <x:c r="A750" s="34" t="str">
        <x:v>SLOT-BC936B7BD8</x:v>
      </x:c>
      <x:c r="B750" s="34" t="str">
        <x:v>PRD-1905FD9828</x:v>
      </x:c>
      <x:c r="C750" s="34" t="str">
        <x:v>RIGID_FORCEPS</x:v>
      </x:c>
      <x:c r="D750" s="34" t="str">
        <x:v>Unverified candidate</x:v>
      </x:c>
      <x:c r="E750" s="34" t="str">
        <x:v>No</x:v>
      </x:c>
      <x:c r="F750" s="34" t="str">
        <x:v>Exact fit for RIGID_FORCEPS; Hidden - current U.S. status unverified.</x:v>
      </x:c>
    </x:row>
    <x:row r="751" ht="30" customHeight="1">
      <x:c r="A751" s="34" t="str">
        <x:v>SLOT-BC936B7BD8</x:v>
      </x:c>
      <x:c r="B751" s="34" t="str">
        <x:v>PRD-A9183C4F8F</x:v>
      </x:c>
      <x:c r="C751" s="34" t="str">
        <x:v>RIGID_FORCEPS</x:v>
      </x:c>
      <x:c r="D751" s="34" t="str">
        <x:v>Unverified candidate</x:v>
      </x:c>
      <x:c r="E751" s="34" t="str">
        <x:v>No</x:v>
      </x:c>
      <x:c r="F751" s="34" t="str">
        <x:v>Exact fit for RIGID_FORCEPS; Hidden - current U.S. status unverified.</x:v>
      </x:c>
    </x:row>
    <x:row r="752" ht="30" customHeight="1">
      <x:c r="A752" s="34" t="str">
        <x:v>SLOT-BC936B7BD8</x:v>
      </x:c>
      <x:c r="B752" s="34" t="str">
        <x:v>PRD-50DCC12BE8</x:v>
      </x:c>
      <x:c r="C752" s="34" t="str">
        <x:v>RIGID_FORCEPS</x:v>
      </x:c>
      <x:c r="D752" s="34" t="str">
        <x:v>Unverified candidate</x:v>
      </x:c>
      <x:c r="E752" s="34" t="str">
        <x:v>No</x:v>
      </x:c>
      <x:c r="F752" s="34" t="str">
        <x:v>Exact fit for RIGID_FORCEPS; Hidden - current U.S. status unverified.</x:v>
      </x:c>
    </x:row>
    <x:row r="753" ht="30" customHeight="1">
      <x:c r="A753" s="34" t="str">
        <x:v>SLOT-BC936B7BD8</x:v>
      </x:c>
      <x:c r="B753" s="34" t="str">
        <x:v>PRD-10B24D66DD</x:v>
      </x:c>
      <x:c r="C753" s="34" t="str">
        <x:v>RIGID_FORCEPS</x:v>
      </x:c>
      <x:c r="D753" s="34" t="str">
        <x:v>Unverified candidate</x:v>
      </x:c>
      <x:c r="E753" s="34" t="str">
        <x:v>No</x:v>
      </x:c>
      <x:c r="F753" s="34" t="str">
        <x:v>Exact fit for RIGID_FORCEPS; Hidden - current U.S. status unverified.</x:v>
      </x:c>
    </x:row>
    <x:row r="754" ht="30" customHeight="1">
      <x:c r="A754" s="34" t="str">
        <x:v>SLOT-BC936B7BD8</x:v>
      </x:c>
      <x:c r="B754" s="34" t="str">
        <x:v>PRD-2274F20402</x:v>
      </x:c>
      <x:c r="C754" s="34" t="str">
        <x:v>RIGID_FORCEPS</x:v>
      </x:c>
      <x:c r="D754" s="34" t="str">
        <x:v>Unverified candidate</x:v>
      </x:c>
      <x:c r="E754" s="34" t="str">
        <x:v>No</x:v>
      </x:c>
      <x:c r="F754" s="34" t="str">
        <x:v>Exact fit for RIGID_FORCEPS; Hidden - current U.S. status unverified.</x:v>
      </x:c>
    </x:row>
    <x:row r="755" ht="30" customHeight="1">
      <x:c r="A755" s="34" t="str">
        <x:v>SLOT-BC936B7BD8</x:v>
      </x:c>
      <x:c r="B755" s="34" t="str">
        <x:v>PRD-B540AFF326</x:v>
      </x:c>
      <x:c r="C755" s="34" t="str">
        <x:v>RIGID_FORCEPS</x:v>
      </x:c>
      <x:c r="D755" s="34" t="str">
        <x:v>Unverified candidate</x:v>
      </x:c>
      <x:c r="E755" s="34" t="str">
        <x:v>No</x:v>
      </x:c>
      <x:c r="F755" s="34" t="str">
        <x:v>Exact fit for RIGID_FORCEPS; Hidden - current U.S. status unverified.</x:v>
      </x:c>
    </x:row>
    <x:row r="756" ht="30" customHeight="1">
      <x:c r="A756" s="34" t="str">
        <x:v>SLOT-BC936B7BD8</x:v>
      </x:c>
      <x:c r="B756" s="34" t="str">
        <x:v>PRD-E56FC05269</x:v>
      </x:c>
      <x:c r="C756" s="34" t="str">
        <x:v>RIGID_FORCEPS</x:v>
      </x:c>
      <x:c r="D756" s="34" t="str">
        <x:v>Unverified candidate</x:v>
      </x:c>
      <x:c r="E756" s="34" t="str">
        <x:v>No</x:v>
      </x:c>
      <x:c r="F756" s="34" t="str">
        <x:v>Exact fit for RIGID_FORCEPS; Hidden - current U.S. status unverified.</x:v>
      </x:c>
    </x:row>
    <x:row r="757" ht="30" customHeight="1">
      <x:c r="A757" s="34" t="str">
        <x:v>SLOT-BC936B7BD8</x:v>
      </x:c>
      <x:c r="B757" s="34" t="str">
        <x:v>PRD-4A98F07FC6</x:v>
      </x:c>
      <x:c r="C757" s="34" t="str">
        <x:v>RIGID_FORCEPS</x:v>
      </x:c>
      <x:c r="D757" s="34" t="str">
        <x:v>Unverified candidate</x:v>
      </x:c>
      <x:c r="E757" s="34" t="str">
        <x:v>No</x:v>
      </x:c>
      <x:c r="F757" s="34" t="str">
        <x:v>Exact fit for RIGID_FORCEPS; Hidden - current U.S. status unverified.</x:v>
      </x:c>
    </x:row>
    <x:row r="758" ht="30" customHeight="1">
      <x:c r="A758" s="34" t="str">
        <x:v>SLOT-BC936B7BD8</x:v>
      </x:c>
      <x:c r="B758" s="34" t="str">
        <x:v>PRD-EB01698273</x:v>
      </x:c>
      <x:c r="C758" s="34" t="str">
        <x:v>RIGID_FORCEPS</x:v>
      </x:c>
      <x:c r="D758" s="34" t="str">
        <x:v>Unverified candidate</x:v>
      </x:c>
      <x:c r="E758" s="34" t="str">
        <x:v>No</x:v>
      </x:c>
      <x:c r="F758" s="34" t="str">
        <x:v>Exact fit for RIGID_FORCEPS; Hidden - current U.S. status unverified.</x:v>
      </x:c>
    </x:row>
    <x:row r="759" ht="30" customHeight="1">
      <x:c r="A759" s="34" t="str">
        <x:v>SLOT-BC936B7BD8</x:v>
      </x:c>
      <x:c r="B759" s="34" t="str">
        <x:v>PRD-2DACCAD2B4</x:v>
      </x:c>
      <x:c r="C759" s="34" t="str">
        <x:v>RIGID_FORCEPS</x:v>
      </x:c>
      <x:c r="D759" s="34" t="str">
        <x:v>Unverified candidate</x:v>
      </x:c>
      <x:c r="E759" s="34" t="str">
        <x:v>No</x:v>
      </x:c>
      <x:c r="F759" s="34" t="str">
        <x:v>Exact fit for RIGID_FORCEPS; Hidden - current U.S. status unverified.</x:v>
      </x:c>
    </x:row>
    <x:row r="760" ht="30" customHeight="1">
      <x:c r="A760" s="34" t="str">
        <x:v>SLOT-BC936B7BD8</x:v>
      </x:c>
      <x:c r="B760" s="34" t="str">
        <x:v>PRD-E02F46CDAD</x:v>
      </x:c>
      <x:c r="C760" s="34" t="str">
        <x:v>RIGID_FORCEPS</x:v>
      </x:c>
      <x:c r="D760" s="34" t="str">
        <x:v>Unverified candidate</x:v>
      </x:c>
      <x:c r="E760" s="34" t="str">
        <x:v>No</x:v>
      </x:c>
      <x:c r="F760" s="34" t="str">
        <x:v>Exact fit for RIGID_FORCEPS; Hidden - current U.S. status unverified.</x:v>
      </x:c>
    </x:row>
    <x:row r="761" ht="30" customHeight="1">
      <x:c r="A761" s="34" t="str">
        <x:v>SLOT-BC936B7BD8</x:v>
      </x:c>
      <x:c r="B761" s="34" t="str">
        <x:v>PRD-60ED7DF50E</x:v>
      </x:c>
      <x:c r="C761" s="34" t="str">
        <x:v>RIGID_FORCEPS</x:v>
      </x:c>
      <x:c r="D761" s="34" t="str">
        <x:v>Unverified candidate</x:v>
      </x:c>
      <x:c r="E761" s="34" t="str">
        <x:v>No</x:v>
      </x:c>
      <x:c r="F761" s="34" t="str">
        <x:v>Exact fit for RIGID_FORCEPS; Hidden - current U.S. status unverified.</x:v>
      </x:c>
    </x:row>
    <x:row r="762" ht="30" customHeight="1">
      <x:c r="A762" s="34" t="str">
        <x:v>SLOT-BC936B7BD8</x:v>
      </x:c>
      <x:c r="B762" s="34" t="str">
        <x:v>PRD-4A023D6489</x:v>
      </x:c>
      <x:c r="C762" s="34" t="str">
        <x:v>RIGID_FORCEPS</x:v>
      </x:c>
      <x:c r="D762" s="34" t="str">
        <x:v>Unverified candidate</x:v>
      </x:c>
      <x:c r="E762" s="34" t="str">
        <x:v>No</x:v>
      </x:c>
      <x:c r="F762" s="34" t="str">
        <x:v>Exact fit for RIGID_FORCEPS; Hidden - current U.S. status unverified.</x:v>
      </x:c>
    </x:row>
    <x:row r="763" ht="30" customHeight="1">
      <x:c r="A763" s="34" t="str">
        <x:v>SLOT-BC936B7BD8</x:v>
      </x:c>
      <x:c r="B763" s="34" t="str">
        <x:v>PRD-0F34939AF6</x:v>
      </x:c>
      <x:c r="C763" s="34" t="str">
        <x:v>RIGID_FORCEPS</x:v>
      </x:c>
      <x:c r="D763" s="34" t="str">
        <x:v>Unverified candidate</x:v>
      </x:c>
      <x:c r="E763" s="34" t="str">
        <x:v>No</x:v>
      </x:c>
      <x:c r="F763" s="34" t="str">
        <x:v>Exact fit for RIGID_FORCEPS; Hidden - current U.S. status unverified.</x:v>
      </x:c>
    </x:row>
    <x:row r="764" ht="30" customHeight="1">
      <x:c r="A764" s="34" t="str">
        <x:v>SLOT-BC936B7BD8</x:v>
      </x:c>
      <x:c r="B764" s="34" t="str">
        <x:v>PRD-011BE58B2D</x:v>
      </x:c>
      <x:c r="C764" s="34" t="str">
        <x:v>RIGID_FORCEPS</x:v>
      </x:c>
      <x:c r="D764" s="34" t="str">
        <x:v>Unverified candidate</x:v>
      </x:c>
      <x:c r="E764" s="34" t="str">
        <x:v>No</x:v>
      </x:c>
      <x:c r="F764" s="34" t="str">
        <x:v>Exact fit for RIGID_FORCEPS; Hidden - current U.S. status unverified.</x:v>
      </x:c>
    </x:row>
    <x:row r="765" ht="30" customHeight="1">
      <x:c r="A765" s="34" t="str">
        <x:v>SLOT-BC936B7BD8</x:v>
      </x:c>
      <x:c r="B765" s="34" t="str">
        <x:v>PRD-7BC31438E7</x:v>
      </x:c>
      <x:c r="C765" s="34" t="str">
        <x:v>RIGID_FORCEPS</x:v>
      </x:c>
      <x:c r="D765" s="34" t="str">
        <x:v>Unverified candidate</x:v>
      </x:c>
      <x:c r="E765" s="34" t="str">
        <x:v>No</x:v>
      </x:c>
      <x:c r="F765" s="34" t="str">
        <x:v>Exact fit for RIGID_FORCEPS; Hidden - current U.S. status unverified.</x:v>
      </x:c>
    </x:row>
    <x:row r="766" ht="30" customHeight="1">
      <x:c r="A766" s="34" t="str">
        <x:v>SLOT-BC936B7BD8</x:v>
      </x:c>
      <x:c r="B766" s="34" t="str">
        <x:v>PRD-354ECD3DC4</x:v>
      </x:c>
      <x:c r="C766" s="34" t="str">
        <x:v>RIGID_FORCEPS</x:v>
      </x:c>
      <x:c r="D766" s="34" t="str">
        <x:v>Unverified candidate</x:v>
      </x:c>
      <x:c r="E766" s="34" t="str">
        <x:v>No</x:v>
      </x:c>
      <x:c r="F766" s="34" t="str">
        <x:v>Exact fit for RIGID_FORCEPS; Hidden - current U.S. status unverified.</x:v>
      </x:c>
    </x:row>
    <x:row r="767" ht="30" customHeight="1">
      <x:c r="A767" s="34" t="str">
        <x:v>SLOT-BC936B7BD8</x:v>
      </x:c>
      <x:c r="B767" s="34" t="str">
        <x:v>PRD-DB7366704E</x:v>
      </x:c>
      <x:c r="C767" s="34" t="str">
        <x:v>RIGID_FORCEPS</x:v>
      </x:c>
      <x:c r="D767" s="34" t="str">
        <x:v>Unverified candidate</x:v>
      </x:c>
      <x:c r="E767" s="34" t="str">
        <x:v>No</x:v>
      </x:c>
      <x:c r="F767" s="34" t="str">
        <x:v>Exact fit for RIGID_FORCEPS; Hidden - current U.S. status unverified.</x:v>
      </x:c>
    </x:row>
    <x:row r="768" ht="30" customHeight="1">
      <x:c r="A768" s="34" t="str">
        <x:v>SLOT-BC936B7BD8</x:v>
      </x:c>
      <x:c r="B768" s="34" t="str">
        <x:v>PRD-698F9E72B0</x:v>
      </x:c>
      <x:c r="C768" s="34" t="str">
        <x:v>RIGID_FORCEPS</x:v>
      </x:c>
      <x:c r="D768" s="34" t="str">
        <x:v>Unverified candidate</x:v>
      </x:c>
      <x:c r="E768" s="34" t="str">
        <x:v>No</x:v>
      </x:c>
      <x:c r="F768" s="34" t="str">
        <x:v>Exact fit for RIGID_FORCEPS; Hidden - current U.S. status unverified.</x:v>
      </x:c>
    </x:row>
    <x:row r="769" ht="30" customHeight="1">
      <x:c r="A769" s="34" t="str">
        <x:v>SLOT-BC936B7BD8</x:v>
      </x:c>
      <x:c r="B769" s="34" t="str">
        <x:v>PRD-B4CA5FDE98</x:v>
      </x:c>
      <x:c r="C769" s="34" t="str">
        <x:v>RIGID_FORCEPS</x:v>
      </x:c>
      <x:c r="D769" s="34" t="str">
        <x:v>Unverified candidate</x:v>
      </x:c>
      <x:c r="E769" s="34" t="str">
        <x:v>No</x:v>
      </x:c>
      <x:c r="F769" s="34" t="str">
        <x:v>Exact fit for RIGID_FORCEPS; Hidden - current U.S. status unverified.</x:v>
      </x:c>
    </x:row>
    <x:row r="770" ht="30" customHeight="1">
      <x:c r="A770" s="34" t="str">
        <x:v>SLOT-BC936B7BD8</x:v>
      </x:c>
      <x:c r="B770" s="34" t="str">
        <x:v>PRD-90A0B83AA5</x:v>
      </x:c>
      <x:c r="C770" s="34" t="str">
        <x:v>RIGID_FORCEPS</x:v>
      </x:c>
      <x:c r="D770" s="34" t="str">
        <x:v>Unverified candidate</x:v>
      </x:c>
      <x:c r="E770" s="34" t="str">
        <x:v>No</x:v>
      </x:c>
      <x:c r="F770" s="34" t="str">
        <x:v>Exact fit for RIGID_FORCEPS; Hidden - current U.S. status unverified.</x:v>
      </x:c>
    </x:row>
    <x:row r="771" ht="30" customHeight="1">
      <x:c r="A771" s="34" t="str">
        <x:v>SLOT-BC936B7BD8</x:v>
      </x:c>
      <x:c r="B771" s="34" t="str">
        <x:v>PRD-C649B4B9C5</x:v>
      </x:c>
      <x:c r="C771" s="34" t="str">
        <x:v>RIGID_FORCEPS</x:v>
      </x:c>
      <x:c r="D771" s="34" t="str">
        <x:v>Unverified candidate</x:v>
      </x:c>
      <x:c r="E771" s="34" t="str">
        <x:v>No</x:v>
      </x:c>
      <x:c r="F771" s="34" t="str">
        <x:v>Exact fit for RIGID_FORCEPS; Hidden - current U.S. status unverified.</x:v>
      </x:c>
    </x:row>
    <x:row r="772" ht="30" customHeight="1">
      <x:c r="A772" s="34" t="str">
        <x:v>SLOT-BC936B7BD8</x:v>
      </x:c>
      <x:c r="B772" s="34" t="str">
        <x:v>PRD-ABB6EC1153</x:v>
      </x:c>
      <x:c r="C772" s="34" t="str">
        <x:v>RIGID_FORCEPS</x:v>
      </x:c>
      <x:c r="D772" s="34" t="str">
        <x:v>Unverified candidate</x:v>
      </x:c>
      <x:c r="E772" s="34" t="str">
        <x:v>No</x:v>
      </x:c>
      <x:c r="F772" s="34" t="str">
        <x:v>Exact fit for RIGID_FORCEPS; Hidden - current U.S. status unverified.</x:v>
      </x:c>
    </x:row>
    <x:row r="773" ht="30" customHeight="1">
      <x:c r="A773" s="34" t="str">
        <x:v>SLOT-BC936B7BD8</x:v>
      </x:c>
      <x:c r="B773" s="34" t="str">
        <x:v>PRD-17C3809F8C</x:v>
      </x:c>
      <x:c r="C773" s="34" t="str">
        <x:v>RIGID_FORCEPS</x:v>
      </x:c>
      <x:c r="D773" s="34" t="str">
        <x:v>Unverified candidate</x:v>
      </x:c>
      <x:c r="E773" s="34" t="str">
        <x:v>No</x:v>
      </x:c>
      <x:c r="F773" s="34" t="str">
        <x:v>Exact fit for RIGID_FORCEPS; Hidden - current U.S. status unverified.</x:v>
      </x:c>
    </x:row>
    <x:row r="774" ht="30" customHeight="1">
      <x:c r="A774" s="34" t="str">
        <x:v>SLOT-BC936B7BD8</x:v>
      </x:c>
      <x:c r="B774" s="34" t="str">
        <x:v>PRD-79E356AFDC</x:v>
      </x:c>
      <x:c r="C774" s="34" t="str">
        <x:v>RIGID_FORCEPS</x:v>
      </x:c>
      <x:c r="D774" s="34" t="str">
        <x:v>Unverified candidate</x:v>
      </x:c>
      <x:c r="E774" s="34" t="str">
        <x:v>No</x:v>
      </x:c>
      <x:c r="F774" s="34" t="str">
        <x:v>Exact fit for RIGID_FORCEPS; Hidden - current U.S. status unverified.</x:v>
      </x:c>
    </x:row>
    <x:row r="775" ht="30" customHeight="1">
      <x:c r="A775" s="34" t="str">
        <x:v>SLOT-BC936B7BD8</x:v>
      </x:c>
      <x:c r="B775" s="34" t="str">
        <x:v>PRD-38F9E96675</x:v>
      </x:c>
      <x:c r="C775" s="34" t="str">
        <x:v>RIGID_FORCEPS</x:v>
      </x:c>
      <x:c r="D775" s="34" t="str">
        <x:v>Unverified candidate</x:v>
      </x:c>
      <x:c r="E775" s="34" t="str">
        <x:v>No</x:v>
      </x:c>
      <x:c r="F775" s="34" t="str">
        <x:v>Exact fit for RIGID_FORCEPS; Hidden - current U.S. status unverified.</x:v>
      </x:c>
    </x:row>
    <x:row r="776" ht="30" customHeight="1">
      <x:c r="A776" s="34" t="str">
        <x:v>SLOT-BC936B7BD8</x:v>
      </x:c>
      <x:c r="B776" s="34" t="str">
        <x:v>PRD-6CCE68D268</x:v>
      </x:c>
      <x:c r="C776" s="34" t="str">
        <x:v>RIGID_FORCEPS</x:v>
      </x:c>
      <x:c r="D776" s="34" t="str">
        <x:v>Unverified candidate</x:v>
      </x:c>
      <x:c r="E776" s="34" t="str">
        <x:v>No</x:v>
      </x:c>
      <x:c r="F776" s="34" t="str">
        <x:v>Exact fit for RIGID_FORCEPS; Hidden - current U.S. status unverified.</x:v>
      </x:c>
    </x:row>
    <x:row r="777" ht="30" customHeight="1">
      <x:c r="A777" s="34" t="str">
        <x:v>SLOT-BC936B7BD8</x:v>
      </x:c>
      <x:c r="B777" s="34" t="str">
        <x:v>PRD-AC1E0D8CCC</x:v>
      </x:c>
      <x:c r="C777" s="34" t="str">
        <x:v>RIGID_FORCEPS</x:v>
      </x:c>
      <x:c r="D777" s="34" t="str">
        <x:v>Unverified candidate</x:v>
      </x:c>
      <x:c r="E777" s="34" t="str">
        <x:v>No</x:v>
      </x:c>
      <x:c r="F777" s="34" t="str">
        <x:v>Exact fit for RIGID_FORCEPS; Hidden - current U.S. status unverified.</x:v>
      </x:c>
    </x:row>
    <x:row r="778" ht="30" customHeight="1">
      <x:c r="A778" s="34" t="str">
        <x:v>SLOT-BC936B7BD8</x:v>
      </x:c>
      <x:c r="B778" s="34" t="str">
        <x:v>PRD-1E613C92C3</x:v>
      </x:c>
      <x:c r="C778" s="34" t="str">
        <x:v>RIGID_FORCEPS</x:v>
      </x:c>
      <x:c r="D778" s="34" t="str">
        <x:v>Unverified candidate</x:v>
      </x:c>
      <x:c r="E778" s="34" t="str">
        <x:v>No</x:v>
      </x:c>
      <x:c r="F778" s="34" t="str">
        <x:v>Exact fit for RIGID_FORCEPS; Hidden - current U.S. status unverified.</x:v>
      </x:c>
    </x:row>
    <x:row r="779" ht="30" customHeight="1">
      <x:c r="A779" s="34" t="str">
        <x:v>SLOT-BC936B7BD8</x:v>
      </x:c>
      <x:c r="B779" s="34" t="str">
        <x:v>PRD-D07AD62770</x:v>
      </x:c>
      <x:c r="C779" s="34" t="str">
        <x:v>RIGID_FORCEPS</x:v>
      </x:c>
      <x:c r="D779" s="34" t="str">
        <x:v>Unverified candidate</x:v>
      </x:c>
      <x:c r="E779" s="34" t="str">
        <x:v>No</x:v>
      </x:c>
      <x:c r="F779" s="34" t="str">
        <x:v>Exact fit for RIGID_FORCEPS; Hidden - current U.S. status unverified.</x:v>
      </x:c>
    </x:row>
    <x:row r="780" ht="30" customHeight="1">
      <x:c r="A780" s="34" t="str">
        <x:v>SLOT-BC936B7BD8</x:v>
      </x:c>
      <x:c r="B780" s="34" t="str">
        <x:v>PRD-02641F9166</x:v>
      </x:c>
      <x:c r="C780" s="34" t="str">
        <x:v>RIGID_FORCEPS</x:v>
      </x:c>
      <x:c r="D780" s="34" t="str">
        <x:v>Unverified candidate</x:v>
      </x:c>
      <x:c r="E780" s="34" t="str">
        <x:v>No</x:v>
      </x:c>
      <x:c r="F780" s="34" t="str">
        <x:v>Exact fit for RIGID_FORCEPS; Hidden - current U.S. status unverified.</x:v>
      </x:c>
    </x:row>
    <x:row r="781" ht="30" customHeight="1">
      <x:c r="A781" s="34" t="str">
        <x:v>SLOT-BC936B7BD8</x:v>
      </x:c>
      <x:c r="B781" s="34" t="str">
        <x:v>PRD-7A57FE10A2</x:v>
      </x:c>
      <x:c r="C781" s="34" t="str">
        <x:v>RIGID_FORCEPS</x:v>
      </x:c>
      <x:c r="D781" s="34" t="str">
        <x:v>Unverified candidate</x:v>
      </x:c>
      <x:c r="E781" s="34" t="str">
        <x:v>No</x:v>
      </x:c>
      <x:c r="F781" s="34" t="str">
        <x:v>Exact fit for RIGID_FORCEPS; Hidden - current U.S. status unverified.</x:v>
      </x:c>
    </x:row>
    <x:row r="782" ht="30" customHeight="1">
      <x:c r="A782" s="34" t="str">
        <x:v>SLOT-BC936B7BD8</x:v>
      </x:c>
      <x:c r="B782" s="34" t="str">
        <x:v>PRD-843BE1E573</x:v>
      </x:c>
      <x:c r="C782" s="34" t="str">
        <x:v>RIGID_FORCEPS</x:v>
      </x:c>
      <x:c r="D782" s="34" t="str">
        <x:v>Unverified candidate</x:v>
      </x:c>
      <x:c r="E782" s="34" t="str">
        <x:v>No</x:v>
      </x:c>
      <x:c r="F782" s="34" t="str">
        <x:v>Exact fit for RIGID_FORCEPS; Hidden - current U.S. status unverified.</x:v>
      </x:c>
    </x:row>
    <x:row r="783" ht="30" customHeight="1">
      <x:c r="A783" s="34" t="str">
        <x:v>SLOT-BC936B7BD8</x:v>
      </x:c>
      <x:c r="B783" s="34" t="str">
        <x:v>PRD-1CA81E960D</x:v>
      </x:c>
      <x:c r="C783" s="34" t="str">
        <x:v>RIGID_FORCEPS</x:v>
      </x:c>
      <x:c r="D783" s="34" t="str">
        <x:v>Unverified candidate</x:v>
      </x:c>
      <x:c r="E783" s="34" t="str">
        <x:v>No</x:v>
      </x:c>
      <x:c r="F783" s="34" t="str">
        <x:v>Exact fit for RIGID_FORCEPS; Hidden - current U.S. status unverified.</x:v>
      </x:c>
    </x:row>
    <x:row r="784" ht="30" customHeight="1">
      <x:c r="A784" s="34" t="str">
        <x:v>SLOT-BC936B7BD8</x:v>
      </x:c>
      <x:c r="B784" s="34" t="str">
        <x:v>PRD-1E339ED4FF</x:v>
      </x:c>
      <x:c r="C784" s="34" t="str">
        <x:v>RIGID_FORCEPS</x:v>
      </x:c>
      <x:c r="D784" s="34" t="str">
        <x:v>Unverified candidate</x:v>
      </x:c>
      <x:c r="E784" s="34" t="str">
        <x:v>No</x:v>
      </x:c>
      <x:c r="F784" s="34" t="str">
        <x:v>Exact fit for RIGID_FORCEPS; Hidden - current U.S. status unverified.</x:v>
      </x:c>
    </x:row>
    <x:row r="785" ht="30" customHeight="1">
      <x:c r="A785" s="34" t="str">
        <x:v>SLOT-BC936B7BD8</x:v>
      </x:c>
      <x:c r="B785" s="34" t="str">
        <x:v>PRD-BB5D8FBEA3</x:v>
      </x:c>
      <x:c r="C785" s="34" t="str">
        <x:v>RIGID_FORCEPS</x:v>
      </x:c>
      <x:c r="D785" s="34" t="str">
        <x:v>Unverified candidate</x:v>
      </x:c>
      <x:c r="E785" s="34" t="str">
        <x:v>No</x:v>
      </x:c>
      <x:c r="F785" s="34" t="str">
        <x:v>Exact fit for RIGID_FORCEPS; Hidden - current U.S. status unverified.</x:v>
      </x:c>
    </x:row>
    <x:row r="786" ht="30" customHeight="1">
      <x:c r="A786" s="34" t="str">
        <x:v>SLOT-BC936B7BD8</x:v>
      </x:c>
      <x:c r="B786" s="34" t="str">
        <x:v>PRD-9A5C5FEF7D</x:v>
      </x:c>
      <x:c r="C786" s="34" t="str">
        <x:v>RIGID_FORCEPS</x:v>
      </x:c>
      <x:c r="D786" s="34" t="str">
        <x:v>Unverified candidate</x:v>
      </x:c>
      <x:c r="E786" s="34" t="str">
        <x:v>No</x:v>
      </x:c>
      <x:c r="F786" s="34" t="str">
        <x:v>Exact fit for RIGID_FORCEPS; Hidden - current U.S. status unverified.</x:v>
      </x:c>
    </x:row>
    <x:row r="787" ht="30" customHeight="1">
      <x:c r="A787" s="34" t="str">
        <x:v>SLOT-BC936B7BD8</x:v>
      </x:c>
      <x:c r="B787" s="34" t="str">
        <x:v>PRD-694417C2F5</x:v>
      </x:c>
      <x:c r="C787" s="34" t="str">
        <x:v>RIGID_FORCEPS</x:v>
      </x:c>
      <x:c r="D787" s="34" t="str">
        <x:v>Unverified candidate</x:v>
      </x:c>
      <x:c r="E787" s="34" t="str">
        <x:v>No</x:v>
      </x:c>
      <x:c r="F787" s="34" t="str">
        <x:v>Exact fit for RIGID_FORCEPS; Hidden - current U.S. status unverified.</x:v>
      </x:c>
    </x:row>
    <x:row r="788" ht="30" customHeight="1">
      <x:c r="A788" s="34" t="str">
        <x:v>SLOT-BC936B7BD8</x:v>
      </x:c>
      <x:c r="B788" s="34" t="str">
        <x:v>PRD-FF130FCDC6</x:v>
      </x:c>
      <x:c r="C788" s="34" t="str">
        <x:v>RIGID_FORCEPS</x:v>
      </x:c>
      <x:c r="D788" s="34" t="str">
        <x:v>Unverified candidate</x:v>
      </x:c>
      <x:c r="E788" s="34" t="str">
        <x:v>No</x:v>
      </x:c>
      <x:c r="F788" s="34" t="str">
        <x:v>Exact fit for RIGID_FORCEPS; Hidden - current U.S. status unverified.</x:v>
      </x:c>
    </x:row>
    <x:row r="789" ht="30" customHeight="1">
      <x:c r="A789" s="34" t="str">
        <x:v>SLOT-BC936B7BD8</x:v>
      </x:c>
      <x:c r="B789" s="34" t="str">
        <x:v>PRD-190EC613D0</x:v>
      </x:c>
      <x:c r="C789" s="34" t="str">
        <x:v>RIGID_FORCEPS</x:v>
      </x:c>
      <x:c r="D789" s="34" t="str">
        <x:v>Unverified candidate</x:v>
      </x:c>
      <x:c r="E789" s="34" t="str">
        <x:v>No</x:v>
      </x:c>
      <x:c r="F789" s="34" t="str">
        <x:v>Exact fit for RIGID_FORCEPS; Hidden - current U.S. status unverified.</x:v>
      </x:c>
    </x:row>
    <x:row r="790" ht="30" customHeight="1">
      <x:c r="A790" s="34" t="str">
        <x:v>SLOT-BC936B7BD8</x:v>
      </x:c>
      <x:c r="B790" s="34" t="str">
        <x:v>PRD-C48BF25736</x:v>
      </x:c>
      <x:c r="C790" s="34" t="str">
        <x:v>RIGID_FORCEPS</x:v>
      </x:c>
      <x:c r="D790" s="34" t="str">
        <x:v>Unverified candidate</x:v>
      </x:c>
      <x:c r="E790" s="34" t="str">
        <x:v>No</x:v>
      </x:c>
      <x:c r="F790" s="34" t="str">
        <x:v>Exact fit for RIGID_FORCEPS; Hidden - current U.S. status unverified.</x:v>
      </x:c>
    </x:row>
    <x:row r="791" ht="30" customHeight="1">
      <x:c r="A791" s="34" t="str">
        <x:v>SLOT-BC936B7BD8</x:v>
      </x:c>
      <x:c r="B791" s="34" t="str">
        <x:v>PRD-2FACCCFC02</x:v>
      </x:c>
      <x:c r="C791" s="34" t="str">
        <x:v>RIGID_FORCEPS</x:v>
      </x:c>
      <x:c r="D791" s="34" t="str">
        <x:v>Unverified candidate</x:v>
      </x:c>
      <x:c r="E791" s="34" t="str">
        <x:v>No</x:v>
      </x:c>
      <x:c r="F791" s="34" t="str">
        <x:v>Exact fit for RIGID_FORCEPS; Hidden - current U.S. status unverified.</x:v>
      </x:c>
    </x:row>
    <x:row r="792" ht="30" customHeight="1">
      <x:c r="A792" s="34" t="str">
        <x:v>SLOT-BC936B7BD8</x:v>
      </x:c>
      <x:c r="B792" s="34" t="str">
        <x:v>PRD-750BCA0F02</x:v>
      </x:c>
      <x:c r="C792" s="34" t="str">
        <x:v>RIGID_FORCEPS</x:v>
      </x:c>
      <x:c r="D792" s="34" t="str">
        <x:v>Unverified candidate</x:v>
      </x:c>
      <x:c r="E792" s="34" t="str">
        <x:v>No</x:v>
      </x:c>
      <x:c r="F792" s="34" t="str">
        <x:v>Exact fit for RIGID_FORCEPS; Hidden - current U.S. status unverified.</x:v>
      </x:c>
    </x:row>
    <x:row r="793" ht="30" customHeight="1">
      <x:c r="A793" s="34" t="str">
        <x:v>SLOT-BC936B7BD8</x:v>
      </x:c>
      <x:c r="B793" s="34" t="str">
        <x:v>PRD-1894515971</x:v>
      </x:c>
      <x:c r="C793" s="34" t="str">
        <x:v>RIGID_FORCEPS</x:v>
      </x:c>
      <x:c r="D793" s="34" t="str">
        <x:v>Prototype candidate</x:v>
      </x:c>
      <x:c r="E793" s="34" t="str">
        <x:v>Yes</x:v>
      </x:c>
      <x:c r="F793" s="34" t="str">
        <x:v>Primary fit for RIGID_FORCEPS; source-backed and prototype-visible.</x:v>
      </x:c>
    </x:row>
    <x:row r="794" ht="30" customHeight="1">
      <x:c r="A794" s="34" t="str">
        <x:v>SLOT-BC936B7BD8</x:v>
      </x:c>
      <x:c r="B794" s="34" t="str">
        <x:v>PRD-5A3334BDDC</x:v>
      </x:c>
      <x:c r="C794" s="34" t="str">
        <x:v>RIGID_FORCEPS</x:v>
      </x:c>
      <x:c r="D794" s="34" t="str">
        <x:v>Prototype candidate</x:v>
      </x:c>
      <x:c r="E794" s="34" t="str">
        <x:v>Yes</x:v>
      </x:c>
      <x:c r="F794" s="34" t="str">
        <x:v>Primary fit for RIGID_FORCEPS; source-backed and prototype-visible.</x:v>
      </x:c>
    </x:row>
    <x:row r="795" ht="30" customHeight="1">
      <x:c r="A795" s="34" t="str">
        <x:v>SLOT-BC936B7BD8</x:v>
      </x:c>
      <x:c r="B795" s="34" t="str">
        <x:v>PRD-2538CEF181</x:v>
      </x:c>
      <x:c r="C795" s="34" t="str">
        <x:v>RIGID_FORCEPS</x:v>
      </x:c>
      <x:c r="D795" s="34" t="str">
        <x:v>Prototype candidate</x:v>
      </x:c>
      <x:c r="E795" s="34" t="str">
        <x:v>Yes</x:v>
      </x:c>
      <x:c r="F795" s="34" t="str">
        <x:v>Primary fit for RIGID_FORCEPS; source-backed and prototype-visible.</x:v>
      </x:c>
    </x:row>
    <x:row r="796" ht="30" customHeight="1">
      <x:c r="A796" s="34" t="str">
        <x:v>SLOT-BC936B7BD8</x:v>
      </x:c>
      <x:c r="B796" s="34" t="str">
        <x:v>PRD-EA133128FD</x:v>
      </x:c>
      <x:c r="C796" s="34" t="str">
        <x:v>RIGID_FORCEPS</x:v>
      </x:c>
      <x:c r="D796" s="34" t="str">
        <x:v>Prototype candidate</x:v>
      </x:c>
      <x:c r="E796" s="34" t="str">
        <x:v>Yes</x:v>
      </x:c>
      <x:c r="F796" s="34" t="str">
        <x:v>Primary fit for RIGID_FORCEPS; source-backed and prototype-visible.</x:v>
      </x:c>
    </x:row>
    <x:row r="797" ht="30" customHeight="1">
      <x:c r="A797" s="34" t="str">
        <x:v>SLOT-BC936B7BD8</x:v>
      </x:c>
      <x:c r="B797" s="34" t="str">
        <x:v>PRD-2952D06A3F</x:v>
      </x:c>
      <x:c r="C797" s="34" t="str">
        <x:v>RIGID_FORCEPS</x:v>
      </x:c>
      <x:c r="D797" s="34" t="str">
        <x:v>Prototype candidate</x:v>
      </x:c>
      <x:c r="E797" s="34" t="str">
        <x:v>Yes</x:v>
      </x:c>
      <x:c r="F797" s="34" t="str">
        <x:v>Primary fit for RIGID_FORCEPS; source-backed and prototype-visible.</x:v>
      </x:c>
    </x:row>
    <x:row r="798" ht="30" customHeight="1">
      <x:c r="A798" s="34" t="str">
        <x:v>SLOT-BC936B7BD8</x:v>
      </x:c>
      <x:c r="B798" s="34" t="str">
        <x:v>PRD-8CDDDC5158</x:v>
      </x:c>
      <x:c r="C798" s="34" t="str">
        <x:v>RIGID_FORCEPS</x:v>
      </x:c>
      <x:c r="D798" s="34" t="str">
        <x:v>Prototype candidate</x:v>
      </x:c>
      <x:c r="E798" s="34" t="str">
        <x:v>Yes</x:v>
      </x:c>
      <x:c r="F798" s="34" t="str">
        <x:v>Primary fit for RIGID_FORCEPS; source-backed and prototype-visible.</x:v>
      </x:c>
    </x:row>
    <x:row r="799" ht="30" customHeight="1">
      <x:c r="A799" s="34" t="str">
        <x:v>SLOT-BC936B7BD8</x:v>
      </x:c>
      <x:c r="B799" s="34" t="str">
        <x:v>PRD-A7A7DF79BA</x:v>
      </x:c>
      <x:c r="C799" s="34" t="str">
        <x:v>RIGID_FORCEPS</x:v>
      </x:c>
      <x:c r="D799" s="34" t="str">
        <x:v>Prototype candidate</x:v>
      </x:c>
      <x:c r="E799" s="34" t="str">
        <x:v>Yes</x:v>
      </x:c>
      <x:c r="F799" s="34" t="str">
        <x:v>Primary fit for RIGID_FORCEPS; source-backed and prototype-visible.</x:v>
      </x:c>
    </x:row>
    <x:row r="800" ht="30" customHeight="1">
      <x:c r="A800" s="34" t="str">
        <x:v>SLOT-BC936B7BD8</x:v>
      </x:c>
      <x:c r="B800" s="34" t="str">
        <x:v>PRD-66110A69CE</x:v>
      </x:c>
      <x:c r="C800" s="34" t="str">
        <x:v>RIGID_FORCEPS</x:v>
      </x:c>
      <x:c r="D800" s="34" t="str">
        <x:v>Prototype candidate</x:v>
      </x:c>
      <x:c r="E800" s="34" t="str">
        <x:v>Yes</x:v>
      </x:c>
      <x:c r="F800" s="34" t="str">
        <x:v>Primary fit for RIGID_FORCEPS; source-backed and prototype-visible.</x:v>
      </x:c>
    </x:row>
    <x:row r="801" ht="30" customHeight="1">
      <x:c r="A801" s="34" t="str">
        <x:v>SLOT-BC936B7BD8</x:v>
      </x:c>
      <x:c r="B801" s="34" t="str">
        <x:v>PRD-C6E7ED547F</x:v>
      </x:c>
      <x:c r="C801" s="34" t="str">
        <x:v>RIGID_FORCEPS</x:v>
      </x:c>
      <x:c r="D801" s="34" t="str">
        <x:v>Prototype candidate</x:v>
      </x:c>
      <x:c r="E801" s="34" t="str">
        <x:v>Yes</x:v>
      </x:c>
      <x:c r="F801" s="34" t="str">
        <x:v>Primary fit for RIGID_FORCEPS; source-backed and prototype-visible.</x:v>
      </x:c>
    </x:row>
    <x:row r="802" ht="30" customHeight="1">
      <x:c r="A802" s="34" t="str">
        <x:v>SLOT-BC936B7BD8</x:v>
      </x:c>
      <x:c r="B802" s="34" t="str">
        <x:v>PRD-028E85E656</x:v>
      </x:c>
      <x:c r="C802" s="34" t="str">
        <x:v>RIGID_FORCEPS</x:v>
      </x:c>
      <x:c r="D802" s="34" t="str">
        <x:v>Prototype candidate</x:v>
      </x:c>
      <x:c r="E802" s="34" t="str">
        <x:v>Yes</x:v>
      </x:c>
      <x:c r="F802" s="34" t="str">
        <x:v>Primary fit for RIGID_FORCEPS; source-backed and prototype-visible.</x:v>
      </x:c>
    </x:row>
    <x:row r="803" ht="30" customHeight="1">
      <x:c r="A803" s="34" t="str">
        <x:v>SLOT-BC936B7BD8</x:v>
      </x:c>
      <x:c r="B803" s="34" t="str">
        <x:v>PRD-2A8E02EC0E</x:v>
      </x:c>
      <x:c r="C803" s="34" t="str">
        <x:v>RIGID_FORCEPS</x:v>
      </x:c>
      <x:c r="D803" s="34" t="str">
        <x:v>Prototype candidate</x:v>
      </x:c>
      <x:c r="E803" s="34" t="str">
        <x:v>Yes</x:v>
      </x:c>
      <x:c r="F803" s="34" t="str">
        <x:v>Primary fit for RIGID_FORCEPS; source-backed and prototype-visible.</x:v>
      </x:c>
    </x:row>
    <x:row r="804" ht="30" customHeight="1">
      <x:c r="A804" s="34" t="str">
        <x:v>SLOT-BC936B7BD8</x:v>
      </x:c>
      <x:c r="B804" s="34" t="str">
        <x:v>PRD-7B30A285F1</x:v>
      </x:c>
      <x:c r="C804" s="34" t="str">
        <x:v>RIGID_FORCEPS</x:v>
      </x:c>
      <x:c r="D804" s="34" t="str">
        <x:v>Prototype candidate</x:v>
      </x:c>
      <x:c r="E804" s="34" t="str">
        <x:v>Yes</x:v>
      </x:c>
      <x:c r="F804" s="34" t="str">
        <x:v>Primary fit for RIGID_FORCEPS; source-backed and prototype-visible.</x:v>
      </x:c>
    </x:row>
    <x:row r="805" ht="30" customHeight="1">
      <x:c r="A805" s="34" t="str">
        <x:v>SLOT-BC936B7BD8</x:v>
      </x:c>
      <x:c r="B805" s="34" t="str">
        <x:v>PRD-66A04F5119</x:v>
      </x:c>
      <x:c r="C805" s="34" t="str">
        <x:v>RIGID_FORCEPS</x:v>
      </x:c>
      <x:c r="D805" s="34" t="str">
        <x:v>Prototype candidate</x:v>
      </x:c>
      <x:c r="E805" s="34" t="str">
        <x:v>Yes</x:v>
      </x:c>
      <x:c r="F805" s="34" t="str">
        <x:v>Primary fit for RIGID_FORCEPS; source-backed and prototype-visible.</x:v>
      </x:c>
    </x:row>
    <x:row r="806" ht="30" customHeight="1">
      <x:c r="A806" s="34" t="str">
        <x:v>SLOT-BC936B7BD8</x:v>
      </x:c>
      <x:c r="B806" s="34" t="str">
        <x:v>PRD-E37704D087</x:v>
      </x:c>
      <x:c r="C806" s="34" t="str">
        <x:v>RIGID_FORCEPS</x:v>
      </x:c>
      <x:c r="D806" s="34" t="str">
        <x:v>Prototype candidate</x:v>
      </x:c>
      <x:c r="E806" s="34" t="str">
        <x:v>Yes</x:v>
      </x:c>
      <x:c r="F806" s="34" t="str">
        <x:v>Primary fit for RIGID_FORCEPS; source-backed and prototype-visible.</x:v>
      </x:c>
    </x:row>
    <x:row r="807" ht="30" customHeight="1">
      <x:c r="A807" s="34" t="str">
        <x:v>SLOT-BC936B7BD8</x:v>
      </x:c>
      <x:c r="B807" s="34" t="str">
        <x:v>PRD-388B36D2E2</x:v>
      </x:c>
      <x:c r="C807" s="34" t="str">
        <x:v>RIGID_FORCEPS</x:v>
      </x:c>
      <x:c r="D807" s="34" t="str">
        <x:v>Unverified candidate</x:v>
      </x:c>
      <x:c r="E807" s="34" t="str">
        <x:v>No</x:v>
      </x:c>
      <x:c r="F807" s="34" t="str">
        <x:v>Exact fit for RIGID_FORCEPS; Hidden - current U.S. status unverified.</x:v>
      </x:c>
    </x:row>
    <x:row r="808" ht="30" customHeight="1">
      <x:c r="A808" s="34" t="str">
        <x:v>SLOT-BC936B7BD8</x:v>
      </x:c>
      <x:c r="B808" s="34" t="str">
        <x:v>PRD-0BA1BB5296</x:v>
      </x:c>
      <x:c r="C808" s="34" t="str">
        <x:v>RIGID_FORCEPS</x:v>
      </x:c>
      <x:c r="D808" s="34" t="str">
        <x:v>Unverified candidate</x:v>
      </x:c>
      <x:c r="E808" s="34" t="str">
        <x:v>No</x:v>
      </x:c>
      <x:c r="F808" s="34" t="str">
        <x:v>Exact fit for RIGID_FORCEPS; Hidden - current U.S. status unverified.</x:v>
      </x:c>
    </x:row>
    <x:row r="809" ht="30" customHeight="1">
      <x:c r="A809" s="34" t="str">
        <x:v>SLOT-BC936B7BD8</x:v>
      </x:c>
      <x:c r="B809" s="34" t="str">
        <x:v>PRD-027269F110</x:v>
      </x:c>
      <x:c r="C809" s="34" t="str">
        <x:v>RIGID_FORCEPS</x:v>
      </x:c>
      <x:c r="D809" s="34" t="str">
        <x:v>Unverified candidate</x:v>
      </x:c>
      <x:c r="E809" s="34" t="str">
        <x:v>No</x:v>
      </x:c>
      <x:c r="F809" s="34" t="str">
        <x:v>Exact fit for RIGID_FORCEPS; Hidden - current U.S. status unverified.</x:v>
      </x:c>
    </x:row>
    <x:row r="810" ht="30" customHeight="1">
      <x:c r="A810" s="34" t="str">
        <x:v>SLOT-BC936B7BD8</x:v>
      </x:c>
      <x:c r="B810" s="34" t="str">
        <x:v>PRD-41F9791461</x:v>
      </x:c>
      <x:c r="C810" s="34" t="str">
        <x:v>RIGID_FORCEPS</x:v>
      </x:c>
      <x:c r="D810" s="34" t="str">
        <x:v>Unverified candidate</x:v>
      </x:c>
      <x:c r="E810" s="34" t="str">
        <x:v>No</x:v>
      </x:c>
      <x:c r="F810" s="34" t="str">
        <x:v>Exact fit for RIGID_FORCEPS; Hidden - current U.S. status unverified.</x:v>
      </x:c>
    </x:row>
    <x:row r="811" ht="30" customHeight="1">
      <x:c r="A811" s="34" t="str">
        <x:v>SLOT-BC936B7BD8</x:v>
      </x:c>
      <x:c r="B811" s="34" t="str">
        <x:v>PRD-3A4F408F18</x:v>
      </x:c>
      <x:c r="C811" s="34" t="str">
        <x:v>RIGID_FORCEPS</x:v>
      </x:c>
      <x:c r="D811" s="34" t="str">
        <x:v>Unverified candidate</x:v>
      </x:c>
      <x:c r="E811" s="34" t="str">
        <x:v>No</x:v>
      </x:c>
      <x:c r="F811" s="34" t="str">
        <x:v>Exact fit for RIGID_FORCEPS; Hidden - current U.S. status unverified.</x:v>
      </x:c>
    </x:row>
    <x:row r="812" ht="30" customHeight="1">
      <x:c r="A812" s="34" t="str">
        <x:v>SLOT-BC936B7BD8</x:v>
      </x:c>
      <x:c r="B812" s="34" t="str">
        <x:v>PRD-663E85AB45</x:v>
      </x:c>
      <x:c r="C812" s="34" t="str">
        <x:v>RIGID_FORCEPS</x:v>
      </x:c>
      <x:c r="D812" s="34" t="str">
        <x:v>Unverified candidate</x:v>
      </x:c>
      <x:c r="E812" s="34" t="str">
        <x:v>No</x:v>
      </x:c>
      <x:c r="F812" s="34" t="str">
        <x:v>Exact fit for RIGID_FORCEPS; Hidden - current U.S. status unverified.</x:v>
      </x:c>
    </x:row>
    <x:row r="813" ht="30" customHeight="1">
      <x:c r="A813" s="34" t="str">
        <x:v>SLOT-BC936B7BD8</x:v>
      </x:c>
      <x:c r="B813" s="34" t="str">
        <x:v>PRD-D217637957</x:v>
      </x:c>
      <x:c r="C813" s="34" t="str">
        <x:v>RIGID_FORCEPS</x:v>
      </x:c>
      <x:c r="D813" s="34" t="str">
        <x:v>Unverified candidate</x:v>
      </x:c>
      <x:c r="E813" s="34" t="str">
        <x:v>No</x:v>
      </x:c>
      <x:c r="F813" s="34" t="str">
        <x:v>Exact fit for RIGID_FORCEPS; Hidden - current U.S. status unverified.</x:v>
      </x:c>
    </x:row>
    <x:row r="814" ht="30" customHeight="1">
      <x:c r="A814" s="34" t="str">
        <x:v>SLOT-BC936B7BD8</x:v>
      </x:c>
      <x:c r="B814" s="34" t="str">
        <x:v>PRD-891A7CBCBC</x:v>
      </x:c>
      <x:c r="C814" s="34" t="str">
        <x:v>RIGID_FORCEPS</x:v>
      </x:c>
      <x:c r="D814" s="34" t="str">
        <x:v>Unverified candidate</x:v>
      </x:c>
      <x:c r="E814" s="34" t="str">
        <x:v>No</x:v>
      </x:c>
      <x:c r="F814" s="34" t="str">
        <x:v>Exact fit for RIGID_FORCEPS; Hidden - current U.S. status unverified.</x:v>
      </x:c>
    </x:row>
    <x:row r="815" ht="30" customHeight="1">
      <x:c r="A815" s="34" t="str">
        <x:v>SLOT-BC936B7BD8</x:v>
      </x:c>
      <x:c r="B815" s="34" t="str">
        <x:v>PRD-7EAB3D4582</x:v>
      </x:c>
      <x:c r="C815" s="34" t="str">
        <x:v>RIGID_FORCEPS</x:v>
      </x:c>
      <x:c r="D815" s="34" t="str">
        <x:v>Unverified candidate</x:v>
      </x:c>
      <x:c r="E815" s="34" t="str">
        <x:v>No</x:v>
      </x:c>
      <x:c r="F815" s="34" t="str">
        <x:v>Exact fit for RIGID_FORCEPS; Hidden - current U.S. status unverified.</x:v>
      </x:c>
    </x:row>
    <x:row r="816" ht="30" customHeight="1">
      <x:c r="A816" s="34" t="str">
        <x:v>SLOT-BC936B7BD8</x:v>
      </x:c>
      <x:c r="B816" s="34" t="str">
        <x:v>PRD-FF384E6481</x:v>
      </x:c>
      <x:c r="C816" s="34" t="str">
        <x:v>RIGID_FORCEPS</x:v>
      </x:c>
      <x:c r="D816" s="34" t="str">
        <x:v>Unverified candidate</x:v>
      </x:c>
      <x:c r="E816" s="34" t="str">
        <x:v>No</x:v>
      </x:c>
      <x:c r="F816" s="34" t="str">
        <x:v>Exact fit for RIGID_FORCEPS; Hidden - current U.S. status unverified.</x:v>
      </x:c>
    </x:row>
    <x:row r="817" ht="30" customHeight="1">
      <x:c r="A817" s="34" t="str">
        <x:v>SLOT-BC936B7BD8</x:v>
      </x:c>
      <x:c r="B817" s="34" t="str">
        <x:v>PRD-6B09435B5B</x:v>
      </x:c>
      <x:c r="C817" s="34" t="str">
        <x:v>RIGID_FORCEPS</x:v>
      </x:c>
      <x:c r="D817" s="34" t="str">
        <x:v>Unverified candidate</x:v>
      </x:c>
      <x:c r="E817" s="34" t="str">
        <x:v>No</x:v>
      </x:c>
      <x:c r="F817" s="34" t="str">
        <x:v>Exact fit for RIGID_FORCEPS; Hidden - current U.S. status unverified.</x:v>
      </x:c>
    </x:row>
    <x:row r="818" ht="30" customHeight="1">
      <x:c r="A818" s="34" t="str">
        <x:v>SLOT-BC936B7BD8</x:v>
      </x:c>
      <x:c r="B818" s="34" t="str">
        <x:v>PRD-14D0927E5A</x:v>
      </x:c>
      <x:c r="C818" s="34" t="str">
        <x:v>RIGID_FORCEPS</x:v>
      </x:c>
      <x:c r="D818" s="34" t="str">
        <x:v>Unverified candidate</x:v>
      </x:c>
      <x:c r="E818" s="34" t="str">
        <x:v>No</x:v>
      </x:c>
      <x:c r="F818" s="34" t="str">
        <x:v>Exact fit for RIGID_FORCEPS; Hidden - current U.S. status unverified.</x:v>
      </x:c>
    </x:row>
    <x:row r="819" ht="30" customHeight="1">
      <x:c r="A819" s="34" t="str">
        <x:v>SLOT-BC936B7BD8</x:v>
      </x:c>
      <x:c r="B819" s="34" t="str">
        <x:v>PRD-8337850C95</x:v>
      </x:c>
      <x:c r="C819" s="34" t="str">
        <x:v>RIGID_FORCEPS</x:v>
      </x:c>
      <x:c r="D819" s="34" t="str">
        <x:v>Unverified candidate</x:v>
      </x:c>
      <x:c r="E819" s="34" t="str">
        <x:v>No</x:v>
      </x:c>
      <x:c r="F819" s="34" t="str">
        <x:v>Exact fit for RIGID_FORCEPS; Hidden - current U.S. status unverified.</x:v>
      </x:c>
    </x:row>
    <x:row r="820" ht="30" customHeight="1">
      <x:c r="A820" s="34" t="str">
        <x:v>SLOT-BC936B7BD8</x:v>
      </x:c>
      <x:c r="B820" s="34" t="str">
        <x:v>PRD-167A020826</x:v>
      </x:c>
      <x:c r="C820" s="34" t="str">
        <x:v>RIGID_FORCEPS</x:v>
      </x:c>
      <x:c r="D820" s="34" t="str">
        <x:v>Unverified candidate</x:v>
      </x:c>
      <x:c r="E820" s="34" t="str">
        <x:v>No</x:v>
      </x:c>
      <x:c r="F820" s="34" t="str">
        <x:v>Exact fit for RIGID_FORCEPS; Hidden - current U.S. status unverified.</x:v>
      </x:c>
    </x:row>
    <x:row r="821" ht="30" customHeight="1">
      <x:c r="A821" s="34" t="str">
        <x:v>SLOT-BC936B7BD8</x:v>
      </x:c>
      <x:c r="B821" s="34" t="str">
        <x:v>PRD-75434A8582</x:v>
      </x:c>
      <x:c r="C821" s="34" t="str">
        <x:v>RIGID_FORCEPS</x:v>
      </x:c>
      <x:c r="D821" s="34" t="str">
        <x:v>Unverified candidate</x:v>
      </x:c>
      <x:c r="E821" s="34" t="str">
        <x:v>No</x:v>
      </x:c>
      <x:c r="F821" s="34" t="str">
        <x:v>Exact fit for RIGID_FORCEPS; Hidden - current U.S. status unverified.</x:v>
      </x:c>
    </x:row>
    <x:row r="822" ht="30" customHeight="1">
      <x:c r="A822" s="34" t="str">
        <x:v>SLOT-BC936B7BD8</x:v>
      </x:c>
      <x:c r="B822" s="34" t="str">
        <x:v>PRD-CE081B3A72</x:v>
      </x:c>
      <x:c r="C822" s="34" t="str">
        <x:v>RIGID_FORCEPS</x:v>
      </x:c>
      <x:c r="D822" s="34" t="str">
        <x:v>Unverified candidate</x:v>
      </x:c>
      <x:c r="E822" s="34" t="str">
        <x:v>No</x:v>
      </x:c>
      <x:c r="F822" s="34" t="str">
        <x:v>Exact fit for RIGID_FORCEPS; Hidden - current U.S. status unverified.</x:v>
      </x:c>
    </x:row>
    <x:row r="823" ht="30" customHeight="1">
      <x:c r="A823" s="34" t="str">
        <x:v>SLOT-BC936B7BD8</x:v>
      </x:c>
      <x:c r="B823" s="34" t="str">
        <x:v>PRD-716AA24BEF</x:v>
      </x:c>
      <x:c r="C823" s="34" t="str">
        <x:v>RIGID_FORCEPS</x:v>
      </x:c>
      <x:c r="D823" s="34" t="str">
        <x:v>Unverified candidate</x:v>
      </x:c>
      <x:c r="E823" s="34" t="str">
        <x:v>No</x:v>
      </x:c>
      <x:c r="F823" s="34" t="str">
        <x:v>Exact fit for RIGID_FORCEPS; Hidden - current U.S. status unverified.</x:v>
      </x:c>
    </x:row>
    <x:row r="824" ht="30" customHeight="1">
      <x:c r="A824" s="34" t="str">
        <x:v>SLOT-BC936B7BD8</x:v>
      </x:c>
      <x:c r="B824" s="34" t="str">
        <x:v>PRD-AF3652245F</x:v>
      </x:c>
      <x:c r="C824" s="34" t="str">
        <x:v>RIGID_FORCEPS</x:v>
      </x:c>
      <x:c r="D824" s="34" t="str">
        <x:v>Unverified candidate</x:v>
      </x:c>
      <x:c r="E824" s="34" t="str">
        <x:v>No</x:v>
      </x:c>
      <x:c r="F824" s="34" t="str">
        <x:v>Exact fit for RIGID_FORCEPS; Hidden - current U.S. status unverified.</x:v>
      </x:c>
    </x:row>
    <x:row r="825" ht="30" customHeight="1">
      <x:c r="A825" s="34" t="str">
        <x:v>SLOT-BC936B7BD8</x:v>
      </x:c>
      <x:c r="B825" s="34" t="str">
        <x:v>PRD-6C99AA9B16</x:v>
      </x:c>
      <x:c r="C825" s="34" t="str">
        <x:v>RIGID_FORCEPS</x:v>
      </x:c>
      <x:c r="D825" s="34" t="str">
        <x:v>Unverified candidate</x:v>
      </x:c>
      <x:c r="E825" s="34" t="str">
        <x:v>No</x:v>
      </x:c>
      <x:c r="F825" s="34" t="str">
        <x:v>Exact fit for RIGID_FORCEPS; Hidden - current U.S. status unverified.</x:v>
      </x:c>
    </x:row>
    <x:row r="826" ht="30" customHeight="1">
      <x:c r="A826" s="34" t="str">
        <x:v>SLOT-BC936B7BD8</x:v>
      </x:c>
      <x:c r="B826" s="34" t="str">
        <x:v>PRD-C717487CFD</x:v>
      </x:c>
      <x:c r="C826" s="34" t="str">
        <x:v>RIGID_FORCEPS</x:v>
      </x:c>
      <x:c r="D826" s="34" t="str">
        <x:v>Unverified candidate</x:v>
      </x:c>
      <x:c r="E826" s="34" t="str">
        <x:v>No</x:v>
      </x:c>
      <x:c r="F826" s="34" t="str">
        <x:v>Exact fit for RIGID_FORCEPS; Hidden - current U.S. status unverified.</x:v>
      </x:c>
    </x:row>
    <x:row r="827" ht="30" customHeight="1">
      <x:c r="A827" s="34" t="str">
        <x:v>SLOT-BC936B7BD8</x:v>
      </x:c>
      <x:c r="B827" s="34" t="str">
        <x:v>PRD-0C13E4001B</x:v>
      </x:c>
      <x:c r="C827" s="34" t="str">
        <x:v>RIGID_FORCEPS</x:v>
      </x:c>
      <x:c r="D827" s="34" t="str">
        <x:v>Unverified candidate</x:v>
      </x:c>
      <x:c r="E827" s="34" t="str">
        <x:v>No</x:v>
      </x:c>
      <x:c r="F827" s="34" t="str">
        <x:v>Exact fit for RIGID_FORCEPS; Hidden - current U.S. status unverified.</x:v>
      </x:c>
    </x:row>
    <x:row r="828" ht="30" customHeight="1">
      <x:c r="A828" s="34" t="str">
        <x:v>SLOT-BC936B7BD8</x:v>
      </x:c>
      <x:c r="B828" s="34" t="str">
        <x:v>PRD-AE3B2BA40B</x:v>
      </x:c>
      <x:c r="C828" s="34" t="str">
        <x:v>RIGID_FORCEPS</x:v>
      </x:c>
      <x:c r="D828" s="34" t="str">
        <x:v>Unverified candidate</x:v>
      </x:c>
      <x:c r="E828" s="34" t="str">
        <x:v>No</x:v>
      </x:c>
      <x:c r="F828" s="34" t="str">
        <x:v>Exact fit for RIGID_FORCEPS; Hidden - current U.S. status unverified.</x:v>
      </x:c>
    </x:row>
    <x:row r="829" ht="30" customHeight="1">
      <x:c r="A829" s="34" t="str">
        <x:v>SLOT-BC936B7BD8</x:v>
      </x:c>
      <x:c r="B829" s="34" t="str">
        <x:v>PRD-C01DCF9726</x:v>
      </x:c>
      <x:c r="C829" s="34" t="str">
        <x:v>RIGID_FORCEPS</x:v>
      </x:c>
      <x:c r="D829" s="34" t="str">
        <x:v>Unverified candidate</x:v>
      </x:c>
      <x:c r="E829" s="34" t="str">
        <x:v>No</x:v>
      </x:c>
      <x:c r="F829" s="34" t="str">
        <x:v>Exact fit for RIGID_FORCEPS; Hidden - current U.S. status unverified.</x:v>
      </x:c>
    </x:row>
    <x:row r="830" ht="30" customHeight="1">
      <x:c r="A830" s="34" t="str">
        <x:v>SLOT-BC936B7BD8</x:v>
      </x:c>
      <x:c r="B830" s="34" t="str">
        <x:v>PRD-4298F66678</x:v>
      </x:c>
      <x:c r="C830" s="34" t="str">
        <x:v>RIGID_FORCEPS</x:v>
      </x:c>
      <x:c r="D830" s="34" t="str">
        <x:v>Unverified candidate</x:v>
      </x:c>
      <x:c r="E830" s="34" t="str">
        <x:v>No</x:v>
      </x:c>
      <x:c r="F830" s="34" t="str">
        <x:v>Exact fit for RIGID_FORCEPS; Hidden - current U.S. status unverified.</x:v>
      </x:c>
    </x:row>
    <x:row r="831" ht="30" customHeight="1">
      <x:c r="A831" s="34" t="str">
        <x:v>SLOT-BC936B7BD8</x:v>
      </x:c>
      <x:c r="B831" s="34" t="str">
        <x:v>PRD-ED98C24F0E</x:v>
      </x:c>
      <x:c r="C831" s="34" t="str">
        <x:v>RIGID_FORCEPS</x:v>
      </x:c>
      <x:c r="D831" s="34" t="str">
        <x:v>Unverified candidate</x:v>
      </x:c>
      <x:c r="E831" s="34" t="str">
        <x:v>No</x:v>
      </x:c>
      <x:c r="F831" s="34" t="str">
        <x:v>Exact fit for RIGID_FORCEPS; Hidden - current U.S. status unverified.</x:v>
      </x:c>
    </x:row>
    <x:row r="832" ht="30" customHeight="1">
      <x:c r="A832" s="34" t="str">
        <x:v>SLOT-BC936B7BD8</x:v>
      </x:c>
      <x:c r="B832" s="34" t="str">
        <x:v>PRD-FB1867A930</x:v>
      </x:c>
      <x:c r="C832" s="34" t="str">
        <x:v>RIGID_FORCEPS</x:v>
      </x:c>
      <x:c r="D832" s="34" t="str">
        <x:v>Unverified candidate</x:v>
      </x:c>
      <x:c r="E832" s="34" t="str">
        <x:v>No</x:v>
      </x:c>
      <x:c r="F832" s="34" t="str">
        <x:v>Exact fit for RIGID_FORCEPS; Hidden - current U.S. status unverified.</x:v>
      </x:c>
    </x:row>
    <x:row r="833" ht="30" customHeight="1">
      <x:c r="A833" s="34" t="str">
        <x:v>SLOT-BC936B7BD8</x:v>
      </x:c>
      <x:c r="B833" s="34" t="str">
        <x:v>PRD-058B06F45B</x:v>
      </x:c>
      <x:c r="C833" s="34" t="str">
        <x:v>RIGID_FORCEPS</x:v>
      </x:c>
      <x:c r="D833" s="34" t="str">
        <x:v>Unverified candidate</x:v>
      </x:c>
      <x:c r="E833" s="34" t="str">
        <x:v>No</x:v>
      </x:c>
      <x:c r="F833" s="34" t="str">
        <x:v>Exact fit for RIGID_FORCEPS; Hidden - current U.S. status unverified.</x:v>
      </x:c>
    </x:row>
    <x:row r="834" ht="30" customHeight="1">
      <x:c r="A834" s="34" t="str">
        <x:v>SLOT-BC936B7BD8</x:v>
      </x:c>
      <x:c r="B834" s="34" t="str">
        <x:v>PRD-F1DC24ED97</x:v>
      </x:c>
      <x:c r="C834" s="34" t="str">
        <x:v>RIGID_FORCEPS</x:v>
      </x:c>
      <x:c r="D834" s="34" t="str">
        <x:v>Unverified candidate</x:v>
      </x:c>
      <x:c r="E834" s="34" t="str">
        <x:v>No</x:v>
      </x:c>
      <x:c r="F834" s="34" t="str">
        <x:v>Exact fit for RIGID_FORCEPS; Hidden - current U.S. status unverified.</x:v>
      </x:c>
    </x:row>
    <x:row r="835" ht="30" customHeight="1">
      <x:c r="A835" s="34" t="str">
        <x:v>SLOT-BC936B7BD8</x:v>
      </x:c>
      <x:c r="B835" s="34" t="str">
        <x:v>PRD-7F94CAD8E8</x:v>
      </x:c>
      <x:c r="C835" s="34" t="str">
        <x:v>RIGID_FORCEPS</x:v>
      </x:c>
      <x:c r="D835" s="34" t="str">
        <x:v>Unverified candidate</x:v>
      </x:c>
      <x:c r="E835" s="34" t="str">
        <x:v>No</x:v>
      </x:c>
      <x:c r="F835" s="34" t="str">
        <x:v>Exact fit for RIGID_FORCEPS; Hidden - current U.S. status unverified.</x:v>
      </x:c>
    </x:row>
    <x:row r="836" ht="30" customHeight="1">
      <x:c r="A836" s="34" t="str">
        <x:v>SLOT-BC936B7BD8</x:v>
      </x:c>
      <x:c r="B836" s="34" t="str">
        <x:v>PRD-DFBA1DB7E3</x:v>
      </x:c>
      <x:c r="C836" s="34" t="str">
        <x:v>RIGID_FORCEPS</x:v>
      </x:c>
      <x:c r="D836" s="34" t="str">
        <x:v>Unverified candidate</x:v>
      </x:c>
      <x:c r="E836" s="34" t="str">
        <x:v>No</x:v>
      </x:c>
      <x:c r="F836" s="34" t="str">
        <x:v>Exact fit for RIGID_FORCEPS; Hidden - current U.S. status unverified.</x:v>
      </x:c>
    </x:row>
    <x:row r="837" ht="30" customHeight="1">
      <x:c r="A837" s="34" t="str">
        <x:v>SLOT-BC936B7BD8</x:v>
      </x:c>
      <x:c r="B837" s="34" t="str">
        <x:v>PRD-F40F385751</x:v>
      </x:c>
      <x:c r="C837" s="34" t="str">
        <x:v>RIGID_FORCEPS</x:v>
      </x:c>
      <x:c r="D837" s="34" t="str">
        <x:v>Unverified candidate</x:v>
      </x:c>
      <x:c r="E837" s="34" t="str">
        <x:v>No</x:v>
      </x:c>
      <x:c r="F837" s="34" t="str">
        <x:v>Exact fit for RIGID_FORCEPS; Hidden - current U.S. status unverified.</x:v>
      </x:c>
    </x:row>
    <x:row r="838" ht="30" customHeight="1">
      <x:c r="A838" s="34" t="str">
        <x:v>SLOT-BC936B7BD8</x:v>
      </x:c>
      <x:c r="B838" s="34" t="str">
        <x:v>PRD-7563085A90</x:v>
      </x:c>
      <x:c r="C838" s="34" t="str">
        <x:v>RIGID_FORCEPS</x:v>
      </x:c>
      <x:c r="D838" s="34" t="str">
        <x:v>Unverified candidate</x:v>
      </x:c>
      <x:c r="E838" s="34" t="str">
        <x:v>No</x:v>
      </x:c>
      <x:c r="F838" s="34" t="str">
        <x:v>Exact fit for RIGID_FORCEPS; Hidden - current U.S. status unverified.</x:v>
      </x:c>
    </x:row>
    <x:row r="839" ht="30" customHeight="1">
      <x:c r="A839" s="34" t="str">
        <x:v>SLOT-BC936B7BD8</x:v>
      </x:c>
      <x:c r="B839" s="34" t="str">
        <x:v>PRD-4F06212417</x:v>
      </x:c>
      <x:c r="C839" s="34" t="str">
        <x:v>RIGID_FORCEPS</x:v>
      </x:c>
      <x:c r="D839" s="34" t="str">
        <x:v>Unverified candidate</x:v>
      </x:c>
      <x:c r="E839" s="34" t="str">
        <x:v>No</x:v>
      </x:c>
      <x:c r="F839" s="34" t="str">
        <x:v>Exact fit for RIGID_FORCEPS; Hidden - current U.S. status unverified.</x:v>
      </x:c>
    </x:row>
    <x:row r="840" ht="30" customHeight="1">
      <x:c r="A840" s="34" t="str">
        <x:v>SLOT-BC936B7BD8</x:v>
      </x:c>
      <x:c r="B840" s="34" t="str">
        <x:v>PRD-4DBE64B0DA</x:v>
      </x:c>
      <x:c r="C840" s="34" t="str">
        <x:v>RIGID_FORCEPS</x:v>
      </x:c>
      <x:c r="D840" s="34" t="str">
        <x:v>Unverified candidate</x:v>
      </x:c>
      <x:c r="E840" s="34" t="str">
        <x:v>No</x:v>
      </x:c>
      <x:c r="F840" s="34" t="str">
        <x:v>Exact fit for RIGID_FORCEPS; Hidden - current U.S. status unverified.</x:v>
      </x:c>
    </x:row>
    <x:row r="841" ht="30" customHeight="1">
      <x:c r="A841" s="34" t="str">
        <x:v>SLOT-BC936B7BD8</x:v>
      </x:c>
      <x:c r="B841" s="34" t="str">
        <x:v>PRD-CB9242F78E</x:v>
      </x:c>
      <x:c r="C841" s="34" t="str">
        <x:v>RIGID_FORCEPS</x:v>
      </x:c>
      <x:c r="D841" s="34" t="str">
        <x:v>Unverified candidate</x:v>
      </x:c>
      <x:c r="E841" s="34" t="str">
        <x:v>No</x:v>
      </x:c>
      <x:c r="F841" s="34" t="str">
        <x:v>Exact fit for RIGID_FORCEPS; Hidden - current U.S. status unverified.</x:v>
      </x:c>
    </x:row>
    <x:row r="842" ht="30" customHeight="1">
      <x:c r="A842" s="34" t="str">
        <x:v>SLOT-BC936B7BD8</x:v>
      </x:c>
      <x:c r="B842" s="34" t="str">
        <x:v>PRD-0577F2977F</x:v>
      </x:c>
      <x:c r="C842" s="34" t="str">
        <x:v>RIGID_FORCEPS</x:v>
      </x:c>
      <x:c r="D842" s="34" t="str">
        <x:v>Unverified candidate</x:v>
      </x:c>
      <x:c r="E842" s="34" t="str">
        <x:v>No</x:v>
      </x:c>
      <x:c r="F842" s="34" t="str">
        <x:v>Exact fit for RIGID_FORCEPS; Hidden - current U.S. status unverified.</x:v>
      </x:c>
    </x:row>
    <x:row r="843" ht="30" customHeight="1">
      <x:c r="A843" s="34" t="str">
        <x:v>SLOT-2D59E32F4B</x:v>
      </x:c>
      <x:c r="B843" s="34" t="str">
        <x:v>PRD-277D52B6BC</x:v>
      </x:c>
      <x:c r="C843" s="34" t="str">
        <x:v>RIGID_SUCTION_CATHETER</x:v>
      </x:c>
      <x:c r="D843" s="34" t="str">
        <x:v>Unverified candidate</x:v>
      </x:c>
      <x:c r="E843" s="34" t="str">
        <x:v>No</x:v>
      </x:c>
      <x:c r="F843" s="34" t="str">
        <x:v>Exact fit for RIGID_SUCTION_CATHETER; Hidden - current U.S. status unverified.</x:v>
      </x:c>
    </x:row>
    <x:row r="844" ht="30" customHeight="1">
      <x:c r="A844" s="34" t="str">
        <x:v>SLOT-2D59E32F4B</x:v>
      </x:c>
      <x:c r="B844" s="34" t="str">
        <x:v>PRD-1CFFD3C377</x:v>
      </x:c>
      <x:c r="C844" s="34" t="str">
        <x:v>RIGID_SUCTION_CATHETER</x:v>
      </x:c>
      <x:c r="D844" s="34" t="str">
        <x:v>Unverified candidate</x:v>
      </x:c>
      <x:c r="E844" s="34" t="str">
        <x:v>No</x:v>
      </x:c>
      <x:c r="F844" s="34" t="str">
        <x:v>Exact fit for RIGID_SUCTION_CATHETER; Hidden - current U.S. status unverified.</x:v>
      </x:c>
    </x:row>
    <x:row r="845" ht="30" customHeight="1">
      <x:c r="A845" s="34" t="str">
        <x:v>SLOT-2D59E32F4B</x:v>
      </x:c>
      <x:c r="B845" s="34" t="str">
        <x:v>PRD-1411E60176</x:v>
      </x:c>
      <x:c r="C845" s="34" t="str">
        <x:v>RIGID_SUCTION_CATHETER</x:v>
      </x:c>
      <x:c r="D845" s="34" t="str">
        <x:v>Unverified candidate</x:v>
      </x:c>
      <x:c r="E845" s="34" t="str">
        <x:v>No</x:v>
      </x:c>
      <x:c r="F845" s="34" t="str">
        <x:v>Exact fit for RIGID_SUCTION_CATHETER; Hidden - current U.S. status unverified.</x:v>
      </x:c>
    </x:row>
    <x:row r="846" ht="30" customHeight="1">
      <x:c r="A846" s="34" t="str">
        <x:v>SLOT-2D59E32F4B</x:v>
      </x:c>
      <x:c r="B846" s="34" t="str">
        <x:v>PRD-E09A4CA6E0</x:v>
      </x:c>
      <x:c r="C846" s="34" t="str">
        <x:v>RIGID_SUCTION_CATHETER</x:v>
      </x:c>
      <x:c r="D846" s="34" t="str">
        <x:v>Unverified candidate</x:v>
      </x:c>
      <x:c r="E846" s="34" t="str">
        <x:v>No</x:v>
      </x:c>
      <x:c r="F846" s="34" t="str">
        <x:v>Exact fit for RIGID_SUCTION_CATHETER; Hidden - current U.S. status unverified.</x:v>
      </x:c>
    </x:row>
    <x:row r="847" ht="30" customHeight="1">
      <x:c r="A847" s="34" t="str">
        <x:v>SLOT-2D59E32F4B</x:v>
      </x:c>
      <x:c r="B847" s="34" t="str">
        <x:v>PRD-9BD2C36817</x:v>
      </x:c>
      <x:c r="C847" s="34" t="str">
        <x:v>RIGID_SUCTION_CATHETER</x:v>
      </x:c>
      <x:c r="D847" s="34" t="str">
        <x:v>Unverified candidate</x:v>
      </x:c>
      <x:c r="E847" s="34" t="str">
        <x:v>No</x:v>
      </x:c>
      <x:c r="F847" s="34" t="str">
        <x:v>Exact fit for RIGID_SUCTION_CATHETER; Hidden - current U.S. status unverified.</x:v>
      </x:c>
    </x:row>
    <x:row r="848" ht="30" customHeight="1">
      <x:c r="A848" s="34" t="str">
        <x:v>SLOT-2D59E32F4B</x:v>
      </x:c>
      <x:c r="B848" s="34" t="str">
        <x:v>PRD-33C62E2093</x:v>
      </x:c>
      <x:c r="C848" s="34" t="str">
        <x:v>RIGID_SUCTION_CATHETER</x:v>
      </x:c>
      <x:c r="D848" s="34" t="str">
        <x:v>Unverified candidate</x:v>
      </x:c>
      <x:c r="E848" s="34" t="str">
        <x:v>No</x:v>
      </x:c>
      <x:c r="F848" s="34" t="str">
        <x:v>Exact fit for RIGID_SUCTION_CATHETER; Hidden - current U.S. status unverified.</x:v>
      </x:c>
    </x:row>
    <x:row r="849" ht="30" customHeight="1">
      <x:c r="A849" s="34" t="str">
        <x:v>SLOT-2D59E32F4B</x:v>
      </x:c>
      <x:c r="B849" s="34" t="str">
        <x:v>PRD-C00C2E4E80</x:v>
      </x:c>
      <x:c r="C849" s="34" t="str">
        <x:v>RIGID_SUCTION_CATHETER</x:v>
      </x:c>
      <x:c r="D849" s="34" t="str">
        <x:v>Unverified candidate</x:v>
      </x:c>
      <x:c r="E849" s="34" t="str">
        <x:v>No</x:v>
      </x:c>
      <x:c r="F849" s="34" t="str">
        <x:v>Exact fit for RIGID_SUCTION_CATHETER; Hidden - current U.S. status unverified.</x:v>
      </x:c>
    </x:row>
    <x:row r="850" ht="30" customHeight="1">
      <x:c r="A850" s="34" t="str">
        <x:v>SLOT-2D59E32F4B</x:v>
      </x:c>
      <x:c r="B850" s="34" t="str">
        <x:v>PRD-2644647C19</x:v>
      </x:c>
      <x:c r="C850" s="34" t="str">
        <x:v>RIGID_SUCTION_CATHETER</x:v>
      </x:c>
      <x:c r="D850" s="34" t="str">
        <x:v>Unverified candidate</x:v>
      </x:c>
      <x:c r="E850" s="34" t="str">
        <x:v>No</x:v>
      </x:c>
      <x:c r="F850" s="34" t="str">
        <x:v>Exact fit for RIGID_SUCTION_CATHETER; Hidden - current U.S. status unverified.</x:v>
      </x:c>
    </x:row>
    <x:row r="851" ht="30" customHeight="1">
      <x:c r="A851" s="34" t="str">
        <x:v>SLOT-2D59E32F4B</x:v>
      </x:c>
      <x:c r="B851" s="34" t="str">
        <x:v>PRD-C64D0F8310</x:v>
      </x:c>
      <x:c r="C851" s="34" t="str">
        <x:v>RIGID_SUCTION_CATHETER</x:v>
      </x:c>
      <x:c r="D851" s="34" t="str">
        <x:v>Unverified candidate</x:v>
      </x:c>
      <x:c r="E851" s="34" t="str">
        <x:v>No</x:v>
      </x:c>
      <x:c r="F851" s="34" t="str">
        <x:v>Exact fit for RIGID_SUCTION_CATHETER; Hidden - current U.S. status unverified.</x:v>
      </x:c>
    </x:row>
    <x:row r="852" ht="30" customHeight="1">
      <x:c r="A852" s="34" t="str">
        <x:v>SLOT-2D59E32F4B</x:v>
      </x:c>
      <x:c r="B852" s="34" t="str">
        <x:v>PRD-B2AC1ECC92</x:v>
      </x:c>
      <x:c r="C852" s="34" t="str">
        <x:v>RIGID_SUCTION_CATHETER</x:v>
      </x:c>
      <x:c r="D852" s="34" t="str">
        <x:v>Unverified candidate</x:v>
      </x:c>
      <x:c r="E852" s="34" t="str">
        <x:v>No</x:v>
      </x:c>
      <x:c r="F852" s="34" t="str">
        <x:v>Exact fit for RIGID_SUCTION_CATHETER; Hidden - current U.S. status unverified.</x:v>
      </x:c>
    </x:row>
    <x:row r="853" ht="30" customHeight="1">
      <x:c r="A853" s="34" t="str">
        <x:v>SLOT-2D59E32F4B</x:v>
      </x:c>
      <x:c r="B853" s="34" t="str">
        <x:v>PRD-B728AA11AB</x:v>
      </x:c>
      <x:c r="C853" s="34" t="str">
        <x:v>RIGID_SUCTION_CATHETER</x:v>
      </x:c>
      <x:c r="D853" s="34" t="str">
        <x:v>Unverified candidate</x:v>
      </x:c>
      <x:c r="E853" s="34" t="str">
        <x:v>No</x:v>
      </x:c>
      <x:c r="F853" s="34" t="str">
        <x:v>Exact fit for RIGID_SUCTION_CATHETER; Hidden - current U.S. status unverified.</x:v>
      </x:c>
    </x:row>
    <x:row r="854" ht="30" customHeight="1">
      <x:c r="A854" s="34" t="str">
        <x:v>SLOT-2D59E32F4B</x:v>
      </x:c>
      <x:c r="B854" s="34" t="str">
        <x:v>PRD-2522C4A9A6</x:v>
      </x:c>
      <x:c r="C854" s="34" t="str">
        <x:v>RIGID_SUCTION_CATHETER</x:v>
      </x:c>
      <x:c r="D854" s="34" t="str">
        <x:v>Unverified candidate</x:v>
      </x:c>
      <x:c r="E854" s="34" t="str">
        <x:v>No</x:v>
      </x:c>
      <x:c r="F854" s="34" t="str">
        <x:v>Exact fit for RIGID_SUCTION_CATHETER; Hidden - current U.S. status unverified.</x:v>
      </x:c>
    </x:row>
    <x:row r="855" ht="30" customHeight="1">
      <x:c r="A855" s="34" t="str">
        <x:v>SLOT-2D59E32F4B</x:v>
      </x:c>
      <x:c r="B855" s="34" t="str">
        <x:v>PRD-0FECB0AD06</x:v>
      </x:c>
      <x:c r="C855" s="34" t="str">
        <x:v>RIGID_SUCTION_CATHETER</x:v>
      </x:c>
      <x:c r="D855" s="34" t="str">
        <x:v>Unverified candidate</x:v>
      </x:c>
      <x:c r="E855" s="34" t="str">
        <x:v>No</x:v>
      </x:c>
      <x:c r="F855" s="34" t="str">
        <x:v>Exact fit for RIGID_SUCTION_CATHETER; Hidden - current U.S. status unverified.</x:v>
      </x:c>
    </x:row>
    <x:row r="856" ht="30" customHeight="1">
      <x:c r="A856" s="34" t="str">
        <x:v>SLOT-2D59E32F4B</x:v>
      </x:c>
      <x:c r="B856" s="34" t="str">
        <x:v>PRD-E4B27EE86A</x:v>
      </x:c>
      <x:c r="C856" s="34" t="str">
        <x:v>RIGID_SUCTION_CATHETER</x:v>
      </x:c>
      <x:c r="D856" s="34" t="str">
        <x:v>Unverified candidate</x:v>
      </x:c>
      <x:c r="E856" s="34" t="str">
        <x:v>No</x:v>
      </x:c>
      <x:c r="F856" s="34" t="str">
        <x:v>Exact fit for RIGID_SUCTION_CATHETER; Hidden - current U.S. status unverified.</x:v>
      </x:c>
    </x:row>
    <x:row r="857" ht="30" customHeight="1">
      <x:c r="A857" s="34" t="str">
        <x:v>SLOT-2D59E32F4B</x:v>
      </x:c>
      <x:c r="B857" s="34" t="str">
        <x:v>PRD-87F3E56C0D</x:v>
      </x:c>
      <x:c r="C857" s="34" t="str">
        <x:v>RIGID_SUCTION_CATHETER</x:v>
      </x:c>
      <x:c r="D857" s="34" t="str">
        <x:v>Unverified candidate</x:v>
      </x:c>
      <x:c r="E857" s="34" t="str">
        <x:v>No</x:v>
      </x:c>
      <x:c r="F857" s="34" t="str">
        <x:v>Exact fit for RIGID_SUCTION_CATHETER; Hidden - current U.S. status unverified.</x:v>
      </x:c>
    </x:row>
    <x:row r="858" ht="30" customHeight="1">
      <x:c r="A858" s="34" t="str">
        <x:v>SLOT-2D59E32F4B</x:v>
      </x:c>
      <x:c r="B858" s="34" t="str">
        <x:v>PRD-F4B4C5FC4D</x:v>
      </x:c>
      <x:c r="C858" s="34" t="str">
        <x:v>RIGID_SUCTION_CATHETER</x:v>
      </x:c>
      <x:c r="D858" s="34" t="str">
        <x:v>Unverified candidate</x:v>
      </x:c>
      <x:c r="E858" s="34" t="str">
        <x:v>No</x:v>
      </x:c>
      <x:c r="F858" s="34" t="str">
        <x:v>Exact fit for RIGID_SUCTION_CATHETER; Hidden - current U.S. status unverified.</x:v>
      </x:c>
    </x:row>
    <x:row r="859" ht="30" customHeight="1">
      <x:c r="A859" s="34" t="str">
        <x:v>SLOT-2D59E32F4B</x:v>
      </x:c>
      <x:c r="B859" s="34" t="str">
        <x:v>PRD-B6BECFE095</x:v>
      </x:c>
      <x:c r="C859" s="34" t="str">
        <x:v>RIGID_SUCTION_CATHETER</x:v>
      </x:c>
      <x:c r="D859" s="34" t="str">
        <x:v>Unverified candidate</x:v>
      </x:c>
      <x:c r="E859" s="34" t="str">
        <x:v>No</x:v>
      </x:c>
      <x:c r="F859" s="34" t="str">
        <x:v>Exact fit for RIGID_SUCTION_CATHETER; Hidden - current U.S. status unverified.</x:v>
      </x:c>
    </x:row>
    <x:row r="860" ht="30" customHeight="1">
      <x:c r="A860" s="34" t="str">
        <x:v>SLOT-2D59E32F4B</x:v>
      </x:c>
      <x:c r="B860" s="34" t="str">
        <x:v>PRD-CC88761929</x:v>
      </x:c>
      <x:c r="C860" s="34" t="str">
        <x:v>RIGID_SUCTION_CATHETER</x:v>
      </x:c>
      <x:c r="D860" s="34" t="str">
        <x:v>Unverified candidate</x:v>
      </x:c>
      <x:c r="E860" s="34" t="str">
        <x:v>No</x:v>
      </x:c>
      <x:c r="F860" s="34" t="str">
        <x:v>Exact fit for RIGID_SUCTION_CATHETER; Hidden - current U.S. status unverified.</x:v>
      </x:c>
    </x:row>
    <x:row r="861" ht="30" customHeight="1">
      <x:c r="A861" s="34" t="str">
        <x:v>SLOT-2D59E32F4B</x:v>
      </x:c>
      <x:c r="B861" s="34" t="str">
        <x:v>PRD-400BEF3640</x:v>
      </x:c>
      <x:c r="C861" s="34" t="str">
        <x:v>RIGID_SUCTION_CATHETER</x:v>
      </x:c>
      <x:c r="D861" s="34" t="str">
        <x:v>Unverified candidate</x:v>
      </x:c>
      <x:c r="E861" s="34" t="str">
        <x:v>No</x:v>
      </x:c>
      <x:c r="F861" s="34" t="str">
        <x:v>Exact fit for RIGID_SUCTION_CATHETER; Hidden - current U.S. status unverified.</x:v>
      </x:c>
    </x:row>
    <x:row r="862" ht="30" customHeight="1">
      <x:c r="A862" s="34" t="str">
        <x:v>SLOT-2D59E32F4B</x:v>
      </x:c>
      <x:c r="B862" s="34" t="str">
        <x:v>PRD-F12AF814EE</x:v>
      </x:c>
      <x:c r="C862" s="34" t="str">
        <x:v>RIGID_SUCTION_CATHETER</x:v>
      </x:c>
      <x:c r="D862" s="34" t="str">
        <x:v>Unverified candidate</x:v>
      </x:c>
      <x:c r="E862" s="34" t="str">
        <x:v>No</x:v>
      </x:c>
      <x:c r="F862" s="34" t="str">
        <x:v>Exact fit for RIGID_SUCTION_CATHETER; Hidden - current U.S. status unverified.</x:v>
      </x:c>
    </x:row>
    <x:row r="863" ht="30" customHeight="1">
      <x:c r="A863" s="34" t="str">
        <x:v>SLOT-2D59E32F4B</x:v>
      </x:c>
      <x:c r="B863" s="34" t="str">
        <x:v>PRD-042A57F191</x:v>
      </x:c>
      <x:c r="C863" s="34" t="str">
        <x:v>RIGID_SUCTION_CATHETER</x:v>
      </x:c>
      <x:c r="D863" s="34" t="str">
        <x:v>Unverified candidate</x:v>
      </x:c>
      <x:c r="E863" s="34" t="str">
        <x:v>No</x:v>
      </x:c>
      <x:c r="F863" s="34" t="str">
        <x:v>Exact fit for RIGID_SUCTION_CATHETER; Hidden - current U.S. status unverified.</x:v>
      </x:c>
    </x:row>
    <x:row r="864" ht="30" customHeight="1">
      <x:c r="A864" s="34" t="str">
        <x:v>SLOT-2D59E32F4B</x:v>
      </x:c>
      <x:c r="B864" s="34" t="str">
        <x:v>PRD-825B745D18</x:v>
      </x:c>
      <x:c r="C864" s="34" t="str">
        <x:v>RIGID_SUCTION_CATHETER</x:v>
      </x:c>
      <x:c r="D864" s="34" t="str">
        <x:v>Unverified candidate</x:v>
      </x:c>
      <x:c r="E864" s="34" t="str">
        <x:v>No</x:v>
      </x:c>
      <x:c r="F864" s="34" t="str">
        <x:v>Exact fit for RIGID_SUCTION_CATHETER; Hidden - current U.S. status unverified.</x:v>
      </x:c>
    </x:row>
    <x:row r="865" ht="30" customHeight="1">
      <x:c r="A865" s="34" t="str">
        <x:v>SLOT-2D59E32F4B</x:v>
      </x:c>
      <x:c r="B865" s="34" t="str">
        <x:v>PRD-8A19FB9627</x:v>
      </x:c>
      <x:c r="C865" s="34" t="str">
        <x:v>RIGID_SUCTION_CATHETER</x:v>
      </x:c>
      <x:c r="D865" s="34" t="str">
        <x:v>Unverified candidate</x:v>
      </x:c>
      <x:c r="E865" s="34" t="str">
        <x:v>No</x:v>
      </x:c>
      <x:c r="F865" s="34" t="str">
        <x:v>Exact fit for RIGID_SUCTION_CATHETER; Hidden - current U.S. status unverified.</x:v>
      </x:c>
    </x:row>
    <x:row r="866" ht="30" customHeight="1">
      <x:c r="A866" s="34" t="str">
        <x:v>SLOT-2D59E32F4B</x:v>
      </x:c>
      <x:c r="B866" s="34" t="str">
        <x:v>PRD-06811F5515</x:v>
      </x:c>
      <x:c r="C866" s="34" t="str">
        <x:v>RIGID_SUCTION_CATHETER</x:v>
      </x:c>
      <x:c r="D866" s="34" t="str">
        <x:v>Unverified candidate</x:v>
      </x:c>
      <x:c r="E866" s="34" t="str">
        <x:v>No</x:v>
      </x:c>
      <x:c r="F866" s="34" t="str">
        <x:v>Exact fit for RIGID_SUCTION_CATHETER; Hidden - current U.S. status unverified.</x:v>
      </x:c>
    </x:row>
    <x:row r="867" ht="30" customHeight="1">
      <x:c r="A867" s="34" t="str">
        <x:v>SLOT-2D59E32F4B</x:v>
      </x:c>
      <x:c r="B867" s="34" t="str">
        <x:v>PRD-9188CC0F47</x:v>
      </x:c>
      <x:c r="C867" s="34" t="str">
        <x:v>RIGID_SUCTION_CATHETER</x:v>
      </x:c>
      <x:c r="D867" s="34" t="str">
        <x:v>Unverified candidate</x:v>
      </x:c>
      <x:c r="E867" s="34" t="str">
        <x:v>No</x:v>
      </x:c>
      <x:c r="F867" s="34" t="str">
        <x:v>Exact fit for RIGID_SUCTION_CATHETER; Hidden - current U.S. status unverified.</x:v>
      </x:c>
    </x:row>
    <x:row r="868" ht="30" customHeight="1">
      <x:c r="A868" s="34" t="str">
        <x:v>SLOT-2D59E32F4B</x:v>
      </x:c>
      <x:c r="B868" s="34" t="str">
        <x:v>PRD-C0C6302286</x:v>
      </x:c>
      <x:c r="C868" s="34" t="str">
        <x:v>RIGID_SUCTION_CATHETER</x:v>
      </x:c>
      <x:c r="D868" s="34" t="str">
        <x:v>Unverified candidate</x:v>
      </x:c>
      <x:c r="E868" s="34" t="str">
        <x:v>No</x:v>
      </x:c>
      <x:c r="F868" s="34" t="str">
        <x:v>Exact fit for RIGID_SUCTION_CATHETER; Hidden - current U.S. status unverified.</x:v>
      </x:c>
    </x:row>
    <x:row r="869" ht="30" customHeight="1">
      <x:c r="A869" s="34" t="str">
        <x:v>SLOT-2D59E32F4B</x:v>
      </x:c>
      <x:c r="B869" s="34" t="str">
        <x:v>PRD-28C10C5EE9</x:v>
      </x:c>
      <x:c r="C869" s="34" t="str">
        <x:v>RIGID_SUCTION_CATHETER</x:v>
      </x:c>
      <x:c r="D869" s="34" t="str">
        <x:v>Unverified candidate</x:v>
      </x:c>
      <x:c r="E869" s="34" t="str">
        <x:v>No</x:v>
      </x:c>
      <x:c r="F869" s="34" t="str">
        <x:v>Exact fit for RIGID_SUCTION_CATHETER; Hidden - current U.S. status unverified.</x:v>
      </x:c>
    </x:row>
    <x:row r="870" ht="30" customHeight="1">
      <x:c r="A870" s="34" t="str">
        <x:v>SLOT-2D59E32F4B</x:v>
      </x:c>
      <x:c r="B870" s="34" t="str">
        <x:v>PRD-D7A7620198</x:v>
      </x:c>
      <x:c r="C870" s="34" t="str">
        <x:v>RIGID_SUCTION_CATHETER</x:v>
      </x:c>
      <x:c r="D870" s="34" t="str">
        <x:v>Unverified candidate</x:v>
      </x:c>
      <x:c r="E870" s="34" t="str">
        <x:v>No</x:v>
      </x:c>
      <x:c r="F870" s="34" t="str">
        <x:v>Exact fit for RIGID_SUCTION_CATHETER; Hidden - current U.S. status unverified.</x:v>
      </x:c>
    </x:row>
    <x:row r="871" ht="30" customHeight="1">
      <x:c r="A871" s="34" t="str">
        <x:v>SLOT-2D59E32F4B</x:v>
      </x:c>
      <x:c r="B871" s="34" t="str">
        <x:v>PRD-526F08F11A</x:v>
      </x:c>
      <x:c r="C871" s="34" t="str">
        <x:v>RIGID_SUCTION_CATHETER</x:v>
      </x:c>
      <x:c r="D871" s="34" t="str">
        <x:v>Unverified candidate</x:v>
      </x:c>
      <x:c r="E871" s="34" t="str">
        <x:v>No</x:v>
      </x:c>
      <x:c r="F871" s="34" t="str">
        <x:v>Exact fit for RIGID_SUCTION_CATHETER; Hidden - current U.S. status unverified.</x:v>
      </x:c>
    </x:row>
    <x:row r="872" ht="30" customHeight="1">
      <x:c r="A872" s="34" t="str">
        <x:v>SLOT-2D59E32F4B</x:v>
      </x:c>
      <x:c r="B872" s="34" t="str">
        <x:v>PRD-57C0ED84C2</x:v>
      </x:c>
      <x:c r="C872" s="34" t="str">
        <x:v>RIGID_SUCTION_CATHETER</x:v>
      </x:c>
      <x:c r="D872" s="34" t="str">
        <x:v>Unverified candidate</x:v>
      </x:c>
      <x:c r="E872" s="34" t="str">
        <x:v>No</x:v>
      </x:c>
      <x:c r="F872" s="34" t="str">
        <x:v>Exact fit for RIGID_SUCTION_CATHETER; Hidden - current U.S. status unverified.</x:v>
      </x:c>
    </x:row>
    <x:row r="873" ht="30" customHeight="1">
      <x:c r="A873" s="34" t="str">
        <x:v>SLOT-2D59E32F4B</x:v>
      </x:c>
      <x:c r="B873" s="34" t="str">
        <x:v>PRD-9E7BDDB1CC</x:v>
      </x:c>
      <x:c r="C873" s="34" t="str">
        <x:v>RIGID_SUCTION_CATHETER</x:v>
      </x:c>
      <x:c r="D873" s="34" t="str">
        <x:v>Unverified candidate</x:v>
      </x:c>
      <x:c r="E873" s="34" t="str">
        <x:v>No</x:v>
      </x:c>
      <x:c r="F873" s="34" t="str">
        <x:v>Exact fit for RIGID_SUCTION_CATHETER; Hidden - current U.S. status unverified.</x:v>
      </x:c>
    </x:row>
    <x:row r="874" ht="30" customHeight="1">
      <x:c r="A874" s="34" t="str">
        <x:v>SLOT-2D59E32F4B</x:v>
      </x:c>
      <x:c r="B874" s="34" t="str">
        <x:v>PRD-762DCA1D6D</x:v>
      </x:c>
      <x:c r="C874" s="34" t="str">
        <x:v>RIGID_SUCTION_CATHETER</x:v>
      </x:c>
      <x:c r="D874" s="34" t="str">
        <x:v>Unverified candidate</x:v>
      </x:c>
      <x:c r="E874" s="34" t="str">
        <x:v>No</x:v>
      </x:c>
      <x:c r="F874" s="34" t="str">
        <x:v>Exact fit for RIGID_SUCTION_CATHETER; Hidden - current U.S. status unverified.</x:v>
      </x:c>
    </x:row>
    <x:row r="875" ht="30" customHeight="1">
      <x:c r="A875" s="34" t="str">
        <x:v>SLOT-2D59E32F4B</x:v>
      </x:c>
      <x:c r="B875" s="34" t="str">
        <x:v>PRD-07EA3DD76E</x:v>
      </x:c>
      <x:c r="C875" s="34" t="str">
        <x:v>RIGID_SUCTION_CATHETER</x:v>
      </x:c>
      <x:c r="D875" s="34" t="str">
        <x:v>Prototype candidate</x:v>
      </x:c>
      <x:c r="E875" s="34" t="str">
        <x:v>Yes</x:v>
      </x:c>
      <x:c r="F875" s="34" t="str">
        <x:v>Primary fit for RIGID_SUCTION_CATHETER; source-backed and prototype-visible.</x:v>
      </x:c>
    </x:row>
    <x:row r="876" ht="30" customHeight="1">
      <x:c r="A876" s="34" t="str">
        <x:v>SLOT-2D59E32F4B</x:v>
      </x:c>
      <x:c r="B876" s="34" t="str">
        <x:v>PRD-B98EADB33D</x:v>
      </x:c>
      <x:c r="C876" s="34" t="str">
        <x:v>RIGID_SUCTION_CATHETER</x:v>
      </x:c>
      <x:c r="D876" s="34" t="str">
        <x:v>Prototype candidate</x:v>
      </x:c>
      <x:c r="E876" s="34" t="str">
        <x:v>Yes</x:v>
      </x:c>
      <x:c r="F876" s="34" t="str">
        <x:v>Primary fit for RIGID_SUCTION_CATHETER; source-backed and prototype-visible.</x:v>
      </x:c>
    </x:row>
    <x:row r="877" ht="30" customHeight="1">
      <x:c r="A877" s="34" t="str">
        <x:v>SLOT-2D59E32F4B</x:v>
      </x:c>
      <x:c r="B877" s="34" t="str">
        <x:v>PRD-5A28AF1C52</x:v>
      </x:c>
      <x:c r="C877" s="34" t="str">
        <x:v>RIGID_SUCTION_CATHETER</x:v>
      </x:c>
      <x:c r="D877" s="34" t="str">
        <x:v>Prototype candidate</x:v>
      </x:c>
      <x:c r="E877" s="34" t="str">
        <x:v>Yes</x:v>
      </x:c>
      <x:c r="F877" s="34" t="str">
        <x:v>Primary fit for RIGID_SUCTION_CATHETER; source-backed and prototype-visible.</x:v>
      </x:c>
    </x:row>
    <x:row r="878" ht="30" customHeight="1">
      <x:c r="A878" s="34" t="str">
        <x:v>SLOT-2D59E32F4B</x:v>
      </x:c>
      <x:c r="B878" s="34" t="str">
        <x:v>PRD-952A7B928E</x:v>
      </x:c>
      <x:c r="C878" s="34" t="str">
        <x:v>RIGID_SUCTION_CATHETER</x:v>
      </x:c>
      <x:c r="D878" s="34" t="str">
        <x:v>Prototype candidate</x:v>
      </x:c>
      <x:c r="E878" s="34" t="str">
        <x:v>Yes</x:v>
      </x:c>
      <x:c r="F878" s="34" t="str">
        <x:v>Primary fit for RIGID_SUCTION_CATHETER; source-backed and prototype-visible.</x:v>
      </x:c>
    </x:row>
    <x:row r="879" ht="30" customHeight="1">
      <x:c r="A879" s="34" t="str">
        <x:v>SLOT-2D59E32F4B</x:v>
      </x:c>
      <x:c r="B879" s="34" t="str">
        <x:v>PRD-53805EF31F</x:v>
      </x:c>
      <x:c r="C879" s="34" t="str">
        <x:v>RIGID_SUCTION_CATHETER</x:v>
      </x:c>
      <x:c r="D879" s="34" t="str">
        <x:v>Unverified candidate</x:v>
      </x:c>
      <x:c r="E879" s="34" t="str">
        <x:v>No</x:v>
      </x:c>
      <x:c r="F879" s="34" t="str">
        <x:v>Exact fit for RIGID_SUCTION_CATHETER; Hidden - current U.S. status unverified.</x:v>
      </x:c>
    </x:row>
    <x:row r="880" ht="30" customHeight="1">
      <x:c r="A880" s="34" t="str">
        <x:v>SLOT-00E8CCAE2A</x:v>
      </x:c>
      <x:c r="B880" s="34" t="str">
        <x:v>PRD-A2C49C9352</x:v>
      </x:c>
      <x:c r="C880" s="34" t="str">
        <x:v>CRYOPROBE_FLEX</x:v>
      </x:c>
      <x:c r="D880" s="34" t="str">
        <x:v>Unverified candidate</x:v>
      </x:c>
      <x:c r="E880" s="34" t="str">
        <x:v>No</x:v>
      </x:c>
      <x:c r="F880" s="34" t="str">
        <x:v>Primary fit for CRYOPROBE_FLEX; Hidden - non-U.S. catalog / U.S. status unverified.</x:v>
      </x:c>
    </x:row>
    <x:row r="881" ht="30" customHeight="1">
      <x:c r="A881" s="34" t="str">
        <x:v>SLOT-00E8CCAE2A</x:v>
      </x:c>
      <x:c r="B881" s="34" t="str">
        <x:v>PRD-6C2199C862</x:v>
      </x:c>
      <x:c r="C881" s="34" t="str">
        <x:v>CRYOPROBE_FLEX</x:v>
      </x:c>
      <x:c r="D881" s="34" t="str">
        <x:v>Unverified candidate</x:v>
      </x:c>
      <x:c r="E881" s="34" t="str">
        <x:v>No</x:v>
      </x:c>
      <x:c r="F881" s="34" t="str">
        <x:v>Primary fit for CRYOPROBE_FLEX; Hidden - non-U.S. catalog / U.S. status unverified.</x:v>
      </x:c>
    </x:row>
    <x:row r="882" ht="30" customHeight="1">
      <x:c r="A882" s="34" t="str">
        <x:v>SLOT-00E8CCAE2A</x:v>
      </x:c>
      <x:c r="B882" s="34" t="str">
        <x:v>PRD-7DC3645CFA</x:v>
      </x:c>
      <x:c r="C882" s="34" t="str">
        <x:v>CRYOPROBE_FLEX</x:v>
      </x:c>
      <x:c r="D882" s="34" t="str">
        <x:v>Unverified candidate</x:v>
      </x:c>
      <x:c r="E882" s="34" t="str">
        <x:v>No</x:v>
      </x:c>
      <x:c r="F882" s="34" t="str">
        <x:v>Primary fit for CRYOPROBE_FLEX; Hidden - non-U.S. catalog / U.S. status unverified.</x:v>
      </x:c>
    </x:row>
    <x:row r="883" ht="30" customHeight="1">
      <x:c r="A883" s="34" t="str">
        <x:v>SLOT-00E8CCAE2A</x:v>
      </x:c>
      <x:c r="B883" s="34" t="str">
        <x:v>PRD-05670F1B5F</x:v>
      </x:c>
      <x:c r="C883" s="34" t="str">
        <x:v>CRYOPROBE_FLEX</x:v>
      </x:c>
      <x:c r="D883" s="34" t="str">
        <x:v>Unverified candidate</x:v>
      </x:c>
      <x:c r="E883" s="34" t="str">
        <x:v>No</x:v>
      </x:c>
      <x:c r="F883" s="34" t="str">
        <x:v>Primary fit for CRYOPROBE_FLEX; Hidden - non-U.S. catalog / U.S. status unverified.</x:v>
      </x:c>
    </x:row>
    <x:row r="884" ht="30" customHeight="1">
      <x:c r="A884" s="34" t="str">
        <x:v>SLOT-3D6358F157</x:v>
      </x:c>
      <x:c r="B884" s="34" t="str">
        <x:v>PRD-94E33ED243</x:v>
      </x:c>
      <x:c r="C884" s="34" t="str">
        <x:v>AIRWAY_BALLOON_DILATOR</x:v>
      </x:c>
      <x:c r="D884" s="34" t="str">
        <x:v>Prototype candidate</x:v>
      </x:c>
      <x:c r="E884" s="34" t="str">
        <x:v>Yes</x:v>
      </x:c>
      <x:c r="F884" s="34" t="str">
        <x:v>Primary fit for AIRWAY_BALLOON_DILATOR; source-backed and prototype-visible.</x:v>
      </x:c>
    </x:row>
    <x:row r="885" ht="30" customHeight="1">
      <x:c r="A885" s="34" t="str">
        <x:v>SLOT-3D6358F157</x:v>
      </x:c>
      <x:c r="B885" s="34" t="str">
        <x:v>PRD-B8BB774CB6</x:v>
      </x:c>
      <x:c r="C885" s="34" t="str">
        <x:v>AIRWAY_BALLOON_DILATOR</x:v>
      </x:c>
      <x:c r="D885" s="34" t="str">
        <x:v>Prototype candidate</x:v>
      </x:c>
      <x:c r="E885" s="34" t="str">
        <x:v>Yes</x:v>
      </x:c>
      <x:c r="F885" s="34" t="str">
        <x:v>Primary fit for AIRWAY_BALLOON_DILATOR; source-backed and prototype-visible.</x:v>
      </x:c>
    </x:row>
    <x:row r="886" ht="30" customHeight="1">
      <x:c r="A886" s="34" t="str">
        <x:v>SLOT-3D6358F157</x:v>
      </x:c>
      <x:c r="B886" s="34" t="str">
        <x:v>PRD-BDC093DB61</x:v>
      </x:c>
      <x:c r="C886" s="34" t="str">
        <x:v>AIRWAY_BALLOON_DILATOR</x:v>
      </x:c>
      <x:c r="D886" s="34" t="str">
        <x:v>Prototype candidate</x:v>
      </x:c>
      <x:c r="E886" s="34" t="str">
        <x:v>Yes</x:v>
      </x:c>
      <x:c r="F886" s="34" t="str">
        <x:v>Primary fit for AIRWAY_BALLOON_DILATOR; source-backed and prototype-visible.</x:v>
      </x:c>
    </x:row>
    <x:row r="887" ht="30" customHeight="1">
      <x:c r="A887" s="34" t="str">
        <x:v>SLOT-3D6358F157</x:v>
      </x:c>
      <x:c r="B887" s="34" t="str">
        <x:v>PRD-9E6034F109</x:v>
      </x:c>
      <x:c r="C887" s="34" t="str">
        <x:v>AIRWAY_BALLOON_DILATOR</x:v>
      </x:c>
      <x:c r="D887" s="34" t="str">
        <x:v>Prototype candidate</x:v>
      </x:c>
      <x:c r="E887" s="34" t="str">
        <x:v>Yes</x:v>
      </x:c>
      <x:c r="F887" s="34" t="str">
        <x:v>Primary fit for AIRWAY_BALLOON_DILATOR; source-backed and prototype-visible.</x:v>
      </x:c>
    </x:row>
    <x:row r="888" ht="30" customHeight="1">
      <x:c r="A888" s="34" t="str">
        <x:v>SLOT-3D6358F157</x:v>
      </x:c>
      <x:c r="B888" s="34" t="str">
        <x:v>PRD-2B5132F8C5</x:v>
      </x:c>
      <x:c r="C888" s="34" t="str">
        <x:v>AIRWAY_BALLOON_DILATOR</x:v>
      </x:c>
      <x:c r="D888" s="34" t="str">
        <x:v>Prototype candidate</x:v>
      </x:c>
      <x:c r="E888" s="34" t="str">
        <x:v>Yes</x:v>
      </x:c>
      <x:c r="F888" s="34" t="str">
        <x:v>Primary fit for AIRWAY_BALLOON_DILATOR; source-backed and prototype-visible.</x:v>
      </x:c>
    </x:row>
    <x:row r="889" ht="30" customHeight="1">
      <x:c r="A889" s="34" t="str">
        <x:v>SLOT-3D6358F157</x:v>
      </x:c>
      <x:c r="B889" s="34" t="str">
        <x:v>PRD-189E7EF27A</x:v>
      </x:c>
      <x:c r="C889" s="34" t="str">
        <x:v>AIRWAY_BALLOON_DILATOR</x:v>
      </x:c>
      <x:c r="D889" s="34" t="str">
        <x:v>Prototype candidate</x:v>
      </x:c>
      <x:c r="E889" s="34" t="str">
        <x:v>Yes</x:v>
      </x:c>
      <x:c r="F889" s="34" t="str">
        <x:v>Primary fit for AIRWAY_BALLOON_DILATOR; source-backed and prototype-visible.</x:v>
      </x:c>
    </x:row>
    <x:row r="890" ht="30" customHeight="1">
      <x:c r="A890" s="34" t="str">
        <x:v>SLOT-3D6358F157</x:v>
      </x:c>
      <x:c r="B890" s="34" t="str">
        <x:v>PRD-771F462726</x:v>
      </x:c>
      <x:c r="C890" s="34" t="str">
        <x:v>AIRWAY_BALLOON_DILATOR</x:v>
      </x:c>
      <x:c r="D890" s="34" t="str">
        <x:v>Prototype candidate</x:v>
      </x:c>
      <x:c r="E890" s="34" t="str">
        <x:v>Yes</x:v>
      </x:c>
      <x:c r="F890" s="34" t="str">
        <x:v>Exact fit for AIRWAY_BALLOON_DILATOR; source-backed and prototype-visible.</x:v>
      </x:c>
    </x:row>
    <x:row r="891" ht="30" customHeight="1">
      <x:c r="A891" s="34" t="str">
        <x:v>SLOT-3D6358F157</x:v>
      </x:c>
      <x:c r="B891" s="34" t="str">
        <x:v>PRD-E1B889E869</x:v>
      </x:c>
      <x:c r="C891" s="34" t="str">
        <x:v>AIRWAY_BALLOON_DILATOR</x:v>
      </x:c>
      <x:c r="D891" s="34" t="str">
        <x:v>Prototype candidate</x:v>
      </x:c>
      <x:c r="E891" s="34" t="str">
        <x:v>Yes</x:v>
      </x:c>
      <x:c r="F891" s="34" t="str">
        <x:v>Exact fit for AIRWAY_BALLOON_DILATOR; source-backed and prototype-visible.</x:v>
      </x:c>
    </x:row>
    <x:row r="892" ht="30" customHeight="1">
      <x:c r="A892" s="34" t="str">
        <x:v>SLOT-3D6358F157</x:v>
      </x:c>
      <x:c r="B892" s="34" t="str">
        <x:v>PRD-BD2D495AB7</x:v>
      </x:c>
      <x:c r="C892" s="34" t="str">
        <x:v>AIRWAY_BALLOON_DILATOR</x:v>
      </x:c>
      <x:c r="D892" s="34" t="str">
        <x:v>Prototype candidate</x:v>
      </x:c>
      <x:c r="E892" s="34" t="str">
        <x:v>Yes</x:v>
      </x:c>
      <x:c r="F892" s="34" t="str">
        <x:v>Exact fit for AIRWAY_BALLOON_DILATOR; source-backed and prototype-visible.</x:v>
      </x:c>
    </x:row>
    <x:row r="893" ht="30" customHeight="1">
      <x:c r="A893" s="34" t="str">
        <x:v>SLOT-3D6358F157</x:v>
      </x:c>
      <x:c r="B893" s="34" t="str">
        <x:v>PRD-4361785147</x:v>
      </x:c>
      <x:c r="C893" s="34" t="str">
        <x:v>AIRWAY_BALLOON_DILATOR</x:v>
      </x:c>
      <x:c r="D893" s="34" t="str">
        <x:v>Prototype candidate</x:v>
      </x:c>
      <x:c r="E893" s="34" t="str">
        <x:v>Yes</x:v>
      </x:c>
      <x:c r="F893" s="34" t="str">
        <x:v>Exact fit for AIRWAY_BALLOON_DILATOR; source-backed and prototype-visible.</x:v>
      </x:c>
    </x:row>
    <x:row r="894" ht="30" customHeight="1">
      <x:c r="A894" s="34" t="str">
        <x:v>SLOT-3D6358F157</x:v>
      </x:c>
      <x:c r="B894" s="34" t="str">
        <x:v>PRD-7ED371400F</x:v>
      </x:c>
      <x:c r="C894" s="34" t="str">
        <x:v>AIRWAY_BALLOON_DILATOR</x:v>
      </x:c>
      <x:c r="D894" s="34" t="str">
        <x:v>Prototype candidate</x:v>
      </x:c>
      <x:c r="E894" s="34" t="str">
        <x:v>Yes</x:v>
      </x:c>
      <x:c r="F894" s="34" t="str">
        <x:v>Exact fit for AIRWAY_BALLOON_DILATOR; source-backed and prototype-visible.</x:v>
      </x:c>
    </x:row>
    <x:row r="895" ht="30" customHeight="1">
      <x:c r="A895" s="34" t="str">
        <x:v>SLOT-3D6358F157</x:v>
      </x:c>
      <x:c r="B895" s="34" t="str">
        <x:v>PRD-937DC338A9</x:v>
      </x:c>
      <x:c r="C895" s="34" t="str">
        <x:v>AIRWAY_BALLOON_DILATOR</x:v>
      </x:c>
      <x:c r="D895" s="34" t="str">
        <x:v>Prototype candidate</x:v>
      </x:c>
      <x:c r="E895" s="34" t="str">
        <x:v>Yes</x:v>
      </x:c>
      <x:c r="F895" s="34" t="str">
        <x:v>Exact fit for AIRWAY_BALLOON_DILATOR; source-backed and prototype-visible.</x:v>
      </x:c>
    </x:row>
    <x:row r="896" ht="30" customHeight="1">
      <x:c r="A896" s="34" t="str">
        <x:v>SLOT-3D6358F157</x:v>
      </x:c>
      <x:c r="B896" s="34" t="str">
        <x:v>PRD-36CD5DBC39</x:v>
      </x:c>
      <x:c r="C896" s="34" t="str">
        <x:v>AIRWAY_BALLOON_DILATOR</x:v>
      </x:c>
      <x:c r="D896" s="34" t="str">
        <x:v>Prototype candidate</x:v>
      </x:c>
      <x:c r="E896" s="34" t="str">
        <x:v>Yes</x:v>
      </x:c>
      <x:c r="F896" s="34" t="str">
        <x:v>Exact fit for AIRWAY_BALLOON_DILATOR; source-backed and prototype-visible.</x:v>
      </x:c>
    </x:row>
    <x:row r="897" ht="30" customHeight="1">
      <x:c r="A897" s="34" t="str">
        <x:v>SLOT-3D6358F157</x:v>
      </x:c>
      <x:c r="B897" s="34" t="str">
        <x:v>PRD-698A0D25B4</x:v>
      </x:c>
      <x:c r="C897" s="34" t="str">
        <x:v>AIRWAY_BALLOON_DILATOR</x:v>
      </x:c>
      <x:c r="D897" s="34" t="str">
        <x:v>Prototype candidate</x:v>
      </x:c>
      <x:c r="E897" s="34" t="str">
        <x:v>Yes</x:v>
      </x:c>
      <x:c r="F897" s="34" t="str">
        <x:v>Exact fit for AIRWAY_BALLOON_DILATOR; source-backed and prototype-visible.</x:v>
      </x:c>
    </x:row>
    <x:row r="898" ht="30" customHeight="1">
      <x:c r="A898" s="34" t="str">
        <x:v>SLOT-3D6358F157</x:v>
      </x:c>
      <x:c r="B898" s="34" t="str">
        <x:v>PRD-9D5C45AA6F</x:v>
      </x:c>
      <x:c r="C898" s="34" t="str">
        <x:v>AIRWAY_BALLOON_DILATOR</x:v>
      </x:c>
      <x:c r="D898" s="34" t="str">
        <x:v>Prototype candidate</x:v>
      </x:c>
      <x:c r="E898" s="34" t="str">
        <x:v>Yes</x:v>
      </x:c>
      <x:c r="F898" s="34" t="str">
        <x:v>Exact fit for AIRWAY_BALLOON_DILATOR; source-backed and prototype-visible.</x:v>
      </x:c>
    </x:row>
    <x:row r="899" ht="30" customHeight="1">
      <x:c r="A899" s="34" t="str">
        <x:v>SLOT-3D6358F157</x:v>
      </x:c>
      <x:c r="B899" s="34" t="str">
        <x:v>PRD-1EC996BD63</x:v>
      </x:c>
      <x:c r="C899" s="34" t="str">
        <x:v>AIRWAY_BALLOON_DILATOR</x:v>
      </x:c>
      <x:c r="D899" s="34" t="str">
        <x:v>Prototype candidate</x:v>
      </x:c>
      <x:c r="E899" s="34" t="str">
        <x:v>Yes</x:v>
      </x:c>
      <x:c r="F899" s="34" t="str">
        <x:v>Exact fit for AIRWAY_BALLOON_DILATOR; source-backed and prototype-visible.</x:v>
      </x:c>
    </x:row>
    <x:row r="900" ht="30" customHeight="1">
      <x:c r="A900" s="34" t="str">
        <x:v>SLOT-3D6358F157</x:v>
      </x:c>
      <x:c r="B900" s="34" t="str">
        <x:v>PRD-E46E521D1C</x:v>
      </x:c>
      <x:c r="C900" s="34" t="str">
        <x:v>AIRWAY_BALLOON_DILATOR</x:v>
      </x:c>
      <x:c r="D900" s="34" t="str">
        <x:v>Prototype candidate</x:v>
      </x:c>
      <x:c r="E900" s="34" t="str">
        <x:v>Yes</x:v>
      </x:c>
      <x:c r="F900" s="34" t="str">
        <x:v>Exact fit for AIRWAY_BALLOON_DILATOR; source-backed and prototype-visible.</x:v>
      </x:c>
    </x:row>
    <x:row r="901" ht="30" customHeight="1">
      <x:c r="A901" s="34" t="str">
        <x:v>SLOT-3D6358F157</x:v>
      </x:c>
      <x:c r="B901" s="34" t="str">
        <x:v>PRD-6A26802196</x:v>
      </x:c>
      <x:c r="C901" s="34" t="str">
        <x:v>AIRWAY_BALLOON_DILATOR</x:v>
      </x:c>
      <x:c r="D901" s="34" t="str">
        <x:v>Prototype candidate</x:v>
      </x:c>
      <x:c r="E901" s="34" t="str">
        <x:v>Yes</x:v>
      </x:c>
      <x:c r="F901" s="34" t="str">
        <x:v>Exact fit for AIRWAY_BALLOON_DILATOR; source-backed and prototype-visible.</x:v>
      </x:c>
    </x:row>
    <x:row r="902" ht="30" customHeight="1">
      <x:c r="A902" s="34" t="str">
        <x:v>SLOT-5F3642C851</x:v>
      </x:c>
      <x:c r="B902" s="34" t="str">
        <x:v>PRD-9CE203EA1C</x:v>
      </x:c>
      <x:c r="C902" s="34" t="str">
        <x:v>AIRWAY_STENT_SILICONE_STRAIGHT</x:v>
      </x:c>
      <x:c r="D902" s="34" t="str">
        <x:v>Unverified candidate</x:v>
      </x:c>
      <x:c r="E902" s="34" t="str">
        <x:v>No</x:v>
      </x:c>
      <x:c r="F902" s="34" t="str">
        <x:v>Primary fit for AIRWAY_STENT_SILICONE_STRAIGHT; Hidden until verified.</x:v>
      </x:c>
    </x:row>
    <x:row r="903" ht="30" customHeight="1">
      <x:c r="A903" s="34" t="str">
        <x:v>SLOT-5F3642C851</x:v>
      </x:c>
      <x:c r="B903" s="34" t="str">
        <x:v>PRD-62E4A72F9D</x:v>
      </x:c>
      <x:c r="C903" s="34" t="str">
        <x:v>AIRWAY_STENT_SILICONE_STRAIGHT</x:v>
      </x:c>
      <x:c r="D903" s="34" t="str">
        <x:v>Unverified candidate</x:v>
      </x:c>
      <x:c r="E903" s="34" t="str">
        <x:v>No</x:v>
      </x:c>
      <x:c r="F903" s="34" t="str">
        <x:v>Primary fit for AIRWAY_STENT_SILICONE_STRAIGHT; Hidden until verified.</x:v>
      </x:c>
    </x:row>
    <x:row r="904" ht="30" customHeight="1">
      <x:c r="A904" s="34" t="str">
        <x:v>SLOT-5F3642C851</x:v>
      </x:c>
      <x:c r="B904" s="34" t="str">
        <x:v>PRD-5070336E33</x:v>
      </x:c>
      <x:c r="C904" s="34" t="str">
        <x:v>AIRWAY_STENT_SILICONE_STRAIGHT</x:v>
      </x:c>
      <x:c r="D904" s="34" t="str">
        <x:v>Unverified candidate</x:v>
      </x:c>
      <x:c r="E904" s="34" t="str">
        <x:v>No</x:v>
      </x:c>
      <x:c r="F904" s="34" t="str">
        <x:v>Primary fit for AIRWAY_STENT_SILICONE_STRAIGHT; Hidden until verified.</x:v>
      </x:c>
    </x:row>
    <x:row r="905" ht="30" customHeight="1">
      <x:c r="A905" s="34" t="str">
        <x:v>SLOT-5F3642C851</x:v>
      </x:c>
      <x:c r="B905" s="34" t="str">
        <x:v>PRD-7051E83D62</x:v>
      </x:c>
      <x:c r="C905" s="34" t="str">
        <x:v>AIRWAY_STENT_SILICONE_STRAIGHT</x:v>
      </x:c>
      <x:c r="D905" s="34" t="str">
        <x:v>Unverified candidate</x:v>
      </x:c>
      <x:c r="E905" s="34" t="str">
        <x:v>No</x:v>
      </x:c>
      <x:c r="F905" s="34" t="str">
        <x:v>Primary fit for AIRWAY_STENT_SILICONE_STRAIGHT; Hidden until verified.</x:v>
      </x:c>
    </x:row>
    <x:row r="906" ht="30" customHeight="1">
      <x:c r="A906" s="34" t="str">
        <x:v>SLOT-5F3642C851</x:v>
      </x:c>
      <x:c r="B906" s="34" t="str">
        <x:v>PRD-CC378D0981</x:v>
      </x:c>
      <x:c r="C906" s="34" t="str">
        <x:v>AIRWAY_STENT_SILICONE_STRAIGHT</x:v>
      </x:c>
      <x:c r="D906" s="34" t="str">
        <x:v>Unverified candidate</x:v>
      </x:c>
      <x:c r="E906" s="34" t="str">
        <x:v>No</x:v>
      </x:c>
      <x:c r="F906" s="34" t="str">
        <x:v>Primary fit for AIRWAY_STENT_SILICONE_STRAIGHT; Hidden until verified.</x:v>
      </x:c>
    </x:row>
    <x:row r="907" ht="30" customHeight="1">
      <x:c r="A907" s="34" t="str">
        <x:v>SLOT-5F3642C851</x:v>
      </x:c>
      <x:c r="B907" s="34" t="str">
        <x:v>PRD-7C4A3CE094</x:v>
      </x:c>
      <x:c r="C907" s="34" t="str">
        <x:v>AIRWAY_STENT_SILICONE_STRAIGHT</x:v>
      </x:c>
      <x:c r="D907" s="34" t="str">
        <x:v>Prototype candidate</x:v>
      </x:c>
      <x:c r="E907" s="34" t="str">
        <x:v>Yes</x:v>
      </x:c>
      <x:c r="F907" s="34" t="str">
        <x:v>Primary fit for AIRWAY_STENT_SILICONE_STRAIGHT; source-backed and prototype-visible.</x:v>
      </x:c>
    </x:row>
    <x:row r="908" ht="30" customHeight="1">
      <x:c r="A908" s="34" t="str">
        <x:v>SLOT-5F3642C851</x:v>
      </x:c>
      <x:c r="B908" s="34" t="str">
        <x:v>PRD-F0279D2028</x:v>
      </x:c>
      <x:c r="C908" s="34" t="str">
        <x:v>AIRWAY_STENT_SILICONE_STRAIGHT</x:v>
      </x:c>
      <x:c r="D908" s="34" t="str">
        <x:v>Prototype candidate</x:v>
      </x:c>
      <x:c r="E908" s="34" t="str">
        <x:v>Yes</x:v>
      </x:c>
      <x:c r="F908" s="34" t="str">
        <x:v>Primary fit for AIRWAY_STENT_SILICONE_STRAIGHT; source-backed and prototype-visible.</x:v>
      </x:c>
    </x:row>
    <x:row r="909" ht="30" customHeight="1">
      <x:c r="A909" s="34" t="str">
        <x:v>SLOT-5F3642C851</x:v>
      </x:c>
      <x:c r="B909" s="34" t="str">
        <x:v>PRD-F63C06E063</x:v>
      </x:c>
      <x:c r="C909" s="34" t="str">
        <x:v>AIRWAY_STENT_SILICONE_STRAIGHT</x:v>
      </x:c>
      <x:c r="D909" s="34" t="str">
        <x:v>Prototype candidate</x:v>
      </x:c>
      <x:c r="E909" s="34" t="str">
        <x:v>Yes</x:v>
      </x:c>
      <x:c r="F909" s="34" t="str">
        <x:v>Primary fit for AIRWAY_STENT_SILICONE_STRAIGHT; source-backed and prototype-visible.</x:v>
      </x:c>
    </x:row>
    <x:row r="910" ht="30" customHeight="1">
      <x:c r="A910" s="34" t="str">
        <x:v>SLOT-5F3642C851</x:v>
      </x:c>
      <x:c r="B910" s="34" t="str">
        <x:v>PRD-FCAC63DE74</x:v>
      </x:c>
      <x:c r="C910" s="34" t="str">
        <x:v>AIRWAY_STENT_SILICONE_STRAIGHT</x:v>
      </x:c>
      <x:c r="D910" s="34" t="str">
        <x:v>Prototype candidate</x:v>
      </x:c>
      <x:c r="E910" s="34" t="str">
        <x:v>Yes</x:v>
      </x:c>
      <x:c r="F910" s="34" t="str">
        <x:v>Primary fit for AIRWAY_STENT_SILICONE_STRAIGHT; source-backed and prototype-visible.</x:v>
      </x:c>
    </x:row>
    <x:row r="911" ht="30" customHeight="1">
      <x:c r="A911" s="34" t="str">
        <x:v>SLOT-5F3642C851</x:v>
      </x:c>
      <x:c r="B911" s="34" t="str">
        <x:v>PRD-5A54E4A232</x:v>
      </x:c>
      <x:c r="C911" s="34" t="str">
        <x:v>AIRWAY_STENT_SILICONE_STRAIGHT</x:v>
      </x:c>
      <x:c r="D911" s="34" t="str">
        <x:v>Prototype candidate</x:v>
      </x:c>
      <x:c r="E911" s="34" t="str">
        <x:v>Yes</x:v>
      </x:c>
      <x:c r="F911" s="34" t="str">
        <x:v>Primary fit for AIRWAY_STENT_SILICONE_STRAIGHT; source-backed and prototype-visible.</x:v>
      </x:c>
    </x:row>
    <x:row r="912" ht="30" customHeight="1">
      <x:c r="A912" s="34" t="str">
        <x:v>SLOT-5F3642C851</x:v>
      </x:c>
      <x:c r="B912" s="34" t="str">
        <x:v>PRD-DA69A8016A</x:v>
      </x:c>
      <x:c r="C912" s="34" t="str">
        <x:v>AIRWAY_STENT_SILICONE_STRAIGHT</x:v>
      </x:c>
      <x:c r="D912" s="34" t="str">
        <x:v>Prototype candidate</x:v>
      </x:c>
      <x:c r="E912" s="34" t="str">
        <x:v>Yes</x:v>
      </x:c>
      <x:c r="F912" s="34" t="str">
        <x:v>Primary fit for AIRWAY_STENT_SILICONE_STRAIGHT; source-backed and prototype-visible.</x:v>
      </x:c>
    </x:row>
    <x:row r="913" ht="30" customHeight="1">
      <x:c r="A913" s="34" t="str">
        <x:v>SLOT-5F3642C851</x:v>
      </x:c>
      <x:c r="B913" s="34" t="str">
        <x:v>PRD-1339050168</x:v>
      </x:c>
      <x:c r="C913" s="34" t="str">
        <x:v>AIRWAY_STENT_SILICONE_STRAIGHT</x:v>
      </x:c>
      <x:c r="D913" s="34" t="str">
        <x:v>Prototype candidate</x:v>
      </x:c>
      <x:c r="E913" s="34" t="str">
        <x:v>Yes</x:v>
      </x:c>
      <x:c r="F913" s="34" t="str">
        <x:v>Primary fit for AIRWAY_STENT_SILICONE_STRAIGHT; source-backed and prototype-visible.</x:v>
      </x:c>
    </x:row>
    <x:row r="914" ht="30" customHeight="1">
      <x:c r="A914" s="34" t="str">
        <x:v>SLOT-5F3642C851</x:v>
      </x:c>
      <x:c r="B914" s="34" t="str">
        <x:v>PRD-81E1C78F57</x:v>
      </x:c>
      <x:c r="C914" s="34" t="str">
        <x:v>AIRWAY_STENT_SILICONE_STRAIGHT</x:v>
      </x:c>
      <x:c r="D914" s="34" t="str">
        <x:v>Prototype candidate</x:v>
      </x:c>
      <x:c r="E914" s="34" t="str">
        <x:v>Yes</x:v>
      </x:c>
      <x:c r="F914" s="34" t="str">
        <x:v>Primary fit for AIRWAY_STENT_SILICONE_STRAIGHT; source-backed and prototype-visible.</x:v>
      </x:c>
    </x:row>
    <x:row r="915" ht="30" customHeight="1">
      <x:c r="A915" s="34" t="str">
        <x:v>SLOT-5F3642C851</x:v>
      </x:c>
      <x:c r="B915" s="34" t="str">
        <x:v>PRD-1F9597C1B1</x:v>
      </x:c>
      <x:c r="C915" s="34" t="str">
        <x:v>AIRWAY_STENT_SILICONE_STRAIGHT</x:v>
      </x:c>
      <x:c r="D915" s="34" t="str">
        <x:v>Prototype candidate</x:v>
      </x:c>
      <x:c r="E915" s="34" t="str">
        <x:v>Yes</x:v>
      </x:c>
      <x:c r="F915" s="34" t="str">
        <x:v>Primary fit for AIRWAY_STENT_SILICONE_STRAIGHT; source-backed and prototype-visible.</x:v>
      </x:c>
    </x:row>
    <x:row r="916" ht="30" customHeight="1">
      <x:c r="A916" s="34" t="str">
        <x:v>SLOT-5F3642C851</x:v>
      </x:c>
      <x:c r="B916" s="34" t="str">
        <x:v>PRD-E13F890A8D</x:v>
      </x:c>
      <x:c r="C916" s="34" t="str">
        <x:v>AIRWAY_STENT_SILICONE_STRAIGHT</x:v>
      </x:c>
      <x:c r="D916" s="34" t="str">
        <x:v>Prototype candidate</x:v>
      </x:c>
      <x:c r="E916" s="34" t="str">
        <x:v>Yes</x:v>
      </x:c>
      <x:c r="F916" s="34" t="str">
        <x:v>Primary fit for AIRWAY_STENT_SILICONE_STRAIGHT; source-backed and prototype-visible.</x:v>
      </x:c>
    </x:row>
    <x:row r="917" ht="30" customHeight="1">
      <x:c r="A917" s="34" t="str">
        <x:v>SLOT-5F3642C851</x:v>
      </x:c>
      <x:c r="B917" s="34" t="str">
        <x:v>PRD-94C76DB87E</x:v>
      </x:c>
      <x:c r="C917" s="34" t="str">
        <x:v>AIRWAY_STENT_SILICONE_STRAIGHT</x:v>
      </x:c>
      <x:c r="D917" s="34" t="str">
        <x:v>Prototype candidate</x:v>
      </x:c>
      <x:c r="E917" s="34" t="str">
        <x:v>Yes</x:v>
      </x:c>
      <x:c r="F917" s="34" t="str">
        <x:v>Primary fit for AIRWAY_STENT_SILICONE_STRAIGHT; source-backed and prototype-visible.</x:v>
      </x:c>
    </x:row>
    <x:row r="918" ht="30" customHeight="1">
      <x:c r="A918" s="34" t="str">
        <x:v>SLOT-5F3642C851</x:v>
      </x:c>
      <x:c r="B918" s="34" t="str">
        <x:v>PRD-E03ACFD7C6</x:v>
      </x:c>
      <x:c r="C918" s="34" t="str">
        <x:v>AIRWAY_STENT_SILICONE_STRAIGHT</x:v>
      </x:c>
      <x:c r="D918" s="34" t="str">
        <x:v>Prototype candidate</x:v>
      </x:c>
      <x:c r="E918" s="34" t="str">
        <x:v>Yes</x:v>
      </x:c>
      <x:c r="F918" s="34" t="str">
        <x:v>Primary fit for AIRWAY_STENT_SILICONE_STRAIGHT; source-backed and prototype-visible.</x:v>
      </x:c>
    </x:row>
    <x:row r="919" ht="30" customHeight="1">
      <x:c r="A919" s="34" t="str">
        <x:v>SLOT-5F3642C851</x:v>
      </x:c>
      <x:c r="B919" s="34" t="str">
        <x:v>PRD-9FDA372767</x:v>
      </x:c>
      <x:c r="C919" s="34" t="str">
        <x:v>AIRWAY_STENT_SILICONE_STRAIGHT</x:v>
      </x:c>
      <x:c r="D919" s="34" t="str">
        <x:v>Prototype candidate</x:v>
      </x:c>
      <x:c r="E919" s="34" t="str">
        <x:v>Yes</x:v>
      </x:c>
      <x:c r="F919" s="34" t="str">
        <x:v>Primary fit for AIRWAY_STENT_SILICONE_STRAIGHT; source-backed and prototype-visible.</x:v>
      </x:c>
    </x:row>
    <x:row r="920" ht="30" customHeight="1">
      <x:c r="A920" s="34" t="str">
        <x:v>SLOT-5F3642C851</x:v>
      </x:c>
      <x:c r="B920" s="34" t="str">
        <x:v>PRD-24BB958E53</x:v>
      </x:c>
      <x:c r="C920" s="34" t="str">
        <x:v>AIRWAY_STENT_SILICONE_STRAIGHT</x:v>
      </x:c>
      <x:c r="D920" s="34" t="str">
        <x:v>Prototype candidate</x:v>
      </x:c>
      <x:c r="E920" s="34" t="str">
        <x:v>Yes</x:v>
      </x:c>
      <x:c r="F920" s="34" t="str">
        <x:v>Primary fit for AIRWAY_STENT_SILICONE_STRAIGHT; source-backed and prototype-visible.</x:v>
      </x:c>
    </x:row>
    <x:row r="921" ht="30" customHeight="1">
      <x:c r="A921" s="34" t="str">
        <x:v>SLOT-5F3642C851</x:v>
      </x:c>
      <x:c r="B921" s="34" t="str">
        <x:v>PRD-35D1C951DD</x:v>
      </x:c>
      <x:c r="C921" s="34" t="str">
        <x:v>AIRWAY_STENT_SILICONE_STRAIGHT</x:v>
      </x:c>
      <x:c r="D921" s="34" t="str">
        <x:v>Prototype candidate</x:v>
      </x:c>
      <x:c r="E921" s="34" t="str">
        <x:v>Yes</x:v>
      </x:c>
      <x:c r="F921" s="34" t="str">
        <x:v>Primary fit for AIRWAY_STENT_SILICONE_STRAIGHT; source-backed and prototype-visible.</x:v>
      </x:c>
    </x:row>
    <x:row r="922" ht="30" customHeight="1">
      <x:c r="A922" s="34" t="str">
        <x:v>SLOT-5F3642C851</x:v>
      </x:c>
      <x:c r="B922" s="34" t="str">
        <x:v>PRD-8C4F3E180E</x:v>
      </x:c>
      <x:c r="C922" s="34" t="str">
        <x:v>AIRWAY_STENT_SILICONE_STRAIGHT</x:v>
      </x:c>
      <x:c r="D922" s="34" t="str">
        <x:v>Prototype candidate</x:v>
      </x:c>
      <x:c r="E922" s="34" t="str">
        <x:v>Yes</x:v>
      </x:c>
      <x:c r="F922" s="34" t="str">
        <x:v>Primary fit for AIRWAY_STENT_SILICONE_STRAIGHT; source-backed and prototype-visible.</x:v>
      </x:c>
    </x:row>
    <x:row r="923" ht="30" customHeight="1">
      <x:c r="A923" s="34" t="str">
        <x:v>SLOT-5F3642C851</x:v>
      </x:c>
      <x:c r="B923" s="34" t="str">
        <x:v>PRD-946F2F821B</x:v>
      </x:c>
      <x:c r="C923" s="34" t="str">
        <x:v>AIRWAY_STENT_SILICONE_STRAIGHT</x:v>
      </x:c>
      <x:c r="D923" s="34" t="str">
        <x:v>Prototype candidate</x:v>
      </x:c>
      <x:c r="E923" s="34" t="str">
        <x:v>Yes</x:v>
      </x:c>
      <x:c r="F923" s="34" t="str">
        <x:v>Primary fit for AIRWAY_STENT_SILICONE_STRAIGHT; source-backed and prototype-visible.</x:v>
      </x:c>
    </x:row>
    <x:row r="924" ht="30" customHeight="1">
      <x:c r="A924" s="34" t="str">
        <x:v>SLOT-5F3642C851</x:v>
      </x:c>
      <x:c r="B924" s="34" t="str">
        <x:v>PRD-7C94BF3D70</x:v>
      </x:c>
      <x:c r="C924" s="34" t="str">
        <x:v>AIRWAY_STENT_SILICONE_STRAIGHT</x:v>
      </x:c>
      <x:c r="D924" s="34" t="str">
        <x:v>Prototype candidate</x:v>
      </x:c>
      <x:c r="E924" s="34" t="str">
        <x:v>Yes</x:v>
      </x:c>
      <x:c r="F924" s="34" t="str">
        <x:v>Primary fit for AIRWAY_STENT_SILICONE_STRAIGHT; source-backed and prototype-visible.</x:v>
      </x:c>
    </x:row>
    <x:row r="925" ht="30" customHeight="1">
      <x:c r="A925" s="34" t="str">
        <x:v>SLOT-5F3642C851</x:v>
      </x:c>
      <x:c r="B925" s="34" t="str">
        <x:v>PRD-704850C991</x:v>
      </x:c>
      <x:c r="C925" s="34" t="str">
        <x:v>AIRWAY_STENT_SILICONE_STRAIGHT</x:v>
      </x:c>
      <x:c r="D925" s="34" t="str">
        <x:v>Prototype candidate</x:v>
      </x:c>
      <x:c r="E925" s="34" t="str">
        <x:v>Yes</x:v>
      </x:c>
      <x:c r="F925" s="34" t="str">
        <x:v>Primary fit for AIRWAY_STENT_SILICONE_STRAIGHT; source-backed and prototype-visible.</x:v>
      </x:c>
    </x:row>
    <x:row r="926" ht="30" customHeight="1">
      <x:c r="A926" s="34" t="str">
        <x:v>SLOT-5F3642C851</x:v>
      </x:c>
      <x:c r="B926" s="34" t="str">
        <x:v>PRD-50F36C0CF9</x:v>
      </x:c>
      <x:c r="C926" s="34" t="str">
        <x:v>AIRWAY_STENT_SILICONE_STRAIGHT</x:v>
      </x:c>
      <x:c r="D926" s="34" t="str">
        <x:v>Prototype candidate</x:v>
      </x:c>
      <x:c r="E926" s="34" t="str">
        <x:v>Yes</x:v>
      </x:c>
      <x:c r="F926" s="34" t="str">
        <x:v>Primary fit for AIRWAY_STENT_SILICONE_STRAIGHT; source-backed and prototype-visible.</x:v>
      </x:c>
    </x:row>
    <x:row r="927" ht="30" customHeight="1">
      <x:c r="A927" s="34" t="str">
        <x:v>SLOT-5F3642C851</x:v>
      </x:c>
      <x:c r="B927" s="34" t="str">
        <x:v>PRD-394135E376</x:v>
      </x:c>
      <x:c r="C927" s="34" t="str">
        <x:v>AIRWAY_STENT_SILICONE_STRAIGHT</x:v>
      </x:c>
      <x:c r="D927" s="34" t="str">
        <x:v>Prototype candidate</x:v>
      </x:c>
      <x:c r="E927" s="34" t="str">
        <x:v>Yes</x:v>
      </x:c>
      <x:c r="F927" s="34" t="str">
        <x:v>Primary fit for AIRWAY_STENT_SILICONE_STRAIGHT; source-backed and prototype-visible.</x:v>
      </x:c>
    </x:row>
    <x:row r="928" ht="30" customHeight="1">
      <x:c r="A928" s="34" t="str">
        <x:v>SLOT-5F3642C851</x:v>
      </x:c>
      <x:c r="B928" s="34" t="str">
        <x:v>PRD-57CB9C3B69</x:v>
      </x:c>
      <x:c r="C928" s="34" t="str">
        <x:v>AIRWAY_STENT_SILICONE_STRAIGHT</x:v>
      </x:c>
      <x:c r="D928" s="34" t="str">
        <x:v>Prototype candidate</x:v>
      </x:c>
      <x:c r="E928" s="34" t="str">
        <x:v>Yes</x:v>
      </x:c>
      <x:c r="F928" s="34" t="str">
        <x:v>Primary fit for AIRWAY_STENT_SILICONE_STRAIGHT; source-backed and prototype-visible.</x:v>
      </x:c>
    </x:row>
    <x:row r="929" ht="30" customHeight="1">
      <x:c r="A929" s="34" t="str">
        <x:v>SLOT-5F3642C851</x:v>
      </x:c>
      <x:c r="B929" s="34" t="str">
        <x:v>PRD-014290DBD6</x:v>
      </x:c>
      <x:c r="C929" s="34" t="str">
        <x:v>AIRWAY_STENT_SILICONE_STRAIGHT</x:v>
      </x:c>
      <x:c r="D929" s="34" t="str">
        <x:v>Prototype candidate</x:v>
      </x:c>
      <x:c r="E929" s="34" t="str">
        <x:v>Yes</x:v>
      </x:c>
      <x:c r="F929" s="34" t="str">
        <x:v>Primary fit for AIRWAY_STENT_SILICONE_STRAIGHT; source-backed and prototype-visible.</x:v>
      </x:c>
    </x:row>
    <x:row r="930" ht="30" customHeight="1">
      <x:c r="A930" s="34" t="str">
        <x:v>SLOT-5F3642C851</x:v>
      </x:c>
      <x:c r="B930" s="34" t="str">
        <x:v>PRD-0B65831FF3</x:v>
      </x:c>
      <x:c r="C930" s="34" t="str">
        <x:v>AIRWAY_STENT_SILICONE_STRAIGHT</x:v>
      </x:c>
      <x:c r="D930" s="34" t="str">
        <x:v>Prototype candidate</x:v>
      </x:c>
      <x:c r="E930" s="34" t="str">
        <x:v>Yes</x:v>
      </x:c>
      <x:c r="F930" s="34" t="str">
        <x:v>Primary fit for AIRWAY_STENT_SILICONE_STRAIGHT; source-backed and prototype-visible.</x:v>
      </x:c>
    </x:row>
    <x:row r="931" ht="30" customHeight="1">
      <x:c r="A931" s="34" t="str">
        <x:v>SLOT-5F3642C851</x:v>
      </x:c>
      <x:c r="B931" s="34" t="str">
        <x:v>PRD-83292E8BA3</x:v>
      </x:c>
      <x:c r="C931" s="34" t="str">
        <x:v>AIRWAY_STENT_SILICONE_STRAIGHT</x:v>
      </x:c>
      <x:c r="D931" s="34" t="str">
        <x:v>Prototype candidate</x:v>
      </x:c>
      <x:c r="E931" s="34" t="str">
        <x:v>Yes</x:v>
      </x:c>
      <x:c r="F931" s="34" t="str">
        <x:v>Primary fit for AIRWAY_STENT_SILICONE_STRAIGHT; source-backed and prototype-visible.</x:v>
      </x:c>
    </x:row>
    <x:row r="932" ht="30" customHeight="1">
      <x:c r="A932" s="34" t="str">
        <x:v>SLOT-5F3642C851</x:v>
      </x:c>
      <x:c r="B932" s="34" t="str">
        <x:v>PRD-69CC9C6D05</x:v>
      </x:c>
      <x:c r="C932" s="34" t="str">
        <x:v>AIRWAY_STENT_SILICONE_STRAIGHT</x:v>
      </x:c>
      <x:c r="D932" s="34" t="str">
        <x:v>Prototype candidate</x:v>
      </x:c>
      <x:c r="E932" s="34" t="str">
        <x:v>Yes</x:v>
      </x:c>
      <x:c r="F932" s="34" t="str">
        <x:v>Primary fit for AIRWAY_STENT_SILICONE_STRAIGHT; source-backed and prototype-visible.</x:v>
      </x:c>
    </x:row>
    <x:row r="933" ht="30" customHeight="1">
      <x:c r="A933" s="34" t="str">
        <x:v>SLOT-5F3642C851</x:v>
      </x:c>
      <x:c r="B933" s="34" t="str">
        <x:v>PRD-E91BAEC04F</x:v>
      </x:c>
      <x:c r="C933" s="34" t="str">
        <x:v>AIRWAY_STENT_SILICONE_STRAIGHT</x:v>
      </x:c>
      <x:c r="D933" s="34" t="str">
        <x:v>Prototype candidate</x:v>
      </x:c>
      <x:c r="E933" s="34" t="str">
        <x:v>Yes</x:v>
      </x:c>
      <x:c r="F933" s="34" t="str">
        <x:v>Primary fit for AIRWAY_STENT_SILICONE_STRAIGHT; source-backed and prototype-visible.</x:v>
      </x:c>
    </x:row>
    <x:row r="934" ht="30" customHeight="1">
      <x:c r="A934" s="34" t="str">
        <x:v>SLOT-5F3642C851</x:v>
      </x:c>
      <x:c r="B934" s="34" t="str">
        <x:v>PRD-246C3ADE5E</x:v>
      </x:c>
      <x:c r="C934" s="34" t="str">
        <x:v>AIRWAY_STENT_SILICONE_STRAIGHT</x:v>
      </x:c>
      <x:c r="D934" s="34" t="str">
        <x:v>Prototype candidate</x:v>
      </x:c>
      <x:c r="E934" s="34" t="str">
        <x:v>Yes</x:v>
      </x:c>
      <x:c r="F934" s="34" t="str">
        <x:v>Primary fit for AIRWAY_STENT_SILICONE_STRAIGHT; source-backed and prototype-visible.</x:v>
      </x:c>
    </x:row>
    <x:row r="935" ht="30" customHeight="1">
      <x:c r="A935" s="34" t="str">
        <x:v>SLOT-5F3642C851</x:v>
      </x:c>
      <x:c r="B935" s="34" t="str">
        <x:v>PRD-B4AC755EAE</x:v>
      </x:c>
      <x:c r="C935" s="34" t="str">
        <x:v>AIRWAY_STENT_SILICONE_STRAIGHT</x:v>
      </x:c>
      <x:c r="D935" s="34" t="str">
        <x:v>Prototype candidate</x:v>
      </x:c>
      <x:c r="E935" s="34" t="str">
        <x:v>Yes</x:v>
      </x:c>
      <x:c r="F935" s="34" t="str">
        <x:v>Primary fit for AIRWAY_STENT_SILICONE_STRAIGHT; source-backed and prototype-visible.</x:v>
      </x:c>
    </x:row>
    <x:row r="936" ht="30" customHeight="1">
      <x:c r="A936" s="34" t="str">
        <x:v>SLOT-5F3642C851</x:v>
      </x:c>
      <x:c r="B936" s="34" t="str">
        <x:v>PRD-861D4EA14A</x:v>
      </x:c>
      <x:c r="C936" s="34" t="str">
        <x:v>AIRWAY_STENT_SILICONE_STRAIGHT</x:v>
      </x:c>
      <x:c r="D936" s="34" t="str">
        <x:v>Prototype candidate</x:v>
      </x:c>
      <x:c r="E936" s="34" t="str">
        <x:v>Yes</x:v>
      </x:c>
      <x:c r="F936" s="34" t="str">
        <x:v>Primary fit for AIRWAY_STENT_SILICONE_STRAIGHT; source-backed and prototype-visible.</x:v>
      </x:c>
    </x:row>
    <x:row r="937" ht="30" customHeight="1">
      <x:c r="A937" s="34" t="str">
        <x:v>SLOT-5F3642C851</x:v>
      </x:c>
      <x:c r="B937" s="34" t="str">
        <x:v>PRD-ACB6E2620B</x:v>
      </x:c>
      <x:c r="C937" s="34" t="str">
        <x:v>AIRWAY_STENT_SILICONE_STRAIGHT</x:v>
      </x:c>
      <x:c r="D937" s="34" t="str">
        <x:v>Prototype candidate</x:v>
      </x:c>
      <x:c r="E937" s="34" t="str">
        <x:v>Yes</x:v>
      </x:c>
      <x:c r="F937" s="34" t="str">
        <x:v>Primary fit for AIRWAY_STENT_SILICONE_STRAIGHT; source-backed and prototype-visible.</x:v>
      </x:c>
    </x:row>
    <x:row r="938" ht="30" customHeight="1">
      <x:c r="A938" s="34" t="str">
        <x:v>SLOT-5F3642C851</x:v>
      </x:c>
      <x:c r="B938" s="34" t="str">
        <x:v>PRD-128B8E1F80</x:v>
      </x:c>
      <x:c r="C938" s="34" t="str">
        <x:v>AIRWAY_STENT_SILICONE_STRAIGHT</x:v>
      </x:c>
      <x:c r="D938" s="34" t="str">
        <x:v>Prototype candidate</x:v>
      </x:c>
      <x:c r="E938" s="34" t="str">
        <x:v>Yes</x:v>
      </x:c>
      <x:c r="F938" s="34" t="str">
        <x:v>Primary fit for AIRWAY_STENT_SILICONE_STRAIGHT; source-backed and prototype-visible.</x:v>
      </x:c>
    </x:row>
    <x:row r="939" ht="30" customHeight="1">
      <x:c r="A939" s="34" t="str">
        <x:v>SLOT-5F3642C851</x:v>
      </x:c>
      <x:c r="B939" s="34" t="str">
        <x:v>PRD-39EB1A695C</x:v>
      </x:c>
      <x:c r="C939" s="34" t="str">
        <x:v>AIRWAY_STENT_SILICONE_STRAIGHT</x:v>
      </x:c>
      <x:c r="D939" s="34" t="str">
        <x:v>Prototype candidate</x:v>
      </x:c>
      <x:c r="E939" s="34" t="str">
        <x:v>Yes</x:v>
      </x:c>
      <x:c r="F939" s="34" t="str">
        <x:v>Primary fit for AIRWAY_STENT_SILICONE_STRAIGHT; source-backed and prototype-visible.</x:v>
      </x:c>
    </x:row>
    <x:row r="940" ht="30" customHeight="1">
      <x:c r="A940" s="34" t="str">
        <x:v>SLOT-5F3642C851</x:v>
      </x:c>
      <x:c r="B940" s="34" t="str">
        <x:v>PRD-5955133BB7</x:v>
      </x:c>
      <x:c r="C940" s="34" t="str">
        <x:v>AIRWAY_STENT_SILICONE_STRAIGHT</x:v>
      </x:c>
      <x:c r="D940" s="34" t="str">
        <x:v>Prototype candidate</x:v>
      </x:c>
      <x:c r="E940" s="34" t="str">
        <x:v>Yes</x:v>
      </x:c>
      <x:c r="F940" s="34" t="str">
        <x:v>Primary fit for AIRWAY_STENT_SILICONE_STRAIGHT; source-backed and prototype-visible.</x:v>
      </x:c>
    </x:row>
    <x:row r="941" ht="30" customHeight="1">
      <x:c r="A941" s="34" t="str">
        <x:v>SLOT-5F3642C851</x:v>
      </x:c>
      <x:c r="B941" s="34" t="str">
        <x:v>PRD-C4EB1DBADB</x:v>
      </x:c>
      <x:c r="C941" s="34" t="str">
        <x:v>AIRWAY_STENT_SILICONE_STRAIGHT</x:v>
      </x:c>
      <x:c r="D941" s="34" t="str">
        <x:v>Prototype candidate</x:v>
      </x:c>
      <x:c r="E941" s="34" t="str">
        <x:v>Yes</x:v>
      </x:c>
      <x:c r="F941" s="34" t="str">
        <x:v>Primary fit for AIRWAY_STENT_SILICONE_STRAIGHT; source-backed and prototype-visible.</x:v>
      </x:c>
    </x:row>
    <x:row r="942" ht="30" customHeight="1">
      <x:c r="A942" s="34" t="str">
        <x:v>SLOT-5F3642C851</x:v>
      </x:c>
      <x:c r="B942" s="34" t="str">
        <x:v>PRD-1C368932FF</x:v>
      </x:c>
      <x:c r="C942" s="34" t="str">
        <x:v>AIRWAY_STENT_SILICONE_STRAIGHT</x:v>
      </x:c>
      <x:c r="D942" s="34" t="str">
        <x:v>Prototype candidate</x:v>
      </x:c>
      <x:c r="E942" s="34" t="str">
        <x:v>Yes</x:v>
      </x:c>
      <x:c r="F942" s="34" t="str">
        <x:v>Primary fit for AIRWAY_STENT_SILICONE_STRAIGHT; source-backed and prototype-visible.</x:v>
      </x:c>
    </x:row>
    <x:row r="943" ht="30" customHeight="1">
      <x:c r="A943" s="34" t="str">
        <x:v>SLOT-5F3642C851</x:v>
      </x:c>
      <x:c r="B943" s="34" t="str">
        <x:v>PRD-F2F9633FBF</x:v>
      </x:c>
      <x:c r="C943" s="34" t="str">
        <x:v>AIRWAY_STENT_SILICONE_STRAIGHT</x:v>
      </x:c>
      <x:c r="D943" s="34" t="str">
        <x:v>Prototype candidate</x:v>
      </x:c>
      <x:c r="E943" s="34" t="str">
        <x:v>Yes</x:v>
      </x:c>
      <x:c r="F943" s="34" t="str">
        <x:v>Primary fit for AIRWAY_STENT_SILICONE_STRAIGHT; source-backed and prototype-visible.</x:v>
      </x:c>
    </x:row>
    <x:row r="944" ht="30" customHeight="1">
      <x:c r="A944" s="34" t="str">
        <x:v>SLOT-5F3642C851</x:v>
      </x:c>
      <x:c r="B944" s="34" t="str">
        <x:v>PRD-23D7DAB53A</x:v>
      </x:c>
      <x:c r="C944" s="34" t="str">
        <x:v>AIRWAY_STENT_SILICONE_STRAIGHT</x:v>
      </x:c>
      <x:c r="D944" s="34" t="str">
        <x:v>Prototype candidate</x:v>
      </x:c>
      <x:c r="E944" s="34" t="str">
        <x:v>Yes</x:v>
      </x:c>
      <x:c r="F944" s="34" t="str">
        <x:v>Primary fit for AIRWAY_STENT_SILICONE_STRAIGHT; source-backed and prototype-visible.</x:v>
      </x:c>
    </x:row>
    <x:row r="945" ht="30" customHeight="1">
      <x:c r="A945" s="34" t="str">
        <x:v>SLOT-5F3642C851</x:v>
      </x:c>
      <x:c r="B945" s="34" t="str">
        <x:v>PRD-00FC2A29AC</x:v>
      </x:c>
      <x:c r="C945" s="34" t="str">
        <x:v>AIRWAY_STENT_SILICONE_STRAIGHT</x:v>
      </x:c>
      <x:c r="D945" s="34" t="str">
        <x:v>Prototype candidate</x:v>
      </x:c>
      <x:c r="E945" s="34" t="str">
        <x:v>Yes</x:v>
      </x:c>
      <x:c r="F945" s="34" t="str">
        <x:v>Primary fit for AIRWAY_STENT_SILICONE_STRAIGHT; source-backed and prototype-visible.</x:v>
      </x:c>
    </x:row>
    <x:row r="946" ht="30" customHeight="1">
      <x:c r="A946" s="34" t="str">
        <x:v>SLOT-5F3642C851</x:v>
      </x:c>
      <x:c r="B946" s="34" t="str">
        <x:v>PRD-5A90A3DABC</x:v>
      </x:c>
      <x:c r="C946" s="34" t="str">
        <x:v>AIRWAY_STENT_SILICONE_STRAIGHT</x:v>
      </x:c>
      <x:c r="D946" s="34" t="str">
        <x:v>Prototype candidate</x:v>
      </x:c>
      <x:c r="E946" s="34" t="str">
        <x:v>Yes</x:v>
      </x:c>
      <x:c r="F946" s="34" t="str">
        <x:v>Primary fit for AIRWAY_STENT_SILICONE_STRAIGHT; source-backed and prototype-visible.</x:v>
      </x:c>
    </x:row>
    <x:row r="947" ht="30" customHeight="1">
      <x:c r="A947" s="34" t="str">
        <x:v>SLOT-5F3642C851</x:v>
      </x:c>
      <x:c r="B947" s="34" t="str">
        <x:v>PRD-AC566D2949</x:v>
      </x:c>
      <x:c r="C947" s="34" t="str">
        <x:v>AIRWAY_STENT_SILICONE_STRAIGHT</x:v>
      </x:c>
      <x:c r="D947" s="34" t="str">
        <x:v>Prototype candidate</x:v>
      </x:c>
      <x:c r="E947" s="34" t="str">
        <x:v>Yes</x:v>
      </x:c>
      <x:c r="F947" s="34" t="str">
        <x:v>Primary fit for AIRWAY_STENT_SILICONE_STRAIGHT; source-backed and prototype-visible.</x:v>
      </x:c>
    </x:row>
    <x:row r="948" ht="30" customHeight="1">
      <x:c r="A948" s="34" t="str">
        <x:v>SLOT-5F3642C851</x:v>
      </x:c>
      <x:c r="B948" s="34" t="str">
        <x:v>PRD-BE0B6A0B53</x:v>
      </x:c>
      <x:c r="C948" s="34" t="str">
        <x:v>AIRWAY_STENT_SILICONE_STRAIGHT</x:v>
      </x:c>
      <x:c r="D948" s="34" t="str">
        <x:v>Prototype candidate</x:v>
      </x:c>
      <x:c r="E948" s="34" t="str">
        <x:v>Yes</x:v>
      </x:c>
      <x:c r="F948" s="34" t="str">
        <x:v>Primary fit for AIRWAY_STENT_SILICONE_STRAIGHT; source-backed and prototype-visible.</x:v>
      </x:c>
    </x:row>
    <x:row r="949" ht="30" customHeight="1">
      <x:c r="A949" s="34" t="str">
        <x:v>SLOT-5F3642C851</x:v>
      </x:c>
      <x:c r="B949" s="34" t="str">
        <x:v>PRD-8532C675A6</x:v>
      </x:c>
      <x:c r="C949" s="34" t="str">
        <x:v>AIRWAY_STENT_SILICONE_STRAIGHT</x:v>
      </x:c>
      <x:c r="D949" s="34" t="str">
        <x:v>Prototype candidate</x:v>
      </x:c>
      <x:c r="E949" s="34" t="str">
        <x:v>Yes</x:v>
      </x:c>
      <x:c r="F949" s="34" t="str">
        <x:v>Primary fit for AIRWAY_STENT_SILICONE_STRAIGHT; source-backed and prototype-visible.</x:v>
      </x:c>
    </x:row>
    <x:row r="950" ht="30" customHeight="1">
      <x:c r="A950" s="34" t="str">
        <x:v>SLOT-5F3642C851</x:v>
      </x:c>
      <x:c r="B950" s="34" t="str">
        <x:v>PRD-EC55EE1E59</x:v>
      </x:c>
      <x:c r="C950" s="34" t="str">
        <x:v>AIRWAY_STENT_SILICONE_STRAIGHT</x:v>
      </x:c>
      <x:c r="D950" s="34" t="str">
        <x:v>Prototype candidate</x:v>
      </x:c>
      <x:c r="E950" s="34" t="str">
        <x:v>Yes</x:v>
      </x:c>
      <x:c r="F950" s="34" t="str">
        <x:v>Primary fit for AIRWAY_STENT_SILICONE_STRAIGHT; source-backed and prototype-visible.</x:v>
      </x:c>
    </x:row>
    <x:row r="951" ht="30" customHeight="1">
      <x:c r="A951" s="34" t="str">
        <x:v>SLOT-5F3642C851</x:v>
      </x:c>
      <x:c r="B951" s="34" t="str">
        <x:v>PRD-E07985974F</x:v>
      </x:c>
      <x:c r="C951" s="34" t="str">
        <x:v>AIRWAY_STENT_SILICONE_STRAIGHT</x:v>
      </x:c>
      <x:c r="D951" s="34" t="str">
        <x:v>Prototype candidate</x:v>
      </x:c>
      <x:c r="E951" s="34" t="str">
        <x:v>Yes</x:v>
      </x:c>
      <x:c r="F951" s="34" t="str">
        <x:v>Primary fit for AIRWAY_STENT_SILICONE_STRAIGHT; source-backed and prototype-visible.</x:v>
      </x:c>
    </x:row>
    <x:row r="952" ht="30" customHeight="1">
      <x:c r="A952" s="34" t="str">
        <x:v>SLOT-5F3642C851</x:v>
      </x:c>
      <x:c r="B952" s="34" t="str">
        <x:v>PRD-BE121B185B</x:v>
      </x:c>
      <x:c r="C952" s="34" t="str">
        <x:v>AIRWAY_STENT_SILICONE_STRAIGHT</x:v>
      </x:c>
      <x:c r="D952" s="34" t="str">
        <x:v>Prototype candidate</x:v>
      </x:c>
      <x:c r="E952" s="34" t="str">
        <x:v>Yes</x:v>
      </x:c>
      <x:c r="F952" s="34" t="str">
        <x:v>Primary fit for AIRWAY_STENT_SILICONE_STRAIGHT; source-backed and prototype-visible.</x:v>
      </x:c>
    </x:row>
    <x:row r="953" ht="30" customHeight="1">
      <x:c r="A953" s="34" t="str">
        <x:v>SLOT-5F3642C851</x:v>
      </x:c>
      <x:c r="B953" s="34" t="str">
        <x:v>PRD-6A9E4504F4</x:v>
      </x:c>
      <x:c r="C953" s="34" t="str">
        <x:v>AIRWAY_STENT_SILICONE_STRAIGHT</x:v>
      </x:c>
      <x:c r="D953" s="34" t="str">
        <x:v>Prototype candidate</x:v>
      </x:c>
      <x:c r="E953" s="34" t="str">
        <x:v>Yes</x:v>
      </x:c>
      <x:c r="F953" s="34" t="str">
        <x:v>Primary fit for AIRWAY_STENT_SILICONE_STRAIGHT; source-backed and prototype-visible.</x:v>
      </x:c>
    </x:row>
    <x:row r="954" ht="30" customHeight="1">
      <x:c r="A954" s="34" t="str">
        <x:v>SLOT-5F3642C851</x:v>
      </x:c>
      <x:c r="B954" s="34" t="str">
        <x:v>PRD-F54BF5D38E</x:v>
      </x:c>
      <x:c r="C954" s="34" t="str">
        <x:v>AIRWAY_STENT_SILICONE_STRAIGHT</x:v>
      </x:c>
      <x:c r="D954" s="34" t="str">
        <x:v>Prototype candidate</x:v>
      </x:c>
      <x:c r="E954" s="34" t="str">
        <x:v>Yes</x:v>
      </x:c>
      <x:c r="F954" s="34" t="str">
        <x:v>Primary fit for AIRWAY_STENT_SILICONE_STRAIGHT; source-backed and prototype-visible.</x:v>
      </x:c>
    </x:row>
    <x:row r="955" ht="30" customHeight="1">
      <x:c r="A955" s="34" t="str">
        <x:v>SLOT-5F3642C851</x:v>
      </x:c>
      <x:c r="B955" s="34" t="str">
        <x:v>PRD-FE7880EF7E</x:v>
      </x:c>
      <x:c r="C955" s="34" t="str">
        <x:v>AIRWAY_STENT_SILICONE_STRAIGHT</x:v>
      </x:c>
      <x:c r="D955" s="34" t="str">
        <x:v>Prototype candidate</x:v>
      </x:c>
      <x:c r="E955" s="34" t="str">
        <x:v>Yes</x:v>
      </x:c>
      <x:c r="F955" s="34" t="str">
        <x:v>Primary fit for AIRWAY_STENT_SILICONE_STRAIGHT; source-backed and prototype-visible.</x:v>
      </x:c>
    </x:row>
    <x:row r="956" ht="30" customHeight="1">
      <x:c r="A956" s="34" t="str">
        <x:v>SLOT-5F3642C851</x:v>
      </x:c>
      <x:c r="B956" s="34" t="str">
        <x:v>PRD-DC7E693F2A</x:v>
      </x:c>
      <x:c r="C956" s="34" t="str">
        <x:v>AIRWAY_STENT_SILICONE_STRAIGHT</x:v>
      </x:c>
      <x:c r="D956" s="34" t="str">
        <x:v>Prototype candidate</x:v>
      </x:c>
      <x:c r="E956" s="34" t="str">
        <x:v>Yes</x:v>
      </x:c>
      <x:c r="F956" s="34" t="str">
        <x:v>Primary fit for AIRWAY_STENT_SILICONE_STRAIGHT; source-backed and prototype-visible.</x:v>
      </x:c>
    </x:row>
    <x:row r="957" ht="30" customHeight="1">
      <x:c r="A957" s="34" t="str">
        <x:v>SLOT-5F3642C851</x:v>
      </x:c>
      <x:c r="B957" s="34" t="str">
        <x:v>PRD-81D89E1E76</x:v>
      </x:c>
      <x:c r="C957" s="34" t="str">
        <x:v>AIRWAY_STENT_SILICONE_STRAIGHT</x:v>
      </x:c>
      <x:c r="D957" s="34" t="str">
        <x:v>Prototype candidate</x:v>
      </x:c>
      <x:c r="E957" s="34" t="str">
        <x:v>Yes</x:v>
      </x:c>
      <x:c r="F957" s="34" t="str">
        <x:v>Primary fit for AIRWAY_STENT_SILICONE_STRAIGHT; source-backed and prototype-visible.</x:v>
      </x:c>
    </x:row>
    <x:row r="958" ht="30" customHeight="1">
      <x:c r="A958" s="34" t="str">
        <x:v>SLOT-5F3642C851</x:v>
      </x:c>
      <x:c r="B958" s="34" t="str">
        <x:v>PRD-B5A96A4F81</x:v>
      </x:c>
      <x:c r="C958" s="34" t="str">
        <x:v>AIRWAY_STENT_SILICONE_STRAIGHT</x:v>
      </x:c>
      <x:c r="D958" s="34" t="str">
        <x:v>Prototype candidate</x:v>
      </x:c>
      <x:c r="E958" s="34" t="str">
        <x:v>Yes</x:v>
      </x:c>
      <x:c r="F958" s="34" t="str">
        <x:v>Primary fit for AIRWAY_STENT_SILICONE_STRAIGHT; source-backed and prototype-visible.</x:v>
      </x:c>
    </x:row>
    <x:row r="959" ht="30" customHeight="1">
      <x:c r="A959" s="34" t="str">
        <x:v>SLOT-5F3642C851</x:v>
      </x:c>
      <x:c r="B959" s="34" t="str">
        <x:v>PRD-29DCCCAF2B</x:v>
      </x:c>
      <x:c r="C959" s="34" t="str">
        <x:v>AIRWAY_STENT_SILICONE_STRAIGHT</x:v>
      </x:c>
      <x:c r="D959" s="34" t="str">
        <x:v>Prototype candidate</x:v>
      </x:c>
      <x:c r="E959" s="34" t="str">
        <x:v>Yes</x:v>
      </x:c>
      <x:c r="F959" s="34" t="str">
        <x:v>Primary fit for AIRWAY_STENT_SILICONE_STRAIGHT; source-backed and prototype-visible.</x:v>
      </x:c>
    </x:row>
    <x:row r="960" ht="30" customHeight="1">
      <x:c r="A960" s="34" t="str">
        <x:v>SLOT-5F3642C851</x:v>
      </x:c>
      <x:c r="B960" s="34" t="str">
        <x:v>PRD-A412BD40C1</x:v>
      </x:c>
      <x:c r="C960" s="34" t="str">
        <x:v>AIRWAY_STENT_SILICONE_STRAIGHT</x:v>
      </x:c>
      <x:c r="D960" s="34" t="str">
        <x:v>Prototype candidate</x:v>
      </x:c>
      <x:c r="E960" s="34" t="str">
        <x:v>Yes</x:v>
      </x:c>
      <x:c r="F960" s="34" t="str">
        <x:v>Primary fit for AIRWAY_STENT_SILICONE_STRAIGHT; source-backed and prototype-visible.</x:v>
      </x:c>
    </x:row>
    <x:row r="961" ht="30" customHeight="1">
      <x:c r="A961" s="34" t="str">
        <x:v>SLOT-5F3642C851</x:v>
      </x:c>
      <x:c r="B961" s="34" t="str">
        <x:v>PRD-E04E24D3CD</x:v>
      </x:c>
      <x:c r="C961" s="34" t="str">
        <x:v>AIRWAY_STENT_SILICONE_STRAIGHT</x:v>
      </x:c>
      <x:c r="D961" s="34" t="str">
        <x:v>Prototype candidate</x:v>
      </x:c>
      <x:c r="E961" s="34" t="str">
        <x:v>Yes</x:v>
      </x:c>
      <x:c r="F961" s="34" t="str">
        <x:v>Primary fit for AIRWAY_STENT_SILICONE_STRAIGHT; source-backed and prototype-visible.</x:v>
      </x:c>
    </x:row>
    <x:row r="962" ht="30" customHeight="1">
      <x:c r="A962" s="34" t="str">
        <x:v>SLOT-5F3642C851</x:v>
      </x:c>
      <x:c r="B962" s="34" t="str">
        <x:v>PRD-B226B5873B</x:v>
      </x:c>
      <x:c r="C962" s="34" t="str">
        <x:v>AIRWAY_STENT_SILICONE_STRAIGHT</x:v>
      </x:c>
      <x:c r="D962" s="34" t="str">
        <x:v>Prototype candidate</x:v>
      </x:c>
      <x:c r="E962" s="34" t="str">
        <x:v>Yes</x:v>
      </x:c>
      <x:c r="F962" s="34" t="str">
        <x:v>Primary fit for AIRWAY_STENT_SILICONE_STRAIGHT; source-backed and prototype-visible.</x:v>
      </x:c>
    </x:row>
    <x:row r="963" ht="30" customHeight="1">
      <x:c r="A963" s="34" t="str">
        <x:v>SLOT-5F3642C851</x:v>
      </x:c>
      <x:c r="B963" s="34" t="str">
        <x:v>PRD-3D383F0834</x:v>
      </x:c>
      <x:c r="C963" s="34" t="str">
        <x:v>AIRWAY_STENT_SILICONE_STRAIGHT</x:v>
      </x:c>
      <x:c r="D963" s="34" t="str">
        <x:v>Prototype candidate</x:v>
      </x:c>
      <x:c r="E963" s="34" t="str">
        <x:v>Yes</x:v>
      </x:c>
      <x:c r="F963" s="34" t="str">
        <x:v>Primary fit for AIRWAY_STENT_SILICONE_STRAIGHT; source-backed and prototype-visible.</x:v>
      </x:c>
    </x:row>
    <x:row r="964" ht="30" customHeight="1">
      <x:c r="A964" s="34" t="str">
        <x:v>SLOT-5F3642C851</x:v>
      </x:c>
      <x:c r="B964" s="34" t="str">
        <x:v>PRD-7C4B36F5CB</x:v>
      </x:c>
      <x:c r="C964" s="34" t="str">
        <x:v>AIRWAY_STENT_SILICONE_STRAIGHT</x:v>
      </x:c>
      <x:c r="D964" s="34" t="str">
        <x:v>Prototype candidate</x:v>
      </x:c>
      <x:c r="E964" s="34" t="str">
        <x:v>Yes</x:v>
      </x:c>
      <x:c r="F964" s="34" t="str">
        <x:v>Primary fit for AIRWAY_STENT_SILICONE_STRAIGHT; source-backed and prototype-visible.</x:v>
      </x:c>
    </x:row>
    <x:row r="965" ht="30" customHeight="1">
      <x:c r="A965" s="34" t="str">
        <x:v>SLOT-5F3642C851</x:v>
      </x:c>
      <x:c r="B965" s="34" t="str">
        <x:v>PRD-A9C2F393B9</x:v>
      </x:c>
      <x:c r="C965" s="34" t="str">
        <x:v>AIRWAY_STENT_SILICONE_STRAIGHT</x:v>
      </x:c>
      <x:c r="D965" s="34" t="str">
        <x:v>Prototype candidate</x:v>
      </x:c>
      <x:c r="E965" s="34" t="str">
        <x:v>Yes</x:v>
      </x:c>
      <x:c r="F965" s="34" t="str">
        <x:v>Primary fit for AIRWAY_STENT_SILICONE_STRAIGHT; source-backed and prototype-visible.</x:v>
      </x:c>
    </x:row>
    <x:row r="966" ht="30" customHeight="1">
      <x:c r="A966" s="34" t="str">
        <x:v>SLOT-5F3642C851</x:v>
      </x:c>
      <x:c r="B966" s="34" t="str">
        <x:v>PRD-231DEF421E</x:v>
      </x:c>
      <x:c r="C966" s="34" t="str">
        <x:v>AIRWAY_STENT_SILICONE_STRAIGHT</x:v>
      </x:c>
      <x:c r="D966" s="34" t="str">
        <x:v>Prototype candidate</x:v>
      </x:c>
      <x:c r="E966" s="34" t="str">
        <x:v>Yes</x:v>
      </x:c>
      <x:c r="F966" s="34" t="str">
        <x:v>Primary fit for AIRWAY_STENT_SILICONE_STRAIGHT; source-backed and prototype-visible.</x:v>
      </x:c>
    </x:row>
    <x:row r="967" ht="30" customHeight="1">
      <x:c r="A967" s="34" t="str">
        <x:v>SLOT-5F3642C851</x:v>
      </x:c>
      <x:c r="B967" s="34" t="str">
        <x:v>PRD-5AD92B5438</x:v>
      </x:c>
      <x:c r="C967" s="34" t="str">
        <x:v>AIRWAY_STENT_SILICONE_STRAIGHT</x:v>
      </x:c>
      <x:c r="D967" s="34" t="str">
        <x:v>Prototype candidate</x:v>
      </x:c>
      <x:c r="E967" s="34" t="str">
        <x:v>Yes</x:v>
      </x:c>
      <x:c r="F967" s="34" t="str">
        <x:v>Primary fit for AIRWAY_STENT_SILICONE_STRAIGHT; source-backed and prototype-visible.</x:v>
      </x:c>
    </x:row>
    <x:row r="968" ht="30" customHeight="1">
      <x:c r="A968" s="34" t="str">
        <x:v>SLOT-5F3642C851</x:v>
      </x:c>
      <x:c r="B968" s="34" t="str">
        <x:v>PRD-241E54356E</x:v>
      </x:c>
      <x:c r="C968" s="34" t="str">
        <x:v>AIRWAY_STENT_SILICONE_STRAIGHT</x:v>
      </x:c>
      <x:c r="D968" s="34" t="str">
        <x:v>Prototype candidate</x:v>
      </x:c>
      <x:c r="E968" s="34" t="str">
        <x:v>Yes</x:v>
      </x:c>
      <x:c r="F968" s="34" t="str">
        <x:v>Primary fit for AIRWAY_STENT_SILICONE_STRAIGHT; source-backed and prototype-visible.</x:v>
      </x:c>
    </x:row>
    <x:row r="969" ht="30" customHeight="1">
      <x:c r="A969" s="34" t="str">
        <x:v>SLOT-5F3642C851</x:v>
      </x:c>
      <x:c r="B969" s="34" t="str">
        <x:v>PRD-42804464C2</x:v>
      </x:c>
      <x:c r="C969" s="34" t="str">
        <x:v>AIRWAY_STENT_SILICONE_STRAIGHT</x:v>
      </x:c>
      <x:c r="D969" s="34" t="str">
        <x:v>Prototype candidate</x:v>
      </x:c>
      <x:c r="E969" s="34" t="str">
        <x:v>Yes</x:v>
      </x:c>
      <x:c r="F969" s="34" t="str">
        <x:v>Primary fit for AIRWAY_STENT_SILICONE_STRAIGHT; source-backed and prototype-visible.</x:v>
      </x:c>
    </x:row>
    <x:row r="970" ht="30" customHeight="1">
      <x:c r="A970" s="34" t="str">
        <x:v>SLOT-5F3642C851</x:v>
      </x:c>
      <x:c r="B970" s="34" t="str">
        <x:v>PRD-408A683593</x:v>
      </x:c>
      <x:c r="C970" s="34" t="str">
        <x:v>AIRWAY_STENT_SILICONE_STRAIGHT</x:v>
      </x:c>
      <x:c r="D970" s="34" t="str">
        <x:v>Prototype candidate</x:v>
      </x:c>
      <x:c r="E970" s="34" t="str">
        <x:v>Yes</x:v>
      </x:c>
      <x:c r="F970" s="34" t="str">
        <x:v>Primary fit for AIRWAY_STENT_SILICONE_STRAIGHT; source-backed and prototype-visible.</x:v>
      </x:c>
    </x:row>
    <x:row r="971" ht="30" customHeight="1">
      <x:c r="A971" s="34" t="str">
        <x:v>SLOT-5F3642C851</x:v>
      </x:c>
      <x:c r="B971" s="34" t="str">
        <x:v>PRD-CEFAA61748</x:v>
      </x:c>
      <x:c r="C971" s="34" t="str">
        <x:v>AIRWAY_STENT_SILICONE_STRAIGHT</x:v>
      </x:c>
      <x:c r="D971" s="34" t="str">
        <x:v>Prototype candidate</x:v>
      </x:c>
      <x:c r="E971" s="34" t="str">
        <x:v>Yes</x:v>
      </x:c>
      <x:c r="F971" s="34" t="str">
        <x:v>Primary fit for AIRWAY_STENT_SILICONE_STRAIGHT; source-backed and prototype-visible.</x:v>
      </x:c>
    </x:row>
    <x:row r="972" ht="30" customHeight="1">
      <x:c r="A972" s="34" t="str">
        <x:v>SLOT-5F3642C851</x:v>
      </x:c>
      <x:c r="B972" s="34" t="str">
        <x:v>PRD-D76BFAD4AA</x:v>
      </x:c>
      <x:c r="C972" s="34" t="str">
        <x:v>AIRWAY_STENT_SILICONE_STRAIGHT</x:v>
      </x:c>
      <x:c r="D972" s="34" t="str">
        <x:v>Prototype candidate</x:v>
      </x:c>
      <x:c r="E972" s="34" t="str">
        <x:v>Yes</x:v>
      </x:c>
      <x:c r="F972" s="34" t="str">
        <x:v>Primary fit for AIRWAY_STENT_SILICONE_STRAIGHT; source-backed and prototype-visible.</x:v>
      </x:c>
    </x:row>
    <x:row r="973" ht="30" customHeight="1">
      <x:c r="A973" s="34" t="str">
        <x:v>SLOT-5F3642C851</x:v>
      </x:c>
      <x:c r="B973" s="34" t="str">
        <x:v>PRD-66935DEE7B</x:v>
      </x:c>
      <x:c r="C973" s="34" t="str">
        <x:v>AIRWAY_STENT_SILICONE_STRAIGHT</x:v>
      </x:c>
      <x:c r="D973" s="34" t="str">
        <x:v>Prototype candidate</x:v>
      </x:c>
      <x:c r="E973" s="34" t="str">
        <x:v>Yes</x:v>
      </x:c>
      <x:c r="F973" s="34" t="str">
        <x:v>Primary fit for AIRWAY_STENT_SILICONE_STRAIGHT; source-backed and prototype-visible.</x:v>
      </x:c>
    </x:row>
    <x:row r="974" ht="30" customHeight="1">
      <x:c r="A974" s="34" t="str">
        <x:v>SLOT-5F3642C851</x:v>
      </x:c>
      <x:c r="B974" s="34" t="str">
        <x:v>PRD-15E6B259A7</x:v>
      </x:c>
      <x:c r="C974" s="34" t="str">
        <x:v>AIRWAY_STENT_SILICONE_STRAIGHT</x:v>
      </x:c>
      <x:c r="D974" s="34" t="str">
        <x:v>Prototype candidate</x:v>
      </x:c>
      <x:c r="E974" s="34" t="str">
        <x:v>Yes</x:v>
      </x:c>
      <x:c r="F974" s="34" t="str">
        <x:v>Primary fit for AIRWAY_STENT_SILICONE_STRAIGHT; source-backed and prototype-visible.</x:v>
      </x:c>
    </x:row>
    <x:row r="975" ht="30" customHeight="1">
      <x:c r="A975" s="34" t="str">
        <x:v>SLOT-5F3642C851</x:v>
      </x:c>
      <x:c r="B975" s="34" t="str">
        <x:v>PRD-2E1A3E4B68</x:v>
      </x:c>
      <x:c r="C975" s="34" t="str">
        <x:v>AIRWAY_STENT_SILICONE_STRAIGHT</x:v>
      </x:c>
      <x:c r="D975" s="34" t="str">
        <x:v>Prototype candidate</x:v>
      </x:c>
      <x:c r="E975" s="34" t="str">
        <x:v>Yes</x:v>
      </x:c>
      <x:c r="F975" s="34" t="str">
        <x:v>Primary fit for AIRWAY_STENT_SILICONE_STRAIGHT; source-backed and prototype-visible.</x:v>
      </x:c>
    </x:row>
    <x:row r="976" ht="30" customHeight="1">
      <x:c r="A976" s="34" t="str">
        <x:v>SLOT-5F3642C851</x:v>
      </x:c>
      <x:c r="B976" s="34" t="str">
        <x:v>PRD-3FF143180F</x:v>
      </x:c>
      <x:c r="C976" s="34" t="str">
        <x:v>AIRWAY_STENT_SILICONE_STRAIGHT</x:v>
      </x:c>
      <x:c r="D976" s="34" t="str">
        <x:v>Prototype candidate</x:v>
      </x:c>
      <x:c r="E976" s="34" t="str">
        <x:v>Yes</x:v>
      </x:c>
      <x:c r="F976" s="34" t="str">
        <x:v>Primary fit for AIRWAY_STENT_SILICONE_STRAIGHT; source-backed and prototype-visible.</x:v>
      </x:c>
    </x:row>
    <x:row r="977" ht="30" customHeight="1">
      <x:c r="A977" s="34" t="str">
        <x:v>SLOT-5F3642C851</x:v>
      </x:c>
      <x:c r="B977" s="34" t="str">
        <x:v>PRD-48CBAB53FF</x:v>
      </x:c>
      <x:c r="C977" s="34" t="str">
        <x:v>AIRWAY_STENT_SILICONE_STRAIGHT</x:v>
      </x:c>
      <x:c r="D977" s="34" t="str">
        <x:v>Prototype candidate</x:v>
      </x:c>
      <x:c r="E977" s="34" t="str">
        <x:v>Yes</x:v>
      </x:c>
      <x:c r="F977" s="34" t="str">
        <x:v>Primary fit for AIRWAY_STENT_SILICONE_STRAIGHT; source-backed and prototype-visible.</x:v>
      </x:c>
    </x:row>
    <x:row r="978" ht="30" customHeight="1">
      <x:c r="A978" s="34" t="str">
        <x:v>SLOT-5F3642C851</x:v>
      </x:c>
      <x:c r="B978" s="34" t="str">
        <x:v>PRD-48EEBAD727</x:v>
      </x:c>
      <x:c r="C978" s="34" t="str">
        <x:v>AIRWAY_STENT_SILICONE_STRAIGHT</x:v>
      </x:c>
      <x:c r="D978" s="34" t="str">
        <x:v>Prototype candidate</x:v>
      </x:c>
      <x:c r="E978" s="34" t="str">
        <x:v>Yes</x:v>
      </x:c>
      <x:c r="F978" s="34" t="str">
        <x:v>Primary fit for AIRWAY_STENT_SILICONE_STRAIGHT; source-backed and prototype-visible.</x:v>
      </x:c>
    </x:row>
    <x:row r="979" ht="30" customHeight="1">
      <x:c r="A979" s="34" t="str">
        <x:v>SLOT-5F3642C851</x:v>
      </x:c>
      <x:c r="B979" s="34" t="str">
        <x:v>PRD-DBCBF4AF27</x:v>
      </x:c>
      <x:c r="C979" s="34" t="str">
        <x:v>AIRWAY_STENT_SILICONE_STRAIGHT</x:v>
      </x:c>
      <x:c r="D979" s="34" t="str">
        <x:v>Prototype candidate</x:v>
      </x:c>
      <x:c r="E979" s="34" t="str">
        <x:v>Yes</x:v>
      </x:c>
      <x:c r="F979" s="34" t="str">
        <x:v>Primary fit for AIRWAY_STENT_SILICONE_STRAIGHT; source-backed and prototype-visible.</x:v>
      </x:c>
    </x:row>
    <x:row r="980" ht="30" customHeight="1">
      <x:c r="A980" s="34" t="str">
        <x:v>SLOT-5F3642C851</x:v>
      </x:c>
      <x:c r="B980" s="34" t="str">
        <x:v>PRD-C7B4627CB2</x:v>
      </x:c>
      <x:c r="C980" s="34" t="str">
        <x:v>AIRWAY_STENT_SILICONE_STRAIGHT</x:v>
      </x:c>
      <x:c r="D980" s="34" t="str">
        <x:v>Prototype candidate</x:v>
      </x:c>
      <x:c r="E980" s="34" t="str">
        <x:v>Yes</x:v>
      </x:c>
      <x:c r="F980" s="34" t="str">
        <x:v>Primary fit for AIRWAY_STENT_SILICONE_STRAIGHT; source-backed and prototype-visible.</x:v>
      </x:c>
    </x:row>
    <x:row r="981" ht="30" customHeight="1">
      <x:c r="A981" s="34" t="str">
        <x:v>SLOT-5F3642C851</x:v>
      </x:c>
      <x:c r="B981" s="34" t="str">
        <x:v>PRD-4D5E28D425</x:v>
      </x:c>
      <x:c r="C981" s="34" t="str">
        <x:v>AIRWAY_STENT_SILICONE_STRAIGHT</x:v>
      </x:c>
      <x:c r="D981" s="34" t="str">
        <x:v>Prototype candidate</x:v>
      </x:c>
      <x:c r="E981" s="34" t="str">
        <x:v>Yes</x:v>
      </x:c>
      <x:c r="F981" s="34" t="str">
        <x:v>Primary fit for AIRWAY_STENT_SILICONE_STRAIGHT; source-backed and prototype-visible.</x:v>
      </x:c>
    </x:row>
    <x:row r="982" ht="30" customHeight="1">
      <x:c r="A982" s="34" t="str">
        <x:v>SLOT-5F3642C851</x:v>
      </x:c>
      <x:c r="B982" s="34" t="str">
        <x:v>PRD-44A6CBF184</x:v>
      </x:c>
      <x:c r="C982" s="34" t="str">
        <x:v>AIRWAY_STENT_SILICONE_STRAIGHT</x:v>
      </x:c>
      <x:c r="D982" s="34" t="str">
        <x:v>Prototype candidate</x:v>
      </x:c>
      <x:c r="E982" s="34" t="str">
        <x:v>Yes</x:v>
      </x:c>
      <x:c r="F982" s="34" t="str">
        <x:v>Primary fit for AIRWAY_STENT_SILICONE_STRAIGHT; source-backed and prototype-visible.</x:v>
      </x:c>
    </x:row>
    <x:row r="983" ht="30" customHeight="1">
      <x:c r="A983" s="34" t="str">
        <x:v>SLOT-5F3642C851</x:v>
      </x:c>
      <x:c r="B983" s="34" t="str">
        <x:v>PRD-FA325AD5F8</x:v>
      </x:c>
      <x:c r="C983" s="34" t="str">
        <x:v>AIRWAY_STENT_SILICONE_STRAIGHT</x:v>
      </x:c>
      <x:c r="D983" s="34" t="str">
        <x:v>Prototype candidate</x:v>
      </x:c>
      <x:c r="E983" s="34" t="str">
        <x:v>Yes</x:v>
      </x:c>
      <x:c r="F983" s="34" t="str">
        <x:v>Primary fit for AIRWAY_STENT_SILICONE_STRAIGHT; source-backed and prototype-visible.</x:v>
      </x:c>
    </x:row>
    <x:row r="984" ht="30" customHeight="1">
      <x:c r="A984" s="34" t="str">
        <x:v>SLOT-5F3642C851</x:v>
      </x:c>
      <x:c r="B984" s="34" t="str">
        <x:v>PRD-87011FE827</x:v>
      </x:c>
      <x:c r="C984" s="34" t="str">
        <x:v>AIRWAY_STENT_SILICONE_STRAIGHT</x:v>
      </x:c>
      <x:c r="D984" s="34" t="str">
        <x:v>Prototype candidate</x:v>
      </x:c>
      <x:c r="E984" s="34" t="str">
        <x:v>Yes</x:v>
      </x:c>
      <x:c r="F984" s="34" t="str">
        <x:v>Primary fit for AIRWAY_STENT_SILICONE_STRAIGHT; source-backed and prototype-visible.</x:v>
      </x:c>
    </x:row>
    <x:row r="985" ht="30" customHeight="1">
      <x:c r="A985" s="34" t="str">
        <x:v>SLOT-5F3642C851</x:v>
      </x:c>
      <x:c r="B985" s="34" t="str">
        <x:v>PRD-0D2C2802C8</x:v>
      </x:c>
      <x:c r="C985" s="34" t="str">
        <x:v>AIRWAY_STENT_SILICONE_STRAIGHT</x:v>
      </x:c>
      <x:c r="D985" s="34" t="str">
        <x:v>Prototype candidate</x:v>
      </x:c>
      <x:c r="E985" s="34" t="str">
        <x:v>Yes</x:v>
      </x:c>
      <x:c r="F985" s="34" t="str">
        <x:v>Primary fit for AIRWAY_STENT_SILICONE_STRAIGHT; source-backed and prototype-visible.</x:v>
      </x:c>
    </x:row>
    <x:row r="986" ht="30" customHeight="1">
      <x:c r="A986" s="34" t="str">
        <x:v>SLOT-5F3642C851</x:v>
      </x:c>
      <x:c r="B986" s="34" t="str">
        <x:v>PRD-7359DC8555</x:v>
      </x:c>
      <x:c r="C986" s="34" t="str">
        <x:v>AIRWAY_STENT_SILICONE_STRAIGHT</x:v>
      </x:c>
      <x:c r="D986" s="34" t="str">
        <x:v>Prototype candidate</x:v>
      </x:c>
      <x:c r="E986" s="34" t="str">
        <x:v>Yes</x:v>
      </x:c>
      <x:c r="F986" s="34" t="str">
        <x:v>Primary fit for AIRWAY_STENT_SILICONE_STRAIGHT; source-backed and prototype-visible.</x:v>
      </x:c>
    </x:row>
    <x:row r="987" ht="30" customHeight="1">
      <x:c r="A987" s="34" t="str">
        <x:v>SLOT-5F3642C851</x:v>
      </x:c>
      <x:c r="B987" s="34" t="str">
        <x:v>PRD-6BE691A444</x:v>
      </x:c>
      <x:c r="C987" s="34" t="str">
        <x:v>AIRWAY_STENT_SILICONE_STRAIGHT</x:v>
      </x:c>
      <x:c r="D987" s="34" t="str">
        <x:v>Prototype candidate</x:v>
      </x:c>
      <x:c r="E987" s="34" t="str">
        <x:v>Yes</x:v>
      </x:c>
      <x:c r="F987" s="34" t="str">
        <x:v>Primary fit for AIRWAY_STENT_SILICONE_STRAIGHT; source-backed and prototype-visible.</x:v>
      </x:c>
    </x:row>
    <x:row r="988" ht="30" customHeight="1">
      <x:c r="A988" s="34" t="str">
        <x:v>SLOT-5F3642C851</x:v>
      </x:c>
      <x:c r="B988" s="34" t="str">
        <x:v>PRD-2C8EBB26DF</x:v>
      </x:c>
      <x:c r="C988" s="34" t="str">
        <x:v>AIRWAY_STENT_SILICONE_STRAIGHT</x:v>
      </x:c>
      <x:c r="D988" s="34" t="str">
        <x:v>Prototype candidate</x:v>
      </x:c>
      <x:c r="E988" s="34" t="str">
        <x:v>Yes</x:v>
      </x:c>
      <x:c r="F988" s="34" t="str">
        <x:v>Primary fit for AIRWAY_STENT_SILICONE_STRAIGHT; source-backed and prototype-visible.</x:v>
      </x:c>
    </x:row>
    <x:row r="989" ht="30" customHeight="1">
      <x:c r="A989" s="34" t="str">
        <x:v>SLOT-5F3642C851</x:v>
      </x:c>
      <x:c r="B989" s="34" t="str">
        <x:v>PRD-26349CF364</x:v>
      </x:c>
      <x:c r="C989" s="34" t="str">
        <x:v>AIRWAY_STENT_SILICONE_STRAIGHT</x:v>
      </x:c>
      <x:c r="D989" s="34" t="str">
        <x:v>Prototype candidate</x:v>
      </x:c>
      <x:c r="E989" s="34" t="str">
        <x:v>Yes</x:v>
      </x:c>
      <x:c r="F989" s="34" t="str">
        <x:v>Primary fit for AIRWAY_STENT_SILICONE_STRAIGHT; source-backed and prototype-visible.</x:v>
      </x:c>
    </x:row>
    <x:row r="990" ht="30" customHeight="1">
      <x:c r="A990" s="34" t="str">
        <x:v>SLOT-5F3642C851</x:v>
      </x:c>
      <x:c r="B990" s="34" t="str">
        <x:v>PRD-64B1BB919D</x:v>
      </x:c>
      <x:c r="C990" s="34" t="str">
        <x:v>AIRWAY_STENT_SILICONE_STRAIGHT</x:v>
      </x:c>
      <x:c r="D990" s="34" t="str">
        <x:v>Prototype candidate</x:v>
      </x:c>
      <x:c r="E990" s="34" t="str">
        <x:v>Yes</x:v>
      </x:c>
      <x:c r="F990" s="34" t="str">
        <x:v>Primary fit for AIRWAY_STENT_SILICONE_STRAIGHT; source-backed and prototype-visible.</x:v>
      </x:c>
    </x:row>
    <x:row r="991" ht="30" customHeight="1">
      <x:c r="A991" s="34" t="str">
        <x:v>SLOT-5F3642C851</x:v>
      </x:c>
      <x:c r="B991" s="34" t="str">
        <x:v>PRD-32203FFD61</x:v>
      </x:c>
      <x:c r="C991" s="34" t="str">
        <x:v>AIRWAY_STENT_SILICONE_STRAIGHT</x:v>
      </x:c>
      <x:c r="D991" s="34" t="str">
        <x:v>Prototype candidate</x:v>
      </x:c>
      <x:c r="E991" s="34" t="str">
        <x:v>Yes</x:v>
      </x:c>
      <x:c r="F991" s="34" t="str">
        <x:v>Primary fit for AIRWAY_STENT_SILICONE_STRAIGHT; source-backed and prototype-visible.</x:v>
      </x:c>
    </x:row>
    <x:row r="992" ht="30" customHeight="1">
      <x:c r="A992" s="34" t="str">
        <x:v>SLOT-5F3642C851</x:v>
      </x:c>
      <x:c r="B992" s="34" t="str">
        <x:v>PRD-6AE3D5D976</x:v>
      </x:c>
      <x:c r="C992" s="34" t="str">
        <x:v>AIRWAY_STENT_SILICONE_STRAIGHT</x:v>
      </x:c>
      <x:c r="D992" s="34" t="str">
        <x:v>Prototype candidate</x:v>
      </x:c>
      <x:c r="E992" s="34" t="str">
        <x:v>Yes</x:v>
      </x:c>
      <x:c r="F992" s="34" t="str">
        <x:v>Primary fit for AIRWAY_STENT_SILICONE_STRAIGHT; source-backed and prototype-visible.</x:v>
      </x:c>
    </x:row>
    <x:row r="993" ht="30" customHeight="1">
      <x:c r="A993" s="34" t="str">
        <x:v>SLOT-5F3642C851</x:v>
      </x:c>
      <x:c r="B993" s="34" t="str">
        <x:v>PRD-44839F0522</x:v>
      </x:c>
      <x:c r="C993" s="34" t="str">
        <x:v>AIRWAY_STENT_SILICONE_STRAIGHT</x:v>
      </x:c>
      <x:c r="D993" s="34" t="str">
        <x:v>Prototype candidate</x:v>
      </x:c>
      <x:c r="E993" s="34" t="str">
        <x:v>Yes</x:v>
      </x:c>
      <x:c r="F993" s="34" t="str">
        <x:v>Primary fit for AIRWAY_STENT_SILICONE_STRAIGHT; source-backed and prototype-visible.</x:v>
      </x:c>
    </x:row>
    <x:row r="994" ht="30" customHeight="1">
      <x:c r="A994" s="34" t="str">
        <x:v>SLOT-5F3642C851</x:v>
      </x:c>
      <x:c r="B994" s="34" t="str">
        <x:v>PRD-ACF77D4FD4</x:v>
      </x:c>
      <x:c r="C994" s="34" t="str">
        <x:v>AIRWAY_STENT_SILICONE_STRAIGHT</x:v>
      </x:c>
      <x:c r="D994" s="34" t="str">
        <x:v>Prototype candidate</x:v>
      </x:c>
      <x:c r="E994" s="34" t="str">
        <x:v>Yes</x:v>
      </x:c>
      <x:c r="F994" s="34" t="str">
        <x:v>Primary fit for AIRWAY_STENT_SILICONE_STRAIGHT; source-backed and prototype-visible.</x:v>
      </x:c>
    </x:row>
    <x:row r="995" ht="30" customHeight="1">
      <x:c r="A995" s="34" t="str">
        <x:v>SLOT-5F3642C851</x:v>
      </x:c>
      <x:c r="B995" s="34" t="str">
        <x:v>PRD-F010140B5E</x:v>
      </x:c>
      <x:c r="C995" s="34" t="str">
        <x:v>AIRWAY_STENT_SILICONE_STRAIGHT</x:v>
      </x:c>
      <x:c r="D995" s="34" t="str">
        <x:v>Prototype candidate</x:v>
      </x:c>
      <x:c r="E995" s="34" t="str">
        <x:v>Yes</x:v>
      </x:c>
      <x:c r="F995" s="34" t="str">
        <x:v>Primary fit for AIRWAY_STENT_SILICONE_STRAIGHT; source-backed and prototype-visible.</x:v>
      </x:c>
    </x:row>
    <x:row r="996" ht="30" customHeight="1">
      <x:c r="A996" s="34" t="str">
        <x:v>SLOT-5F3642C851</x:v>
      </x:c>
      <x:c r="B996" s="34" t="str">
        <x:v>PRD-08C3139357</x:v>
      </x:c>
      <x:c r="C996" s="34" t="str">
        <x:v>AIRWAY_STENT_SILICONE_STRAIGHT</x:v>
      </x:c>
      <x:c r="D996" s="34" t="str">
        <x:v>Prototype candidate</x:v>
      </x:c>
      <x:c r="E996" s="34" t="str">
        <x:v>Yes</x:v>
      </x:c>
      <x:c r="F996" s="34" t="str">
        <x:v>Primary fit for AIRWAY_STENT_SILICONE_STRAIGHT; source-backed and prototype-visible.</x:v>
      </x:c>
    </x:row>
    <x:row r="997" ht="30" customHeight="1">
      <x:c r="A997" s="34" t="str">
        <x:v>SLOT-5F3642C851</x:v>
      </x:c>
      <x:c r="B997" s="34" t="str">
        <x:v>PRD-26A160D11E</x:v>
      </x:c>
      <x:c r="C997" s="34" t="str">
        <x:v>AIRWAY_STENT_SILICONE_STRAIGHT</x:v>
      </x:c>
      <x:c r="D997" s="34" t="str">
        <x:v>Prototype candidate</x:v>
      </x:c>
      <x:c r="E997" s="34" t="str">
        <x:v>Yes</x:v>
      </x:c>
      <x:c r="F997" s="34" t="str">
        <x:v>Primary fit for AIRWAY_STENT_SILICONE_STRAIGHT; source-backed and prototype-visible.</x:v>
      </x:c>
    </x:row>
    <x:row r="998" ht="30" customHeight="1">
      <x:c r="A998" s="34" t="str">
        <x:v>SLOT-5F3642C851</x:v>
      </x:c>
      <x:c r="B998" s="34" t="str">
        <x:v>PRD-071D7736C1</x:v>
      </x:c>
      <x:c r="C998" s="34" t="str">
        <x:v>AIRWAY_STENT_SILICONE_STRAIGHT</x:v>
      </x:c>
      <x:c r="D998" s="34" t="str">
        <x:v>Prototype candidate</x:v>
      </x:c>
      <x:c r="E998" s="34" t="str">
        <x:v>Yes</x:v>
      </x:c>
      <x:c r="F998" s="34" t="str">
        <x:v>Primary fit for AIRWAY_STENT_SILICONE_STRAIGHT; source-backed and prototype-visible.</x:v>
      </x:c>
    </x:row>
    <x:row r="999" ht="30" customHeight="1">
      <x:c r="A999" s="34" t="str">
        <x:v>SLOT-5F3642C851</x:v>
      </x:c>
      <x:c r="B999" s="34" t="str">
        <x:v>PRD-457AC85266</x:v>
      </x:c>
      <x:c r="C999" s="34" t="str">
        <x:v>AIRWAY_STENT_SILICONE_STRAIGHT</x:v>
      </x:c>
      <x:c r="D999" s="34" t="str">
        <x:v>Prototype candidate</x:v>
      </x:c>
      <x:c r="E999" s="34" t="str">
        <x:v>Yes</x:v>
      </x:c>
      <x:c r="F999" s="34" t="str">
        <x:v>Primary fit for AIRWAY_STENT_SILICONE_STRAIGHT; source-backed and prototype-visible.</x:v>
      </x:c>
    </x:row>
    <x:row r="1000" ht="30" customHeight="1">
      <x:c r="A1000" s="34" t="str">
        <x:v>SLOT-5F3642C851</x:v>
      </x:c>
      <x:c r="B1000" s="34" t="str">
        <x:v>PRD-9CE6425CE0</x:v>
      </x:c>
      <x:c r="C1000" s="34" t="str">
        <x:v>AIRWAY_STENT_SILICONE_STRAIGHT</x:v>
      </x:c>
      <x:c r="D1000" s="34" t="str">
        <x:v>Prototype candidate</x:v>
      </x:c>
      <x:c r="E1000" s="34" t="str">
        <x:v>Yes</x:v>
      </x:c>
      <x:c r="F1000" s="34" t="str">
        <x:v>Primary fit for AIRWAY_STENT_SILICONE_STRAIGHT; source-backed and prototype-visible.</x:v>
      </x:c>
    </x:row>
    <x:row r="1001" ht="30" customHeight="1">
      <x:c r="A1001" s="34" t="str">
        <x:v>SLOT-5F3642C851</x:v>
      </x:c>
      <x:c r="B1001" s="34" t="str">
        <x:v>PRD-863ABAE464</x:v>
      </x:c>
      <x:c r="C1001" s="34" t="str">
        <x:v>AIRWAY_STENT_SILICONE_STRAIGHT</x:v>
      </x:c>
      <x:c r="D1001" s="34" t="str">
        <x:v>Prototype candidate</x:v>
      </x:c>
      <x:c r="E1001" s="34" t="str">
        <x:v>Yes</x:v>
      </x:c>
      <x:c r="F1001" s="34" t="str">
        <x:v>Primary fit for AIRWAY_STENT_SILICONE_STRAIGHT; source-backed and prototype-visible.</x:v>
      </x:c>
    </x:row>
    <x:row r="1002" ht="30" customHeight="1">
      <x:c r="A1002" s="34" t="str">
        <x:v>SLOT-5F3642C851</x:v>
      </x:c>
      <x:c r="B1002" s="34" t="str">
        <x:v>PRD-65A15D079A</x:v>
      </x:c>
      <x:c r="C1002" s="34" t="str">
        <x:v>AIRWAY_STENT_SILICONE_STRAIGHT</x:v>
      </x:c>
      <x:c r="D1002" s="34" t="str">
        <x:v>Prototype candidate</x:v>
      </x:c>
      <x:c r="E1002" s="34" t="str">
        <x:v>Yes</x:v>
      </x:c>
      <x:c r="F1002" s="34" t="str">
        <x:v>Primary fit for AIRWAY_STENT_SILICONE_STRAIGHT; source-backed and prototype-visible.</x:v>
      </x:c>
    </x:row>
    <x:row r="1003" ht="30" customHeight="1">
      <x:c r="A1003" s="34" t="str">
        <x:v>SLOT-5F3642C851</x:v>
      </x:c>
      <x:c r="B1003" s="34" t="str">
        <x:v>PRD-5ACC570E45</x:v>
      </x:c>
      <x:c r="C1003" s="34" t="str">
        <x:v>AIRWAY_STENT_SILICONE_STRAIGHT</x:v>
      </x:c>
      <x:c r="D1003" s="34" t="str">
        <x:v>Prototype candidate</x:v>
      </x:c>
      <x:c r="E1003" s="34" t="str">
        <x:v>Yes</x:v>
      </x:c>
      <x:c r="F1003" s="34" t="str">
        <x:v>Primary fit for AIRWAY_STENT_SILICONE_STRAIGHT; source-backed and prototype-visible.</x:v>
      </x:c>
    </x:row>
    <x:row r="1004" ht="30" customHeight="1">
      <x:c r="A1004" s="34" t="str">
        <x:v>SLOT-5F3642C851</x:v>
      </x:c>
      <x:c r="B1004" s="34" t="str">
        <x:v>PRD-FD2FA688FB</x:v>
      </x:c>
      <x:c r="C1004" s="34" t="str">
        <x:v>AIRWAY_STENT_SILICONE_STRAIGHT</x:v>
      </x:c>
      <x:c r="D1004" s="34" t="str">
        <x:v>Prototype candidate</x:v>
      </x:c>
      <x:c r="E1004" s="34" t="str">
        <x:v>Yes</x:v>
      </x:c>
      <x:c r="F1004" s="34" t="str">
        <x:v>Primary fit for AIRWAY_STENT_SILICONE_STRAIGHT; source-backed and prototype-visible.</x:v>
      </x:c>
    </x:row>
    <x:row r="1005" ht="30" customHeight="1">
      <x:c r="A1005" s="34" t="str">
        <x:v>SLOT-5F3642C851</x:v>
      </x:c>
      <x:c r="B1005" s="34" t="str">
        <x:v>PRD-F527A8F44E</x:v>
      </x:c>
      <x:c r="C1005" s="34" t="str">
        <x:v>AIRWAY_STENT_SILICONE_STRAIGHT</x:v>
      </x:c>
      <x:c r="D1005" s="34" t="str">
        <x:v>Prototype candidate</x:v>
      </x:c>
      <x:c r="E1005" s="34" t="str">
        <x:v>Yes</x:v>
      </x:c>
      <x:c r="F1005" s="34" t="str">
        <x:v>Primary fit for AIRWAY_STENT_SILICONE_STRAIGHT; source-backed and prototype-visible.</x:v>
      </x:c>
    </x:row>
    <x:row r="1006" ht="30" customHeight="1">
      <x:c r="A1006" s="34" t="str">
        <x:v>SLOT-5F3642C851</x:v>
      </x:c>
      <x:c r="B1006" s="34" t="str">
        <x:v>PRD-102569C82C</x:v>
      </x:c>
      <x:c r="C1006" s="34" t="str">
        <x:v>AIRWAY_STENT_SILICONE_STRAIGHT</x:v>
      </x:c>
      <x:c r="D1006" s="34" t="str">
        <x:v>Prototype candidate</x:v>
      </x:c>
      <x:c r="E1006" s="34" t="str">
        <x:v>Yes</x:v>
      </x:c>
      <x:c r="F1006" s="34" t="str">
        <x:v>Primary fit for AIRWAY_STENT_SILICONE_STRAIGHT; source-backed and prototype-visible.</x:v>
      </x:c>
    </x:row>
    <x:row r="1007" ht="30" customHeight="1">
      <x:c r="A1007" s="34" t="str">
        <x:v>SLOT-D6B6FF156F</x:v>
      </x:c>
      <x:c r="B1007" s="34" t="str">
        <x:v>PRD-A5DD232514</x:v>
      </x:c>
      <x:c r="C1007" s="34" t="str">
        <x:v>AIRWAY_STENT_SILICONE_Y</x:v>
      </x:c>
      <x:c r="D1007" s="34" t="str">
        <x:v>Unverified candidate</x:v>
      </x:c>
      <x:c r="E1007" s="34" t="str">
        <x:v>No</x:v>
      </x:c>
      <x:c r="F1007" s="34" t="str">
        <x:v>Primary fit for AIRWAY_STENT_SILICONE_Y; Hidden until verified.</x:v>
      </x:c>
    </x:row>
    <x:row r="1008" ht="30" customHeight="1">
      <x:c r="A1008" s="34" t="str">
        <x:v>SLOT-D6B6FF156F</x:v>
      </x:c>
      <x:c r="B1008" s="34" t="str">
        <x:v>PRD-5C46BC7DA9</x:v>
      </x:c>
      <x:c r="C1008" s="34" t="str">
        <x:v>AIRWAY_STENT_SILICONE_Y</x:v>
      </x:c>
      <x:c r="D1008" s="34" t="str">
        <x:v>Unverified candidate</x:v>
      </x:c>
      <x:c r="E1008" s="34" t="str">
        <x:v>No</x:v>
      </x:c>
      <x:c r="F1008" s="34" t="str">
        <x:v>Primary fit for AIRWAY_STENT_SILICONE_Y; Hidden until verified.</x:v>
      </x:c>
    </x:row>
    <x:row r="1009" ht="30" customHeight="1">
      <x:c r="A1009" s="34" t="str">
        <x:v>SLOT-D6B6FF156F</x:v>
      </x:c>
      <x:c r="B1009" s="34" t="str">
        <x:v>PRD-E00759020E</x:v>
      </x:c>
      <x:c r="C1009" s="34" t="str">
        <x:v>AIRWAY_STENT_SILICONE_Y</x:v>
      </x:c>
      <x:c r="D1009" s="34" t="str">
        <x:v>Prototype candidate</x:v>
      </x:c>
      <x:c r="E1009" s="34" t="str">
        <x:v>Yes</x:v>
      </x:c>
      <x:c r="F1009" s="34" t="str">
        <x:v>Primary fit for AIRWAY_STENT_SILICONE_Y; source-backed and prototype-visible.</x:v>
      </x:c>
    </x:row>
    <x:row r="1010" ht="30" customHeight="1">
      <x:c r="A1010" s="34" t="str">
        <x:v>SLOT-D6B6FF156F</x:v>
      </x:c>
      <x:c r="B1010" s="34" t="str">
        <x:v>PRD-6A53041E10</x:v>
      </x:c>
      <x:c r="C1010" s="34" t="str">
        <x:v>AIRWAY_STENT_SILICONE_Y</x:v>
      </x:c>
      <x:c r="D1010" s="34" t="str">
        <x:v>Prototype candidate</x:v>
      </x:c>
      <x:c r="E1010" s="34" t="str">
        <x:v>Yes</x:v>
      </x:c>
      <x:c r="F1010" s="34" t="str">
        <x:v>Primary fit for AIRWAY_STENT_SILICONE_Y; source-backed and prototype-visible.</x:v>
      </x:c>
    </x:row>
    <x:row r="1011" ht="30" customHeight="1">
      <x:c r="A1011" s="34" t="str">
        <x:v>SLOT-D6B6FF156F</x:v>
      </x:c>
      <x:c r="B1011" s="34" t="str">
        <x:v>PRD-E9AD59995F</x:v>
      </x:c>
      <x:c r="C1011" s="34" t="str">
        <x:v>AIRWAY_STENT_SILICONE_Y</x:v>
      </x:c>
      <x:c r="D1011" s="34" t="str">
        <x:v>Prototype candidate</x:v>
      </x:c>
      <x:c r="E1011" s="34" t="str">
        <x:v>Yes</x:v>
      </x:c>
      <x:c r="F1011" s="34" t="str">
        <x:v>Primary fit for AIRWAY_STENT_SILICONE_Y; source-backed and prototype-visible.</x:v>
      </x:c>
    </x:row>
    <x:row r="1012" ht="30" customHeight="1">
      <x:c r="A1012" s="34" t="str">
        <x:v>SLOT-D6B6FF156F</x:v>
      </x:c>
      <x:c r="B1012" s="34" t="str">
        <x:v>PRD-7A1E356519</x:v>
      </x:c>
      <x:c r="C1012" s="34" t="str">
        <x:v>AIRWAY_STENT_SILICONE_Y</x:v>
      </x:c>
      <x:c r="D1012" s="34" t="str">
        <x:v>Prototype candidate</x:v>
      </x:c>
      <x:c r="E1012" s="34" t="str">
        <x:v>Yes</x:v>
      </x:c>
      <x:c r="F1012" s="34" t="str">
        <x:v>Primary fit for AIRWAY_STENT_SILICONE_Y; source-backed and prototype-visible.</x:v>
      </x:c>
    </x:row>
    <x:row r="1013" ht="30" customHeight="1">
      <x:c r="A1013" s="34" t="str">
        <x:v>SLOT-6A75E6D661</x:v>
      </x:c>
      <x:c r="B1013" s="34" t="str">
        <x:v>PRD-70B22ED90D</x:v>
      </x:c>
      <x:c r="C1013" s="34" t="str">
        <x:v>AIRWAY_STENT_SILICONE_HOURGLASS</x:v>
      </x:c>
      <x:c r="D1013" s="34" t="str">
        <x:v>Prototype candidate</x:v>
      </x:c>
      <x:c r="E1013" s="34" t="str">
        <x:v>Yes</x:v>
      </x:c>
      <x:c r="F1013" s="34" t="str">
        <x:v>Primary fit for AIRWAY_STENT_SILICONE_HOURGLASS; source-backed and prototype-visible.</x:v>
      </x:c>
    </x:row>
    <x:row r="1014" ht="30" customHeight="1">
      <x:c r="A1014" s="34" t="str">
        <x:v>SLOT-6A75E6D661</x:v>
      </x:c>
      <x:c r="B1014" s="34" t="str">
        <x:v>PRD-D630FEC072</x:v>
      </x:c>
      <x:c r="C1014" s="34" t="str">
        <x:v>AIRWAY_STENT_SILICONE_HOURGLASS</x:v>
      </x:c>
      <x:c r="D1014" s="34" t="str">
        <x:v>Prototype candidate</x:v>
      </x:c>
      <x:c r="E1014" s="34" t="str">
        <x:v>Yes</x:v>
      </x:c>
      <x:c r="F1014" s="34" t="str">
        <x:v>Primary fit for AIRWAY_STENT_SILICONE_HOURGLASS; source-backed and prototype-visible.</x:v>
      </x:c>
    </x:row>
    <x:row r="1015" ht="30" customHeight="1">
      <x:c r="A1015" s="34" t="str">
        <x:v>SLOT-6A75E6D661</x:v>
      </x:c>
      <x:c r="B1015" s="34" t="str">
        <x:v>PRD-32BD35D821</x:v>
      </x:c>
      <x:c r="C1015" s="34" t="str">
        <x:v>AIRWAY_STENT_SILICONE_HOURGLASS</x:v>
      </x:c>
      <x:c r="D1015" s="34" t="str">
        <x:v>Prototype candidate</x:v>
      </x:c>
      <x:c r="E1015" s="34" t="str">
        <x:v>Yes</x:v>
      </x:c>
      <x:c r="F1015" s="34" t="str">
        <x:v>Primary fit for AIRWAY_STENT_SILICONE_HOURGLASS; source-backed and prototype-visible.</x:v>
      </x:c>
    </x:row>
    <x:row r="1016" ht="30" customHeight="1">
      <x:c r="A1016" s="34" t="str">
        <x:v>SLOT-6A75E6D661</x:v>
      </x:c>
      <x:c r="B1016" s="34" t="str">
        <x:v>PRD-CB29EF7937</x:v>
      </x:c>
      <x:c r="C1016" s="34" t="str">
        <x:v>AIRWAY_STENT_SILICONE_HOURGLASS</x:v>
      </x:c>
      <x:c r="D1016" s="34" t="str">
        <x:v>Prototype candidate</x:v>
      </x:c>
      <x:c r="E1016" s="34" t="str">
        <x:v>Yes</x:v>
      </x:c>
      <x:c r="F1016" s="34" t="str">
        <x:v>Primary fit for AIRWAY_STENT_SILICONE_HOURGLASS; source-backed and prototype-visible.</x:v>
      </x:c>
    </x:row>
    <x:row r="1017" ht="30" customHeight="1">
      <x:c r="A1017" s="34" t="str">
        <x:v>SLOT-3FFB2D272E</x:v>
      </x:c>
      <x:c r="B1017" s="34" t="str">
        <x:v>PRD-BB11C206A4</x:v>
      </x:c>
      <x:c r="C1017" s="34" t="str">
        <x:v>STENT_APPLICATOR</x:v>
      </x:c>
      <x:c r="D1017" s="34" t="str">
        <x:v>Unverified candidate</x:v>
      </x:c>
      <x:c r="E1017" s="34" t="str">
        <x:v>No</x:v>
      </x:c>
      <x:c r="F1017" s="34" t="str">
        <x:v>Exact fit for STENT_APPLICATOR; Hidden - current U.S. status unverified.</x:v>
      </x:c>
    </x:row>
    <x:row r="1018" ht="30" customHeight="1">
      <x:c r="A1018" s="34" t="str">
        <x:v>SLOT-3FFB2D272E</x:v>
      </x:c>
      <x:c r="B1018" s="34" t="str">
        <x:v>PRD-2158C0F6D1</x:v>
      </x:c>
      <x:c r="C1018" s="34" t="str">
        <x:v>STENT_APPLICATOR</x:v>
      </x:c>
      <x:c r="D1018" s="34" t="str">
        <x:v>Unverified candidate</x:v>
      </x:c>
      <x:c r="E1018" s="34" t="str">
        <x:v>No</x:v>
      </x:c>
      <x:c r="F1018" s="34" t="str">
        <x:v>Exact fit for STENT_APPLICATOR; Hidden - current U.S. status unverified.</x:v>
      </x:c>
    </x:row>
    <x:row r="1019" ht="30" customHeight="1">
      <x:c r="A1019" s="34" t="str">
        <x:v>SLOT-3FFB2D272E</x:v>
      </x:c>
      <x:c r="B1019" s="34" t="str">
        <x:v>PRD-F00EF2568E</x:v>
      </x:c>
      <x:c r="C1019" s="34" t="str">
        <x:v>STENT_APPLICATOR</x:v>
      </x:c>
      <x:c r="D1019" s="34" t="str">
        <x:v>Unverified candidate</x:v>
      </x:c>
      <x:c r="E1019" s="34" t="str">
        <x:v>No</x:v>
      </x:c>
      <x:c r="F1019" s="34" t="str">
        <x:v>Exact fit for STENT_APPLICATOR; Hidden - current U.S. status unverified.</x:v>
      </x:c>
    </x:row>
    <x:row r="1020" ht="30" customHeight="1">
      <x:c r="A1020" s="34" t="str">
        <x:v>SLOT-3FFB2D272E</x:v>
      </x:c>
      <x:c r="B1020" s="34" t="str">
        <x:v>PRD-DADAA6184C</x:v>
      </x:c>
      <x:c r="C1020" s="34" t="str">
        <x:v>STENT_APPLICATOR</x:v>
      </x:c>
      <x:c r="D1020" s="34" t="str">
        <x:v>Unverified candidate</x:v>
      </x:c>
      <x:c r="E1020" s="34" t="str">
        <x:v>No</x:v>
      </x:c>
      <x:c r="F1020" s="34" t="str">
        <x:v>Exact fit for STENT_APPLICATOR; Hidden - current U.S. status unverified.</x:v>
      </x:c>
    </x:row>
    <x:row r="1021" ht="30" customHeight="1">
      <x:c r="A1021" s="34" t="str">
        <x:v>SLOT-3FFB2D272E</x:v>
      </x:c>
      <x:c r="B1021" s="34" t="str">
        <x:v>PRD-3BEF064A41</x:v>
      </x:c>
      <x:c r="C1021" s="34" t="str">
        <x:v>STENT_APPLICATOR</x:v>
      </x:c>
      <x:c r="D1021" s="34" t="str">
        <x:v>Prototype candidate</x:v>
      </x:c>
      <x:c r="E1021" s="34" t="str">
        <x:v>Yes</x:v>
      </x:c>
      <x:c r="F1021" s="34" t="str">
        <x:v>Primary fit for STENT_APPLICATOR; source-backed and prototype-visible.</x:v>
      </x:c>
    </x:row>
    <x:row r="1022" ht="30" customHeight="1">
      <x:c r="A1022" s="34" t="str">
        <x:v>SLOT-3FFB2D272E</x:v>
      </x:c>
      <x:c r="B1022" s="34" t="str">
        <x:v>PRD-F765071278</x:v>
      </x:c>
      <x:c r="C1022" s="34" t="str">
        <x:v>STENT_APPLICATOR</x:v>
      </x:c>
      <x:c r="D1022" s="34" t="str">
        <x:v>Prototype candidate</x:v>
      </x:c>
      <x:c r="E1022" s="34" t="str">
        <x:v>Yes</x:v>
      </x:c>
      <x:c r="F1022" s="34" t="str">
        <x:v>Primary fit for STENT_APPLICATOR; source-backed and prototype-visible.</x:v>
      </x:c>
    </x:row>
    <x:row r="1023" ht="30" customHeight="1">
      <x:c r="A1023" s="34" t="str">
        <x:v>SLOT-3FFB2D272E</x:v>
      </x:c>
      <x:c r="B1023" s="34" t="str">
        <x:v>PRD-B5E107E3AE</x:v>
      </x:c>
      <x:c r="C1023" s="34" t="str">
        <x:v>STENT_APPLICATOR</x:v>
      </x:c>
      <x:c r="D1023" s="34" t="str">
        <x:v>Prototype candidate</x:v>
      </x:c>
      <x:c r="E1023" s="34" t="str">
        <x:v>Yes</x:v>
      </x:c>
      <x:c r="F1023" s="34" t="str">
        <x:v>Primary fit for STENT_APPLICATOR; source-backed and prototype-visible.</x:v>
      </x:c>
    </x:row>
    <x:row r="1024" ht="30" customHeight="1">
      <x:c r="A1024" s="34" t="str">
        <x:v>SLOT-3FFB2D272E</x:v>
      </x:c>
      <x:c r="B1024" s="34" t="str">
        <x:v>PRD-0CD8E49B3D</x:v>
      </x:c>
      <x:c r="C1024" s="34" t="str">
        <x:v>STENT_APPLICATOR</x:v>
      </x:c>
      <x:c r="D1024" s="34" t="str">
        <x:v>Prototype candidate</x:v>
      </x:c>
      <x:c r="E1024" s="34" t="str">
        <x:v>Yes</x:v>
      </x:c>
      <x:c r="F1024" s="34" t="str">
        <x:v>Primary fit for STENT_APPLICATOR; source-backed and prototype-visible.</x:v>
      </x:c>
    </x:row>
    <x:row r="1025" ht="30" customHeight="1">
      <x:c r="A1025" s="34" t="str">
        <x:v>SLOT-99199F9B11</x:v>
      </x:c>
      <x:c r="B1025" s="34" t="str">
        <x:v>PRD-44704ED825</x:v>
      </x:c>
      <x:c r="C1025" s="34" t="str">
        <x:v>AIRWAY_STENT_SEMS_COVERED</x:v>
      </x:c>
      <x:c r="D1025" s="34" t="str">
        <x:v>Prototype candidate</x:v>
      </x:c>
      <x:c r="E1025" s="34" t="str">
        <x:v>Yes</x:v>
      </x:c>
      <x:c r="F1025" s="34" t="str">
        <x:v>Primary fit for AIRWAY_STENT_SEMS_COVERED; source-backed and prototype-visible.</x:v>
      </x:c>
    </x:row>
    <x:row r="1026" ht="30" customHeight="1">
      <x:c r="A1026" s="34" t="str">
        <x:v>SLOT-99199F9B11</x:v>
      </x:c>
      <x:c r="B1026" s="34" t="str">
        <x:v>PRD-63EDA47A7D</x:v>
      </x:c>
      <x:c r="C1026" s="34" t="str">
        <x:v>AIRWAY_STENT_SEMS_COVERED</x:v>
      </x:c>
      <x:c r="D1026" s="34" t="str">
        <x:v>Prototype candidate</x:v>
      </x:c>
      <x:c r="E1026" s="34" t="str">
        <x:v>Yes</x:v>
      </x:c>
      <x:c r="F1026" s="34" t="str">
        <x:v>Primary fit for AIRWAY_STENT_SEMS_COVERED; source-backed and prototype-visible.</x:v>
      </x:c>
    </x:row>
    <x:row r="1027" ht="30" customHeight="1">
      <x:c r="A1027" s="34" t="str">
        <x:v>SLOT-99199F9B11</x:v>
      </x:c>
      <x:c r="B1027" s="34" t="str">
        <x:v>PRD-237B24FE49</x:v>
      </x:c>
      <x:c r="C1027" s="34" t="str">
        <x:v>AIRWAY_STENT_SEMS_COVERED</x:v>
      </x:c>
      <x:c r="D1027" s="34" t="str">
        <x:v>Prototype candidate</x:v>
      </x:c>
      <x:c r="E1027" s="34" t="str">
        <x:v>Yes</x:v>
      </x:c>
      <x:c r="F1027" s="34" t="str">
        <x:v>Primary fit for AIRWAY_STENT_SEMS_COVERED; source-backed and prototype-visible.</x:v>
      </x:c>
    </x:row>
    <x:row r="1028" ht="30" customHeight="1">
      <x:c r="A1028" s="34" t="str">
        <x:v>SLOT-99199F9B11</x:v>
      </x:c>
      <x:c r="B1028" s="34" t="str">
        <x:v>PRD-633391A337</x:v>
      </x:c>
      <x:c r="C1028" s="34" t="str">
        <x:v>AIRWAY_STENT_SEMS_COVERED</x:v>
      </x:c>
      <x:c r="D1028" s="34" t="str">
        <x:v>Prototype candidate</x:v>
      </x:c>
      <x:c r="E1028" s="34" t="str">
        <x:v>Yes</x:v>
      </x:c>
      <x:c r="F1028" s="34" t="str">
        <x:v>Primary fit for AIRWAY_STENT_SEMS_COVERED; source-backed and prototype-visible.</x:v>
      </x:c>
    </x:row>
    <x:row r="1029" ht="30" customHeight="1">
      <x:c r="A1029" s="34" t="str">
        <x:v>SLOT-99199F9B11</x:v>
      </x:c>
      <x:c r="B1029" s="34" t="str">
        <x:v>PRD-05780FEDD7</x:v>
      </x:c>
      <x:c r="C1029" s="34" t="str">
        <x:v>AIRWAY_STENT_SEMS_COVERED</x:v>
      </x:c>
      <x:c r="D1029" s="34" t="str">
        <x:v>Prototype candidate</x:v>
      </x:c>
      <x:c r="E1029" s="34" t="str">
        <x:v>Yes</x:v>
      </x:c>
      <x:c r="F1029" s="34" t="str">
        <x:v>Primary fit for AIRWAY_STENT_SEMS_COVERED; source-backed and prototype-visible.</x:v>
      </x:c>
    </x:row>
    <x:row r="1030" ht="30" customHeight="1">
      <x:c r="A1030" s="34" t="str">
        <x:v>SLOT-99199F9B11</x:v>
      </x:c>
      <x:c r="B1030" s="34" t="str">
        <x:v>PRD-EB0DE6C03A</x:v>
      </x:c>
      <x:c r="C1030" s="34" t="str">
        <x:v>AIRWAY_STENT_SEMS_COVERED</x:v>
      </x:c>
      <x:c r="D1030" s="34" t="str">
        <x:v>Prototype candidate</x:v>
      </x:c>
      <x:c r="E1030" s="34" t="str">
        <x:v>Yes</x:v>
      </x:c>
      <x:c r="F1030" s="34" t="str">
        <x:v>Primary fit for AIRWAY_STENT_SEMS_COVERED; source-backed and prototype-visible.</x:v>
      </x:c>
    </x:row>
    <x:row r="1031" ht="30" customHeight="1">
      <x:c r="A1031" s="34" t="str">
        <x:v>SLOT-99199F9B11</x:v>
      </x:c>
      <x:c r="B1031" s="34" t="str">
        <x:v>PRD-071DA49031</x:v>
      </x:c>
      <x:c r="C1031" s="34" t="str">
        <x:v>AIRWAY_STENT_SEMS_COVERED</x:v>
      </x:c>
      <x:c r="D1031" s="34" t="str">
        <x:v>Prototype candidate</x:v>
      </x:c>
      <x:c r="E1031" s="34" t="str">
        <x:v>Yes</x:v>
      </x:c>
      <x:c r="F1031" s="34" t="str">
        <x:v>Primary fit for AIRWAY_STENT_SEMS_COVERED; source-backed and prototype-visible.</x:v>
      </x:c>
    </x:row>
    <x:row r="1032" ht="30" customHeight="1">
      <x:c r="A1032" s="34" t="str">
        <x:v>SLOT-99199F9B11</x:v>
      </x:c>
      <x:c r="B1032" s="34" t="str">
        <x:v>PRD-3D8AEACE11</x:v>
      </x:c>
      <x:c r="C1032" s="34" t="str">
        <x:v>AIRWAY_STENT_SEMS_COVERED</x:v>
      </x:c>
      <x:c r="D1032" s="34" t="str">
        <x:v>Prototype candidate</x:v>
      </x:c>
      <x:c r="E1032" s="34" t="str">
        <x:v>Yes</x:v>
      </x:c>
      <x:c r="F1032" s="34" t="str">
        <x:v>Primary fit for AIRWAY_STENT_SEMS_COVERED; source-backed and prototype-visible.</x:v>
      </x:c>
    </x:row>
    <x:row r="1033" ht="30" customHeight="1">
      <x:c r="A1033" s="34" t="str">
        <x:v>SLOT-99199F9B11</x:v>
      </x:c>
      <x:c r="B1033" s="34" t="str">
        <x:v>PRD-3296D18171</x:v>
      </x:c>
      <x:c r="C1033" s="34" t="str">
        <x:v>AIRWAY_STENT_SEMS_COVERED</x:v>
      </x:c>
      <x:c r="D1033" s="34" t="str">
        <x:v>Prototype candidate</x:v>
      </x:c>
      <x:c r="E1033" s="34" t="str">
        <x:v>Yes</x:v>
      </x:c>
      <x:c r="F1033" s="34" t="str">
        <x:v>Primary fit for AIRWAY_STENT_SEMS_COVERED; source-backed and prototype-visible.</x:v>
      </x:c>
    </x:row>
    <x:row r="1034" ht="30" customHeight="1">
      <x:c r="A1034" s="34" t="str">
        <x:v>SLOT-99199F9B11</x:v>
      </x:c>
      <x:c r="B1034" s="34" t="str">
        <x:v>PRD-3402724B0E</x:v>
      </x:c>
      <x:c r="C1034" s="34" t="str">
        <x:v>AIRWAY_STENT_SEMS_COVERED</x:v>
      </x:c>
      <x:c r="D1034" s="34" t="str">
        <x:v>Prototype candidate</x:v>
      </x:c>
      <x:c r="E1034" s="34" t="str">
        <x:v>Yes</x:v>
      </x:c>
      <x:c r="F1034" s="34" t="str">
        <x:v>Primary fit for AIRWAY_STENT_SEMS_COVERED; source-backed and prototype-visible.</x:v>
      </x:c>
    </x:row>
    <x:row r="1035" ht="30" customHeight="1">
      <x:c r="A1035" s="34" t="str">
        <x:v>SLOT-99199F9B11</x:v>
      </x:c>
      <x:c r="B1035" s="34" t="str">
        <x:v>PRD-91F4E30038</x:v>
      </x:c>
      <x:c r="C1035" s="34" t="str">
        <x:v>AIRWAY_STENT_SEMS_COVERED</x:v>
      </x:c>
      <x:c r="D1035" s="34" t="str">
        <x:v>Prototype candidate</x:v>
      </x:c>
      <x:c r="E1035" s="34" t="str">
        <x:v>Yes</x:v>
      </x:c>
      <x:c r="F1035" s="34" t="str">
        <x:v>Primary fit for AIRWAY_STENT_SEMS_COVERED; source-backed and prototype-visible.</x:v>
      </x:c>
    </x:row>
    <x:row r="1036" ht="30" customHeight="1">
      <x:c r="A1036" s="34" t="str">
        <x:v>SLOT-99199F9B11</x:v>
      </x:c>
      <x:c r="B1036" s="34" t="str">
        <x:v>PRD-BB4B62BE1F</x:v>
      </x:c>
      <x:c r="C1036" s="34" t="str">
        <x:v>AIRWAY_STENT_SEMS_COVERED</x:v>
      </x:c>
      <x:c r="D1036" s="34" t="str">
        <x:v>Prototype candidate</x:v>
      </x:c>
      <x:c r="E1036" s="34" t="str">
        <x:v>Yes</x:v>
      </x:c>
      <x:c r="F1036" s="34" t="str">
        <x:v>Primary fit for AIRWAY_STENT_SEMS_COVERED; source-backed and prototype-visible.</x:v>
      </x:c>
    </x:row>
    <x:row r="1037" ht="30" customHeight="1">
      <x:c r="A1037" s="34" t="str">
        <x:v>SLOT-99199F9B11</x:v>
      </x:c>
      <x:c r="B1037" s="34" t="str">
        <x:v>PRD-B53F0F16C8</x:v>
      </x:c>
      <x:c r="C1037" s="34" t="str">
        <x:v>AIRWAY_STENT_SEMS_COVERED</x:v>
      </x:c>
      <x:c r="D1037" s="34" t="str">
        <x:v>Prototype candidate</x:v>
      </x:c>
      <x:c r="E1037" s="34" t="str">
        <x:v>Yes</x:v>
      </x:c>
      <x:c r="F1037" s="34" t="str">
        <x:v>Primary fit for AIRWAY_STENT_SEMS_COVERED; source-backed and prototype-visible.</x:v>
      </x:c>
    </x:row>
    <x:row r="1038" ht="30" customHeight="1">
      <x:c r="A1038" s="34" t="str">
        <x:v>SLOT-99199F9B11</x:v>
      </x:c>
      <x:c r="B1038" s="34" t="str">
        <x:v>PRD-CBA9A6E9B4</x:v>
      </x:c>
      <x:c r="C1038" s="34" t="str">
        <x:v>AIRWAY_STENT_SEMS_COVERED</x:v>
      </x:c>
      <x:c r="D1038" s="34" t="str">
        <x:v>Prototype candidate</x:v>
      </x:c>
      <x:c r="E1038" s="34" t="str">
        <x:v>Yes</x:v>
      </x:c>
      <x:c r="F1038" s="34" t="str">
        <x:v>Primary fit for AIRWAY_STENT_SEMS_COVERED; source-backed and prototype-visible.</x:v>
      </x:c>
    </x:row>
    <x:row r="1039" ht="30" customHeight="1">
      <x:c r="A1039" s="34" t="str">
        <x:v>SLOT-99199F9B11</x:v>
      </x:c>
      <x:c r="B1039" s="34" t="str">
        <x:v>PRD-A5D3D731DC</x:v>
      </x:c>
      <x:c r="C1039" s="34" t="str">
        <x:v>AIRWAY_STENT_SEMS_COVERED</x:v>
      </x:c>
      <x:c r="D1039" s="34" t="str">
        <x:v>Prototype candidate</x:v>
      </x:c>
      <x:c r="E1039" s="34" t="str">
        <x:v>Yes</x:v>
      </x:c>
      <x:c r="F1039" s="34" t="str">
        <x:v>Primary fit for AIRWAY_STENT_SEMS_COVERED; source-backed and prototype-visible.</x:v>
      </x:c>
    </x:row>
    <x:row r="1040" ht="30" customHeight="1">
      <x:c r="A1040" s="34" t="str">
        <x:v>SLOT-99199F9B11</x:v>
      </x:c>
      <x:c r="B1040" s="34" t="str">
        <x:v>PRD-AF70FFC15E</x:v>
      </x:c>
      <x:c r="C1040" s="34" t="str">
        <x:v>AIRWAY_STENT_SEMS_COVERED</x:v>
      </x:c>
      <x:c r="D1040" s="34" t="str">
        <x:v>Prototype candidate</x:v>
      </x:c>
      <x:c r="E1040" s="34" t="str">
        <x:v>Yes</x:v>
      </x:c>
      <x:c r="F1040" s="34" t="str">
        <x:v>Primary fit for AIRWAY_STENT_SEMS_COVERED; source-backed and prototype-visible.</x:v>
      </x:c>
    </x:row>
    <x:row r="1041" ht="30" customHeight="1">
      <x:c r="A1041" s="34" t="str">
        <x:v>SLOT-99199F9B11</x:v>
      </x:c>
      <x:c r="B1041" s="34" t="str">
        <x:v>PRD-C1653676C1</x:v>
      </x:c>
      <x:c r="C1041" s="34" t="str">
        <x:v>AIRWAY_STENT_SEMS_COVERED</x:v>
      </x:c>
      <x:c r="D1041" s="34" t="str">
        <x:v>Prototype candidate</x:v>
      </x:c>
      <x:c r="E1041" s="34" t="str">
        <x:v>Yes</x:v>
      </x:c>
      <x:c r="F1041" s="34" t="str">
        <x:v>Primary fit for AIRWAY_STENT_SEMS_COVERED; source-backed and prototype-visible.</x:v>
      </x:c>
    </x:row>
    <x:row r="1042" ht="30" customHeight="1">
      <x:c r="A1042" s="34" t="str">
        <x:v>SLOT-99199F9B11</x:v>
      </x:c>
      <x:c r="B1042" s="34" t="str">
        <x:v>PRD-948F3069B3</x:v>
      </x:c>
      <x:c r="C1042" s="34" t="str">
        <x:v>AIRWAY_STENT_SEMS_COVERED</x:v>
      </x:c>
      <x:c r="D1042" s="34" t="str">
        <x:v>Prototype candidate</x:v>
      </x:c>
      <x:c r="E1042" s="34" t="str">
        <x:v>Yes</x:v>
      </x:c>
      <x:c r="F1042" s="34" t="str">
        <x:v>Primary fit for AIRWAY_STENT_SEMS_COVERED; source-backed and prototype-visible.</x:v>
      </x:c>
    </x:row>
    <x:row r="1043" ht="30" customHeight="1">
      <x:c r="A1043" s="34" t="str">
        <x:v>SLOT-99199F9B11</x:v>
      </x:c>
      <x:c r="B1043" s="34" t="str">
        <x:v>PRD-BA677F5907</x:v>
      </x:c>
      <x:c r="C1043" s="34" t="str">
        <x:v>AIRWAY_STENT_SEMS_COVERED</x:v>
      </x:c>
      <x:c r="D1043" s="34" t="str">
        <x:v>Prototype candidate</x:v>
      </x:c>
      <x:c r="E1043" s="34" t="str">
        <x:v>Yes</x:v>
      </x:c>
      <x:c r="F1043" s="34" t="str">
        <x:v>Primary fit for AIRWAY_STENT_SEMS_COVERED; source-backed and prototype-visible.</x:v>
      </x:c>
    </x:row>
    <x:row r="1044" ht="30" customHeight="1">
      <x:c r="A1044" s="34" t="str">
        <x:v>SLOT-99199F9B11</x:v>
      </x:c>
      <x:c r="B1044" s="34" t="str">
        <x:v>PRD-6488B1F637</x:v>
      </x:c>
      <x:c r="C1044" s="34" t="str">
        <x:v>AIRWAY_STENT_SEMS_COVERED</x:v>
      </x:c>
      <x:c r="D1044" s="34" t="str">
        <x:v>Prototype candidate</x:v>
      </x:c>
      <x:c r="E1044" s="34" t="str">
        <x:v>Yes</x:v>
      </x:c>
      <x:c r="F1044" s="34" t="str">
        <x:v>Primary fit for AIRWAY_STENT_SEMS_COVERED; source-backed and prototype-visible.</x:v>
      </x:c>
    </x:row>
    <x:row r="1045" ht="30" customHeight="1">
      <x:c r="A1045" s="34" t="str">
        <x:v>SLOT-99199F9B11</x:v>
      </x:c>
      <x:c r="B1045" s="34" t="str">
        <x:v>PRD-23E592FF23</x:v>
      </x:c>
      <x:c r="C1045" s="34" t="str">
        <x:v>AIRWAY_STENT_SEMS_COVERED</x:v>
      </x:c>
      <x:c r="D1045" s="34" t="str">
        <x:v>Prototype candidate</x:v>
      </x:c>
      <x:c r="E1045" s="34" t="str">
        <x:v>Yes</x:v>
      </x:c>
      <x:c r="F1045" s="34" t="str">
        <x:v>Primary fit for AIRWAY_STENT_SEMS_COVERED; source-backed and prototype-visible.</x:v>
      </x:c>
    </x:row>
    <x:row r="1046" ht="30" customHeight="1">
      <x:c r="A1046" s="34" t="str">
        <x:v>SLOT-99199F9B11</x:v>
      </x:c>
      <x:c r="B1046" s="34" t="str">
        <x:v>PRD-58DB5E4909</x:v>
      </x:c>
      <x:c r="C1046" s="34" t="str">
        <x:v>AIRWAY_STENT_SEMS_COVERED</x:v>
      </x:c>
      <x:c r="D1046" s="34" t="str">
        <x:v>Prototype candidate</x:v>
      </x:c>
      <x:c r="E1046" s="34" t="str">
        <x:v>Yes</x:v>
      </x:c>
      <x:c r="F1046" s="34" t="str">
        <x:v>Primary fit for AIRWAY_STENT_SEMS_COVERED; source-backed and prototype-visible.</x:v>
      </x:c>
    </x:row>
    <x:row r="1047" ht="30" customHeight="1">
      <x:c r="A1047" s="34" t="str">
        <x:v>SLOT-99199F9B11</x:v>
      </x:c>
      <x:c r="B1047" s="34" t="str">
        <x:v>PRD-2A67871443</x:v>
      </x:c>
      <x:c r="C1047" s="34" t="str">
        <x:v>AIRWAY_STENT_SEMS_COVERED</x:v>
      </x:c>
      <x:c r="D1047" s="34" t="str">
        <x:v>Prototype candidate</x:v>
      </x:c>
      <x:c r="E1047" s="34" t="str">
        <x:v>Yes</x:v>
      </x:c>
      <x:c r="F1047" s="34" t="str">
        <x:v>Primary fit for AIRWAY_STENT_SEMS_COVERED; source-backed and prototype-visible.</x:v>
      </x:c>
    </x:row>
    <x:row r="1048" ht="30" customHeight="1">
      <x:c r="A1048" s="34" t="str">
        <x:v>SLOT-99199F9B11</x:v>
      </x:c>
      <x:c r="B1048" s="34" t="str">
        <x:v>PRD-8E2214C53F</x:v>
      </x:c>
      <x:c r="C1048" s="34" t="str">
        <x:v>AIRWAY_STENT_SEMS_COVERED</x:v>
      </x:c>
      <x:c r="D1048" s="34" t="str">
        <x:v>Prototype candidate</x:v>
      </x:c>
      <x:c r="E1048" s="34" t="str">
        <x:v>Yes</x:v>
      </x:c>
      <x:c r="F1048" s="34" t="str">
        <x:v>Primary fit for AIRWAY_STENT_SEMS_COVERED; source-backed and prototype-visible.</x:v>
      </x:c>
    </x:row>
    <x:row r="1049" ht="30" customHeight="1">
      <x:c r="A1049" s="34" t="str">
        <x:v>SLOT-99199F9B11</x:v>
      </x:c>
      <x:c r="B1049" s="34" t="str">
        <x:v>PRD-C65DDE0FEC</x:v>
      </x:c>
      <x:c r="C1049" s="34" t="str">
        <x:v>AIRWAY_STENT_SEMS_COVERED</x:v>
      </x:c>
      <x:c r="D1049" s="34" t="str">
        <x:v>Prototype candidate</x:v>
      </x:c>
      <x:c r="E1049" s="34" t="str">
        <x:v>Yes</x:v>
      </x:c>
      <x:c r="F1049" s="34" t="str">
        <x:v>Primary fit for AIRWAY_STENT_SEMS_COVERED; source-backed and prototype-visible.</x:v>
      </x:c>
    </x:row>
    <x:row r="1050" ht="30" customHeight="1">
      <x:c r="A1050" s="34" t="str">
        <x:v>SLOT-99199F9B11</x:v>
      </x:c>
      <x:c r="B1050" s="34" t="str">
        <x:v>PRD-EC1BF76FBC</x:v>
      </x:c>
      <x:c r="C1050" s="34" t="str">
        <x:v>AIRWAY_STENT_SEMS_COVERED</x:v>
      </x:c>
      <x:c r="D1050" s="34" t="str">
        <x:v>Prototype candidate</x:v>
      </x:c>
      <x:c r="E1050" s="34" t="str">
        <x:v>Yes</x:v>
      </x:c>
      <x:c r="F1050" s="34" t="str">
        <x:v>Primary fit for AIRWAY_STENT_SEMS_COVERED; source-backed and prototype-visible.</x:v>
      </x:c>
    </x:row>
    <x:row r="1051" ht="30" customHeight="1">
      <x:c r="A1051" s="34" t="str">
        <x:v>SLOT-99199F9B11</x:v>
      </x:c>
      <x:c r="B1051" s="34" t="str">
        <x:v>PRD-2E03B33575</x:v>
      </x:c>
      <x:c r="C1051" s="34" t="str">
        <x:v>AIRWAY_STENT_SEMS_COVERED</x:v>
      </x:c>
      <x:c r="D1051" s="34" t="str">
        <x:v>Prototype candidate</x:v>
      </x:c>
      <x:c r="E1051" s="34" t="str">
        <x:v>Yes</x:v>
      </x:c>
      <x:c r="F1051" s="34" t="str">
        <x:v>Primary fit for AIRWAY_STENT_SEMS_COVERED; source-backed and prototype-visible.</x:v>
      </x:c>
    </x:row>
    <x:row r="1052" ht="30" customHeight="1">
      <x:c r="A1052" s="34" t="str">
        <x:v>SLOT-99199F9B11</x:v>
      </x:c>
      <x:c r="B1052" s="34" t="str">
        <x:v>PRD-29E6B2C2D0</x:v>
      </x:c>
      <x:c r="C1052" s="34" t="str">
        <x:v>AIRWAY_STENT_SEMS_COVERED</x:v>
      </x:c>
      <x:c r="D1052" s="34" t="str">
        <x:v>Prototype candidate</x:v>
      </x:c>
      <x:c r="E1052" s="34" t="str">
        <x:v>Yes</x:v>
      </x:c>
      <x:c r="F1052" s="34" t="str">
        <x:v>Primary fit for AIRWAY_STENT_SEMS_COVERED; source-backed and prototype-visible.</x:v>
      </x:c>
    </x:row>
    <x:row r="1053" ht="30" customHeight="1">
      <x:c r="A1053" s="34" t="str">
        <x:v>SLOT-99199F9B11</x:v>
      </x:c>
      <x:c r="B1053" s="34" t="str">
        <x:v>PRD-BD9FC1E209</x:v>
      </x:c>
      <x:c r="C1053" s="34" t="str">
        <x:v>AIRWAY_STENT_SEMS_COVERED</x:v>
      </x:c>
      <x:c r="D1053" s="34" t="str">
        <x:v>Prototype candidate</x:v>
      </x:c>
      <x:c r="E1053" s="34" t="str">
        <x:v>Yes</x:v>
      </x:c>
      <x:c r="F1053" s="34" t="str">
        <x:v>Primary fit for AIRWAY_STENT_SEMS_COVERED; source-backed and prototype-visible.</x:v>
      </x:c>
    </x:row>
    <x:row r="1054" ht="30" customHeight="1">
      <x:c r="A1054" s="34" t="str">
        <x:v>SLOT-99199F9B11</x:v>
      </x:c>
      <x:c r="B1054" s="34" t="str">
        <x:v>PRD-C37147C7D7</x:v>
      </x:c>
      <x:c r="C1054" s="34" t="str">
        <x:v>AIRWAY_STENT_SEMS_COVERED</x:v>
      </x:c>
      <x:c r="D1054" s="34" t="str">
        <x:v>Prototype candidate</x:v>
      </x:c>
      <x:c r="E1054" s="34" t="str">
        <x:v>Yes</x:v>
      </x:c>
      <x:c r="F1054" s="34" t="str">
        <x:v>Primary fit for AIRWAY_STENT_SEMS_COVERED; source-backed and prototype-visible.</x:v>
      </x:c>
    </x:row>
    <x:row r="1055" ht="30" customHeight="1">
      <x:c r="A1055" s="34" t="str">
        <x:v>SLOT-99199F9B11</x:v>
      </x:c>
      <x:c r="B1055" s="34" t="str">
        <x:v>PRD-0EF1C15F6B</x:v>
      </x:c>
      <x:c r="C1055" s="34" t="str">
        <x:v>AIRWAY_STENT_SEMS_COVERED</x:v>
      </x:c>
      <x:c r="D1055" s="34" t="str">
        <x:v>Prototype candidate</x:v>
      </x:c>
      <x:c r="E1055" s="34" t="str">
        <x:v>Yes</x:v>
      </x:c>
      <x:c r="F1055" s="34" t="str">
        <x:v>Primary fit for AIRWAY_STENT_SEMS_COVERED; source-backed and prototype-visible.</x:v>
      </x:c>
    </x:row>
    <x:row r="1056" ht="30" customHeight="1">
      <x:c r="A1056" s="34" t="str">
        <x:v>SLOT-99199F9B11</x:v>
      </x:c>
      <x:c r="B1056" s="34" t="str">
        <x:v>PRD-FA59BE320F</x:v>
      </x:c>
      <x:c r="C1056" s="34" t="str">
        <x:v>AIRWAY_STENT_SEMS_COVERED</x:v>
      </x:c>
      <x:c r="D1056" s="34" t="str">
        <x:v>Prototype candidate</x:v>
      </x:c>
      <x:c r="E1056" s="34" t="str">
        <x:v>Yes</x:v>
      </x:c>
      <x:c r="F1056" s="34" t="str">
        <x:v>Primary fit for AIRWAY_STENT_SEMS_COVERED; source-backed and prototype-visible.</x:v>
      </x:c>
    </x:row>
    <x:row r="1057" ht="30" customHeight="1">
      <x:c r="A1057" s="34" t="str">
        <x:v>SLOT-99199F9B11</x:v>
      </x:c>
      <x:c r="B1057" s="34" t="str">
        <x:v>PRD-BDE6A1058E</x:v>
      </x:c>
      <x:c r="C1057" s="34" t="str">
        <x:v>AIRWAY_STENT_SEMS_COVERED</x:v>
      </x:c>
      <x:c r="D1057" s="34" t="str">
        <x:v>Prototype candidate</x:v>
      </x:c>
      <x:c r="E1057" s="34" t="str">
        <x:v>Yes</x:v>
      </x:c>
      <x:c r="F1057" s="34" t="str">
        <x:v>Primary fit for AIRWAY_STENT_SEMS_COVERED; source-backed and prototype-visible.</x:v>
      </x:c>
    </x:row>
    <x:row r="1058" ht="30" customHeight="1">
      <x:c r="A1058" s="34" t="str">
        <x:v>SLOT-99199F9B11</x:v>
      </x:c>
      <x:c r="B1058" s="34" t="str">
        <x:v>PRD-438D71C59C</x:v>
      </x:c>
      <x:c r="C1058" s="34" t="str">
        <x:v>AIRWAY_STENT_SEMS_COVERED</x:v>
      </x:c>
      <x:c r="D1058" s="34" t="str">
        <x:v>Prototype candidate</x:v>
      </x:c>
      <x:c r="E1058" s="34" t="str">
        <x:v>Yes</x:v>
      </x:c>
      <x:c r="F1058" s="34" t="str">
        <x:v>Primary fit for AIRWAY_STENT_SEMS_COVERED; source-backed and prototype-visible.</x:v>
      </x:c>
    </x:row>
    <x:row r="1059" ht="30" customHeight="1">
      <x:c r="A1059" s="34" t="str">
        <x:v>SLOT-99199F9B11</x:v>
      </x:c>
      <x:c r="B1059" s="34" t="str">
        <x:v>PRD-7389E0BD35</x:v>
      </x:c>
      <x:c r="C1059" s="34" t="str">
        <x:v>AIRWAY_STENT_SEMS_COVERED</x:v>
      </x:c>
      <x:c r="D1059" s="34" t="str">
        <x:v>Prototype candidate</x:v>
      </x:c>
      <x:c r="E1059" s="34" t="str">
        <x:v>Yes</x:v>
      </x:c>
      <x:c r="F1059" s="34" t="str">
        <x:v>Primary fit for AIRWAY_STENT_SEMS_COVERED; source-backed and prototype-visible.</x:v>
      </x:c>
    </x:row>
    <x:row r="1060" ht="30" customHeight="1">
      <x:c r="A1060" s="34" t="str">
        <x:v>SLOT-99199F9B11</x:v>
      </x:c>
      <x:c r="B1060" s="34" t="str">
        <x:v>PRD-BAC7605565</x:v>
      </x:c>
      <x:c r="C1060" s="34" t="str">
        <x:v>AIRWAY_STENT_SEMS_COVERED</x:v>
      </x:c>
      <x:c r="D1060" s="34" t="str">
        <x:v>Prototype candidate</x:v>
      </x:c>
      <x:c r="E1060" s="34" t="str">
        <x:v>Yes</x:v>
      </x:c>
      <x:c r="F1060" s="34" t="str">
        <x:v>Primary fit for AIRWAY_STENT_SEMS_COVERED; source-backed and prototype-visible.</x:v>
      </x:c>
    </x:row>
    <x:row r="1061" ht="30" customHeight="1">
      <x:c r="A1061" s="34" t="str">
        <x:v>SLOT-99199F9B11</x:v>
      </x:c>
      <x:c r="B1061" s="34" t="str">
        <x:v>PRD-BFE5B739F0</x:v>
      </x:c>
      <x:c r="C1061" s="34" t="str">
        <x:v>AIRWAY_STENT_SEMS_COVERED</x:v>
      </x:c>
      <x:c r="D1061" s="34" t="str">
        <x:v>Prototype candidate</x:v>
      </x:c>
      <x:c r="E1061" s="34" t="str">
        <x:v>Yes</x:v>
      </x:c>
      <x:c r="F1061" s="34" t="str">
        <x:v>Exact fit for AIRWAY_STENT_SEMS_COVERED; source-backed and prototype-visible.</x:v>
      </x:c>
    </x:row>
    <x:row r="1062" ht="30" customHeight="1">
      <x:c r="A1062" s="34" t="str">
        <x:v>SLOT-99199F9B11</x:v>
      </x:c>
      <x:c r="B1062" s="34" t="str">
        <x:v>PRD-8B87F7D42B</x:v>
      </x:c>
      <x:c r="C1062" s="34" t="str">
        <x:v>AIRWAY_STENT_SEMS_COVERED</x:v>
      </x:c>
      <x:c r="D1062" s="34" t="str">
        <x:v>Prototype candidate</x:v>
      </x:c>
      <x:c r="E1062" s="34" t="str">
        <x:v>Yes</x:v>
      </x:c>
      <x:c r="F1062" s="34" t="str">
        <x:v>Exact fit for AIRWAY_STENT_SEMS_COVERED; source-backed and prototype-visible.</x:v>
      </x:c>
    </x:row>
    <x:row r="1063" ht="30" customHeight="1">
      <x:c r="A1063" s="34" t="str">
        <x:v>SLOT-99199F9B11</x:v>
      </x:c>
      <x:c r="B1063" s="34" t="str">
        <x:v>PRD-2EE09F18D7</x:v>
      </x:c>
      <x:c r="C1063" s="34" t="str">
        <x:v>AIRWAY_STENT_SEMS_COVERED</x:v>
      </x:c>
      <x:c r="D1063" s="34" t="str">
        <x:v>Prototype candidate</x:v>
      </x:c>
      <x:c r="E1063" s="34" t="str">
        <x:v>Yes</x:v>
      </x:c>
      <x:c r="F1063" s="34" t="str">
        <x:v>Exact fit for AIRWAY_STENT_SEMS_COVERED; source-backed and prototype-visible.</x:v>
      </x:c>
    </x:row>
    <x:row r="1064" ht="30" customHeight="1">
      <x:c r="A1064" s="34" t="str">
        <x:v>SLOT-99199F9B11</x:v>
      </x:c>
      <x:c r="B1064" s="34" t="str">
        <x:v>PRD-65629D3931</x:v>
      </x:c>
      <x:c r="C1064" s="34" t="str">
        <x:v>AIRWAY_STENT_SEMS_COVERED</x:v>
      </x:c>
      <x:c r="D1064" s="34" t="str">
        <x:v>Prototype candidate</x:v>
      </x:c>
      <x:c r="E1064" s="34" t="str">
        <x:v>Yes</x:v>
      </x:c>
      <x:c r="F1064" s="34" t="str">
        <x:v>Exact fit for AIRWAY_STENT_SEMS_COVERED; source-backed and prototype-visible.</x:v>
      </x:c>
    </x:row>
    <x:row r="1065" ht="30" customHeight="1">
      <x:c r="A1065" s="34" t="str">
        <x:v>SLOT-99199F9B11</x:v>
      </x:c>
      <x:c r="B1065" s="34" t="str">
        <x:v>PRD-3C2043D9ED</x:v>
      </x:c>
      <x:c r="C1065" s="34" t="str">
        <x:v>AIRWAY_STENT_SEMS_COVERED</x:v>
      </x:c>
      <x:c r="D1065" s="34" t="str">
        <x:v>Prototype candidate</x:v>
      </x:c>
      <x:c r="E1065" s="34" t="str">
        <x:v>Yes</x:v>
      </x:c>
      <x:c r="F1065" s="34" t="str">
        <x:v>Exact fit for AIRWAY_STENT_SEMS_COVERED; source-backed and prototype-visible.</x:v>
      </x:c>
    </x:row>
    <x:row r="1066" ht="30" customHeight="1">
      <x:c r="A1066" s="34" t="str">
        <x:v>SLOT-99199F9B11</x:v>
      </x:c>
      <x:c r="B1066" s="34" t="str">
        <x:v>PRD-6407CF16C1</x:v>
      </x:c>
      <x:c r="C1066" s="34" t="str">
        <x:v>AIRWAY_STENT_SEMS_COVERED</x:v>
      </x:c>
      <x:c r="D1066" s="34" t="str">
        <x:v>Prototype candidate</x:v>
      </x:c>
      <x:c r="E1066" s="34" t="str">
        <x:v>Yes</x:v>
      </x:c>
      <x:c r="F1066" s="34" t="str">
        <x:v>Exact fit for AIRWAY_STENT_SEMS_COVERED; source-backed and prototype-visible.</x:v>
      </x:c>
    </x:row>
    <x:row r="1067" ht="30" customHeight="1">
      <x:c r="A1067" s="34" t="str">
        <x:v>SLOT-99199F9B11</x:v>
      </x:c>
      <x:c r="B1067" s="34" t="str">
        <x:v>PRD-04F9EBA54C</x:v>
      </x:c>
      <x:c r="C1067" s="34" t="str">
        <x:v>AIRWAY_STENT_SEMS_COVERED</x:v>
      </x:c>
      <x:c r="D1067" s="34" t="str">
        <x:v>Prototype candidate</x:v>
      </x:c>
      <x:c r="E1067" s="34" t="str">
        <x:v>Yes</x:v>
      </x:c>
      <x:c r="F1067" s="34" t="str">
        <x:v>Exact fit for AIRWAY_STENT_SEMS_COVERED; source-backed and prototype-visible.</x:v>
      </x:c>
    </x:row>
    <x:row r="1068" ht="30" customHeight="1">
      <x:c r="A1068" s="34" t="str">
        <x:v>SLOT-99199F9B11</x:v>
      </x:c>
      <x:c r="B1068" s="34" t="str">
        <x:v>PRD-71B93D1EA0</x:v>
      </x:c>
      <x:c r="C1068" s="34" t="str">
        <x:v>AIRWAY_STENT_SEMS_COVERED</x:v>
      </x:c>
      <x:c r="D1068" s="34" t="str">
        <x:v>Prototype candidate</x:v>
      </x:c>
      <x:c r="E1068" s="34" t="str">
        <x:v>Yes</x:v>
      </x:c>
      <x:c r="F1068" s="34" t="str">
        <x:v>Exact fit for AIRWAY_STENT_SEMS_COVERED; source-backed and prototype-visible.</x:v>
      </x:c>
    </x:row>
    <x:row r="1069" ht="30" customHeight="1">
      <x:c r="A1069" s="34" t="str">
        <x:v>SLOT-99199F9B11</x:v>
      </x:c>
      <x:c r="B1069" s="34" t="str">
        <x:v>PRD-534A17E0C9</x:v>
      </x:c>
      <x:c r="C1069" s="34" t="str">
        <x:v>AIRWAY_STENT_SEMS_COVERED</x:v>
      </x:c>
      <x:c r="D1069" s="34" t="str">
        <x:v>Prototype candidate</x:v>
      </x:c>
      <x:c r="E1069" s="34" t="str">
        <x:v>Yes</x:v>
      </x:c>
      <x:c r="F1069" s="34" t="str">
        <x:v>Exact fit for AIRWAY_STENT_SEMS_COVERED; source-backed and prototype-visible.</x:v>
      </x:c>
    </x:row>
    <x:row r="1070" ht="30" customHeight="1">
      <x:c r="A1070" s="34" t="str">
        <x:v>SLOT-99199F9B11</x:v>
      </x:c>
      <x:c r="B1070" s="34" t="str">
        <x:v>PRD-F32CE903FF</x:v>
      </x:c>
      <x:c r="C1070" s="34" t="str">
        <x:v>AIRWAY_STENT_SEMS_COVERED</x:v>
      </x:c>
      <x:c r="D1070" s="34" t="str">
        <x:v>Prototype candidate</x:v>
      </x:c>
      <x:c r="E1070" s="34" t="str">
        <x:v>Yes</x:v>
      </x:c>
      <x:c r="F1070" s="34" t="str">
        <x:v>Exact fit for AIRWAY_STENT_SEMS_COVERED; source-backed and prototype-visible.</x:v>
      </x:c>
    </x:row>
    <x:row r="1071" ht="30" customHeight="1">
      <x:c r="A1071" s="34" t="str">
        <x:v>SLOT-99199F9B11</x:v>
      </x:c>
      <x:c r="B1071" s="34" t="str">
        <x:v>PRD-41BE0FC18C</x:v>
      </x:c>
      <x:c r="C1071" s="34" t="str">
        <x:v>AIRWAY_STENT_SEMS_COVERED</x:v>
      </x:c>
      <x:c r="D1071" s="34" t="str">
        <x:v>Prototype candidate</x:v>
      </x:c>
      <x:c r="E1071" s="34" t="str">
        <x:v>Yes</x:v>
      </x:c>
      <x:c r="F1071" s="34" t="str">
        <x:v>Exact fit for AIRWAY_STENT_SEMS_COVERED; source-backed and prototype-visible.</x:v>
      </x:c>
    </x:row>
    <x:row r="1072" ht="30" customHeight="1">
      <x:c r="A1072" s="34" t="str">
        <x:v>SLOT-99199F9B11</x:v>
      </x:c>
      <x:c r="B1072" s="34" t="str">
        <x:v>PRD-9C399CB432</x:v>
      </x:c>
      <x:c r="C1072" s="34" t="str">
        <x:v>AIRWAY_STENT_SEMS_COVERED</x:v>
      </x:c>
      <x:c r="D1072" s="34" t="str">
        <x:v>Prototype candidate</x:v>
      </x:c>
      <x:c r="E1072" s="34" t="str">
        <x:v>Yes</x:v>
      </x:c>
      <x:c r="F1072" s="34" t="str">
        <x:v>Exact fit for AIRWAY_STENT_SEMS_COVERED; source-backed and prototype-visible.</x:v>
      </x:c>
    </x:row>
    <x:row r="1073" ht="30" customHeight="1">
      <x:c r="A1073" s="34" t="str">
        <x:v>SLOT-99199F9B11</x:v>
      </x:c>
      <x:c r="B1073" s="34" t="str">
        <x:v>PRD-941D1C2633</x:v>
      </x:c>
      <x:c r="C1073" s="34" t="str">
        <x:v>AIRWAY_STENT_SEMS_COVERED</x:v>
      </x:c>
      <x:c r="D1073" s="34" t="str">
        <x:v>Prototype candidate</x:v>
      </x:c>
      <x:c r="E1073" s="34" t="str">
        <x:v>Yes</x:v>
      </x:c>
      <x:c r="F1073" s="34" t="str">
        <x:v>Exact fit for AIRWAY_STENT_SEMS_COVERED; source-backed and prototype-visible.</x:v>
      </x:c>
    </x:row>
    <x:row r="1074" ht="30" customHeight="1">
      <x:c r="A1074" s="34" t="str">
        <x:v>SLOT-99199F9B11</x:v>
      </x:c>
      <x:c r="B1074" s="34" t="str">
        <x:v>PRD-F227995333</x:v>
      </x:c>
      <x:c r="C1074" s="34" t="str">
        <x:v>AIRWAY_STENT_SEMS_COVERED</x:v>
      </x:c>
      <x:c r="D1074" s="34" t="str">
        <x:v>Prototype candidate</x:v>
      </x:c>
      <x:c r="E1074" s="34" t="str">
        <x:v>Yes</x:v>
      </x:c>
      <x:c r="F1074" s="34" t="str">
        <x:v>Exact fit for AIRWAY_STENT_SEMS_COVERED; source-backed and prototype-visible.</x:v>
      </x:c>
    </x:row>
    <x:row r="1075" ht="30" customHeight="1">
      <x:c r="A1075" s="34" t="str">
        <x:v>SLOT-99199F9B11</x:v>
      </x:c>
      <x:c r="B1075" s="34" t="str">
        <x:v>PRD-DA836B059E</x:v>
      </x:c>
      <x:c r="C1075" s="34" t="str">
        <x:v>AIRWAY_STENT_SEMS_COVERED</x:v>
      </x:c>
      <x:c r="D1075" s="34" t="str">
        <x:v>Prototype candidate</x:v>
      </x:c>
      <x:c r="E1075" s="34" t="str">
        <x:v>Yes</x:v>
      </x:c>
      <x:c r="F1075" s="34" t="str">
        <x:v>Exact fit for AIRWAY_STENT_SEMS_COVERED; source-backed and prototype-visible.</x:v>
      </x:c>
    </x:row>
    <x:row r="1076" ht="30" customHeight="1">
      <x:c r="A1076" s="34" t="str">
        <x:v>SLOT-99199F9B11</x:v>
      </x:c>
      <x:c r="B1076" s="34" t="str">
        <x:v>PRD-86009D6403</x:v>
      </x:c>
      <x:c r="C1076" s="34" t="str">
        <x:v>AIRWAY_STENT_SEMS_COVERED</x:v>
      </x:c>
      <x:c r="D1076" s="34" t="str">
        <x:v>Prototype candidate</x:v>
      </x:c>
      <x:c r="E1076" s="34" t="str">
        <x:v>Yes</x:v>
      </x:c>
      <x:c r="F1076" s="34" t="str">
        <x:v>Exact fit for AIRWAY_STENT_SEMS_COVERED; source-backed and prototype-visible.</x:v>
      </x:c>
    </x:row>
    <x:row r="1077" ht="30" customHeight="1">
      <x:c r="A1077" s="34" t="str">
        <x:v>SLOT-99199F9B11</x:v>
      </x:c>
      <x:c r="B1077" s="34" t="str">
        <x:v>PRD-D09AAAFB72</x:v>
      </x:c>
      <x:c r="C1077" s="34" t="str">
        <x:v>AIRWAY_STENT_SEMS_COVERED</x:v>
      </x:c>
      <x:c r="D1077" s="34" t="str">
        <x:v>Prototype candidate</x:v>
      </x:c>
      <x:c r="E1077" s="34" t="str">
        <x:v>Yes</x:v>
      </x:c>
      <x:c r="F1077" s="34" t="str">
        <x:v>Exact fit for AIRWAY_STENT_SEMS_COVERED; source-backed and prototype-visible.</x:v>
      </x:c>
    </x:row>
    <x:row r="1078" ht="30" customHeight="1">
      <x:c r="A1078" s="34" t="str">
        <x:v>SLOT-99199F9B11</x:v>
      </x:c>
      <x:c r="B1078" s="34" t="str">
        <x:v>PRD-6556097624</x:v>
      </x:c>
      <x:c r="C1078" s="34" t="str">
        <x:v>AIRWAY_STENT_SEMS_COVERED</x:v>
      </x:c>
      <x:c r="D1078" s="34" t="str">
        <x:v>Prototype candidate</x:v>
      </x:c>
      <x:c r="E1078" s="34" t="str">
        <x:v>Yes</x:v>
      </x:c>
      <x:c r="F1078" s="34" t="str">
        <x:v>Exact fit for AIRWAY_STENT_SEMS_COVERED; source-backed and prototype-visible.</x:v>
      </x:c>
    </x:row>
    <x:row r="1079" ht="30" customHeight="1">
      <x:c r="A1079" s="34" t="str">
        <x:v>SLOT-99199F9B11</x:v>
      </x:c>
      <x:c r="B1079" s="34" t="str">
        <x:v>PRD-99532BAC7D</x:v>
      </x:c>
      <x:c r="C1079" s="34" t="str">
        <x:v>AIRWAY_STENT_SEMS_COVERED</x:v>
      </x:c>
      <x:c r="D1079" s="34" t="str">
        <x:v>Prototype candidate</x:v>
      </x:c>
      <x:c r="E1079" s="34" t="str">
        <x:v>Yes</x:v>
      </x:c>
      <x:c r="F1079" s="34" t="str">
        <x:v>Exact fit for AIRWAY_STENT_SEMS_COVERED; source-backed and prototype-visible.</x:v>
      </x:c>
    </x:row>
    <x:row r="1080" ht="30" customHeight="1">
      <x:c r="A1080" s="34" t="str">
        <x:v>SLOT-99199F9B11</x:v>
      </x:c>
      <x:c r="B1080" s="34" t="str">
        <x:v>PRD-A8D6EE3E6F</x:v>
      </x:c>
      <x:c r="C1080" s="34" t="str">
        <x:v>AIRWAY_STENT_SEMS_COVERED</x:v>
      </x:c>
      <x:c r="D1080" s="34" t="str">
        <x:v>Prototype candidate</x:v>
      </x:c>
      <x:c r="E1080" s="34" t="str">
        <x:v>Yes</x:v>
      </x:c>
      <x:c r="F1080" s="34" t="str">
        <x:v>Exact fit for AIRWAY_STENT_SEMS_COVERED; source-backed and prototype-visible.</x:v>
      </x:c>
    </x:row>
    <x:row r="1081" ht="30" customHeight="1">
      <x:c r="A1081" s="34" t="str">
        <x:v>SLOT-99199F9B11</x:v>
      </x:c>
      <x:c r="B1081" s="34" t="str">
        <x:v>PRD-ECDF9A7AFB</x:v>
      </x:c>
      <x:c r="C1081" s="34" t="str">
        <x:v>AIRWAY_STENT_SEMS_COVERED</x:v>
      </x:c>
      <x:c r="D1081" s="34" t="str">
        <x:v>Prototype candidate</x:v>
      </x:c>
      <x:c r="E1081" s="34" t="str">
        <x:v>Yes</x:v>
      </x:c>
      <x:c r="F1081" s="34" t="str">
        <x:v>Exact fit for AIRWAY_STENT_SEMS_COVERED; source-backed and prototype-visible.</x:v>
      </x:c>
    </x:row>
    <x:row r="1082" ht="30" customHeight="1">
      <x:c r="A1082" s="35" t="str">
        <x:v>SLOT-99199F9B11</x:v>
      </x:c>
      <x:c r="B1082" s="35" t="str">
        <x:v>PRD-88100A4D7B</x:v>
      </x:c>
      <x:c r="C1082" s="35" t="str">
        <x:v>AIRWAY_STENT_SEMS_COVERED</x:v>
      </x:c>
      <x:c r="D1082" s="35" t="str">
        <x:v>Prototype candidate</x:v>
      </x:c>
      <x:c r="E1082" s="35" t="str">
        <x:v>Yes</x:v>
      </x:c>
      <x:c r="F1082" s="35" t="str">
        <x:v>Exact fit for AIRWAY_STENT_SEMS_COVERED; source-backed and prototype-visible.</x:v>
      </x:c>
    </x:row>
    <x:row r="1083">
      <x:c r="A1083" s="34" t="str">
        <x:v>SLOT-99199F9B11</x:v>
      </x:c>
      <x:c r="B1083" s="34" t="str">
        <x:v>PRD-DB10C3EACC</x:v>
      </x:c>
      <x:c r="C1083" s="34" t="str">
        <x:v>AIRWAY_STENT_SEMS_COVERED</x:v>
      </x:c>
      <x:c r="D1083" s="34" t="str">
        <x:v>Prototype candidate</x:v>
      </x:c>
      <x:c r="E1083" s="34" t="str">
        <x:v>Yes</x:v>
      </x:c>
      <x:c r="F1083" s="34" t="str">
        <x:v>Exact fit for AIRWAY_STENT_SEMS_COVERED; source-backed and prototype-visible.</x:v>
      </x:c>
    </x:row>
    <x:row r="1084">
      <x:c r="A1084" s="34" t="str">
        <x:v>SLOT-99199F9B11</x:v>
      </x:c>
      <x:c r="B1084" s="34" t="str">
        <x:v>PRD-57D0D10F0F</x:v>
      </x:c>
      <x:c r="C1084" s="34" t="str">
        <x:v>AIRWAY_STENT_SEMS_COVERED</x:v>
      </x:c>
      <x:c r="D1084" s="34" t="str">
        <x:v>Prototype candidate</x:v>
      </x:c>
      <x:c r="E1084" s="34" t="str">
        <x:v>Yes</x:v>
      </x:c>
      <x:c r="F1084" s="34" t="str">
        <x:v>Exact fit for AIRWAY_STENT_SEMS_COVERED; source-backed and prototype-visible.</x:v>
      </x:c>
    </x:row>
    <x:row r="1085">
      <x:c r="A1085" s="34" t="str">
        <x:v>SLOT-99199F9B11</x:v>
      </x:c>
      <x:c r="B1085" s="34" t="str">
        <x:v>PRD-ED3B1867AC</x:v>
      </x:c>
      <x:c r="C1085" s="34" t="str">
        <x:v>AIRWAY_STENT_SEMS_COVERED</x:v>
      </x:c>
      <x:c r="D1085" s="34" t="str">
        <x:v>Prototype candidate</x:v>
      </x:c>
      <x:c r="E1085" s="34" t="str">
        <x:v>Yes</x:v>
      </x:c>
      <x:c r="F1085" s="34" t="str">
        <x:v>Exact fit for AIRWAY_STENT_SEMS_COVERED; source-backed and prototype-visible.</x:v>
      </x:c>
    </x:row>
    <x:row r="1086">
      <x:c r="A1086" s="34" t="str">
        <x:v>SLOT-99199F9B11</x:v>
      </x:c>
      <x:c r="B1086" s="34" t="str">
        <x:v>PRD-55F29BC1F9</x:v>
      </x:c>
      <x:c r="C1086" s="34" t="str">
        <x:v>AIRWAY_STENT_SEMS_COVERED</x:v>
      </x:c>
      <x:c r="D1086" s="34" t="str">
        <x:v>Prototype candidate</x:v>
      </x:c>
      <x:c r="E1086" s="34" t="str">
        <x:v>Yes</x:v>
      </x:c>
      <x:c r="F1086" s="34" t="str">
        <x:v>Exact fit for AIRWAY_STENT_SEMS_COVERED; source-backed and prototype-visible.</x:v>
      </x:c>
    </x:row>
    <x:row r="1087">
      <x:c r="A1087" s="34" t="str">
        <x:v>SLOT-99199F9B11</x:v>
      </x:c>
      <x:c r="B1087" s="34" t="str">
        <x:v>PRD-A5971F1DE3</x:v>
      </x:c>
      <x:c r="C1087" s="34" t="str">
        <x:v>AIRWAY_STENT_SEMS_COVERED</x:v>
      </x:c>
      <x:c r="D1087" s="34" t="str">
        <x:v>Unverified candidate</x:v>
      </x:c>
      <x:c r="E1087" s="34" t="str">
        <x:v>No</x:v>
      </x:c>
      <x:c r="F1087" s="34" t="str">
        <x:v>Primary fit for AIRWAY_STENT_SEMS_COVERED; Hidden - current U.S. status unverified.</x:v>
      </x:c>
    </x:row>
    <x:row r="1088">
      <x:c r="A1088" s="34" t="str">
        <x:v>SLOT-99199F9B11</x:v>
      </x:c>
      <x:c r="B1088" s="34" t="str">
        <x:v>PRD-E0A45CB3A7</x:v>
      </x:c>
      <x:c r="C1088" s="34" t="str">
        <x:v>AIRWAY_STENT_SEMS_COVERED</x:v>
      </x:c>
      <x:c r="D1088" s="34" t="str">
        <x:v>Unverified candidate</x:v>
      </x:c>
      <x:c r="E1088" s="34" t="str">
        <x:v>No</x:v>
      </x:c>
      <x:c r="F1088" s="34" t="str">
        <x:v>Primary fit for AIRWAY_STENT_SEMS_COVERED; Hidden - current U.S. status unverified.</x:v>
      </x:c>
    </x:row>
    <x:row r="1089">
      <x:c r="A1089" s="34" t="str">
        <x:v>SLOT-99199F9B11</x:v>
      </x:c>
      <x:c r="B1089" s="34" t="str">
        <x:v>PRD-B20E716435</x:v>
      </x:c>
      <x:c r="C1089" s="34" t="str">
        <x:v>AIRWAY_STENT_SEMS_COVERED</x:v>
      </x:c>
      <x:c r="D1089" s="34" t="str">
        <x:v>Unverified candidate</x:v>
      </x:c>
      <x:c r="E1089" s="34" t="str">
        <x:v>No</x:v>
      </x:c>
      <x:c r="F1089" s="34" t="str">
        <x:v>Primary fit for AIRWAY_STENT_SEMS_COVERED; Hidden - current U.S. status unverified.</x:v>
      </x:c>
    </x:row>
    <x:row r="1090">
      <x:c r="A1090" s="34" t="str">
        <x:v>SLOT-99199F9B11</x:v>
      </x:c>
      <x:c r="B1090" s="34" t="str">
        <x:v>PRD-3A6898898E</x:v>
      </x:c>
      <x:c r="C1090" s="34" t="str">
        <x:v>AIRWAY_STENT_SEMS_COVERED</x:v>
      </x:c>
      <x:c r="D1090" s="34" t="str">
        <x:v>Unverified candidate</x:v>
      </x:c>
      <x:c r="E1090" s="34" t="str">
        <x:v>No</x:v>
      </x:c>
      <x:c r="F1090" s="34" t="str">
        <x:v>Primary fit for AIRWAY_STENT_SEMS_COVERED; Hidden - current U.S. status unverified.</x:v>
      </x:c>
    </x:row>
    <x:row r="1091">
      <x:c r="A1091" s="34" t="str">
        <x:v>SLOT-99199F9B11</x:v>
      </x:c>
      <x:c r="B1091" s="34" t="str">
        <x:v>PRD-F7981773F7</x:v>
      </x:c>
      <x:c r="C1091" s="34" t="str">
        <x:v>AIRWAY_STENT_SEMS_COVERED</x:v>
      </x:c>
      <x:c r="D1091" s="34" t="str">
        <x:v>Unverified candidate</x:v>
      </x:c>
      <x:c r="E1091" s="34" t="str">
        <x:v>No</x:v>
      </x:c>
      <x:c r="F1091" s="34" t="str">
        <x:v>Primary fit for AIRWAY_STENT_SEMS_COVERED; Hidden - current U.S. status unverified.</x:v>
      </x:c>
    </x:row>
    <x:row r="1092">
      <x:c r="A1092" s="34" t="str">
        <x:v>SLOT-99199F9B11</x:v>
      </x:c>
      <x:c r="B1092" s="34" t="str">
        <x:v>PRD-112FA15A7C</x:v>
      </x:c>
      <x:c r="C1092" s="34" t="str">
        <x:v>AIRWAY_STENT_SEMS_COVERED</x:v>
      </x:c>
      <x:c r="D1092" s="34" t="str">
        <x:v>Unverified candidate</x:v>
      </x:c>
      <x:c r="E1092" s="34" t="str">
        <x:v>No</x:v>
      </x:c>
      <x:c r="F1092" s="34" t="str">
        <x:v>Primary fit for AIRWAY_STENT_SEMS_COVERED; Hidden - current U.S. status unverified.</x:v>
      </x:c>
    </x:row>
    <x:row r="1093">
      <x:c r="A1093" s="34" t="str">
        <x:v>SLOT-99199F9B11</x:v>
      </x:c>
      <x:c r="B1093" s="34" t="str">
        <x:v>PRD-369E8F396B</x:v>
      </x:c>
      <x:c r="C1093" s="34" t="str">
        <x:v>AIRWAY_STENT_SEMS_COVERED</x:v>
      </x:c>
      <x:c r="D1093" s="34" t="str">
        <x:v>Unverified candidate</x:v>
      </x:c>
      <x:c r="E1093" s="34" t="str">
        <x:v>No</x:v>
      </x:c>
      <x:c r="F1093" s="34" t="str">
        <x:v>Primary fit for AIRWAY_STENT_SEMS_COVERED; Hidden - current U.S. status unverified.</x:v>
      </x:c>
    </x:row>
    <x:row r="1094">
      <x:c r="A1094" s="34" t="str">
        <x:v>SLOT-99199F9B11</x:v>
      </x:c>
      <x:c r="B1094" s="34" t="str">
        <x:v>PRD-2644946D4C</x:v>
      </x:c>
      <x:c r="C1094" s="34" t="str">
        <x:v>AIRWAY_STENT_SEMS_COVERED</x:v>
      </x:c>
      <x:c r="D1094" s="34" t="str">
        <x:v>Unverified candidate</x:v>
      </x:c>
      <x:c r="E1094" s="34" t="str">
        <x:v>No</x:v>
      </x:c>
      <x:c r="F1094" s="34" t="str">
        <x:v>Primary fit for AIRWAY_STENT_SEMS_COVERED; Hidden - current U.S. status unverified.</x:v>
      </x:c>
    </x:row>
    <x:row r="1095">
      <x:c r="A1095" s="34" t="str">
        <x:v>SLOT-99199F9B11</x:v>
      </x:c>
      <x:c r="B1095" s="34" t="str">
        <x:v>PRD-70A8B88A8D</x:v>
      </x:c>
      <x:c r="C1095" s="34" t="str">
        <x:v>AIRWAY_STENT_SEMS_COVERED</x:v>
      </x:c>
      <x:c r="D1095" s="34" t="str">
        <x:v>Unverified candidate</x:v>
      </x:c>
      <x:c r="E1095" s="34" t="str">
        <x:v>No</x:v>
      </x:c>
      <x:c r="F1095" s="34" t="str">
        <x:v>Primary fit for AIRWAY_STENT_SEMS_COVERED; Hidden - current U.S. status unverified.</x:v>
      </x:c>
    </x:row>
    <x:row r="1096">
      <x:c r="A1096" s="34" t="str">
        <x:v>SLOT-99199F9B11</x:v>
      </x:c>
      <x:c r="B1096" s="34" t="str">
        <x:v>PRD-8A6658D379</x:v>
      </x:c>
      <x:c r="C1096" s="34" t="str">
        <x:v>AIRWAY_STENT_SEMS_COVERED</x:v>
      </x:c>
      <x:c r="D1096" s="34" t="str">
        <x:v>Unverified candidate</x:v>
      </x:c>
      <x:c r="E1096" s="34" t="str">
        <x:v>No</x:v>
      </x:c>
      <x:c r="F1096" s="34" t="str">
        <x:v>Primary fit for AIRWAY_STENT_SEMS_COVERED; Hidden - current U.S. status unverified.</x:v>
      </x:c>
    </x:row>
    <x:row r="1097">
      <x:c r="A1097" s="34" t="str">
        <x:v>SLOT-99199F9B11</x:v>
      </x:c>
      <x:c r="B1097" s="34" t="str">
        <x:v>PRD-063913C3C0</x:v>
      </x:c>
      <x:c r="C1097" s="34" t="str">
        <x:v>AIRWAY_STENT_SEMS_COVERED</x:v>
      </x:c>
      <x:c r="D1097" s="34" t="str">
        <x:v>Unverified candidate</x:v>
      </x:c>
      <x:c r="E1097" s="34" t="str">
        <x:v>No</x:v>
      </x:c>
      <x:c r="F1097" s="34" t="str">
        <x:v>Primary fit for AIRWAY_STENT_SEMS_COVERED; Hidden - current U.S. status unverified.</x:v>
      </x:c>
    </x:row>
    <x:row r="1098">
      <x:c r="A1098" s="34" t="str">
        <x:v>SLOT-99199F9B11</x:v>
      </x:c>
      <x:c r="B1098" s="34" t="str">
        <x:v>PRD-7A4AE2E955</x:v>
      </x:c>
      <x:c r="C1098" s="34" t="str">
        <x:v>AIRWAY_STENT_SEMS_COVERED</x:v>
      </x:c>
      <x:c r="D1098" s="34" t="str">
        <x:v>Unverified candidate</x:v>
      </x:c>
      <x:c r="E1098" s="34" t="str">
        <x:v>No</x:v>
      </x:c>
      <x:c r="F1098" s="34" t="str">
        <x:v>Primary fit for AIRWAY_STENT_SEMS_COVERED; Hidden - current U.S. status unverified.</x:v>
      </x:c>
    </x:row>
    <x:row r="1099">
      <x:c r="A1099" s="34" t="str">
        <x:v>SLOT-99199F9B11</x:v>
      </x:c>
      <x:c r="B1099" s="34" t="str">
        <x:v>PRD-87E491F131</x:v>
      </x:c>
      <x:c r="C1099" s="34" t="str">
        <x:v>AIRWAY_STENT_SEMS_COVERED</x:v>
      </x:c>
      <x:c r="D1099" s="34" t="str">
        <x:v>Unverified candidate</x:v>
      </x:c>
      <x:c r="E1099" s="34" t="str">
        <x:v>No</x:v>
      </x:c>
      <x:c r="F1099" s="34" t="str">
        <x:v>Primary fit for AIRWAY_STENT_SEMS_COVERED; Hidden - current U.S. status unverified.</x:v>
      </x:c>
    </x:row>
    <x:row r="1100">
      <x:c r="A1100" s="34" t="str">
        <x:v>SLOT-99199F9B11</x:v>
      </x:c>
      <x:c r="B1100" s="34" t="str">
        <x:v>PRD-CD315440D5</x:v>
      </x:c>
      <x:c r="C1100" s="34" t="str">
        <x:v>AIRWAY_STENT_SEMS_COVERED</x:v>
      </x:c>
      <x:c r="D1100" s="34" t="str">
        <x:v>Unverified candidate</x:v>
      </x:c>
      <x:c r="E1100" s="34" t="str">
        <x:v>No</x:v>
      </x:c>
      <x:c r="F1100" s="34" t="str">
        <x:v>Primary fit for AIRWAY_STENT_SEMS_COVERED; Hidden - current U.S. status unverified.</x:v>
      </x:c>
    </x:row>
    <x:row r="1101">
      <x:c r="A1101" s="34" t="str">
        <x:v>SLOT-99199F9B11</x:v>
      </x:c>
      <x:c r="B1101" s="34" t="str">
        <x:v>PRD-BF31F89558</x:v>
      </x:c>
      <x:c r="C1101" s="34" t="str">
        <x:v>AIRWAY_STENT_SEMS_COVERED</x:v>
      </x:c>
      <x:c r="D1101" s="34" t="str">
        <x:v>Unverified candidate</x:v>
      </x:c>
      <x:c r="E1101" s="34" t="str">
        <x:v>No</x:v>
      </x:c>
      <x:c r="F1101" s="34" t="str">
        <x:v>Primary fit for AIRWAY_STENT_SEMS_COVERED; Hidden - current U.S. status unverified.</x:v>
      </x:c>
    </x:row>
    <x:row r="1102">
      <x:c r="A1102" s="34" t="str">
        <x:v>SLOT-99199F9B11</x:v>
      </x:c>
      <x:c r="B1102" s="34" t="str">
        <x:v>PRD-BBEB73374B</x:v>
      </x:c>
      <x:c r="C1102" s="34" t="str">
        <x:v>AIRWAY_STENT_SEMS_COVERED</x:v>
      </x:c>
      <x:c r="D1102" s="34" t="str">
        <x:v>Unverified candidate</x:v>
      </x:c>
      <x:c r="E1102" s="34" t="str">
        <x:v>No</x:v>
      </x:c>
      <x:c r="F1102" s="34" t="str">
        <x:v>Primary fit for AIRWAY_STENT_SEMS_COVERED; Hidden - current U.S. status unverified.</x:v>
      </x:c>
    </x:row>
    <x:row r="1103">
      <x:c r="A1103" s="34" t="str">
        <x:v>SLOT-99199F9B11</x:v>
      </x:c>
      <x:c r="B1103" s="34" t="str">
        <x:v>PRD-D92BDB1551</x:v>
      </x:c>
      <x:c r="C1103" s="34" t="str">
        <x:v>AIRWAY_STENT_SEMS_COVERED</x:v>
      </x:c>
      <x:c r="D1103" s="34" t="str">
        <x:v>Unverified candidate</x:v>
      </x:c>
      <x:c r="E1103" s="34" t="str">
        <x:v>No</x:v>
      </x:c>
      <x:c r="F1103" s="34" t="str">
        <x:v>Primary fit for AIRWAY_STENT_SEMS_COVERED; Hidden - current U.S. status unverified.</x:v>
      </x:c>
    </x:row>
    <x:row r="1104">
      <x:c r="A1104" s="34" t="str">
        <x:v>SLOT-99199F9B11</x:v>
      </x:c>
      <x:c r="B1104" s="34" t="str">
        <x:v>PRD-84F7ABC615</x:v>
      </x:c>
      <x:c r="C1104" s="34" t="str">
        <x:v>AIRWAY_STENT_SEMS_COVERED</x:v>
      </x:c>
      <x:c r="D1104" s="34" t="str">
        <x:v>Unverified candidate</x:v>
      </x:c>
      <x:c r="E1104" s="34" t="str">
        <x:v>No</x:v>
      </x:c>
      <x:c r="F1104" s="34" t="str">
        <x:v>Primary fit for AIRWAY_STENT_SEMS_COVERED; Hidden - current U.S. status unverified.</x:v>
      </x:c>
    </x:row>
    <x:row r="1105">
      <x:c r="A1105" s="34" t="str">
        <x:v>SLOT-99199F9B11</x:v>
      </x:c>
      <x:c r="B1105" s="34" t="str">
        <x:v>PRD-148F8BC5BA</x:v>
      </x:c>
      <x:c r="C1105" s="34" t="str">
        <x:v>AIRWAY_STENT_SEMS_COVERED</x:v>
      </x:c>
      <x:c r="D1105" s="34" t="str">
        <x:v>Unverified candidate</x:v>
      </x:c>
      <x:c r="E1105" s="34" t="str">
        <x:v>No</x:v>
      </x:c>
      <x:c r="F1105" s="34" t="str">
        <x:v>Primary fit for AIRWAY_STENT_SEMS_COVERED; Hidden until verified.</x:v>
      </x:c>
    </x:row>
    <x:row r="1106">
      <x:c r="A1106" s="34" t="str">
        <x:v>SLOT-99199F9B11</x:v>
      </x:c>
      <x:c r="B1106" s="34" t="str">
        <x:v>PRD-DF0AB82B2D</x:v>
      </x:c>
      <x:c r="C1106" s="34" t="str">
        <x:v>AIRWAY_STENT_SEMS_COVERED</x:v>
      </x:c>
      <x:c r="D1106" s="34" t="str">
        <x:v>Unverified candidate</x:v>
      </x:c>
      <x:c r="E1106" s="34" t="str">
        <x:v>No</x:v>
      </x:c>
      <x:c r="F1106" s="34" t="str">
        <x:v>Primary fit for AIRWAY_STENT_SEMS_COVERED; Hidden until verified.</x:v>
      </x:c>
    </x:row>
    <x:row r="1107">
      <x:c r="A1107" s="34" t="str">
        <x:v>SLOT-99199F9B11</x:v>
      </x:c>
      <x:c r="B1107" s="34" t="str">
        <x:v>PRD-82CCE45D12</x:v>
      </x:c>
      <x:c r="C1107" s="34" t="str">
        <x:v>AIRWAY_STENT_SEMS_COVERED</x:v>
      </x:c>
      <x:c r="D1107" s="34" t="str">
        <x:v>Unverified candidate</x:v>
      </x:c>
      <x:c r="E1107" s="34" t="str">
        <x:v>No</x:v>
      </x:c>
      <x:c r="F1107" s="34" t="str">
        <x:v>Primary fit for AIRWAY_STENT_SEMS_COVERED; Hidden until verified.</x:v>
      </x:c>
    </x:row>
    <x:row r="1108">
      <x:c r="A1108" s="34" t="str">
        <x:v>SLOT-99199F9B11</x:v>
      </x:c>
      <x:c r="B1108" s="34" t="str">
        <x:v>PRD-2D588804C5</x:v>
      </x:c>
      <x:c r="C1108" s="34" t="str">
        <x:v>AIRWAY_STENT_SEMS_COVERED</x:v>
      </x:c>
      <x:c r="D1108" s="34" t="str">
        <x:v>Unverified candidate</x:v>
      </x:c>
      <x:c r="E1108" s="34" t="str">
        <x:v>No</x:v>
      </x:c>
      <x:c r="F1108" s="34" t="str">
        <x:v>Primary fit for AIRWAY_STENT_SEMS_COVERED; Hidden until verified.</x:v>
      </x:c>
    </x:row>
    <x:row r="1109">
      <x:c r="A1109" s="34" t="str">
        <x:v>SLOT-99199F9B11</x:v>
      </x:c>
      <x:c r="B1109" s="34" t="str">
        <x:v>PRD-1A0C09927F</x:v>
      </x:c>
      <x:c r="C1109" s="34" t="str">
        <x:v>AIRWAY_STENT_SEMS_COVERED</x:v>
      </x:c>
      <x:c r="D1109" s="34" t="str">
        <x:v>Prototype candidate</x:v>
      </x:c>
      <x:c r="E1109" s="34" t="str">
        <x:v>Yes</x:v>
      </x:c>
      <x:c r="F1109" s="34" t="str">
        <x:v>Primary fit for AIRWAY_STENT_SEMS_COVERED; source-backed and prototype-visible.</x:v>
      </x:c>
    </x:row>
    <x:row r="1110">
      <x:c r="A1110" s="34" t="str">
        <x:v>SLOT-99199F9B11</x:v>
      </x:c>
      <x:c r="B1110" s="34" t="str">
        <x:v>PRD-0D187D741A</x:v>
      </x:c>
      <x:c r="C1110" s="34" t="str">
        <x:v>AIRWAY_STENT_SEMS_COVERED</x:v>
      </x:c>
      <x:c r="D1110" s="34" t="str">
        <x:v>Prototype candidate</x:v>
      </x:c>
      <x:c r="E1110" s="34" t="str">
        <x:v>Yes</x:v>
      </x:c>
      <x:c r="F1110" s="34" t="str">
        <x:v>Primary fit for AIRWAY_STENT_SEMS_COVERED; source-backed and prototype-visible.</x:v>
      </x:c>
    </x:row>
    <x:row r="1111">
      <x:c r="A1111" s="34" t="str">
        <x:v>SLOT-99199F9B11</x:v>
      </x:c>
      <x:c r="B1111" s="34" t="str">
        <x:v>PRD-5D09EFABDD</x:v>
      </x:c>
      <x:c r="C1111" s="34" t="str">
        <x:v>AIRWAY_STENT_SEMS_COVERED</x:v>
      </x:c>
      <x:c r="D1111" s="34" t="str">
        <x:v>Prototype candidate</x:v>
      </x:c>
      <x:c r="E1111" s="34" t="str">
        <x:v>Yes</x:v>
      </x:c>
      <x:c r="F1111" s="34" t="str">
        <x:v>Primary fit for AIRWAY_STENT_SEMS_COVERED; source-backed and prototype-visible.</x:v>
      </x:c>
    </x:row>
    <x:row r="1112">
      <x:c r="A1112" s="34" t="str">
        <x:v>SLOT-99199F9B11</x:v>
      </x:c>
      <x:c r="B1112" s="34" t="str">
        <x:v>PRD-61B1C43B5C</x:v>
      </x:c>
      <x:c r="C1112" s="34" t="str">
        <x:v>AIRWAY_STENT_SEMS_COVERED</x:v>
      </x:c>
      <x:c r="D1112" s="34" t="str">
        <x:v>Prototype candidate</x:v>
      </x:c>
      <x:c r="E1112" s="34" t="str">
        <x:v>Yes</x:v>
      </x:c>
      <x:c r="F1112" s="34" t="str">
        <x:v>Primary fit for AIRWAY_STENT_SEMS_COVERED; source-backed and prototype-visible.</x:v>
      </x:c>
    </x:row>
    <x:row r="1113">
      <x:c r="A1113" s="34" t="str">
        <x:v>SLOT-99199F9B11</x:v>
      </x:c>
      <x:c r="B1113" s="34" t="str">
        <x:v>PRD-71D6D8E081</x:v>
      </x:c>
      <x:c r="C1113" s="34" t="str">
        <x:v>AIRWAY_STENT_SEMS_COVERED</x:v>
      </x:c>
      <x:c r="D1113" s="34" t="str">
        <x:v>Prototype candidate</x:v>
      </x:c>
      <x:c r="E1113" s="34" t="str">
        <x:v>Yes</x:v>
      </x:c>
      <x:c r="F1113" s="34" t="str">
        <x:v>Primary fit for AIRWAY_STENT_SEMS_COVERED; source-backed and prototype-visible.</x:v>
      </x:c>
    </x:row>
    <x:row r="1114">
      <x:c r="A1114" s="34" t="str">
        <x:v>SLOT-99199F9B11</x:v>
      </x:c>
      <x:c r="B1114" s="34" t="str">
        <x:v>PRD-F5CEB7234A</x:v>
      </x:c>
      <x:c r="C1114" s="34" t="str">
        <x:v>AIRWAY_STENT_SEMS_COVERED</x:v>
      </x:c>
      <x:c r="D1114" s="34" t="str">
        <x:v>Prototype candidate</x:v>
      </x:c>
      <x:c r="E1114" s="34" t="str">
        <x:v>Yes</x:v>
      </x:c>
      <x:c r="F1114" s="34" t="str">
        <x:v>Primary fit for AIRWAY_STENT_SEMS_COVERED; source-backed and prototype-visible.</x:v>
      </x:c>
    </x:row>
    <x:row r="1115">
      <x:c r="A1115" s="34" t="str">
        <x:v>SLOT-99199F9B11</x:v>
      </x:c>
      <x:c r="B1115" s="34" t="str">
        <x:v>PRD-89BCEE2895</x:v>
      </x:c>
      <x:c r="C1115" s="34" t="str">
        <x:v>AIRWAY_STENT_SEMS_COVERED</x:v>
      </x:c>
      <x:c r="D1115" s="34" t="str">
        <x:v>Prototype candidate</x:v>
      </x:c>
      <x:c r="E1115" s="34" t="str">
        <x:v>Yes</x:v>
      </x:c>
      <x:c r="F1115" s="34" t="str">
        <x:v>Primary fit for AIRWAY_STENT_SEMS_COVERED; source-backed and prototype-visible.</x:v>
      </x:c>
    </x:row>
    <x:row r="1116">
      <x:c r="A1116" s="34" t="str">
        <x:v>SLOT-99199F9B11</x:v>
      </x:c>
      <x:c r="B1116" s="34" t="str">
        <x:v>PRD-6124E1A326</x:v>
      </x:c>
      <x:c r="C1116" s="34" t="str">
        <x:v>AIRWAY_STENT_SEMS_COVERED</x:v>
      </x:c>
      <x:c r="D1116" s="34" t="str">
        <x:v>Prototype candidate</x:v>
      </x:c>
      <x:c r="E1116" s="34" t="str">
        <x:v>Yes</x:v>
      </x:c>
      <x:c r="F1116" s="34" t="str">
        <x:v>Primary fit for AIRWAY_STENT_SEMS_COVERED; source-backed and prototype-visible.</x:v>
      </x:c>
    </x:row>
    <x:row r="1117">
      <x:c r="A1117" s="34" t="str">
        <x:v>SLOT-99199F9B11</x:v>
      </x:c>
      <x:c r="B1117" s="34" t="str">
        <x:v>PRD-21832A5DCA</x:v>
      </x:c>
      <x:c r="C1117" s="34" t="str">
        <x:v>AIRWAY_STENT_SEMS_COVERED</x:v>
      </x:c>
      <x:c r="D1117" s="34" t="str">
        <x:v>Prototype candidate</x:v>
      </x:c>
      <x:c r="E1117" s="34" t="str">
        <x:v>Yes</x:v>
      </x:c>
      <x:c r="F1117" s="34" t="str">
        <x:v>Primary fit for AIRWAY_STENT_SEMS_COVERED; source-backed and prototype-visible.</x:v>
      </x:c>
    </x:row>
    <x:row r="1118">
      <x:c r="A1118" s="34" t="str">
        <x:v>SLOT-99199F9B11</x:v>
      </x:c>
      <x:c r="B1118" s="34" t="str">
        <x:v>PRD-6D8A97CC06</x:v>
      </x:c>
      <x:c r="C1118" s="34" t="str">
        <x:v>AIRWAY_STENT_SEMS_COVERED</x:v>
      </x:c>
      <x:c r="D1118" s="34" t="str">
        <x:v>Prototype candidate</x:v>
      </x:c>
      <x:c r="E1118" s="34" t="str">
        <x:v>Yes</x:v>
      </x:c>
      <x:c r="F1118" s="34" t="str">
        <x:v>Primary fit for AIRWAY_STENT_SEMS_COVERED; source-backed and prototype-visible.</x:v>
      </x:c>
    </x:row>
    <x:row r="1119">
      <x:c r="A1119" s="34" t="str">
        <x:v>SLOT-99199F9B11</x:v>
      </x:c>
      <x:c r="B1119" s="34" t="str">
        <x:v>PRD-ACA2322DB2</x:v>
      </x:c>
      <x:c r="C1119" s="34" t="str">
        <x:v>AIRWAY_STENT_SEMS_COVERED</x:v>
      </x:c>
      <x:c r="D1119" s="34" t="str">
        <x:v>Prototype candidate</x:v>
      </x:c>
      <x:c r="E1119" s="34" t="str">
        <x:v>Yes</x:v>
      </x:c>
      <x:c r="F1119" s="34" t="str">
        <x:v>Primary fit for AIRWAY_STENT_SEMS_COVERED; source-backed and prototype-visible.</x:v>
      </x:c>
    </x:row>
    <x:row r="1120">
      <x:c r="A1120" s="34" t="str">
        <x:v>SLOT-99199F9B11</x:v>
      </x:c>
      <x:c r="B1120" s="34" t="str">
        <x:v>PRD-AAFEA61B28</x:v>
      </x:c>
      <x:c r="C1120" s="34" t="str">
        <x:v>AIRWAY_STENT_SEMS_COVERED</x:v>
      </x:c>
      <x:c r="D1120" s="34" t="str">
        <x:v>Prototype candidate</x:v>
      </x:c>
      <x:c r="E1120" s="34" t="str">
        <x:v>Yes</x:v>
      </x:c>
      <x:c r="F1120" s="34" t="str">
        <x:v>Primary fit for AIRWAY_STENT_SEMS_COVERED; source-backed and prototype-visible.</x:v>
      </x:c>
    </x:row>
    <x:row r="1121">
      <x:c r="A1121" s="34" t="str">
        <x:v>SLOT-99199F9B11</x:v>
      </x:c>
      <x:c r="B1121" s="34" t="str">
        <x:v>PRD-F9EB14C69E</x:v>
      </x:c>
      <x:c r="C1121" s="34" t="str">
        <x:v>AIRWAY_STENT_SEMS_COVERED</x:v>
      </x:c>
      <x:c r="D1121" s="34" t="str">
        <x:v>Prototype candidate</x:v>
      </x:c>
      <x:c r="E1121" s="34" t="str">
        <x:v>Yes</x:v>
      </x:c>
      <x:c r="F1121" s="34" t="str">
        <x:v>Primary fit for AIRWAY_STENT_SEMS_COVERED; source-backed and prototype-visible.</x:v>
      </x:c>
    </x:row>
    <x:row r="1122">
      <x:c r="A1122" s="34" t="str">
        <x:v>SLOT-99199F9B11</x:v>
      </x:c>
      <x:c r="B1122" s="34" t="str">
        <x:v>PRD-98610CE8EB</x:v>
      </x:c>
      <x:c r="C1122" s="34" t="str">
        <x:v>AIRWAY_STENT_SEMS_COVERED</x:v>
      </x:c>
      <x:c r="D1122" s="34" t="str">
        <x:v>Prototype candidate</x:v>
      </x:c>
      <x:c r="E1122" s="34" t="str">
        <x:v>Yes</x:v>
      </x:c>
      <x:c r="F1122" s="34" t="str">
        <x:v>Primary fit for AIRWAY_STENT_SEMS_COVERED; source-backed and prototype-visible.</x:v>
      </x:c>
    </x:row>
    <x:row r="1123">
      <x:c r="A1123" s="34" t="str">
        <x:v>SLOT-99199F9B11</x:v>
      </x:c>
      <x:c r="B1123" s="34" t="str">
        <x:v>PRD-D5A436E755</x:v>
      </x:c>
      <x:c r="C1123" s="34" t="str">
        <x:v>AIRWAY_STENT_SEMS_COVERED</x:v>
      </x:c>
      <x:c r="D1123" s="34" t="str">
        <x:v>Prototype candidate</x:v>
      </x:c>
      <x:c r="E1123" s="34" t="str">
        <x:v>Yes</x:v>
      </x:c>
      <x:c r="F1123" s="34" t="str">
        <x:v>Primary fit for AIRWAY_STENT_SEMS_COVERED; source-backed and prototype-visible.</x:v>
      </x:c>
    </x:row>
    <x:row r="1124">
      <x:c r="A1124" s="34" t="str">
        <x:v>SLOT-99199F9B11</x:v>
      </x:c>
      <x:c r="B1124" s="34" t="str">
        <x:v>PRD-0FC4F02CEE</x:v>
      </x:c>
      <x:c r="C1124" s="34" t="str">
        <x:v>AIRWAY_STENT_SEMS_COVERED</x:v>
      </x:c>
      <x:c r="D1124" s="34" t="str">
        <x:v>Prototype candidate</x:v>
      </x:c>
      <x:c r="E1124" s="34" t="str">
        <x:v>Yes</x:v>
      </x:c>
      <x:c r="F1124" s="34" t="str">
        <x:v>Primary fit for AIRWAY_STENT_SEMS_COVERED; source-backed and prototype-visible.</x:v>
      </x:c>
    </x:row>
    <x:row r="1125">
      <x:c r="A1125" s="34" t="str">
        <x:v>SLOT-99199F9B11</x:v>
      </x:c>
      <x:c r="B1125" s="34" t="str">
        <x:v>PRD-900AA8F053</x:v>
      </x:c>
      <x:c r="C1125" s="34" t="str">
        <x:v>AIRWAY_STENT_SEMS_COVERED</x:v>
      </x:c>
      <x:c r="D1125" s="34" t="str">
        <x:v>Prototype candidate</x:v>
      </x:c>
      <x:c r="E1125" s="34" t="str">
        <x:v>Yes</x:v>
      </x:c>
      <x:c r="F1125" s="34" t="str">
        <x:v>Primary fit for AIRWAY_STENT_SEMS_COVERED; source-backed and prototype-visible.</x:v>
      </x:c>
    </x:row>
    <x:row r="1126">
      <x:c r="A1126" s="34" t="str">
        <x:v>SLOT-99199F9B11</x:v>
      </x:c>
      <x:c r="B1126" s="34" t="str">
        <x:v>PRD-B07610EC95</x:v>
      </x:c>
      <x:c r="C1126" s="34" t="str">
        <x:v>AIRWAY_STENT_SEMS_COVERED</x:v>
      </x:c>
      <x:c r="D1126" s="34" t="str">
        <x:v>Prototype candidate</x:v>
      </x:c>
      <x:c r="E1126" s="34" t="str">
        <x:v>Yes</x:v>
      </x:c>
      <x:c r="F1126" s="34" t="str">
        <x:v>Primary fit for AIRWAY_STENT_SEMS_COVERED; source-backed and prototype-visible.</x:v>
      </x:c>
    </x:row>
    <x:row r="1127">
      <x:c r="A1127" s="34" t="str">
        <x:v>SLOT-99199F9B11</x:v>
      </x:c>
      <x:c r="B1127" s="34" t="str">
        <x:v>PRD-D29CE0D10F</x:v>
      </x:c>
      <x:c r="C1127" s="34" t="str">
        <x:v>AIRWAY_STENT_SEMS_COVERED</x:v>
      </x:c>
      <x:c r="D1127" s="34" t="str">
        <x:v>Prototype candidate</x:v>
      </x:c>
      <x:c r="E1127" s="34" t="str">
        <x:v>Yes</x:v>
      </x:c>
      <x:c r="F1127" s="34" t="str">
        <x:v>Primary fit for AIRWAY_STENT_SEMS_COVERED; source-backed and prototype-visible.</x:v>
      </x:c>
    </x:row>
    <x:row r="1128">
      <x:c r="A1128" s="34" t="str">
        <x:v>SLOT-99199F9B11</x:v>
      </x:c>
      <x:c r="B1128" s="34" t="str">
        <x:v>PRD-6EFB8B3386</x:v>
      </x:c>
      <x:c r="C1128" s="34" t="str">
        <x:v>AIRWAY_STENT_SEMS_COVERED</x:v>
      </x:c>
      <x:c r="D1128" s="34" t="str">
        <x:v>Unverified candidate</x:v>
      </x:c>
      <x:c r="E1128" s="34" t="str">
        <x:v>No</x:v>
      </x:c>
      <x:c r="F1128" s="34" t="str">
        <x:v>Primary fit for AIRWAY_STENT_SEMS_COVERED; Hidden until verified.</x:v>
      </x:c>
    </x:row>
    <x:row r="1129">
      <x:c r="A1129" s="34" t="str">
        <x:v>SLOT-99199F9B11</x:v>
      </x:c>
      <x:c r="B1129" s="34" t="str">
        <x:v>PRD-733F2370BA</x:v>
      </x:c>
      <x:c r="C1129" s="34" t="str">
        <x:v>AIRWAY_STENT_SEMS_COVERED</x:v>
      </x:c>
      <x:c r="D1129" s="34" t="str">
        <x:v>Unverified candidate</x:v>
      </x:c>
      <x:c r="E1129" s="34" t="str">
        <x:v>No</x:v>
      </x:c>
      <x:c r="F1129" s="34" t="str">
        <x:v>Primary fit for AIRWAY_STENT_SEMS_COVERED; Hidden until verified.</x:v>
      </x:c>
    </x:row>
    <x:row r="1130">
      <x:c r="A1130" s="34" t="str">
        <x:v>SLOT-99199F9B11</x:v>
      </x:c>
      <x:c r="B1130" s="34" t="str">
        <x:v>PRD-138ECF4319</x:v>
      </x:c>
      <x:c r="C1130" s="34" t="str">
        <x:v>AIRWAY_STENT_SEMS_COVERED</x:v>
      </x:c>
      <x:c r="D1130" s="34" t="str">
        <x:v>Unverified candidate</x:v>
      </x:c>
      <x:c r="E1130" s="34" t="str">
        <x:v>No</x:v>
      </x:c>
      <x:c r="F1130" s="34" t="str">
        <x:v>Primary fit for AIRWAY_STENT_SEMS_COVERED; Hidden until verified.</x:v>
      </x:c>
    </x:row>
    <x:row r="1131">
      <x:c r="A1131" s="34" t="str">
        <x:v>SLOT-99199F9B11</x:v>
      </x:c>
      <x:c r="B1131" s="34" t="str">
        <x:v>PRD-CBD72081E8</x:v>
      </x:c>
      <x:c r="C1131" s="34" t="str">
        <x:v>AIRWAY_STENT_SEMS_COVERED</x:v>
      </x:c>
      <x:c r="D1131" s="34" t="str">
        <x:v>Unverified candidate</x:v>
      </x:c>
      <x:c r="E1131" s="34" t="str">
        <x:v>No</x:v>
      </x:c>
      <x:c r="F1131" s="34" t="str">
        <x:v>Primary fit for AIRWAY_STENT_SEMS_COVERED; Hidden until verified.</x:v>
      </x:c>
    </x:row>
    <x:row r="1132">
      <x:c r="A1132" s="34" t="str">
        <x:v>SLOT-99199F9B11</x:v>
      </x:c>
      <x:c r="B1132" s="34" t="str">
        <x:v>PRD-FBE99854E1</x:v>
      </x:c>
      <x:c r="C1132" s="34" t="str">
        <x:v>AIRWAY_STENT_SEMS_COVERED</x:v>
      </x:c>
      <x:c r="D1132" s="34" t="str">
        <x:v>Unverified candidate</x:v>
      </x:c>
      <x:c r="E1132" s="34" t="str">
        <x:v>No</x:v>
      </x:c>
      <x:c r="F1132" s="34" t="str">
        <x:v>Primary fit for AIRWAY_STENT_SEMS_COVERED; Hidden until verified.</x:v>
      </x:c>
    </x:row>
    <x:row r="1133">
      <x:c r="A1133" s="34" t="str">
        <x:v>SLOT-99199F9B11</x:v>
      </x:c>
      <x:c r="B1133" s="34" t="str">
        <x:v>PRD-7ACC124BE1</x:v>
      </x:c>
      <x:c r="C1133" s="34" t="str">
        <x:v>AIRWAY_STENT_SEMS_COVERED</x:v>
      </x:c>
      <x:c r="D1133" s="34" t="str">
        <x:v>Unverified candidate</x:v>
      </x:c>
      <x:c r="E1133" s="34" t="str">
        <x:v>No</x:v>
      </x:c>
      <x:c r="F1133" s="34" t="str">
        <x:v>Primary fit for AIRWAY_STENT_SEMS_COVERED; Hidden until verified.</x:v>
      </x:c>
    </x:row>
    <x:row r="1134">
      <x:c r="A1134" s="34" t="str">
        <x:v>SLOT-99199F9B11</x:v>
      </x:c>
      <x:c r="B1134" s="34" t="str">
        <x:v>PRD-A0DF0074DB</x:v>
      </x:c>
      <x:c r="C1134" s="34" t="str">
        <x:v>AIRWAY_STENT_SEMS_COVERED</x:v>
      </x:c>
      <x:c r="D1134" s="34" t="str">
        <x:v>Unverified candidate</x:v>
      </x:c>
      <x:c r="E1134" s="34" t="str">
        <x:v>No</x:v>
      </x:c>
      <x:c r="F1134" s="34" t="str">
        <x:v>Primary fit for AIRWAY_STENT_SEMS_COVERED; Hidden until verified.</x:v>
      </x:c>
    </x:row>
    <x:row r="1135">
      <x:c r="A1135" s="34" t="str">
        <x:v>SLOT-99199F9B11</x:v>
      </x:c>
      <x:c r="B1135" s="34" t="str">
        <x:v>PRD-7AA19EC9FD</x:v>
      </x:c>
      <x:c r="C1135" s="34" t="str">
        <x:v>AIRWAY_STENT_SEMS_COVERED</x:v>
      </x:c>
      <x:c r="D1135" s="34" t="str">
        <x:v>Unverified candidate</x:v>
      </x:c>
      <x:c r="E1135" s="34" t="str">
        <x:v>No</x:v>
      </x:c>
      <x:c r="F1135" s="34" t="str">
        <x:v>Primary fit for AIRWAY_STENT_SEMS_COVERED; Hidden until verified.</x:v>
      </x:c>
    </x:row>
    <x:row r="1136">
      <x:c r="A1136" s="34" t="str">
        <x:v>SLOT-99199F9B11</x:v>
      </x:c>
      <x:c r="B1136" s="34" t="str">
        <x:v>PRD-6DB8E6BC3D</x:v>
      </x:c>
      <x:c r="C1136" s="34" t="str">
        <x:v>AIRWAY_STENT_SEMS_COVERED</x:v>
      </x:c>
      <x:c r="D1136" s="34" t="str">
        <x:v>Unverified candidate</x:v>
      </x:c>
      <x:c r="E1136" s="34" t="str">
        <x:v>No</x:v>
      </x:c>
      <x:c r="F1136" s="34" t="str">
        <x:v>Primary fit for AIRWAY_STENT_SEMS_COVERED; Hidden until verified.</x:v>
      </x:c>
    </x:row>
    <x:row r="1137">
      <x:c r="A1137" s="34" t="str">
        <x:v>SLOT-99199F9B11</x:v>
      </x:c>
      <x:c r="B1137" s="34" t="str">
        <x:v>PRD-BBBE3C6465</x:v>
      </x:c>
      <x:c r="C1137" s="34" t="str">
        <x:v>AIRWAY_STENT_SEMS_COVERED</x:v>
      </x:c>
      <x:c r="D1137" s="34" t="str">
        <x:v>Unverified candidate</x:v>
      </x:c>
      <x:c r="E1137" s="34" t="str">
        <x:v>No</x:v>
      </x:c>
      <x:c r="F1137" s="34" t="str">
        <x:v>Primary fit for AIRWAY_STENT_SEMS_COVERED; Hidden until verified.</x:v>
      </x:c>
    </x:row>
    <x:row r="1138">
      <x:c r="A1138" s="34" t="str">
        <x:v>SLOT-99199F9B11</x:v>
      </x:c>
      <x:c r="B1138" s="34" t="str">
        <x:v>PRD-D2C6029A70</x:v>
      </x:c>
      <x:c r="C1138" s="34" t="str">
        <x:v>AIRWAY_STENT_SEMS_COVERED</x:v>
      </x:c>
      <x:c r="D1138" s="34" t="str">
        <x:v>Unverified candidate</x:v>
      </x:c>
      <x:c r="E1138" s="34" t="str">
        <x:v>No</x:v>
      </x:c>
      <x:c r="F1138" s="34" t="str">
        <x:v>Primary fit for AIRWAY_STENT_SEMS_COVERED; Hidden until verified.</x:v>
      </x:c>
    </x:row>
    <x:row r="1139">
      <x:c r="A1139" s="34" t="str">
        <x:v>SLOT-99199F9B11</x:v>
      </x:c>
      <x:c r="B1139" s="34" t="str">
        <x:v>PRD-6F74CF87DF</x:v>
      </x:c>
      <x:c r="C1139" s="34" t="str">
        <x:v>AIRWAY_STENT_SEMS_COVERED</x:v>
      </x:c>
      <x:c r="D1139" s="34" t="str">
        <x:v>Unverified candidate</x:v>
      </x:c>
      <x:c r="E1139" s="34" t="str">
        <x:v>No</x:v>
      </x:c>
      <x:c r="F1139" s="34" t="str">
        <x:v>Primary fit for AIRWAY_STENT_SEMS_COVERED; Hidden until verified.</x:v>
      </x:c>
    </x:row>
    <x:row r="1140">
      <x:c r="A1140" s="34" t="str">
        <x:v>SLOT-99199F9B11</x:v>
      </x:c>
      <x:c r="B1140" s="34" t="str">
        <x:v>PRD-908A7EB205</x:v>
      </x:c>
      <x:c r="C1140" s="34" t="str">
        <x:v>AIRWAY_STENT_SEMS_COVERED</x:v>
      </x:c>
      <x:c r="D1140" s="34" t="str">
        <x:v>Unverified candidate</x:v>
      </x:c>
      <x:c r="E1140" s="34" t="str">
        <x:v>No</x:v>
      </x:c>
      <x:c r="F1140" s="34" t="str">
        <x:v>Primary fit for AIRWAY_STENT_SEMS_COVERED; Hidden until verified.</x:v>
      </x:c>
    </x:row>
    <x:row r="1141">
      <x:c r="A1141" s="34" t="str">
        <x:v>SLOT-99199F9B11</x:v>
      </x:c>
      <x:c r="B1141" s="34" t="str">
        <x:v>PRD-7EE559B95F</x:v>
      </x:c>
      <x:c r="C1141" s="34" t="str">
        <x:v>AIRWAY_STENT_SEMS_COVERED</x:v>
      </x:c>
      <x:c r="D1141" s="34" t="str">
        <x:v>Unverified candidate</x:v>
      </x:c>
      <x:c r="E1141" s="34" t="str">
        <x:v>No</x:v>
      </x:c>
      <x:c r="F1141" s="34" t="str">
        <x:v>Primary fit for AIRWAY_STENT_SEMS_COVERED; Hidden until verified.</x:v>
      </x:c>
    </x:row>
    <x:row r="1142">
      <x:c r="A1142" s="34" t="str">
        <x:v>SLOT-99199F9B11</x:v>
      </x:c>
      <x:c r="B1142" s="34" t="str">
        <x:v>PRD-81325BA145</x:v>
      </x:c>
      <x:c r="C1142" s="34" t="str">
        <x:v>AIRWAY_STENT_SEMS_COVERED</x:v>
      </x:c>
      <x:c r="D1142" s="34" t="str">
        <x:v>Unverified candidate</x:v>
      </x:c>
      <x:c r="E1142" s="34" t="str">
        <x:v>No</x:v>
      </x:c>
      <x:c r="F1142" s="34" t="str">
        <x:v>Primary fit for AIRWAY_STENT_SEMS_COVERED; Hidden until verified.</x:v>
      </x:c>
    </x:row>
    <x:row r="1143">
      <x:c r="A1143" s="34" t="str">
        <x:v>SLOT-99199F9B11</x:v>
      </x:c>
      <x:c r="B1143" s="34" t="str">
        <x:v>PRD-0C3327D71D</x:v>
      </x:c>
      <x:c r="C1143" s="34" t="str">
        <x:v>AIRWAY_STENT_SEMS_COVERED</x:v>
      </x:c>
      <x:c r="D1143" s="34" t="str">
        <x:v>Unverified candidate</x:v>
      </x:c>
      <x:c r="E1143" s="34" t="str">
        <x:v>No</x:v>
      </x:c>
      <x:c r="F1143" s="34" t="str">
        <x:v>Primary fit for AIRWAY_STENT_SEMS_COVERED; Hidden until verified.</x:v>
      </x:c>
    </x:row>
    <x:row r="1144">
      <x:c r="A1144" s="34" t="str">
        <x:v>SLOT-99199F9B11</x:v>
      </x:c>
      <x:c r="B1144" s="34" t="str">
        <x:v>PRD-0581A0B7D2</x:v>
      </x:c>
      <x:c r="C1144" s="34" t="str">
        <x:v>AIRWAY_STENT_SEMS_COVERED</x:v>
      </x:c>
      <x:c r="D1144" s="34" t="str">
        <x:v>Unverified candidate</x:v>
      </x:c>
      <x:c r="E1144" s="34" t="str">
        <x:v>No</x:v>
      </x:c>
      <x:c r="F1144" s="34" t="str">
        <x:v>Primary fit for AIRWAY_STENT_SEMS_COVERED; Hidden until verified.</x:v>
      </x:c>
    </x:row>
    <x:row r="1145">
      <x:c r="A1145" s="34" t="str">
        <x:v>SLOT-99199F9B11</x:v>
      </x:c>
      <x:c r="B1145" s="34" t="str">
        <x:v>PRD-EF96863018</x:v>
      </x:c>
      <x:c r="C1145" s="34" t="str">
        <x:v>AIRWAY_STENT_SEMS_COVERED</x:v>
      </x:c>
      <x:c r="D1145" s="34" t="str">
        <x:v>Unverified candidate</x:v>
      </x:c>
      <x:c r="E1145" s="34" t="str">
        <x:v>No</x:v>
      </x:c>
      <x:c r="F1145" s="34" t="str">
        <x:v>Primary fit for AIRWAY_STENT_SEMS_COVERED; Hidden until verified.</x:v>
      </x:c>
    </x:row>
    <x:row r="1146">
      <x:c r="A1146" s="34" t="str">
        <x:v>SLOT-99199F9B11</x:v>
      </x:c>
      <x:c r="B1146" s="34" t="str">
        <x:v>PRD-5255AADD2C</x:v>
      </x:c>
      <x:c r="C1146" s="34" t="str">
        <x:v>AIRWAY_STENT_SEMS_COVERED</x:v>
      </x:c>
      <x:c r="D1146" s="34" t="str">
        <x:v>Unverified candidate</x:v>
      </x:c>
      <x:c r="E1146" s="34" t="str">
        <x:v>No</x:v>
      </x:c>
      <x:c r="F1146" s="34" t="str">
        <x:v>Primary fit for AIRWAY_STENT_SEMS_COVERED; Hidden until verified.</x:v>
      </x:c>
    </x:row>
    <x:row r="1147">
      <x:c r="A1147" s="34" t="str">
        <x:v>SLOT-99199F9B11</x:v>
      </x:c>
      <x:c r="B1147" s="34" t="str">
        <x:v>PRD-2CEB73CB15</x:v>
      </x:c>
      <x:c r="C1147" s="34" t="str">
        <x:v>AIRWAY_STENT_SEMS_COVERED</x:v>
      </x:c>
      <x:c r="D1147" s="34" t="str">
        <x:v>Unverified candidate</x:v>
      </x:c>
      <x:c r="E1147" s="34" t="str">
        <x:v>No</x:v>
      </x:c>
      <x:c r="F1147" s="34" t="str">
        <x:v>Primary fit for AIRWAY_STENT_SEMS_COVERED; Hidden until verified.</x:v>
      </x:c>
    </x:row>
    <x:row r="1148">
      <x:c r="A1148" s="34" t="str">
        <x:v>SLOT-99199F9B11</x:v>
      </x:c>
      <x:c r="B1148" s="34" t="str">
        <x:v>PRD-9BBDA8D7D6</x:v>
      </x:c>
      <x:c r="C1148" s="34" t="str">
        <x:v>AIRWAY_STENT_SEMS_COVERED</x:v>
      </x:c>
      <x:c r="D1148" s="34" t="str">
        <x:v>Unverified candidate</x:v>
      </x:c>
      <x:c r="E1148" s="34" t="str">
        <x:v>No</x:v>
      </x:c>
      <x:c r="F1148" s="34" t="str">
        <x:v>Primary fit for AIRWAY_STENT_SEMS_COVERED; Hidden until verified.</x:v>
      </x:c>
    </x:row>
    <x:row r="1149">
      <x:c r="A1149" s="34" t="str">
        <x:v>SLOT-99199F9B11</x:v>
      </x:c>
      <x:c r="B1149" s="34" t="str">
        <x:v>PRD-F980B28A34</x:v>
      </x:c>
      <x:c r="C1149" s="34" t="str">
        <x:v>AIRWAY_STENT_SEMS_COVERED</x:v>
      </x:c>
      <x:c r="D1149" s="34" t="str">
        <x:v>Unverified candidate</x:v>
      </x:c>
      <x:c r="E1149" s="34" t="str">
        <x:v>No</x:v>
      </x:c>
      <x:c r="F1149" s="34" t="str">
        <x:v>Primary fit for AIRWAY_STENT_SEMS_COVERED; Hidden until verified.</x:v>
      </x:c>
    </x:row>
    <x:row r="1150">
      <x:c r="A1150" s="34" t="str">
        <x:v>SLOT-99199F9B11</x:v>
      </x:c>
      <x:c r="B1150" s="34" t="str">
        <x:v>PRD-8C9CE98C9B</x:v>
      </x:c>
      <x:c r="C1150" s="34" t="str">
        <x:v>AIRWAY_STENT_SEMS_COVERED</x:v>
      </x:c>
      <x:c r="D1150" s="34" t="str">
        <x:v>Unverified candidate</x:v>
      </x:c>
      <x:c r="E1150" s="34" t="str">
        <x:v>No</x:v>
      </x:c>
      <x:c r="F1150" s="34" t="str">
        <x:v>Primary fit for AIRWAY_STENT_SEMS_COVERED; Hidden until verified.</x:v>
      </x:c>
    </x:row>
    <x:row r="1151">
      <x:c r="A1151" s="34" t="str">
        <x:v>SLOT-99199F9B11</x:v>
      </x:c>
      <x:c r="B1151" s="34" t="str">
        <x:v>PRD-13EE4FE542</x:v>
      </x:c>
      <x:c r="C1151" s="34" t="str">
        <x:v>AIRWAY_STENT_SEMS_COVERED</x:v>
      </x:c>
      <x:c r="D1151" s="34" t="str">
        <x:v>Unverified candidate</x:v>
      </x:c>
      <x:c r="E1151" s="34" t="str">
        <x:v>No</x:v>
      </x:c>
      <x:c r="F1151" s="34" t="str">
        <x:v>Primary fit for AIRWAY_STENT_SEMS_COVERED; Hidden until verified.</x:v>
      </x:c>
    </x:row>
    <x:row r="1152">
      <x:c r="A1152" s="34" t="str">
        <x:v>SLOT-99199F9B11</x:v>
      </x:c>
      <x:c r="B1152" s="34" t="str">
        <x:v>PRD-DF6218682C</x:v>
      </x:c>
      <x:c r="C1152" s="34" t="str">
        <x:v>AIRWAY_STENT_SEMS_COVERED</x:v>
      </x:c>
      <x:c r="D1152" s="34" t="str">
        <x:v>Unverified candidate</x:v>
      </x:c>
      <x:c r="E1152" s="34" t="str">
        <x:v>No</x:v>
      </x:c>
      <x:c r="F1152" s="34" t="str">
        <x:v>Primary fit for AIRWAY_STENT_SEMS_COVERED; Hidden until verified.</x:v>
      </x:c>
    </x:row>
    <x:row r="1153">
      <x:c r="A1153" s="34" t="str">
        <x:v>SLOT-99199F9B11</x:v>
      </x:c>
      <x:c r="B1153" s="34" t="str">
        <x:v>PRD-03B374F7B8</x:v>
      </x:c>
      <x:c r="C1153" s="34" t="str">
        <x:v>AIRWAY_STENT_SEMS_COVERED</x:v>
      </x:c>
      <x:c r="D1153" s="34" t="str">
        <x:v>Unverified candidate</x:v>
      </x:c>
      <x:c r="E1153" s="34" t="str">
        <x:v>No</x:v>
      </x:c>
      <x:c r="F1153" s="34" t="str">
        <x:v>Primary fit for AIRWAY_STENT_SEMS_COVERED; Hidden until verified.</x:v>
      </x:c>
    </x:row>
    <x:row r="1154">
      <x:c r="A1154" s="34" t="str">
        <x:v>SLOT-99199F9B11</x:v>
      </x:c>
      <x:c r="B1154" s="34" t="str">
        <x:v>PRD-EFB3CF2E71</x:v>
      </x:c>
      <x:c r="C1154" s="34" t="str">
        <x:v>AIRWAY_STENT_SEMS_COVERED</x:v>
      </x:c>
      <x:c r="D1154" s="34" t="str">
        <x:v>Unverified candidate</x:v>
      </x:c>
      <x:c r="E1154" s="34" t="str">
        <x:v>No</x:v>
      </x:c>
      <x:c r="F1154" s="34" t="str">
        <x:v>Primary fit for AIRWAY_STENT_SEMS_COVERED; Hidden until verified.</x:v>
      </x:c>
    </x:row>
    <x:row r="1155">
      <x:c r="A1155" s="34" t="str">
        <x:v>SLOT-99199F9B11</x:v>
      </x:c>
      <x:c r="B1155" s="34" t="str">
        <x:v>PRD-470EA6C7BA</x:v>
      </x:c>
      <x:c r="C1155" s="34" t="str">
        <x:v>AIRWAY_STENT_SEMS_COVERED</x:v>
      </x:c>
      <x:c r="D1155" s="34" t="str">
        <x:v>Unverified candidate</x:v>
      </x:c>
      <x:c r="E1155" s="34" t="str">
        <x:v>No</x:v>
      </x:c>
      <x:c r="F1155" s="34" t="str">
        <x:v>Primary fit for AIRWAY_STENT_SEMS_COVERED; Hidden until verified.</x:v>
      </x:c>
    </x:row>
    <x:row r="1156">
      <x:c r="A1156" s="34" t="str">
        <x:v>SLOT-99199F9B11</x:v>
      </x:c>
      <x:c r="B1156" s="34" t="str">
        <x:v>PRD-4AECEED0C8</x:v>
      </x:c>
      <x:c r="C1156" s="34" t="str">
        <x:v>AIRWAY_STENT_SEMS_COVERED</x:v>
      </x:c>
      <x:c r="D1156" s="34" t="str">
        <x:v>Unverified candidate</x:v>
      </x:c>
      <x:c r="E1156" s="34" t="str">
        <x:v>No</x:v>
      </x:c>
      <x:c r="F1156" s="34" t="str">
        <x:v>Primary fit for AIRWAY_STENT_SEMS_COVERED; Hidden until verified.</x:v>
      </x:c>
    </x:row>
    <x:row r="1157">
      <x:c r="A1157" s="34" t="str">
        <x:v>SLOT-99199F9B11</x:v>
      </x:c>
      <x:c r="B1157" s="34" t="str">
        <x:v>PRD-56932BDE51</x:v>
      </x:c>
      <x:c r="C1157" s="34" t="str">
        <x:v>AIRWAY_STENT_SEMS_COVERED</x:v>
      </x:c>
      <x:c r="D1157" s="34" t="str">
        <x:v>Unverified candidate</x:v>
      </x:c>
      <x:c r="E1157" s="34" t="str">
        <x:v>No</x:v>
      </x:c>
      <x:c r="F1157" s="34" t="str">
        <x:v>Primary fit for AIRWAY_STENT_SEMS_COVERED; Hidden until verified.</x:v>
      </x:c>
    </x:row>
    <x:row r="1158">
      <x:c r="A1158" s="34" t="str">
        <x:v>SLOT-99199F9B11</x:v>
      </x:c>
      <x:c r="B1158" s="34" t="str">
        <x:v>PRD-D968D7AB8E</x:v>
      </x:c>
      <x:c r="C1158" s="34" t="str">
        <x:v>AIRWAY_STENT_SEMS_COVERED</x:v>
      </x:c>
      <x:c r="D1158" s="34" t="str">
        <x:v>Unverified candidate</x:v>
      </x:c>
      <x:c r="E1158" s="34" t="str">
        <x:v>No</x:v>
      </x:c>
      <x:c r="F1158" s="34" t="str">
        <x:v>Primary fit for AIRWAY_STENT_SEMS_COVERED; Hidden until verified.</x:v>
      </x:c>
    </x:row>
    <x:row r="1159">
      <x:c r="A1159" s="34" t="str">
        <x:v>SLOT-99199F9B11</x:v>
      </x:c>
      <x:c r="B1159" s="34" t="str">
        <x:v>PRD-6BC9B48573</x:v>
      </x:c>
      <x:c r="C1159" s="34" t="str">
        <x:v>AIRWAY_STENT_SEMS_COVERED</x:v>
      </x:c>
      <x:c r="D1159" s="34" t="str">
        <x:v>Unverified candidate</x:v>
      </x:c>
      <x:c r="E1159" s="34" t="str">
        <x:v>No</x:v>
      </x:c>
      <x:c r="F1159" s="34" t="str">
        <x:v>Primary fit for AIRWAY_STENT_SEMS_COVERED; Hidden until verified.</x:v>
      </x:c>
    </x:row>
    <x:row r="1160">
      <x:c r="A1160" s="34" t="str">
        <x:v>SLOT-99199F9B11</x:v>
      </x:c>
      <x:c r="B1160" s="34" t="str">
        <x:v>PRD-95C0E7E548</x:v>
      </x:c>
      <x:c r="C1160" s="34" t="str">
        <x:v>AIRWAY_STENT_SEMS_COVERED</x:v>
      </x:c>
      <x:c r="D1160" s="34" t="str">
        <x:v>Unverified candidate</x:v>
      </x:c>
      <x:c r="E1160" s="34" t="str">
        <x:v>No</x:v>
      </x:c>
      <x:c r="F1160" s="34" t="str">
        <x:v>Primary fit for AIRWAY_STENT_SEMS_COVERED; Hidden until verified.</x:v>
      </x:c>
    </x:row>
    <x:row r="1161">
      <x:c r="A1161" s="34" t="str">
        <x:v>SLOT-99199F9B11</x:v>
      </x:c>
      <x:c r="B1161" s="34" t="str">
        <x:v>PRD-34598AB94A</x:v>
      </x:c>
      <x:c r="C1161" s="34" t="str">
        <x:v>AIRWAY_STENT_SEMS_COVERED</x:v>
      </x:c>
      <x:c r="D1161" s="34" t="str">
        <x:v>Unverified candidate</x:v>
      </x:c>
      <x:c r="E1161" s="34" t="str">
        <x:v>No</x:v>
      </x:c>
      <x:c r="F1161" s="34" t="str">
        <x:v>Primary fit for AIRWAY_STENT_SEMS_COVERED; Hidden until verified.</x:v>
      </x:c>
    </x:row>
    <x:row r="1162">
      <x:c r="A1162" s="34" t="str">
        <x:v>SLOT-99199F9B11</x:v>
      </x:c>
      <x:c r="B1162" s="34" t="str">
        <x:v>PRD-9C53328A79</x:v>
      </x:c>
      <x:c r="C1162" s="34" t="str">
        <x:v>AIRWAY_STENT_SEMS_COVERED</x:v>
      </x:c>
      <x:c r="D1162" s="34" t="str">
        <x:v>Unverified candidate</x:v>
      </x:c>
      <x:c r="E1162" s="34" t="str">
        <x:v>No</x:v>
      </x:c>
      <x:c r="F1162" s="34" t="str">
        <x:v>Primary fit for AIRWAY_STENT_SEMS_COVERED; Hidden until verified.</x:v>
      </x:c>
    </x:row>
    <x:row r="1163">
      <x:c r="A1163" s="34" t="str">
        <x:v>SLOT-99199F9B11</x:v>
      </x:c>
      <x:c r="B1163" s="34" t="str">
        <x:v>PRD-9DCC51E06A</x:v>
      </x:c>
      <x:c r="C1163" s="34" t="str">
        <x:v>AIRWAY_STENT_SEMS_COVERED</x:v>
      </x:c>
      <x:c r="D1163" s="34" t="str">
        <x:v>Unverified candidate</x:v>
      </x:c>
      <x:c r="E1163" s="34" t="str">
        <x:v>No</x:v>
      </x:c>
      <x:c r="F1163" s="34" t="str">
        <x:v>Primary fit for AIRWAY_STENT_SEMS_COVERED; Hidden until verified.</x:v>
      </x:c>
    </x:row>
    <x:row r="1164">
      <x:c r="A1164" s="34" t="str">
        <x:v>SLOT-99199F9B11</x:v>
      </x:c>
      <x:c r="B1164" s="34" t="str">
        <x:v>PRD-963930CE88</x:v>
      </x:c>
      <x:c r="C1164" s="34" t="str">
        <x:v>AIRWAY_STENT_SEMS_COVERED</x:v>
      </x:c>
      <x:c r="D1164" s="34" t="str">
        <x:v>Unverified candidate</x:v>
      </x:c>
      <x:c r="E1164" s="34" t="str">
        <x:v>No</x:v>
      </x:c>
      <x:c r="F1164" s="34" t="str">
        <x:v>Primary fit for AIRWAY_STENT_SEMS_COVERED; Hidden until verified.</x:v>
      </x:c>
    </x:row>
    <x:row r="1165">
      <x:c r="A1165" s="34" t="str">
        <x:v>SLOT-99199F9B11</x:v>
      </x:c>
      <x:c r="B1165" s="34" t="str">
        <x:v>PRD-9BAC333008</x:v>
      </x:c>
      <x:c r="C1165" s="34" t="str">
        <x:v>AIRWAY_STENT_SEMS_COVERED</x:v>
      </x:c>
      <x:c r="D1165" s="34" t="str">
        <x:v>Unverified candidate</x:v>
      </x:c>
      <x:c r="E1165" s="34" t="str">
        <x:v>No</x:v>
      </x:c>
      <x:c r="F1165" s="34" t="str">
        <x:v>Primary fit for AIRWAY_STENT_SEMS_COVERED; Hidden until verified.</x:v>
      </x:c>
    </x:row>
    <x:row r="1166">
      <x:c r="A1166" s="34" t="str">
        <x:v>SLOT-99199F9B11</x:v>
      </x:c>
      <x:c r="B1166" s="34" t="str">
        <x:v>PRD-78354BF30F</x:v>
      </x:c>
      <x:c r="C1166" s="34" t="str">
        <x:v>AIRWAY_STENT_SEMS_COVERED</x:v>
      </x:c>
      <x:c r="D1166" s="34" t="str">
        <x:v>Unverified candidate</x:v>
      </x:c>
      <x:c r="E1166" s="34" t="str">
        <x:v>No</x:v>
      </x:c>
      <x:c r="F1166" s="34" t="str">
        <x:v>Primary fit for AIRWAY_STENT_SEMS_COVERED; Hidden until verified.</x:v>
      </x:c>
    </x:row>
    <x:row r="1167">
      <x:c r="A1167" s="34" t="str">
        <x:v>SLOT-140B672D52</x:v>
      </x:c>
      <x:c r="B1167" s="34" t="str">
        <x:v>PRD-9844E2B578</x:v>
      </x:c>
      <x:c r="C1167" s="34" t="str">
        <x:v>FOREIGN_BODY_FORCEPS_FLEX</x:v>
      </x:c>
      <x:c r="D1167" s="34" t="str">
        <x:v>Prototype candidate</x:v>
      </x:c>
      <x:c r="E1167" s="34" t="str">
        <x:v>Yes</x:v>
      </x:c>
      <x:c r="F1167" s="34" t="str">
        <x:v>Primary fit for FOREIGN_BODY_FORCEPS_FLEX; source-backed and prototype-visible.</x:v>
      </x:c>
    </x:row>
    <x:row r="1168">
      <x:c r="A1168" s="34" t="str">
        <x:v>SLOT-140B672D52</x:v>
      </x:c>
      <x:c r="B1168" s="34" t="str">
        <x:v>PRD-D630438171</x:v>
      </x:c>
      <x:c r="C1168" s="34" t="str">
        <x:v>FOREIGN_BODY_FORCEPS_FLEX</x:v>
      </x:c>
      <x:c r="D1168" s="34" t="str">
        <x:v>Prototype candidate</x:v>
      </x:c>
      <x:c r="E1168" s="34" t="str">
        <x:v>Yes</x:v>
      </x:c>
      <x:c r="F1168" s="34" t="str">
        <x:v>Primary fit for FOREIGN_BODY_FORCEPS_FLEX; source-backed and prototype-visible.</x:v>
      </x:c>
    </x:row>
    <x:row r="1169">
      <x:c r="A1169" s="34" t="str">
        <x:v>SLOT-140B672D52</x:v>
      </x:c>
      <x:c r="B1169" s="34" t="str">
        <x:v>PRD-2677F0C69F</x:v>
      </x:c>
      <x:c r="C1169" s="34" t="str">
        <x:v>FOREIGN_BODY_FORCEPS_FLEX</x:v>
      </x:c>
      <x:c r="D1169" s="34" t="str">
        <x:v>Prototype candidate</x:v>
      </x:c>
      <x:c r="E1169" s="34" t="str">
        <x:v>Yes</x:v>
      </x:c>
      <x:c r="F1169" s="34" t="str">
        <x:v>Primary fit for FOREIGN_BODY_FORCEPS_FLEX; source-backed and prototype-visible.</x:v>
      </x:c>
    </x:row>
    <x:row r="1170">
      <x:c r="A1170" s="34" t="str">
        <x:v>SLOT-140B672D52</x:v>
      </x:c>
      <x:c r="B1170" s="34" t="str">
        <x:v>PRD-D5A6823E45</x:v>
      </x:c>
      <x:c r="C1170" s="34" t="str">
        <x:v>FOREIGN_BODY_FORCEPS_FLEX</x:v>
      </x:c>
      <x:c r="D1170" s="34" t="str">
        <x:v>Prototype candidate</x:v>
      </x:c>
      <x:c r="E1170" s="34" t="str">
        <x:v>Yes</x:v>
      </x:c>
      <x:c r="F1170" s="34" t="str">
        <x:v>Primary fit for FOREIGN_BODY_FORCEPS_FLEX; source-backed and prototype-visible.</x:v>
      </x:c>
    </x:row>
    <x:row r="1171">
      <x:c r="A1171" s="34" t="str">
        <x:v>SLOT-140B672D52</x:v>
      </x:c>
      <x:c r="B1171" s="34" t="str">
        <x:v>PRD-C88B1CD284</x:v>
      </x:c>
      <x:c r="C1171" s="34" t="str">
        <x:v>FOREIGN_BODY_FORCEPS_FLEX</x:v>
      </x:c>
      <x:c r="D1171" s="34" t="str">
        <x:v>Prototype candidate</x:v>
      </x:c>
      <x:c r="E1171" s="34" t="str">
        <x:v>Yes</x:v>
      </x:c>
      <x:c r="F1171" s="34" t="str">
        <x:v>Primary fit for FOREIGN_BODY_FORCEPS_FLEX; source-backed and prototype-visible.</x:v>
      </x:c>
    </x:row>
    <x:row r="1172">
      <x:c r="A1172" s="34" t="str">
        <x:v>SLOT-140B672D52</x:v>
      </x:c>
      <x:c r="B1172" s="34" t="str">
        <x:v>PRD-9C633556C2</x:v>
      </x:c>
      <x:c r="C1172" s="34" t="str">
        <x:v>FOREIGN_BODY_FORCEPS_FLEX</x:v>
      </x:c>
      <x:c r="D1172" s="34" t="str">
        <x:v>Prototype candidate</x:v>
      </x:c>
      <x:c r="E1172" s="34" t="str">
        <x:v>Yes</x:v>
      </x:c>
      <x:c r="F1172" s="34" t="str">
        <x:v>Primary fit for FOREIGN_BODY_FORCEPS_FLEX; source-backed and prototype-visible.</x:v>
      </x:c>
    </x:row>
    <x:row r="1173">
      <x:c r="A1173" s="34" t="str">
        <x:v>SLOT-140B672D52</x:v>
      </x:c>
      <x:c r="B1173" s="34" t="str">
        <x:v>PRD-BEB189750B</x:v>
      </x:c>
      <x:c r="C1173" s="34" t="str">
        <x:v>FOREIGN_BODY_FORCEPS_FLEX</x:v>
      </x:c>
      <x:c r="D1173" s="34" t="str">
        <x:v>Prototype candidate</x:v>
      </x:c>
      <x:c r="E1173" s="34" t="str">
        <x:v>Yes</x:v>
      </x:c>
      <x:c r="F1173" s="34" t="str">
        <x:v>Primary fit for FOREIGN_BODY_FORCEPS_FLEX; source-backed and prototype-visible.</x:v>
      </x:c>
    </x:row>
    <x:row r="1174">
      <x:c r="A1174" s="34" t="str">
        <x:v>SLOT-140B672D52</x:v>
      </x:c>
      <x:c r="B1174" s="34" t="str">
        <x:v>PRD-0F30F277C1</x:v>
      </x:c>
      <x:c r="C1174" s="34" t="str">
        <x:v>FOREIGN_BODY_FORCEPS_FLEX</x:v>
      </x:c>
      <x:c r="D1174" s="34" t="str">
        <x:v>Unverified candidate</x:v>
      </x:c>
      <x:c r="E1174" s="34" t="str">
        <x:v>No</x:v>
      </x:c>
      <x:c r="F1174" s="34" t="str">
        <x:v>Exact fit for FOREIGN_BODY_FORCEPS_FLEX; Hidden - current U.S. status unverified.</x:v>
      </x:c>
    </x:row>
    <x:row r="1175">
      <x:c r="A1175" s="34" t="str">
        <x:v>SLOT-18617846CD</x:v>
      </x:c>
      <x:c r="B1175" s="34" t="str">
        <x:v>PRD-D76C39F2B7</x:v>
      </x:c>
      <x:c r="C1175" s="34" t="str">
        <x:v>APC_APPLICATOR_RIGID</x:v>
      </x:c>
      <x:c r="D1175" s="34" t="str">
        <x:v>Unverified candidate</x:v>
      </x:c>
      <x:c r="E1175" s="34" t="str">
        <x:v>No</x:v>
      </x:c>
      <x:c r="F1175" s="34" t="str">
        <x:v>Primary fit for APC_APPLICATOR_RIGID; Hidden - non-U.S. catalog / U.S. status unverified.</x:v>
      </x:c>
    </x:row>
    <x:row r="1176">
      <x:c r="A1176" s="34" t="str">
        <x:v>SLOT-18617846CD</x:v>
      </x:c>
      <x:c r="B1176" s="34" t="str">
        <x:v>PRD-8C5BA93DCA</x:v>
      </x:c>
      <x:c r="C1176" s="34" t="str">
        <x:v>APC_APPLICATOR_RIGID</x:v>
      </x:c>
      <x:c r="D1176" s="34" t="str">
        <x:v>Unverified candidate</x:v>
      </x:c>
      <x:c r="E1176" s="34" t="str">
        <x:v>No</x:v>
      </x:c>
      <x:c r="F1176" s="34" t="str">
        <x:v>Primary fit for APC_APPLICATOR_RIGID; Hidden - non-U.S. catalog / U.S. status unverified.</x:v>
      </x:c>
    </x:row>
    <x:row r="1177">
      <x:c r="A1177" s="34" t="str">
        <x:v>SLOT-18617846CD</x:v>
      </x:c>
      <x:c r="B1177" s="34" t="str">
        <x:v>PRD-1708F37D2C</x:v>
      </x:c>
      <x:c r="C1177" s="34" t="str">
        <x:v>APC_APPLICATOR_RIGID</x:v>
      </x:c>
      <x:c r="D1177" s="34" t="str">
        <x:v>Unverified candidate</x:v>
      </x:c>
      <x:c r="E1177" s="34" t="str">
        <x:v>No</x:v>
      </x:c>
      <x:c r="F1177" s="34" t="str">
        <x:v>Primary fit for APC_APPLICATOR_RIGID; Hidden - non-U.S. catalog / U.S. status unverified.</x:v>
      </x:c>
    </x:row>
    <x:row r="1178">
      <x:c r="A1178" s="34" t="str">
        <x:v>SLOT-18617846CD</x:v>
      </x:c>
      <x:c r="B1178" s="34" t="str">
        <x:v>PRD-D7F9A3A5D0</x:v>
      </x:c>
      <x:c r="C1178" s="34" t="str">
        <x:v>APC_APPLICATOR_RIGID</x:v>
      </x:c>
      <x:c r="D1178" s="34" t="str">
        <x:v>Unverified candidate</x:v>
      </x:c>
      <x:c r="E1178" s="34" t="str">
        <x:v>No</x:v>
      </x:c>
      <x:c r="F1178" s="34" t="str">
        <x:v>Primary fit for APC_APPLICATOR_RIGID; Hidden - non-U.S. catalog / U.S. status unverified.</x:v>
      </x:c>
    </x:row>
    <x:row r="1179">
      <x:c r="A1179" s="34" t="str">
        <x:v>SLOT-18617846CD</x:v>
      </x:c>
      <x:c r="B1179" s="34" t="str">
        <x:v>PRD-2218769436</x:v>
      </x:c>
      <x:c r="C1179" s="34" t="str">
        <x:v>APC_APPLICATOR_RIGID</x:v>
      </x:c>
      <x:c r="D1179" s="34" t="str">
        <x:v>Unverified candidate</x:v>
      </x:c>
      <x:c r="E1179" s="34" t="str">
        <x:v>No</x:v>
      </x:c>
      <x:c r="F1179" s="34" t="str">
        <x:v>Primary fit for APC_APPLICATOR_RIGID; Hidden - non-U.S. catalog / U.S. status unverified.</x:v>
      </x:c>
    </x:row>
    <x:row r="1180">
      <x:c r="A1180" s="34" t="str">
        <x:v>SLOT-18617846CD</x:v>
      </x:c>
      <x:c r="B1180" s="34" t="str">
        <x:v>PRD-D9A63C6C45</x:v>
      </x:c>
      <x:c r="C1180" s="34" t="str">
        <x:v>APC_APPLICATOR_RIGID</x:v>
      </x:c>
      <x:c r="D1180" s="34" t="str">
        <x:v>Unverified candidate</x:v>
      </x:c>
      <x:c r="E1180" s="34" t="str">
        <x:v>No</x:v>
      </x:c>
      <x:c r="F1180" s="34" t="str">
        <x:v>Primary fit for APC_APPLICATOR_RIGID; Hidden - non-U.S. catalog / U.S. status unverified.</x:v>
      </x:c>
    </x:row>
    <x:row r="1181">
      <x:c r="A1181" s="34" t="str">
        <x:v>SLOT-18617846CD</x:v>
      </x:c>
      <x:c r="B1181" s="34" t="str">
        <x:v>PRD-A83D0CAAC1</x:v>
      </x:c>
      <x:c r="C1181" s="34" t="str">
        <x:v>APC_APPLICATOR_RIGID</x:v>
      </x:c>
      <x:c r="D1181" s="34" t="str">
        <x:v>Unverified candidate</x:v>
      </x:c>
      <x:c r="E1181" s="34" t="str">
        <x:v>No</x:v>
      </x:c>
      <x:c r="F1181" s="34" t="str">
        <x:v>Primary fit for APC_APPLICATOR_RIGID; Hidden - non-U.S. catalog / U.S. status unverified.</x:v>
      </x:c>
    </x:row>
    <x:row r="1182">
      <x:c r="A1182" s="34" t="str">
        <x:v>SLOT-18617846CD</x:v>
      </x:c>
      <x:c r="B1182" s="34" t="str">
        <x:v>PRD-DC7D6310BB</x:v>
      </x:c>
      <x:c r="C1182" s="34" t="str">
        <x:v>APC_APPLICATOR_RIGID</x:v>
      </x:c>
      <x:c r="D1182" s="34" t="str">
        <x:v>Unverified candidate</x:v>
      </x:c>
      <x:c r="E1182" s="34" t="str">
        <x:v>No</x:v>
      </x:c>
      <x:c r="F1182" s="34" t="str">
        <x:v>Primary fit for APC_APPLICATOR_RIGID; Hidden - non-U.S. catalog / U.S. status unverified.</x:v>
      </x:c>
    </x:row>
    <x:row r="1183">
      <x:c r="A1183" s="34" t="str">
        <x:v>SLOT-8AA6269352</x:v>
      </x:c>
      <x:c r="B1183" s="34" t="str">
        <x:v>PRD-456C006CCE</x:v>
      </x:c>
      <x:c r="C1183" s="34" t="str">
        <x:v>ENERGY_CABLE_ADAPTER</x:v>
      </x:c>
      <x:c r="D1183" s="34" t="str">
        <x:v>Unverified candidate</x:v>
      </x:c>
      <x:c r="E1183" s="34" t="str">
        <x:v>No</x:v>
      </x:c>
      <x:c r="F1183" s="34" t="str">
        <x:v>Primary fit for ENERGY_CABLE_ADAPTER; Hidden - non-U.S. catalog / U.S. status unverified.</x:v>
      </x:c>
    </x:row>
    <x:row r="1184">
      <x:c r="A1184" s="34" t="str">
        <x:v>SLOT-8AA6269352</x:v>
      </x:c>
      <x:c r="B1184" s="34" t="str">
        <x:v>PRD-9349B7D1F6</x:v>
      </x:c>
      <x:c r="C1184" s="34" t="str">
        <x:v>ENERGY_CABLE_ADAPTER</x:v>
      </x:c>
      <x:c r="D1184" s="34" t="str">
        <x:v>Unverified candidate</x:v>
      </x:c>
      <x:c r="E1184" s="34" t="str">
        <x:v>No</x:v>
      </x:c>
      <x:c r="F1184" s="34" t="str">
        <x:v>Primary fit for ENERGY_CABLE_ADAPTER; Hidden - non-U.S. catalog / U.S. status unverified.</x:v>
      </x:c>
    </x:row>
    <x:row r="1185">
      <x:c r="A1185" s="34" t="str">
        <x:v>SLOT-8AA6269352</x:v>
      </x:c>
      <x:c r="B1185" s="34" t="str">
        <x:v>PRD-7A53694B65</x:v>
      </x:c>
      <x:c r="C1185" s="34" t="str">
        <x:v>ENERGY_CABLE_ADAPTER</x:v>
      </x:c>
      <x:c r="D1185" s="34" t="str">
        <x:v>Unverified candidate</x:v>
      </x:c>
      <x:c r="E1185" s="34" t="str">
        <x:v>No</x:v>
      </x:c>
      <x:c r="F1185" s="34" t="str">
        <x:v>Primary fit for ENERGY_CABLE_ADAPTER; Hidden - non-U.S. catalog / U.S. status unverified.</x:v>
      </x:c>
    </x:row>
    <x:row r="1186">
      <x:c r="A1186" s="34" t="str">
        <x:v>SLOT-8AA6269352</x:v>
      </x:c>
      <x:c r="B1186" s="34" t="str">
        <x:v>PRD-63E9945A0A</x:v>
      </x:c>
      <x:c r="C1186" s="34" t="str">
        <x:v>ENERGY_CABLE_ADAPTER</x:v>
      </x:c>
      <x:c r="D1186" s="34" t="str">
        <x:v>Unverified candidate</x:v>
      </x:c>
      <x:c r="E1186" s="34" t="str">
        <x:v>No</x:v>
      </x:c>
      <x:c r="F1186" s="34" t="str">
        <x:v>Primary fit for ENERGY_CABLE_ADAPTER; Hidden - non-U.S. catalog / U.S. status unverified.</x:v>
      </x:c>
    </x:row>
    <x:row r="1187">
      <x:c r="A1187" s="34" t="str">
        <x:v>SLOT-8AA6269352</x:v>
      </x:c>
      <x:c r="B1187" s="34" t="str">
        <x:v>PRD-EC8FB40FB0</x:v>
      </x:c>
      <x:c r="C1187" s="34" t="str">
        <x:v>ENERGY_CABLE_ADAPTER</x:v>
      </x:c>
      <x:c r="D1187" s="34" t="str">
        <x:v>Unverified candidate</x:v>
      </x:c>
      <x:c r="E1187" s="34" t="str">
        <x:v>No</x:v>
      </x:c>
      <x:c r="F1187" s="34" t="str">
        <x:v>Primary fit for ENERGY_CABLE_ADAPTER; Hidden - non-U.S. catalog / U.S. status unverified.</x:v>
      </x:c>
    </x:row>
    <x:row r="1188">
      <x:c r="A1188" s="34" t="str">
        <x:v>SLOT-8AA6269352</x:v>
      </x:c>
      <x:c r="B1188" s="34" t="str">
        <x:v>PRD-D723C6FF62</x:v>
      </x:c>
      <x:c r="C1188" s="34" t="str">
        <x:v>ENERGY_CABLE_ADAPTER</x:v>
      </x:c>
      <x:c r="D1188" s="34" t="str">
        <x:v>Unverified candidate</x:v>
      </x:c>
      <x:c r="E1188" s="34" t="str">
        <x:v>No</x:v>
      </x:c>
      <x:c r="F1188" s="34" t="str">
        <x:v>Primary fit for ENERGY_CABLE_ADAPTER; Hidden - non-U.S. catalog / U.S. status unverified.</x:v>
      </x:c>
    </x:row>
    <x:row r="1189">
      <x:c r="A1189" s="34" t="str">
        <x:v>SLOT-8AA6269352</x:v>
      </x:c>
      <x:c r="B1189" s="34" t="str">
        <x:v>PRD-E5D003B78D</x:v>
      </x:c>
      <x:c r="C1189" s="34" t="str">
        <x:v>ENERGY_CABLE_ADAPTER</x:v>
      </x:c>
      <x:c r="D1189" s="34" t="str">
        <x:v>Unverified candidate</x:v>
      </x:c>
      <x:c r="E1189" s="34" t="str">
        <x:v>No</x:v>
      </x:c>
      <x:c r="F1189" s="34" t="str">
        <x:v>Primary fit for ENERGY_CABLE_ADAPTER; Hidden - non-U.S. catalog / U.S. status unverified.</x:v>
      </x:c>
    </x:row>
    <x:row r="1190">
      <x:c r="A1190" s="34" t="str">
        <x:v>SLOT-8AA6269352</x:v>
      </x:c>
      <x:c r="B1190" s="34" t="str">
        <x:v>PRD-EE226986CB</x:v>
      </x:c>
      <x:c r="C1190" s="34" t="str">
        <x:v>ENERGY_CABLE_ADAPTER</x:v>
      </x:c>
      <x:c r="D1190" s="34" t="str">
        <x:v>Unverified candidate</x:v>
      </x:c>
      <x:c r="E1190" s="34" t="str">
        <x:v>No</x:v>
      </x:c>
      <x:c r="F1190" s="34" t="str">
        <x:v>Primary fit for ENERGY_CABLE_ADAPTER; Hidden - non-U.S. catalog / U.S. status unverified.</x:v>
      </x:c>
    </x:row>
    <x:row r="1191">
      <x:c r="A1191" s="34" t="str">
        <x:v>SLOT-8AA6269352</x:v>
      </x:c>
      <x:c r="B1191" s="34" t="str">
        <x:v>PRD-E4FE22C28D</x:v>
      </x:c>
      <x:c r="C1191" s="34" t="str">
        <x:v>ENERGY_CABLE_ADAPTER</x:v>
      </x:c>
      <x:c r="D1191" s="34" t="str">
        <x:v>Unverified candidate</x:v>
      </x:c>
      <x:c r="E1191" s="34" t="str">
        <x:v>No</x:v>
      </x:c>
      <x:c r="F1191" s="34" t="str">
        <x:v>Primary fit for ENERGY_CABLE_ADAPTER; Hidden - non-U.S. catalog / U.S. status unverified.</x:v>
      </x:c>
    </x:row>
    <x:row r="1192">
      <x:c r="A1192" s="34" t="str">
        <x:v>SLOT-8AA6269352</x:v>
      </x:c>
      <x:c r="B1192" s="34" t="str">
        <x:v>PRD-704E468EF5</x:v>
      </x:c>
      <x:c r="C1192" s="34" t="str">
        <x:v>ENERGY_CABLE_ADAPTER</x:v>
      </x:c>
      <x:c r="D1192" s="34" t="str">
        <x:v>Unverified candidate</x:v>
      </x:c>
      <x:c r="E1192" s="34" t="str">
        <x:v>No</x:v>
      </x:c>
      <x:c r="F1192" s="34" t="str">
        <x:v>Primary fit for ENERGY_CABLE_ADAPTER; Hidden - non-U.S. catalog / U.S. status unverified.</x:v>
      </x:c>
    </x:row>
    <x:row r="1193">
      <x:c r="A1193" s="34" t="str">
        <x:v>SLOT-8AA6269352</x:v>
      </x:c>
      <x:c r="B1193" s="34" t="str">
        <x:v>PRD-574BC79D2B</x:v>
      </x:c>
      <x:c r="C1193" s="34" t="str">
        <x:v>ENERGY_CABLE_ADAPTER</x:v>
      </x:c>
      <x:c r="D1193" s="34" t="str">
        <x:v>Unverified candidate</x:v>
      </x:c>
      <x:c r="E1193" s="34" t="str">
        <x:v>No</x:v>
      </x:c>
      <x:c r="F1193" s="34" t="str">
        <x:v>Primary fit for ENERGY_CABLE_ADAPTER; Hidden - non-U.S. catalog / U.S. status unverified.</x:v>
      </x:c>
    </x:row>
    <x:row r="1194">
      <x:c r="A1194" s="34" t="str">
        <x:v>SLOT-8AA6269352</x:v>
      </x:c>
      <x:c r="B1194" s="34" t="str">
        <x:v>PRD-27460DB568</x:v>
      </x:c>
      <x:c r="C1194" s="34" t="str">
        <x:v>ENERGY_CABLE_ADAPTER</x:v>
      </x:c>
      <x:c r="D1194" s="34" t="str">
        <x:v>Unverified candidate</x:v>
      </x:c>
      <x:c r="E1194" s="34" t="str">
        <x:v>No</x:v>
      </x:c>
      <x:c r="F1194" s="34" t="str">
        <x:v>Primary fit for ENERGY_CABLE_ADAPTER; Hidden - non-U.S. catalog / U.S. status unverified.</x:v>
      </x:c>
    </x:row>
    <x:row r="1195">
      <x:c r="A1195" s="34" t="str">
        <x:v>SLOT-8AA6269352</x:v>
      </x:c>
      <x:c r="B1195" s="34" t="str">
        <x:v>PRD-DCA951086F</x:v>
      </x:c>
      <x:c r="C1195" s="34" t="str">
        <x:v>ENERGY_CABLE_ADAPTER</x:v>
      </x:c>
      <x:c r="D1195" s="34" t="str">
        <x:v>Unverified candidate</x:v>
      </x:c>
      <x:c r="E1195" s="34" t="str">
        <x:v>No</x:v>
      </x:c>
      <x:c r="F1195" s="34" t="str">
        <x:v>Primary fit for ENERGY_CABLE_ADAPTER; Hidden - non-U.S. catalog / U.S. status unverified.</x:v>
      </x:c>
    </x:row>
    <x:row r="1196">
      <x:c r="A1196" s="34" t="str">
        <x:v>SLOT-8AA6269352</x:v>
      </x:c>
      <x:c r="B1196" s="34" t="str">
        <x:v>PRD-1425225614</x:v>
      </x:c>
      <x:c r="C1196" s="34" t="str">
        <x:v>ENERGY_CABLE_ADAPTER</x:v>
      </x:c>
      <x:c r="D1196" s="34" t="str">
        <x:v>Unverified candidate</x:v>
      </x:c>
      <x:c r="E1196" s="34" t="str">
        <x:v>No</x:v>
      </x:c>
      <x:c r="F1196" s="34" t="str">
        <x:v>Primary fit for ENERGY_CABLE_ADAPTER; Hidden - non-U.S. catalog / U.S. status unverified.</x:v>
      </x:c>
    </x:row>
    <x:row r="1197">
      <x:c r="A1197" s="34" t="str">
        <x:v>SLOT-8AA6269352</x:v>
      </x:c>
      <x:c r="B1197" s="34" t="str">
        <x:v>PRD-DA396EF06D</x:v>
      </x:c>
      <x:c r="C1197" s="34" t="str">
        <x:v>ENERGY_CABLE_ADAPTER</x:v>
      </x:c>
      <x:c r="D1197" s="34" t="str">
        <x:v>Unverified candidate</x:v>
      </x:c>
      <x:c r="E1197" s="34" t="str">
        <x:v>No</x:v>
      </x:c>
      <x:c r="F1197" s="34" t="str">
        <x:v>Primary fit for ENERGY_CABLE_ADAPTER; Hidden - non-U.S. catalog / U.S. status unverified.</x:v>
      </x:c>
    </x:row>
    <x:row r="1198">
      <x:c r="A1198" s="34" t="str">
        <x:v>SLOT-8AA6269352</x:v>
      </x:c>
      <x:c r="B1198" s="34" t="str">
        <x:v>PRD-6BC32547CD</x:v>
      </x:c>
      <x:c r="C1198" s="34" t="str">
        <x:v>ENERGY_CABLE_ADAPTER</x:v>
      </x:c>
      <x:c r="D1198" s="34" t="str">
        <x:v>Unverified candidate</x:v>
      </x:c>
      <x:c r="E1198" s="34" t="str">
        <x:v>No</x:v>
      </x:c>
      <x:c r="F1198" s="34" t="str">
        <x:v>Primary fit for ENERGY_CABLE_ADAPTER; Hidden - non-U.S. catalog / U.S. status unverified.</x:v>
      </x:c>
    </x:row>
    <x:row r="1199">
      <x:c r="A1199" s="34" t="str">
        <x:v>SLOT-8AA6269352</x:v>
      </x:c>
      <x:c r="B1199" s="34" t="str">
        <x:v>PRD-40F9EDE43C</x:v>
      </x:c>
      <x:c r="C1199" s="34" t="str">
        <x:v>ENERGY_CABLE_ADAPTER</x:v>
      </x:c>
      <x:c r="D1199" s="34" t="str">
        <x:v>Unverified candidate</x:v>
      </x:c>
      <x:c r="E1199" s="34" t="str">
        <x:v>No</x:v>
      </x:c>
      <x:c r="F1199" s="34" t="str">
        <x:v>Primary fit for ENERGY_CABLE_ADAPTER; Hidden - non-U.S. catalog / U.S. status unverified.</x:v>
      </x:c>
    </x:row>
    <x:row r="1200">
      <x:c r="A1200" s="34" t="str">
        <x:v>SLOT-8AA6269352</x:v>
      </x:c>
      <x:c r="B1200" s="34" t="str">
        <x:v>PRD-6DF43B832B</x:v>
      </x:c>
      <x:c r="C1200" s="34" t="str">
        <x:v>ENERGY_CABLE_ADAPTER</x:v>
      </x:c>
      <x:c r="D1200" s="34" t="str">
        <x:v>Unverified candidate</x:v>
      </x:c>
      <x:c r="E1200" s="34" t="str">
        <x:v>No</x:v>
      </x:c>
      <x:c r="F1200" s="34" t="str">
        <x:v>Primary fit for ENERGY_CABLE_ADAPTER; Hidden - non-U.S. catalog / U.S. status unverified.</x:v>
      </x:c>
    </x:row>
    <x:row r="1201">
      <x:c r="A1201" s="34" t="str">
        <x:v>SLOT-8AA6269352</x:v>
      </x:c>
      <x:c r="B1201" s="34" t="str">
        <x:v>PRD-27BD1F9DB6</x:v>
      </x:c>
      <x:c r="C1201" s="34" t="str">
        <x:v>ENERGY_CABLE_ADAPTER</x:v>
      </x:c>
      <x:c r="D1201" s="34" t="str">
        <x:v>Unverified candidate</x:v>
      </x:c>
      <x:c r="E1201" s="34" t="str">
        <x:v>No</x:v>
      </x:c>
      <x:c r="F1201" s="34" t="str">
        <x:v>Primary fit for ENERGY_CABLE_ADAPTER; Hidden - non-U.S. catalog / U.S. status unverified.</x:v>
      </x:c>
    </x:row>
    <x:row r="1202">
      <x:c r="A1202" s="34" t="str">
        <x:v>SLOT-8AA6269352</x:v>
      </x:c>
      <x:c r="B1202" s="34" t="str">
        <x:v>PRD-BBCDFBC541</x:v>
      </x:c>
      <x:c r="C1202" s="34" t="str">
        <x:v>ENERGY_CABLE_ADAPTER</x:v>
      </x:c>
      <x:c r="D1202" s="34" t="str">
        <x:v>Unverified candidate</x:v>
      </x:c>
      <x:c r="E1202" s="34" t="str">
        <x:v>No</x:v>
      </x:c>
      <x:c r="F1202" s="34" t="str">
        <x:v>Primary fit for ENERGY_CABLE_ADAPTER; Hidden - non-U.S. catalog / U.S. status unverified.</x:v>
      </x:c>
    </x:row>
    <x:row r="1203">
      <x:c r="A1203" s="34" t="str">
        <x:v>SLOT-8AA6269352</x:v>
      </x:c>
      <x:c r="B1203" s="34" t="str">
        <x:v>PRD-24DF8E0987</x:v>
      </x:c>
      <x:c r="C1203" s="34" t="str">
        <x:v>ENERGY_CABLE_ADAPTER</x:v>
      </x:c>
      <x:c r="D1203" s="34" t="str">
        <x:v>Unverified candidate</x:v>
      </x:c>
      <x:c r="E1203" s="34" t="str">
        <x:v>No</x:v>
      </x:c>
      <x:c r="F1203" s="34" t="str">
        <x:v>Primary fit for ENERGY_CABLE_ADAPTER; Hidden - non-U.S. catalog / U.S. status unverified.</x:v>
      </x:c>
    </x:row>
    <x:row r="1204">
      <x:c r="A1204" s="34" t="str">
        <x:v>SLOT-8AA6269352</x:v>
      </x:c>
      <x:c r="B1204" s="34" t="str">
        <x:v>PRD-95ADE8F814</x:v>
      </x:c>
      <x:c r="C1204" s="34" t="str">
        <x:v>ENERGY_CABLE_ADAPTER</x:v>
      </x:c>
      <x:c r="D1204" s="34" t="str">
        <x:v>Unverified candidate</x:v>
      </x:c>
      <x:c r="E1204" s="34" t="str">
        <x:v>No</x:v>
      </x:c>
      <x:c r="F1204" s="34" t="str">
        <x:v>Primary fit for ENERGY_CABLE_ADAPTER; Hidden - non-U.S. catalog / U.S. status unverified.</x:v>
      </x:c>
    </x:row>
    <x:row r="1205">
      <x:c r="A1205" s="34" t="str">
        <x:v>SLOT-8AA6269352</x:v>
      </x:c>
      <x:c r="B1205" s="34" t="str">
        <x:v>PRD-F9C809D277</x:v>
      </x:c>
      <x:c r="C1205" s="34" t="str">
        <x:v>ENERGY_CABLE_ADAPTER</x:v>
      </x:c>
      <x:c r="D1205" s="34" t="str">
        <x:v>Unverified candidate</x:v>
      </x:c>
      <x:c r="E1205" s="34" t="str">
        <x:v>No</x:v>
      </x:c>
      <x:c r="F1205" s="34" t="str">
        <x:v>Primary fit for ENERGY_CABLE_ADAPTER; Hidden - non-U.S. catalog / U.S. status unverified.</x:v>
      </x:c>
    </x:row>
    <x:row r="1206">
      <x:c r="A1206" s="34" t="str">
        <x:v>SLOT-8AA6269352</x:v>
      </x:c>
      <x:c r="B1206" s="34" t="str">
        <x:v>PRD-CB585AE377</x:v>
      </x:c>
      <x:c r="C1206" s="34" t="str">
        <x:v>ENERGY_CABLE_ADAPTER</x:v>
      </x:c>
      <x:c r="D1206" s="34" t="str">
        <x:v>Unverified candidate</x:v>
      </x:c>
      <x:c r="E1206" s="34" t="str">
        <x:v>No</x:v>
      </x:c>
      <x:c r="F1206" s="34" t="str">
        <x:v>Primary fit for ENERGY_CABLE_ADAPTER; Hidden - non-U.S. catalog / U.S. status unverified.</x:v>
      </x:c>
    </x:row>
    <x:row r="1207">
      <x:c r="A1207" s="34" t="str">
        <x:v>SLOT-8AA6269352</x:v>
      </x:c>
      <x:c r="B1207" s="34" t="str">
        <x:v>PRD-E91AF4A4B3</x:v>
      </x:c>
      <x:c r="C1207" s="34" t="str">
        <x:v>ENERGY_CABLE_ADAPTER</x:v>
      </x:c>
      <x:c r="D1207" s="34" t="str">
        <x:v>Unverified candidate</x:v>
      </x:c>
      <x:c r="E1207" s="34" t="str">
        <x:v>No</x:v>
      </x:c>
      <x:c r="F1207" s="34" t="str">
        <x:v>Primary fit for ENERGY_CABLE_ADAPTER; Hidden - non-U.S. catalog / U.S. status unverified.</x:v>
      </x:c>
    </x:row>
    <x:row r="1208">
      <x:c r="A1208" s="34" t="str">
        <x:v>SLOT-8AA6269352</x:v>
      </x:c>
      <x:c r="B1208" s="34" t="str">
        <x:v>PRD-D41DE241C1</x:v>
      </x:c>
      <x:c r="C1208" s="34" t="str">
        <x:v>ENERGY_CABLE_ADAPTER</x:v>
      </x:c>
      <x:c r="D1208" s="34" t="str">
        <x:v>Unverified candidate</x:v>
      </x:c>
      <x:c r="E1208" s="34" t="str">
        <x:v>No</x:v>
      </x:c>
      <x:c r="F1208" s="34" t="str">
        <x:v>Primary fit for ENERGY_CABLE_ADAPTER; Hidden - non-U.S. catalog / U.S. status unverified.</x:v>
      </x:c>
    </x:row>
    <x:row r="1209">
      <x:c r="A1209" s="34" t="str">
        <x:v>SLOT-8AA6269352</x:v>
      </x:c>
      <x:c r="B1209" s="34" t="str">
        <x:v>PRD-DA3218ED45</x:v>
      </x:c>
      <x:c r="C1209" s="34" t="str">
        <x:v>ENERGY_CABLE_ADAPTER</x:v>
      </x:c>
      <x:c r="D1209" s="34" t="str">
        <x:v>Unverified candidate</x:v>
      </x:c>
      <x:c r="E1209" s="34" t="str">
        <x:v>No</x:v>
      </x:c>
      <x:c r="F1209" s="34" t="str">
        <x:v>Primary fit for ENERGY_CABLE_ADAPTER; Hidden - non-U.S. catalog / U.S. status unverified.</x:v>
      </x:c>
    </x:row>
    <x:row r="1210">
      <x:c r="A1210" s="34" t="str">
        <x:v>SLOT-8AA6269352</x:v>
      </x:c>
      <x:c r="B1210" s="34" t="str">
        <x:v>PRD-D85D52F0CD</x:v>
      </x:c>
      <x:c r="C1210" s="34" t="str">
        <x:v>ENERGY_CABLE_ADAPTER</x:v>
      </x:c>
      <x:c r="D1210" s="34" t="str">
        <x:v>Unverified candidate</x:v>
      </x:c>
      <x:c r="E1210" s="34" t="str">
        <x:v>No</x:v>
      </x:c>
      <x:c r="F1210" s="34" t="str">
        <x:v>Primary fit for ENERGY_CABLE_ADAPTER; Hidden - non-U.S. catalog / U.S. status unverified.</x:v>
      </x:c>
    </x:row>
    <x:row r="1211">
      <x:c r="A1211" s="34" t="str">
        <x:v>SLOT-8AA6269352</x:v>
      </x:c>
      <x:c r="B1211" s="34" t="str">
        <x:v>PRD-14ED7EA20B</x:v>
      </x:c>
      <x:c r="C1211" s="34" t="str">
        <x:v>ENERGY_CABLE_ADAPTER</x:v>
      </x:c>
      <x:c r="D1211" s="34" t="str">
        <x:v>Unverified candidate</x:v>
      </x:c>
      <x:c r="E1211" s="34" t="str">
        <x:v>No</x:v>
      </x:c>
      <x:c r="F1211" s="34" t="str">
        <x:v>Primary fit for ENERGY_CABLE_ADAPTER; Hidden - non-U.S. catalog / U.S. status unverified.</x:v>
      </x:c>
    </x:row>
    <x:row r="1212">
      <x:c r="A1212" s="34" t="str">
        <x:v>SLOT-8AA6269352</x:v>
      </x:c>
      <x:c r="B1212" s="34" t="str">
        <x:v>PRD-241DE5F6DF</x:v>
      </x:c>
      <x:c r="C1212" s="34" t="str">
        <x:v>ENERGY_CABLE_ADAPTER</x:v>
      </x:c>
      <x:c r="D1212" s="34" t="str">
        <x:v>Unverified candidate</x:v>
      </x:c>
      <x:c r="E1212" s="34" t="str">
        <x:v>No</x:v>
      </x:c>
      <x:c r="F1212" s="34" t="str">
        <x:v>Primary fit for ENERGY_CABLE_ADAPTER; Hidden - non-U.S. catalog / U.S. status unverified.</x:v>
      </x:c>
    </x:row>
    <x:row r="1213">
      <x:c r="A1213" s="34" t="str">
        <x:v>SLOT-8AA6269352</x:v>
      </x:c>
      <x:c r="B1213" s="34" t="str">
        <x:v>PRD-A1BB9D424D</x:v>
      </x:c>
      <x:c r="C1213" s="34" t="str">
        <x:v>ENERGY_CABLE_ADAPTER</x:v>
      </x:c>
      <x:c r="D1213" s="34" t="str">
        <x:v>Unverified candidate</x:v>
      </x:c>
      <x:c r="E1213" s="34" t="str">
        <x:v>No</x:v>
      </x:c>
      <x:c r="F1213" s="34" t="str">
        <x:v>Primary fit for ENERGY_CABLE_ADAPTER; Hidden - non-U.S. catalog / U.S. status unverified.</x:v>
      </x:c>
    </x:row>
    <x:row r="1214">
      <x:c r="A1214" s="34" t="str">
        <x:v>SLOT-8AA6269352</x:v>
      </x:c>
      <x:c r="B1214" s="34" t="str">
        <x:v>PRD-D063F090C6</x:v>
      </x:c>
      <x:c r="C1214" s="34" t="str">
        <x:v>ENERGY_CABLE_ADAPTER</x:v>
      </x:c>
      <x:c r="D1214" s="34" t="str">
        <x:v>Unverified candidate</x:v>
      </x:c>
      <x:c r="E1214" s="34" t="str">
        <x:v>No</x:v>
      </x:c>
      <x:c r="F1214" s="34" t="str">
        <x:v>Primary fit for ENERGY_CABLE_ADAPTER; Hidden - non-U.S. catalog / U.S. status unverified.</x:v>
      </x:c>
    </x:row>
    <x:row r="1215">
      <x:c r="A1215" s="34" t="str">
        <x:v>SLOT-8AA6269352</x:v>
      </x:c>
      <x:c r="B1215" s="34" t="str">
        <x:v>PRD-0F561988AB</x:v>
      </x:c>
      <x:c r="C1215" s="34" t="str">
        <x:v>ENERGY_CABLE_ADAPTER</x:v>
      </x:c>
      <x:c r="D1215" s="34" t="str">
        <x:v>Unverified candidate</x:v>
      </x:c>
      <x:c r="E1215" s="34" t="str">
        <x:v>No</x:v>
      </x:c>
      <x:c r="F1215" s="34" t="str">
        <x:v>Primary fit for ENERGY_CABLE_ADAPTER; Hidden - non-U.S. catalog / U.S. status unverified.</x:v>
      </x:c>
    </x:row>
    <x:row r="1216">
      <x:c r="A1216" s="34" t="str">
        <x:v>SLOT-8AA6269352</x:v>
      </x:c>
      <x:c r="B1216" s="34" t="str">
        <x:v>PRD-71FB94BD46</x:v>
      </x:c>
      <x:c r="C1216" s="34" t="str">
        <x:v>ENERGY_CABLE_ADAPTER</x:v>
      </x:c>
      <x:c r="D1216" s="34" t="str">
        <x:v>Unverified candidate</x:v>
      </x:c>
      <x:c r="E1216" s="34" t="str">
        <x:v>No</x:v>
      </x:c>
      <x:c r="F1216" s="34" t="str">
        <x:v>Primary fit for ENERGY_CABLE_ADAPTER; Hidden - non-U.S. catalog / U.S. status unverified.</x:v>
      </x:c>
    </x:row>
    <x:row r="1217">
      <x:c r="A1217" s="34" t="str">
        <x:v>SLOT-8AA6269352</x:v>
      </x:c>
      <x:c r="B1217" s="34" t="str">
        <x:v>PRD-CDCBBB4171</x:v>
      </x:c>
      <x:c r="C1217" s="34" t="str">
        <x:v>ENERGY_CABLE_ADAPTER</x:v>
      </x:c>
      <x:c r="D1217" s="34" t="str">
        <x:v>Unverified candidate</x:v>
      </x:c>
      <x:c r="E1217" s="34" t="str">
        <x:v>No</x:v>
      </x:c>
      <x:c r="F1217" s="34" t="str">
        <x:v>Primary fit for ENERGY_CABLE_ADAPTER; Hidden - non-U.S. catalog / U.S. status unverified.</x:v>
      </x:c>
    </x:row>
    <x:row r="1218">
      <x:c r="A1218" s="34" t="str">
        <x:v>SLOT-8AA6269352</x:v>
      </x:c>
      <x:c r="B1218" s="34" t="str">
        <x:v>PRD-D194D5A02B</x:v>
      </x:c>
      <x:c r="C1218" s="34" t="str">
        <x:v>ENERGY_CABLE_ADAPTER</x:v>
      </x:c>
      <x:c r="D1218" s="34" t="str">
        <x:v>Unverified candidate</x:v>
      </x:c>
      <x:c r="E1218" s="34" t="str">
        <x:v>No</x:v>
      </x:c>
      <x:c r="F1218" s="34" t="str">
        <x:v>Primary fit for ENERGY_CABLE_ADAPTER; Hidden - non-U.S. catalog / U.S. status unverified.</x:v>
      </x:c>
    </x:row>
    <x:row r="1219">
      <x:c r="A1219" s="34" t="str">
        <x:v>SLOT-8AA6269352</x:v>
      </x:c>
      <x:c r="B1219" s="34" t="str">
        <x:v>PRD-415D12A635</x:v>
      </x:c>
      <x:c r="C1219" s="34" t="str">
        <x:v>ENERGY_CABLE_ADAPTER</x:v>
      </x:c>
      <x:c r="D1219" s="34" t="str">
        <x:v>Unverified candidate</x:v>
      </x:c>
      <x:c r="E1219" s="34" t="str">
        <x:v>No</x:v>
      </x:c>
      <x:c r="F1219" s="34" t="str">
        <x:v>Primary fit for ENERGY_CABLE_ADAPTER; Hidden - non-U.S. catalog / U.S. status unverified.</x:v>
      </x:c>
    </x:row>
    <x:row r="1220">
      <x:c r="A1220" s="34" t="str">
        <x:v>SLOT-8AA6269352</x:v>
      </x:c>
      <x:c r="B1220" s="34" t="str">
        <x:v>PRD-4D06DCE96B</x:v>
      </x:c>
      <x:c r="C1220" s="34" t="str">
        <x:v>ENERGY_CABLE_ADAPTER</x:v>
      </x:c>
      <x:c r="D1220" s="34" t="str">
        <x:v>Unverified candidate</x:v>
      </x:c>
      <x:c r="E1220" s="34" t="str">
        <x:v>No</x:v>
      </x:c>
      <x:c r="F1220" s="34" t="str">
        <x:v>Primary fit for ENERGY_CABLE_ADAPTER; Hidden - non-U.S. catalog / U.S. status unverified.</x:v>
      </x:c>
    </x:row>
    <x:row r="1221">
      <x:c r="A1221" s="34" t="str">
        <x:v>SLOT-8AA6269352</x:v>
      </x:c>
      <x:c r="B1221" s="34" t="str">
        <x:v>PRD-8905E9BA40</x:v>
      </x:c>
      <x:c r="C1221" s="34" t="str">
        <x:v>ENERGY_CABLE_ADAPTER</x:v>
      </x:c>
      <x:c r="D1221" s="34" t="str">
        <x:v>Unverified candidate</x:v>
      </x:c>
      <x:c r="E1221" s="34" t="str">
        <x:v>No</x:v>
      </x:c>
      <x:c r="F1221" s="34" t="str">
        <x:v>Primary fit for ENERGY_CABLE_ADAPTER; Hidden - non-U.S. catalog / U.S. status unverified.</x:v>
      </x:c>
    </x:row>
    <x:row r="1222">
      <x:c r="A1222" s="34" t="str">
        <x:v>SLOT-8AA6269352</x:v>
      </x:c>
      <x:c r="B1222" s="34" t="str">
        <x:v>PRD-E060DC2383</x:v>
      </x:c>
      <x:c r="C1222" s="34" t="str">
        <x:v>ENERGY_CABLE_ADAPTER</x:v>
      </x:c>
      <x:c r="D1222" s="34" t="str">
        <x:v>Unverified candidate</x:v>
      </x:c>
      <x:c r="E1222" s="34" t="str">
        <x:v>No</x:v>
      </x:c>
      <x:c r="F1222" s="34" t="str">
        <x:v>Primary fit for ENERGY_CABLE_ADAPTER; Hidden - non-U.S. catalog / U.S. status unverified.</x:v>
      </x:c>
    </x:row>
    <x:row r="1223">
      <x:c r="A1223" s="34" t="str">
        <x:v>SLOT-8AA6269352</x:v>
      </x:c>
      <x:c r="B1223" s="34" t="str">
        <x:v>PRD-EC8645595D</x:v>
      </x:c>
      <x:c r="C1223" s="34" t="str">
        <x:v>ENERGY_CABLE_ADAPTER</x:v>
      </x:c>
      <x:c r="D1223" s="34" t="str">
        <x:v>Unverified candidate</x:v>
      </x:c>
      <x:c r="E1223" s="34" t="str">
        <x:v>No</x:v>
      </x:c>
      <x:c r="F1223" s="34" t="str">
        <x:v>Primary fit for ENERGY_CABLE_ADAPTER; Hidden - non-U.S. catalog / U.S. status unverified.</x:v>
      </x:c>
    </x:row>
    <x:row r="1224">
      <x:c r="A1224" s="34" t="str">
        <x:v>SLOT-8AA6269352</x:v>
      </x:c>
      <x:c r="B1224" s="34" t="str">
        <x:v>PRD-27BE0EC96A</x:v>
      </x:c>
      <x:c r="C1224" s="34" t="str">
        <x:v>ENERGY_CABLE_ADAPTER</x:v>
      </x:c>
      <x:c r="D1224" s="34" t="str">
        <x:v>Unverified candidate</x:v>
      </x:c>
      <x:c r="E1224" s="34" t="str">
        <x:v>No</x:v>
      </x:c>
      <x:c r="F1224" s="34" t="str">
        <x:v>Primary fit for ENERGY_CABLE_ADAPTER; Hidden - non-U.S. catalog / U.S. status unverified.</x:v>
      </x:c>
    </x:row>
    <x:row r="1225">
      <x:c r="A1225" s="34" t="str">
        <x:v>SLOT-8AA6269352</x:v>
      </x:c>
      <x:c r="B1225" s="34" t="str">
        <x:v>PRD-BCD783DD13</x:v>
      </x:c>
      <x:c r="C1225" s="34" t="str">
        <x:v>ENERGY_CABLE_ADAPTER</x:v>
      </x:c>
      <x:c r="D1225" s="34" t="str">
        <x:v>Unverified candidate</x:v>
      </x:c>
      <x:c r="E1225" s="34" t="str">
        <x:v>No</x:v>
      </x:c>
      <x:c r="F1225" s="34" t="str">
        <x:v>Primary fit for ENERGY_CABLE_ADAPTER; Hidden - non-U.S. catalog / U.S. status unverified.</x:v>
      </x:c>
    </x:row>
    <x:row r="1226">
      <x:c r="A1226" s="34" t="str">
        <x:v>SLOT-8AA6269352</x:v>
      </x:c>
      <x:c r="B1226" s="34" t="str">
        <x:v>PRD-19D03D9B14</x:v>
      </x:c>
      <x:c r="C1226" s="34" t="str">
        <x:v>ENERGY_CABLE_ADAPTER</x:v>
      </x:c>
      <x:c r="D1226" s="34" t="str">
        <x:v>Unverified candidate</x:v>
      </x:c>
      <x:c r="E1226" s="34" t="str">
        <x:v>No</x:v>
      </x:c>
      <x:c r="F1226" s="34" t="str">
        <x:v>Primary fit for ENERGY_CABLE_ADAPTER; Hidden - non-U.S. catalog / U.S. status unverified.</x:v>
      </x:c>
    </x:row>
    <x:row r="1227">
      <x:c r="A1227" s="34" t="str">
        <x:v>SLOT-8AA6269352</x:v>
      </x:c>
      <x:c r="B1227" s="34" t="str">
        <x:v>PRD-A24DAA76C6</x:v>
      </x:c>
      <x:c r="C1227" s="34" t="str">
        <x:v>ENERGY_CABLE_ADAPTER</x:v>
      </x:c>
      <x:c r="D1227" s="34" t="str">
        <x:v>Unverified candidate</x:v>
      </x:c>
      <x:c r="E1227" s="34" t="str">
        <x:v>No</x:v>
      </x:c>
      <x:c r="F1227" s="34" t="str">
        <x:v>Primary fit for ENERGY_CABLE_ADAPTER; Hidden - non-U.S. catalog / U.S. status unverified.</x:v>
      </x:c>
    </x:row>
    <x:row r="1228">
      <x:c r="A1228" s="34" t="str">
        <x:v>SLOT-8AA6269352</x:v>
      </x:c>
      <x:c r="B1228" s="34" t="str">
        <x:v>PRD-9DCC5EC86C</x:v>
      </x:c>
      <x:c r="C1228" s="34" t="str">
        <x:v>ENERGY_CABLE_ADAPTER</x:v>
      </x:c>
      <x:c r="D1228" s="34" t="str">
        <x:v>Unverified candidate</x:v>
      </x:c>
      <x:c r="E1228" s="34" t="str">
        <x:v>No</x:v>
      </x:c>
      <x:c r="F1228" s="34" t="str">
        <x:v>Primary fit for ENERGY_CABLE_ADAPTER; Hidden - non-U.S. catalog / U.S. status unverified.</x:v>
      </x:c>
    </x:row>
    <x:row r="1229">
      <x:c r="A1229" s="34" t="str">
        <x:v>SLOT-8AA6269352</x:v>
      </x:c>
      <x:c r="B1229" s="34" t="str">
        <x:v>PRD-486F6703A9</x:v>
      </x:c>
      <x:c r="C1229" s="34" t="str">
        <x:v>ENERGY_CABLE_ADAPTER</x:v>
      </x:c>
      <x:c r="D1229" s="34" t="str">
        <x:v>Unverified candidate</x:v>
      </x:c>
      <x:c r="E1229" s="34" t="str">
        <x:v>No</x:v>
      </x:c>
      <x:c r="F1229" s="34" t="str">
        <x:v>Primary fit for ENERGY_CABLE_ADAPTER; Hidden - non-U.S. catalog / U.S. status unverified.</x:v>
      </x:c>
    </x:row>
    <x:row r="1230">
      <x:c r="A1230" s="34" t="str">
        <x:v>SLOT-8AA6269352</x:v>
      </x:c>
      <x:c r="B1230" s="34" t="str">
        <x:v>PRD-57A313D4DB</x:v>
      </x:c>
      <x:c r="C1230" s="34" t="str">
        <x:v>ENERGY_CABLE_ADAPTER</x:v>
      </x:c>
      <x:c r="D1230" s="34" t="str">
        <x:v>Unverified candidate</x:v>
      </x:c>
      <x:c r="E1230" s="34" t="str">
        <x:v>No</x:v>
      </x:c>
      <x:c r="F1230" s="34" t="str">
        <x:v>Primary fit for ENERGY_CABLE_ADAPTER; Hidden - non-U.S. catalog / U.S. status unverified.</x:v>
      </x:c>
    </x:row>
    <x:row r="1231">
      <x:c r="A1231" s="34" t="str">
        <x:v>SLOT-8AA6269352</x:v>
      </x:c>
      <x:c r="B1231" s="34" t="str">
        <x:v>PRD-0A9806F6F2</x:v>
      </x:c>
      <x:c r="C1231" s="34" t="str">
        <x:v>ENERGY_CABLE_ADAPTER</x:v>
      </x:c>
      <x:c r="D1231" s="34" t="str">
        <x:v>Unverified candidate</x:v>
      </x:c>
      <x:c r="E1231" s="34" t="str">
        <x:v>No</x:v>
      </x:c>
      <x:c r="F1231" s="34" t="str">
        <x:v>Primary fit for ENERGY_CABLE_ADAPTER; Hidden - non-U.S. catalog / U.S. status unverified.</x:v>
      </x:c>
    </x:row>
    <x:row r="1232">
      <x:c r="A1232" s="34" t="str">
        <x:v>SLOT-8AA6269352</x:v>
      </x:c>
      <x:c r="B1232" s="34" t="str">
        <x:v>PRD-E27A6FA17A</x:v>
      </x:c>
      <x:c r="C1232" s="34" t="str">
        <x:v>ENERGY_CABLE_ADAPTER</x:v>
      </x:c>
      <x:c r="D1232" s="34" t="str">
        <x:v>Unverified candidate</x:v>
      </x:c>
      <x:c r="E1232" s="34" t="str">
        <x:v>No</x:v>
      </x:c>
      <x:c r="F1232" s="34" t="str">
        <x:v>Primary fit for ENERGY_CABLE_ADAPTER; Hidden - non-U.S. catalog / U.S. status unverified.</x:v>
      </x:c>
    </x:row>
    <x:row r="1233">
      <x:c r="A1233" s="34" t="str">
        <x:v>SLOT-8AA6269352</x:v>
      </x:c>
      <x:c r="B1233" s="34" t="str">
        <x:v>PRD-0ADECF7C68</x:v>
      </x:c>
      <x:c r="C1233" s="34" t="str">
        <x:v>ENERGY_CABLE_ADAPTER</x:v>
      </x:c>
      <x:c r="D1233" s="34" t="str">
        <x:v>Unverified candidate</x:v>
      </x:c>
      <x:c r="E1233" s="34" t="str">
        <x:v>No</x:v>
      </x:c>
      <x:c r="F1233" s="34" t="str">
        <x:v>Primary fit for ENERGY_CABLE_ADAPTER; Hidden - non-U.S. catalog / U.S. status unverified.</x:v>
      </x:c>
    </x:row>
    <x:row r="1234">
      <x:c r="A1234" s="34" t="str">
        <x:v>SLOT-8AA6269352</x:v>
      </x:c>
      <x:c r="B1234" s="34" t="str">
        <x:v>PRD-6F4B58CFF2</x:v>
      </x:c>
      <x:c r="C1234" s="34" t="str">
        <x:v>ENERGY_CABLE_ADAPTER</x:v>
      </x:c>
      <x:c r="D1234" s="34" t="str">
        <x:v>Unverified candidate</x:v>
      </x:c>
      <x:c r="E1234" s="34" t="str">
        <x:v>No</x:v>
      </x:c>
      <x:c r="F1234" s="34" t="str">
        <x:v>Primary fit for ENERGY_CABLE_ADAPTER; Hidden - non-U.S. catalog / U.S. status unverified.</x:v>
      </x:c>
    </x:row>
    <x:row r="1235">
      <x:c r="A1235" s="34" t="str">
        <x:v>SLOT-8AA6269352</x:v>
      </x:c>
      <x:c r="B1235" s="34" t="str">
        <x:v>PRD-3353BDD6CD</x:v>
      </x:c>
      <x:c r="C1235" s="34" t="str">
        <x:v>ENERGY_CABLE_ADAPTER</x:v>
      </x:c>
      <x:c r="D1235" s="34" t="str">
        <x:v>Unverified candidate</x:v>
      </x:c>
      <x:c r="E1235" s="34" t="str">
        <x:v>No</x:v>
      </x:c>
      <x:c r="F1235" s="34" t="str">
        <x:v>Primary fit for ENERGY_CABLE_ADAPTER; Hidden - non-U.S. catalog / U.S. status unverified.</x:v>
      </x:c>
    </x:row>
    <x:row r="1236">
      <x:c r="A1236" s="34" t="str">
        <x:v>SLOT-8AA6269352</x:v>
      </x:c>
      <x:c r="B1236" s="34" t="str">
        <x:v>PRD-695BD279A8</x:v>
      </x:c>
      <x:c r="C1236" s="34" t="str">
        <x:v>ENERGY_CABLE_ADAPTER</x:v>
      </x:c>
      <x:c r="D1236" s="34" t="str">
        <x:v>Unverified candidate</x:v>
      </x:c>
      <x:c r="E1236" s="34" t="str">
        <x:v>No</x:v>
      </x:c>
      <x:c r="F1236" s="34" t="str">
        <x:v>Primary fit for ENERGY_CABLE_ADAPTER; Hidden - non-U.S. catalog / U.S. status unverified.</x:v>
      </x:c>
    </x:row>
    <x:row r="1237">
      <x:c r="A1237" s="34" t="str">
        <x:v>SLOT-8AA6269352</x:v>
      </x:c>
      <x:c r="B1237" s="34" t="str">
        <x:v>PRD-88D778F3A4</x:v>
      </x:c>
      <x:c r="C1237" s="34" t="str">
        <x:v>ENERGY_CABLE_ADAPTER</x:v>
      </x:c>
      <x:c r="D1237" s="34" t="str">
        <x:v>Unverified candidate</x:v>
      </x:c>
      <x:c r="E1237" s="34" t="str">
        <x:v>No</x:v>
      </x:c>
      <x:c r="F1237" s="34" t="str">
        <x:v>Primary fit for ENERGY_CABLE_ADAPTER; Hidden - non-U.S. catalog / U.S. status unverified.</x:v>
      </x:c>
    </x:row>
    <x:row r="1238">
      <x:c r="A1238" s="34" t="str">
        <x:v>SLOT-8AA6269352</x:v>
      </x:c>
      <x:c r="B1238" s="34" t="str">
        <x:v>PRD-93A3E7F825</x:v>
      </x:c>
      <x:c r="C1238" s="34" t="str">
        <x:v>ENERGY_CABLE_ADAPTER</x:v>
      </x:c>
      <x:c r="D1238" s="34" t="str">
        <x:v>Unverified candidate</x:v>
      </x:c>
      <x:c r="E1238" s="34" t="str">
        <x:v>No</x:v>
      </x:c>
      <x:c r="F1238" s="34" t="str">
        <x:v>Primary fit for ENERGY_CABLE_ADAPTER; Hidden - non-U.S. catalog / U.S. status unverified.</x:v>
      </x:c>
    </x:row>
    <x:row r="1239">
      <x:c r="A1239" s="34" t="str">
        <x:v>SLOT-8AA6269352</x:v>
      </x:c>
      <x:c r="B1239" s="34" t="str">
        <x:v>PRD-79B8CF6846</x:v>
      </x:c>
      <x:c r="C1239" s="34" t="str">
        <x:v>ENERGY_CABLE_ADAPTER</x:v>
      </x:c>
      <x:c r="D1239" s="34" t="str">
        <x:v>Unverified candidate</x:v>
      </x:c>
      <x:c r="E1239" s="34" t="str">
        <x:v>No</x:v>
      </x:c>
      <x:c r="F1239" s="34" t="str">
        <x:v>Primary fit for ENERGY_CABLE_ADAPTER; Hidden - non-U.S. catalog / U.S. status unverified.</x:v>
      </x:c>
    </x:row>
    <x:row r="1240">
      <x:c r="A1240" s="34" t="str">
        <x:v>SLOT-8AA6269352</x:v>
      </x:c>
      <x:c r="B1240" s="34" t="str">
        <x:v>PRD-1DDAD96A7B</x:v>
      </x:c>
      <x:c r="C1240" s="34" t="str">
        <x:v>ENERGY_CABLE_ADAPTER</x:v>
      </x:c>
      <x:c r="D1240" s="34" t="str">
        <x:v>Unverified candidate</x:v>
      </x:c>
      <x:c r="E1240" s="34" t="str">
        <x:v>No</x:v>
      </x:c>
      <x:c r="F1240" s="34" t="str">
        <x:v>Primary fit for ENERGY_CABLE_ADAPTER; Hidden - non-U.S. catalog / U.S. status unverified.</x:v>
      </x:c>
    </x:row>
    <x:row r="1241">
      <x:c r="A1241" s="34" t="str">
        <x:v>SLOT-8AA6269352</x:v>
      </x:c>
      <x:c r="B1241" s="34" t="str">
        <x:v>PRD-535FE6B186</x:v>
      </x:c>
      <x:c r="C1241" s="34" t="str">
        <x:v>ENERGY_CABLE_ADAPTER</x:v>
      </x:c>
      <x:c r="D1241" s="34" t="str">
        <x:v>Unverified candidate</x:v>
      </x:c>
      <x:c r="E1241" s="34" t="str">
        <x:v>No</x:v>
      </x:c>
      <x:c r="F1241" s="34" t="str">
        <x:v>Primary fit for ENERGY_CABLE_ADAPTER; Hidden - non-U.S. catalog / U.S. status unverified.</x:v>
      </x:c>
    </x:row>
    <x:row r="1242">
      <x:c r="A1242" s="34" t="str">
        <x:v>SLOT-8AA6269352</x:v>
      </x:c>
      <x:c r="B1242" s="34" t="str">
        <x:v>PRD-E94BC99DC8</x:v>
      </x:c>
      <x:c r="C1242" s="34" t="str">
        <x:v>ENERGY_CABLE_ADAPTER</x:v>
      </x:c>
      <x:c r="D1242" s="34" t="str">
        <x:v>Unverified candidate</x:v>
      </x:c>
      <x:c r="E1242" s="34" t="str">
        <x:v>No</x:v>
      </x:c>
      <x:c r="F1242" s="34" t="str">
        <x:v>Primary fit for ENERGY_CABLE_ADAPTER; Hidden - non-U.S. catalog / U.S. status unverified.</x:v>
      </x:c>
    </x:row>
    <x:row r="1243">
      <x:c r="A1243" s="34" t="str">
        <x:v>SLOT-8AA6269352</x:v>
      </x:c>
      <x:c r="B1243" s="34" t="str">
        <x:v>PRD-1062EA74E3</x:v>
      </x:c>
      <x:c r="C1243" s="34" t="str">
        <x:v>ENERGY_CABLE_ADAPTER</x:v>
      </x:c>
      <x:c r="D1243" s="34" t="str">
        <x:v>Unverified candidate</x:v>
      </x:c>
      <x:c r="E1243" s="34" t="str">
        <x:v>No</x:v>
      </x:c>
      <x:c r="F1243" s="34" t="str">
        <x:v>Primary fit for ENERGY_CABLE_ADAPTER; Hidden - non-U.S. catalog / U.S. status unverified.</x:v>
      </x:c>
    </x:row>
    <x:row r="1244">
      <x:c r="A1244" s="34" t="str">
        <x:v>SLOT-8AA6269352</x:v>
      </x:c>
      <x:c r="B1244" s="34" t="str">
        <x:v>PRD-E0E5A0320D</x:v>
      </x:c>
      <x:c r="C1244" s="34" t="str">
        <x:v>ENERGY_CABLE_ADAPTER</x:v>
      </x:c>
      <x:c r="D1244" s="34" t="str">
        <x:v>Unverified candidate</x:v>
      </x:c>
      <x:c r="E1244" s="34" t="str">
        <x:v>No</x:v>
      </x:c>
      <x:c r="F1244" s="34" t="str">
        <x:v>Primary fit for ENERGY_CABLE_ADAPTER; Hidden - non-U.S. catalog / U.S. status unverified.</x:v>
      </x:c>
    </x:row>
    <x:row r="1245">
      <x:c r="A1245" s="34" t="str">
        <x:v>SLOT-8AA6269352</x:v>
      </x:c>
      <x:c r="B1245" s="34" t="str">
        <x:v>PRD-C47EB33229</x:v>
      </x:c>
      <x:c r="C1245" s="34" t="str">
        <x:v>ENERGY_CABLE_ADAPTER</x:v>
      </x:c>
      <x:c r="D1245" s="34" t="str">
        <x:v>Unverified candidate</x:v>
      </x:c>
      <x:c r="E1245" s="34" t="str">
        <x:v>No</x:v>
      </x:c>
      <x:c r="F1245" s="34" t="str">
        <x:v>Primary fit for ENERGY_CABLE_ADAPTER; Hidden - non-U.S. catalog / U.S. status unverified.</x:v>
      </x:c>
    </x:row>
    <x:row r="1246">
      <x:c r="A1246" s="34" t="str">
        <x:v>SLOT-8AA6269352</x:v>
      </x:c>
      <x:c r="B1246" s="34" t="str">
        <x:v>PRD-4896D3D636</x:v>
      </x:c>
      <x:c r="C1246" s="34" t="str">
        <x:v>ENERGY_CABLE_ADAPTER</x:v>
      </x:c>
      <x:c r="D1246" s="34" t="str">
        <x:v>Unverified candidate</x:v>
      </x:c>
      <x:c r="E1246" s="34" t="str">
        <x:v>No</x:v>
      </x:c>
      <x:c r="F1246" s="34" t="str">
        <x:v>Primary fit for ENERGY_CABLE_ADAPTER; Hidden - non-U.S. catalog / U.S. status unverified.</x:v>
      </x:c>
    </x:row>
    <x:row r="1247">
      <x:c r="A1247" s="34" t="str">
        <x:v>SLOT-8AA6269352</x:v>
      </x:c>
      <x:c r="B1247" s="34" t="str">
        <x:v>PRD-0C7A44B87D</x:v>
      </x:c>
      <x:c r="C1247" s="34" t="str">
        <x:v>ENERGY_CABLE_ADAPTER</x:v>
      </x:c>
      <x:c r="D1247" s="34" t="str">
        <x:v>Unverified candidate</x:v>
      </x:c>
      <x:c r="E1247" s="34" t="str">
        <x:v>No</x:v>
      </x:c>
      <x:c r="F1247" s="34" t="str">
        <x:v>Primary fit for ENERGY_CABLE_ADAPTER; Hidden - non-U.S. catalog / U.S. status unverified.</x:v>
      </x:c>
    </x:row>
    <x:row r="1248">
      <x:c r="A1248" s="34" t="str">
        <x:v>SLOT-8AA6269352</x:v>
      </x:c>
      <x:c r="B1248" s="34" t="str">
        <x:v>PRD-77DCFC650E</x:v>
      </x:c>
      <x:c r="C1248" s="34" t="str">
        <x:v>ENERGY_CABLE_ADAPTER</x:v>
      </x:c>
      <x:c r="D1248" s="34" t="str">
        <x:v>Unverified candidate</x:v>
      </x:c>
      <x:c r="E1248" s="34" t="str">
        <x:v>No</x:v>
      </x:c>
      <x:c r="F1248" s="34" t="str">
        <x:v>Primary fit for ENERGY_CABLE_ADAPTER; Hidden - non-U.S. catalog / U.S. status unverified.</x:v>
      </x:c>
    </x:row>
    <x:row r="1249">
      <x:c r="A1249" s="34" t="str">
        <x:v>SLOT-8AA6269352</x:v>
      </x:c>
      <x:c r="B1249" s="34" t="str">
        <x:v>PRD-9CAAE08C97</x:v>
      </x:c>
      <x:c r="C1249" s="34" t="str">
        <x:v>ENERGY_CABLE_ADAPTER</x:v>
      </x:c>
      <x:c r="D1249" s="34" t="str">
        <x:v>Unverified candidate</x:v>
      </x:c>
      <x:c r="E1249" s="34" t="str">
        <x:v>No</x:v>
      </x:c>
      <x:c r="F1249" s="34" t="str">
        <x:v>Primary fit for ENERGY_CABLE_ADAPTER; Hidden - non-U.S. catalog / U.S. status unverified.</x:v>
      </x:c>
    </x:row>
    <x:row r="1250">
      <x:c r="A1250" s="34" t="str">
        <x:v>SLOT-8AA6269352</x:v>
      </x:c>
      <x:c r="B1250" s="34" t="str">
        <x:v>PRD-5CD3FA131B</x:v>
      </x:c>
      <x:c r="C1250" s="34" t="str">
        <x:v>ENERGY_CABLE_ADAPTER</x:v>
      </x:c>
      <x:c r="D1250" s="34" t="str">
        <x:v>Unverified candidate</x:v>
      </x:c>
      <x:c r="E1250" s="34" t="str">
        <x:v>No</x:v>
      </x:c>
      <x:c r="F1250" s="34" t="str">
        <x:v>Primary fit for ENERGY_CABLE_ADAPTER; Hidden - non-U.S. catalog / U.S. status unverified.</x:v>
      </x:c>
    </x:row>
    <x:row r="1251">
      <x:c r="A1251" s="34" t="str">
        <x:v>SLOT-8AA6269352</x:v>
      </x:c>
      <x:c r="B1251" s="34" t="str">
        <x:v>PRD-55D98AAFB1</x:v>
      </x:c>
      <x:c r="C1251" s="34" t="str">
        <x:v>ENERGY_CABLE_ADAPTER</x:v>
      </x:c>
      <x:c r="D1251" s="34" t="str">
        <x:v>Unverified candidate</x:v>
      </x:c>
      <x:c r="E1251" s="34" t="str">
        <x:v>No</x:v>
      </x:c>
      <x:c r="F1251" s="34" t="str">
        <x:v>Primary fit for ENERGY_CABLE_ADAPTER; Hidden - non-U.S. catalog / U.S. status unverified.</x:v>
      </x:c>
    </x:row>
    <x:row r="1252">
      <x:c r="A1252" s="34" t="str">
        <x:v>SLOT-D6219069A9</x:v>
      </x:c>
      <x:c r="B1252" s="34" t="str">
        <x:v>PRD-913352C891</x:v>
      </x:c>
      <x:c r="C1252" s="34" t="str">
        <x:v>CRYO_SYSTEM_ACCESSORY</x:v>
      </x:c>
      <x:c r="D1252" s="34" t="str">
        <x:v>Unverified candidate</x:v>
      </x:c>
      <x:c r="E1252" s="34" t="str">
        <x:v>No</x:v>
      </x:c>
      <x:c r="F1252" s="34" t="str">
        <x:v>Primary fit for CRYO_SYSTEM_ACCESSORY; Hidden - non-U.S. catalog / U.S. status unverified.</x:v>
      </x:c>
    </x:row>
    <x:row r="1253">
      <x:c r="A1253" s="34" t="str">
        <x:v>SLOT-D6219069A9</x:v>
      </x:c>
      <x:c r="B1253" s="34" t="str">
        <x:v>PRD-0C821995AC</x:v>
      </x:c>
      <x:c r="C1253" s="34" t="str">
        <x:v>CRYO_SYSTEM_ACCESSORY</x:v>
      </x:c>
      <x:c r="D1253" s="34" t="str">
        <x:v>Unverified candidate</x:v>
      </x:c>
      <x:c r="E1253" s="34" t="str">
        <x:v>No</x:v>
      </x:c>
      <x:c r="F1253" s="34" t="str">
        <x:v>Primary fit for CRYO_SYSTEM_ACCESSORY; Hidden - non-U.S. catalog / U.S. status unverified.</x:v>
      </x:c>
    </x:row>
    <x:row r="1254">
      <x:c r="A1254" s="34" t="str">
        <x:v>SLOT-D6219069A9</x:v>
      </x:c>
      <x:c r="B1254" s="34" t="str">
        <x:v>PRD-C684D9ADCF</x:v>
      </x:c>
      <x:c r="C1254" s="34" t="str">
        <x:v>CRYO_SYSTEM_ACCESSORY</x:v>
      </x:c>
      <x:c r="D1254" s="34" t="str">
        <x:v>Unverified candidate</x:v>
      </x:c>
      <x:c r="E1254" s="34" t="str">
        <x:v>No</x:v>
      </x:c>
      <x:c r="F1254" s="34" t="str">
        <x:v>Primary fit for CRYO_SYSTEM_ACCESSORY; Hidden - non-U.S. catalog / U.S. status unverified.</x:v>
      </x:c>
    </x:row>
    <x:row r="1255">
      <x:c r="A1255" s="34" t="str">
        <x:v>SLOT-D6219069A9</x:v>
      </x:c>
      <x:c r="B1255" s="34" t="str">
        <x:v>PRD-C3FB38433F</x:v>
      </x:c>
      <x:c r="C1255" s="34" t="str">
        <x:v>CRYO_SYSTEM_ACCESSORY</x:v>
      </x:c>
      <x:c r="D1255" s="34" t="str">
        <x:v>Unverified candidate</x:v>
      </x:c>
      <x:c r="E1255" s="34" t="str">
        <x:v>No</x:v>
      </x:c>
      <x:c r="F1255" s="34" t="str">
        <x:v>Primary fit for CRYO_SYSTEM_ACCESSORY; Hidden - non-U.S. catalog / U.S. status unverified.</x:v>
      </x:c>
    </x:row>
    <x:row r="1256">
      <x:c r="A1256" s="34" t="str">
        <x:v>SLOT-D6219069A9</x:v>
      </x:c>
      <x:c r="B1256" s="34" t="str">
        <x:v>PRD-D54D46A95B</x:v>
      </x:c>
      <x:c r="C1256" s="34" t="str">
        <x:v>CRYO_SYSTEM_ACCESSORY</x:v>
      </x:c>
      <x:c r="D1256" s="34" t="str">
        <x:v>Unverified candidate</x:v>
      </x:c>
      <x:c r="E1256" s="34" t="str">
        <x:v>No</x:v>
      </x:c>
      <x:c r="F1256" s="34" t="str">
        <x:v>Primary fit for CRYO_SYSTEM_ACCESSORY; Hidden - non-U.S. catalog / U.S. status unverified.</x:v>
      </x:c>
    </x:row>
    <x:row r="1257">
      <x:c r="A1257" s="34" t="str">
        <x:v>SLOT-D6219069A9</x:v>
      </x:c>
      <x:c r="B1257" s="34" t="str">
        <x:v>PRD-5AEEF62066</x:v>
      </x:c>
      <x:c r="C1257" s="34" t="str">
        <x:v>CRYO_SYSTEM_ACCESSORY</x:v>
      </x:c>
      <x:c r="D1257" s="34" t="str">
        <x:v>Unverified candidate</x:v>
      </x:c>
      <x:c r="E1257" s="34" t="str">
        <x:v>No</x:v>
      </x:c>
      <x:c r="F1257" s="34" t="str">
        <x:v>Primary fit for CRYO_SYSTEM_ACCESSORY; Hidden - non-U.S. catalog / U.S. status unverified.</x:v>
      </x:c>
    </x:row>
    <x:row r="1258">
      <x:c r="A1258" s="34" t="str">
        <x:v>SLOT-D6219069A9</x:v>
      </x:c>
      <x:c r="B1258" s="34" t="str">
        <x:v>PRD-DA286027ED</x:v>
      </x:c>
      <x:c r="C1258" s="34" t="str">
        <x:v>CRYO_SYSTEM_ACCESSORY</x:v>
      </x:c>
      <x:c r="D1258" s="34" t="str">
        <x:v>Unverified candidate</x:v>
      </x:c>
      <x:c r="E1258" s="34" t="str">
        <x:v>No</x:v>
      </x:c>
      <x:c r="F1258" s="34" t="str">
        <x:v>Primary fit for CRYO_SYSTEM_ACCESSORY; Hidden - non-U.S. catalog / U.S. status unverified.</x:v>
      </x:c>
    </x:row>
    <x:row r="1259">
      <x:c r="A1259" s="34" t="str">
        <x:v>SLOT-D6219069A9</x:v>
      </x:c>
      <x:c r="B1259" s="34" t="str">
        <x:v>PRD-5DFC2E8E8B</x:v>
      </x:c>
      <x:c r="C1259" s="34" t="str">
        <x:v>CRYO_SYSTEM_ACCESSORY</x:v>
      </x:c>
      <x:c r="D1259" s="34" t="str">
        <x:v>Unverified candidate</x:v>
      </x:c>
      <x:c r="E1259" s="34" t="str">
        <x:v>No</x:v>
      </x:c>
      <x:c r="F1259" s="34" t="str">
        <x:v>Primary fit for CRYO_SYSTEM_ACCESSORY; Hidden - non-U.S. catalog / U.S. status unverified.</x:v>
      </x:c>
    </x:row>
    <x:row r="1260">
      <x:c r="A1260" s="34" t="str">
        <x:v>SLOT-D6219069A9</x:v>
      </x:c>
      <x:c r="B1260" s="34" t="str">
        <x:v>PRD-B68845E997</x:v>
      </x:c>
      <x:c r="C1260" s="34" t="str">
        <x:v>CRYO_SYSTEM_ACCESSORY</x:v>
      </x:c>
      <x:c r="D1260" s="34" t="str">
        <x:v>Unverified candidate</x:v>
      </x:c>
      <x:c r="E1260" s="34" t="str">
        <x:v>No</x:v>
      </x:c>
      <x:c r="F1260" s="34" t="str">
        <x:v>Primary fit for CRYO_SYSTEM_ACCESSORY; Hidden - non-U.S. catalog / U.S. status unverified.</x:v>
      </x:c>
    </x:row>
    <x:row r="1261">
      <x:c r="A1261" s="34" t="str">
        <x:v>SLOT-D6219069A9</x:v>
      </x:c>
      <x:c r="B1261" s="34" t="str">
        <x:v>PRD-9AE343BC8D</x:v>
      </x:c>
      <x:c r="C1261" s="34" t="str">
        <x:v>CRYO_SYSTEM_ACCESSORY</x:v>
      </x:c>
      <x:c r="D1261" s="34" t="str">
        <x:v>Unverified candidate</x:v>
      </x:c>
      <x:c r="E1261" s="34" t="str">
        <x:v>No</x:v>
      </x:c>
      <x:c r="F1261" s="34" t="str">
        <x:v>Primary fit for CRYO_SYSTEM_ACCESSORY; Hidden - non-U.S. catalog / U.S. status unverified.</x:v>
      </x:c>
    </x:row>
    <x:row r="1262">
      <x:c r="A1262" s="34" t="str">
        <x:v>SLOT-D6219069A9</x:v>
      </x:c>
      <x:c r="B1262" s="34" t="str">
        <x:v>PRD-3097FD9A2E</x:v>
      </x:c>
      <x:c r="C1262" s="34" t="str">
        <x:v>CRYO_SYSTEM_ACCESSORY</x:v>
      </x:c>
      <x:c r="D1262" s="34" t="str">
        <x:v>Unverified candidate</x:v>
      </x:c>
      <x:c r="E1262" s="34" t="str">
        <x:v>No</x:v>
      </x:c>
      <x:c r="F1262" s="34" t="str">
        <x:v>Primary fit for CRYO_SYSTEM_ACCESSORY; Hidden - non-U.S. catalog / U.S. status unverified.</x:v>
      </x:c>
    </x:row>
    <x:row r="1263">
      <x:c r="A1263" s="34" t="str">
        <x:v>SLOT-D6219069A9</x:v>
      </x:c>
      <x:c r="B1263" s="34" t="str">
        <x:v>PRD-A93BE6938D</x:v>
      </x:c>
      <x:c r="C1263" s="34" t="str">
        <x:v>CRYO_SYSTEM_ACCESSORY</x:v>
      </x:c>
      <x:c r="D1263" s="34" t="str">
        <x:v>Unverified candidate</x:v>
      </x:c>
      <x:c r="E1263" s="34" t="str">
        <x:v>No</x:v>
      </x:c>
      <x:c r="F1263" s="34" t="str">
        <x:v>Primary fit for CRYO_SYSTEM_ACCESSORY; Hidden - non-U.S. catalog / U.S. status unverified.</x:v>
      </x:c>
    </x:row>
    <x:row r="1264">
      <x:c r="A1264" s="34" t="str">
        <x:v>SLOT-D6219069A9</x:v>
      </x:c>
      <x:c r="B1264" s="34" t="str">
        <x:v>PRD-F1632F4CEC</x:v>
      </x:c>
      <x:c r="C1264" s="34" t="str">
        <x:v>CRYO_SYSTEM_ACCESSORY</x:v>
      </x:c>
      <x:c r="D1264" s="34" t="str">
        <x:v>Unverified candidate</x:v>
      </x:c>
      <x:c r="E1264" s="34" t="str">
        <x:v>No</x:v>
      </x:c>
      <x:c r="F1264" s="34" t="str">
        <x:v>Primary fit for CRYO_SYSTEM_ACCESSORY; Hidden - non-U.S. catalog / U.S. status unverified.</x:v>
      </x:c>
    </x:row>
    <x:row r="1265">
      <x:c r="A1265" s="34" t="str">
        <x:v>SLOT-D6219069A9</x:v>
      </x:c>
      <x:c r="B1265" s="34" t="str">
        <x:v>PRD-D03502FFB4</x:v>
      </x:c>
      <x:c r="C1265" s="34" t="str">
        <x:v>CRYO_SYSTEM_ACCESSORY</x:v>
      </x:c>
      <x:c r="D1265" s="34" t="str">
        <x:v>Unverified candidate</x:v>
      </x:c>
      <x:c r="E1265" s="34" t="str">
        <x:v>No</x:v>
      </x:c>
      <x:c r="F1265" s="34" t="str">
        <x:v>Primary fit for CRYO_SYSTEM_ACCESSORY; Hidden - non-U.S. catalog / U.S. status unverified.</x:v>
      </x:c>
    </x:row>
    <x:row r="1266">
      <x:c r="A1266" s="34" t="str">
        <x:v>SLOT-E8281AFEA1</x:v>
      </x:c>
      <x:c r="B1266" s="34" t="str">
        <x:v>PRD-B21BCEFB54</x:v>
      </x:c>
      <x:c r="C1266" s="34" t="str">
        <x:v>APC_GAS_ACCESSORY</x:v>
      </x:c>
      <x:c r="D1266" s="34" t="str">
        <x:v>Unverified candidate</x:v>
      </x:c>
      <x:c r="E1266" s="34" t="str">
        <x:v>No</x:v>
      </x:c>
      <x:c r="F1266" s="34" t="str">
        <x:v>Primary fit for APC_GAS_ACCESSORY; Hidden - non-U.S. catalog / U.S. status unverified.</x:v>
      </x:c>
    </x:row>
    <x:row r="1267">
      <x:c r="A1267" s="34" t="str">
        <x:v>SLOT-E8281AFEA1</x:v>
      </x:c>
      <x:c r="B1267" s="34" t="str">
        <x:v>PRD-9DA3B7C48B</x:v>
      </x:c>
      <x:c r="C1267" s="34" t="str">
        <x:v>APC_GAS_ACCESSORY</x:v>
      </x:c>
      <x:c r="D1267" s="34" t="str">
        <x:v>Unverified candidate</x:v>
      </x:c>
      <x:c r="E1267" s="34" t="str">
        <x:v>No</x:v>
      </x:c>
      <x:c r="F1267" s="34" t="str">
        <x:v>Primary fit for APC_GAS_ACCESSORY; Hidden - non-U.S. catalog / U.S. status unverified.</x:v>
      </x:c>
    </x:row>
    <x:row r="1268">
      <x:c r="A1268" s="34" t="str">
        <x:v>SLOT-E8281AFEA1</x:v>
      </x:c>
      <x:c r="B1268" s="34" t="str">
        <x:v>PRD-B79F76C6D6</x:v>
      </x:c>
      <x:c r="C1268" s="34" t="str">
        <x:v>APC_GAS_ACCESSORY</x:v>
      </x:c>
      <x:c r="D1268" s="34" t="str">
        <x:v>Unverified candidate</x:v>
      </x:c>
      <x:c r="E1268" s="34" t="str">
        <x:v>No</x:v>
      </x:c>
      <x:c r="F1268" s="34" t="str">
        <x:v>Primary fit for APC_GAS_ACCESSORY; Hidden - non-U.S. catalog / U.S. status unverified.</x:v>
      </x:c>
    </x:row>
    <x:row r="1269">
      <x:c r="A1269" s="34" t="str">
        <x:v>SLOT-E8281AFEA1</x:v>
      </x:c>
      <x:c r="B1269" s="34" t="str">
        <x:v>PRD-D454A9C046</x:v>
      </x:c>
      <x:c r="C1269" s="34" t="str">
        <x:v>APC_GAS_ACCESSORY</x:v>
      </x:c>
      <x:c r="D1269" s="34" t="str">
        <x:v>Unverified candidate</x:v>
      </x:c>
      <x:c r="E1269" s="34" t="str">
        <x:v>No</x:v>
      </x:c>
      <x:c r="F1269" s="34" t="str">
        <x:v>Primary fit for APC_GAS_ACCESSORY; Hidden - non-U.S. catalog / U.S. status unverified.</x:v>
      </x:c>
    </x:row>
    <x:row r="1270">
      <x:c r="A1270" s="34" t="str">
        <x:v>SLOT-E8281AFEA1</x:v>
      </x:c>
      <x:c r="B1270" s="34" t="str">
        <x:v>PRD-78096620FF</x:v>
      </x:c>
      <x:c r="C1270" s="34" t="str">
        <x:v>APC_GAS_ACCESSORY</x:v>
      </x:c>
      <x:c r="D1270" s="34" t="str">
        <x:v>Unverified candidate</x:v>
      </x:c>
      <x:c r="E1270" s="34" t="str">
        <x:v>No</x:v>
      </x:c>
      <x:c r="F1270" s="34" t="str">
        <x:v>Primary fit for APC_GAS_ACCESSORY; Hidden - non-U.S. catalog / U.S. status unverified.</x:v>
      </x:c>
    </x:row>
    <x:row r="1271">
      <x:c r="A1271" s="34" t="str">
        <x:v>SLOT-E8281AFEA1</x:v>
      </x:c>
      <x:c r="B1271" s="34" t="str">
        <x:v>PRD-207F57235E</x:v>
      </x:c>
      <x:c r="C1271" s="34" t="str">
        <x:v>APC_GAS_ACCESSORY</x:v>
      </x:c>
      <x:c r="D1271" s="34" t="str">
        <x:v>Unverified candidate</x:v>
      </x:c>
      <x:c r="E1271" s="34" t="str">
        <x:v>No</x:v>
      </x:c>
      <x:c r="F1271" s="34" t="str">
        <x:v>Primary fit for APC_GAS_ACCESSORY; Hidden - non-U.S. catalog / U.S. status unverified.</x:v>
      </x:c>
    </x:row>
    <x:row r="1272">
      <x:c r="A1272" s="34" t="str">
        <x:v>SLOT-E8281AFEA1</x:v>
      </x:c>
      <x:c r="B1272" s="34" t="str">
        <x:v>PRD-83ADF2581C</x:v>
      </x:c>
      <x:c r="C1272" s="34" t="str">
        <x:v>APC_GAS_ACCESSORY</x:v>
      </x:c>
      <x:c r="D1272" s="34" t="str">
        <x:v>Unverified candidate</x:v>
      </x:c>
      <x:c r="E1272" s="34" t="str">
        <x:v>No</x:v>
      </x:c>
      <x:c r="F1272" s="34" t="str">
        <x:v>Primary fit for APC_GAS_ACCESSORY; Hidden - non-U.S. catalog / U.S. status unverified.</x:v>
      </x:c>
    </x:row>
    <x:row r="1273">
      <x:c r="A1273" s="34" t="str">
        <x:v>SLOT-E8281AFEA1</x:v>
      </x:c>
      <x:c r="B1273" s="34" t="str">
        <x:v>PRD-1BD0F9BD70</x:v>
      </x:c>
      <x:c r="C1273" s="34" t="str">
        <x:v>APC_GAS_ACCESSORY</x:v>
      </x:c>
      <x:c r="D1273" s="34" t="str">
        <x:v>Unverified candidate</x:v>
      </x:c>
      <x:c r="E1273" s="34" t="str">
        <x:v>No</x:v>
      </x:c>
      <x:c r="F1273" s="34" t="str">
        <x:v>Primary fit for APC_GAS_ACCESSORY; Hidden - non-U.S. catalog / U.S. status unverified.</x:v>
      </x:c>
    </x:row>
    <x:row r="1274">
      <x:c r="A1274" s="34" t="str">
        <x:v>SLOT-E8281AFEA1</x:v>
      </x:c>
      <x:c r="B1274" s="34" t="str">
        <x:v>PRD-3CAAB4D79C</x:v>
      </x:c>
      <x:c r="C1274" s="34" t="str">
        <x:v>APC_GAS_ACCESSORY</x:v>
      </x:c>
      <x:c r="D1274" s="34" t="str">
        <x:v>Unverified candidate</x:v>
      </x:c>
      <x:c r="E1274" s="34" t="str">
        <x:v>No</x:v>
      </x:c>
      <x:c r="F1274" s="34" t="str">
        <x:v>Primary fit for APC_GAS_ACCESSORY; Hidden - non-U.S. catalog / U.S. status unverified.</x:v>
      </x:c>
    </x:row>
    <x:row r="1275">
      <x:c r="A1275" s="34" t="str">
        <x:v>SLOT-E8281AFEA1</x:v>
      </x:c>
      <x:c r="B1275" s="34" t="str">
        <x:v>PRD-55E5D08ADC</x:v>
      </x:c>
      <x:c r="C1275" s="34" t="str">
        <x:v>APC_GAS_ACCESSORY</x:v>
      </x:c>
      <x:c r="D1275" s="34" t="str">
        <x:v>Unverified candidate</x:v>
      </x:c>
      <x:c r="E1275" s="34" t="str">
        <x:v>No</x:v>
      </x:c>
      <x:c r="F1275" s="34" t="str">
        <x:v>Primary fit for APC_GAS_ACCESSORY; Hidden - non-U.S. catalog / U.S. status unverified.</x:v>
      </x:c>
    </x:row>
    <x:row r="1276">
      <x:c r="A1276" s="34" t="str">
        <x:v>SLOT-E8281AFEA1</x:v>
      </x:c>
      <x:c r="B1276" s="34" t="str">
        <x:v>PRD-09AF1B1AE5</x:v>
      </x:c>
      <x:c r="C1276" s="34" t="str">
        <x:v>APC_GAS_ACCESSORY</x:v>
      </x:c>
      <x:c r="D1276" s="34" t="str">
        <x:v>Unverified candidate</x:v>
      </x:c>
      <x:c r="E1276" s="34" t="str">
        <x:v>No</x:v>
      </x:c>
      <x:c r="F1276" s="34" t="str">
        <x:v>Primary fit for APC_GAS_ACCESSORY; Hidden - non-U.S. catalog / U.S. status unverified.</x:v>
      </x:c>
    </x:row>
    <x:row r="1277">
      <x:c r="A1277" s="34" t="str">
        <x:v>SLOT-E8281AFEA1</x:v>
      </x:c>
      <x:c r="B1277" s="34" t="str">
        <x:v>PRD-293EEBCDF0</x:v>
      </x:c>
      <x:c r="C1277" s="34" t="str">
        <x:v>APC_GAS_ACCESSORY</x:v>
      </x:c>
      <x:c r="D1277" s="34" t="str">
        <x:v>Unverified candidate</x:v>
      </x:c>
      <x:c r="E1277" s="34" t="str">
        <x:v>No</x:v>
      </x:c>
      <x:c r="F1277" s="34" t="str">
        <x:v>Primary fit for APC_GAS_ACCESSORY; Hidden - non-U.S. catalog / U.S. status unverified.</x:v>
      </x:c>
    </x:row>
    <x:row r="1278">
      <x:c r="A1278" s="34" t="str">
        <x:v>SLOT-19FC83049A</x:v>
      </x:c>
      <x:c r="B1278" s="34" t="str">
        <x:v>PRD-3D91F04C91</x:v>
      </x:c>
      <x:c r="C1278" s="34" t="str">
        <x:v>RIGID_TELESCOPE</x:v>
      </x:c>
      <x:c r="D1278" s="34" t="str">
        <x:v>Unverified candidate</x:v>
      </x:c>
      <x:c r="E1278" s="34" t="str">
        <x:v>No</x:v>
      </x:c>
      <x:c r="F1278" s="34" t="str">
        <x:v>Exact fit for RIGID_TELESCOPE; Hidden - current U.S. status unverified.</x:v>
      </x:c>
    </x:row>
    <x:row r="1279">
      <x:c r="A1279" s="34" t="str">
        <x:v>SLOT-19FC83049A</x:v>
      </x:c>
      <x:c r="B1279" s="34" t="str">
        <x:v>PRD-5CCBBDD4CF</x:v>
      </x:c>
      <x:c r="C1279" s="34" t="str">
        <x:v>RIGID_TELESCOPE</x:v>
      </x:c>
      <x:c r="D1279" s="34" t="str">
        <x:v>Unverified candidate</x:v>
      </x:c>
      <x:c r="E1279" s="34" t="str">
        <x:v>No</x:v>
      </x:c>
      <x:c r="F1279" s="34" t="str">
        <x:v>Exact fit for RIGID_TELESCOPE; Hidden - current U.S. status unverified.</x:v>
      </x:c>
    </x:row>
    <x:row r="1280">
      <x:c r="A1280" s="34" t="str">
        <x:v>SLOT-19FC83049A</x:v>
      </x:c>
      <x:c r="B1280" s="34" t="str">
        <x:v>PRD-EC45CB0F5D</x:v>
      </x:c>
      <x:c r="C1280" s="34" t="str">
        <x:v>RIGID_TELESCOPE</x:v>
      </x:c>
      <x:c r="D1280" s="34" t="str">
        <x:v>Unverified candidate</x:v>
      </x:c>
      <x:c r="E1280" s="34" t="str">
        <x:v>No</x:v>
      </x:c>
      <x:c r="F1280" s="34" t="str">
        <x:v>Exact fit for RIGID_TELESCOPE; Hidden - current U.S. status unverified.</x:v>
      </x:c>
    </x:row>
    <x:row r="1281">
      <x:c r="A1281" s="34" t="str">
        <x:v>SLOT-19FC83049A</x:v>
      </x:c>
      <x:c r="B1281" s="34" t="str">
        <x:v>PRD-0FD6CC7A8E</x:v>
      </x:c>
      <x:c r="C1281" s="34" t="str">
        <x:v>RIGID_TELESCOPE</x:v>
      </x:c>
      <x:c r="D1281" s="34" t="str">
        <x:v>Unverified candidate</x:v>
      </x:c>
      <x:c r="E1281" s="34" t="str">
        <x:v>No</x:v>
      </x:c>
      <x:c r="F1281" s="34" t="str">
        <x:v>Exact fit for RIGID_TELESCOPE; Hidden - current U.S. status unverified.</x:v>
      </x:c>
    </x:row>
    <x:row r="1282">
      <x:c r="A1282" s="34" t="str">
        <x:v>SLOT-19FC83049A</x:v>
      </x:c>
      <x:c r="B1282" s="34" t="str">
        <x:v>PRD-BB9A5CC0AE</x:v>
      </x:c>
      <x:c r="C1282" s="34" t="str">
        <x:v>RIGID_TELESCOPE</x:v>
      </x:c>
      <x:c r="D1282" s="34" t="str">
        <x:v>Unverified candidate</x:v>
      </x:c>
      <x:c r="E1282" s="34" t="str">
        <x:v>No</x:v>
      </x:c>
      <x:c r="F1282" s="34" t="str">
        <x:v>Exact fit for RIGID_TELESCOPE; Hidden - current U.S. status unverified.</x:v>
      </x:c>
    </x:row>
    <x:row r="1283">
      <x:c r="A1283" s="34" t="str">
        <x:v>SLOT-19FC83049A</x:v>
      </x:c>
      <x:c r="B1283" s="34" t="str">
        <x:v>PRD-6274807854</x:v>
      </x:c>
      <x:c r="C1283" s="34" t="str">
        <x:v>RIGID_TELESCOPE</x:v>
      </x:c>
      <x:c r="D1283" s="34" t="str">
        <x:v>Unverified candidate</x:v>
      </x:c>
      <x:c r="E1283" s="34" t="str">
        <x:v>No</x:v>
      </x:c>
      <x:c r="F1283" s="34" t="str">
        <x:v>Exact fit for RIGID_TELESCOPE; Hidden - current U.S. status unverified.</x:v>
      </x:c>
    </x:row>
    <x:row r="1284">
      <x:c r="A1284" s="34" t="str">
        <x:v>SLOT-19FC83049A</x:v>
      </x:c>
      <x:c r="B1284" s="34" t="str">
        <x:v>PRD-123BAC018B</x:v>
      </x:c>
      <x:c r="C1284" s="34" t="str">
        <x:v>RIGID_TELESCOPE</x:v>
      </x:c>
      <x:c r="D1284" s="34" t="str">
        <x:v>Unverified candidate</x:v>
      </x:c>
      <x:c r="E1284" s="34" t="str">
        <x:v>No</x:v>
      </x:c>
      <x:c r="F1284" s="34" t="str">
        <x:v>Exact fit for RIGID_TELESCOPE; Hidden - current U.S. status unverified.</x:v>
      </x:c>
    </x:row>
    <x:row r="1285">
      <x:c r="A1285" s="34" t="str">
        <x:v>SLOT-19FC83049A</x:v>
      </x:c>
      <x:c r="B1285" s="34" t="str">
        <x:v>PRD-FEA0F47B62</x:v>
      </x:c>
      <x:c r="C1285" s="34" t="str">
        <x:v>RIGID_TELESCOPE</x:v>
      </x:c>
      <x:c r="D1285" s="34" t="str">
        <x:v>Unverified candidate</x:v>
      </x:c>
      <x:c r="E1285" s="34" t="str">
        <x:v>No</x:v>
      </x:c>
      <x:c r="F1285" s="34" t="str">
        <x:v>Exact fit for RIGID_TELESCOPE; Hidden - current U.S. status unverified.</x:v>
      </x:c>
    </x:row>
    <x:row r="1286">
      <x:c r="A1286" s="34" t="str">
        <x:v>SLOT-19FC83049A</x:v>
      </x:c>
      <x:c r="B1286" s="34" t="str">
        <x:v>PRD-C32CFEC594</x:v>
      </x:c>
      <x:c r="C1286" s="34" t="str">
        <x:v>RIGID_TELESCOPE</x:v>
      </x:c>
      <x:c r="D1286" s="34" t="str">
        <x:v>Unverified candidate</x:v>
      </x:c>
      <x:c r="E1286" s="34" t="str">
        <x:v>No</x:v>
      </x:c>
      <x:c r="F1286" s="34" t="str">
        <x:v>Exact fit for RIGID_TELESCOPE; Hidden - current U.S. status unverified.</x:v>
      </x:c>
    </x:row>
    <x:row r="1287">
      <x:c r="A1287" s="34" t="str">
        <x:v>SLOT-19FC83049A</x:v>
      </x:c>
      <x:c r="B1287" s="34" t="str">
        <x:v>PRD-D736275364</x:v>
      </x:c>
      <x:c r="C1287" s="34" t="str">
        <x:v>RIGID_TELESCOPE</x:v>
      </x:c>
      <x:c r="D1287" s="34" t="str">
        <x:v>Unverified candidate</x:v>
      </x:c>
      <x:c r="E1287" s="34" t="str">
        <x:v>No</x:v>
      </x:c>
      <x:c r="F1287" s="34" t="str">
        <x:v>Exact fit for RIGID_TELESCOPE; Hidden - current U.S. status unverified.</x:v>
      </x:c>
    </x:row>
    <x:row r="1288">
      <x:c r="A1288" s="34" t="str">
        <x:v>SLOT-19FC83049A</x:v>
      </x:c>
      <x:c r="B1288" s="34" t="str">
        <x:v>PRD-50AAFE240E</x:v>
      </x:c>
      <x:c r="C1288" s="34" t="str">
        <x:v>RIGID_TELESCOPE</x:v>
      </x:c>
      <x:c r="D1288" s="34" t="str">
        <x:v>Unverified candidate</x:v>
      </x:c>
      <x:c r="E1288" s="34" t="str">
        <x:v>No</x:v>
      </x:c>
      <x:c r="F1288" s="34" t="str">
        <x:v>Exact fit for RIGID_TELESCOPE; Hidden - current U.S. status unverified.</x:v>
      </x:c>
    </x:row>
    <x:row r="1289">
      <x:c r="A1289" s="34" t="str">
        <x:v>SLOT-72BAE3EC7C</x:v>
      </x:c>
      <x:c r="B1289" s="34" t="str">
        <x:v>PRD-18D62EB4E8</x:v>
      </x:c>
      <x:c r="C1289" s="34" t="str">
        <x:v>ENDOSCOPY_LIGHT_CABLE</x:v>
      </x:c>
      <x:c r="D1289" s="34" t="str">
        <x:v>Unverified candidate</x:v>
      </x:c>
      <x:c r="E1289" s="34" t="str">
        <x:v>No</x:v>
      </x:c>
      <x:c r="F1289" s="34" t="str">
        <x:v>Exact fit for ENDOSCOPY_LIGHT_CABLE; Hidden - current U.S. status unverified.</x:v>
      </x:c>
    </x:row>
    <x:row r="1290">
      <x:c r="A1290" s="34" t="str">
        <x:v>SLOT-66C8ADA940</x:v>
      </x:c>
      <x:c r="B1290" s="34" t="str">
        <x:v>PRD-695162DE9E</x:v>
      </x:c>
      <x:c r="C1290" s="34" t="str">
        <x:v>RIGID_BRONCH_SHAVER</x:v>
      </x:c>
      <x:c r="D1290" s="34" t="str">
        <x:v>Unverified candidate</x:v>
      </x:c>
      <x:c r="E1290" s="34" t="str">
        <x:v>No</x:v>
      </x:c>
      <x:c r="F1290" s="34" t="str">
        <x:v>Exact fit for RIGID_BRONCH_SHAVER; Hidden - current U.S. status unverified.</x:v>
      </x:c>
    </x:row>
    <x:row r="1291">
      <x:c r="A1291" s="34" t="str">
        <x:v>SLOT-66C8ADA940</x:v>
      </x:c>
      <x:c r="B1291" s="34" t="str">
        <x:v>PRD-9B0EE44246</x:v>
      </x:c>
      <x:c r="C1291" s="34" t="str">
        <x:v>RIGID_BRONCH_SHAVER</x:v>
      </x:c>
      <x:c r="D1291" s="34" t="str">
        <x:v>Unverified candidate</x:v>
      </x:c>
      <x:c r="E1291" s="34" t="str">
        <x:v>No</x:v>
      </x:c>
      <x:c r="F1291" s="34" t="str">
        <x:v>Exact fit for RIGID_BRONCH_SHAVER; Hidden - current U.S. status unverified.</x:v>
      </x:c>
    </x:row>
    <x:row r="1292">
      <x:c r="A1292" s="34" t="str">
        <x:v>SLOT-66C8ADA940</x:v>
      </x:c>
      <x:c r="B1292" s="34" t="str">
        <x:v>PRD-96993E6593</x:v>
      </x:c>
      <x:c r="C1292" s="34" t="str">
        <x:v>RIGID_BRONCH_SHAVER</x:v>
      </x:c>
      <x:c r="D1292" s="34" t="str">
        <x:v>Unverified candidate</x:v>
      </x:c>
      <x:c r="E1292" s="34" t="str">
        <x:v>No</x:v>
      </x:c>
      <x:c r="F1292" s="34" t="str">
        <x:v>Exact fit for RIGID_BRONCH_SHAVER; Hidden - current U.S. status unverified.</x:v>
      </x:c>
    </x:row>
    <x:row r="1293">
      <x:c r="A1293" s="34" t="str">
        <x:v>SLOT-66C8ADA940</x:v>
      </x:c>
      <x:c r="B1293" s="34" t="str">
        <x:v>PRD-1C81CBF06E</x:v>
      </x:c>
      <x:c r="C1293" s="34" t="str">
        <x:v>RIGID_BRONCH_SHAVER</x:v>
      </x:c>
      <x:c r="D1293" s="34" t="str">
        <x:v>Unverified candidate</x:v>
      </x:c>
      <x:c r="E1293" s="34" t="str">
        <x:v>No</x:v>
      </x:c>
      <x:c r="F1293" s="34" t="str">
        <x:v>Exact fit for RIGID_BRONCH_SHAVER; Hidden - current U.S. status unverified.</x:v>
      </x:c>
    </x:row>
    <x:row r="1294">
      <x:c r="A1294" s="34" t="str">
        <x:v>SLOT-66C8ADA940</x:v>
      </x:c>
      <x:c r="B1294" s="34" t="str">
        <x:v>PRD-7CDBD7C74A</x:v>
      </x:c>
      <x:c r="C1294" s="34" t="str">
        <x:v>RIGID_BRONCH_SHAVER</x:v>
      </x:c>
      <x:c r="D1294" s="34" t="str">
        <x:v>Unverified candidate</x:v>
      </x:c>
      <x:c r="E1294" s="34" t="str">
        <x:v>No</x:v>
      </x:c>
      <x:c r="F1294" s="34" t="str">
        <x:v>Exact fit for RIGID_BRONCH_SHAVER; Hidden - current U.S. status unverified.</x:v>
      </x:c>
    </x:row>
    <x:row r="1295">
      <x:c r="A1295" s="34" t="str">
        <x:v>SLOT-66C8ADA940</x:v>
      </x:c>
      <x:c r="B1295" s="34" t="str">
        <x:v>PRD-DCD7CC99AF</x:v>
      </x:c>
      <x:c r="C1295" s="34" t="str">
        <x:v>RIGID_BRONCH_SHAVER</x:v>
      </x:c>
      <x:c r="D1295" s="34" t="str">
        <x:v>Unverified candidate</x:v>
      </x:c>
      <x:c r="E1295" s="34" t="str">
        <x:v>No</x:v>
      </x:c>
      <x:c r="F1295" s="34" t="str">
        <x:v>Exact fit for RIGID_BRONCH_SHAVER; Hidden - current U.S. status unverified.</x:v>
      </x:c>
    </x:row>
    <x:row r="1296">
      <x:c r="A1296" s="34" t="str">
        <x:v>SLOT-66C8ADA940</x:v>
      </x:c>
      <x:c r="B1296" s="34" t="str">
        <x:v>PRD-D58A0A54AA</x:v>
      </x:c>
      <x:c r="C1296" s="34" t="str">
        <x:v>RIGID_BRONCH_SHAVER</x:v>
      </x:c>
      <x:c r="D1296" s="34" t="str">
        <x:v>Unverified candidate</x:v>
      </x:c>
      <x:c r="E1296" s="34" t="str">
        <x:v>No</x:v>
      </x:c>
      <x:c r="F1296" s="34" t="str">
        <x:v>Exact fit for RIGID_BRONCH_SHAVER; Hidden - current U.S. status unverified.</x:v>
      </x:c>
    </x:row>
    <x:row r="1297">
      <x:c r="A1297" s="34" t="str">
        <x:v>SLOT-66C8ADA940</x:v>
      </x:c>
      <x:c r="B1297" s="34" t="str">
        <x:v>PRD-1058B185EB</x:v>
      </x:c>
      <x:c r="C1297" s="34" t="str">
        <x:v>RIGID_BRONCH_SHAVER</x:v>
      </x:c>
      <x:c r="D1297" s="34" t="str">
        <x:v>Unverified candidate</x:v>
      </x:c>
      <x:c r="E1297" s="34" t="str">
        <x:v>No</x:v>
      </x:c>
      <x:c r="F1297" s="34" t="str">
        <x:v>Exact fit for RIGID_BRONCH_SHAVER; Hidden - current U.S. status unverified.</x:v>
      </x:c>
    </x:row>
    <x:row r="1298">
      <x:c r="A1298" s="34" t="str">
        <x:v>SLOT-3C8165659D</x:v>
      </x:c>
      <x:c r="B1298" s="34" t="str">
        <x:v>PRD-543E5F36B7</x:v>
      </x:c>
      <x:c r="C1298" s="34" t="str">
        <x:v>RIGID_BIPOLAR_FORCEPS</x:v>
      </x:c>
      <x:c r="D1298" s="34" t="str">
        <x:v>Unverified candidate</x:v>
      </x:c>
      <x:c r="E1298" s="34" t="str">
        <x:v>No</x:v>
      </x:c>
      <x:c r="F1298" s="34" t="str">
        <x:v>Exact fit for RIGID_BIPOLAR_FORCEPS; Hidden - current U.S. status unverified.</x:v>
      </x:c>
    </x:row>
    <x:row r="1299">
      <x:c r="A1299" s="34" t="str">
        <x:v>SLOT-3C8165659D</x:v>
      </x:c>
      <x:c r="B1299" s="34" t="str">
        <x:v>PRD-7E9D9CEC94</x:v>
      </x:c>
      <x:c r="C1299" s="34" t="str">
        <x:v>RIGID_BIPOLAR_FORCEPS</x:v>
      </x:c>
      <x:c r="D1299" s="34" t="str">
        <x:v>Unverified candidate</x:v>
      </x:c>
      <x:c r="E1299" s="34" t="str">
        <x:v>No</x:v>
      </x:c>
      <x:c r="F1299" s="34" t="str">
        <x:v>Exact fit for RIGID_BIPOLAR_FORCEPS; Hidden - current U.S. status unverified.</x:v>
      </x:c>
    </x:row>
    <x:row r="1300">
      <x:c r="A1300" s="34" t="str">
        <x:v>SLOT-3C8165659D</x:v>
      </x:c>
      <x:c r="B1300" s="34" t="str">
        <x:v>PRD-F7968862EF</x:v>
      </x:c>
      <x:c r="C1300" s="34" t="str">
        <x:v>RIGID_BIPOLAR_FORCEPS</x:v>
      </x:c>
      <x:c r="D1300" s="34" t="str">
        <x:v>Unverified candidate</x:v>
      </x:c>
      <x:c r="E1300" s="34" t="str">
        <x:v>No</x:v>
      </x:c>
      <x:c r="F1300" s="34" t="str">
        <x:v>Exact fit for RIGID_BIPOLAR_FORCEPS; Hidden - current U.S. status unverified.</x:v>
      </x:c>
    </x:row>
    <x:row r="1301">
      <x:c r="A1301" s="34" t="str">
        <x:v>SLOT-3C8165659D</x:v>
      </x:c>
      <x:c r="B1301" s="34" t="str">
        <x:v>PRD-5D118F7388</x:v>
      </x:c>
      <x:c r="C1301" s="34" t="str">
        <x:v>RIGID_BIPOLAR_FORCEPS</x:v>
      </x:c>
      <x:c r="D1301" s="34" t="str">
        <x:v>Unverified candidate</x:v>
      </x:c>
      <x:c r="E1301" s="34" t="str">
        <x:v>No</x:v>
      </x:c>
      <x:c r="F1301" s="34" t="str">
        <x:v>Exact fit for RIGID_BIPOLAR_FORCEPS; Hidden - current U.S. status unverified.</x:v>
      </x:c>
    </x:row>
    <x:row r="1302">
      <x:c r="A1302" s="34" t="str">
        <x:v>SLOT-702FD644B7</x:v>
      </x:c>
      <x:c r="B1302" s="34" t="str">
        <x:v>PRD-513E7E5BCD</x:v>
      </x:c>
      <x:c r="C1302" s="34" t="str">
        <x:v>AIRWAY_STENT_SIZING_DEVICE</x:v>
      </x:c>
      <x:c r="D1302" s="34" t="str">
        <x:v>Prototype candidate</x:v>
      </x:c>
      <x:c r="E1302" s="34" t="str">
        <x:v>Yes</x:v>
      </x:c>
      <x:c r="F1302" s="34" t="str">
        <x:v>Exact fit for AIRWAY_STENT_SIZING_DEVICE; source-backed and prototype-visible.</x:v>
      </x:c>
    </x:row>
    <x:row r="1303">
      <x:c r="A1303" s="34" t="str">
        <x:v>SLOT-658CF18CF0</x:v>
      </x:c>
      <x:c r="B1303" s="34" t="str">
        <x:v>PRD-A6CF0E2BA4</x:v>
      </x:c>
      <x:c r="C1303" s="34" t="str">
        <x:v>FLEX_SCOPE_SINGLE_USE</x:v>
      </x:c>
      <x:c r="D1303" s="34" t="str">
        <x:v>Unverified candidate</x:v>
      </x:c>
      <x:c r="E1303" s="34" t="str">
        <x:v>No</x:v>
      </x:c>
      <x:c r="F1303" s="34" t="str">
        <x:v>Primary fit for FLEX_SCOPE_SINGLE_USE; Hidden until verified.</x:v>
      </x:c>
    </x:row>
    <x:row r="1304">
      <x:c r="A1304" s="34" t="str">
        <x:v>SLOT-658CF18CF0</x:v>
      </x:c>
      <x:c r="B1304" s="34" t="str">
        <x:v>PRD-F2C87C4908</x:v>
      </x:c>
      <x:c r="C1304" s="34" t="str">
        <x:v>FLEX_SCOPE_SINGLE_USE</x:v>
      </x:c>
      <x:c r="D1304" s="34" t="str">
        <x:v>Unverified candidate</x:v>
      </x:c>
      <x:c r="E1304" s="34" t="str">
        <x:v>No</x:v>
      </x:c>
      <x:c r="F1304" s="34" t="str">
        <x:v>Primary fit for FLEX_SCOPE_SINGLE_USE; Hidden until verified.</x:v>
      </x:c>
    </x:row>
    <x:row r="1305">
      <x:c r="A1305" s="34" t="str">
        <x:v>SLOT-658CF18CF0</x:v>
      </x:c>
      <x:c r="B1305" s="34" t="str">
        <x:v>PRD-E907C0EB2E</x:v>
      </x:c>
      <x:c r="C1305" s="34" t="str">
        <x:v>FLEX_SCOPE_SINGLE_USE</x:v>
      </x:c>
      <x:c r="D1305" s="34" t="str">
        <x:v>Unverified candidate</x:v>
      </x:c>
      <x:c r="E1305" s="34" t="str">
        <x:v>No</x:v>
      </x:c>
      <x:c r="F1305" s="34" t="str">
        <x:v>Primary fit for FLEX_SCOPE_SINGLE_USE; Hidden until verified.</x:v>
      </x:c>
    </x:row>
    <x:row r="1306">
      <x:c r="A1306" s="34" t="str">
        <x:v>SLOT-658CF18CF0</x:v>
      </x:c>
      <x:c r="B1306" s="34" t="str">
        <x:v>PRD-972FD7E1D0</x:v>
      </x:c>
      <x:c r="C1306" s="34" t="str">
        <x:v>FLEX_SCOPE_SINGLE_USE</x:v>
      </x:c>
      <x:c r="D1306" s="34" t="str">
        <x:v>Unverified candidate</x:v>
      </x:c>
      <x:c r="E1306" s="34" t="str">
        <x:v>No</x:v>
      </x:c>
      <x:c r="F1306" s="34" t="str">
        <x:v>Primary fit for FLEX_SCOPE_SINGLE_USE; Hidden until verified.</x:v>
      </x:c>
    </x:row>
    <x:row r="1307">
      <x:c r="A1307" s="34" t="str">
        <x:v>SLOT-658CF18CF0</x:v>
      </x:c>
      <x:c r="B1307" s="34" t="str">
        <x:v>PRD-BF2B39F2F3</x:v>
      </x:c>
      <x:c r="C1307" s="34" t="str">
        <x:v>FLEX_SCOPE_SINGLE_USE</x:v>
      </x:c>
      <x:c r="D1307" s="34" t="str">
        <x:v>Unverified candidate</x:v>
      </x:c>
      <x:c r="E1307" s="34" t="str">
        <x:v>No</x:v>
      </x:c>
      <x:c r="F1307" s="34" t="str">
        <x:v>Primary fit for FLEX_SCOPE_SINGLE_USE; Hidden until verified.</x:v>
      </x:c>
    </x:row>
    <x:row r="1308">
      <x:c r="A1308" s="34" t="str">
        <x:v>SLOT-658CF18CF0</x:v>
      </x:c>
      <x:c r="B1308" s="34" t="str">
        <x:v>PRD-27506A7423</x:v>
      </x:c>
      <x:c r="C1308" s="34" t="str">
        <x:v>FLEX_SCOPE_SINGLE_USE</x:v>
      </x:c>
      <x:c r="D1308" s="34" t="str">
        <x:v>Unverified candidate</x:v>
      </x:c>
      <x:c r="E1308" s="34" t="str">
        <x:v>No</x:v>
      </x:c>
      <x:c r="F1308" s="34" t="str">
        <x:v>Primary fit for FLEX_SCOPE_SINGLE_USE; Hidden until verified.</x:v>
      </x:c>
    </x:row>
    <x:row r="1309">
      <x:c r="A1309" s="34" t="str">
        <x:v>SLOT-658CF18CF0</x:v>
      </x:c>
      <x:c r="B1309" s="34" t="str">
        <x:v>PRD-212CEA70A3</x:v>
      </x:c>
      <x:c r="C1309" s="34" t="str">
        <x:v>FLEX_SCOPE_SINGLE_USE</x:v>
      </x:c>
      <x:c r="D1309" s="34" t="str">
        <x:v>Prototype candidate</x:v>
      </x:c>
      <x:c r="E1309" s="34" t="str">
        <x:v>Yes</x:v>
      </x:c>
      <x:c r="F1309" s="34" t="str">
        <x:v>Primary fit for FLEX_SCOPE_SINGLE_USE; source-backed and prototype-visible.</x:v>
      </x:c>
    </x:row>
    <x:row r="1310">
      <x:c r="A1310" s="34" t="str">
        <x:v>SLOT-658CF18CF0</x:v>
      </x:c>
      <x:c r="B1310" s="34" t="str">
        <x:v>PRD-34895D701B</x:v>
      </x:c>
      <x:c r="C1310" s="34" t="str">
        <x:v>FLEX_SCOPE_SINGLE_USE</x:v>
      </x:c>
      <x:c r="D1310" s="34" t="str">
        <x:v>Prototype candidate</x:v>
      </x:c>
      <x:c r="E1310" s="34" t="str">
        <x:v>Yes</x:v>
      </x:c>
      <x:c r="F1310" s="34" t="str">
        <x:v>Primary fit for FLEX_SCOPE_SINGLE_USE; source-backed and prototype-visible.</x:v>
      </x:c>
    </x:row>
    <x:row r="1311">
      <x:c r="A1311" s="34" t="str">
        <x:v>SLOT-658CF18CF0</x:v>
      </x:c>
      <x:c r="B1311" s="34" t="str">
        <x:v>PRD-7C8F860816</x:v>
      </x:c>
      <x:c r="C1311" s="34" t="str">
        <x:v>FLEX_SCOPE_SINGLE_USE</x:v>
      </x:c>
      <x:c r="D1311" s="34" t="str">
        <x:v>Prototype candidate</x:v>
      </x:c>
      <x:c r="E1311" s="34" t="str">
        <x:v>Yes</x:v>
      </x:c>
      <x:c r="F1311" s="34" t="str">
        <x:v>Primary fit for FLEX_SCOPE_SINGLE_USE; source-backed and prototype-visible.</x:v>
      </x:c>
    </x:row>
    <x:row r="1312">
      <x:c r="A1312" s="34" t="str">
        <x:v>SLOT-658CF18CF0</x:v>
      </x:c>
      <x:c r="B1312" s="34" t="str">
        <x:v>PRD-9CE6992373</x:v>
      </x:c>
      <x:c r="C1312" s="34" t="str">
        <x:v>FLEX_SCOPE_SINGLE_USE</x:v>
      </x:c>
      <x:c r="D1312" s="34" t="str">
        <x:v>Prototype candidate</x:v>
      </x:c>
      <x:c r="E1312" s="34" t="str">
        <x:v>Yes</x:v>
      </x:c>
      <x:c r="F1312" s="34" t="str">
        <x:v>Primary fit for FLEX_SCOPE_SINGLE_USE; source-backed and prototype-visible.</x:v>
      </x:c>
    </x:row>
    <x:row r="1313">
      <x:c r="A1313" s="34" t="str">
        <x:v>SLOT-658CF18CF0</x:v>
      </x:c>
      <x:c r="B1313" s="34" t="str">
        <x:v>PRD-BC936E9D71</x:v>
      </x:c>
      <x:c r="C1313" s="34" t="str">
        <x:v>FLEX_SCOPE_SINGLE_USE</x:v>
      </x:c>
      <x:c r="D1313" s="34" t="str">
        <x:v>Prototype candidate</x:v>
      </x:c>
      <x:c r="E1313" s="34" t="str">
        <x:v>Yes</x:v>
      </x:c>
      <x:c r="F1313" s="34" t="str">
        <x:v>Primary fit for FLEX_SCOPE_SINGLE_USE; source-backed and prototype-visible.</x:v>
      </x:c>
    </x:row>
    <x:row r="1314">
      <x:c r="A1314" s="34" t="str">
        <x:v>SLOT-2C4CF749E6</x:v>
      </x:c>
      <x:c r="B1314" s="34" t="str">
        <x:v>PRD-CEED2FDA83</x:v>
      </x:c>
      <x:c r="C1314" s="34" t="str">
        <x:v>VIDEO_PROCESSOR</x:v>
      </x:c>
      <x:c r="D1314" s="34" t="str">
        <x:v>Unverified candidate</x:v>
      </x:c>
      <x:c r="E1314" s="34" t="str">
        <x:v>No</x:v>
      </x:c>
      <x:c r="F1314" s="34" t="str">
        <x:v>Primary fit for VIDEO_PROCESSOR; Hidden until verified.</x:v>
      </x:c>
    </x:row>
    <x:row r="1315">
      <x:c r="A1315" s="34" t="str">
        <x:v>SLOT-2C4CF749E6</x:v>
      </x:c>
      <x:c r="B1315" s="34" t="str">
        <x:v>PRD-AE9BC99FAA</x:v>
      </x:c>
      <x:c r="C1315" s="34" t="str">
        <x:v>VIDEO_PROCESSOR</x:v>
      </x:c>
      <x:c r="D1315" s="34" t="str">
        <x:v>Unverified candidate</x:v>
      </x:c>
      <x:c r="E1315" s="34" t="str">
        <x:v>No</x:v>
      </x:c>
      <x:c r="F1315" s="34" t="str">
        <x:v>Primary fit for VIDEO_PROCESSOR; Hidden until verified.</x:v>
      </x:c>
    </x:row>
    <x:row r="1316">
      <x:c r="A1316" s="34" t="str">
        <x:v>SLOT-2C4CF749E6</x:v>
      </x:c>
      <x:c r="B1316" s="34" t="str">
        <x:v>PRD-EA1D57AC9A</x:v>
      </x:c>
      <x:c r="C1316" s="34" t="str">
        <x:v>VIDEO_PROCESSOR</x:v>
      </x:c>
      <x:c r="D1316" s="34" t="str">
        <x:v>Prototype candidate</x:v>
      </x:c>
      <x:c r="E1316" s="34" t="str">
        <x:v>Yes</x:v>
      </x:c>
      <x:c r="F1316" s="34" t="str">
        <x:v>Primary fit for VIDEO_PROCESSOR; source-backed and prototype-visible.</x:v>
      </x:c>
    </x:row>
    <x:row r="1317">
      <x:c r="A1317" s="34" t="str">
        <x:v>SLOT-2C4CF749E6</x:v>
      </x:c>
      <x:c r="B1317" s="34" t="str">
        <x:v>PRD-CE23D2A34E</x:v>
      </x:c>
      <x:c r="C1317" s="34" t="str">
        <x:v>VIDEO_PROCESSOR</x:v>
      </x:c>
      <x:c r="D1317" s="34" t="str">
        <x:v>Unverified candidate</x:v>
      </x:c>
      <x:c r="E1317" s="34" t="str">
        <x:v>No</x:v>
      </x:c>
      <x:c r="F1317" s="34" t="str">
        <x:v>Exact fit for VIDEO_PROCESSOR; Hidden - current U.S. status unverified.</x:v>
      </x:c>
    </x:row>
    <x:row r="1318">
      <x:c r="A1318" s="34" t="str">
        <x:v>SLOT-09D5542BAA</x:v>
      </x:c>
      <x:c r="B1318" s="34" t="str">
        <x:v>PRD-6AAA7898E9</x:v>
      </x:c>
      <x:c r="C1318" s="34" t="str">
        <x:v>PDT_KIT</x:v>
      </x:c>
      <x:c r="D1318" s="34" t="str">
        <x:v>Unverified candidate</x:v>
      </x:c>
      <x:c r="E1318" s="34" t="str">
        <x:v>No</x:v>
      </x:c>
      <x:c r="F1318" s="34" t="str">
        <x:v>Primary fit for PDT_KIT; Hidden until verified.</x:v>
      </x:c>
    </x:row>
    <x:row r="1319">
      <x:c r="A1319" s="34" t="str">
        <x:v>SLOT-09D5542BAA</x:v>
      </x:c>
      <x:c r="B1319" s="34" t="str">
        <x:v>PRD-8446D3EB4E</x:v>
      </x:c>
      <x:c r="C1319" s="34" t="str">
        <x:v>PDT_KIT</x:v>
      </x:c>
      <x:c r="D1319" s="34" t="str">
        <x:v>Unverified candidate</x:v>
      </x:c>
      <x:c r="E1319" s="34" t="str">
        <x:v>No</x:v>
      </x:c>
      <x:c r="F1319" s="34" t="str">
        <x:v>Primary fit for PDT_KIT; Hidden until verified.</x:v>
      </x:c>
    </x:row>
    <x:row r="1320">
      <x:c r="A1320" s="34" t="str">
        <x:v>SLOT-09D5542BAA</x:v>
      </x:c>
      <x:c r="B1320" s="34" t="str">
        <x:v>PRD-C4C8CC5CF5</x:v>
      </x:c>
      <x:c r="C1320" s="34" t="str">
        <x:v>PDT_KIT</x:v>
      </x:c>
      <x:c r="D1320" s="34" t="str">
        <x:v>Unverified candidate</x:v>
      </x:c>
      <x:c r="E1320" s="34" t="str">
        <x:v>No</x:v>
      </x:c>
      <x:c r="F1320" s="34" t="str">
        <x:v>Primary fit for PDT_KIT; Hidden until verified.</x:v>
      </x:c>
    </x:row>
    <x:row r="1321">
      <x:c r="A1321" s="34" t="str">
        <x:v>SLOT-09D5542BAA</x:v>
      </x:c>
      <x:c r="B1321" s="34" t="str">
        <x:v>PRD-C7EB76131F</x:v>
      </x:c>
      <x:c r="C1321" s="34" t="str">
        <x:v>PDT_KIT</x:v>
      </x:c>
      <x:c r="D1321" s="34" t="str">
        <x:v>Unverified candidate</x:v>
      </x:c>
      <x:c r="E1321" s="34" t="str">
        <x:v>No</x:v>
      </x:c>
      <x:c r="F1321" s="34" t="str">
        <x:v>Primary fit for PDT_KIT; Hidden until verified.</x:v>
      </x:c>
    </x:row>
    <x:row r="1322">
      <x:c r="A1322" s="34" t="str">
        <x:v>SLOT-09D5542BAA</x:v>
      </x:c>
      <x:c r="B1322" s="34" t="str">
        <x:v>PRD-EA6F3E44C1</x:v>
      </x:c>
      <x:c r="C1322" s="34" t="str">
        <x:v>PDT_KIT</x:v>
      </x:c>
      <x:c r="D1322" s="34" t="str">
        <x:v>Unverified candidate</x:v>
      </x:c>
      <x:c r="E1322" s="34" t="str">
        <x:v>No</x:v>
      </x:c>
      <x:c r="F1322" s="34" t="str">
        <x:v>Primary fit for PDT_KIT; Hidden until verified.</x:v>
      </x:c>
    </x:row>
    <x:row r="1323">
      <x:c r="A1323" s="34" t="str">
        <x:v>SLOT-09D5542BAA</x:v>
      </x:c>
      <x:c r="B1323" s="34" t="str">
        <x:v>PRD-64481A5C4F</x:v>
      </x:c>
      <x:c r="C1323" s="34" t="str">
        <x:v>PDT_KIT</x:v>
      </x:c>
      <x:c r="D1323" s="34" t="str">
        <x:v>Unverified candidate</x:v>
      </x:c>
      <x:c r="E1323" s="34" t="str">
        <x:v>No</x:v>
      </x:c>
      <x:c r="F1323" s="34" t="str">
        <x:v>Primary fit for PDT_KIT; Hidden until verified.</x:v>
      </x:c>
    </x:row>
    <x:row r="1324">
      <x:c r="A1324" s="34" t="str">
        <x:v>SLOT-09D5542BAA</x:v>
      </x:c>
      <x:c r="B1324" s="34" t="str">
        <x:v>PRD-20CB4910F8</x:v>
      </x:c>
      <x:c r="C1324" s="34" t="str">
        <x:v>PDT_KIT</x:v>
      </x:c>
      <x:c r="D1324" s="34" t="str">
        <x:v>Unverified candidate</x:v>
      </x:c>
      <x:c r="E1324" s="34" t="str">
        <x:v>No</x:v>
      </x:c>
      <x:c r="F1324" s="34" t="str">
        <x:v>Primary fit for PDT_KIT; Hidden until verified.</x:v>
      </x:c>
    </x:row>
    <x:row r="1325">
      <x:c r="A1325" s="34" t="str">
        <x:v>SLOT-09D5542BAA</x:v>
      </x:c>
      <x:c r="B1325" s="34" t="str">
        <x:v>PRD-FFA21E88CC</x:v>
      </x:c>
      <x:c r="C1325" s="34" t="str">
        <x:v>PDT_KIT</x:v>
      </x:c>
      <x:c r="D1325" s="34" t="str">
        <x:v>Unverified candidate</x:v>
      </x:c>
      <x:c r="E1325" s="34" t="str">
        <x:v>No</x:v>
      </x:c>
      <x:c r="F1325" s="34" t="str">
        <x:v>Primary fit for PDT_KIT; Hidden until verified.</x:v>
      </x:c>
    </x:row>
    <x:row r="1326">
      <x:c r="A1326" s="34" t="str">
        <x:v>SLOT-6EAB7FD727</x:v>
      </x:c>
      <x:c r="B1326" s="34" t="str">
        <x:v>PRD-6826FE4C0E</x:v>
      </x:c>
      <x:c r="C1326" s="34" t="str">
        <x:v>TRACH_TUBE_CUFFED</x:v>
      </x:c>
      <x:c r="D1326" s="34" t="str">
        <x:v>Unverified candidate</x:v>
      </x:c>
      <x:c r="E1326" s="34" t="str">
        <x:v>No</x:v>
      </x:c>
      <x:c r="F1326" s="34" t="str">
        <x:v>Primary fit for TRACH_TUBE_CUFFED; Hidden until verified.</x:v>
      </x:c>
    </x:row>
    <x:row r="1327">
      <x:c r="A1327" s="34" t="str">
        <x:v>SLOT-6EAB7FD727</x:v>
      </x:c>
      <x:c r="B1327" s="34" t="str">
        <x:v>PRD-E088452873</x:v>
      </x:c>
      <x:c r="C1327" s="34" t="str">
        <x:v>TRACH_TUBE_CUFFED</x:v>
      </x:c>
      <x:c r="D1327" s="34" t="str">
        <x:v>Unverified candidate</x:v>
      </x:c>
      <x:c r="E1327" s="34" t="str">
        <x:v>No</x:v>
      </x:c>
      <x:c r="F1327" s="34" t="str">
        <x:v>Primary fit for TRACH_TUBE_CUFFED; Hidden until verified.</x:v>
      </x:c>
    </x:row>
    <x:row r="1328">
      <x:c r="A1328" s="34" t="str">
        <x:v>SLOT-6EAB7FD727</x:v>
      </x:c>
      <x:c r="B1328" s="34" t="str">
        <x:v>PRD-849E1FCCA5</x:v>
      </x:c>
      <x:c r="C1328" s="34" t="str">
        <x:v>TRACH_TUBE_CUFFED</x:v>
      </x:c>
      <x:c r="D1328" s="34" t="str">
        <x:v>Unverified candidate</x:v>
      </x:c>
      <x:c r="E1328" s="34" t="str">
        <x:v>No</x:v>
      </x:c>
      <x:c r="F1328" s="34" t="str">
        <x:v>Primary fit for TRACH_TUBE_CUFFED; Hidden until verified.</x:v>
      </x:c>
    </x:row>
    <x:row r="1329">
      <x:c r="A1329" s="34" t="str">
        <x:v>SLOT-6EAB7FD727</x:v>
      </x:c>
      <x:c r="B1329" s="34" t="str">
        <x:v>PRD-A034F04BF1</x:v>
      </x:c>
      <x:c r="C1329" s="34" t="str">
        <x:v>TRACH_TUBE_CUFFED</x:v>
      </x:c>
      <x:c r="D1329" s="34" t="str">
        <x:v>Unverified candidate</x:v>
      </x:c>
      <x:c r="E1329" s="34" t="str">
        <x:v>No</x:v>
      </x:c>
      <x:c r="F1329" s="34" t="str">
        <x:v>Primary fit for TRACH_TUBE_CUFFED; Hidden until verified.</x:v>
      </x:c>
    </x:row>
    <x:row r="1330">
      <x:c r="A1330" s="34" t="str">
        <x:v>SLOT-6EAB7FD727</x:v>
      </x:c>
      <x:c r="B1330" s="34" t="str">
        <x:v>PRD-804529441A</x:v>
      </x:c>
      <x:c r="C1330" s="34" t="str">
        <x:v>TRACH_TUBE_CUFFED</x:v>
      </x:c>
      <x:c r="D1330" s="34" t="str">
        <x:v>Unverified candidate</x:v>
      </x:c>
      <x:c r="E1330" s="34" t="str">
        <x:v>No</x:v>
      </x:c>
      <x:c r="F1330" s="34" t="str">
        <x:v>Primary fit for TRACH_TUBE_CUFFED; Hidden until verified.</x:v>
      </x:c>
    </x:row>
    <x:row r="1331">
      <x:c r="A1331" s="34" t="str">
        <x:v>SLOT-738A987A4C</x:v>
      </x:c>
      <x:c r="B1331" s="34" t="str">
        <x:v>PRD-2663A0A0F5</x:v>
      </x:c>
      <x:c r="C1331" s="34" t="str">
        <x:v>TRACH_TUBE_EVAC</x:v>
      </x:c>
      <x:c r="D1331" s="34" t="str">
        <x:v>Unverified candidate</x:v>
      </x:c>
      <x:c r="E1331" s="34" t="str">
        <x:v>No</x:v>
      </x:c>
      <x:c r="F1331" s="34" t="str">
        <x:v>Primary fit for TRACH_TUBE_EVAC; Hidden until verified.</x:v>
      </x:c>
    </x:row>
    <x:row r="1332">
      <x:c r="A1332" s="34" t="str">
        <x:v>SLOT-738A987A4C</x:v>
      </x:c>
      <x:c r="B1332" s="34" t="str">
        <x:v>PRD-16A5369871</x:v>
      </x:c>
      <x:c r="C1332" s="34" t="str">
        <x:v>TRACH_TUBE_EVAC</x:v>
      </x:c>
      <x:c r="D1332" s="34" t="str">
        <x:v>Unverified candidate</x:v>
      </x:c>
      <x:c r="E1332" s="34" t="str">
        <x:v>No</x:v>
      </x:c>
      <x:c r="F1332" s="34" t="str">
        <x:v>Primary fit for TRACH_TUBE_EVAC; Hidden until verified.</x:v>
      </x:c>
    </x:row>
    <x:row r="1333">
      <x:c r="A1333" s="34" t="str">
        <x:v>SLOT-738A987A4C</x:v>
      </x:c>
      <x:c r="B1333" s="34" t="str">
        <x:v>PRD-709ED0842B</x:v>
      </x:c>
      <x:c r="C1333" s="34" t="str">
        <x:v>TRACH_TUBE_EVAC</x:v>
      </x:c>
      <x:c r="D1333" s="34" t="str">
        <x:v>Unverified candidate</x:v>
      </x:c>
      <x:c r="E1333" s="34" t="str">
        <x:v>No</x:v>
      </x:c>
      <x:c r="F1333" s="34" t="str">
        <x:v>Primary fit for TRACH_TUBE_EVAC; Hidden until verified.</x:v>
      </x:c>
    </x:row>
    <x:row r="1334">
      <x:c r="A1334" s="34" t="str">
        <x:v>SLOT-738A987A4C</x:v>
      </x:c>
      <x:c r="B1334" s="34" t="str">
        <x:v>PRD-8EE9A09E05</x:v>
      </x:c>
      <x:c r="C1334" s="34" t="str">
        <x:v>TRACH_TUBE_EVAC</x:v>
      </x:c>
      <x:c r="D1334" s="34" t="str">
        <x:v>Unverified candidate</x:v>
      </x:c>
      <x:c r="E1334" s="34" t="str">
        <x:v>No</x:v>
      </x:c>
      <x:c r="F1334" s="34" t="str">
        <x:v>Primary fit for TRACH_TUBE_EVAC; Hidden until verified.</x:v>
      </x:c>
    </x:row>
    <x:row r="1335">
      <x:c r="A1335" s="34" t="str">
        <x:v>SLOT-738A987A4C</x:v>
      </x:c>
      <x:c r="B1335" s="34" t="str">
        <x:v>PRD-02DC164D77</x:v>
      </x:c>
      <x:c r="C1335" s="34" t="str">
        <x:v>TRACH_TUBE_EVAC</x:v>
      </x:c>
      <x:c r="D1335" s="34" t="str">
        <x:v>Unverified candidate</x:v>
      </x:c>
      <x:c r="E1335" s="34" t="str">
        <x:v>No</x:v>
      </x:c>
      <x:c r="F1335" s="34" t="str">
        <x:v>Primary fit for TRACH_TUBE_EVAC; Hidden until verified.</x:v>
      </x:c>
    </x:row>
    <x:row r="1336">
      <x:c r="A1336" s="34" t="str">
        <x:v>SLOT-32739F7002</x:v>
      </x:c>
      <x:c r="B1336" s="34" t="str">
        <x:v>PRD-6826FE4C0E</x:v>
      </x:c>
      <x:c r="C1336" s="34" t="str">
        <x:v>TRACH_TUBE_CUFFED</x:v>
      </x:c>
      <x:c r="D1336" s="34" t="str">
        <x:v>Unverified candidate</x:v>
      </x:c>
      <x:c r="E1336" s="34" t="str">
        <x:v>No</x:v>
      </x:c>
      <x:c r="F1336" s="34" t="str">
        <x:v>Primary fit for TRACH_TUBE_CUFFED; Hidden until verified.</x:v>
      </x:c>
    </x:row>
    <x:row r="1337">
      <x:c r="A1337" s="34" t="str">
        <x:v>SLOT-32739F7002</x:v>
      </x:c>
      <x:c r="B1337" s="34" t="str">
        <x:v>PRD-E088452873</x:v>
      </x:c>
      <x:c r="C1337" s="34" t="str">
        <x:v>TRACH_TUBE_CUFFED</x:v>
      </x:c>
      <x:c r="D1337" s="34" t="str">
        <x:v>Unverified candidate</x:v>
      </x:c>
      <x:c r="E1337" s="34" t="str">
        <x:v>No</x:v>
      </x:c>
      <x:c r="F1337" s="34" t="str">
        <x:v>Primary fit for TRACH_TUBE_CUFFED; Hidden until verified.</x:v>
      </x:c>
    </x:row>
    <x:row r="1338">
      <x:c r="A1338" s="34" t="str">
        <x:v>SLOT-32739F7002</x:v>
      </x:c>
      <x:c r="B1338" s="34" t="str">
        <x:v>PRD-849E1FCCA5</x:v>
      </x:c>
      <x:c r="C1338" s="34" t="str">
        <x:v>TRACH_TUBE_CUFFED</x:v>
      </x:c>
      <x:c r="D1338" s="34" t="str">
        <x:v>Unverified candidate</x:v>
      </x:c>
      <x:c r="E1338" s="34" t="str">
        <x:v>No</x:v>
      </x:c>
      <x:c r="F1338" s="34" t="str">
        <x:v>Primary fit for TRACH_TUBE_CUFFED; Hidden until verified.</x:v>
      </x:c>
    </x:row>
    <x:row r="1339">
      <x:c r="A1339" s="34" t="str">
        <x:v>SLOT-32739F7002</x:v>
      </x:c>
      <x:c r="B1339" s="34" t="str">
        <x:v>PRD-A034F04BF1</x:v>
      </x:c>
      <x:c r="C1339" s="34" t="str">
        <x:v>TRACH_TUBE_CUFFED</x:v>
      </x:c>
      <x:c r="D1339" s="34" t="str">
        <x:v>Unverified candidate</x:v>
      </x:c>
      <x:c r="E1339" s="34" t="str">
        <x:v>No</x:v>
      </x:c>
      <x:c r="F1339" s="34" t="str">
        <x:v>Primary fit for TRACH_TUBE_CUFFED; Hidden until verified.</x:v>
      </x:c>
    </x:row>
    <x:row r="1340">
      <x:c r="A1340" s="34" t="str">
        <x:v>SLOT-32739F7002</x:v>
      </x:c>
      <x:c r="B1340" s="34" t="str">
        <x:v>PRD-804529441A</x:v>
      </x:c>
      <x:c r="C1340" s="34" t="str">
        <x:v>TRACH_TUBE_CUFFED</x:v>
      </x:c>
      <x:c r="D1340" s="34" t="str">
        <x:v>Unverified candidate</x:v>
      </x:c>
      <x:c r="E1340" s="34" t="str">
        <x:v>No</x:v>
      </x:c>
      <x:c r="F1340" s="34" t="str">
        <x:v>Primary fit for TRACH_TUBE_CUFFED; Hidden until verified.</x:v>
      </x:c>
    </x:row>
    <x:row r="1341">
      <x:c r="A1341" s="34" t="str">
        <x:v>SLOT-5A9EDD575F</x:v>
      </x:c>
      <x:c r="B1341" s="34" t="str">
        <x:v>PRD-ADAEAEFCA8</x:v>
      </x:c>
      <x:c r="C1341" s="34" t="str">
        <x:v>PLEUROSCOPE</x:v>
      </x:c>
      <x:c r="D1341" s="34" t="str">
        <x:v>Unverified candidate</x:v>
      </x:c>
      <x:c r="E1341" s="34" t="str">
        <x:v>No</x:v>
      </x:c>
      <x:c r="F1341" s="34" t="str">
        <x:v>Primary fit for PLEUROSCOPE; Hidden until verified.</x:v>
      </x:c>
    </x:row>
    <x:row r="1342">
      <x:c r="A1342" s="34" t="str">
        <x:v>SLOT-5A9EDD575F</x:v>
      </x:c>
      <x:c r="B1342" s="34" t="str">
        <x:v>PRD-5FA4880E82</x:v>
      </x:c>
      <x:c r="C1342" s="34" t="str">
        <x:v>PLEUROSCOPE</x:v>
      </x:c>
      <x:c r="D1342" s="34" t="str">
        <x:v>Unverified candidate</x:v>
      </x:c>
      <x:c r="E1342" s="34" t="str">
        <x:v>No</x:v>
      </x:c>
      <x:c r="F1342" s="34" t="str">
        <x:v>Exact fit for PLEUROSCOPE; Hidden - current U.S. status unverified.</x:v>
      </x:c>
    </x:row>
    <x:row r="1343">
      <x:c r="A1343" s="34" t="str">
        <x:v>SLOT-3CA143BB11</x:v>
      </x:c>
      <x:c r="B1343" s="34" t="str">
        <x:v>PRD-CEED2FDA83</x:v>
      </x:c>
      <x:c r="C1343" s="34" t="str">
        <x:v>VIDEO_PROCESSOR</x:v>
      </x:c>
      <x:c r="D1343" s="34" t="str">
        <x:v>Unverified candidate</x:v>
      </x:c>
      <x:c r="E1343" s="34" t="str">
        <x:v>No</x:v>
      </x:c>
      <x:c r="F1343" s="34" t="str">
        <x:v>Primary fit for VIDEO_PROCESSOR; Hidden until verified.</x:v>
      </x:c>
    </x:row>
    <x:row r="1344">
      <x:c r="A1344" s="34" t="str">
        <x:v>SLOT-3CA143BB11</x:v>
      </x:c>
      <x:c r="B1344" s="34" t="str">
        <x:v>PRD-AE9BC99FAA</x:v>
      </x:c>
      <x:c r="C1344" s="34" t="str">
        <x:v>VIDEO_PROCESSOR</x:v>
      </x:c>
      <x:c r="D1344" s="34" t="str">
        <x:v>Unverified candidate</x:v>
      </x:c>
      <x:c r="E1344" s="34" t="str">
        <x:v>No</x:v>
      </x:c>
      <x:c r="F1344" s="34" t="str">
        <x:v>Primary fit for VIDEO_PROCESSOR; Hidden until verified.</x:v>
      </x:c>
    </x:row>
    <x:row r="1345">
      <x:c r="A1345" s="34" t="str">
        <x:v>SLOT-3CA143BB11</x:v>
      </x:c>
      <x:c r="B1345" s="34" t="str">
        <x:v>PRD-EA1D57AC9A</x:v>
      </x:c>
      <x:c r="C1345" s="34" t="str">
        <x:v>VIDEO_PROCESSOR</x:v>
      </x:c>
      <x:c r="D1345" s="34" t="str">
        <x:v>Prototype candidate</x:v>
      </x:c>
      <x:c r="E1345" s="34" t="str">
        <x:v>Yes</x:v>
      </x:c>
      <x:c r="F1345" s="34" t="str">
        <x:v>Primary fit for VIDEO_PROCESSOR; source-backed and prototype-visible.</x:v>
      </x:c>
    </x:row>
    <x:row r="1346">
      <x:c r="A1346" s="34" t="str">
        <x:v>SLOT-3CA143BB11</x:v>
      </x:c>
      <x:c r="B1346" s="34" t="str">
        <x:v>PRD-CE23D2A34E</x:v>
      </x:c>
      <x:c r="C1346" s="34" t="str">
        <x:v>VIDEO_PROCESSOR</x:v>
      </x:c>
      <x:c r="D1346" s="34" t="str">
        <x:v>Unverified candidate</x:v>
      </x:c>
      <x:c r="E1346" s="34" t="str">
        <x:v>No</x:v>
      </x:c>
      <x:c r="F1346" s="34" t="str">
        <x:v>Exact fit for VIDEO_PROCESSOR; Hidden - current U.S. status unverified.</x:v>
      </x:c>
    </x:row>
    <x:row r="1347">
      <x:c r="A1347" s="34" t="str">
        <x:v>SLOT-9448C2A991</x:v>
      </x:c>
      <x:c r="B1347" s="34" t="str">
        <x:v>PRD-FE67FEA4F0</x:v>
      </x:c>
      <x:c r="C1347" s="34" t="str">
        <x:v>PLEUROSCOPY_TROCAR</x:v>
      </x:c>
      <x:c r="D1347" s="34" t="str">
        <x:v>Unverified candidate</x:v>
      </x:c>
      <x:c r="E1347" s="34" t="str">
        <x:v>No</x:v>
      </x:c>
      <x:c r="F1347" s="34" t="str">
        <x:v>Exact fit for PLEUROSCOPY_TROCAR; Hidden - current U.S. status unverified.</x:v>
      </x:c>
    </x:row>
    <x:row r="1348">
      <x:c r="A1348" s="34" t="str">
        <x:v>SLOT-9448C2A991</x:v>
      </x:c>
      <x:c r="B1348" s="34" t="str">
        <x:v>PRD-EAED780757</x:v>
      </x:c>
      <x:c r="C1348" s="34" t="str">
        <x:v>PLEUROSCOPY_TROCAR</x:v>
      </x:c>
      <x:c r="D1348" s="34" t="str">
        <x:v>Unverified candidate</x:v>
      </x:c>
      <x:c r="E1348" s="34" t="str">
        <x:v>No</x:v>
      </x:c>
      <x:c r="F1348" s="34" t="str">
        <x:v>Exact fit for PLEUROSCOPY_TROCAR; Hidden - current U.S. status unverified.</x:v>
      </x:c>
    </x:row>
    <x:row r="1349">
      <x:c r="A1349" s="34" t="str">
        <x:v>SLOT-9448C2A991</x:v>
      </x:c>
      <x:c r="B1349" s="34" t="str">
        <x:v>PRD-CCDCC41B7E</x:v>
      </x:c>
      <x:c r="C1349" s="34" t="str">
        <x:v>PLEUROSCOPY_TROCAR</x:v>
      </x:c>
      <x:c r="D1349" s="34" t="str">
        <x:v>Unverified candidate</x:v>
      </x:c>
      <x:c r="E1349" s="34" t="str">
        <x:v>No</x:v>
      </x:c>
      <x:c r="F1349" s="34" t="str">
        <x:v>Exact fit for PLEUROSCOPY_TROCAR; Hidden - current U.S. status unverified.</x:v>
      </x:c>
    </x:row>
    <x:row r="1350">
      <x:c r="A1350" s="34" t="str">
        <x:v>SLOT-9448C2A991</x:v>
      </x:c>
      <x:c r="B1350" s="34" t="str">
        <x:v>PRD-377440703A</x:v>
      </x:c>
      <x:c r="C1350" s="34" t="str">
        <x:v>PLEUROSCOPY_TROCAR</x:v>
      </x:c>
      <x:c r="D1350" s="34" t="str">
        <x:v>Unverified candidate</x:v>
      </x:c>
      <x:c r="E1350" s="34" t="str">
        <x:v>No</x:v>
      </x:c>
      <x:c r="F1350" s="34" t="str">
        <x:v>Exact fit for PLEUROSCOPY_TROCAR; Hidden - current U.S. status unverified.</x:v>
      </x:c>
    </x:row>
    <x:row r="1351">
      <x:c r="A1351" s="34" t="str">
        <x:v>SLOT-9448C2A991</x:v>
      </x:c>
      <x:c r="B1351" s="34" t="str">
        <x:v>PRD-427A070734</x:v>
      </x:c>
      <x:c r="C1351" s="34" t="str">
        <x:v>PLEUROSCOPY_TROCAR</x:v>
      </x:c>
      <x:c r="D1351" s="34" t="str">
        <x:v>Unverified candidate</x:v>
      </x:c>
      <x:c r="E1351" s="34" t="str">
        <x:v>No</x:v>
      </x:c>
      <x:c r="F1351" s="34" t="str">
        <x:v>Exact fit for PLEUROSCOPY_TROCAR; Hidden - current U.S. status unverified.</x:v>
      </x:c>
    </x:row>
    <x:row r="1352">
      <x:c r="A1352" s="34" t="str">
        <x:v>SLOT-9448C2A991</x:v>
      </x:c>
      <x:c r="B1352" s="34" t="str">
        <x:v>PRD-1F69D6AD05</x:v>
      </x:c>
      <x:c r="C1352" s="34" t="str">
        <x:v>PLEUROSCOPY_TROCAR</x:v>
      </x:c>
      <x:c r="D1352" s="34" t="str">
        <x:v>Unverified candidate</x:v>
      </x:c>
      <x:c r="E1352" s="34" t="str">
        <x:v>No</x:v>
      </x:c>
      <x:c r="F1352" s="34" t="str">
        <x:v>Exact fit for PLEUROSCOPY_TROCAR; Hidden - current U.S. status unverified.</x:v>
      </x:c>
    </x:row>
    <x:row r="1353">
      <x:c r="A1353" s="34" t="str">
        <x:v>SLOT-9448C2A991</x:v>
      </x:c>
      <x:c r="B1353" s="34" t="str">
        <x:v>PRD-247C9B978C</x:v>
      </x:c>
      <x:c r="C1353" s="34" t="str">
        <x:v>PLEUROSCOPY_TROCAR</x:v>
      </x:c>
      <x:c r="D1353" s="34" t="str">
        <x:v>Unverified candidate</x:v>
      </x:c>
      <x:c r="E1353" s="34" t="str">
        <x:v>No</x:v>
      </x:c>
      <x:c r="F1353" s="34" t="str">
        <x:v>Exact fit for PLEUROSCOPY_TROCAR; Hidden - current U.S. status unverified.</x:v>
      </x:c>
    </x:row>
    <x:row r="1354">
      <x:c r="A1354" s="34" t="str">
        <x:v>SLOT-9448C2A991</x:v>
      </x:c>
      <x:c r="B1354" s="34" t="str">
        <x:v>PRD-0EA65ED2D3</x:v>
      </x:c>
      <x:c r="C1354" s="34" t="str">
        <x:v>PLEUROSCOPY_TROCAR</x:v>
      </x:c>
      <x:c r="D1354" s="34" t="str">
        <x:v>Unverified candidate</x:v>
      </x:c>
      <x:c r="E1354" s="34" t="str">
        <x:v>No</x:v>
      </x:c>
      <x:c r="F1354" s="34" t="str">
        <x:v>Exact fit for PLEUROSCOPY_TROCAR; Hidden - current U.S. status unverified.</x:v>
      </x:c>
    </x:row>
    <x:row r="1355">
      <x:c r="A1355" s="34" t="str">
        <x:v>SLOT-9448C2A991</x:v>
      </x:c>
      <x:c r="B1355" s="34" t="str">
        <x:v>PRD-A7209784C9</x:v>
      </x:c>
      <x:c r="C1355" s="34" t="str">
        <x:v>PLEUROSCOPY_TROCAR</x:v>
      </x:c>
      <x:c r="D1355" s="34" t="str">
        <x:v>Unverified candidate</x:v>
      </x:c>
      <x:c r="E1355" s="34" t="str">
        <x:v>No</x:v>
      </x:c>
      <x:c r="F1355" s="34" t="str">
        <x:v>Primary fit for PLEUROSCOPY_TROCAR; Hidden until verified.</x:v>
      </x:c>
    </x:row>
    <x:row r="1356">
      <x:c r="A1356" s="34" t="str">
        <x:v>SLOT-9448C2A991</x:v>
      </x:c>
      <x:c r="B1356" s="34" t="str">
        <x:v>PRD-BA7CBE6482</x:v>
      </x:c>
      <x:c r="C1356" s="34" t="str">
        <x:v>PLEUROSCOPY_TROCAR</x:v>
      </x:c>
      <x:c r="D1356" s="34" t="str">
        <x:v>Unverified candidate</x:v>
      </x:c>
      <x:c r="E1356" s="34" t="str">
        <x:v>No</x:v>
      </x:c>
      <x:c r="F1356" s="34" t="str">
        <x:v>Exact fit for PLEUROSCOPY_TROCAR; Hidden - current U.S. status unverified.</x:v>
      </x:c>
    </x:row>
    <x:row r="1357">
      <x:c r="A1357" s="34" t="str">
        <x:v>SLOT-9448C2A991</x:v>
      </x:c>
      <x:c r="B1357" s="34" t="str">
        <x:v>PRD-ED212D7E3C</x:v>
      </x:c>
      <x:c r="C1357" s="34" t="str">
        <x:v>PLEUROSCOPY_TROCAR</x:v>
      </x:c>
      <x:c r="D1357" s="34" t="str">
        <x:v>Unverified candidate</x:v>
      </x:c>
      <x:c r="E1357" s="34" t="str">
        <x:v>No</x:v>
      </x:c>
      <x:c r="F1357" s="34" t="str">
        <x:v>Exact fit for PLEUROSCOPY_TROCAR; Hidden - current U.S. status unverified.</x:v>
      </x:c>
    </x:row>
    <x:row r="1358">
      <x:c r="A1358" s="34" t="str">
        <x:v>SLOT-9448C2A991</x:v>
      </x:c>
      <x:c r="B1358" s="34" t="str">
        <x:v>PRD-9CCC6DB32E</x:v>
      </x:c>
      <x:c r="C1358" s="34" t="str">
        <x:v>PLEUROSCOPY_TROCAR</x:v>
      </x:c>
      <x:c r="D1358" s="34" t="str">
        <x:v>Unverified candidate</x:v>
      </x:c>
      <x:c r="E1358" s="34" t="str">
        <x:v>No</x:v>
      </x:c>
      <x:c r="F1358" s="34" t="str">
        <x:v>Exact fit for PLEUROSCOPY_TROCAR; Hidden - current U.S. status unverified.</x:v>
      </x:c>
    </x:row>
    <x:row r="1359">
      <x:c r="A1359" s="34" t="str">
        <x:v>SLOT-9448C2A991</x:v>
      </x:c>
      <x:c r="B1359" s="34" t="str">
        <x:v>PRD-DFFE75EB48</x:v>
      </x:c>
      <x:c r="C1359" s="34" t="str">
        <x:v>PLEUROSCOPY_TROCAR</x:v>
      </x:c>
      <x:c r="D1359" s="34" t="str">
        <x:v>Unverified candidate</x:v>
      </x:c>
      <x:c r="E1359" s="34" t="str">
        <x:v>No</x:v>
      </x:c>
      <x:c r="F1359" s="34" t="str">
        <x:v>Exact fit for PLEUROSCOPY_TROCAR; Hidden - current U.S. status unverified.</x:v>
      </x:c>
    </x:row>
    <x:row r="1360">
      <x:c r="A1360" s="34" t="str">
        <x:v>SLOT-9448C2A991</x:v>
      </x:c>
      <x:c r="B1360" s="34" t="str">
        <x:v>PRD-68E4686E4B</x:v>
      </x:c>
      <x:c r="C1360" s="34" t="str">
        <x:v>PLEUROSCOPY_TROCAR</x:v>
      </x:c>
      <x:c r="D1360" s="34" t="str">
        <x:v>Unverified candidate</x:v>
      </x:c>
      <x:c r="E1360" s="34" t="str">
        <x:v>No</x:v>
      </x:c>
      <x:c r="F1360" s="34" t="str">
        <x:v>Exact fit for PLEUROSCOPY_TROCAR; Hidden - current U.S. status unverified.</x:v>
      </x:c>
    </x:row>
    <x:row r="1361">
      <x:c r="A1361" s="34" t="str">
        <x:v>SLOT-9448C2A991</x:v>
      </x:c>
      <x:c r="B1361" s="34" t="str">
        <x:v>PRD-7E7BC96506</x:v>
      </x:c>
      <x:c r="C1361" s="34" t="str">
        <x:v>PLEUROSCOPY_TROCAR</x:v>
      </x:c>
      <x:c r="D1361" s="34" t="str">
        <x:v>Unverified candidate</x:v>
      </x:c>
      <x:c r="E1361" s="34" t="str">
        <x:v>No</x:v>
      </x:c>
      <x:c r="F1361" s="34" t="str">
        <x:v>Exact fit for PLEUROSCOPY_TROCAR; Hidden - current U.S. status unverified.</x:v>
      </x:c>
    </x:row>
    <x:row r="1362">
      <x:c r="A1362" s="34" t="str">
        <x:v>SLOT-9448C2A991</x:v>
      </x:c>
      <x:c r="B1362" s="34" t="str">
        <x:v>PRD-A12A620A18</x:v>
      </x:c>
      <x:c r="C1362" s="34" t="str">
        <x:v>PLEUROSCOPY_TROCAR</x:v>
      </x:c>
      <x:c r="D1362" s="34" t="str">
        <x:v>Unverified candidate</x:v>
      </x:c>
      <x:c r="E1362" s="34" t="str">
        <x:v>No</x:v>
      </x:c>
      <x:c r="F1362" s="34" t="str">
        <x:v>Exact fit for PLEUROSCOPY_TROCAR; Hidden - current U.S. status unverified.</x:v>
      </x:c>
    </x:row>
    <x:row r="1363">
      <x:c r="A1363" s="34" t="str">
        <x:v>SLOT-9448C2A991</x:v>
      </x:c>
      <x:c r="B1363" s="34" t="str">
        <x:v>PRD-C1F90B7445</x:v>
      </x:c>
      <x:c r="C1363" s="34" t="str">
        <x:v>PLEUROSCOPY_TROCAR</x:v>
      </x:c>
      <x:c r="D1363" s="34" t="str">
        <x:v>Unverified candidate</x:v>
      </x:c>
      <x:c r="E1363" s="34" t="str">
        <x:v>No</x:v>
      </x:c>
      <x:c r="F1363" s="34" t="str">
        <x:v>Exact fit for PLEUROSCOPY_TROCAR; Hidden - current U.S. status unverified.</x:v>
      </x:c>
    </x:row>
    <x:row r="1364">
      <x:c r="A1364" s="34" t="str">
        <x:v>SLOT-9448C2A991</x:v>
      </x:c>
      <x:c r="B1364" s="34" t="str">
        <x:v>PRD-AD1CD2C1B2</x:v>
      </x:c>
      <x:c r="C1364" s="34" t="str">
        <x:v>PLEUROSCOPY_TROCAR</x:v>
      </x:c>
      <x:c r="D1364" s="34" t="str">
        <x:v>Unverified candidate</x:v>
      </x:c>
      <x:c r="E1364" s="34" t="str">
        <x:v>No</x:v>
      </x:c>
      <x:c r="F1364" s="34" t="str">
        <x:v>Exact fit for PLEUROSCOPY_TROCAR; Hidden - current U.S. status unverified.</x:v>
      </x:c>
    </x:row>
    <x:row r="1365">
      <x:c r="A1365" s="34" t="str">
        <x:v>SLOT-9448C2A991</x:v>
      </x:c>
      <x:c r="B1365" s="34" t="str">
        <x:v>PRD-8287E5FFEF</x:v>
      </x:c>
      <x:c r="C1365" s="34" t="str">
        <x:v>PLEUROSCOPY_TROCAR</x:v>
      </x:c>
      <x:c r="D1365" s="34" t="str">
        <x:v>Unverified candidate</x:v>
      </x:c>
      <x:c r="E1365" s="34" t="str">
        <x:v>No</x:v>
      </x:c>
      <x:c r="F1365" s="34" t="str">
        <x:v>Exact fit for PLEUROSCOPY_TROCAR; Hidden - current U.S. status unverified.</x:v>
      </x:c>
    </x:row>
    <x:row r="1366">
      <x:c r="A1366" s="34" t="str">
        <x:v>SLOT-9448C2A991</x:v>
      </x:c>
      <x:c r="B1366" s="34" t="str">
        <x:v>PRD-3236D0CEDC</x:v>
      </x:c>
      <x:c r="C1366" s="34" t="str">
        <x:v>PLEUROSCOPY_TROCAR</x:v>
      </x:c>
      <x:c r="D1366" s="34" t="str">
        <x:v>Unverified candidate</x:v>
      </x:c>
      <x:c r="E1366" s="34" t="str">
        <x:v>No</x:v>
      </x:c>
      <x:c r="F1366" s="34" t="str">
        <x:v>Exact fit for PLEUROSCOPY_TROCAR; Hidden - current U.S. status unverified.</x:v>
      </x:c>
    </x:row>
    <x:row r="1367">
      <x:c r="A1367" s="34" t="str">
        <x:v>SLOT-9448C2A991</x:v>
      </x:c>
      <x:c r="B1367" s="34" t="str">
        <x:v>PRD-67D1D03D3F</x:v>
      </x:c>
      <x:c r="C1367" s="34" t="str">
        <x:v>PLEUROSCOPY_TROCAR</x:v>
      </x:c>
      <x:c r="D1367" s="34" t="str">
        <x:v>Unverified candidate</x:v>
      </x:c>
      <x:c r="E1367" s="34" t="str">
        <x:v>No</x:v>
      </x:c>
      <x:c r="F1367" s="34" t="str">
        <x:v>Exact fit for PLEUROSCOPY_TROCAR; Hidden - current U.S. status unverified.</x:v>
      </x:c>
    </x:row>
    <x:row r="1368">
      <x:c r="A1368" s="34" t="str">
        <x:v>SLOT-9448C2A991</x:v>
      </x:c>
      <x:c r="B1368" s="34" t="str">
        <x:v>PRD-D2F1921685</x:v>
      </x:c>
      <x:c r="C1368" s="34" t="str">
        <x:v>PLEUROSCOPY_TROCAR</x:v>
      </x:c>
      <x:c r="D1368" s="34" t="str">
        <x:v>Unverified candidate</x:v>
      </x:c>
      <x:c r="E1368" s="34" t="str">
        <x:v>No</x:v>
      </x:c>
      <x:c r="F1368" s="34" t="str">
        <x:v>Exact fit for PLEUROSCOPY_TROCAR; Hidden - current U.S. status unverified.</x:v>
      </x:c>
    </x:row>
    <x:row r="1369">
      <x:c r="A1369" s="34" t="str">
        <x:v>SLOT-9448C2A991</x:v>
      </x:c>
      <x:c r="B1369" s="34" t="str">
        <x:v>PRD-4F64240AD0</x:v>
      </x:c>
      <x:c r="C1369" s="34" t="str">
        <x:v>PLEUROSCOPY_TROCAR</x:v>
      </x:c>
      <x:c r="D1369" s="34" t="str">
        <x:v>Unverified candidate</x:v>
      </x:c>
      <x:c r="E1369" s="34" t="str">
        <x:v>No</x:v>
      </x:c>
      <x:c r="F1369" s="34" t="str">
        <x:v>Exact fit for PLEUROSCOPY_TROCAR; Hidden - current U.S. status unverified.</x:v>
      </x:c>
    </x:row>
    <x:row r="1370">
      <x:c r="A1370" s="34" t="str">
        <x:v>SLOT-9448C2A991</x:v>
      </x:c>
      <x:c r="B1370" s="34" t="str">
        <x:v>PRD-A8B69D1E0B</x:v>
      </x:c>
      <x:c r="C1370" s="34" t="str">
        <x:v>PLEUROSCOPY_TROCAR</x:v>
      </x:c>
      <x:c r="D1370" s="34" t="str">
        <x:v>Unverified candidate</x:v>
      </x:c>
      <x:c r="E1370" s="34" t="str">
        <x:v>No</x:v>
      </x:c>
      <x:c r="F1370" s="34" t="str">
        <x:v>Exact fit for PLEUROSCOPY_TROCAR; Hidden - current U.S. status unverified.</x:v>
      </x:c>
    </x:row>
    <x:row r="1371">
      <x:c r="A1371" s="34" t="str">
        <x:v>SLOT-9448C2A991</x:v>
      </x:c>
      <x:c r="B1371" s="34" t="str">
        <x:v>PRD-40B834E981</x:v>
      </x:c>
      <x:c r="C1371" s="34" t="str">
        <x:v>PLEUROSCOPY_TROCAR</x:v>
      </x:c>
      <x:c r="D1371" s="34" t="str">
        <x:v>Unverified candidate</x:v>
      </x:c>
      <x:c r="E1371" s="34" t="str">
        <x:v>No</x:v>
      </x:c>
      <x:c r="F1371" s="34" t="str">
        <x:v>Exact fit for PLEUROSCOPY_TROCAR; Hidden - current U.S. status unverified.</x:v>
      </x:c>
    </x:row>
    <x:row r="1372">
      <x:c r="A1372" s="34" t="str">
        <x:v>SLOT-9448C2A991</x:v>
      </x:c>
      <x:c r="B1372" s="34" t="str">
        <x:v>PRD-8509EF4D1E</x:v>
      </x:c>
      <x:c r="C1372" s="34" t="str">
        <x:v>PLEUROSCOPY_TROCAR</x:v>
      </x:c>
      <x:c r="D1372" s="34" t="str">
        <x:v>Unverified candidate</x:v>
      </x:c>
      <x:c r="E1372" s="34" t="str">
        <x:v>No</x:v>
      </x:c>
      <x:c r="F1372" s="34" t="str">
        <x:v>Exact fit for PLEUROSCOPY_TROCAR; Hidden - current U.S. status unverified.</x:v>
      </x:c>
    </x:row>
    <x:row r="1373">
      <x:c r="A1373" s="34" t="str">
        <x:v>SLOT-545818F1DC</x:v>
      </x:c>
      <x:c r="B1373" s="34" t="str">
        <x:v>PRD-61EE4D5DE6</x:v>
      </x:c>
      <x:c r="C1373" s="34" t="str">
        <x:v>PLEURAL_BIOPSY_FORCEPS</x:v>
      </x:c>
      <x:c r="D1373" s="34" t="str">
        <x:v>Unverified candidate</x:v>
      </x:c>
      <x:c r="E1373" s="34" t="str">
        <x:v>No</x:v>
      </x:c>
      <x:c r="F1373" s="34" t="str">
        <x:v>Exact fit for PLEURAL_BIOPSY_FORCEPS; Hidden - current U.S. status unverified.</x:v>
      </x:c>
    </x:row>
    <x:row r="1374">
      <x:c r="A1374" s="34" t="str">
        <x:v>SLOT-545818F1DC</x:v>
      </x:c>
      <x:c r="B1374" s="34" t="str">
        <x:v>PRD-16C811C696</x:v>
      </x:c>
      <x:c r="C1374" s="34" t="str">
        <x:v>PLEURAL_BIOPSY_FORCEPS</x:v>
      </x:c>
      <x:c r="D1374" s="34" t="str">
        <x:v>Unverified candidate</x:v>
      </x:c>
      <x:c r="E1374" s="34" t="str">
        <x:v>No</x:v>
      </x:c>
      <x:c r="F1374" s="34" t="str">
        <x:v>Exact fit for PLEURAL_BIOPSY_FORCEPS; Hidden - current U.S. status unverified.</x:v>
      </x:c>
    </x:row>
    <x:row r="1375">
      <x:c r="A1375" s="34" t="str">
        <x:v>SLOT-545818F1DC</x:v>
      </x:c>
      <x:c r="B1375" s="34" t="str">
        <x:v>PRD-B76CB39194</x:v>
      </x:c>
      <x:c r="C1375" s="34" t="str">
        <x:v>PLEURAL_BIOPSY_FORCEPS</x:v>
      </x:c>
      <x:c r="D1375" s="34" t="str">
        <x:v>Unverified candidate</x:v>
      </x:c>
      <x:c r="E1375" s="34" t="str">
        <x:v>No</x:v>
      </x:c>
      <x:c r="F1375" s="34" t="str">
        <x:v>Primary fit for PLEURAL_BIOPSY_FORCEPS; Hidden until verified.</x:v>
      </x:c>
    </x:row>
    <x:row r="1376">
      <x:c r="A1376" s="34" t="str">
        <x:v>SLOT-545818F1DC</x:v>
      </x:c>
      <x:c r="B1376" s="34" t="str">
        <x:v>PRD-6CB8BD3445</x:v>
      </x:c>
      <x:c r="C1376" s="34" t="str">
        <x:v>PLEURAL_BIOPSY_FORCEPS</x:v>
      </x:c>
      <x:c r="D1376" s="34" t="str">
        <x:v>Unverified candidate</x:v>
      </x:c>
      <x:c r="E1376" s="34" t="str">
        <x:v>No</x:v>
      </x:c>
      <x:c r="F1376" s="34" t="str">
        <x:v>Exact fit for PLEURAL_BIOPSY_FORCEPS; Hidden - current U.S. status unverified.</x:v>
      </x:c>
    </x:row>
    <x:row r="1377">
      <x:c r="A1377" s="34" t="str">
        <x:v>SLOT-545818F1DC</x:v>
      </x:c>
      <x:c r="B1377" s="34" t="str">
        <x:v>PRD-A8A5497344</x:v>
      </x:c>
      <x:c r="C1377" s="34" t="str">
        <x:v>PLEURAL_BIOPSY_FORCEPS</x:v>
      </x:c>
      <x:c r="D1377" s="34" t="str">
        <x:v>Unverified candidate</x:v>
      </x:c>
      <x:c r="E1377" s="34" t="str">
        <x:v>No</x:v>
      </x:c>
      <x:c r="F1377" s="34" t="str">
        <x:v>Exact fit for PLEURAL_BIOPSY_FORCEPS; Hidden - current U.S. status unverified.</x:v>
      </x:c>
    </x:row>
    <x:row r="1378">
      <x:c r="A1378" s="34" t="str">
        <x:v>SLOT-545818F1DC</x:v>
      </x:c>
      <x:c r="B1378" s="34" t="str">
        <x:v>PRD-529E58AC8C</x:v>
      </x:c>
      <x:c r="C1378" s="34" t="str">
        <x:v>PLEURAL_BIOPSY_FORCEPS</x:v>
      </x:c>
      <x:c r="D1378" s="34" t="str">
        <x:v>Unverified candidate</x:v>
      </x:c>
      <x:c r="E1378" s="34" t="str">
        <x:v>No</x:v>
      </x:c>
      <x:c r="F1378" s="34" t="str">
        <x:v>Exact fit for PLEURAL_BIOPSY_FORCEPS; Hidden - current U.S. status unverified.</x:v>
      </x:c>
    </x:row>
    <x:row r="1379">
      <x:c r="A1379" s="34" t="str">
        <x:v>SLOT-545818F1DC</x:v>
      </x:c>
      <x:c r="B1379" s="34" t="str">
        <x:v>PRD-023092D446</x:v>
      </x:c>
      <x:c r="C1379" s="34" t="str">
        <x:v>PLEURAL_BIOPSY_FORCEPS</x:v>
      </x:c>
      <x:c r="D1379" s="34" t="str">
        <x:v>Unverified candidate</x:v>
      </x:c>
      <x:c r="E1379" s="34" t="str">
        <x:v>No</x:v>
      </x:c>
      <x:c r="F1379" s="34" t="str">
        <x:v>Exact fit for PLEURAL_BIOPSY_FORCEPS; Hidden - current U.S. status unverified.</x:v>
      </x:c>
    </x:row>
    <x:row r="1380">
      <x:c r="A1380" s="34" t="str">
        <x:v>SLOT-545818F1DC</x:v>
      </x:c>
      <x:c r="B1380" s="34" t="str">
        <x:v>PRD-2BD5C6261D</x:v>
      </x:c>
      <x:c r="C1380" s="34" t="str">
        <x:v>PLEURAL_BIOPSY_FORCEPS</x:v>
      </x:c>
      <x:c r="D1380" s="34" t="str">
        <x:v>Unverified candidate</x:v>
      </x:c>
      <x:c r="E1380" s="34" t="str">
        <x:v>No</x:v>
      </x:c>
      <x:c r="F1380" s="34" t="str">
        <x:v>Exact fit for PLEURAL_BIOPSY_FORCEPS; Hidden - current U.S. status unverified.</x:v>
      </x:c>
    </x:row>
    <x:row r="1381">
      <x:c r="A1381" s="34" t="str">
        <x:v>SLOT-545818F1DC</x:v>
      </x:c>
      <x:c r="B1381" s="34" t="str">
        <x:v>PRD-9C5FCF73E5</x:v>
      </x:c>
      <x:c r="C1381" s="34" t="str">
        <x:v>PLEURAL_BIOPSY_FORCEPS</x:v>
      </x:c>
      <x:c r="D1381" s="34" t="str">
        <x:v>Unverified candidate</x:v>
      </x:c>
      <x:c r="E1381" s="34" t="str">
        <x:v>No</x:v>
      </x:c>
      <x:c r="F1381" s="34" t="str">
        <x:v>Exact fit for PLEURAL_BIOPSY_FORCEPS; Hidden - current U.S. status unverified.</x:v>
      </x:c>
    </x:row>
    <x:row r="1382">
      <x:c r="A1382" s="34" t="str">
        <x:v>SLOT-545818F1DC</x:v>
      </x:c>
      <x:c r="B1382" s="34" t="str">
        <x:v>PRD-6D2D08656C</x:v>
      </x:c>
      <x:c r="C1382" s="34" t="str">
        <x:v>PLEURAL_BIOPSY_FORCEPS</x:v>
      </x:c>
      <x:c r="D1382" s="34" t="str">
        <x:v>Unverified candidate</x:v>
      </x:c>
      <x:c r="E1382" s="34" t="str">
        <x:v>No</x:v>
      </x:c>
      <x:c r="F1382" s="34" t="str">
        <x:v>Exact fit for PLEURAL_BIOPSY_FORCEPS; Hidden - current U.S. status unverified.</x:v>
      </x:c>
    </x:row>
    <x:row r="1383">
      <x:c r="A1383" s="34" t="str">
        <x:v>SLOT-545818F1DC</x:v>
      </x:c>
      <x:c r="B1383" s="34" t="str">
        <x:v>PRD-58CFB02C8E</x:v>
      </x:c>
      <x:c r="C1383" s="34" t="str">
        <x:v>PLEURAL_BIOPSY_FORCEPS</x:v>
      </x:c>
      <x:c r="D1383" s="34" t="str">
        <x:v>Unverified candidate</x:v>
      </x:c>
      <x:c r="E1383" s="34" t="str">
        <x:v>No</x:v>
      </x:c>
      <x:c r="F1383" s="34" t="str">
        <x:v>Exact fit for PLEURAL_BIOPSY_FORCEPS; Hidden - current U.S. status unverified.</x:v>
      </x:c>
    </x:row>
    <x:row r="1384">
      <x:c r="A1384" s="34" t="str">
        <x:v>SLOT-545818F1DC</x:v>
      </x:c>
      <x:c r="B1384" s="34" t="str">
        <x:v>PRD-901A1A1C5C</x:v>
      </x:c>
      <x:c r="C1384" s="34" t="str">
        <x:v>PLEURAL_BIOPSY_FORCEPS</x:v>
      </x:c>
      <x:c r="D1384" s="34" t="str">
        <x:v>Unverified candidate</x:v>
      </x:c>
      <x:c r="E1384" s="34" t="str">
        <x:v>No</x:v>
      </x:c>
      <x:c r="F1384" s="34" t="str">
        <x:v>Exact fit for PLEURAL_BIOPSY_FORCEPS; Hidden - current U.S. status unverified.</x:v>
      </x:c>
    </x:row>
    <x:row r="1385">
      <x:c r="A1385" s="34" t="str">
        <x:v>SLOT-545818F1DC</x:v>
      </x:c>
      <x:c r="B1385" s="34" t="str">
        <x:v>PRD-F6BB76BECF</x:v>
      </x:c>
      <x:c r="C1385" s="34" t="str">
        <x:v>PLEURAL_BIOPSY_FORCEPS</x:v>
      </x:c>
      <x:c r="D1385" s="34" t="str">
        <x:v>Unverified candidate</x:v>
      </x:c>
      <x:c r="E1385" s="34" t="str">
        <x:v>No</x:v>
      </x:c>
      <x:c r="F1385" s="34" t="str">
        <x:v>Exact fit for PLEURAL_BIOPSY_FORCEPS; Hidden - current U.S. status unverified.</x:v>
      </x:c>
    </x:row>
    <x:row r="1386">
      <x:c r="A1386" s="34" t="str">
        <x:v>SLOT-545818F1DC</x:v>
      </x:c>
      <x:c r="B1386" s="34" t="str">
        <x:v>PRD-635FE10D65</x:v>
      </x:c>
      <x:c r="C1386" s="34" t="str">
        <x:v>PLEURAL_BIOPSY_FORCEPS</x:v>
      </x:c>
      <x:c r="D1386" s="34" t="str">
        <x:v>Unverified candidate</x:v>
      </x:c>
      <x:c r="E1386" s="34" t="str">
        <x:v>No</x:v>
      </x:c>
      <x:c r="F1386" s="34" t="str">
        <x:v>Exact fit for PLEURAL_BIOPSY_FORCEPS; Hidden - current U.S. status unverified.</x:v>
      </x:c>
    </x:row>
    <x:row r="1387">
      <x:c r="A1387" s="34" t="str">
        <x:v>SLOT-545818F1DC</x:v>
      </x:c>
      <x:c r="B1387" s="34" t="str">
        <x:v>PRD-5E2713887A</x:v>
      </x:c>
      <x:c r="C1387" s="34" t="str">
        <x:v>PLEURAL_BIOPSY_FORCEPS</x:v>
      </x:c>
      <x:c r="D1387" s="34" t="str">
        <x:v>Unverified candidate</x:v>
      </x:c>
      <x:c r="E1387" s="34" t="str">
        <x:v>No</x:v>
      </x:c>
      <x:c r="F1387" s="34" t="str">
        <x:v>Exact fit for PLEURAL_BIOPSY_FORCEPS; Hidden - current U.S. status unverified.</x:v>
      </x:c>
    </x:row>
    <x:row r="1388">
      <x:c r="A1388" s="34" t="str">
        <x:v>SLOT-1D10D8A2BF</x:v>
      </x:c>
      <x:c r="B1388" s="34" t="str">
        <x:v>PRD-D14312CC6A</x:v>
      </x:c>
      <x:c r="C1388" s="34" t="str">
        <x:v>TALC_POUDRAGE_KIT</x:v>
      </x:c>
      <x:c r="D1388" s="34" t="str">
        <x:v>Unverified candidate</x:v>
      </x:c>
      <x:c r="E1388" s="34" t="str">
        <x:v>No</x:v>
      </x:c>
      <x:c r="F1388" s="34" t="str">
        <x:v>Exact fit for TALC_POUDRAGE_KIT; Hidden - current U.S. status unverified.</x:v>
      </x:c>
    </x:row>
    <x:row r="1389">
      <x:c r="A1389" s="34" t="str">
        <x:v>SLOT-1D10D8A2BF</x:v>
      </x:c>
      <x:c r="B1389" s="34" t="str">
        <x:v>PRD-D1DCE936D2</x:v>
      </x:c>
      <x:c r="C1389" s="34" t="str">
        <x:v>TALC_POUDRAGE_KIT</x:v>
      </x:c>
      <x:c r="D1389" s="34" t="str">
        <x:v>Unverified candidate</x:v>
      </x:c>
      <x:c r="E1389" s="34" t="str">
        <x:v>No</x:v>
      </x:c>
      <x:c r="F1389" s="34" t="str">
        <x:v>Primary fit for TALC_POUDRAGE_KIT; Hidden until verified.</x:v>
      </x:c>
    </x:row>
    <x:row r="1390">
      <x:c r="A1390" s="34" t="str">
        <x:v>SLOT-0B24E5F37A</x:v>
      </x:c>
      <x:c r="B1390" s="34" t="str">
        <x:v>PRD-EB27F8D657</x:v>
      </x:c>
      <x:c r="C1390" s="34" t="str">
        <x:v>TALC_VIAL</x:v>
      </x:c>
      <x:c r="D1390" s="34" t="str">
        <x:v>Unverified candidate</x:v>
      </x:c>
      <x:c r="E1390" s="34" t="str">
        <x:v>No</x:v>
      </x:c>
      <x:c r="F1390" s="34" t="str">
        <x:v>Primary fit for TALC_VIAL; Hidden until verified.</x:v>
      </x:c>
    </x:row>
    <x:row r="1391">
      <x:c r="A1391" s="34" t="str">
        <x:v>SLOT-0B24E5F37A</x:v>
      </x:c>
      <x:c r="B1391" s="34" t="str">
        <x:v>PRD-8C6A6B2ACE</x:v>
      </x:c>
      <x:c r="C1391" s="34" t="str">
        <x:v>TALC_VIAL</x:v>
      </x:c>
      <x:c r="D1391" s="34" t="str">
        <x:v>Unverified candidate</x:v>
      </x:c>
      <x:c r="E1391" s="34" t="str">
        <x:v>No</x:v>
      </x:c>
      <x:c r="F1391" s="34" t="str">
        <x:v>Primary fit for TALC_VIAL; Hidden until verified.</x:v>
      </x:c>
    </x:row>
    <x:row r="1392">
      <x:c r="A1392" s="34" t="str">
        <x:v>SLOT-57CA4B1298</x:v>
      </x:c>
      <x:c r="B1392" s="34" t="str">
        <x:v>PRD-BDA5B2EF14</x:v>
      </x:c>
      <x:c r="C1392" s="34" t="str">
        <x:v>CHEST_TUBE_SMALL_BORE</x:v>
      </x:c>
      <x:c r="D1392" s="34" t="str">
        <x:v>Unverified candidate</x:v>
      </x:c>
      <x:c r="E1392" s="34" t="str">
        <x:v>No</x:v>
      </x:c>
      <x:c r="F1392" s="34" t="str">
        <x:v>Primary fit for CHEST_TUBE_SMALL_BORE; Hidden - exact configuration table required.</x:v>
      </x:c>
    </x:row>
    <x:row r="1393">
      <x:c r="A1393" s="34" t="str">
        <x:v>SLOT-57CA4B1298</x:v>
      </x:c>
      <x:c r="B1393" s="34" t="str">
        <x:v>PRD-F351B4D76F</x:v>
      </x:c>
      <x:c r="C1393" s="34" t="str">
        <x:v>CHEST_TUBE_SMALL_BORE</x:v>
      </x:c>
      <x:c r="D1393" s="34" t="str">
        <x:v>Unverified candidate</x:v>
      </x:c>
      <x:c r="E1393" s="34" t="str">
        <x:v>No</x:v>
      </x:c>
      <x:c r="F1393" s="34" t="str">
        <x:v>Primary fit for CHEST_TUBE_SMALL_BORE; Hidden until verified.</x:v>
      </x:c>
    </x:row>
    <x:row r="1394">
      <x:c r="A1394" s="34" t="str">
        <x:v>SLOT-57CA4B1298</x:v>
      </x:c>
      <x:c r="B1394" s="34" t="str">
        <x:v>PRD-0410844D48</x:v>
      </x:c>
      <x:c r="C1394" s="34" t="str">
        <x:v>CHEST_TUBE_SMALL_BORE</x:v>
      </x:c>
      <x:c r="D1394" s="34" t="str">
        <x:v>Unverified candidate</x:v>
      </x:c>
      <x:c r="E1394" s="34" t="str">
        <x:v>No</x:v>
      </x:c>
      <x:c r="F1394" s="34" t="str">
        <x:v>Primary fit for CHEST_TUBE_SMALL_BORE; Hidden - exact configuration table required.</x:v>
      </x:c>
    </x:row>
    <x:row r="1395">
      <x:c r="A1395" s="34" t="str">
        <x:v>SLOT-57CA4B1298</x:v>
      </x:c>
      <x:c r="B1395" s="34" t="str">
        <x:v>PRD-F7FFFFA87F</x:v>
      </x:c>
      <x:c r="C1395" s="34" t="str">
        <x:v>CHEST_TUBE_SMALL_BORE</x:v>
      </x:c>
      <x:c r="D1395" s="34" t="str">
        <x:v>Unverified candidate</x:v>
      </x:c>
      <x:c r="E1395" s="34" t="str">
        <x:v>No</x:v>
      </x:c>
      <x:c r="F1395" s="34" t="str">
        <x:v>Primary fit for CHEST_TUBE_SMALL_BORE; Hidden until verified.</x:v>
      </x:c>
    </x:row>
    <x:row r="1396">
      <x:c r="A1396" s="34" t="str">
        <x:v>SLOT-57CA4B1298</x:v>
      </x:c>
      <x:c r="B1396" s="34" t="str">
        <x:v>PRD-993D8701CA</x:v>
      </x:c>
      <x:c r="C1396" s="34" t="str">
        <x:v>CHEST_TUBE_SMALL_BORE</x:v>
      </x:c>
      <x:c r="D1396" s="34" t="str">
        <x:v>Unverified candidate</x:v>
      </x:c>
      <x:c r="E1396" s="34" t="str">
        <x:v>No</x:v>
      </x:c>
      <x:c r="F1396" s="34" t="str">
        <x:v>Primary fit for CHEST_TUBE_SMALL_BORE; Hidden until verified.</x:v>
      </x:c>
    </x:row>
    <x:row r="1397">
      <x:c r="A1397" s="34" t="str">
        <x:v>SLOT-57CA4B1298</x:v>
      </x:c>
      <x:c r="B1397" s="34" t="str">
        <x:v>PRD-C0FA666A98</x:v>
      </x:c>
      <x:c r="C1397" s="34" t="str">
        <x:v>CHEST_TUBE_SMALL_BORE</x:v>
      </x:c>
      <x:c r="D1397" s="34" t="str">
        <x:v>Unverified candidate</x:v>
      </x:c>
      <x:c r="E1397" s="34" t="str">
        <x:v>No</x:v>
      </x:c>
      <x:c r="F1397" s="34" t="str">
        <x:v>Primary fit for CHEST_TUBE_SMALL_BORE; Hidden until verified.</x:v>
      </x:c>
    </x:row>
    <x:row r="1398">
      <x:c r="A1398" s="34" t="str">
        <x:v>SLOT-57CA4B1298</x:v>
      </x:c>
      <x:c r="B1398" s="34" t="str">
        <x:v>PRD-A88AEE6442</x:v>
      </x:c>
      <x:c r="C1398" s="34" t="str">
        <x:v>CHEST_TUBE_SMALL_BORE</x:v>
      </x:c>
      <x:c r="D1398" s="34" t="str">
        <x:v>Unverified candidate</x:v>
      </x:c>
      <x:c r="E1398" s="34" t="str">
        <x:v>No</x:v>
      </x:c>
      <x:c r="F1398" s="34" t="str">
        <x:v>Exact fit for CHEST_TUBE_SMALL_BORE; Hidden - current U.S. status unverified.</x:v>
      </x:c>
    </x:row>
    <x:row r="1399">
      <x:c r="A1399" s="34" t="str">
        <x:v>SLOT-57CA4B1298</x:v>
      </x:c>
      <x:c r="B1399" s="34" t="str">
        <x:v>PRD-B1E837841F</x:v>
      </x:c>
      <x:c r="C1399" s="34" t="str">
        <x:v>CHEST_TUBE_SMALL_BORE</x:v>
      </x:c>
      <x:c r="D1399" s="34" t="str">
        <x:v>Prototype candidate</x:v>
      </x:c>
      <x:c r="E1399" s="34" t="str">
        <x:v>Yes</x:v>
      </x:c>
      <x:c r="F1399" s="34" t="str">
        <x:v>Exact fit for CHEST_TUBE_SMALL_BORE; source-backed and prototype-visible.</x:v>
      </x:c>
    </x:row>
    <x:row r="1400">
      <x:c r="A1400" s="34" t="str">
        <x:v>SLOT-9A1C0491F9</x:v>
      </x:c>
      <x:c r="B1400" s="34" t="str">
        <x:v>PRD-78DC6578D9</x:v>
      </x:c>
      <x:c r="C1400" s="34" t="str">
        <x:v>IPC_INSERTION_KIT</x:v>
      </x:c>
      <x:c r="D1400" s="34" t="str">
        <x:v>Unverified candidate</x:v>
      </x:c>
      <x:c r="E1400" s="34" t="str">
        <x:v>No</x:v>
      </x:c>
      <x:c r="F1400" s="34" t="str">
        <x:v>Primary fit for IPC_INSERTION_KIT; Hidden until verified.</x:v>
      </x:c>
    </x:row>
    <x:row r="1401">
      <x:c r="A1401" s="34" t="str">
        <x:v>SLOT-9A1C0491F9</x:v>
      </x:c>
      <x:c r="B1401" s="34" t="str">
        <x:v>PRD-4423366610</x:v>
      </x:c>
      <x:c r="C1401" s="34" t="str">
        <x:v>IPC_INSERTION_KIT</x:v>
      </x:c>
      <x:c r="D1401" s="34" t="str">
        <x:v>Unverified candidate</x:v>
      </x:c>
      <x:c r="E1401" s="34" t="str">
        <x:v>No</x:v>
      </x:c>
      <x:c r="F1401" s="34" t="str">
        <x:v>Primary fit for IPC_INSERTION_KIT; Hidden until verified.</x:v>
      </x:c>
    </x:row>
    <x:row r="1402">
      <x:c r="A1402" s="34" t="str">
        <x:v>SLOT-9A1C0491F9</x:v>
      </x:c>
      <x:c r="B1402" s="34" t="str">
        <x:v>PRD-E2A3EFD37E</x:v>
      </x:c>
      <x:c r="C1402" s="34" t="str">
        <x:v>IPC_INSERTION_KIT</x:v>
      </x:c>
      <x:c r="D1402" s="34" t="str">
        <x:v>Unverified candidate</x:v>
      </x:c>
      <x:c r="E1402" s="34" t="str">
        <x:v>No</x:v>
      </x:c>
      <x:c r="F1402" s="34" t="str">
        <x:v>Primary fit for IPC_INSERTION_KIT; Hidden until verified.</x:v>
      </x:c>
    </x:row>
    <x:row r="1403">
      <x:c r="A1403" s="34" t="str">
        <x:v>SLOT-9A1C0491F9</x:v>
      </x:c>
      <x:c r="B1403" s="34" t="str">
        <x:v>PRD-460DB62059</x:v>
      </x:c>
      <x:c r="C1403" s="34" t="str">
        <x:v>IPC_INSERTION_KIT</x:v>
      </x:c>
      <x:c r="D1403" s="34" t="str">
        <x:v>Prototype candidate</x:v>
      </x:c>
      <x:c r="E1403" s="34" t="str">
        <x:v>Yes</x:v>
      </x:c>
      <x:c r="F1403" s="34" t="str">
        <x:v>Exact fit for IPC_INSERTION_KIT; source-backed and prototype-visible.</x:v>
      </x:c>
    </x:row>
    <x:row r="1404">
      <x:c r="A1404" s="34" t="str">
        <x:v>SLOT-9A1C0491F9</x:v>
      </x:c>
      <x:c r="B1404" s="34" t="str">
        <x:v>PRD-FEAA795BDD</x:v>
      </x:c>
      <x:c r="C1404" s="34" t="str">
        <x:v>IPC_INSERTION_KIT</x:v>
      </x:c>
      <x:c r="D1404" s="34" t="str">
        <x:v>Prototype candidate</x:v>
      </x:c>
      <x:c r="E1404" s="34" t="str">
        <x:v>Yes</x:v>
      </x:c>
      <x:c r="F1404" s="34" t="str">
        <x:v>Primary fit for IPC_INSERTION_KIT; source-backed and prototype-visible.</x:v>
      </x:c>
    </x:row>
    <x:row r="1405">
      <x:c r="A1405" s="34" t="str">
        <x:v>SLOT-9A1C0491F9</x:v>
      </x:c>
      <x:c r="B1405" s="34" t="str">
        <x:v>PRD-F54D35983D</x:v>
      </x:c>
      <x:c r="C1405" s="34" t="str">
        <x:v>IPC_INSERTION_KIT</x:v>
      </x:c>
      <x:c r="D1405" s="34" t="str">
        <x:v>Prototype candidate</x:v>
      </x:c>
      <x:c r="E1405" s="34" t="str">
        <x:v>Yes</x:v>
      </x:c>
      <x:c r="F1405" s="34" t="str">
        <x:v>Exact fit for IPC_INSERTION_KIT; source-backed and prototype-visible.</x:v>
      </x:c>
    </x:row>
    <x:row r="1406">
      <x:c r="A1406" s="34" t="str">
        <x:v>SLOT-9A1C0491F9</x:v>
      </x:c>
      <x:c r="B1406" s="34" t="str">
        <x:v>PRD-6A7E037C55</x:v>
      </x:c>
      <x:c r="C1406" s="34" t="str">
        <x:v>IPC_INSERTION_KIT</x:v>
      </x:c>
      <x:c r="D1406" s="34" t="str">
        <x:v>Prototype candidate</x:v>
      </x:c>
      <x:c r="E1406" s="34" t="str">
        <x:v>Yes</x:v>
      </x:c>
      <x:c r="F1406" s="34" t="str">
        <x:v>Exact fit for IPC_INSERTION_KIT; source-backed and prototype-visible.</x:v>
      </x:c>
    </x:row>
    <x:row r="1407">
      <x:c r="A1407" s="34" t="str">
        <x:v>SLOT-9A1C0491F9</x:v>
      </x:c>
      <x:c r="B1407" s="34" t="str">
        <x:v>PRD-6D1BDDE146</x:v>
      </x:c>
      <x:c r="C1407" s="34" t="str">
        <x:v>IPC_INSERTION_KIT</x:v>
      </x:c>
      <x:c r="D1407" s="34" t="str">
        <x:v>Prototype candidate</x:v>
      </x:c>
      <x:c r="E1407" s="34" t="str">
        <x:v>Yes</x:v>
      </x:c>
      <x:c r="F1407" s="34" t="str">
        <x:v>Primary fit for IPC_INSERTION_KIT; source-backed and prototype-visible.</x:v>
      </x:c>
    </x:row>
    <x:row r="1408">
      <x:c r="A1408" s="34" t="str">
        <x:v>SLOT-9A1C0491F9</x:v>
      </x:c>
      <x:c r="B1408" s="34" t="str">
        <x:v>PRD-3A7C0C418C</x:v>
      </x:c>
      <x:c r="C1408" s="34" t="str">
        <x:v>IPC_INSERTION_KIT</x:v>
      </x:c>
      <x:c r="D1408" s="34" t="str">
        <x:v>Prototype candidate</x:v>
      </x:c>
      <x:c r="E1408" s="34" t="str">
        <x:v>Yes</x:v>
      </x:c>
      <x:c r="F1408" s="34" t="str">
        <x:v>Exact fit for IPC_INSERTION_KIT; source-backed and prototype-visible.</x:v>
      </x:c>
    </x:row>
    <x:row r="1409">
      <x:c r="A1409" s="34" t="str">
        <x:v>SLOT-9A1C0491F9</x:v>
      </x:c>
      <x:c r="B1409" s="34" t="str">
        <x:v>PRD-412ADCED34</x:v>
      </x:c>
      <x:c r="C1409" s="34" t="str">
        <x:v>IPC_INSERTION_KIT</x:v>
      </x:c>
      <x:c r="D1409" s="34" t="str">
        <x:v>Prototype candidate</x:v>
      </x:c>
      <x:c r="E1409" s="34" t="str">
        <x:v>Yes</x:v>
      </x:c>
      <x:c r="F1409" s="34" t="str">
        <x:v>Exact fit for IPC_INSERTION_KIT; source-backed and prototype-visible.</x:v>
      </x:c>
    </x:row>
    <x:row r="1410">
      <x:c r="A1410" s="34" t="str">
        <x:v>SLOT-9A1C0491F9</x:v>
      </x:c>
      <x:c r="B1410" s="34" t="str">
        <x:v>PRD-6B7E932D54</x:v>
      </x:c>
      <x:c r="C1410" s="34" t="str">
        <x:v>IPC_INSERTION_KIT</x:v>
      </x:c>
      <x:c r="D1410" s="34" t="str">
        <x:v>Prototype candidate</x:v>
      </x:c>
      <x:c r="E1410" s="34" t="str">
        <x:v>Yes</x:v>
      </x:c>
      <x:c r="F1410" s="34" t="str">
        <x:v>Exact fit for IPC_INSERTION_KIT; source-backed and prototype-visible.</x:v>
      </x:c>
    </x:row>
    <x:row r="1411">
      <x:c r="A1411" s="34" t="str">
        <x:v>SLOT-9A1C0491F9</x:v>
      </x:c>
      <x:c r="B1411" s="34" t="str">
        <x:v>PRD-13CE349B91</x:v>
      </x:c>
      <x:c r="C1411" s="34" t="str">
        <x:v>IPC_INSERTION_KIT</x:v>
      </x:c>
      <x:c r="D1411" s="34" t="str">
        <x:v>Prototype candidate</x:v>
      </x:c>
      <x:c r="E1411" s="34" t="str">
        <x:v>Yes</x:v>
      </x:c>
      <x:c r="F1411" s="34" t="str">
        <x:v>Exact fit for IPC_INSERTION_KIT; source-backed and prototype-visible.</x:v>
      </x:c>
    </x:row>
    <x:row r="1412">
      <x:c r="A1412" s="34" t="str">
        <x:v>SLOT-9A1C0491F9</x:v>
      </x:c>
      <x:c r="B1412" s="34" t="str">
        <x:v>PRD-22A349ADEC</x:v>
      </x:c>
      <x:c r="C1412" s="34" t="str">
        <x:v>IPC_INSERTION_KIT</x:v>
      </x:c>
      <x:c r="D1412" s="34" t="str">
        <x:v>Prototype candidate</x:v>
      </x:c>
      <x:c r="E1412" s="34" t="str">
        <x:v>Yes</x:v>
      </x:c>
      <x:c r="F1412" s="34" t="str">
        <x:v>Primary fit for IPC_INSERTION_KIT; source-backed and prototype-visible.</x:v>
      </x:c>
    </x:row>
    <x:row r="1413">
      <x:c r="A1413" s="34" t="str">
        <x:v>SLOT-E63DC64C2F</x:v>
      </x:c>
      <x:c r="B1413" s="34" t="str">
        <x:v>PRD-F1712066B6</x:v>
      </x:c>
      <x:c r="C1413" s="34" t="str">
        <x:v>THORACOSCOPY_TELESCOPE</x:v>
      </x:c>
      <x:c r="D1413" s="34" t="str">
        <x:v>Unverified candidate</x:v>
      </x:c>
      <x:c r="E1413" s="34" t="str">
        <x:v>No</x:v>
      </x:c>
      <x:c r="F1413" s="34" t="str">
        <x:v>Exact fit for THORACOSCOPY_TELESCOPE; Hidden - current U.S. status unverified.</x:v>
      </x:c>
    </x:row>
    <x:row r="1414">
      <x:c r="A1414" s="34" t="str">
        <x:v>SLOT-E63DC64C2F</x:v>
      </x:c>
      <x:c r="B1414" s="34" t="str">
        <x:v>PRD-B6A919EF32</x:v>
      </x:c>
      <x:c r="C1414" s="34" t="str">
        <x:v>THORACOSCOPY_TELESCOPE</x:v>
      </x:c>
      <x:c r="D1414" s="34" t="str">
        <x:v>Unverified candidate</x:v>
      </x:c>
      <x:c r="E1414" s="34" t="str">
        <x:v>No</x:v>
      </x:c>
      <x:c r="F1414" s="34" t="str">
        <x:v>Exact fit for THORACOSCOPY_TELESCOPE; Hidden - current U.S. status unverified.</x:v>
      </x:c>
    </x:row>
    <x:row r="1415">
      <x:c r="A1415" s="34" t="str">
        <x:v>SLOT-E63DC64C2F</x:v>
      </x:c>
      <x:c r="B1415" s="34" t="str">
        <x:v>PRD-2058BA100A</x:v>
      </x:c>
      <x:c r="C1415" s="34" t="str">
        <x:v>THORACOSCOPY_TELESCOPE</x:v>
      </x:c>
      <x:c r="D1415" s="34" t="str">
        <x:v>Unverified candidate</x:v>
      </x:c>
      <x:c r="E1415" s="34" t="str">
        <x:v>No</x:v>
      </x:c>
      <x:c r="F1415" s="34" t="str">
        <x:v>Exact fit for THORACOSCOPY_TELESCOPE; Hidden - current U.S. status unverified.</x:v>
      </x:c>
    </x:row>
    <x:row r="1416">
      <x:c r="A1416" s="34" t="str">
        <x:v>SLOT-E63DC64C2F</x:v>
      </x:c>
      <x:c r="B1416" s="34" t="str">
        <x:v>PRD-AD5DB57EBC</x:v>
      </x:c>
      <x:c r="C1416" s="34" t="str">
        <x:v>THORACOSCOPY_TELESCOPE</x:v>
      </x:c>
      <x:c r="D1416" s="34" t="str">
        <x:v>Unverified candidate</x:v>
      </x:c>
      <x:c r="E1416" s="34" t="str">
        <x:v>No</x:v>
      </x:c>
      <x:c r="F1416" s="34" t="str">
        <x:v>Exact fit for THORACOSCOPY_TELESCOPE; Hidden - current U.S. status unverified.</x:v>
      </x:c>
    </x:row>
    <x:row r="1417">
      <x:c r="A1417" s="34" t="str">
        <x:v>SLOT-E63DC64C2F</x:v>
      </x:c>
      <x:c r="B1417" s="34" t="str">
        <x:v>PRD-5B271EC93B</x:v>
      </x:c>
      <x:c r="C1417" s="34" t="str">
        <x:v>THORACOSCOPY_TELESCOPE</x:v>
      </x:c>
      <x:c r="D1417" s="34" t="str">
        <x:v>Unverified candidate</x:v>
      </x:c>
      <x:c r="E1417" s="34" t="str">
        <x:v>No</x:v>
      </x:c>
      <x:c r="F1417" s="34" t="str">
        <x:v>Exact fit for THORACOSCOPY_TELESCOPE; Hidden - current U.S. status unverified.</x:v>
      </x:c>
    </x:row>
    <x:row r="1418">
      <x:c r="A1418" s="34" t="str">
        <x:v>SLOT-E63DC64C2F</x:v>
      </x:c>
      <x:c r="B1418" s="34" t="str">
        <x:v>PRD-B4E0EB9EFB</x:v>
      </x:c>
      <x:c r="C1418" s="34" t="str">
        <x:v>THORACOSCOPY_TELESCOPE</x:v>
      </x:c>
      <x:c r="D1418" s="34" t="str">
        <x:v>Unverified candidate</x:v>
      </x:c>
      <x:c r="E1418" s="34" t="str">
        <x:v>No</x:v>
      </x:c>
      <x:c r="F1418" s="34" t="str">
        <x:v>Exact fit for THORACOSCOPY_TELESCOPE; Hidden - current U.S. status unverified.</x:v>
      </x:c>
    </x:row>
    <x:row r="1419">
      <x:c r="A1419" s="34" t="str">
        <x:v>SLOT-E63DC64C2F</x:v>
      </x:c>
      <x:c r="B1419" s="34" t="str">
        <x:v>PRD-2FBD344316</x:v>
      </x:c>
      <x:c r="C1419" s="34" t="str">
        <x:v>THORACOSCOPY_TELESCOPE</x:v>
      </x:c>
      <x:c r="D1419" s="34" t="str">
        <x:v>Unverified candidate</x:v>
      </x:c>
      <x:c r="E1419" s="34" t="str">
        <x:v>No</x:v>
      </x:c>
      <x:c r="F1419" s="34" t="str">
        <x:v>Exact fit for THORACOSCOPY_TELESCOPE; Hidden - current U.S. status unverified.</x:v>
      </x:c>
    </x:row>
    <x:row r="1420">
      <x:c r="A1420" s="34" t="str">
        <x:v>SLOT-E63DC64C2F</x:v>
      </x:c>
      <x:c r="B1420" s="34" t="str">
        <x:v>PRD-1FE403B84C</x:v>
      </x:c>
      <x:c r="C1420" s="34" t="str">
        <x:v>THORACOSCOPY_TELESCOPE</x:v>
      </x:c>
      <x:c r="D1420" s="34" t="str">
        <x:v>Unverified candidate</x:v>
      </x:c>
      <x:c r="E1420" s="34" t="str">
        <x:v>No</x:v>
      </x:c>
      <x:c r="F1420" s="34" t="str">
        <x:v>Exact fit for THORACOSCOPY_TELESCOPE; Hidden - current U.S. status unverified.</x:v>
      </x:c>
    </x:row>
    <x:row r="1421">
      <x:c r="A1421" s="34" t="str">
        <x:v>SLOT-E63DC64C2F</x:v>
      </x:c>
      <x:c r="B1421" s="34" t="str">
        <x:v>PRD-2ACB51E58C</x:v>
      </x:c>
      <x:c r="C1421" s="34" t="str">
        <x:v>THORACOSCOPY_TELESCOPE</x:v>
      </x:c>
      <x:c r="D1421" s="34" t="str">
        <x:v>Unverified candidate</x:v>
      </x:c>
      <x:c r="E1421" s="34" t="str">
        <x:v>No</x:v>
      </x:c>
      <x:c r="F1421" s="34" t="str">
        <x:v>Exact fit for THORACOSCOPY_TELESCOPE; Hidden - current U.S. status unverified.</x:v>
      </x:c>
    </x:row>
    <x:row r="1422">
      <x:c r="A1422" s="34" t="str">
        <x:v>SLOT-E63DC64C2F</x:v>
      </x:c>
      <x:c r="B1422" s="34" t="str">
        <x:v>PRD-D99A37C035</x:v>
      </x:c>
      <x:c r="C1422" s="34" t="str">
        <x:v>THORACOSCOPY_TELESCOPE</x:v>
      </x:c>
      <x:c r="D1422" s="34" t="str">
        <x:v>Unverified candidate</x:v>
      </x:c>
      <x:c r="E1422" s="34" t="str">
        <x:v>No</x:v>
      </x:c>
      <x:c r="F1422" s="34" t="str">
        <x:v>Exact fit for THORACOSCOPY_TELESCOPE; Hidden - current U.S. status unverified.</x:v>
      </x:c>
    </x:row>
    <x:row r="1423">
      <x:c r="A1423" s="34" t="str">
        <x:v>SLOT-E63DC64C2F</x:v>
      </x:c>
      <x:c r="B1423" s="34" t="str">
        <x:v>PRD-BA86F45760</x:v>
      </x:c>
      <x:c r="C1423" s="34" t="str">
        <x:v>THORACOSCOPY_TELESCOPE</x:v>
      </x:c>
      <x:c r="D1423" s="34" t="str">
        <x:v>Unverified candidate</x:v>
      </x:c>
      <x:c r="E1423" s="34" t="str">
        <x:v>No</x:v>
      </x:c>
      <x:c r="F1423" s="34" t="str">
        <x:v>Exact fit for THORACOSCOPY_TELESCOPE; Hidden - current U.S. status unverified.</x:v>
      </x:c>
    </x:row>
    <x:row r="1424">
      <x:c r="A1424" s="34" t="str">
        <x:v>SLOT-E63DC64C2F</x:v>
      </x:c>
      <x:c r="B1424" s="34" t="str">
        <x:v>PRD-A1B7FC0BD4</x:v>
      </x:c>
      <x:c r="C1424" s="34" t="str">
        <x:v>THORACOSCOPY_TELESCOPE</x:v>
      </x:c>
      <x:c r="D1424" s="34" t="str">
        <x:v>Unverified candidate</x:v>
      </x:c>
      <x:c r="E1424" s="34" t="str">
        <x:v>No</x:v>
      </x:c>
      <x:c r="F1424" s="34" t="str">
        <x:v>Exact fit for THORACOSCOPY_TELESCOPE; Hidden - current U.S. status unverified.</x:v>
      </x:c>
    </x:row>
    <x:row r="1425">
      <x:c r="A1425" s="34" t="str">
        <x:v>SLOT-E63DC64C2F</x:v>
      </x:c>
      <x:c r="B1425" s="34" t="str">
        <x:v>PRD-6BF80B6E0D</x:v>
      </x:c>
      <x:c r="C1425" s="34" t="str">
        <x:v>THORACOSCOPY_TELESCOPE</x:v>
      </x:c>
      <x:c r="D1425" s="34" t="str">
        <x:v>Unverified candidate</x:v>
      </x:c>
      <x:c r="E1425" s="34" t="str">
        <x:v>No</x:v>
      </x:c>
      <x:c r="F1425" s="34" t="str">
        <x:v>Exact fit for THORACOSCOPY_TELESCOPE; Hidden - current U.S. status unverified.</x:v>
      </x:c>
    </x:row>
    <x:row r="1426">
      <x:c r="A1426" s="34" t="str">
        <x:v>SLOT-E63DC64C2F</x:v>
      </x:c>
      <x:c r="B1426" s="34" t="str">
        <x:v>PRD-4BB84F196B</x:v>
      </x:c>
      <x:c r="C1426" s="34" t="str">
        <x:v>THORACOSCOPY_TELESCOPE</x:v>
      </x:c>
      <x:c r="D1426" s="34" t="str">
        <x:v>Unverified candidate</x:v>
      </x:c>
      <x:c r="E1426" s="34" t="str">
        <x:v>No</x:v>
      </x:c>
      <x:c r="F1426" s="34" t="str">
        <x:v>Exact fit for THORACOSCOPY_TELESCOPE; Hidden - current U.S. status unverified.</x:v>
      </x:c>
    </x:row>
    <x:row r="1427">
      <x:c r="A1427" s="34" t="str">
        <x:v>SLOT-E63DC64C2F</x:v>
      </x:c>
      <x:c r="B1427" s="34" t="str">
        <x:v>PRD-01F519887A</x:v>
      </x:c>
      <x:c r="C1427" s="34" t="str">
        <x:v>THORACOSCOPY_TELESCOPE</x:v>
      </x:c>
      <x:c r="D1427" s="34" t="str">
        <x:v>Unverified candidate</x:v>
      </x:c>
      <x:c r="E1427" s="34" t="str">
        <x:v>No</x:v>
      </x:c>
      <x:c r="F1427" s="34" t="str">
        <x:v>Exact fit for THORACOSCOPY_TELESCOPE; Hidden - current U.S. status unverified.</x:v>
      </x:c>
    </x:row>
    <x:row r="1428">
      <x:c r="A1428" s="34" t="str">
        <x:v>SLOT-E63DC64C2F</x:v>
      </x:c>
      <x:c r="B1428" s="34" t="str">
        <x:v>PRD-0221D4FEAA</x:v>
      </x:c>
      <x:c r="C1428" s="34" t="str">
        <x:v>THORACOSCOPY_TELESCOPE</x:v>
      </x:c>
      <x:c r="D1428" s="34" t="str">
        <x:v>Unverified candidate</x:v>
      </x:c>
      <x:c r="E1428" s="34" t="str">
        <x:v>No</x:v>
      </x:c>
      <x:c r="F1428" s="34" t="str">
        <x:v>Exact fit for THORACOSCOPY_TELESCOPE; Hidden - current U.S. status unverified.</x:v>
      </x:c>
    </x:row>
    <x:row r="1429">
      <x:c r="A1429" s="34" t="str">
        <x:v>SLOT-E63DC64C2F</x:v>
      </x:c>
      <x:c r="B1429" s="34" t="str">
        <x:v>PRD-6E580584DD</x:v>
      </x:c>
      <x:c r="C1429" s="34" t="str">
        <x:v>THORACOSCOPY_TELESCOPE</x:v>
      </x:c>
      <x:c r="D1429" s="34" t="str">
        <x:v>Unverified candidate</x:v>
      </x:c>
      <x:c r="E1429" s="34" t="str">
        <x:v>No</x:v>
      </x:c>
      <x:c r="F1429" s="34" t="str">
        <x:v>Exact fit for THORACOSCOPY_TELESCOPE; Hidden - current U.S. status unverified.</x:v>
      </x:c>
    </x:row>
    <x:row r="1430">
      <x:c r="A1430" s="34" t="str">
        <x:v>SLOT-6D737D1334</x:v>
      </x:c>
      <x:c r="B1430" s="34" t="str">
        <x:v>PRD-18D62EB4E8</x:v>
      </x:c>
      <x:c r="C1430" s="34" t="str">
        <x:v>ENDOSCOPY_LIGHT_CABLE</x:v>
      </x:c>
      <x:c r="D1430" s="34" t="str">
        <x:v>Unverified candidate</x:v>
      </x:c>
      <x:c r="E1430" s="34" t="str">
        <x:v>No</x:v>
      </x:c>
      <x:c r="F1430" s="34" t="str">
        <x:v>Exact fit for ENDOSCOPY_LIGHT_CABLE; Hidden - current U.S. status unverified.</x:v>
      </x:c>
    </x:row>
    <x:row r="1431">
      <x:c r="A1431" s="34" t="str">
        <x:v>SLOT-65FFA3703B</x:v>
      </x:c>
      <x:c r="B1431" s="34" t="str">
        <x:v>PRD-DF239FD803</x:v>
      </x:c>
      <x:c r="C1431" s="34" t="str">
        <x:v>THORACOSCOPY_SCISSORS</x:v>
      </x:c>
      <x:c r="D1431" s="34" t="str">
        <x:v>Unverified candidate</x:v>
      </x:c>
      <x:c r="E1431" s="34" t="str">
        <x:v>No</x:v>
      </x:c>
      <x:c r="F1431" s="34" t="str">
        <x:v>Exact fit for THORACOSCOPY_SCISSORS; Hidden - current U.S. status unverified.</x:v>
      </x:c>
    </x:row>
    <x:row r="1432">
      <x:c r="A1432" s="34" t="str">
        <x:v>SLOT-65FFA3703B</x:v>
      </x:c>
      <x:c r="B1432" s="34" t="str">
        <x:v>PRD-759CE9B00A</x:v>
      </x:c>
      <x:c r="C1432" s="34" t="str">
        <x:v>THORACOSCOPY_SCISSORS</x:v>
      </x:c>
      <x:c r="D1432" s="34" t="str">
        <x:v>Unverified candidate</x:v>
      </x:c>
      <x:c r="E1432" s="34" t="str">
        <x:v>No</x:v>
      </x:c>
      <x:c r="F1432" s="34" t="str">
        <x:v>Exact fit for THORACOSCOPY_SCISSORS; Hidden - current U.S. status unverified.</x:v>
      </x:c>
    </x:row>
    <x:row r="1433">
      <x:c r="A1433" s="34" t="str">
        <x:v>SLOT-65FFA3703B</x:v>
      </x:c>
      <x:c r="B1433" s="34" t="str">
        <x:v>PRD-24AE19F5D2</x:v>
      </x:c>
      <x:c r="C1433" s="34" t="str">
        <x:v>THORACOSCOPY_SCISSORS</x:v>
      </x:c>
      <x:c r="D1433" s="34" t="str">
        <x:v>Unverified candidate</x:v>
      </x:c>
      <x:c r="E1433" s="34" t="str">
        <x:v>No</x:v>
      </x:c>
      <x:c r="F1433" s="34" t="str">
        <x:v>Exact fit for THORACOSCOPY_SCISSORS; Hidden - current U.S. status unverified.</x:v>
      </x:c>
    </x:row>
    <x:row r="1434">
      <x:c r="A1434" s="34" t="str">
        <x:v>SLOT-0037091804</x:v>
      </x:c>
      <x:c r="B1434" s="34" t="str">
        <x:v>PRD-EEA17CA0DB</x:v>
      </x:c>
      <x:c r="C1434" s="34" t="str">
        <x:v>THORACOSCOPY_PROBE</x:v>
      </x:c>
      <x:c r="D1434" s="34" t="str">
        <x:v>Unverified candidate</x:v>
      </x:c>
      <x:c r="E1434" s="34" t="str">
        <x:v>No</x:v>
      </x:c>
      <x:c r="F1434" s="34" t="str">
        <x:v>Exact fit for THORACOSCOPY_PROBE; Hidden - current U.S. status unverified.</x:v>
      </x:c>
    </x:row>
    <x:row r="1435">
      <x:c r="A1435" s="34" t="str">
        <x:v>SLOT-0037091804</x:v>
      </x:c>
      <x:c r="B1435" s="34" t="str">
        <x:v>PRD-0E6A5953F1</x:v>
      </x:c>
      <x:c r="C1435" s="34" t="str">
        <x:v>THORACOSCOPY_PROBE</x:v>
      </x:c>
      <x:c r="D1435" s="34" t="str">
        <x:v>Unverified candidate</x:v>
      </x:c>
      <x:c r="E1435" s="34" t="str">
        <x:v>No</x:v>
      </x:c>
      <x:c r="F1435" s="34" t="str">
        <x:v>Exact fit for THORACOSCOPY_PROBE; Hidden - current U.S. status unverified.</x:v>
      </x:c>
    </x:row>
    <x:row r="1436">
      <x:c r="A1436" s="34" t="str">
        <x:v>SLOT-0037091804</x:v>
      </x:c>
      <x:c r="B1436" s="34" t="str">
        <x:v>PRD-B94F3A417B</x:v>
      </x:c>
      <x:c r="C1436" s="34" t="str">
        <x:v>THORACOSCOPY_PROBE</x:v>
      </x:c>
      <x:c r="D1436" s="34" t="str">
        <x:v>Unverified candidate</x:v>
      </x:c>
      <x:c r="E1436" s="34" t="str">
        <x:v>No</x:v>
      </x:c>
      <x:c r="F1436" s="34" t="str">
        <x:v>Exact fit for THORACOSCOPY_PROBE; Hidden - current U.S. status unverified.</x:v>
      </x:c>
    </x:row>
    <x:row r="1437">
      <x:c r="A1437" s="34" t="str">
        <x:v>SLOT-694FCE203D</x:v>
      </x:c>
      <x:c r="B1437" s="34" t="str">
        <x:v>PRD-75E555BC77</x:v>
      </x:c>
      <x:c r="C1437" s="34" t="str">
        <x:v>CO2_INSUFFLATOR</x:v>
      </x:c>
      <x:c r="D1437" s="34" t="str">
        <x:v>Unverified candidate</x:v>
      </x:c>
      <x:c r="E1437" s="34" t="str">
        <x:v>No</x:v>
      </x:c>
      <x:c r="F1437" s="34" t="str">
        <x:v>Compatible fit for CO2_INSUFFLATOR; Hidden - current U.S. status unverified.</x:v>
      </x:c>
    </x:row>
    <x:row r="1438">
      <x:c r="A1438" s="34" t="str">
        <x:v>SLOT-694FCE203D</x:v>
      </x:c>
      <x:c r="B1438" s="34" t="str">
        <x:v>PRD-48AEE784DD</x:v>
      </x:c>
      <x:c r="C1438" s="34" t="str">
        <x:v>CO2_INSUFFLATOR</x:v>
      </x:c>
      <x:c r="D1438" s="34" t="str">
        <x:v>Unverified candidate</x:v>
      </x:c>
      <x:c r="E1438" s="34" t="str">
        <x:v>No</x:v>
      </x:c>
      <x:c r="F1438" s="34" t="str">
        <x:v>Compatible fit for CO2_INSUFFLATOR; Hidden - current U.S. status unverified.</x:v>
      </x:c>
    </x:row>
    <x:row r="1439">
      <x:c r="A1439" s="34" t="str">
        <x:v>SLOT-694FCE203D</x:v>
      </x:c>
      <x:c r="B1439" s="34" t="str">
        <x:v>PRD-CC458478A5</x:v>
      </x:c>
      <x:c r="C1439" s="34" t="str">
        <x:v>CO2_INSUFFLATOR</x:v>
      </x:c>
      <x:c r="D1439" s="34" t="str">
        <x:v>Unverified candidate</x:v>
      </x:c>
      <x:c r="E1439" s="34" t="str">
        <x:v>No</x:v>
      </x:c>
      <x:c r="F1439" s="34" t="str">
        <x:v>Compatible fit for CO2_INSUFFLATOR; Hidden - current U.S. status unverified.</x:v>
      </x:c>
    </x:row>
    <x:row r="1440">
      <x:c r="A1440" s="34" t="str">
        <x:v>SLOT-694FCE203D</x:v>
      </x:c>
      <x:c r="B1440" s="34" t="str">
        <x:v>PRD-AACBA3F0AD</x:v>
      </x:c>
      <x:c r="C1440" s="34" t="str">
        <x:v>CO2_INSUFFLATOR</x:v>
      </x:c>
      <x:c r="D1440" s="34" t="str">
        <x:v>Unverified candidate</x:v>
      </x:c>
      <x:c r="E1440" s="34" t="str">
        <x:v>No</x:v>
      </x:c>
      <x:c r="F1440" s="34" t="str">
        <x:v>Exact fit for CO2_INSUFFLATOR; Hidden - current U.S. status unverified.</x:v>
      </x:c>
    </x:row>
    <x:row r="1441">
      <x:c r="A1441" s="34" t="str">
        <x:v>SLOT-99F995A756</x:v>
      </x:c>
      <x:c r="B1441" s="34" t="str">
        <x:v>PRD-6CF2953F5E</x:v>
      </x:c>
      <x:c r="C1441" s="34" t="str">
        <x:v>ENDOBRONCHIAL_BLOCKER</x:v>
      </x:c>
      <x:c r="D1441" s="34" t="str">
        <x:v>Unverified candidate</x:v>
      </x:c>
      <x:c r="E1441" s="34" t="str">
        <x:v>No</x:v>
      </x:c>
      <x:c r="F1441" s="34" t="str">
        <x:v>Exact fit for ENDOBRONCHIAL_BLOCKER; Hidden - current U.S. status unverified.</x:v>
      </x:c>
    </x:row>
    <x:row r="1442">
      <x:c r="A1442" s="34" t="str">
        <x:v>SLOT-99F995A756</x:v>
      </x:c>
      <x:c r="B1442" s="34" t="str">
        <x:v>PRD-C41140BA51</x:v>
      </x:c>
      <x:c r="C1442" s="34" t="str">
        <x:v>ENDOBRONCHIAL_BLOCKER</x:v>
      </x:c>
      <x:c r="D1442" s="34" t="str">
        <x:v>Unverified candidate</x:v>
      </x:c>
      <x:c r="E1442" s="34" t="str">
        <x:v>No</x:v>
      </x:c>
      <x:c r="F1442" s="34" t="str">
        <x:v>Exact fit for ENDOBRONCHIAL_BLOCKER; Hidden - current U.S. status unverified.</x:v>
      </x:c>
    </x:row>
    <x:row r="1443">
      <x:c r="A1443" s="34" t="str">
        <x:v>SLOT-99F995A756</x:v>
      </x:c>
      <x:c r="B1443" s="34" t="str">
        <x:v>PRD-85248E91BA</x:v>
      </x:c>
      <x:c r="C1443" s="34" t="str">
        <x:v>ENDOBRONCHIAL_BLOCKER</x:v>
      </x:c>
      <x:c r="D1443" s="34" t="str">
        <x:v>Unverified candidate</x:v>
      </x:c>
      <x:c r="E1443" s="34" t="str">
        <x:v>No</x:v>
      </x:c>
      <x:c r="F1443" s="34" t="str">
        <x:v>Exact fit for ENDOBRONCHIAL_BLOCKER; Hidden - current U.S. status unverified.</x:v>
      </x:c>
    </x:row>
    <x:row r="1444">
      <x:c r="A1444" s="34" t="str">
        <x:v>SLOT-99F995A756</x:v>
      </x:c>
      <x:c r="B1444" s="34" t="str">
        <x:v>PRD-448C184685</x:v>
      </x:c>
      <x:c r="C1444" s="34" t="str">
        <x:v>ENDOBRONCHIAL_BLOCKER</x:v>
      </x:c>
      <x:c r="D1444" s="34" t="str">
        <x:v>Unverified candidate</x:v>
      </x:c>
      <x:c r="E1444" s="34" t="str">
        <x:v>No</x:v>
      </x:c>
      <x:c r="F1444" s="34" t="str">
        <x:v>Exact fit for ENDOBRONCHIAL_BLOCKER; Hidden - current U.S. status unverified.</x:v>
      </x:c>
    </x:row>
    <x:row r="1445">
      <x:c r="A1445" s="34" t="str">
        <x:v>SLOT-2947B0846D</x:v>
      </x:c>
      <x:c r="B1445" s="34" t="str">
        <x:v>PRD-F80927CE1B</x:v>
      </x:c>
      <x:c r="C1445" s="34" t="str">
        <x:v>DLT_LEFT</x:v>
      </x:c>
      <x:c r="D1445" s="34" t="str">
        <x:v>Unverified candidate</x:v>
      </x:c>
      <x:c r="E1445" s="34" t="str">
        <x:v>No</x:v>
      </x:c>
      <x:c r="F1445" s="34" t="str">
        <x:v>Primary fit for DLT_LEFT; Hidden until verified.</x:v>
      </x:c>
    </x:row>
    <x:row r="1446">
      <x:c r="A1446" s="34" t="str">
        <x:v>SLOT-2947B0846D</x:v>
      </x:c>
      <x:c r="B1446" s="34" t="str">
        <x:v>PRD-AAD09EDB4C</x:v>
      </x:c>
      <x:c r="C1446" s="34" t="str">
        <x:v>DLT_LEFT</x:v>
      </x:c>
      <x:c r="D1446" s="34" t="str">
        <x:v>Unverified candidate</x:v>
      </x:c>
      <x:c r="E1446" s="34" t="str">
        <x:v>No</x:v>
      </x:c>
      <x:c r="F1446" s="34" t="str">
        <x:v>Primary fit for DLT_LEFT; Hidden until verified.</x:v>
      </x:c>
    </x:row>
    <x:row r="1447">
      <x:c r="A1447" s="34" t="str">
        <x:v>SLOT-2947B0846D</x:v>
      </x:c>
      <x:c r="B1447" s="34" t="str">
        <x:v>PRD-A47AD72FD5</x:v>
      </x:c>
      <x:c r="C1447" s="34" t="str">
        <x:v>DLT_LEFT</x:v>
      </x:c>
      <x:c r="D1447" s="34" t="str">
        <x:v>Unverified candidate</x:v>
      </x:c>
      <x:c r="E1447" s="34" t="str">
        <x:v>No</x:v>
      </x:c>
      <x:c r="F1447" s="34" t="str">
        <x:v>Primary fit for DLT_LEFT; Hidden until verified.</x:v>
      </x:c>
    </x:row>
    <x:row r="1448">
      <x:c r="A1448" s="34" t="str">
        <x:v>SLOT-2947B0846D</x:v>
      </x:c>
      <x:c r="B1448" s="34" t="str">
        <x:v>PRD-52C5BEC3A1</x:v>
      </x:c>
      <x:c r="C1448" s="34" t="str">
        <x:v>DLT_LEFT</x:v>
      </x:c>
      <x:c r="D1448" s="34" t="str">
        <x:v>Unverified candidate</x:v>
      </x:c>
      <x:c r="E1448" s="34" t="str">
        <x:v>No</x:v>
      </x:c>
      <x:c r="F1448" s="34" t="str">
        <x:v>Primary fit for DLT_LEFT; Hidden until verified.</x:v>
      </x:c>
    </x:row>
    <x:row r="1449">
      <x:c r="A1449" s="34" t="str">
        <x:v>SLOT-C3D82E151B</x:v>
      </x:c>
      <x:c r="B1449" s="34" t="str">
        <x:v>PRD-69C70153C3</x:v>
      </x:c>
      <x:c r="C1449" s="34" t="str">
        <x:v>DLT_RIGHT</x:v>
      </x:c>
      <x:c r="D1449" s="34" t="str">
        <x:v>Unverified candidate</x:v>
      </x:c>
      <x:c r="E1449" s="34" t="str">
        <x:v>No</x:v>
      </x:c>
      <x:c r="F1449" s="34" t="str">
        <x:v>Primary fit for DLT_RIGHT; Hidden until verified.</x:v>
      </x:c>
    </x:row>
    <x:row r="1450">
      <x:c r="A1450" s="34" t="str">
        <x:v>SLOT-C3D82E151B</x:v>
      </x:c>
      <x:c r="B1450" s="34" t="str">
        <x:v>PRD-78D84A6D45</x:v>
      </x:c>
      <x:c r="C1450" s="34" t="str">
        <x:v>DLT_RIGHT</x:v>
      </x:c>
      <x:c r="D1450" s="34" t="str">
        <x:v>Unverified candidate</x:v>
      </x:c>
      <x:c r="E1450" s="34" t="str">
        <x:v>No</x:v>
      </x:c>
      <x:c r="F1450" s="34" t="str">
        <x:v>Primary fit for DLT_RIGHT; Hidden until verified.</x:v>
      </x:c>
    </x:row>
    <x:row r="1451">
      <x:c r="A1451" s="34" t="str">
        <x:v>SLOT-C3D82E151B</x:v>
      </x:c>
      <x:c r="B1451" s="34" t="str">
        <x:v>PRD-BCC4474447</x:v>
      </x:c>
      <x:c r="C1451" s="34" t="str">
        <x:v>DLT_RIGHT</x:v>
      </x:c>
      <x:c r="D1451" s="34" t="str">
        <x:v>Unverified candidate</x:v>
      </x:c>
      <x:c r="E1451" s="34" t="str">
        <x:v>No</x:v>
      </x:c>
      <x:c r="F1451" s="34" t="str">
        <x:v>Primary fit for DLT_RIGHT; Hidden until verified.</x:v>
      </x:c>
    </x:row>
    <x:row r="1452">
      <x:c r="A1452" s="34" t="str">
        <x:v>SLOT-C3D82E151B</x:v>
      </x:c>
      <x:c r="B1452" s="34" t="str">
        <x:v>PRD-E96FD33203</x:v>
      </x:c>
      <x:c r="C1452" s="34" t="str">
        <x:v>DLT_RIGHT</x:v>
      </x:c>
      <x:c r="D1452" s="34" t="str">
        <x:v>Unverified candidate</x:v>
      </x:c>
      <x:c r="E1452" s="34" t="str">
        <x:v>No</x:v>
      </x:c>
      <x:c r="F1452" s="34" t="str">
        <x:v>Primary fit for DLT_RIGHT; Hidden until verified.</x:v>
      </x:c>
    </x:row>
    <x:row r="1453">
      <x:c r="A1453" s="34" t="str">
        <x:v>SLOT-1039D6C9E8</x:v>
      </x:c>
      <x:c r="B1453" s="34" t="str">
        <x:v>PRD-A6CF0E2BA4</x:v>
      </x:c>
      <x:c r="C1453" s="34" t="str">
        <x:v>FLEX_SCOPE_SINGLE_USE</x:v>
      </x:c>
      <x:c r="D1453" s="34" t="str">
        <x:v>Unverified candidate</x:v>
      </x:c>
      <x:c r="E1453" s="34" t="str">
        <x:v>No</x:v>
      </x:c>
      <x:c r="F1453" s="34" t="str">
        <x:v>Primary fit for FLEX_SCOPE_SINGLE_USE; Hidden until verified.</x:v>
      </x:c>
    </x:row>
    <x:row r="1454">
      <x:c r="A1454" s="34" t="str">
        <x:v>SLOT-1039D6C9E8</x:v>
      </x:c>
      <x:c r="B1454" s="34" t="str">
        <x:v>PRD-F2C87C4908</x:v>
      </x:c>
      <x:c r="C1454" s="34" t="str">
        <x:v>FLEX_SCOPE_SINGLE_USE</x:v>
      </x:c>
      <x:c r="D1454" s="34" t="str">
        <x:v>Unverified candidate</x:v>
      </x:c>
      <x:c r="E1454" s="34" t="str">
        <x:v>No</x:v>
      </x:c>
      <x:c r="F1454" s="34" t="str">
        <x:v>Primary fit for FLEX_SCOPE_SINGLE_USE; Hidden until verified.</x:v>
      </x:c>
    </x:row>
    <x:row r="1455">
      <x:c r="A1455" s="34" t="str">
        <x:v>SLOT-1039D6C9E8</x:v>
      </x:c>
      <x:c r="B1455" s="34" t="str">
        <x:v>PRD-E907C0EB2E</x:v>
      </x:c>
      <x:c r="C1455" s="34" t="str">
        <x:v>FLEX_SCOPE_SINGLE_USE</x:v>
      </x:c>
      <x:c r="D1455" s="34" t="str">
        <x:v>Unverified candidate</x:v>
      </x:c>
      <x:c r="E1455" s="34" t="str">
        <x:v>No</x:v>
      </x:c>
      <x:c r="F1455" s="34" t="str">
        <x:v>Primary fit for FLEX_SCOPE_SINGLE_USE; Hidden until verified.</x:v>
      </x:c>
    </x:row>
    <x:row r="1456">
      <x:c r="A1456" s="34" t="str">
        <x:v>SLOT-1039D6C9E8</x:v>
      </x:c>
      <x:c r="B1456" s="34" t="str">
        <x:v>PRD-972FD7E1D0</x:v>
      </x:c>
      <x:c r="C1456" s="34" t="str">
        <x:v>FLEX_SCOPE_SINGLE_USE</x:v>
      </x:c>
      <x:c r="D1456" s="34" t="str">
        <x:v>Unverified candidate</x:v>
      </x:c>
      <x:c r="E1456" s="34" t="str">
        <x:v>No</x:v>
      </x:c>
      <x:c r="F1456" s="34" t="str">
        <x:v>Primary fit for FLEX_SCOPE_SINGLE_USE; Hidden until verified.</x:v>
      </x:c>
    </x:row>
    <x:row r="1457">
      <x:c r="A1457" s="34" t="str">
        <x:v>SLOT-1039D6C9E8</x:v>
      </x:c>
      <x:c r="B1457" s="34" t="str">
        <x:v>PRD-BF2B39F2F3</x:v>
      </x:c>
      <x:c r="C1457" s="34" t="str">
        <x:v>FLEX_SCOPE_SINGLE_USE</x:v>
      </x:c>
      <x:c r="D1457" s="34" t="str">
        <x:v>Unverified candidate</x:v>
      </x:c>
      <x:c r="E1457" s="34" t="str">
        <x:v>No</x:v>
      </x:c>
      <x:c r="F1457" s="34" t="str">
        <x:v>Primary fit for FLEX_SCOPE_SINGLE_USE; Hidden until verified.</x:v>
      </x:c>
    </x:row>
    <x:row r="1458">
      <x:c r="A1458" s="34" t="str">
        <x:v>SLOT-1039D6C9E8</x:v>
      </x:c>
      <x:c r="B1458" s="34" t="str">
        <x:v>PRD-27506A7423</x:v>
      </x:c>
      <x:c r="C1458" s="34" t="str">
        <x:v>FLEX_SCOPE_SINGLE_USE</x:v>
      </x:c>
      <x:c r="D1458" s="34" t="str">
        <x:v>Unverified candidate</x:v>
      </x:c>
      <x:c r="E1458" s="34" t="str">
        <x:v>No</x:v>
      </x:c>
      <x:c r="F1458" s="34" t="str">
        <x:v>Primary fit for FLEX_SCOPE_SINGLE_USE; Hidden until verified.</x:v>
      </x:c>
    </x:row>
    <x:row r="1459">
      <x:c r="A1459" s="34" t="str">
        <x:v>SLOT-1039D6C9E8</x:v>
      </x:c>
      <x:c r="B1459" s="34" t="str">
        <x:v>PRD-212CEA70A3</x:v>
      </x:c>
      <x:c r="C1459" s="34" t="str">
        <x:v>FLEX_SCOPE_SINGLE_USE</x:v>
      </x:c>
      <x:c r="D1459" s="34" t="str">
        <x:v>Prototype candidate</x:v>
      </x:c>
      <x:c r="E1459" s="34" t="str">
        <x:v>Yes</x:v>
      </x:c>
      <x:c r="F1459" s="34" t="str">
        <x:v>Primary fit for FLEX_SCOPE_SINGLE_USE; source-backed and prototype-visible.</x:v>
      </x:c>
    </x:row>
    <x:row r="1460">
      <x:c r="A1460" s="34" t="str">
        <x:v>SLOT-1039D6C9E8</x:v>
      </x:c>
      <x:c r="B1460" s="34" t="str">
        <x:v>PRD-34895D701B</x:v>
      </x:c>
      <x:c r="C1460" s="34" t="str">
        <x:v>FLEX_SCOPE_SINGLE_USE</x:v>
      </x:c>
      <x:c r="D1460" s="34" t="str">
        <x:v>Prototype candidate</x:v>
      </x:c>
      <x:c r="E1460" s="34" t="str">
        <x:v>Yes</x:v>
      </x:c>
      <x:c r="F1460" s="34" t="str">
        <x:v>Primary fit for FLEX_SCOPE_SINGLE_USE; source-backed and prototype-visible.</x:v>
      </x:c>
    </x:row>
    <x:row r="1461">
      <x:c r="A1461" s="34" t="str">
        <x:v>SLOT-1039D6C9E8</x:v>
      </x:c>
      <x:c r="B1461" s="34" t="str">
        <x:v>PRD-7C8F860816</x:v>
      </x:c>
      <x:c r="C1461" s="34" t="str">
        <x:v>FLEX_SCOPE_SINGLE_USE</x:v>
      </x:c>
      <x:c r="D1461" s="34" t="str">
        <x:v>Prototype candidate</x:v>
      </x:c>
      <x:c r="E1461" s="34" t="str">
        <x:v>Yes</x:v>
      </x:c>
      <x:c r="F1461" s="34" t="str">
        <x:v>Primary fit for FLEX_SCOPE_SINGLE_USE; source-backed and prototype-visible.</x:v>
      </x:c>
    </x:row>
    <x:row r="1462">
      <x:c r="A1462" s="34" t="str">
        <x:v>SLOT-1039D6C9E8</x:v>
      </x:c>
      <x:c r="B1462" s="34" t="str">
        <x:v>PRD-9CE6992373</x:v>
      </x:c>
      <x:c r="C1462" s="34" t="str">
        <x:v>FLEX_SCOPE_SINGLE_USE</x:v>
      </x:c>
      <x:c r="D1462" s="34" t="str">
        <x:v>Prototype candidate</x:v>
      </x:c>
      <x:c r="E1462" s="34" t="str">
        <x:v>Yes</x:v>
      </x:c>
      <x:c r="F1462" s="34" t="str">
        <x:v>Primary fit for FLEX_SCOPE_SINGLE_USE; source-backed and prototype-visible.</x:v>
      </x:c>
    </x:row>
    <x:row r="1463">
      <x:c r="A1463" s="34" t="str">
        <x:v>SLOT-1039D6C9E8</x:v>
      </x:c>
      <x:c r="B1463" s="34" t="str">
        <x:v>PRD-BC936E9D71</x:v>
      </x:c>
      <x:c r="C1463" s="34" t="str">
        <x:v>FLEX_SCOPE_SINGLE_USE</x:v>
      </x:c>
      <x:c r="D1463" s="34" t="str">
        <x:v>Prototype candidate</x:v>
      </x:c>
      <x:c r="E1463" s="34" t="str">
        <x:v>Yes</x:v>
      </x:c>
      <x:c r="F1463" s="34" t="str">
        <x:v>Primary fit for FLEX_SCOPE_SINGLE_USE; source-backed and prototype-visible.</x:v>
      </x:c>
    </x:row>
    <x:row r="1464">
      <x:c r="A1464" s="34" t="str">
        <x:v>SLOT-5B9AA7A469</x:v>
      </x:c>
      <x:c r="B1464" s="34" t="str">
        <x:v>PRD-CEED2FDA83</x:v>
      </x:c>
      <x:c r="C1464" s="34" t="str">
        <x:v>VIDEO_PROCESSOR</x:v>
      </x:c>
      <x:c r="D1464" s="34" t="str">
        <x:v>Unverified candidate</x:v>
      </x:c>
      <x:c r="E1464" s="34" t="str">
        <x:v>No</x:v>
      </x:c>
      <x:c r="F1464" s="34" t="str">
        <x:v>Primary fit for VIDEO_PROCESSOR; Hidden until verified.</x:v>
      </x:c>
    </x:row>
    <x:row r="1465">
      <x:c r="A1465" s="34" t="str">
        <x:v>SLOT-5B9AA7A469</x:v>
      </x:c>
      <x:c r="B1465" s="34" t="str">
        <x:v>PRD-AE9BC99FAA</x:v>
      </x:c>
      <x:c r="C1465" s="34" t="str">
        <x:v>VIDEO_PROCESSOR</x:v>
      </x:c>
      <x:c r="D1465" s="34" t="str">
        <x:v>Unverified candidate</x:v>
      </x:c>
      <x:c r="E1465" s="34" t="str">
        <x:v>No</x:v>
      </x:c>
      <x:c r="F1465" s="34" t="str">
        <x:v>Primary fit for VIDEO_PROCESSOR; Hidden until verified.</x:v>
      </x:c>
    </x:row>
    <x:row r="1466">
      <x:c r="A1466" s="34" t="str">
        <x:v>SLOT-5B9AA7A469</x:v>
      </x:c>
      <x:c r="B1466" s="34" t="str">
        <x:v>PRD-EA1D57AC9A</x:v>
      </x:c>
      <x:c r="C1466" s="34" t="str">
        <x:v>VIDEO_PROCESSOR</x:v>
      </x:c>
      <x:c r="D1466" s="34" t="str">
        <x:v>Prototype candidate</x:v>
      </x:c>
      <x:c r="E1466" s="34" t="str">
        <x:v>Yes</x:v>
      </x:c>
      <x:c r="F1466" s="34" t="str">
        <x:v>Primary fit for VIDEO_PROCESSOR; source-backed and prototype-visible.</x:v>
      </x:c>
    </x:row>
    <x:row r="1467">
      <x:c r="A1467" s="34" t="str">
        <x:v>SLOT-5B9AA7A469</x:v>
      </x:c>
      <x:c r="B1467" s="34" t="str">
        <x:v>PRD-CE23D2A34E</x:v>
      </x:c>
      <x:c r="C1467" s="34" t="str">
        <x:v>VIDEO_PROCESSOR</x:v>
      </x:c>
      <x:c r="D1467" s="34" t="str">
        <x:v>Unverified candidate</x:v>
      </x:c>
      <x:c r="E1467" s="34" t="str">
        <x:v>No</x:v>
      </x:c>
      <x:c r="F1467" s="34" t="str">
        <x:v>Exact fit for VIDEO_PROCESSOR; Hidden - current U.S. status unverified.</x:v>
      </x:c>
    </x:row>
    <x:row r="1468">
      <x:c r="A1468" s="34" t="str">
        <x:v>SLOT-ECF1B0860E</x:v>
      </x:c>
      <x:c r="B1468" s="34" t="str">
        <x:v>PRD-BDA5B2EF14</x:v>
      </x:c>
      <x:c r="C1468" s="34" t="str">
        <x:v>CHEST_TUBE_SMALL_BORE</x:v>
      </x:c>
      <x:c r="D1468" s="34" t="str">
        <x:v>Unverified candidate</x:v>
      </x:c>
      <x:c r="E1468" s="34" t="str">
        <x:v>No</x:v>
      </x:c>
      <x:c r="F1468" s="34" t="str">
        <x:v>Primary fit for CHEST_TUBE_SMALL_BORE; Hidden - exact configuration table required.</x:v>
      </x:c>
    </x:row>
    <x:row r="1469">
      <x:c r="A1469" s="34" t="str">
        <x:v>SLOT-ECF1B0860E</x:v>
      </x:c>
      <x:c r="B1469" s="34" t="str">
        <x:v>PRD-F351B4D76F</x:v>
      </x:c>
      <x:c r="C1469" s="34" t="str">
        <x:v>CHEST_TUBE_SMALL_BORE</x:v>
      </x:c>
      <x:c r="D1469" s="34" t="str">
        <x:v>Unverified candidate</x:v>
      </x:c>
      <x:c r="E1469" s="34" t="str">
        <x:v>No</x:v>
      </x:c>
      <x:c r="F1469" s="34" t="str">
        <x:v>Primary fit for CHEST_TUBE_SMALL_BORE; Hidden until verified.</x:v>
      </x:c>
    </x:row>
    <x:row r="1470">
      <x:c r="A1470" s="34" t="str">
        <x:v>SLOT-ECF1B0860E</x:v>
      </x:c>
      <x:c r="B1470" s="34" t="str">
        <x:v>PRD-0410844D48</x:v>
      </x:c>
      <x:c r="C1470" s="34" t="str">
        <x:v>CHEST_TUBE_SMALL_BORE</x:v>
      </x:c>
      <x:c r="D1470" s="34" t="str">
        <x:v>Unverified candidate</x:v>
      </x:c>
      <x:c r="E1470" s="34" t="str">
        <x:v>No</x:v>
      </x:c>
      <x:c r="F1470" s="34" t="str">
        <x:v>Primary fit for CHEST_TUBE_SMALL_BORE; Hidden - exact configuration table required.</x:v>
      </x:c>
    </x:row>
    <x:row r="1471">
      <x:c r="A1471" s="34" t="str">
        <x:v>SLOT-ECF1B0860E</x:v>
      </x:c>
      <x:c r="B1471" s="34" t="str">
        <x:v>PRD-F7FFFFA87F</x:v>
      </x:c>
      <x:c r="C1471" s="34" t="str">
        <x:v>CHEST_TUBE_SMALL_BORE</x:v>
      </x:c>
      <x:c r="D1471" s="34" t="str">
        <x:v>Unverified candidate</x:v>
      </x:c>
      <x:c r="E1471" s="34" t="str">
        <x:v>No</x:v>
      </x:c>
      <x:c r="F1471" s="34" t="str">
        <x:v>Primary fit for CHEST_TUBE_SMALL_BORE; Hidden until verified.</x:v>
      </x:c>
    </x:row>
    <x:row r="1472">
      <x:c r="A1472" s="34" t="str">
        <x:v>SLOT-ECF1B0860E</x:v>
      </x:c>
      <x:c r="B1472" s="34" t="str">
        <x:v>PRD-993D8701CA</x:v>
      </x:c>
      <x:c r="C1472" s="34" t="str">
        <x:v>CHEST_TUBE_SMALL_BORE</x:v>
      </x:c>
      <x:c r="D1472" s="34" t="str">
        <x:v>Unverified candidate</x:v>
      </x:c>
      <x:c r="E1472" s="34" t="str">
        <x:v>No</x:v>
      </x:c>
      <x:c r="F1472" s="34" t="str">
        <x:v>Primary fit for CHEST_TUBE_SMALL_BORE; Hidden until verified.</x:v>
      </x:c>
    </x:row>
    <x:row r="1473">
      <x:c r="A1473" s="34" t="str">
        <x:v>SLOT-ECF1B0860E</x:v>
      </x:c>
      <x:c r="B1473" s="34" t="str">
        <x:v>PRD-C0FA666A98</x:v>
      </x:c>
      <x:c r="C1473" s="34" t="str">
        <x:v>CHEST_TUBE_SMALL_BORE</x:v>
      </x:c>
      <x:c r="D1473" s="34" t="str">
        <x:v>Unverified candidate</x:v>
      </x:c>
      <x:c r="E1473" s="34" t="str">
        <x:v>No</x:v>
      </x:c>
      <x:c r="F1473" s="34" t="str">
        <x:v>Primary fit for CHEST_TUBE_SMALL_BORE; Hidden until verified.</x:v>
      </x:c>
    </x:row>
    <x:row r="1474">
      <x:c r="A1474" s="34" t="str">
        <x:v>SLOT-ECF1B0860E</x:v>
      </x:c>
      <x:c r="B1474" s="34" t="str">
        <x:v>PRD-A88AEE6442</x:v>
      </x:c>
      <x:c r="C1474" s="34" t="str">
        <x:v>CHEST_TUBE_SMALL_BORE</x:v>
      </x:c>
      <x:c r="D1474" s="34" t="str">
        <x:v>Unverified candidate</x:v>
      </x:c>
      <x:c r="E1474" s="34" t="str">
        <x:v>No</x:v>
      </x:c>
      <x:c r="F1474" s="34" t="str">
        <x:v>Exact fit for CHEST_TUBE_SMALL_BORE; Hidden - current U.S. status unverified.</x:v>
      </x:c>
    </x:row>
    <x:row r="1475">
      <x:c r="A1475" s="34" t="str">
        <x:v>SLOT-ECF1B0860E</x:v>
      </x:c>
      <x:c r="B1475" s="34" t="str">
        <x:v>PRD-B1E837841F</x:v>
      </x:c>
      <x:c r="C1475" s="34" t="str">
        <x:v>CHEST_TUBE_SMALL_BORE</x:v>
      </x:c>
      <x:c r="D1475" s="34" t="str">
        <x:v>Prototype candidate</x:v>
      </x:c>
      <x:c r="E1475" s="34" t="str">
        <x:v>Yes</x:v>
      </x:c>
      <x:c r="F1475" s="34" t="str">
        <x:v>Exact fit for CHEST_TUBE_SMALL_BORE; source-backed and prototype-visible.</x:v>
      </x:c>
    </x:row>
    <x:row r="1476">
      <x:c r="A1476" s="34" t="str">
        <x:v>SLOT-506C864DCC</x:v>
      </x:c>
      <x:c r="B1476" s="34" t="str">
        <x:v>PRD-6CF2953F5E</x:v>
      </x:c>
      <x:c r="C1476" s="34" t="str">
        <x:v>ENDOBRONCHIAL_BLOCKER</x:v>
      </x:c>
      <x:c r="D1476" s="34" t="str">
        <x:v>Unverified candidate</x:v>
      </x:c>
      <x:c r="E1476" s="34" t="str">
        <x:v>No</x:v>
      </x:c>
      <x:c r="F1476" s="34" t="str">
        <x:v>Exact fit for ENDOBRONCHIAL_BLOCKER; Hidden - current U.S. status unverified.</x:v>
      </x:c>
    </x:row>
    <x:row r="1477">
      <x:c r="A1477" s="34" t="str">
        <x:v>SLOT-506C864DCC</x:v>
      </x:c>
      <x:c r="B1477" s="34" t="str">
        <x:v>PRD-C41140BA51</x:v>
      </x:c>
      <x:c r="C1477" s="34" t="str">
        <x:v>ENDOBRONCHIAL_BLOCKER</x:v>
      </x:c>
      <x:c r="D1477" s="34" t="str">
        <x:v>Unverified candidate</x:v>
      </x:c>
      <x:c r="E1477" s="34" t="str">
        <x:v>No</x:v>
      </x:c>
      <x:c r="F1477" s="34" t="str">
        <x:v>Exact fit for ENDOBRONCHIAL_BLOCKER; Hidden - current U.S. status unverified.</x:v>
      </x:c>
    </x:row>
    <x:row r="1478">
      <x:c r="A1478" s="34" t="str">
        <x:v>SLOT-506C864DCC</x:v>
      </x:c>
      <x:c r="B1478" s="34" t="str">
        <x:v>PRD-85248E91BA</x:v>
      </x:c>
      <x:c r="C1478" s="34" t="str">
        <x:v>ENDOBRONCHIAL_BLOCKER</x:v>
      </x:c>
      <x:c r="D1478" s="34" t="str">
        <x:v>Unverified candidate</x:v>
      </x:c>
      <x:c r="E1478" s="34" t="str">
        <x:v>No</x:v>
      </x:c>
      <x:c r="F1478" s="34" t="str">
        <x:v>Exact fit for ENDOBRONCHIAL_BLOCKER; Hidden - current U.S. status unverified.</x:v>
      </x:c>
    </x:row>
    <x:row r="1479">
      <x:c r="A1479" s="34" t="str">
        <x:v>SLOT-506C864DCC</x:v>
      </x:c>
      <x:c r="B1479" s="34" t="str">
        <x:v>PRD-448C184685</x:v>
      </x:c>
      <x:c r="C1479" s="34" t="str">
        <x:v>ENDOBRONCHIAL_BLOCKER</x:v>
      </x:c>
      <x:c r="D1479" s="34" t="str">
        <x:v>Unverified candidate</x:v>
      </x:c>
      <x:c r="E1479" s="34" t="str">
        <x:v>No</x:v>
      </x:c>
      <x:c r="F1479" s="34" t="str">
        <x:v>Exact fit for ENDOBRONCHIAL_BLOCKER; Hidden - current U.S. status unverified.</x:v>
      </x:c>
    </x:row>
    <x:row r="1480">
      <x:c r="A1480" s="34" t="str">
        <x:v>SLOT-D49EAA8281</x:v>
      </x:c>
      <x:c r="B1480" s="34" t="str">
        <x:v>PRD-9CE6992373</x:v>
      </x:c>
      <x:c r="C1480" s="34" t="str">
        <x:v>FLEX_SCOPE_THERAPEUTIC</x:v>
      </x:c>
      <x:c r="D1480" s="34" t="str">
        <x:v>Prototype candidate</x:v>
      </x:c>
      <x:c r="E1480" s="34" t="str">
        <x:v>Yes</x:v>
      </x:c>
      <x:c r="F1480" s="34" t="str">
        <x:v>Primary fit for FLEX_SCOPE_THERAPEUTIC; source-backed and prototype-visible.</x:v>
      </x:c>
    </x:row>
    <x:row r="1481">
      <x:c r="A1481" s="34" t="str">
        <x:v>SLOT-D49EAA8281</x:v>
      </x:c>
      <x:c r="B1481" s="34" t="str">
        <x:v>PRD-BC936E9D71</x:v>
      </x:c>
      <x:c r="C1481" s="34" t="str">
        <x:v>FLEX_SCOPE_THERAPEUTIC</x:v>
      </x:c>
      <x:c r="D1481" s="34" t="str">
        <x:v>Prototype candidate</x:v>
      </x:c>
      <x:c r="E1481" s="34" t="str">
        <x:v>Yes</x:v>
      </x:c>
      <x:c r="F1481" s="34" t="str">
        <x:v>Primary fit for FLEX_SCOPE_THERAPEUTIC; source-backed and prototype-visible.</x:v>
      </x:c>
    </x:row>
    <x:row r="1482">
      <x:c r="A1482" s="34" t="str">
        <x:v>SLOT-D49EAA8281</x:v>
      </x:c>
      <x:c r="B1482" s="34" t="str">
        <x:v>PRD-4A04124FF2</x:v>
      </x:c>
      <x:c r="C1482" s="34" t="str">
        <x:v>FLEX_SCOPE_THERAPEUTIC</x:v>
      </x:c>
      <x:c r="D1482" s="34" t="str">
        <x:v>Unverified candidate</x:v>
      </x:c>
      <x:c r="E1482" s="34" t="str">
        <x:v>No</x:v>
      </x:c>
      <x:c r="F1482" s="34" t="str">
        <x:v>Primary fit for FLEX_SCOPE_THERAPEUTIC; Hidden until verified.</x:v>
      </x:c>
    </x:row>
    <x:row r="1483">
      <x:c r="A1483" s="34" t="str">
        <x:v>SLOT-A24CA7DB72</x:v>
      </x:c>
      <x:c r="B1483" s="34" t="str">
        <x:v>PRD-CEED2FDA83</x:v>
      </x:c>
      <x:c r="C1483" s="34" t="str">
        <x:v>VIDEO_PROCESSOR</x:v>
      </x:c>
      <x:c r="D1483" s="34" t="str">
        <x:v>Unverified candidate</x:v>
      </x:c>
      <x:c r="E1483" s="34" t="str">
        <x:v>No</x:v>
      </x:c>
      <x:c r="F1483" s="34" t="str">
        <x:v>Primary fit for VIDEO_PROCESSOR; Hidden until verified.</x:v>
      </x:c>
    </x:row>
    <x:row r="1484">
      <x:c r="A1484" s="34" t="str">
        <x:v>SLOT-A24CA7DB72</x:v>
      </x:c>
      <x:c r="B1484" s="34" t="str">
        <x:v>PRD-AE9BC99FAA</x:v>
      </x:c>
      <x:c r="C1484" s="34" t="str">
        <x:v>VIDEO_PROCESSOR</x:v>
      </x:c>
      <x:c r="D1484" s="34" t="str">
        <x:v>Unverified candidate</x:v>
      </x:c>
      <x:c r="E1484" s="34" t="str">
        <x:v>No</x:v>
      </x:c>
      <x:c r="F1484" s="34" t="str">
        <x:v>Primary fit for VIDEO_PROCESSOR; Hidden until verified.</x:v>
      </x:c>
    </x:row>
    <x:row r="1485">
      <x:c r="A1485" s="34" t="str">
        <x:v>SLOT-A24CA7DB72</x:v>
      </x:c>
      <x:c r="B1485" s="34" t="str">
        <x:v>PRD-EA1D57AC9A</x:v>
      </x:c>
      <x:c r="C1485" s="34" t="str">
        <x:v>VIDEO_PROCESSOR</x:v>
      </x:c>
      <x:c r="D1485" s="34" t="str">
        <x:v>Prototype candidate</x:v>
      </x:c>
      <x:c r="E1485" s="34" t="str">
        <x:v>Yes</x:v>
      </x:c>
      <x:c r="F1485" s="34" t="str">
        <x:v>Primary fit for VIDEO_PROCESSOR; source-backed and prototype-visible.</x:v>
      </x:c>
    </x:row>
    <x:row r="1486">
      <x:c r="A1486" s="34" t="str">
        <x:v>SLOT-A24CA7DB72</x:v>
      </x:c>
      <x:c r="B1486" s="34" t="str">
        <x:v>PRD-CE23D2A34E</x:v>
      </x:c>
      <x:c r="C1486" s="34" t="str">
        <x:v>VIDEO_PROCESSOR</x:v>
      </x:c>
      <x:c r="D1486" s="34" t="str">
        <x:v>Unverified candidate</x:v>
      </x:c>
      <x:c r="E1486" s="34" t="str">
        <x:v>No</x:v>
      </x:c>
      <x:c r="F1486" s="34" t="str">
        <x:v>Exact fit for VIDEO_PROCESSOR; Hidden - current U.S. status unverified.</x:v>
      </x:c>
    </x:row>
    <x:row r="1487">
      <x:c r="A1487" s="34" t="str">
        <x:v>SLOT-B14DF27813</x:v>
      </x:c>
      <x:c r="B1487" s="34" t="str">
        <x:v>PRD-34234ED158</x:v>
      </x:c>
      <x:c r="C1487" s="34" t="str">
        <x:v>EBV_VALVE</x:v>
      </x:c>
      <x:c r="D1487" s="34" t="str">
        <x:v>Prototype candidate</x:v>
      </x:c>
      <x:c r="E1487" s="34" t="str">
        <x:v>Yes</x:v>
      </x:c>
      <x:c r="F1487" s="34" t="str">
        <x:v>Primary fit for EBV_VALVE; source-backed and prototype-visible.</x:v>
      </x:c>
    </x:row>
    <x:row r="1488">
      <x:c r="A1488" s="34" t="str">
        <x:v>SLOT-B14DF27813</x:v>
      </x:c>
      <x:c r="B1488" s="34" t="str">
        <x:v>PRD-B9B15302A7</x:v>
      </x:c>
      <x:c r="C1488" s="34" t="str">
        <x:v>EBV_VALVE</x:v>
      </x:c>
      <x:c r="D1488" s="34" t="str">
        <x:v>Prototype candidate</x:v>
      </x:c>
      <x:c r="E1488" s="34" t="str">
        <x:v>Yes</x:v>
      </x:c>
      <x:c r="F1488" s="34" t="str">
        <x:v>Primary fit for EBV_VALVE; source-backed and prototype-visible.</x:v>
      </x:c>
    </x:row>
    <x:row r="1489">
      <x:c r="A1489" s="34" t="str">
        <x:v>SLOT-B14DF27813</x:v>
      </x:c>
      <x:c r="B1489" s="34" t="str">
        <x:v>PRD-0A2A8CB33F</x:v>
      </x:c>
      <x:c r="C1489" s="34" t="str">
        <x:v>EBV_VALVE</x:v>
      </x:c>
      <x:c r="D1489" s="34" t="str">
        <x:v>Prototype candidate</x:v>
      </x:c>
      <x:c r="E1489" s="34" t="str">
        <x:v>Yes</x:v>
      </x:c>
      <x:c r="F1489" s="34" t="str">
        <x:v>Primary fit for EBV_VALVE; source-backed and prototype-visible.</x:v>
      </x:c>
    </x:row>
    <x:row r="1490">
      <x:c r="A1490" s="34" t="str">
        <x:v>SLOT-B14DF27813</x:v>
      </x:c>
      <x:c r="B1490" s="34" t="str">
        <x:v>PRD-69DB2A28A9</x:v>
      </x:c>
      <x:c r="C1490" s="34" t="str">
        <x:v>EBV_VALVE</x:v>
      </x:c>
      <x:c r="D1490" s="34" t="str">
        <x:v>Prototype candidate</x:v>
      </x:c>
      <x:c r="E1490" s="34" t="str">
        <x:v>Yes</x:v>
      </x:c>
      <x:c r="F1490" s="34" t="str">
        <x:v>Primary fit for EBV_VALVE; source-backed and prototype-visible.</x:v>
      </x:c>
    </x:row>
    <x:row r="1491">
      <x:c r="A1491" s="34" t="str">
        <x:v>SLOT-B14DF27813</x:v>
      </x:c>
      <x:c r="B1491" s="34" t="str">
        <x:v>PRD-6C43A37366</x:v>
      </x:c>
      <x:c r="C1491" s="34" t="str">
        <x:v>EBV_VALVE</x:v>
      </x:c>
      <x:c r="D1491" s="34" t="str">
        <x:v>Unverified candidate</x:v>
      </x:c>
      <x:c r="E1491" s="34" t="str">
        <x:v>No</x:v>
      </x:c>
      <x:c r="F1491" s="34" t="str">
        <x:v>Primary fit for EBV_VALVE; Hidden until verified.</x:v>
      </x:c>
    </x:row>
    <x:row r="1492">
      <x:c r="A1492" s="34" t="str">
        <x:v>SLOT-B14DF27813</x:v>
      </x:c>
      <x:c r="B1492" s="34" t="str">
        <x:v>PRD-02AD30BCD3</x:v>
      </x:c>
      <x:c r="C1492" s="34" t="str">
        <x:v>EBV_VALVE</x:v>
      </x:c>
      <x:c r="D1492" s="34" t="str">
        <x:v>Unverified candidate</x:v>
      </x:c>
      <x:c r="E1492" s="34" t="str">
        <x:v>No</x:v>
      </x:c>
      <x:c r="F1492" s="34" t="str">
        <x:v>Primary fit for EBV_VALVE; Hidden until verified.</x:v>
      </x:c>
    </x:row>
    <x:row r="1493">
      <x:c r="A1493" s="34" t="str">
        <x:v>SLOT-B14DF27813</x:v>
      </x:c>
      <x:c r="B1493" s="34" t="str">
        <x:v>PRD-C12AB8BEA4</x:v>
      </x:c>
      <x:c r="C1493" s="34" t="str">
        <x:v>EBV_VALVE</x:v>
      </x:c>
      <x:c r="D1493" s="34" t="str">
        <x:v>Unverified candidate</x:v>
      </x:c>
      <x:c r="E1493" s="34" t="str">
        <x:v>No</x:v>
      </x:c>
      <x:c r="F1493" s="34" t="str">
        <x:v>Primary fit for EBV_VALVE; Hidden until verified.</x:v>
      </x:c>
    </x:row>
    <x:row r="1494">
      <x:c r="A1494" s="34" t="str">
        <x:v>SLOT-B14DF27813</x:v>
      </x:c>
      <x:c r="B1494" s="34" t="str">
        <x:v>PRD-FDC723362C</x:v>
      </x:c>
      <x:c r="C1494" s="34" t="str">
        <x:v>EBV_VALVE</x:v>
      </x:c>
      <x:c r="D1494" s="34" t="str">
        <x:v>Unverified candidate</x:v>
      </x:c>
      <x:c r="E1494" s="34" t="str">
        <x:v>No</x:v>
      </x:c>
      <x:c r="F1494" s="34" t="str">
        <x:v>Primary fit for EBV_VALVE; Hidden until verified.</x:v>
      </x:c>
    </x:row>
    <x:row r="1495">
      <x:c r="A1495" s="34" t="str">
        <x:v>SLOT-D48FE87D5A</x:v>
      </x:c>
      <x:c r="B1495" s="34" t="str">
        <x:v>PRD-A85A76CB3E</x:v>
      </x:c>
      <x:c r="C1495" s="34" t="str">
        <x:v>EBV_DELIVERY_CATHETER</x:v>
      </x:c>
      <x:c r="D1495" s="34" t="str">
        <x:v>Prototype candidate</x:v>
      </x:c>
      <x:c r="E1495" s="34" t="str">
        <x:v>Yes</x:v>
      </x:c>
      <x:c r="F1495" s="34" t="str">
        <x:v>Primary fit for EBV_DELIVERY_CATHETER; source-backed and prototype-visible.</x:v>
      </x:c>
    </x:row>
    <x:row r="1496">
      <x:c r="A1496" s="34" t="str">
        <x:v>SLOT-D48FE87D5A</x:v>
      </x:c>
      <x:c r="B1496" s="34" t="str">
        <x:v>PRD-6EE929E70C</x:v>
      </x:c>
      <x:c r="C1496" s="34" t="str">
        <x:v>EBV_DELIVERY_CATHETER</x:v>
      </x:c>
      <x:c r="D1496" s="34" t="str">
        <x:v>Unverified candidate</x:v>
      </x:c>
      <x:c r="E1496" s="34" t="str">
        <x:v>No</x:v>
      </x:c>
      <x:c r="F1496" s="34" t="str">
        <x:v>Primary fit for EBV_DELIVERY_CATHETER; Hidden until verified.</x:v>
      </x:c>
    </x:row>
    <x:row r="1497">
      <x:c r="A1497" s="34" t="str">
        <x:v>SLOT-D48FE87D5A</x:v>
      </x:c>
      <x:c r="B1497" s="34" t="str">
        <x:v>PRD-737BCEA43F</x:v>
      </x:c>
      <x:c r="C1497" s="34" t="str">
        <x:v>EBV_DELIVERY_CATHETER</x:v>
      </x:c>
      <x:c r="D1497" s="34" t="str">
        <x:v>Unverified candidate</x:v>
      </x:c>
      <x:c r="E1497" s="34" t="str">
        <x:v>No</x:v>
      </x:c>
      <x:c r="F1497" s="34" t="str">
        <x:v>Primary fit for EBV_DELIVERY_CATHETER; Hidden until verified.</x:v>
      </x:c>
    </x:row>
    <x:row r="1498">
      <x:c r="A1498" s="34" t="str">
        <x:v>SLOT-D48FE87D5A</x:v>
      </x:c>
      <x:c r="B1498" s="34" t="str">
        <x:v>PRD-0A72BF7A79</x:v>
      </x:c>
      <x:c r="C1498" s="34" t="str">
        <x:v>EBV_DELIVERY_CATHETER</x:v>
      </x:c>
      <x:c r="D1498" s="34" t="str">
        <x:v>Unverified candidate</x:v>
      </x:c>
      <x:c r="E1498" s="34" t="str">
        <x:v>No</x:v>
      </x:c>
      <x:c r="F1498" s="34" t="str">
        <x:v>Primary fit for EBV_DELIVERY_CATHETER; Hidden until verified.</x:v>
      </x:c>
    </x:row>
    <x:row r="1499">
      <x:c r="A1499" s="34" t="str">
        <x:v>SLOT-6AC64B5E3D</x:v>
      </x:c>
      <x:c r="B1499" s="34" t="str">
        <x:v>PRD-9844E2B578</x:v>
      </x:c>
      <x:c r="C1499" s="34" t="str">
        <x:v>FOREIGN_BODY_FORCEPS_FLEX</x:v>
      </x:c>
      <x:c r="D1499" s="34" t="str">
        <x:v>Prototype candidate</x:v>
      </x:c>
      <x:c r="E1499" s="34" t="str">
        <x:v>Yes</x:v>
      </x:c>
      <x:c r="F1499" s="34" t="str">
        <x:v>Primary fit for FOREIGN_BODY_FORCEPS_FLEX; source-backed and prototype-visible.</x:v>
      </x:c>
    </x:row>
    <x:row r="1500">
      <x:c r="A1500" s="34" t="str">
        <x:v>SLOT-6AC64B5E3D</x:v>
      </x:c>
      <x:c r="B1500" s="34" t="str">
        <x:v>PRD-D630438171</x:v>
      </x:c>
      <x:c r="C1500" s="34" t="str">
        <x:v>FOREIGN_BODY_FORCEPS_FLEX</x:v>
      </x:c>
      <x:c r="D1500" s="34" t="str">
        <x:v>Prototype candidate</x:v>
      </x:c>
      <x:c r="E1500" s="34" t="str">
        <x:v>Yes</x:v>
      </x:c>
      <x:c r="F1500" s="34" t="str">
        <x:v>Primary fit for FOREIGN_BODY_FORCEPS_FLEX; source-backed and prototype-visible.</x:v>
      </x:c>
    </x:row>
    <x:row r="1501">
      <x:c r="A1501" s="34" t="str">
        <x:v>SLOT-6AC64B5E3D</x:v>
      </x:c>
      <x:c r="B1501" s="34" t="str">
        <x:v>PRD-2677F0C69F</x:v>
      </x:c>
      <x:c r="C1501" s="34" t="str">
        <x:v>FOREIGN_BODY_FORCEPS_FLEX</x:v>
      </x:c>
      <x:c r="D1501" s="34" t="str">
        <x:v>Prototype candidate</x:v>
      </x:c>
      <x:c r="E1501" s="34" t="str">
        <x:v>Yes</x:v>
      </x:c>
      <x:c r="F1501" s="34" t="str">
        <x:v>Primary fit for FOREIGN_BODY_FORCEPS_FLEX; source-backed and prototype-visible.</x:v>
      </x:c>
    </x:row>
    <x:row r="1502">
      <x:c r="A1502" s="34" t="str">
        <x:v>SLOT-6AC64B5E3D</x:v>
      </x:c>
      <x:c r="B1502" s="34" t="str">
        <x:v>PRD-D5A6823E45</x:v>
      </x:c>
      <x:c r="C1502" s="34" t="str">
        <x:v>FOREIGN_BODY_FORCEPS_FLEX</x:v>
      </x:c>
      <x:c r="D1502" s="34" t="str">
        <x:v>Prototype candidate</x:v>
      </x:c>
      <x:c r="E1502" s="34" t="str">
        <x:v>Yes</x:v>
      </x:c>
      <x:c r="F1502" s="34" t="str">
        <x:v>Primary fit for FOREIGN_BODY_FORCEPS_FLEX; source-backed and prototype-visible.</x:v>
      </x:c>
    </x:row>
    <x:row r="1503">
      <x:c r="A1503" s="34" t="str">
        <x:v>SLOT-6AC64B5E3D</x:v>
      </x:c>
      <x:c r="B1503" s="34" t="str">
        <x:v>PRD-C88B1CD284</x:v>
      </x:c>
      <x:c r="C1503" s="34" t="str">
        <x:v>FOREIGN_BODY_FORCEPS_FLEX</x:v>
      </x:c>
      <x:c r="D1503" s="34" t="str">
        <x:v>Prototype candidate</x:v>
      </x:c>
      <x:c r="E1503" s="34" t="str">
        <x:v>Yes</x:v>
      </x:c>
      <x:c r="F1503" s="34" t="str">
        <x:v>Primary fit for FOREIGN_BODY_FORCEPS_FLEX; source-backed and prototype-visible.</x:v>
      </x:c>
    </x:row>
    <x:row r="1504">
      <x:c r="A1504" s="34" t="str">
        <x:v>SLOT-6AC64B5E3D</x:v>
      </x:c>
      <x:c r="B1504" s="34" t="str">
        <x:v>PRD-9C633556C2</x:v>
      </x:c>
      <x:c r="C1504" s="34" t="str">
        <x:v>FOREIGN_BODY_FORCEPS_FLEX</x:v>
      </x:c>
      <x:c r="D1504" s="34" t="str">
        <x:v>Prototype candidate</x:v>
      </x:c>
      <x:c r="E1504" s="34" t="str">
        <x:v>Yes</x:v>
      </x:c>
      <x:c r="F1504" s="34" t="str">
        <x:v>Primary fit for FOREIGN_BODY_FORCEPS_FLEX; source-backed and prototype-visible.</x:v>
      </x:c>
    </x:row>
    <x:row r="1505">
      <x:c r="A1505" s="34" t="str">
        <x:v>SLOT-6AC64B5E3D</x:v>
      </x:c>
      <x:c r="B1505" s="34" t="str">
        <x:v>PRD-BEB189750B</x:v>
      </x:c>
      <x:c r="C1505" s="34" t="str">
        <x:v>FOREIGN_BODY_FORCEPS_FLEX</x:v>
      </x:c>
      <x:c r="D1505" s="34" t="str">
        <x:v>Prototype candidate</x:v>
      </x:c>
      <x:c r="E1505" s="34" t="str">
        <x:v>Yes</x:v>
      </x:c>
      <x:c r="F1505" s="34" t="str">
        <x:v>Primary fit for FOREIGN_BODY_FORCEPS_FLEX; source-backed and prototype-visible.</x:v>
      </x:c>
    </x:row>
    <x:row r="1506">
      <x:c r="A1506" s="34" t="str">
        <x:v>SLOT-6AC64B5E3D</x:v>
      </x:c>
      <x:c r="B1506" s="34" t="str">
        <x:v>PRD-0F30F277C1</x:v>
      </x:c>
      <x:c r="C1506" s="34" t="str">
        <x:v>FOREIGN_BODY_FORCEPS_FLEX</x:v>
      </x:c>
      <x:c r="D1506" s="34" t="str">
        <x:v>Unverified candidate</x:v>
      </x:c>
      <x:c r="E1506" s="34" t="str">
        <x:v>No</x:v>
      </x:c>
      <x:c r="F1506" s="34" t="str">
        <x:v>Exact fit for FOREIGN_BODY_FORCEPS_FLEX; Hidden - current U.S. status unverified.</x:v>
      </x:c>
    </x:row>
    <x:row r="1507">
      <x:c r="A1507" s="34" t="str">
        <x:v>SLOT-030A408C27</x:v>
      </x:c>
      <x:c r="B1507" s="34" t="str">
        <x:v>PRD-BDA5B2EF14</x:v>
      </x:c>
      <x:c r="C1507" s="34" t="str">
        <x:v>CHEST_TUBE_SMALL_BORE</x:v>
      </x:c>
      <x:c r="D1507" s="34" t="str">
        <x:v>Unverified candidate</x:v>
      </x:c>
      <x:c r="E1507" s="34" t="str">
        <x:v>No</x:v>
      </x:c>
      <x:c r="F1507" s="34" t="str">
        <x:v>Primary fit for CHEST_TUBE_SMALL_BORE; Hidden - exact configuration table required.</x:v>
      </x:c>
    </x:row>
    <x:row r="1508">
      <x:c r="A1508" s="34" t="str">
        <x:v>SLOT-030A408C27</x:v>
      </x:c>
      <x:c r="B1508" s="34" t="str">
        <x:v>PRD-F351B4D76F</x:v>
      </x:c>
      <x:c r="C1508" s="34" t="str">
        <x:v>CHEST_TUBE_SMALL_BORE</x:v>
      </x:c>
      <x:c r="D1508" s="34" t="str">
        <x:v>Unverified candidate</x:v>
      </x:c>
      <x:c r="E1508" s="34" t="str">
        <x:v>No</x:v>
      </x:c>
      <x:c r="F1508" s="34" t="str">
        <x:v>Primary fit for CHEST_TUBE_SMALL_BORE; Hidden until verified.</x:v>
      </x:c>
    </x:row>
    <x:row r="1509">
      <x:c r="A1509" s="34" t="str">
        <x:v>SLOT-030A408C27</x:v>
      </x:c>
      <x:c r="B1509" s="34" t="str">
        <x:v>PRD-0410844D48</x:v>
      </x:c>
      <x:c r="C1509" s="34" t="str">
        <x:v>CHEST_TUBE_SMALL_BORE</x:v>
      </x:c>
      <x:c r="D1509" s="34" t="str">
        <x:v>Unverified candidate</x:v>
      </x:c>
      <x:c r="E1509" s="34" t="str">
        <x:v>No</x:v>
      </x:c>
      <x:c r="F1509" s="34" t="str">
        <x:v>Primary fit for CHEST_TUBE_SMALL_BORE; Hidden - exact configuration table required.</x:v>
      </x:c>
    </x:row>
    <x:row r="1510">
      <x:c r="A1510" s="34" t="str">
        <x:v>SLOT-030A408C27</x:v>
      </x:c>
      <x:c r="B1510" s="34" t="str">
        <x:v>PRD-F7FFFFA87F</x:v>
      </x:c>
      <x:c r="C1510" s="34" t="str">
        <x:v>CHEST_TUBE_SMALL_BORE</x:v>
      </x:c>
      <x:c r="D1510" s="34" t="str">
        <x:v>Unverified candidate</x:v>
      </x:c>
      <x:c r="E1510" s="34" t="str">
        <x:v>No</x:v>
      </x:c>
      <x:c r="F1510" s="34" t="str">
        <x:v>Primary fit for CHEST_TUBE_SMALL_BORE; Hidden until verified.</x:v>
      </x:c>
    </x:row>
    <x:row r="1511">
      <x:c r="A1511" s="34" t="str">
        <x:v>SLOT-030A408C27</x:v>
      </x:c>
      <x:c r="B1511" s="34" t="str">
        <x:v>PRD-993D8701CA</x:v>
      </x:c>
      <x:c r="C1511" s="34" t="str">
        <x:v>CHEST_TUBE_SMALL_BORE</x:v>
      </x:c>
      <x:c r="D1511" s="34" t="str">
        <x:v>Unverified candidate</x:v>
      </x:c>
      <x:c r="E1511" s="34" t="str">
        <x:v>No</x:v>
      </x:c>
      <x:c r="F1511" s="34" t="str">
        <x:v>Primary fit for CHEST_TUBE_SMALL_BORE; Hidden until verified.</x:v>
      </x:c>
    </x:row>
    <x:row r="1512">
      <x:c r="A1512" s="34" t="str">
        <x:v>SLOT-030A408C27</x:v>
      </x:c>
      <x:c r="B1512" s="34" t="str">
        <x:v>PRD-C0FA666A98</x:v>
      </x:c>
      <x:c r="C1512" s="34" t="str">
        <x:v>CHEST_TUBE_SMALL_BORE</x:v>
      </x:c>
      <x:c r="D1512" s="34" t="str">
        <x:v>Unverified candidate</x:v>
      </x:c>
      <x:c r="E1512" s="34" t="str">
        <x:v>No</x:v>
      </x:c>
      <x:c r="F1512" s="34" t="str">
        <x:v>Primary fit for CHEST_TUBE_SMALL_BORE; Hidden until verified.</x:v>
      </x:c>
    </x:row>
    <x:row r="1513">
      <x:c r="A1513" s="34" t="str">
        <x:v>SLOT-030A408C27</x:v>
      </x:c>
      <x:c r="B1513" s="34" t="str">
        <x:v>PRD-A88AEE6442</x:v>
      </x:c>
      <x:c r="C1513" s="34" t="str">
        <x:v>CHEST_TUBE_SMALL_BORE</x:v>
      </x:c>
      <x:c r="D1513" s="34" t="str">
        <x:v>Unverified candidate</x:v>
      </x:c>
      <x:c r="E1513" s="34" t="str">
        <x:v>No</x:v>
      </x:c>
      <x:c r="F1513" s="34" t="str">
        <x:v>Exact fit for CHEST_TUBE_SMALL_BORE; Hidden - current U.S. status unverified.</x:v>
      </x:c>
    </x:row>
    <x:row r="1514">
      <x:c r="A1514" s="34" t="str">
        <x:v>SLOT-030A408C27</x:v>
      </x:c>
      <x:c r="B1514" s="34" t="str">
        <x:v>PRD-B1E837841F</x:v>
      </x:c>
      <x:c r="C1514" s="34" t="str">
        <x:v>CHEST_TUBE_SMALL_BORE</x:v>
      </x:c>
      <x:c r="D1514" s="34" t="str">
        <x:v>Prototype candidate</x:v>
      </x:c>
      <x:c r="E1514" s="34" t="str">
        <x:v>Yes</x:v>
      </x:c>
      <x:c r="F1514" s="34" t="str">
        <x:v>Exact fit for CHEST_TUBE_SMALL_BORE; source-backed and prototype-visible.</x:v>
      </x:c>
    </x:row>
    <x:row r="1515">
      <x:c r="A1515" s="34" t="str">
        <x:v>SLOT-639A3A4E14</x:v>
      </x:c>
      <x:c r="B1515" s="34" t="str">
        <x:v>PRD-6D6BE53B9B</x:v>
      </x:c>
      <x:c r="C1515" s="34" t="str">
        <x:v>EBV_SIZING_KIT</x:v>
      </x:c>
      <x:c r="D1515" s="34" t="str">
        <x:v>Prototype candidate</x:v>
      </x:c>
      <x:c r="E1515" s="34" t="str">
        <x:v>Yes</x:v>
      </x:c>
      <x:c r="F1515" s="34" t="str">
        <x:v>Primary fit for EBV_SIZING_KIT; source-backed and prototype-visible.</x:v>
      </x:c>
    </x:row>
    <x:row r="1516">
      <x:c r="A1516" s="34" t="str">
        <x:v>SLOT-C657258C05</x:v>
      </x:c>
      <x:c r="B1516" s="34" t="str">
        <x:v>PRD-039120780F</x:v>
      </x:c>
      <x:c r="C1516" s="34" t="str">
        <x:v>EBV_SIZING_BALLOON</x:v>
      </x:c>
      <x:c r="D1516" s="34" t="str">
        <x:v>Prototype candidate</x:v>
      </x:c>
      <x:c r="E1516" s="34" t="str">
        <x:v>Yes</x:v>
      </x:c>
      <x:c r="F1516" s="34" t="str">
        <x:v>Primary fit for EBV_SIZING_BALLOON; source-backed and prototype-visible.</x:v>
      </x:c>
    </x:row>
    <x:row r="1517">
      <x:c r="A1517" s="34" t="str">
        <x:v>SLOT-C657258C05</x:v>
      </x:c>
      <x:c r="B1517" s="34" t="str">
        <x:v>PRD-6B70F708B5</x:v>
      </x:c>
      <x:c r="C1517" s="34" t="str">
        <x:v>EBV_SIZING_BALLOON</x:v>
      </x:c>
      <x:c r="D1517" s="34" t="str">
        <x:v>Prototype candidate</x:v>
      </x:c>
      <x:c r="E1517" s="34" t="str">
        <x:v>Yes</x:v>
      </x:c>
      <x:c r="F1517" s="34" t="str">
        <x:v>Primary fit for EBV_SIZING_BALLOON; source-backed and prototype-visible.</x:v>
      </x:c>
    </x:row>
    <x:row r="1518">
      <x:c r="A1518" s="34" t="str">
        <x:v>SLOT-A13A73CA93</x:v>
      </x:c>
      <x:c r="B1518" s="34" t="str">
        <x:v>PRD-B9381E6DD2</x:v>
      </x:c>
      <x:c r="C1518" s="34" t="str">
        <x:v>THORACENTESIS_KIT</x:v>
      </x:c>
      <x:c r="D1518" s="34" t="str">
        <x:v>Unverified candidate</x:v>
      </x:c>
      <x:c r="E1518" s="34" t="str">
        <x:v>No</x:v>
      </x:c>
      <x:c r="F1518" s="34" t="str">
        <x:v>Primary fit for THORACENTESIS_KIT; Hidden until verified.</x:v>
      </x:c>
    </x:row>
    <x:row r="1519">
      <x:c r="A1519" s="34" t="str">
        <x:v>SLOT-A13A73CA93</x:v>
      </x:c>
      <x:c r="B1519" s="34" t="str">
        <x:v>PRD-31DA7C7FF7</x:v>
      </x:c>
      <x:c r="C1519" s="34" t="str">
        <x:v>THORACENTESIS_KIT</x:v>
      </x:c>
      <x:c r="D1519" s="34" t="str">
        <x:v>Unverified candidate</x:v>
      </x:c>
      <x:c r="E1519" s="34" t="str">
        <x:v>No</x:v>
      </x:c>
      <x:c r="F1519" s="34" t="str">
        <x:v>Primary fit for THORACENTESIS_KIT; Hidden until verified.</x:v>
      </x:c>
    </x:row>
    <x:row r="1520">
      <x:c r="A1520" s="34" t="str">
        <x:v>SLOT-A13A73CA93</x:v>
      </x:c>
      <x:c r="B1520" s="34" t="str">
        <x:v>PRD-9371C2567D</x:v>
      </x:c>
      <x:c r="C1520" s="34" t="str">
        <x:v>THORACENTESIS_KIT</x:v>
      </x:c>
      <x:c r="D1520" s="34" t="str">
        <x:v>Unverified candidate</x:v>
      </x:c>
      <x:c r="E1520" s="34" t="str">
        <x:v>No</x:v>
      </x:c>
      <x:c r="F1520" s="34" t="str">
        <x:v>Primary fit for THORACENTESIS_KIT; Hidden until verified.</x:v>
      </x:c>
    </x:row>
    <x:row r="1521">
      <x:c r="A1521" s="34" t="str">
        <x:v>SLOT-A13A73CA93</x:v>
      </x:c>
      <x:c r="B1521" s="34" t="str">
        <x:v>PRD-D77666DBD4</x:v>
      </x:c>
      <x:c r="C1521" s="34" t="str">
        <x:v>THORACENTESIS_KIT</x:v>
      </x:c>
      <x:c r="D1521" s="34" t="str">
        <x:v>Unverified candidate</x:v>
      </x:c>
      <x:c r="E1521" s="34" t="str">
        <x:v>No</x:v>
      </x:c>
      <x:c r="F1521" s="34" t="str">
        <x:v>Primary fit for THORACENTESIS_KIT; Hidden until verified.</x:v>
      </x:c>
    </x:row>
    <x:row r="1522">
      <x:c r="A1522" s="34" t="str">
        <x:v>SLOT-A13A73CA93</x:v>
      </x:c>
      <x:c r="B1522" s="34" t="str">
        <x:v>PRD-C2C49B88CC</x:v>
      </x:c>
      <x:c r="C1522" s="34" t="str">
        <x:v>THORACENTESIS_KIT</x:v>
      </x:c>
      <x:c r="D1522" s="34" t="str">
        <x:v>Unverified candidate</x:v>
      </x:c>
      <x:c r="E1522" s="34" t="str">
        <x:v>No</x:v>
      </x:c>
      <x:c r="F1522" s="34" t="str">
        <x:v>Primary fit for THORACENTESIS_KIT; Hidden until verified.</x:v>
      </x:c>
    </x:row>
    <x:row r="1523">
      <x:c r="A1523" s="34" t="str">
        <x:v>SLOT-A13A73CA93</x:v>
      </x:c>
      <x:c r="B1523" s="34" t="str">
        <x:v>PRD-184B3719A2</x:v>
      </x:c>
      <x:c r="C1523" s="34" t="str">
        <x:v>THORACENTESIS_KIT</x:v>
      </x:c>
      <x:c r="D1523" s="34" t="str">
        <x:v>Unverified candidate</x:v>
      </x:c>
      <x:c r="E1523" s="34" t="str">
        <x:v>No</x:v>
      </x:c>
      <x:c r="F1523" s="34" t="str">
        <x:v>Primary fit for THORACENTESIS_KIT; Hidden until verified.</x:v>
      </x:c>
    </x:row>
    <x:row r="1524">
      <x:c r="A1524" s="34" t="str">
        <x:v>SLOT-A13A73CA93</x:v>
      </x:c>
      <x:c r="B1524" s="34" t="str">
        <x:v>PRD-806A35FA67</x:v>
      </x:c>
      <x:c r="C1524" s="34" t="str">
        <x:v>THORACENTESIS_KIT</x:v>
      </x:c>
      <x:c r="D1524" s="34" t="str">
        <x:v>Unverified candidate</x:v>
      </x:c>
      <x:c r="E1524" s="34" t="str">
        <x:v>No</x:v>
      </x:c>
      <x:c r="F1524" s="34" t="str">
        <x:v>Primary fit for THORACENTESIS_KIT; Hidden until verified.</x:v>
      </x:c>
    </x:row>
    <x:row r="1525">
      <x:c r="A1525" s="34" t="str">
        <x:v>SLOT-A13A73CA93</x:v>
      </x:c>
      <x:c r="B1525" s="34" t="str">
        <x:v>PRD-FCEC968C4E</x:v>
      </x:c>
      <x:c r="C1525" s="34" t="str">
        <x:v>THORACENTESIS_KIT</x:v>
      </x:c>
      <x:c r="D1525" s="34" t="str">
        <x:v>Unverified candidate</x:v>
      </x:c>
      <x:c r="E1525" s="34" t="str">
        <x:v>No</x:v>
      </x:c>
      <x:c r="F1525" s="34" t="str">
        <x:v>Primary fit for THORACENTESIS_KIT; Hidden until verified.</x:v>
      </x:c>
    </x:row>
    <x:row r="1526">
      <x:c r="A1526" s="34" t="str">
        <x:v>SLOT-A13A73CA93</x:v>
      </x:c>
      <x:c r="B1526" s="34" t="str">
        <x:v>PRD-8E8D4D1565</x:v>
      </x:c>
      <x:c r="C1526" s="34" t="str">
        <x:v>THORACENTESIS_KIT</x:v>
      </x:c>
      <x:c r="D1526" s="34" t="str">
        <x:v>Unverified candidate</x:v>
      </x:c>
      <x:c r="E1526" s="34" t="str">
        <x:v>No</x:v>
      </x:c>
      <x:c r="F1526" s="34" t="str">
        <x:v>Primary fit for THORACENTESIS_KIT; Hidden until verified.</x:v>
      </x:c>
    </x:row>
    <x:row r="1527">
      <x:c r="A1527" s="34" t="str">
        <x:v>SLOT-A13A73CA93</x:v>
      </x:c>
      <x:c r="B1527" s="34" t="str">
        <x:v>PRD-BEE0D63766</x:v>
      </x:c>
      <x:c r="C1527" s="34" t="str">
        <x:v>THORACENTESIS_KIT</x:v>
      </x:c>
      <x:c r="D1527" s="34" t="str">
        <x:v>Unverified candidate</x:v>
      </x:c>
      <x:c r="E1527" s="34" t="str">
        <x:v>No</x:v>
      </x:c>
      <x:c r="F1527" s="34" t="str">
        <x:v>Primary fit for THORACENTESIS_KIT; Hidden until verified.</x:v>
      </x:c>
    </x:row>
    <x:row r="1528">
      <x:c r="A1528" s="34" t="str">
        <x:v>SLOT-A13A73CA93</x:v>
      </x:c>
      <x:c r="B1528" s="34" t="str">
        <x:v>PRD-F5AE18C06E</x:v>
      </x:c>
      <x:c r="C1528" s="34" t="str">
        <x:v>THORACENTESIS_KIT</x:v>
      </x:c>
      <x:c r="D1528" s="34" t="str">
        <x:v>Unverified candidate</x:v>
      </x:c>
      <x:c r="E1528" s="34" t="str">
        <x:v>No</x:v>
      </x:c>
      <x:c r="F1528" s="34" t="str">
        <x:v>Primary fit for THORACENTESIS_KIT; Hidden until verified.</x:v>
      </x:c>
    </x:row>
    <x:row r="1529">
      <x:c r="A1529" s="34" t="str">
        <x:v>SLOT-A13A73CA93</x:v>
      </x:c>
      <x:c r="B1529" s="34" t="str">
        <x:v>PRD-A4575632E4</x:v>
      </x:c>
      <x:c r="C1529" s="34" t="str">
        <x:v>THORACENTESIS_KIT</x:v>
      </x:c>
      <x:c r="D1529" s="34" t="str">
        <x:v>Unverified candidate</x:v>
      </x:c>
      <x:c r="E1529" s="34" t="str">
        <x:v>No</x:v>
      </x:c>
      <x:c r="F1529" s="34" t="str">
        <x:v>Primary fit for THORACENTESIS_KIT; Hidden until verified.</x:v>
      </x:c>
    </x:row>
    <x:row r="1530">
      <x:c r="A1530" s="34" t="str">
        <x:v>SLOT-A13A73CA93</x:v>
      </x:c>
      <x:c r="B1530" s="34" t="str">
        <x:v>PRD-A72E811F09</x:v>
      </x:c>
      <x:c r="C1530" s="34" t="str">
        <x:v>THORACENTESIS_KIT</x:v>
      </x:c>
      <x:c r="D1530" s="34" t="str">
        <x:v>Unverified candidate</x:v>
      </x:c>
      <x:c r="E1530" s="34" t="str">
        <x:v>No</x:v>
      </x:c>
      <x:c r="F1530" s="34" t="str">
        <x:v>Primary fit for THORACENTESIS_KIT; Hidden until verified.</x:v>
      </x:c>
    </x:row>
    <x:row r="1531">
      <x:c r="A1531" s="34" t="str">
        <x:v>SLOT-C174DA0A4E</x:v>
      </x:c>
      <x:c r="B1531" s="34" t="str">
        <x:v>PRD-FD34401E04</x:v>
      </x:c>
      <x:c r="C1531" s="34" t="str">
        <x:v>PLEURAL_DRAINAGE_ACCESSORY</x:v>
      </x:c>
      <x:c r="D1531" s="34" t="str">
        <x:v>Unverified candidate</x:v>
      </x:c>
      <x:c r="E1531" s="34" t="str">
        <x:v>No</x:v>
      </x:c>
      <x:c r="F1531" s="34" t="str">
        <x:v>Primary fit for PLEURAL_DRAINAGE_ACCESSORY; Hidden - exact configuration table required.</x:v>
      </x:c>
    </x:row>
    <x:row r="1532">
      <x:c r="A1532" s="34" t="str">
        <x:v>SLOT-C174DA0A4E</x:v>
      </x:c>
      <x:c r="B1532" s="34" t="str">
        <x:v>PRD-1CCEDCCC76</x:v>
      </x:c>
      <x:c r="C1532" s="34" t="str">
        <x:v>PLEURAL_DRAINAGE_ACCESSORY</x:v>
      </x:c>
      <x:c r="D1532" s="34" t="str">
        <x:v>Unverified candidate</x:v>
      </x:c>
      <x:c r="E1532" s="34" t="str">
        <x:v>No</x:v>
      </x:c>
      <x:c r="F1532" s="34" t="str">
        <x:v>Primary fit for PLEURAL_DRAINAGE_ACCESSORY; Hidden - exact configuration table required.</x:v>
      </x:c>
    </x:row>
    <x:row r="1533">
      <x:c r="A1533" s="34" t="str">
        <x:v>SLOT-C174DA0A4E</x:v>
      </x:c>
      <x:c r="B1533" s="34" t="str">
        <x:v>PRD-070884900C</x:v>
      </x:c>
      <x:c r="C1533" s="34" t="str">
        <x:v>PLEURAL_DRAINAGE_ACCESSORY</x:v>
      </x:c>
      <x:c r="D1533" s="34" t="str">
        <x:v>Unverified candidate</x:v>
      </x:c>
      <x:c r="E1533" s="34" t="str">
        <x:v>No</x:v>
      </x:c>
      <x:c r="F1533" s="34" t="str">
        <x:v>Primary fit for PLEURAL_DRAINAGE_ACCESSORY; Hidden - exact configuration table required.</x:v>
      </x:c>
    </x:row>
    <x:row r="1534">
      <x:c r="A1534" s="34" t="str">
        <x:v>SLOT-C174DA0A4E</x:v>
      </x:c>
      <x:c r="B1534" s="34" t="str">
        <x:v>PRD-9428EBB5CF</x:v>
      </x:c>
      <x:c r="C1534" s="34" t="str">
        <x:v>PLEURAL_DRAINAGE_ACCESSORY</x:v>
      </x:c>
      <x:c r="D1534" s="34" t="str">
        <x:v>Unverified candidate</x:v>
      </x:c>
      <x:c r="E1534" s="34" t="str">
        <x:v>No</x:v>
      </x:c>
      <x:c r="F1534" s="34" t="str">
        <x:v>Primary fit for PLEURAL_DRAINAGE_ACCESSORY; Hidden - exact configuration table required.</x:v>
      </x:c>
    </x:row>
    <x:row r="1535">
      <x:c r="A1535" s="34" t="str">
        <x:v>SLOT-C174DA0A4E</x:v>
      </x:c>
      <x:c r="B1535" s="34" t="str">
        <x:v>PRD-10959CEA29</x:v>
      </x:c>
      <x:c r="C1535" s="34" t="str">
        <x:v>PLEURAL_DRAINAGE_ACCESSORY</x:v>
      </x:c>
      <x:c r="D1535" s="34" t="str">
        <x:v>Prototype candidate</x:v>
      </x:c>
      <x:c r="E1535" s="34" t="str">
        <x:v>Yes</x:v>
      </x:c>
      <x:c r="F1535" s="34" t="str">
        <x:v>Compatible fit for PLEURAL_DRAINAGE_ACCESSORY; source-backed and prototype-visible.</x:v>
      </x:c>
    </x:row>
    <x:row r="1536">
      <x:c r="A1536" s="34" t="str">
        <x:v>SLOT-C174DA0A4E</x:v>
      </x:c>
      <x:c r="B1536" s="34" t="str">
        <x:v>PRD-5C99BF6AB0</x:v>
      </x:c>
      <x:c r="C1536" s="34" t="str">
        <x:v>PLEURAL_DRAINAGE_ACCESSORY</x:v>
      </x:c>
      <x:c r="D1536" s="34" t="str">
        <x:v>Prototype candidate</x:v>
      </x:c>
      <x:c r="E1536" s="34" t="str">
        <x:v>Yes</x:v>
      </x:c>
      <x:c r="F1536" s="34" t="str">
        <x:v>Compatible fit for PLEURAL_DRAINAGE_ACCESSORY; source-backed and prototype-visible.</x:v>
      </x:c>
    </x:row>
    <x:row r="1537">
      <x:c r="A1537" s="34" t="str">
        <x:v>SLOT-C174DA0A4E</x:v>
      </x:c>
      <x:c r="B1537" s="34" t="str">
        <x:v>PRD-0E088FC681</x:v>
      </x:c>
      <x:c r="C1537" s="34" t="str">
        <x:v>PLEURAL_DRAINAGE_ACCESSORY</x:v>
      </x:c>
      <x:c r="D1537" s="34" t="str">
        <x:v>Prototype candidate</x:v>
      </x:c>
      <x:c r="E1537" s="34" t="str">
        <x:v>Yes</x:v>
      </x:c>
      <x:c r="F1537" s="34" t="str">
        <x:v>Compatible fit for PLEURAL_DRAINAGE_ACCESSORY; source-backed and prototype-visible.</x:v>
      </x:c>
    </x:row>
    <x:row r="1538">
      <x:c r="A1538" s="34" t="str">
        <x:v>SLOT-C174DA0A4E</x:v>
      </x:c>
      <x:c r="B1538" s="34" t="str">
        <x:v>PRD-56DF49383B</x:v>
      </x:c>
      <x:c r="C1538" s="34" t="str">
        <x:v>PLEURAL_DRAINAGE_ACCESSORY</x:v>
      </x:c>
      <x:c r="D1538" s="34" t="str">
        <x:v>Prototype candidate</x:v>
      </x:c>
      <x:c r="E1538" s="34" t="str">
        <x:v>Yes</x:v>
      </x:c>
      <x:c r="F1538" s="34" t="str">
        <x:v>Compatible fit for PLEURAL_DRAINAGE_ACCESSORY; source-backed and prototype-visible.</x:v>
      </x:c>
    </x:row>
    <x:row r="1539">
      <x:c r="A1539" s="34" t="str">
        <x:v>SLOT-C174DA0A4E</x:v>
      </x:c>
      <x:c r="B1539" s="34" t="str">
        <x:v>PRD-F96AA87958</x:v>
      </x:c>
      <x:c r="C1539" s="34" t="str">
        <x:v>PLEURAL_DRAINAGE_ACCESSORY</x:v>
      </x:c>
      <x:c r="D1539" s="34" t="str">
        <x:v>Prototype candidate</x:v>
      </x:c>
      <x:c r="E1539" s="34" t="str">
        <x:v>Yes</x:v>
      </x:c>
      <x:c r="F1539" s="34" t="str">
        <x:v>Compatible fit for PLEURAL_DRAINAGE_ACCESSORY; source-backed and prototype-visible.</x:v>
      </x:c>
    </x:row>
    <x:row r="1540">
      <x:c r="A1540" s="34" t="str">
        <x:v>SLOT-C174DA0A4E</x:v>
      </x:c>
      <x:c r="B1540" s="34" t="str">
        <x:v>PRD-8D82B325C6</x:v>
      </x:c>
      <x:c r="C1540" s="34" t="str">
        <x:v>PLEURAL_DRAINAGE_ACCESSORY</x:v>
      </x:c>
      <x:c r="D1540" s="34" t="str">
        <x:v>Prototype candidate</x:v>
      </x:c>
      <x:c r="E1540" s="34" t="str">
        <x:v>Yes</x:v>
      </x:c>
      <x:c r="F1540" s="34" t="str">
        <x:v>Compatible fit for PLEURAL_DRAINAGE_ACCESSORY; source-backed and prototype-visible.</x:v>
      </x:c>
    </x:row>
    <x:row r="1541">
      <x:c r="A1541" s="34" t="str">
        <x:v>SLOT-C174DA0A4E</x:v>
      </x:c>
      <x:c r="B1541" s="34" t="str">
        <x:v>PRD-7578C8D45A</x:v>
      </x:c>
      <x:c r="C1541" s="34" t="str">
        <x:v>PLEURAL_DRAINAGE_ACCESSORY</x:v>
      </x:c>
      <x:c r="D1541" s="34" t="str">
        <x:v>Prototype candidate</x:v>
      </x:c>
      <x:c r="E1541" s="34" t="str">
        <x:v>Yes</x:v>
      </x:c>
      <x:c r="F1541" s="34" t="str">
        <x:v>Compatible fit for PLEURAL_DRAINAGE_ACCESSORY; source-backed and prototype-visible.</x:v>
      </x:c>
    </x:row>
    <x:row r="1542">
      <x:c r="A1542" s="34" t="str">
        <x:v>SLOT-C174DA0A4E</x:v>
      </x:c>
      <x:c r="B1542" s="34" t="str">
        <x:v>PRD-2E6996BA6A</x:v>
      </x:c>
      <x:c r="C1542" s="34" t="str">
        <x:v>PLEURAL_DRAINAGE_ACCESSORY</x:v>
      </x:c>
      <x:c r="D1542" s="34" t="str">
        <x:v>Prototype candidate</x:v>
      </x:c>
      <x:c r="E1542" s="34" t="str">
        <x:v>Yes</x:v>
      </x:c>
      <x:c r="F1542" s="34" t="str">
        <x:v>Compatible fit for PLEURAL_DRAINAGE_ACCESSORY; source-backed and prototype-visible.</x:v>
      </x:c>
    </x:row>
    <x:row r="1543">
      <x:c r="A1543" s="34" t="str">
        <x:v>SLOT-C174DA0A4E</x:v>
      </x:c>
      <x:c r="B1543" s="34" t="str">
        <x:v>PRD-6E2197DFEE</x:v>
      </x:c>
      <x:c r="C1543" s="34" t="str">
        <x:v>PLEURAL_DRAINAGE_ACCESSORY</x:v>
      </x:c>
      <x:c r="D1543" s="34" t="str">
        <x:v>Prototype candidate</x:v>
      </x:c>
      <x:c r="E1543" s="34" t="str">
        <x:v>Yes</x:v>
      </x:c>
      <x:c r="F1543" s="34" t="str">
        <x:v>Compatible fit for PLEURAL_DRAINAGE_ACCESSORY; source-backed and prototype-visible.</x:v>
      </x:c>
    </x:row>
    <x:row r="1544">
      <x:c r="A1544" s="34" t="str">
        <x:v>SLOT-C174DA0A4E</x:v>
      </x:c>
      <x:c r="B1544" s="34" t="str">
        <x:v>PRD-F3BBB75E29</x:v>
      </x:c>
      <x:c r="C1544" s="34" t="str">
        <x:v>PLEURAL_DRAINAGE_ACCESSORY</x:v>
      </x:c>
      <x:c r="D1544" s="34" t="str">
        <x:v>Prototype candidate</x:v>
      </x:c>
      <x:c r="E1544" s="34" t="str">
        <x:v>Yes</x:v>
      </x:c>
      <x:c r="F1544" s="34" t="str">
        <x:v>Compatible fit for PLEURAL_DRAINAGE_ACCESSORY; source-backed and prototype-visible.</x:v>
      </x:c>
    </x:row>
    <x:row r="1545">
      <x:c r="A1545" s="34" t="str">
        <x:v>SLOT-C174DA0A4E</x:v>
      </x:c>
      <x:c r="B1545" s="34" t="str">
        <x:v>PRD-D3E1DD19D2</x:v>
      </x:c>
      <x:c r="C1545" s="34" t="str">
        <x:v>PLEURAL_DRAINAGE_ACCESSORY</x:v>
      </x:c>
      <x:c r="D1545" s="34" t="str">
        <x:v>Prototype candidate</x:v>
      </x:c>
      <x:c r="E1545" s="34" t="str">
        <x:v>Yes</x:v>
      </x:c>
      <x:c r="F1545" s="34" t="str">
        <x:v>Compatible fit for PLEURAL_DRAINAGE_ACCESSORY; source-backed and prototype-visible.</x:v>
      </x:c>
    </x:row>
    <x:row r="1546">
      <x:c r="A1546" s="34" t="str">
        <x:v>SLOT-708736B8C2</x:v>
      </x:c>
      <x:c r="B1546" s="34" t="str">
        <x:v>PRD-BDA5B2EF14</x:v>
      </x:c>
      <x:c r="C1546" s="34" t="str">
        <x:v>CHEST_TUBE_SMALL_BORE</x:v>
      </x:c>
      <x:c r="D1546" s="34" t="str">
        <x:v>Unverified candidate</x:v>
      </x:c>
      <x:c r="E1546" s="34" t="str">
        <x:v>No</x:v>
      </x:c>
      <x:c r="F1546" s="34" t="str">
        <x:v>Primary fit for CHEST_TUBE_SMALL_BORE; Hidden - exact configuration table required.</x:v>
      </x:c>
    </x:row>
    <x:row r="1547">
      <x:c r="A1547" s="34" t="str">
        <x:v>SLOT-708736B8C2</x:v>
      </x:c>
      <x:c r="B1547" s="34" t="str">
        <x:v>PRD-F351B4D76F</x:v>
      </x:c>
      <x:c r="C1547" s="34" t="str">
        <x:v>CHEST_TUBE_SMALL_BORE</x:v>
      </x:c>
      <x:c r="D1547" s="34" t="str">
        <x:v>Unverified candidate</x:v>
      </x:c>
      <x:c r="E1547" s="34" t="str">
        <x:v>No</x:v>
      </x:c>
      <x:c r="F1547" s="34" t="str">
        <x:v>Primary fit for CHEST_TUBE_SMALL_BORE; Hidden until verified.</x:v>
      </x:c>
    </x:row>
    <x:row r="1548">
      <x:c r="A1548" s="34" t="str">
        <x:v>SLOT-708736B8C2</x:v>
      </x:c>
      <x:c r="B1548" s="34" t="str">
        <x:v>PRD-0410844D48</x:v>
      </x:c>
      <x:c r="C1548" s="34" t="str">
        <x:v>CHEST_TUBE_SMALL_BORE</x:v>
      </x:c>
      <x:c r="D1548" s="34" t="str">
        <x:v>Unverified candidate</x:v>
      </x:c>
      <x:c r="E1548" s="34" t="str">
        <x:v>No</x:v>
      </x:c>
      <x:c r="F1548" s="34" t="str">
        <x:v>Primary fit for CHEST_TUBE_SMALL_BORE; Hidden - exact configuration table required.</x:v>
      </x:c>
    </x:row>
    <x:row r="1549">
      <x:c r="A1549" s="34" t="str">
        <x:v>SLOT-708736B8C2</x:v>
      </x:c>
      <x:c r="B1549" s="34" t="str">
        <x:v>PRD-F7FFFFA87F</x:v>
      </x:c>
      <x:c r="C1549" s="34" t="str">
        <x:v>CHEST_TUBE_SMALL_BORE</x:v>
      </x:c>
      <x:c r="D1549" s="34" t="str">
        <x:v>Unverified candidate</x:v>
      </x:c>
      <x:c r="E1549" s="34" t="str">
        <x:v>No</x:v>
      </x:c>
      <x:c r="F1549" s="34" t="str">
        <x:v>Primary fit for CHEST_TUBE_SMALL_BORE; Hidden until verified.</x:v>
      </x:c>
    </x:row>
    <x:row r="1550">
      <x:c r="A1550" s="34" t="str">
        <x:v>SLOT-708736B8C2</x:v>
      </x:c>
      <x:c r="B1550" s="34" t="str">
        <x:v>PRD-993D8701CA</x:v>
      </x:c>
      <x:c r="C1550" s="34" t="str">
        <x:v>CHEST_TUBE_SMALL_BORE</x:v>
      </x:c>
      <x:c r="D1550" s="34" t="str">
        <x:v>Unverified candidate</x:v>
      </x:c>
      <x:c r="E1550" s="34" t="str">
        <x:v>No</x:v>
      </x:c>
      <x:c r="F1550" s="34" t="str">
        <x:v>Primary fit for CHEST_TUBE_SMALL_BORE; Hidden until verified.</x:v>
      </x:c>
    </x:row>
    <x:row r="1551">
      <x:c r="A1551" s="34" t="str">
        <x:v>SLOT-708736B8C2</x:v>
      </x:c>
      <x:c r="B1551" s="34" t="str">
        <x:v>PRD-C0FA666A98</x:v>
      </x:c>
      <x:c r="C1551" s="34" t="str">
        <x:v>CHEST_TUBE_SMALL_BORE</x:v>
      </x:c>
      <x:c r="D1551" s="34" t="str">
        <x:v>Unverified candidate</x:v>
      </x:c>
      <x:c r="E1551" s="34" t="str">
        <x:v>No</x:v>
      </x:c>
      <x:c r="F1551" s="34" t="str">
        <x:v>Primary fit for CHEST_TUBE_SMALL_BORE; Hidden until verified.</x:v>
      </x:c>
    </x:row>
    <x:row r="1552">
      <x:c r="A1552" s="34" t="str">
        <x:v>SLOT-708736B8C2</x:v>
      </x:c>
      <x:c r="B1552" s="34" t="str">
        <x:v>PRD-A88AEE6442</x:v>
      </x:c>
      <x:c r="C1552" s="34" t="str">
        <x:v>CHEST_TUBE_SMALL_BORE</x:v>
      </x:c>
      <x:c r="D1552" s="34" t="str">
        <x:v>Unverified candidate</x:v>
      </x:c>
      <x:c r="E1552" s="34" t="str">
        <x:v>No</x:v>
      </x:c>
      <x:c r="F1552" s="34" t="str">
        <x:v>Exact fit for CHEST_TUBE_SMALL_BORE; Hidden - current U.S. status unverified.</x:v>
      </x:c>
    </x:row>
    <x:row r="1553">
      <x:c r="A1553" s="34" t="str">
        <x:v>SLOT-708736B8C2</x:v>
      </x:c>
      <x:c r="B1553" s="34" t="str">
        <x:v>PRD-B1E837841F</x:v>
      </x:c>
      <x:c r="C1553" s="34" t="str">
        <x:v>CHEST_TUBE_SMALL_BORE</x:v>
      </x:c>
      <x:c r="D1553" s="34" t="str">
        <x:v>Prototype candidate</x:v>
      </x:c>
      <x:c r="E1553" s="34" t="str">
        <x:v>Yes</x:v>
      </x:c>
      <x:c r="F1553" s="34" t="str">
        <x:v>Exact fit for CHEST_TUBE_SMALL_BORE; source-backed and prototype-visible.</x:v>
      </x:c>
    </x:row>
    <x:row r="1554">
      <x:c r="A1554" s="34" t="str">
        <x:v>SLOT-D5C3DB0027</x:v>
      </x:c>
      <x:c r="B1554" s="34" t="str">
        <x:v>PRD-F008B12AC0</x:v>
      </x:c>
      <x:c r="C1554" s="34" t="str">
        <x:v>CHEST_TUBE_LARGE_BORE</x:v>
      </x:c>
      <x:c r="D1554" s="34" t="str">
        <x:v>Unverified candidate</x:v>
      </x:c>
      <x:c r="E1554" s="34" t="str">
        <x:v>No</x:v>
      </x:c>
      <x:c r="F1554" s="34" t="str">
        <x:v>Primary fit for CHEST_TUBE_LARGE_BORE; Hidden until verified.</x:v>
      </x:c>
    </x:row>
    <x:row r="1555">
      <x:c r="A1555" s="34" t="str">
        <x:v>SLOT-D5C3DB0027</x:v>
      </x:c>
      <x:c r="B1555" s="34" t="str">
        <x:v>PRD-70B4B5EA83</x:v>
      </x:c>
      <x:c r="C1555" s="34" t="str">
        <x:v>CHEST_TUBE_LARGE_BORE</x:v>
      </x:c>
      <x:c r="D1555" s="34" t="str">
        <x:v>Unverified candidate</x:v>
      </x:c>
      <x:c r="E1555" s="34" t="str">
        <x:v>No</x:v>
      </x:c>
      <x:c r="F1555" s="34" t="str">
        <x:v>Primary fit for CHEST_TUBE_LARGE_BORE; Hidden until verified.</x:v>
      </x:c>
    </x:row>
    <x:row r="1556">
      <x:c r="A1556" s="34" t="str">
        <x:v>SLOT-D5C3DB0027</x:v>
      </x:c>
      <x:c r="B1556" s="34" t="str">
        <x:v>PRD-6DBE766019</x:v>
      </x:c>
      <x:c r="C1556" s="34" t="str">
        <x:v>CHEST_TUBE_LARGE_BORE</x:v>
      </x:c>
      <x:c r="D1556" s="34" t="str">
        <x:v>Unverified candidate</x:v>
      </x:c>
      <x:c r="E1556" s="34" t="str">
        <x:v>No</x:v>
      </x:c>
      <x:c r="F1556" s="34" t="str">
        <x:v>Primary fit for CHEST_TUBE_LARGE_BORE; Hidden until verified.</x:v>
      </x:c>
    </x:row>
    <x:row r="1557">
      <x:c r="A1557" s="34" t="str">
        <x:v>SLOT-D5C3DB0027</x:v>
      </x:c>
      <x:c r="B1557" s="34" t="str">
        <x:v>PRD-FE028163EB</x:v>
      </x:c>
      <x:c r="C1557" s="34" t="str">
        <x:v>CHEST_TUBE_LARGE_BORE</x:v>
      </x:c>
      <x:c r="D1557" s="34" t="str">
        <x:v>Unverified candidate</x:v>
      </x:c>
      <x:c r="E1557" s="34" t="str">
        <x:v>No</x:v>
      </x:c>
      <x:c r="F1557" s="34" t="str">
        <x:v>Primary fit for CHEST_TUBE_LARGE_BORE; Hidden until verified.</x:v>
      </x:c>
    </x:row>
    <x:row r="1558">
      <x:c r="A1558" s="34" t="str">
        <x:v>SLOT-D5C3DB0027</x:v>
      </x:c>
      <x:c r="B1558" s="34" t="str">
        <x:v>PRD-49A7F962D0</x:v>
      </x:c>
      <x:c r="C1558" s="34" t="str">
        <x:v>CHEST_TUBE_LARGE_BORE</x:v>
      </x:c>
      <x:c r="D1558" s="34" t="str">
        <x:v>Unverified candidate</x:v>
      </x:c>
      <x:c r="E1558" s="34" t="str">
        <x:v>No</x:v>
      </x:c>
      <x:c r="F1558" s="34" t="str">
        <x:v>Primary fit for CHEST_TUBE_LARGE_BORE; Hidden until verified.</x:v>
      </x:c>
    </x:row>
    <x:row r="1559">
      <x:c r="A1559" s="34" t="str">
        <x:v>SLOT-4D849E266F</x:v>
      </x:c>
      <x:c r="B1559" s="34" t="str">
        <x:v>PRD-DD4AFE7DE4</x:v>
      </x:c>
      <x:c r="C1559" s="34" t="str">
        <x:v>CHEST_TUBE_SURGICAL</x:v>
      </x:c>
      <x:c r="D1559" s="34" t="str">
        <x:v>Unverified candidate</x:v>
      </x:c>
      <x:c r="E1559" s="34" t="str">
        <x:v>No</x:v>
      </x:c>
      <x:c r="F1559" s="34" t="str">
        <x:v>Primary fit for CHEST_TUBE_SURGICAL; Hidden until verified.</x:v>
      </x:c>
    </x:row>
    <x:row r="1560">
      <x:c r="A1560" s="34" t="str">
        <x:v>SLOT-4D849E266F</x:v>
      </x:c>
      <x:c r="B1560" s="34" t="str">
        <x:v>PRD-6DAF9E3AA4</x:v>
      </x:c>
      <x:c r="C1560" s="34" t="str">
        <x:v>CHEST_TUBE_SURGICAL</x:v>
      </x:c>
      <x:c r="D1560" s="34" t="str">
        <x:v>Unverified candidate</x:v>
      </x:c>
      <x:c r="E1560" s="34" t="str">
        <x:v>No</x:v>
      </x:c>
      <x:c r="F1560" s="34" t="str">
        <x:v>Primary fit for CHEST_TUBE_SURGICAL; Hidden until verified.</x:v>
      </x:c>
    </x:row>
    <x:row r="1561">
      <x:c r="A1561" s="34" t="str">
        <x:v>SLOT-4D849E266F</x:v>
      </x:c>
      <x:c r="B1561" s="34" t="str">
        <x:v>PRD-9F5884AD09</x:v>
      </x:c>
      <x:c r="C1561" s="34" t="str">
        <x:v>CHEST_TUBE_SURGICAL</x:v>
      </x:c>
      <x:c r="D1561" s="34" t="str">
        <x:v>Unverified candidate</x:v>
      </x:c>
      <x:c r="E1561" s="34" t="str">
        <x:v>No</x:v>
      </x:c>
      <x:c r="F1561" s="34" t="str">
        <x:v>Primary fit for CHEST_TUBE_SURGICAL; Hidden until verified.</x:v>
      </x:c>
    </x:row>
    <x:row r="1562">
      <x:c r="A1562" s="34" t="str">
        <x:v>SLOT-4D849E266F</x:v>
      </x:c>
      <x:c r="B1562" s="34" t="str">
        <x:v>PRD-3EDAA08D62</x:v>
      </x:c>
      <x:c r="C1562" s="34" t="str">
        <x:v>CHEST_TUBE_SURGICAL</x:v>
      </x:c>
      <x:c r="D1562" s="34" t="str">
        <x:v>Unverified candidate</x:v>
      </x:c>
      <x:c r="E1562" s="34" t="str">
        <x:v>No</x:v>
      </x:c>
      <x:c r="F1562" s="34" t="str">
        <x:v>Primary fit for CHEST_TUBE_SURGICAL; Hidden until verified.</x:v>
      </x:c>
    </x:row>
    <x:row r="1563">
      <x:c r="A1563" s="34" t="str">
        <x:v>SLOT-4D849E266F</x:v>
      </x:c>
      <x:c r="B1563" s="34" t="str">
        <x:v>PRD-1F48992C6C</x:v>
      </x:c>
      <x:c r="C1563" s="34" t="str">
        <x:v>CHEST_TUBE_SURGICAL</x:v>
      </x:c>
      <x:c r="D1563" s="34" t="str">
        <x:v>Unverified candidate</x:v>
      </x:c>
      <x:c r="E1563" s="34" t="str">
        <x:v>No</x:v>
      </x:c>
      <x:c r="F1563" s="34" t="str">
        <x:v>Primary fit for CHEST_TUBE_SURGICAL; Hidden until verified.</x:v>
      </x:c>
    </x:row>
    <x:row r="1564">
      <x:c r="A1564" s="34" t="str">
        <x:v>SLOT-4D849E266F</x:v>
      </x:c>
      <x:c r="B1564" s="34" t="str">
        <x:v>PRD-3A27A7B76D</x:v>
      </x:c>
      <x:c r="C1564" s="34" t="str">
        <x:v>CHEST_TUBE_SURGICAL</x:v>
      </x:c>
      <x:c r="D1564" s="34" t="str">
        <x:v>Unverified candidate</x:v>
      </x:c>
      <x:c r="E1564" s="34" t="str">
        <x:v>No</x:v>
      </x:c>
      <x:c r="F1564" s="34" t="str">
        <x:v>Primary fit for CHEST_TUBE_SURGICAL; Hidden until verified.</x:v>
      </x:c>
    </x:row>
    <x:row r="1565">
      <x:c r="A1565" s="34" t="str">
        <x:v>SLOT-4D849E266F</x:v>
      </x:c>
      <x:c r="B1565" s="34" t="str">
        <x:v>PRD-8776B50EA8</x:v>
      </x:c>
      <x:c r="C1565" s="34" t="str">
        <x:v>CHEST_TUBE_SURGICAL</x:v>
      </x:c>
      <x:c r="D1565" s="34" t="str">
        <x:v>Unverified candidate</x:v>
      </x:c>
      <x:c r="E1565" s="34" t="str">
        <x:v>No</x:v>
      </x:c>
      <x:c r="F1565" s="34" t="str">
        <x:v>Primary fit for CHEST_TUBE_SURGICAL; Hidden until verified.</x:v>
      </x:c>
    </x:row>
    <x:row r="1566">
      <x:c r="A1566" s="34" t="str">
        <x:v>SLOT-4D849E266F</x:v>
      </x:c>
      <x:c r="B1566" s="34" t="str">
        <x:v>PRD-C73E87B7EE</x:v>
      </x:c>
      <x:c r="C1566" s="34" t="str">
        <x:v>CHEST_TUBE_SURGICAL</x:v>
      </x:c>
      <x:c r="D1566" s="34" t="str">
        <x:v>Unverified candidate</x:v>
      </x:c>
      <x:c r="E1566" s="34" t="str">
        <x:v>No</x:v>
      </x:c>
      <x:c r="F1566" s="34" t="str">
        <x:v>Primary fit for CHEST_TUBE_SURGICAL; Hidden until verified.</x:v>
      </x:c>
    </x:row>
    <x:row r="1567">
      <x:c r="A1567" s="34" t="str">
        <x:v>SLOT-4D849E266F</x:v>
      </x:c>
      <x:c r="B1567" s="34" t="str">
        <x:v>PRD-6C9FB1DC9F</x:v>
      </x:c>
      <x:c r="C1567" s="34" t="str">
        <x:v>CHEST_TUBE_SURGICAL</x:v>
      </x:c>
      <x:c r="D1567" s="34" t="str">
        <x:v>Unverified candidate</x:v>
      </x:c>
      <x:c r="E1567" s="34" t="str">
        <x:v>No</x:v>
      </x:c>
      <x:c r="F1567" s="34" t="str">
        <x:v>Primary fit for CHEST_TUBE_SURGICAL; Hidden until verified.</x:v>
      </x:c>
    </x:row>
    <x:row r="1568">
      <x:c r="A1568" s="34" t="str">
        <x:v>SLOT-4D849E266F</x:v>
      </x:c>
      <x:c r="B1568" s="34" t="str">
        <x:v>PRD-90D21D9281</x:v>
      </x:c>
      <x:c r="C1568" s="34" t="str">
        <x:v>CHEST_TUBE_SURGICAL</x:v>
      </x:c>
      <x:c r="D1568" s="34" t="str">
        <x:v>Unverified candidate</x:v>
      </x:c>
      <x:c r="E1568" s="34" t="str">
        <x:v>No</x:v>
      </x:c>
      <x:c r="F1568" s="34" t="str">
        <x:v>Primary fit for CHEST_TUBE_SURGICAL; Hidden until verified.</x:v>
      </x:c>
    </x:row>
    <x:row r="1569">
      <x:c r="A1569" s="34" t="str">
        <x:v>SLOT-4D849E266F</x:v>
      </x:c>
      <x:c r="B1569" s="34" t="str">
        <x:v>PRD-F8B8727229</x:v>
      </x:c>
      <x:c r="C1569" s="34" t="str">
        <x:v>CHEST_TUBE_SURGICAL</x:v>
      </x:c>
      <x:c r="D1569" s="34" t="str">
        <x:v>Unverified candidate</x:v>
      </x:c>
      <x:c r="E1569" s="34" t="str">
        <x:v>No</x:v>
      </x:c>
      <x:c r="F1569" s="34" t="str">
        <x:v>Primary fit for CHEST_TUBE_SURGICAL; Hidden until verified.</x:v>
      </x:c>
    </x:row>
    <x:row r="1570">
      <x:c r="A1570" s="34" t="str">
        <x:v>SLOT-4D849E266F</x:v>
      </x:c>
      <x:c r="B1570" s="34" t="str">
        <x:v>PRD-FD3915EF93</x:v>
      </x:c>
      <x:c r="C1570" s="34" t="str">
        <x:v>CHEST_TUBE_SURGICAL</x:v>
      </x:c>
      <x:c r="D1570" s="34" t="str">
        <x:v>Unverified candidate</x:v>
      </x:c>
      <x:c r="E1570" s="34" t="str">
        <x:v>No</x:v>
      </x:c>
      <x:c r="F1570" s="34" t="str">
        <x:v>Primary fit for CHEST_TUBE_SURGICAL; Hidden until verified.</x:v>
      </x:c>
    </x:row>
    <x:row r="1571">
      <x:c r="A1571" s="34" t="str">
        <x:v>SLOT-4D849E266F</x:v>
      </x:c>
      <x:c r="B1571" s="34" t="str">
        <x:v>PRD-36D0F6CBA0</x:v>
      </x:c>
      <x:c r="C1571" s="34" t="str">
        <x:v>CHEST_TUBE_SURGICAL</x:v>
      </x:c>
      <x:c r="D1571" s="34" t="str">
        <x:v>Unverified candidate</x:v>
      </x:c>
      <x:c r="E1571" s="34" t="str">
        <x:v>No</x:v>
      </x:c>
      <x:c r="F1571" s="34" t="str">
        <x:v>Primary fit for CHEST_TUBE_SURGICAL; Hidden until verified.</x:v>
      </x:c>
    </x:row>
    <x:row r="1572">
      <x:c r="A1572" s="34" t="str">
        <x:v>SLOT-4D849E266F</x:v>
      </x:c>
      <x:c r="B1572" s="34" t="str">
        <x:v>PRD-27CF357590</x:v>
      </x:c>
      <x:c r="C1572" s="34" t="str">
        <x:v>CHEST_TUBE_SURGICAL</x:v>
      </x:c>
      <x:c r="D1572" s="34" t="str">
        <x:v>Unverified candidate</x:v>
      </x:c>
      <x:c r="E1572" s="34" t="str">
        <x:v>No</x:v>
      </x:c>
      <x:c r="F1572" s="34" t="str">
        <x:v>Primary fit for CHEST_TUBE_SURGICAL; Hidden until verified.</x:v>
      </x:c>
    </x:row>
    <x:row r="1573">
      <x:c r="A1573" s="34" t="str">
        <x:v>SLOT-4D849E266F</x:v>
      </x:c>
      <x:c r="B1573" s="34" t="str">
        <x:v>PRD-2CE58D8A14</x:v>
      </x:c>
      <x:c r="C1573" s="34" t="str">
        <x:v>CHEST_TUBE_SURGICAL</x:v>
      </x:c>
      <x:c r="D1573" s="34" t="str">
        <x:v>Unverified candidate</x:v>
      </x:c>
      <x:c r="E1573" s="34" t="str">
        <x:v>No</x:v>
      </x:c>
      <x:c r="F1573" s="34" t="str">
        <x:v>Primary fit for CHEST_TUBE_SURGICAL; Hidden until verified.</x:v>
      </x:c>
    </x:row>
    <x:row r="1574">
      <x:c r="A1574" s="34" t="str">
        <x:v>SLOT-4D849E266F</x:v>
      </x:c>
      <x:c r="B1574" s="34" t="str">
        <x:v>PRD-1CBA97E863</x:v>
      </x:c>
      <x:c r="C1574" s="34" t="str">
        <x:v>CHEST_TUBE_SURGICAL</x:v>
      </x:c>
      <x:c r="D1574" s="34" t="str">
        <x:v>Unverified candidate</x:v>
      </x:c>
      <x:c r="E1574" s="34" t="str">
        <x:v>No</x:v>
      </x:c>
      <x:c r="F1574" s="34" t="str">
        <x:v>Primary fit for CHEST_TUBE_SURGICAL; Hidden until verified.</x:v>
      </x:c>
    </x:row>
    <x:row r="1575">
      <x:c r="A1575" s="34" t="str">
        <x:v>SLOT-20D17E94D4</x:v>
      </x:c>
      <x:c r="B1575" s="34" t="str">
        <x:v>PRD-7518A5B1E1</x:v>
      </x:c>
      <x:c r="C1575" s="34" t="str">
        <x:v>PNEUMOTHORAX_KIT</x:v>
      </x:c>
      <x:c r="D1575" s="34" t="str">
        <x:v>Unverified candidate</x:v>
      </x:c>
      <x:c r="E1575" s="34" t="str">
        <x:v>No</x:v>
      </x:c>
      <x:c r="F1575" s="34" t="str">
        <x:v>Primary fit for PNEUMOTHORAX_KIT; Hidden - exact configuration table required.</x:v>
      </x:c>
    </x:row>
    <x:row r="1576">
      <x:c r="A1576" s="34" t="str">
        <x:v>SLOT-20D17E94D4</x:v>
      </x:c>
      <x:c r="B1576" s="34" t="str">
        <x:v>PRD-6F32150552</x:v>
      </x:c>
      <x:c r="C1576" s="34" t="str">
        <x:v>PNEUMOTHORAX_KIT</x:v>
      </x:c>
      <x:c r="D1576" s="34" t="str">
        <x:v>Unverified candidate</x:v>
      </x:c>
      <x:c r="E1576" s="34" t="str">
        <x:v>No</x:v>
      </x:c>
      <x:c r="F1576" s="34" t="str">
        <x:v>Primary fit for PNEUMOTHORAX_KIT; Hidden - exact configuration table required.</x:v>
      </x:c>
    </x:row>
    <x:row r="1577">
      <x:c r="A1577" s="34" t="str">
        <x:v>SLOT-20D17E94D4</x:v>
      </x:c>
      <x:c r="B1577" s="34" t="str">
        <x:v>PRD-848FD7C902</x:v>
      </x:c>
      <x:c r="C1577" s="34" t="str">
        <x:v>PNEUMOTHORAX_KIT</x:v>
      </x:c>
      <x:c r="D1577" s="34" t="str">
        <x:v>Unverified candidate</x:v>
      </x:c>
      <x:c r="E1577" s="34" t="str">
        <x:v>No</x:v>
      </x:c>
      <x:c r="F1577" s="34" t="str">
        <x:v>Primary fit for PNEUMOTHORAX_KIT; Hidden - exact configuration table required.</x:v>
      </x:c>
    </x:row>
    <x:row r="1578">
      <x:c r="A1578" s="34" t="str">
        <x:v>SLOT-20D17E94D4</x:v>
      </x:c>
      <x:c r="B1578" s="34" t="str">
        <x:v>PRD-12231F4168</x:v>
      </x:c>
      <x:c r="C1578" s="34" t="str">
        <x:v>PNEUMOTHORAX_KIT</x:v>
      </x:c>
      <x:c r="D1578" s="34" t="str">
        <x:v>Unverified candidate</x:v>
      </x:c>
      <x:c r="E1578" s="34" t="str">
        <x:v>No</x:v>
      </x:c>
      <x:c r="F1578" s="34" t="str">
        <x:v>Primary fit for PNEUMOTHORAX_KIT; Hidden - exact configuration table required.</x:v>
      </x:c>
    </x:row>
    <x:row r="1579">
      <x:c r="A1579" s="34" t="str">
        <x:v>SLOT-20D17E94D4</x:v>
      </x:c>
      <x:c r="B1579" s="34" t="str">
        <x:v>PRD-8C6C29BE46</x:v>
      </x:c>
      <x:c r="C1579" s="34" t="str">
        <x:v>PNEUMOTHORAX_KIT</x:v>
      </x:c>
      <x:c r="D1579" s="34" t="str">
        <x:v>Unverified candidate</x:v>
      </x:c>
      <x:c r="E1579" s="34" t="str">
        <x:v>No</x:v>
      </x:c>
      <x:c r="F1579" s="34" t="str">
        <x:v>Primary fit for PNEUMOTHORAX_KIT; Hidden - exact configuration table required.</x:v>
      </x:c>
    </x:row>
    <x:row r="1580">
      <x:c r="A1580" s="34" t="str">
        <x:v>SLOT-20D17E94D4</x:v>
      </x:c>
      <x:c r="B1580" s="34" t="str">
        <x:v>PRD-7E17F5F17E</x:v>
      </x:c>
      <x:c r="C1580" s="34" t="str">
        <x:v>PNEUMOTHORAX_KIT</x:v>
      </x:c>
      <x:c r="D1580" s="34" t="str">
        <x:v>Unverified candidate</x:v>
      </x:c>
      <x:c r="E1580" s="34" t="str">
        <x:v>No</x:v>
      </x:c>
      <x:c r="F1580" s="34" t="str">
        <x:v>Primary fit for PNEUMOTHORAX_KIT; Hidden until verified.</x:v>
      </x:c>
    </x:row>
    <x:row r="1581">
      <x:c r="A1581" s="34" t="str">
        <x:v>SLOT-D02F71E583</x:v>
      </x:c>
      <x:c r="B1581" s="34" t="str">
        <x:v>PRD-78DC6578D9</x:v>
      </x:c>
      <x:c r="C1581" s="34" t="str">
        <x:v>IPC_INSERTION_KIT</x:v>
      </x:c>
      <x:c r="D1581" s="34" t="str">
        <x:v>Unverified candidate</x:v>
      </x:c>
      <x:c r="E1581" s="34" t="str">
        <x:v>No</x:v>
      </x:c>
      <x:c r="F1581" s="34" t="str">
        <x:v>Primary fit for IPC_INSERTION_KIT; Hidden until verified.</x:v>
      </x:c>
    </x:row>
    <x:row r="1582">
      <x:c r="A1582" s="34" t="str">
        <x:v>SLOT-D02F71E583</x:v>
      </x:c>
      <x:c r="B1582" s="34" t="str">
        <x:v>PRD-4423366610</x:v>
      </x:c>
      <x:c r="C1582" s="34" t="str">
        <x:v>IPC_INSERTION_KIT</x:v>
      </x:c>
      <x:c r="D1582" s="34" t="str">
        <x:v>Unverified candidate</x:v>
      </x:c>
      <x:c r="E1582" s="34" t="str">
        <x:v>No</x:v>
      </x:c>
      <x:c r="F1582" s="34" t="str">
        <x:v>Primary fit for IPC_INSERTION_KIT; Hidden until verified.</x:v>
      </x:c>
    </x:row>
    <x:row r="1583">
      <x:c r="A1583" s="34" t="str">
        <x:v>SLOT-D02F71E583</x:v>
      </x:c>
      <x:c r="B1583" s="34" t="str">
        <x:v>PRD-E2A3EFD37E</x:v>
      </x:c>
      <x:c r="C1583" s="34" t="str">
        <x:v>IPC_INSERTION_KIT</x:v>
      </x:c>
      <x:c r="D1583" s="34" t="str">
        <x:v>Unverified candidate</x:v>
      </x:c>
      <x:c r="E1583" s="34" t="str">
        <x:v>No</x:v>
      </x:c>
      <x:c r="F1583" s="34" t="str">
        <x:v>Primary fit for IPC_INSERTION_KIT; Hidden until verified.</x:v>
      </x:c>
    </x:row>
    <x:row r="1584">
      <x:c r="A1584" s="34" t="str">
        <x:v>SLOT-D02F71E583</x:v>
      </x:c>
      <x:c r="B1584" s="34" t="str">
        <x:v>PRD-460DB62059</x:v>
      </x:c>
      <x:c r="C1584" s="34" t="str">
        <x:v>IPC_INSERTION_KIT</x:v>
      </x:c>
      <x:c r="D1584" s="34" t="str">
        <x:v>Prototype candidate</x:v>
      </x:c>
      <x:c r="E1584" s="34" t="str">
        <x:v>Yes</x:v>
      </x:c>
      <x:c r="F1584" s="34" t="str">
        <x:v>Exact fit for IPC_INSERTION_KIT; source-backed and prototype-visible.</x:v>
      </x:c>
    </x:row>
    <x:row r="1585">
      <x:c r="A1585" s="34" t="str">
        <x:v>SLOT-D02F71E583</x:v>
      </x:c>
      <x:c r="B1585" s="34" t="str">
        <x:v>PRD-FEAA795BDD</x:v>
      </x:c>
      <x:c r="C1585" s="34" t="str">
        <x:v>IPC_INSERTION_KIT</x:v>
      </x:c>
      <x:c r="D1585" s="34" t="str">
        <x:v>Prototype candidate</x:v>
      </x:c>
      <x:c r="E1585" s="34" t="str">
        <x:v>Yes</x:v>
      </x:c>
      <x:c r="F1585" s="34" t="str">
        <x:v>Primary fit for IPC_INSERTION_KIT; source-backed and prototype-visible.</x:v>
      </x:c>
    </x:row>
    <x:row r="1586">
      <x:c r="A1586" s="34" t="str">
        <x:v>SLOT-D02F71E583</x:v>
      </x:c>
      <x:c r="B1586" s="34" t="str">
        <x:v>PRD-F54D35983D</x:v>
      </x:c>
      <x:c r="C1586" s="34" t="str">
        <x:v>IPC_INSERTION_KIT</x:v>
      </x:c>
      <x:c r="D1586" s="34" t="str">
        <x:v>Prototype candidate</x:v>
      </x:c>
      <x:c r="E1586" s="34" t="str">
        <x:v>Yes</x:v>
      </x:c>
      <x:c r="F1586" s="34" t="str">
        <x:v>Exact fit for IPC_INSERTION_KIT; source-backed and prototype-visible.</x:v>
      </x:c>
    </x:row>
    <x:row r="1587">
      <x:c r="A1587" s="34" t="str">
        <x:v>SLOT-D02F71E583</x:v>
      </x:c>
      <x:c r="B1587" s="34" t="str">
        <x:v>PRD-6A7E037C55</x:v>
      </x:c>
      <x:c r="C1587" s="34" t="str">
        <x:v>IPC_INSERTION_KIT</x:v>
      </x:c>
      <x:c r="D1587" s="34" t="str">
        <x:v>Prototype candidate</x:v>
      </x:c>
      <x:c r="E1587" s="34" t="str">
        <x:v>Yes</x:v>
      </x:c>
      <x:c r="F1587" s="34" t="str">
        <x:v>Exact fit for IPC_INSERTION_KIT; source-backed and prototype-visible.</x:v>
      </x:c>
    </x:row>
    <x:row r="1588">
      <x:c r="A1588" s="34" t="str">
        <x:v>SLOT-D02F71E583</x:v>
      </x:c>
      <x:c r="B1588" s="34" t="str">
        <x:v>PRD-6D1BDDE146</x:v>
      </x:c>
      <x:c r="C1588" s="34" t="str">
        <x:v>IPC_INSERTION_KIT</x:v>
      </x:c>
      <x:c r="D1588" s="34" t="str">
        <x:v>Prototype candidate</x:v>
      </x:c>
      <x:c r="E1588" s="34" t="str">
        <x:v>Yes</x:v>
      </x:c>
      <x:c r="F1588" s="34" t="str">
        <x:v>Primary fit for IPC_INSERTION_KIT; source-backed and prototype-visible.</x:v>
      </x:c>
    </x:row>
    <x:row r="1589">
      <x:c r="A1589" s="34" t="str">
        <x:v>SLOT-D02F71E583</x:v>
      </x:c>
      <x:c r="B1589" s="34" t="str">
        <x:v>PRD-3A7C0C418C</x:v>
      </x:c>
      <x:c r="C1589" s="34" t="str">
        <x:v>IPC_INSERTION_KIT</x:v>
      </x:c>
      <x:c r="D1589" s="34" t="str">
        <x:v>Prototype candidate</x:v>
      </x:c>
      <x:c r="E1589" s="34" t="str">
        <x:v>Yes</x:v>
      </x:c>
      <x:c r="F1589" s="34" t="str">
        <x:v>Exact fit for IPC_INSERTION_KIT; source-backed and prototype-visible.</x:v>
      </x:c>
    </x:row>
    <x:row r="1590">
      <x:c r="A1590" s="34" t="str">
        <x:v>SLOT-D02F71E583</x:v>
      </x:c>
      <x:c r="B1590" s="34" t="str">
        <x:v>PRD-412ADCED34</x:v>
      </x:c>
      <x:c r="C1590" s="34" t="str">
        <x:v>IPC_INSERTION_KIT</x:v>
      </x:c>
      <x:c r="D1590" s="34" t="str">
        <x:v>Prototype candidate</x:v>
      </x:c>
      <x:c r="E1590" s="34" t="str">
        <x:v>Yes</x:v>
      </x:c>
      <x:c r="F1590" s="34" t="str">
        <x:v>Exact fit for IPC_INSERTION_KIT; source-backed and prototype-visible.</x:v>
      </x:c>
    </x:row>
    <x:row r="1591">
      <x:c r="A1591" s="34" t="str">
        <x:v>SLOT-D02F71E583</x:v>
      </x:c>
      <x:c r="B1591" s="34" t="str">
        <x:v>PRD-6B7E932D54</x:v>
      </x:c>
      <x:c r="C1591" s="34" t="str">
        <x:v>IPC_INSERTION_KIT</x:v>
      </x:c>
      <x:c r="D1591" s="34" t="str">
        <x:v>Prototype candidate</x:v>
      </x:c>
      <x:c r="E1591" s="34" t="str">
        <x:v>Yes</x:v>
      </x:c>
      <x:c r="F1591" s="34" t="str">
        <x:v>Exact fit for IPC_INSERTION_KIT; source-backed and prototype-visible.</x:v>
      </x:c>
    </x:row>
    <x:row r="1592">
      <x:c r="A1592" s="34" t="str">
        <x:v>SLOT-D02F71E583</x:v>
      </x:c>
      <x:c r="B1592" s="34" t="str">
        <x:v>PRD-13CE349B91</x:v>
      </x:c>
      <x:c r="C1592" s="34" t="str">
        <x:v>IPC_INSERTION_KIT</x:v>
      </x:c>
      <x:c r="D1592" s="34" t="str">
        <x:v>Prototype candidate</x:v>
      </x:c>
      <x:c r="E1592" s="34" t="str">
        <x:v>Yes</x:v>
      </x:c>
      <x:c r="F1592" s="34" t="str">
        <x:v>Exact fit for IPC_INSERTION_KIT; source-backed and prototype-visible.</x:v>
      </x:c>
    </x:row>
    <x:row r="1593">
      <x:c r="A1593" s="34" t="str">
        <x:v>SLOT-D02F71E583</x:v>
      </x:c>
      <x:c r="B1593" s="34" t="str">
        <x:v>PRD-22A349ADEC</x:v>
      </x:c>
      <x:c r="C1593" s="34" t="str">
        <x:v>IPC_INSERTION_KIT</x:v>
      </x:c>
      <x:c r="D1593" s="34" t="str">
        <x:v>Prototype candidate</x:v>
      </x:c>
      <x:c r="E1593" s="34" t="str">
        <x:v>Yes</x:v>
      </x:c>
      <x:c r="F1593" s="34" t="str">
        <x:v>Primary fit for IPC_INSERTION_KIT; source-backed and prototype-visible.</x:v>
      </x:c>
    </x:row>
    <x:row r="1594">
      <x:c r="A1594" s="34" t="str">
        <x:v>SLOT-B4E5C6A7A9</x:v>
      </x:c>
      <x:c r="B1594" s="34" t="str">
        <x:v>PRD-B2B0419598</x:v>
      </x:c>
      <x:c r="C1594" s="34" t="str">
        <x:v>IPC_DRAINAGE_KIT</x:v>
      </x:c>
      <x:c r="D1594" s="34" t="str">
        <x:v>Unverified candidate</x:v>
      </x:c>
      <x:c r="E1594" s="34" t="str">
        <x:v>No</x:v>
      </x:c>
      <x:c r="F1594" s="34" t="str">
        <x:v>Primary fit for IPC_DRAINAGE_KIT; Hidden until verified.</x:v>
      </x:c>
    </x:row>
    <x:row r="1595">
      <x:c r="A1595" s="34" t="str">
        <x:v>SLOT-B4E5C6A7A9</x:v>
      </x:c>
      <x:c r="B1595" s="34" t="str">
        <x:v>PRD-41BA4FDFE6</x:v>
      </x:c>
      <x:c r="C1595" s="34" t="str">
        <x:v>IPC_DRAINAGE_KIT</x:v>
      </x:c>
      <x:c r="D1595" s="34" t="str">
        <x:v>Unverified candidate</x:v>
      </x:c>
      <x:c r="E1595" s="34" t="str">
        <x:v>No</x:v>
      </x:c>
      <x:c r="F1595" s="34" t="str">
        <x:v>Primary fit for IPC_DRAINAGE_KIT; Hidden until verified.</x:v>
      </x:c>
    </x:row>
    <x:row r="1596">
      <x:c r="A1596" s="34" t="str">
        <x:v>SLOT-B4E5C6A7A9</x:v>
      </x:c>
      <x:c r="B1596" s="34" t="str">
        <x:v>PRD-77C1FEFC4F</x:v>
      </x:c>
      <x:c r="C1596" s="34" t="str">
        <x:v>IPC_DRAINAGE_KIT</x:v>
      </x:c>
      <x:c r="D1596" s="34" t="str">
        <x:v>Prototype candidate</x:v>
      </x:c>
      <x:c r="E1596" s="34" t="str">
        <x:v>Yes</x:v>
      </x:c>
      <x:c r="F1596" s="34" t="str">
        <x:v>Exact fit for IPC_DRAINAGE_KIT; source-backed and prototype-visible.</x:v>
      </x:c>
    </x:row>
    <x:row r="1597">
      <x:c r="A1597" s="34" t="str">
        <x:v>SLOT-B4E5C6A7A9</x:v>
      </x:c>
      <x:c r="B1597" s="34" t="str">
        <x:v>PRD-CC55BDA6C8</x:v>
      </x:c>
      <x:c r="C1597" s="34" t="str">
        <x:v>IPC_DRAINAGE_KIT</x:v>
      </x:c>
      <x:c r="D1597" s="34" t="str">
        <x:v>Prototype candidate</x:v>
      </x:c>
      <x:c r="E1597" s="34" t="str">
        <x:v>Yes</x:v>
      </x:c>
      <x:c r="F1597" s="34" t="str">
        <x:v>Exact fit for IPC_DRAINAGE_KIT; source-backed and prototype-visible.</x:v>
      </x:c>
    </x:row>
    <x:row r="1598">
      <x:c r="A1598" s="34" t="str">
        <x:v>SLOT-B4E5C6A7A9</x:v>
      </x:c>
      <x:c r="B1598" s="34" t="str">
        <x:v>PRD-A5F6B25BCB</x:v>
      </x:c>
      <x:c r="C1598" s="34" t="str">
        <x:v>IPC_DRAINAGE_KIT</x:v>
      </x:c>
      <x:c r="D1598" s="34" t="str">
        <x:v>Prototype candidate</x:v>
      </x:c>
      <x:c r="E1598" s="34" t="str">
        <x:v>Yes</x:v>
      </x:c>
      <x:c r="F1598" s="34" t="str">
        <x:v>Exact fit for IPC_DRAINAGE_KIT; source-backed and prototype-visible.</x:v>
      </x:c>
    </x:row>
    <x:row r="1599">
      <x:c r="A1599" s="34" t="str">
        <x:v>SLOT-B4E5C6A7A9</x:v>
      </x:c>
      <x:c r="B1599" s="34" t="str">
        <x:v>PRD-6F8A951376</x:v>
      </x:c>
      <x:c r="C1599" s="34" t="str">
        <x:v>IPC_DRAINAGE_KIT</x:v>
      </x:c>
      <x:c r="D1599" s="34" t="str">
        <x:v>Prototype candidate</x:v>
      </x:c>
      <x:c r="E1599" s="34" t="str">
        <x:v>Yes</x:v>
      </x:c>
      <x:c r="F1599" s="34" t="str">
        <x:v>Exact fit for IPC_DRAINAGE_KIT; source-backed and prototype-visible.</x:v>
      </x:c>
    </x:row>
    <x:row r="1600">
      <x:c r="A1600" s="34" t="str">
        <x:v>SLOT-B4E5C6A7A9</x:v>
      </x:c>
      <x:c r="B1600" s="34" t="str">
        <x:v>PRD-2C648B78A4</x:v>
      </x:c>
      <x:c r="C1600" s="34" t="str">
        <x:v>IPC_DRAINAGE_KIT</x:v>
      </x:c>
      <x:c r="D1600" s="34" t="str">
        <x:v>Prototype candidate</x:v>
      </x:c>
      <x:c r="E1600" s="34" t="str">
        <x:v>Yes</x:v>
      </x:c>
      <x:c r="F1600" s="34" t="str">
        <x:v>Exact fit for IPC_DRAINAGE_KIT; source-backed and prototype-visible.</x:v>
      </x:c>
    </x:row>
    <x:row r="1601">
      <x:c r="A1601" s="34" t="str">
        <x:v>SLOT-B4E5C6A7A9</x:v>
      </x:c>
      <x:c r="B1601" s="34" t="str">
        <x:v>PRD-22A349ADEC</x:v>
      </x:c>
      <x:c r="C1601" s="34" t="str">
        <x:v>IPC_DRAINAGE_KIT</x:v>
      </x:c>
      <x:c r="D1601" s="34" t="str">
        <x:v>Prototype candidate</x:v>
      </x:c>
      <x:c r="E1601" s="34" t="str">
        <x:v>Yes</x:v>
      </x:c>
      <x:c r="F1601" s="34" t="str">
        <x:v>Exact fit for IPC_DRAINAGE_KIT; source-backed and prototype-visible.</x:v>
      </x:c>
    </x:row>
    <x:row r="1602">
      <x:c r="A1602" s="34" t="str">
        <x:v>SLOT-B4E5C6A7A9</x:v>
      </x:c>
      <x:c r="B1602" s="34" t="str">
        <x:v>PRD-A8F80E7C94</x:v>
      </x:c>
      <x:c r="C1602" s="34" t="str">
        <x:v>IPC_DRAINAGE_KIT</x:v>
      </x:c>
      <x:c r="D1602" s="34" t="str">
        <x:v>Prototype candidate</x:v>
      </x:c>
      <x:c r="E1602" s="34" t="str">
        <x:v>Yes</x:v>
      </x:c>
      <x:c r="F1602" s="34" t="str">
        <x:v>Exact fit for IPC_DRAINAGE_KIT; source-backed and prototype-visible.</x:v>
      </x:c>
    </x:row>
    <x:row r="1603">
      <x:c r="A1603" s="34" t="str">
        <x:v>SLOT-B4E5C6A7A9</x:v>
      </x:c>
      <x:c r="B1603" s="34" t="str">
        <x:v>PRD-BACF8FDE9B</x:v>
      </x:c>
      <x:c r="C1603" s="34" t="str">
        <x:v>IPC_DRAINAGE_KIT</x:v>
      </x:c>
      <x:c r="D1603" s="34" t="str">
        <x:v>Prototype candidate</x:v>
      </x:c>
      <x:c r="E1603" s="34" t="str">
        <x:v>Yes</x:v>
      </x:c>
      <x:c r="F1603" s="34" t="str">
        <x:v>Exact fit for IPC_DRAINAGE_KIT; source-backed and prototype-visible.</x:v>
      </x:c>
    </x:row>
    <x:row r="1604">
      <x:c r="A1604" s="34" t="str">
        <x:v>SLOT-B4E5C6A7A9</x:v>
      </x:c>
      <x:c r="B1604" s="34" t="str">
        <x:v>PRD-9FFD95C095</x:v>
      </x:c>
      <x:c r="C1604" s="34" t="str">
        <x:v>IPC_DRAINAGE_KIT</x:v>
      </x:c>
      <x:c r="D1604" s="34" t="str">
        <x:v>Prototype candidate</x:v>
      </x:c>
      <x:c r="E1604" s="34" t="str">
        <x:v>Yes</x:v>
      </x:c>
      <x:c r="F1604" s="34" t="str">
        <x:v>Exact fit for IPC_DRAINAGE_KIT; source-backed and prototype-visible.</x:v>
      </x:c>
    </x:row>
    <x:row r="1605">
      <x:c r="A1605" s="34" t="str">
        <x:v>SLOT-B4E5C6A7A9</x:v>
      </x:c>
      <x:c r="B1605" s="34" t="str">
        <x:v>PRD-60C171D0E6</x:v>
      </x:c>
      <x:c r="C1605" s="34" t="str">
        <x:v>IPC_DRAINAGE_KIT</x:v>
      </x:c>
      <x:c r="D1605" s="34" t="str">
        <x:v>Prototype candidate</x:v>
      </x:c>
      <x:c r="E1605" s="34" t="str">
        <x:v>Yes</x:v>
      </x:c>
      <x:c r="F1605" s="34" t="str">
        <x:v>Exact fit for IPC_DRAINAGE_KIT; source-backed and prototype-visible.</x:v>
      </x:c>
    </x:row>
    <x:row r="1606">
      <x:c r="A1606" s="34" t="str">
        <x:v>SLOT-AECDA16326</x:v>
      </x:c>
      <x:c r="B1606" s="34" t="str">
        <x:v>PRD-FD34401E04</x:v>
      </x:c>
      <x:c r="C1606" s="34" t="str">
        <x:v>PLEURAL_DRAINAGE_ACCESSORY</x:v>
      </x:c>
      <x:c r="D1606" s="34" t="str">
        <x:v>Unverified candidate</x:v>
      </x:c>
      <x:c r="E1606" s="34" t="str">
        <x:v>No</x:v>
      </x:c>
      <x:c r="F1606" s="34" t="str">
        <x:v>Primary fit for PLEURAL_DRAINAGE_ACCESSORY; Hidden - exact configuration table required.</x:v>
      </x:c>
    </x:row>
    <x:row r="1607">
      <x:c r="A1607" s="34" t="str">
        <x:v>SLOT-AECDA16326</x:v>
      </x:c>
      <x:c r="B1607" s="34" t="str">
        <x:v>PRD-1CCEDCCC76</x:v>
      </x:c>
      <x:c r="C1607" s="34" t="str">
        <x:v>PLEURAL_DRAINAGE_ACCESSORY</x:v>
      </x:c>
      <x:c r="D1607" s="34" t="str">
        <x:v>Unverified candidate</x:v>
      </x:c>
      <x:c r="E1607" s="34" t="str">
        <x:v>No</x:v>
      </x:c>
      <x:c r="F1607" s="34" t="str">
        <x:v>Primary fit for PLEURAL_DRAINAGE_ACCESSORY; Hidden - exact configuration table required.</x:v>
      </x:c>
    </x:row>
    <x:row r="1608">
      <x:c r="A1608" s="34" t="str">
        <x:v>SLOT-AECDA16326</x:v>
      </x:c>
      <x:c r="B1608" s="34" t="str">
        <x:v>PRD-070884900C</x:v>
      </x:c>
      <x:c r="C1608" s="34" t="str">
        <x:v>PLEURAL_DRAINAGE_ACCESSORY</x:v>
      </x:c>
      <x:c r="D1608" s="34" t="str">
        <x:v>Unverified candidate</x:v>
      </x:c>
      <x:c r="E1608" s="34" t="str">
        <x:v>No</x:v>
      </x:c>
      <x:c r="F1608" s="34" t="str">
        <x:v>Primary fit for PLEURAL_DRAINAGE_ACCESSORY; Hidden - exact configuration table required.</x:v>
      </x:c>
    </x:row>
    <x:row r="1609">
      <x:c r="A1609" s="34" t="str">
        <x:v>SLOT-AECDA16326</x:v>
      </x:c>
      <x:c r="B1609" s="34" t="str">
        <x:v>PRD-9428EBB5CF</x:v>
      </x:c>
      <x:c r="C1609" s="34" t="str">
        <x:v>PLEURAL_DRAINAGE_ACCESSORY</x:v>
      </x:c>
      <x:c r="D1609" s="34" t="str">
        <x:v>Unverified candidate</x:v>
      </x:c>
      <x:c r="E1609" s="34" t="str">
        <x:v>No</x:v>
      </x:c>
      <x:c r="F1609" s="34" t="str">
        <x:v>Primary fit for PLEURAL_DRAINAGE_ACCESSORY; Hidden - exact configuration table required.</x:v>
      </x:c>
    </x:row>
    <x:row r="1610">
      <x:c r="A1610" s="34" t="str">
        <x:v>SLOT-AECDA16326</x:v>
      </x:c>
      <x:c r="B1610" s="34" t="str">
        <x:v>PRD-10959CEA29</x:v>
      </x:c>
      <x:c r="C1610" s="34" t="str">
        <x:v>PLEURAL_DRAINAGE_ACCESSORY</x:v>
      </x:c>
      <x:c r="D1610" s="34" t="str">
        <x:v>Prototype candidate</x:v>
      </x:c>
      <x:c r="E1610" s="34" t="str">
        <x:v>Yes</x:v>
      </x:c>
      <x:c r="F1610" s="34" t="str">
        <x:v>Compatible fit for PLEURAL_DRAINAGE_ACCESSORY; source-backed and prototype-visible.</x:v>
      </x:c>
    </x:row>
    <x:row r="1611">
      <x:c r="A1611" s="34" t="str">
        <x:v>SLOT-AECDA16326</x:v>
      </x:c>
      <x:c r="B1611" s="34" t="str">
        <x:v>PRD-5C99BF6AB0</x:v>
      </x:c>
      <x:c r="C1611" s="34" t="str">
        <x:v>PLEURAL_DRAINAGE_ACCESSORY</x:v>
      </x:c>
      <x:c r="D1611" s="34" t="str">
        <x:v>Prototype candidate</x:v>
      </x:c>
      <x:c r="E1611" s="34" t="str">
        <x:v>Yes</x:v>
      </x:c>
      <x:c r="F1611" s="34" t="str">
        <x:v>Compatible fit for PLEURAL_DRAINAGE_ACCESSORY; source-backed and prototype-visible.</x:v>
      </x:c>
    </x:row>
    <x:row r="1612">
      <x:c r="A1612" s="34" t="str">
        <x:v>SLOT-AECDA16326</x:v>
      </x:c>
      <x:c r="B1612" s="34" t="str">
        <x:v>PRD-0E088FC681</x:v>
      </x:c>
      <x:c r="C1612" s="34" t="str">
        <x:v>PLEURAL_DRAINAGE_ACCESSORY</x:v>
      </x:c>
      <x:c r="D1612" s="34" t="str">
        <x:v>Prototype candidate</x:v>
      </x:c>
      <x:c r="E1612" s="34" t="str">
        <x:v>Yes</x:v>
      </x:c>
      <x:c r="F1612" s="34" t="str">
        <x:v>Compatible fit for PLEURAL_DRAINAGE_ACCESSORY; source-backed and prototype-visible.</x:v>
      </x:c>
    </x:row>
    <x:row r="1613">
      <x:c r="A1613" s="34" t="str">
        <x:v>SLOT-AECDA16326</x:v>
      </x:c>
      <x:c r="B1613" s="34" t="str">
        <x:v>PRD-56DF49383B</x:v>
      </x:c>
      <x:c r="C1613" s="34" t="str">
        <x:v>PLEURAL_DRAINAGE_ACCESSORY</x:v>
      </x:c>
      <x:c r="D1613" s="34" t="str">
        <x:v>Prototype candidate</x:v>
      </x:c>
      <x:c r="E1613" s="34" t="str">
        <x:v>Yes</x:v>
      </x:c>
      <x:c r="F1613" s="34" t="str">
        <x:v>Compatible fit for PLEURAL_DRAINAGE_ACCESSORY; source-backed and prototype-visible.</x:v>
      </x:c>
    </x:row>
    <x:row r="1614">
      <x:c r="A1614" s="34" t="str">
        <x:v>SLOT-AECDA16326</x:v>
      </x:c>
      <x:c r="B1614" s="34" t="str">
        <x:v>PRD-F96AA87958</x:v>
      </x:c>
      <x:c r="C1614" s="34" t="str">
        <x:v>PLEURAL_DRAINAGE_ACCESSORY</x:v>
      </x:c>
      <x:c r="D1614" s="34" t="str">
        <x:v>Prototype candidate</x:v>
      </x:c>
      <x:c r="E1614" s="34" t="str">
        <x:v>Yes</x:v>
      </x:c>
      <x:c r="F1614" s="34" t="str">
        <x:v>Compatible fit for PLEURAL_DRAINAGE_ACCESSORY; source-backed and prototype-visible.</x:v>
      </x:c>
    </x:row>
    <x:row r="1615">
      <x:c r="A1615" s="34" t="str">
        <x:v>SLOT-AECDA16326</x:v>
      </x:c>
      <x:c r="B1615" s="34" t="str">
        <x:v>PRD-8D82B325C6</x:v>
      </x:c>
      <x:c r="C1615" s="34" t="str">
        <x:v>PLEURAL_DRAINAGE_ACCESSORY</x:v>
      </x:c>
      <x:c r="D1615" s="34" t="str">
        <x:v>Prototype candidate</x:v>
      </x:c>
      <x:c r="E1615" s="34" t="str">
        <x:v>Yes</x:v>
      </x:c>
      <x:c r="F1615" s="34" t="str">
        <x:v>Compatible fit for PLEURAL_DRAINAGE_ACCESSORY; source-backed and prototype-visible.</x:v>
      </x:c>
    </x:row>
    <x:row r="1616">
      <x:c r="A1616" s="34" t="str">
        <x:v>SLOT-AECDA16326</x:v>
      </x:c>
      <x:c r="B1616" s="34" t="str">
        <x:v>PRD-7578C8D45A</x:v>
      </x:c>
      <x:c r="C1616" s="34" t="str">
        <x:v>PLEURAL_DRAINAGE_ACCESSORY</x:v>
      </x:c>
      <x:c r="D1616" s="34" t="str">
        <x:v>Prototype candidate</x:v>
      </x:c>
      <x:c r="E1616" s="34" t="str">
        <x:v>Yes</x:v>
      </x:c>
      <x:c r="F1616" s="34" t="str">
        <x:v>Compatible fit for PLEURAL_DRAINAGE_ACCESSORY; source-backed and prototype-visible.</x:v>
      </x:c>
    </x:row>
    <x:row r="1617">
      <x:c r="A1617" s="34" t="str">
        <x:v>SLOT-AECDA16326</x:v>
      </x:c>
      <x:c r="B1617" s="34" t="str">
        <x:v>PRD-2E6996BA6A</x:v>
      </x:c>
      <x:c r="C1617" s="34" t="str">
        <x:v>PLEURAL_DRAINAGE_ACCESSORY</x:v>
      </x:c>
      <x:c r="D1617" s="34" t="str">
        <x:v>Prototype candidate</x:v>
      </x:c>
      <x:c r="E1617" s="34" t="str">
        <x:v>Yes</x:v>
      </x:c>
      <x:c r="F1617" s="34" t="str">
        <x:v>Compatible fit for PLEURAL_DRAINAGE_ACCESSORY; source-backed and prototype-visible.</x:v>
      </x:c>
    </x:row>
    <x:row r="1618">
      <x:c r="A1618" s="34" t="str">
        <x:v>SLOT-AECDA16326</x:v>
      </x:c>
      <x:c r="B1618" s="34" t="str">
        <x:v>PRD-6E2197DFEE</x:v>
      </x:c>
      <x:c r="C1618" s="34" t="str">
        <x:v>PLEURAL_DRAINAGE_ACCESSORY</x:v>
      </x:c>
      <x:c r="D1618" s="34" t="str">
        <x:v>Prototype candidate</x:v>
      </x:c>
      <x:c r="E1618" s="34" t="str">
        <x:v>Yes</x:v>
      </x:c>
      <x:c r="F1618" s="34" t="str">
        <x:v>Compatible fit for PLEURAL_DRAINAGE_ACCESSORY; source-backed and prototype-visible.</x:v>
      </x:c>
    </x:row>
    <x:row r="1619">
      <x:c r="A1619" s="34" t="str">
        <x:v>SLOT-AECDA16326</x:v>
      </x:c>
      <x:c r="B1619" s="34" t="str">
        <x:v>PRD-F3BBB75E29</x:v>
      </x:c>
      <x:c r="C1619" s="34" t="str">
        <x:v>PLEURAL_DRAINAGE_ACCESSORY</x:v>
      </x:c>
      <x:c r="D1619" s="34" t="str">
        <x:v>Prototype candidate</x:v>
      </x:c>
      <x:c r="E1619" s="34" t="str">
        <x:v>Yes</x:v>
      </x:c>
      <x:c r="F1619" s="34" t="str">
        <x:v>Compatible fit for PLEURAL_DRAINAGE_ACCESSORY; source-backed and prototype-visible.</x:v>
      </x:c>
    </x:row>
    <x:row r="1620">
      <x:c r="A1620" s="34" t="str">
        <x:v>SLOT-AECDA16326</x:v>
      </x:c>
      <x:c r="B1620" s="34" t="str">
        <x:v>PRD-D3E1DD19D2</x:v>
      </x:c>
      <x:c r="C1620" s="34" t="str">
        <x:v>PLEURAL_DRAINAGE_ACCESSORY</x:v>
      </x:c>
      <x:c r="D1620" s="34" t="str">
        <x:v>Prototype candidate</x:v>
      </x:c>
      <x:c r="E1620" s="34" t="str">
        <x:v>Yes</x:v>
      </x:c>
      <x:c r="F1620" s="34" t="str">
        <x:v>Compatible fit for PLEURAL_DRAINAGE_ACCESSORY; source-backed and prototype-visible.</x:v>
      </x:c>
    </x:row>
    <x:row r="1621">
      <x:c r="A1621" s="34" t="str">
        <x:v>SLOT-702914B1CF</x:v>
      </x:c>
      <x:c r="B1621" s="34" t="str">
        <x:v>PRD-82C2B15804</x:v>
      </x:c>
      <x:c r="C1621" s="34" t="str">
        <x:v>IPC_DRESSING_KIT</x:v>
      </x:c>
      <x:c r="D1621" s="34" t="str">
        <x:v>Prototype candidate</x:v>
      </x:c>
      <x:c r="E1621" s="34" t="str">
        <x:v>Yes</x:v>
      </x:c>
      <x:c r="F1621" s="34" t="str">
        <x:v>Exact fit for IPC_DRESSING_KIT; source-backed and prototype-visible.</x:v>
      </x:c>
    </x:row>
    <x:row r="1622">
      <x:c r="A1622" s="34" t="str">
        <x:v>SLOT-702914B1CF</x:v>
      </x:c>
      <x:c r="B1622" s="34" t="str">
        <x:v>PRD-C6BE641E4E</x:v>
      </x:c>
      <x:c r="C1622" s="34" t="str">
        <x:v>IPC_DRESSING_KIT</x:v>
      </x:c>
      <x:c r="D1622" s="34" t="str">
        <x:v>Prototype candidate</x:v>
      </x:c>
      <x:c r="E1622" s="34" t="str">
        <x:v>Yes</x:v>
      </x:c>
      <x:c r="F1622" s="34" t="str">
        <x:v>Exact fit for IPC_DRESSING_KIT; source-backed and prototype-visible.</x:v>
      </x:c>
    </x:row>
    <x:row r="1623">
      <x:c r="A1623" s="34" t="str">
        <x:v>SLOT-67171A33D4</x:v>
      </x:c>
      <x:c r="B1623" s="34" t="str">
        <x:v>PRD-10959CEA29</x:v>
      </x:c>
      <x:c r="C1623" s="34" t="str">
        <x:v>IPC_MANAGEMENT_ACCESSORY</x:v>
      </x:c>
      <x:c r="D1623" s="34" t="str">
        <x:v>Prototype candidate</x:v>
      </x:c>
      <x:c r="E1623" s="34" t="str">
        <x:v>Yes</x:v>
      </x:c>
      <x:c r="F1623" s="34" t="str">
        <x:v>Exact fit for IPC_MANAGEMENT_ACCESSORY; source-backed and prototype-visible.</x:v>
      </x:c>
    </x:row>
    <x:row r="1624">
      <x:c r="A1624" s="34" t="str">
        <x:v>SLOT-67171A33D4</x:v>
      </x:c>
      <x:c r="B1624" s="34" t="str">
        <x:v>PRD-5C99BF6AB0</x:v>
      </x:c>
      <x:c r="C1624" s="34" t="str">
        <x:v>IPC_MANAGEMENT_ACCESSORY</x:v>
      </x:c>
      <x:c r="D1624" s="34" t="str">
        <x:v>Prototype candidate</x:v>
      </x:c>
      <x:c r="E1624" s="34" t="str">
        <x:v>Yes</x:v>
      </x:c>
      <x:c r="F1624" s="34" t="str">
        <x:v>Exact fit for IPC_MANAGEMENT_ACCESSORY; source-backed and prototype-visible.</x:v>
      </x:c>
    </x:row>
    <x:row r="1625">
      <x:c r="A1625" s="34" t="str">
        <x:v>SLOT-67171A33D4</x:v>
      </x:c>
      <x:c r="B1625" s="34" t="str">
        <x:v>PRD-0E088FC681</x:v>
      </x:c>
      <x:c r="C1625" s="34" t="str">
        <x:v>IPC_MANAGEMENT_ACCESSORY</x:v>
      </x:c>
      <x:c r="D1625" s="34" t="str">
        <x:v>Prototype candidate</x:v>
      </x:c>
      <x:c r="E1625" s="34" t="str">
        <x:v>Yes</x:v>
      </x:c>
      <x:c r="F1625" s="34" t="str">
        <x:v>Exact fit for IPC_MANAGEMENT_ACCESSORY; source-backed and prototype-visible.</x:v>
      </x:c>
    </x:row>
    <x:row r="1626">
      <x:c r="A1626" s="34" t="str">
        <x:v>SLOT-67171A33D4</x:v>
      </x:c>
      <x:c r="B1626" s="34" t="str">
        <x:v>PRD-56DF49383B</x:v>
      </x:c>
      <x:c r="C1626" s="34" t="str">
        <x:v>IPC_MANAGEMENT_ACCESSORY</x:v>
      </x:c>
      <x:c r="D1626" s="34" t="str">
        <x:v>Prototype candidate</x:v>
      </x:c>
      <x:c r="E1626" s="34" t="str">
        <x:v>Yes</x:v>
      </x:c>
      <x:c r="F1626" s="34" t="str">
        <x:v>Exact fit for IPC_MANAGEMENT_ACCESSORY; source-backed and prototype-visible.</x:v>
      </x:c>
    </x:row>
    <x:row r="1627">
      <x:c r="A1627" s="34" t="str">
        <x:v>SLOT-67171A33D4</x:v>
      </x:c>
      <x:c r="B1627" s="34" t="str">
        <x:v>PRD-F96AA87958</x:v>
      </x:c>
      <x:c r="C1627" s="34" t="str">
        <x:v>IPC_MANAGEMENT_ACCESSORY</x:v>
      </x:c>
      <x:c r="D1627" s="34" t="str">
        <x:v>Prototype candidate</x:v>
      </x:c>
      <x:c r="E1627" s="34" t="str">
        <x:v>Yes</x:v>
      </x:c>
      <x:c r="F1627" s="34" t="str">
        <x:v>Exact fit for IPC_MANAGEMENT_ACCESSORY; source-backed and prototype-visible.</x:v>
      </x:c>
    </x:row>
    <x:row r="1628">
      <x:c r="A1628" s="34" t="str">
        <x:v>SLOT-67171A33D4</x:v>
      </x:c>
      <x:c r="B1628" s="34" t="str">
        <x:v>PRD-8D82B325C6</x:v>
      </x:c>
      <x:c r="C1628" s="34" t="str">
        <x:v>IPC_MANAGEMENT_ACCESSORY</x:v>
      </x:c>
      <x:c r="D1628" s="34" t="str">
        <x:v>Prototype candidate</x:v>
      </x:c>
      <x:c r="E1628" s="34" t="str">
        <x:v>Yes</x:v>
      </x:c>
      <x:c r="F1628" s="34" t="str">
        <x:v>Exact fit for IPC_MANAGEMENT_ACCESSORY; source-backed and prototype-visible.</x:v>
      </x:c>
    </x:row>
    <x:row r="1629">
      <x:c r="A1629" s="34" t="str">
        <x:v>SLOT-67171A33D4</x:v>
      </x:c>
      <x:c r="B1629" s="34" t="str">
        <x:v>PRD-7578C8D45A</x:v>
      </x:c>
      <x:c r="C1629" s="34" t="str">
        <x:v>IPC_MANAGEMENT_ACCESSORY</x:v>
      </x:c>
      <x:c r="D1629" s="34" t="str">
        <x:v>Prototype candidate</x:v>
      </x:c>
      <x:c r="E1629" s="34" t="str">
        <x:v>Yes</x:v>
      </x:c>
      <x:c r="F1629" s="34" t="str">
        <x:v>Exact fit for IPC_MANAGEMENT_ACCESSORY; source-backed and prototype-visible.</x:v>
      </x:c>
    </x:row>
    <x:row r="1630">
      <x:c r="A1630" s="34" t="str">
        <x:v>SLOT-67171A33D4</x:v>
      </x:c>
      <x:c r="B1630" s="34" t="str">
        <x:v>PRD-2E6996BA6A</x:v>
      </x:c>
      <x:c r="C1630" s="34" t="str">
        <x:v>IPC_MANAGEMENT_ACCESSORY</x:v>
      </x:c>
      <x:c r="D1630" s="34" t="str">
        <x:v>Prototype candidate</x:v>
      </x:c>
      <x:c r="E1630" s="34" t="str">
        <x:v>Yes</x:v>
      </x:c>
      <x:c r="F1630" s="34" t="str">
        <x:v>Exact fit for IPC_MANAGEMENT_ACCESSORY; source-backed and prototype-visible.</x:v>
      </x:c>
    </x:row>
    <x:row r="1631">
      <x:c r="A1631" s="34" t="str">
        <x:v>SLOT-67171A33D4</x:v>
      </x:c>
      <x:c r="B1631" s="34" t="str">
        <x:v>PRD-6E2197DFEE</x:v>
      </x:c>
      <x:c r="C1631" s="34" t="str">
        <x:v>IPC_MANAGEMENT_ACCESSORY</x:v>
      </x:c>
      <x:c r="D1631" s="34" t="str">
        <x:v>Prototype candidate</x:v>
      </x:c>
      <x:c r="E1631" s="34" t="str">
        <x:v>Yes</x:v>
      </x:c>
      <x:c r="F1631" s="34" t="str">
        <x:v>Exact fit for IPC_MANAGEMENT_ACCESSORY; source-backed and prototype-visible.</x:v>
      </x:c>
    </x:row>
    <x:row r="1632">
      <x:c r="A1632" s="34" t="str">
        <x:v>SLOT-67171A33D4</x:v>
      </x:c>
      <x:c r="B1632" s="34" t="str">
        <x:v>PRD-F3BBB75E29</x:v>
      </x:c>
      <x:c r="C1632" s="34" t="str">
        <x:v>IPC_MANAGEMENT_ACCESSORY</x:v>
      </x:c>
      <x:c r="D1632" s="34" t="str">
        <x:v>Prototype candidate</x:v>
      </x:c>
      <x:c r="E1632" s="34" t="str">
        <x:v>Yes</x:v>
      </x:c>
      <x:c r="F1632" s="34" t="str">
        <x:v>Exact fit for IPC_MANAGEMENT_ACCESSORY; source-backed and prototype-visible.</x:v>
      </x:c>
    </x:row>
    <x:row r="1633">
      <x:c r="A1633" s="34" t="str">
        <x:v>SLOT-67171A33D4</x:v>
      </x:c>
      <x:c r="B1633" s="34" t="str">
        <x:v>PRD-D3E1DD19D2</x:v>
      </x:c>
      <x:c r="C1633" s="34" t="str">
        <x:v>IPC_MANAGEMENT_ACCESSORY</x:v>
      </x:c>
      <x:c r="D1633" s="34" t="str">
        <x:v>Prototype candidate</x:v>
      </x:c>
      <x:c r="E1633" s="34" t="str">
        <x:v>Yes</x:v>
      </x:c>
      <x:c r="F1633" s="34" t="str">
        <x:v>Exact fit for IPC_MANAGEMENT_ACCESSORY; source-backed and prototype-visible.</x:v>
      </x:c>
    </x:row>
    <x:row r="1634">
      <x:c r="A1634" s="34" t="str">
        <x:v>SLOT-1BCF3D0702</x:v>
      </x:c>
      <x:c r="B1634" s="34" t="str">
        <x:v>PRD-78DC6578D9</x:v>
      </x:c>
      <x:c r="C1634" s="34" t="str">
        <x:v>IPC_INSERTION_KIT</x:v>
      </x:c>
      <x:c r="D1634" s="34" t="str">
        <x:v>Unverified candidate</x:v>
      </x:c>
      <x:c r="E1634" s="34" t="str">
        <x:v>No</x:v>
      </x:c>
      <x:c r="F1634" s="34" t="str">
        <x:v>Primary fit for IPC_INSERTION_KIT; Hidden until verified.</x:v>
      </x:c>
    </x:row>
    <x:row r="1635">
      <x:c r="A1635" s="34" t="str">
        <x:v>SLOT-1BCF3D0702</x:v>
      </x:c>
      <x:c r="B1635" s="34" t="str">
        <x:v>PRD-4423366610</x:v>
      </x:c>
      <x:c r="C1635" s="34" t="str">
        <x:v>IPC_INSERTION_KIT</x:v>
      </x:c>
      <x:c r="D1635" s="34" t="str">
        <x:v>Unverified candidate</x:v>
      </x:c>
      <x:c r="E1635" s="34" t="str">
        <x:v>No</x:v>
      </x:c>
      <x:c r="F1635" s="34" t="str">
        <x:v>Primary fit for IPC_INSERTION_KIT; Hidden until verified.</x:v>
      </x:c>
    </x:row>
    <x:row r="1636">
      <x:c r="A1636" s="34" t="str">
        <x:v>SLOT-1BCF3D0702</x:v>
      </x:c>
      <x:c r="B1636" s="34" t="str">
        <x:v>PRD-E2A3EFD37E</x:v>
      </x:c>
      <x:c r="C1636" s="34" t="str">
        <x:v>IPC_INSERTION_KIT</x:v>
      </x:c>
      <x:c r="D1636" s="34" t="str">
        <x:v>Unverified candidate</x:v>
      </x:c>
      <x:c r="E1636" s="34" t="str">
        <x:v>No</x:v>
      </x:c>
      <x:c r="F1636" s="34" t="str">
        <x:v>Primary fit for IPC_INSERTION_KIT; Hidden until verified.</x:v>
      </x:c>
    </x:row>
    <x:row r="1637">
      <x:c r="A1637" s="34" t="str">
        <x:v>SLOT-1BCF3D0702</x:v>
      </x:c>
      <x:c r="B1637" s="34" t="str">
        <x:v>PRD-460DB62059</x:v>
      </x:c>
      <x:c r="C1637" s="34" t="str">
        <x:v>IPC_INSERTION_KIT</x:v>
      </x:c>
      <x:c r="D1637" s="34" t="str">
        <x:v>Prototype candidate</x:v>
      </x:c>
      <x:c r="E1637" s="34" t="str">
        <x:v>Yes</x:v>
      </x:c>
      <x:c r="F1637" s="34" t="str">
        <x:v>Exact fit for IPC_INSERTION_KIT; source-backed and prototype-visible.</x:v>
      </x:c>
    </x:row>
    <x:row r="1638">
      <x:c r="A1638" s="34" t="str">
        <x:v>SLOT-1BCF3D0702</x:v>
      </x:c>
      <x:c r="B1638" s="34" t="str">
        <x:v>PRD-FEAA795BDD</x:v>
      </x:c>
      <x:c r="C1638" s="34" t="str">
        <x:v>IPC_INSERTION_KIT</x:v>
      </x:c>
      <x:c r="D1638" s="34" t="str">
        <x:v>Prototype candidate</x:v>
      </x:c>
      <x:c r="E1638" s="34" t="str">
        <x:v>Yes</x:v>
      </x:c>
      <x:c r="F1638" s="34" t="str">
        <x:v>Primary fit for IPC_INSERTION_KIT; source-backed and prototype-visible.</x:v>
      </x:c>
    </x:row>
    <x:row r="1639">
      <x:c r="A1639" s="34" t="str">
        <x:v>SLOT-1BCF3D0702</x:v>
      </x:c>
      <x:c r="B1639" s="34" t="str">
        <x:v>PRD-F54D35983D</x:v>
      </x:c>
      <x:c r="C1639" s="34" t="str">
        <x:v>IPC_INSERTION_KIT</x:v>
      </x:c>
      <x:c r="D1639" s="34" t="str">
        <x:v>Prototype candidate</x:v>
      </x:c>
      <x:c r="E1639" s="34" t="str">
        <x:v>Yes</x:v>
      </x:c>
      <x:c r="F1639" s="34" t="str">
        <x:v>Exact fit for IPC_INSERTION_KIT; source-backed and prototype-visible.</x:v>
      </x:c>
    </x:row>
    <x:row r="1640">
      <x:c r="A1640" s="34" t="str">
        <x:v>SLOT-1BCF3D0702</x:v>
      </x:c>
      <x:c r="B1640" s="34" t="str">
        <x:v>PRD-6A7E037C55</x:v>
      </x:c>
      <x:c r="C1640" s="34" t="str">
        <x:v>IPC_INSERTION_KIT</x:v>
      </x:c>
      <x:c r="D1640" s="34" t="str">
        <x:v>Prototype candidate</x:v>
      </x:c>
      <x:c r="E1640" s="34" t="str">
        <x:v>Yes</x:v>
      </x:c>
      <x:c r="F1640" s="34" t="str">
        <x:v>Exact fit for IPC_INSERTION_KIT; source-backed and prototype-visible.</x:v>
      </x:c>
    </x:row>
    <x:row r="1641">
      <x:c r="A1641" s="34" t="str">
        <x:v>SLOT-1BCF3D0702</x:v>
      </x:c>
      <x:c r="B1641" s="34" t="str">
        <x:v>PRD-6D1BDDE146</x:v>
      </x:c>
      <x:c r="C1641" s="34" t="str">
        <x:v>IPC_INSERTION_KIT</x:v>
      </x:c>
      <x:c r="D1641" s="34" t="str">
        <x:v>Prototype candidate</x:v>
      </x:c>
      <x:c r="E1641" s="34" t="str">
        <x:v>Yes</x:v>
      </x:c>
      <x:c r="F1641" s="34" t="str">
        <x:v>Primary fit for IPC_INSERTION_KIT; source-backed and prototype-visible.</x:v>
      </x:c>
    </x:row>
    <x:row r="1642">
      <x:c r="A1642" s="34" t="str">
        <x:v>SLOT-1BCF3D0702</x:v>
      </x:c>
      <x:c r="B1642" s="34" t="str">
        <x:v>PRD-3A7C0C418C</x:v>
      </x:c>
      <x:c r="C1642" s="34" t="str">
        <x:v>IPC_INSERTION_KIT</x:v>
      </x:c>
      <x:c r="D1642" s="34" t="str">
        <x:v>Prototype candidate</x:v>
      </x:c>
      <x:c r="E1642" s="34" t="str">
        <x:v>Yes</x:v>
      </x:c>
      <x:c r="F1642" s="34" t="str">
        <x:v>Exact fit for IPC_INSERTION_KIT; source-backed and prototype-visible.</x:v>
      </x:c>
    </x:row>
    <x:row r="1643">
      <x:c r="A1643" s="34" t="str">
        <x:v>SLOT-1BCF3D0702</x:v>
      </x:c>
      <x:c r="B1643" s="34" t="str">
        <x:v>PRD-412ADCED34</x:v>
      </x:c>
      <x:c r="C1643" s="34" t="str">
        <x:v>IPC_INSERTION_KIT</x:v>
      </x:c>
      <x:c r="D1643" s="34" t="str">
        <x:v>Prototype candidate</x:v>
      </x:c>
      <x:c r="E1643" s="34" t="str">
        <x:v>Yes</x:v>
      </x:c>
      <x:c r="F1643" s="34" t="str">
        <x:v>Exact fit for IPC_INSERTION_KIT; source-backed and prototype-visible.</x:v>
      </x:c>
    </x:row>
    <x:row r="1644">
      <x:c r="A1644" s="34" t="str">
        <x:v>SLOT-1BCF3D0702</x:v>
      </x:c>
      <x:c r="B1644" s="34" t="str">
        <x:v>PRD-6B7E932D54</x:v>
      </x:c>
      <x:c r="C1644" s="34" t="str">
        <x:v>IPC_INSERTION_KIT</x:v>
      </x:c>
      <x:c r="D1644" s="34" t="str">
        <x:v>Prototype candidate</x:v>
      </x:c>
      <x:c r="E1644" s="34" t="str">
        <x:v>Yes</x:v>
      </x:c>
      <x:c r="F1644" s="34" t="str">
        <x:v>Exact fit for IPC_INSERTION_KIT; source-backed and prototype-visible.</x:v>
      </x:c>
    </x:row>
    <x:row r="1645">
      <x:c r="A1645" s="34" t="str">
        <x:v>SLOT-1BCF3D0702</x:v>
      </x:c>
      <x:c r="B1645" s="34" t="str">
        <x:v>PRD-13CE349B91</x:v>
      </x:c>
      <x:c r="C1645" s="34" t="str">
        <x:v>IPC_INSERTION_KIT</x:v>
      </x:c>
      <x:c r="D1645" s="34" t="str">
        <x:v>Prototype candidate</x:v>
      </x:c>
      <x:c r="E1645" s="34" t="str">
        <x:v>Yes</x:v>
      </x:c>
      <x:c r="F1645" s="34" t="str">
        <x:v>Exact fit for IPC_INSERTION_KIT; source-backed and prototype-visible.</x:v>
      </x:c>
    </x:row>
    <x:row r="1646">
      <x:c r="A1646" s="34" t="str">
        <x:v>SLOT-1BCF3D0702</x:v>
      </x:c>
      <x:c r="B1646" s="34" t="str">
        <x:v>PRD-22A349ADEC</x:v>
      </x:c>
      <x:c r="C1646" s="34" t="str">
        <x:v>IPC_INSERTION_KIT</x:v>
      </x:c>
      <x:c r="D1646" s="34" t="str">
        <x:v>Prototype candidate</x:v>
      </x:c>
      <x:c r="E1646" s="34" t="str">
        <x:v>Yes</x:v>
      </x:c>
      <x:c r="F1646" s="34" t="str">
        <x:v>Primary fit for IPC_INSERTION_KIT; source-backed and prototype-visible.</x:v>
      </x:c>
    </x:row>
    <x:row r="1647">
      <x:c r="A1647" s="34" t="str">
        <x:v>SLOT-3FBC244FAF</x:v>
      </x:c>
      <x:c r="B1647" s="34" t="str">
        <x:v>PRD-B2B0419598</x:v>
      </x:c>
      <x:c r="C1647" s="34" t="str">
        <x:v>IPC_DRAINAGE_KIT</x:v>
      </x:c>
      <x:c r="D1647" s="34" t="str">
        <x:v>Unverified candidate</x:v>
      </x:c>
      <x:c r="E1647" s="34" t="str">
        <x:v>No</x:v>
      </x:c>
      <x:c r="F1647" s="34" t="str">
        <x:v>Primary fit for IPC_DRAINAGE_KIT; Hidden until verified.</x:v>
      </x:c>
    </x:row>
    <x:row r="1648">
      <x:c r="A1648" s="34" t="str">
        <x:v>SLOT-3FBC244FAF</x:v>
      </x:c>
      <x:c r="B1648" s="34" t="str">
        <x:v>PRD-41BA4FDFE6</x:v>
      </x:c>
      <x:c r="C1648" s="34" t="str">
        <x:v>IPC_DRAINAGE_KIT</x:v>
      </x:c>
      <x:c r="D1648" s="34" t="str">
        <x:v>Unverified candidate</x:v>
      </x:c>
      <x:c r="E1648" s="34" t="str">
        <x:v>No</x:v>
      </x:c>
      <x:c r="F1648" s="34" t="str">
        <x:v>Primary fit for IPC_DRAINAGE_KIT; Hidden until verified.</x:v>
      </x:c>
    </x:row>
    <x:row r="1649">
      <x:c r="A1649" s="34" t="str">
        <x:v>SLOT-3FBC244FAF</x:v>
      </x:c>
      <x:c r="B1649" s="34" t="str">
        <x:v>PRD-77C1FEFC4F</x:v>
      </x:c>
      <x:c r="C1649" s="34" t="str">
        <x:v>IPC_DRAINAGE_KIT</x:v>
      </x:c>
      <x:c r="D1649" s="34" t="str">
        <x:v>Prototype candidate</x:v>
      </x:c>
      <x:c r="E1649" s="34" t="str">
        <x:v>Yes</x:v>
      </x:c>
      <x:c r="F1649" s="34" t="str">
        <x:v>Exact fit for IPC_DRAINAGE_KIT; source-backed and prototype-visible.</x:v>
      </x:c>
    </x:row>
    <x:row r="1650">
      <x:c r="A1650" s="34" t="str">
        <x:v>SLOT-3FBC244FAF</x:v>
      </x:c>
      <x:c r="B1650" s="34" t="str">
        <x:v>PRD-CC55BDA6C8</x:v>
      </x:c>
      <x:c r="C1650" s="34" t="str">
        <x:v>IPC_DRAINAGE_KIT</x:v>
      </x:c>
      <x:c r="D1650" s="34" t="str">
        <x:v>Prototype candidate</x:v>
      </x:c>
      <x:c r="E1650" s="34" t="str">
        <x:v>Yes</x:v>
      </x:c>
      <x:c r="F1650" s="34" t="str">
        <x:v>Exact fit for IPC_DRAINAGE_KIT; source-backed and prototype-visible.</x:v>
      </x:c>
    </x:row>
    <x:row r="1651">
      <x:c r="A1651" s="34" t="str">
        <x:v>SLOT-3FBC244FAF</x:v>
      </x:c>
      <x:c r="B1651" s="34" t="str">
        <x:v>PRD-A5F6B25BCB</x:v>
      </x:c>
      <x:c r="C1651" s="34" t="str">
        <x:v>IPC_DRAINAGE_KIT</x:v>
      </x:c>
      <x:c r="D1651" s="34" t="str">
        <x:v>Prototype candidate</x:v>
      </x:c>
      <x:c r="E1651" s="34" t="str">
        <x:v>Yes</x:v>
      </x:c>
      <x:c r="F1651" s="34" t="str">
        <x:v>Exact fit for IPC_DRAINAGE_KIT; source-backed and prototype-visible.</x:v>
      </x:c>
    </x:row>
    <x:row r="1652">
      <x:c r="A1652" s="34" t="str">
        <x:v>SLOT-3FBC244FAF</x:v>
      </x:c>
      <x:c r="B1652" s="34" t="str">
        <x:v>PRD-6F8A951376</x:v>
      </x:c>
      <x:c r="C1652" s="34" t="str">
        <x:v>IPC_DRAINAGE_KIT</x:v>
      </x:c>
      <x:c r="D1652" s="34" t="str">
        <x:v>Prototype candidate</x:v>
      </x:c>
      <x:c r="E1652" s="34" t="str">
        <x:v>Yes</x:v>
      </x:c>
      <x:c r="F1652" s="34" t="str">
        <x:v>Exact fit for IPC_DRAINAGE_KIT; source-backed and prototype-visible.</x:v>
      </x:c>
    </x:row>
    <x:row r="1653">
      <x:c r="A1653" s="34" t="str">
        <x:v>SLOT-3FBC244FAF</x:v>
      </x:c>
      <x:c r="B1653" s="34" t="str">
        <x:v>PRD-2C648B78A4</x:v>
      </x:c>
      <x:c r="C1653" s="34" t="str">
        <x:v>IPC_DRAINAGE_KIT</x:v>
      </x:c>
      <x:c r="D1653" s="34" t="str">
        <x:v>Prototype candidate</x:v>
      </x:c>
      <x:c r="E1653" s="34" t="str">
        <x:v>Yes</x:v>
      </x:c>
      <x:c r="F1653" s="34" t="str">
        <x:v>Exact fit for IPC_DRAINAGE_KIT; source-backed and prototype-visible.</x:v>
      </x:c>
    </x:row>
    <x:row r="1654">
      <x:c r="A1654" s="34" t="str">
        <x:v>SLOT-3FBC244FAF</x:v>
      </x:c>
      <x:c r="B1654" s="34" t="str">
        <x:v>PRD-22A349ADEC</x:v>
      </x:c>
      <x:c r="C1654" s="34" t="str">
        <x:v>IPC_DRAINAGE_KIT</x:v>
      </x:c>
      <x:c r="D1654" s="34" t="str">
        <x:v>Prototype candidate</x:v>
      </x:c>
      <x:c r="E1654" s="34" t="str">
        <x:v>Yes</x:v>
      </x:c>
      <x:c r="F1654" s="34" t="str">
        <x:v>Exact fit for IPC_DRAINAGE_KIT; source-backed and prototype-visible.</x:v>
      </x:c>
    </x:row>
    <x:row r="1655">
      <x:c r="A1655" s="34" t="str">
        <x:v>SLOT-3FBC244FAF</x:v>
      </x:c>
      <x:c r="B1655" s="34" t="str">
        <x:v>PRD-A8F80E7C94</x:v>
      </x:c>
      <x:c r="C1655" s="34" t="str">
        <x:v>IPC_DRAINAGE_KIT</x:v>
      </x:c>
      <x:c r="D1655" s="34" t="str">
        <x:v>Prototype candidate</x:v>
      </x:c>
      <x:c r="E1655" s="34" t="str">
        <x:v>Yes</x:v>
      </x:c>
      <x:c r="F1655" s="34" t="str">
        <x:v>Exact fit for IPC_DRAINAGE_KIT; source-backed and prototype-visible.</x:v>
      </x:c>
    </x:row>
    <x:row r="1656">
      <x:c r="A1656" s="34" t="str">
        <x:v>SLOT-3FBC244FAF</x:v>
      </x:c>
      <x:c r="B1656" s="34" t="str">
        <x:v>PRD-BACF8FDE9B</x:v>
      </x:c>
      <x:c r="C1656" s="34" t="str">
        <x:v>IPC_DRAINAGE_KIT</x:v>
      </x:c>
      <x:c r="D1656" s="34" t="str">
        <x:v>Prototype candidate</x:v>
      </x:c>
      <x:c r="E1656" s="34" t="str">
        <x:v>Yes</x:v>
      </x:c>
      <x:c r="F1656" s="34" t="str">
        <x:v>Exact fit for IPC_DRAINAGE_KIT; source-backed and prototype-visible.</x:v>
      </x:c>
    </x:row>
    <x:row r="1657">
      <x:c r="A1657" s="34" t="str">
        <x:v>SLOT-3FBC244FAF</x:v>
      </x:c>
      <x:c r="B1657" s="34" t="str">
        <x:v>PRD-9FFD95C095</x:v>
      </x:c>
      <x:c r="C1657" s="34" t="str">
        <x:v>IPC_DRAINAGE_KIT</x:v>
      </x:c>
      <x:c r="D1657" s="34" t="str">
        <x:v>Prototype candidate</x:v>
      </x:c>
      <x:c r="E1657" s="34" t="str">
        <x:v>Yes</x:v>
      </x:c>
      <x:c r="F1657" s="34" t="str">
        <x:v>Exact fit for IPC_DRAINAGE_KIT; source-backed and prototype-visible.</x:v>
      </x:c>
    </x:row>
    <x:row r="1658">
      <x:c r="A1658" s="34" t="str">
        <x:v>SLOT-3FBC244FAF</x:v>
      </x:c>
      <x:c r="B1658" s="34" t="str">
        <x:v>PRD-60C171D0E6</x:v>
      </x:c>
      <x:c r="C1658" s="34" t="str">
        <x:v>IPC_DRAINAGE_KIT</x:v>
      </x:c>
      <x:c r="D1658" s="34" t="str">
        <x:v>Prototype candidate</x:v>
      </x:c>
      <x:c r="E1658" s="34" t="str">
        <x:v>Yes</x:v>
      </x:c>
      <x:c r="F1658" s="34" t="str">
        <x:v>Exact fit for IPC_DRAINAGE_KIT; source-backed and prototype-visible.</x:v>
      </x:c>
    </x:row>
    <x:row r="1659">
      <x:c r="A1659" s="34" t="str">
        <x:v>SLOT-6693BCAEE1</x:v>
      </x:c>
      <x:c r="B1659" s="34" t="str">
        <x:v>PRD-82C2B15804</x:v>
      </x:c>
      <x:c r="C1659" s="34" t="str">
        <x:v>IPC_DRESSING_KIT</x:v>
      </x:c>
      <x:c r="D1659" s="34" t="str">
        <x:v>Prototype candidate</x:v>
      </x:c>
      <x:c r="E1659" s="34" t="str">
        <x:v>Yes</x:v>
      </x:c>
      <x:c r="F1659" s="34" t="str">
        <x:v>Exact fit for IPC_DRESSING_KIT; source-backed and prototype-visible.</x:v>
      </x:c>
    </x:row>
    <x:row r="1660">
      <x:c r="A1660" s="34" t="str">
        <x:v>SLOT-6693BCAEE1</x:v>
      </x:c>
      <x:c r="B1660" s="34" t="str">
        <x:v>PRD-C6BE641E4E</x:v>
      </x:c>
      <x:c r="C1660" s="34" t="str">
        <x:v>IPC_DRESSING_KIT</x:v>
      </x:c>
      <x:c r="D1660" s="34" t="str">
        <x:v>Prototype candidate</x:v>
      </x:c>
      <x:c r="E1660" s="34" t="str">
        <x:v>Yes</x:v>
      </x:c>
      <x:c r="F1660" s="34" t="str">
        <x:v>Exact fit for IPC_DRESSING_KIT; source-backed and prototype-visible.</x:v>
      </x:c>
    </x:row>
    <x:row r="1661">
      <x:c r="A1661" s="34" t="str">
        <x:v>SLOT-1E91C231E5</x:v>
      </x:c>
      <x:c r="B1661" s="34" t="str">
        <x:v>PRD-10959CEA29</x:v>
      </x:c>
      <x:c r="C1661" s="34" t="str">
        <x:v>IPC_MANAGEMENT_ACCESSORY</x:v>
      </x:c>
      <x:c r="D1661" s="34" t="str">
        <x:v>Prototype candidate</x:v>
      </x:c>
      <x:c r="E1661" s="34" t="str">
        <x:v>Yes</x:v>
      </x:c>
      <x:c r="F1661" s="34" t="str">
        <x:v>Exact fit for IPC_MANAGEMENT_ACCESSORY; source-backed and prototype-visible.</x:v>
      </x:c>
    </x:row>
    <x:row r="1662">
      <x:c r="A1662" s="34" t="str">
        <x:v>SLOT-1E91C231E5</x:v>
      </x:c>
      <x:c r="B1662" s="34" t="str">
        <x:v>PRD-5C99BF6AB0</x:v>
      </x:c>
      <x:c r="C1662" s="34" t="str">
        <x:v>IPC_MANAGEMENT_ACCESSORY</x:v>
      </x:c>
      <x:c r="D1662" s="34" t="str">
        <x:v>Prototype candidate</x:v>
      </x:c>
      <x:c r="E1662" s="34" t="str">
        <x:v>Yes</x:v>
      </x:c>
      <x:c r="F1662" s="34" t="str">
        <x:v>Exact fit for IPC_MANAGEMENT_ACCESSORY; source-backed and prototype-visible.</x:v>
      </x:c>
    </x:row>
    <x:row r="1663">
      <x:c r="A1663" s="34" t="str">
        <x:v>SLOT-1E91C231E5</x:v>
      </x:c>
      <x:c r="B1663" s="34" t="str">
        <x:v>PRD-0E088FC681</x:v>
      </x:c>
      <x:c r="C1663" s="34" t="str">
        <x:v>IPC_MANAGEMENT_ACCESSORY</x:v>
      </x:c>
      <x:c r="D1663" s="34" t="str">
        <x:v>Prototype candidate</x:v>
      </x:c>
      <x:c r="E1663" s="34" t="str">
        <x:v>Yes</x:v>
      </x:c>
      <x:c r="F1663" s="34" t="str">
        <x:v>Exact fit for IPC_MANAGEMENT_ACCESSORY; source-backed and prototype-visible.</x:v>
      </x:c>
    </x:row>
    <x:row r="1664">
      <x:c r="A1664" s="34" t="str">
        <x:v>SLOT-1E91C231E5</x:v>
      </x:c>
      <x:c r="B1664" s="34" t="str">
        <x:v>PRD-56DF49383B</x:v>
      </x:c>
      <x:c r="C1664" s="34" t="str">
        <x:v>IPC_MANAGEMENT_ACCESSORY</x:v>
      </x:c>
      <x:c r="D1664" s="34" t="str">
        <x:v>Prototype candidate</x:v>
      </x:c>
      <x:c r="E1664" s="34" t="str">
        <x:v>Yes</x:v>
      </x:c>
      <x:c r="F1664" s="34" t="str">
        <x:v>Exact fit for IPC_MANAGEMENT_ACCESSORY; source-backed and prototype-visible.</x:v>
      </x:c>
    </x:row>
    <x:row r="1665">
      <x:c r="A1665" s="34" t="str">
        <x:v>SLOT-1E91C231E5</x:v>
      </x:c>
      <x:c r="B1665" s="34" t="str">
        <x:v>PRD-F96AA87958</x:v>
      </x:c>
      <x:c r="C1665" s="34" t="str">
        <x:v>IPC_MANAGEMENT_ACCESSORY</x:v>
      </x:c>
      <x:c r="D1665" s="34" t="str">
        <x:v>Prototype candidate</x:v>
      </x:c>
      <x:c r="E1665" s="34" t="str">
        <x:v>Yes</x:v>
      </x:c>
      <x:c r="F1665" s="34" t="str">
        <x:v>Exact fit for IPC_MANAGEMENT_ACCESSORY; source-backed and prototype-visible.</x:v>
      </x:c>
    </x:row>
    <x:row r="1666">
      <x:c r="A1666" s="34" t="str">
        <x:v>SLOT-1E91C231E5</x:v>
      </x:c>
      <x:c r="B1666" s="34" t="str">
        <x:v>PRD-8D82B325C6</x:v>
      </x:c>
      <x:c r="C1666" s="34" t="str">
        <x:v>IPC_MANAGEMENT_ACCESSORY</x:v>
      </x:c>
      <x:c r="D1666" s="34" t="str">
        <x:v>Prototype candidate</x:v>
      </x:c>
      <x:c r="E1666" s="34" t="str">
        <x:v>Yes</x:v>
      </x:c>
      <x:c r="F1666" s="34" t="str">
        <x:v>Exact fit for IPC_MANAGEMENT_ACCESSORY; source-backed and prototype-visible.</x:v>
      </x:c>
    </x:row>
    <x:row r="1667">
      <x:c r="A1667" s="34" t="str">
        <x:v>SLOT-1E91C231E5</x:v>
      </x:c>
      <x:c r="B1667" s="34" t="str">
        <x:v>PRD-7578C8D45A</x:v>
      </x:c>
      <x:c r="C1667" s="34" t="str">
        <x:v>IPC_MANAGEMENT_ACCESSORY</x:v>
      </x:c>
      <x:c r="D1667" s="34" t="str">
        <x:v>Prototype candidate</x:v>
      </x:c>
      <x:c r="E1667" s="34" t="str">
        <x:v>Yes</x:v>
      </x:c>
      <x:c r="F1667" s="34" t="str">
        <x:v>Exact fit for IPC_MANAGEMENT_ACCESSORY; source-backed and prototype-visible.</x:v>
      </x:c>
    </x:row>
    <x:row r="1668">
      <x:c r="A1668" s="34" t="str">
        <x:v>SLOT-1E91C231E5</x:v>
      </x:c>
      <x:c r="B1668" s="34" t="str">
        <x:v>PRD-2E6996BA6A</x:v>
      </x:c>
      <x:c r="C1668" s="34" t="str">
        <x:v>IPC_MANAGEMENT_ACCESSORY</x:v>
      </x:c>
      <x:c r="D1668" s="34" t="str">
        <x:v>Prototype candidate</x:v>
      </x:c>
      <x:c r="E1668" s="34" t="str">
        <x:v>Yes</x:v>
      </x:c>
      <x:c r="F1668" s="34" t="str">
        <x:v>Exact fit for IPC_MANAGEMENT_ACCESSORY; source-backed and prototype-visible.</x:v>
      </x:c>
    </x:row>
    <x:row r="1669">
      <x:c r="A1669" s="34" t="str">
        <x:v>SLOT-1E91C231E5</x:v>
      </x:c>
      <x:c r="B1669" s="34" t="str">
        <x:v>PRD-6E2197DFEE</x:v>
      </x:c>
      <x:c r="C1669" s="34" t="str">
        <x:v>IPC_MANAGEMENT_ACCESSORY</x:v>
      </x:c>
      <x:c r="D1669" s="34" t="str">
        <x:v>Prototype candidate</x:v>
      </x:c>
      <x:c r="E1669" s="34" t="str">
        <x:v>Yes</x:v>
      </x:c>
      <x:c r="F1669" s="34" t="str">
        <x:v>Exact fit for IPC_MANAGEMENT_ACCESSORY; source-backed and prototype-visible.</x:v>
      </x:c>
    </x:row>
    <x:row r="1670">
      <x:c r="A1670" s="34" t="str">
        <x:v>SLOT-1E91C231E5</x:v>
      </x:c>
      <x:c r="B1670" s="34" t="str">
        <x:v>PRD-F3BBB75E29</x:v>
      </x:c>
      <x:c r="C1670" s="34" t="str">
        <x:v>IPC_MANAGEMENT_ACCESSORY</x:v>
      </x:c>
      <x:c r="D1670" s="34" t="str">
        <x:v>Prototype candidate</x:v>
      </x:c>
      <x:c r="E1670" s="34" t="str">
        <x:v>Yes</x:v>
      </x:c>
      <x:c r="F1670" s="34" t="str">
        <x:v>Exact fit for IPC_MANAGEMENT_ACCESSORY; source-backed and prototype-visible.</x:v>
      </x:c>
    </x:row>
    <x:row r="1671">
      <x:c r="A1671" s="34" t="str">
        <x:v>SLOT-1E91C231E5</x:v>
      </x:c>
      <x:c r="B1671" s="34" t="str">
        <x:v>PRD-D3E1DD19D2</x:v>
      </x:c>
      <x:c r="C1671" s="34" t="str">
        <x:v>IPC_MANAGEMENT_ACCESSORY</x:v>
      </x:c>
      <x:c r="D1671" s="34" t="str">
        <x:v>Prototype candidate</x:v>
      </x:c>
      <x:c r="E1671" s="34" t="str">
        <x:v>Yes</x:v>
      </x:c>
      <x:c r="F1671" s="34" t="str">
        <x:v>Exact fit for IPC_MANAGEMENT_ACCESSORY; source-backed and prototype-visible.</x:v>
      </x:c>
    </x:row>
    <x:row r="1672">
      <x:c r="A1672" t="str">
        <x:v>SLOT-A13A73CA93</x:v>
      </x:c>
      <x:c r="B1672" t="str">
        <x:v>PRD-19D27430DB</x:v>
      </x:c>
      <x:c r="C1672" t="str">
        <x:v>THORACENTESIS_KIT</x:v>
      </x:c>
      <x:c r="D1672" t="str">
        <x:v>Needs verification</x:v>
      </x:c>
      <x:c r="E1672" t="str">
        <x:v>No</x:v>
      </x:c>
      <x:c r="F1672" t="str">
        <x:v>Primary fit for THORACENTESIS_KIT; Hidden - current U.S. status unverified.</x:v>
      </x:c>
    </x:row>
    <x:row r="1673">
      <x:c r="A1673" t="str">
        <x:v>SLOT-A13A73CA93</x:v>
      </x:c>
      <x:c r="B1673" t="str">
        <x:v>PRD-1517AA42DA</x:v>
      </x:c>
      <x:c r="C1673" t="str">
        <x:v>THORACENTESIS_KIT</x:v>
      </x:c>
      <x:c r="D1673" t="str">
        <x:v>Needs verification</x:v>
      </x:c>
      <x:c r="E1673" t="str">
        <x:v>No</x:v>
      </x:c>
      <x:c r="F1673" t="str">
        <x:v>Primary fit for THORACENTESIS_KIT; Hidden - current U.S. status unverified.</x:v>
      </x:c>
    </x:row>
    <x:row r="1674">
      <x:c r="A1674" t="str">
        <x:v>SLOT-A13A73CA93</x:v>
      </x:c>
      <x:c r="B1674" t="str">
        <x:v>PRD-4F4AA966A9</x:v>
      </x:c>
      <x:c r="C1674" t="str">
        <x:v>THORACENTESIS_KIT</x:v>
      </x:c>
      <x:c r="D1674" t="str">
        <x:v>Needs verification</x:v>
      </x:c>
      <x:c r="E1674" t="str">
        <x:v>No</x:v>
      </x:c>
      <x:c r="F1674" t="str">
        <x:v>Primary fit for THORACENTESIS_KIT; Hidden - current U.S. status unverified.</x:v>
      </x:c>
    </x:row>
    <x:row r="1675">
      <x:c r="A1675" t="str">
        <x:v>SLOT-A13A73CA93</x:v>
      </x:c>
      <x:c r="B1675" t="str">
        <x:v>PRD-E9CC27CF4B</x:v>
      </x:c>
      <x:c r="C1675" t="str">
        <x:v>THORACENTESIS_KIT</x:v>
      </x:c>
      <x:c r="D1675" t="str">
        <x:v>Needs verification</x:v>
      </x:c>
      <x:c r="E1675" t="str">
        <x:v>No</x:v>
      </x:c>
      <x:c r="F1675" t="str">
        <x:v>Primary fit for THORACENTESIS_KIT; Hidden - current U.S. status unverified.</x:v>
      </x:c>
    </x:row>
    <x:row r="1676">
      <x:c r="A1676" t="str">
        <x:v>SLOT-A13A73CA93</x:v>
      </x:c>
      <x:c r="B1676" t="str">
        <x:v>PRD-6F9DAB8E9D</x:v>
      </x:c>
      <x:c r="C1676" t="str">
        <x:v>THORACENTESIS_KIT</x:v>
      </x:c>
      <x:c r="D1676" t="str">
        <x:v>Needs verification</x:v>
      </x:c>
      <x:c r="E1676" t="str">
        <x:v>No</x:v>
      </x:c>
      <x:c r="F1676" t="str">
        <x:v>Primary fit for THORACENTESIS_KIT; Hidden - current U.S. status unverified.</x:v>
      </x:c>
    </x:row>
    <x:row r="1677">
      <x:c r="A1677" t="str">
        <x:v>SLOT-A13A73CA93</x:v>
      </x:c>
      <x:c r="B1677" t="str">
        <x:v>PRD-B71889B81F</x:v>
      </x:c>
      <x:c r="C1677" t="str">
        <x:v>THORACENTESIS_KIT</x:v>
      </x:c>
      <x:c r="D1677" t="str">
        <x:v>Needs verification</x:v>
      </x:c>
      <x:c r="E1677" t="str">
        <x:v>No</x:v>
      </x:c>
      <x:c r="F1677" t="str">
        <x:v>Primary fit for THORACENTESIS_KIT; Hidden - current U.S. status unverified.</x:v>
      </x:c>
    </x:row>
    <x:row r="1678">
      <x:c r="A1678" t="str">
        <x:v>SLOT-A13A73CA93</x:v>
      </x:c>
      <x:c r="B1678" t="str">
        <x:v>PRD-581464F0CF</x:v>
      </x:c>
      <x:c r="C1678" t="str">
        <x:v>THORACENTESIS_KIT</x:v>
      </x:c>
      <x:c r="D1678" t="str">
        <x:v>Needs verification</x:v>
      </x:c>
      <x:c r="E1678" t="str">
        <x:v>No</x:v>
      </x:c>
      <x:c r="F1678" t="str">
        <x:v>Primary fit for THORACENTESIS_KIT; Hidden - current U.S. status unverified.</x:v>
      </x:c>
    </x:row>
    <x:row r="1679">
      <x:c r="A1679" t="str">
        <x:v>SLOT-20D17E94D4</x:v>
      </x:c>
      <x:c r="B1679" t="str">
        <x:v>PRD-7BE12DDECD</x:v>
      </x:c>
      <x:c r="C1679" t="str">
        <x:v>PNEUMOTHORAX_KIT</x:v>
      </x:c>
      <x:c r="D1679" t="str">
        <x:v>Needs verification</x:v>
      </x:c>
      <x:c r="E1679" t="str">
        <x:v>No</x:v>
      </x:c>
      <x:c r="F1679" t="str">
        <x:v>Primary fit for PNEUMOTHORAX_KIT; Hidden - current U.S. status unverified.</x:v>
      </x:c>
    </x:row>
    <x:row r="1680">
      <x:c r="A1680" t="str">
        <x:v>SLOT-20D17E94D4</x:v>
      </x:c>
      <x:c r="B1680" t="str">
        <x:v>PRD-A344758F57</x:v>
      </x:c>
      <x:c r="C1680" t="str">
        <x:v>PNEUMOTHORAX_KIT</x:v>
      </x:c>
      <x:c r="D1680" t="str">
        <x:v>Needs verification</x:v>
      </x:c>
      <x:c r="E1680" t="str">
        <x:v>No</x:v>
      </x:c>
      <x:c r="F1680" t="str">
        <x:v>Primary fit for PNEUMOTHORAX_KIT; Hidden - current U.S. status unverified.</x:v>
      </x:c>
    </x:row>
    <x:row r="1681">
      <x:c r="A1681" t="str">
        <x:v>SLOT-20D17E94D4</x:v>
      </x:c>
      <x:c r="B1681" t="str">
        <x:v>PRD-07CDEDC2AB</x:v>
      </x:c>
      <x:c r="C1681" t="str">
        <x:v>PNEUMOTHORAX_KIT</x:v>
      </x:c>
      <x:c r="D1681" t="str">
        <x:v>Needs verification</x:v>
      </x:c>
      <x:c r="E1681" t="str">
        <x:v>No</x:v>
      </x:c>
      <x:c r="F1681" t="str">
        <x:v>Primary fit for PNEUMOTHORAX_KIT; Hidden - current U.S. status unverified.</x:v>
      </x:c>
    </x:row>
    <x:row r="1682">
      <x:c r="A1682" t="str">
        <x:v>SLOT-57CA4B1298</x:v>
      </x:c>
      <x:c r="B1682" t="str">
        <x:v>PRD-1D87D6EA1E</x:v>
      </x:c>
      <x:c r="C1682" t="str">
        <x:v>CHEST_TUBE_SMALL_BORE</x:v>
      </x:c>
      <x:c r="D1682" t="str">
        <x:v>Needs verification</x:v>
      </x:c>
      <x:c r="E1682" t="str">
        <x:v>No</x:v>
      </x:c>
      <x:c r="F1682" t="str">
        <x:v>Primary fit for CHEST_TUBE_SMALL_BORE; Hidden - current U.S. status unverified.</x:v>
      </x:c>
    </x:row>
    <x:row r="1683">
      <x:c r="A1683" t="str">
        <x:v>SLOT-ECF1B0860E</x:v>
      </x:c>
      <x:c r="B1683" t="str">
        <x:v>PRD-1D87D6EA1E</x:v>
      </x:c>
      <x:c r="C1683" t="str">
        <x:v>CHEST_TUBE_SMALL_BORE</x:v>
      </x:c>
      <x:c r="D1683" t="str">
        <x:v>Needs verification</x:v>
      </x:c>
      <x:c r="E1683" t="str">
        <x:v>No</x:v>
      </x:c>
      <x:c r="F1683" t="str">
        <x:v>Primary fit for CHEST_TUBE_SMALL_BORE; Hidden - current U.S. status unverified.</x:v>
      </x:c>
    </x:row>
    <x:row r="1684">
      <x:c r="A1684" t="str">
        <x:v>SLOT-030A408C27</x:v>
      </x:c>
      <x:c r="B1684" t="str">
        <x:v>PRD-1D87D6EA1E</x:v>
      </x:c>
      <x:c r="C1684" t="str">
        <x:v>CHEST_TUBE_SMALL_BORE</x:v>
      </x:c>
      <x:c r="D1684" t="str">
        <x:v>Needs verification</x:v>
      </x:c>
      <x:c r="E1684" t="str">
        <x:v>No</x:v>
      </x:c>
      <x:c r="F1684" t="str">
        <x:v>Primary fit for CHEST_TUBE_SMALL_BORE; Hidden - current U.S. status unverified.</x:v>
      </x:c>
    </x:row>
    <x:row r="1685">
      <x:c r="A1685" t="str">
        <x:v>SLOT-708736B8C2</x:v>
      </x:c>
      <x:c r="B1685" t="str">
        <x:v>PRD-1D87D6EA1E</x:v>
      </x:c>
      <x:c r="C1685" t="str">
        <x:v>CHEST_TUBE_SMALL_BORE</x:v>
      </x:c>
      <x:c r="D1685" t="str">
        <x:v>Needs verification</x:v>
      </x:c>
      <x:c r="E1685" t="str">
        <x:v>No</x:v>
      </x:c>
      <x:c r="F1685" t="str">
        <x:v>Primary fit for CHEST_TUBE_SMALL_BORE; Hidden - current U.S. status unverified.</x:v>
      </x:c>
    </x:row>
    <x:row r="1686">
      <x:c r="A1686" t="str">
        <x:v>SLOT-C174DA0A4E</x:v>
      </x:c>
      <x:c r="B1686" t="str">
        <x:v>PRD-1D87D6EA1E</x:v>
      </x:c>
      <x:c r="C1686" t="str">
        <x:v>PLEURAL_DRAINAGE_ACCESSORY</x:v>
      </x:c>
      <x:c r="D1686" t="str">
        <x:v>Needs verification</x:v>
      </x:c>
      <x:c r="E1686" t="str">
        <x:v>No</x:v>
      </x:c>
      <x:c r="F1686" t="str">
        <x:v>Compatible fit for PLEURAL_DRAINAGE_ACCESSORY; Hidden - current U.S. status unverified.</x:v>
      </x:c>
    </x:row>
    <x:row r="1687">
      <x:c r="A1687" t="str">
        <x:v>SLOT-AECDA16326</x:v>
      </x:c>
      <x:c r="B1687" t="str">
        <x:v>PRD-1D87D6EA1E</x:v>
      </x:c>
      <x:c r="C1687" t="str">
        <x:v>PLEURAL_DRAINAGE_ACCESSORY</x:v>
      </x:c>
      <x:c r="D1687" t="str">
        <x:v>Needs verification</x:v>
      </x:c>
      <x:c r="E1687" t="str">
        <x:v>No</x:v>
      </x:c>
      <x:c r="F1687" t="str">
        <x:v>Compatible fit for PLEURAL_DRAINAGE_ACCESSORY; Hidden - current U.S. status unverified.</x:v>
      </x:c>
    </x:row>
    <x:row r="1688">
      <x:c r="A1688" t="str">
        <x:v>SLOT-57CA4B1298</x:v>
      </x:c>
      <x:c r="B1688" t="str">
        <x:v>PRD-9143E639BA</x:v>
      </x:c>
      <x:c r="C1688" t="str">
        <x:v>CHEST_TUBE_SMALL_BORE</x:v>
      </x:c>
      <x:c r="D1688" t="str">
        <x:v>Needs verification</x:v>
      </x:c>
      <x:c r="E1688" t="str">
        <x:v>No</x:v>
      </x:c>
      <x:c r="F1688" t="str">
        <x:v>Primary fit for CHEST_TUBE_SMALL_BORE; Hidden - current U.S. status unverified.</x:v>
      </x:c>
    </x:row>
    <x:row r="1689">
      <x:c r="A1689" t="str">
        <x:v>SLOT-ECF1B0860E</x:v>
      </x:c>
      <x:c r="B1689" t="str">
        <x:v>PRD-9143E639BA</x:v>
      </x:c>
      <x:c r="C1689" t="str">
        <x:v>CHEST_TUBE_SMALL_BORE</x:v>
      </x:c>
      <x:c r="D1689" t="str">
        <x:v>Needs verification</x:v>
      </x:c>
      <x:c r="E1689" t="str">
        <x:v>No</x:v>
      </x:c>
      <x:c r="F1689" t="str">
        <x:v>Primary fit for CHEST_TUBE_SMALL_BORE; Hidden - current U.S. status unverified.</x:v>
      </x:c>
    </x:row>
    <x:row r="1690">
      <x:c r="A1690" t="str">
        <x:v>SLOT-030A408C27</x:v>
      </x:c>
      <x:c r="B1690" t="str">
        <x:v>PRD-9143E639BA</x:v>
      </x:c>
      <x:c r="C1690" t="str">
        <x:v>CHEST_TUBE_SMALL_BORE</x:v>
      </x:c>
      <x:c r="D1690" t="str">
        <x:v>Needs verification</x:v>
      </x:c>
      <x:c r="E1690" t="str">
        <x:v>No</x:v>
      </x:c>
      <x:c r="F1690" t="str">
        <x:v>Primary fit for CHEST_TUBE_SMALL_BORE; Hidden - current U.S. status unverified.</x:v>
      </x:c>
    </x:row>
    <x:row r="1691">
      <x:c r="A1691" t="str">
        <x:v>SLOT-708736B8C2</x:v>
      </x:c>
      <x:c r="B1691" t="str">
        <x:v>PRD-9143E639BA</x:v>
      </x:c>
      <x:c r="C1691" t="str">
        <x:v>CHEST_TUBE_SMALL_BORE</x:v>
      </x:c>
      <x:c r="D1691" t="str">
        <x:v>Needs verification</x:v>
      </x:c>
      <x:c r="E1691" t="str">
        <x:v>No</x:v>
      </x:c>
      <x:c r="F1691" t="str">
        <x:v>Primary fit for CHEST_TUBE_SMALL_BORE; Hidden - current U.S. status unverified.</x:v>
      </x:c>
    </x:row>
    <x:row r="1692">
      <x:c r="A1692" t="str">
        <x:v>SLOT-C174DA0A4E</x:v>
      </x:c>
      <x:c r="B1692" t="str">
        <x:v>PRD-9143E639BA</x:v>
      </x:c>
      <x:c r="C1692" t="str">
        <x:v>PLEURAL_DRAINAGE_ACCESSORY</x:v>
      </x:c>
      <x:c r="D1692" t="str">
        <x:v>Needs verification</x:v>
      </x:c>
      <x:c r="E1692" t="str">
        <x:v>No</x:v>
      </x:c>
      <x:c r="F1692" t="str">
        <x:v>Compatible fit for PLEURAL_DRAINAGE_ACCESSORY; Hidden - current U.S. status unverified.</x:v>
      </x:c>
    </x:row>
    <x:row r="1693">
      <x:c r="A1693" t="str">
        <x:v>SLOT-AECDA16326</x:v>
      </x:c>
      <x:c r="B1693" t="str">
        <x:v>PRD-9143E639BA</x:v>
      </x:c>
      <x:c r="C1693" t="str">
        <x:v>PLEURAL_DRAINAGE_ACCESSORY</x:v>
      </x:c>
      <x:c r="D1693" t="str">
        <x:v>Needs verification</x:v>
      </x:c>
      <x:c r="E1693" t="str">
        <x:v>No</x:v>
      </x:c>
      <x:c r="F1693" t="str">
        <x:v>Compatible fit for PLEURAL_DRAINAGE_ACCESSORY; Hidden - current U.S. status unverified.</x:v>
      </x:c>
    </x:row>
    <x:row r="1694">
      <x:c r="A1694" t="str">
        <x:v>SLOT-57CA4B1298</x:v>
      </x:c>
      <x:c r="B1694" t="str">
        <x:v>PRD-FB3438BD7A</x:v>
      </x:c>
      <x:c r="C1694" t="str">
        <x:v>CHEST_TUBE_SMALL_BORE</x:v>
      </x:c>
      <x:c r="D1694" t="str">
        <x:v>Needs verification</x:v>
      </x:c>
      <x:c r="E1694" t="str">
        <x:v>No</x:v>
      </x:c>
      <x:c r="F1694" t="str">
        <x:v>Primary fit for CHEST_TUBE_SMALL_BORE; Hidden - current U.S. status unverified.</x:v>
      </x:c>
    </x:row>
    <x:row r="1695">
      <x:c r="A1695" t="str">
        <x:v>SLOT-ECF1B0860E</x:v>
      </x:c>
      <x:c r="B1695" t="str">
        <x:v>PRD-FB3438BD7A</x:v>
      </x:c>
      <x:c r="C1695" t="str">
        <x:v>CHEST_TUBE_SMALL_BORE</x:v>
      </x:c>
      <x:c r="D1695" t="str">
        <x:v>Needs verification</x:v>
      </x:c>
      <x:c r="E1695" t="str">
        <x:v>No</x:v>
      </x:c>
      <x:c r="F1695" t="str">
        <x:v>Primary fit for CHEST_TUBE_SMALL_BORE; Hidden - current U.S. status unverified.</x:v>
      </x:c>
    </x:row>
    <x:row r="1696">
      <x:c r="A1696" t="str">
        <x:v>SLOT-030A408C27</x:v>
      </x:c>
      <x:c r="B1696" t="str">
        <x:v>PRD-FB3438BD7A</x:v>
      </x:c>
      <x:c r="C1696" t="str">
        <x:v>CHEST_TUBE_SMALL_BORE</x:v>
      </x:c>
      <x:c r="D1696" t="str">
        <x:v>Needs verification</x:v>
      </x:c>
      <x:c r="E1696" t="str">
        <x:v>No</x:v>
      </x:c>
      <x:c r="F1696" t="str">
        <x:v>Primary fit for CHEST_TUBE_SMALL_BORE; Hidden - current U.S. status unverified.</x:v>
      </x:c>
    </x:row>
    <x:row r="1697">
      <x:c r="A1697" t="str">
        <x:v>SLOT-708736B8C2</x:v>
      </x:c>
      <x:c r="B1697" t="str">
        <x:v>PRD-FB3438BD7A</x:v>
      </x:c>
      <x:c r="C1697" t="str">
        <x:v>CHEST_TUBE_SMALL_BORE</x:v>
      </x:c>
      <x:c r="D1697" t="str">
        <x:v>Needs verification</x:v>
      </x:c>
      <x:c r="E1697" t="str">
        <x:v>No</x:v>
      </x:c>
      <x:c r="F1697" t="str">
        <x:v>Primary fit for CHEST_TUBE_SMALL_BORE; Hidden - current U.S. status unverified.</x:v>
      </x:c>
    </x:row>
    <x:row r="1698">
      <x:c r="A1698" t="str">
        <x:v>SLOT-C174DA0A4E</x:v>
      </x:c>
      <x:c r="B1698" t="str">
        <x:v>PRD-FB3438BD7A</x:v>
      </x:c>
      <x:c r="C1698" t="str">
        <x:v>PLEURAL_DRAINAGE_ACCESSORY</x:v>
      </x:c>
      <x:c r="D1698" t="str">
        <x:v>Needs verification</x:v>
      </x:c>
      <x:c r="E1698" t="str">
        <x:v>No</x:v>
      </x:c>
      <x:c r="F1698" t="str">
        <x:v>Compatible fit for PLEURAL_DRAINAGE_ACCESSORY; Hidden - current U.S. status unverified.</x:v>
      </x:c>
    </x:row>
    <x:row r="1699">
      <x:c r="A1699" t="str">
        <x:v>SLOT-AECDA16326</x:v>
      </x:c>
      <x:c r="B1699" t="str">
        <x:v>PRD-FB3438BD7A</x:v>
      </x:c>
      <x:c r="C1699" t="str">
        <x:v>PLEURAL_DRAINAGE_ACCESSORY</x:v>
      </x:c>
      <x:c r="D1699" t="str">
        <x:v>Needs verification</x:v>
      </x:c>
      <x:c r="E1699" t="str">
        <x:v>No</x:v>
      </x:c>
      <x:c r="F1699" t="str">
        <x:v>Compatible fit for PLEURAL_DRAINAGE_ACCESSORY; Hidden - current U.S. status unverified.</x:v>
      </x:c>
    </x:row>
    <x:row r="1700">
      <x:c r="A1700" t="str">
        <x:v>SLOT-42AC1F18B2</x:v>
      </x:c>
      <x:c r="B1700" t="str">
        <x:v>PRD-2B5C4C6CB3</x:v>
      </x:c>
      <x:c r="C1700" t="str">
        <x:v>FLEX_SCOPE_SINGLE_USE</x:v>
      </x:c>
      <x:c r="D1700" t="str">
        <x:v>Needs verification</x:v>
      </x:c>
      <x:c r="E1700" t="str">
        <x:v>No</x:v>
      </x:c>
      <x:c r="F1700" t="str">
        <x:v>Primary fit for FLEX_SCOPE_SINGLE_USE; Hidden - exact configuration table required.</x:v>
      </x:c>
    </x:row>
    <x:row r="1701">
      <x:c r="A1701" t="str">
        <x:v>SLOT-0F96B1FA45</x:v>
      </x:c>
      <x:c r="B1701" t="str">
        <x:v>PRD-2B5C4C6CB3</x:v>
      </x:c>
      <x:c r="C1701" t="str">
        <x:v>FLEX_SCOPE_SINGLE_USE</x:v>
      </x:c>
      <x:c r="D1701" t="str">
        <x:v>Needs verification</x:v>
      </x:c>
      <x:c r="E1701" t="str">
        <x:v>No</x:v>
      </x:c>
      <x:c r="F1701" t="str">
        <x:v>Primary fit for FLEX_SCOPE_SINGLE_USE; Hidden - exact configuration table required.</x:v>
      </x:c>
    </x:row>
    <x:row r="1702">
      <x:c r="A1702" t="str">
        <x:v>SLOT-658CF18CF0</x:v>
      </x:c>
      <x:c r="B1702" t="str">
        <x:v>PRD-2B5C4C6CB3</x:v>
      </x:c>
      <x:c r="C1702" t="str">
        <x:v>FLEX_SCOPE_SINGLE_USE</x:v>
      </x:c>
      <x:c r="D1702" t="str">
        <x:v>Needs verification</x:v>
      </x:c>
      <x:c r="E1702" t="str">
        <x:v>No</x:v>
      </x:c>
      <x:c r="F1702" t="str">
        <x:v>Primary fit for FLEX_SCOPE_SINGLE_USE; Hidden - exact configuration table required.</x:v>
      </x:c>
    </x:row>
    <x:row r="1703">
      <x:c r="A1703" t="str">
        <x:v>SLOT-1039D6C9E8</x:v>
      </x:c>
      <x:c r="B1703" t="str">
        <x:v>PRD-2B5C4C6CB3</x:v>
      </x:c>
      <x:c r="C1703" t="str">
        <x:v>FLEX_SCOPE_SINGLE_USE</x:v>
      </x:c>
      <x:c r="D1703" t="str">
        <x:v>Needs verification</x:v>
      </x:c>
      <x:c r="E1703" t="str">
        <x:v>No</x:v>
      </x:c>
      <x:c r="F1703" t="str">
        <x:v>Primary fit for FLEX_SCOPE_SINGLE_USE; Hidden - exact configuration table required.</x:v>
      </x:c>
    </x:row>
    <x:row r="1704">
      <x:c r="A1704" t="str">
        <x:v>SLOT-42AC1F18B2</x:v>
      </x:c>
      <x:c r="B1704" t="str">
        <x:v>PRD-16096E045B</x:v>
      </x:c>
      <x:c r="C1704" t="str">
        <x:v>FLEX_SCOPE_SINGLE_USE</x:v>
      </x:c>
      <x:c r="D1704" t="str">
        <x:v>Needs verification</x:v>
      </x:c>
      <x:c r="E1704" t="str">
        <x:v>No</x:v>
      </x:c>
      <x:c r="F1704" t="str">
        <x:v>Primary fit for FLEX_SCOPE_SINGLE_USE; Hidden - exact configuration table required.</x:v>
      </x:c>
    </x:row>
    <x:row r="1705">
      <x:c r="A1705" t="str">
        <x:v>SLOT-0F96B1FA45</x:v>
      </x:c>
      <x:c r="B1705" t="str">
        <x:v>PRD-16096E045B</x:v>
      </x:c>
      <x:c r="C1705" t="str">
        <x:v>FLEX_SCOPE_SINGLE_USE</x:v>
      </x:c>
      <x:c r="D1705" t="str">
        <x:v>Needs verification</x:v>
      </x:c>
      <x:c r="E1705" t="str">
        <x:v>No</x:v>
      </x:c>
      <x:c r="F1705" t="str">
        <x:v>Primary fit for FLEX_SCOPE_SINGLE_USE; Hidden - exact configuration table required.</x:v>
      </x:c>
    </x:row>
    <x:row r="1706">
      <x:c r="A1706" t="str">
        <x:v>SLOT-658CF18CF0</x:v>
      </x:c>
      <x:c r="B1706" t="str">
        <x:v>PRD-16096E045B</x:v>
      </x:c>
      <x:c r="C1706" t="str">
        <x:v>FLEX_SCOPE_SINGLE_USE</x:v>
      </x:c>
      <x:c r="D1706" t="str">
        <x:v>Needs verification</x:v>
      </x:c>
      <x:c r="E1706" t="str">
        <x:v>No</x:v>
      </x:c>
      <x:c r="F1706" t="str">
        <x:v>Primary fit for FLEX_SCOPE_SINGLE_USE; Hidden - exact configuration table required.</x:v>
      </x:c>
    </x:row>
    <x:row r="1707">
      <x:c r="A1707" t="str">
        <x:v>SLOT-1039D6C9E8</x:v>
      </x:c>
      <x:c r="B1707" t="str">
        <x:v>PRD-16096E045B</x:v>
      </x:c>
      <x:c r="C1707" t="str">
        <x:v>FLEX_SCOPE_SINGLE_USE</x:v>
      </x:c>
      <x:c r="D1707" t="str">
        <x:v>Needs verification</x:v>
      </x:c>
      <x:c r="E1707" t="str">
        <x:v>No</x:v>
      </x:c>
      <x:c r="F1707" t="str">
        <x:v>Primary fit for FLEX_SCOPE_SINGLE_USE; Hidden - exact configuration table required.</x:v>
      </x:c>
    </x:row>
    <x:row r="1708">
      <x:c r="A1708" t="str">
        <x:v>SLOT-34A46FFBA2</x:v>
      </x:c>
      <x:c r="B1708" t="str">
        <x:v>PRD-16096E045B</x:v>
      </x:c>
      <x:c r="C1708" t="str">
        <x:v>FLEX_SCOPE_DIAGNOSTIC</x:v>
      </x:c>
      <x:c r="D1708" t="str">
        <x:v>Needs verification</x:v>
      </x:c>
      <x:c r="E1708" t="str">
        <x:v>No</x:v>
      </x:c>
      <x:c r="F1708" t="str">
        <x:v>Compatible fit for FLEX_SCOPE_DIAGNOSTIC; Hidden - exact configuration table required.</x:v>
      </x:c>
    </x:row>
    <x:row r="1709">
      <x:c r="A1709" t="str">
        <x:v>SLOT-42AC1F18B2</x:v>
      </x:c>
      <x:c r="B1709" t="str">
        <x:v>PRD-2D687D6E32</x:v>
      </x:c>
      <x:c r="C1709" t="str">
        <x:v>FLEX_SCOPE_SINGLE_USE</x:v>
      </x:c>
      <x:c r="D1709" t="str">
        <x:v>Needs verification</x:v>
      </x:c>
      <x:c r="E1709" t="str">
        <x:v>No</x:v>
      </x:c>
      <x:c r="F1709" t="str">
        <x:v>Primary fit for FLEX_SCOPE_SINGLE_USE; Hidden - exact configuration table required.</x:v>
      </x:c>
    </x:row>
    <x:row r="1710">
      <x:c r="A1710" t="str">
        <x:v>SLOT-0F96B1FA45</x:v>
      </x:c>
      <x:c r="B1710" t="str">
        <x:v>PRD-2D687D6E32</x:v>
      </x:c>
      <x:c r="C1710" t="str">
        <x:v>FLEX_SCOPE_SINGLE_USE</x:v>
      </x:c>
      <x:c r="D1710" t="str">
        <x:v>Needs verification</x:v>
      </x:c>
      <x:c r="E1710" t="str">
        <x:v>No</x:v>
      </x:c>
      <x:c r="F1710" t="str">
        <x:v>Primary fit for FLEX_SCOPE_SINGLE_USE; Hidden - exact configuration table required.</x:v>
      </x:c>
    </x:row>
    <x:row r="1711">
      <x:c r="A1711" t="str">
        <x:v>SLOT-658CF18CF0</x:v>
      </x:c>
      <x:c r="B1711" t="str">
        <x:v>PRD-2D687D6E32</x:v>
      </x:c>
      <x:c r="C1711" t="str">
        <x:v>FLEX_SCOPE_SINGLE_USE</x:v>
      </x:c>
      <x:c r="D1711" t="str">
        <x:v>Needs verification</x:v>
      </x:c>
      <x:c r="E1711" t="str">
        <x:v>No</x:v>
      </x:c>
      <x:c r="F1711" t="str">
        <x:v>Primary fit for FLEX_SCOPE_SINGLE_USE; Hidden - exact configuration table required.</x:v>
      </x:c>
    </x:row>
    <x:row r="1712">
      <x:c r="A1712" t="str">
        <x:v>SLOT-1039D6C9E8</x:v>
      </x:c>
      <x:c r="B1712" t="str">
        <x:v>PRD-2D687D6E32</x:v>
      </x:c>
      <x:c r="C1712" t="str">
        <x:v>FLEX_SCOPE_SINGLE_USE</x:v>
      </x:c>
      <x:c r="D1712" t="str">
        <x:v>Needs verification</x:v>
      </x:c>
      <x:c r="E1712" t="str">
        <x:v>No</x:v>
      </x:c>
      <x:c r="F1712" t="str">
        <x:v>Primary fit for FLEX_SCOPE_SINGLE_USE; Hidden - exact configuration table required.</x:v>
      </x:c>
    </x:row>
    <x:row r="1713">
      <x:c r="A1713" t="str">
        <x:v>SLOT-34A46FFBA2</x:v>
      </x:c>
      <x:c r="B1713" t="str">
        <x:v>PRD-2D687D6E32</x:v>
      </x:c>
      <x:c r="C1713" t="str">
        <x:v>FLEX_SCOPE_DIAGNOSTIC</x:v>
      </x:c>
      <x:c r="D1713" t="str">
        <x:v>Needs verification</x:v>
      </x:c>
      <x:c r="E1713" t="str">
        <x:v>No</x:v>
      </x:c>
      <x:c r="F1713" t="str">
        <x:v>Compatible fit for FLEX_SCOPE_DIAGNOSTIC; Hidden - exact configuration table required.</x:v>
      </x:c>
    </x:row>
    <x:row r="1714">
      <x:c r="A1714" t="str">
        <x:v>SLOT-B79D3CF198</x:v>
      </x:c>
      <x:c r="B1714" t="str">
        <x:v>PRD-2D687D6E32</x:v>
      </x:c>
      <x:c r="C1714" t="str">
        <x:v>FLEX_SCOPE_THERAPEUTIC</x:v>
      </x:c>
      <x:c r="D1714" t="str">
        <x:v>Needs verification</x:v>
      </x:c>
      <x:c r="E1714" t="str">
        <x:v>No</x:v>
      </x:c>
      <x:c r="F1714" t="str">
        <x:v>Compatible fit for FLEX_SCOPE_THERAPEUTIC; Hidden - exact configuration table required.</x:v>
      </x:c>
    </x:row>
    <x:row r="1715">
      <x:c r="A1715" t="str">
        <x:v>SLOT-94783C387D</x:v>
      </x:c>
      <x:c r="B1715" t="str">
        <x:v>PRD-2D687D6E32</x:v>
      </x:c>
      <x:c r="C1715" t="str">
        <x:v>FLEX_SCOPE_THERAPEUTIC</x:v>
      </x:c>
      <x:c r="D1715" t="str">
        <x:v>Needs verification</x:v>
      </x:c>
      <x:c r="E1715" t="str">
        <x:v>No</x:v>
      </x:c>
      <x:c r="F1715" t="str">
        <x:v>Compatible fit for FLEX_SCOPE_THERAPEUTIC; Hidden - exact configuration table required.</x:v>
      </x:c>
    </x:row>
    <x:row r="1716">
      <x:c r="A1716" t="str">
        <x:v>SLOT-D49EAA8281</x:v>
      </x:c>
      <x:c r="B1716" t="str">
        <x:v>PRD-2D687D6E32</x:v>
      </x:c>
      <x:c r="C1716" t="str">
        <x:v>FLEX_SCOPE_THERAPEUTIC</x:v>
      </x:c>
      <x:c r="D1716" t="str">
        <x:v>Needs verification</x:v>
      </x:c>
      <x:c r="E1716" t="str">
        <x:v>No</x:v>
      </x:c>
      <x:c r="F1716" t="str">
        <x:v>Compatible fit for FLEX_SCOPE_THERAPEUTIC; Hidden - exact configuration table required.</x:v>
      </x:c>
    </x:row>
    <x:row r="1717">
      <x:c r="A1717" t="str">
        <x:v>SLOT-42AC1F18B2</x:v>
      </x:c>
      <x:c r="B1717" t="str">
        <x:v>PRD-B258E8E859</x:v>
      </x:c>
      <x:c r="C1717" t="str">
        <x:v>FLEX_SCOPE_SINGLE_USE</x:v>
      </x:c>
      <x:c r="D1717" t="str">
        <x:v>Needs verification</x:v>
      </x:c>
      <x:c r="E1717" t="str">
        <x:v>No</x:v>
      </x:c>
      <x:c r="F1717" t="str">
        <x:v>Primary fit for FLEX_SCOPE_SINGLE_USE; Hidden - exact configuration table required.</x:v>
      </x:c>
    </x:row>
    <x:row r="1718">
      <x:c r="A1718" t="str">
        <x:v>SLOT-0F96B1FA45</x:v>
      </x:c>
      <x:c r="B1718" t="str">
        <x:v>PRD-B258E8E859</x:v>
      </x:c>
      <x:c r="C1718" t="str">
        <x:v>FLEX_SCOPE_SINGLE_USE</x:v>
      </x:c>
      <x:c r="D1718" t="str">
        <x:v>Needs verification</x:v>
      </x:c>
      <x:c r="E1718" t="str">
        <x:v>No</x:v>
      </x:c>
      <x:c r="F1718" t="str">
        <x:v>Primary fit for FLEX_SCOPE_SINGLE_USE; Hidden - exact configuration table required.</x:v>
      </x:c>
    </x:row>
    <x:row r="1719">
      <x:c r="A1719" t="str">
        <x:v>SLOT-658CF18CF0</x:v>
      </x:c>
      <x:c r="B1719" t="str">
        <x:v>PRD-B258E8E859</x:v>
      </x:c>
      <x:c r="C1719" t="str">
        <x:v>FLEX_SCOPE_SINGLE_USE</x:v>
      </x:c>
      <x:c r="D1719" t="str">
        <x:v>Needs verification</x:v>
      </x:c>
      <x:c r="E1719" t="str">
        <x:v>No</x:v>
      </x:c>
      <x:c r="F1719" t="str">
        <x:v>Primary fit for FLEX_SCOPE_SINGLE_USE; Hidden - exact configuration table required.</x:v>
      </x:c>
    </x:row>
    <x:row r="1720">
      <x:c r="A1720" t="str">
        <x:v>SLOT-1039D6C9E8</x:v>
      </x:c>
      <x:c r="B1720" t="str">
        <x:v>PRD-B258E8E859</x:v>
      </x:c>
      <x:c r="C1720" t="str">
        <x:v>FLEX_SCOPE_SINGLE_USE</x:v>
      </x:c>
      <x:c r="D1720" t="str">
        <x:v>Needs verification</x:v>
      </x:c>
      <x:c r="E1720" t="str">
        <x:v>No</x:v>
      </x:c>
      <x:c r="F1720" t="str">
        <x:v>Primary fit for FLEX_SCOPE_SINGLE_USE; Hidden - exact configuration table required.</x:v>
      </x:c>
    </x:row>
    <x:row r="1721">
      <x:c r="A1721" t="str">
        <x:v>SLOT-B79D3CF198</x:v>
      </x:c>
      <x:c r="B1721" t="str">
        <x:v>PRD-B258E8E859</x:v>
      </x:c>
      <x:c r="C1721" t="str">
        <x:v>FLEX_SCOPE_THERAPEUTIC</x:v>
      </x:c>
      <x:c r="D1721" t="str">
        <x:v>Needs verification</x:v>
      </x:c>
      <x:c r="E1721" t="str">
        <x:v>No</x:v>
      </x:c>
      <x:c r="F1721" t="str">
        <x:v>Compatible fit for FLEX_SCOPE_THERAPEUTIC; Hidden - exact configuration table required.</x:v>
      </x:c>
    </x:row>
    <x:row r="1722">
      <x:c r="A1722" t="str">
        <x:v>SLOT-94783C387D</x:v>
      </x:c>
      <x:c r="B1722" t="str">
        <x:v>PRD-B258E8E859</x:v>
      </x:c>
      <x:c r="C1722" t="str">
        <x:v>FLEX_SCOPE_THERAPEUTIC</x:v>
      </x:c>
      <x:c r="D1722" t="str">
        <x:v>Needs verification</x:v>
      </x:c>
      <x:c r="E1722" t="str">
        <x:v>No</x:v>
      </x:c>
      <x:c r="F1722" t="str">
        <x:v>Compatible fit for FLEX_SCOPE_THERAPEUTIC; Hidden - exact configuration table required.</x:v>
      </x:c>
    </x:row>
    <x:row r="1723">
      <x:c r="A1723" t="str">
        <x:v>SLOT-D49EAA8281</x:v>
      </x:c>
      <x:c r="B1723" t="str">
        <x:v>PRD-B258E8E859</x:v>
      </x:c>
      <x:c r="C1723" t="str">
        <x:v>FLEX_SCOPE_THERAPEUTIC</x:v>
      </x:c>
      <x:c r="D1723" t="str">
        <x:v>Needs verification</x:v>
      </x:c>
      <x:c r="E1723" t="str">
        <x:v>No</x:v>
      </x:c>
      <x:c r="F1723" t="str">
        <x:v>Compatible fit for FLEX_SCOPE_THERAPEUTIC; Hidden - exact configuration table required.</x:v>
      </x:c>
    </x:row>
    <x:row r="1724">
      <x:c r="A1724" t="str">
        <x:v>SLOT-7BAF2FC882</x:v>
      </x:c>
      <x:c r="B1724" t="str">
        <x:v>PRD-2FAFEA973E</x:v>
      </x:c>
      <x:c r="C1724" t="str">
        <x:v>VIDEO_PROCESSOR</x:v>
      </x:c>
      <x:c r="D1724" t="str">
        <x:v>Needs verification</x:v>
      </x:c>
      <x:c r="E1724" t="str">
        <x:v>No</x:v>
      </x:c>
      <x:c r="F1724" t="str">
        <x:v>Primary fit for VIDEO_PROCESSOR; Hidden - exact configuration table required.</x:v>
      </x:c>
    </x:row>
    <x:row r="1725">
      <x:c r="A1725" t="str">
        <x:v>SLOT-A19D105581</x:v>
      </x:c>
      <x:c r="B1725" t="str">
        <x:v>PRD-2FAFEA973E</x:v>
      </x:c>
      <x:c r="C1725" t="str">
        <x:v>VIDEO_PROCESSOR</x:v>
      </x:c>
      <x:c r="D1725" t="str">
        <x:v>Needs verification</x:v>
      </x:c>
      <x:c r="E1725" t="str">
        <x:v>No</x:v>
      </x:c>
      <x:c r="F1725" t="str">
        <x:v>Primary fit for VIDEO_PROCESSOR; Hidden - exact configuration table required.</x:v>
      </x:c>
    </x:row>
    <x:row r="1726">
      <x:c r="A1726" t="str">
        <x:v>SLOT-6BFE5046B8</x:v>
      </x:c>
      <x:c r="B1726" t="str">
        <x:v>PRD-2FAFEA973E</x:v>
      </x:c>
      <x:c r="C1726" t="str">
        <x:v>VIDEO_PROCESSOR</x:v>
      </x:c>
      <x:c r="D1726" t="str">
        <x:v>Needs verification</x:v>
      </x:c>
      <x:c r="E1726" t="str">
        <x:v>No</x:v>
      </x:c>
      <x:c r="F1726" t="str">
        <x:v>Primary fit for VIDEO_PROCESSOR; Hidden - exact configuration table required.</x:v>
      </x:c>
    </x:row>
    <x:row r="1727">
      <x:c r="A1727" t="str">
        <x:v>SLOT-7DFA66EA2D</x:v>
      </x:c>
      <x:c r="B1727" t="str">
        <x:v>PRD-2FAFEA973E</x:v>
      </x:c>
      <x:c r="C1727" t="str">
        <x:v>VIDEO_PROCESSOR</x:v>
      </x:c>
      <x:c r="D1727" t="str">
        <x:v>Needs verification</x:v>
      </x:c>
      <x:c r="E1727" t="str">
        <x:v>No</x:v>
      </x:c>
      <x:c r="F1727" t="str">
        <x:v>Primary fit for VIDEO_PROCESSOR; Hidden - exact configuration table required.</x:v>
      </x:c>
    </x:row>
    <x:row r="1728">
      <x:c r="A1728" t="str">
        <x:v>SLOT-6BCA0B7A49</x:v>
      </x:c>
      <x:c r="B1728" t="str">
        <x:v>PRD-2FAFEA973E</x:v>
      </x:c>
      <x:c r="C1728" t="str">
        <x:v>VIDEO_PROCESSOR</x:v>
      </x:c>
      <x:c r="D1728" t="str">
        <x:v>Needs verification</x:v>
      </x:c>
      <x:c r="E1728" t="str">
        <x:v>No</x:v>
      </x:c>
      <x:c r="F1728" t="str">
        <x:v>Primary fit for VIDEO_PROCESSOR; Hidden - exact configuration table required.</x:v>
      </x:c>
    </x:row>
    <x:row r="1729">
      <x:c r="A1729" t="str">
        <x:v>SLOT-6BDDC6260B</x:v>
      </x:c>
      <x:c r="B1729" t="str">
        <x:v>PRD-2FAFEA973E</x:v>
      </x:c>
      <x:c r="C1729" t="str">
        <x:v>VIDEO_PROCESSOR</x:v>
      </x:c>
      <x:c r="D1729" t="str">
        <x:v>Needs verification</x:v>
      </x:c>
      <x:c r="E1729" t="str">
        <x:v>No</x:v>
      </x:c>
      <x:c r="F1729" t="str">
        <x:v>Primary fit for VIDEO_PROCESSOR; Hidden - exact configuration table required.</x:v>
      </x:c>
    </x:row>
    <x:row r="1730">
      <x:c r="A1730" t="str">
        <x:v>SLOT-2C4CF749E6</x:v>
      </x:c>
      <x:c r="B1730" t="str">
        <x:v>PRD-2FAFEA973E</x:v>
      </x:c>
      <x:c r="C1730" t="str">
        <x:v>VIDEO_PROCESSOR</x:v>
      </x:c>
      <x:c r="D1730" t="str">
        <x:v>Needs verification</x:v>
      </x:c>
      <x:c r="E1730" t="str">
        <x:v>No</x:v>
      </x:c>
      <x:c r="F1730" t="str">
        <x:v>Primary fit for VIDEO_PROCESSOR; Hidden - exact configuration table required.</x:v>
      </x:c>
    </x:row>
    <x:row r="1731">
      <x:c r="A1731" t="str">
        <x:v>SLOT-3CA143BB11</x:v>
      </x:c>
      <x:c r="B1731" t="str">
        <x:v>PRD-2FAFEA973E</x:v>
      </x:c>
      <x:c r="C1731" t="str">
        <x:v>VIDEO_PROCESSOR</x:v>
      </x:c>
      <x:c r="D1731" t="str">
        <x:v>Needs verification</x:v>
      </x:c>
      <x:c r="E1731" t="str">
        <x:v>No</x:v>
      </x:c>
      <x:c r="F1731" t="str">
        <x:v>Primary fit for VIDEO_PROCESSOR; Hidden - exact configuration table required.</x:v>
      </x:c>
    </x:row>
    <x:row r="1732">
      <x:c r="A1732" t="str">
        <x:v>SLOT-5B9AA7A469</x:v>
      </x:c>
      <x:c r="B1732" t="str">
        <x:v>PRD-2FAFEA973E</x:v>
      </x:c>
      <x:c r="C1732" t="str">
        <x:v>VIDEO_PROCESSOR</x:v>
      </x:c>
      <x:c r="D1732" t="str">
        <x:v>Needs verification</x:v>
      </x:c>
      <x:c r="E1732" t="str">
        <x:v>No</x:v>
      </x:c>
      <x:c r="F1732" t="str">
        <x:v>Primary fit for VIDEO_PROCESSOR; Hidden - exact configuration table required.</x:v>
      </x:c>
    </x:row>
    <x:row r="1733">
      <x:c r="A1733" t="str">
        <x:v>SLOT-A24CA7DB72</x:v>
      </x:c>
      <x:c r="B1733" t="str">
        <x:v>PRD-2FAFEA973E</x:v>
      </x:c>
      <x:c r="C1733" t="str">
        <x:v>VIDEO_PROCESSOR</x:v>
      </x:c>
      <x:c r="D1733" t="str">
        <x:v>Needs verification</x:v>
      </x:c>
      <x:c r="E1733" t="str">
        <x:v>No</x:v>
      </x:c>
      <x:c r="F1733" t="str">
        <x:v>Primary fit for VIDEO_PROCESSOR; Hidden - exact configuration table required.</x:v>
      </x:c>
    </x:row>
    <x:row r="1734">
      <x:c r="A1734" t="str">
        <x:v>SLOT-7BAF2FC882</x:v>
      </x:c>
      <x:c r="B1734" t="str">
        <x:v>PRD-993A6272DD</x:v>
      </x:c>
      <x:c r="C1734" t="str">
        <x:v>VIDEO_PROCESSOR</x:v>
      </x:c>
      <x:c r="D1734" t="str">
        <x:v>Needs verification</x:v>
      </x:c>
      <x:c r="E1734" t="str">
        <x:v>No</x:v>
      </x:c>
      <x:c r="F1734" t="str">
        <x:v>Primary fit for VIDEO_PROCESSOR; Hidden - exact configuration table required.</x:v>
      </x:c>
    </x:row>
    <x:row r="1735">
      <x:c r="A1735" t="str">
        <x:v>SLOT-A19D105581</x:v>
      </x:c>
      <x:c r="B1735" t="str">
        <x:v>PRD-993A6272DD</x:v>
      </x:c>
      <x:c r="C1735" t="str">
        <x:v>VIDEO_PROCESSOR</x:v>
      </x:c>
      <x:c r="D1735" t="str">
        <x:v>Needs verification</x:v>
      </x:c>
      <x:c r="E1735" t="str">
        <x:v>No</x:v>
      </x:c>
      <x:c r="F1735" t="str">
        <x:v>Primary fit for VIDEO_PROCESSOR; Hidden - exact configuration table required.</x:v>
      </x:c>
    </x:row>
    <x:row r="1736">
      <x:c r="A1736" t="str">
        <x:v>SLOT-6BFE5046B8</x:v>
      </x:c>
      <x:c r="B1736" t="str">
        <x:v>PRD-993A6272DD</x:v>
      </x:c>
      <x:c r="C1736" t="str">
        <x:v>VIDEO_PROCESSOR</x:v>
      </x:c>
      <x:c r="D1736" t="str">
        <x:v>Needs verification</x:v>
      </x:c>
      <x:c r="E1736" t="str">
        <x:v>No</x:v>
      </x:c>
      <x:c r="F1736" t="str">
        <x:v>Primary fit for VIDEO_PROCESSOR; Hidden - exact configuration table required.</x:v>
      </x:c>
    </x:row>
    <x:row r="1737">
      <x:c r="A1737" t="str">
        <x:v>SLOT-7DFA66EA2D</x:v>
      </x:c>
      <x:c r="B1737" t="str">
        <x:v>PRD-993A6272DD</x:v>
      </x:c>
      <x:c r="C1737" t="str">
        <x:v>VIDEO_PROCESSOR</x:v>
      </x:c>
      <x:c r="D1737" t="str">
        <x:v>Needs verification</x:v>
      </x:c>
      <x:c r="E1737" t="str">
        <x:v>No</x:v>
      </x:c>
      <x:c r="F1737" t="str">
        <x:v>Primary fit for VIDEO_PROCESSOR; Hidden - exact configuration table required.</x:v>
      </x:c>
    </x:row>
    <x:row r="1738">
      <x:c r="A1738" t="str">
        <x:v>SLOT-6BCA0B7A49</x:v>
      </x:c>
      <x:c r="B1738" t="str">
        <x:v>PRD-993A6272DD</x:v>
      </x:c>
      <x:c r="C1738" t="str">
        <x:v>VIDEO_PROCESSOR</x:v>
      </x:c>
      <x:c r="D1738" t="str">
        <x:v>Needs verification</x:v>
      </x:c>
      <x:c r="E1738" t="str">
        <x:v>No</x:v>
      </x:c>
      <x:c r="F1738" t="str">
        <x:v>Primary fit for VIDEO_PROCESSOR; Hidden - exact configuration table required.</x:v>
      </x:c>
    </x:row>
    <x:row r="1739">
      <x:c r="A1739" t="str">
        <x:v>SLOT-6BDDC6260B</x:v>
      </x:c>
      <x:c r="B1739" t="str">
        <x:v>PRD-993A6272DD</x:v>
      </x:c>
      <x:c r="C1739" t="str">
        <x:v>VIDEO_PROCESSOR</x:v>
      </x:c>
      <x:c r="D1739" t="str">
        <x:v>Needs verification</x:v>
      </x:c>
      <x:c r="E1739" t="str">
        <x:v>No</x:v>
      </x:c>
      <x:c r="F1739" t="str">
        <x:v>Primary fit for VIDEO_PROCESSOR; Hidden - exact configuration table required.</x:v>
      </x:c>
    </x:row>
    <x:row r="1740">
      <x:c r="A1740" t="str">
        <x:v>SLOT-2C4CF749E6</x:v>
      </x:c>
      <x:c r="B1740" t="str">
        <x:v>PRD-993A6272DD</x:v>
      </x:c>
      <x:c r="C1740" t="str">
        <x:v>VIDEO_PROCESSOR</x:v>
      </x:c>
      <x:c r="D1740" t="str">
        <x:v>Needs verification</x:v>
      </x:c>
      <x:c r="E1740" t="str">
        <x:v>No</x:v>
      </x:c>
      <x:c r="F1740" t="str">
        <x:v>Primary fit for VIDEO_PROCESSOR; Hidden - exact configuration table required.</x:v>
      </x:c>
    </x:row>
    <x:row r="1741">
      <x:c r="A1741" t="str">
        <x:v>SLOT-3CA143BB11</x:v>
      </x:c>
      <x:c r="B1741" t="str">
        <x:v>PRD-993A6272DD</x:v>
      </x:c>
      <x:c r="C1741" t="str">
        <x:v>VIDEO_PROCESSOR</x:v>
      </x:c>
      <x:c r="D1741" t="str">
        <x:v>Needs verification</x:v>
      </x:c>
      <x:c r="E1741" t="str">
        <x:v>No</x:v>
      </x:c>
      <x:c r="F1741" t="str">
        <x:v>Primary fit for VIDEO_PROCESSOR; Hidden - exact configuration table required.</x:v>
      </x:c>
    </x:row>
    <x:row r="1742">
      <x:c r="A1742" t="str">
        <x:v>SLOT-5B9AA7A469</x:v>
      </x:c>
      <x:c r="B1742" t="str">
        <x:v>PRD-993A6272DD</x:v>
      </x:c>
      <x:c r="C1742" t="str">
        <x:v>VIDEO_PROCESSOR</x:v>
      </x:c>
      <x:c r="D1742" t="str">
        <x:v>Needs verification</x:v>
      </x:c>
      <x:c r="E1742" t="str">
        <x:v>No</x:v>
      </x:c>
      <x:c r="F1742" t="str">
        <x:v>Primary fit for VIDEO_PROCESSOR; Hidden - exact configuration table required.</x:v>
      </x:c>
    </x:row>
    <x:row r="1743">
      <x:c r="A1743" t="str">
        <x:v>SLOT-A24CA7DB72</x:v>
      </x:c>
      <x:c r="B1743" t="str">
        <x:v>PRD-993A6272DD</x:v>
      </x:c>
      <x:c r="C1743" t="str">
        <x:v>VIDEO_PROCESSOR</x:v>
      </x:c>
      <x:c r="D1743" t="str">
        <x:v>Needs verification</x:v>
      </x:c>
      <x:c r="E1743" t="str">
        <x:v>No</x:v>
      </x:c>
      <x:c r="F1743" t="str">
        <x:v>Primary fit for VIDEO_PROCESSOR; Hidden - exact configuration table required.</x:v>
      </x:c>
    </x:row>
    <x:row r="1744">
      <x:c r="A1744" t="str">
        <x:v>SLOT-7BAF2FC882</x:v>
      </x:c>
      <x:c r="B1744" t="str">
        <x:v>PRD-2A9D06CF51</x:v>
      </x:c>
      <x:c r="C1744" t="str">
        <x:v>VIDEO_PROCESSOR</x:v>
      </x:c>
      <x:c r="D1744" t="str">
        <x:v>Needs verification</x:v>
      </x:c>
      <x:c r="E1744" t="str">
        <x:v>No</x:v>
      </x:c>
      <x:c r="F1744" t="str">
        <x:v>Primary fit for VIDEO_PROCESSOR; Hidden - exact configuration table required.</x:v>
      </x:c>
    </x:row>
    <x:row r="1745">
      <x:c r="A1745" t="str">
        <x:v>SLOT-A19D105581</x:v>
      </x:c>
      <x:c r="B1745" t="str">
        <x:v>PRD-2A9D06CF51</x:v>
      </x:c>
      <x:c r="C1745" t="str">
        <x:v>VIDEO_PROCESSOR</x:v>
      </x:c>
      <x:c r="D1745" t="str">
        <x:v>Needs verification</x:v>
      </x:c>
      <x:c r="E1745" t="str">
        <x:v>No</x:v>
      </x:c>
      <x:c r="F1745" t="str">
        <x:v>Primary fit for VIDEO_PROCESSOR; Hidden - exact configuration table required.</x:v>
      </x:c>
    </x:row>
    <x:row r="1746">
      <x:c r="A1746" t="str">
        <x:v>SLOT-6BFE5046B8</x:v>
      </x:c>
      <x:c r="B1746" t="str">
        <x:v>PRD-2A9D06CF51</x:v>
      </x:c>
      <x:c r="C1746" t="str">
        <x:v>VIDEO_PROCESSOR</x:v>
      </x:c>
      <x:c r="D1746" t="str">
        <x:v>Needs verification</x:v>
      </x:c>
      <x:c r="E1746" t="str">
        <x:v>No</x:v>
      </x:c>
      <x:c r="F1746" t="str">
        <x:v>Primary fit for VIDEO_PROCESSOR; Hidden - exact configuration table required.</x:v>
      </x:c>
    </x:row>
    <x:row r="1747">
      <x:c r="A1747" t="str">
        <x:v>SLOT-7DFA66EA2D</x:v>
      </x:c>
      <x:c r="B1747" t="str">
        <x:v>PRD-2A9D06CF51</x:v>
      </x:c>
      <x:c r="C1747" t="str">
        <x:v>VIDEO_PROCESSOR</x:v>
      </x:c>
      <x:c r="D1747" t="str">
        <x:v>Needs verification</x:v>
      </x:c>
      <x:c r="E1747" t="str">
        <x:v>No</x:v>
      </x:c>
      <x:c r="F1747" t="str">
        <x:v>Primary fit for VIDEO_PROCESSOR; Hidden - exact configuration table required.</x:v>
      </x:c>
    </x:row>
    <x:row r="1748">
      <x:c r="A1748" t="str">
        <x:v>SLOT-6BCA0B7A49</x:v>
      </x:c>
      <x:c r="B1748" t="str">
        <x:v>PRD-2A9D06CF51</x:v>
      </x:c>
      <x:c r="C1748" t="str">
        <x:v>VIDEO_PROCESSOR</x:v>
      </x:c>
      <x:c r="D1748" t="str">
        <x:v>Needs verification</x:v>
      </x:c>
      <x:c r="E1748" t="str">
        <x:v>No</x:v>
      </x:c>
      <x:c r="F1748" t="str">
        <x:v>Primary fit for VIDEO_PROCESSOR; Hidden - exact configuration table required.</x:v>
      </x:c>
    </x:row>
    <x:row r="1749">
      <x:c r="A1749" t="str">
        <x:v>SLOT-6BDDC6260B</x:v>
      </x:c>
      <x:c r="B1749" t="str">
        <x:v>PRD-2A9D06CF51</x:v>
      </x:c>
      <x:c r="C1749" t="str">
        <x:v>VIDEO_PROCESSOR</x:v>
      </x:c>
      <x:c r="D1749" t="str">
        <x:v>Needs verification</x:v>
      </x:c>
      <x:c r="E1749" t="str">
        <x:v>No</x:v>
      </x:c>
      <x:c r="F1749" t="str">
        <x:v>Primary fit for VIDEO_PROCESSOR; Hidden - exact configuration table required.</x:v>
      </x:c>
    </x:row>
    <x:row r="1750">
      <x:c r="A1750" t="str">
        <x:v>SLOT-2C4CF749E6</x:v>
      </x:c>
      <x:c r="B1750" t="str">
        <x:v>PRD-2A9D06CF51</x:v>
      </x:c>
      <x:c r="C1750" t="str">
        <x:v>VIDEO_PROCESSOR</x:v>
      </x:c>
      <x:c r="D1750" t="str">
        <x:v>Needs verification</x:v>
      </x:c>
      <x:c r="E1750" t="str">
        <x:v>No</x:v>
      </x:c>
      <x:c r="F1750" t="str">
        <x:v>Primary fit for VIDEO_PROCESSOR; Hidden - exact configuration table required.</x:v>
      </x:c>
    </x:row>
    <x:row r="1751">
      <x:c r="A1751" t="str">
        <x:v>SLOT-3CA143BB11</x:v>
      </x:c>
      <x:c r="B1751" t="str">
        <x:v>PRD-2A9D06CF51</x:v>
      </x:c>
      <x:c r="C1751" t="str">
        <x:v>VIDEO_PROCESSOR</x:v>
      </x:c>
      <x:c r="D1751" t="str">
        <x:v>Needs verification</x:v>
      </x:c>
      <x:c r="E1751" t="str">
        <x:v>No</x:v>
      </x:c>
      <x:c r="F1751" t="str">
        <x:v>Primary fit for VIDEO_PROCESSOR; Hidden - exact configuration table required.</x:v>
      </x:c>
    </x:row>
    <x:row r="1752">
      <x:c r="A1752" t="str">
        <x:v>SLOT-5B9AA7A469</x:v>
      </x:c>
      <x:c r="B1752" t="str">
        <x:v>PRD-2A9D06CF51</x:v>
      </x:c>
      <x:c r="C1752" t="str">
        <x:v>VIDEO_PROCESSOR</x:v>
      </x:c>
      <x:c r="D1752" t="str">
        <x:v>Needs verification</x:v>
      </x:c>
      <x:c r="E1752" t="str">
        <x:v>No</x:v>
      </x:c>
      <x:c r="F1752" t="str">
        <x:v>Primary fit for VIDEO_PROCESSOR; Hidden - exact configuration table required.</x:v>
      </x:c>
    </x:row>
    <x:row r="1753">
      <x:c r="A1753" t="str">
        <x:v>SLOT-A24CA7DB72</x:v>
      </x:c>
      <x:c r="B1753" t="str">
        <x:v>PRD-2A9D06CF51</x:v>
      </x:c>
      <x:c r="C1753" t="str">
        <x:v>VIDEO_PROCESSOR</x:v>
      </x:c>
      <x:c r="D1753" t="str">
        <x:v>Needs verification</x:v>
      </x:c>
      <x:c r="E1753" t="str">
        <x:v>No</x:v>
      </x:c>
      <x:c r="F1753" t="str">
        <x:v>Primary fit for VIDEO_PROCESSOR; Hidden - exact configuration table required.</x:v>
      </x:c>
    </x:row>
    <x:row r="1754">
      <x:c r="A1754" t="str">
        <x:v>SLOT-C629C55E61</x:v>
      </x:c>
      <x:c r="B1754" t="str">
        <x:v>PRD-6B69B7F1D1</x:v>
      </x:c>
      <x:c r="C1754" t="str">
        <x:v>GENERIC_ULTRASOUND</x:v>
      </x:c>
      <x:c r="D1754" t="str">
        <x:v>Prototype candidate</x:v>
      </x:c>
      <x:c r="E1754" t="str">
        <x:v>Yes</x:v>
      </x:c>
      <x:c r="F1754" t="str">
        <x:v>Primary fit for GENERIC_ULTRASOUND; source-backed and prototype-visible.</x:v>
      </x:c>
    </x:row>
    <x:row r="1755">
      <x:c r="A1755" t="str">
        <x:v>SLOT-8E4B5F2EC9</x:v>
      </x:c>
      <x:c r="B1755" t="str">
        <x:v>PRD-6B69B7F1D1</x:v>
      </x:c>
      <x:c r="C1755" t="str">
        <x:v>GENERIC_ULTRASOUND</x:v>
      </x:c>
      <x:c r="D1755" t="str">
        <x:v>Prototype candidate</x:v>
      </x:c>
      <x:c r="E1755" t="str">
        <x:v>Yes</x:v>
      </x:c>
      <x:c r="F1755" t="str">
        <x:v>Primary fit for GENERIC_ULTRASOUND; source-backed and prototype-visible.</x:v>
      </x:c>
    </x:row>
    <x:row r="1756">
      <x:c r="A1756" t="str">
        <x:v>SLOT-E91A13EE9E</x:v>
      </x:c>
      <x:c r="B1756" t="str">
        <x:v>PRD-6B69B7F1D1</x:v>
      </x:c>
      <x:c r="C1756" t="str">
        <x:v>GENERIC_ULTRASOUND</x:v>
      </x:c>
      <x:c r="D1756" t="str">
        <x:v>Prototype candidate</x:v>
      </x:c>
      <x:c r="E1756" t="str">
        <x:v>Yes</x:v>
      </x:c>
      <x:c r="F1756" t="str">
        <x:v>Primary fit for GENERIC_ULTRASOUND; source-backed and prototype-visible.</x:v>
      </x:c>
    </x:row>
    <x:row r="1757">
      <x:c r="A1757" t="str">
        <x:v>SLOT-C7DBD5BC4C</x:v>
      </x:c>
      <x:c r="B1757" t="str">
        <x:v>PRD-6B69B7F1D1</x:v>
      </x:c>
      <x:c r="C1757" t="str">
        <x:v>GENERIC_ULTRASOUND</x:v>
      </x:c>
      <x:c r="D1757" t="str">
        <x:v>Prototype candidate</x:v>
      </x:c>
      <x:c r="E1757" t="str">
        <x:v>Yes</x:v>
      </x:c>
      <x:c r="F1757" t="str">
        <x:v>Primary fit for GENERIC_ULTRASOUND; source-backed and prototype-visible.</x:v>
      </x:c>
    </x:row>
    <x:row r="1758">
      <x:c r="A1758" t="str">
        <x:v>SLOT-6E9F37C656</x:v>
      </x:c>
      <x:c r="B1758" t="str">
        <x:v>PRD-6B69B7F1D1</x:v>
      </x:c>
      <x:c r="C1758" t="str">
        <x:v>GENERIC_ULTRASOUND</x:v>
      </x:c>
      <x:c r="D1758" t="str">
        <x:v>Prototype candidate</x:v>
      </x:c>
      <x:c r="E1758" t="str">
        <x:v>Yes</x:v>
      </x:c>
      <x:c r="F1758" t="str">
        <x:v>Primary fit for GENERIC_ULTRASOUND; source-backed and prototype-visible.</x:v>
      </x:c>
    </x:row>
    <x:row r="1759">
      <x:c r="A1759" t="str">
        <x:v>SLOT-C629C55E61</x:v>
      </x:c>
      <x:c r="B1759" t="str">
        <x:v>PRD-92C95201F3</x:v>
      </x:c>
      <x:c r="C1759" t="str">
        <x:v>GENERIC_ULTRASOUND</x:v>
      </x:c>
      <x:c r="D1759" t="str">
        <x:v>Prototype candidate</x:v>
      </x:c>
      <x:c r="E1759" t="str">
        <x:v>Yes</x:v>
      </x:c>
      <x:c r="F1759" t="str">
        <x:v>Primary fit for GENERIC_ULTRASOUND; source-backed and prototype-visible.</x:v>
      </x:c>
    </x:row>
    <x:row r="1760">
      <x:c r="A1760" t="str">
        <x:v>SLOT-8E4B5F2EC9</x:v>
      </x:c>
      <x:c r="B1760" t="str">
        <x:v>PRD-92C95201F3</x:v>
      </x:c>
      <x:c r="C1760" t="str">
        <x:v>GENERIC_ULTRASOUND</x:v>
      </x:c>
      <x:c r="D1760" t="str">
        <x:v>Prototype candidate</x:v>
      </x:c>
      <x:c r="E1760" t="str">
        <x:v>Yes</x:v>
      </x:c>
      <x:c r="F1760" t="str">
        <x:v>Primary fit for GENERIC_ULTRASOUND; source-backed and prototype-visible.</x:v>
      </x:c>
    </x:row>
    <x:row r="1761">
      <x:c r="A1761" t="str">
        <x:v>SLOT-E91A13EE9E</x:v>
      </x:c>
      <x:c r="B1761" t="str">
        <x:v>PRD-92C95201F3</x:v>
      </x:c>
      <x:c r="C1761" t="str">
        <x:v>GENERIC_ULTRASOUND</x:v>
      </x:c>
      <x:c r="D1761" t="str">
        <x:v>Prototype candidate</x:v>
      </x:c>
      <x:c r="E1761" t="str">
        <x:v>Yes</x:v>
      </x:c>
      <x:c r="F1761" t="str">
        <x:v>Primary fit for GENERIC_ULTRASOUND; source-backed and prototype-visible.</x:v>
      </x:c>
    </x:row>
    <x:row r="1762">
      <x:c r="A1762" t="str">
        <x:v>SLOT-C7DBD5BC4C</x:v>
      </x:c>
      <x:c r="B1762" t="str">
        <x:v>PRD-92C95201F3</x:v>
      </x:c>
      <x:c r="C1762" t="str">
        <x:v>GENERIC_ULTRASOUND</x:v>
      </x:c>
      <x:c r="D1762" t="str">
        <x:v>Prototype candidate</x:v>
      </x:c>
      <x:c r="E1762" t="str">
        <x:v>Yes</x:v>
      </x:c>
      <x:c r="F1762" t="str">
        <x:v>Primary fit for GENERIC_ULTRASOUND; source-backed and prototype-visible.</x:v>
      </x:c>
    </x:row>
    <x:row r="1763">
      <x:c r="A1763" t="str">
        <x:v>SLOT-6E9F37C656</x:v>
      </x:c>
      <x:c r="B1763" t="str">
        <x:v>PRD-92C95201F3</x:v>
      </x:c>
      <x:c r="C1763" t="str">
        <x:v>GENERIC_ULTRASOUND</x:v>
      </x:c>
      <x:c r="D1763" t="str">
        <x:v>Prototype candidate</x:v>
      </x:c>
      <x:c r="E1763" t="str">
        <x:v>Yes</x:v>
      </x:c>
      <x:c r="F1763" t="str">
        <x:v>Primary fit for GENERIC_ULTRASOUND; source-backed and prototype-visible.</x:v>
      </x:c>
    </x:row>
    <x:row r="1764">
      <x:c r="A1764" t="str">
        <x:v>SLOT-C629C55E61</x:v>
      </x:c>
      <x:c r="B1764" t="str">
        <x:v>PRD-72D1C4498C</x:v>
      </x:c>
      <x:c r="C1764" t="str">
        <x:v>GENERIC_ULTRASOUND</x:v>
      </x:c>
      <x:c r="D1764" t="str">
        <x:v>Prototype candidate</x:v>
      </x:c>
      <x:c r="E1764" t="str">
        <x:v>Yes</x:v>
      </x:c>
      <x:c r="F1764" t="str">
        <x:v>Primary fit for GENERIC_ULTRASOUND; source-backed and prototype-visible.</x:v>
      </x:c>
    </x:row>
    <x:row r="1765">
      <x:c r="A1765" t="str">
        <x:v>SLOT-8E4B5F2EC9</x:v>
      </x:c>
      <x:c r="B1765" t="str">
        <x:v>PRD-72D1C4498C</x:v>
      </x:c>
      <x:c r="C1765" t="str">
        <x:v>GENERIC_ULTRASOUND</x:v>
      </x:c>
      <x:c r="D1765" t="str">
        <x:v>Prototype candidate</x:v>
      </x:c>
      <x:c r="E1765" t="str">
        <x:v>Yes</x:v>
      </x:c>
      <x:c r="F1765" t="str">
        <x:v>Primary fit for GENERIC_ULTRASOUND; source-backed and prototype-visible.</x:v>
      </x:c>
    </x:row>
    <x:row r="1766">
      <x:c r="A1766" t="str">
        <x:v>SLOT-E91A13EE9E</x:v>
      </x:c>
      <x:c r="B1766" t="str">
        <x:v>PRD-72D1C4498C</x:v>
      </x:c>
      <x:c r="C1766" t="str">
        <x:v>GENERIC_ULTRASOUND</x:v>
      </x:c>
      <x:c r="D1766" t="str">
        <x:v>Prototype candidate</x:v>
      </x:c>
      <x:c r="E1766" t="str">
        <x:v>Yes</x:v>
      </x:c>
      <x:c r="F1766" t="str">
        <x:v>Primary fit for GENERIC_ULTRASOUND; source-backed and prototype-visible.</x:v>
      </x:c>
    </x:row>
    <x:row r="1767">
      <x:c r="A1767" t="str">
        <x:v>SLOT-C7DBD5BC4C</x:v>
      </x:c>
      <x:c r="B1767" t="str">
        <x:v>PRD-72D1C4498C</x:v>
      </x:c>
      <x:c r="C1767" t="str">
        <x:v>GENERIC_ULTRASOUND</x:v>
      </x:c>
      <x:c r="D1767" t="str">
        <x:v>Prototype candidate</x:v>
      </x:c>
      <x:c r="E1767" t="str">
        <x:v>Yes</x:v>
      </x:c>
      <x:c r="F1767" t="str">
        <x:v>Primary fit for GENERIC_ULTRASOUND; source-backed and prototype-visible.</x:v>
      </x:c>
    </x:row>
    <x:row r="1768">
      <x:c r="A1768" t="str">
        <x:v>SLOT-6E9F37C656</x:v>
      </x:c>
      <x:c r="B1768" t="str">
        <x:v>PRD-72D1C4498C</x:v>
      </x:c>
      <x:c r="C1768" t="str">
        <x:v>GENERIC_ULTRASOUND</x:v>
      </x:c>
      <x:c r="D1768" t="str">
        <x:v>Prototype candidate</x:v>
      </x:c>
      <x:c r="E1768" t="str">
        <x:v>Yes</x:v>
      </x:c>
      <x:c r="F1768" t="str">
        <x:v>Primary fit for GENERIC_ULTRASOUND; source-backed and prototype-visible.</x:v>
      </x:c>
    </x:row>
    <x:row r="1769">
      <x:c r="A1769" t="str">
        <x:v>SLOT-C629C55E61</x:v>
      </x:c>
      <x:c r="B1769" t="str">
        <x:v>PRD-4EC3E00AB7</x:v>
      </x:c>
      <x:c r="C1769" t="str">
        <x:v>GENERIC_ULTRASOUND</x:v>
      </x:c>
      <x:c r="D1769" t="str">
        <x:v>Prototype candidate</x:v>
      </x:c>
      <x:c r="E1769" t="str">
        <x:v>Yes</x:v>
      </x:c>
      <x:c r="F1769" t="str">
        <x:v>Primary fit for GENERIC_ULTRASOUND; source-backed and prototype-visible.</x:v>
      </x:c>
    </x:row>
    <x:row r="1770">
      <x:c r="A1770" t="str">
        <x:v>SLOT-8E4B5F2EC9</x:v>
      </x:c>
      <x:c r="B1770" t="str">
        <x:v>PRD-4EC3E00AB7</x:v>
      </x:c>
      <x:c r="C1770" t="str">
        <x:v>GENERIC_ULTRASOUND</x:v>
      </x:c>
      <x:c r="D1770" t="str">
        <x:v>Prototype candidate</x:v>
      </x:c>
      <x:c r="E1770" t="str">
        <x:v>Yes</x:v>
      </x:c>
      <x:c r="F1770" t="str">
        <x:v>Primary fit for GENERIC_ULTRASOUND; source-backed and prototype-visible.</x:v>
      </x:c>
    </x:row>
    <x:row r="1771">
      <x:c r="A1771" t="str">
        <x:v>SLOT-E91A13EE9E</x:v>
      </x:c>
      <x:c r="B1771" t="str">
        <x:v>PRD-4EC3E00AB7</x:v>
      </x:c>
      <x:c r="C1771" t="str">
        <x:v>GENERIC_ULTRASOUND</x:v>
      </x:c>
      <x:c r="D1771" t="str">
        <x:v>Prototype candidate</x:v>
      </x:c>
      <x:c r="E1771" t="str">
        <x:v>Yes</x:v>
      </x:c>
      <x:c r="F1771" t="str">
        <x:v>Primary fit for GENERIC_ULTRASOUND; source-backed and prototype-visible.</x:v>
      </x:c>
    </x:row>
    <x:row r="1772">
      <x:c r="A1772" t="str">
        <x:v>SLOT-C7DBD5BC4C</x:v>
      </x:c>
      <x:c r="B1772" t="str">
        <x:v>PRD-4EC3E00AB7</x:v>
      </x:c>
      <x:c r="C1772" t="str">
        <x:v>GENERIC_ULTRASOUND</x:v>
      </x:c>
      <x:c r="D1772" t="str">
        <x:v>Prototype candidate</x:v>
      </x:c>
      <x:c r="E1772" t="str">
        <x:v>Yes</x:v>
      </x:c>
      <x:c r="F1772" t="str">
        <x:v>Primary fit for GENERIC_ULTRASOUND; source-backed and prototype-visible.</x:v>
      </x:c>
    </x:row>
    <x:row r="1773">
      <x:c r="A1773" t="str">
        <x:v>SLOT-6E9F37C656</x:v>
      </x:c>
      <x:c r="B1773" t="str">
        <x:v>PRD-4EC3E00AB7</x:v>
      </x:c>
      <x:c r="C1773" t="str">
        <x:v>GENERIC_ULTRASOUND</x:v>
      </x:c>
      <x:c r="D1773" t="str">
        <x:v>Prototype candidate</x:v>
      </x:c>
      <x:c r="E1773" t="str">
        <x:v>Yes</x:v>
      </x:c>
      <x:c r="F1773" t="str">
        <x:v>Primary fit for GENERIC_ULTRASOUND; source-backed and prototype-visible.</x:v>
      </x:c>
    </x:row>
    <x:row r="1774">
      <x:c r="A1774" t="str">
        <x:v>SLOT-C629C55E61</x:v>
      </x:c>
      <x:c r="B1774" t="str">
        <x:v>PRD-B31434240A</x:v>
      </x:c>
      <x:c r="C1774" t="str">
        <x:v>GENERIC_ULTRASOUND</x:v>
      </x:c>
      <x:c r="D1774" t="str">
        <x:v>Prototype candidate</x:v>
      </x:c>
      <x:c r="E1774" t="str">
        <x:v>Yes</x:v>
      </x:c>
      <x:c r="F1774" t="str">
        <x:v>Primary fit for GENERIC_ULTRASOUND; source-backed and prototype-visible.</x:v>
      </x:c>
    </x:row>
    <x:row r="1775">
      <x:c r="A1775" t="str">
        <x:v>SLOT-8E4B5F2EC9</x:v>
      </x:c>
      <x:c r="B1775" t="str">
        <x:v>PRD-B31434240A</x:v>
      </x:c>
      <x:c r="C1775" t="str">
        <x:v>GENERIC_ULTRASOUND</x:v>
      </x:c>
      <x:c r="D1775" t="str">
        <x:v>Prototype candidate</x:v>
      </x:c>
      <x:c r="E1775" t="str">
        <x:v>Yes</x:v>
      </x:c>
      <x:c r="F1775" t="str">
        <x:v>Primary fit for GENERIC_ULTRASOUND; source-backed and prototype-visible.</x:v>
      </x:c>
    </x:row>
    <x:row r="1776">
      <x:c r="A1776" t="str">
        <x:v>SLOT-E91A13EE9E</x:v>
      </x:c>
      <x:c r="B1776" t="str">
        <x:v>PRD-B31434240A</x:v>
      </x:c>
      <x:c r="C1776" t="str">
        <x:v>GENERIC_ULTRASOUND</x:v>
      </x:c>
      <x:c r="D1776" t="str">
        <x:v>Prototype candidate</x:v>
      </x:c>
      <x:c r="E1776" t="str">
        <x:v>Yes</x:v>
      </x:c>
      <x:c r="F1776" t="str">
        <x:v>Primary fit for GENERIC_ULTRASOUND; source-backed and prototype-visible.</x:v>
      </x:c>
    </x:row>
    <x:row r="1777">
      <x:c r="A1777" t="str">
        <x:v>SLOT-C7DBD5BC4C</x:v>
      </x:c>
      <x:c r="B1777" t="str">
        <x:v>PRD-B31434240A</x:v>
      </x:c>
      <x:c r="C1777" t="str">
        <x:v>GENERIC_ULTRASOUND</x:v>
      </x:c>
      <x:c r="D1777" t="str">
        <x:v>Prototype candidate</x:v>
      </x:c>
      <x:c r="E1777" t="str">
        <x:v>Yes</x:v>
      </x:c>
      <x:c r="F1777" t="str">
        <x:v>Primary fit for GENERIC_ULTRASOUND; source-backed and prototype-visible.</x:v>
      </x:c>
    </x:row>
    <x:row r="1778">
      <x:c r="A1778" t="str">
        <x:v>SLOT-6E9F37C656</x:v>
      </x:c>
      <x:c r="B1778" t="str">
        <x:v>PRD-B31434240A</x:v>
      </x:c>
      <x:c r="C1778" t="str">
        <x:v>GENERIC_ULTRASOUND</x:v>
      </x:c>
      <x:c r="D1778" t="str">
        <x:v>Prototype candidate</x:v>
      </x:c>
      <x:c r="E1778" t="str">
        <x:v>Yes</x:v>
      </x:c>
      <x:c r="F1778" t="str">
        <x:v>Primary fit for GENERIC_ULTRASOUND; source-backed and prototype-visible.</x:v>
      </x:c>
    </x:row>
    <x:row r="1779">
      <x:c r="A1779" t="str">
        <x:v>SLOT-C629C55E61</x:v>
      </x:c>
      <x:c r="B1779" t="str">
        <x:v>PRD-35BAC12D9F</x:v>
      </x:c>
      <x:c r="C1779" t="str">
        <x:v>GENERIC_ULTRASOUND</x:v>
      </x:c>
      <x:c r="D1779" t="str">
        <x:v>Prototype candidate</x:v>
      </x:c>
      <x:c r="E1779" t="str">
        <x:v>Yes</x:v>
      </x:c>
      <x:c r="F1779" t="str">
        <x:v>Primary fit for GENERIC_ULTRASOUND; source-backed and prototype-visible.</x:v>
      </x:c>
    </x:row>
    <x:row r="1780">
      <x:c r="A1780" t="str">
        <x:v>SLOT-8E4B5F2EC9</x:v>
      </x:c>
      <x:c r="B1780" t="str">
        <x:v>PRD-35BAC12D9F</x:v>
      </x:c>
      <x:c r="C1780" t="str">
        <x:v>GENERIC_ULTRASOUND</x:v>
      </x:c>
      <x:c r="D1780" t="str">
        <x:v>Prototype candidate</x:v>
      </x:c>
      <x:c r="E1780" t="str">
        <x:v>Yes</x:v>
      </x:c>
      <x:c r="F1780" t="str">
        <x:v>Primary fit for GENERIC_ULTRASOUND; source-backed and prototype-visible.</x:v>
      </x:c>
    </x:row>
    <x:row r="1781">
      <x:c r="A1781" t="str">
        <x:v>SLOT-E91A13EE9E</x:v>
      </x:c>
      <x:c r="B1781" t="str">
        <x:v>PRD-35BAC12D9F</x:v>
      </x:c>
      <x:c r="C1781" t="str">
        <x:v>GENERIC_ULTRASOUND</x:v>
      </x:c>
      <x:c r="D1781" t="str">
        <x:v>Prototype candidate</x:v>
      </x:c>
      <x:c r="E1781" t="str">
        <x:v>Yes</x:v>
      </x:c>
      <x:c r="F1781" t="str">
        <x:v>Primary fit for GENERIC_ULTRASOUND; source-backed and prototype-visible.</x:v>
      </x:c>
    </x:row>
    <x:row r="1782">
      <x:c r="A1782" t="str">
        <x:v>SLOT-C7DBD5BC4C</x:v>
      </x:c>
      <x:c r="B1782" t="str">
        <x:v>PRD-35BAC12D9F</x:v>
      </x:c>
      <x:c r="C1782" t="str">
        <x:v>GENERIC_ULTRASOUND</x:v>
      </x:c>
      <x:c r="D1782" t="str">
        <x:v>Prototype candidate</x:v>
      </x:c>
      <x:c r="E1782" t="str">
        <x:v>Yes</x:v>
      </x:c>
      <x:c r="F1782" t="str">
        <x:v>Primary fit for GENERIC_ULTRASOUND; source-backed and prototype-visible.</x:v>
      </x:c>
    </x:row>
    <x:row r="1783">
      <x:c r="A1783" t="str">
        <x:v>SLOT-6E9F37C656</x:v>
      </x:c>
      <x:c r="B1783" t="str">
        <x:v>PRD-35BAC12D9F</x:v>
      </x:c>
      <x:c r="C1783" t="str">
        <x:v>GENERIC_ULTRASOUND</x:v>
      </x:c>
      <x:c r="D1783" t="str">
        <x:v>Prototype candidate</x:v>
      </x:c>
      <x:c r="E1783" t="str">
        <x:v>Yes</x:v>
      </x:c>
      <x:c r="F1783" t="str">
        <x:v>Primary fit for GENERIC_ULTRASOUND; source-backed and prototype-visible.</x:v>
      </x:c>
    </x:row>
    <x:row r="1784">
      <x:c r="A1784" t="str">
        <x:v>SLOT-C629C55E61</x:v>
      </x:c>
      <x:c r="B1784" t="str">
        <x:v>PRD-D20BB54503</x:v>
      </x:c>
      <x:c r="C1784" t="str">
        <x:v>GENERIC_ULTRASOUND</x:v>
      </x:c>
      <x:c r="D1784" t="str">
        <x:v>Prototype candidate</x:v>
      </x:c>
      <x:c r="E1784" t="str">
        <x:v>Yes</x:v>
      </x:c>
      <x:c r="F1784" t="str">
        <x:v>Primary fit for GENERIC_ULTRASOUND; source-backed and prototype-visible.</x:v>
      </x:c>
    </x:row>
    <x:row r="1785">
      <x:c r="A1785" t="str">
        <x:v>SLOT-8E4B5F2EC9</x:v>
      </x:c>
      <x:c r="B1785" t="str">
        <x:v>PRD-D20BB54503</x:v>
      </x:c>
      <x:c r="C1785" t="str">
        <x:v>GENERIC_ULTRASOUND</x:v>
      </x:c>
      <x:c r="D1785" t="str">
        <x:v>Prototype candidate</x:v>
      </x:c>
      <x:c r="E1785" t="str">
        <x:v>Yes</x:v>
      </x:c>
      <x:c r="F1785" t="str">
        <x:v>Primary fit for GENERIC_ULTRASOUND; source-backed and prototype-visible.</x:v>
      </x:c>
    </x:row>
    <x:row r="1786">
      <x:c r="A1786" t="str">
        <x:v>SLOT-E91A13EE9E</x:v>
      </x:c>
      <x:c r="B1786" t="str">
        <x:v>PRD-D20BB54503</x:v>
      </x:c>
      <x:c r="C1786" t="str">
        <x:v>GENERIC_ULTRASOUND</x:v>
      </x:c>
      <x:c r="D1786" t="str">
        <x:v>Prototype candidate</x:v>
      </x:c>
      <x:c r="E1786" t="str">
        <x:v>Yes</x:v>
      </x:c>
      <x:c r="F1786" t="str">
        <x:v>Primary fit for GENERIC_ULTRASOUND; source-backed and prototype-visible.</x:v>
      </x:c>
    </x:row>
    <x:row r="1787">
      <x:c r="A1787" t="str">
        <x:v>SLOT-C7DBD5BC4C</x:v>
      </x:c>
      <x:c r="B1787" t="str">
        <x:v>PRD-D20BB54503</x:v>
      </x:c>
      <x:c r="C1787" t="str">
        <x:v>GENERIC_ULTRASOUND</x:v>
      </x:c>
      <x:c r="D1787" t="str">
        <x:v>Prototype candidate</x:v>
      </x:c>
      <x:c r="E1787" t="str">
        <x:v>Yes</x:v>
      </x:c>
      <x:c r="F1787" t="str">
        <x:v>Primary fit for GENERIC_ULTRASOUND; source-backed and prototype-visible.</x:v>
      </x:c>
    </x:row>
    <x:row r="1788">
      <x:c r="A1788" t="str">
        <x:v>SLOT-6E9F37C656</x:v>
      </x:c>
      <x:c r="B1788" t="str">
        <x:v>PRD-D20BB54503</x:v>
      </x:c>
      <x:c r="C1788" t="str">
        <x:v>GENERIC_ULTRASOUND</x:v>
      </x:c>
      <x:c r="D1788" t="str">
        <x:v>Prototype candidate</x:v>
      </x:c>
      <x:c r="E1788" t="str">
        <x:v>Yes</x:v>
      </x:c>
      <x:c r="F1788" t="str">
        <x:v>Primary fit for GENERIC_ULTRASOUND; source-backed and prototype-visible.</x:v>
      </x:c>
    </x:row>
    <x:row r="1789">
      <x:c r="A1789" t="str">
        <x:v>SLOT-C629C55E61</x:v>
      </x:c>
      <x:c r="B1789" t="str">
        <x:v>PRD-8A73541235</x:v>
      </x:c>
      <x:c r="C1789" t="str">
        <x:v>GENERIC_ULTRASOUND</x:v>
      </x:c>
      <x:c r="D1789" t="str">
        <x:v>Prototype candidate</x:v>
      </x:c>
      <x:c r="E1789" t="str">
        <x:v>Yes</x:v>
      </x:c>
      <x:c r="F1789" t="str">
        <x:v>Primary fit for GENERIC_ULTRASOUND; source-backed and prototype-visible.</x:v>
      </x:c>
    </x:row>
    <x:row r="1790">
      <x:c r="A1790" t="str">
        <x:v>SLOT-8E4B5F2EC9</x:v>
      </x:c>
      <x:c r="B1790" t="str">
        <x:v>PRD-8A73541235</x:v>
      </x:c>
      <x:c r="C1790" t="str">
        <x:v>GENERIC_ULTRASOUND</x:v>
      </x:c>
      <x:c r="D1790" t="str">
        <x:v>Prototype candidate</x:v>
      </x:c>
      <x:c r="E1790" t="str">
        <x:v>Yes</x:v>
      </x:c>
      <x:c r="F1790" t="str">
        <x:v>Primary fit for GENERIC_ULTRASOUND; source-backed and prototype-visible.</x:v>
      </x:c>
    </x:row>
    <x:row r="1791">
      <x:c r="A1791" t="str">
        <x:v>SLOT-E91A13EE9E</x:v>
      </x:c>
      <x:c r="B1791" t="str">
        <x:v>PRD-8A73541235</x:v>
      </x:c>
      <x:c r="C1791" t="str">
        <x:v>GENERIC_ULTRASOUND</x:v>
      </x:c>
      <x:c r="D1791" t="str">
        <x:v>Prototype candidate</x:v>
      </x:c>
      <x:c r="E1791" t="str">
        <x:v>Yes</x:v>
      </x:c>
      <x:c r="F1791" t="str">
        <x:v>Primary fit for GENERIC_ULTRASOUND; source-backed and prototype-visible.</x:v>
      </x:c>
    </x:row>
    <x:row r="1792">
      <x:c r="A1792" t="str">
        <x:v>SLOT-C7DBD5BC4C</x:v>
      </x:c>
      <x:c r="B1792" t="str">
        <x:v>PRD-8A73541235</x:v>
      </x:c>
      <x:c r="C1792" t="str">
        <x:v>GENERIC_ULTRASOUND</x:v>
      </x:c>
      <x:c r="D1792" t="str">
        <x:v>Prototype candidate</x:v>
      </x:c>
      <x:c r="E1792" t="str">
        <x:v>Yes</x:v>
      </x:c>
      <x:c r="F1792" t="str">
        <x:v>Primary fit for GENERIC_ULTRASOUND; source-backed and prototype-visible.</x:v>
      </x:c>
    </x:row>
    <x:row r="1793">
      <x:c r="A1793" t="str">
        <x:v>SLOT-6E9F37C656</x:v>
      </x:c>
      <x:c r="B1793" t="str">
        <x:v>PRD-8A73541235</x:v>
      </x:c>
      <x:c r="C1793" t="str">
        <x:v>GENERIC_ULTRASOUND</x:v>
      </x:c>
      <x:c r="D1793" t="str">
        <x:v>Prototype candidate</x:v>
      </x:c>
      <x:c r="E1793" t="str">
        <x:v>Yes</x:v>
      </x:c>
      <x:c r="F1793" t="str">
        <x:v>Primary fit for GENERIC_ULTRASOUND; source-backed and prototype-visible.</x:v>
      </x:c>
    </x:row>
    <x:row r="1794">
      <x:c r="A1794" t="str">
        <x:v>SLOT-C629C55E61</x:v>
      </x:c>
      <x:c r="B1794" t="str">
        <x:v>PRD-6A84EE66C8</x:v>
      </x:c>
      <x:c r="C1794" t="str">
        <x:v>GENERIC_ULTRASOUND</x:v>
      </x:c>
      <x:c r="D1794" t="str">
        <x:v>Prototype candidate</x:v>
      </x:c>
      <x:c r="E1794" t="str">
        <x:v>Yes</x:v>
      </x:c>
      <x:c r="F1794" t="str">
        <x:v>Primary fit for GENERIC_ULTRASOUND; source-backed and prototype-visible.</x:v>
      </x:c>
    </x:row>
    <x:row r="1795">
      <x:c r="A1795" t="str">
        <x:v>SLOT-8E4B5F2EC9</x:v>
      </x:c>
      <x:c r="B1795" t="str">
        <x:v>PRD-6A84EE66C8</x:v>
      </x:c>
      <x:c r="C1795" t="str">
        <x:v>GENERIC_ULTRASOUND</x:v>
      </x:c>
      <x:c r="D1795" t="str">
        <x:v>Prototype candidate</x:v>
      </x:c>
      <x:c r="E1795" t="str">
        <x:v>Yes</x:v>
      </x:c>
      <x:c r="F1795" t="str">
        <x:v>Primary fit for GENERIC_ULTRASOUND; source-backed and prototype-visible.</x:v>
      </x:c>
    </x:row>
    <x:row r="1796">
      <x:c r="A1796" t="str">
        <x:v>SLOT-E91A13EE9E</x:v>
      </x:c>
      <x:c r="B1796" t="str">
        <x:v>PRD-6A84EE66C8</x:v>
      </x:c>
      <x:c r="C1796" t="str">
        <x:v>GENERIC_ULTRASOUND</x:v>
      </x:c>
      <x:c r="D1796" t="str">
        <x:v>Prototype candidate</x:v>
      </x:c>
      <x:c r="E1796" t="str">
        <x:v>Yes</x:v>
      </x:c>
      <x:c r="F1796" t="str">
        <x:v>Primary fit for GENERIC_ULTRASOUND; source-backed and prototype-visible.</x:v>
      </x:c>
    </x:row>
    <x:row r="1797">
      <x:c r="A1797" t="str">
        <x:v>SLOT-C7DBD5BC4C</x:v>
      </x:c>
      <x:c r="B1797" t="str">
        <x:v>PRD-6A84EE66C8</x:v>
      </x:c>
      <x:c r="C1797" t="str">
        <x:v>GENERIC_ULTRASOUND</x:v>
      </x:c>
      <x:c r="D1797" t="str">
        <x:v>Prototype candidate</x:v>
      </x:c>
      <x:c r="E1797" t="str">
        <x:v>Yes</x:v>
      </x:c>
      <x:c r="F1797" t="str">
        <x:v>Primary fit for GENERIC_ULTRASOUND; source-backed and prototype-visible.</x:v>
      </x:c>
    </x:row>
    <x:row r="1798">
      <x:c r="A1798" t="str">
        <x:v>SLOT-6E9F37C656</x:v>
      </x:c>
      <x:c r="B1798" t="str">
        <x:v>PRD-6A84EE66C8</x:v>
      </x:c>
      <x:c r="C1798" t="str">
        <x:v>GENERIC_ULTRASOUND</x:v>
      </x:c>
      <x:c r="D1798" t="str">
        <x:v>Prototype candidate</x:v>
      </x:c>
      <x:c r="E1798" t="str">
        <x:v>Yes</x:v>
      </x:c>
      <x:c r="F1798" t="str">
        <x:v>Primary fit for GENERIC_ULTRASOUND; source-backed and prototype-visible.</x:v>
      </x:c>
    </x:row>
    <x:row r="1799">
      <x:c r="A1799" t="str">
        <x:v>SLOT-C629C55E61</x:v>
      </x:c>
      <x:c r="B1799" t="str">
        <x:v>PRD-DB63DF1DF0</x:v>
      </x:c>
      <x:c r="C1799" t="str">
        <x:v>GENERIC_ULTRASOUND</x:v>
      </x:c>
      <x:c r="D1799" t="str">
        <x:v>Prototype candidate</x:v>
      </x:c>
      <x:c r="E1799" t="str">
        <x:v>Yes</x:v>
      </x:c>
      <x:c r="F1799" t="str">
        <x:v>Primary fit for GENERIC_ULTRASOUND; source-backed and prototype-visible.</x:v>
      </x:c>
    </x:row>
    <x:row r="1800">
      <x:c r="A1800" t="str">
        <x:v>SLOT-8E4B5F2EC9</x:v>
      </x:c>
      <x:c r="B1800" t="str">
        <x:v>PRD-DB63DF1DF0</x:v>
      </x:c>
      <x:c r="C1800" t="str">
        <x:v>GENERIC_ULTRASOUND</x:v>
      </x:c>
      <x:c r="D1800" t="str">
        <x:v>Prototype candidate</x:v>
      </x:c>
      <x:c r="E1800" t="str">
        <x:v>Yes</x:v>
      </x:c>
      <x:c r="F1800" t="str">
        <x:v>Primary fit for GENERIC_ULTRASOUND; source-backed and prototype-visible.</x:v>
      </x:c>
    </x:row>
    <x:row r="1801">
      <x:c r="A1801" t="str">
        <x:v>SLOT-E91A13EE9E</x:v>
      </x:c>
      <x:c r="B1801" t="str">
        <x:v>PRD-DB63DF1DF0</x:v>
      </x:c>
      <x:c r="C1801" t="str">
        <x:v>GENERIC_ULTRASOUND</x:v>
      </x:c>
      <x:c r="D1801" t="str">
        <x:v>Prototype candidate</x:v>
      </x:c>
      <x:c r="E1801" t="str">
        <x:v>Yes</x:v>
      </x:c>
      <x:c r="F1801" t="str">
        <x:v>Primary fit for GENERIC_ULTRASOUND; source-backed and prototype-visible.</x:v>
      </x:c>
    </x:row>
    <x:row r="1802">
      <x:c r="A1802" t="str">
        <x:v>SLOT-C7DBD5BC4C</x:v>
      </x:c>
      <x:c r="B1802" t="str">
        <x:v>PRD-DB63DF1DF0</x:v>
      </x:c>
      <x:c r="C1802" t="str">
        <x:v>GENERIC_ULTRASOUND</x:v>
      </x:c>
      <x:c r="D1802" t="str">
        <x:v>Prototype candidate</x:v>
      </x:c>
      <x:c r="E1802" t="str">
        <x:v>Yes</x:v>
      </x:c>
      <x:c r="F1802" t="str">
        <x:v>Primary fit for GENERIC_ULTRASOUND; source-backed and prototype-visible.</x:v>
      </x:c>
    </x:row>
    <x:row r="1803">
      <x:c r="A1803" t="str">
        <x:v>SLOT-6E9F37C656</x:v>
      </x:c>
      <x:c r="B1803" t="str">
        <x:v>PRD-DB63DF1DF0</x:v>
      </x:c>
      <x:c r="C1803" t="str">
        <x:v>GENERIC_ULTRASOUND</x:v>
      </x:c>
      <x:c r="D1803" t="str">
        <x:v>Prototype candidate</x:v>
      </x:c>
      <x:c r="E1803" t="str">
        <x:v>Yes</x:v>
      </x:c>
      <x:c r="F1803" t="str">
        <x:v>Primary fit for GENERIC_ULTRASOUND; source-backed and prototype-visible.</x:v>
      </x:c>
    </x:row>
    <x:row r="1804">
      <x:c r="A1804" t="str">
        <x:v>SLOT-C629C55E61</x:v>
      </x:c>
      <x:c r="B1804" t="str">
        <x:v>PRD-BDB5AF3EB5</x:v>
      </x:c>
      <x:c r="C1804" t="str">
        <x:v>GENERIC_ULTRASOUND</x:v>
      </x:c>
      <x:c r="D1804" t="str">
        <x:v>Prototype candidate</x:v>
      </x:c>
      <x:c r="E1804" t="str">
        <x:v>Yes</x:v>
      </x:c>
      <x:c r="F1804" t="str">
        <x:v>Primary fit for GENERIC_ULTRASOUND; source-backed and prototype-visible.</x:v>
      </x:c>
    </x:row>
    <x:row r="1805">
      <x:c r="A1805" t="str">
        <x:v>SLOT-8E4B5F2EC9</x:v>
      </x:c>
      <x:c r="B1805" t="str">
        <x:v>PRD-BDB5AF3EB5</x:v>
      </x:c>
      <x:c r="C1805" t="str">
        <x:v>GENERIC_ULTRASOUND</x:v>
      </x:c>
      <x:c r="D1805" t="str">
        <x:v>Prototype candidate</x:v>
      </x:c>
      <x:c r="E1805" t="str">
        <x:v>Yes</x:v>
      </x:c>
      <x:c r="F1805" t="str">
        <x:v>Primary fit for GENERIC_ULTRASOUND; source-backed and prototype-visible.</x:v>
      </x:c>
    </x:row>
    <x:row r="1806">
      <x:c r="A1806" t="str">
        <x:v>SLOT-E91A13EE9E</x:v>
      </x:c>
      <x:c r="B1806" t="str">
        <x:v>PRD-BDB5AF3EB5</x:v>
      </x:c>
      <x:c r="C1806" t="str">
        <x:v>GENERIC_ULTRASOUND</x:v>
      </x:c>
      <x:c r="D1806" t="str">
        <x:v>Prototype candidate</x:v>
      </x:c>
      <x:c r="E1806" t="str">
        <x:v>Yes</x:v>
      </x:c>
      <x:c r="F1806" t="str">
        <x:v>Primary fit for GENERIC_ULTRASOUND; source-backed and prototype-visible.</x:v>
      </x:c>
    </x:row>
    <x:row r="1807">
      <x:c r="A1807" t="str">
        <x:v>SLOT-C7DBD5BC4C</x:v>
      </x:c>
      <x:c r="B1807" t="str">
        <x:v>PRD-BDB5AF3EB5</x:v>
      </x:c>
      <x:c r="C1807" t="str">
        <x:v>GENERIC_ULTRASOUND</x:v>
      </x:c>
      <x:c r="D1807" t="str">
        <x:v>Prototype candidate</x:v>
      </x:c>
      <x:c r="E1807" t="str">
        <x:v>Yes</x:v>
      </x:c>
      <x:c r="F1807" t="str">
        <x:v>Primary fit for GENERIC_ULTRASOUND; source-backed and prototype-visible.</x:v>
      </x:c>
    </x:row>
    <x:row r="1808">
      <x:c r="A1808" t="str">
        <x:v>SLOT-6E9F37C656</x:v>
      </x:c>
      <x:c r="B1808" t="str">
        <x:v>PRD-BDB5AF3EB5</x:v>
      </x:c>
      <x:c r="C1808" t="str">
        <x:v>GENERIC_ULTRASOUND</x:v>
      </x:c>
      <x:c r="D1808" t="str">
        <x:v>Prototype candidate</x:v>
      </x:c>
      <x:c r="E1808" t="str">
        <x:v>Yes</x:v>
      </x:c>
      <x:c r="F1808" t="str">
        <x:v>Primary fit for GENERIC_ULTRASOUND; source-backed and prototype-visible.</x:v>
      </x:c>
    </x:row>
    <x:row r="1809">
      <x:c r="A1809" t="str">
        <x:v>SLOT-C629C55E61</x:v>
      </x:c>
      <x:c r="B1809" t="str">
        <x:v>PRD-744A95F952</x:v>
      </x:c>
      <x:c r="C1809" t="str">
        <x:v>GENERIC_ULTRASOUND</x:v>
      </x:c>
      <x:c r="D1809" t="str">
        <x:v>Prototype candidate</x:v>
      </x:c>
      <x:c r="E1809" t="str">
        <x:v>Yes</x:v>
      </x:c>
      <x:c r="F1809" t="str">
        <x:v>Primary fit for GENERIC_ULTRASOUND; source-backed and prototype-visible.</x:v>
      </x:c>
    </x:row>
    <x:row r="1810">
      <x:c r="A1810" t="str">
        <x:v>SLOT-8E4B5F2EC9</x:v>
      </x:c>
      <x:c r="B1810" t="str">
        <x:v>PRD-744A95F952</x:v>
      </x:c>
      <x:c r="C1810" t="str">
        <x:v>GENERIC_ULTRASOUND</x:v>
      </x:c>
      <x:c r="D1810" t="str">
        <x:v>Prototype candidate</x:v>
      </x:c>
      <x:c r="E1810" t="str">
        <x:v>Yes</x:v>
      </x:c>
      <x:c r="F1810" t="str">
        <x:v>Primary fit for GENERIC_ULTRASOUND; source-backed and prototype-visible.</x:v>
      </x:c>
    </x:row>
    <x:row r="1811">
      <x:c r="A1811" t="str">
        <x:v>SLOT-E91A13EE9E</x:v>
      </x:c>
      <x:c r="B1811" t="str">
        <x:v>PRD-744A95F952</x:v>
      </x:c>
      <x:c r="C1811" t="str">
        <x:v>GENERIC_ULTRASOUND</x:v>
      </x:c>
      <x:c r="D1811" t="str">
        <x:v>Prototype candidate</x:v>
      </x:c>
      <x:c r="E1811" t="str">
        <x:v>Yes</x:v>
      </x:c>
      <x:c r="F1811" t="str">
        <x:v>Primary fit for GENERIC_ULTRASOUND; source-backed and prototype-visible.</x:v>
      </x:c>
    </x:row>
    <x:row r="1812">
      <x:c r="A1812" t="str">
        <x:v>SLOT-C7DBD5BC4C</x:v>
      </x:c>
      <x:c r="B1812" t="str">
        <x:v>PRD-744A95F952</x:v>
      </x:c>
      <x:c r="C1812" t="str">
        <x:v>GENERIC_ULTRASOUND</x:v>
      </x:c>
      <x:c r="D1812" t="str">
        <x:v>Prototype candidate</x:v>
      </x:c>
      <x:c r="E1812" t="str">
        <x:v>Yes</x:v>
      </x:c>
      <x:c r="F1812" t="str">
        <x:v>Primary fit for GENERIC_ULTRASOUND; source-backed and prototype-visible.</x:v>
      </x:c>
    </x:row>
    <x:row r="1813">
      <x:c r="A1813" t="str">
        <x:v>SLOT-6E9F37C656</x:v>
      </x:c>
      <x:c r="B1813" t="str">
        <x:v>PRD-744A95F952</x:v>
      </x:c>
      <x:c r="C1813" t="str">
        <x:v>GENERIC_ULTRASOUND</x:v>
      </x:c>
      <x:c r="D1813" t="str">
        <x:v>Prototype candidate</x:v>
      </x:c>
      <x:c r="E1813" t="str">
        <x:v>Yes</x:v>
      </x:c>
      <x:c r="F1813" t="str">
        <x:v>Primary fit for GENERIC_ULTRASOUND; source-backed and prototype-visible.</x:v>
      </x:c>
    </x:row>
    <x:row r="1814">
      <x:c r="A1814" t="str">
        <x:v>SLOT-C629C55E61</x:v>
      </x:c>
      <x:c r="B1814" t="str">
        <x:v>PRD-4130F930C5</x:v>
      </x:c>
      <x:c r="C1814" t="str">
        <x:v>GENERIC_ULTRASOUND</x:v>
      </x:c>
      <x:c r="D1814" t="str">
        <x:v>Prototype candidate</x:v>
      </x:c>
      <x:c r="E1814" t="str">
        <x:v>Yes</x:v>
      </x:c>
      <x:c r="F1814" t="str">
        <x:v>Primary fit for GENERIC_ULTRASOUND; source-backed and prototype-visible.</x:v>
      </x:c>
    </x:row>
    <x:row r="1815">
      <x:c r="A1815" t="str">
        <x:v>SLOT-8E4B5F2EC9</x:v>
      </x:c>
      <x:c r="B1815" t="str">
        <x:v>PRD-4130F930C5</x:v>
      </x:c>
      <x:c r="C1815" t="str">
        <x:v>GENERIC_ULTRASOUND</x:v>
      </x:c>
      <x:c r="D1815" t="str">
        <x:v>Prototype candidate</x:v>
      </x:c>
      <x:c r="E1815" t="str">
        <x:v>Yes</x:v>
      </x:c>
      <x:c r="F1815" t="str">
        <x:v>Primary fit for GENERIC_ULTRASOUND; source-backed and prototype-visible.</x:v>
      </x:c>
    </x:row>
    <x:row r="1816">
      <x:c r="A1816" t="str">
        <x:v>SLOT-E91A13EE9E</x:v>
      </x:c>
      <x:c r="B1816" t="str">
        <x:v>PRD-4130F930C5</x:v>
      </x:c>
      <x:c r="C1816" t="str">
        <x:v>GENERIC_ULTRASOUND</x:v>
      </x:c>
      <x:c r="D1816" t="str">
        <x:v>Prototype candidate</x:v>
      </x:c>
      <x:c r="E1816" t="str">
        <x:v>Yes</x:v>
      </x:c>
      <x:c r="F1816" t="str">
        <x:v>Primary fit for GENERIC_ULTRASOUND; source-backed and prototype-visible.</x:v>
      </x:c>
    </x:row>
    <x:row r="1817">
      <x:c r="A1817" t="str">
        <x:v>SLOT-C7DBD5BC4C</x:v>
      </x:c>
      <x:c r="B1817" t="str">
        <x:v>PRD-4130F930C5</x:v>
      </x:c>
      <x:c r="C1817" t="str">
        <x:v>GENERIC_ULTRASOUND</x:v>
      </x:c>
      <x:c r="D1817" t="str">
        <x:v>Prototype candidate</x:v>
      </x:c>
      <x:c r="E1817" t="str">
        <x:v>Yes</x:v>
      </x:c>
      <x:c r="F1817" t="str">
        <x:v>Primary fit for GENERIC_ULTRASOUND; source-backed and prototype-visible.</x:v>
      </x:c>
    </x:row>
    <x:row r="1818">
      <x:c r="A1818" t="str">
        <x:v>SLOT-6E9F37C656</x:v>
      </x:c>
      <x:c r="B1818" t="str">
        <x:v>PRD-4130F930C5</x:v>
      </x:c>
      <x:c r="C1818" t="str">
        <x:v>GENERIC_ULTRASOUND</x:v>
      </x:c>
      <x:c r="D1818" t="str">
        <x:v>Prototype candidate</x:v>
      </x:c>
      <x:c r="E1818" t="str">
        <x:v>Yes</x:v>
      </x:c>
      <x:c r="F1818" t="str">
        <x:v>Primary fit for GENERIC_ULTRASOUND; source-backed and prototype-visible.</x:v>
      </x:c>
    </x:row>
    <x:row r="1819">
      <x:c r="A1819" t="str">
        <x:v>SLOT-C629C55E61</x:v>
      </x:c>
      <x:c r="B1819" t="str">
        <x:v>PRD-C96F155F93</x:v>
      </x:c>
      <x:c r="C1819" t="str">
        <x:v>GENERIC_ULTRASOUND</x:v>
      </x:c>
      <x:c r="D1819" t="str">
        <x:v>Prototype candidate</x:v>
      </x:c>
      <x:c r="E1819" t="str">
        <x:v>Yes</x:v>
      </x:c>
      <x:c r="F1819" t="str">
        <x:v>Primary fit for GENERIC_ULTRASOUND; source-backed and prototype-visible.</x:v>
      </x:c>
    </x:row>
    <x:row r="1820">
      <x:c r="A1820" t="str">
        <x:v>SLOT-8E4B5F2EC9</x:v>
      </x:c>
      <x:c r="B1820" t="str">
        <x:v>PRD-C96F155F93</x:v>
      </x:c>
      <x:c r="C1820" t="str">
        <x:v>GENERIC_ULTRASOUND</x:v>
      </x:c>
      <x:c r="D1820" t="str">
        <x:v>Prototype candidate</x:v>
      </x:c>
      <x:c r="E1820" t="str">
        <x:v>Yes</x:v>
      </x:c>
      <x:c r="F1820" t="str">
        <x:v>Primary fit for GENERIC_ULTRASOUND; source-backed and prototype-visible.</x:v>
      </x:c>
    </x:row>
    <x:row r="1821">
      <x:c r="A1821" t="str">
        <x:v>SLOT-E91A13EE9E</x:v>
      </x:c>
      <x:c r="B1821" t="str">
        <x:v>PRD-C96F155F93</x:v>
      </x:c>
      <x:c r="C1821" t="str">
        <x:v>GENERIC_ULTRASOUND</x:v>
      </x:c>
      <x:c r="D1821" t="str">
        <x:v>Prototype candidate</x:v>
      </x:c>
      <x:c r="E1821" t="str">
        <x:v>Yes</x:v>
      </x:c>
      <x:c r="F1821" t="str">
        <x:v>Primary fit for GENERIC_ULTRASOUND; source-backed and prototype-visible.</x:v>
      </x:c>
    </x:row>
    <x:row r="1822">
      <x:c r="A1822" t="str">
        <x:v>SLOT-C7DBD5BC4C</x:v>
      </x:c>
      <x:c r="B1822" t="str">
        <x:v>PRD-C96F155F93</x:v>
      </x:c>
      <x:c r="C1822" t="str">
        <x:v>GENERIC_ULTRASOUND</x:v>
      </x:c>
      <x:c r="D1822" t="str">
        <x:v>Prototype candidate</x:v>
      </x:c>
      <x:c r="E1822" t="str">
        <x:v>Yes</x:v>
      </x:c>
      <x:c r="F1822" t="str">
        <x:v>Primary fit for GENERIC_ULTRASOUND; source-backed and prototype-visible.</x:v>
      </x:c>
    </x:row>
    <x:row r="1823">
      <x:c r="A1823" t="str">
        <x:v>SLOT-6E9F37C656</x:v>
      </x:c>
      <x:c r="B1823" t="str">
        <x:v>PRD-C96F155F93</x:v>
      </x:c>
      <x:c r="C1823" t="str">
        <x:v>GENERIC_ULTRASOUND</x:v>
      </x:c>
      <x:c r="D1823" t="str">
        <x:v>Prototype candidate</x:v>
      </x:c>
      <x:c r="E1823" t="str">
        <x:v>Yes</x:v>
      </x:c>
      <x:c r="F1823" t="str">
        <x:v>Primary fit for GENERIC_ULTRASOUND; source-backed and prototype-visible.</x:v>
      </x:c>
    </x:row>
    <x:row r="1824">
      <x:c r="A1824" t="str">
        <x:v>SLOT-C629C55E61</x:v>
      </x:c>
      <x:c r="B1824" t="str">
        <x:v>PRD-629828B799</x:v>
      </x:c>
      <x:c r="C1824" t="str">
        <x:v>GENERIC_ULTRASOUND</x:v>
      </x:c>
      <x:c r="D1824" t="str">
        <x:v>Needs verification</x:v>
      </x:c>
      <x:c r="E1824" t="str">
        <x:v>No</x:v>
      </x:c>
      <x:c r="F1824" t="str">
        <x:v>Primary fit for GENERIC_ULTRASOUND; Hidden - exact configuration table required.</x:v>
      </x:c>
    </x:row>
    <x:row r="1825">
      <x:c r="A1825" t="str">
        <x:v>SLOT-8E4B5F2EC9</x:v>
      </x:c>
      <x:c r="B1825" t="str">
        <x:v>PRD-629828B799</x:v>
      </x:c>
      <x:c r="C1825" t="str">
        <x:v>GENERIC_ULTRASOUND</x:v>
      </x:c>
      <x:c r="D1825" t="str">
        <x:v>Needs verification</x:v>
      </x:c>
      <x:c r="E1825" t="str">
        <x:v>No</x:v>
      </x:c>
      <x:c r="F1825" t="str">
        <x:v>Primary fit for GENERIC_ULTRASOUND; Hidden - exact configuration table required.</x:v>
      </x:c>
    </x:row>
    <x:row r="1826">
      <x:c r="A1826" t="str">
        <x:v>SLOT-E91A13EE9E</x:v>
      </x:c>
      <x:c r="B1826" t="str">
        <x:v>PRD-629828B799</x:v>
      </x:c>
      <x:c r="C1826" t="str">
        <x:v>GENERIC_ULTRASOUND</x:v>
      </x:c>
      <x:c r="D1826" t="str">
        <x:v>Needs verification</x:v>
      </x:c>
      <x:c r="E1826" t="str">
        <x:v>No</x:v>
      </x:c>
      <x:c r="F1826" t="str">
        <x:v>Primary fit for GENERIC_ULTRASOUND; Hidden - exact configuration table required.</x:v>
      </x:c>
    </x:row>
    <x:row r="1827">
      <x:c r="A1827" t="str">
        <x:v>SLOT-C7DBD5BC4C</x:v>
      </x:c>
      <x:c r="B1827" t="str">
        <x:v>PRD-629828B799</x:v>
      </x:c>
      <x:c r="C1827" t="str">
        <x:v>GENERIC_ULTRASOUND</x:v>
      </x:c>
      <x:c r="D1827" t="str">
        <x:v>Needs verification</x:v>
      </x:c>
      <x:c r="E1827" t="str">
        <x:v>No</x:v>
      </x:c>
      <x:c r="F1827" t="str">
        <x:v>Primary fit for GENERIC_ULTRASOUND; Hidden - exact configuration table required.</x:v>
      </x:c>
    </x:row>
    <x:row r="1828">
      <x:c r="A1828" t="str">
        <x:v>SLOT-6E9F37C656</x:v>
      </x:c>
      <x:c r="B1828" t="str">
        <x:v>PRD-629828B799</x:v>
      </x:c>
      <x:c r="C1828" t="str">
        <x:v>GENERIC_ULTRASOUND</x:v>
      </x:c>
      <x:c r="D1828" t="str">
        <x:v>Needs verification</x:v>
      </x:c>
      <x:c r="E1828" t="str">
        <x:v>No</x:v>
      </x:c>
      <x:c r="F1828" t="str">
        <x:v>Primary fit for GENERIC_ULTRASOUND; Hidden - exact configuration table required.</x:v>
      </x:c>
    </x:row>
    <x:row r="1829">
      <x:c r="A1829" t="str">
        <x:v>SLOT-C629C55E61</x:v>
      </x:c>
      <x:c r="B1829" t="str">
        <x:v>PRD-59D02C1811</x:v>
      </x:c>
      <x:c r="C1829" t="str">
        <x:v>GENERIC_ULTRASOUND</x:v>
      </x:c>
      <x:c r="D1829" t="str">
        <x:v>Needs verification</x:v>
      </x:c>
      <x:c r="E1829" t="str">
        <x:v>No</x:v>
      </x:c>
      <x:c r="F1829" t="str">
        <x:v>Primary fit for GENERIC_ULTRASOUND; Hidden - current U.S. status unverified.</x:v>
      </x:c>
    </x:row>
    <x:row r="1830">
      <x:c r="A1830" t="str">
        <x:v>SLOT-8E4B5F2EC9</x:v>
      </x:c>
      <x:c r="B1830" t="str">
        <x:v>PRD-59D02C1811</x:v>
      </x:c>
      <x:c r="C1830" t="str">
        <x:v>GENERIC_ULTRASOUND</x:v>
      </x:c>
      <x:c r="D1830" t="str">
        <x:v>Needs verification</x:v>
      </x:c>
      <x:c r="E1830" t="str">
        <x:v>No</x:v>
      </x:c>
      <x:c r="F1830" t="str">
        <x:v>Primary fit for GENERIC_ULTRASOUND; Hidden - current U.S. status unverified.</x:v>
      </x:c>
    </x:row>
    <x:row r="1831">
      <x:c r="A1831" t="str">
        <x:v>SLOT-E91A13EE9E</x:v>
      </x:c>
      <x:c r="B1831" t="str">
        <x:v>PRD-59D02C1811</x:v>
      </x:c>
      <x:c r="C1831" t="str">
        <x:v>GENERIC_ULTRASOUND</x:v>
      </x:c>
      <x:c r="D1831" t="str">
        <x:v>Needs verification</x:v>
      </x:c>
      <x:c r="E1831" t="str">
        <x:v>No</x:v>
      </x:c>
      <x:c r="F1831" t="str">
        <x:v>Primary fit for GENERIC_ULTRASOUND; Hidden - current U.S. status unverified.</x:v>
      </x:c>
    </x:row>
    <x:row r="1832">
      <x:c r="A1832" t="str">
        <x:v>SLOT-C7DBD5BC4C</x:v>
      </x:c>
      <x:c r="B1832" t="str">
        <x:v>PRD-59D02C1811</x:v>
      </x:c>
      <x:c r="C1832" t="str">
        <x:v>GENERIC_ULTRASOUND</x:v>
      </x:c>
      <x:c r="D1832" t="str">
        <x:v>Needs verification</x:v>
      </x:c>
      <x:c r="E1832" t="str">
        <x:v>No</x:v>
      </x:c>
      <x:c r="F1832" t="str">
        <x:v>Primary fit for GENERIC_ULTRASOUND; Hidden - current U.S. status unverified.</x:v>
      </x:c>
    </x:row>
    <x:row r="1833">
      <x:c r="A1833" t="str">
        <x:v>SLOT-6E9F37C656</x:v>
      </x:c>
      <x:c r="B1833" t="str">
        <x:v>PRD-59D02C1811</x:v>
      </x:c>
      <x:c r="C1833" t="str">
        <x:v>GENERIC_ULTRASOUND</x:v>
      </x:c>
      <x:c r="D1833" t="str">
        <x:v>Needs verification</x:v>
      </x:c>
      <x:c r="E1833" t="str">
        <x:v>No</x:v>
      </x:c>
      <x:c r="F1833" t="str">
        <x:v>Primary fit for GENERIC_ULTRASOUND; Hidden - current U.S. status unverified.</x:v>
      </x:c>
    </x:row>
    <x:row r="1834">
      <x:c r="A1834" t="str">
        <x:v>SLOT-C629C55E61</x:v>
      </x:c>
      <x:c r="B1834" t="str">
        <x:v>PRD-BF8CA98FF8</x:v>
      </x:c>
      <x:c r="C1834" t="str">
        <x:v>GENERIC_ULTRASOUND</x:v>
      </x:c>
      <x:c r="D1834" t="str">
        <x:v>Needs verification</x:v>
      </x:c>
      <x:c r="E1834" t="str">
        <x:v>No</x:v>
      </x:c>
      <x:c r="F1834" t="str">
        <x:v>Primary fit for GENERIC_ULTRASOUND; Hidden - exact configuration table required.</x:v>
      </x:c>
    </x:row>
    <x:row r="1835">
      <x:c r="A1835" t="str">
        <x:v>SLOT-8E4B5F2EC9</x:v>
      </x:c>
      <x:c r="B1835" t="str">
        <x:v>PRD-BF8CA98FF8</x:v>
      </x:c>
      <x:c r="C1835" t="str">
        <x:v>GENERIC_ULTRASOUND</x:v>
      </x:c>
      <x:c r="D1835" t="str">
        <x:v>Needs verification</x:v>
      </x:c>
      <x:c r="E1835" t="str">
        <x:v>No</x:v>
      </x:c>
      <x:c r="F1835" t="str">
        <x:v>Primary fit for GENERIC_ULTRASOUND; Hidden - exact configuration table required.</x:v>
      </x:c>
    </x:row>
    <x:row r="1836">
      <x:c r="A1836" t="str">
        <x:v>SLOT-E91A13EE9E</x:v>
      </x:c>
      <x:c r="B1836" t="str">
        <x:v>PRD-BF8CA98FF8</x:v>
      </x:c>
      <x:c r="C1836" t="str">
        <x:v>GENERIC_ULTRASOUND</x:v>
      </x:c>
      <x:c r="D1836" t="str">
        <x:v>Needs verification</x:v>
      </x:c>
      <x:c r="E1836" t="str">
        <x:v>No</x:v>
      </x:c>
      <x:c r="F1836" t="str">
        <x:v>Primary fit for GENERIC_ULTRASOUND; Hidden - exact configuration table required.</x:v>
      </x:c>
    </x:row>
    <x:row r="1837">
      <x:c r="A1837" t="str">
        <x:v>SLOT-C7DBD5BC4C</x:v>
      </x:c>
      <x:c r="B1837" t="str">
        <x:v>PRD-BF8CA98FF8</x:v>
      </x:c>
      <x:c r="C1837" t="str">
        <x:v>GENERIC_ULTRASOUND</x:v>
      </x:c>
      <x:c r="D1837" t="str">
        <x:v>Needs verification</x:v>
      </x:c>
      <x:c r="E1837" t="str">
        <x:v>No</x:v>
      </x:c>
      <x:c r="F1837" t="str">
        <x:v>Primary fit for GENERIC_ULTRASOUND; Hidden - exact configuration table required.</x:v>
      </x:c>
    </x:row>
    <x:row r="1838">
      <x:c r="A1838" t="str">
        <x:v>SLOT-6E9F37C656</x:v>
      </x:c>
      <x:c r="B1838" t="str">
        <x:v>PRD-BF8CA98FF8</x:v>
      </x:c>
      <x:c r="C1838" t="str">
        <x:v>GENERIC_ULTRASOUND</x:v>
      </x:c>
      <x:c r="D1838" t="str">
        <x:v>Needs verification</x:v>
      </x:c>
      <x:c r="E1838" t="str">
        <x:v>No</x:v>
      </x:c>
      <x:c r="F1838" t="str">
        <x:v>Primary fit for GENERIC_ULTRASOUND; Hidden - exact configuration table required.</x:v>
      </x:c>
    </x:row>
    <x:row r="1839">
      <x:c r="A1839" t="str">
        <x:v>SLOT-C629C55E61</x:v>
      </x:c>
      <x:c r="B1839" t="str">
        <x:v>PRD-AB6D9F097B</x:v>
      </x:c>
      <x:c r="C1839" t="str">
        <x:v>GENERIC_ULTRASOUND</x:v>
      </x:c>
      <x:c r="D1839" t="str">
        <x:v>Needs verification</x:v>
      </x:c>
      <x:c r="E1839" t="str">
        <x:v>No</x:v>
      </x:c>
      <x:c r="F1839" t="str">
        <x:v>Primary fit for GENERIC_ULTRASOUND; Hidden - exact configuration table required.</x:v>
      </x:c>
    </x:row>
    <x:row r="1840">
      <x:c r="A1840" t="str">
        <x:v>SLOT-8E4B5F2EC9</x:v>
      </x:c>
      <x:c r="B1840" t="str">
        <x:v>PRD-AB6D9F097B</x:v>
      </x:c>
      <x:c r="C1840" t="str">
        <x:v>GENERIC_ULTRASOUND</x:v>
      </x:c>
      <x:c r="D1840" t="str">
        <x:v>Needs verification</x:v>
      </x:c>
      <x:c r="E1840" t="str">
        <x:v>No</x:v>
      </x:c>
      <x:c r="F1840" t="str">
        <x:v>Primary fit for GENERIC_ULTRASOUND; Hidden - exact configuration table required.</x:v>
      </x:c>
    </x:row>
    <x:row r="1841">
      <x:c r="A1841" t="str">
        <x:v>SLOT-E91A13EE9E</x:v>
      </x:c>
      <x:c r="B1841" t="str">
        <x:v>PRD-AB6D9F097B</x:v>
      </x:c>
      <x:c r="C1841" t="str">
        <x:v>GENERIC_ULTRASOUND</x:v>
      </x:c>
      <x:c r="D1841" t="str">
        <x:v>Needs verification</x:v>
      </x:c>
      <x:c r="E1841" t="str">
        <x:v>No</x:v>
      </x:c>
      <x:c r="F1841" t="str">
        <x:v>Primary fit for GENERIC_ULTRASOUND; Hidden - exact configuration table required.</x:v>
      </x:c>
    </x:row>
    <x:row r="1842">
      <x:c r="A1842" t="str">
        <x:v>SLOT-C7DBD5BC4C</x:v>
      </x:c>
      <x:c r="B1842" t="str">
        <x:v>PRD-AB6D9F097B</x:v>
      </x:c>
      <x:c r="C1842" t="str">
        <x:v>GENERIC_ULTRASOUND</x:v>
      </x:c>
      <x:c r="D1842" t="str">
        <x:v>Needs verification</x:v>
      </x:c>
      <x:c r="E1842" t="str">
        <x:v>No</x:v>
      </x:c>
      <x:c r="F1842" t="str">
        <x:v>Primary fit for GENERIC_ULTRASOUND; Hidden - exact configuration table required.</x:v>
      </x:c>
    </x:row>
    <x:row r="1843">
      <x:c r="A1843" t="str">
        <x:v>SLOT-6E9F37C656</x:v>
      </x:c>
      <x:c r="B1843" t="str">
        <x:v>PRD-AB6D9F097B</x:v>
      </x:c>
      <x:c r="C1843" t="str">
        <x:v>GENERIC_ULTRASOUND</x:v>
      </x:c>
      <x:c r="D1843" t="str">
        <x:v>Needs verification</x:v>
      </x:c>
      <x:c r="E1843" t="str">
        <x:v>No</x:v>
      </x:c>
      <x:c r="F1843" t="str">
        <x:v>Primary fit for GENERIC_ULTRASOUND; Hidden - exact configuration table required.</x:v>
      </x:c>
    </x:row>
    <x:row r="1844">
      <x:c r="A1844" t="str">
        <x:v>SLOT-C629C55E61</x:v>
      </x:c>
      <x:c r="B1844" t="str">
        <x:v>PRD-425DB43083</x:v>
      </x:c>
      <x:c r="C1844" t="str">
        <x:v>GENERIC_ULTRASOUND</x:v>
      </x:c>
      <x:c r="D1844" t="str">
        <x:v>Needs verification</x:v>
      </x:c>
      <x:c r="E1844" t="str">
        <x:v>No</x:v>
      </x:c>
      <x:c r="F1844" t="str">
        <x:v>Primary fit for GENERIC_ULTRASOUND; Hidden - exact configuration table required.</x:v>
      </x:c>
    </x:row>
    <x:row r="1845">
      <x:c r="A1845" t="str">
        <x:v>SLOT-8E4B5F2EC9</x:v>
      </x:c>
      <x:c r="B1845" t="str">
        <x:v>PRD-425DB43083</x:v>
      </x:c>
      <x:c r="C1845" t="str">
        <x:v>GENERIC_ULTRASOUND</x:v>
      </x:c>
      <x:c r="D1845" t="str">
        <x:v>Needs verification</x:v>
      </x:c>
      <x:c r="E1845" t="str">
        <x:v>No</x:v>
      </x:c>
      <x:c r="F1845" t="str">
        <x:v>Primary fit for GENERIC_ULTRASOUND; Hidden - exact configuration table required.</x:v>
      </x:c>
    </x:row>
    <x:row r="1846">
      <x:c r="A1846" t="str">
        <x:v>SLOT-E91A13EE9E</x:v>
      </x:c>
      <x:c r="B1846" t="str">
        <x:v>PRD-425DB43083</x:v>
      </x:c>
      <x:c r="C1846" t="str">
        <x:v>GENERIC_ULTRASOUND</x:v>
      </x:c>
      <x:c r="D1846" t="str">
        <x:v>Needs verification</x:v>
      </x:c>
      <x:c r="E1846" t="str">
        <x:v>No</x:v>
      </x:c>
      <x:c r="F1846" t="str">
        <x:v>Primary fit for GENERIC_ULTRASOUND; Hidden - exact configuration table required.</x:v>
      </x:c>
    </x:row>
    <x:row r="1847">
      <x:c r="A1847" t="str">
        <x:v>SLOT-C7DBD5BC4C</x:v>
      </x:c>
      <x:c r="B1847" t="str">
        <x:v>PRD-425DB43083</x:v>
      </x:c>
      <x:c r="C1847" t="str">
        <x:v>GENERIC_ULTRASOUND</x:v>
      </x:c>
      <x:c r="D1847" t="str">
        <x:v>Needs verification</x:v>
      </x:c>
      <x:c r="E1847" t="str">
        <x:v>No</x:v>
      </x:c>
      <x:c r="F1847" t="str">
        <x:v>Primary fit for GENERIC_ULTRASOUND; Hidden - exact configuration table required.</x:v>
      </x:c>
    </x:row>
    <x:row r="1848">
      <x:c r="A1848" t="str">
        <x:v>SLOT-6E9F37C656</x:v>
      </x:c>
      <x:c r="B1848" t="str">
        <x:v>PRD-425DB43083</x:v>
      </x:c>
      <x:c r="C1848" t="str">
        <x:v>GENERIC_ULTRASOUND</x:v>
      </x:c>
      <x:c r="D1848" t="str">
        <x:v>Needs verification</x:v>
      </x:c>
      <x:c r="E1848" t="str">
        <x:v>No</x:v>
      </x:c>
      <x:c r="F1848" t="str">
        <x:v>Primary fit for GENERIC_ULTRASOUND; Hidden - exact configuration table required.</x:v>
      </x:c>
    </x:row>
    <x:row r="1849">
      <x:c r="A1849" t="str">
        <x:v>SLOT-C629C55E61</x:v>
      </x:c>
      <x:c r="B1849" t="str">
        <x:v>PRD-075C3EC5EE</x:v>
      </x:c>
      <x:c r="C1849" t="str">
        <x:v>GENERIC_ULTRASOUND</x:v>
      </x:c>
      <x:c r="D1849" t="str">
        <x:v>Needs verification</x:v>
      </x:c>
      <x:c r="E1849" t="str">
        <x:v>No</x:v>
      </x:c>
      <x:c r="F1849" t="str">
        <x:v>Primary fit for GENERIC_ULTRASOUND; Hidden - exact configuration table required.</x:v>
      </x:c>
    </x:row>
    <x:row r="1850">
      <x:c r="A1850" t="str">
        <x:v>SLOT-8E4B5F2EC9</x:v>
      </x:c>
      <x:c r="B1850" t="str">
        <x:v>PRD-075C3EC5EE</x:v>
      </x:c>
      <x:c r="C1850" t="str">
        <x:v>GENERIC_ULTRASOUND</x:v>
      </x:c>
      <x:c r="D1850" t="str">
        <x:v>Needs verification</x:v>
      </x:c>
      <x:c r="E1850" t="str">
        <x:v>No</x:v>
      </x:c>
      <x:c r="F1850" t="str">
        <x:v>Primary fit for GENERIC_ULTRASOUND; Hidden - exact configuration table required.</x:v>
      </x:c>
    </x:row>
    <x:row r="1851">
      <x:c r="A1851" t="str">
        <x:v>SLOT-E91A13EE9E</x:v>
      </x:c>
      <x:c r="B1851" t="str">
        <x:v>PRD-075C3EC5EE</x:v>
      </x:c>
      <x:c r="C1851" t="str">
        <x:v>GENERIC_ULTRASOUND</x:v>
      </x:c>
      <x:c r="D1851" t="str">
        <x:v>Needs verification</x:v>
      </x:c>
      <x:c r="E1851" t="str">
        <x:v>No</x:v>
      </x:c>
      <x:c r="F1851" t="str">
        <x:v>Primary fit for GENERIC_ULTRASOUND; Hidden - exact configuration table required.</x:v>
      </x:c>
    </x:row>
    <x:row r="1852">
      <x:c r="A1852" t="str">
        <x:v>SLOT-C7DBD5BC4C</x:v>
      </x:c>
      <x:c r="B1852" t="str">
        <x:v>PRD-075C3EC5EE</x:v>
      </x:c>
      <x:c r="C1852" t="str">
        <x:v>GENERIC_ULTRASOUND</x:v>
      </x:c>
      <x:c r="D1852" t="str">
        <x:v>Needs verification</x:v>
      </x:c>
      <x:c r="E1852" t="str">
        <x:v>No</x:v>
      </x:c>
      <x:c r="F1852" t="str">
        <x:v>Primary fit for GENERIC_ULTRASOUND; Hidden - exact configuration table required.</x:v>
      </x:c>
    </x:row>
    <x:row r="1853">
      <x:c r="A1853" t="str">
        <x:v>SLOT-6E9F37C656</x:v>
      </x:c>
      <x:c r="B1853" t="str">
        <x:v>PRD-075C3EC5EE</x:v>
      </x:c>
      <x:c r="C1853" t="str">
        <x:v>GENERIC_ULTRASOUND</x:v>
      </x:c>
      <x:c r="D1853" t="str">
        <x:v>Needs verification</x:v>
      </x:c>
      <x:c r="E1853" t="str">
        <x:v>No</x:v>
      </x:c>
      <x:c r="F1853" t="str">
        <x:v>Primary fit for GENERIC_ULTRASOUND; Hidden - exact configuration table required.</x:v>
      </x:c>
    </x:row>
    <x:row r="1854">
      <x:c r="A1854" t="str">
        <x:v>SLOT-C629C55E61</x:v>
      </x:c>
      <x:c r="B1854" t="str">
        <x:v>PRD-19DEF7AEC5</x:v>
      </x:c>
      <x:c r="C1854" t="str">
        <x:v>GENERIC_ULTRASOUND</x:v>
      </x:c>
      <x:c r="D1854" t="str">
        <x:v>Needs verification</x:v>
      </x:c>
      <x:c r="E1854" t="str">
        <x:v>No</x:v>
      </x:c>
      <x:c r="F1854" t="str">
        <x:v>Primary fit for GENERIC_ULTRASOUND; Hidden - exact configuration table required.</x:v>
      </x:c>
    </x:row>
    <x:row r="1855">
      <x:c r="A1855" t="str">
        <x:v>SLOT-8E4B5F2EC9</x:v>
      </x:c>
      <x:c r="B1855" t="str">
        <x:v>PRD-19DEF7AEC5</x:v>
      </x:c>
      <x:c r="C1855" t="str">
        <x:v>GENERIC_ULTRASOUND</x:v>
      </x:c>
      <x:c r="D1855" t="str">
        <x:v>Needs verification</x:v>
      </x:c>
      <x:c r="E1855" t="str">
        <x:v>No</x:v>
      </x:c>
      <x:c r="F1855" t="str">
        <x:v>Primary fit for GENERIC_ULTRASOUND; Hidden - exact configuration table required.</x:v>
      </x:c>
    </x:row>
    <x:row r="1856">
      <x:c r="A1856" t="str">
        <x:v>SLOT-E91A13EE9E</x:v>
      </x:c>
      <x:c r="B1856" t="str">
        <x:v>PRD-19DEF7AEC5</x:v>
      </x:c>
      <x:c r="C1856" t="str">
        <x:v>GENERIC_ULTRASOUND</x:v>
      </x:c>
      <x:c r="D1856" t="str">
        <x:v>Needs verification</x:v>
      </x:c>
      <x:c r="E1856" t="str">
        <x:v>No</x:v>
      </x:c>
      <x:c r="F1856" t="str">
        <x:v>Primary fit for GENERIC_ULTRASOUND; Hidden - exact configuration table required.</x:v>
      </x:c>
    </x:row>
    <x:row r="1857">
      <x:c r="A1857" t="str">
        <x:v>SLOT-C7DBD5BC4C</x:v>
      </x:c>
      <x:c r="B1857" t="str">
        <x:v>PRD-19DEF7AEC5</x:v>
      </x:c>
      <x:c r="C1857" t="str">
        <x:v>GENERIC_ULTRASOUND</x:v>
      </x:c>
      <x:c r="D1857" t="str">
        <x:v>Needs verification</x:v>
      </x:c>
      <x:c r="E1857" t="str">
        <x:v>No</x:v>
      </x:c>
      <x:c r="F1857" t="str">
        <x:v>Primary fit for GENERIC_ULTRASOUND; Hidden - exact configuration table required.</x:v>
      </x:c>
    </x:row>
    <x:row r="1858">
      <x:c r="A1858" t="str">
        <x:v>SLOT-6E9F37C656</x:v>
      </x:c>
      <x:c r="B1858" t="str">
        <x:v>PRD-19DEF7AEC5</x:v>
      </x:c>
      <x:c r="C1858" t="str">
        <x:v>GENERIC_ULTRASOUND</x:v>
      </x:c>
      <x:c r="D1858" t="str">
        <x:v>Needs verification</x:v>
      </x:c>
      <x:c r="E1858" t="str">
        <x:v>No</x:v>
      </x:c>
      <x:c r="F1858" t="str">
        <x:v>Primary fit for GENERIC_ULTRASOUND; Hidden - exact configuration table required.</x:v>
      </x:c>
    </x:row>
    <x:row r="1859">
      <x:c r="A1859" t="str">
        <x:v>SLOT-C629C55E61</x:v>
      </x:c>
      <x:c r="B1859" t="str">
        <x:v>PRD-9E24CD4C73</x:v>
      </x:c>
      <x:c r="C1859" t="str">
        <x:v>GENERIC_ULTRASOUND</x:v>
      </x:c>
      <x:c r="D1859" t="str">
        <x:v>Needs verification</x:v>
      </x:c>
      <x:c r="E1859" t="str">
        <x:v>No</x:v>
      </x:c>
      <x:c r="F1859" t="str">
        <x:v>Primary fit for GENERIC_ULTRASOUND; Hidden - exact configuration table required.</x:v>
      </x:c>
    </x:row>
    <x:row r="1860">
      <x:c r="A1860" t="str">
        <x:v>SLOT-8E4B5F2EC9</x:v>
      </x:c>
      <x:c r="B1860" t="str">
        <x:v>PRD-9E24CD4C73</x:v>
      </x:c>
      <x:c r="C1860" t="str">
        <x:v>GENERIC_ULTRASOUND</x:v>
      </x:c>
      <x:c r="D1860" t="str">
        <x:v>Needs verification</x:v>
      </x:c>
      <x:c r="E1860" t="str">
        <x:v>No</x:v>
      </x:c>
      <x:c r="F1860" t="str">
        <x:v>Primary fit for GENERIC_ULTRASOUND; Hidden - exact configuration table required.</x:v>
      </x:c>
    </x:row>
    <x:row r="1861">
      <x:c r="A1861" t="str">
        <x:v>SLOT-E91A13EE9E</x:v>
      </x:c>
      <x:c r="B1861" t="str">
        <x:v>PRD-9E24CD4C73</x:v>
      </x:c>
      <x:c r="C1861" t="str">
        <x:v>GENERIC_ULTRASOUND</x:v>
      </x:c>
      <x:c r="D1861" t="str">
        <x:v>Needs verification</x:v>
      </x:c>
      <x:c r="E1861" t="str">
        <x:v>No</x:v>
      </x:c>
      <x:c r="F1861" t="str">
        <x:v>Primary fit for GENERIC_ULTRASOUND; Hidden - exact configuration table required.</x:v>
      </x:c>
    </x:row>
    <x:row r="1862">
      <x:c r="A1862" t="str">
        <x:v>SLOT-C7DBD5BC4C</x:v>
      </x:c>
      <x:c r="B1862" t="str">
        <x:v>PRD-9E24CD4C73</x:v>
      </x:c>
      <x:c r="C1862" t="str">
        <x:v>GENERIC_ULTRASOUND</x:v>
      </x:c>
      <x:c r="D1862" t="str">
        <x:v>Needs verification</x:v>
      </x:c>
      <x:c r="E1862" t="str">
        <x:v>No</x:v>
      </x:c>
      <x:c r="F1862" t="str">
        <x:v>Primary fit for GENERIC_ULTRASOUND; Hidden - exact configuration table required.</x:v>
      </x:c>
    </x:row>
    <x:row r="1863">
      <x:c r="A1863" t="str">
        <x:v>SLOT-6E9F37C656</x:v>
      </x:c>
      <x:c r="B1863" t="str">
        <x:v>PRD-9E24CD4C73</x:v>
      </x:c>
      <x:c r="C1863" t="str">
        <x:v>GENERIC_ULTRASOUND</x:v>
      </x:c>
      <x:c r="D1863" t="str">
        <x:v>Needs verification</x:v>
      </x:c>
      <x:c r="E1863" t="str">
        <x:v>No</x:v>
      </x:c>
      <x:c r="F1863" t="str">
        <x:v>Primary fit for GENERIC_ULTRASOUND; Hidden - exact configuration table required.</x:v>
      </x:c>
    </x:row>
    <x:row r="1864">
      <x:c r="A1864" t="str">
        <x:v>SLOT-C629C55E61</x:v>
      </x:c>
      <x:c r="B1864" t="str">
        <x:v>PRD-C79EA91A93</x:v>
      </x:c>
      <x:c r="C1864" t="str">
        <x:v>GENERIC_ULTRASOUND</x:v>
      </x:c>
      <x:c r="D1864" t="str">
        <x:v>Needs verification</x:v>
      </x:c>
      <x:c r="E1864" t="str">
        <x:v>No</x:v>
      </x:c>
      <x:c r="F1864" t="str">
        <x:v>Primary fit for GENERIC_ULTRASOUND; Hidden - exact configuration table required.</x:v>
      </x:c>
    </x:row>
    <x:row r="1865">
      <x:c r="A1865" t="str">
        <x:v>SLOT-8E4B5F2EC9</x:v>
      </x:c>
      <x:c r="B1865" t="str">
        <x:v>PRD-C79EA91A93</x:v>
      </x:c>
      <x:c r="C1865" t="str">
        <x:v>GENERIC_ULTRASOUND</x:v>
      </x:c>
      <x:c r="D1865" t="str">
        <x:v>Needs verification</x:v>
      </x:c>
      <x:c r="E1865" t="str">
        <x:v>No</x:v>
      </x:c>
      <x:c r="F1865" t="str">
        <x:v>Primary fit for GENERIC_ULTRASOUND; Hidden - exact configuration table required.</x:v>
      </x:c>
    </x:row>
    <x:row r="1866">
      <x:c r="A1866" t="str">
        <x:v>SLOT-E91A13EE9E</x:v>
      </x:c>
      <x:c r="B1866" t="str">
        <x:v>PRD-C79EA91A93</x:v>
      </x:c>
      <x:c r="C1866" t="str">
        <x:v>GENERIC_ULTRASOUND</x:v>
      </x:c>
      <x:c r="D1866" t="str">
        <x:v>Needs verification</x:v>
      </x:c>
      <x:c r="E1866" t="str">
        <x:v>No</x:v>
      </x:c>
      <x:c r="F1866" t="str">
        <x:v>Primary fit for GENERIC_ULTRASOUND; Hidden - exact configuration table required.</x:v>
      </x:c>
    </x:row>
    <x:row r="1867">
      <x:c r="A1867" t="str">
        <x:v>SLOT-C7DBD5BC4C</x:v>
      </x:c>
      <x:c r="B1867" t="str">
        <x:v>PRD-C79EA91A93</x:v>
      </x:c>
      <x:c r="C1867" t="str">
        <x:v>GENERIC_ULTRASOUND</x:v>
      </x:c>
      <x:c r="D1867" t="str">
        <x:v>Needs verification</x:v>
      </x:c>
      <x:c r="E1867" t="str">
        <x:v>No</x:v>
      </x:c>
      <x:c r="F1867" t="str">
        <x:v>Primary fit for GENERIC_ULTRASOUND; Hidden - exact configuration table required.</x:v>
      </x:c>
    </x:row>
    <x:row r="1868">
      <x:c r="A1868" t="str">
        <x:v>SLOT-6E9F37C656</x:v>
      </x:c>
      <x:c r="B1868" t="str">
        <x:v>PRD-C79EA91A93</x:v>
      </x:c>
      <x:c r="C1868" t="str">
        <x:v>GENERIC_ULTRASOUND</x:v>
      </x:c>
      <x:c r="D1868" t="str">
        <x:v>Needs verification</x:v>
      </x:c>
      <x:c r="E1868" t="str">
        <x:v>No</x:v>
      </x:c>
      <x:c r="F1868" t="str">
        <x:v>Primary fit for GENERIC_ULTRASOUND; Hidden - exact configuration table required.</x:v>
      </x:c>
    </x:row>
    <x:row r="1869">
      <x:c r="A1869" t="str">
        <x:v>SLOT-C629C55E61</x:v>
      </x:c>
      <x:c r="B1869" t="str">
        <x:v>PRD-8ACE654E89</x:v>
      </x:c>
      <x:c r="C1869" t="str">
        <x:v>GENERIC_ULTRASOUND</x:v>
      </x:c>
      <x:c r="D1869" t="str">
        <x:v>Needs verification</x:v>
      </x:c>
      <x:c r="E1869" t="str">
        <x:v>No</x:v>
      </x:c>
      <x:c r="F1869" t="str">
        <x:v>Primary fit for GENERIC_ULTRASOUND; Hidden - exact configuration table required.</x:v>
      </x:c>
    </x:row>
    <x:row r="1870">
      <x:c r="A1870" t="str">
        <x:v>SLOT-8E4B5F2EC9</x:v>
      </x:c>
      <x:c r="B1870" t="str">
        <x:v>PRD-8ACE654E89</x:v>
      </x:c>
      <x:c r="C1870" t="str">
        <x:v>GENERIC_ULTRASOUND</x:v>
      </x:c>
      <x:c r="D1870" t="str">
        <x:v>Needs verification</x:v>
      </x:c>
      <x:c r="E1870" t="str">
        <x:v>No</x:v>
      </x:c>
      <x:c r="F1870" t="str">
        <x:v>Primary fit for GENERIC_ULTRASOUND; Hidden - exact configuration table required.</x:v>
      </x:c>
    </x:row>
    <x:row r="1871">
      <x:c r="A1871" t="str">
        <x:v>SLOT-E91A13EE9E</x:v>
      </x:c>
      <x:c r="B1871" t="str">
        <x:v>PRD-8ACE654E89</x:v>
      </x:c>
      <x:c r="C1871" t="str">
        <x:v>GENERIC_ULTRASOUND</x:v>
      </x:c>
      <x:c r="D1871" t="str">
        <x:v>Needs verification</x:v>
      </x:c>
      <x:c r="E1871" t="str">
        <x:v>No</x:v>
      </x:c>
      <x:c r="F1871" t="str">
        <x:v>Primary fit for GENERIC_ULTRASOUND; Hidden - exact configuration table required.</x:v>
      </x:c>
    </x:row>
    <x:row r="1872">
      <x:c r="A1872" t="str">
        <x:v>SLOT-C7DBD5BC4C</x:v>
      </x:c>
      <x:c r="B1872" t="str">
        <x:v>PRD-8ACE654E89</x:v>
      </x:c>
      <x:c r="C1872" t="str">
        <x:v>GENERIC_ULTRASOUND</x:v>
      </x:c>
      <x:c r="D1872" t="str">
        <x:v>Needs verification</x:v>
      </x:c>
      <x:c r="E1872" t="str">
        <x:v>No</x:v>
      </x:c>
      <x:c r="F1872" t="str">
        <x:v>Primary fit for GENERIC_ULTRASOUND; Hidden - exact configuration table required.</x:v>
      </x:c>
    </x:row>
    <x:row r="1873">
      <x:c r="A1873" t="str">
        <x:v>SLOT-6E9F37C656</x:v>
      </x:c>
      <x:c r="B1873" t="str">
        <x:v>PRD-8ACE654E89</x:v>
      </x:c>
      <x:c r="C1873" t="str">
        <x:v>GENERIC_ULTRASOUND</x:v>
      </x:c>
      <x:c r="D1873" t="str">
        <x:v>Needs verification</x:v>
      </x:c>
      <x:c r="E1873" t="str">
        <x:v>No</x:v>
      </x:c>
      <x:c r="F1873" t="str">
        <x:v>Primary fit for GENERIC_ULTRASOUND; Hidden - exact configuration table required.</x:v>
      </x:c>
    </x:row>
    <x:row r="1874">
      <x:c r="A1874" t="str">
        <x:v>SLOT-C629C55E61</x:v>
      </x:c>
      <x:c r="B1874" t="str">
        <x:v>PRD-A5EE9A7377</x:v>
      </x:c>
      <x:c r="C1874" t="str">
        <x:v>GENERIC_ULTRASOUND</x:v>
      </x:c>
      <x:c r="D1874" t="str">
        <x:v>Needs verification</x:v>
      </x:c>
      <x:c r="E1874" t="str">
        <x:v>No</x:v>
      </x:c>
      <x:c r="F1874" t="str">
        <x:v>Primary fit for GENERIC_ULTRASOUND; Hidden - exact configuration table required.</x:v>
      </x:c>
    </x:row>
    <x:row r="1875">
      <x:c r="A1875" t="str">
        <x:v>SLOT-8E4B5F2EC9</x:v>
      </x:c>
      <x:c r="B1875" t="str">
        <x:v>PRD-A5EE9A7377</x:v>
      </x:c>
      <x:c r="C1875" t="str">
        <x:v>GENERIC_ULTRASOUND</x:v>
      </x:c>
      <x:c r="D1875" t="str">
        <x:v>Needs verification</x:v>
      </x:c>
      <x:c r="E1875" t="str">
        <x:v>No</x:v>
      </x:c>
      <x:c r="F1875" t="str">
        <x:v>Primary fit for GENERIC_ULTRASOUND; Hidden - exact configuration table required.</x:v>
      </x:c>
    </x:row>
    <x:row r="1876">
      <x:c r="A1876" t="str">
        <x:v>SLOT-E91A13EE9E</x:v>
      </x:c>
      <x:c r="B1876" t="str">
        <x:v>PRD-A5EE9A7377</x:v>
      </x:c>
      <x:c r="C1876" t="str">
        <x:v>GENERIC_ULTRASOUND</x:v>
      </x:c>
      <x:c r="D1876" t="str">
        <x:v>Needs verification</x:v>
      </x:c>
      <x:c r="E1876" t="str">
        <x:v>No</x:v>
      </x:c>
      <x:c r="F1876" t="str">
        <x:v>Primary fit for GENERIC_ULTRASOUND; Hidden - exact configuration table required.</x:v>
      </x:c>
    </x:row>
    <x:row r="1877">
      <x:c r="A1877" t="str">
        <x:v>SLOT-C7DBD5BC4C</x:v>
      </x:c>
      <x:c r="B1877" t="str">
        <x:v>PRD-A5EE9A7377</x:v>
      </x:c>
      <x:c r="C1877" t="str">
        <x:v>GENERIC_ULTRASOUND</x:v>
      </x:c>
      <x:c r="D1877" t="str">
        <x:v>Needs verification</x:v>
      </x:c>
      <x:c r="E1877" t="str">
        <x:v>No</x:v>
      </x:c>
      <x:c r="F1877" t="str">
        <x:v>Primary fit for GENERIC_ULTRASOUND; Hidden - exact configuration table required.</x:v>
      </x:c>
    </x:row>
    <x:row r="1878">
      <x:c r="A1878" t="str">
        <x:v>SLOT-6E9F37C656</x:v>
      </x:c>
      <x:c r="B1878" t="str">
        <x:v>PRD-A5EE9A7377</x:v>
      </x:c>
      <x:c r="C1878" t="str">
        <x:v>GENERIC_ULTRASOUND</x:v>
      </x:c>
      <x:c r="D1878" t="str">
        <x:v>Needs verification</x:v>
      </x:c>
      <x:c r="E1878" t="str">
        <x:v>No</x:v>
      </x:c>
      <x:c r="F1878" t="str">
        <x:v>Primary fit for GENERIC_ULTRASOUND; Hidden - exact configuration table required.</x:v>
      </x:c>
    </x:row>
    <x:row r="1879">
      <x:c r="A1879" t="str">
        <x:v>SLOT-42AC1F18B2</x:v>
      </x:c>
      <x:c r="B1879" t="str">
        <x:v>PRD-C4AF21C279</x:v>
      </x:c>
      <x:c r="C1879" t="str">
        <x:v>FLEX_SCOPE_SINGLE_USE</x:v>
      </x:c>
      <x:c r="D1879" t="str">
        <x:v>Prototype candidate</x:v>
      </x:c>
      <x:c r="E1879" t="str">
        <x:v>Yes</x:v>
      </x:c>
      <x:c r="F1879" t="str">
        <x:v>Primary fit for FLEX_SCOPE_SINGLE_USE; source-backed and prototype-visible.</x:v>
      </x:c>
    </x:row>
    <x:row r="1880">
      <x:c r="A1880" t="str">
        <x:v>SLOT-0F96B1FA45</x:v>
      </x:c>
      <x:c r="B1880" t="str">
        <x:v>PRD-C4AF21C279</x:v>
      </x:c>
      <x:c r="C1880" t="str">
        <x:v>FLEX_SCOPE_SINGLE_USE</x:v>
      </x:c>
      <x:c r="D1880" t="str">
        <x:v>Prototype candidate</x:v>
      </x:c>
      <x:c r="E1880" t="str">
        <x:v>Yes</x:v>
      </x:c>
      <x:c r="F1880" t="str">
        <x:v>Primary fit for FLEX_SCOPE_SINGLE_USE; source-backed and prototype-visible.</x:v>
      </x:c>
    </x:row>
    <x:row r="1881">
      <x:c r="A1881" t="str">
        <x:v>SLOT-658CF18CF0</x:v>
      </x:c>
      <x:c r="B1881" t="str">
        <x:v>PRD-C4AF21C279</x:v>
      </x:c>
      <x:c r="C1881" t="str">
        <x:v>FLEX_SCOPE_SINGLE_USE</x:v>
      </x:c>
      <x:c r="D1881" t="str">
        <x:v>Prototype candidate</x:v>
      </x:c>
      <x:c r="E1881" t="str">
        <x:v>Yes</x:v>
      </x:c>
      <x:c r="F1881" t="str">
        <x:v>Primary fit for FLEX_SCOPE_SINGLE_USE; source-backed and prototype-visible.</x:v>
      </x:c>
    </x:row>
    <x:row r="1882">
      <x:c r="A1882" t="str">
        <x:v>SLOT-1039D6C9E8</x:v>
      </x:c>
      <x:c r="B1882" t="str">
        <x:v>PRD-C4AF21C279</x:v>
      </x:c>
      <x:c r="C1882" t="str">
        <x:v>FLEX_SCOPE_SINGLE_USE</x:v>
      </x:c>
      <x:c r="D1882" t="str">
        <x:v>Prototype candidate</x:v>
      </x:c>
      <x:c r="E1882" t="str">
        <x:v>Yes</x:v>
      </x:c>
      <x:c r="F1882" t="str">
        <x:v>Primary fit for FLEX_SCOPE_SINGLE_USE; source-backed and prototype-visible.</x:v>
      </x:c>
    </x:row>
    <x:row r="1883">
      <x:c r="A1883" t="str">
        <x:v>SLOT-42AC1F18B2</x:v>
      </x:c>
      <x:c r="B1883" t="str">
        <x:v>PRD-E3605F6BFF</x:v>
      </x:c>
      <x:c r="C1883" t="str">
        <x:v>FLEX_SCOPE_SINGLE_USE</x:v>
      </x:c>
      <x:c r="D1883" t="str">
        <x:v>Prototype candidate</x:v>
      </x:c>
      <x:c r="E1883" t="str">
        <x:v>Yes</x:v>
      </x:c>
      <x:c r="F1883" t="str">
        <x:v>Primary fit for FLEX_SCOPE_SINGLE_USE; source-backed and prototype-visible.</x:v>
      </x:c>
    </x:row>
    <x:row r="1884">
      <x:c r="A1884" t="str">
        <x:v>SLOT-0F96B1FA45</x:v>
      </x:c>
      <x:c r="B1884" t="str">
        <x:v>PRD-E3605F6BFF</x:v>
      </x:c>
      <x:c r="C1884" t="str">
        <x:v>FLEX_SCOPE_SINGLE_USE</x:v>
      </x:c>
      <x:c r="D1884" t="str">
        <x:v>Prototype candidate</x:v>
      </x:c>
      <x:c r="E1884" t="str">
        <x:v>Yes</x:v>
      </x:c>
      <x:c r="F1884" t="str">
        <x:v>Primary fit for FLEX_SCOPE_SINGLE_USE; source-backed and prototype-visible.</x:v>
      </x:c>
    </x:row>
    <x:row r="1885">
      <x:c r="A1885" t="str">
        <x:v>SLOT-658CF18CF0</x:v>
      </x:c>
      <x:c r="B1885" t="str">
        <x:v>PRD-E3605F6BFF</x:v>
      </x:c>
      <x:c r="C1885" t="str">
        <x:v>FLEX_SCOPE_SINGLE_USE</x:v>
      </x:c>
      <x:c r="D1885" t="str">
        <x:v>Prototype candidate</x:v>
      </x:c>
      <x:c r="E1885" t="str">
        <x:v>Yes</x:v>
      </x:c>
      <x:c r="F1885" t="str">
        <x:v>Primary fit for FLEX_SCOPE_SINGLE_USE; source-backed and prototype-visible.</x:v>
      </x:c>
    </x:row>
    <x:row r="1886">
      <x:c r="A1886" t="str">
        <x:v>SLOT-1039D6C9E8</x:v>
      </x:c>
      <x:c r="B1886" t="str">
        <x:v>PRD-E3605F6BFF</x:v>
      </x:c>
      <x:c r="C1886" t="str">
        <x:v>FLEX_SCOPE_SINGLE_USE</x:v>
      </x:c>
      <x:c r="D1886" t="str">
        <x:v>Prototype candidate</x:v>
      </x:c>
      <x:c r="E1886" t="str">
        <x:v>Yes</x:v>
      </x:c>
      <x:c r="F1886" t="str">
        <x:v>Primary fit for FLEX_SCOPE_SINGLE_USE; source-backed and prototype-visible.</x:v>
      </x:c>
    </x:row>
    <x:row r="1887">
      <x:c r="A1887" t="str">
        <x:v>SLOT-42AC1F18B2</x:v>
      </x:c>
      <x:c r="B1887" t="str">
        <x:v>PRD-ADBBF2B8C9</x:v>
      </x:c>
      <x:c r="C1887" t="str">
        <x:v>FLEX_SCOPE_SINGLE_USE</x:v>
      </x:c>
      <x:c r="D1887" t="str">
        <x:v>Prototype candidate</x:v>
      </x:c>
      <x:c r="E1887" t="str">
        <x:v>Yes</x:v>
      </x:c>
      <x:c r="F1887" t="str">
        <x:v>Primary fit for FLEX_SCOPE_SINGLE_USE; source-backed and prototype-visible.</x:v>
      </x:c>
    </x:row>
    <x:row r="1888">
      <x:c r="A1888" t="str">
        <x:v>SLOT-0F96B1FA45</x:v>
      </x:c>
      <x:c r="B1888" t="str">
        <x:v>PRD-ADBBF2B8C9</x:v>
      </x:c>
      <x:c r="C1888" t="str">
        <x:v>FLEX_SCOPE_SINGLE_USE</x:v>
      </x:c>
      <x:c r="D1888" t="str">
        <x:v>Prototype candidate</x:v>
      </x:c>
      <x:c r="E1888" t="str">
        <x:v>Yes</x:v>
      </x:c>
      <x:c r="F1888" t="str">
        <x:v>Primary fit for FLEX_SCOPE_SINGLE_USE; source-backed and prototype-visible.</x:v>
      </x:c>
    </x:row>
    <x:row r="1889">
      <x:c r="A1889" t="str">
        <x:v>SLOT-658CF18CF0</x:v>
      </x:c>
      <x:c r="B1889" t="str">
        <x:v>PRD-ADBBF2B8C9</x:v>
      </x:c>
      <x:c r="C1889" t="str">
        <x:v>FLEX_SCOPE_SINGLE_USE</x:v>
      </x:c>
      <x:c r="D1889" t="str">
        <x:v>Prototype candidate</x:v>
      </x:c>
      <x:c r="E1889" t="str">
        <x:v>Yes</x:v>
      </x:c>
      <x:c r="F1889" t="str">
        <x:v>Primary fit for FLEX_SCOPE_SINGLE_USE; source-backed and prototype-visible.</x:v>
      </x:c>
    </x:row>
    <x:row r="1890">
      <x:c r="A1890" t="str">
        <x:v>SLOT-1039D6C9E8</x:v>
      </x:c>
      <x:c r="B1890" t="str">
        <x:v>PRD-ADBBF2B8C9</x:v>
      </x:c>
      <x:c r="C1890" t="str">
        <x:v>FLEX_SCOPE_SINGLE_USE</x:v>
      </x:c>
      <x:c r="D1890" t="str">
        <x:v>Prototype candidate</x:v>
      </x:c>
      <x:c r="E1890" t="str">
        <x:v>Yes</x:v>
      </x:c>
      <x:c r="F1890" t="str">
        <x:v>Primary fit for FLEX_SCOPE_SINGLE_USE; source-backed and prototype-visible.</x:v>
      </x:c>
    </x:row>
    <x:row r="1891">
      <x:c r="A1891" t="str">
        <x:v>SLOT-63E328321A</x:v>
      </x:c>
      <x:c r="B1891" t="str">
        <x:v>PRD-F858AF48F6</x:v>
      </x:c>
      <x:c r="C1891" t="str">
        <x:v>BAL_KIT</x:v>
      </x:c>
      <x:c r="D1891" t="str">
        <x:v>Prototype candidate</x:v>
      </x:c>
      <x:c r="E1891" t="str">
        <x:v>Yes</x:v>
      </x:c>
      <x:c r="F1891" t="str">
        <x:v>Primary fit for BAL_KIT; source-backed and prototype-visible.</x:v>
      </x:c>
    </x:row>
    <x:row r="1892">
      <x:c r="A1892" t="str">
        <x:v>SLOT-9029673D34</x:v>
      </x:c>
      <x:c r="B1892" t="str">
        <x:v>PRD-F858AF48F6</x:v>
      </x:c>
      <x:c r="C1892" t="str">
        <x:v>BAL_KIT</x:v>
      </x:c>
      <x:c r="D1892" t="str">
        <x:v>Prototype candidate</x:v>
      </x:c>
      <x:c r="E1892" t="str">
        <x:v>Yes</x:v>
      </x:c>
      <x:c r="F1892" t="str">
        <x:v>Primary fit for BAL_KIT; source-backed and prototype-visible.</x:v>
      </x:c>
    </x:row>
    <x:row r="1893">
      <x:c r="A1893" t="str">
        <x:v>SLOT-4C2FE905D3</x:v>
      </x:c>
      <x:c r="B1893" t="str">
        <x:v>PRD-F858AF48F6</x:v>
      </x:c>
      <x:c r="C1893" t="str">
        <x:v>BAL_KIT</x:v>
      </x:c>
      <x:c r="D1893" t="str">
        <x:v>Prototype candidate</x:v>
      </x:c>
      <x:c r="E1893" t="str">
        <x:v>Yes</x:v>
      </x:c>
      <x:c r="F1893" t="str">
        <x:v>Primary fit for BAL_KIT; source-backed and prototype-visible.</x:v>
      </x:c>
    </x:row>
    <x:row r="1894">
      <x:c r="A1894" t="str">
        <x:v>SLOT-FDF73730B0</x:v>
      </x:c>
      <x:c r="B1894" t="str">
        <x:v>PRD-F858AF48F6</x:v>
      </x:c>
      <x:c r="C1894" t="str">
        <x:v>BAL_KIT</x:v>
      </x:c>
      <x:c r="D1894" t="str">
        <x:v>Prototype candidate</x:v>
      </x:c>
      <x:c r="E1894" t="str">
        <x:v>Yes</x:v>
      </x:c>
      <x:c r="F1894" t="str">
        <x:v>Primary fit for BAL_KIT; source-backed and prototype-visible.</x:v>
      </x:c>
    </x:row>
    <x:row r="1895">
      <x:c r="A1895" t="str">
        <x:v>SLOT-8790F5F0AE</x:v>
      </x:c>
      <x:c r="B1895" t="str">
        <x:v>PRD-A19F031A49</x:v>
      </x:c>
      <x:c r="C1895" t="str">
        <x:v>SPECIMEN_TRAP</x:v>
      </x:c>
      <x:c r="D1895" t="str">
        <x:v>Prototype candidate</x:v>
      </x:c>
      <x:c r="E1895" t="str">
        <x:v>Yes</x:v>
      </x:c>
      <x:c r="F1895" t="str">
        <x:v>Primary fit for SPECIMEN_TRAP; source-backed and prototype-visible.</x:v>
      </x:c>
    </x:row>
    <x:row r="1896">
      <x:c r="A1896" t="str">
        <x:v>SLOT-46FDDCCF7C</x:v>
      </x:c>
      <x:c r="B1896" t="str">
        <x:v>PRD-A19F031A49</x:v>
      </x:c>
      <x:c r="C1896" t="str">
        <x:v>SPECIMEN_TRAP</x:v>
      </x:c>
      <x:c r="D1896" t="str">
        <x:v>Prototype candidate</x:v>
      </x:c>
      <x:c r="E1896" t="str">
        <x:v>Yes</x:v>
      </x:c>
      <x:c r="F1896" t="str">
        <x:v>Primary fit for SPECIMEN_TRAP; source-backed and prototype-visible.</x:v>
      </x:c>
    </x:row>
    <x:row r="1897">
      <x:c r="A1897" t="str">
        <x:v>SLOT-F969CF31B0</x:v>
      </x:c>
      <x:c r="B1897" t="str">
        <x:v>PRD-A19F031A49</x:v>
      </x:c>
      <x:c r="C1897" t="str">
        <x:v>SPECIMEN_TRAP</x:v>
      </x:c>
      <x:c r="D1897" t="str">
        <x:v>Prototype candidate</x:v>
      </x:c>
      <x:c r="E1897" t="str">
        <x:v>Yes</x:v>
      </x:c>
      <x:c r="F1897" t="str">
        <x:v>Primary fit for SPECIMEN_TRAP; source-backed and prototype-visible.</x:v>
      </x:c>
    </x:row>
    <x:row r="1898">
      <x:c r="A1898" t="str">
        <x:v>SLOT-76F4405D68</x:v>
      </x:c>
      <x:c r="B1898" t="str">
        <x:v>PRD-A19F031A49</x:v>
      </x:c>
      <x:c r="C1898" t="str">
        <x:v>SPECIMEN_TRAP</x:v>
      </x:c>
      <x:c r="D1898" t="str">
        <x:v>Prototype candidate</x:v>
      </x:c>
      <x:c r="E1898" t="str">
        <x:v>Yes</x:v>
      </x:c>
      <x:c r="F1898" t="str">
        <x:v>Primary fit for SPECIMEN_TRAP; source-backed and prototype-visible.</x:v>
      </x:c>
    </x:row>
    <x:row r="1899">
      <x:c r="A1899" t="str">
        <x:v>SLOT-B6ED05FBC7</x:v>
      </x:c>
      <x:c r="B1899" t="str">
        <x:v>PRD-FDAC925AF1</x:v>
      </x:c>
      <x:c r="C1899" t="str">
        <x:v>GENERIC_AIRWAY_ADAPTER</x:v>
      </x:c>
      <x:c r="D1899" t="str">
        <x:v>Prototype candidate</x:v>
      </x:c>
      <x:c r="E1899" t="str">
        <x:v>Yes</x:v>
      </x:c>
      <x:c r="F1899" t="str">
        <x:v>Primary fit for GENERIC_AIRWAY_ADAPTER; source-backed and prototype-visible.</x:v>
      </x:c>
    </x:row>
    <x:row r="1900">
      <x:c r="A1900" t="str">
        <x:v>SLOT-763A2D63F1</x:v>
      </x:c>
      <x:c r="B1900" t="str">
        <x:v>PRD-FDAC925AF1</x:v>
      </x:c>
      <x:c r="C1900" t="str">
        <x:v>GENERIC_AIRWAY_ADAPTER</x:v>
      </x:c>
      <x:c r="D1900" t="str">
        <x:v>Prototype candidate</x:v>
      </x:c>
      <x:c r="E1900" t="str">
        <x:v>Yes</x:v>
      </x:c>
      <x:c r="F1900" t="str">
        <x:v>Primary fit for GENERIC_AIRWAY_ADAPTER; source-backed and prototype-visible.</x:v>
      </x:c>
    </x:row>
    <x:row r="1901">
      <x:c r="A1901" t="str">
        <x:v>SLOT-BC6864D752</x:v>
      </x:c>
      <x:c r="B1901" t="str">
        <x:v>PRD-FDAC925AF1</x:v>
      </x:c>
      <x:c r="C1901" t="str">
        <x:v>GENERIC_AIRWAY_ADAPTER</x:v>
      </x:c>
      <x:c r="D1901" t="str">
        <x:v>Prototype candidate</x:v>
      </x:c>
      <x:c r="E1901" t="str">
        <x:v>Yes</x:v>
      </x:c>
      <x:c r="F1901" t="str">
        <x:v>Primary fit for GENERIC_AIRWAY_ADAPTER; source-backed and prototype-visible.</x:v>
      </x:c>
    </x:row>
    <x:row r="1902">
      <x:c r="A1902" t="str">
        <x:v>SLOT-DD40010751</x:v>
      </x:c>
      <x:c r="B1902" t="str">
        <x:v>PRD-FDAC925AF1</x:v>
      </x:c>
      <x:c r="C1902" t="str">
        <x:v>GENERIC_AIRWAY_ADAPTER</x:v>
      </x:c>
      <x:c r="D1902" t="str">
        <x:v>Prototype candidate</x:v>
      </x:c>
      <x:c r="E1902" t="str">
        <x:v>Yes</x:v>
      </x:c>
      <x:c r="F1902" t="str">
        <x:v>Primary fit for GENERIC_AIRWAY_ADAPTER; source-backed and prototype-visible.</x:v>
      </x:c>
    </x:row>
    <x:row r="1903">
      <x:c r="A1903" t="str">
        <x:v>SLOT-7BAF2FC882</x:v>
      </x:c>
      <x:c r="B1903" t="str">
        <x:v>PRD-9BB524F077</x:v>
      </x:c>
      <x:c r="C1903" t="str">
        <x:v>VIDEO_PROCESSOR</x:v>
      </x:c>
      <x:c r="D1903" t="str">
        <x:v>Prototype candidate</x:v>
      </x:c>
      <x:c r="E1903" t="str">
        <x:v>Yes</x:v>
      </x:c>
      <x:c r="F1903" t="str">
        <x:v>Primary fit for VIDEO_PROCESSOR; source-backed and prototype-visible.</x:v>
      </x:c>
    </x:row>
    <x:row r="1904">
      <x:c r="A1904" t="str">
        <x:v>SLOT-A19D105581</x:v>
      </x:c>
      <x:c r="B1904" t="str">
        <x:v>PRD-9BB524F077</x:v>
      </x:c>
      <x:c r="C1904" t="str">
        <x:v>VIDEO_PROCESSOR</x:v>
      </x:c>
      <x:c r="D1904" t="str">
        <x:v>Prototype candidate</x:v>
      </x:c>
      <x:c r="E1904" t="str">
        <x:v>Yes</x:v>
      </x:c>
      <x:c r="F1904" t="str">
        <x:v>Primary fit for VIDEO_PROCESSOR; source-backed and prototype-visible.</x:v>
      </x:c>
    </x:row>
    <x:row r="1905">
      <x:c r="A1905" t="str">
        <x:v>SLOT-6BFE5046B8</x:v>
      </x:c>
      <x:c r="B1905" t="str">
        <x:v>PRD-9BB524F077</x:v>
      </x:c>
      <x:c r="C1905" t="str">
        <x:v>VIDEO_PROCESSOR</x:v>
      </x:c>
      <x:c r="D1905" t="str">
        <x:v>Prototype candidate</x:v>
      </x:c>
      <x:c r="E1905" t="str">
        <x:v>Yes</x:v>
      </x:c>
      <x:c r="F1905" t="str">
        <x:v>Primary fit for VIDEO_PROCESSOR; source-backed and prototype-visible.</x:v>
      </x:c>
    </x:row>
    <x:row r="1906">
      <x:c r="A1906" t="str">
        <x:v>SLOT-7DFA66EA2D</x:v>
      </x:c>
      <x:c r="B1906" t="str">
        <x:v>PRD-9BB524F077</x:v>
      </x:c>
      <x:c r="C1906" t="str">
        <x:v>VIDEO_PROCESSOR</x:v>
      </x:c>
      <x:c r="D1906" t="str">
        <x:v>Prototype candidate</x:v>
      </x:c>
      <x:c r="E1906" t="str">
        <x:v>Yes</x:v>
      </x:c>
      <x:c r="F1906" t="str">
        <x:v>Primary fit for VIDEO_PROCESSOR; source-backed and prototype-visible.</x:v>
      </x:c>
    </x:row>
    <x:row r="1907">
      <x:c r="A1907" t="str">
        <x:v>SLOT-6BCA0B7A49</x:v>
      </x:c>
      <x:c r="B1907" t="str">
        <x:v>PRD-9BB524F077</x:v>
      </x:c>
      <x:c r="C1907" t="str">
        <x:v>VIDEO_PROCESSOR</x:v>
      </x:c>
      <x:c r="D1907" t="str">
        <x:v>Prototype candidate</x:v>
      </x:c>
      <x:c r="E1907" t="str">
        <x:v>Yes</x:v>
      </x:c>
      <x:c r="F1907" t="str">
        <x:v>Primary fit for VIDEO_PROCESSOR; source-backed and prototype-visible.</x:v>
      </x:c>
    </x:row>
    <x:row r="1908">
      <x:c r="A1908" t="str">
        <x:v>SLOT-6BDDC6260B</x:v>
      </x:c>
      <x:c r="B1908" t="str">
        <x:v>PRD-9BB524F077</x:v>
      </x:c>
      <x:c r="C1908" t="str">
        <x:v>VIDEO_PROCESSOR</x:v>
      </x:c>
      <x:c r="D1908" t="str">
        <x:v>Prototype candidate</x:v>
      </x:c>
      <x:c r="E1908" t="str">
        <x:v>Yes</x:v>
      </x:c>
      <x:c r="F1908" t="str">
        <x:v>Primary fit for VIDEO_PROCESSOR; source-backed and prototype-visible.</x:v>
      </x:c>
    </x:row>
    <x:row r="1909">
      <x:c r="A1909" t="str">
        <x:v>SLOT-2C4CF749E6</x:v>
      </x:c>
      <x:c r="B1909" t="str">
        <x:v>PRD-9BB524F077</x:v>
      </x:c>
      <x:c r="C1909" t="str">
        <x:v>VIDEO_PROCESSOR</x:v>
      </x:c>
      <x:c r="D1909" t="str">
        <x:v>Prototype candidate</x:v>
      </x:c>
      <x:c r="E1909" t="str">
        <x:v>Yes</x:v>
      </x:c>
      <x:c r="F1909" t="str">
        <x:v>Primary fit for VIDEO_PROCESSOR; source-backed and prototype-visible.</x:v>
      </x:c>
    </x:row>
    <x:row r="1910">
      <x:c r="A1910" t="str">
        <x:v>SLOT-3CA143BB11</x:v>
      </x:c>
      <x:c r="B1910" t="str">
        <x:v>PRD-9BB524F077</x:v>
      </x:c>
      <x:c r="C1910" t="str">
        <x:v>VIDEO_PROCESSOR</x:v>
      </x:c>
      <x:c r="D1910" t="str">
        <x:v>Prototype candidate</x:v>
      </x:c>
      <x:c r="E1910" t="str">
        <x:v>Yes</x:v>
      </x:c>
      <x:c r="F1910" t="str">
        <x:v>Primary fit for VIDEO_PROCESSOR; source-backed and prototype-visible.</x:v>
      </x:c>
    </x:row>
    <x:row r="1911">
      <x:c r="A1911" t="str">
        <x:v>SLOT-5B9AA7A469</x:v>
      </x:c>
      <x:c r="B1911" t="str">
        <x:v>PRD-9BB524F077</x:v>
      </x:c>
      <x:c r="C1911" t="str">
        <x:v>VIDEO_PROCESSOR</x:v>
      </x:c>
      <x:c r="D1911" t="str">
        <x:v>Prototype candidate</x:v>
      </x:c>
      <x:c r="E1911" t="str">
        <x:v>Yes</x:v>
      </x:c>
      <x:c r="F1911" t="str">
        <x:v>Primary fit for VIDEO_PROCESSOR; source-backed and prototype-visible.</x:v>
      </x:c>
    </x:row>
    <x:row r="1912">
      <x:c r="A1912" t="str">
        <x:v>SLOT-A24CA7DB72</x:v>
      </x:c>
      <x:c r="B1912" t="str">
        <x:v>PRD-9BB524F077</x:v>
      </x:c>
      <x:c r="C1912" t="str">
        <x:v>VIDEO_PROCESSOR</x:v>
      </x:c>
      <x:c r="D1912" t="str">
        <x:v>Prototype candidate</x:v>
      </x:c>
      <x:c r="E1912" t="str">
        <x:v>Yes</x:v>
      </x:c>
      <x:c r="F1912" t="str">
        <x:v>Primary fit for VIDEO_PROCESSOR; source-backed and prototype-visible.</x:v>
      </x:c>
    </x:row>
    <x:row r="1913">
      <x:c r="A1913" t="str">
        <x:v>SLOT-09EF760638</x:v>
      </x:c>
      <x:c r="B1913" t="str">
        <x:v>PRD-DF917ECDBF</x:v>
      </x:c>
      <x:c r="C1913" t="str">
        <x:v>GUIDING_DEVICE</x:v>
      </x:c>
      <x:c r="D1913" t="str">
        <x:v>Needs verification</x:v>
      </x:c>
      <x:c r="E1913" t="str">
        <x:v>No</x:v>
      </x:c>
      <x:c r="F1913" t="str">
        <x:v>Primary fit for GUIDING_DEVICE; Hidden - current U.S. status unverified.</x:v>
      </x:c>
    </x:row>
    <x:row r="1914">
      <x:c r="A1914" t="str">
        <x:v>SLOT-09EF760638</x:v>
      </x:c>
      <x:c r="B1914" t="str">
        <x:v>PRD-48C48C68BA</x:v>
      </x:c>
      <x:c r="C1914" t="str">
        <x:v>GUIDING_DEVICE</x:v>
      </x:c>
      <x:c r="D1914" t="str">
        <x:v>Needs verification</x:v>
      </x:c>
      <x:c r="E1914" t="str">
        <x:v>No</x:v>
      </x:c>
      <x:c r="F1914" t="str">
        <x:v>Primary fit for GUIDING_DEVICE; Hidden - current U.S. status unverified.</x:v>
      </x:c>
    </x:row>
    <x:row r="1915">
      <x:c r="A1915" t="str">
        <x:v>SLOT-09EF760638</x:v>
      </x:c>
      <x:c r="B1915" t="str">
        <x:v>PRD-CC913540D8</x:v>
      </x:c>
      <x:c r="C1915" t="str">
        <x:v>GUIDING_DEVICE</x:v>
      </x:c>
      <x:c r="D1915" t="str">
        <x:v>Needs verification</x:v>
      </x:c>
      <x:c r="E1915" t="str">
        <x:v>No</x:v>
      </x:c>
      <x:c r="F1915" t="str">
        <x:v>Primary fit for GUIDING_DEVICE; Hidden - current U.S. status unverified.</x:v>
      </x:c>
    </x:row>
    <x:row r="1916">
      <x:c r="A1916" t="str">
        <x:v>SLOT-9363E589C4</x:v>
      </x:c>
      <x:c r="B1916" t="str">
        <x:v>PRD-F43740CB5C</x:v>
      </x:c>
      <x:c r="C1916" t="str">
        <x:v>TBNA_NEEDLE</x:v>
      </x:c>
      <x:c r="D1916" t="str">
        <x:v>Needs verification</x:v>
      </x:c>
      <x:c r="E1916" t="str">
        <x:v>No</x:v>
      </x:c>
      <x:c r="F1916" t="str">
        <x:v>Primary fit for TBNA_NEEDLE; Hidden - current U.S. status unverified.</x:v>
      </x:c>
    </x:row>
    <x:row r="1917">
      <x:c r="A1917" t="str">
        <x:v>SLOT-9363E589C4</x:v>
      </x:c>
      <x:c r="B1917" t="str">
        <x:v>PRD-8A4A27BDD7</x:v>
      </x:c>
      <x:c r="C1917" t="str">
        <x:v>TBNA_NEEDLE</x:v>
      </x:c>
      <x:c r="D1917" t="str">
        <x:v>Needs verification</x:v>
      </x:c>
      <x:c r="E1917" t="str">
        <x:v>No</x:v>
      </x:c>
      <x:c r="F1917" t="str">
        <x:v>Primary fit for TBNA_NEEDLE; Hidden - current U.S. status unverified.</x:v>
      </x:c>
    </x:row>
    <x:row r="1918">
      <x:c r="A1918" t="str">
        <x:v>SLOT-9363E589C4</x:v>
      </x:c>
      <x:c r="B1918" t="str">
        <x:v>PRD-7397B6CA00</x:v>
      </x:c>
      <x:c r="C1918" t="str">
        <x:v>TBNA_NEEDLE</x:v>
      </x:c>
      <x:c r="D1918" t="str">
        <x:v>Needs verification</x:v>
      </x:c>
      <x:c r="E1918" t="str">
        <x:v>No</x:v>
      </x:c>
      <x:c r="F1918" t="str">
        <x:v>Primary fit for TBNA_NEEDLE; Hidden - current U.S. status unverified.</x:v>
      </x:c>
    </x:row>
    <x:row r="1919">
      <x:c r="A1919" t="str">
        <x:v>SLOT-42AC1F18B2</x:v>
      </x:c>
      <x:c r="B1919" t="str">
        <x:v>PRD-F60C3305B4</x:v>
      </x:c>
      <x:c r="C1919" t="str">
        <x:v>FLEX_SCOPE_SINGLE_USE</x:v>
      </x:c>
      <x:c r="D1919" t="str">
        <x:v>Prototype candidate</x:v>
      </x:c>
      <x:c r="E1919" t="str">
        <x:v>Yes</x:v>
      </x:c>
      <x:c r="F1919" t="str">
        <x:v>Primary fit for FLEX_SCOPE_SINGLE_USE; source-backed and prototype-visible.</x:v>
      </x:c>
    </x:row>
    <x:row r="1920">
      <x:c r="A1920" t="str">
        <x:v>SLOT-0F96B1FA45</x:v>
      </x:c>
      <x:c r="B1920" t="str">
        <x:v>PRD-F60C3305B4</x:v>
      </x:c>
      <x:c r="C1920" t="str">
        <x:v>FLEX_SCOPE_SINGLE_USE</x:v>
      </x:c>
      <x:c r="D1920" t="str">
        <x:v>Prototype candidate</x:v>
      </x:c>
      <x:c r="E1920" t="str">
        <x:v>Yes</x:v>
      </x:c>
      <x:c r="F1920" t="str">
        <x:v>Primary fit for FLEX_SCOPE_SINGLE_USE; source-backed and prototype-visible.</x:v>
      </x:c>
    </x:row>
    <x:row r="1921">
      <x:c r="A1921" t="str">
        <x:v>SLOT-658CF18CF0</x:v>
      </x:c>
      <x:c r="B1921" t="str">
        <x:v>PRD-F60C3305B4</x:v>
      </x:c>
      <x:c r="C1921" t="str">
        <x:v>FLEX_SCOPE_SINGLE_USE</x:v>
      </x:c>
      <x:c r="D1921" t="str">
        <x:v>Prototype candidate</x:v>
      </x:c>
      <x:c r="E1921" t="str">
        <x:v>Yes</x:v>
      </x:c>
      <x:c r="F1921" t="str">
        <x:v>Primary fit for FLEX_SCOPE_SINGLE_USE; source-backed and prototype-visible.</x:v>
      </x:c>
    </x:row>
    <x:row r="1922">
      <x:c r="A1922" t="str">
        <x:v>SLOT-1039D6C9E8</x:v>
      </x:c>
      <x:c r="B1922" t="str">
        <x:v>PRD-F60C3305B4</x:v>
      </x:c>
      <x:c r="C1922" t="str">
        <x:v>FLEX_SCOPE_SINGLE_USE</x:v>
      </x:c>
      <x:c r="D1922" t="str">
        <x:v>Prototype candidate</x:v>
      </x:c>
      <x:c r="E1922" t="str">
        <x:v>Yes</x:v>
      </x:c>
      <x:c r="F1922" t="str">
        <x:v>Primary fit for FLEX_SCOPE_SINGLE_USE; source-backed and prototype-visible.</x:v>
      </x:c>
    </x:row>
    <x:row r="1923">
      <x:c r="A1923" t="str">
        <x:v>SLOT-34A46FFBA2</x:v>
      </x:c>
      <x:c r="B1923" t="str">
        <x:v>PRD-F60C3305B4</x:v>
      </x:c>
      <x:c r="C1923" t="str">
        <x:v>FLEX_SCOPE_DIAGNOSTIC</x:v>
      </x:c>
      <x:c r="D1923" t="str">
        <x:v>Prototype candidate</x:v>
      </x:c>
      <x:c r="E1923" t="str">
        <x:v>Yes</x:v>
      </x:c>
      <x:c r="F1923" t="str">
        <x:v>Compatible fit for FLEX_SCOPE_DIAGNOSTIC; source-backed and prototype-visible.</x:v>
      </x:c>
    </x:row>
    <x:row r="1924">
      <x:c r="A1924" t="str">
        <x:v>SLOT-B79D3CF198</x:v>
      </x:c>
      <x:c r="B1924" t="str">
        <x:v>PRD-F60C3305B4</x:v>
      </x:c>
      <x:c r="C1924" t="str">
        <x:v>FLEX_SCOPE_THERAPEUTIC</x:v>
      </x:c>
      <x:c r="D1924" t="str">
        <x:v>Prototype candidate</x:v>
      </x:c>
      <x:c r="E1924" t="str">
        <x:v>Yes</x:v>
      </x:c>
      <x:c r="F1924" t="str">
        <x:v>Compatible fit for FLEX_SCOPE_THERAPEUTIC; source-backed and prototype-visible.</x:v>
      </x:c>
    </x:row>
    <x:row r="1925">
      <x:c r="A1925" t="str">
        <x:v>SLOT-94783C387D</x:v>
      </x:c>
      <x:c r="B1925" t="str">
        <x:v>PRD-F60C3305B4</x:v>
      </x:c>
      <x:c r="C1925" t="str">
        <x:v>FLEX_SCOPE_THERAPEUTIC</x:v>
      </x:c>
      <x:c r="D1925" t="str">
        <x:v>Prototype candidate</x:v>
      </x:c>
      <x:c r="E1925" t="str">
        <x:v>Yes</x:v>
      </x:c>
      <x:c r="F1925" t="str">
        <x:v>Compatible fit for FLEX_SCOPE_THERAPEUTIC; source-backed and prototype-visible.</x:v>
      </x:c>
    </x:row>
    <x:row r="1926">
      <x:c r="A1926" t="str">
        <x:v>SLOT-D49EAA8281</x:v>
      </x:c>
      <x:c r="B1926" t="str">
        <x:v>PRD-F60C3305B4</x:v>
      </x:c>
      <x:c r="C1926" t="str">
        <x:v>FLEX_SCOPE_THERAPEUTIC</x:v>
      </x:c>
      <x:c r="D1926" t="str">
        <x:v>Prototype candidate</x:v>
      </x:c>
      <x:c r="E1926" t="str">
        <x:v>Yes</x:v>
      </x:c>
      <x:c r="F1926" t="str">
        <x:v>Compatible fit for FLEX_SCOPE_THERAPEUTIC; source-backed and prototype-visible.</x:v>
      </x:c>
    </x:row>
    <x:row r="1927">
      <x:c r="A1927" t="str">
        <x:v>SLOT-42AC1F18B2</x:v>
      </x:c>
      <x:c r="B1927" t="str">
        <x:v>PRD-B5A820BB11</x:v>
      </x:c>
      <x:c r="C1927" t="str">
        <x:v>FLEX_SCOPE_SINGLE_USE</x:v>
      </x:c>
      <x:c r="D1927" t="str">
        <x:v>Prototype candidate</x:v>
      </x:c>
      <x:c r="E1927" t="str">
        <x:v>Yes</x:v>
      </x:c>
      <x:c r="F1927" t="str">
        <x:v>Primary fit for FLEX_SCOPE_SINGLE_USE; source-backed and prototype-visible.</x:v>
      </x:c>
    </x:row>
    <x:row r="1928">
      <x:c r="A1928" t="str">
        <x:v>SLOT-0F96B1FA45</x:v>
      </x:c>
      <x:c r="B1928" t="str">
        <x:v>PRD-B5A820BB11</x:v>
      </x:c>
      <x:c r="C1928" t="str">
        <x:v>FLEX_SCOPE_SINGLE_USE</x:v>
      </x:c>
      <x:c r="D1928" t="str">
        <x:v>Prototype candidate</x:v>
      </x:c>
      <x:c r="E1928" t="str">
        <x:v>Yes</x:v>
      </x:c>
      <x:c r="F1928" t="str">
        <x:v>Primary fit for FLEX_SCOPE_SINGLE_USE; source-backed and prototype-visible.</x:v>
      </x:c>
    </x:row>
    <x:row r="1929">
      <x:c r="A1929" t="str">
        <x:v>SLOT-658CF18CF0</x:v>
      </x:c>
      <x:c r="B1929" t="str">
        <x:v>PRD-B5A820BB11</x:v>
      </x:c>
      <x:c r="C1929" t="str">
        <x:v>FLEX_SCOPE_SINGLE_USE</x:v>
      </x:c>
      <x:c r="D1929" t="str">
        <x:v>Prototype candidate</x:v>
      </x:c>
      <x:c r="E1929" t="str">
        <x:v>Yes</x:v>
      </x:c>
      <x:c r="F1929" t="str">
        <x:v>Primary fit for FLEX_SCOPE_SINGLE_USE; source-backed and prototype-visible.</x:v>
      </x:c>
    </x:row>
    <x:row r="1930">
      <x:c r="A1930" t="str">
        <x:v>SLOT-1039D6C9E8</x:v>
      </x:c>
      <x:c r="B1930" t="str">
        <x:v>PRD-B5A820BB11</x:v>
      </x:c>
      <x:c r="C1930" t="str">
        <x:v>FLEX_SCOPE_SINGLE_USE</x:v>
      </x:c>
      <x:c r="D1930" t="str">
        <x:v>Prototype candidate</x:v>
      </x:c>
      <x:c r="E1930" t="str">
        <x:v>Yes</x:v>
      </x:c>
      <x:c r="F1930" t="str">
        <x:v>Primary fit for FLEX_SCOPE_SINGLE_USE; source-backed and prototype-visible.</x:v>
      </x:c>
    </x:row>
    <x:row r="1931">
      <x:c r="A1931" t="str">
        <x:v>SLOT-34A46FFBA2</x:v>
      </x:c>
      <x:c r="B1931" t="str">
        <x:v>PRD-B5A820BB11</x:v>
      </x:c>
      <x:c r="C1931" t="str">
        <x:v>FLEX_SCOPE_DIAGNOSTIC</x:v>
      </x:c>
      <x:c r="D1931" t="str">
        <x:v>Prototype candidate</x:v>
      </x:c>
      <x:c r="E1931" t="str">
        <x:v>Yes</x:v>
      </x:c>
      <x:c r="F1931" t="str">
        <x:v>Compatible fit for FLEX_SCOPE_DIAGNOSTIC; source-backed and prototype-visible.</x:v>
      </x:c>
    </x:row>
    <x:row r="1932">
      <x:c r="A1932" t="str">
        <x:v>SLOT-42AC1F18B2</x:v>
      </x:c>
      <x:c r="B1932" t="str">
        <x:v>PRD-362650CAB3</x:v>
      </x:c>
      <x:c r="C1932" t="str">
        <x:v>FLEX_SCOPE_SINGLE_USE</x:v>
      </x:c>
      <x:c r="D1932" t="str">
        <x:v>Prototype candidate</x:v>
      </x:c>
      <x:c r="E1932" t="str">
        <x:v>Yes</x:v>
      </x:c>
      <x:c r="F1932" t="str">
        <x:v>Primary fit for FLEX_SCOPE_SINGLE_USE; source-backed and prototype-visible.</x:v>
      </x:c>
    </x:row>
    <x:row r="1933">
      <x:c r="A1933" t="str">
        <x:v>SLOT-0F96B1FA45</x:v>
      </x:c>
      <x:c r="B1933" t="str">
        <x:v>PRD-362650CAB3</x:v>
      </x:c>
      <x:c r="C1933" t="str">
        <x:v>FLEX_SCOPE_SINGLE_USE</x:v>
      </x:c>
      <x:c r="D1933" t="str">
        <x:v>Prototype candidate</x:v>
      </x:c>
      <x:c r="E1933" t="str">
        <x:v>Yes</x:v>
      </x:c>
      <x:c r="F1933" t="str">
        <x:v>Primary fit for FLEX_SCOPE_SINGLE_USE; source-backed and prototype-visible.</x:v>
      </x:c>
    </x:row>
    <x:row r="1934">
      <x:c r="A1934" t="str">
        <x:v>SLOT-658CF18CF0</x:v>
      </x:c>
      <x:c r="B1934" t="str">
        <x:v>PRD-362650CAB3</x:v>
      </x:c>
      <x:c r="C1934" t="str">
        <x:v>FLEX_SCOPE_SINGLE_USE</x:v>
      </x:c>
      <x:c r="D1934" t="str">
        <x:v>Prototype candidate</x:v>
      </x:c>
      <x:c r="E1934" t="str">
        <x:v>Yes</x:v>
      </x:c>
      <x:c r="F1934" t="str">
        <x:v>Primary fit for FLEX_SCOPE_SINGLE_USE; source-backed and prototype-visible.</x:v>
      </x:c>
    </x:row>
    <x:row r="1935">
      <x:c r="A1935" t="str">
        <x:v>SLOT-1039D6C9E8</x:v>
      </x:c>
      <x:c r="B1935" t="str">
        <x:v>PRD-362650CAB3</x:v>
      </x:c>
      <x:c r="C1935" t="str">
        <x:v>FLEX_SCOPE_SINGLE_USE</x:v>
      </x:c>
      <x:c r="D1935" t="str">
        <x:v>Prototype candidate</x:v>
      </x:c>
      <x:c r="E1935" t="str">
        <x:v>Yes</x:v>
      </x:c>
      <x:c r="F1935" t="str">
        <x:v>Primary fit for FLEX_SCOPE_SINGLE_USE; source-backed and prototype-visible.</x:v>
      </x:c>
    </x:row>
    <x:row r="1936">
      <x:c r="A1936" t="str">
        <x:v>SLOT-34A46FFBA2</x:v>
      </x:c>
      <x:c r="B1936" t="str">
        <x:v>PRD-362650CAB3</x:v>
      </x:c>
      <x:c r="C1936" t="str">
        <x:v>FLEX_SCOPE_DIAGNOSTIC</x:v>
      </x:c>
      <x:c r="D1936" t="str">
        <x:v>Prototype candidate</x:v>
      </x:c>
      <x:c r="E1936" t="str">
        <x:v>Yes</x:v>
      </x:c>
      <x:c r="F1936" t="str">
        <x:v>Compatible fit for FLEX_SCOPE_DIAGNOSTIC; source-backed and prototype-visible.</x:v>
      </x:c>
    </x:row>
    <x:row r="1937">
      <x:c r="A1937" t="str">
        <x:v>SLOT-42AC1F18B2</x:v>
      </x:c>
      <x:c r="B1937" t="str">
        <x:v>PRD-950BF5E893</x:v>
      </x:c>
      <x:c r="C1937" t="str">
        <x:v>FLEX_SCOPE_SINGLE_USE</x:v>
      </x:c>
      <x:c r="D1937" t="str">
        <x:v>Prototype candidate</x:v>
      </x:c>
      <x:c r="E1937" t="str">
        <x:v>Yes</x:v>
      </x:c>
      <x:c r="F1937" t="str">
        <x:v>Primary fit for FLEX_SCOPE_SINGLE_USE; source-backed and prototype-visible.</x:v>
      </x:c>
    </x:row>
    <x:row r="1938">
      <x:c r="A1938" t="str">
        <x:v>SLOT-0F96B1FA45</x:v>
      </x:c>
      <x:c r="B1938" t="str">
        <x:v>PRD-950BF5E893</x:v>
      </x:c>
      <x:c r="C1938" t="str">
        <x:v>FLEX_SCOPE_SINGLE_USE</x:v>
      </x:c>
      <x:c r="D1938" t="str">
        <x:v>Prototype candidate</x:v>
      </x:c>
      <x:c r="E1938" t="str">
        <x:v>Yes</x:v>
      </x:c>
      <x:c r="F1938" t="str">
        <x:v>Primary fit for FLEX_SCOPE_SINGLE_USE; source-backed and prototype-visible.</x:v>
      </x:c>
    </x:row>
    <x:row r="1939">
      <x:c r="A1939" t="str">
        <x:v>SLOT-658CF18CF0</x:v>
      </x:c>
      <x:c r="B1939" t="str">
        <x:v>PRD-950BF5E893</x:v>
      </x:c>
      <x:c r="C1939" t="str">
        <x:v>FLEX_SCOPE_SINGLE_USE</x:v>
      </x:c>
      <x:c r="D1939" t="str">
        <x:v>Prototype candidate</x:v>
      </x:c>
      <x:c r="E1939" t="str">
        <x:v>Yes</x:v>
      </x:c>
      <x:c r="F1939" t="str">
        <x:v>Primary fit for FLEX_SCOPE_SINGLE_USE; source-backed and prototype-visible.</x:v>
      </x:c>
    </x:row>
    <x:row r="1940">
      <x:c r="A1940" t="str">
        <x:v>SLOT-1039D6C9E8</x:v>
      </x:c>
      <x:c r="B1940" t="str">
        <x:v>PRD-950BF5E893</x:v>
      </x:c>
      <x:c r="C1940" t="str">
        <x:v>FLEX_SCOPE_SINGLE_USE</x:v>
      </x:c>
      <x:c r="D1940" t="str">
        <x:v>Prototype candidate</x:v>
      </x:c>
      <x:c r="E1940" t="str">
        <x:v>Yes</x:v>
      </x:c>
      <x:c r="F1940" t="str">
        <x:v>Primary fit for FLEX_SCOPE_SINGLE_USE; source-backed and prototype-visible.</x:v>
      </x:c>
    </x:row>
    <x:row r="1941">
      <x:c r="A1941" t="str">
        <x:v>SLOT-42AC1F18B2</x:v>
      </x:c>
      <x:c r="B1941" t="str">
        <x:v>PRD-04A0F61F62</x:v>
      </x:c>
      <x:c r="C1941" t="str">
        <x:v>FLEX_SCOPE_SINGLE_USE</x:v>
      </x:c>
      <x:c r="D1941" t="str">
        <x:v>Prototype candidate</x:v>
      </x:c>
      <x:c r="E1941" t="str">
        <x:v>Yes</x:v>
      </x:c>
      <x:c r="F1941" t="str">
        <x:v>Primary fit for FLEX_SCOPE_SINGLE_USE; source-backed and prototype-visible.</x:v>
      </x:c>
    </x:row>
    <x:row r="1942">
      <x:c r="A1942" t="str">
        <x:v>SLOT-0F96B1FA45</x:v>
      </x:c>
      <x:c r="B1942" t="str">
        <x:v>PRD-04A0F61F62</x:v>
      </x:c>
      <x:c r="C1942" t="str">
        <x:v>FLEX_SCOPE_SINGLE_USE</x:v>
      </x:c>
      <x:c r="D1942" t="str">
        <x:v>Prototype candidate</x:v>
      </x:c>
      <x:c r="E1942" t="str">
        <x:v>Yes</x:v>
      </x:c>
      <x:c r="F1942" t="str">
        <x:v>Primary fit for FLEX_SCOPE_SINGLE_USE; source-backed and prototype-visible.</x:v>
      </x:c>
    </x:row>
    <x:row r="1943">
      <x:c r="A1943" t="str">
        <x:v>SLOT-658CF18CF0</x:v>
      </x:c>
      <x:c r="B1943" t="str">
        <x:v>PRD-04A0F61F62</x:v>
      </x:c>
      <x:c r="C1943" t="str">
        <x:v>FLEX_SCOPE_SINGLE_USE</x:v>
      </x:c>
      <x:c r="D1943" t="str">
        <x:v>Prototype candidate</x:v>
      </x:c>
      <x:c r="E1943" t="str">
        <x:v>Yes</x:v>
      </x:c>
      <x:c r="F1943" t="str">
        <x:v>Primary fit for FLEX_SCOPE_SINGLE_USE; source-backed and prototype-visible.</x:v>
      </x:c>
    </x:row>
    <x:row r="1944">
      <x:c r="A1944" t="str">
        <x:v>SLOT-1039D6C9E8</x:v>
      </x:c>
      <x:c r="B1944" t="str">
        <x:v>PRD-04A0F61F62</x:v>
      </x:c>
      <x:c r="C1944" t="str">
        <x:v>FLEX_SCOPE_SINGLE_USE</x:v>
      </x:c>
      <x:c r="D1944" t="str">
        <x:v>Prototype candidate</x:v>
      </x:c>
      <x:c r="E1944" t="str">
        <x:v>Yes</x:v>
      </x:c>
      <x:c r="F1944" t="str">
        <x:v>Primary fit for FLEX_SCOPE_SINGLE_USE; source-backed and prototype-visible.</x:v>
      </x:c>
    </x:row>
    <x:row r="1945">
      <x:c r="A1945" t="str">
        <x:v>SLOT-63E328321A</x:v>
      </x:c>
      <x:c r="B1945" t="str">
        <x:v>PRD-04A0F61F62</x:v>
      </x:c>
      <x:c r="C1945" t="str">
        <x:v>BAL_KIT</x:v>
      </x:c>
      <x:c r="D1945" t="str">
        <x:v>Prototype candidate</x:v>
      </x:c>
      <x:c r="E1945" t="str">
        <x:v>Yes</x:v>
      </x:c>
      <x:c r="F1945" t="str">
        <x:v>Compatible fit for BAL_KIT; source-backed and prototype-visible.</x:v>
      </x:c>
    </x:row>
    <x:row r="1946">
      <x:c r="A1946" t="str">
        <x:v>SLOT-9029673D34</x:v>
      </x:c>
      <x:c r="B1946" t="str">
        <x:v>PRD-04A0F61F62</x:v>
      </x:c>
      <x:c r="C1946" t="str">
        <x:v>BAL_KIT</x:v>
      </x:c>
      <x:c r="D1946" t="str">
        <x:v>Prototype candidate</x:v>
      </x:c>
      <x:c r="E1946" t="str">
        <x:v>Yes</x:v>
      </x:c>
      <x:c r="F1946" t="str">
        <x:v>Compatible fit for BAL_KIT; source-backed and prototype-visible.</x:v>
      </x:c>
    </x:row>
    <x:row r="1947">
      <x:c r="A1947" t="str">
        <x:v>SLOT-4C2FE905D3</x:v>
      </x:c>
      <x:c r="B1947" t="str">
        <x:v>PRD-04A0F61F62</x:v>
      </x:c>
      <x:c r="C1947" t="str">
        <x:v>BAL_KIT</x:v>
      </x:c>
      <x:c r="D1947" t="str">
        <x:v>Prototype candidate</x:v>
      </x:c>
      <x:c r="E1947" t="str">
        <x:v>Yes</x:v>
      </x:c>
      <x:c r="F1947" t="str">
        <x:v>Compatible fit for BAL_KIT; source-backed and prototype-visible.</x:v>
      </x:c>
    </x:row>
    <x:row r="1948">
      <x:c r="A1948" t="str">
        <x:v>SLOT-FDF73730B0</x:v>
      </x:c>
      <x:c r="B1948" t="str">
        <x:v>PRD-04A0F61F62</x:v>
      </x:c>
      <x:c r="C1948" t="str">
        <x:v>BAL_KIT</x:v>
      </x:c>
      <x:c r="D1948" t="str">
        <x:v>Prototype candidate</x:v>
      </x:c>
      <x:c r="E1948" t="str">
        <x:v>Yes</x:v>
      </x:c>
      <x:c r="F1948" t="str">
        <x:v>Compatible fit for BAL_KIT; source-backed and prototype-visible.</x:v>
      </x:c>
    </x:row>
    <x:row r="1949">
      <x:c r="A1949" t="str">
        <x:v>SLOT-42AC1F18B2</x:v>
      </x:c>
      <x:c r="B1949" t="str">
        <x:v>PRD-F702345A7B</x:v>
      </x:c>
      <x:c r="C1949" t="str">
        <x:v>FLEX_SCOPE_SINGLE_USE</x:v>
      </x:c>
      <x:c r="D1949" t="str">
        <x:v>Prototype candidate</x:v>
      </x:c>
      <x:c r="E1949" t="str">
        <x:v>Yes</x:v>
      </x:c>
      <x:c r="F1949" t="str">
        <x:v>Primary fit for FLEX_SCOPE_SINGLE_USE; source-backed and prototype-visible.</x:v>
      </x:c>
    </x:row>
    <x:row r="1950">
      <x:c r="A1950" t="str">
        <x:v>SLOT-0F96B1FA45</x:v>
      </x:c>
      <x:c r="B1950" t="str">
        <x:v>PRD-F702345A7B</x:v>
      </x:c>
      <x:c r="C1950" t="str">
        <x:v>FLEX_SCOPE_SINGLE_USE</x:v>
      </x:c>
      <x:c r="D1950" t="str">
        <x:v>Prototype candidate</x:v>
      </x:c>
      <x:c r="E1950" t="str">
        <x:v>Yes</x:v>
      </x:c>
      <x:c r="F1950" t="str">
        <x:v>Primary fit for FLEX_SCOPE_SINGLE_USE; source-backed and prototype-visible.</x:v>
      </x:c>
    </x:row>
    <x:row r="1951">
      <x:c r="A1951" t="str">
        <x:v>SLOT-658CF18CF0</x:v>
      </x:c>
      <x:c r="B1951" t="str">
        <x:v>PRD-F702345A7B</x:v>
      </x:c>
      <x:c r="C1951" t="str">
        <x:v>FLEX_SCOPE_SINGLE_USE</x:v>
      </x:c>
      <x:c r="D1951" t="str">
        <x:v>Prototype candidate</x:v>
      </x:c>
      <x:c r="E1951" t="str">
        <x:v>Yes</x:v>
      </x:c>
      <x:c r="F1951" t="str">
        <x:v>Primary fit for FLEX_SCOPE_SINGLE_USE; source-backed and prototype-visible.</x:v>
      </x:c>
    </x:row>
    <x:row r="1952">
      <x:c r="A1952" t="str">
        <x:v>SLOT-1039D6C9E8</x:v>
      </x:c>
      <x:c r="B1952" t="str">
        <x:v>PRD-F702345A7B</x:v>
      </x:c>
      <x:c r="C1952" t="str">
        <x:v>FLEX_SCOPE_SINGLE_USE</x:v>
      </x:c>
      <x:c r="D1952" t="str">
        <x:v>Prototype candidate</x:v>
      </x:c>
      <x:c r="E1952" t="str">
        <x:v>Yes</x:v>
      </x:c>
      <x:c r="F1952" t="str">
        <x:v>Primary fit for FLEX_SCOPE_SINGLE_USE; source-backed and prototype-visible.</x:v>
      </x:c>
    </x:row>
    <x:row r="1953">
      <x:c r="A1953" t="str">
        <x:v>SLOT-63E328321A</x:v>
      </x:c>
      <x:c r="B1953" t="str">
        <x:v>PRD-F702345A7B</x:v>
      </x:c>
      <x:c r="C1953" t="str">
        <x:v>BAL_KIT</x:v>
      </x:c>
      <x:c r="D1953" t="str">
        <x:v>Prototype candidate</x:v>
      </x:c>
      <x:c r="E1953" t="str">
        <x:v>Yes</x:v>
      </x:c>
      <x:c r="F1953" t="str">
        <x:v>Compatible fit for BAL_KIT; source-backed and prototype-visible.</x:v>
      </x:c>
    </x:row>
    <x:row r="1954">
      <x:c r="A1954" t="str">
        <x:v>SLOT-9029673D34</x:v>
      </x:c>
      <x:c r="B1954" t="str">
        <x:v>PRD-F702345A7B</x:v>
      </x:c>
      <x:c r="C1954" t="str">
        <x:v>BAL_KIT</x:v>
      </x:c>
      <x:c r="D1954" t="str">
        <x:v>Prototype candidate</x:v>
      </x:c>
      <x:c r="E1954" t="str">
        <x:v>Yes</x:v>
      </x:c>
      <x:c r="F1954" t="str">
        <x:v>Compatible fit for BAL_KIT; source-backed and prototype-visible.</x:v>
      </x:c>
    </x:row>
    <x:row r="1955">
      <x:c r="A1955" t="str">
        <x:v>SLOT-4C2FE905D3</x:v>
      </x:c>
      <x:c r="B1955" t="str">
        <x:v>PRD-F702345A7B</x:v>
      </x:c>
      <x:c r="C1955" t="str">
        <x:v>BAL_KIT</x:v>
      </x:c>
      <x:c r="D1955" t="str">
        <x:v>Prototype candidate</x:v>
      </x:c>
      <x:c r="E1955" t="str">
        <x:v>Yes</x:v>
      </x:c>
      <x:c r="F1955" t="str">
        <x:v>Compatible fit for BAL_KIT; source-backed and prototype-visible.</x:v>
      </x:c>
    </x:row>
    <x:row r="1956">
      <x:c r="A1956" t="str">
        <x:v>SLOT-FDF73730B0</x:v>
      </x:c>
      <x:c r="B1956" t="str">
        <x:v>PRD-F702345A7B</x:v>
      </x:c>
      <x:c r="C1956" t="str">
        <x:v>BAL_KIT</x:v>
      </x:c>
      <x:c r="D1956" t="str">
        <x:v>Prototype candidate</x:v>
      </x:c>
      <x:c r="E1956" t="str">
        <x:v>Yes</x:v>
      </x:c>
      <x:c r="F1956" t="str">
        <x:v>Compatible fit for BAL_KIT; source-backed and prototype-visible.</x:v>
      </x:c>
    </x:row>
    <x:row r="1957">
      <x:c r="A1957" t="str">
        <x:v>SLOT-8790F5F0AE</x:v>
      </x:c>
      <x:c r="B1957" t="str">
        <x:v>PRD-3AA4C645B9</x:v>
      </x:c>
      <x:c r="C1957" t="str">
        <x:v>SPECIMEN_TRAP</x:v>
      </x:c>
      <x:c r="D1957" t="str">
        <x:v>Prototype candidate</x:v>
      </x:c>
      <x:c r="E1957" t="str">
        <x:v>Yes</x:v>
      </x:c>
      <x:c r="F1957" t="str">
        <x:v>Primary fit for SPECIMEN_TRAP; source-backed and prototype-visible.</x:v>
      </x:c>
    </x:row>
    <x:row r="1958">
      <x:c r="A1958" t="str">
        <x:v>SLOT-46FDDCCF7C</x:v>
      </x:c>
      <x:c r="B1958" t="str">
        <x:v>PRD-3AA4C645B9</x:v>
      </x:c>
      <x:c r="C1958" t="str">
        <x:v>SPECIMEN_TRAP</x:v>
      </x:c>
      <x:c r="D1958" t="str">
        <x:v>Prototype candidate</x:v>
      </x:c>
      <x:c r="E1958" t="str">
        <x:v>Yes</x:v>
      </x:c>
      <x:c r="F1958" t="str">
        <x:v>Primary fit for SPECIMEN_TRAP; source-backed and prototype-visible.</x:v>
      </x:c>
    </x:row>
    <x:row r="1959">
      <x:c r="A1959" t="str">
        <x:v>SLOT-F969CF31B0</x:v>
      </x:c>
      <x:c r="B1959" t="str">
        <x:v>PRD-3AA4C645B9</x:v>
      </x:c>
      <x:c r="C1959" t="str">
        <x:v>SPECIMEN_TRAP</x:v>
      </x:c>
      <x:c r="D1959" t="str">
        <x:v>Prototype candidate</x:v>
      </x:c>
      <x:c r="E1959" t="str">
        <x:v>Yes</x:v>
      </x:c>
      <x:c r="F1959" t="str">
        <x:v>Primary fit for SPECIMEN_TRAP; source-backed and prototype-visible.</x:v>
      </x:c>
    </x:row>
    <x:row r="1960">
      <x:c r="A1960" t="str">
        <x:v>SLOT-76F4405D68</x:v>
      </x:c>
      <x:c r="B1960" t="str">
        <x:v>PRD-3AA4C645B9</x:v>
      </x:c>
      <x:c r="C1960" t="str">
        <x:v>SPECIMEN_TRAP</x:v>
      </x:c>
      <x:c r="D1960" t="str">
        <x:v>Prototype candidate</x:v>
      </x:c>
      <x:c r="E1960" t="str">
        <x:v>Yes</x:v>
      </x:c>
      <x:c r="F1960" t="str">
        <x:v>Primary fit for SPECIMEN_TRAP; source-backed and prototype-visible.</x:v>
      </x:c>
    </x:row>
    <x:row r="1961">
      <x:c r="A1961" t="str">
        <x:v>SLOT-7BAF2FC882</x:v>
      </x:c>
      <x:c r="B1961" t="str">
        <x:v>PRD-A2FFE725BD</x:v>
      </x:c>
      <x:c r="C1961" t="str">
        <x:v>VIDEO_PROCESSOR</x:v>
      </x:c>
      <x:c r="D1961" t="str">
        <x:v>Prototype candidate</x:v>
      </x:c>
      <x:c r="E1961" t="str">
        <x:v>Yes</x:v>
      </x:c>
      <x:c r="F1961" t="str">
        <x:v>Primary fit for VIDEO_PROCESSOR; source-backed and prototype-visible.</x:v>
      </x:c>
    </x:row>
    <x:row r="1962">
      <x:c r="A1962" t="str">
        <x:v>SLOT-A19D105581</x:v>
      </x:c>
      <x:c r="B1962" t="str">
        <x:v>PRD-A2FFE725BD</x:v>
      </x:c>
      <x:c r="C1962" t="str">
        <x:v>VIDEO_PROCESSOR</x:v>
      </x:c>
      <x:c r="D1962" t="str">
        <x:v>Prototype candidate</x:v>
      </x:c>
      <x:c r="E1962" t="str">
        <x:v>Yes</x:v>
      </x:c>
      <x:c r="F1962" t="str">
        <x:v>Primary fit for VIDEO_PROCESSOR; source-backed and prototype-visible.</x:v>
      </x:c>
    </x:row>
    <x:row r="1963">
      <x:c r="A1963" t="str">
        <x:v>SLOT-6BFE5046B8</x:v>
      </x:c>
      <x:c r="B1963" t="str">
        <x:v>PRD-A2FFE725BD</x:v>
      </x:c>
      <x:c r="C1963" t="str">
        <x:v>VIDEO_PROCESSOR</x:v>
      </x:c>
      <x:c r="D1963" t="str">
        <x:v>Prototype candidate</x:v>
      </x:c>
      <x:c r="E1963" t="str">
        <x:v>Yes</x:v>
      </x:c>
      <x:c r="F1963" t="str">
        <x:v>Primary fit for VIDEO_PROCESSOR; source-backed and prototype-visible.</x:v>
      </x:c>
    </x:row>
    <x:row r="1964">
      <x:c r="A1964" t="str">
        <x:v>SLOT-7DFA66EA2D</x:v>
      </x:c>
      <x:c r="B1964" t="str">
        <x:v>PRD-A2FFE725BD</x:v>
      </x:c>
      <x:c r="C1964" t="str">
        <x:v>VIDEO_PROCESSOR</x:v>
      </x:c>
      <x:c r="D1964" t="str">
        <x:v>Prototype candidate</x:v>
      </x:c>
      <x:c r="E1964" t="str">
        <x:v>Yes</x:v>
      </x:c>
      <x:c r="F1964" t="str">
        <x:v>Primary fit for VIDEO_PROCESSOR; source-backed and prototype-visible.</x:v>
      </x:c>
    </x:row>
    <x:row r="1965">
      <x:c r="A1965" t="str">
        <x:v>SLOT-6BCA0B7A49</x:v>
      </x:c>
      <x:c r="B1965" t="str">
        <x:v>PRD-A2FFE725BD</x:v>
      </x:c>
      <x:c r="C1965" t="str">
        <x:v>VIDEO_PROCESSOR</x:v>
      </x:c>
      <x:c r="D1965" t="str">
        <x:v>Prototype candidate</x:v>
      </x:c>
      <x:c r="E1965" t="str">
        <x:v>Yes</x:v>
      </x:c>
      <x:c r="F1965" t="str">
        <x:v>Primary fit for VIDEO_PROCESSOR; source-backed and prototype-visible.</x:v>
      </x:c>
    </x:row>
    <x:row r="1966">
      <x:c r="A1966" t="str">
        <x:v>SLOT-6BDDC6260B</x:v>
      </x:c>
      <x:c r="B1966" t="str">
        <x:v>PRD-A2FFE725BD</x:v>
      </x:c>
      <x:c r="C1966" t="str">
        <x:v>VIDEO_PROCESSOR</x:v>
      </x:c>
      <x:c r="D1966" t="str">
        <x:v>Prototype candidate</x:v>
      </x:c>
      <x:c r="E1966" t="str">
        <x:v>Yes</x:v>
      </x:c>
      <x:c r="F1966" t="str">
        <x:v>Primary fit for VIDEO_PROCESSOR; source-backed and prototype-visible.</x:v>
      </x:c>
    </x:row>
    <x:row r="1967">
      <x:c r="A1967" t="str">
        <x:v>SLOT-2C4CF749E6</x:v>
      </x:c>
      <x:c r="B1967" t="str">
        <x:v>PRD-A2FFE725BD</x:v>
      </x:c>
      <x:c r="C1967" t="str">
        <x:v>VIDEO_PROCESSOR</x:v>
      </x:c>
      <x:c r="D1967" t="str">
        <x:v>Prototype candidate</x:v>
      </x:c>
      <x:c r="E1967" t="str">
        <x:v>Yes</x:v>
      </x:c>
      <x:c r="F1967" t="str">
        <x:v>Primary fit for VIDEO_PROCESSOR; source-backed and prototype-visible.</x:v>
      </x:c>
    </x:row>
    <x:row r="1968">
      <x:c r="A1968" t="str">
        <x:v>SLOT-3CA143BB11</x:v>
      </x:c>
      <x:c r="B1968" t="str">
        <x:v>PRD-A2FFE725BD</x:v>
      </x:c>
      <x:c r="C1968" t="str">
        <x:v>VIDEO_PROCESSOR</x:v>
      </x:c>
      <x:c r="D1968" t="str">
        <x:v>Prototype candidate</x:v>
      </x:c>
      <x:c r="E1968" t="str">
        <x:v>Yes</x:v>
      </x:c>
      <x:c r="F1968" t="str">
        <x:v>Primary fit for VIDEO_PROCESSOR; source-backed and prototype-visible.</x:v>
      </x:c>
    </x:row>
    <x:row r="1969">
      <x:c r="A1969" t="str">
        <x:v>SLOT-5B9AA7A469</x:v>
      </x:c>
      <x:c r="B1969" t="str">
        <x:v>PRD-A2FFE725BD</x:v>
      </x:c>
      <x:c r="C1969" t="str">
        <x:v>VIDEO_PROCESSOR</x:v>
      </x:c>
      <x:c r="D1969" t="str">
        <x:v>Prototype candidate</x:v>
      </x:c>
      <x:c r="E1969" t="str">
        <x:v>Yes</x:v>
      </x:c>
      <x:c r="F1969" t="str">
        <x:v>Primary fit for VIDEO_PROCESSOR; source-backed and prototype-visible.</x:v>
      </x:c>
    </x:row>
    <x:row r="1970">
      <x:c r="A1970" t="str">
        <x:v>SLOT-A24CA7DB72</x:v>
      </x:c>
      <x:c r="B1970" t="str">
        <x:v>PRD-A2FFE725BD</x:v>
      </x:c>
      <x:c r="C1970" t="str">
        <x:v>VIDEO_PROCESSOR</x:v>
      </x:c>
      <x:c r="D1970" t="str">
        <x:v>Prototype candidate</x:v>
      </x:c>
      <x:c r="E1970" t="str">
        <x:v>Yes</x:v>
      </x:c>
      <x:c r="F1970" t="str">
        <x:v>Primary fit for VIDEO_PROCESSOR; source-backed and prototype-visible.</x:v>
      </x:c>
    </x:row>
    <x:row r="1971">
      <x:c r="A1971" t="str">
        <x:v>SLOT-7BAF2FC882</x:v>
      </x:c>
      <x:c r="B1971" t="str">
        <x:v>PRD-7E05B194BE</x:v>
      </x:c>
      <x:c r="C1971" t="str">
        <x:v>VIDEO_PROCESSOR</x:v>
      </x:c>
      <x:c r="D1971" t="str">
        <x:v>Prototype candidate</x:v>
      </x:c>
      <x:c r="E1971" t="str">
        <x:v>Yes</x:v>
      </x:c>
      <x:c r="F1971" t="str">
        <x:v>Primary fit for VIDEO_PROCESSOR; source-backed and prototype-visible.</x:v>
      </x:c>
    </x:row>
    <x:row r="1972">
      <x:c r="A1972" t="str">
        <x:v>SLOT-A19D105581</x:v>
      </x:c>
      <x:c r="B1972" t="str">
        <x:v>PRD-7E05B194BE</x:v>
      </x:c>
      <x:c r="C1972" t="str">
        <x:v>VIDEO_PROCESSOR</x:v>
      </x:c>
      <x:c r="D1972" t="str">
        <x:v>Prototype candidate</x:v>
      </x:c>
      <x:c r="E1972" t="str">
        <x:v>Yes</x:v>
      </x:c>
      <x:c r="F1972" t="str">
        <x:v>Primary fit for VIDEO_PROCESSOR; source-backed and prototype-visible.</x:v>
      </x:c>
    </x:row>
    <x:row r="1973">
      <x:c r="A1973" t="str">
        <x:v>SLOT-6BFE5046B8</x:v>
      </x:c>
      <x:c r="B1973" t="str">
        <x:v>PRD-7E05B194BE</x:v>
      </x:c>
      <x:c r="C1973" t="str">
        <x:v>VIDEO_PROCESSOR</x:v>
      </x:c>
      <x:c r="D1973" t="str">
        <x:v>Prototype candidate</x:v>
      </x:c>
      <x:c r="E1973" t="str">
        <x:v>Yes</x:v>
      </x:c>
      <x:c r="F1973" t="str">
        <x:v>Primary fit for VIDEO_PROCESSOR; source-backed and prototype-visible.</x:v>
      </x:c>
    </x:row>
    <x:row r="1974">
      <x:c r="A1974" t="str">
        <x:v>SLOT-7DFA66EA2D</x:v>
      </x:c>
      <x:c r="B1974" t="str">
        <x:v>PRD-7E05B194BE</x:v>
      </x:c>
      <x:c r="C1974" t="str">
        <x:v>VIDEO_PROCESSOR</x:v>
      </x:c>
      <x:c r="D1974" t="str">
        <x:v>Prototype candidate</x:v>
      </x:c>
      <x:c r="E1974" t="str">
        <x:v>Yes</x:v>
      </x:c>
      <x:c r="F1974" t="str">
        <x:v>Primary fit for VIDEO_PROCESSOR; source-backed and prototype-visible.</x:v>
      </x:c>
    </x:row>
    <x:row r="1975">
      <x:c r="A1975" t="str">
        <x:v>SLOT-6BCA0B7A49</x:v>
      </x:c>
      <x:c r="B1975" t="str">
        <x:v>PRD-7E05B194BE</x:v>
      </x:c>
      <x:c r="C1975" t="str">
        <x:v>VIDEO_PROCESSOR</x:v>
      </x:c>
      <x:c r="D1975" t="str">
        <x:v>Prototype candidate</x:v>
      </x:c>
      <x:c r="E1975" t="str">
        <x:v>Yes</x:v>
      </x:c>
      <x:c r="F1975" t="str">
        <x:v>Primary fit for VIDEO_PROCESSOR; source-backed and prototype-visible.</x:v>
      </x:c>
    </x:row>
    <x:row r="1976">
      <x:c r="A1976" t="str">
        <x:v>SLOT-6BDDC6260B</x:v>
      </x:c>
      <x:c r="B1976" t="str">
        <x:v>PRD-7E05B194BE</x:v>
      </x:c>
      <x:c r="C1976" t="str">
        <x:v>VIDEO_PROCESSOR</x:v>
      </x:c>
      <x:c r="D1976" t="str">
        <x:v>Prototype candidate</x:v>
      </x:c>
      <x:c r="E1976" t="str">
        <x:v>Yes</x:v>
      </x:c>
      <x:c r="F1976" t="str">
        <x:v>Primary fit for VIDEO_PROCESSOR; source-backed and prototype-visible.</x:v>
      </x:c>
    </x:row>
    <x:row r="1977">
      <x:c r="A1977" t="str">
        <x:v>SLOT-2C4CF749E6</x:v>
      </x:c>
      <x:c r="B1977" t="str">
        <x:v>PRD-7E05B194BE</x:v>
      </x:c>
      <x:c r="C1977" t="str">
        <x:v>VIDEO_PROCESSOR</x:v>
      </x:c>
      <x:c r="D1977" t="str">
        <x:v>Prototype candidate</x:v>
      </x:c>
      <x:c r="E1977" t="str">
        <x:v>Yes</x:v>
      </x:c>
      <x:c r="F1977" t="str">
        <x:v>Primary fit for VIDEO_PROCESSOR; source-backed and prototype-visible.</x:v>
      </x:c>
    </x:row>
    <x:row r="1978">
      <x:c r="A1978" t="str">
        <x:v>SLOT-3CA143BB11</x:v>
      </x:c>
      <x:c r="B1978" t="str">
        <x:v>PRD-7E05B194BE</x:v>
      </x:c>
      <x:c r="C1978" t="str">
        <x:v>VIDEO_PROCESSOR</x:v>
      </x:c>
      <x:c r="D1978" t="str">
        <x:v>Prototype candidate</x:v>
      </x:c>
      <x:c r="E1978" t="str">
        <x:v>Yes</x:v>
      </x:c>
      <x:c r="F1978" t="str">
        <x:v>Primary fit for VIDEO_PROCESSOR; source-backed and prototype-visible.</x:v>
      </x:c>
    </x:row>
    <x:row r="1979">
      <x:c r="A1979" t="str">
        <x:v>SLOT-5B9AA7A469</x:v>
      </x:c>
      <x:c r="B1979" t="str">
        <x:v>PRD-7E05B194BE</x:v>
      </x:c>
      <x:c r="C1979" t="str">
        <x:v>VIDEO_PROCESSOR</x:v>
      </x:c>
      <x:c r="D1979" t="str">
        <x:v>Prototype candidate</x:v>
      </x:c>
      <x:c r="E1979" t="str">
        <x:v>Yes</x:v>
      </x:c>
      <x:c r="F1979" t="str">
        <x:v>Primary fit for VIDEO_PROCESSOR; source-backed and prototype-visible.</x:v>
      </x:c>
    </x:row>
    <x:row r="1980">
      <x:c r="A1980" t="str">
        <x:v>SLOT-A24CA7DB72</x:v>
      </x:c>
      <x:c r="B1980" t="str">
        <x:v>PRD-7E05B194BE</x:v>
      </x:c>
      <x:c r="C1980" t="str">
        <x:v>VIDEO_PROCESSOR</x:v>
      </x:c>
      <x:c r="D1980" t="str">
        <x:v>Prototype candidate</x:v>
      </x:c>
      <x:c r="E1980" t="str">
        <x:v>Yes</x:v>
      </x:c>
      <x:c r="F1980" t="str">
        <x:v>Primary fit for VIDEO_PROCESSOR; source-backed and prototype-visible.</x:v>
      </x:c>
    </x:row>
    <x:row r="1981">
      <x:c r="A1981" t="str">
        <x:v>SLOT-3BE665D0CA</x:v>
      </x:c>
      <x:c r="B1981" t="str">
        <x:v>PRD-B8C591E5D9</x:v>
      </x:c>
      <x:c r="C1981" t="str">
        <x:v>BRONCH_REPROCESSING_KIT</x:v>
      </x:c>
      <x:c r="D1981" t="str">
        <x:v>Needs verification</x:v>
      </x:c>
      <x:c r="E1981" t="str">
        <x:v>No</x:v>
      </x:c>
      <x:c r="F1981" t="str">
        <x:v>Compatible fit for BRONCH_REPROCESSING_KIT; Hidden - current U.S. status unverified.</x:v>
      </x:c>
    </x:row>
    <x:row r="1982">
      <x:c r="A1982" t="str">
        <x:v>SLOT-313877F69F</x:v>
      </x:c>
      <x:c r="B1982" t="str">
        <x:v>PRD-B8C591E5D9</x:v>
      </x:c>
      <x:c r="C1982" t="str">
        <x:v>BRONCH_REPROCESSING_KIT</x:v>
      </x:c>
      <x:c r="D1982" t="str">
        <x:v>Needs verification</x:v>
      </x:c>
      <x:c r="E1982" t="str">
        <x:v>No</x:v>
      </x:c>
      <x:c r="F1982" t="str">
        <x:v>Compatible fit for BRONCH_REPROCESSING_KIT; Hidden - current U.S. status unverified.</x:v>
      </x:c>
    </x:row>
    <x:row r="1983">
      <x:c r="A1983" t="str">
        <x:v>SLOT-EA38AE186D</x:v>
      </x:c>
      <x:c r="B1983" t="str">
        <x:v>PRD-B8C591E5D9</x:v>
      </x:c>
      <x:c r="C1983" t="str">
        <x:v>BRONCH_REPROCESSING_KIT</x:v>
      </x:c>
      <x:c r="D1983" t="str">
        <x:v>Needs verification</x:v>
      </x:c>
      <x:c r="E1983" t="str">
        <x:v>No</x:v>
      </x:c>
      <x:c r="F1983" t="str">
        <x:v>Compatible fit for BRONCH_REPROCESSING_KIT; Hidden - current U.S. status unverified.</x:v>
      </x:c>
    </x:row>
    <x:row r="1984">
      <x:c r="A1984" t="str">
        <x:v>SLOT-3BE665D0CA</x:v>
      </x:c>
      <x:c r="B1984" t="str">
        <x:v>PRD-107849AF0E</x:v>
      </x:c>
      <x:c r="C1984" t="str">
        <x:v>BRONCH_REPROCESSING_KIT</x:v>
      </x:c>
      <x:c r="D1984" t="str">
        <x:v>Needs verification</x:v>
      </x:c>
      <x:c r="E1984" t="str">
        <x:v>No</x:v>
      </x:c>
      <x:c r="F1984" t="str">
        <x:v>Compatible fit for BRONCH_REPROCESSING_KIT; Hidden - current U.S. status unverified.</x:v>
      </x:c>
    </x:row>
    <x:row r="1985">
      <x:c r="A1985" t="str">
        <x:v>SLOT-313877F69F</x:v>
      </x:c>
      <x:c r="B1985" t="str">
        <x:v>PRD-107849AF0E</x:v>
      </x:c>
      <x:c r="C1985" t="str">
        <x:v>BRONCH_REPROCESSING_KIT</x:v>
      </x:c>
      <x:c r="D1985" t="str">
        <x:v>Needs verification</x:v>
      </x:c>
      <x:c r="E1985" t="str">
        <x:v>No</x:v>
      </x:c>
      <x:c r="F1985" t="str">
        <x:v>Compatible fit for BRONCH_REPROCESSING_KIT; Hidden - current U.S. status unverified.</x:v>
      </x:c>
    </x:row>
    <x:row r="1986">
      <x:c r="A1986" t="str">
        <x:v>SLOT-EA38AE186D</x:v>
      </x:c>
      <x:c r="B1986" t="str">
        <x:v>PRD-107849AF0E</x:v>
      </x:c>
      <x:c r="C1986" t="str">
        <x:v>BRONCH_REPROCESSING_KIT</x:v>
      </x:c>
      <x:c r="D1986" t="str">
        <x:v>Needs verification</x:v>
      </x:c>
      <x:c r="E1986" t="str">
        <x:v>No</x:v>
      </x:c>
      <x:c r="F1986" t="str">
        <x:v>Compatible fit for BRONCH_REPROCESSING_KIT; Hidden - current U.S. status unverified.</x:v>
      </x:c>
    </x:row>
    <x:row r="1987">
      <x:c r="A1987" t="str">
        <x:v>SLOT-3BE665D0CA</x:v>
      </x:c>
      <x:c r="B1987" t="str">
        <x:v>PRD-5165F27B5F</x:v>
      </x:c>
      <x:c r="C1987" t="str">
        <x:v>BRONCH_REPROCESSING_KIT</x:v>
      </x:c>
      <x:c r="D1987" t="str">
        <x:v>Needs verification</x:v>
      </x:c>
      <x:c r="E1987" t="str">
        <x:v>No</x:v>
      </x:c>
      <x:c r="F1987" t="str">
        <x:v>Compatible fit for BRONCH_REPROCESSING_KIT; Hidden - current U.S. status unverified.</x:v>
      </x:c>
    </x:row>
    <x:row r="1988">
      <x:c r="A1988" t="str">
        <x:v>SLOT-313877F69F</x:v>
      </x:c>
      <x:c r="B1988" t="str">
        <x:v>PRD-5165F27B5F</x:v>
      </x:c>
      <x:c r="C1988" t="str">
        <x:v>BRONCH_REPROCESSING_KIT</x:v>
      </x:c>
      <x:c r="D1988" t="str">
        <x:v>Needs verification</x:v>
      </x:c>
      <x:c r="E1988" t="str">
        <x:v>No</x:v>
      </x:c>
      <x:c r="F1988" t="str">
        <x:v>Compatible fit for BRONCH_REPROCESSING_KIT; Hidden - current U.S. status unverified.</x:v>
      </x:c>
    </x:row>
    <x:row r="1989">
      <x:c r="A1989" t="str">
        <x:v>SLOT-EA38AE186D</x:v>
      </x:c>
      <x:c r="B1989" t="str">
        <x:v>PRD-5165F27B5F</x:v>
      </x:c>
      <x:c r="C1989" t="str">
        <x:v>BRONCH_REPROCESSING_KIT</x:v>
      </x:c>
      <x:c r="D1989" t="str">
        <x:v>Needs verification</x:v>
      </x:c>
      <x:c r="E1989" t="str">
        <x:v>No</x:v>
      </x:c>
      <x:c r="F1989" t="str">
        <x:v>Compatible fit for BRONCH_REPROCESSING_KIT; Hidden - current U.S. status unverified.</x:v>
      </x:c>
    </x:row>
    <x:row r="1990">
      <x:c r="A1990" t="str">
        <x:v>SLOT-3BE665D0CA</x:v>
      </x:c>
      <x:c r="B1990" t="str">
        <x:v>PRD-757AD9EA38</x:v>
      </x:c>
      <x:c r="C1990" t="str">
        <x:v>BRONCH_REPROCESSING_KIT</x:v>
      </x:c>
      <x:c r="D1990" t="str">
        <x:v>Needs verification</x:v>
      </x:c>
      <x:c r="E1990" t="str">
        <x:v>No</x:v>
      </x:c>
      <x:c r="F1990" t="str">
        <x:v>Compatible fit for BRONCH_REPROCESSING_KIT; Hidden - current U.S. status unverified.</x:v>
      </x:c>
    </x:row>
    <x:row r="1991">
      <x:c r="A1991" t="str">
        <x:v>SLOT-313877F69F</x:v>
      </x:c>
      <x:c r="B1991" t="str">
        <x:v>PRD-757AD9EA38</x:v>
      </x:c>
      <x:c r="C1991" t="str">
        <x:v>BRONCH_REPROCESSING_KIT</x:v>
      </x:c>
      <x:c r="D1991" t="str">
        <x:v>Needs verification</x:v>
      </x:c>
      <x:c r="E1991" t="str">
        <x:v>No</x:v>
      </x:c>
      <x:c r="F1991" t="str">
        <x:v>Compatible fit for BRONCH_REPROCESSING_KIT; Hidden - current U.S. status unverified.</x:v>
      </x:c>
    </x:row>
    <x:row r="1992">
      <x:c r="A1992" t="str">
        <x:v>SLOT-EA38AE186D</x:v>
      </x:c>
      <x:c r="B1992" t="str">
        <x:v>PRD-757AD9EA38</x:v>
      </x:c>
      <x:c r="C1992" t="str">
        <x:v>BRONCH_REPROCESSING_KIT</x:v>
      </x:c>
      <x:c r="D1992" t="str">
        <x:v>Needs verification</x:v>
      </x:c>
      <x:c r="E1992" t="str">
        <x:v>No</x:v>
      </x:c>
      <x:c r="F1992" t="str">
        <x:v>Compatible fit for BRONCH_REPROCESSING_KIT; Hidden - current U.S. status unverified.</x:v>
      </x:c>
    </x:row>
    <x:row r="1993">
      <x:c r="A1993" t="str">
        <x:v>SLOT-3BE665D0CA</x:v>
      </x:c>
      <x:c r="B1993" t="str">
        <x:v>PRD-C783A34A62</x:v>
      </x:c>
      <x:c r="C1993" t="str">
        <x:v>BRONCH_REPROCESSING_KIT</x:v>
      </x:c>
      <x:c r="D1993" t="str">
        <x:v>Needs verification</x:v>
      </x:c>
      <x:c r="E1993" t="str">
        <x:v>No</x:v>
      </x:c>
      <x:c r="F1993" t="str">
        <x:v>Compatible fit for BRONCH_REPROCESSING_KIT; Hidden - current U.S. status unverified.</x:v>
      </x:c>
    </x:row>
    <x:row r="1994">
      <x:c r="A1994" t="str">
        <x:v>SLOT-313877F69F</x:v>
      </x:c>
      <x:c r="B1994" t="str">
        <x:v>PRD-C783A34A62</x:v>
      </x:c>
      <x:c r="C1994" t="str">
        <x:v>BRONCH_REPROCESSING_KIT</x:v>
      </x:c>
      <x:c r="D1994" t="str">
        <x:v>Needs verification</x:v>
      </x:c>
      <x:c r="E1994" t="str">
        <x:v>No</x:v>
      </x:c>
      <x:c r="F1994" t="str">
        <x:v>Compatible fit for BRONCH_REPROCESSING_KIT; Hidden - current U.S. status unverified.</x:v>
      </x:c>
    </x:row>
    <x:row r="1995">
      <x:c r="A1995" t="str">
        <x:v>SLOT-EA38AE186D</x:v>
      </x:c>
      <x:c r="B1995" t="str">
        <x:v>PRD-C783A34A62</x:v>
      </x:c>
      <x:c r="C1995" t="str">
        <x:v>BRONCH_REPROCESSING_KIT</x:v>
      </x:c>
      <x:c r="D1995" t="str">
        <x:v>Needs verification</x:v>
      </x:c>
      <x:c r="E1995" t="str">
        <x:v>No</x:v>
      </x:c>
      <x:c r="F1995" t="str">
        <x:v>Compatible fit for BRONCH_REPROCESSING_KIT; Hidden - current U.S. status unverified.</x:v>
      </x:c>
    </x:row>
    <x:row r="1996">
      <x:c r="A1996" t="str">
        <x:v>SLOT-3BE665D0CA</x:v>
      </x:c>
      <x:c r="B1996" t="str">
        <x:v>PRD-163DFA98ED</x:v>
      </x:c>
      <x:c r="C1996" t="str">
        <x:v>BRONCH_REPROCESSING_KIT</x:v>
      </x:c>
      <x:c r="D1996" t="str">
        <x:v>Needs verification</x:v>
      </x:c>
      <x:c r="E1996" t="str">
        <x:v>No</x:v>
      </x:c>
      <x:c r="F1996" t="str">
        <x:v>Compatible fit for BRONCH_REPROCESSING_KIT; Hidden - current U.S. status unverified.</x:v>
      </x:c>
    </x:row>
    <x:row r="1997">
      <x:c r="A1997" t="str">
        <x:v>SLOT-313877F69F</x:v>
      </x:c>
      <x:c r="B1997" t="str">
        <x:v>PRD-163DFA98ED</x:v>
      </x:c>
      <x:c r="C1997" t="str">
        <x:v>BRONCH_REPROCESSING_KIT</x:v>
      </x:c>
      <x:c r="D1997" t="str">
        <x:v>Needs verification</x:v>
      </x:c>
      <x:c r="E1997" t="str">
        <x:v>No</x:v>
      </x:c>
      <x:c r="F1997" t="str">
        <x:v>Compatible fit for BRONCH_REPROCESSING_KIT; Hidden - current U.S. status unverified.</x:v>
      </x:c>
    </x:row>
    <x:row r="1998">
      <x:c r="A1998" t="str">
        <x:v>SLOT-EA38AE186D</x:v>
      </x:c>
      <x:c r="B1998" t="str">
        <x:v>PRD-163DFA98ED</x:v>
      </x:c>
      <x:c r="C1998" t="str">
        <x:v>BRONCH_REPROCESSING_KIT</x:v>
      </x:c>
      <x:c r="D1998" t="str">
        <x:v>Needs verification</x:v>
      </x:c>
      <x:c r="E1998" t="str">
        <x:v>No</x:v>
      </x:c>
      <x:c r="F1998" t="str">
        <x:v>Compatible fit for BRONCH_REPROCESSING_KIT; Hidden - current U.S. status unverified.</x:v>
      </x:c>
    </x:row>
    <x:row r="1999">
      <x:c r="A1999" t="str">
        <x:v>SLOT-3BE665D0CA</x:v>
      </x:c>
      <x:c r="B1999" t="str">
        <x:v>PRD-23EF6EF461</x:v>
      </x:c>
      <x:c r="C1999" t="str">
        <x:v>BRONCH_REPROCESSING_KIT</x:v>
      </x:c>
      <x:c r="D1999" t="str">
        <x:v>Needs verification</x:v>
      </x:c>
      <x:c r="E1999" t="str">
        <x:v>No</x:v>
      </x:c>
      <x:c r="F1999" t="str">
        <x:v>Compatible fit for BRONCH_REPROCESSING_KIT; Hidden - current U.S. status unverified.</x:v>
      </x:c>
    </x:row>
    <x:row r="2000">
      <x:c r="A2000" t="str">
        <x:v>SLOT-313877F69F</x:v>
      </x:c>
      <x:c r="B2000" t="str">
        <x:v>PRD-23EF6EF461</x:v>
      </x:c>
      <x:c r="C2000" t="str">
        <x:v>BRONCH_REPROCESSING_KIT</x:v>
      </x:c>
      <x:c r="D2000" t="str">
        <x:v>Needs verification</x:v>
      </x:c>
      <x:c r="E2000" t="str">
        <x:v>No</x:v>
      </x:c>
      <x:c r="F2000" t="str">
        <x:v>Compatible fit for BRONCH_REPROCESSING_KIT; Hidden - current U.S. status unverified.</x:v>
      </x:c>
    </x:row>
    <x:row r="2001">
      <x:c r="A2001" t="str">
        <x:v>SLOT-EA38AE186D</x:v>
      </x:c>
      <x:c r="B2001" t="str">
        <x:v>PRD-23EF6EF461</x:v>
      </x:c>
      <x:c r="C2001" t="str">
        <x:v>BRONCH_REPROCESSING_KIT</x:v>
      </x:c>
      <x:c r="D2001" t="str">
        <x:v>Needs verification</x:v>
      </x:c>
      <x:c r="E2001" t="str">
        <x:v>No</x:v>
      </x:c>
      <x:c r="F2001" t="str">
        <x:v>Compatible fit for BRONCH_REPROCESSING_KIT; Hidden - current U.S. status unverified.</x:v>
      </x:c>
    </x:row>
    <x:row r="2002">
      <x:c r="A2002" t="str">
        <x:v>SLOT-B14DF27813</x:v>
      </x:c>
      <x:c r="B2002" t="str">
        <x:v>PRD-EB97D9D3E6</x:v>
      </x:c>
      <x:c r="C2002" t="str">
        <x:v>EBV_VALVE</x:v>
      </x:c>
      <x:c r="D2002" t="str">
        <x:v>Needs verification</x:v>
      </x:c>
      <x:c r="E2002" t="str">
        <x:v>No</x:v>
      </x:c>
      <x:c r="F2002" t="str">
        <x:v>Primary fit for EBV_VALVE; Hidden - current U.S. status unverified.</x:v>
      </x:c>
    </x:row>
    <x:row r="2003">
      <x:c r="A2003" t="str">
        <x:v>SLOT-B14DF27813</x:v>
      </x:c>
      <x:c r="B2003" t="str">
        <x:v>PRD-CD8F96B3C5</x:v>
      </x:c>
      <x:c r="C2003" t="str">
        <x:v>EBV_VALVE</x:v>
      </x:c>
      <x:c r="D2003" t="str">
        <x:v>Needs verification</x:v>
      </x:c>
      <x:c r="E2003" t="str">
        <x:v>No</x:v>
      </x:c>
      <x:c r="F2003" t="str">
        <x:v>Primary fit for EBV_VALVE; Hidden - current U.S. status unverified.</x:v>
      </x:c>
    </x:row>
    <x:row r="2004">
      <x:c r="A2004" t="str">
        <x:v>SLOT-B14DF27813</x:v>
      </x:c>
      <x:c r="B2004" t="str">
        <x:v>PRD-561B93B2F3</x:v>
      </x:c>
      <x:c r="C2004" t="str">
        <x:v>EBV_VALVE</x:v>
      </x:c>
      <x:c r="D2004" t="str">
        <x:v>Needs verification</x:v>
      </x:c>
      <x:c r="E2004" t="str">
        <x:v>No</x:v>
      </x:c>
      <x:c r="F2004" t="str">
        <x:v>Primary fit for EBV_VALVE; Hidden - current U.S. status unverified.</x:v>
      </x:c>
    </x:row>
    <x:row r="2005">
      <x:c r="A2005" t="str">
        <x:v>SLOT-B14DF27813</x:v>
      </x:c>
      <x:c r="B2005" t="str">
        <x:v>PRD-D112B2C52A</x:v>
      </x:c>
      <x:c r="C2005" t="str">
        <x:v>EBV_VALVE</x:v>
      </x:c>
      <x:c r="D2005" t="str">
        <x:v>Needs verification</x:v>
      </x:c>
      <x:c r="E2005" t="str">
        <x:v>No</x:v>
      </x:c>
      <x:c r="F2005" t="str">
        <x:v>Primary fit for EBV_VALVE; Hidden - current U.S. status unverified.</x:v>
      </x:c>
    </x:row>
    <x:row r="2006">
      <x:c r="A2006" t="str">
        <x:v>SLOT-D48FE87D5A</x:v>
      </x:c>
      <x:c r="B2006" t="str">
        <x:v>PRD-07EAE54A89</x:v>
      </x:c>
      <x:c r="C2006" t="str">
        <x:v>EBV_DELIVERY_CATHETER</x:v>
      </x:c>
      <x:c r="D2006" t="str">
        <x:v>Needs verification</x:v>
      </x:c>
      <x:c r="E2006" t="str">
        <x:v>No</x:v>
      </x:c>
      <x:c r="F2006" t="str">
        <x:v>Primary fit for EBV_DELIVERY_CATHETER; Hidden - current U.S. status unverified.</x:v>
      </x:c>
    </x:row>
    <x:row r="2007">
      <x:c r="A2007" t="str">
        <x:v>SLOT-639A3A4E14</x:v>
      </x:c>
      <x:c r="B2007" t="str">
        <x:v>PRD-302A6FF548</x:v>
      </x:c>
      <x:c r="C2007" t="str">
        <x:v>EBV_SIZING_KIT</x:v>
      </x:c>
      <x:c r="D2007" t="str">
        <x:v>Needs verification</x:v>
      </x:c>
      <x:c r="E2007" t="str">
        <x:v>No</x:v>
      </x:c>
      <x:c r="F2007" t="str">
        <x:v>Primary fit for EBV_SIZING_KIT; Hidden - current U.S. status unverified.</x:v>
      </x:c>
    </x:row>
    <x:row r="2008">
      <x:c r="A2008" t="str">
        <x:v>SLOT-B14DF27813</x:v>
      </x:c>
      <x:c r="B2008" t="str">
        <x:v>PRD-4CC32EE889</x:v>
      </x:c>
      <x:c r="C2008" t="str">
        <x:v>EBV_VALVE</x:v>
      </x:c>
      <x:c r="D2008" t="str">
        <x:v>Needs verification</x:v>
      </x:c>
      <x:c r="E2008" t="str">
        <x:v>No</x:v>
      </x:c>
      <x:c r="F2008" t="str">
        <x:v>Primary fit for EBV_VALVE; Hidden - current U.S. status unverified.</x:v>
      </x:c>
    </x:row>
    <x:row r="2009">
      <x:c r="A2009" t="str">
        <x:v>SLOT-D48FE87D5A</x:v>
      </x:c>
      <x:c r="B2009" t="str">
        <x:v>PRD-4CC32EE889</x:v>
      </x:c>
      <x:c r="C2009" t="str">
        <x:v>EBV_DELIVERY_CATHETER</x:v>
      </x:c>
      <x:c r="D2009" t="str">
        <x:v>Needs verification</x:v>
      </x:c>
      <x:c r="E2009" t="str">
        <x:v>No</x:v>
      </x:c>
      <x:c r="F2009" t="str">
        <x:v>Primary fit for EBV_DELIVERY_CATHETER; Hidden - current U.S. status unverified.</x:v>
      </x:c>
    </x:row>
    <x:row r="2010">
      <x:c r="A2010" t="str">
        <x:v>SLOT-639A3A4E14</x:v>
      </x:c>
      <x:c r="B2010" t="str">
        <x:v>PRD-4CC32EE889</x:v>
      </x:c>
      <x:c r="C2010" t="str">
        <x:v>EBV_SIZING_KIT</x:v>
      </x:c>
      <x:c r="D2010" t="str">
        <x:v>Needs verification</x:v>
      </x:c>
      <x:c r="E2010" t="str">
        <x:v>No</x:v>
      </x:c>
      <x:c r="F2010" t="str">
        <x:v>Primary fit for EBV_SIZING_KIT; Hidden - current U.S. status unverified.</x:v>
      </x:c>
    </x:row>
    <x:row r="2011">
      <x:c r="A2011" t="str">
        <x:v>SLOT-0B24E5F37A</x:v>
      </x:c>
      <x:c r="B2011" t="str">
        <x:v>PRD-AF1D02BED5</x:v>
      </x:c>
      <x:c r="C2011" t="str">
        <x:v>TALC_VIAL</x:v>
      </x:c>
      <x:c r="D2011" t="str">
        <x:v>Needs verification</x:v>
      </x:c>
      <x:c r="E2011" t="str">
        <x:v>No</x:v>
      </x:c>
      <x:c r="F2011" t="str">
        <x:v>Primary fit for TALC_VIAL; Hidden - non-U.S. catalog / U.S. status unverified.</x:v>
      </x:c>
    </x:row>
    <x:row r="2012">
      <x:c r="A2012" t="str">
        <x:v>SLOT-9363E589C4</x:v>
      </x:c>
      <x:c r="B2012" t="str">
        <x:v>PRD-2274D463B7</x:v>
      </x:c>
      <x:c r="C2012" t="str">
        <x:v>TBNA_NEEDLE</x:v>
      </x:c>
      <x:c r="D2012" t="str">
        <x:v>Prototype candidate</x:v>
      </x:c>
      <x:c r="E2012" t="str">
        <x:v>Yes</x:v>
      </x:c>
      <x:c r="F2012" t="str">
        <x:v>Primary fit for TBNA_NEEDLE; source-backed and prototype-visible.</x:v>
      </x:c>
    </x:row>
    <x:row r="2013">
      <x:c r="A2013" t="str">
        <x:v>SLOT-9363E589C4</x:v>
      </x:c>
      <x:c r="B2013" t="str">
        <x:v>PRD-DCF0AFE654</x:v>
      </x:c>
      <x:c r="C2013" t="str">
        <x:v>TBNA_NEEDLE</x:v>
      </x:c>
      <x:c r="D2013" t="str">
        <x:v>Prototype candidate</x:v>
      </x:c>
      <x:c r="E2013" t="str">
        <x:v>Yes</x:v>
      </x:c>
      <x:c r="F2013" t="str">
        <x:v>Primary fit for TBNA_NEEDLE; source-backed and prototype-visible.</x:v>
      </x:c>
    </x:row>
    <x:row r="2014">
      <x:c r="A2014" t="str">
        <x:v>SLOT-9363E589C4</x:v>
      </x:c>
      <x:c r="B2014" t="str">
        <x:v>PRD-345BB869C9</x:v>
      </x:c>
      <x:c r="C2014" t="str">
        <x:v>TBNA_NEEDLE</x:v>
      </x:c>
      <x:c r="D2014" t="str">
        <x:v>Prototype candidate</x:v>
      </x:c>
      <x:c r="E2014" t="str">
        <x:v>Yes</x:v>
      </x:c>
      <x:c r="F2014" t="str">
        <x:v>Primary fit for TBNA_NEEDLE; source-backed and prototype-visible.</x:v>
      </x:c>
    </x:row>
    <x:row r="2015">
      <x:c r="A2015" t="str">
        <x:v>SLOT-9363E589C4</x:v>
      </x:c>
      <x:c r="B2015" t="str">
        <x:v>PRD-55DAFF2A37</x:v>
      </x:c>
      <x:c r="C2015" t="str">
        <x:v>TBNA_NEEDLE</x:v>
      </x:c>
      <x:c r="D2015" t="str">
        <x:v>Prototype candidate</x:v>
      </x:c>
      <x:c r="E2015" t="str">
        <x:v>Yes</x:v>
      </x:c>
      <x:c r="F2015" t="str">
        <x:v>Primary fit for TBNA_NEEDLE; source-backed and prototype-visible.</x:v>
      </x:c>
    </x:row>
    <x:row r="2016">
      <x:c r="A2016" t="str">
        <x:v>SLOT-9363E589C4</x:v>
      </x:c>
      <x:c r="B2016" t="str">
        <x:v>PRD-39777E7C38</x:v>
      </x:c>
      <x:c r="C2016" t="str">
        <x:v>TBNA_NEEDLE</x:v>
      </x:c>
      <x:c r="D2016" t="str">
        <x:v>Prototype candidate</x:v>
      </x:c>
      <x:c r="E2016" t="str">
        <x:v>Yes</x:v>
      </x:c>
      <x:c r="F2016" t="str">
        <x:v>Primary fit for TBNA_NEEDLE; source-backed and prototype-visible.</x:v>
      </x:c>
    </x:row>
    <x:row r="2017">
      <x:c r="A2017" t="str">
        <x:v>SLOT-B138BA994E</x:v>
      </x:c>
      <x:c r="B2017" t="str">
        <x:v>PRD-5E5E5933A2</x:v>
      </x:c>
      <x:c r="C2017" t="str">
        <x:v>BIOPSY_FORCEPS_FLEX</x:v>
      </x:c>
      <x:c r="D2017" t="str">
        <x:v>Prototype candidate</x:v>
      </x:c>
      <x:c r="E2017" t="str">
        <x:v>Yes</x:v>
      </x:c>
      <x:c r="F2017" t="str">
        <x:v>Primary fit for BIOPSY_FORCEPS_FLEX; source-backed and prototype-visible.</x:v>
      </x:c>
    </x:row>
    <x:row r="2018">
      <x:c r="A2018" t="str">
        <x:v>SLOT-05F71417F2</x:v>
      </x:c>
      <x:c r="B2018" t="str">
        <x:v>PRD-5E5E5933A2</x:v>
      </x:c>
      <x:c r="C2018" t="str">
        <x:v>BIOPSY_FORCEPS_FLEX</x:v>
      </x:c>
      <x:c r="D2018" t="str">
        <x:v>Prototype candidate</x:v>
      </x:c>
      <x:c r="E2018" t="str">
        <x:v>Yes</x:v>
      </x:c>
      <x:c r="F2018" t="str">
        <x:v>Primary fit for BIOPSY_FORCEPS_FLEX; source-backed and prototype-visible.</x:v>
      </x:c>
    </x:row>
    <x:row r="2019">
      <x:c r="A2019" t="str">
        <x:v>SLOT-EFF8BA9B93</x:v>
      </x:c>
      <x:c r="B2019" t="str">
        <x:v>PRD-5E5E5933A2</x:v>
      </x:c>
      <x:c r="C2019" t="str">
        <x:v>BIOPSY_FORCEPS_FLEX</x:v>
      </x:c>
      <x:c r="D2019" t="str">
        <x:v>Prototype candidate</x:v>
      </x:c>
      <x:c r="E2019" t="str">
        <x:v>Yes</x:v>
      </x:c>
      <x:c r="F2019" t="str">
        <x:v>Primary fit for BIOPSY_FORCEPS_FLEX; source-backed and prototype-visible.</x:v>
      </x:c>
    </x:row>
    <x:row r="2020">
      <x:c r="A2020" t="str">
        <x:v>SLOT-D2974FC11B</x:v>
      </x:c>
      <x:c r="B2020" t="str">
        <x:v>PRD-5E5E5933A2</x:v>
      </x:c>
      <x:c r="C2020" t="str">
        <x:v>BIOPSY_FORCEPS_FLEX</x:v>
      </x:c>
      <x:c r="D2020" t="str">
        <x:v>Prototype candidate</x:v>
      </x:c>
      <x:c r="E2020" t="str">
        <x:v>Yes</x:v>
      </x:c>
      <x:c r="F2020" t="str">
        <x:v>Primary fit for BIOPSY_FORCEPS_FLEX; source-backed and prototype-visible.</x:v>
      </x:c>
    </x:row>
    <x:row r="2021">
      <x:c r="A2021" t="str">
        <x:v>SLOT-B138BA994E</x:v>
      </x:c>
      <x:c r="B2021" t="str">
        <x:v>PRD-A4A70AE3CF</x:v>
      </x:c>
      <x:c r="C2021" t="str">
        <x:v>BIOPSY_FORCEPS_FLEX</x:v>
      </x:c>
      <x:c r="D2021" t="str">
        <x:v>Prototype candidate</x:v>
      </x:c>
      <x:c r="E2021" t="str">
        <x:v>Yes</x:v>
      </x:c>
      <x:c r="F2021" t="str">
        <x:v>Primary fit for BIOPSY_FORCEPS_FLEX; source-backed and prototype-visible.</x:v>
      </x:c>
    </x:row>
    <x:row r="2022">
      <x:c r="A2022" t="str">
        <x:v>SLOT-05F71417F2</x:v>
      </x:c>
      <x:c r="B2022" t="str">
        <x:v>PRD-A4A70AE3CF</x:v>
      </x:c>
      <x:c r="C2022" t="str">
        <x:v>BIOPSY_FORCEPS_FLEX</x:v>
      </x:c>
      <x:c r="D2022" t="str">
        <x:v>Prototype candidate</x:v>
      </x:c>
      <x:c r="E2022" t="str">
        <x:v>Yes</x:v>
      </x:c>
      <x:c r="F2022" t="str">
        <x:v>Primary fit for BIOPSY_FORCEPS_FLEX; source-backed and prototype-visible.</x:v>
      </x:c>
    </x:row>
    <x:row r="2023">
      <x:c r="A2023" t="str">
        <x:v>SLOT-EFF8BA9B93</x:v>
      </x:c>
      <x:c r="B2023" t="str">
        <x:v>PRD-A4A70AE3CF</x:v>
      </x:c>
      <x:c r="C2023" t="str">
        <x:v>BIOPSY_FORCEPS_FLEX</x:v>
      </x:c>
      <x:c r="D2023" t="str">
        <x:v>Prototype candidate</x:v>
      </x:c>
      <x:c r="E2023" t="str">
        <x:v>Yes</x:v>
      </x:c>
      <x:c r="F2023" t="str">
        <x:v>Primary fit for BIOPSY_FORCEPS_FLEX; source-backed and prototype-visible.</x:v>
      </x:c>
    </x:row>
    <x:row r="2024">
      <x:c r="A2024" t="str">
        <x:v>SLOT-D2974FC11B</x:v>
      </x:c>
      <x:c r="B2024" t="str">
        <x:v>PRD-A4A70AE3CF</x:v>
      </x:c>
      <x:c r="C2024" t="str">
        <x:v>BIOPSY_FORCEPS_FLEX</x:v>
      </x:c>
      <x:c r="D2024" t="str">
        <x:v>Prototype candidate</x:v>
      </x:c>
      <x:c r="E2024" t="str">
        <x:v>Yes</x:v>
      </x:c>
      <x:c r="F2024" t="str">
        <x:v>Primary fit for BIOPSY_FORCEPS_FLEX; source-backed and prototype-visible.</x:v>
      </x:c>
    </x:row>
    <x:row r="2025">
      <x:c r="A2025" t="str">
        <x:v>SLOT-B138BA994E</x:v>
      </x:c>
      <x:c r="B2025" t="str">
        <x:v>PRD-31373D9CE6</x:v>
      </x:c>
      <x:c r="C2025" t="str">
        <x:v>BIOPSY_FORCEPS_FLEX</x:v>
      </x:c>
      <x:c r="D2025" t="str">
        <x:v>Prototype candidate</x:v>
      </x:c>
      <x:c r="E2025" t="str">
        <x:v>Yes</x:v>
      </x:c>
      <x:c r="F2025" t="str">
        <x:v>Primary fit for BIOPSY_FORCEPS_FLEX; source-backed and prototype-visible.</x:v>
      </x:c>
    </x:row>
    <x:row r="2026">
      <x:c r="A2026" t="str">
        <x:v>SLOT-05F71417F2</x:v>
      </x:c>
      <x:c r="B2026" t="str">
        <x:v>PRD-31373D9CE6</x:v>
      </x:c>
      <x:c r="C2026" t="str">
        <x:v>BIOPSY_FORCEPS_FLEX</x:v>
      </x:c>
      <x:c r="D2026" t="str">
        <x:v>Prototype candidate</x:v>
      </x:c>
      <x:c r="E2026" t="str">
        <x:v>Yes</x:v>
      </x:c>
      <x:c r="F2026" t="str">
        <x:v>Primary fit for BIOPSY_FORCEPS_FLEX; source-backed and prototype-visible.</x:v>
      </x:c>
    </x:row>
    <x:row r="2027">
      <x:c r="A2027" t="str">
        <x:v>SLOT-EFF8BA9B93</x:v>
      </x:c>
      <x:c r="B2027" t="str">
        <x:v>PRD-31373D9CE6</x:v>
      </x:c>
      <x:c r="C2027" t="str">
        <x:v>BIOPSY_FORCEPS_FLEX</x:v>
      </x:c>
      <x:c r="D2027" t="str">
        <x:v>Prototype candidate</x:v>
      </x:c>
      <x:c r="E2027" t="str">
        <x:v>Yes</x:v>
      </x:c>
      <x:c r="F2027" t="str">
        <x:v>Primary fit for BIOPSY_FORCEPS_FLEX; source-backed and prototype-visible.</x:v>
      </x:c>
    </x:row>
    <x:row r="2028">
      <x:c r="A2028" t="str">
        <x:v>SLOT-D2974FC11B</x:v>
      </x:c>
      <x:c r="B2028" t="str">
        <x:v>PRD-31373D9CE6</x:v>
      </x:c>
      <x:c r="C2028" t="str">
        <x:v>BIOPSY_FORCEPS_FLEX</x:v>
      </x:c>
      <x:c r="D2028" t="str">
        <x:v>Prototype candidate</x:v>
      </x:c>
      <x:c r="E2028" t="str">
        <x:v>Yes</x:v>
      </x:c>
      <x:c r="F2028" t="str">
        <x:v>Primary fit for BIOPSY_FORCEPS_FLEX; source-backed and prototype-visible.</x:v>
      </x:c>
    </x:row>
    <x:row r="2029">
      <x:c r="A2029" t="str">
        <x:v>SLOT-4CC66ADF82</x:v>
      </x:c>
      <x:c r="B2029" t="str">
        <x:v>PRD-D226569892</x:v>
      </x:c>
      <x:c r="C2029" t="str">
        <x:v>CYTOLOGY_BRUSH</x:v>
      </x:c>
      <x:c r="D2029" t="str">
        <x:v>Prototype candidate</x:v>
      </x:c>
      <x:c r="E2029" t="str">
        <x:v>Yes</x:v>
      </x:c>
      <x:c r="F2029" t="str">
        <x:v>Primary fit for CYTOLOGY_BRUSH; source-backed and prototype-visible.</x:v>
      </x:c>
    </x:row>
    <x:row r="2030">
      <x:c r="A2030" t="str">
        <x:v>SLOT-2E7FF49D2D</x:v>
      </x:c>
      <x:c r="B2030" t="str">
        <x:v>PRD-D226569892</x:v>
      </x:c>
      <x:c r="C2030" t="str">
        <x:v>CYTOLOGY_BRUSH</x:v>
      </x:c>
      <x:c r="D2030" t="str">
        <x:v>Prototype candidate</x:v>
      </x:c>
      <x:c r="E2030" t="str">
        <x:v>Yes</x:v>
      </x:c>
      <x:c r="F2030" t="str">
        <x:v>Primary fit for CYTOLOGY_BRUSH; source-backed and prototype-visible.</x:v>
      </x:c>
    </x:row>
    <x:row r="2031">
      <x:c r="A2031" t="str">
        <x:v>SLOT-CD96ECF1DB</x:v>
      </x:c>
      <x:c r="B2031" t="str">
        <x:v>PRD-D226569892</x:v>
      </x:c>
      <x:c r="C2031" t="str">
        <x:v>CYTOLOGY_BRUSH</x:v>
      </x:c>
      <x:c r="D2031" t="str">
        <x:v>Prototype candidate</x:v>
      </x:c>
      <x:c r="E2031" t="str">
        <x:v>Yes</x:v>
      </x:c>
      <x:c r="F2031" t="str">
        <x:v>Primary fit for CYTOLOGY_BRUSH; source-backed and prototype-visible.</x:v>
      </x:c>
    </x:row>
    <x:row r="2032">
      <x:c r="A2032" t="str">
        <x:v>SLOT-4CC66ADF82</x:v>
      </x:c>
      <x:c r="B2032" t="str">
        <x:v>PRD-E8C63D6C64</x:v>
      </x:c>
      <x:c r="C2032" t="str">
        <x:v>CYTOLOGY_BRUSH</x:v>
      </x:c>
      <x:c r="D2032" t="str">
        <x:v>Prototype candidate</x:v>
      </x:c>
      <x:c r="E2032" t="str">
        <x:v>Yes</x:v>
      </x:c>
      <x:c r="F2032" t="str">
        <x:v>Primary fit for CYTOLOGY_BRUSH; source-backed and prototype-visible.</x:v>
      </x:c>
    </x:row>
    <x:row r="2033">
      <x:c r="A2033" t="str">
        <x:v>SLOT-2E7FF49D2D</x:v>
      </x:c>
      <x:c r="B2033" t="str">
        <x:v>PRD-E8C63D6C64</x:v>
      </x:c>
      <x:c r="C2033" t="str">
        <x:v>CYTOLOGY_BRUSH</x:v>
      </x:c>
      <x:c r="D2033" t="str">
        <x:v>Prototype candidate</x:v>
      </x:c>
      <x:c r="E2033" t="str">
        <x:v>Yes</x:v>
      </x:c>
      <x:c r="F2033" t="str">
        <x:v>Primary fit for CYTOLOGY_BRUSH; source-backed and prototype-visible.</x:v>
      </x:c>
    </x:row>
    <x:row r="2034">
      <x:c r="A2034" t="str">
        <x:v>SLOT-CD96ECF1DB</x:v>
      </x:c>
      <x:c r="B2034" t="str">
        <x:v>PRD-E8C63D6C64</x:v>
      </x:c>
      <x:c r="C2034" t="str">
        <x:v>CYTOLOGY_BRUSH</x:v>
      </x:c>
      <x:c r="D2034" t="str">
        <x:v>Prototype candidate</x:v>
      </x:c>
      <x:c r="E2034" t="str">
        <x:v>Yes</x:v>
      </x:c>
      <x:c r="F2034" t="str">
        <x:v>Primary fit for CYTOLOGY_BRUSH; source-backed and prototype-visible.</x:v>
      </x:c>
    </x:row>
    <x:row r="2035">
      <x:c r="A2035" t="str">
        <x:v>SLOT-4CC66ADF82</x:v>
      </x:c>
      <x:c r="B2035" t="str">
        <x:v>PRD-AE6E72214D</x:v>
      </x:c>
      <x:c r="C2035" t="str">
        <x:v>CYTOLOGY_BRUSH</x:v>
      </x:c>
      <x:c r="D2035" t="str">
        <x:v>Prototype candidate</x:v>
      </x:c>
      <x:c r="E2035" t="str">
        <x:v>Yes</x:v>
      </x:c>
      <x:c r="F2035" t="str">
        <x:v>Primary fit for CYTOLOGY_BRUSH; source-backed and prototype-visible.</x:v>
      </x:c>
    </x:row>
    <x:row r="2036">
      <x:c r="A2036" t="str">
        <x:v>SLOT-2E7FF49D2D</x:v>
      </x:c>
      <x:c r="B2036" t="str">
        <x:v>PRD-AE6E72214D</x:v>
      </x:c>
      <x:c r="C2036" t="str">
        <x:v>CYTOLOGY_BRUSH</x:v>
      </x:c>
      <x:c r="D2036" t="str">
        <x:v>Prototype candidate</x:v>
      </x:c>
      <x:c r="E2036" t="str">
        <x:v>Yes</x:v>
      </x:c>
      <x:c r="F2036" t="str">
        <x:v>Primary fit for CYTOLOGY_BRUSH; source-backed and prototype-visible.</x:v>
      </x:c>
    </x:row>
    <x:row r="2037">
      <x:c r="A2037" t="str">
        <x:v>SLOT-CD96ECF1DB</x:v>
      </x:c>
      <x:c r="B2037" t="str">
        <x:v>PRD-AE6E72214D</x:v>
      </x:c>
      <x:c r="C2037" t="str">
        <x:v>CYTOLOGY_BRUSH</x:v>
      </x:c>
      <x:c r="D2037" t="str">
        <x:v>Prototype candidate</x:v>
      </x:c>
      <x:c r="E2037" t="str">
        <x:v>Yes</x:v>
      </x:c>
      <x:c r="F2037" t="str">
        <x:v>Primary fit for CYTOLOGY_BRUSH; source-backed and prototype-visible.</x:v>
      </x:c>
    </x:row>
    <x:row r="2038">
      <x:c r="A2038" t="str">
        <x:v>SLOT-4CC66ADF82</x:v>
      </x:c>
      <x:c r="B2038" t="str">
        <x:v>PRD-D0139E750F</x:v>
      </x:c>
      <x:c r="C2038" t="str">
        <x:v>CYTOLOGY_BRUSH</x:v>
      </x:c>
      <x:c r="D2038" t="str">
        <x:v>Prototype candidate</x:v>
      </x:c>
      <x:c r="E2038" t="str">
        <x:v>Yes</x:v>
      </x:c>
      <x:c r="F2038" t="str">
        <x:v>Primary fit for CYTOLOGY_BRUSH; source-backed and prototype-visible.</x:v>
      </x:c>
    </x:row>
    <x:row r="2039">
      <x:c r="A2039" t="str">
        <x:v>SLOT-2E7FF49D2D</x:v>
      </x:c>
      <x:c r="B2039" t="str">
        <x:v>PRD-D0139E750F</x:v>
      </x:c>
      <x:c r="C2039" t="str">
        <x:v>CYTOLOGY_BRUSH</x:v>
      </x:c>
      <x:c r="D2039" t="str">
        <x:v>Prototype candidate</x:v>
      </x:c>
      <x:c r="E2039" t="str">
        <x:v>Yes</x:v>
      </x:c>
      <x:c r="F2039" t="str">
        <x:v>Primary fit for CYTOLOGY_BRUSH; source-backed and prototype-visible.</x:v>
      </x:c>
    </x:row>
    <x:row r="2040">
      <x:c r="A2040" t="str">
        <x:v>SLOT-CD96ECF1DB</x:v>
      </x:c>
      <x:c r="B2040" t="str">
        <x:v>PRD-D0139E750F</x:v>
      </x:c>
      <x:c r="C2040" t="str">
        <x:v>CYTOLOGY_BRUSH</x:v>
      </x:c>
      <x:c r="D2040" t="str">
        <x:v>Prototype candidate</x:v>
      </x:c>
      <x:c r="E2040" t="str">
        <x:v>Yes</x:v>
      </x:c>
      <x:c r="F2040" t="str">
        <x:v>Primary fit for CYTOLOGY_BRUSH; source-backed and prototype-visible.</x:v>
      </x:c>
    </x:row>
    <x:row r="2041">
      <x:c r="A2041" t="str">
        <x:v>SLOT-09EF760638</x:v>
      </x:c>
      <x:c r="B2041" t="str">
        <x:v>PRD-296090AB66</x:v>
      </x:c>
      <x:c r="C2041" t="str">
        <x:v>GUIDING_DEVICE</x:v>
      </x:c>
      <x:c r="D2041" t="str">
        <x:v>Prototype candidate</x:v>
      </x:c>
      <x:c r="E2041" t="str">
        <x:v>Yes</x:v>
      </x:c>
      <x:c r="F2041" t="str">
        <x:v>Primary fit for GUIDING_DEVICE; source-backed and prototype-visible.</x:v>
      </x:c>
    </x:row>
    <x:row r="2042">
      <x:c r="A2042" t="str">
        <x:v>SLOT-B6ED05FBC7</x:v>
      </x:c>
      <x:c r="B2042" t="str">
        <x:v>PRD-765CFB31FA</x:v>
      </x:c>
      <x:c r="C2042" t="str">
        <x:v>GENERIC_AIRWAY_ADAPTER</x:v>
      </x:c>
      <x:c r="D2042" t="str">
        <x:v>Prototype candidate</x:v>
      </x:c>
      <x:c r="E2042" t="str">
        <x:v>Yes</x:v>
      </x:c>
      <x:c r="F2042" t="str">
        <x:v>Primary fit for GENERIC_AIRWAY_ADAPTER; source-backed and prototype-visible.</x:v>
      </x:c>
    </x:row>
    <x:row r="2043">
      <x:c r="A2043" t="str">
        <x:v>SLOT-763A2D63F1</x:v>
      </x:c>
      <x:c r="B2043" t="str">
        <x:v>PRD-765CFB31FA</x:v>
      </x:c>
      <x:c r="C2043" t="str">
        <x:v>GENERIC_AIRWAY_ADAPTER</x:v>
      </x:c>
      <x:c r="D2043" t="str">
        <x:v>Prototype candidate</x:v>
      </x:c>
      <x:c r="E2043" t="str">
        <x:v>Yes</x:v>
      </x:c>
      <x:c r="F2043" t="str">
        <x:v>Primary fit for GENERIC_AIRWAY_ADAPTER; source-backed and prototype-visible.</x:v>
      </x:c>
    </x:row>
    <x:row r="2044">
      <x:c r="A2044" t="str">
        <x:v>SLOT-BC6864D752</x:v>
      </x:c>
      <x:c r="B2044" t="str">
        <x:v>PRD-765CFB31FA</x:v>
      </x:c>
      <x:c r="C2044" t="str">
        <x:v>GENERIC_AIRWAY_ADAPTER</x:v>
      </x:c>
      <x:c r="D2044" t="str">
        <x:v>Prototype candidate</x:v>
      </x:c>
      <x:c r="E2044" t="str">
        <x:v>Yes</x:v>
      </x:c>
      <x:c r="F2044" t="str">
        <x:v>Primary fit for GENERIC_AIRWAY_ADAPTER; source-backed and prototype-visible.</x:v>
      </x:c>
    </x:row>
    <x:row r="2045">
      <x:c r="A2045" t="str">
        <x:v>SLOT-DD40010751</x:v>
      </x:c>
      <x:c r="B2045" t="str">
        <x:v>PRD-765CFB31FA</x:v>
      </x:c>
      <x:c r="C2045" t="str">
        <x:v>GENERIC_AIRWAY_ADAPTER</x:v>
      </x:c>
      <x:c r="D2045" t="str">
        <x:v>Prototype candidate</x:v>
      </x:c>
      <x:c r="E2045" t="str">
        <x:v>Yes</x:v>
      </x:c>
      <x:c r="F2045" t="str">
        <x:v>Primary fit for GENERIC_AIRWAY_ADAPTER; source-backed and prototype-visible.</x:v>
      </x:c>
    </x:row>
    <x:row r="2046">
      <x:c r="A2046" t="str">
        <x:v>SLOT-09EF760638</x:v>
      </x:c>
      <x:c r="B2046" t="str">
        <x:v>PRD-765CFB31FA</x:v>
      </x:c>
      <x:c r="C2046" t="str">
        <x:v>GUIDING_DEVICE</x:v>
      </x:c>
      <x:c r="D2046" t="str">
        <x:v>Prototype candidate</x:v>
      </x:c>
      <x:c r="E2046" t="str">
        <x:v>Yes</x:v>
      </x:c>
      <x:c r="F2046" t="str">
        <x:v>Compatible fit for GUIDING_DEVICE; source-backed and prototype-visible.</x:v>
      </x:c>
    </x:row>
    <x:row r="2047">
      <x:c r="A2047" t="str">
        <x:v>SLOT-B6ED05FBC7</x:v>
      </x:c>
      <x:c r="B2047" t="str">
        <x:v>PRD-2645E5185F</x:v>
      </x:c>
      <x:c r="C2047" t="str">
        <x:v>GENERIC_AIRWAY_ADAPTER</x:v>
      </x:c>
      <x:c r="D2047" t="str">
        <x:v>Prototype candidate</x:v>
      </x:c>
      <x:c r="E2047" t="str">
        <x:v>Yes</x:v>
      </x:c>
      <x:c r="F2047" t="str">
        <x:v>Primary fit for GENERIC_AIRWAY_ADAPTER; source-backed and prototype-visible.</x:v>
      </x:c>
    </x:row>
    <x:row r="2048">
      <x:c r="A2048" t="str">
        <x:v>SLOT-763A2D63F1</x:v>
      </x:c>
      <x:c r="B2048" t="str">
        <x:v>PRD-2645E5185F</x:v>
      </x:c>
      <x:c r="C2048" t="str">
        <x:v>GENERIC_AIRWAY_ADAPTER</x:v>
      </x:c>
      <x:c r="D2048" t="str">
        <x:v>Prototype candidate</x:v>
      </x:c>
      <x:c r="E2048" t="str">
        <x:v>Yes</x:v>
      </x:c>
      <x:c r="F2048" t="str">
        <x:v>Primary fit for GENERIC_AIRWAY_ADAPTER; source-backed and prototype-visible.</x:v>
      </x:c>
    </x:row>
    <x:row r="2049">
      <x:c r="A2049" t="str">
        <x:v>SLOT-BC6864D752</x:v>
      </x:c>
      <x:c r="B2049" t="str">
        <x:v>PRD-2645E5185F</x:v>
      </x:c>
      <x:c r="C2049" t="str">
        <x:v>GENERIC_AIRWAY_ADAPTER</x:v>
      </x:c>
      <x:c r="D2049" t="str">
        <x:v>Prototype candidate</x:v>
      </x:c>
      <x:c r="E2049" t="str">
        <x:v>Yes</x:v>
      </x:c>
      <x:c r="F2049" t="str">
        <x:v>Primary fit for GENERIC_AIRWAY_ADAPTER; source-backed and prototype-visible.</x:v>
      </x:c>
    </x:row>
    <x:row r="2050">
      <x:c r="A2050" t="str">
        <x:v>SLOT-DD40010751</x:v>
      </x:c>
      <x:c r="B2050" t="str">
        <x:v>PRD-2645E5185F</x:v>
      </x:c>
      <x:c r="C2050" t="str">
        <x:v>GENERIC_AIRWAY_ADAPTER</x:v>
      </x:c>
      <x:c r="D2050" t="str">
        <x:v>Prototype candidate</x:v>
      </x:c>
      <x:c r="E2050" t="str">
        <x:v>Yes</x:v>
      </x:c>
      <x:c r="F2050" t="str">
        <x:v>Primary fit for GENERIC_AIRWAY_ADAPTER; source-backed and prototype-visible.</x:v>
      </x:c>
    </x:row>
    <x:row r="2051">
      <x:c r="A2051" t="str">
        <x:v>SLOT-09EF760638</x:v>
      </x:c>
      <x:c r="B2051" t="str">
        <x:v>PRD-2645E5185F</x:v>
      </x:c>
      <x:c r="C2051" t="str">
        <x:v>GUIDING_DEVICE</x:v>
      </x:c>
      <x:c r="D2051" t="str">
        <x:v>Prototype candidate</x:v>
      </x:c>
      <x:c r="E2051" t="str">
        <x:v>Yes</x:v>
      </x:c>
      <x:c r="F2051" t="str">
        <x:v>Compatible fit for GUIDING_DEVICE; source-backed and prototype-visible.</x:v>
      </x:c>
    </x:row>
    <x:row r="2052">
      <x:c r="A2052" t="str">
        <x:v>SLOT-B6ED05FBC7</x:v>
      </x:c>
      <x:c r="B2052" t="str">
        <x:v>PRD-03124BDA63</x:v>
      </x:c>
      <x:c r="C2052" t="str">
        <x:v>GENERIC_AIRWAY_ADAPTER</x:v>
      </x:c>
      <x:c r="D2052" t="str">
        <x:v>Prototype candidate</x:v>
      </x:c>
      <x:c r="E2052" t="str">
        <x:v>Yes</x:v>
      </x:c>
      <x:c r="F2052" t="str">
        <x:v>Primary fit for GENERIC_AIRWAY_ADAPTER; source-backed and prototype-visible.</x:v>
      </x:c>
    </x:row>
    <x:row r="2053">
      <x:c r="A2053" t="str">
        <x:v>SLOT-763A2D63F1</x:v>
      </x:c>
      <x:c r="B2053" t="str">
        <x:v>PRD-03124BDA63</x:v>
      </x:c>
      <x:c r="C2053" t="str">
        <x:v>GENERIC_AIRWAY_ADAPTER</x:v>
      </x:c>
      <x:c r="D2053" t="str">
        <x:v>Prototype candidate</x:v>
      </x:c>
      <x:c r="E2053" t="str">
        <x:v>Yes</x:v>
      </x:c>
      <x:c r="F2053" t="str">
        <x:v>Primary fit for GENERIC_AIRWAY_ADAPTER; source-backed and prototype-visible.</x:v>
      </x:c>
    </x:row>
    <x:row r="2054">
      <x:c r="A2054" t="str">
        <x:v>SLOT-BC6864D752</x:v>
      </x:c>
      <x:c r="B2054" t="str">
        <x:v>PRD-03124BDA63</x:v>
      </x:c>
      <x:c r="C2054" t="str">
        <x:v>GENERIC_AIRWAY_ADAPTER</x:v>
      </x:c>
      <x:c r="D2054" t="str">
        <x:v>Prototype candidate</x:v>
      </x:c>
      <x:c r="E2054" t="str">
        <x:v>Yes</x:v>
      </x:c>
      <x:c r="F2054" t="str">
        <x:v>Primary fit for GENERIC_AIRWAY_ADAPTER; source-backed and prototype-visible.</x:v>
      </x:c>
    </x:row>
    <x:row r="2055">
      <x:c r="A2055" t="str">
        <x:v>SLOT-DD40010751</x:v>
      </x:c>
      <x:c r="B2055" t="str">
        <x:v>PRD-03124BDA63</x:v>
      </x:c>
      <x:c r="C2055" t="str">
        <x:v>GENERIC_AIRWAY_ADAPTER</x:v>
      </x:c>
      <x:c r="D2055" t="str">
        <x:v>Prototype candidate</x:v>
      </x:c>
      <x:c r="E2055" t="str">
        <x:v>Yes</x:v>
      </x:c>
      <x:c r="F2055" t="str">
        <x:v>Primary fit for GENERIC_AIRWAY_ADAPTER; source-backed and prototype-visible.</x:v>
      </x:c>
    </x:row>
    <x:row r="2056">
      <x:c r="A2056" t="str">
        <x:v>SLOT-09EF760638</x:v>
      </x:c>
      <x:c r="B2056" t="str">
        <x:v>PRD-03124BDA63</x:v>
      </x:c>
      <x:c r="C2056" t="str">
        <x:v>GUIDING_DEVICE</x:v>
      </x:c>
      <x:c r="D2056" t="str">
        <x:v>Prototype candidate</x:v>
      </x:c>
      <x:c r="E2056" t="str">
        <x:v>Yes</x:v>
      </x:c>
      <x:c r="F2056" t="str">
        <x:v>Compatible fit for GUIDING_DEVICE; source-backed and prototype-visible.</x:v>
      </x:c>
    </x:row>
    <x:row r="2057">
      <x:c r="A2057" t="str">
        <x:v>SLOT-B6ED05FBC7</x:v>
      </x:c>
      <x:c r="B2057" t="str">
        <x:v>PRD-4A6E122B5D</x:v>
      </x:c>
      <x:c r="C2057" t="str">
        <x:v>GENERIC_AIRWAY_ADAPTER</x:v>
      </x:c>
      <x:c r="D2057" t="str">
        <x:v>Prototype candidate</x:v>
      </x:c>
      <x:c r="E2057" t="str">
        <x:v>Yes</x:v>
      </x:c>
      <x:c r="F2057" t="str">
        <x:v>Primary fit for GENERIC_AIRWAY_ADAPTER; source-backed and prototype-visible.</x:v>
      </x:c>
    </x:row>
    <x:row r="2058">
      <x:c r="A2058" t="str">
        <x:v>SLOT-763A2D63F1</x:v>
      </x:c>
      <x:c r="B2058" t="str">
        <x:v>PRD-4A6E122B5D</x:v>
      </x:c>
      <x:c r="C2058" t="str">
        <x:v>GENERIC_AIRWAY_ADAPTER</x:v>
      </x:c>
      <x:c r="D2058" t="str">
        <x:v>Prototype candidate</x:v>
      </x:c>
      <x:c r="E2058" t="str">
        <x:v>Yes</x:v>
      </x:c>
      <x:c r="F2058" t="str">
        <x:v>Primary fit for GENERIC_AIRWAY_ADAPTER; source-backed and prototype-visible.</x:v>
      </x:c>
    </x:row>
    <x:row r="2059">
      <x:c r="A2059" t="str">
        <x:v>SLOT-BC6864D752</x:v>
      </x:c>
      <x:c r="B2059" t="str">
        <x:v>PRD-4A6E122B5D</x:v>
      </x:c>
      <x:c r="C2059" t="str">
        <x:v>GENERIC_AIRWAY_ADAPTER</x:v>
      </x:c>
      <x:c r="D2059" t="str">
        <x:v>Prototype candidate</x:v>
      </x:c>
      <x:c r="E2059" t="str">
        <x:v>Yes</x:v>
      </x:c>
      <x:c r="F2059" t="str">
        <x:v>Primary fit for GENERIC_AIRWAY_ADAPTER; source-backed and prototype-visible.</x:v>
      </x:c>
    </x:row>
    <x:row r="2060">
      <x:c r="A2060" t="str">
        <x:v>SLOT-DD40010751</x:v>
      </x:c>
      <x:c r="B2060" t="str">
        <x:v>PRD-4A6E122B5D</x:v>
      </x:c>
      <x:c r="C2060" t="str">
        <x:v>GENERIC_AIRWAY_ADAPTER</x:v>
      </x:c>
      <x:c r="D2060" t="str">
        <x:v>Prototype candidate</x:v>
      </x:c>
      <x:c r="E2060" t="str">
        <x:v>Yes</x:v>
      </x:c>
      <x:c r="F2060" t="str">
        <x:v>Primary fit for GENERIC_AIRWAY_ADAPTER; source-backed and prototype-visible.</x:v>
      </x:c>
    </x:row>
    <x:row r="2061">
      <x:c r="A2061" t="str">
        <x:v>SLOT-09EF760638</x:v>
      </x:c>
      <x:c r="B2061" t="str">
        <x:v>PRD-4A6E122B5D</x:v>
      </x:c>
      <x:c r="C2061" t="str">
        <x:v>GUIDING_DEVICE</x:v>
      </x:c>
      <x:c r="D2061" t="str">
        <x:v>Prototype candidate</x:v>
      </x:c>
      <x:c r="E2061" t="str">
        <x:v>Yes</x:v>
      </x:c>
      <x:c r="F2061" t="str">
        <x:v>Compatible fit for GUIDING_DEVICE; source-backed and prototype-visible.</x:v>
      </x:c>
    </x:row>
    <x:row r="2062">
      <x:c r="A2062" t="str">
        <x:v>SLOT-B6ED05FBC7</x:v>
      </x:c>
      <x:c r="B2062" t="str">
        <x:v>PRD-53C2DB3A04</x:v>
      </x:c>
      <x:c r="C2062" t="str">
        <x:v>GENERIC_AIRWAY_ADAPTER</x:v>
      </x:c>
      <x:c r="D2062" t="str">
        <x:v>Prototype candidate</x:v>
      </x:c>
      <x:c r="E2062" t="str">
        <x:v>Yes</x:v>
      </x:c>
      <x:c r="F2062" t="str">
        <x:v>Primary fit for GENERIC_AIRWAY_ADAPTER; source-backed and prototype-visible.</x:v>
      </x:c>
    </x:row>
    <x:row r="2063">
      <x:c r="A2063" t="str">
        <x:v>SLOT-763A2D63F1</x:v>
      </x:c>
      <x:c r="B2063" t="str">
        <x:v>PRD-53C2DB3A04</x:v>
      </x:c>
      <x:c r="C2063" t="str">
        <x:v>GENERIC_AIRWAY_ADAPTER</x:v>
      </x:c>
      <x:c r="D2063" t="str">
        <x:v>Prototype candidate</x:v>
      </x:c>
      <x:c r="E2063" t="str">
        <x:v>Yes</x:v>
      </x:c>
      <x:c r="F2063" t="str">
        <x:v>Primary fit for GENERIC_AIRWAY_ADAPTER; source-backed and prototype-visible.</x:v>
      </x:c>
    </x:row>
    <x:row r="2064">
      <x:c r="A2064" t="str">
        <x:v>SLOT-BC6864D752</x:v>
      </x:c>
      <x:c r="B2064" t="str">
        <x:v>PRD-53C2DB3A04</x:v>
      </x:c>
      <x:c r="C2064" t="str">
        <x:v>GENERIC_AIRWAY_ADAPTER</x:v>
      </x:c>
      <x:c r="D2064" t="str">
        <x:v>Prototype candidate</x:v>
      </x:c>
      <x:c r="E2064" t="str">
        <x:v>Yes</x:v>
      </x:c>
      <x:c r="F2064" t="str">
        <x:v>Primary fit for GENERIC_AIRWAY_ADAPTER; source-backed and prototype-visible.</x:v>
      </x:c>
    </x:row>
    <x:row r="2065">
      <x:c r="A2065" t="str">
        <x:v>SLOT-DD40010751</x:v>
      </x:c>
      <x:c r="B2065" t="str">
        <x:v>PRD-53C2DB3A04</x:v>
      </x:c>
      <x:c r="C2065" t="str">
        <x:v>GENERIC_AIRWAY_ADAPTER</x:v>
      </x:c>
      <x:c r="D2065" t="str">
        <x:v>Prototype candidate</x:v>
      </x:c>
      <x:c r="E2065" t="str">
        <x:v>Yes</x:v>
      </x:c>
      <x:c r="F2065" t="str">
        <x:v>Primary fit for GENERIC_AIRWAY_ADAPTER; source-backed and prototype-visible.</x:v>
      </x:c>
    </x:row>
    <x:row r="2066">
      <x:c r="A2066" t="str">
        <x:v>SLOT-09EF760638</x:v>
      </x:c>
      <x:c r="B2066" t="str">
        <x:v>PRD-53C2DB3A04</x:v>
      </x:c>
      <x:c r="C2066" t="str">
        <x:v>GUIDING_DEVICE</x:v>
      </x:c>
      <x:c r="D2066" t="str">
        <x:v>Prototype candidate</x:v>
      </x:c>
      <x:c r="E2066" t="str">
        <x:v>Yes</x:v>
      </x:c>
      <x:c r="F2066" t="str">
        <x:v>Compatible fit for GUIDING_DEVICE; source-backed and prototype-visible.</x:v>
      </x:c>
    </x:row>
    <x:row r="2067">
      <x:c r="A2067" t="str">
        <x:v>SLOT-B6ED05FBC7</x:v>
      </x:c>
      <x:c r="B2067" t="str">
        <x:v>PRD-28A9600774</x:v>
      </x:c>
      <x:c r="C2067" t="str">
        <x:v>GENERIC_AIRWAY_ADAPTER</x:v>
      </x:c>
      <x:c r="D2067" t="str">
        <x:v>Prototype candidate</x:v>
      </x:c>
      <x:c r="E2067" t="str">
        <x:v>Yes</x:v>
      </x:c>
      <x:c r="F2067" t="str">
        <x:v>Primary fit for GENERIC_AIRWAY_ADAPTER; source-backed and prototype-visible.</x:v>
      </x:c>
    </x:row>
    <x:row r="2068">
      <x:c r="A2068" t="str">
        <x:v>SLOT-763A2D63F1</x:v>
      </x:c>
      <x:c r="B2068" t="str">
        <x:v>PRD-28A9600774</x:v>
      </x:c>
      <x:c r="C2068" t="str">
        <x:v>GENERIC_AIRWAY_ADAPTER</x:v>
      </x:c>
      <x:c r="D2068" t="str">
        <x:v>Prototype candidate</x:v>
      </x:c>
      <x:c r="E2068" t="str">
        <x:v>Yes</x:v>
      </x:c>
      <x:c r="F2068" t="str">
        <x:v>Primary fit for GENERIC_AIRWAY_ADAPTER; source-backed and prototype-visible.</x:v>
      </x:c>
    </x:row>
    <x:row r="2069">
      <x:c r="A2069" t="str">
        <x:v>SLOT-BC6864D752</x:v>
      </x:c>
      <x:c r="B2069" t="str">
        <x:v>PRD-28A9600774</x:v>
      </x:c>
      <x:c r="C2069" t="str">
        <x:v>GENERIC_AIRWAY_ADAPTER</x:v>
      </x:c>
      <x:c r="D2069" t="str">
        <x:v>Prototype candidate</x:v>
      </x:c>
      <x:c r="E2069" t="str">
        <x:v>Yes</x:v>
      </x:c>
      <x:c r="F2069" t="str">
        <x:v>Primary fit for GENERIC_AIRWAY_ADAPTER; source-backed and prototype-visible.</x:v>
      </x:c>
    </x:row>
    <x:row r="2070">
      <x:c r="A2070" t="str">
        <x:v>SLOT-DD40010751</x:v>
      </x:c>
      <x:c r="B2070" t="str">
        <x:v>PRD-28A9600774</x:v>
      </x:c>
      <x:c r="C2070" t="str">
        <x:v>GENERIC_AIRWAY_ADAPTER</x:v>
      </x:c>
      <x:c r="D2070" t="str">
        <x:v>Prototype candidate</x:v>
      </x:c>
      <x:c r="E2070" t="str">
        <x:v>Yes</x:v>
      </x:c>
      <x:c r="F2070" t="str">
        <x:v>Primary fit for GENERIC_AIRWAY_ADAPTER; source-backed and prototype-visible.</x:v>
      </x:c>
    </x:row>
    <x:row r="2071">
      <x:c r="A2071" t="str">
        <x:v>SLOT-09EF760638</x:v>
      </x:c>
      <x:c r="B2071" t="str">
        <x:v>PRD-28A9600774</x:v>
      </x:c>
      <x:c r="C2071" t="str">
        <x:v>GUIDING_DEVICE</x:v>
      </x:c>
      <x:c r="D2071" t="str">
        <x:v>Prototype candidate</x:v>
      </x:c>
      <x:c r="E2071" t="str">
        <x:v>Yes</x:v>
      </x:c>
      <x:c r="F2071" t="str">
        <x:v>Compatible fit for GUIDING_DEVICE; source-backed and prototype-visible.</x:v>
      </x:c>
    </x:row>
    <x:row r="2072">
      <x:c r="A2072" t="str">
        <x:v>SLOT-B6ED05FBC7</x:v>
      </x:c>
      <x:c r="B2072" t="str">
        <x:v>PRD-FAE7E352C7</x:v>
      </x:c>
      <x:c r="C2072" t="str">
        <x:v>GENERIC_AIRWAY_ADAPTER</x:v>
      </x:c>
      <x:c r="D2072" t="str">
        <x:v>Prototype candidate</x:v>
      </x:c>
      <x:c r="E2072" t="str">
        <x:v>Yes</x:v>
      </x:c>
      <x:c r="F2072" t="str">
        <x:v>Primary fit for GENERIC_AIRWAY_ADAPTER; source-backed and prototype-visible.</x:v>
      </x:c>
    </x:row>
    <x:row r="2073">
      <x:c r="A2073" t="str">
        <x:v>SLOT-763A2D63F1</x:v>
      </x:c>
      <x:c r="B2073" t="str">
        <x:v>PRD-FAE7E352C7</x:v>
      </x:c>
      <x:c r="C2073" t="str">
        <x:v>GENERIC_AIRWAY_ADAPTER</x:v>
      </x:c>
      <x:c r="D2073" t="str">
        <x:v>Prototype candidate</x:v>
      </x:c>
      <x:c r="E2073" t="str">
        <x:v>Yes</x:v>
      </x:c>
      <x:c r="F2073" t="str">
        <x:v>Primary fit for GENERIC_AIRWAY_ADAPTER; source-backed and prototype-visible.</x:v>
      </x:c>
    </x:row>
    <x:row r="2074">
      <x:c r="A2074" t="str">
        <x:v>SLOT-BC6864D752</x:v>
      </x:c>
      <x:c r="B2074" t="str">
        <x:v>PRD-FAE7E352C7</x:v>
      </x:c>
      <x:c r="C2074" t="str">
        <x:v>GENERIC_AIRWAY_ADAPTER</x:v>
      </x:c>
      <x:c r="D2074" t="str">
        <x:v>Prototype candidate</x:v>
      </x:c>
      <x:c r="E2074" t="str">
        <x:v>Yes</x:v>
      </x:c>
      <x:c r="F2074" t="str">
        <x:v>Primary fit for GENERIC_AIRWAY_ADAPTER; source-backed and prototype-visible.</x:v>
      </x:c>
    </x:row>
    <x:row r="2075">
      <x:c r="A2075" t="str">
        <x:v>SLOT-DD40010751</x:v>
      </x:c>
      <x:c r="B2075" t="str">
        <x:v>PRD-FAE7E352C7</x:v>
      </x:c>
      <x:c r="C2075" t="str">
        <x:v>GENERIC_AIRWAY_ADAPTER</x:v>
      </x:c>
      <x:c r="D2075" t="str">
        <x:v>Prototype candidate</x:v>
      </x:c>
      <x:c r="E2075" t="str">
        <x:v>Yes</x:v>
      </x:c>
      <x:c r="F2075" t="str">
        <x:v>Primary fit for GENERIC_AIRWAY_ADAPTER; source-backed and prototype-visible.</x:v>
      </x:c>
    </x:row>
    <x:row r="2076">
      <x:c r="A2076" t="str">
        <x:v>SLOT-09EF760638</x:v>
      </x:c>
      <x:c r="B2076" t="str">
        <x:v>PRD-FAE7E352C7</x:v>
      </x:c>
      <x:c r="C2076" t="str">
        <x:v>GUIDING_DEVICE</x:v>
      </x:c>
      <x:c r="D2076" t="str">
        <x:v>Prototype candidate</x:v>
      </x:c>
      <x:c r="E2076" t="str">
        <x:v>Yes</x:v>
      </x:c>
      <x:c r="F2076" t="str">
        <x:v>Compatible fit for GUIDING_DEVICE; source-backed and prototype-visible.</x:v>
      </x:c>
    </x:row>
    <x:row r="2077">
      <x:c r="A2077" t="str">
        <x:v>SLOT-B6ED05FBC7</x:v>
      </x:c>
      <x:c r="B2077" t="str">
        <x:v>PRD-FC1DF08B67</x:v>
      </x:c>
      <x:c r="C2077" t="str">
        <x:v>GENERIC_AIRWAY_ADAPTER</x:v>
      </x:c>
      <x:c r="D2077" t="str">
        <x:v>Prototype candidate</x:v>
      </x:c>
      <x:c r="E2077" t="str">
        <x:v>Yes</x:v>
      </x:c>
      <x:c r="F2077" t="str">
        <x:v>Primary fit for GENERIC_AIRWAY_ADAPTER; source-backed and prototype-visible.</x:v>
      </x:c>
    </x:row>
    <x:row r="2078">
      <x:c r="A2078" t="str">
        <x:v>SLOT-763A2D63F1</x:v>
      </x:c>
      <x:c r="B2078" t="str">
        <x:v>PRD-FC1DF08B67</x:v>
      </x:c>
      <x:c r="C2078" t="str">
        <x:v>GENERIC_AIRWAY_ADAPTER</x:v>
      </x:c>
      <x:c r="D2078" t="str">
        <x:v>Prototype candidate</x:v>
      </x:c>
      <x:c r="E2078" t="str">
        <x:v>Yes</x:v>
      </x:c>
      <x:c r="F2078" t="str">
        <x:v>Primary fit for GENERIC_AIRWAY_ADAPTER; source-backed and prototype-visible.</x:v>
      </x:c>
    </x:row>
    <x:row r="2079">
      <x:c r="A2079" t="str">
        <x:v>SLOT-BC6864D752</x:v>
      </x:c>
      <x:c r="B2079" t="str">
        <x:v>PRD-FC1DF08B67</x:v>
      </x:c>
      <x:c r="C2079" t="str">
        <x:v>GENERIC_AIRWAY_ADAPTER</x:v>
      </x:c>
      <x:c r="D2079" t="str">
        <x:v>Prototype candidate</x:v>
      </x:c>
      <x:c r="E2079" t="str">
        <x:v>Yes</x:v>
      </x:c>
      <x:c r="F2079" t="str">
        <x:v>Primary fit for GENERIC_AIRWAY_ADAPTER; source-backed and prototype-visible.</x:v>
      </x:c>
    </x:row>
    <x:row r="2080">
      <x:c r="A2080" t="str">
        <x:v>SLOT-DD40010751</x:v>
      </x:c>
      <x:c r="B2080" t="str">
        <x:v>PRD-FC1DF08B67</x:v>
      </x:c>
      <x:c r="C2080" t="str">
        <x:v>GENERIC_AIRWAY_ADAPTER</x:v>
      </x:c>
      <x:c r="D2080" t="str">
        <x:v>Prototype candidate</x:v>
      </x:c>
      <x:c r="E2080" t="str">
        <x:v>Yes</x:v>
      </x:c>
      <x:c r="F2080" t="str">
        <x:v>Primary fit for GENERIC_AIRWAY_ADAPTER; source-backed and prototype-visible.</x:v>
      </x:c>
    </x:row>
    <x:row r="2081">
      <x:c r="A2081" t="str">
        <x:v>SLOT-09EF760638</x:v>
      </x:c>
      <x:c r="B2081" t="str">
        <x:v>PRD-FC1DF08B67</x:v>
      </x:c>
      <x:c r="C2081" t="str">
        <x:v>GUIDING_DEVICE</x:v>
      </x:c>
      <x:c r="D2081" t="str">
        <x:v>Prototype candidate</x:v>
      </x:c>
      <x:c r="E2081" t="str">
        <x:v>Yes</x:v>
      </x:c>
      <x:c r="F2081" t="str">
        <x:v>Compatible fit for GUIDING_DEVICE; source-backed and prototype-visible.</x:v>
      </x:c>
    </x:row>
    <x:row r="2082">
      <x:c r="A2082" t="str">
        <x:v>SLOT-09EF760638</x:v>
      </x:c>
      <x:c r="B2082" t="str">
        <x:v>PRD-15747FB1A6</x:v>
      </x:c>
      <x:c r="C2082" t="str">
        <x:v>GUIDING_DEVICE</x:v>
      </x:c>
      <x:c r="D2082" t="str">
        <x:v>Prototype candidate</x:v>
      </x:c>
      <x:c r="E2082" t="str">
        <x:v>Yes</x:v>
      </x:c>
      <x:c r="F2082" t="str">
        <x:v>Primary fit for GUIDING_DEVICE; source-backed and prototype-visible.</x:v>
      </x:c>
    </x:row>
    <x:row r="2083">
      <x:c r="A2083" t="str">
        <x:v>SLOT-09EF760638</x:v>
      </x:c>
      <x:c r="B2083" t="str">
        <x:v>PRD-5D2D6B7B4B</x:v>
      </x:c>
      <x:c r="C2083" t="str">
        <x:v>GUIDING_DEVICE</x:v>
      </x:c>
      <x:c r="D2083" t="str">
        <x:v>Prototype candidate</x:v>
      </x:c>
      <x:c r="E2083" t="str">
        <x:v>Yes</x:v>
      </x:c>
      <x:c r="F2083" t="str">
        <x:v>Primary fit for GUIDING_DEVICE; source-backed and prototype-visible.</x:v>
      </x:c>
    </x:row>
    <x:row r="2084">
      <x:c r="A2084" t="str">
        <x:v>SLOT-09EF760638</x:v>
      </x:c>
      <x:c r="B2084" t="str">
        <x:v>PRD-FB9AE5D0C7</x:v>
      </x:c>
      <x:c r="C2084" t="str">
        <x:v>GUIDING_DEVICE</x:v>
      </x:c>
      <x:c r="D2084" t="str">
        <x:v>Prototype candidate</x:v>
      </x:c>
      <x:c r="E2084" t="str">
        <x:v>Yes</x:v>
      </x:c>
      <x:c r="F2084" t="str">
        <x:v>Primary fit for GUIDING_DEVICE; source-backed and prototype-visible.</x:v>
      </x:c>
    </x:row>
  </x:sheetData>
  <x:mergeCells>
    <x:mergeCell ref="A1:F1"/>
    <x:mergeCell ref="A2:F2"/>
  </x:mergeCells>
  <x:conditionalFormatting sqref="E5:E1082">
    <x:cfRule type="expression" dxfId="10" priority="1">
      <x:formula>$E5="Yes"</x:formula>
    </x:cfRule>
    <x:cfRule type="expression" dxfId="11" priority="2">
      <x:formula>$E5="No"</x:formula>
    </x:cfRule>
  </x:conditionalFormatting>
  <x:conditionalFormatting sqref="D5:D1082">
    <x:cfRule type="expression" dxfId="12" priority="3">
      <x:formula>ISNUMBER(SEARCH("Restricted",$D5))</x:formula>
    </x:cfRule>
  </x:conditionalFormatting>
  <x:pageMargins left="0.7" right="0.7" top="0.75" bottom="0.75" header="0.3" footer="0.3"/>
  <x:tableParts count="1">
    <x:tablePart xmlns:r="http://schemas.openxmlformats.org/officeDocument/2006/relationships" r:id="Rb963cc419c54446d"/>
  </x:tableParts>
</x:worksheet>
</file>

<file path=xl/worksheets/sheet8.xml><?xml version="1.0" encoding="utf-8"?>
<x:worksheet xmlns:x="http://schemas.openxmlformats.org/spreadsheetml/2006/main">
  <x:sheetFormatPr defaultRowHeight="15"/>
  <x:cols>
    <x:col min="1" max="1" width="18" hidden="0" customWidth="1"/>
    <x:col min="2" max="2" width="34" hidden="0" customWidth="1"/>
    <x:col min="3" max="3" width="44" hidden="0" customWidth="1"/>
    <x:col min="4" max="4" width="16" hidden="0" customWidth="1"/>
    <x:col min="5" max="5" width="24" hidden="0" customWidth="1"/>
    <x:col min="6" max="6" width="16" hidden="0" customWidth="1"/>
    <x:col min="7" max="7" width="16" hidden="0" customWidth="1"/>
    <x:col min="8" max="8" width="16" hidden="0" customWidth="1"/>
    <x:col min="9" max="9" width="42" hidden="0" customWidth="1"/>
    <x:col min="10" max="10" width="42" hidden="0" customWidth="1"/>
  </x:cols>
  <x:sheetData>
    <x:row r="1" ht="30" customHeight="1">
      <x:c r="A1" s="5" t="str">
        <x:v>Sources</x:v>
      </x:c>
      <x:c r="B1" s="5"/>
      <x:c r="C1" s="5"/>
      <x:c r="D1" s="5"/>
      <x:c r="E1" s="5"/>
      <x:c r="F1" s="5"/>
      <x:c r="G1" s="5"/>
      <x:c r="H1" s="5"/>
      <x:c r="I1" s="5"/>
      <x:c r="J1" s="5"/>
    </x:row>
    <x:row r="2" ht="34" customHeight="1">
      <x:c r="A2" s="13" t="str">
        <x:v>Source register with reliability tier and use policy.</x:v>
      </x:c>
      <x:c r="B2" s="13"/>
      <x:c r="C2" s="13"/>
      <x:c r="D2" s="13"/>
      <x:c r="E2" s="13"/>
      <x:c r="F2" s="13"/>
      <x:c r="G2" s="13"/>
      <x:c r="H2" s="13"/>
      <x:c r="I2" s="13"/>
      <x:c r="J2" s="13"/>
    </x:row>
    <x:row r="4" ht="32" customHeight="1">
      <x:c r="A4" s="23" t="str">
        <x:v>source_id</x:v>
      </x:c>
      <x:c r="B4" s="23" t="str">
        <x:v>title</x:v>
      </x:c>
      <x:c r="C4" s="23" t="str">
        <x:v>filename</x:v>
      </x:c>
      <x:c r="D4" s="23" t="str">
        <x:v>source_type</x:v>
      </x:c>
      <x:c r="E4" s="23" t="str">
        <x:v>publisher</x:v>
      </x:c>
      <x:c r="F4" s="23" t="str">
        <x:v>revision_date</x:v>
      </x:c>
      <x:c r="G4" s="23" t="str">
        <x:v>as_of_date</x:v>
      </x:c>
      <x:c r="H4" s="23" t="str">
        <x:v>reliability_tier</x:v>
      </x:c>
      <x:c r="I4" s="23" t="str">
        <x:v>use_policy</x:v>
      </x:c>
      <x:c r="J4" s="23" t="str">
        <x:v>notes</x:v>
      </x:c>
    </x:row>
    <x:row r="5" ht="30" customHeight="1">
      <x:c r="A5" s="34" t="str">
        <x:v>SRC001</x:v>
      </x:c>
      <x:c r="B5" s="34" t="str">
        <x:v>NOVATECH Products for Interventional Pulmonology</x:v>
      </x:c>
      <x:c r="C5" s="34" t="str">
        <x:v>BMP-MR-PCA-Interventional_Pulmonology_EN_Rev-6.pdf</x:v>
      </x:c>
      <x:c r="D5" s="34" t="str">
        <x:v>Manufacturer catalog</x:v>
      </x:c>
      <x:c r="E5" s="34" t="str">
        <x:v>Boston Medical Products / Novatech</x:v>
      </x:c>
      <x:c r="F5" s="34" t="str">
        <x:v>Rev. 6</x:v>
      </x:c>
      <x:c r="G5" s="34" t="str"/>
      <x:c r="H5" s="34" t="str">
        <x:v>Tier 1 - manufacturer</x:v>
      </x:c>
      <x:c r="I5" s="34" t="str">
        <x:v>Eligible for prototype dropdown when exact SKU is printed in catalog; current IFU and availability still require validation.</x:v>
      </x:c>
      <x:c r="J5" s="34" t="str">
        <x:v>Primary source for DUMON stents, TONN applicators, DUTAU bronchoscope, ROTEPS instruments, and SURVAC catheters.</x:v>
      </x:c>
    </x:row>
    <x:row r="6" ht="30" customHeight="1">
      <x:c r="A6" s="34" t="str">
        <x:v>SRC002</x:v>
      </x:c>
      <x:c r="B6" s="34" t="str">
        <x:v>Olympus BF-UC190F Ultrasound Bronchofibervideoscope</x:v>
      </x:c>
      <x:c r="C6" s="34" t="str">
        <x:v>EBUS-TBNA_BF-UC190F_Brochures and Flyers (Sellsheets)_EN_E0428389EN_103563.pdf</x:v>
      </x:c>
      <x:c r="D6" s="34" t="str">
        <x:v>Manufacturer brochure</x:v>
      </x:c>
      <x:c r="E6" s="34" t="str">
        <x:v>Olympus</x:v>
      </x:c>
      <x:c r="F6" s="34" t="str">
        <x:v>02/2021</x:v>
      </x:c>
      <x:c r="G6" s="34" t="str">
        <x:v>2021-02</x:v>
      </x:c>
      <x:c r="H6" s="34" t="str">
        <x:v>Tier 1 - manufacturer</x:v>
      </x:c>
      <x:c r="I6" s="34" t="str">
        <x:v>Eligible for prototype dropdown for models/accessories explicitly identified in brochure.</x:v>
      </x:c>
      <x:c r="J6" s="34" t="str">
        <x:v>Primary source for BF-UC190F dimensions and named accessories.</x:v>
      </x:c>
    </x:row>
    <x:row r="7" ht="30" customHeight="1">
      <x:c r="A7" s="34" t="str">
        <x:v>SRC003</x:v>
      </x:c>
      <x:c r="B7" s="34" t="str">
        <x:v>Products for Pulmonary Endoscopy</x:v>
      </x:c>
      <x:c r="C7" s="34" t="str">
        <x:v>ENDO-62108-AE-Pulmonary_Product_Family_Brochure-Interactive_Final_8.15.2022.pdf</x:v>
      </x:c>
      <x:c r="D7" s="34" t="str">
        <x:v>Manufacturer catalog</x:v>
      </x:c>
      <x:c r="E7" s="34" t="str">
        <x:v>Boston Scientific</x:v>
      </x:c>
      <x:c r="F7" s="34" t="str">
        <x:v>2022</x:v>
      </x:c>
      <x:c r="G7" s="34" t="str">
        <x:v>2022</x:v>
      </x:c>
      <x:c r="H7" s="34" t="str">
        <x:v>Tier 1 - manufacturer</x:v>
      </x:c>
      <x:c r="I7" s="34" t="str">
        <x:v>Eligible for prototype dropdown when exact order number is printed in catalog.</x:v>
      </x:c>
      <x:c r="J7" s="34" t="str">
        <x:v>Primary source for EBUS needles, CoreDx, forceps, brushes, TBNA needles, retrieval devices, balloon dilators, guidewires, and Ultraflex stents.</x:v>
      </x:c>
    </x:row>
    <x:row r="8" ht="30" customHeight="1">
      <x:c r="A8" s="34" t="str">
        <x:v>SRC004</x:v>
      </x:c>
      <x:c r="B8" s="34" t="str">
        <x:v>Ultraflex Single-Use Tracheobronchial Stent System</x:v>
      </x:c>
      <x:c r="C8" s="34" t="str">
        <x:v>ENDO-274113-AA_Ultraflex Brochure_FINAL.pdf</x:v>
      </x:c>
      <x:c r="D8" s="34" t="str">
        <x:v>Manufacturer brochure</x:v>
      </x:c>
      <x:c r="E8" s="34" t="str">
        <x:v>Boston Scientific</x:v>
      </x:c>
      <x:c r="F8" s="34" t="str">
        <x:v>10/2014</x:v>
      </x:c>
      <x:c r="G8" s="34" t="str">
        <x:v>2014-10</x:v>
      </x:c>
      <x:c r="H8" s="34" t="str">
        <x:v>Tier 1 - manufacturer</x:v>
      </x:c>
      <x:c r="I8" s="34" t="str">
        <x:v>Cross-checking source for Ultraflex order numbers and specifications.</x:v>
      </x:c>
      <x:c r="J8" s="34" t="str">
        <x:v>Older manufacturer source; current commercial status must be re-verified before launch.</x:v>
      </x:c>
    </x:row>
    <x:row r="9" ht="30" customHeight="1">
      <x:c r="A9" s="34" t="str">
        <x:v>SRC005</x:v>
      </x:c>
      <x:c r="B9" s="34" t="str">
        <x:v>CoreDx Pulmonary Mini-Forceps</x:v>
      </x:c>
      <x:c r="C9" s="34" t="str">
        <x:v>ENDO-549610-AA-CoreDx-eBrochure_FINAL.pdf</x:v>
      </x:c>
      <x:c r="D9" s="34" t="str">
        <x:v>Manufacturer brochure</x:v>
      </x:c>
      <x:c r="E9" s="34" t="str">
        <x:v>Boston Scientific</x:v>
      </x:c>
      <x:c r="F9" s="34" t="str">
        <x:v>2019</x:v>
      </x:c>
      <x:c r="G9" s="34" t="str">
        <x:v>2019</x:v>
      </x:c>
      <x:c r="H9" s="34" t="str">
        <x:v>Tier 1 - manufacturer</x:v>
      </x:c>
      <x:c r="I9" s="34" t="str">
        <x:v>Cross-checking source for CoreDx order number and dimensions.</x:v>
      </x:c>
      <x:c r="J9" s="34" t="str"/>
    </x:row>
    <x:row r="10" ht="30" customHeight="1">
      <x:c r="A10" s="34" t="str">
        <x:v>SRC006</x:v>
      </x:c>
      <x:c r="B10" s="34" t="str">
        <x:v>Product list 2025</x:v>
      </x:c>
      <x:c r="C10" s="34" t="str">
        <x:v>Procuct list 2025.xlsx</x:v>
      </x:c>
      <x:c r="D10" s="34" t="str">
        <x:v>User-supplied seed workbook</x:v>
      </x:c>
      <x:c r="E10" s="34" t="str">
        <x:v>User-provided</x:v>
      </x:c>
      <x:c r="F10" s="34" t="str">
        <x:v>2025</x:v>
      </x:c>
      <x:c r="G10" s="34" t="str">
        <x:v>2025</x:v>
      </x:c>
      <x:c r="H10" s="34" t="str">
        <x:v>Tier 3 - seed / unverified</x:v>
      </x:c>
      <x:c r="I10" s="34" t="str">
        <x:v>Do not expose in live dropdown until exact manufacturer source and current status are verified.</x:v>
      </x:c>
      <x:c r="J10" s="34" t="str">
        <x:v>Contains useful candidate SKUs and several exact tables, but provenance varies.</x:v>
      </x:c>
    </x:row>
    <x:row r="11" ht="30" customHeight="1">
      <x:c r="A11" s="34" t="str">
        <x:v>SRC007</x:v>
      </x:c>
      <x:c r="B11" s="34" t="str">
        <x:v>Equipment seeds</x:v>
      </x:c>
      <x:c r="C11" s="34" t="str">
        <x:v>Equipment seeds.xlsx</x:v>
      </x:c>
      <x:c r="D11" s="34" t="str">
        <x:v>User-supplied seed workbook</x:v>
      </x:c>
      <x:c r="E11" s="34" t="str">
        <x:v>User-provided</x:v>
      </x:c>
      <x:c r="F11" s="34" t="str"/>
      <x:c r="G11" s="34" t="str"/>
      <x:c r="H11" s="34" t="str">
        <x:v>Tier 3 - seed / unverified</x:v>
      </x:c>
      <x:c r="I11" s="34" t="str">
        <x:v>Do not expose in live dropdown until exact manufacturer source and current status are verified.</x:v>
      </x:c>
      <x:c r="J11" s="34" t="str">
        <x:v>Strong starting point for procedure roles and candidate products.</x:v>
      </x:c>
    </x:row>
    <x:row r="12" ht="30" customHeight="1">
      <x:c r="A12" s="34" t="str">
        <x:v>SRC008</x:v>
      </x:c>
      <x:c r="B12" s="34" t="str">
        <x:v>FDA Pleural Drainage Devices US</x:v>
      </x:c>
      <x:c r="C12" s="34" t="str">
        <x:v>FDA_Pleural_Drainage_Devices_US.csv</x:v>
      </x:c>
      <x:c r="D12" s="34" t="str">
        <x:v>User-supplied compiled CSV</x:v>
      </x:c>
      <x:c r="E12" s="34" t="str">
        <x:v>User-provided</x:v>
      </x:c>
      <x:c r="F12" s="34" t="str"/>
      <x:c r="G12" s="34" t="str"/>
      <x:c r="H12" s="34" t="str">
        <x:v>Tier 3 - compiled / unverified</x:v>
      </x:c>
      <x:c r="I12" s="34" t="str">
        <x:v>Candidate data only until manufacturer catalog and current FDA/market status are verified.</x:v>
      </x:c>
      <x:c r="J12" s="34" t="str">
        <x:v>Contains exact pleural SKUs and procurement flags, but those flags are not treated as verified.</x:v>
      </x:c>
    </x:row>
    <x:row r="13" ht="30" customHeight="1">
      <x:c r="A13" s="34" t="str">
        <x:v>SRC009</x:v>
      </x:c>
      <x:c r="B13" s="34" t="str">
        <x:v>Comprehensive List of FDA-Approved Tracheobronchial Stents Available in the United States (2025)</x:v>
      </x:c>
      <x:c r="C13" s="34" t="str">
        <x:v>Comprehensive List of FDA-Approved Tracheobronchial Stents Available in the United States (2025).pdf</x:v>
      </x:c>
      <x:c r="D13" s="34" t="str">
        <x:v>Secondary AI-generated report</x:v>
      </x:c>
      <x:c r="E13" s="34" t="str">
        <x:v>User-provided</x:v>
      </x:c>
      <x:c r="F13" s="34" t="str">
        <x:v>2025</x:v>
      </x:c>
      <x:c r="G13" s="34" t="str">
        <x:v>2025-06</x:v>
      </x:c>
      <x:c r="H13" s="34" t="str">
        <x:v>Tier 4 - secondary / verification required</x:v>
      </x:c>
      <x:c r="I13" s="34" t="str">
        <x:v>Discovery only; no product should be promoted to live dropdown from this source alone.</x:v>
      </x:c>
      <x:c r="J13" s="34" t="str">
        <x:v>Potentially useful market map, but contains incomplete product numbers and claims requiring primary-source validation.</x:v>
      </x:c>
    </x:row>
    <x:row r="14" ht="30" customHeight="1">
      <x:c r="A14" s="34" t="str">
        <x:v>SRC010</x:v>
      </x:c>
      <x:c r="B14" s="34" t="str">
        <x:v>FDA-Approved Chest Tubes and Pleural Drainage Devices (U.S. Distribution)</x:v>
      </x:c>
      <x:c r="C14" s="34" t="str">
        <x:v>FDA-Approved Chest Tubes and Pleural Drainage Devices (U.S. Distribution).pdf</x:v>
      </x:c>
      <x:c r="D14" s="34" t="str">
        <x:v>Secondary AI-generated report</x:v>
      </x:c>
      <x:c r="E14" s="34" t="str">
        <x:v>User-provided</x:v>
      </x:c>
      <x:c r="F14" s="34" t="str"/>
      <x:c r="G14" s="34" t="str"/>
      <x:c r="H14" s="34" t="str">
        <x:v>Tier 4 - secondary / verification required</x:v>
      </x:c>
      <x:c r="I14" s="34" t="str">
        <x:v>Discovery only; no product should be promoted to live dropdown from this source alone.</x:v>
      </x:c>
      <x:c r="J14" s="34" t="str"/>
    </x:row>
    <x:row r="15" ht="30" customHeight="1">
      <x:c r="A15" s="34" t="str">
        <x:v>SRC011</x:v>
      </x:c>
      <x:c r="B15" s="34" t="str">
        <x:v>List of EBUS Needles and Bronchoscopic Peripheral Biopsy Tools (U.S. Market)</x:v>
      </x:c>
      <x:c r="C15" s="34" t="str">
        <x:v>List of EBUS Needles and Bronchoscopic Peripheral Biopsy Tools (U.S. Market).pdf</x:v>
      </x:c>
      <x:c r="D15" s="34" t="str">
        <x:v>Secondary AI-generated report</x:v>
      </x:c>
      <x:c r="E15" s="34" t="str">
        <x:v>User-provided</x:v>
      </x:c>
      <x:c r="F15" s="34" t="str"/>
      <x:c r="G15" s="34" t="str"/>
      <x:c r="H15" s="34" t="str">
        <x:v>Tier 4 - secondary / verification required</x:v>
      </x:c>
      <x:c r="I15" s="34" t="str">
        <x:v>Discovery only; do not expose a product from this source alone.</x:v>
      </x:c>
      <x:c r="J15" s="34" t="str">
        <x:v>Useful market map for EBUS needles and peripheral biopsy tools; exact product numbers and procurement claims require primary-source validation.</x:v>
      </x:c>
    </x:row>
    <x:row r="16" ht="30" customHeight="1">
      <x:c r="A16" s="34" t="str">
        <x:v>SRC012</x:v>
      </x:c>
      <x:c r="B16" s="34" t="str">
        <x:v>Olympus EndoTherapy Endoscopic Devices Product Catalog</x:v>
      </x:c>
      <x:c r="C16" s="34" t="str">
        <x:v>OAIET0124CAT51005_EndoTherapy Catalog_Interactive_2024.pdf</x:v>
      </x:c>
      <x:c r="D16" s="34" t="str">
        <x:v>Manufacturer catalog</x:v>
      </x:c>
      <x:c r="E16" s="34" t="str">
        <x:v>Olympus</x:v>
      </x:c>
      <x:c r="F16" s="34" t="str">
        <x:v>2024 catalog</x:v>
      </x:c>
      <x:c r="G16" s="34" t="str">
        <x:v>2024</x:v>
      </x:c>
      <x:c r="H16" s="34" t="str">
        <x:v>Tier 1 - manufacturer</x:v>
      </x:c>
      <x:c r="I16" s="34" t="str">
        <x:v>Exact respiratory catalog numbers are eligible for the prototype dropdown; current U.S. availability and IFU compatibility must still be reverified.</x:v>
      </x:c>
      <x:c r="J16" s="34" t="str">
        <x:v>Primary source for Olympus respiratory biopsy forceps, cytology brushes, guide sheaths, TBNA/EBUS needles, Spiration valves, disposable bronchoscopes, retrieval devices, balloon catheters, bite blocks, and cleaning brushes.</x:v>
      </x:c>
    </x:row>
    <x:row r="17" ht="30" customHeight="1">
      <x:c r="A17" s="34" t="str">
        <x:v>SRC013</x:v>
      </x:c>
      <x:c r="B17" s="34" t="str">
        <x:v>Micro-Tech GI Endoscopy Devices &amp; Accessories Product Catalog</x:v>
      </x:c>
      <x:c r="C17" s="34" t="str">
        <x:v>tracheal-bronchial-stents-catalog.pdf</x:v>
      </x:c>
      <x:c r="D17" s="34" t="str">
        <x:v>Manufacturer catalog</x:v>
      </x:c>
      <x:c r="E17" s="34" t="str">
        <x:v>Micro-Tech Endoscopy</x:v>
      </x:c>
      <x:c r="F17" s="34" t="str">
        <x:v>B-1-201911 Rev. 8.0</x:v>
      </x:c>
      <x:c r="G17" s="34" t="str">
        <x:v>2019</x:v>
      </x:c>
      <x:c r="H17" s="34" t="str">
        <x:v>Tier 1 - manufacturer / global catalog</x:v>
      </x:c>
      <x:c r="I17" s="34" t="str">
        <x:v>Exact catalog numbers may be stored, but remain hidden from the U.S. prototype dropdown until current U.S. clearance and distribution are confirmed.</x:v>
      </x:c>
      <x:c r="J17" s="34" t="str">
        <x:v>Global/older catalog containing straight, Y-shaped, and J-shaped tracheal stents; not treated as evidence of current U.S. availability.</x:v>
      </x:c>
    </x:row>
    <x:row r="18" ht="30" customHeight="1">
      <x:c r="A18" s="34" t="str">
        <x:v>SRC014</x:v>
      </x:c>
      <x:c r="B18" s="34" t="str">
        <x:v>Tracheobronchial Stents (U.S. Adult Interventional Pulmonology)</x:v>
      </x:c>
      <x:c r="C18" s="34" t="str">
        <x:v>Tracheobronchial Stents (U.S. Adult Interventional Pulmonology).pdf</x:v>
      </x:c>
      <x:c r="D18" s="34" t="str">
        <x:v>Secondary AI-generated report</x:v>
      </x:c>
      <x:c r="E18" s="34" t="str">
        <x:v>User-provided</x:v>
      </x:c>
      <x:c r="F18" s="34" t="str"/>
      <x:c r="G18" s="34" t="str"/>
      <x:c r="H18" s="34" t="str">
        <x:v>Tier 4 - secondary / verification required</x:v>
      </x:c>
      <x:c r="I18" s="34" t="str">
        <x:v>Discovery only; no product should be promoted from this source alone.</x:v>
      </x:c>
      <x:c r="J18" s="34" t="str">
        <x:v>Market overview for airway stents and distributors.</x:v>
      </x:c>
    </x:row>
    <x:row r="19" ht="30" customHeight="1">
      <x:c r="A19" s="34" t="str">
        <x:v>SRC015</x:v>
      </x:c>
      <x:c r="B19" s="34" t="str">
        <x:v>Ultraflex Tracheobronchial Stent System manufacturer product page</x:v>
      </x:c>
      <x:c r="C19" s="34" t="str">
        <x:v>Ultraflex Tracheobronchial Uncovered Stent System - Boston Scientific.pdf</x:v>
      </x:c>
      <x:c r="D19" s="34" t="str">
        <x:v>Manufacturer web page capture</x:v>
      </x:c>
      <x:c r="E19" s="34" t="str">
        <x:v>Boston Scientific</x:v>
      </x:c>
      <x:c r="F19" s="34" t="str">
        <x:v>Captured 2025-06-26</x:v>
      </x:c>
      <x:c r="G19" s="34" t="str">
        <x:v>2025-06-26</x:v>
      </x:c>
      <x:c r="H19" s="34" t="str">
        <x:v>Tier 1 - manufacturer</x:v>
      </x:c>
      <x:c r="I19" s="34" t="str">
        <x:v>Eligible for prototype dropdown for exact order numbers shown; reverify current IFU and availability before production.</x:v>
      </x:c>
      <x:c r="J19" s="34" t="str">
        <x:v>Current manufacturer page capture with covered and uncovered Ultraflex ordering information.</x:v>
      </x:c>
    </x:row>
    <x:row r="20" ht="30" customHeight="1">
      <x:c r="A20" s="34" t="str">
        <x:v>SRC016</x:v>
      </x:c>
      <x:c r="B20" s="34" t="str">
        <x:v>Y-Shaped Tracheal Stent brochure</x:v>
      </x:c>
      <x:c r="C20" s="34" t="str">
        <x:v>Y-Stent-Brochure-2022.pdf</x:v>
      </x:c>
      <x:c r="D20" s="34" t="str">
        <x:v>Manufacturer/distributor brochure</x:v>
      </x:c>
      <x:c r="E20" s="34" t="str">
        <x:v>Micro-Tech Endoscopy / Thoracent</x:v>
      </x:c>
      <x:c r="F20" s="34" t="str">
        <x:v>Rev. 8.22</x:v>
      </x:c>
      <x:c r="G20" s="34" t="str">
        <x:v>2022-08</x:v>
      </x:c>
      <x:c r="H20" s="34" t="str">
        <x:v>Tier 1 - manufacturer/distributor</x:v>
      </x:c>
      <x:c r="I20" s="34" t="str">
        <x:v>Exact TT-series order numbers are eligible for prototype use, but U.S. regulatory/current commercial status must be reverified before production.</x:v>
      </x:c>
      <x:c r="J20" s="34" t="str">
        <x:v>U.S.-facing brochure with exact Y-stent limb dimensions, delivery catheter profile, and package quantity.</x:v>
      </x:c>
    </x:row>
    <x:row r="21" ht="30" customHeight="1">
      <x:c r="A21" s="34" t="str">
        <x:v>SRC017</x:v>
      </x:c>
      <x:c r="B21" s="34" t="str">
        <x:v>ERBE Connecting Cables and Adapters</x:v>
      </x:c>
      <x:c r="C21" s="34" t="str">
        <x:v>85100-165_Cables-and-adapters.pdf</x:v>
      </x:c>
      <x:c r="D21" s="34" t="str">
        <x:v>Manufacturer catalog</x:v>
      </x:c>
      <x:c r="E21" s="34" t="str">
        <x:v>Erbe Elektromedizin</x:v>
      </x:c>
      <x:c r="F21" s="34" t="str">
        <x:v>2024-05</x:v>
      </x:c>
      <x:c r="G21" s="34" t="str">
        <x:v>2024-05</x:v>
      </x:c>
      <x:c r="H21" s="34" t="str">
        <x:v>Tier 1 - manufacturer / non-U.S. catalog</x:v>
      </x:c>
      <x:c r="I21" s="34" t="str">
        <x:v>Store exact part numbers for reference; hide from U.S. dropdown because the catalog explicitly states it is not intended for U.S. use.</x:v>
      </x:c>
      <x:c r="J21" s="34" t="str">
        <x:v>Non-U.S. catalog for monopolar/bipolar cables, return-electrode cables, adapters, and irrigation/APC accessories.</x:v>
      </x:c>
    </x:row>
    <x:row r="22" ht="30" customHeight="1">
      <x:c r="A22" s="34" t="str">
        <x:v>SRC018</x:v>
      </x:c>
      <x:c r="B22" s="34" t="str">
        <x:v>ERBE Instruments and Accessories for Cryosurgery</x:v>
      </x:c>
      <x:c r="C22" s="34" t="str">
        <x:v>85100-170_Cryosurgery.pdf</x:v>
      </x:c>
      <x:c r="D22" s="34" t="str">
        <x:v>Manufacturer catalog</x:v>
      </x:c>
      <x:c r="E22" s="34" t="str">
        <x:v>Erbe Elektromedizin</x:v>
      </x:c>
      <x:c r="F22" s="34" t="str">
        <x:v>2023-10</x:v>
      </x:c>
      <x:c r="G22" s="34" t="str">
        <x:v>2023-10</x:v>
      </x:c>
      <x:c r="H22" s="34" t="str">
        <x:v>Tier 1 - manufacturer / non-U.S. catalog</x:v>
      </x:c>
      <x:c r="I22" s="34" t="str">
        <x:v>Store exact part numbers for reference; hide from U.S. dropdown because the catalog explicitly states it is not intended for U.S. use.</x:v>
      </x:c>
      <x:c r="J22" s="34" t="str">
        <x:v>Non-U.S. catalog for ERBECRYO 2 flexible probes, footswitch, cart, gas hoses, adapters, and exhaust hoses.</x:v>
      </x:c>
    </x:row>
    <x:row r="23" ht="30" customHeight="1">
      <x:c r="A23" s="34" t="str">
        <x:v>SRC019</x:v>
      </x:c>
      <x:c r="B23" s="34" t="str">
        <x:v>ERBE Instruments and Accessories for Argon Plasma Coagulation</x:v>
      </x:c>
      <x:c r="C23" s="34" t="str">
        <x:v>85100-169_APC-accessories.pdf</x:v>
      </x:c>
      <x:c r="D23" s="34" t="str">
        <x:v>Manufacturer catalog</x:v>
      </x:c>
      <x:c r="E23" s="34" t="str">
        <x:v>Erbe Elektromedizin</x:v>
      </x:c>
      <x:c r="F23" s="34" t="str">
        <x:v>2025-06</x:v>
      </x:c>
      <x:c r="G23" s="34" t="str">
        <x:v>2025-06</x:v>
      </x:c>
      <x:c r="H23" s="34" t="str">
        <x:v>Tier 1 - manufacturer / non-U.S. catalog</x:v>
      </x:c>
      <x:c r="I23" s="34" t="str">
        <x:v>Store exact part numbers for reference; hide from U.S. dropdown because the catalog explicitly states it is not intended for U.S. use.</x:v>
      </x:c>
      <x:c r="J23" s="34" t="str">
        <x:v>Non-U.S. catalog for FiAPC/FiAPC plus probes, APC applicators, adapters, test adapters, pressure reducers, cylinders, and argon accessories.</x:v>
      </x:c>
    </x:row>
    <x:row r="24" ht="30" customHeight="1">
      <x:c r="A24" s="35" t="str">
        <x:v>SRC020</x:v>
      </x:c>
      <x:c r="B24" s="35" t="str">
        <x:v>Cook Medical Chest Tubes and Catheters for Pleural and Pericardial Drainage</x:v>
      </x:c>
      <x:c r="C24" s="35" t="str">
        <x:v>cookmedical.docx</x:v>
      </x:c>
      <x:c r="D24" s="35" t="str">
        <x:v>Manufacturer web page capture</x:v>
      </x:c>
      <x:c r="E24" s="35" t="str">
        <x:v>Cook Medical</x:v>
      </x:c>
      <x:c r="F24" s="35" t="str"/>
      <x:c r="G24" s="35" t="str"/>
      <x:c r="H24" s="35" t="str">
        <x:v>Tier 1 - manufacturer</x:v>
      </x:c>
      <x:c r="I24" s="35" t="str">
        <x:v>Product-family and SKU identity evidence may be stored; exact configuration remains hidden unless the uploaded source shows the complete order table.</x:v>
      </x:c>
      <x:c r="J24" s="35" t="str">
        <x:v>Manufacturer product-page capture identifying several Cook chest drainage sets and accessories by page asset/SKU; many exact size variants still require order-table validation.</x:v>
      </x:c>
    </x:row>
    <x:row r="25">
      <x:c r="A25" s="34" t="str">
        <x:v>SRC021</x:v>
      </x:c>
      <x:c r="B25" s="34" t="str">
        <x:v>Richard Wolf Bronchoscopy / Thoracoscopy / Mediastinoscopy Catalog</x:v>
      </x:c>
      <x:c r="C25" s="34" t="str">
        <x:v>Richard Wolfe.pdf</x:v>
      </x:c>
      <x:c r="D25" s="34" t="str">
        <x:v>Manufacturer catalog</x:v>
      </x:c>
      <x:c r="E25" s="34" t="str">
        <x:v>Richard Wolf GmbH</x:v>
      </x:c>
      <x:c r="F25" s="34" t="str">
        <x:v>VI25</x:v>
      </x:c>
      <x:c r="G25" s="34" t="str">
        <x:v>2025</x:v>
      </x:c>
      <x:c r="H25" s="34" t="str">
        <x:v>Tier 1 manufacturer catalog</x:v>
      </x:c>
      <x:c r="I25" s="34" t="str">
        <x:v>Exact model and accessory records may be used as source-backed candidates; U.S. availability must be reverified.</x:v>
      </x:c>
      <x:c r="J25" s="34" t="str">
        <x:v>Global catalog; product availability varies by country.</x:v>
      </x:c>
    </x:row>
    <x:row r="26">
      <x:c r="A26" s="34" t="str">
        <x:v>SRC022</x:v>
      </x:c>
      <x:c r="B26" s="34" t="str">
        <x:v>Endoscopy Accessories Product Catalog</x:v>
      </x:c>
      <x:c r="C26" s="34" t="str">
        <x:v>OAIGI0121CAT38678_RA.pdf</x:v>
      </x:c>
      <x:c r="D26" s="34" t="str">
        <x:v>Manufacturer catalog</x:v>
      </x:c>
      <x:c r="E26" s="34" t="str">
        <x:v>Olympus America</x:v>
      </x:c>
      <x:c r="F26" s="34" t="str">
        <x:v>2021</x:v>
      </x:c>
      <x:c r="G26" s="34" t="str">
        <x:v>2021</x:v>
      </x:c>
      <x:c r="H26" s="34" t="str">
        <x:v>Tier 1 manufacturer catalog</x:v>
      </x:c>
      <x:c r="I26" s="34" t="str">
        <x:v>Use exact catalog/model records as source-backed candidates; current commercial status requires recheck.</x:v>
      </x:c>
      <x:c r="J26" s="34" t="str">
        <x:v>U.S. accessories catalog covering workstations, monitors, insufflation, suction, and irrigation.</x:v>
      </x:c>
    </x:row>
    <x:row r="27">
      <x:c r="A27" s="34" t="str">
        <x:v>SRC023</x:v>
      </x:c>
      <x:c r="B27" s="34" t="str">
        <x:v>Endobronchial Blocker Sets</x:v>
      </x:c>
      <x:c r="C27" s="34" t="str">
        <x:v>CC-BUSCALAM-EBSMP-EN-201407_1654867609049.pdf</x:v>
      </x:c>
      <x:c r="D27" s="34" t="str">
        <x:v>Manufacturer brochure</x:v>
      </x:c>
      <x:c r="E27" s="34" t="str">
        <x:v>Cook Medical</x:v>
      </x:c>
      <x:c r="F27" s="34" t="str">
        <x:v>2014-07</x:v>
      </x:c>
      <x:c r="G27" s="34" t="str">
        <x:v>2014-07</x:v>
      </x:c>
      <x:c r="H27" s="34" t="str">
        <x:v>Tier 1 manufacturer brochure</x:v>
      </x:c>
      <x:c r="I27" s="34" t="str">
        <x:v>Use exact order numbers and compatibility dimensions as source-backed candidates; current availability requires recheck.</x:v>
      </x:c>
      <x:c r="J27" s="34" t="str">
        <x:v>Arndt and Cohen endobronchial blocker sets.</x:v>
      </x:c>
    </x:row>
    <x:row r="28">
      <x:c r="A28" s="34" t="str">
        <x:v>SRC024</x:v>
      </x:c>
      <x:c r="B28" s="34" t="str">
        <x:v>EchoTip ProCore and EchoTip Ultra Endobronchial HD Ultrasound Needles</x:v>
      </x:c>
      <x:c r="C28" s="34" t="str">
        <x:v>CC-WF912959-EN-F_M3_1771864966276.pdf</x:v>
      </x:c>
      <x:c r="D28" s="34" t="str">
        <x:v>Manufacturer brochure</x:v>
      </x:c>
      <x:c r="E28" s="34" t="str">
        <x:v>Cook Medical</x:v>
      </x:c>
      <x:c r="F28" s="34" t="str">
        <x:v>2026-01</x:v>
      </x:c>
      <x:c r="G28" s="34" t="str">
        <x:v>2026-01</x:v>
      </x:c>
      <x:c r="H28" s="34" t="str">
        <x:v>Tier 1 manufacturer brochure</x:v>
      </x:c>
      <x:c r="I28" s="34" t="str">
        <x:v>Use exact current order numbers and compatibility details for prototype dropdowns, subject to IFU/formulary verification.</x:v>
      </x:c>
      <x:c r="J28" s="34" t="str">
        <x:v>Eight EBUS needle configurations with Olympus- and Pentax-specific hubs.</x:v>
      </x:c>
    </x:row>
    <x:row r="29">
      <x:c r="A29" s="34" t="str">
        <x:v>SRC025</x:v>
      </x:c>
      <x:c r="B29" s="34" t="str">
        <x:v>Aspira Pleural Drainage Catheter Instructions for Use</x:v>
      </x:c>
      <x:c r="C29" s="34" t="str">
        <x:v>404900001EN.pdf</x:v>
      </x:c>
      <x:c r="D29" s="34" t="str">
        <x:v>Manufacturer IFU</x:v>
      </x:c>
      <x:c r="E29" s="34" t="str">
        <x:v>Merit Medical</x:v>
      </x:c>
      <x:c r="F29" s="34" t="str">
        <x:v>2019-01-29</x:v>
      </x:c>
      <x:c r="G29" s="34" t="str">
        <x:v>2019-01-29</x:v>
      </x:c>
      <x:c r="H29" s="34" t="str">
        <x:v>Tier 1 manufacturer IFU</x:v>
      </x:c>
      <x:c r="I29" s="34" t="str">
        <x:v>Use for system identity, intended use, and component compatibility; exact commercial kit configuration comes from current ordering catalog.</x:v>
      </x:c>
      <x:c r="J29" s="34" t="str">
        <x:v>U.S. prescription-device IFU.</x:v>
      </x:c>
    </x:row>
    <x:row r="30">
      <x:c r="A30" s="34" t="str">
        <x:v>SRC026</x:v>
      </x:c>
      <x:c r="B30" s="34" t="str">
        <x:v>Rocket IPC U.S. Sales Brochure</x:v>
      </x:c>
      <x:c r="C30" s="34" t="str">
        <x:v>RocketMedical-US-IPC-Sales-Brochure-Trifold-v14-web.pdf</x:v>
      </x:c>
      <x:c r="D30" s="34" t="str">
        <x:v>Manufacturer brochure</x:v>
      </x:c>
      <x:c r="E30" s="34" t="str">
        <x:v>Rocket Medical</x:v>
      </x:c>
      <x:c r="F30" s="34" t="str">
        <x:v>2021-09-10</x:v>
      </x:c>
      <x:c r="G30" s="34" t="str">
        <x:v>2021-09-10</x:v>
      </x:c>
      <x:c r="H30" s="34" t="str">
        <x:v>Tier 1 manufacturer brochure</x:v>
      </x:c>
      <x:c r="I30" s="34" t="str">
        <x:v>Use exact U.S. product codes and package quantities as source-backed candidates; current orderability must be rechecked.</x:v>
      </x:c>
      <x:c r="J30" s="34" t="str">
        <x:v>U.S. IPC portfolio and accessories.</x:v>
      </x:c>
    </x:row>
    <x:row r="31">
      <x:c r="A31" s="34" t="str">
        <x:v>SRC027</x:v>
      </x:c>
      <x:c r="B31" s="34" t="str">
        <x:v>Merit Endotek Pulmonary Product Catalog</x:v>
      </x:c>
      <x:c r="C31" s="34" t="str">
        <x:v>405057001.pdf</x:v>
      </x:c>
      <x:c r="D31" s="34" t="str">
        <x:v>Manufacturer catalog</x:v>
      </x:c>
      <x:c r="E31" s="34" t="str">
        <x:v>Merit Medical</x:v>
      </x:c>
      <x:c r="F31" s="34" t="str">
        <x:v>2024-04</x:v>
      </x:c>
      <x:c r="G31" s="34" t="str">
        <x:v>2024-04</x:v>
      </x:c>
      <x:c r="H31" s="34" t="str">
        <x:v>Tier 1 manufacturer catalog</x:v>
      </x:c>
      <x:c r="I31" s="34" t="str">
        <x:v>Use exact product codes, sizes, and package quantities for prototype dropdowns, subject to current IFU/formulary verification.</x:v>
      </x:c>
      <x:c r="J31" s="34" t="str">
        <x:v>AERO/AEROmini/AERO DV, dilation, BAL, VacLok, Aspira, and drainage products.</x:v>
      </x:c>
    </x:row>
    <x:row r="32">
      <x:c r="A32" s="34" t="str">
        <x:v>SRC028</x:v>
      </x:c>
      <x:c r="B32" s="34" t="str">
        <x:v>Micro-Tech Endoscopy USA Product Catalog</x:v>
      </x:c>
      <x:c r="C32" s="34" t="str">
        <x:v>Product-Catalog-MPW10000H-Rev-5-DIGITAL-3-compressed.pdf</x:v>
      </x:c>
      <x:c r="D32" s="34" t="str">
        <x:v>Manufacturer catalog</x:v>
      </x:c>
      <x:c r="E32" s="34" t="str">
        <x:v>Micro-Tech Endoscopy USA</x:v>
      </x:c>
      <x:c r="F32" s="34" t="str">
        <x:v>Rev 5</x:v>
      </x:c>
      <x:c r="G32" s="34" t="str">
        <x:v>2023</x:v>
      </x:c>
      <x:c r="H32" s="34" t="str">
        <x:v>Tier 1 manufacturer catalog</x:v>
      </x:c>
      <x:c r="I32" s="34" t="str">
        <x:v>Reviewed for pulmonary relevance; do not import GI-only devices into IP dropdowns without a pulmonary indication/source.</x:v>
      </x:c>
      <x:c r="J32" s="34" t="str">
        <x:v>No additional pulmonary-labeled products imported from this GI catalog.</x:v>
      </x:c>
    </x:row>
    <x:row r="33">
      <x:c r="A33" s="34" t="str">
        <x:v>SRC029</x:v>
      </x:c>
      <x:c r="B33" s="34" t="str">
        <x:v>Olympus Peripheral Bronchoscopy Solutions</x:v>
      </x:c>
      <x:c r="C33" s="34" t="str">
        <x:v>E0428710_Diagnosis_SPN_Flyer_EN_2023.pdf</x:v>
      </x:c>
      <x:c r="D33" s="34" t="str">
        <x:v>Manufacturer flyer</x:v>
      </x:c>
      <x:c r="E33" s="34" t="str">
        <x:v>Olympus Europe</x:v>
      </x:c>
      <x:c r="F33" s="34" t="str">
        <x:v>2023-04</x:v>
      </x:c>
      <x:c r="G33" s="34" t="str">
        <x:v>2023-04</x:v>
      </x:c>
      <x:c r="H33" s="34" t="str">
        <x:v>Tier 1 manufacturer flyer</x:v>
      </x:c>
      <x:c r="I33" s="34" t="str">
        <x:v>Use specifications as source-backed candidates; current U.S. availability must be reverified.</x:v>
      </x:c>
      <x:c r="J33" s="34" t="str">
        <x:v>Peripheral bronchoscopy scopes, radial probes, guide sheaths, and sampling accessories.</x:v>
      </x:c>
    </x:row>
    <x:row r="34">
      <x:c r="A34" s="34" t="str">
        <x:v>SRC030</x:v>
      </x:c>
      <x:c r="B34" s="34" t="str">
        <x:v>KARL STORZ THORAX, 3rd Edition 2/2011 US</x:v>
      </x:c>
      <x:c r="C34" s="34" t="str">
        <x:v>Karl Storz.pdf</x:v>
      </x:c>
      <x:c r="D34" s="34" t="str">
        <x:v>Legacy manufacturer catalog</x:v>
      </x:c>
      <x:c r="E34" s="34" t="str">
        <x:v>KARL STORZ Endoscopy-America</x:v>
      </x:c>
      <x:c r="F34" s="34" t="str">
        <x:v>2011-02</x:v>
      </x:c>
      <x:c r="G34" s="34" t="str">
        <x:v>2011-02</x:v>
      </x:c>
      <x:c r="H34" s="34" t="str">
        <x:v>Tier 1 legacy U.S. manufacturer catalog</x:v>
      </x:c>
      <x:c r="I34" s="34" t="str">
        <x:v>Retain exact product references for historical/platform identification; hide by default until current U.S. availability and labeling are verified.</x:v>
      </x:c>
      <x:c r="J34" s="34" t="str">
        <x:v>Legacy U.S. catalog; includes an explicit list of items not available in the U.S. at publication.</x:v>
      </x:c>
    </x:row>
    <x:row r="35">
      <x:c r="A35" t="str">
        <x:v>SRC031</x:v>
      </x:c>
      <x:c r="B35" t="str">
        <x:v>Arrow Diagnostic and Drainage Products</x:v>
      </x:c>
      <x:c r="C35" t="str">
        <x:v>multiple broshures2.pdf</x:v>
      </x:c>
      <x:c r="D35" t="str">
        <x:v>Manufacturer brochure</x:v>
      </x:c>
      <x:c r="E35" t="str">
        <x:v>Teleflex</x:v>
      </x:c>
      <x:c r="F35" t="str">
        <x:v>MC-000411 Rev 9; 12/2020</x:v>
      </x:c>
      <x:c r="G35" t="str">
        <x:v>2020-12</x:v>
      </x:c>
      <x:c r="H35" t="str">
        <x:v>Tier 1 manufacturer brochure</x:v>
      </x:c>
      <x:c r="I35" t="str">
        <x:v>Use exact product codes and printed dimensions as historical source-backed records; hide until current U.S. orderability is confirmed.</x:v>
      </x:c>
      <x:c r="J35" t="str">
        <x:v>Thoracentesis, pneumothorax, and cavity-drainage products.</x:v>
      </x:c>
    </x:row>
    <x:row r="36">
      <x:c r="A36" t="str">
        <x:v>SRC032</x:v>
      </x:c>
      <x:c r="B36" t="str">
        <x:v>BFlex 2 Next Level Performance</x:v>
      </x:c>
      <x:c r="C36" t="str">
        <x:v>multiple broshures2.pdf</x:v>
      </x:c>
      <x:c r="D36" t="str">
        <x:v>Manufacturer brochure</x:v>
      </x:c>
      <x:c r="E36" t="str">
        <x:v>Verathon</x:v>
      </x:c>
      <x:c r="F36" t="str">
        <x:v>0900-5207 Rev-02</x:v>
      </x:c>
      <x:c r="G36" t="str">
        <x:v>2023</x:v>
      </x:c>
      <x:c r="H36" t="str">
        <x:v>Tier 1 manufacturer brochure</x:v>
      </x:c>
      <x:c r="I36" t="str">
        <x:v>Use exact model specifications; keep hidden until an orderable item/configuration identifier is documented.</x:v>
      </x:c>
      <x:c r="J36" t="str">
        <x:v>Four BFlex 2 bronchoscope sizes and compatible monitor models.</x:v>
      </x:c>
    </x:row>
    <x:row r="37">
      <x:c r="A37" t="str">
        <x:v>SRC033</x:v>
      </x:c>
      <x:c r="B37" t="str">
        <x:v>Butterfly iQ3 Personal Ultrasound System User Manual</x:v>
      </x:c>
      <x:c r="C37" t="str">
        <x:v>multiple_broshures 4.pdf</x:v>
      </x:c>
      <x:c r="D37" t="str">
        <x:v>Manufacturer user manual</x:v>
      </x:c>
      <x:c r="E37" t="str">
        <x:v>Butterfly Network</x:v>
      </x:c>
      <x:c r="F37" t="str">
        <x:v>Revision B</x:v>
      </x:c>
      <x:c r="G37" t="str">
        <x:v>2025-03-25</x:v>
      </x:c>
      <x:c r="H37" t="str">
        <x:v>Tier 1 manufacturer manual</x:v>
      </x:c>
      <x:c r="I37" t="str">
        <x:v>Use exact model/package SKU identifiers for prototype records; production visibility still requires current commercial and institutional verification.</x:v>
      </x:c>
      <x:c r="J37" t="str">
        <x:v>System model, replacement cables, and charger package SKUs.</x:v>
      </x:c>
    </x:row>
    <x:row r="38">
      <x:c r="A38" t="str">
        <x:v>SRC034</x:v>
      </x:c>
      <x:c r="B38" t="str">
        <x:v>FUJIFILM SonoSite LX User Guide</x:v>
      </x:c>
      <x:c r="C38" t="str">
        <x:v>multiple broshures 3.pdf</x:v>
      </x:c>
      <x:c r="D38" t="str">
        <x:v>Manufacturer user guide</x:v>
      </x:c>
      <x:c r="E38" t="str">
        <x:v>FUJIFILM SonoSite</x:v>
      </x:c>
      <x:c r="F38" t="str">
        <x:v>P28669-08</x:v>
      </x:c>
      <x:c r="G38" t="str">
        <x:v>2025-09-08</x:v>
      </x:c>
      <x:c r="H38" t="str">
        <x:v>Tier 1 manufacturer manual</x:v>
      </x:c>
      <x:c r="I38" t="str">
        <x:v>Use model and transducer identities/specifications as source-backed records; exact sales configuration/order numbers require verification.</x:v>
      </x:c>
      <x:c r="J38" t="str">
        <x:v>Current uploaded LX system guide and transducer indications.</x:v>
      </x:c>
    </x:row>
    <x:row r="39">
      <x:c r="A39" t="str">
        <x:v>SRC035</x:v>
      </x:c>
      <x:c r="B39" t="str">
        <x:v>FUJIFILM SonoSite PX User Guide</x:v>
      </x:c>
      <x:c r="C39" t="str">
        <x:v>multiple broshures2.pdf</x:v>
      </x:c>
      <x:c r="D39" t="str">
        <x:v>Manufacturer user guide</x:v>
      </x:c>
      <x:c r="E39" t="str">
        <x:v>FUJIFILM SonoSite</x:v>
      </x:c>
      <x:c r="F39" t="str">
        <x:v>P21894-02</x:v>
      </x:c>
      <x:c r="G39" t="str">
        <x:v>2020-06</x:v>
      </x:c>
      <x:c r="H39" t="str">
        <x:v>Tier 1 manufacturer manual</x:v>
      </x:c>
      <x:c r="I39" t="str">
        <x:v>Retain exact model and compatibility information; hide pending current U.S. configuration and availability verification.</x:v>
      </x:c>
      <x:c r="J39" t="str">
        <x:v>Older PX user guide included in the uploaded catalog compilation.</x:v>
      </x:c>
    </x:row>
    <x:row r="40">
      <x:c r="A40" t="str">
        <x:v>SRC036</x:v>
      </x:c>
      <x:c r="B40" t="str">
        <x:v>Boston Scientific Endoscopy Product Reference Guide 2026</x:v>
      </x:c>
      <x:c r="C40" t="str">
        <x:v>multiple_broshures 4.pdf</x:v>
      </x:c>
      <x:c r="D40" t="str">
        <x:v>Manufacturer catalog</x:v>
      </x:c>
      <x:c r="E40" t="str">
        <x:v>Boston Scientific</x:v>
      </x:c>
      <x:c r="F40" t="str">
        <x:v>ENDO-1201902-A</x:v>
      </x:c>
      <x:c r="G40" t="str">
        <x:v>2026</x:v>
      </x:c>
      <x:c r="H40" t="str">
        <x:v>Tier 1 manufacturer catalog</x:v>
      </x:c>
      <x:c r="I40" t="str">
        <x:v>Exact UPN/GTIN records may be prototype-visible, subject to current IFU, indication, and hospital formulary verification.</x:v>
      </x:c>
      <x:c r="J40" t="str">
        <x:v>Source for Scivita single-use bronchoscope UPNs and related sampling/visualization accessories.</x:v>
      </x:c>
    </x:row>
    <x:row r="41">
      <x:c r="A41" t="str">
        <x:v>SRC037</x:v>
      </x:c>
      <x:c r="B41" t="str">
        <x:v>Ion Endoluminal System</x:v>
      </x:c>
      <x:c r="C41" t="str">
        <x:v>multiple_broshures 4.pdf</x:v>
      </x:c>
      <x:c r="D41" t="str">
        <x:v>Manufacturer brochure</x:v>
      </x:c>
      <x:c r="E41" t="str">
        <x:v>Intuitive Surgical</x:v>
      </x:c>
      <x:c r="F41" t="str">
        <x:v>PN1051118-US RevA</x:v>
      </x:c>
      <x:c r="G41" t="str">
        <x:v>2019-03</x:v>
      </x:c>
      <x:c r="H41" t="str">
        <x:v>Tier 1 manufacturer brochure</x:v>
      </x:c>
      <x:c r="I41" t="str">
        <x:v>Retain exact accessories and printed specifications; hide until current U.S. system generation, IFU, and orderability are confirmed.</x:v>
      </x:c>
      <x:c r="J41" t="str">
        <x:v>Historical U.S. brochure for Ion catheter, vision probe, and Flexision needles.</x:v>
      </x:c>
    </x:row>
    <x:row r="42">
      <x:c r="A42" t="str">
        <x:v>SRC038</x:v>
      </x:c>
      <x:c r="B42" t="str">
        <x:v>Ambu aScope 5 Broncho U.S. Brochure</x:v>
      </x:c>
      <x:c r="C42" t="str">
        <x:v>multiple_broshures_1.pdf</x:v>
      </x:c>
      <x:c r="D42" t="str">
        <x:v>Manufacturer brochure</x:v>
      </x:c>
      <x:c r="E42" t="str">
        <x:v>Ambu</x:v>
      </x:c>
      <x:c r="F42" t="str">
        <x:v>PUB-001763 V01</x:v>
      </x:c>
      <x:c r="G42" t="str">
        <x:v>2023-08</x:v>
      </x:c>
      <x:c r="H42" t="str">
        <x:v>Tier 1 U.S. manufacturer brochure</x:v>
      </x:c>
      <x:c r="I42" t="str">
        <x:v>Exact U.S. item codes and package quantities may be prototype-visible; production use requires current IFU and formulary verification.</x:v>
      </x:c>
      <x:c r="J42" t="str">
        <x:v>aScope 5 Broncho sizes, sampler sets, processing units, and carts.</x:v>
      </x:c>
    </x:row>
    <x:row r="43">
      <x:c r="A43" t="str">
        <x:v>SRC039</x:v>
      </x:c>
      <x:c r="B43" t="str">
        <x:v>Olympus OER-Pro Automated Endoscope Reprocessor</x:v>
      </x:c>
      <x:c r="C43" t="str">
        <x:v>multiple_broshures_1.pdf</x:v>
      </x:c>
      <x:c r="D43" t="str">
        <x:v>Manufacturer brochure</x:v>
      </x:c>
      <x:c r="E43" t="str">
        <x:v>Olympus America</x:v>
      </x:c>
      <x:c r="F43" t="str">
        <x:v>OAICDS0516BRO443</x:v>
      </x:c>
      <x:c r="G43" t="str">
        <x:v>2015-2016</x:v>
      </x:c>
      <x:c r="H43" t="str">
        <x:v>Tier 1 legacy U.S. manufacturer brochure</x:v>
      </x:c>
      <x:c r="I43" t="str">
        <x:v>Retain exact accessory identifiers and system specifications; hide until current U.S. availability and supported endoscope configurations are confirmed.</x:v>
      </x:c>
      <x:c r="J43" t="str">
        <x:v>OER-Pro system and printed accessory codes.</x:v>
      </x:c>
    </x:row>
    <x:row r="44">
      <x:c r="A44" t="str">
        <x:v>SRC040</x:v>
      </x:c>
      <x:c r="B44" t="str">
        <x:v>Spiration Valve System Air Leak Procedure and Product Order Information</x:v>
      </x:c>
      <x:c r="C44" t="str">
        <x:v>multiple_broshures_1.pdf</x:v>
      </x:c>
      <x:c r="D44" t="str">
        <x:v>Manufacturer brochure</x:v>
      </x:c>
      <x:c r="E44" t="str">
        <x:v>Olympus America / Spiration</x:v>
      </x:c>
      <x:c r="F44" t="str">
        <x:v>OAIRES0320BRO34595</x:v>
      </x:c>
      <x:c r="G44" t="str">
        <x:v>2020</x:v>
      </x:c>
      <x:c r="H44" t="str">
        <x:v>Tier 1 legacy U.S. manufacturer brochure</x:v>
      </x:c>
      <x:c r="I44" t="str">
        <x:v>Retain historical HUD order identifiers; hide by default and do not substitute these records for current emphysema-valve configurations.</x:v>
      </x:c>
      <x:c r="J44" t="str">
        <x:v>Historical prolonged-air-leak HUD products and procedure kit.</x:v>
      </x:c>
    </x:row>
    <x:row r="45">
      <x:c r="A45" t="str">
        <x:v>SRC041</x:v>
      </x:c>
      <x:c r="B45" t="str">
        <x:v>NOVATECH EWS Endobronchial Watanabe Spigots</x:v>
      </x:c>
      <x:c r="C45" t="str">
        <x:v>multiple_broshures_1.pdf</x:v>
      </x:c>
      <x:c r="D45" t="str">
        <x:v>Manufacturer catalog</x:v>
      </x:c>
      <x:c r="E45" t="str">
        <x:v>Novatech</x:v>
      </x:c>
      <x:c r="F45" t="str">
        <x:v>NOV-MR-PCA-EWS_EN Rev 1</x:v>
      </x:c>
      <x:c r="G45"/>
      <x:c r="H45" t="str">
        <x:v>Tier 1 manufacturer catalog</x:v>
      </x:c>
      <x:c r="I45" t="str">
        <x:v>Exact global catalog records; hide until current U.S. labeling, clearance, and distribution are documented.</x:v>
      </x:c>
      <x:c r="J45" t="str">
        <x:v>Endobronchial occlusion spigots in S, M, and L sizes.</x:v>
      </x:c>
    </x:row>
    <x:row r="46">
      <x:c r="A46" t="str">
        <x:v>SRC042</x:v>
      </x:c>
      <x:c r="B46" t="str">
        <x:v>STERITALC for Talc Pleurodesis</x:v>
      </x:c>
      <x:c r="C46" t="str">
        <x:v>multiple_broshures_1.pdf</x:v>
      </x:c>
      <x:c r="D46" t="str">
        <x:v>Manufacturer catalog</x:v>
      </x:c>
      <x:c r="E46" t="str">
        <x:v>Novatech</x:v>
      </x:c>
      <x:c r="F46" t="str">
        <x:v>NOV-MR-PCA-STE Steritalc_EN Rev 8</x:v>
      </x:c>
      <x:c r="G46"/>
      <x:c r="H46" t="str">
        <x:v>Tier 1 manufacturer catalog</x:v>
      </x:c>
      <x:c r="I46" t="str">
        <x:v>Exact global catalog records; hide until current U.S. labeling, availability, and local formulary status are documented.</x:v>
      </x:c>
      <x:c r="J46" t="str">
        <x:v>F2/F4 vials, PF3 poudrage kit, and supplement vial.</x:v>
      </x:c>
    </x:row>
    <x:row r="47">
      <x:c r="A47" t="str">
        <x:v>SRC043</x:v>
      </x:c>
      <x:c r="B47" t="str">
        <x:v>ILLUMISITE and superDimension Accessory Ordering Tables</x:v>
      </x:c>
      <x:c r="C47" t="str">
        <x:v>Super_D and Illumisite_accessories.docx</x:v>
      </x:c>
      <x:c r="D47" t="str">
        <x:v>Manufacturer ordering-page capture</x:v>
      </x:c>
      <x:c r="E47" t="str">
        <x:v>Medtronic</x:v>
      </x:c>
      <x:c r="F47"/>
      <x:c r="G47" t="str">
        <x:v>2026-07-24</x:v>
      </x:c>
      <x:c r="H47" t="str">
        <x:v>Tier 1 manufacturer ordering capture</x:v>
      </x:c>
      <x:c r="I47" t="str">
        <x:v>Use exact item numbers and printed dimensions/package quantities as prototype records; reverify against current product pages and IFUs before production.</x:v>
      </x:c>
      <x:c r="J47" t="str">
        <x:v>Two image-based pages of navigation needles, forceps, brushes, adapters, sensor patches, and procedure kits.</x:v>
      </x:c>
    </x:row>
    <x:row r="48">
      <x:c r="A48" t="str">
        <x:v>SRC044</x:v>
      </x:c>
      <x:c r="B48" t="str">
        <x:v>Scivita Single-Use Broncho Videoscope Brief Summary</x:v>
      </x:c>
      <x:c r="C48" t="str">
        <x:v>multiple_broshures_1.pdf</x:v>
      </x:c>
      <x:c r="D48" t="str">
        <x:v>Manufacturer brief summary / IFU extract</x:v>
      </x:c>
      <x:c r="E48" t="str">
        <x:v>Scivita Medical Technology</x:v>
      </x:c>
      <x:c r="F48" t="str">
        <x:v>ENDO-2436906-AA</x:v>
      </x:c>
      <x:c r="G48" t="str">
        <x:v>2026-02</x:v>
      </x:c>
      <x:c r="H48" t="str">
        <x:v>Tier 1 manufacturer brief summary</x:v>
      </x:c>
      <x:c r="I48" t="str">
        <x:v>Use for intended use, precautions, and platform compatibility; exact UPN/GTIN order records are sourced from the 2026 Boston Scientific catalog.</x:v>
      </x:c>
      <x:c r="J48" t="str">
        <x:v>Current safety and intended-use source for the Scivita single-use bronchoscope platform.</x:v>
      </x:c>
    </x:row>
    <x:row r="49">
      <x:c r="A49" t="str">
        <x:v>SRC045</x:v>
      </x:c>
      <x:c r="B49" t="str">
        <x:v>Olympus ViziShot 2 FLEX EBUS-TBNA Needle Brochure</x:v>
      </x:c>
      <x:c r="C49" t="str">
        <x:v>multiple broshures2.pdf</x:v>
      </x:c>
      <x:c r="D49" t="str">
        <x:v>Manufacturer brochure</x:v>
      </x:c>
      <x:c r="E49" t="str">
        <x:v>Olympus</x:v>
      </x:c>
      <x:c r="F49"/>
      <x:c r="G49"/>
      <x:c r="H49" t="str">
        <x:v>Tier 1 manufacturer brochure</x:v>
      </x:c>
      <x:c r="I49" t="str">
        <x:v>Historical product identity only. The 19G ViziShot 2 FLEX record remains hidden and flagged not to procure.</x:v>
      </x:c>
      <x:c r="J49" t="str">
        <x:v>Added as historical provenance; not a production-visibility source.</x:v>
      </x:c>
    </x:row>
    <x:row r="50" ht="42" customHeight="1">
      <x:c r="A50" s="32" t="str">
        <x:v>SRC046</x:v>
      </x:c>
      <x:c r="B50" s="32" t="str">
        <x:v>AccessGUDID Delimited Full Release 20260723</x:v>
      </x:c>
      <x:c r="C50" s="32" t="str">
        <x:v>AccessGUDID_Delimited_Full_Release_20260723.zip</x:v>
      </x:c>
      <x:c r="D50" s="32" t="str">
        <x:v>FDA/NLM UDI database snapshot</x:v>
      </x:c>
      <x:c r="E50" s="32" t="str">
        <x:v>U.S. Food and Drug Administration / National Library of Medicine</x:v>
      </x:c>
      <x:c r="F50" s="32" t="str">
        <x:v>2026-07-23</x:v>
      </x:c>
      <x:c r="G50" s="32" t="str">
        <x:v>2026-07-23</x:v>
      </x:c>
      <x:c r="H50" s="32" t="str">
        <x:v>Tier 1 - regulatory device identity</x:v>
      </x:c>
      <x:c r="I50" s="32" t="str">
        <x:v>Use for device identity, DI/package hierarchy, GUDID distribution status, product code, GMDN, and record metadata. Do not treat as sole evidence of current orderability, exact clinical configuration, or platform compatibility.</x:v>
      </x:c>
      <x:c r="J50" s="32" t="str">
        <x:v>Automated exact-identifier matching added in Product_Verification_Backlog and GUDID_Candidate_Matches; all matches require manual approval.</x:v>
      </x:c>
    </x:row>
  </x:sheetData>
  <x:mergeCells>
    <x:mergeCell ref="A1:J1"/>
    <x:mergeCell ref="A2:J2"/>
  </x:mergeCells>
  <x:conditionalFormatting sqref="H5:H24">
    <x:cfRule type="expression" dxfId="5" priority="1">
      <x:formula>LEFT($H5,6)="Tier 1"</x:formula>
    </x:cfRule>
    <x:cfRule type="expression" dxfId="6" priority="2">
      <x:formula>LEFT($H5,6)="Tier 4"</x:formula>
    </x:cfRule>
  </x:conditionalFormatting>
  <x:pageMargins left="0.7" right="0.7" top="0.75" bottom="0.75" header="0.3" footer="0.3"/>
  <x:tableParts count="1">
    <x:tablePart xmlns:r="http://schemas.openxmlformats.org/officeDocument/2006/relationships" r:id="Ra6edee00a0d84c2f"/>
  </x:tableParts>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30" hidden="0" customWidth="1"/>
    <x:col min="4" max="4" width="16" hidden="0" customWidth="1"/>
    <x:col min="5" max="5" width="32" hidden="0" customWidth="1"/>
    <x:col min="6" max="6" width="42" hidden="0" customWidth="1"/>
  </x:cols>
  <x:sheetData>
    <x:row r="1" ht="30" customHeight="1">
      <x:c r="A1" s="5" t="str">
        <x:v>Product Sources</x:v>
      </x:c>
      <x:c r="B1" s="5"/>
      <x:c r="C1" s="5"/>
      <x:c r="D1" s="5"/>
      <x:c r="E1" s="5"/>
      <x:c r="F1" s="5"/>
    </x:row>
    <x:row r="2" ht="34" customHeight="1">
      <x:c r="A2" s="13" t="str">
        <x:v>Row-level provenance linking products to source documents and locations.</x:v>
      </x:c>
      <x:c r="B2" s="13"/>
      <x:c r="C2" s="13"/>
      <x:c r="D2" s="13"/>
      <x:c r="E2" s="13"/>
      <x:c r="F2" s="13"/>
    </x:row>
    <x:row r="4" ht="32" customHeight="1">
      <x:c r="A4" s="23" t="str">
        <x:v>product_id</x:v>
      </x:c>
      <x:c r="B4" s="23" t="str">
        <x:v>source_id</x:v>
      </x:c>
      <x:c r="C4" s="23" t="str">
        <x:v>source_location</x:v>
      </x:c>
      <x:c r="D4" s="23" t="str">
        <x:v>claim_type</x:v>
      </x:c>
      <x:c r="E4" s="23" t="str">
        <x:v>verification_status</x:v>
      </x:c>
      <x:c r="F4" s="23" t="str">
        <x:v>notes</x:v>
      </x:c>
    </x:row>
    <x:row r="5" ht="30" customHeight="1">
      <x:c r="A5" s="34" t="str">
        <x:v>PRD-00C13A59AA</x:v>
      </x:c>
      <x:c r="B5" s="34" t="str">
        <x:v>SRC021</x:v>
      </x:c>
      <x:c r="C5" s="34" t="str">
        <x:v>p. 10</x:v>
      </x:c>
      <x:c r="D5" s="34" t="str">
        <x:v>Exact catalog entry</x:v>
      </x:c>
      <x:c r="E5" s="34" t="str">
        <x:v>Verified - manufacturer catalog; current U.S. status pending</x:v>
      </x:c>
      <x:c r="F5" s="34" t="str"/>
    </x:row>
    <x:row r="6" ht="30" customHeight="1">
      <x:c r="A6" s="34" t="str">
        <x:v>PRD-00FC2A29AC</x:v>
      </x:c>
      <x:c r="B6" s="34" t="str">
        <x:v>SRC001</x:v>
      </x:c>
      <x:c r="C6" s="34" t="str">
        <x:v>pp. 12-13</x:v>
      </x:c>
      <x:c r="D6" s="34" t="str">
        <x:v>Catalog/SKU evidence</x:v>
      </x:c>
      <x:c r="E6" s="34" t="str">
        <x:v>Verified - manufacturer catalog</x:v>
      </x:c>
      <x:c r="F6" s="34" t="str"/>
    </x:row>
    <x:row r="7" ht="30" customHeight="1">
      <x:c r="A7" s="34" t="str">
        <x:v>PRD-011BE58B2D</x:v>
      </x:c>
      <x:c r="B7" s="34" t="str">
        <x:v>SRC030</x:v>
      </x:c>
      <x:c r="C7" s="34" t="str">
        <x:v>p. 86</x:v>
      </x:c>
      <x:c r="D7" s="34" t="str">
        <x:v>Exact catalog entry</x:v>
      </x:c>
      <x:c r="E7" s="34" t="str">
        <x:v>Verified - legacy U.S. manufacturer catalog; current status pending</x:v>
      </x:c>
      <x:c r="F7" s="34" t="str"/>
    </x:row>
    <x:row r="8" ht="30" customHeight="1">
      <x:c r="A8" s="34" t="str">
        <x:v>PRD-014290DBD6</x:v>
      </x:c>
      <x:c r="B8" s="34" t="str">
        <x:v>SRC001</x:v>
      </x:c>
      <x:c r="C8" s="34" t="str">
        <x:v>pp. 12-13</x:v>
      </x:c>
      <x:c r="D8" s="34" t="str">
        <x:v>Catalog/SKU evidence</x:v>
      </x:c>
      <x:c r="E8" s="34" t="str">
        <x:v>Verified - manufacturer catalog</x:v>
      </x:c>
      <x:c r="F8" s="34" t="str"/>
    </x:row>
    <x:row r="9" ht="30" customHeight="1">
      <x:c r="A9" s="34" t="str">
        <x:v>PRD-019030A1C7</x:v>
      </x:c>
      <x:c r="B9" s="34" t="str">
        <x:v>SRC030</x:v>
      </x:c>
      <x:c r="C9" s="34" t="str">
        <x:v>p. 92</x:v>
      </x:c>
      <x:c r="D9" s="34" t="str">
        <x:v>Exact catalog entry</x:v>
      </x:c>
      <x:c r="E9" s="34" t="str">
        <x:v>Verified - legacy U.S. manufacturer catalog; current status pending</x:v>
      </x:c>
      <x:c r="F9" s="34" t="str"/>
    </x:row>
    <x:row r="10" ht="30" customHeight="1">
      <x:c r="A10" s="34" t="str">
        <x:v>PRD-01F519887A</x:v>
      </x:c>
      <x:c r="B10" s="34" t="str">
        <x:v>SRC021</x:v>
      </x:c>
      <x:c r="C10" s="34" t="str">
        <x:v>pp. 44-48</x:v>
      </x:c>
      <x:c r="D10" s="34" t="str">
        <x:v>Exact catalog entry</x:v>
      </x:c>
      <x:c r="E10" s="34" t="str">
        <x:v>Verified - manufacturer catalog; current U.S. status pending</x:v>
      </x:c>
      <x:c r="F10" s="34" t="str"/>
    </x:row>
    <x:row r="11" ht="30" customHeight="1">
      <x:c r="A11" s="34" t="str">
        <x:v>PRD-0221D4FEAA</x:v>
      </x:c>
      <x:c r="B11" s="34" t="str">
        <x:v>SRC021</x:v>
      </x:c>
      <x:c r="C11" s="34" t="str">
        <x:v>pp. 44-48</x:v>
      </x:c>
      <x:c r="D11" s="34" t="str">
        <x:v>Exact catalog entry</x:v>
      </x:c>
      <x:c r="E11" s="34" t="str">
        <x:v>Verified - manufacturer catalog; current U.S. status pending</x:v>
      </x:c>
      <x:c r="F11" s="34" t="str"/>
    </x:row>
    <x:row r="12" ht="30" customHeight="1">
      <x:c r="A12" s="34" t="str">
        <x:v>PRD-023092D446</x:v>
      </x:c>
      <x:c r="B12" s="34" t="str">
        <x:v>SRC021</x:v>
      </x:c>
      <x:c r="C12" s="34" t="str">
        <x:v>pp. 53-55</x:v>
      </x:c>
      <x:c r="D12" s="34" t="str">
        <x:v>Exact catalog entry</x:v>
      </x:c>
      <x:c r="E12" s="34" t="str">
        <x:v>Verified - manufacturer catalog; current U.S. status pending</x:v>
      </x:c>
      <x:c r="F12" s="34" t="str"/>
    </x:row>
    <x:row r="13" ht="30" customHeight="1">
      <x:c r="A13" s="34" t="str">
        <x:v>PRD-02641F9166</x:v>
      </x:c>
      <x:c r="B13" s="34" t="str">
        <x:v>SRC030</x:v>
      </x:c>
      <x:c r="C13" s="34" t="str">
        <x:v>p. 88</x:v>
      </x:c>
      <x:c r="D13" s="34" t="str">
        <x:v>Exact catalog entry</x:v>
      </x:c>
      <x:c r="E13" s="34" t="str">
        <x:v>Verified - legacy U.S. manufacturer catalog; current status pending</x:v>
      </x:c>
      <x:c r="F13" s="34" t="str"/>
    </x:row>
    <x:row r="14" ht="30" customHeight="1">
      <x:c r="A14" s="34" t="str">
        <x:v>PRD-027269F110</x:v>
      </x:c>
      <x:c r="B14" s="34" t="str">
        <x:v>SRC021</x:v>
      </x:c>
      <x:c r="C14" s="34" t="str">
        <x:v>p. 13</x:v>
      </x:c>
      <x:c r="D14" s="34" t="str">
        <x:v>Exact catalog entry</x:v>
      </x:c>
      <x:c r="E14" s="34" t="str">
        <x:v>Verified - manufacturer catalog; current U.S. status pending</x:v>
      </x:c>
      <x:c r="F14" s="34" t="str"/>
    </x:row>
    <x:row r="15" ht="30" customHeight="1">
      <x:c r="A15" s="34" t="str">
        <x:v>PRD-028E85E656</x:v>
      </x:c>
      <x:c r="B15" s="34" t="str">
        <x:v>SRC001</x:v>
      </x:c>
      <x:c r="C15" s="34" t="str">
        <x:v>p. 29</x:v>
      </x:c>
      <x:c r="D15" s="34" t="str">
        <x:v>Catalog/SKU evidence</x:v>
      </x:c>
      <x:c r="E15" s="34" t="str">
        <x:v>Verified - manufacturer catalog</x:v>
      </x:c>
      <x:c r="F15" s="34" t="str"/>
    </x:row>
    <x:row r="16" ht="30" customHeight="1">
      <x:c r="A16" s="34" t="str">
        <x:v>PRD-02AD30BCD3</x:v>
      </x:c>
      <x:c r="B16" s="34" t="str">
        <x:v>SRC007</x:v>
      </x:c>
      <x:c r="C16" s="34" t="str">
        <x:v>Therapeutic bronchoscopy</x:v>
      </x:c>
      <x:c r="D16" s="34" t="str">
        <x:v>Candidate seed</x:v>
      </x:c>
      <x:c r="E16" s="34" t="str">
        <x:v>Candidate - user seed; primary source required</x:v>
      </x:c>
      <x:c r="F16" s="34" t="str"/>
    </x:row>
    <x:row r="17" ht="30" customHeight="1">
      <x:c r="A17" s="34" t="str">
        <x:v>PRD-02BE5F7D32</x:v>
      </x:c>
      <x:c r="B17" s="34" t="str">
        <x:v>SRC027</x:v>
      </x:c>
      <x:c r="C17" s="34" t="str">
        <x:v>p. 8</x:v>
      </x:c>
      <x:c r="D17" s="34" t="str">
        <x:v>Exact catalog entry</x:v>
      </x:c>
      <x:c r="E17" s="34" t="str">
        <x:v>Verified - manufacturer catalog</x:v>
      </x:c>
      <x:c r="F17" s="34" t="str"/>
    </x:row>
    <x:row r="18" ht="30" customHeight="1">
      <x:c r="A18" s="34" t="str">
        <x:v>PRD-02DC164D77</x:v>
      </x:c>
      <x:c r="B18" s="34" t="str">
        <x:v>SRC007</x:v>
      </x:c>
      <x:c r="C18" s="34" t="str">
        <x:v>Perc trach and WLL</x:v>
      </x:c>
      <x:c r="D18" s="34" t="str">
        <x:v>Candidate seed</x:v>
      </x:c>
      <x:c r="E18" s="34" t="str">
        <x:v>Candidate - user seed; primary source required</x:v>
      </x:c>
      <x:c r="F18" s="34" t="str"/>
    </x:row>
    <x:row r="19" ht="30" customHeight="1">
      <x:c r="A19" s="34" t="str">
        <x:v>PRD-039120780F</x:v>
      </x:c>
      <x:c r="B19" s="34" t="str">
        <x:v>SRC012</x:v>
      </x:c>
      <x:c r="C19" s="34" t="str">
        <x:v>Respiratory 14.14 (PDF p. 129)</x:v>
      </x:c>
      <x:c r="D19" s="34" t="str">
        <x:v>Catalog/SKU evidence</x:v>
      </x:c>
      <x:c r="E19" s="34" t="str">
        <x:v>Verified - manufacturer catalog</x:v>
      </x:c>
      <x:c r="F19" s="34" t="str"/>
    </x:row>
    <x:row r="20" ht="30" customHeight="1">
      <x:c r="A20" s="34" t="str">
        <x:v>PRD-03B374F7B8</x:v>
      </x:c>
      <x:c r="B20" s="34" t="str">
        <x:v>SRC006</x:v>
      </x:c>
      <x:c r="C20" s="34" t="str">
        <x:v>Product list 2025!bonastent</x:v>
      </x:c>
      <x:c r="D20" s="34" t="str">
        <x:v>Candidate seed</x:v>
      </x:c>
      <x:c r="E20" s="34" t="str">
        <x:v>Candidate - user seed; primary source required</x:v>
      </x:c>
      <x:c r="F20" s="34" t="str"/>
    </x:row>
    <x:row r="21" ht="30" customHeight="1">
      <x:c r="A21" s="34" t="str">
        <x:v>PRD-0410844D48</x:v>
      </x:c>
      <x:c r="B21" s="34" t="str">
        <x:v>SRC008</x:v>
      </x:c>
      <x:c r="C21" s="34" t="str">
        <x:v>CSV row 18</x:v>
      </x:c>
      <x:c r="D21" s="34" t="str">
        <x:v>Candidate seed</x:v>
      </x:c>
      <x:c r="E21" s="34" t="str">
        <x:v>Candidate - user seed; primary source required</x:v>
      </x:c>
      <x:c r="F21" s="34" t="str"/>
    </x:row>
    <x:row r="22" ht="30" customHeight="1">
      <x:c r="A22" s="34" t="str">
        <x:v>PRD-0410844D48</x:v>
      </x:c>
      <x:c r="B22" s="34" t="str">
        <x:v>SRC020</x:v>
      </x:c>
      <x:c r="C22" s="34" t="str">
        <x:v>Fuhrman Pleural Drainage page</x:v>
      </x:c>
      <x:c r="D22" s="34" t="str">
        <x:v>Catalog/SKU evidence</x:v>
      </x:c>
      <x:c r="E22" s="34" t="str">
        <x:v>Verified product/SKU identity - exact configuration pending</x:v>
      </x:c>
      <x:c r="F22" s="34" t="str">
        <x:v>Manufacturer page supports product/SKU identity; exact configuration remains to be verified.</x:v>
      </x:c>
    </x:row>
    <x:row r="23" ht="30" customHeight="1">
      <x:c r="A23" s="34" t="str">
        <x:v>PRD-042A57F191</x:v>
      </x:c>
      <x:c r="B23" s="34" t="str">
        <x:v>SRC030</x:v>
      </x:c>
      <x:c r="C23" s="34" t="str">
        <x:v>p. 91</x:v>
      </x:c>
      <x:c r="D23" s="34" t="str">
        <x:v>Exact catalog entry</x:v>
      </x:c>
      <x:c r="E23" s="34" t="str">
        <x:v>Verified - legacy U.S. manufacturer catalog; current status pending</x:v>
      </x:c>
      <x:c r="F23" s="34" t="str"/>
    </x:row>
    <x:row r="24" ht="30" customHeight="1">
      <x:c r="A24" s="34" t="str">
        <x:v>PRD-042B406005</x:v>
      </x:c>
      <x:c r="B24" s="34" t="str">
        <x:v>SRC001</x:v>
      </x:c>
      <x:c r="C24" s="34" t="str">
        <x:v>p. 24</x:v>
      </x:c>
      <x:c r="D24" s="34" t="str">
        <x:v>Catalog/SKU evidence</x:v>
      </x:c>
      <x:c r="E24" s="34" t="str">
        <x:v>Verified - manufacturer catalog</x:v>
      </x:c>
      <x:c r="F24" s="34" t="str"/>
    </x:row>
    <x:row r="25" ht="30" customHeight="1">
      <x:c r="A25" s="34" t="str">
        <x:v>PRD-045F1D520E</x:v>
      </x:c>
      <x:c r="B25" s="34" t="str">
        <x:v>SRC013</x:v>
      </x:c>
      <x:c r="C25" s="34" t="str">
        <x:v>Y-shaped tracheal stent specifications (PDF p. 13)</x:v>
      </x:c>
      <x:c r="D25" s="34" t="str">
        <x:v>Catalog/SKU evidence</x:v>
      </x:c>
      <x:c r="E25" s="34" t="str">
        <x:v>Verified exact catalog entry - global/older source</x:v>
      </x:c>
      <x:c r="F25" s="34" t="str">
        <x:v>Exact catalog/SKU evidence from an older global manufacturer catalog; U.S. status unverified.</x:v>
      </x:c>
    </x:row>
    <x:row r="26" ht="30" customHeight="1">
      <x:c r="A26" s="34" t="str">
        <x:v>PRD-047902FA9C</x:v>
      </x:c>
      <x:c r="B26" s="34" t="str">
        <x:v>SRC022</x:v>
      </x:c>
      <x:c r="C26" s="34" t="str">
        <x:v>p. 2.02</x:v>
      </x:c>
      <x:c r="D26" s="34" t="str">
        <x:v>Exact catalog entry</x:v>
      </x:c>
      <x:c r="E26" s="34" t="str">
        <x:v>Verified - manufacturer catalog; current market status pending</x:v>
      </x:c>
      <x:c r="F26" s="34" t="str"/>
    </x:row>
    <x:row r="27" ht="30" customHeight="1">
      <x:c r="A27" s="34" t="str">
        <x:v>PRD-04E1CAF545</x:v>
      </x:c>
      <x:c r="B27" s="34" t="str">
        <x:v>SRC007</x:v>
      </x:c>
      <x:c r="C27" s="34" t="str">
        <x:v>Perc trach and WLL</x:v>
      </x:c>
      <x:c r="D27" s="34" t="str">
        <x:v>Candidate seed</x:v>
      </x:c>
      <x:c r="E27" s="34" t="str">
        <x:v>Candidate - user seed; primary source required</x:v>
      </x:c>
      <x:c r="F27" s="34" t="str"/>
    </x:row>
    <x:row r="28" ht="30" customHeight="1">
      <x:c r="A28" s="34" t="str">
        <x:v>PRD-04F9EBA54C</x:v>
      </x:c>
      <x:c r="B28" s="34" t="str">
        <x:v>SRC027</x:v>
      </x:c>
      <x:c r="C28" s="34" t="str">
        <x:v>p. 7</x:v>
      </x:c>
      <x:c r="D28" s="34" t="str">
        <x:v>Exact catalog entry</x:v>
      </x:c>
      <x:c r="E28" s="34" t="str">
        <x:v>Verified - manufacturer catalog</x:v>
      </x:c>
      <x:c r="F28" s="34" t="str"/>
    </x:row>
    <x:row r="29" ht="30" customHeight="1">
      <x:c r="A29" s="34" t="str">
        <x:v>PRD-050EDDE140</x:v>
      </x:c>
      <x:c r="B29" s="34" t="str">
        <x:v>SRC030</x:v>
      </x:c>
      <x:c r="C29" s="34" t="str">
        <x:v>p. 93</x:v>
      </x:c>
      <x:c r="D29" s="34" t="str">
        <x:v>Exact catalog entry</x:v>
      </x:c>
      <x:c r="E29" s="34" t="str">
        <x:v>Verified - legacy U.S. manufacturer catalog; current status pending</x:v>
      </x:c>
      <x:c r="F29" s="34" t="str"/>
    </x:row>
    <x:row r="30" ht="30" customHeight="1">
      <x:c r="A30" s="34" t="str">
        <x:v>PRD-05670F1B5F</x:v>
      </x:c>
      <x:c r="B30" s="34" t="str">
        <x:v>SRC007</x:v>
      </x:c>
      <x:c r="C30" s="34" t="str">
        <x:v>Therapeutic bronchoscopy!4</x:v>
      </x:c>
      <x:c r="D30" s="34" t="str">
        <x:v>Candidate seed</x:v>
      </x:c>
      <x:c r="E30" s="34" t="str">
        <x:v>Candidate - user seed; primary source required</x:v>
      </x:c>
      <x:c r="F30" s="34" t="str"/>
    </x:row>
    <x:row r="31" ht="30" customHeight="1">
      <x:c r="A31" s="34" t="str">
        <x:v>PRD-05670F1B5F</x:v>
      </x:c>
      <x:c r="B31" s="34" t="str">
        <x:v>SRC018</x:v>
      </x:c>
      <x:c r="C31" s="34" t="str">
        <x:v>Cryoprobes for ERBECRYO 2, catalog p. 5</x:v>
      </x:c>
      <x:c r="D31" s="34" t="str">
        <x:v>Catalog/SKU evidence</x:v>
      </x:c>
      <x:c r="E31" s="34" t="str">
        <x:v>Verified exact catalog entry - non-U.S. source</x:v>
      </x:c>
      <x:c r="F31" s="34" t="str">
        <x:v>Exact catalog/SKU evidence from a non-U.S. manufacturer catalog.</x:v>
      </x:c>
    </x:row>
    <x:row r="32" ht="30" customHeight="1">
      <x:c r="A32" s="34" t="str">
        <x:v>PRD-0577F2977F</x:v>
      </x:c>
      <x:c r="B32" s="34" t="str">
        <x:v>SRC021</x:v>
      </x:c>
      <x:c r="C32" s="34" t="str">
        <x:v>p. 23</x:v>
      </x:c>
      <x:c r="D32" s="34" t="str">
        <x:v>Exact catalog entry</x:v>
      </x:c>
      <x:c r="E32" s="34" t="str">
        <x:v>Verified - manufacturer catalog; current U.S. status pending</x:v>
      </x:c>
      <x:c r="F32" s="34" t="str"/>
    </x:row>
    <x:row r="33" ht="30" customHeight="1">
      <x:c r="A33" s="34" t="str">
        <x:v>PRD-05780FEDD7</x:v>
      </x:c>
      <x:c r="B33" s="34" t="str">
        <x:v>SRC003</x:v>
      </x:c>
      <x:c r="C33" s="34" t="str">
        <x:v>pp. 13-14</x:v>
      </x:c>
      <x:c r="D33" s="34" t="str">
        <x:v>Catalog/SKU evidence</x:v>
      </x:c>
      <x:c r="E33" s="34" t="str">
        <x:v>Verified - manufacturer catalog</x:v>
      </x:c>
      <x:c r="F33" s="34" t="str"/>
    </x:row>
    <x:row r="34" ht="30" customHeight="1">
      <x:c r="A34" s="34" t="str">
        <x:v>PRD-05780FEDD7</x:v>
      </x:c>
      <x:c r="B34" s="34" t="str">
        <x:v>SRC004</x:v>
      </x:c>
      <x:c r="C34" s="34" t="str">
        <x:v>p. 4</x:v>
      </x:c>
      <x:c r="D34" s="34" t="str">
        <x:v>Cross-check</x:v>
      </x:c>
      <x:c r="E34" s="34" t="str">
        <x:v>Verified - manufacturer catalog</x:v>
      </x:c>
      <x:c r="F34" s="34" t="str">
        <x:v>Older manufacturer brochure.</x:v>
      </x:c>
    </x:row>
    <x:row r="35" ht="30" customHeight="1">
      <x:c r="A35" s="34" t="str">
        <x:v>PRD-05780FEDD7</x:v>
      </x:c>
      <x:c r="B35" s="34" t="str">
        <x:v>SRC015</x:v>
      </x:c>
      <x:c r="C35" s="34" t="str">
        <x:v>Ordering information, pp. 2-3</x:v>
      </x:c>
      <x:c r="D35" s="34" t="str">
        <x:v>Catalog/SKU evidence</x:v>
      </x:c>
      <x:c r="E35" s="34" t="str">
        <x:v>Verified - current manufacturer page capture</x:v>
      </x:c>
      <x:c r="F35" s="34" t="str">
        <x:v>Exact ordering table and product specifications shown on manufacturer page capture.</x:v>
      </x:c>
    </x:row>
    <x:row r="36" ht="30" customHeight="1">
      <x:c r="A36" s="34" t="str">
        <x:v>PRD-0581A0B7D2</x:v>
      </x:c>
      <x:c r="B36" s="34" t="str">
        <x:v>SRC006</x:v>
      </x:c>
      <x:c r="C36" s="34" t="str">
        <x:v>Product list 2025!bonastent</x:v>
      </x:c>
      <x:c r="D36" s="34" t="str">
        <x:v>Candidate seed</x:v>
      </x:c>
      <x:c r="E36" s="34" t="str">
        <x:v>Candidate - user seed; primary source required</x:v>
      </x:c>
      <x:c r="F36" s="34" t="str"/>
    </x:row>
    <x:row r="37" ht="30" customHeight="1">
      <x:c r="A37" s="34" t="str">
        <x:v>PRD-058B06F45B</x:v>
      </x:c>
      <x:c r="B37" s="34" t="str">
        <x:v>SRC021</x:v>
      </x:c>
      <x:c r="C37" s="34" t="str">
        <x:v>p. 20</x:v>
      </x:c>
      <x:c r="D37" s="34" t="str">
        <x:v>Exact catalog entry</x:v>
      </x:c>
      <x:c r="E37" s="34" t="str">
        <x:v>Verified - manufacturer catalog; current U.S. status pending</x:v>
      </x:c>
      <x:c r="F37" s="34" t="str"/>
    </x:row>
    <x:row r="38" ht="30" customHeight="1">
      <x:c r="A38" s="34" t="str">
        <x:v>PRD-063913C3C0</x:v>
      </x:c>
      <x:c r="B38" s="34" t="str">
        <x:v>SRC013</x:v>
      </x:c>
      <x:c r="C38" s="34" t="str">
        <x:v>Tracheal stent specifications (PDF p. 12)</x:v>
      </x:c>
      <x:c r="D38" s="34" t="str">
        <x:v>Catalog/SKU evidence</x:v>
      </x:c>
      <x:c r="E38" s="34" t="str">
        <x:v>Verified exact catalog entry - global/older source</x:v>
      </x:c>
      <x:c r="F38" s="34" t="str">
        <x:v>Exact catalog/SKU evidence from an older global manufacturer catalog; U.S. status unverified.</x:v>
      </x:c>
    </x:row>
    <x:row r="39" ht="30" customHeight="1">
      <x:c r="A39" s="34" t="str">
        <x:v>PRD-06811F5515</x:v>
      </x:c>
      <x:c r="B39" s="34" t="str">
        <x:v>SRC030</x:v>
      </x:c>
      <x:c r="C39" s="34" t="str">
        <x:v>p. 92</x:v>
      </x:c>
      <x:c r="D39" s="34" t="str">
        <x:v>Exact catalog entry</x:v>
      </x:c>
      <x:c r="E39" s="34" t="str">
        <x:v>Verified - legacy U.S. manufacturer catalog; current status pending</x:v>
      </x:c>
      <x:c r="F39" s="34" t="str"/>
    </x:row>
    <x:row r="40" ht="30" customHeight="1">
      <x:c r="A40" s="34" t="str">
        <x:v>PRD-06D2F10782</x:v>
      </x:c>
      <x:c r="B40" s="34" t="str">
        <x:v>SRC030</x:v>
      </x:c>
      <x:c r="C40" s="34" t="str">
        <x:v>pp. 66-70</x:v>
      </x:c>
      <x:c r="D40" s="34" t="str">
        <x:v>Exact catalog entry</x:v>
      </x:c>
      <x:c r="E40" s="34" t="str">
        <x:v>Verified - legacy U.S. manufacturer catalog; current status pending</x:v>
      </x:c>
      <x:c r="F40" s="34" t="str"/>
    </x:row>
    <x:row r="41" ht="30" customHeight="1">
      <x:c r="A41" s="34" t="str">
        <x:v>PRD-070884900C</x:v>
      </x:c>
      <x:c r="B41" s="34" t="str">
        <x:v>SRC020</x:v>
      </x:c>
      <x:c r="C41" s="34" t="str">
        <x:v>Multipurpose Plastic Tubing Adapter page</x:v>
      </x:c>
      <x:c r="D41" s="34" t="str">
        <x:v>Catalog/SKU evidence</x:v>
      </x:c>
      <x:c r="E41" s="34" t="str">
        <x:v>Verified product/SKU identity - exact configuration pending</x:v>
      </x:c>
      <x:c r="F41" s="34" t="str">
        <x:v>Manufacturer page supports product/SKU identity; exact configuration remains to be verified.</x:v>
      </x:c>
    </x:row>
    <x:row r="42" ht="30" customHeight="1">
      <x:c r="A42" s="34" t="str">
        <x:v>PRD-071D7736C1</x:v>
      </x:c>
      <x:c r="B42" s="34" t="str">
        <x:v>SRC001</x:v>
      </x:c>
      <x:c r="C42" s="34" t="str">
        <x:v>pp. 12-13</x:v>
      </x:c>
      <x:c r="D42" s="34" t="str">
        <x:v>Catalog/SKU evidence</x:v>
      </x:c>
      <x:c r="E42" s="34" t="str">
        <x:v>Verified - manufacturer catalog</x:v>
      </x:c>
      <x:c r="F42" s="34" t="str"/>
    </x:row>
    <x:row r="43" ht="30" customHeight="1">
      <x:c r="A43" s="34" t="str">
        <x:v>PRD-071DA49031</x:v>
      </x:c>
      <x:c r="B43" s="34" t="str">
        <x:v>SRC003</x:v>
      </x:c>
      <x:c r="C43" s="34" t="str">
        <x:v>pp. 13-14</x:v>
      </x:c>
      <x:c r="D43" s="34" t="str">
        <x:v>Catalog/SKU evidence</x:v>
      </x:c>
      <x:c r="E43" s="34" t="str">
        <x:v>Verified - manufacturer catalog</x:v>
      </x:c>
      <x:c r="F43" s="34" t="str"/>
    </x:row>
    <x:row r="44" ht="30" customHeight="1">
      <x:c r="A44" s="34" t="str">
        <x:v>PRD-071DA49031</x:v>
      </x:c>
      <x:c r="B44" s="34" t="str">
        <x:v>SRC004</x:v>
      </x:c>
      <x:c r="C44" s="34" t="str">
        <x:v>p. 4</x:v>
      </x:c>
      <x:c r="D44" s="34" t="str">
        <x:v>Cross-check</x:v>
      </x:c>
      <x:c r="E44" s="34" t="str">
        <x:v>Verified - manufacturer catalog</x:v>
      </x:c>
      <x:c r="F44" s="34" t="str">
        <x:v>Older manufacturer brochure.</x:v>
      </x:c>
    </x:row>
    <x:row r="45" ht="30" customHeight="1">
      <x:c r="A45" s="34" t="str">
        <x:v>PRD-071DA49031</x:v>
      </x:c>
      <x:c r="B45" s="34" t="str">
        <x:v>SRC015</x:v>
      </x:c>
      <x:c r="C45" s="34" t="str">
        <x:v>Ordering information, pp. 2-3</x:v>
      </x:c>
      <x:c r="D45" s="34" t="str">
        <x:v>Catalog/SKU evidence</x:v>
      </x:c>
      <x:c r="E45" s="34" t="str">
        <x:v>Verified - current manufacturer page capture</x:v>
      </x:c>
      <x:c r="F45" s="34" t="str">
        <x:v>Exact ordering table and product specifications shown on manufacturer page capture.</x:v>
      </x:c>
    </x:row>
    <x:row r="46" ht="30" customHeight="1">
      <x:c r="A46" s="34" t="str">
        <x:v>PRD-0790420A76</x:v>
      </x:c>
      <x:c r="B46" s="34" t="str">
        <x:v>SRC012</x:v>
      </x:c>
      <x:c r="C46" s="34" t="str">
        <x:v>Respiratory 14.05 (PDF p. 118)</x:v>
      </x:c>
      <x:c r="D46" s="34" t="str">
        <x:v>Catalog/SKU evidence</x:v>
      </x:c>
      <x:c r="E46" s="34" t="str">
        <x:v>Verified - manufacturer catalog</x:v>
      </x:c>
      <x:c r="F46" s="34" t="str"/>
    </x:row>
    <x:row r="47" ht="30" customHeight="1">
      <x:c r="A47" s="34" t="str">
        <x:v>PRD-0790420A76</x:v>
      </x:c>
      <x:c r="B47" s="34" t="str">
        <x:v>SRC029</x:v>
      </x:c>
      <x:c r="C47" s="34" t="str">
        <x:v>p. 1</x:v>
      </x:c>
      <x:c r="D47" s="34" t="str">
        <x:v>Exact catalog entry</x:v>
      </x:c>
      <x:c r="E47" s="34" t="str">
        <x:v>Verified - manufacturer catalog and flyer</x:v>
      </x:c>
      <x:c r="F47" s="34" t="str"/>
    </x:row>
    <x:row r="48" ht="30" customHeight="1">
      <x:c r="A48" s="34" t="str">
        <x:v>PRD-07EA3DD76E</x:v>
      </x:c>
      <x:c r="B48" s="34" t="str">
        <x:v>SRC001</x:v>
      </x:c>
      <x:c r="C48" s="34" t="str">
        <x:v>p. 30</x:v>
      </x:c>
      <x:c r="D48" s="34" t="str">
        <x:v>Catalog/SKU evidence</x:v>
      </x:c>
      <x:c r="E48" s="34" t="str">
        <x:v>Verified - manufacturer catalog</x:v>
      </x:c>
      <x:c r="F48" s="34" t="str"/>
    </x:row>
    <x:row r="49" ht="30" customHeight="1">
      <x:c r="A49" s="34" t="str">
        <x:v>PRD-087FFD6337</x:v>
      </x:c>
      <x:c r="B49" s="34" t="str">
        <x:v>SRC030</x:v>
      </x:c>
      <x:c r="C49" s="34" t="str">
        <x:v>pp. 66-70</x:v>
      </x:c>
      <x:c r="D49" s="34" t="str">
        <x:v>Exact catalog entry</x:v>
      </x:c>
      <x:c r="E49" s="34" t="str">
        <x:v>Verified - legacy U.S. manufacturer catalog; current status pending</x:v>
      </x:c>
      <x:c r="F49" s="34" t="str"/>
    </x:row>
    <x:row r="50" ht="30" customHeight="1">
      <x:c r="A50" s="34" t="str">
        <x:v>PRD-08C3139357</x:v>
      </x:c>
      <x:c r="B50" s="34" t="str">
        <x:v>SRC001</x:v>
      </x:c>
      <x:c r="C50" s="34" t="str">
        <x:v>pp. 12-13</x:v>
      </x:c>
      <x:c r="D50" s="34" t="str">
        <x:v>Catalog/SKU evidence</x:v>
      </x:c>
      <x:c r="E50" s="34" t="str">
        <x:v>Verified - manufacturer catalog</x:v>
      </x:c>
      <x:c r="F50" s="34" t="str"/>
    </x:row>
    <x:row r="51" ht="30" customHeight="1">
      <x:c r="A51" s="34" t="str">
        <x:v>PRD-09192221FE</x:v>
      </x:c>
      <x:c r="B51" s="34" t="str">
        <x:v>SRC001</x:v>
      </x:c>
      <x:c r="C51" s="34" t="str">
        <x:v>p. 25</x:v>
      </x:c>
      <x:c r="D51" s="34" t="str">
        <x:v>Catalog/SKU evidence</x:v>
      </x:c>
      <x:c r="E51" s="34" t="str">
        <x:v>Verified - manufacturer catalog</x:v>
      </x:c>
      <x:c r="F51" s="34" t="str"/>
    </x:row>
    <x:row r="52" ht="30" customHeight="1">
      <x:c r="A52" s="34" t="str">
        <x:v>PRD-095515E20C</x:v>
      </x:c>
      <x:c r="B52" s="34" t="str">
        <x:v>SRC021</x:v>
      </x:c>
      <x:c r="C52" s="34" t="str">
        <x:v>p. 10</x:v>
      </x:c>
      <x:c r="D52" s="34" t="str">
        <x:v>Exact catalog entry</x:v>
      </x:c>
      <x:c r="E52" s="34" t="str">
        <x:v>Verified - manufacturer catalog; current U.S. status pending</x:v>
      </x:c>
      <x:c r="F52" s="34" t="str"/>
    </x:row>
    <x:row r="53" ht="30" customHeight="1">
      <x:c r="A53" s="34" t="str">
        <x:v>PRD-09AF1B1AE5</x:v>
      </x:c>
      <x:c r="B53" s="34" t="str">
        <x:v>SRC019</x:v>
      </x:c>
      <x:c r="C53" s="34" t="str">
        <x:v>APC pressure reducers and gas accessories, catalog pp. 10-11</x:v>
      </x:c>
      <x:c r="D53" s="34" t="str">
        <x:v>Catalog/SKU evidence</x:v>
      </x:c>
      <x:c r="E53" s="34" t="str">
        <x:v>Verified exact catalog entry - non-U.S. source</x:v>
      </x:c>
      <x:c r="F53" s="34" t="str">
        <x:v>Exact catalog/SKU evidence from a non-U.S. manufacturer catalog.</x:v>
      </x:c>
    </x:row>
    <x:row r="54" ht="30" customHeight="1">
      <x:c r="A54" s="34" t="str">
        <x:v>PRD-0A2A8CB33F</x:v>
      </x:c>
      <x:c r="B54" s="34" t="str">
        <x:v>SRC007</x:v>
      </x:c>
      <x:c r="C54" s="34" t="str">
        <x:v>Therapeutic bronchoscopy</x:v>
      </x:c>
      <x:c r="D54" s="34" t="str">
        <x:v>Candidate seed</x:v>
      </x:c>
      <x:c r="E54" s="34" t="str">
        <x:v>Candidate - user seed; primary source required</x:v>
      </x:c>
      <x:c r="F54" s="34" t="str"/>
    </x:row>
    <x:row r="55" ht="30" customHeight="1">
      <x:c r="A55" s="34" t="str">
        <x:v>PRD-0A2A8CB33F</x:v>
      </x:c>
      <x:c r="B55" s="34" t="str">
        <x:v>SRC012</x:v>
      </x:c>
      <x:c r="C55" s="34" t="str">
        <x:v>Respiratory 14.11 (PDF p. 124)</x:v>
      </x:c>
      <x:c r="D55" s="34" t="str">
        <x:v>Catalog/SKU evidence</x:v>
      </x:c>
      <x:c r="E55" s="34" t="str">
        <x:v>Verified - manufacturer catalog</x:v>
      </x:c>
      <x:c r="F55" s="34" t="str"/>
    </x:row>
    <x:row r="56" ht="30" customHeight="1">
      <x:c r="A56" s="34" t="str">
        <x:v>PRD-0A2ABE77F9</x:v>
      </x:c>
      <x:c r="B56" s="34" t="str">
        <x:v>SRC030</x:v>
      </x:c>
      <x:c r="C56" s="34" t="str">
        <x:v>p. 92</x:v>
      </x:c>
      <x:c r="D56" s="34" t="str">
        <x:v>Exact catalog entry</x:v>
      </x:c>
      <x:c r="E56" s="34" t="str">
        <x:v>Verified - legacy U.S. manufacturer catalog; current status pending</x:v>
      </x:c>
      <x:c r="F56" s="34" t="str"/>
    </x:row>
    <x:row r="57" ht="30" customHeight="1">
      <x:c r="A57" s="34" t="str">
        <x:v>PRD-0A72BF7A79</x:v>
      </x:c>
      <x:c r="B57" s="34" t="str">
        <x:v>SRC007</x:v>
      </x:c>
      <x:c r="C57" s="34" t="str">
        <x:v>Therapeutic bronchoscopy</x:v>
      </x:c>
      <x:c r="D57" s="34" t="str">
        <x:v>Candidate seed</x:v>
      </x:c>
      <x:c r="E57" s="34" t="str">
        <x:v>Candidate - user seed; primary source required</x:v>
      </x:c>
      <x:c r="F57" s="34" t="str"/>
    </x:row>
    <x:row r="58" ht="30" customHeight="1">
      <x:c r="A58" s="34" t="str">
        <x:v>PRD-0A9806F6F2</x:v>
      </x:c>
      <x:c r="B58" s="34" t="str">
        <x:v>SRC017</x:v>
      </x:c>
      <x:c r="C58" s="34" t="str">
        <x:v>Bipolar cables, catalog p. 11</x:v>
      </x:c>
      <x:c r="D58" s="34" t="str">
        <x:v>Catalog/SKU evidence</x:v>
      </x:c>
      <x:c r="E58" s="34" t="str">
        <x:v>Verified exact catalog entry - non-U.S. source</x:v>
      </x:c>
      <x:c r="F58" s="34" t="str">
        <x:v>Exact catalog/SKU evidence from a non-U.S. manufacturer catalog.</x:v>
      </x:c>
    </x:row>
    <x:row r="59" ht="30" customHeight="1">
      <x:c r="A59" s="34" t="str">
        <x:v>PRD-0ADECF7C68</x:v>
      </x:c>
      <x:c r="B59" s="34" t="str">
        <x:v>SRC017</x:v>
      </x:c>
      <x:c r="C59" s="34" t="str">
        <x:v>Bipolar cables, catalog p. 9</x:v>
      </x:c>
      <x:c r="D59" s="34" t="str">
        <x:v>Catalog/SKU evidence</x:v>
      </x:c>
      <x:c r="E59" s="34" t="str">
        <x:v>Verified exact catalog entry - non-U.S. source</x:v>
      </x:c>
      <x:c r="F59" s="34" t="str">
        <x:v>Exact catalog/SKU evidence from a non-U.S. manufacturer catalog.</x:v>
      </x:c>
    </x:row>
    <x:row r="60" ht="30" customHeight="1">
      <x:c r="A60" s="34" t="str">
        <x:v>PRD-0B65831FF3</x:v>
      </x:c>
      <x:c r="B60" s="34" t="str">
        <x:v>SRC001</x:v>
      </x:c>
      <x:c r="C60" s="34" t="str">
        <x:v>pp. 12-13</x:v>
      </x:c>
      <x:c r="D60" s="34" t="str">
        <x:v>Catalog/SKU evidence</x:v>
      </x:c>
      <x:c r="E60" s="34" t="str">
        <x:v>Verified - manufacturer catalog</x:v>
      </x:c>
      <x:c r="F60" s="34" t="str"/>
    </x:row>
    <x:row r="61" ht="30" customHeight="1">
      <x:c r="A61" s="34" t="str">
        <x:v>PRD-0BA1BB5296</x:v>
      </x:c>
      <x:c r="B61" s="34" t="str">
        <x:v>SRC021</x:v>
      </x:c>
      <x:c r="C61" s="34" t="str">
        <x:v>p. 13</x:v>
      </x:c>
      <x:c r="D61" s="34" t="str">
        <x:v>Exact catalog entry</x:v>
      </x:c>
      <x:c r="E61" s="34" t="str">
        <x:v>Verified - manufacturer catalog; current U.S. status pending</x:v>
      </x:c>
      <x:c r="F61" s="34" t="str"/>
    </x:row>
    <x:row r="62" ht="30" customHeight="1">
      <x:c r="A62" s="34" t="str">
        <x:v>PRD-0BAE92E0E1</x:v>
      </x:c>
      <x:c r="B62" s="34" t="str">
        <x:v>SRC007</x:v>
      </x:c>
      <x:c r="C62" s="34" t="str">
        <x:v>Flexible bronchoscopy platforms!17</x:v>
      </x:c>
      <x:c r="D62" s="34" t="str">
        <x:v>Candidate seed</x:v>
      </x:c>
      <x:c r="E62" s="34" t="str">
        <x:v>Candidate - user seed; primary source required</x:v>
      </x:c>
      <x:c r="F62" s="34" t="str"/>
    </x:row>
    <x:row r="63" ht="30" customHeight="1">
      <x:c r="A63" s="34" t="str">
        <x:v>PRD-0BCFAC0926</x:v>
      </x:c>
      <x:c r="B63" s="34" t="str">
        <x:v>SRC021</x:v>
      </x:c>
      <x:c r="C63" s="34" t="str">
        <x:v>p. 26</x:v>
      </x:c>
      <x:c r="D63" s="34" t="str">
        <x:v>Exact catalog entry</x:v>
      </x:c>
      <x:c r="E63" s="34" t="str">
        <x:v>Verified - manufacturer catalog; current U.S. status pending</x:v>
      </x:c>
      <x:c r="F63" s="34" t="str"/>
    </x:row>
    <x:row r="64" ht="30" customHeight="1">
      <x:c r="A64" s="34" t="str">
        <x:v>PRD-0C13E4001B</x:v>
      </x:c>
      <x:c r="B64" s="34" t="str">
        <x:v>SRC021</x:v>
      </x:c>
      <x:c r="C64" s="34" t="str">
        <x:v>p. 25</x:v>
      </x:c>
      <x:c r="D64" s="34" t="str">
        <x:v>Exact catalog entry</x:v>
      </x:c>
      <x:c r="E64" s="34" t="str">
        <x:v>Verified - manufacturer catalog; current U.S. status pending</x:v>
      </x:c>
      <x:c r="F64" s="34" t="str"/>
    </x:row>
    <x:row r="65" ht="30" customHeight="1">
      <x:c r="A65" s="34" t="str">
        <x:v>PRD-0C3327D71D</x:v>
      </x:c>
      <x:c r="B65" s="34" t="str">
        <x:v>SRC006</x:v>
      </x:c>
      <x:c r="C65" s="34" t="str">
        <x:v>Product list 2025!bonastent</x:v>
      </x:c>
      <x:c r="D65" s="34" t="str">
        <x:v>Candidate seed</x:v>
      </x:c>
      <x:c r="E65" s="34" t="str">
        <x:v>Candidate - user seed; primary source required</x:v>
      </x:c>
      <x:c r="F65" s="34" t="str"/>
    </x:row>
    <x:row r="66" ht="30" customHeight="1">
      <x:c r="A66" s="34" t="str">
        <x:v>PRD-0C7A44B87D</x:v>
      </x:c>
      <x:c r="B66" s="34" t="str">
        <x:v>SRC017</x:v>
      </x:c>
      <x:c r="C66" s="34" t="str">
        <x:v>Bipolar cables, catalog p. 10</x:v>
      </x:c>
      <x:c r="D66" s="34" t="str">
        <x:v>Catalog/SKU evidence</x:v>
      </x:c>
      <x:c r="E66" s="34" t="str">
        <x:v>Verified exact catalog entry - non-U.S. source</x:v>
      </x:c>
      <x:c r="F66" s="34" t="str">
        <x:v>Exact catalog/SKU evidence from a non-U.S. manufacturer catalog.</x:v>
      </x:c>
    </x:row>
    <x:row r="67" ht="30" customHeight="1">
      <x:c r="A67" s="34" t="str">
        <x:v>PRD-0C821995AC</x:v>
      </x:c>
      <x:c r="B67" s="34" t="str">
        <x:v>SRC018</x:v>
      </x:c>
      <x:c r="C67" s="34" t="str">
        <x:v>Accessories for ERBECRYO 2, catalog p. 7</x:v>
      </x:c>
      <x:c r="D67" s="34" t="str">
        <x:v>Catalog/SKU evidence</x:v>
      </x:c>
      <x:c r="E67" s="34" t="str">
        <x:v>Verified exact catalog entry - non-U.S. source</x:v>
      </x:c>
      <x:c r="F67" s="34" t="str">
        <x:v>Exact catalog/SKU evidence from a non-U.S. manufacturer catalog.</x:v>
      </x:c>
    </x:row>
    <x:row r="68" ht="30" customHeight="1">
      <x:c r="A68" s="34" t="str">
        <x:v>PRD-0CD8E49B3D</x:v>
      </x:c>
      <x:c r="B68" s="34" t="str">
        <x:v>SRC001</x:v>
      </x:c>
      <x:c r="C68" s="34" t="str">
        <x:v>p. 19</x:v>
      </x:c>
      <x:c r="D68" s="34" t="str">
        <x:v>Catalog/SKU evidence</x:v>
      </x:c>
      <x:c r="E68" s="34" t="str">
        <x:v>Verified - manufacturer catalog</x:v>
      </x:c>
      <x:c r="F68" s="34" t="str"/>
    </x:row>
    <x:row r="69" ht="30" customHeight="1">
      <x:c r="A69" s="34" t="str">
        <x:v>PRD-0D187D741A</x:v>
      </x:c>
      <x:c r="B69" s="34" t="str">
        <x:v>SRC016</x:v>
      </x:c>
      <x:c r="C69" s="34" t="str">
        <x:v>Specifications table, brochure p. 2</x:v>
      </x:c>
      <x:c r="D69" s="34" t="str">
        <x:v>Catalog/SKU evidence</x:v>
      </x:c>
      <x:c r="E69" s="34" t="str">
        <x:v>Verified - manufacturer/distributor brochure</x:v>
      </x:c>
      <x:c r="F69" s="34" t="str"/>
    </x:row>
    <x:row r="70" ht="30" customHeight="1">
      <x:c r="A70" s="34" t="str">
        <x:v>PRD-0D2C2802C8</x:v>
      </x:c>
      <x:c r="B70" s="34" t="str">
        <x:v>SRC001</x:v>
      </x:c>
      <x:c r="C70" s="34" t="str">
        <x:v>pp. 12-13</x:v>
      </x:c>
      <x:c r="D70" s="34" t="str">
        <x:v>Catalog/SKU evidence</x:v>
      </x:c>
      <x:c r="E70" s="34" t="str">
        <x:v>Verified - manufacturer catalog</x:v>
      </x:c>
      <x:c r="F70" s="34" t="str"/>
    </x:row>
    <x:row r="71" ht="30" customHeight="1">
      <x:c r="A71" s="34" t="str">
        <x:v>PRD-0D6E4DB711</x:v>
      </x:c>
      <x:c r="B71" s="34" t="str">
        <x:v>SRC012</x:v>
      </x:c>
      <x:c r="C71" s="34" t="str">
        <x:v>Respiratory 14.09 (PDF p. 122)</x:v>
      </x:c>
      <x:c r="D71" s="34" t="str">
        <x:v>Catalog/SKU evidence</x:v>
      </x:c>
      <x:c r="E71" s="34" t="str">
        <x:v>Verified - manufacturer catalog</x:v>
      </x:c>
      <x:c r="F71" s="34" t="str"/>
    </x:row>
    <x:row r="72" ht="30" customHeight="1">
      <x:c r="A72" s="34" t="str">
        <x:v>PRD-0E088FC681</x:v>
      </x:c>
      <x:c r="B72" s="34" t="str">
        <x:v>SRC027</x:v>
      </x:c>
      <x:c r="C72" s="34" t="str">
        <x:v>p. 15</x:v>
      </x:c>
      <x:c r="D72" s="34" t="str">
        <x:v>Exact catalog entry</x:v>
      </x:c>
      <x:c r="E72" s="34" t="str">
        <x:v>Verified - manufacturer catalog and IFU</x:v>
      </x:c>
      <x:c r="F72" s="34" t="str"/>
    </x:row>
    <x:row r="73" ht="30" customHeight="1">
      <x:c r="A73" s="34" t="str">
        <x:v>PRD-0E6A5953F1</x:v>
      </x:c>
      <x:c r="B73" s="34" t="str">
        <x:v>SRC021</x:v>
      </x:c>
      <x:c r="C73" s="34" t="str">
        <x:v>p. 52</x:v>
      </x:c>
      <x:c r="D73" s="34" t="str">
        <x:v>Exact catalog entry</x:v>
      </x:c>
      <x:c r="E73" s="34" t="str">
        <x:v>Verified - manufacturer catalog; current U.S. status pending</x:v>
      </x:c>
      <x:c r="F73" s="34" t="str"/>
    </x:row>
    <x:row r="74" ht="30" customHeight="1">
      <x:c r="A74" s="34" t="str">
        <x:v>PRD-0EA2B293A4</x:v>
      </x:c>
      <x:c r="B74" s="34" t="str">
        <x:v>SRC030</x:v>
      </x:c>
      <x:c r="C74" s="34" t="str">
        <x:v>pp. 66-70</x:v>
      </x:c>
      <x:c r="D74" s="34" t="str">
        <x:v>Exact catalog entry</x:v>
      </x:c>
      <x:c r="E74" s="34" t="str">
        <x:v>Verified - legacy U.S. manufacturer catalog; current status pending</x:v>
      </x:c>
      <x:c r="F74" s="34" t="str"/>
    </x:row>
    <x:row r="75" ht="30" customHeight="1">
      <x:c r="A75" s="34" t="str">
        <x:v>PRD-0EA65ED2D3</x:v>
      </x:c>
      <x:c r="B75" s="34" t="str">
        <x:v>SRC030</x:v>
      </x:c>
      <x:c r="C75" s="34" t="str">
        <x:v>p. 144</x:v>
      </x:c>
      <x:c r="D75" s="34" t="str">
        <x:v>Exact catalog entry</x:v>
      </x:c>
      <x:c r="E75" s="34" t="str">
        <x:v>Verified - legacy U.S. manufacturer catalog; current status pending</x:v>
      </x:c>
      <x:c r="F75" s="34" t="str"/>
    </x:row>
    <x:row r="76" ht="30" customHeight="1">
      <x:c r="A76" s="34" t="str">
        <x:v>PRD-0EF1C15F6B</x:v>
      </x:c>
      <x:c r="B76" s="34" t="str">
        <x:v>SRC006</x:v>
      </x:c>
      <x:c r="C76" s="34" t="str">
        <x:v>Product list 2025!Sheet5</x:v>
      </x:c>
      <x:c r="D76" s="34" t="str">
        <x:v>Candidate seed</x:v>
      </x:c>
      <x:c r="E76" s="34" t="str">
        <x:v>Candidate - user seed; primary source required</x:v>
      </x:c>
      <x:c r="F76" s="34" t="str"/>
    </x:row>
    <x:row r="77" ht="30" customHeight="1">
      <x:c r="A77" s="34" t="str">
        <x:v>PRD-0EF1C15F6B</x:v>
      </x:c>
      <x:c r="B77" s="34" t="str">
        <x:v>SRC027</x:v>
      </x:c>
      <x:c r="C77" s="34" t="str">
        <x:v>p. 5</x:v>
      </x:c>
      <x:c r="D77" s="34" t="str">
        <x:v>Exact catalog entry</x:v>
      </x:c>
      <x:c r="E77" s="34" t="str">
        <x:v>Verified - manufacturer catalog</x:v>
      </x:c>
      <x:c r="F77" s="34" t="str"/>
    </x:row>
    <x:row r="78" ht="30" customHeight="1">
      <x:c r="A78" s="34" t="str">
        <x:v>PRD-0F20768341</x:v>
      </x:c>
      <x:c r="B78" s="34" t="str">
        <x:v>SRC021</x:v>
      </x:c>
      <x:c r="C78" s="34" t="str">
        <x:v>p. 6</x:v>
      </x:c>
      <x:c r="D78" s="34" t="str">
        <x:v>Exact catalog entry</x:v>
      </x:c>
      <x:c r="E78" s="34" t="str">
        <x:v>Verified - manufacturer catalog; current U.S. status pending</x:v>
      </x:c>
      <x:c r="F78" s="34" t="str"/>
    </x:row>
    <x:row r="79" ht="30" customHeight="1">
      <x:c r="A79" s="34" t="str">
        <x:v>PRD-0F30F277C1</x:v>
      </x:c>
      <x:c r="B79" s="34" t="str">
        <x:v>SRC021</x:v>
      </x:c>
      <x:c r="C79" s="34" t="str">
        <x:v>p. 5</x:v>
      </x:c>
      <x:c r="D79" s="34" t="str">
        <x:v>Exact catalog entry</x:v>
      </x:c>
      <x:c r="E79" s="34" t="str">
        <x:v>Verified - manufacturer catalog; current U.S. status pending</x:v>
      </x:c>
      <x:c r="F79" s="34" t="str"/>
    </x:row>
    <x:row r="80" ht="30" customHeight="1">
      <x:c r="A80" s="34" t="str">
        <x:v>PRD-0F34939AF6</x:v>
      </x:c>
      <x:c r="B80" s="34" t="str">
        <x:v>SRC030</x:v>
      </x:c>
      <x:c r="C80" s="34" t="str">
        <x:v>p. 86</x:v>
      </x:c>
      <x:c r="D80" s="34" t="str">
        <x:v>Exact catalog entry</x:v>
      </x:c>
      <x:c r="E80" s="34" t="str">
        <x:v>Verified - legacy U.S. manufacturer catalog; current status pending</x:v>
      </x:c>
      <x:c r="F80" s="34" t="str"/>
    </x:row>
    <x:row r="81" ht="30" customHeight="1">
      <x:c r="A81" s="34" t="str">
        <x:v>PRD-0F561988AB</x:v>
      </x:c>
      <x:c r="B81" s="34" t="str">
        <x:v>SRC017</x:v>
      </x:c>
      <x:c r="C81" s="34" t="str">
        <x:v>Return-electrode cables, catalog p. 13</x:v>
      </x:c>
      <x:c r="D81" s="34" t="str">
        <x:v>Catalog/SKU evidence</x:v>
      </x:c>
      <x:c r="E81" s="34" t="str">
        <x:v>Verified exact catalog entry - non-U.S. source</x:v>
      </x:c>
      <x:c r="F81" s="34" t="str">
        <x:v>Exact catalog/SKU evidence from a non-U.S. manufacturer catalog.</x:v>
      </x:c>
    </x:row>
    <x:row r="82" ht="30" customHeight="1">
      <x:c r="A82" s="34" t="str">
        <x:v>PRD-0FC4F02CEE</x:v>
      </x:c>
      <x:c r="B82" s="34" t="str">
        <x:v>SRC016</x:v>
      </x:c>
      <x:c r="C82" s="34" t="str">
        <x:v>Specifications table, brochure p. 2</x:v>
      </x:c>
      <x:c r="D82" s="34" t="str">
        <x:v>Catalog/SKU evidence</x:v>
      </x:c>
      <x:c r="E82" s="34" t="str">
        <x:v>Verified - manufacturer/distributor brochure</x:v>
      </x:c>
      <x:c r="F82" s="34" t="str"/>
    </x:row>
    <x:row r="83" ht="30" customHeight="1">
      <x:c r="A83" s="34" t="str">
        <x:v>PRD-0FD6CC7A8E</x:v>
      </x:c>
      <x:c r="B83" s="34" t="str">
        <x:v>SRC030</x:v>
      </x:c>
      <x:c r="C83" s="34" t="str">
        <x:v>pp. 70-73</x:v>
      </x:c>
      <x:c r="D83" s="34" t="str">
        <x:v>Exact catalog entry</x:v>
      </x:c>
      <x:c r="E83" s="34" t="str">
        <x:v>Verified - legacy U.S. manufacturer catalog; current status pending</x:v>
      </x:c>
      <x:c r="F83" s="34" t="str"/>
    </x:row>
    <x:row r="84" ht="30" customHeight="1">
      <x:c r="A84" s="34" t="str">
        <x:v>PRD-0FECB0AD06</x:v>
      </x:c>
      <x:c r="B84" s="34" t="str">
        <x:v>SRC030</x:v>
      </x:c>
      <x:c r="C84" s="34" t="str">
        <x:v>p. 91</x:v>
      </x:c>
      <x:c r="D84" s="34" t="str">
        <x:v>Exact catalog entry</x:v>
      </x:c>
      <x:c r="E84" s="34" t="str">
        <x:v>Verified - legacy U.S. manufacturer catalog; current status pending</x:v>
      </x:c>
      <x:c r="F84" s="34" t="str"/>
    </x:row>
    <x:row r="85" ht="30" customHeight="1">
      <x:c r="A85" s="34" t="str">
        <x:v>PRD-102569C82C</x:v>
      </x:c>
      <x:c r="B85" s="34" t="str">
        <x:v>SRC001</x:v>
      </x:c>
      <x:c r="C85" s="34" t="str">
        <x:v>pp. 12-13</x:v>
      </x:c>
      <x:c r="D85" s="34" t="str">
        <x:v>Catalog/SKU evidence</x:v>
      </x:c>
      <x:c r="E85" s="34" t="str">
        <x:v>Verified - manufacturer catalog</x:v>
      </x:c>
      <x:c r="F85" s="34" t="str"/>
    </x:row>
    <x:row r="86" ht="30" customHeight="1">
      <x:c r="A86" s="34" t="str">
        <x:v>PRD-104DF655AD</x:v>
      </x:c>
      <x:c r="B86" s="34" t="str">
        <x:v>SRC022</x:v>
      </x:c>
      <x:c r="C86" s="34" t="str">
        <x:v>p. 7.05</x:v>
      </x:c>
      <x:c r="D86" s="34" t="str">
        <x:v>Exact catalog entry</x:v>
      </x:c>
      <x:c r="E86" s="34" t="str">
        <x:v>Verified - manufacturer catalog; current market status pending</x:v>
      </x:c>
      <x:c r="F86" s="34" t="str"/>
    </x:row>
    <x:row r="87" ht="30" customHeight="1">
      <x:c r="A87" s="34" t="str">
        <x:v>PRD-1058B185EB</x:v>
      </x:c>
      <x:c r="B87" s="34" t="str">
        <x:v>SRC021</x:v>
      </x:c>
      <x:c r="C87" s="34" t="str">
        <x:v>p. 11</x:v>
      </x:c>
      <x:c r="D87" s="34" t="str">
        <x:v>Exact catalog entry</x:v>
      </x:c>
      <x:c r="E87" s="34" t="str">
        <x:v>Verified - manufacturer catalog; current U.S. status pending</x:v>
      </x:c>
      <x:c r="F87" s="34" t="str"/>
    </x:row>
    <x:row r="88" ht="30" customHeight="1">
      <x:c r="A88" s="34" t="str">
        <x:v>PRD-1062EA74E3</x:v>
      </x:c>
      <x:c r="B88" s="34" t="str">
        <x:v>SRC017</x:v>
      </x:c>
      <x:c r="C88" s="34" t="str">
        <x:v>Bipolar cables, catalog p. 11</x:v>
      </x:c>
      <x:c r="D88" s="34" t="str">
        <x:v>Catalog/SKU evidence</x:v>
      </x:c>
      <x:c r="E88" s="34" t="str">
        <x:v>Verified exact catalog entry - non-U.S. source</x:v>
      </x:c>
      <x:c r="F88" s="34" t="str">
        <x:v>Exact catalog/SKU evidence from a non-U.S. manufacturer catalog.</x:v>
      </x:c>
    </x:row>
    <x:row r="89" ht="30" customHeight="1">
      <x:c r="A89" s="34" t="str">
        <x:v>PRD-108394A19E</x:v>
      </x:c>
      <x:c r="B89" s="34" t="str">
        <x:v>SRC030</x:v>
      </x:c>
      <x:c r="C89" s="34" t="str">
        <x:v>p. 91</x:v>
      </x:c>
      <x:c r="D89" s="34" t="str">
        <x:v>Exact catalog entry</x:v>
      </x:c>
      <x:c r="E89" s="34" t="str">
        <x:v>Verified - legacy U.S. manufacturer catalog; current status pending</x:v>
      </x:c>
      <x:c r="F89" s="34" t="str"/>
    </x:row>
    <x:row r="90" ht="30" customHeight="1">
      <x:c r="A90" s="34" t="str">
        <x:v>PRD-10959CEA29</x:v>
      </x:c>
      <x:c r="B90" s="34" t="str">
        <x:v>SRC027</x:v>
      </x:c>
      <x:c r="C90" s="34" t="str">
        <x:v>p. 15</x:v>
      </x:c>
      <x:c r="D90" s="34" t="str">
        <x:v>Exact catalog entry</x:v>
      </x:c>
      <x:c r="E90" s="34" t="str">
        <x:v>Verified - manufacturer catalog and IFU</x:v>
      </x:c>
      <x:c r="F90" s="34" t="str"/>
    </x:row>
    <x:row r="91" ht="30" customHeight="1">
      <x:c r="A91" s="34" t="str">
        <x:v>PRD-10B24D66DD</x:v>
      </x:c>
      <x:c r="B91" s="34" t="str">
        <x:v>SRC030</x:v>
      </x:c>
      <x:c r="C91" s="34" t="str">
        <x:v>p. 72</x:v>
      </x:c>
      <x:c r="D91" s="34" t="str">
        <x:v>Exact catalog entry</x:v>
      </x:c>
      <x:c r="E91" s="34" t="str">
        <x:v>Verified - legacy U.S. manufacturer catalog; current status pending</x:v>
      </x:c>
      <x:c r="F91" s="34" t="str"/>
    </x:row>
    <x:row r="92" ht="30" customHeight="1">
      <x:c r="A92" s="34" t="str">
        <x:v>PRD-112FA15A7C</x:v>
      </x:c>
      <x:c r="B92" s="34" t="str">
        <x:v>SRC013</x:v>
      </x:c>
      <x:c r="C92" s="34" t="str">
        <x:v>Tracheal stent specifications (PDF p. 12)</x:v>
      </x:c>
      <x:c r="D92" s="34" t="str">
        <x:v>Catalog/SKU evidence</x:v>
      </x:c>
      <x:c r="E92" s="34" t="str">
        <x:v>Verified exact catalog entry - global/older source</x:v>
      </x:c>
      <x:c r="F92" s="34" t="str">
        <x:v>Exact catalog/SKU evidence from an older global manufacturer catalog; U.S. status unverified.</x:v>
      </x:c>
    </x:row>
    <x:row r="93" ht="30" customHeight="1">
      <x:c r="A93" s="34" t="str">
        <x:v>PRD-11ADF871FE</x:v>
      </x:c>
      <x:c r="B93" s="34" t="str">
        <x:v>SRC030</x:v>
      </x:c>
      <x:c r="C93" s="34" t="str">
        <x:v>p. 91</x:v>
      </x:c>
      <x:c r="D93" s="34" t="str">
        <x:v>Exact catalog entry</x:v>
      </x:c>
      <x:c r="E93" s="34" t="str">
        <x:v>Verified - legacy U.S. manufacturer catalog; current status pending</x:v>
      </x:c>
      <x:c r="F93" s="34" t="str"/>
    </x:row>
    <x:row r="94" ht="30" customHeight="1">
      <x:c r="A94" s="34" t="str">
        <x:v>PRD-1215DE841C</x:v>
      </x:c>
      <x:c r="B94" s="34" t="str">
        <x:v>SRC001</x:v>
      </x:c>
      <x:c r="C94" s="34" t="str">
        <x:v>p. 25</x:v>
      </x:c>
      <x:c r="D94" s="34" t="str">
        <x:v>Catalog/SKU evidence</x:v>
      </x:c>
      <x:c r="E94" s="34" t="str">
        <x:v>Verified - manufacturer catalog</x:v>
      </x:c>
      <x:c r="F94" s="34" t="str"/>
    </x:row>
    <x:row r="95" ht="30" customHeight="1">
      <x:c r="A95" s="34" t="str">
        <x:v>PRD-12231F4168</x:v>
      </x:c>
      <x:c r="B95" s="34" t="str">
        <x:v>SRC008</x:v>
      </x:c>
      <x:c r="C95" s="34" t="str">
        <x:v>CSV row 23</x:v>
      </x:c>
      <x:c r="D95" s="34" t="str">
        <x:v>Candidate seed</x:v>
      </x:c>
      <x:c r="E95" s="34" t="str">
        <x:v>Candidate - user seed; primary source required</x:v>
      </x:c>
      <x:c r="F95" s="34" t="str"/>
    </x:row>
    <x:row r="96" ht="30" customHeight="1">
      <x:c r="A96" s="34" t="str">
        <x:v>PRD-12231F4168</x:v>
      </x:c>
      <x:c r="B96" s="34" t="str">
        <x:v>SRC020</x:v>
      </x:c>
      <x:c r="C96" s="34" t="str">
        <x:v>Wayne Pneumothorax Trocar page</x:v>
      </x:c>
      <x:c r="D96" s="34" t="str">
        <x:v>Catalog/SKU evidence</x:v>
      </x:c>
      <x:c r="E96" s="34" t="str">
        <x:v>Verified product/SKU identity - exact configuration pending</x:v>
      </x:c>
      <x:c r="F96" s="34" t="str">
        <x:v>Manufacturer page supports product/SKU identity; exact configuration remains to be verified.</x:v>
      </x:c>
    </x:row>
    <x:row r="97" ht="30" customHeight="1">
      <x:c r="A97" s="34" t="str">
        <x:v>PRD-1239820D80</x:v>
      </x:c>
      <x:c r="B97" s="34" t="str">
        <x:v>SRC003</x:v>
      </x:c>
      <x:c r="C97" s="34" t="str">
        <x:v>p. 7</x:v>
      </x:c>
      <x:c r="D97" s="34" t="str">
        <x:v>Catalog/SKU evidence</x:v>
      </x:c>
      <x:c r="E97" s="34" t="str">
        <x:v>Verified - manufacturer catalog</x:v>
      </x:c>
      <x:c r="F97" s="34" t="str"/>
    </x:row>
    <x:row r="98" ht="30" customHeight="1">
      <x:c r="A98" s="34" t="str">
        <x:v>PRD-123BAC018B</x:v>
      </x:c>
      <x:c r="B98" s="34" t="str">
        <x:v>SRC021</x:v>
      </x:c>
      <x:c r="C98" s="34" t="str">
        <x:v>p. 19</x:v>
      </x:c>
      <x:c r="D98" s="34" t="str">
        <x:v>Exact catalog entry</x:v>
      </x:c>
      <x:c r="E98" s="34" t="str">
        <x:v>Verified - manufacturer catalog; current U.S. status pending</x:v>
      </x:c>
      <x:c r="F98" s="34" t="str"/>
    </x:row>
    <x:row r="99" ht="30" customHeight="1">
      <x:c r="A99" s="34" t="str">
        <x:v>PRD-125BCF3BDD</x:v>
      </x:c>
      <x:c r="B99" s="34" t="str">
        <x:v>SRC021</x:v>
      </x:c>
      <x:c r="C99" s="34" t="str">
        <x:v>p. 16</x:v>
      </x:c>
      <x:c r="D99" s="34" t="str">
        <x:v>Exact catalog entry</x:v>
      </x:c>
      <x:c r="E99" s="34" t="str">
        <x:v>Verified - manufacturer catalog; current U.S. status pending</x:v>
      </x:c>
      <x:c r="F99" s="34" t="str"/>
    </x:row>
    <x:row r="100" ht="30" customHeight="1">
      <x:c r="A100" s="34" t="str">
        <x:v>PRD-1266378787</x:v>
      </x:c>
      <x:c r="B100" s="34" t="str">
        <x:v>SRC022</x:v>
      </x:c>
      <x:c r="C100" s="34" t="str">
        <x:v>p. 2.13</x:v>
      </x:c>
      <x:c r="D100" s="34" t="str">
        <x:v>Exact catalog entry</x:v>
      </x:c>
      <x:c r="E100" s="34" t="str">
        <x:v>Verified - manufacturer catalog; current market status pending</x:v>
      </x:c>
      <x:c r="F100" s="34" t="str"/>
    </x:row>
    <x:row r="101" ht="30" customHeight="1">
      <x:c r="A101" s="34" t="str">
        <x:v>PRD-128B8E1F80</x:v>
      </x:c>
      <x:c r="B101" s="34" t="str">
        <x:v>SRC001</x:v>
      </x:c>
      <x:c r="C101" s="34" t="str">
        <x:v>pp. 12-13</x:v>
      </x:c>
      <x:c r="D101" s="34" t="str">
        <x:v>Catalog/SKU evidence</x:v>
      </x:c>
      <x:c r="E101" s="34" t="str">
        <x:v>Verified - manufacturer catalog</x:v>
      </x:c>
      <x:c r="F101" s="34" t="str"/>
    </x:row>
    <x:row r="102" ht="30" customHeight="1">
      <x:c r="A102" s="34" t="str">
        <x:v>PRD-1292C69B1E</x:v>
      </x:c>
      <x:c r="B102" s="34" t="str">
        <x:v>SRC007</x:v>
      </x:c>
      <x:c r="C102" s="34" t="str">
        <x:v>Flexible bronchoscopy platforms!15</x:v>
      </x:c>
      <x:c r="D102" s="34" t="str">
        <x:v>Candidate seed</x:v>
      </x:c>
      <x:c r="E102" s="34" t="str">
        <x:v>Candidate - user seed; primary source required</x:v>
      </x:c>
      <x:c r="F102" s="34" t="str"/>
    </x:row>
    <x:row r="103" ht="30" customHeight="1">
      <x:c r="A103" s="34" t="str">
        <x:v>PRD-1292C69B1E</x:v>
      </x:c>
      <x:c r="B103" s="34" t="str">
        <x:v>SRC012</x:v>
      </x:c>
      <x:c r="C103" s="34" t="str">
        <x:v>Respiratory 14.04 (PDF p. 117)</x:v>
      </x:c>
      <x:c r="D103" s="34" t="str">
        <x:v>Catalog/SKU evidence</x:v>
      </x:c>
      <x:c r="E103" s="34" t="str">
        <x:v>Verified - manufacturer catalog</x:v>
      </x:c>
      <x:c r="F103" s="34" t="str"/>
    </x:row>
    <x:row r="104" ht="30" customHeight="1">
      <x:c r="A104" s="34" t="str">
        <x:v>PRD-129E6C270A</x:v>
      </x:c>
      <x:c r="B104" s="34" t="str">
        <x:v>SRC030</x:v>
      </x:c>
      <x:c r="C104" s="34" t="str">
        <x:v>p. 92</x:v>
      </x:c>
      <x:c r="D104" s="34" t="str">
        <x:v>Exact catalog entry</x:v>
      </x:c>
      <x:c r="E104" s="34" t="str">
        <x:v>Verified - legacy U.S. manufacturer catalog; current status pending</x:v>
      </x:c>
      <x:c r="F104" s="34" t="str"/>
    </x:row>
    <x:row r="105" ht="30" customHeight="1">
      <x:c r="A105" s="34" t="str">
        <x:v>PRD-12CFCE9A6C</x:v>
      </x:c>
      <x:c r="B105" s="34" t="str">
        <x:v>SRC022</x:v>
      </x:c>
      <x:c r="C105" s="34" t="str">
        <x:v>p. 2.05</x:v>
      </x:c>
      <x:c r="D105" s="34" t="str">
        <x:v>Exact catalog entry</x:v>
      </x:c>
      <x:c r="E105" s="34" t="str">
        <x:v>Verified - manufacturer catalog; current market status pending</x:v>
      </x:c>
      <x:c r="F105" s="34" t="str"/>
    </x:row>
    <x:row r="106" ht="30" customHeight="1">
      <x:c r="A106" s="34" t="str">
        <x:v>PRD-1339050168</x:v>
      </x:c>
      <x:c r="B106" s="34" t="str">
        <x:v>SRC001</x:v>
      </x:c>
      <x:c r="C106" s="34" t="str">
        <x:v>pp. 12-13</x:v>
      </x:c>
      <x:c r="D106" s="34" t="str">
        <x:v>Catalog/SKU evidence</x:v>
      </x:c>
      <x:c r="E106" s="34" t="str">
        <x:v>Verified - manufacturer catalog</x:v>
      </x:c>
      <x:c r="F106" s="34" t="str"/>
    </x:row>
    <x:row r="107" ht="30" customHeight="1">
      <x:c r="A107" s="34" t="str">
        <x:v>PRD-136C288332</x:v>
      </x:c>
      <x:c r="B107" s="34" t="str">
        <x:v>SRC022</x:v>
      </x:c>
      <x:c r="C107" s="34" t="str">
        <x:v>p. 2.16</x:v>
      </x:c>
      <x:c r="D107" s="34" t="str">
        <x:v>Exact catalog entry</x:v>
      </x:c>
      <x:c r="E107" s="34" t="str">
        <x:v>Verified - manufacturer catalog; current market status pending</x:v>
      </x:c>
      <x:c r="F107" s="34" t="str"/>
    </x:row>
    <x:row r="108" ht="30" customHeight="1">
      <x:c r="A108" s="34" t="str">
        <x:v>PRD-138ECF4319</x:v>
      </x:c>
      <x:c r="B108" s="34" t="str">
        <x:v>SRC006</x:v>
      </x:c>
      <x:c r="C108" s="34" t="str">
        <x:v>Product list 2025!bonastent</x:v>
      </x:c>
      <x:c r="D108" s="34" t="str">
        <x:v>Candidate seed</x:v>
      </x:c>
      <x:c r="E108" s="34" t="str">
        <x:v>Candidate - user seed; primary source required</x:v>
      </x:c>
      <x:c r="F108" s="34" t="str"/>
    </x:row>
    <x:row r="109" ht="30" customHeight="1">
      <x:c r="A109" s="34" t="str">
        <x:v>PRD-13CE349B91</x:v>
      </x:c>
      <x:c r="B109" s="34" t="str">
        <x:v>SRC026</x:v>
      </x:c>
      <x:c r="C109" s="34" t="str">
        <x:v>p. 6</x:v>
      </x:c>
      <x:c r="D109" s="34" t="str">
        <x:v>Exact catalog entry</x:v>
      </x:c>
      <x:c r="E109" s="34" t="str">
        <x:v>Verified - U.S. manufacturer brochure</x:v>
      </x:c>
      <x:c r="F109" s="34" t="str"/>
    </x:row>
    <x:row r="110" ht="30" customHeight="1">
      <x:c r="A110" s="34" t="str">
        <x:v>PRD-13EE4FE542</x:v>
      </x:c>
      <x:c r="B110" s="34" t="str">
        <x:v>SRC006</x:v>
      </x:c>
      <x:c r="C110" s="34" t="str">
        <x:v>Product list 2025!bonastent</x:v>
      </x:c>
      <x:c r="D110" s="34" t="str">
        <x:v>Candidate seed</x:v>
      </x:c>
      <x:c r="E110" s="34" t="str">
        <x:v>Candidate - user seed; primary source required</x:v>
      </x:c>
      <x:c r="F110" s="34" t="str"/>
    </x:row>
    <x:row r="111" ht="30" customHeight="1">
      <x:c r="A111" s="34" t="str">
        <x:v>PRD-1411E60176</x:v>
      </x:c>
      <x:c r="B111" s="34" t="str">
        <x:v>SRC030</x:v>
      </x:c>
      <x:c r="C111" s="34" t="str">
        <x:v>p. 91</x:v>
      </x:c>
      <x:c r="D111" s="34" t="str">
        <x:v>Exact catalog entry</x:v>
      </x:c>
      <x:c r="E111" s="34" t="str">
        <x:v>Verified - legacy U.S. manufacturer catalog; current status pending</x:v>
      </x:c>
      <x:c r="F111" s="34" t="str"/>
    </x:row>
    <x:row r="112" ht="30" customHeight="1">
      <x:c r="A112" s="34" t="str">
        <x:v>PRD-1425225614</x:v>
      </x:c>
      <x:c r="B112" s="34" t="str">
        <x:v>SRC017</x:v>
      </x:c>
      <x:c r="C112" s="34" t="str">
        <x:v>Ignition test adapters, catalog p. 18</x:v>
      </x:c>
      <x:c r="D112" s="34" t="str">
        <x:v>Catalog/SKU evidence</x:v>
      </x:c>
      <x:c r="E112" s="34" t="str">
        <x:v>Verified exact catalog entry - non-U.S. source</x:v>
      </x:c>
      <x:c r="F112" s="34" t="str">
        <x:v>Also listed in ERBE connecting cables and adapters catalog.</x:v>
      </x:c>
    </x:row>
    <x:row r="113" ht="30" customHeight="1">
      <x:c r="A113" s="34" t="str">
        <x:v>PRD-1425225614</x:v>
      </x:c>
      <x:c r="B113" s="34" t="str">
        <x:v>SRC019</x:v>
      </x:c>
      <x:c r="C113" s="34" t="str">
        <x:v>APC ignition test adapters, catalog p. 8</x:v>
      </x:c>
      <x:c r="D113" s="34" t="str">
        <x:v>Catalog/SKU evidence</x:v>
      </x:c>
      <x:c r="E113" s="34" t="str">
        <x:v>Verified exact catalog entry - non-U.S. source</x:v>
      </x:c>
      <x:c r="F113" s="34" t="str">
        <x:v>Exact catalog/SKU evidence from a non-U.S. manufacturer catalog.</x:v>
      </x:c>
    </x:row>
    <x:row r="114" ht="30" customHeight="1">
      <x:c r="A114" s="34" t="str">
        <x:v>PRD-1469E79896</x:v>
      </x:c>
      <x:c r="B114" s="34" t="str">
        <x:v>SRC027</x:v>
      </x:c>
      <x:c r="C114" s="34" t="str">
        <x:v>p. 13</x:v>
      </x:c>
      <x:c r="D114" s="34" t="str">
        <x:v>Exact catalog entry</x:v>
      </x:c>
      <x:c r="E114" s="34" t="str">
        <x:v>Verified - manufacturer catalog</x:v>
      </x:c>
      <x:c r="F114" s="34" t="str"/>
    </x:row>
    <x:row r="115" ht="30" customHeight="1">
      <x:c r="A115" s="34" t="str">
        <x:v>PRD-148F8BC5BA</x:v>
      </x:c>
      <x:c r="B115" s="34" t="str">
        <x:v>SRC006</x:v>
      </x:c>
      <x:c r="C115" s="34" t="str">
        <x:v>Product list 2025!Sheet6</x:v>
      </x:c>
      <x:c r="D115" s="34" t="str">
        <x:v>Candidate seed</x:v>
      </x:c>
      <x:c r="E115" s="34" t="str">
        <x:v>Candidate - user seed; primary source required</x:v>
      </x:c>
      <x:c r="F115" s="34" t="str"/>
    </x:row>
    <x:row r="116" ht="30" customHeight="1">
      <x:c r="A116" s="34" t="str">
        <x:v>PRD-14D0927E5A</x:v>
      </x:c>
      <x:c r="B116" s="34" t="str">
        <x:v>SRC021</x:v>
      </x:c>
      <x:c r="C116" s="34" t="str">
        <x:v>p. 22</x:v>
      </x:c>
      <x:c r="D116" s="34" t="str">
        <x:v>Exact catalog entry</x:v>
      </x:c>
      <x:c r="E116" s="34" t="str">
        <x:v>Verified - manufacturer catalog; current U.S. status pending</x:v>
      </x:c>
      <x:c r="F116" s="34" t="str"/>
    </x:row>
    <x:row r="117" ht="30" customHeight="1">
      <x:c r="A117" s="34" t="str">
        <x:v>PRD-14ED7EA20B</x:v>
      </x:c>
      <x:c r="B117" s="34" t="str">
        <x:v>SRC017</x:v>
      </x:c>
      <x:c r="C117" s="34" t="str">
        <x:v>Monopolar cables, catalog p. 5</x:v>
      </x:c>
      <x:c r="D117" s="34" t="str">
        <x:v>Catalog/SKU evidence</x:v>
      </x:c>
      <x:c r="E117" s="34" t="str">
        <x:v>Verified exact catalog entry - non-U.S. source</x:v>
      </x:c>
      <x:c r="F117" s="34" t="str">
        <x:v>Exact catalog/SKU evidence from a non-U.S. manufacturer catalog.</x:v>
      </x:c>
    </x:row>
    <x:row r="118" ht="30" customHeight="1">
      <x:c r="A118" s="34" t="str">
        <x:v>PRD-150ECDCD05</x:v>
      </x:c>
      <x:c r="B118" s="34" t="str">
        <x:v>SRC022</x:v>
      </x:c>
      <x:c r="C118" s="34" t="str">
        <x:v>p. 7.08</x:v>
      </x:c>
      <x:c r="D118" s="34" t="str">
        <x:v>Exact catalog entry</x:v>
      </x:c>
      <x:c r="E118" s="34" t="str">
        <x:v>Verified - manufacturer catalog; current market status pending</x:v>
      </x:c>
      <x:c r="F118" s="34" t="str"/>
    </x:row>
    <x:row r="119" ht="30" customHeight="1">
      <x:c r="A119" s="34" t="str">
        <x:v>PRD-152A0BFA3B</x:v>
      </x:c>
      <x:c r="B119" s="34" t="str">
        <x:v>SRC003</x:v>
      </x:c>
      <x:c r="C119" s="34" t="str">
        <x:v>p. 8</x:v>
      </x:c>
      <x:c r="D119" s="34" t="str">
        <x:v>Catalog/SKU evidence</x:v>
      </x:c>
      <x:c r="E119" s="34" t="str">
        <x:v>Verified - manufacturer catalog</x:v>
      </x:c>
      <x:c r="F119" s="34" t="str"/>
    </x:row>
    <x:row r="120" ht="30" customHeight="1">
      <x:c r="A120" s="34" t="str">
        <x:v>PRD-15E6B259A7</x:v>
      </x:c>
      <x:c r="B120" s="34" t="str">
        <x:v>SRC001</x:v>
      </x:c>
      <x:c r="C120" s="34" t="str">
        <x:v>pp. 12-13</x:v>
      </x:c>
      <x:c r="D120" s="34" t="str">
        <x:v>Catalog/SKU evidence</x:v>
      </x:c>
      <x:c r="E120" s="34" t="str">
        <x:v>Verified - manufacturer catalog</x:v>
      </x:c>
      <x:c r="F120" s="34" t="str"/>
    </x:row>
    <x:row r="121" ht="30" customHeight="1">
      <x:c r="A121" s="34" t="str">
        <x:v>PRD-167A020826</x:v>
      </x:c>
      <x:c r="B121" s="34" t="str">
        <x:v>SRC021</x:v>
      </x:c>
      <x:c r="C121" s="34" t="str">
        <x:v>p. 22</x:v>
      </x:c>
      <x:c r="D121" s="34" t="str">
        <x:v>Exact catalog entry</x:v>
      </x:c>
      <x:c r="E121" s="34" t="str">
        <x:v>Verified - manufacturer catalog; current U.S. status pending</x:v>
      </x:c>
      <x:c r="F121" s="34" t="str"/>
    </x:row>
    <x:row r="122" ht="30" customHeight="1">
      <x:c r="A122" s="34" t="str">
        <x:v>PRD-16A5369871</x:v>
      </x:c>
      <x:c r="B122" s="34" t="str">
        <x:v>SRC007</x:v>
      </x:c>
      <x:c r="C122" s="34" t="str">
        <x:v>Perc trach and WLL</x:v>
      </x:c>
      <x:c r="D122" s="34" t="str">
        <x:v>Candidate seed</x:v>
      </x:c>
      <x:c r="E122" s="34" t="str">
        <x:v>Candidate - user seed; primary source required</x:v>
      </x:c>
      <x:c r="F122" s="34" t="str"/>
    </x:row>
    <x:row r="123" ht="30" customHeight="1">
      <x:c r="A123" s="34" t="str">
        <x:v>PRD-16C811C696</x:v>
      </x:c>
      <x:c r="B123" s="34" t="str">
        <x:v>SRC030</x:v>
      </x:c>
      <x:c r="C123" s="34" t="str">
        <x:v>p. 143</x:v>
      </x:c>
      <x:c r="D123" s="34" t="str">
        <x:v>Exact catalog entry</x:v>
      </x:c>
      <x:c r="E123" s="34" t="str">
        <x:v>Verified - legacy U.S. manufacturer catalog; current status pending</x:v>
      </x:c>
      <x:c r="F123" s="34" t="str"/>
    </x:row>
    <x:row r="124" ht="30" customHeight="1">
      <x:c r="A124" s="34" t="str">
        <x:v>PRD-1708F37D2C</x:v>
      </x:c>
      <x:c r="B124" s="34" t="str">
        <x:v>SRC019</x:v>
      </x:c>
      <x:c r="C124" s="34" t="str">
        <x:v>APCapplicator, catalog pp. 7-8</x:v>
      </x:c>
      <x:c r="D124" s="34" t="str">
        <x:v>Catalog/SKU evidence</x:v>
      </x:c>
      <x:c r="E124" s="34" t="str">
        <x:v>Verified exact catalog entry - non-U.S. source</x:v>
      </x:c>
      <x:c r="F124" s="34" t="str">
        <x:v>Exact catalog/SKU evidence from a non-U.S. manufacturer catalog.</x:v>
      </x:c>
    </x:row>
    <x:row r="125" ht="30" customHeight="1">
      <x:c r="A125" s="34" t="str">
        <x:v>PRD-17C3809F8C</x:v>
      </x:c>
      <x:c r="B125" s="34" t="str">
        <x:v>SRC030</x:v>
      </x:c>
      <x:c r="C125" s="34" t="str">
        <x:v>p. 87</x:v>
      </x:c>
      <x:c r="D125" s="34" t="str">
        <x:v>Exact catalog entry</x:v>
      </x:c>
      <x:c r="E125" s="34" t="str">
        <x:v>Verified - legacy U.S. manufacturer catalog; current status pending</x:v>
      </x:c>
      <x:c r="F125" s="34" t="str"/>
    </x:row>
    <x:row r="126" ht="30" customHeight="1">
      <x:c r="A126" s="34" t="str">
        <x:v>PRD-17DB23EBC0</x:v>
      </x:c>
      <x:c r="B126" s="34" t="str">
        <x:v>SRC030</x:v>
      </x:c>
      <x:c r="C126" s="34" t="str">
        <x:v>p. 93</x:v>
      </x:c>
      <x:c r="D126" s="34" t="str">
        <x:v>Exact catalog entry</x:v>
      </x:c>
      <x:c r="E126" s="34" t="str">
        <x:v>Verified - legacy U.S. manufacturer catalog; current status pending</x:v>
      </x:c>
      <x:c r="F126" s="34" t="str"/>
    </x:row>
    <x:row r="127" ht="30" customHeight="1">
      <x:c r="A127" s="34" t="str">
        <x:v>PRD-17F5A03227</x:v>
      </x:c>
      <x:c r="B127" s="34" t="str">
        <x:v>SRC027</x:v>
      </x:c>
      <x:c r="C127" s="34" t="str">
        <x:v>p. 13</x:v>
      </x:c>
      <x:c r="D127" s="34" t="str">
        <x:v>Exact catalog entry</x:v>
      </x:c>
      <x:c r="E127" s="34" t="str">
        <x:v>Verified - manufacturer catalog</x:v>
      </x:c>
      <x:c r="F127" s="34" t="str"/>
    </x:row>
    <x:row r="128" ht="30" customHeight="1">
      <x:c r="A128" s="34" t="str">
        <x:v>PRD-1840ABC86D</x:v>
      </x:c>
      <x:c r="B128" s="34" t="str">
        <x:v>SRC022</x:v>
      </x:c>
      <x:c r="C128" s="34" t="str">
        <x:v>p. 7.10</x:v>
      </x:c>
      <x:c r="D128" s="34" t="str">
        <x:v>Exact catalog entry</x:v>
      </x:c>
      <x:c r="E128" s="34" t="str">
        <x:v>Verified - manufacturer catalog; current market status pending</x:v>
      </x:c>
      <x:c r="F128" s="34" t="str"/>
    </x:row>
    <x:row r="129" ht="30" customHeight="1">
      <x:c r="A129" s="34" t="str">
        <x:v>PRD-184B3719A2</x:v>
      </x:c>
      <x:c r="B129" s="34" t="str">
        <x:v>SRC007</x:v>
      </x:c>
      <x:c r="C129" s="34" t="str">
        <x:v>pleural seed</x:v>
      </x:c>
      <x:c r="D129" s="34" t="str">
        <x:v>Candidate seed</x:v>
      </x:c>
      <x:c r="E129" s="34" t="str">
        <x:v>Candidate - user seed; primary source required</x:v>
      </x:c>
      <x:c r="F129" s="34" t="str"/>
    </x:row>
    <x:row r="130" ht="30" customHeight="1">
      <x:c r="A130" s="34" t="str">
        <x:v>PRD-188391A3A6</x:v>
      </x:c>
      <x:c r="B130" s="34" t="str">
        <x:v>SRC027</x:v>
      </x:c>
      <x:c r="C130" s="34" t="str">
        <x:v>p. 13</x:v>
      </x:c>
      <x:c r="D130" s="34" t="str">
        <x:v>Exact catalog entry</x:v>
      </x:c>
      <x:c r="E130" s="34" t="str">
        <x:v>Verified - manufacturer catalog</x:v>
      </x:c>
      <x:c r="F130" s="34" t="str"/>
    </x:row>
    <x:row r="131" ht="30" customHeight="1">
      <x:c r="A131" s="34" t="str">
        <x:v>PRD-1894515971</x:v>
      </x:c>
      <x:c r="B131" s="34" t="str">
        <x:v>SRC001</x:v>
      </x:c>
      <x:c r="C131" s="34" t="str">
        <x:v>p. 28</x:v>
      </x:c>
      <x:c r="D131" s="34" t="str">
        <x:v>Catalog/SKU evidence</x:v>
      </x:c>
      <x:c r="E131" s="34" t="str">
        <x:v>Verified - manufacturer catalog</x:v>
      </x:c>
      <x:c r="F131" s="34" t="str"/>
    </x:row>
    <x:row r="132" ht="30" customHeight="1">
      <x:c r="A132" s="34" t="str">
        <x:v>PRD-189E7EF27A</x:v>
      </x:c>
      <x:c r="B132" s="34" t="str">
        <x:v>SRC003</x:v>
      </x:c>
      <x:c r="C132" s="34" t="str">
        <x:v>p. 12</x:v>
      </x:c>
      <x:c r="D132" s="34" t="str">
        <x:v>Catalog/SKU evidence</x:v>
      </x:c>
      <x:c r="E132" s="34" t="str">
        <x:v>Verified - manufacturer catalog</x:v>
      </x:c>
      <x:c r="F132" s="34" t="str"/>
    </x:row>
    <x:row r="133" ht="30" customHeight="1">
      <x:c r="A133" s="34" t="str">
        <x:v>PRD-18D62EB4E8</x:v>
      </x:c>
      <x:c r="B133" s="34" t="str">
        <x:v>SRC021</x:v>
      </x:c>
      <x:c r="C133" s="34" t="str">
        <x:v>p. 6</x:v>
      </x:c>
      <x:c r="D133" s="34" t="str">
        <x:v>Exact catalog entry</x:v>
      </x:c>
      <x:c r="E133" s="34" t="str">
        <x:v>Verified - manufacturer catalog; current U.S. status pending</x:v>
      </x:c>
      <x:c r="F133" s="34" t="str"/>
    </x:row>
    <x:row r="134" ht="30" customHeight="1">
      <x:c r="A134" s="34" t="str">
        <x:v>PRD-18F33007D6</x:v>
      </x:c>
      <x:c r="B134" s="34" t="str">
        <x:v>SRC021</x:v>
      </x:c>
      <x:c r="C134" s="34" t="str">
        <x:v>p. 15</x:v>
      </x:c>
      <x:c r="D134" s="34" t="str">
        <x:v>Exact catalog entry</x:v>
      </x:c>
      <x:c r="E134" s="34" t="str">
        <x:v>Verified - manufacturer catalog; current U.S. status pending</x:v>
      </x:c>
      <x:c r="F134" s="34" t="str"/>
    </x:row>
    <x:row r="135" ht="30" customHeight="1">
      <x:c r="A135" s="34" t="str">
        <x:v>PRD-1905FD9828</x:v>
      </x:c>
      <x:c r="B135" s="34" t="str">
        <x:v>SRC030</x:v>
      </x:c>
      <x:c r="C135" s="34" t="str">
        <x:v>p. 72</x:v>
      </x:c>
      <x:c r="D135" s="34" t="str">
        <x:v>Exact catalog entry</x:v>
      </x:c>
      <x:c r="E135" s="34" t="str">
        <x:v>Verified - legacy U.S. manufacturer catalog; current status pending</x:v>
      </x:c>
      <x:c r="F135" s="34" t="str"/>
    </x:row>
    <x:row r="136" ht="30" customHeight="1">
      <x:c r="A136" s="34" t="str">
        <x:v>PRD-190EC613D0</x:v>
      </x:c>
      <x:c r="B136" s="34" t="str">
        <x:v>SRC030</x:v>
      </x:c>
      <x:c r="C136" s="34" t="str">
        <x:v>p. 89</x:v>
      </x:c>
      <x:c r="D136" s="34" t="str">
        <x:v>Exact catalog entry</x:v>
      </x:c>
      <x:c r="E136" s="34" t="str">
        <x:v>Verified - legacy U.S. manufacturer catalog; current status pending</x:v>
      </x:c>
      <x:c r="F136" s="34" t="str"/>
    </x:row>
    <x:row r="137" ht="30" customHeight="1">
      <x:c r="A137" s="34" t="str">
        <x:v>PRD-19AC7F0794</x:v>
      </x:c>
      <x:c r="B137" s="34" t="str">
        <x:v>SRC024</x:v>
      </x:c>
      <x:c r="C137" s="34" t="str">
        <x:v>p. 2</x:v>
      </x:c>
      <x:c r="D137" s="34" t="str">
        <x:v>Exact catalog entry</x:v>
      </x:c>
      <x:c r="E137" s="34" t="str">
        <x:v>Verified - current manufacturer brochure</x:v>
      </x:c>
      <x:c r="F137" s="34" t="str"/>
    </x:row>
    <x:row r="138" ht="30" customHeight="1">
      <x:c r="A138" s="34" t="str">
        <x:v>PRD-19BAA6E1D6</x:v>
      </x:c>
      <x:c r="B138" s="34" t="str">
        <x:v>SRC019</x:v>
      </x:c>
      <x:c r="C138" s="34" t="str">
        <x:v>FiAPC plus probes, catalog p. 4</x:v>
      </x:c>
      <x:c r="D138" s="34" t="str">
        <x:v>Catalog/SKU evidence</x:v>
      </x:c>
      <x:c r="E138" s="34" t="str">
        <x:v>Verified exact catalog entry - non-U.S. source</x:v>
      </x:c>
      <x:c r="F138" s="34" t="str">
        <x:v>Exact catalog/SKU evidence from a non-U.S. manufacturer catalog.</x:v>
      </x:c>
    </x:row>
    <x:row r="139" ht="30" customHeight="1">
      <x:c r="A139" s="34" t="str">
        <x:v>PRD-19D03D9B14</x:v>
      </x:c>
      <x:c r="B139" s="34" t="str">
        <x:v>SRC017</x:v>
      </x:c>
      <x:c r="C139" s="34" t="str">
        <x:v>Bipolar cables, catalog p. 11</x:v>
      </x:c>
      <x:c r="D139" s="34" t="str">
        <x:v>Catalog/SKU evidence</x:v>
      </x:c>
      <x:c r="E139" s="34" t="str">
        <x:v>Verified exact catalog entry - non-U.S. source</x:v>
      </x:c>
      <x:c r="F139" s="34" t="str">
        <x:v>Exact catalog/SKU evidence from a non-U.S. manufacturer catalog.</x:v>
      </x:c>
    </x:row>
    <x:row r="140" ht="30" customHeight="1">
      <x:c r="A140" s="34" t="str">
        <x:v>PRD-1A0C09927F</x:v>
      </x:c>
      <x:c r="B140" s="34" t="str">
        <x:v>SRC016</x:v>
      </x:c>
      <x:c r="C140" s="34" t="str">
        <x:v>Specifications table, brochure p. 2</x:v>
      </x:c>
      <x:c r="D140" s="34" t="str">
        <x:v>Catalog/SKU evidence</x:v>
      </x:c>
      <x:c r="E140" s="34" t="str">
        <x:v>Verified - manufacturer/distributor brochure</x:v>
      </x:c>
      <x:c r="F140" s="34" t="str"/>
    </x:row>
    <x:row r="141" ht="30" customHeight="1">
      <x:c r="A141" s="34" t="str">
        <x:v>PRD-1A152615A0</x:v>
      </x:c>
      <x:c r="B141" s="34" t="str">
        <x:v>SRC006</x:v>
      </x:c>
      <x:c r="C141" s="34" t="str">
        <x:v>Product list 2025!Sheet8</x:v>
      </x:c>
      <x:c r="D141" s="34" t="str">
        <x:v>Candidate seed</x:v>
      </x:c>
      <x:c r="E141" s="34" t="str">
        <x:v>Candidate - user seed; primary source required</x:v>
      </x:c>
      <x:c r="F141" s="34" t="str"/>
    </x:row>
    <x:row r="142" ht="30" customHeight="1">
      <x:c r="A142" s="34" t="str">
        <x:v>PRD-1B9BB00FC8</x:v>
      </x:c>
      <x:c r="B142" s="34" t="str">
        <x:v>SRC022</x:v>
      </x:c>
      <x:c r="C142" s="34" t="str">
        <x:v>p. 7.04</x:v>
      </x:c>
      <x:c r="D142" s="34" t="str">
        <x:v>Exact catalog entry</x:v>
      </x:c>
      <x:c r="E142" s="34" t="str">
        <x:v>Verified - manufacturer catalog; current market status pending</x:v>
      </x:c>
      <x:c r="F142" s="34" t="str"/>
    </x:row>
    <x:row r="143" ht="30" customHeight="1">
      <x:c r="A143" s="34" t="str">
        <x:v>PRD-1BCD8D38BC</x:v>
      </x:c>
      <x:c r="B143" s="34" t="str">
        <x:v>SRC012</x:v>
      </x:c>
      <x:c r="C143" s="34" t="str">
        <x:v>Respiratory 14.08 (PDF p. 121)</x:v>
      </x:c>
      <x:c r="D143" s="34" t="str">
        <x:v>Catalog/SKU evidence</x:v>
      </x:c>
      <x:c r="E143" s="34" t="str">
        <x:v>Verified - manufacturer catalog</x:v>
      </x:c>
      <x:c r="F143" s="34" t="str"/>
    </x:row>
    <x:row r="144" ht="30" customHeight="1">
      <x:c r="A144" s="34" t="str">
        <x:v>PRD-1BD0F9BD70</x:v>
      </x:c>
      <x:c r="B144" s="34" t="str">
        <x:v>SRC019</x:v>
      </x:c>
      <x:c r="C144" s="34" t="str">
        <x:v>APC pressure reducers and gas accessories, catalog pp. 10-11</x:v>
      </x:c>
      <x:c r="D144" s="34" t="str">
        <x:v>Catalog/SKU evidence</x:v>
      </x:c>
      <x:c r="E144" s="34" t="str">
        <x:v>Verified exact catalog entry - non-U.S. source</x:v>
      </x:c>
      <x:c r="F144" s="34" t="str">
        <x:v>Exact catalog/SKU evidence from a non-U.S. manufacturer catalog.</x:v>
      </x:c>
    </x:row>
    <x:row r="145" ht="30" customHeight="1">
      <x:c r="A145" s="34" t="str">
        <x:v>PRD-1C368932FF</x:v>
      </x:c>
      <x:c r="B145" s="34" t="str">
        <x:v>SRC001</x:v>
      </x:c>
      <x:c r="C145" s="34" t="str">
        <x:v>pp. 12-13</x:v>
      </x:c>
      <x:c r="D145" s="34" t="str">
        <x:v>Catalog/SKU evidence</x:v>
      </x:c>
      <x:c r="E145" s="34" t="str">
        <x:v>Verified - manufacturer catalog</x:v>
      </x:c>
      <x:c r="F145" s="34" t="str"/>
    </x:row>
    <x:row r="146" ht="30" customHeight="1">
      <x:c r="A146" s="34" t="str">
        <x:v>PRD-1C70287572</x:v>
      </x:c>
      <x:c r="B146" s="34" t="str">
        <x:v>SRC030</x:v>
      </x:c>
      <x:c r="C146" s="34" t="str">
        <x:v>p. 75</x:v>
      </x:c>
      <x:c r="D146" s="34" t="str">
        <x:v>Exact catalog entry</x:v>
      </x:c>
      <x:c r="E146" s="34" t="str">
        <x:v>Verified - legacy U.S. manufacturer catalog; current status pending</x:v>
      </x:c>
      <x:c r="F146" s="34" t="str"/>
    </x:row>
    <x:row r="147" ht="30" customHeight="1">
      <x:c r="A147" s="34" t="str">
        <x:v>PRD-1C81CBF06E</x:v>
      </x:c>
      <x:c r="B147" s="34" t="str">
        <x:v>SRC021</x:v>
      </x:c>
      <x:c r="C147" s="34" t="str">
        <x:v>p. 12</x:v>
      </x:c>
      <x:c r="D147" s="34" t="str">
        <x:v>Exact catalog entry</x:v>
      </x:c>
      <x:c r="E147" s="34" t="str">
        <x:v>Verified - manufacturer catalog; current U.S. status pending</x:v>
      </x:c>
      <x:c r="F147" s="34" t="str"/>
    </x:row>
    <x:row r="148" ht="30" customHeight="1">
      <x:c r="A148" s="34" t="str">
        <x:v>PRD-1CA81E960D</x:v>
      </x:c>
      <x:c r="B148" s="34" t="str">
        <x:v>SRC030</x:v>
      </x:c>
      <x:c r="C148" s="34" t="str">
        <x:v>p. 88</x:v>
      </x:c>
      <x:c r="D148" s="34" t="str">
        <x:v>Exact catalog entry</x:v>
      </x:c>
      <x:c r="E148" s="34" t="str">
        <x:v>Verified - legacy U.S. manufacturer catalog; current status pending</x:v>
      </x:c>
      <x:c r="F148" s="34" t="str"/>
    </x:row>
    <x:row r="149" ht="30" customHeight="1">
      <x:c r="A149" s="34" t="str">
        <x:v>PRD-1CBA97E863</x:v>
      </x:c>
      <x:c r="B149" s="34" t="str">
        <x:v>SRC008</x:v>
      </x:c>
      <x:c r="C149" s="34" t="str">
        <x:v>CSV row 17</x:v>
      </x:c>
      <x:c r="D149" s="34" t="str">
        <x:v>Candidate seed</x:v>
      </x:c>
      <x:c r="E149" s="34" t="str">
        <x:v>Candidate - user seed; primary source required</x:v>
      </x:c>
      <x:c r="F149" s="34" t="str"/>
    </x:row>
    <x:row r="150" ht="30" customHeight="1">
      <x:c r="A150" s="34" t="str">
        <x:v>PRD-1CCEDCCC76</x:v>
      </x:c>
      <x:c r="B150" s="34" t="str">
        <x:v>SRC020</x:v>
      </x:c>
      <x:c r="C150" s="34" t="str">
        <x:v>Simple Pneumothorax Aspiration Accessory Set page</x:v>
      </x:c>
      <x:c r="D150" s="34" t="str">
        <x:v>Catalog/SKU evidence</x:v>
      </x:c>
      <x:c r="E150" s="34" t="str">
        <x:v>Verified product/SKU identity - exact configuration pending</x:v>
      </x:c>
      <x:c r="F150" s="34" t="str">
        <x:v>Manufacturer page supports product/SKU identity; exact configuration remains to be verified.</x:v>
      </x:c>
    </x:row>
    <x:row r="151" ht="30" customHeight="1">
      <x:c r="A151" s="34" t="str">
        <x:v>PRD-1CFFD3C377</x:v>
      </x:c>
      <x:c r="B151" s="34" t="str">
        <x:v>SRC030</x:v>
      </x:c>
      <x:c r="C151" s="34" t="str">
        <x:v>p. 91</x:v>
      </x:c>
      <x:c r="D151" s="34" t="str">
        <x:v>Exact catalog entry</x:v>
      </x:c>
      <x:c r="E151" s="34" t="str">
        <x:v>Verified - legacy U.S. manufacturer catalog; current status pending</x:v>
      </x:c>
      <x:c r="F151" s="34" t="str"/>
    </x:row>
    <x:row r="152" ht="30" customHeight="1">
      <x:c r="A152" s="34" t="str">
        <x:v>PRD-1D568615A4</x:v>
      </x:c>
      <x:c r="B152" s="34" t="str">
        <x:v>SRC027</x:v>
      </x:c>
      <x:c r="C152" s="34" t="str">
        <x:v>p. 11</x:v>
      </x:c>
      <x:c r="D152" s="34" t="str">
        <x:v>Exact catalog entry</x:v>
      </x:c>
      <x:c r="E152" s="34" t="str">
        <x:v>Verified - manufacturer catalog</x:v>
      </x:c>
      <x:c r="F152" s="34" t="str"/>
    </x:row>
    <x:row r="153" ht="30" customHeight="1">
      <x:c r="A153" s="34" t="str">
        <x:v>PRD-1D78A1B240</x:v>
      </x:c>
      <x:c r="B153" s="34" t="str">
        <x:v>SRC003</x:v>
      </x:c>
      <x:c r="C153" s="34" t="str">
        <x:v>p. 14</x:v>
      </x:c>
      <x:c r="D153" s="34" t="str">
        <x:v>Catalog/SKU evidence</x:v>
      </x:c>
      <x:c r="E153" s="34" t="str">
        <x:v>Verified - manufacturer catalog</x:v>
      </x:c>
      <x:c r="F153" s="34" t="str"/>
    </x:row>
    <x:row r="154" ht="30" customHeight="1">
      <x:c r="A154" s="34" t="str">
        <x:v>PRD-1D78A1B240</x:v>
      </x:c>
      <x:c r="B154" s="34" t="str">
        <x:v>SRC004</x:v>
      </x:c>
      <x:c r="C154" s="34" t="str">
        <x:v>p. 4</x:v>
      </x:c>
      <x:c r="D154" s="34" t="str">
        <x:v>Cross-check</x:v>
      </x:c>
      <x:c r="E154" s="34" t="str">
        <x:v>Verified - manufacturer catalog</x:v>
      </x:c>
      <x:c r="F154" s="34" t="str">
        <x:v>Older manufacturer brochure.</x:v>
      </x:c>
    </x:row>
    <x:row r="155" ht="30" customHeight="1">
      <x:c r="A155" s="34" t="str">
        <x:v>PRD-1D78A1B240</x:v>
      </x:c>
      <x:c r="B155" s="34" t="str">
        <x:v>SRC015</x:v>
      </x:c>
      <x:c r="C155" s="34" t="str">
        <x:v>Ordering information, pp. 3-4</x:v>
      </x:c>
      <x:c r="D155" s="34" t="str">
        <x:v>Catalog/SKU evidence</x:v>
      </x:c>
      <x:c r="E155" s="34" t="str">
        <x:v>Verified - current manufacturer page capture</x:v>
      </x:c>
      <x:c r="F155" s="34" t="str">
        <x:v>Exact ordering table and product specifications shown on manufacturer page capture.</x:v>
      </x:c>
    </x:row>
    <x:row r="156" ht="30" customHeight="1">
      <x:c r="A156" s="34" t="str">
        <x:v>PRD-1DCE96086D</x:v>
      </x:c>
      <x:c r="B156" s="34" t="str">
        <x:v>SRC021</x:v>
      </x:c>
      <x:c r="C156" s="34" t="str">
        <x:v>p. 15</x:v>
      </x:c>
      <x:c r="D156" s="34" t="str">
        <x:v>Exact catalog entry</x:v>
      </x:c>
      <x:c r="E156" s="34" t="str">
        <x:v>Verified - manufacturer catalog; current U.S. status pending</x:v>
      </x:c>
      <x:c r="F156" s="34" t="str"/>
    </x:row>
    <x:row r="157" ht="30" customHeight="1">
      <x:c r="A157" s="34" t="str">
        <x:v>PRD-1DDAD96A7B</x:v>
      </x:c>
      <x:c r="B157" s="34" t="str">
        <x:v>SRC017</x:v>
      </x:c>
      <x:c r="C157" s="34" t="str">
        <x:v>Bipolar cables, catalog p. 8</x:v>
      </x:c>
      <x:c r="D157" s="34" t="str">
        <x:v>Catalog/SKU evidence</x:v>
      </x:c>
      <x:c r="E157" s="34" t="str">
        <x:v>Verified exact catalog entry - non-U.S. source</x:v>
      </x:c>
      <x:c r="F157" s="34" t="str">
        <x:v>Exact catalog/SKU evidence from a non-U.S. manufacturer catalog.</x:v>
      </x:c>
    </x:row>
    <x:row r="158" ht="30" customHeight="1">
      <x:c r="A158" s="34" t="str">
        <x:v>PRD-1E339ED4FF</x:v>
      </x:c>
      <x:c r="B158" s="34" t="str">
        <x:v>SRC030</x:v>
      </x:c>
      <x:c r="C158" s="34" t="str">
        <x:v>p. 88</x:v>
      </x:c>
      <x:c r="D158" s="34" t="str">
        <x:v>Exact catalog entry</x:v>
      </x:c>
      <x:c r="E158" s="34" t="str">
        <x:v>Verified - legacy U.S. manufacturer catalog; current status pending</x:v>
      </x:c>
      <x:c r="F158" s="34" t="str"/>
    </x:row>
    <x:row r="159" ht="30" customHeight="1">
      <x:c r="A159" s="34" t="str">
        <x:v>PRD-1E5D7D510F</x:v>
      </x:c>
      <x:c r="B159" s="34" t="str">
        <x:v>SRC030</x:v>
      </x:c>
      <x:c r="C159" s="34" t="str">
        <x:v>p. 91</x:v>
      </x:c>
      <x:c r="D159" s="34" t="str">
        <x:v>Exact catalog entry</x:v>
      </x:c>
      <x:c r="E159" s="34" t="str">
        <x:v>Verified - legacy U.S. manufacturer catalog; current status pending</x:v>
      </x:c>
      <x:c r="F159" s="34" t="str"/>
    </x:row>
    <x:row r="160" ht="30" customHeight="1">
      <x:c r="A160" s="34" t="str">
        <x:v>PRD-1E613C92C3</x:v>
      </x:c>
      <x:c r="B160" s="34" t="str">
        <x:v>SRC030</x:v>
      </x:c>
      <x:c r="C160" s="34" t="str">
        <x:v>p. 88</x:v>
      </x:c>
      <x:c r="D160" s="34" t="str">
        <x:v>Exact catalog entry</x:v>
      </x:c>
      <x:c r="E160" s="34" t="str">
        <x:v>Verified - legacy U.S. manufacturer catalog; current status pending</x:v>
      </x:c>
      <x:c r="F160" s="34" t="str"/>
    </x:row>
    <x:row r="161" ht="30" customHeight="1">
      <x:c r="A161" s="34" t="str">
        <x:v>PRD-1E9BA85FC4</x:v>
      </x:c>
      <x:c r="B161" s="34" t="str">
        <x:v>SRC022</x:v>
      </x:c>
      <x:c r="C161" s="34" t="str">
        <x:v>p. 2.16</x:v>
      </x:c>
      <x:c r="D161" s="34" t="str">
        <x:v>Exact catalog entry</x:v>
      </x:c>
      <x:c r="E161" s="34" t="str">
        <x:v>Verified - manufacturer catalog; current market status pending</x:v>
      </x:c>
      <x:c r="F161" s="34" t="str"/>
    </x:row>
    <x:row r="162" ht="30" customHeight="1">
      <x:c r="A162" s="34" t="str">
        <x:v>PRD-1EC996BD63</x:v>
      </x:c>
      <x:c r="B162" s="34" t="str">
        <x:v>SRC027</x:v>
      </x:c>
      <x:c r="C162" s="34" t="str">
        <x:v>pp. 9-10</x:v>
      </x:c>
      <x:c r="D162" s="34" t="str">
        <x:v>Exact catalog entry</x:v>
      </x:c>
      <x:c r="E162" s="34" t="str">
        <x:v>Verified - manufacturer catalog</x:v>
      </x:c>
      <x:c r="F162" s="34" t="str"/>
    </x:row>
    <x:row r="163" ht="30" customHeight="1">
      <x:c r="A163" s="34" t="str">
        <x:v>PRD-1EEDD71C53</x:v>
      </x:c>
      <x:c r="B163" s="34" t="str">
        <x:v>SRC030</x:v>
      </x:c>
      <x:c r="C163" s="34" t="str">
        <x:v>pp. 66-70</x:v>
      </x:c>
      <x:c r="D163" s="34" t="str">
        <x:v>Exact catalog entry</x:v>
      </x:c>
      <x:c r="E163" s="34" t="str">
        <x:v>Verified - legacy U.S. manufacturer catalog; current status pending</x:v>
      </x:c>
      <x:c r="F163" s="34" t="str"/>
    </x:row>
    <x:row r="164" ht="30" customHeight="1">
      <x:c r="A164" s="34" t="str">
        <x:v>PRD-1F48992C6C</x:v>
      </x:c>
      <x:c r="B164" s="34" t="str">
        <x:v>SRC008</x:v>
      </x:c>
      <x:c r="C164" s="34" t="str">
        <x:v>CSV row 3</x:v>
      </x:c>
      <x:c r="D164" s="34" t="str">
        <x:v>Candidate seed</x:v>
      </x:c>
      <x:c r="E164" s="34" t="str">
        <x:v>Candidate - user seed; primary source required</x:v>
      </x:c>
      <x:c r="F164" s="34" t="str"/>
    </x:row>
    <x:row r="165" ht="30" customHeight="1">
      <x:c r="A165" s="34" t="str">
        <x:v>PRD-1F54DB1DE4</x:v>
      </x:c>
      <x:c r="B165" s="34" t="str">
        <x:v>SRC021</x:v>
      </x:c>
      <x:c r="C165" s="34" t="str">
        <x:v>p. 3</x:v>
      </x:c>
      <x:c r="D165" s="34" t="str">
        <x:v>Exact catalog entry</x:v>
      </x:c>
      <x:c r="E165" s="34" t="str">
        <x:v>Verified - manufacturer catalog; current U.S. status pending</x:v>
      </x:c>
      <x:c r="F165" s="34" t="str"/>
    </x:row>
    <x:row r="166" ht="30" customHeight="1">
      <x:c r="A166" s="34" t="str">
        <x:v>PRD-1F69D6AD05</x:v>
      </x:c>
      <x:c r="B166" s="34" t="str">
        <x:v>SRC030</x:v>
      </x:c>
      <x:c r="C166" s="34" t="str">
        <x:v>p. 144</x:v>
      </x:c>
      <x:c r="D166" s="34" t="str">
        <x:v>Exact catalog entry</x:v>
      </x:c>
      <x:c r="E166" s="34" t="str">
        <x:v>Verified - legacy U.S. manufacturer catalog; current status pending</x:v>
      </x:c>
      <x:c r="F166" s="34" t="str"/>
    </x:row>
    <x:row r="167" ht="30" customHeight="1">
      <x:c r="A167" s="34" t="str">
        <x:v>PRD-1F9597C1B1</x:v>
      </x:c>
      <x:c r="B167" s="34" t="str">
        <x:v>SRC001</x:v>
      </x:c>
      <x:c r="C167" s="34" t="str">
        <x:v>pp. 12-13</x:v>
      </x:c>
      <x:c r="D167" s="34" t="str">
        <x:v>Catalog/SKU evidence</x:v>
      </x:c>
      <x:c r="E167" s="34" t="str">
        <x:v>Verified - manufacturer catalog</x:v>
      </x:c>
      <x:c r="F167" s="34" t="str"/>
    </x:row>
    <x:row r="168" ht="30" customHeight="1">
      <x:c r="A168" s="34" t="str">
        <x:v>PRD-1FE403B84C</x:v>
      </x:c>
      <x:c r="B168" s="34" t="str">
        <x:v>SRC021</x:v>
      </x:c>
      <x:c r="C168" s="34" t="str">
        <x:v>pp. 44-48</x:v>
      </x:c>
      <x:c r="D168" s="34" t="str">
        <x:v>Exact catalog entry</x:v>
      </x:c>
      <x:c r="E168" s="34" t="str">
        <x:v>Verified - manufacturer catalog; current U.S. status pending</x:v>
      </x:c>
      <x:c r="F168" s="34" t="str"/>
    </x:row>
    <x:row r="169" ht="30" customHeight="1">
      <x:c r="A169" s="34" t="str">
        <x:v>PRD-2058BA100A</x:v>
      </x:c>
      <x:c r="B169" s="34" t="str">
        <x:v>SRC021</x:v>
      </x:c>
      <x:c r="C169" s="34" t="str">
        <x:v>pp. 44-48</x:v>
      </x:c>
      <x:c r="D169" s="34" t="str">
        <x:v>Exact catalog entry</x:v>
      </x:c>
      <x:c r="E169" s="34" t="str">
        <x:v>Verified - manufacturer catalog; current U.S. status pending</x:v>
      </x:c>
      <x:c r="F169" s="34" t="str"/>
    </x:row>
    <x:row r="170" ht="30" customHeight="1">
      <x:c r="A170" s="34" t="str">
        <x:v>PRD-207F57235E</x:v>
      </x:c>
      <x:c r="B170" s="34" t="str">
        <x:v>SRC019</x:v>
      </x:c>
      <x:c r="C170" s="34" t="str">
        <x:v>APC pressure reducers and gas accessories, catalog pp. 10-11</x:v>
      </x:c>
      <x:c r="D170" s="34" t="str">
        <x:v>Catalog/SKU evidence</x:v>
      </x:c>
      <x:c r="E170" s="34" t="str">
        <x:v>Verified exact catalog entry - non-U.S. source</x:v>
      </x:c>
      <x:c r="F170" s="34" t="str">
        <x:v>Exact catalog/SKU evidence from a non-U.S. manufacturer catalog.</x:v>
      </x:c>
    </x:row>
    <x:row r="171" ht="30" customHeight="1">
      <x:c r="A171" s="34" t="str">
        <x:v>PRD-20CB4910F8</x:v>
      </x:c>
      <x:c r="B171" s="34" t="str">
        <x:v>SRC007</x:v>
      </x:c>
      <x:c r="C171" s="34" t="str">
        <x:v>Perc trach and WLL</x:v>
      </x:c>
      <x:c r="D171" s="34" t="str">
        <x:v>Candidate seed</x:v>
      </x:c>
      <x:c r="E171" s="34" t="str">
        <x:v>Candidate - user seed; primary source required</x:v>
      </x:c>
      <x:c r="F171" s="34" t="str"/>
    </x:row>
    <x:row r="172" ht="30" customHeight="1">
      <x:c r="A172" s="34" t="str">
        <x:v>PRD-2103064DB9</x:v>
      </x:c>
      <x:c r="B172" s="34" t="str">
        <x:v>SRC022</x:v>
      </x:c>
      <x:c r="C172" s="34" t="str">
        <x:v>p. 2.16</x:v>
      </x:c>
      <x:c r="D172" s="34" t="str">
        <x:v>Exact catalog entry</x:v>
      </x:c>
      <x:c r="E172" s="34" t="str">
        <x:v>Verified - manufacturer catalog; current market status pending</x:v>
      </x:c>
      <x:c r="F172" s="34" t="str"/>
    </x:row>
    <x:row r="173" ht="30" customHeight="1">
      <x:c r="A173" s="34" t="str">
        <x:v>PRD-2110EC2BCF</x:v>
      </x:c>
      <x:c r="B173" s="34" t="str">
        <x:v>SRC030</x:v>
      </x:c>
      <x:c r="C173" s="34" t="str">
        <x:v>p. 70</x:v>
      </x:c>
      <x:c r="D173" s="34" t="str">
        <x:v>Exact catalog entry</x:v>
      </x:c>
      <x:c r="E173" s="34" t="str">
        <x:v>Verified - legacy U.S. manufacturer catalog; current status pending</x:v>
      </x:c>
      <x:c r="F173" s="34" t="str"/>
    </x:row>
    <x:row r="174" ht="30" customHeight="1">
      <x:c r="A174" s="34" t="str">
        <x:v>PRD-212BC58910</x:v>
      </x:c>
      <x:c r="B174" s="34" t="str">
        <x:v>SRC030</x:v>
      </x:c>
      <x:c r="C174" s="34" t="str">
        <x:v>p. 93</x:v>
      </x:c>
      <x:c r="D174" s="34" t="str">
        <x:v>Exact catalog entry</x:v>
      </x:c>
      <x:c r="E174" s="34" t="str">
        <x:v>Verified - legacy U.S. manufacturer catalog; current status pending</x:v>
      </x:c>
      <x:c r="F174" s="34" t="str"/>
    </x:row>
    <x:row r="175" ht="30" customHeight="1">
      <x:c r="A175" s="34" t="str">
        <x:v>PRD-212CEA70A3</x:v>
      </x:c>
      <x:c r="B175" s="34" t="str">
        <x:v>SRC012</x:v>
      </x:c>
      <x:c r="C175" s="34" t="str">
        <x:v>Respiratory 14.12 (PDF p. 125)</x:v>
      </x:c>
      <x:c r="D175" s="34" t="str">
        <x:v>Catalog/SKU evidence</x:v>
      </x:c>
      <x:c r="E175" s="34" t="str">
        <x:v>Verified - manufacturer catalog</x:v>
      </x:c>
      <x:c r="F175" s="34" t="str"/>
    </x:row>
    <x:row r="176" ht="30" customHeight="1">
      <x:c r="A176" s="34" t="str">
        <x:v>PRD-2158C0F6D1</x:v>
      </x:c>
      <x:c r="B176" s="34" t="str">
        <x:v>SRC030</x:v>
      </x:c>
      <x:c r="C176" s="34" t="str">
        <x:v>p. 77</x:v>
      </x:c>
      <x:c r="D176" s="34" t="str">
        <x:v>Exact catalog entry</x:v>
      </x:c>
      <x:c r="E176" s="34" t="str">
        <x:v>Verified - legacy U.S. manufacturer catalog; current status pending</x:v>
      </x:c>
      <x:c r="F176" s="34" t="str"/>
    </x:row>
    <x:row r="177" ht="30" customHeight="1">
      <x:c r="A177" s="34" t="str">
        <x:v>PRD-217AB10438</x:v>
      </x:c>
      <x:c r="B177" s="34" t="str">
        <x:v>SRC003</x:v>
      </x:c>
      <x:c r="C177" s="34" t="str">
        <x:v>p. 6</x:v>
      </x:c>
      <x:c r="D177" s="34" t="str">
        <x:v>Catalog/SKU evidence</x:v>
      </x:c>
      <x:c r="E177" s="34" t="str">
        <x:v>Verified - manufacturer catalog</x:v>
      </x:c>
      <x:c r="F177" s="34" t="str"/>
    </x:row>
    <x:row r="178" ht="30" customHeight="1">
      <x:c r="A178" s="34" t="str">
        <x:v>PRD-21832A5DCA</x:v>
      </x:c>
      <x:c r="B178" s="34" t="str">
        <x:v>SRC016</x:v>
      </x:c>
      <x:c r="C178" s="34" t="str">
        <x:v>Specifications table, brochure p. 2</x:v>
      </x:c>
      <x:c r="D178" s="34" t="str">
        <x:v>Catalog/SKU evidence</x:v>
      </x:c>
      <x:c r="E178" s="34" t="str">
        <x:v>Verified - manufacturer/distributor brochure</x:v>
      </x:c>
      <x:c r="F178" s="34" t="str"/>
    </x:row>
    <x:row r="179" ht="30" customHeight="1">
      <x:c r="A179" s="34" t="str">
        <x:v>PRD-21F6CB5BAC</x:v>
      </x:c>
      <x:c r="B179" s="34" t="str">
        <x:v>SRC019</x:v>
      </x:c>
      <x:c r="C179" s="34" t="str">
        <x:v>FiAPC plus probes, catalog p. 4</x:v>
      </x:c>
      <x:c r="D179" s="34" t="str">
        <x:v>Catalog/SKU evidence</x:v>
      </x:c>
      <x:c r="E179" s="34" t="str">
        <x:v>Verified exact catalog entry - non-U.S. source</x:v>
      </x:c>
      <x:c r="F179" s="34" t="str">
        <x:v>Exact catalog/SKU evidence from a non-U.S. manufacturer catalog.</x:v>
      </x:c>
    </x:row>
    <x:row r="180" ht="30" customHeight="1">
      <x:c r="A180" s="34" t="str">
        <x:v>PRD-2218769436</x:v>
      </x:c>
      <x:c r="B180" s="34" t="str">
        <x:v>SRC019</x:v>
      </x:c>
      <x:c r="C180" s="34" t="str">
        <x:v>APCapplicator, catalog pp. 7-8</x:v>
      </x:c>
      <x:c r="D180" s="34" t="str">
        <x:v>Catalog/SKU evidence</x:v>
      </x:c>
      <x:c r="E180" s="34" t="str">
        <x:v>Verified exact catalog entry - non-U.S. source</x:v>
      </x:c>
      <x:c r="F180" s="34" t="str">
        <x:v>Exact catalog/SKU evidence from a non-U.S. manufacturer catalog.</x:v>
      </x:c>
    </x:row>
    <x:row r="181" ht="30" customHeight="1">
      <x:c r="A181" s="34" t="str">
        <x:v>PRD-225513EE42</x:v>
      </x:c>
      <x:c r="B181" s="34" t="str">
        <x:v>SRC022</x:v>
      </x:c>
      <x:c r="C181" s="34" t="str">
        <x:v>p. 2.16</x:v>
      </x:c>
      <x:c r="D181" s="34" t="str">
        <x:v>Exact catalog entry</x:v>
      </x:c>
      <x:c r="E181" s="34" t="str">
        <x:v>Verified - manufacturer catalog; current market status pending</x:v>
      </x:c>
      <x:c r="F181" s="34" t="str"/>
    </x:row>
    <x:row r="182" ht="30" customHeight="1">
      <x:c r="A182" s="34" t="str">
        <x:v>PRD-2274F20402</x:v>
      </x:c>
      <x:c r="B182" s="34" t="str">
        <x:v>SRC030</x:v>
      </x:c>
      <x:c r="C182" s="34" t="str">
        <x:v>p. 72</x:v>
      </x:c>
      <x:c r="D182" s="34" t="str">
        <x:v>Exact catalog entry</x:v>
      </x:c>
      <x:c r="E182" s="34" t="str">
        <x:v>Verified - legacy U.S. manufacturer catalog; current status pending</x:v>
      </x:c>
      <x:c r="F182" s="34" t="str"/>
    </x:row>
    <x:row r="183" ht="30" customHeight="1">
      <x:c r="A183" s="34" t="str">
        <x:v>PRD-22A349ADEC</x:v>
      </x:c>
      <x:c r="B183" s="34" t="str">
        <x:v>SRC008</x:v>
      </x:c>
      <x:c r="C183" s="34" t="str">
        <x:v>CSV row 35</x:v>
      </x:c>
      <x:c r="D183" s="34" t="str">
        <x:v>Candidate seed</x:v>
      </x:c>
      <x:c r="E183" s="34" t="str">
        <x:v>Candidate - user seed; primary source required</x:v>
      </x:c>
      <x:c r="F183" s="34" t="str"/>
    </x:row>
    <x:row r="184" ht="30" customHeight="1">
      <x:c r="A184" s="34" t="str">
        <x:v>PRD-22A349ADEC</x:v>
      </x:c>
      <x:c r="B184" s="34" t="str">
        <x:v>SRC026</x:v>
      </x:c>
      <x:c r="C184" s="34" t="str">
        <x:v>p. 6</x:v>
      </x:c>
      <x:c r="D184" s="34" t="str">
        <x:v>Exact catalog entry</x:v>
      </x:c>
      <x:c r="E184" s="34" t="str">
        <x:v>Verified - U.S. manufacturer brochure</x:v>
      </x:c>
      <x:c r="F184" s="34" t="str"/>
    </x:row>
    <x:row r="185" ht="30" customHeight="1">
      <x:c r="A185" s="34" t="str">
        <x:v>PRD-2302DA77DA</x:v>
      </x:c>
      <x:c r="B185" s="34" t="str">
        <x:v>SRC003</x:v>
      </x:c>
      <x:c r="C185" s="34" t="str">
        <x:v>p. 3</x:v>
      </x:c>
      <x:c r="D185" s="34" t="str">
        <x:v>Catalog/SKU evidence</x:v>
      </x:c>
      <x:c r="E185" s="34" t="str">
        <x:v>Verified - manufacturer catalog</x:v>
      </x:c>
      <x:c r="F185" s="34" t="str"/>
    </x:row>
    <x:row r="186" ht="30" customHeight="1">
      <x:c r="A186" s="34" t="str">
        <x:v>PRD-231DEF421E</x:v>
      </x:c>
      <x:c r="B186" s="34" t="str">
        <x:v>SRC001</x:v>
      </x:c>
      <x:c r="C186" s="34" t="str">
        <x:v>pp. 12-13</x:v>
      </x:c>
      <x:c r="D186" s="34" t="str">
        <x:v>Catalog/SKU evidence</x:v>
      </x:c>
      <x:c r="E186" s="34" t="str">
        <x:v>Verified - manufacturer catalog</x:v>
      </x:c>
      <x:c r="F186" s="34" t="str"/>
    </x:row>
    <x:row r="187" ht="30" customHeight="1">
      <x:c r="A187" s="34" t="str">
        <x:v>PRD-235F9C6FBD</x:v>
      </x:c>
      <x:c r="B187" s="34" t="str">
        <x:v>SRC003</x:v>
      </x:c>
      <x:c r="C187" s="34" t="str">
        <x:v>p. 14</x:v>
      </x:c>
      <x:c r="D187" s="34" t="str">
        <x:v>Catalog/SKU evidence</x:v>
      </x:c>
      <x:c r="E187" s="34" t="str">
        <x:v>Verified - manufacturer catalog</x:v>
      </x:c>
      <x:c r="F187" s="34" t="str"/>
    </x:row>
    <x:row r="188" ht="30" customHeight="1">
      <x:c r="A188" s="34" t="str">
        <x:v>PRD-235F9C6FBD</x:v>
      </x:c>
      <x:c r="B188" s="34" t="str">
        <x:v>SRC004</x:v>
      </x:c>
      <x:c r="C188" s="34" t="str">
        <x:v>p. 4</x:v>
      </x:c>
      <x:c r="D188" s="34" t="str">
        <x:v>Cross-check</x:v>
      </x:c>
      <x:c r="E188" s="34" t="str">
        <x:v>Verified - manufacturer catalog</x:v>
      </x:c>
      <x:c r="F188" s="34" t="str">
        <x:v>Older manufacturer brochure.</x:v>
      </x:c>
    </x:row>
    <x:row r="189" ht="30" customHeight="1">
      <x:c r="A189" s="34" t="str">
        <x:v>PRD-235F9C6FBD</x:v>
      </x:c>
      <x:c r="B189" s="34" t="str">
        <x:v>SRC015</x:v>
      </x:c>
      <x:c r="C189" s="34" t="str">
        <x:v>Ordering information, pp. 3-4</x:v>
      </x:c>
      <x:c r="D189" s="34" t="str">
        <x:v>Catalog/SKU evidence</x:v>
      </x:c>
      <x:c r="E189" s="34" t="str">
        <x:v>Verified - current manufacturer page capture</x:v>
      </x:c>
      <x:c r="F189" s="34" t="str">
        <x:v>Exact ordering table and product specifications shown on manufacturer page capture.</x:v>
      </x:c>
    </x:row>
    <x:row r="190" ht="30" customHeight="1">
      <x:c r="A190" s="34" t="str">
        <x:v>PRD-237B24FE49</x:v>
      </x:c>
      <x:c r="B190" s="34" t="str">
        <x:v>SRC003</x:v>
      </x:c>
      <x:c r="C190" s="34" t="str">
        <x:v>pp. 13-14</x:v>
      </x:c>
      <x:c r="D190" s="34" t="str">
        <x:v>Catalog/SKU evidence</x:v>
      </x:c>
      <x:c r="E190" s="34" t="str">
        <x:v>Verified - manufacturer catalog</x:v>
      </x:c>
      <x:c r="F190" s="34" t="str"/>
    </x:row>
    <x:row r="191" ht="30" customHeight="1">
      <x:c r="A191" s="34" t="str">
        <x:v>PRD-237B24FE49</x:v>
      </x:c>
      <x:c r="B191" s="34" t="str">
        <x:v>SRC004</x:v>
      </x:c>
      <x:c r="C191" s="34" t="str">
        <x:v>p. 4</x:v>
      </x:c>
      <x:c r="D191" s="34" t="str">
        <x:v>Cross-check</x:v>
      </x:c>
      <x:c r="E191" s="34" t="str">
        <x:v>Verified - manufacturer catalog</x:v>
      </x:c>
      <x:c r="F191" s="34" t="str">
        <x:v>Older manufacturer brochure.</x:v>
      </x:c>
    </x:row>
    <x:row r="192" ht="30" customHeight="1">
      <x:c r="A192" s="34" t="str">
        <x:v>PRD-237B24FE49</x:v>
      </x:c>
      <x:c r="B192" s="34" t="str">
        <x:v>SRC015</x:v>
      </x:c>
      <x:c r="C192" s="34" t="str">
        <x:v>Ordering information, pp. 2-3</x:v>
      </x:c>
      <x:c r="D192" s="34" t="str">
        <x:v>Catalog/SKU evidence</x:v>
      </x:c>
      <x:c r="E192" s="34" t="str">
        <x:v>Verified - current manufacturer page capture</x:v>
      </x:c>
      <x:c r="F192" s="34" t="str">
        <x:v>Exact ordering table and product specifications shown on manufacturer page capture.</x:v>
      </x:c>
    </x:row>
    <x:row r="193" ht="30" customHeight="1">
      <x:c r="A193" s="34" t="str">
        <x:v>PRD-23D7DAB53A</x:v>
      </x:c>
      <x:c r="B193" s="34" t="str">
        <x:v>SRC001</x:v>
      </x:c>
      <x:c r="C193" s="34" t="str">
        <x:v>pp. 12-13</x:v>
      </x:c>
      <x:c r="D193" s="34" t="str">
        <x:v>Catalog/SKU evidence</x:v>
      </x:c>
      <x:c r="E193" s="34" t="str">
        <x:v>Verified - manufacturer catalog</x:v>
      </x:c>
      <x:c r="F193" s="34" t="str"/>
    </x:row>
    <x:row r="194" ht="30" customHeight="1">
      <x:c r="A194" s="34" t="str">
        <x:v>PRD-23E592FF23</x:v>
      </x:c>
      <x:c r="B194" s="34" t="str">
        <x:v>SRC006</x:v>
      </x:c>
      <x:c r="C194" s="34" t="str">
        <x:v>Product list 2025!Sheet5</x:v>
      </x:c>
      <x:c r="D194" s="34" t="str">
        <x:v>Candidate seed</x:v>
      </x:c>
      <x:c r="E194" s="34" t="str">
        <x:v>Candidate - user seed; primary source required</x:v>
      </x:c>
      <x:c r="F194" s="34" t="str"/>
    </x:row>
    <x:row r="195" ht="30" customHeight="1">
      <x:c r="A195" s="34" t="str">
        <x:v>PRD-23E592FF23</x:v>
      </x:c>
      <x:c r="B195" s="34" t="str">
        <x:v>SRC027</x:v>
      </x:c>
      <x:c r="C195" s="34" t="str">
        <x:v>p. 5</x:v>
      </x:c>
      <x:c r="D195" s="34" t="str">
        <x:v>Exact catalog entry</x:v>
      </x:c>
      <x:c r="E195" s="34" t="str">
        <x:v>Verified - manufacturer catalog</x:v>
      </x:c>
      <x:c r="F195" s="34" t="str"/>
    </x:row>
    <x:row r="196" ht="30" customHeight="1">
      <x:c r="A196" s="34" t="str">
        <x:v>PRD-241DE5F6DF</x:v>
      </x:c>
      <x:c r="B196" s="34" t="str">
        <x:v>SRC017</x:v>
      </x:c>
      <x:c r="C196" s="34" t="str">
        <x:v>Monopolar cables, catalog p. 5</x:v>
      </x:c>
      <x:c r="D196" s="34" t="str">
        <x:v>Catalog/SKU evidence</x:v>
      </x:c>
      <x:c r="E196" s="34" t="str">
        <x:v>Verified exact catalog entry - non-U.S. source</x:v>
      </x:c>
      <x:c r="F196" s="34" t="str">
        <x:v>Exact catalog/SKU evidence from a non-U.S. manufacturer catalog.</x:v>
      </x:c>
    </x:row>
    <x:row r="197" ht="30" customHeight="1">
      <x:c r="A197" s="34" t="str">
        <x:v>PRD-241E54356E</x:v>
      </x:c>
      <x:c r="B197" s="34" t="str">
        <x:v>SRC001</x:v>
      </x:c>
      <x:c r="C197" s="34" t="str">
        <x:v>pp. 12-13</x:v>
      </x:c>
      <x:c r="D197" s="34" t="str">
        <x:v>Catalog/SKU evidence</x:v>
      </x:c>
      <x:c r="E197" s="34" t="str">
        <x:v>Verified - manufacturer catalog</x:v>
      </x:c>
      <x:c r="F197" s="34" t="str"/>
    </x:row>
    <x:row r="198" ht="30" customHeight="1">
      <x:c r="A198" s="34" t="str">
        <x:v>PRD-246C3ADE5E</x:v>
      </x:c>
      <x:c r="B198" s="34" t="str">
        <x:v>SRC001</x:v>
      </x:c>
      <x:c r="C198" s="34" t="str">
        <x:v>pp. 12-13</x:v>
      </x:c>
      <x:c r="D198" s="34" t="str">
        <x:v>Catalog/SKU evidence</x:v>
      </x:c>
      <x:c r="E198" s="34" t="str">
        <x:v>Verified - manufacturer catalog</x:v>
      </x:c>
      <x:c r="F198" s="34" t="str"/>
    </x:row>
    <x:row r="199" ht="30" customHeight="1">
      <x:c r="A199" s="34" t="str">
        <x:v>PRD-247C9B978C</x:v>
      </x:c>
      <x:c r="B199" s="34" t="str">
        <x:v>SRC030</x:v>
      </x:c>
      <x:c r="C199" s="34" t="str">
        <x:v>p. 144</x:v>
      </x:c>
      <x:c r="D199" s="34" t="str">
        <x:v>Exact catalog entry</x:v>
      </x:c>
      <x:c r="E199" s="34" t="str">
        <x:v>Verified - legacy U.S. manufacturer catalog; current status pending</x:v>
      </x:c>
      <x:c r="F199" s="34" t="str"/>
    </x:row>
    <x:row r="200" ht="30" customHeight="1">
      <x:c r="A200" s="34" t="str">
        <x:v>PRD-24AE19F5D2</x:v>
      </x:c>
      <x:c r="B200" s="34" t="str">
        <x:v>SRC021</x:v>
      </x:c>
      <x:c r="C200" s="34" t="str">
        <x:v>pp. 53-55</x:v>
      </x:c>
      <x:c r="D200" s="34" t="str">
        <x:v>Exact catalog entry</x:v>
      </x:c>
      <x:c r="E200" s="34" t="str">
        <x:v>Verified - manufacturer catalog; current U.S. status pending</x:v>
      </x:c>
      <x:c r="F200" s="34" t="str"/>
    </x:row>
    <x:row r="201" ht="30" customHeight="1">
      <x:c r="A201" s="34" t="str">
        <x:v>PRD-24BB958E53</x:v>
      </x:c>
      <x:c r="B201" s="34" t="str">
        <x:v>SRC001</x:v>
      </x:c>
      <x:c r="C201" s="34" t="str">
        <x:v>pp. 12-13</x:v>
      </x:c>
      <x:c r="D201" s="34" t="str">
        <x:v>Catalog/SKU evidence</x:v>
      </x:c>
      <x:c r="E201" s="34" t="str">
        <x:v>Verified - manufacturer catalog</x:v>
      </x:c>
      <x:c r="F201" s="34" t="str"/>
    </x:row>
    <x:row r="202" ht="30" customHeight="1">
      <x:c r="A202" s="34" t="str">
        <x:v>PRD-24DF8E0987</x:v>
      </x:c>
      <x:c r="B202" s="34" t="str">
        <x:v>SRC017</x:v>
      </x:c>
      <x:c r="C202" s="34" t="str">
        <x:v>Monopolar cables, catalog p. 6</x:v>
      </x:c>
      <x:c r="D202" s="34" t="str">
        <x:v>Catalog/SKU evidence</x:v>
      </x:c>
      <x:c r="E202" s="34" t="str">
        <x:v>Verified exact catalog entry - non-U.S. source</x:v>
      </x:c>
      <x:c r="F202" s="34" t="str">
        <x:v>Exact catalog/SKU evidence from a non-U.S. manufacturer catalog.</x:v>
      </x:c>
    </x:row>
    <x:row r="203" ht="30" customHeight="1">
      <x:c r="A203" s="34" t="str">
        <x:v>PRD-251B275384</x:v>
      </x:c>
      <x:c r="B203" s="34" t="str">
        <x:v>SRC003</x:v>
      </x:c>
      <x:c r="C203" s="34" t="str">
        <x:v>p. 7</x:v>
      </x:c>
      <x:c r="D203" s="34" t="str">
        <x:v>Catalog/SKU evidence</x:v>
      </x:c>
      <x:c r="E203" s="34" t="str">
        <x:v>Verified - manufacturer catalog</x:v>
      </x:c>
      <x:c r="F203" s="34" t="str"/>
    </x:row>
    <x:row r="204" ht="30" customHeight="1">
      <x:c r="A204" s="34" t="str">
        <x:v>PRD-2522C4A9A6</x:v>
      </x:c>
      <x:c r="B204" s="34" t="str">
        <x:v>SRC030</x:v>
      </x:c>
      <x:c r="C204" s="34" t="str">
        <x:v>p. 91</x:v>
      </x:c>
      <x:c r="D204" s="34" t="str">
        <x:v>Exact catalog entry</x:v>
      </x:c>
      <x:c r="E204" s="34" t="str">
        <x:v>Verified - legacy U.S. manufacturer catalog; current status pending</x:v>
      </x:c>
      <x:c r="F204" s="34" t="str"/>
    </x:row>
    <x:row r="205" ht="30" customHeight="1">
      <x:c r="A205" s="34" t="str">
        <x:v>PRD-2538CEF181</x:v>
      </x:c>
      <x:c r="B205" s="34" t="str">
        <x:v>SRC001</x:v>
      </x:c>
      <x:c r="C205" s="34" t="str">
        <x:v>p. 28</x:v>
      </x:c>
      <x:c r="D205" s="34" t="str">
        <x:v>Catalog/SKU evidence</x:v>
      </x:c>
      <x:c r="E205" s="34" t="str">
        <x:v>Verified - manufacturer catalog</x:v>
      </x:c>
      <x:c r="F205" s="34" t="str"/>
    </x:row>
    <x:row r="206" ht="30" customHeight="1">
      <x:c r="A206" s="34" t="str">
        <x:v>PRD-25415AA480</x:v>
      </x:c>
      <x:c r="B206" s="34" t="str">
        <x:v>SRC012</x:v>
      </x:c>
      <x:c r="C206" s="34" t="str">
        <x:v>Respiratory 14.06 (PDF p. 119)</x:v>
      </x:c>
      <x:c r="D206" s="34" t="str">
        <x:v>Catalog/SKU evidence</x:v>
      </x:c>
      <x:c r="E206" s="34" t="str">
        <x:v>Verified - manufacturer catalog</x:v>
      </x:c>
      <x:c r="F206" s="34" t="str"/>
    </x:row>
    <x:row r="207" ht="30" customHeight="1">
      <x:c r="A207" s="34" t="str">
        <x:v>PRD-25415AA480</x:v>
      </x:c>
      <x:c r="B207" s="34" t="str">
        <x:v>SRC029</x:v>
      </x:c>
      <x:c r="C207" s="34" t="str">
        <x:v>p. 1</x:v>
      </x:c>
      <x:c r="D207" s="34" t="str">
        <x:v>Exact catalog entry</x:v>
      </x:c>
      <x:c r="E207" s="34" t="str">
        <x:v>Verified - manufacturer flyer; current U.S. status pending</x:v>
      </x:c>
      <x:c r="F207" s="34" t="str"/>
    </x:row>
    <x:row r="208" ht="30" customHeight="1">
      <x:c r="A208" s="34" t="str">
        <x:v>PRD-25D4F080A3</x:v>
      </x:c>
      <x:c r="B208" s="34" t="str">
        <x:v>SRC021</x:v>
      </x:c>
      <x:c r="C208" s="34" t="str">
        <x:v>p. 18</x:v>
      </x:c>
      <x:c r="D208" s="34" t="str">
        <x:v>Exact catalog entry</x:v>
      </x:c>
      <x:c r="E208" s="34" t="str">
        <x:v>Verified - manufacturer catalog; current U.S. status pending</x:v>
      </x:c>
      <x:c r="F208" s="34" t="str"/>
    </x:row>
    <x:row r="209" ht="30" customHeight="1">
      <x:c r="A209" s="34" t="str">
        <x:v>PRD-2616E505ED</x:v>
      </x:c>
      <x:c r="B209" s="34" t="str">
        <x:v>SRC021</x:v>
      </x:c>
      <x:c r="C209" s="34" t="str">
        <x:v>p. 5</x:v>
      </x:c>
      <x:c r="D209" s="34" t="str">
        <x:v>Exact catalog entry</x:v>
      </x:c>
      <x:c r="E209" s="34" t="str">
        <x:v>Verified - manufacturer catalog; current U.S. status pending</x:v>
      </x:c>
      <x:c r="F209" s="34" t="str"/>
    </x:row>
    <x:row r="210" ht="30" customHeight="1">
      <x:c r="A210" s="34" t="str">
        <x:v>PRD-26349CF364</x:v>
      </x:c>
      <x:c r="B210" s="34" t="str">
        <x:v>SRC001</x:v>
      </x:c>
      <x:c r="C210" s="34" t="str">
        <x:v>pp. 12-13</x:v>
      </x:c>
      <x:c r="D210" s="34" t="str">
        <x:v>Catalog/SKU evidence</x:v>
      </x:c>
      <x:c r="E210" s="34" t="str">
        <x:v>Verified - manufacturer catalog</x:v>
      </x:c>
      <x:c r="F210" s="34" t="str"/>
    </x:row>
    <x:row r="211" ht="30" customHeight="1">
      <x:c r="A211" s="34" t="str">
        <x:v>PRD-2644647C19</x:v>
      </x:c>
      <x:c r="B211" s="34" t="str">
        <x:v>SRC030</x:v>
      </x:c>
      <x:c r="C211" s="34" t="str">
        <x:v>p. 91</x:v>
      </x:c>
      <x:c r="D211" s="34" t="str">
        <x:v>Exact catalog entry</x:v>
      </x:c>
      <x:c r="E211" s="34" t="str">
        <x:v>Verified - legacy U.S. manufacturer catalog; current status pending</x:v>
      </x:c>
      <x:c r="F211" s="34" t="str"/>
    </x:row>
    <x:row r="212" ht="30" customHeight="1">
      <x:c r="A212" s="34" t="str">
        <x:v>PRD-2644946D4C</x:v>
      </x:c>
      <x:c r="B212" s="34" t="str">
        <x:v>SRC013</x:v>
      </x:c>
      <x:c r="C212" s="34" t="str">
        <x:v>Tracheal stent specifications (PDF p. 12)</x:v>
      </x:c>
      <x:c r="D212" s="34" t="str">
        <x:v>Catalog/SKU evidence</x:v>
      </x:c>
      <x:c r="E212" s="34" t="str">
        <x:v>Verified exact catalog entry - global/older source</x:v>
      </x:c>
      <x:c r="F212" s="34" t="str">
        <x:v>Exact catalog/SKU evidence from an older global manufacturer catalog; U.S. status unverified.</x:v>
      </x:c>
    </x:row>
    <x:row r="213" ht="30" customHeight="1">
      <x:c r="A213" s="34" t="str">
        <x:v>PRD-2663A0A0F5</x:v>
      </x:c>
      <x:c r="B213" s="34" t="str">
        <x:v>SRC007</x:v>
      </x:c>
      <x:c r="C213" s="34" t="str">
        <x:v>Perc trach and WLL</x:v>
      </x:c>
      <x:c r="D213" s="34" t="str">
        <x:v>Candidate seed</x:v>
      </x:c>
      <x:c r="E213" s="34" t="str">
        <x:v>Candidate - user seed; primary source required</x:v>
      </x:c>
      <x:c r="F213" s="34" t="str"/>
    </x:row>
    <x:row r="214" ht="30" customHeight="1">
      <x:c r="A214" s="34" t="str">
        <x:v>PRD-2677F0C69F</x:v>
      </x:c>
      <x:c r="B214" s="34" t="str">
        <x:v>SRC012</x:v>
      </x:c>
      <x:c r="C214" s="34" t="str">
        <x:v>Respiratory 14.13 (PDF p. 127)</x:v>
      </x:c>
      <x:c r="D214" s="34" t="str">
        <x:v>Catalog/SKU evidence</x:v>
      </x:c>
      <x:c r="E214" s="34" t="str">
        <x:v>Verified - manufacturer catalog</x:v>
      </x:c>
      <x:c r="F214" s="34" t="str"/>
    </x:row>
    <x:row r="215" ht="30" customHeight="1">
      <x:c r="A215" s="34" t="str">
        <x:v>PRD-26A160D11E</x:v>
      </x:c>
      <x:c r="B215" s="34" t="str">
        <x:v>SRC001</x:v>
      </x:c>
      <x:c r="C215" s="34" t="str">
        <x:v>pp. 12-13</x:v>
      </x:c>
      <x:c r="D215" s="34" t="str">
        <x:v>Catalog/SKU evidence</x:v>
      </x:c>
      <x:c r="E215" s="34" t="str">
        <x:v>Verified - manufacturer catalog</x:v>
      </x:c>
      <x:c r="F215" s="34" t="str"/>
    </x:row>
    <x:row r="216" ht="30" customHeight="1">
      <x:c r="A216" s="34" t="str">
        <x:v>PRD-27460DB568</x:v>
      </x:c>
      <x:c r="B216" s="34" t="str">
        <x:v>SRC017</x:v>
      </x:c>
      <x:c r="C216" s="34" t="str">
        <x:v>Monopolar adapters, catalog p. 15</x:v>
      </x:c>
      <x:c r="D216" s="34" t="str">
        <x:v>Catalog/SKU evidence</x:v>
      </x:c>
      <x:c r="E216" s="34" t="str">
        <x:v>Verified exact catalog entry - non-U.S. source</x:v>
      </x:c>
      <x:c r="F216" s="34" t="str">
        <x:v>Exact catalog/SKU evidence from a non-U.S. manufacturer catalog.</x:v>
      </x:c>
    </x:row>
    <x:row r="217" ht="30" customHeight="1">
      <x:c r="A217" s="34" t="str">
        <x:v>PRD-27506A7423</x:v>
      </x:c>
      <x:c r="B217" s="34" t="str">
        <x:v>SRC007</x:v>
      </x:c>
      <x:c r="C217" s="34" t="str">
        <x:v>Flexible bronchoscopy platforms!12</x:v>
      </x:c>
      <x:c r="D217" s="34" t="str">
        <x:v>Candidate seed</x:v>
      </x:c>
      <x:c r="E217" s="34" t="str">
        <x:v>Candidate - user seed; primary source required</x:v>
      </x:c>
      <x:c r="F217" s="34" t="str"/>
    </x:row>
    <x:row r="218" ht="30" customHeight="1">
      <x:c r="A218" s="34" t="str">
        <x:v>PRD-277D52B6BC</x:v>
      </x:c>
      <x:c r="B218" s="34" t="str">
        <x:v>SRC030</x:v>
      </x:c>
      <x:c r="C218" s="34" t="str">
        <x:v>p. 91</x:v>
      </x:c>
      <x:c r="D218" s="34" t="str">
        <x:v>Exact catalog entry</x:v>
      </x:c>
      <x:c r="E218" s="34" t="str">
        <x:v>Verified - legacy U.S. manufacturer catalog; current status pending</x:v>
      </x:c>
      <x:c r="F218" s="34" t="str"/>
    </x:row>
    <x:row r="219" ht="30" customHeight="1">
      <x:c r="A219" s="34" t="str">
        <x:v>PRD-27B1BEE50C</x:v>
      </x:c>
      <x:c r="B219" s="34" t="str">
        <x:v>SRC003</x:v>
      </x:c>
      <x:c r="C219" s="34" t="str">
        <x:v>p. 14</x:v>
      </x:c>
      <x:c r="D219" s="34" t="str">
        <x:v>Catalog/SKU evidence</x:v>
      </x:c>
      <x:c r="E219" s="34" t="str">
        <x:v>Verified - manufacturer catalog</x:v>
      </x:c>
      <x:c r="F219" s="34" t="str"/>
    </x:row>
    <x:row r="220" ht="30" customHeight="1">
      <x:c r="A220" s="34" t="str">
        <x:v>PRD-27B1BEE50C</x:v>
      </x:c>
      <x:c r="B220" s="34" t="str">
        <x:v>SRC004</x:v>
      </x:c>
      <x:c r="C220" s="34" t="str">
        <x:v>p. 4</x:v>
      </x:c>
      <x:c r="D220" s="34" t="str">
        <x:v>Cross-check</x:v>
      </x:c>
      <x:c r="E220" s="34" t="str">
        <x:v>Verified - manufacturer catalog</x:v>
      </x:c>
      <x:c r="F220" s="34" t="str">
        <x:v>Older manufacturer brochure.</x:v>
      </x:c>
    </x:row>
    <x:row r="221" ht="30" customHeight="1">
      <x:c r="A221" s="34" t="str">
        <x:v>PRD-27B1BEE50C</x:v>
      </x:c>
      <x:c r="B221" s="34" t="str">
        <x:v>SRC015</x:v>
      </x:c>
      <x:c r="C221" s="34" t="str">
        <x:v>Ordering information, pp. 3-4</x:v>
      </x:c>
      <x:c r="D221" s="34" t="str">
        <x:v>Catalog/SKU evidence</x:v>
      </x:c>
      <x:c r="E221" s="34" t="str">
        <x:v>Verified - current manufacturer page capture</x:v>
      </x:c>
      <x:c r="F221" s="34" t="str">
        <x:v>Exact ordering table and product specifications shown on manufacturer page capture.</x:v>
      </x:c>
    </x:row>
    <x:row r="222" ht="30" customHeight="1">
      <x:c r="A222" s="34" t="str">
        <x:v>PRD-27BD1F9DB6</x:v>
      </x:c>
      <x:c r="B222" s="34" t="str">
        <x:v>SRC017</x:v>
      </x:c>
      <x:c r="C222" s="34" t="str">
        <x:v>Monopolar cables, catalog p. 4</x:v>
      </x:c>
      <x:c r="D222" s="34" t="str">
        <x:v>Catalog/SKU evidence</x:v>
      </x:c>
      <x:c r="E222" s="34" t="str">
        <x:v>Verified exact catalog entry - non-U.S. source</x:v>
      </x:c>
      <x:c r="F222" s="34" t="str">
        <x:v>Exact catalog/SKU evidence from a non-U.S. manufacturer catalog.</x:v>
      </x:c>
    </x:row>
    <x:row r="223" ht="30" customHeight="1">
      <x:c r="A223" s="34" t="str">
        <x:v>PRD-27BE0EC96A</x:v>
      </x:c>
      <x:c r="B223" s="34" t="str">
        <x:v>SRC017</x:v>
      </x:c>
      <x:c r="C223" s="34" t="str">
        <x:v>Return-electrode cables, catalog p. 13</x:v>
      </x:c>
      <x:c r="D223" s="34" t="str">
        <x:v>Catalog/SKU evidence</x:v>
      </x:c>
      <x:c r="E223" s="34" t="str">
        <x:v>Verified exact catalog entry - non-U.S. source</x:v>
      </x:c>
      <x:c r="F223" s="34" t="str">
        <x:v>Exact catalog/SKU evidence from a non-U.S. manufacturer catalog.</x:v>
      </x:c>
    </x:row>
    <x:row r="224" ht="30" customHeight="1">
      <x:c r="A224" s="34" t="str">
        <x:v>PRD-27BF9F087E</x:v>
      </x:c>
      <x:c r="B224" s="34" t="str">
        <x:v>SRC003</x:v>
      </x:c>
      <x:c r="C224" s="34" t="str">
        <x:v>p. 6</x:v>
      </x:c>
      <x:c r="D224" s="34" t="str">
        <x:v>Catalog/SKU evidence</x:v>
      </x:c>
      <x:c r="E224" s="34" t="str">
        <x:v>Verified - manufacturer catalog</x:v>
      </x:c>
      <x:c r="F224" s="34" t="str"/>
    </x:row>
    <x:row r="225" ht="30" customHeight="1">
      <x:c r="A225" s="34" t="str">
        <x:v>PRD-27CF357590</x:v>
      </x:c>
      <x:c r="B225" s="34" t="str">
        <x:v>SRC008</x:v>
      </x:c>
      <x:c r="C225" s="34" t="str">
        <x:v>CSV row 15</x:v>
      </x:c>
      <x:c r="D225" s="34" t="str">
        <x:v>Candidate seed</x:v>
      </x:c>
      <x:c r="E225" s="34" t="str">
        <x:v>Candidate - user seed; primary source required</x:v>
      </x:c>
      <x:c r="F225" s="34" t="str"/>
    </x:row>
    <x:row r="226" ht="30" customHeight="1">
      <x:c r="A226" s="34" t="str">
        <x:v>PRD-28C10C5EE9</x:v>
      </x:c>
      <x:c r="B226" s="34" t="str">
        <x:v>SRC030</x:v>
      </x:c>
      <x:c r="C226" s="34" t="str">
        <x:v>p. 75</x:v>
      </x:c>
      <x:c r="D226" s="34" t="str">
        <x:v>Exact catalog entry</x:v>
      </x:c>
      <x:c r="E226" s="34" t="str">
        <x:v>Verified - legacy U.S. manufacturer catalog; current status pending</x:v>
      </x:c>
      <x:c r="F226" s="34" t="str"/>
    </x:row>
    <x:row r="227" ht="30" customHeight="1">
      <x:c r="A227" s="34" t="str">
        <x:v>PRD-293EEBCDF0</x:v>
      </x:c>
      <x:c r="B227" s="34" t="str">
        <x:v>SRC019</x:v>
      </x:c>
      <x:c r="C227" s="34" t="str">
        <x:v>APC pressure reducers and gas accessories, catalog pp. 10-11</x:v>
      </x:c>
      <x:c r="D227" s="34" t="str">
        <x:v>Catalog/SKU evidence</x:v>
      </x:c>
      <x:c r="E227" s="34" t="str">
        <x:v>Verified exact catalog entry - non-U.S. source</x:v>
      </x:c>
      <x:c r="F227" s="34" t="str">
        <x:v>Exact catalog/SKU evidence from a non-U.S. manufacturer catalog.</x:v>
      </x:c>
    </x:row>
    <x:row r="228" ht="30" customHeight="1">
      <x:c r="A228" s="34" t="str">
        <x:v>PRD-2952D06A3F</x:v>
      </x:c>
      <x:c r="B228" s="34" t="str">
        <x:v>SRC001</x:v>
      </x:c>
      <x:c r="C228" s="34" t="str">
        <x:v>p. 28</x:v>
      </x:c>
      <x:c r="D228" s="34" t="str">
        <x:v>Catalog/SKU evidence</x:v>
      </x:c>
      <x:c r="E228" s="34" t="str">
        <x:v>Verified - manufacturer catalog</x:v>
      </x:c>
      <x:c r="F228" s="34" t="str"/>
    </x:row>
    <x:row r="229" ht="30" customHeight="1">
      <x:c r="A229" s="34" t="str">
        <x:v>PRD-29DCCCAF2B</x:v>
      </x:c>
      <x:c r="B229" s="34" t="str">
        <x:v>SRC001</x:v>
      </x:c>
      <x:c r="C229" s="34" t="str">
        <x:v>pp. 12-13</x:v>
      </x:c>
      <x:c r="D229" s="34" t="str">
        <x:v>Catalog/SKU evidence</x:v>
      </x:c>
      <x:c r="E229" s="34" t="str">
        <x:v>Verified - manufacturer catalog</x:v>
      </x:c>
      <x:c r="F229" s="34" t="str"/>
    </x:row>
    <x:row r="230" ht="30" customHeight="1">
      <x:c r="A230" s="34" t="str">
        <x:v>PRD-29E6B2C2D0</x:v>
      </x:c>
      <x:c r="B230" s="34" t="str">
        <x:v>SRC006</x:v>
      </x:c>
      <x:c r="C230" s="34" t="str">
        <x:v>Product list 2025!Sheet5</x:v>
      </x:c>
      <x:c r="D230" s="34" t="str">
        <x:v>Candidate seed</x:v>
      </x:c>
      <x:c r="E230" s="34" t="str">
        <x:v>Candidate - user seed; primary source required</x:v>
      </x:c>
      <x:c r="F230" s="34" t="str"/>
    </x:row>
    <x:row r="231" ht="30" customHeight="1">
      <x:c r="A231" s="34" t="str">
        <x:v>PRD-29E6B2C2D0</x:v>
      </x:c>
      <x:c r="B231" s="34" t="str">
        <x:v>SRC027</x:v>
      </x:c>
      <x:c r="C231" s="34" t="str">
        <x:v>p. 5</x:v>
      </x:c>
      <x:c r="D231" s="34" t="str">
        <x:v>Exact catalog entry</x:v>
      </x:c>
      <x:c r="E231" s="34" t="str">
        <x:v>Verified - manufacturer catalog</x:v>
      </x:c>
      <x:c r="F231" s="34" t="str"/>
    </x:row>
    <x:row r="232" ht="30" customHeight="1">
      <x:c r="A232" s="34" t="str">
        <x:v>PRD-2A67871443</x:v>
      </x:c>
      <x:c r="B232" s="34" t="str">
        <x:v>SRC006</x:v>
      </x:c>
      <x:c r="C232" s="34" t="str">
        <x:v>Product list 2025!Sheet5</x:v>
      </x:c>
      <x:c r="D232" s="34" t="str">
        <x:v>Candidate seed</x:v>
      </x:c>
      <x:c r="E232" s="34" t="str">
        <x:v>Candidate - user seed; primary source required</x:v>
      </x:c>
      <x:c r="F232" s="34" t="str"/>
    </x:row>
    <x:row r="233" ht="30" customHeight="1">
      <x:c r="A233" s="34" t="str">
        <x:v>PRD-2A67871443</x:v>
      </x:c>
      <x:c r="B233" s="34" t="str">
        <x:v>SRC027</x:v>
      </x:c>
      <x:c r="C233" s="34" t="str">
        <x:v>p. 5</x:v>
      </x:c>
      <x:c r="D233" s="34" t="str">
        <x:v>Exact catalog entry</x:v>
      </x:c>
      <x:c r="E233" s="34" t="str">
        <x:v>Verified - manufacturer catalog</x:v>
      </x:c>
      <x:c r="F233" s="34" t="str"/>
    </x:row>
    <x:row r="234" ht="30" customHeight="1">
      <x:c r="A234" s="34" t="str">
        <x:v>PRD-2A8E02EC0E</x:v>
      </x:c>
      <x:c r="B234" s="34" t="str">
        <x:v>SRC001</x:v>
      </x:c>
      <x:c r="C234" s="34" t="str">
        <x:v>p. 29</x:v>
      </x:c>
      <x:c r="D234" s="34" t="str">
        <x:v>Catalog/SKU evidence</x:v>
      </x:c>
      <x:c r="E234" s="34" t="str">
        <x:v>Verified - manufacturer catalog</x:v>
      </x:c>
      <x:c r="F234" s="34" t="str"/>
    </x:row>
    <x:row r="235" ht="30" customHeight="1">
      <x:c r="A235" s="34" t="str">
        <x:v>PRD-2ACB51E58C</x:v>
      </x:c>
      <x:c r="B235" s="34" t="str">
        <x:v>SRC021</x:v>
      </x:c>
      <x:c r="C235" s="34" t="str">
        <x:v>pp. 44-48</x:v>
      </x:c>
      <x:c r="D235" s="34" t="str">
        <x:v>Exact catalog entry</x:v>
      </x:c>
      <x:c r="E235" s="34" t="str">
        <x:v>Verified - manufacturer catalog; current U.S. status pending</x:v>
      </x:c>
      <x:c r="F235" s="34" t="str"/>
    </x:row>
    <x:row r="236" ht="30" customHeight="1">
      <x:c r="A236" s="34" t="str">
        <x:v>PRD-2B5132F8C5</x:v>
      </x:c>
      <x:c r="B236" s="34" t="str">
        <x:v>SRC003</x:v>
      </x:c>
      <x:c r="C236" s="34" t="str">
        <x:v>p. 12</x:v>
      </x:c>
      <x:c r="D236" s="34" t="str">
        <x:v>Catalog/SKU evidence</x:v>
      </x:c>
      <x:c r="E236" s="34" t="str">
        <x:v>Verified - manufacturer catalog</x:v>
      </x:c>
      <x:c r="F236" s="34" t="str"/>
    </x:row>
    <x:row r="237" ht="30" customHeight="1">
      <x:c r="A237" s="34" t="str">
        <x:v>PRD-2B8AACAB67</x:v>
      </x:c>
      <x:c r="B237" s="34" t="str">
        <x:v>SRC029</x:v>
      </x:c>
      <x:c r="C237" s="34" t="str">
        <x:v>p. 2</x:v>
      </x:c>
      <x:c r="D237" s="34" t="str">
        <x:v>Exact catalog entry</x:v>
      </x:c>
      <x:c r="E237" s="34" t="str">
        <x:v>Verified - manufacturer flyer; current U.S. status pending</x:v>
      </x:c>
      <x:c r="F237" s="34" t="str"/>
    </x:row>
    <x:row r="238" ht="30" customHeight="1">
      <x:c r="A238" s="34" t="str">
        <x:v>PRD-2BC12F8AEF</x:v>
      </x:c>
      <x:c r="B238" s="34" t="str">
        <x:v>SRC030</x:v>
      </x:c>
      <x:c r="C238" s="34" t="str">
        <x:v>p. 74</x:v>
      </x:c>
      <x:c r="D238" s="34" t="str">
        <x:v>Exact catalog entry</x:v>
      </x:c>
      <x:c r="E238" s="34" t="str">
        <x:v>Verified - legacy U.S. manufacturer catalog; current status pending</x:v>
      </x:c>
      <x:c r="F238" s="34" t="str"/>
    </x:row>
    <x:row r="239" ht="30" customHeight="1">
      <x:c r="A239" s="34" t="str">
        <x:v>PRD-2BD5C6261D</x:v>
      </x:c>
      <x:c r="B239" s="34" t="str">
        <x:v>SRC021</x:v>
      </x:c>
      <x:c r="C239" s="34" t="str">
        <x:v>pp. 53-55</x:v>
      </x:c>
      <x:c r="D239" s="34" t="str">
        <x:v>Exact catalog entry</x:v>
      </x:c>
      <x:c r="E239" s="34" t="str">
        <x:v>Verified - manufacturer catalog; current U.S. status pending</x:v>
      </x:c>
      <x:c r="F239" s="34" t="str"/>
    </x:row>
    <x:row r="240" ht="30" customHeight="1">
      <x:c r="A240" s="34" t="str">
        <x:v>PRD-2C2F29762E</x:v>
      </x:c>
      <x:c r="B240" s="34" t="str">
        <x:v>SRC022</x:v>
      </x:c>
      <x:c r="C240" s="34" t="str">
        <x:v>p. 7.04</x:v>
      </x:c>
      <x:c r="D240" s="34" t="str">
        <x:v>Exact catalog entry</x:v>
      </x:c>
      <x:c r="E240" s="34" t="str">
        <x:v>Verified - manufacturer catalog; current market status pending</x:v>
      </x:c>
      <x:c r="F240" s="34" t="str"/>
    </x:row>
    <x:row r="241" ht="30" customHeight="1">
      <x:c r="A241" s="34" t="str">
        <x:v>PRD-2C4537F4D4</x:v>
      </x:c>
      <x:c r="B241" s="34" t="str">
        <x:v>SRC012</x:v>
      </x:c>
      <x:c r="C241" s="34" t="str">
        <x:v>Respiratory 14.03 (PDF p. 116)</x:v>
      </x:c>
      <x:c r="D241" s="34" t="str">
        <x:v>Catalog/SKU evidence</x:v>
      </x:c>
      <x:c r="E241" s="34" t="str">
        <x:v>Verified - manufacturer catalog</x:v>
      </x:c>
      <x:c r="F241" s="34" t="str"/>
    </x:row>
    <x:row r="242" ht="30" customHeight="1">
      <x:c r="A242" s="34" t="str">
        <x:v>PRD-2C4537F4D4</x:v>
      </x:c>
      <x:c r="B242" s="34" t="str">
        <x:v>SRC029</x:v>
      </x:c>
      <x:c r="C242" s="34" t="str">
        <x:v>p. 1</x:v>
      </x:c>
      <x:c r="D242" s="34" t="str">
        <x:v>Exact catalog entry</x:v>
      </x:c>
      <x:c r="E242" s="34" t="str">
        <x:v>Verified - manufacturer flyer; current U.S. status pending</x:v>
      </x:c>
      <x:c r="F242" s="34" t="str"/>
    </x:row>
    <x:row r="243" ht="30" customHeight="1">
      <x:c r="A243" s="34" t="str">
        <x:v>PRD-2C648B78A4</x:v>
      </x:c>
      <x:c r="B243" s="34" t="str">
        <x:v>SRC026</x:v>
      </x:c>
      <x:c r="C243" s="34" t="str">
        <x:v>p. 6</x:v>
      </x:c>
      <x:c r="D243" s="34" t="str">
        <x:v>Exact catalog entry</x:v>
      </x:c>
      <x:c r="E243" s="34" t="str">
        <x:v>Verified - U.S. manufacturer brochure</x:v>
      </x:c>
      <x:c r="F243" s="34" t="str"/>
    </x:row>
    <x:row r="244" ht="30" customHeight="1">
      <x:c r="A244" s="34" t="str">
        <x:v>PRD-2C8EBB26DF</x:v>
      </x:c>
      <x:c r="B244" s="34" t="str">
        <x:v>SRC001</x:v>
      </x:c>
      <x:c r="C244" s="34" t="str">
        <x:v>pp. 12-13</x:v>
      </x:c>
      <x:c r="D244" s="34" t="str">
        <x:v>Catalog/SKU evidence</x:v>
      </x:c>
      <x:c r="E244" s="34" t="str">
        <x:v>Verified - manufacturer catalog</x:v>
      </x:c>
      <x:c r="F244" s="34" t="str"/>
    </x:row>
    <x:row r="245" ht="30" customHeight="1">
      <x:c r="A245" s="34" t="str">
        <x:v>PRD-2CCE54EDFD</x:v>
      </x:c>
      <x:c r="B245" s="34" t="str">
        <x:v>SRC003</x:v>
      </x:c>
      <x:c r="C245" s="34" t="str">
        <x:v>p. 14</x:v>
      </x:c>
      <x:c r="D245" s="34" t="str">
        <x:v>Catalog/SKU evidence</x:v>
      </x:c>
      <x:c r="E245" s="34" t="str">
        <x:v>Verified - manufacturer catalog</x:v>
      </x:c>
      <x:c r="F245" s="34" t="str"/>
    </x:row>
    <x:row r="246" ht="30" customHeight="1">
      <x:c r="A246" s="34" t="str">
        <x:v>PRD-2CCE54EDFD</x:v>
      </x:c>
      <x:c r="B246" s="34" t="str">
        <x:v>SRC004</x:v>
      </x:c>
      <x:c r="C246" s="34" t="str">
        <x:v>p. 4</x:v>
      </x:c>
      <x:c r="D246" s="34" t="str">
        <x:v>Cross-check</x:v>
      </x:c>
      <x:c r="E246" s="34" t="str">
        <x:v>Verified - manufacturer catalog</x:v>
      </x:c>
      <x:c r="F246" s="34" t="str">
        <x:v>Older manufacturer brochure.</x:v>
      </x:c>
    </x:row>
    <x:row r="247" ht="30" customHeight="1">
      <x:c r="A247" s="34" t="str">
        <x:v>PRD-2CCE54EDFD</x:v>
      </x:c>
      <x:c r="B247" s="34" t="str">
        <x:v>SRC015</x:v>
      </x:c>
      <x:c r="C247" s="34" t="str">
        <x:v>Ordering information, pp. 3-4</x:v>
      </x:c>
      <x:c r="D247" s="34" t="str">
        <x:v>Catalog/SKU evidence</x:v>
      </x:c>
      <x:c r="E247" s="34" t="str">
        <x:v>Verified - current manufacturer page capture</x:v>
      </x:c>
      <x:c r="F247" s="34" t="str">
        <x:v>Exact ordering table and product specifications shown on manufacturer page capture.</x:v>
      </x:c>
    </x:row>
    <x:row r="248" ht="30" customHeight="1">
      <x:c r="A248" s="34" t="str">
        <x:v>PRD-2CE58D8A14</x:v>
      </x:c>
      <x:c r="B248" s="34" t="str">
        <x:v>SRC008</x:v>
      </x:c>
      <x:c r="C248" s="34" t="str">
        <x:v>CSV row 16</x:v>
      </x:c>
      <x:c r="D248" s="34" t="str">
        <x:v>Candidate seed</x:v>
      </x:c>
      <x:c r="E248" s="34" t="str">
        <x:v>Candidate - user seed; primary source required</x:v>
      </x:c>
      <x:c r="F248" s="34" t="str"/>
    </x:row>
    <x:row r="249" ht="30" customHeight="1">
      <x:c r="A249" s="34" t="str">
        <x:v>PRD-2CEB73CB15</x:v>
      </x:c>
      <x:c r="B249" s="34" t="str">
        <x:v>SRC006</x:v>
      </x:c>
      <x:c r="C249" s="34" t="str">
        <x:v>Product list 2025!bonastent</x:v>
      </x:c>
      <x:c r="D249" s="34" t="str">
        <x:v>Candidate seed</x:v>
      </x:c>
      <x:c r="E249" s="34" t="str">
        <x:v>Candidate - user seed; primary source required</x:v>
      </x:c>
      <x:c r="F249" s="34" t="str"/>
    </x:row>
    <x:row r="250" ht="30" customHeight="1">
      <x:c r="A250" s="34" t="str">
        <x:v>PRD-2D0C9B936A</x:v>
      </x:c>
      <x:c r="B250" s="34" t="str">
        <x:v>SRC024</x:v>
      </x:c>
      <x:c r="C250" s="34" t="str">
        <x:v>p. 2</x:v>
      </x:c>
      <x:c r="D250" s="34" t="str">
        <x:v>Exact catalog entry</x:v>
      </x:c>
      <x:c r="E250" s="34" t="str">
        <x:v>Verified - current manufacturer brochure</x:v>
      </x:c>
      <x:c r="F250" s="34" t="str"/>
    </x:row>
    <x:row r="251" ht="30" customHeight="1">
      <x:c r="A251" s="34" t="str">
        <x:v>PRD-2D588804C5</x:v>
      </x:c>
      <x:c r="B251" s="34" t="str">
        <x:v>SRC006</x:v>
      </x:c>
      <x:c r="C251" s="34" t="str">
        <x:v>Product list 2025!Sheet6</x:v>
      </x:c>
      <x:c r="D251" s="34" t="str">
        <x:v>Candidate seed</x:v>
      </x:c>
      <x:c r="E251" s="34" t="str">
        <x:v>Candidate - user seed; primary source required</x:v>
      </x:c>
      <x:c r="F251" s="34" t="str"/>
    </x:row>
    <x:row r="252" ht="30" customHeight="1">
      <x:c r="A252" s="34" t="str">
        <x:v>PRD-2DA93F54B9</x:v>
      </x:c>
      <x:c r="B252" s="34" t="str">
        <x:v>SRC024</x:v>
      </x:c>
      <x:c r="C252" s="34" t="str">
        <x:v>p. 2</x:v>
      </x:c>
      <x:c r="D252" s="34" t="str">
        <x:v>Exact catalog entry</x:v>
      </x:c>
      <x:c r="E252" s="34" t="str">
        <x:v>Verified - current manufacturer brochure</x:v>
      </x:c>
      <x:c r="F252" s="34" t="str"/>
    </x:row>
    <x:row r="253" ht="30" customHeight="1">
      <x:c r="A253" s="34" t="str">
        <x:v>PRD-2DACCAD2B4</x:v>
      </x:c>
      <x:c r="B253" s="34" t="str">
        <x:v>SRC030</x:v>
      </x:c>
      <x:c r="C253" s="34" t="str">
        <x:v>p. 73</x:v>
      </x:c>
      <x:c r="D253" s="34" t="str">
        <x:v>Exact catalog entry</x:v>
      </x:c>
      <x:c r="E253" s="34" t="str">
        <x:v>Verified - legacy U.S. manufacturer catalog; current status pending</x:v>
      </x:c>
      <x:c r="F253" s="34" t="str"/>
    </x:row>
    <x:row r="254" ht="30" customHeight="1">
      <x:c r="A254" s="34" t="str">
        <x:v>PRD-2DBF0805A2</x:v>
      </x:c>
      <x:c r="B254" s="34" t="str">
        <x:v>SRC021</x:v>
      </x:c>
      <x:c r="C254" s="34" t="str">
        <x:v>p. 18</x:v>
      </x:c>
      <x:c r="D254" s="34" t="str">
        <x:v>Exact catalog entry</x:v>
      </x:c>
      <x:c r="E254" s="34" t="str">
        <x:v>Verified - manufacturer catalog; current U.S. status pending</x:v>
      </x:c>
      <x:c r="F254" s="34" t="str"/>
    </x:row>
    <x:row r="255" ht="30" customHeight="1">
      <x:c r="A255" s="34" t="str">
        <x:v>PRD-2E03B33575</x:v>
      </x:c>
      <x:c r="B255" s="34" t="str">
        <x:v>SRC006</x:v>
      </x:c>
      <x:c r="C255" s="34" t="str">
        <x:v>Product list 2025!Sheet5</x:v>
      </x:c>
      <x:c r="D255" s="34" t="str">
        <x:v>Candidate seed</x:v>
      </x:c>
      <x:c r="E255" s="34" t="str">
        <x:v>Candidate - user seed; primary source required</x:v>
      </x:c>
      <x:c r="F255" s="34" t="str"/>
    </x:row>
    <x:row r="256" ht="30" customHeight="1">
      <x:c r="A256" s="34" t="str">
        <x:v>PRD-2E03B33575</x:v>
      </x:c>
      <x:c r="B256" s="34" t="str">
        <x:v>SRC027</x:v>
      </x:c>
      <x:c r="C256" s="34" t="str">
        <x:v>p. 5</x:v>
      </x:c>
      <x:c r="D256" s="34" t="str">
        <x:v>Exact catalog entry</x:v>
      </x:c>
      <x:c r="E256" s="34" t="str">
        <x:v>Verified - manufacturer catalog</x:v>
      </x:c>
      <x:c r="F256" s="34" t="str"/>
    </x:row>
    <x:row r="257" ht="30" customHeight="1">
      <x:c r="A257" s="34" t="str">
        <x:v>PRD-2E043ED827</x:v>
      </x:c>
      <x:c r="B257" s="34" t="str">
        <x:v>SRC029</x:v>
      </x:c>
      <x:c r="C257" s="34" t="str">
        <x:v>p. 1</x:v>
      </x:c>
      <x:c r="D257" s="34" t="str">
        <x:v>Exact catalog entry</x:v>
      </x:c>
      <x:c r="E257" s="34" t="str">
        <x:v>Verified - manufacturer flyer; current U.S. status pending</x:v>
      </x:c>
      <x:c r="F257" s="34" t="str"/>
    </x:row>
    <x:row r="258" ht="30" customHeight="1">
      <x:c r="A258" s="34" t="str">
        <x:v>PRD-2E1A3E4B68</x:v>
      </x:c>
      <x:c r="B258" s="34" t="str">
        <x:v>SRC001</x:v>
      </x:c>
      <x:c r="C258" s="34" t="str">
        <x:v>pp. 12-13</x:v>
      </x:c>
      <x:c r="D258" s="34" t="str">
        <x:v>Catalog/SKU evidence</x:v>
      </x:c>
      <x:c r="E258" s="34" t="str">
        <x:v>Verified - manufacturer catalog</x:v>
      </x:c>
      <x:c r="F258" s="34" t="str"/>
    </x:row>
    <x:row r="259" ht="30" customHeight="1">
      <x:c r="A259" s="34" t="str">
        <x:v>PRD-2E6996BA6A</x:v>
      </x:c>
      <x:c r="B259" s="34" t="str">
        <x:v>SRC026</x:v>
      </x:c>
      <x:c r="C259" s="34" t="str">
        <x:v>p. 6</x:v>
      </x:c>
      <x:c r="D259" s="34" t="str">
        <x:v>Exact catalog entry</x:v>
      </x:c>
      <x:c r="E259" s="34" t="str">
        <x:v>Verified - U.S. manufacturer brochure</x:v>
      </x:c>
      <x:c r="F259" s="34" t="str"/>
    </x:row>
    <x:row r="260" ht="30" customHeight="1">
      <x:c r="A260" s="34" t="str">
        <x:v>PRD-2EAA2EFE2C</x:v>
      </x:c>
      <x:c r="B260" s="34" t="str">
        <x:v>SRC012</x:v>
      </x:c>
      <x:c r="C260" s="34" t="str">
        <x:v>Respiratory 14.16 (PDF p. 131)</x:v>
      </x:c>
      <x:c r="D260" s="34" t="str">
        <x:v>Catalog/SKU evidence</x:v>
      </x:c>
      <x:c r="E260" s="34" t="str">
        <x:v>Verified - manufacturer catalog</x:v>
      </x:c>
      <x:c r="F260" s="34" t="str"/>
    </x:row>
    <x:row r="261" ht="30" customHeight="1">
      <x:c r="A261" s="34" t="str">
        <x:v>PRD-2EB4F34219</x:v>
      </x:c>
      <x:c r="B261" s="34" t="str">
        <x:v>SRC021</x:v>
      </x:c>
      <x:c r="C261" s="34" t="str">
        <x:v>pp. 15-17</x:v>
      </x:c>
      <x:c r="D261" s="34" t="str">
        <x:v>Exact catalog entry</x:v>
      </x:c>
      <x:c r="E261" s="34" t="str">
        <x:v>Verified - manufacturer catalog; current U.S. status pending</x:v>
      </x:c>
      <x:c r="F261" s="34" t="str"/>
    </x:row>
    <x:row r="262" ht="30" customHeight="1">
      <x:c r="A262" s="34" t="str">
        <x:v>PRD-2EB7F5EEC1</x:v>
      </x:c>
      <x:c r="B262" s="34" t="str">
        <x:v>SRC021</x:v>
      </x:c>
      <x:c r="C262" s="34" t="str">
        <x:v>p. 10</x:v>
      </x:c>
      <x:c r="D262" s="34" t="str">
        <x:v>Exact catalog entry</x:v>
      </x:c>
      <x:c r="E262" s="34" t="str">
        <x:v>Verified - manufacturer catalog; current U.S. status pending</x:v>
      </x:c>
      <x:c r="F262" s="34" t="str"/>
    </x:row>
    <x:row r="263" ht="30" customHeight="1">
      <x:c r="A263" s="34" t="str">
        <x:v>PRD-2EBBDD96EC</x:v>
      </x:c>
      <x:c r="B263" s="34" t="str">
        <x:v>SRC012</x:v>
      </x:c>
      <x:c r="C263" s="34" t="str">
        <x:v>Respiratory 14.08 (PDF p. 121)</x:v>
      </x:c>
      <x:c r="D263" s="34" t="str">
        <x:v>Catalog/SKU evidence</x:v>
      </x:c>
      <x:c r="E263" s="34" t="str">
        <x:v>Verified - manufacturer catalog</x:v>
      </x:c>
      <x:c r="F263" s="34" t="str"/>
    </x:row>
    <x:row r="264" ht="30" customHeight="1">
      <x:c r="A264" s="34" t="str">
        <x:v>PRD-2EE09F18D7</x:v>
      </x:c>
      <x:c r="B264" s="34" t="str">
        <x:v>SRC027</x:v>
      </x:c>
      <x:c r="C264" s="34" t="str">
        <x:v>p. 7</x:v>
      </x:c>
      <x:c r="D264" s="34" t="str">
        <x:v>Exact catalog entry</x:v>
      </x:c>
      <x:c r="E264" s="34" t="str">
        <x:v>Verified - manufacturer catalog</x:v>
      </x:c>
      <x:c r="F264" s="34" t="str"/>
    </x:row>
    <x:row r="265" ht="30" customHeight="1">
      <x:c r="A265" s="34" t="str">
        <x:v>PRD-2F1A67DE53</x:v>
      </x:c>
      <x:c r="B265" s="34" t="str">
        <x:v>SRC030</x:v>
      </x:c>
      <x:c r="C265" s="34" t="str">
        <x:v>p. 92</x:v>
      </x:c>
      <x:c r="D265" s="34" t="str">
        <x:v>Exact catalog entry</x:v>
      </x:c>
      <x:c r="E265" s="34" t="str">
        <x:v>Verified - legacy U.S. manufacturer catalog; current status pending</x:v>
      </x:c>
      <x:c r="F265" s="34" t="str"/>
    </x:row>
    <x:row r="266" ht="30" customHeight="1">
      <x:c r="A266" s="34" t="str">
        <x:v>PRD-2F3F39DBA3</x:v>
      </x:c>
      <x:c r="B266" s="34" t="str">
        <x:v>SRC003</x:v>
      </x:c>
      <x:c r="C266" s="34" t="str">
        <x:v>p. 7</x:v>
      </x:c>
      <x:c r="D266" s="34" t="str">
        <x:v>Catalog/SKU evidence</x:v>
      </x:c>
      <x:c r="E266" s="34" t="str">
        <x:v>Verified - manufacturer catalog</x:v>
      </x:c>
      <x:c r="F266" s="34" t="str"/>
    </x:row>
    <x:row r="267" ht="30" customHeight="1">
      <x:c r="A267" s="34" t="str">
        <x:v>PRD-2F7DDD739E</x:v>
      </x:c>
      <x:c r="B267" s="34" t="str">
        <x:v>SRC003</x:v>
      </x:c>
      <x:c r="C267" s="34" t="str">
        <x:v>p. 11</x:v>
      </x:c>
      <x:c r="D267" s="34" t="str">
        <x:v>Catalog/SKU evidence</x:v>
      </x:c>
      <x:c r="E267" s="34" t="str">
        <x:v>Verified - manufacturer catalog</x:v>
      </x:c>
      <x:c r="F267" s="34" t="str"/>
    </x:row>
    <x:row r="268" ht="30" customHeight="1">
      <x:c r="A268" s="34" t="str">
        <x:v>PRD-2FACCCFC02</x:v>
      </x:c>
      <x:c r="B268" s="34" t="str">
        <x:v>SRC030</x:v>
      </x:c>
      <x:c r="C268" s="34" t="str">
        <x:v>p. 89</x:v>
      </x:c>
      <x:c r="D268" s="34" t="str">
        <x:v>Exact catalog entry</x:v>
      </x:c>
      <x:c r="E268" s="34" t="str">
        <x:v>Verified - legacy U.S. manufacturer catalog; current status pending</x:v>
      </x:c>
      <x:c r="F268" s="34" t="str"/>
    </x:row>
    <x:row r="269" ht="30" customHeight="1">
      <x:c r="A269" s="34" t="str">
        <x:v>PRD-2FBD344316</x:v>
      </x:c>
      <x:c r="B269" s="34" t="str">
        <x:v>SRC021</x:v>
      </x:c>
      <x:c r="C269" s="34" t="str">
        <x:v>pp. 44-48</x:v>
      </x:c>
      <x:c r="D269" s="34" t="str">
        <x:v>Exact catalog entry</x:v>
      </x:c>
      <x:c r="E269" s="34" t="str">
        <x:v>Verified - manufacturer catalog; current U.S. status pending</x:v>
      </x:c>
      <x:c r="F269" s="34" t="str"/>
    </x:row>
    <x:row r="270" ht="30" customHeight="1">
      <x:c r="A270" s="34" t="str">
        <x:v>PRD-2FFEEB98B2</x:v>
      </x:c>
      <x:c r="B270" s="34" t="str">
        <x:v>SRC002</x:v>
      </x:c>
      <x:c r="C270" s="34" t="str">
        <x:v>pp. 2-5</x:v>
      </x:c>
      <x:c r="D270" s="34" t="str">
        <x:v>Catalog/SKU evidence</x:v>
      </x:c>
      <x:c r="E270" s="34" t="str">
        <x:v>Verified - manufacturer catalog</x:v>
      </x:c>
      <x:c r="F270" s="34" t="str"/>
    </x:row>
    <x:row r="271" ht="30" customHeight="1">
      <x:c r="A271" s="34" t="str">
        <x:v>PRD-3097FD9A2E</x:v>
      </x:c>
      <x:c r="B271" s="34" t="str">
        <x:v>SRC018</x:v>
      </x:c>
      <x:c r="C271" s="34" t="str">
        <x:v>Accessories for ERBECRYO 2, catalog p. 7</x:v>
      </x:c>
      <x:c r="D271" s="34" t="str">
        <x:v>Catalog/SKU evidence</x:v>
      </x:c>
      <x:c r="E271" s="34" t="str">
        <x:v>Verified exact catalog entry - non-U.S. source</x:v>
      </x:c>
      <x:c r="F271" s="34" t="str">
        <x:v>Exact catalog/SKU evidence from a non-U.S. manufacturer catalog.</x:v>
      </x:c>
    </x:row>
    <x:row r="272" ht="30" customHeight="1">
      <x:c r="A272" s="34" t="str">
        <x:v>PRD-31DA7C7FF7</x:v>
      </x:c>
      <x:c r="B272" s="34" t="str">
        <x:v>SRC008</x:v>
      </x:c>
      <x:c r="C272" s="34" t="str">
        <x:v>CSV row 25</x:v>
      </x:c>
      <x:c r="D272" s="34" t="str">
        <x:v>Candidate seed</x:v>
      </x:c>
      <x:c r="E272" s="34" t="str">
        <x:v>Candidate - user seed; primary source required</x:v>
      </x:c>
      <x:c r="F272" s="34" t="str"/>
    </x:row>
    <x:row r="273" ht="30" customHeight="1">
      <x:c r="A273" s="34" t="str">
        <x:v>PRD-32203FFD61</x:v>
      </x:c>
      <x:c r="B273" s="34" t="str">
        <x:v>SRC001</x:v>
      </x:c>
      <x:c r="C273" s="34" t="str">
        <x:v>pp. 12-13</x:v>
      </x:c>
      <x:c r="D273" s="34" t="str">
        <x:v>Catalog/SKU evidence</x:v>
      </x:c>
      <x:c r="E273" s="34" t="str">
        <x:v>Verified - manufacturer catalog</x:v>
      </x:c>
      <x:c r="F273" s="34" t="str"/>
    </x:row>
    <x:row r="274" ht="30" customHeight="1">
      <x:c r="A274" s="34" t="str">
        <x:v>PRD-3236D0CEDC</x:v>
      </x:c>
      <x:c r="B274" s="34" t="str">
        <x:v>SRC021</x:v>
      </x:c>
      <x:c r="C274" s="34" t="str">
        <x:v>pp. 49-51</x:v>
      </x:c>
      <x:c r="D274" s="34" t="str">
        <x:v>Exact catalog entry</x:v>
      </x:c>
      <x:c r="E274" s="34" t="str">
        <x:v>Verified - manufacturer catalog; current U.S. status pending</x:v>
      </x:c>
      <x:c r="F274" s="34" t="str"/>
    </x:row>
    <x:row r="275" ht="30" customHeight="1">
      <x:c r="A275" s="34" t="str">
        <x:v>PRD-3296D18171</x:v>
      </x:c>
      <x:c r="B275" s="34" t="str">
        <x:v>SRC003</x:v>
      </x:c>
      <x:c r="C275" s="34" t="str">
        <x:v>pp. 13-14</x:v>
      </x:c>
      <x:c r="D275" s="34" t="str">
        <x:v>Catalog/SKU evidence</x:v>
      </x:c>
      <x:c r="E275" s="34" t="str">
        <x:v>Verified - manufacturer catalog</x:v>
      </x:c>
      <x:c r="F275" s="34" t="str"/>
    </x:row>
    <x:row r="276" ht="30" customHeight="1">
      <x:c r="A276" s="34" t="str">
        <x:v>PRD-3296D18171</x:v>
      </x:c>
      <x:c r="B276" s="34" t="str">
        <x:v>SRC004</x:v>
      </x:c>
      <x:c r="C276" s="34" t="str">
        <x:v>p. 4</x:v>
      </x:c>
      <x:c r="D276" s="34" t="str">
        <x:v>Cross-check</x:v>
      </x:c>
      <x:c r="E276" s="34" t="str">
        <x:v>Verified - manufacturer catalog</x:v>
      </x:c>
      <x:c r="F276" s="34" t="str">
        <x:v>Older manufacturer brochure.</x:v>
      </x:c>
    </x:row>
    <x:row r="277" ht="30" customHeight="1">
      <x:c r="A277" s="34" t="str">
        <x:v>PRD-3296D18171</x:v>
      </x:c>
      <x:c r="B277" s="34" t="str">
        <x:v>SRC015</x:v>
      </x:c>
      <x:c r="C277" s="34" t="str">
        <x:v>Ordering information, pp. 2-3</x:v>
      </x:c>
      <x:c r="D277" s="34" t="str">
        <x:v>Catalog/SKU evidence</x:v>
      </x:c>
      <x:c r="E277" s="34" t="str">
        <x:v>Verified - current manufacturer page capture</x:v>
      </x:c>
      <x:c r="F277" s="34" t="str">
        <x:v>Exact ordering table and product specifications shown on manufacturer page capture.</x:v>
      </x:c>
    </x:row>
    <x:row r="278" ht="30" customHeight="1">
      <x:c r="A278" s="34" t="str">
        <x:v>PRD-32BD35D821</x:v>
      </x:c>
      <x:c r="B278" s="34" t="str">
        <x:v>SRC001</x:v>
      </x:c>
      <x:c r="C278" s="34" t="str">
        <x:v>p. 14</x:v>
      </x:c>
      <x:c r="D278" s="34" t="str">
        <x:v>Catalog/SKU evidence</x:v>
      </x:c>
      <x:c r="E278" s="34" t="str">
        <x:v>Verified - manufacturer catalog</x:v>
      </x:c>
      <x:c r="F278" s="34" t="str"/>
    </x:row>
    <x:row r="279" ht="30" customHeight="1">
      <x:c r="A279" s="34" t="str">
        <x:v>PRD-33120D5BE2</x:v>
      </x:c>
      <x:c r="B279" s="34" t="str">
        <x:v>SRC030</x:v>
      </x:c>
      <x:c r="C279" s="34" t="str">
        <x:v>pp. 68-69</x:v>
      </x:c>
      <x:c r="D279" s="34" t="str">
        <x:v>Exact catalog entry</x:v>
      </x:c>
      <x:c r="E279" s="34" t="str">
        <x:v>Verified - legacy U.S. manufacturer catalog; current status pending</x:v>
      </x:c>
      <x:c r="F279" s="34" t="str"/>
    </x:row>
    <x:row r="280" ht="30" customHeight="1">
      <x:c r="A280" s="34" t="str">
        <x:v>PRD-3353BDD6CD</x:v>
      </x:c>
      <x:c r="B280" s="34" t="str">
        <x:v>SRC017</x:v>
      </x:c>
      <x:c r="C280" s="34" t="str">
        <x:v>Bipolar cables, catalog p. 9</x:v>
      </x:c>
      <x:c r="D280" s="34" t="str">
        <x:v>Catalog/SKU evidence</x:v>
      </x:c>
      <x:c r="E280" s="34" t="str">
        <x:v>Verified exact catalog entry - non-U.S. source</x:v>
      </x:c>
      <x:c r="F280" s="34" t="str">
        <x:v>Exact catalog/SKU evidence from a non-U.S. manufacturer catalog.</x:v>
      </x:c>
    </x:row>
    <x:row r="281" ht="30" customHeight="1">
      <x:c r="A281" s="34" t="str">
        <x:v>PRD-33C62E2093</x:v>
      </x:c>
      <x:c r="B281" s="34" t="str">
        <x:v>SRC030</x:v>
      </x:c>
      <x:c r="C281" s="34" t="str">
        <x:v>p. 91</x:v>
      </x:c>
      <x:c r="D281" s="34" t="str">
        <x:v>Exact catalog entry</x:v>
      </x:c>
      <x:c r="E281" s="34" t="str">
        <x:v>Verified - legacy U.S. manufacturer catalog; current status pending</x:v>
      </x:c>
      <x:c r="F281" s="34" t="str"/>
    </x:row>
    <x:row r="282" ht="30" customHeight="1">
      <x:c r="A282" s="34" t="str">
        <x:v>PRD-3402724B0E</x:v>
      </x:c>
      <x:c r="B282" s="34" t="str">
        <x:v>SRC003</x:v>
      </x:c>
      <x:c r="C282" s="34" t="str">
        <x:v>pp. 13-14</x:v>
      </x:c>
      <x:c r="D282" s="34" t="str">
        <x:v>Catalog/SKU evidence</x:v>
      </x:c>
      <x:c r="E282" s="34" t="str">
        <x:v>Verified - manufacturer catalog</x:v>
      </x:c>
      <x:c r="F282" s="34" t="str"/>
    </x:row>
    <x:row r="283" ht="30" customHeight="1">
      <x:c r="A283" s="34" t="str">
        <x:v>PRD-3402724B0E</x:v>
      </x:c>
      <x:c r="B283" s="34" t="str">
        <x:v>SRC004</x:v>
      </x:c>
      <x:c r="C283" s="34" t="str">
        <x:v>p. 4</x:v>
      </x:c>
      <x:c r="D283" s="34" t="str">
        <x:v>Cross-check</x:v>
      </x:c>
      <x:c r="E283" s="34" t="str">
        <x:v>Verified - manufacturer catalog</x:v>
      </x:c>
      <x:c r="F283" s="34" t="str">
        <x:v>Older manufacturer brochure.</x:v>
      </x:c>
    </x:row>
    <x:row r="284" ht="30" customHeight="1">
      <x:c r="A284" s="34" t="str">
        <x:v>PRD-3402724B0E</x:v>
      </x:c>
      <x:c r="B284" s="34" t="str">
        <x:v>SRC015</x:v>
      </x:c>
      <x:c r="C284" s="34" t="str">
        <x:v>Ordering information, pp. 2-3</x:v>
      </x:c>
      <x:c r="D284" s="34" t="str">
        <x:v>Catalog/SKU evidence</x:v>
      </x:c>
      <x:c r="E284" s="34" t="str">
        <x:v>Verified - current manufacturer page capture</x:v>
      </x:c>
      <x:c r="F284" s="34" t="str">
        <x:v>Exact ordering table and product specifications shown on manufacturer page capture.</x:v>
      </x:c>
    </x:row>
    <x:row r="285" ht="30" customHeight="1">
      <x:c r="A285" s="34" t="str">
        <x:v>PRD-34234ED158</x:v>
      </x:c>
      <x:c r="B285" s="34" t="str">
        <x:v>SRC007</x:v>
      </x:c>
      <x:c r="C285" s="34" t="str">
        <x:v>Therapeutic bronchoscopy</x:v>
      </x:c>
      <x:c r="D285" s="34" t="str">
        <x:v>Candidate seed</x:v>
      </x:c>
      <x:c r="E285" s="34" t="str">
        <x:v>Candidate - user seed; primary source required</x:v>
      </x:c>
      <x:c r="F285" s="34" t="str"/>
    </x:row>
    <x:row r="286" ht="30" customHeight="1">
      <x:c r="A286" s="34" t="str">
        <x:v>PRD-34234ED158</x:v>
      </x:c>
      <x:c r="B286" s="34" t="str">
        <x:v>SRC012</x:v>
      </x:c>
      <x:c r="C286" s="34" t="str">
        <x:v>Respiratory 14.11 (PDF p. 124)</x:v>
      </x:c>
      <x:c r="D286" s="34" t="str">
        <x:v>Catalog/SKU evidence</x:v>
      </x:c>
      <x:c r="E286" s="34" t="str">
        <x:v>Verified - manufacturer catalog</x:v>
      </x:c>
      <x:c r="F286" s="34" t="str"/>
    </x:row>
    <x:row r="287" ht="30" customHeight="1">
      <x:c r="A287" s="34" t="str">
        <x:v>PRD-34598AB94A</x:v>
      </x:c>
      <x:c r="B287" s="34" t="str">
        <x:v>SRC006</x:v>
      </x:c>
      <x:c r="C287" s="34" t="str">
        <x:v>Product list 2025!bonastent</x:v>
      </x:c>
      <x:c r="D287" s="34" t="str">
        <x:v>Candidate seed</x:v>
      </x:c>
      <x:c r="E287" s="34" t="str">
        <x:v>Candidate - user seed; primary source required</x:v>
      </x:c>
      <x:c r="F287" s="34" t="str"/>
    </x:row>
    <x:row r="288" ht="30" customHeight="1">
      <x:c r="A288" s="34" t="str">
        <x:v>PRD-34895D701B</x:v>
      </x:c>
      <x:c r="B288" s="34" t="str">
        <x:v>SRC012</x:v>
      </x:c>
      <x:c r="C288" s="34" t="str">
        <x:v>Respiratory 14.12 (PDF p. 125)</x:v>
      </x:c>
      <x:c r="D288" s="34" t="str">
        <x:v>Catalog/SKU evidence</x:v>
      </x:c>
      <x:c r="E288" s="34" t="str">
        <x:v>Verified - manufacturer catalog</x:v>
      </x:c>
      <x:c r="F288" s="34" t="str"/>
    </x:row>
    <x:row r="289" ht="30" customHeight="1">
      <x:c r="A289" s="34" t="str">
        <x:v>PRD-34BAA70074</x:v>
      </x:c>
      <x:c r="B289" s="34" t="str">
        <x:v>SRC029</x:v>
      </x:c>
      <x:c r="C289" s="34" t="str">
        <x:v>p. 2</x:v>
      </x:c>
      <x:c r="D289" s="34" t="str">
        <x:v>Exact catalog entry</x:v>
      </x:c>
      <x:c r="E289" s="34" t="str">
        <x:v>Verified - manufacturer flyer; current U.S. status pending</x:v>
      </x:c>
      <x:c r="F289" s="34" t="str"/>
    </x:row>
    <x:row r="290" ht="30" customHeight="1">
      <x:c r="A290" s="34" t="str">
        <x:v>PRD-354ECD3DC4</x:v>
      </x:c>
      <x:c r="B290" s="34" t="str">
        <x:v>SRC030</x:v>
      </x:c>
      <x:c r="C290" s="34" t="str">
        <x:v>p. 86</x:v>
      </x:c>
      <x:c r="D290" s="34" t="str">
        <x:v>Exact catalog entry</x:v>
      </x:c>
      <x:c r="E290" s="34" t="str">
        <x:v>Verified - legacy U.S. manufacturer catalog; current status pending</x:v>
      </x:c>
      <x:c r="F290" s="34" t="str"/>
    </x:row>
    <x:row r="291" ht="30" customHeight="1">
      <x:c r="A291" s="34" t="str">
        <x:v>PRD-35D1C951DD</x:v>
      </x:c>
      <x:c r="B291" s="34" t="str">
        <x:v>SRC001</x:v>
      </x:c>
      <x:c r="C291" s="34" t="str">
        <x:v>pp. 12-13</x:v>
      </x:c>
      <x:c r="D291" s="34" t="str">
        <x:v>Catalog/SKU evidence</x:v>
      </x:c>
      <x:c r="E291" s="34" t="str">
        <x:v>Verified - manufacturer catalog</x:v>
      </x:c>
      <x:c r="F291" s="34" t="str"/>
    </x:row>
    <x:row r="292" ht="30" customHeight="1">
      <x:c r="A292" s="34" t="str">
        <x:v>PRD-35EC8EE328</x:v>
      </x:c>
      <x:c r="B292" s="34" t="str">
        <x:v>SRC003</x:v>
      </x:c>
      <x:c r="C292" s="34" t="str">
        <x:v>p. 12</x:v>
      </x:c>
      <x:c r="D292" s="34" t="str">
        <x:v>Catalog/SKU evidence</x:v>
      </x:c>
      <x:c r="E292" s="34" t="str">
        <x:v>Verified - manufacturer catalog</x:v>
      </x:c>
      <x:c r="F292" s="34" t="str"/>
    </x:row>
    <x:row r="293" ht="30" customHeight="1">
      <x:c r="A293" s="34" t="str">
        <x:v>PRD-365451442E</x:v>
      </x:c>
      <x:c r="B293" s="34" t="str">
        <x:v>SRC012</x:v>
      </x:c>
      <x:c r="C293" s="34" t="str">
        <x:v>Respiratory 14.10 (PDF p. 123)</x:v>
      </x:c>
      <x:c r="D293" s="34" t="str">
        <x:v>Catalog/SKU evidence</x:v>
      </x:c>
      <x:c r="E293" s="34" t="str">
        <x:v>Verified - manufacturer catalog</x:v>
      </x:c>
      <x:c r="F293" s="34" t="str"/>
    </x:row>
    <x:row r="294" ht="30" customHeight="1">
      <x:c r="A294" s="34" t="str">
        <x:v>PRD-369E8F396B</x:v>
      </x:c>
      <x:c r="B294" s="34" t="str">
        <x:v>SRC013</x:v>
      </x:c>
      <x:c r="C294" s="34" t="str">
        <x:v>Tracheal stent specifications (PDF p. 12)</x:v>
      </x:c>
      <x:c r="D294" s="34" t="str">
        <x:v>Catalog/SKU evidence</x:v>
      </x:c>
      <x:c r="E294" s="34" t="str">
        <x:v>Verified exact catalog entry - global/older source</x:v>
      </x:c>
      <x:c r="F294" s="34" t="str">
        <x:v>Exact catalog/SKU evidence from an older global manufacturer catalog; U.S. status unverified.</x:v>
      </x:c>
    </x:row>
    <x:row r="295" ht="30" customHeight="1">
      <x:c r="A295" s="34" t="str">
        <x:v>PRD-36CD5DBC39</x:v>
      </x:c>
      <x:c r="B295" s="34" t="str">
        <x:v>SRC027</x:v>
      </x:c>
      <x:c r="C295" s="34" t="str">
        <x:v>pp. 9-10</x:v>
      </x:c>
      <x:c r="D295" s="34" t="str">
        <x:v>Exact catalog entry</x:v>
      </x:c>
      <x:c r="E295" s="34" t="str">
        <x:v>Verified - manufacturer catalog</x:v>
      </x:c>
      <x:c r="F295" s="34" t="str"/>
    </x:row>
    <x:row r="296" ht="30" customHeight="1">
      <x:c r="A296" s="34" t="str">
        <x:v>PRD-36D0F6CBA0</x:v>
      </x:c>
      <x:c r="B296" s="34" t="str">
        <x:v>SRC008</x:v>
      </x:c>
      <x:c r="C296" s="34" t="str">
        <x:v>CSV row 14</x:v>
      </x:c>
      <x:c r="D296" s="34" t="str">
        <x:v>Candidate seed</x:v>
      </x:c>
      <x:c r="E296" s="34" t="str">
        <x:v>Candidate - user seed; primary source required</x:v>
      </x:c>
      <x:c r="F296" s="34" t="str"/>
    </x:row>
    <x:row r="297" ht="30" customHeight="1">
      <x:c r="A297" s="34" t="str">
        <x:v>PRD-36F32A458B</x:v>
      </x:c>
      <x:c r="B297" s="34" t="str">
        <x:v>SRC021</x:v>
      </x:c>
      <x:c r="C297" s="34" t="str">
        <x:v>pp. 15-17</x:v>
      </x:c>
      <x:c r="D297" s="34" t="str">
        <x:v>Exact catalog entry</x:v>
      </x:c>
      <x:c r="E297" s="34" t="str">
        <x:v>Verified - manufacturer catalog; current U.S. status pending</x:v>
      </x:c>
      <x:c r="F297" s="34" t="str"/>
    </x:row>
    <x:row r="298" ht="30" customHeight="1">
      <x:c r="A298" s="34" t="str">
        <x:v>PRD-377440703A</x:v>
      </x:c>
      <x:c r="B298" s="34" t="str">
        <x:v>SRC030</x:v>
      </x:c>
      <x:c r="C298" s="34" t="str">
        <x:v>p. 144</x:v>
      </x:c>
      <x:c r="D298" s="34" t="str">
        <x:v>Exact catalog entry</x:v>
      </x:c>
      <x:c r="E298" s="34" t="str">
        <x:v>Verified - legacy U.S. manufacturer catalog; current status pending</x:v>
      </x:c>
      <x:c r="F298" s="34" t="str"/>
    </x:row>
    <x:row r="299" ht="30" customHeight="1">
      <x:c r="A299" s="34" t="str">
        <x:v>PRD-388B36D2E2</x:v>
      </x:c>
      <x:c r="B299" s="34" t="str">
        <x:v>SRC021</x:v>
      </x:c>
      <x:c r="C299" s="34" t="str">
        <x:v>p. 13</x:v>
      </x:c>
      <x:c r="D299" s="34" t="str">
        <x:v>Exact catalog entry</x:v>
      </x:c>
      <x:c r="E299" s="34" t="str">
        <x:v>Verified - manufacturer catalog; current U.S. status pending</x:v>
      </x:c>
      <x:c r="F299" s="34" t="str"/>
    </x:row>
    <x:row r="300" ht="30" customHeight="1">
      <x:c r="A300" s="34" t="str">
        <x:v>PRD-38F9E96675</x:v>
      </x:c>
      <x:c r="B300" s="34" t="str">
        <x:v>SRC030</x:v>
      </x:c>
      <x:c r="C300" s="34" t="str">
        <x:v>p. 88</x:v>
      </x:c>
      <x:c r="D300" s="34" t="str">
        <x:v>Exact catalog entry</x:v>
      </x:c>
      <x:c r="E300" s="34" t="str">
        <x:v>Verified - legacy U.S. manufacturer catalog; current status pending</x:v>
      </x:c>
      <x:c r="F300" s="34" t="str"/>
    </x:row>
    <x:row r="301" ht="30" customHeight="1">
      <x:c r="A301" s="34" t="str">
        <x:v>PRD-394135E376</x:v>
      </x:c>
      <x:c r="B301" s="34" t="str">
        <x:v>SRC001</x:v>
      </x:c>
      <x:c r="C301" s="34" t="str">
        <x:v>pp. 12-13</x:v>
      </x:c>
      <x:c r="D301" s="34" t="str">
        <x:v>Catalog/SKU evidence</x:v>
      </x:c>
      <x:c r="E301" s="34" t="str">
        <x:v>Verified - manufacturer catalog</x:v>
      </x:c>
      <x:c r="F301" s="34" t="str"/>
    </x:row>
    <x:row r="302" ht="30" customHeight="1">
      <x:c r="A302" s="34" t="str">
        <x:v>PRD-39EB1A695C</x:v>
      </x:c>
      <x:c r="B302" s="34" t="str">
        <x:v>SRC001</x:v>
      </x:c>
      <x:c r="C302" s="34" t="str">
        <x:v>pp. 12-13</x:v>
      </x:c>
      <x:c r="D302" s="34" t="str">
        <x:v>Catalog/SKU evidence</x:v>
      </x:c>
      <x:c r="E302" s="34" t="str">
        <x:v>Verified - manufacturer catalog</x:v>
      </x:c>
      <x:c r="F302" s="34" t="str"/>
    </x:row>
    <x:row r="303" ht="30" customHeight="1">
      <x:c r="A303" s="34" t="str">
        <x:v>PRD-3A183102CF</x:v>
      </x:c>
      <x:c r="B303" s="34" t="str">
        <x:v>SRC019</x:v>
      </x:c>
      <x:c r="C303" s="34" t="str">
        <x:v>FiAPC probes, catalog pp. 5-6</x:v>
      </x:c>
      <x:c r="D303" s="34" t="str">
        <x:v>Catalog/SKU evidence</x:v>
      </x:c>
      <x:c r="E303" s="34" t="str">
        <x:v>Verified exact catalog entry - non-U.S. source</x:v>
      </x:c>
      <x:c r="F303" s="34" t="str">
        <x:v>Exact catalog/SKU evidence from a non-U.S. manufacturer catalog.</x:v>
      </x:c>
    </x:row>
    <x:row r="304" ht="30" customHeight="1">
      <x:c r="A304" s="34" t="str">
        <x:v>PRD-3A27A7B76D</x:v>
      </x:c>
      <x:c r="B304" s="34" t="str">
        <x:v>SRC008</x:v>
      </x:c>
      <x:c r="C304" s="34" t="str">
        <x:v>CSV row 4</x:v>
      </x:c>
      <x:c r="D304" s="34" t="str">
        <x:v>Candidate seed</x:v>
      </x:c>
      <x:c r="E304" s="34" t="str">
        <x:v>Candidate - user seed; primary source required</x:v>
      </x:c>
      <x:c r="F304" s="34" t="str"/>
    </x:row>
    <x:row r="305" ht="30" customHeight="1">
      <x:c r="A305" s="34" t="str">
        <x:v>PRD-3A4F408F18</x:v>
      </x:c>
      <x:c r="B305" s="34" t="str">
        <x:v>SRC021</x:v>
      </x:c>
      <x:c r="C305" s="34" t="str">
        <x:v>p. 20</x:v>
      </x:c>
      <x:c r="D305" s="34" t="str">
        <x:v>Exact catalog entry</x:v>
      </x:c>
      <x:c r="E305" s="34" t="str">
        <x:v>Verified - manufacturer catalog; current U.S. status pending</x:v>
      </x:c>
      <x:c r="F305" s="34" t="str"/>
    </x:row>
    <x:row r="306" ht="30" customHeight="1">
      <x:c r="A306" s="34" t="str">
        <x:v>PRD-3A6898898E</x:v>
      </x:c>
      <x:c r="B306" s="34" t="str">
        <x:v>SRC013</x:v>
      </x:c>
      <x:c r="C306" s="34" t="str">
        <x:v>Tracheal stent specifications (PDF p. 12)</x:v>
      </x:c>
      <x:c r="D306" s="34" t="str">
        <x:v>Catalog/SKU evidence</x:v>
      </x:c>
      <x:c r="E306" s="34" t="str">
        <x:v>Verified exact catalog entry - global/older source</x:v>
      </x:c>
      <x:c r="F306" s="34" t="str">
        <x:v>Exact catalog/SKU evidence from an older global manufacturer catalog; U.S. status unverified.</x:v>
      </x:c>
    </x:row>
    <x:row r="307" ht="30" customHeight="1">
      <x:c r="A307" s="34" t="str">
        <x:v>PRD-3A7C0C418C</x:v>
      </x:c>
      <x:c r="B307" s="34" t="str">
        <x:v>SRC025</x:v>
      </x:c>
      <x:c r="C307" s="34" t="str">
        <x:v>pp. 2-3</x:v>
      </x:c>
      <x:c r="D307" s="34" t="str">
        <x:v>System intended use and compatibility</x:v>
      </x:c>
      <x:c r="E307" s="34" t="str">
        <x:v>Verified - manufacturer IFU</x:v>
      </x:c>
      <x:c r="F307" s="34" t="str">
        <x:v>IFU supports tunneled long-term pleural drainage system identity and approved access methods.</x:v>
      </x:c>
    </x:row>
    <x:row r="308" ht="30" customHeight="1">
      <x:c r="A308" s="34" t="str">
        <x:v>PRD-3A7C0C418C</x:v>
      </x:c>
      <x:c r="B308" s="34" t="str">
        <x:v>SRC027</x:v>
      </x:c>
      <x:c r="C308" s="34" t="str">
        <x:v>p. 14</x:v>
      </x:c>
      <x:c r="D308" s="34" t="str">
        <x:v>Exact catalog entry</x:v>
      </x:c>
      <x:c r="E308" s="34" t="str">
        <x:v>Verified - manufacturer catalog and IFU</x:v>
      </x:c>
      <x:c r="F308" s="34" t="str"/>
    </x:row>
    <x:row r="309" ht="30" customHeight="1">
      <x:c r="A309" s="34" t="str">
        <x:v>PRD-3AAC1114C7</x:v>
      </x:c>
      <x:c r="B309" s="34" t="str">
        <x:v>SRC030</x:v>
      </x:c>
      <x:c r="C309" s="34" t="str">
        <x:v>pp. 66-70</x:v>
      </x:c>
      <x:c r="D309" s="34" t="str">
        <x:v>Exact catalog entry</x:v>
      </x:c>
      <x:c r="E309" s="34" t="str">
        <x:v>Verified - legacy U.S. manufacturer catalog; current status pending</x:v>
      </x:c>
      <x:c r="F309" s="34" t="str"/>
    </x:row>
    <x:row r="310" ht="30" customHeight="1">
      <x:c r="A310" s="34" t="str">
        <x:v>PRD-3BEF064A41</x:v>
      </x:c>
      <x:c r="B310" s="34" t="str">
        <x:v>SRC001</x:v>
      </x:c>
      <x:c r="C310" s="34" t="str">
        <x:v>p. 19</x:v>
      </x:c>
      <x:c r="D310" s="34" t="str">
        <x:v>Catalog/SKU evidence</x:v>
      </x:c>
      <x:c r="E310" s="34" t="str">
        <x:v>Verified - manufacturer catalog</x:v>
      </x:c>
      <x:c r="F310" s="34" t="str"/>
    </x:row>
    <x:row r="311" ht="30" customHeight="1">
      <x:c r="A311" s="34" t="str">
        <x:v>PRD-3C2043D9ED</x:v>
      </x:c>
      <x:c r="B311" s="34" t="str">
        <x:v>SRC027</x:v>
      </x:c>
      <x:c r="C311" s="34" t="str">
        <x:v>p. 7</x:v>
      </x:c>
      <x:c r="D311" s="34" t="str">
        <x:v>Exact catalog entry</x:v>
      </x:c>
      <x:c r="E311" s="34" t="str">
        <x:v>Verified - manufacturer catalog</x:v>
      </x:c>
      <x:c r="F311" s="34" t="str"/>
    </x:row>
    <x:row r="312" ht="30" customHeight="1">
      <x:c r="A312" s="34" t="str">
        <x:v>PRD-3C6D28844E</x:v>
      </x:c>
      <x:c r="B312" s="34" t="str">
        <x:v>SRC013</x:v>
      </x:c>
      <x:c r="C312" s="34" t="str">
        <x:v>Tracheal stent specifications (PDF p. 12)</x:v>
      </x:c>
      <x:c r="D312" s="34" t="str">
        <x:v>Catalog/SKU evidence</x:v>
      </x:c>
      <x:c r="E312" s="34" t="str">
        <x:v>Verified exact catalog entry - global/older source</x:v>
      </x:c>
      <x:c r="F312" s="34" t="str">
        <x:v>Exact catalog/SKU evidence from an older global manufacturer catalog; U.S. status unverified.</x:v>
      </x:c>
    </x:row>
    <x:row r="313" ht="30" customHeight="1">
      <x:c r="A313" s="34" t="str">
        <x:v>PRD-3C756110F0</x:v>
      </x:c>
      <x:c r="B313" s="34" t="str">
        <x:v>SRC021</x:v>
      </x:c>
      <x:c r="C313" s="34" t="str">
        <x:v>p. 10</x:v>
      </x:c>
      <x:c r="D313" s="34" t="str">
        <x:v>Exact catalog entry</x:v>
      </x:c>
      <x:c r="E313" s="34" t="str">
        <x:v>Verified - manufacturer catalog; current U.S. status pending</x:v>
      </x:c>
      <x:c r="F313" s="34" t="str"/>
    </x:row>
    <x:row r="314" ht="30" customHeight="1">
      <x:c r="A314" s="34" t="str">
        <x:v>PRD-3CAAB4D79C</x:v>
      </x:c>
      <x:c r="B314" s="34" t="str">
        <x:v>SRC019</x:v>
      </x:c>
      <x:c r="C314" s="34" t="str">
        <x:v>APC pressure reducers and gas accessories, catalog pp. 10-11</x:v>
      </x:c>
      <x:c r="D314" s="34" t="str">
        <x:v>Catalog/SKU evidence</x:v>
      </x:c>
      <x:c r="E314" s="34" t="str">
        <x:v>Verified exact catalog entry - non-U.S. source</x:v>
      </x:c>
      <x:c r="F314" s="34" t="str">
        <x:v>Exact catalog/SKU evidence from a non-U.S. manufacturer catalog.</x:v>
      </x:c>
    </x:row>
    <x:row r="315" ht="30" customHeight="1">
      <x:c r="A315" s="34" t="str">
        <x:v>PRD-3CF45A4BFF</x:v>
      </x:c>
      <x:c r="B315" s="34" t="str">
        <x:v>SRC030</x:v>
      </x:c>
      <x:c r="C315" s="34" t="str">
        <x:v>pp. 66-70</x:v>
      </x:c>
      <x:c r="D315" s="34" t="str">
        <x:v>Exact catalog entry</x:v>
      </x:c>
      <x:c r="E315" s="34" t="str">
        <x:v>Verified - legacy U.S. manufacturer catalog; current status pending</x:v>
      </x:c>
      <x:c r="F315" s="34" t="str"/>
    </x:row>
    <x:row r="316" ht="30" customHeight="1">
      <x:c r="A316" s="34" t="str">
        <x:v>PRD-3D26E84017</x:v>
      </x:c>
      <x:c r="B316" s="34" t="str">
        <x:v>SRC012</x:v>
      </x:c>
      <x:c r="C316" s="34" t="str">
        <x:v>Respiratory 14.02 (PDF p. 115)</x:v>
      </x:c>
      <x:c r="D316" s="34" t="str">
        <x:v>Catalog/SKU evidence</x:v>
      </x:c>
      <x:c r="E316" s="34" t="str">
        <x:v>Verified - manufacturer catalog</x:v>
      </x:c>
      <x:c r="F316" s="34" t="str"/>
    </x:row>
    <x:row r="317" ht="30" customHeight="1">
      <x:c r="A317" s="34" t="str">
        <x:v>PRD-3D383F0834</x:v>
      </x:c>
      <x:c r="B317" s="34" t="str">
        <x:v>SRC001</x:v>
      </x:c>
      <x:c r="C317" s="34" t="str">
        <x:v>pp. 12-13</x:v>
      </x:c>
      <x:c r="D317" s="34" t="str">
        <x:v>Catalog/SKU evidence</x:v>
      </x:c>
      <x:c r="E317" s="34" t="str">
        <x:v>Verified - manufacturer catalog</x:v>
      </x:c>
      <x:c r="F317" s="34" t="str"/>
    </x:row>
    <x:row r="318" ht="30" customHeight="1">
      <x:c r="A318" s="34" t="str">
        <x:v>PRD-3D8AEACE11</x:v>
      </x:c>
      <x:c r="B318" s="34" t="str">
        <x:v>SRC003</x:v>
      </x:c>
      <x:c r="C318" s="34" t="str">
        <x:v>pp. 13-14</x:v>
      </x:c>
      <x:c r="D318" s="34" t="str">
        <x:v>Catalog/SKU evidence</x:v>
      </x:c>
      <x:c r="E318" s="34" t="str">
        <x:v>Verified - manufacturer catalog</x:v>
      </x:c>
      <x:c r="F318" s="34" t="str"/>
    </x:row>
    <x:row r="319" ht="30" customHeight="1">
      <x:c r="A319" s="34" t="str">
        <x:v>PRD-3D8AEACE11</x:v>
      </x:c>
      <x:c r="B319" s="34" t="str">
        <x:v>SRC004</x:v>
      </x:c>
      <x:c r="C319" s="34" t="str">
        <x:v>p. 4</x:v>
      </x:c>
      <x:c r="D319" s="34" t="str">
        <x:v>Cross-check</x:v>
      </x:c>
      <x:c r="E319" s="34" t="str">
        <x:v>Verified - manufacturer catalog</x:v>
      </x:c>
      <x:c r="F319" s="34" t="str">
        <x:v>Older manufacturer brochure.</x:v>
      </x:c>
    </x:row>
    <x:row r="320" ht="30" customHeight="1">
      <x:c r="A320" s="34" t="str">
        <x:v>PRD-3D8AEACE11</x:v>
      </x:c>
      <x:c r="B320" s="34" t="str">
        <x:v>SRC015</x:v>
      </x:c>
      <x:c r="C320" s="34" t="str">
        <x:v>Ordering information, pp. 2-3</x:v>
      </x:c>
      <x:c r="D320" s="34" t="str">
        <x:v>Catalog/SKU evidence</x:v>
      </x:c>
      <x:c r="E320" s="34" t="str">
        <x:v>Verified - current manufacturer page capture</x:v>
      </x:c>
      <x:c r="F320" s="34" t="str">
        <x:v>Exact ordering table and product specifications shown on manufacturer page capture.</x:v>
      </x:c>
    </x:row>
    <x:row r="321" ht="30" customHeight="1">
      <x:c r="A321" s="34" t="str">
        <x:v>PRD-3D91F04C91</x:v>
      </x:c>
      <x:c r="B321" s="34" t="str">
        <x:v>SRC030</x:v>
      </x:c>
      <x:c r="C321" s="34" t="str">
        <x:v>pp. 70-73</x:v>
      </x:c>
      <x:c r="D321" s="34" t="str">
        <x:v>Exact catalog entry</x:v>
      </x:c>
      <x:c r="E321" s="34" t="str">
        <x:v>Verified - legacy U.S. manufacturer catalog; current status pending</x:v>
      </x:c>
      <x:c r="F321" s="34" t="str"/>
    </x:row>
    <x:row r="322" ht="30" customHeight="1">
      <x:c r="A322" s="34" t="str">
        <x:v>PRD-3ED9411F2F</x:v>
      </x:c>
      <x:c r="B322" s="34" t="str">
        <x:v>SRC003</x:v>
      </x:c>
      <x:c r="C322" s="34" t="str">
        <x:v>p. 11</x:v>
      </x:c>
      <x:c r="D322" s="34" t="str">
        <x:v>Catalog/SKU evidence</x:v>
      </x:c>
      <x:c r="E322" s="34" t="str">
        <x:v>Verified - manufacturer catalog</x:v>
      </x:c>
      <x:c r="F322" s="34" t="str"/>
    </x:row>
    <x:row r="323" ht="30" customHeight="1">
      <x:c r="A323" s="34" t="str">
        <x:v>PRD-3EDAA08D62</x:v>
      </x:c>
      <x:c r="B323" s="34" t="str">
        <x:v>SRC008</x:v>
      </x:c>
      <x:c r="C323" s="34" t="str">
        <x:v>CSV row 2</x:v>
      </x:c>
      <x:c r="D323" s="34" t="str">
        <x:v>Candidate seed</x:v>
      </x:c>
      <x:c r="E323" s="34" t="str">
        <x:v>Candidate - user seed; primary source required</x:v>
      </x:c>
      <x:c r="F323" s="34" t="str"/>
    </x:row>
    <x:row r="324" ht="30" customHeight="1">
      <x:c r="A324" s="34" t="str">
        <x:v>PRD-3F51C7D66F</x:v>
      </x:c>
      <x:c r="B324" s="34" t="str">
        <x:v>SRC024</x:v>
      </x:c>
      <x:c r="C324" s="34" t="str">
        <x:v>p. 2</x:v>
      </x:c>
      <x:c r="D324" s="34" t="str">
        <x:v>Exact catalog entry</x:v>
      </x:c>
      <x:c r="E324" s="34" t="str">
        <x:v>Verified - current manufacturer brochure</x:v>
      </x:c>
      <x:c r="F324" s="34" t="str"/>
    </x:row>
    <x:row r="325" ht="30" customHeight="1">
      <x:c r="A325" s="34" t="str">
        <x:v>PRD-3FE0E7E391</x:v>
      </x:c>
      <x:c r="B325" s="34" t="str">
        <x:v>SRC021</x:v>
      </x:c>
      <x:c r="C325" s="34" t="str">
        <x:v>p. 26</x:v>
      </x:c>
      <x:c r="D325" s="34" t="str">
        <x:v>Exact catalog entry</x:v>
      </x:c>
      <x:c r="E325" s="34" t="str">
        <x:v>Verified - manufacturer catalog; current U.S. status pending</x:v>
      </x:c>
      <x:c r="F325" s="34" t="str"/>
    </x:row>
    <x:row r="326" ht="30" customHeight="1">
      <x:c r="A326" s="34" t="str">
        <x:v>PRD-3FF143180F</x:v>
      </x:c>
      <x:c r="B326" s="34" t="str">
        <x:v>SRC001</x:v>
      </x:c>
      <x:c r="C326" s="34" t="str">
        <x:v>pp. 12-13</x:v>
      </x:c>
      <x:c r="D326" s="34" t="str">
        <x:v>Catalog/SKU evidence</x:v>
      </x:c>
      <x:c r="E326" s="34" t="str">
        <x:v>Verified - manufacturer catalog</x:v>
      </x:c>
      <x:c r="F326" s="34" t="str"/>
    </x:row>
    <x:row r="327" ht="30" customHeight="1">
      <x:c r="A327" s="34" t="str">
        <x:v>PRD-400BEF3640</x:v>
      </x:c>
      <x:c r="B327" s="34" t="str">
        <x:v>SRC030</x:v>
      </x:c>
      <x:c r="C327" s="34" t="str">
        <x:v>p. 91</x:v>
      </x:c>
      <x:c r="D327" s="34" t="str">
        <x:v>Exact catalog entry</x:v>
      </x:c>
      <x:c r="E327" s="34" t="str">
        <x:v>Verified - legacy U.S. manufacturer catalog; current status pending</x:v>
      </x:c>
      <x:c r="F327" s="34" t="str"/>
    </x:row>
    <x:row r="328" ht="30" customHeight="1">
      <x:c r="A328" s="34" t="str">
        <x:v>PRD-408A683593</x:v>
      </x:c>
      <x:c r="B328" s="34" t="str">
        <x:v>SRC001</x:v>
      </x:c>
      <x:c r="C328" s="34" t="str">
        <x:v>pp. 12-13</x:v>
      </x:c>
      <x:c r="D328" s="34" t="str">
        <x:v>Catalog/SKU evidence</x:v>
      </x:c>
      <x:c r="E328" s="34" t="str">
        <x:v>Verified - manufacturer catalog</x:v>
      </x:c>
      <x:c r="F328" s="34" t="str"/>
    </x:row>
    <x:row r="329" ht="30" customHeight="1">
      <x:c r="A329" s="34" t="str">
        <x:v>PRD-40B834E981</x:v>
      </x:c>
      <x:c r="B329" s="34" t="str">
        <x:v>SRC021</x:v>
      </x:c>
      <x:c r="C329" s="34" t="str">
        <x:v>pp. 49-51</x:v>
      </x:c>
      <x:c r="D329" s="34" t="str">
        <x:v>Exact catalog entry</x:v>
      </x:c>
      <x:c r="E329" s="34" t="str">
        <x:v>Verified - manufacturer catalog; current U.S. status pending</x:v>
      </x:c>
      <x:c r="F329" s="34" t="str"/>
    </x:row>
    <x:row r="330" ht="30" customHeight="1">
      <x:c r="A330" s="34" t="str">
        <x:v>PRD-40F16EE5D5</x:v>
      </x:c>
      <x:c r="B330" s="34" t="str">
        <x:v>SRC007</x:v>
      </x:c>
      <x:c r="C330" s="34" t="str">
        <x:v>Therapeutic bronchoscopy</x:v>
      </x:c>
      <x:c r="D330" s="34" t="str">
        <x:v>Candidate seed</x:v>
      </x:c>
      <x:c r="E330" s="34" t="str">
        <x:v>Candidate - user seed; primary source required</x:v>
      </x:c>
      <x:c r="F330" s="34" t="str"/>
    </x:row>
    <x:row r="331" ht="30" customHeight="1">
      <x:c r="A331" s="34" t="str">
        <x:v>PRD-40F9EDE43C</x:v>
      </x:c>
      <x:c r="B331" s="34" t="str">
        <x:v>SRC017</x:v>
      </x:c>
      <x:c r="C331" s="34" t="str">
        <x:v>Bipolar adapters, catalog p. 17</x:v>
      </x:c>
      <x:c r="D331" s="34" t="str">
        <x:v>Catalog/SKU evidence</x:v>
      </x:c>
      <x:c r="E331" s="34" t="str">
        <x:v>Verified exact catalog entry - non-U.S. source</x:v>
      </x:c>
      <x:c r="F331" s="34" t="str">
        <x:v>Exact catalog/SKU evidence from a non-U.S. manufacturer catalog.</x:v>
      </x:c>
    </x:row>
    <x:row r="332" ht="30" customHeight="1">
      <x:c r="A332" s="34" t="str">
        <x:v>PRD-412ADCED34</x:v>
      </x:c>
      <x:c r="B332" s="34" t="str">
        <x:v>SRC026</x:v>
      </x:c>
      <x:c r="C332" s="34" t="str">
        <x:v>p. 6</x:v>
      </x:c>
      <x:c r="D332" s="34" t="str">
        <x:v>Exact catalog entry</x:v>
      </x:c>
      <x:c r="E332" s="34" t="str">
        <x:v>Verified - U.S. manufacturer brochure</x:v>
      </x:c>
      <x:c r="F332" s="34" t="str"/>
    </x:row>
    <x:row r="333" ht="30" customHeight="1">
      <x:c r="A333" s="34" t="str">
        <x:v>PRD-415D12A635</x:v>
      </x:c>
      <x:c r="B333" s="34" t="str">
        <x:v>SRC017</x:v>
      </x:c>
      <x:c r="C333" s="34" t="str">
        <x:v>Return-electrode cables, catalog p. 14</x:v>
      </x:c>
      <x:c r="D333" s="34" t="str">
        <x:v>Catalog/SKU evidence</x:v>
      </x:c>
      <x:c r="E333" s="34" t="str">
        <x:v>Verified exact catalog entry - non-U.S. source</x:v>
      </x:c>
      <x:c r="F333" s="34" t="str">
        <x:v>Exact catalog/SKU evidence from a non-U.S. manufacturer catalog.</x:v>
      </x:c>
    </x:row>
    <x:row r="334" ht="30" customHeight="1">
      <x:c r="A334" s="34" t="str">
        <x:v>PRD-41BA4FDFE6</x:v>
      </x:c>
      <x:c r="B334" s="34" t="str">
        <x:v>SRC007</x:v>
      </x:c>
      <x:c r="C334" s="34" t="str">
        <x:v>pleural seed</x:v>
      </x:c>
      <x:c r="D334" s="34" t="str">
        <x:v>Candidate seed</x:v>
      </x:c>
      <x:c r="E334" s="34" t="str">
        <x:v>Candidate - user seed; primary source required</x:v>
      </x:c>
      <x:c r="F334" s="34" t="str"/>
    </x:row>
    <x:row r="335" ht="30" customHeight="1">
      <x:c r="A335" s="34" t="str">
        <x:v>PRD-41BA4FDFE6</x:v>
      </x:c>
      <x:c r="B335" s="34" t="str">
        <x:v>SRC008</x:v>
      </x:c>
      <x:c r="C335" s="34" t="str">
        <x:v>CSV row 32</x:v>
      </x:c>
      <x:c r="D335" s="34" t="str">
        <x:v>Candidate seed</x:v>
      </x:c>
      <x:c r="E335" s="34" t="str">
        <x:v>Candidate - user seed; primary source required</x:v>
      </x:c>
      <x:c r="F335" s="34" t="str"/>
    </x:row>
    <x:row r="336" ht="30" customHeight="1">
      <x:c r="A336" s="34" t="str">
        <x:v>PRD-41BE0FC18C</x:v>
      </x:c>
      <x:c r="B336" s="34" t="str">
        <x:v>SRC027</x:v>
      </x:c>
      <x:c r="C336" s="34" t="str">
        <x:v>p. 7</x:v>
      </x:c>
      <x:c r="D336" s="34" t="str">
        <x:v>Exact catalog entry</x:v>
      </x:c>
      <x:c r="E336" s="34" t="str">
        <x:v>Verified - manufacturer catalog</x:v>
      </x:c>
      <x:c r="F336" s="34" t="str"/>
    </x:row>
    <x:row r="337" ht="30" customHeight="1">
      <x:c r="A337" s="34" t="str">
        <x:v>PRD-41F9791461</x:v>
      </x:c>
      <x:c r="B337" s="34" t="str">
        <x:v>SRC021</x:v>
      </x:c>
      <x:c r="C337" s="34" t="str">
        <x:v>p. 20</x:v>
      </x:c>
      <x:c r="D337" s="34" t="str">
        <x:v>Exact catalog entry</x:v>
      </x:c>
      <x:c r="E337" s="34" t="str">
        <x:v>Verified - manufacturer catalog; current U.S. status pending</x:v>
      </x:c>
      <x:c r="F337" s="34" t="str"/>
    </x:row>
    <x:row r="338" ht="30" customHeight="1">
      <x:c r="A338" s="34" t="str">
        <x:v>PRD-426476A0AB</x:v>
      </x:c>
      <x:c r="B338" s="34" t="str">
        <x:v>SRC012</x:v>
      </x:c>
      <x:c r="C338" s="34" t="str">
        <x:v>Respiratory 14.15 (PDF p. 130)</x:v>
      </x:c>
      <x:c r="D338" s="34" t="str">
        <x:v>Catalog/SKU evidence</x:v>
      </x:c>
      <x:c r="E338" s="34" t="str">
        <x:v>Verified - manufacturer catalog</x:v>
      </x:c>
      <x:c r="F338" s="34" t="str"/>
    </x:row>
    <x:row r="339" ht="30" customHeight="1">
      <x:c r="A339" s="34" t="str">
        <x:v>PRD-427A070734</x:v>
      </x:c>
      <x:c r="B339" s="34" t="str">
        <x:v>SRC030</x:v>
      </x:c>
      <x:c r="C339" s="34" t="str">
        <x:v>p. 144</x:v>
      </x:c>
      <x:c r="D339" s="34" t="str">
        <x:v>Exact catalog entry</x:v>
      </x:c>
      <x:c r="E339" s="34" t="str">
        <x:v>Verified - legacy U.S. manufacturer catalog; current status pending</x:v>
      </x:c>
      <x:c r="F339" s="34" t="str"/>
    </x:row>
    <x:row r="340" ht="30" customHeight="1">
      <x:c r="A340" s="34" t="str">
        <x:v>PRD-42804464C2</x:v>
      </x:c>
      <x:c r="B340" s="34" t="str">
        <x:v>SRC001</x:v>
      </x:c>
      <x:c r="C340" s="34" t="str">
        <x:v>pp. 12-13</x:v>
      </x:c>
      <x:c r="D340" s="34" t="str">
        <x:v>Catalog/SKU evidence</x:v>
      </x:c>
      <x:c r="E340" s="34" t="str">
        <x:v>Verified - manufacturer catalog</x:v>
      </x:c>
      <x:c r="F340" s="34" t="str"/>
    </x:row>
    <x:row r="341" ht="30" customHeight="1">
      <x:c r="A341" s="34" t="str">
        <x:v>PRD-4298F66678</x:v>
      </x:c>
      <x:c r="B341" s="34" t="str">
        <x:v>SRC021</x:v>
      </x:c>
      <x:c r="C341" s="34" t="str">
        <x:v>p. 25</x:v>
      </x:c>
      <x:c r="D341" s="34" t="str">
        <x:v>Exact catalog entry</x:v>
      </x:c>
      <x:c r="E341" s="34" t="str">
        <x:v>Verified - manufacturer catalog; current U.S. status pending</x:v>
      </x:c>
      <x:c r="F341" s="34" t="str"/>
    </x:row>
    <x:row r="342" ht="30" customHeight="1">
      <x:c r="A342" s="34" t="str">
        <x:v>PRD-4361785147</x:v>
      </x:c>
      <x:c r="B342" s="34" t="str">
        <x:v>SRC027</x:v>
      </x:c>
      <x:c r="C342" s="34" t="str">
        <x:v>pp. 9-10</x:v>
      </x:c>
      <x:c r="D342" s="34" t="str">
        <x:v>Exact catalog entry</x:v>
      </x:c>
      <x:c r="E342" s="34" t="str">
        <x:v>Verified - manufacturer catalog</x:v>
      </x:c>
      <x:c r="F342" s="34" t="str"/>
    </x:row>
    <x:row r="343" ht="30" customHeight="1">
      <x:c r="A343" s="34" t="str">
        <x:v>PRD-438D71C59C</x:v>
      </x:c>
      <x:c r="B343" s="34" t="str">
        <x:v>SRC006</x:v>
      </x:c>
      <x:c r="C343" s="34" t="str">
        <x:v>Product list 2025!Sheet5</x:v>
      </x:c>
      <x:c r="D343" s="34" t="str">
        <x:v>Candidate seed</x:v>
      </x:c>
      <x:c r="E343" s="34" t="str">
        <x:v>Candidate - user seed; primary source required</x:v>
      </x:c>
      <x:c r="F343" s="34" t="str"/>
    </x:row>
    <x:row r="344" ht="30" customHeight="1">
      <x:c r="A344" s="34" t="str">
        <x:v>PRD-438D71C59C</x:v>
      </x:c>
      <x:c r="B344" s="34" t="str">
        <x:v>SRC027</x:v>
      </x:c>
      <x:c r="C344" s="34" t="str">
        <x:v>p. 5</x:v>
      </x:c>
      <x:c r="D344" s="34" t="str">
        <x:v>Exact catalog entry</x:v>
      </x:c>
      <x:c r="E344" s="34" t="str">
        <x:v>Verified - manufacturer catalog</x:v>
      </x:c>
      <x:c r="F344" s="34" t="str"/>
    </x:row>
    <x:row r="345" ht="30" customHeight="1">
      <x:c r="A345" s="34" t="str">
        <x:v>PRD-4423366610</x:v>
      </x:c>
      <x:c r="B345" s="34" t="str">
        <x:v>SRC007</x:v>
      </x:c>
      <x:c r="C345" s="34" t="str">
        <x:v>pleural seed</x:v>
      </x:c>
      <x:c r="D345" s="34" t="str">
        <x:v>Candidate seed</x:v>
      </x:c>
      <x:c r="E345" s="34" t="str">
        <x:v>Candidate - user seed; primary source required</x:v>
      </x:c>
      <x:c r="F345" s="34" t="str"/>
    </x:row>
    <x:row r="346" ht="30" customHeight="1">
      <x:c r="A346" s="34" t="str">
        <x:v>PRD-44704ED825</x:v>
      </x:c>
      <x:c r="B346" s="34" t="str">
        <x:v>SRC003</x:v>
      </x:c>
      <x:c r="C346" s="34" t="str">
        <x:v>pp. 13-14</x:v>
      </x:c>
      <x:c r="D346" s="34" t="str">
        <x:v>Catalog/SKU evidence</x:v>
      </x:c>
      <x:c r="E346" s="34" t="str">
        <x:v>Verified - manufacturer catalog</x:v>
      </x:c>
      <x:c r="F346" s="34" t="str"/>
    </x:row>
    <x:row r="347" ht="30" customHeight="1">
      <x:c r="A347" s="34" t="str">
        <x:v>PRD-44704ED825</x:v>
      </x:c>
      <x:c r="B347" s="34" t="str">
        <x:v>SRC004</x:v>
      </x:c>
      <x:c r="C347" s="34" t="str">
        <x:v>p. 4</x:v>
      </x:c>
      <x:c r="D347" s="34" t="str">
        <x:v>Cross-check</x:v>
      </x:c>
      <x:c r="E347" s="34" t="str">
        <x:v>Verified - manufacturer catalog</x:v>
      </x:c>
      <x:c r="F347" s="34" t="str">
        <x:v>Older manufacturer brochure.</x:v>
      </x:c>
    </x:row>
    <x:row r="348" ht="30" customHeight="1">
      <x:c r="A348" s="34" t="str">
        <x:v>PRD-44704ED825</x:v>
      </x:c>
      <x:c r="B348" s="34" t="str">
        <x:v>SRC015</x:v>
      </x:c>
      <x:c r="C348" s="34" t="str">
        <x:v>Ordering information, pp. 2-3</x:v>
      </x:c>
      <x:c r="D348" s="34" t="str">
        <x:v>Catalog/SKU evidence</x:v>
      </x:c>
      <x:c r="E348" s="34" t="str">
        <x:v>Verified - current manufacturer page capture</x:v>
      </x:c>
      <x:c r="F348" s="34" t="str">
        <x:v>Exact ordering table and product specifications shown on manufacturer page capture.</x:v>
      </x:c>
    </x:row>
    <x:row r="349" ht="30" customHeight="1">
      <x:c r="A349" s="34" t="str">
        <x:v>PRD-44839F0522</x:v>
      </x:c>
      <x:c r="B349" s="34" t="str">
        <x:v>SRC001</x:v>
      </x:c>
      <x:c r="C349" s="34" t="str">
        <x:v>pp. 12-13</x:v>
      </x:c>
      <x:c r="D349" s="34" t="str">
        <x:v>Catalog/SKU evidence</x:v>
      </x:c>
      <x:c r="E349" s="34" t="str">
        <x:v>Verified - manufacturer catalog</x:v>
      </x:c>
      <x:c r="F349" s="34" t="str"/>
    </x:row>
    <x:row r="350" ht="30" customHeight="1">
      <x:c r="A350" s="34" t="str">
        <x:v>PRD-448C184685</x:v>
      </x:c>
      <x:c r="B350" s="34" t="str">
        <x:v>SRC023</x:v>
      </x:c>
      <x:c r="C350" s="34" t="str">
        <x:v>p. 3</x:v>
      </x:c>
      <x:c r="D350" s="34" t="str">
        <x:v>Exact catalog entry</x:v>
      </x:c>
      <x:c r="E350" s="34" t="str">
        <x:v>Verified - manufacturer brochure; current market status pending</x:v>
      </x:c>
      <x:c r="F350" s="34" t="str"/>
    </x:row>
    <x:row r="351" ht="30" customHeight="1">
      <x:c r="A351" s="34" t="str">
        <x:v>PRD-44A6CBF184</x:v>
      </x:c>
      <x:c r="B351" s="34" t="str">
        <x:v>SRC001</x:v>
      </x:c>
      <x:c r="C351" s="34" t="str">
        <x:v>pp. 12-13</x:v>
      </x:c>
      <x:c r="D351" s="34" t="str">
        <x:v>Catalog/SKU evidence</x:v>
      </x:c>
      <x:c r="E351" s="34" t="str">
        <x:v>Verified - manufacturer catalog</x:v>
      </x:c>
      <x:c r="F351" s="34" t="str"/>
    </x:row>
    <x:row r="352" ht="30" customHeight="1">
      <x:c r="A352" s="34" t="str">
        <x:v>PRD-456C006CCE</x:v>
      </x:c>
      <x:c r="B352" s="34" t="str">
        <x:v>SRC017</x:v>
      </x:c>
      <x:c r="C352" s="34" t="str">
        <x:v>Irrigation adapters, catalog p. 19</x:v>
      </x:c>
      <x:c r="D352" s="34" t="str">
        <x:v>Catalog/SKU evidence</x:v>
      </x:c>
      <x:c r="E352" s="34" t="str">
        <x:v>Verified exact catalog entry - non-U.S. source</x:v>
      </x:c>
      <x:c r="F352" s="34" t="str">
        <x:v>Exact catalog/SKU evidence from a non-U.S. manufacturer catalog.</x:v>
      </x:c>
    </x:row>
    <x:row r="353" ht="30" customHeight="1">
      <x:c r="A353" s="34" t="str">
        <x:v>PRD-457AC85266</x:v>
      </x:c>
      <x:c r="B353" s="34" t="str">
        <x:v>SRC001</x:v>
      </x:c>
      <x:c r="C353" s="34" t="str">
        <x:v>pp. 12-13</x:v>
      </x:c>
      <x:c r="D353" s="34" t="str">
        <x:v>Catalog/SKU evidence</x:v>
      </x:c>
      <x:c r="E353" s="34" t="str">
        <x:v>Verified - manufacturer catalog</x:v>
      </x:c>
      <x:c r="F353" s="34" t="str"/>
    </x:row>
    <x:row r="354" ht="30" customHeight="1">
      <x:c r="A354" s="34" t="str">
        <x:v>PRD-460DB62059</x:v>
      </x:c>
      <x:c r="B354" s="34" t="str">
        <x:v>SRC025</x:v>
      </x:c>
      <x:c r="C354" s="34" t="str">
        <x:v>pp. 2-3</x:v>
      </x:c>
      <x:c r="D354" s="34" t="str">
        <x:v>System intended use and compatibility</x:v>
      </x:c>
      <x:c r="E354" s="34" t="str">
        <x:v>Verified - manufacturer IFU</x:v>
      </x:c>
      <x:c r="F354" s="34" t="str">
        <x:v>IFU supports tunneled long-term pleural drainage system identity and approved access methods.</x:v>
      </x:c>
    </x:row>
    <x:row r="355" ht="30" customHeight="1">
      <x:c r="A355" s="34" t="str">
        <x:v>PRD-460DB62059</x:v>
      </x:c>
      <x:c r="B355" s="34" t="str">
        <x:v>SRC027</x:v>
      </x:c>
      <x:c r="C355" s="34" t="str">
        <x:v>p. 14</x:v>
      </x:c>
      <x:c r="D355" s="34" t="str">
        <x:v>Exact catalog entry</x:v>
      </x:c>
      <x:c r="E355" s="34" t="str">
        <x:v>Verified - manufacturer catalog and IFU</x:v>
      </x:c>
      <x:c r="F355" s="34" t="str"/>
    </x:row>
    <x:row r="356" ht="30" customHeight="1">
      <x:c r="A356" s="34" t="str">
        <x:v>PRD-470EA6C7BA</x:v>
      </x:c>
      <x:c r="B356" s="34" t="str">
        <x:v>SRC006</x:v>
      </x:c>
      <x:c r="C356" s="34" t="str">
        <x:v>Product list 2025!bonastent</x:v>
      </x:c>
      <x:c r="D356" s="34" t="str">
        <x:v>Candidate seed</x:v>
      </x:c>
      <x:c r="E356" s="34" t="str">
        <x:v>Candidate - user seed; primary source required</x:v>
      </x:c>
      <x:c r="F356" s="34" t="str"/>
    </x:row>
    <x:row r="357" ht="30" customHeight="1">
      <x:c r="A357" s="34" t="str">
        <x:v>PRD-4724EA02A3</x:v>
      </x:c>
      <x:c r="B357" s="34" t="str">
        <x:v>SRC013</x:v>
      </x:c>
      <x:c r="C357" s="34" t="str">
        <x:v>Tracheal stent specifications (PDF p. 12)</x:v>
      </x:c>
      <x:c r="D357" s="34" t="str">
        <x:v>Catalog/SKU evidence</x:v>
      </x:c>
      <x:c r="E357" s="34" t="str">
        <x:v>Verified exact catalog entry - global/older source</x:v>
      </x:c>
      <x:c r="F357" s="34" t="str">
        <x:v>Exact catalog/SKU evidence from an older global manufacturer catalog; U.S. status unverified.</x:v>
      </x:c>
    </x:row>
    <x:row r="358" ht="30" customHeight="1">
      <x:c r="A358" s="34" t="str">
        <x:v>PRD-473C35E94F</x:v>
      </x:c>
      <x:c r="B358" s="34" t="str">
        <x:v>SRC021</x:v>
      </x:c>
      <x:c r="C358" s="34" t="str">
        <x:v>p. 18</x:v>
      </x:c>
      <x:c r="D358" s="34" t="str">
        <x:v>Exact catalog entry</x:v>
      </x:c>
      <x:c r="E358" s="34" t="str">
        <x:v>Verified - manufacturer catalog; current U.S. status pending</x:v>
      </x:c>
      <x:c r="F358" s="34" t="str"/>
    </x:row>
    <x:row r="359" ht="30" customHeight="1">
      <x:c r="A359" s="34" t="str">
        <x:v>PRD-481074A513</x:v>
      </x:c>
      <x:c r="B359" s="34" t="str">
        <x:v>SRC030</x:v>
      </x:c>
      <x:c r="C359" s="34" t="str">
        <x:v>p. 91</x:v>
      </x:c>
      <x:c r="D359" s="34" t="str">
        <x:v>Exact catalog entry</x:v>
      </x:c>
      <x:c r="E359" s="34" t="str">
        <x:v>Verified - legacy U.S. manufacturer catalog; current status pending</x:v>
      </x:c>
      <x:c r="F359" s="34" t="str"/>
    </x:row>
    <x:row r="360" ht="30" customHeight="1">
      <x:c r="A360" s="34" t="str">
        <x:v>PRD-486F6703A9</x:v>
      </x:c>
      <x:c r="B360" s="34" t="str">
        <x:v>SRC017</x:v>
      </x:c>
      <x:c r="C360" s="34" t="str">
        <x:v>Bipolar cables, catalog p. 10</x:v>
      </x:c>
      <x:c r="D360" s="34" t="str">
        <x:v>Catalog/SKU evidence</x:v>
      </x:c>
      <x:c r="E360" s="34" t="str">
        <x:v>Verified exact catalog entry - non-U.S. source</x:v>
      </x:c>
      <x:c r="F360" s="34" t="str">
        <x:v>Exact catalog/SKU evidence from a non-U.S. manufacturer catalog.</x:v>
      </x:c>
    </x:row>
    <x:row r="361" ht="30" customHeight="1">
      <x:c r="A361" s="34" t="str">
        <x:v>PRD-4896D3D636</x:v>
      </x:c>
      <x:c r="B361" s="34" t="str">
        <x:v>SRC017</x:v>
      </x:c>
      <x:c r="C361" s="34" t="str">
        <x:v>Bipolar cables, catalog p. 10</x:v>
      </x:c>
      <x:c r="D361" s="34" t="str">
        <x:v>Catalog/SKU evidence</x:v>
      </x:c>
      <x:c r="E361" s="34" t="str">
        <x:v>Verified exact catalog entry - non-U.S. source</x:v>
      </x:c>
      <x:c r="F361" s="34" t="str">
        <x:v>Exact catalog/SKU evidence from a non-U.S. manufacturer catalog.</x:v>
      </x:c>
    </x:row>
    <x:row r="362" ht="30" customHeight="1">
      <x:c r="A362" s="34" t="str">
        <x:v>PRD-48AEE784DD</x:v>
      </x:c>
      <x:c r="B362" s="34" t="str">
        <x:v>SRC022</x:v>
      </x:c>
      <x:c r="C362" s="34" t="str">
        <x:v>p. 6.04</x:v>
      </x:c>
      <x:c r="D362" s="34" t="str">
        <x:v>Exact catalog entry</x:v>
      </x:c>
      <x:c r="E362" s="34" t="str">
        <x:v>Verified - manufacturer catalog; current market status pending</x:v>
      </x:c>
      <x:c r="F362" s="34" t="str"/>
    </x:row>
    <x:row r="363" ht="30" customHeight="1">
      <x:c r="A363" s="34" t="str">
        <x:v>PRD-48CBAB53FF</x:v>
      </x:c>
      <x:c r="B363" s="34" t="str">
        <x:v>SRC001</x:v>
      </x:c>
      <x:c r="C363" s="34" t="str">
        <x:v>pp. 12-13</x:v>
      </x:c>
      <x:c r="D363" s="34" t="str">
        <x:v>Catalog/SKU evidence</x:v>
      </x:c>
      <x:c r="E363" s="34" t="str">
        <x:v>Verified - manufacturer catalog</x:v>
      </x:c>
      <x:c r="F363" s="34" t="str"/>
    </x:row>
    <x:row r="364" ht="30" customHeight="1">
      <x:c r="A364" s="34" t="str">
        <x:v>PRD-48EEBAD727</x:v>
      </x:c>
      <x:c r="B364" s="34" t="str">
        <x:v>SRC001</x:v>
      </x:c>
      <x:c r="C364" s="34" t="str">
        <x:v>pp. 12-13</x:v>
      </x:c>
      <x:c r="D364" s="34" t="str">
        <x:v>Catalog/SKU evidence</x:v>
      </x:c>
      <x:c r="E364" s="34" t="str">
        <x:v>Verified - manufacturer catalog</x:v>
      </x:c>
      <x:c r="F364" s="34" t="str"/>
    </x:row>
    <x:row r="365" ht="30" customHeight="1">
      <x:c r="A365" s="34" t="str">
        <x:v>PRD-492FC6BE35</x:v>
      </x:c>
      <x:c r="B365" s="34" t="str">
        <x:v>SRC001</x:v>
      </x:c>
      <x:c r="C365" s="34" t="str">
        <x:v>p. 24</x:v>
      </x:c>
      <x:c r="D365" s="34" t="str">
        <x:v>Catalog/SKU evidence</x:v>
      </x:c>
      <x:c r="E365" s="34" t="str">
        <x:v>Verified - manufacturer catalog</x:v>
      </x:c>
      <x:c r="F365" s="34" t="str"/>
    </x:row>
    <x:row r="366" ht="30" customHeight="1">
      <x:c r="A366" s="34" t="str">
        <x:v>PRD-49A7F962D0</x:v>
      </x:c>
      <x:c r="B366" s="34" t="str">
        <x:v>SRC007</x:v>
      </x:c>
      <x:c r="C366" s="34" t="str">
        <x:v>pleural seed</x:v>
      </x:c>
      <x:c r="D366" s="34" t="str">
        <x:v>Candidate seed</x:v>
      </x:c>
      <x:c r="E366" s="34" t="str">
        <x:v>Candidate - user seed; primary source required</x:v>
      </x:c>
      <x:c r="F366" s="34" t="str"/>
    </x:row>
    <x:row r="367" ht="30" customHeight="1">
      <x:c r="A367" s="34" t="str">
        <x:v>PRD-4A023D6489</x:v>
      </x:c>
      <x:c r="B367" s="34" t="str">
        <x:v>SRC030</x:v>
      </x:c>
      <x:c r="C367" s="34" t="str">
        <x:v>p. 86</x:v>
      </x:c>
      <x:c r="D367" s="34" t="str">
        <x:v>Exact catalog entry</x:v>
      </x:c>
      <x:c r="E367" s="34" t="str">
        <x:v>Verified - legacy U.S. manufacturer catalog; current status pending</x:v>
      </x:c>
      <x:c r="F367" s="34" t="str"/>
    </x:row>
    <x:row r="368" ht="30" customHeight="1">
      <x:c r="A368" s="34" t="str">
        <x:v>PRD-4A04124FF2</x:v>
      </x:c>
      <x:c r="B368" s="34" t="str">
        <x:v>SRC007</x:v>
      </x:c>
      <x:c r="C368" s="34" t="str">
        <x:v>Flexible bronchoscopy platforms!2</x:v>
      </x:c>
      <x:c r="D368" s="34" t="str">
        <x:v>Candidate seed</x:v>
      </x:c>
      <x:c r="E368" s="34" t="str">
        <x:v>Candidate - user seed; primary source required</x:v>
      </x:c>
      <x:c r="F368" s="34" t="str"/>
    </x:row>
    <x:row r="369" ht="30" customHeight="1">
      <x:c r="A369" s="34" t="str">
        <x:v>PRD-4A329E27C5</x:v>
      </x:c>
      <x:c r="B369" s="34" t="str">
        <x:v>SRC021</x:v>
      </x:c>
      <x:c r="C369" s="34" t="str">
        <x:v>p. 5</x:v>
      </x:c>
      <x:c r="D369" s="34" t="str">
        <x:v>Exact catalog entry</x:v>
      </x:c>
      <x:c r="E369" s="34" t="str">
        <x:v>Verified - manufacturer catalog; current U.S. status pending</x:v>
      </x:c>
      <x:c r="F369" s="34" t="str"/>
    </x:row>
    <x:row r="370" ht="30" customHeight="1">
      <x:c r="A370" s="34" t="str">
        <x:v>PRD-4A3F2CCBBF</x:v>
      </x:c>
      <x:c r="B370" s="34" t="str">
        <x:v>SRC006</x:v>
      </x:c>
      <x:c r="C370" s="34" t="str">
        <x:v>Product list 2025!thoracent</x:v>
      </x:c>
      <x:c r="D370" s="34" t="str">
        <x:v>Candidate seed</x:v>
      </x:c>
      <x:c r="E370" s="34" t="str">
        <x:v>Candidate - user seed; primary source required</x:v>
      </x:c>
      <x:c r="F370" s="34" t="str"/>
    </x:row>
    <x:row r="371" ht="30" customHeight="1">
      <x:c r="A371" s="34" t="str">
        <x:v>PRD-4A98F07FC6</x:v>
      </x:c>
      <x:c r="B371" s="34" t="str">
        <x:v>SRC030</x:v>
      </x:c>
      <x:c r="C371" s="34" t="str">
        <x:v>p. 73</x:v>
      </x:c>
      <x:c r="D371" s="34" t="str">
        <x:v>Exact catalog entry</x:v>
      </x:c>
      <x:c r="E371" s="34" t="str">
        <x:v>Verified - legacy U.S. manufacturer catalog; current status pending</x:v>
      </x:c>
      <x:c r="F371" s="34" t="str"/>
    </x:row>
    <x:row r="372" ht="30" customHeight="1">
      <x:c r="A372" s="34" t="str">
        <x:v>PRD-4AECEED0C8</x:v>
      </x:c>
      <x:c r="B372" s="34" t="str">
        <x:v>SRC006</x:v>
      </x:c>
      <x:c r="C372" s="34" t="str">
        <x:v>Product list 2025!bonastent</x:v>
      </x:c>
      <x:c r="D372" s="34" t="str">
        <x:v>Candidate seed</x:v>
      </x:c>
      <x:c r="E372" s="34" t="str">
        <x:v>Candidate - user seed; primary source required</x:v>
      </x:c>
      <x:c r="F372" s="34" t="str"/>
    </x:row>
    <x:row r="373" ht="30" customHeight="1">
      <x:c r="A373" s="34" t="str">
        <x:v>PRD-4B4F1501DE</x:v>
      </x:c>
      <x:c r="B373" s="34" t="str">
        <x:v>SRC003</x:v>
      </x:c>
      <x:c r="C373" s="34" t="str">
        <x:v>p. 14</x:v>
      </x:c>
      <x:c r="D373" s="34" t="str">
        <x:v>Catalog/SKU evidence</x:v>
      </x:c>
      <x:c r="E373" s="34" t="str">
        <x:v>Verified - manufacturer catalog</x:v>
      </x:c>
      <x:c r="F373" s="34" t="str"/>
    </x:row>
    <x:row r="374" ht="30" customHeight="1">
      <x:c r="A374" s="34" t="str">
        <x:v>PRD-4B4F1501DE</x:v>
      </x:c>
      <x:c r="B374" s="34" t="str">
        <x:v>SRC004</x:v>
      </x:c>
      <x:c r="C374" s="34" t="str">
        <x:v>p. 4</x:v>
      </x:c>
      <x:c r="D374" s="34" t="str">
        <x:v>Cross-check</x:v>
      </x:c>
      <x:c r="E374" s="34" t="str">
        <x:v>Verified - manufacturer catalog</x:v>
      </x:c>
      <x:c r="F374" s="34" t="str">
        <x:v>Older manufacturer brochure.</x:v>
      </x:c>
    </x:row>
    <x:row r="375" ht="30" customHeight="1">
      <x:c r="A375" s="34" t="str">
        <x:v>PRD-4B4F1501DE</x:v>
      </x:c>
      <x:c r="B375" s="34" t="str">
        <x:v>SRC015</x:v>
      </x:c>
      <x:c r="C375" s="34" t="str">
        <x:v>Ordering information, pp. 3-4</x:v>
      </x:c>
      <x:c r="D375" s="34" t="str">
        <x:v>Catalog/SKU evidence</x:v>
      </x:c>
      <x:c r="E375" s="34" t="str">
        <x:v>Verified - current manufacturer page capture</x:v>
      </x:c>
      <x:c r="F375" s="34" t="str">
        <x:v>Exact ordering table and product specifications shown on manufacturer page capture.</x:v>
      </x:c>
    </x:row>
    <x:row r="376" ht="30" customHeight="1">
      <x:c r="A376" s="34" t="str">
        <x:v>PRD-4BB84F196B</x:v>
      </x:c>
      <x:c r="B376" s="34" t="str">
        <x:v>SRC021</x:v>
      </x:c>
      <x:c r="C376" s="34" t="str">
        <x:v>pp. 44-48</x:v>
      </x:c>
      <x:c r="D376" s="34" t="str">
        <x:v>Exact catalog entry</x:v>
      </x:c>
      <x:c r="E376" s="34" t="str">
        <x:v>Verified - manufacturer catalog; current U.S. status pending</x:v>
      </x:c>
      <x:c r="F376" s="34" t="str"/>
    </x:row>
    <x:row r="377" ht="30" customHeight="1">
      <x:c r="A377" s="34" t="str">
        <x:v>PRD-4BD7E911C3</x:v>
      </x:c>
      <x:c r="B377" s="34" t="str">
        <x:v>SRC021</x:v>
      </x:c>
      <x:c r="C377" s="34" t="str">
        <x:v>p. 5</x:v>
      </x:c>
      <x:c r="D377" s="34" t="str">
        <x:v>Exact catalog entry</x:v>
      </x:c>
      <x:c r="E377" s="34" t="str">
        <x:v>Verified - manufacturer catalog; current U.S. status pending</x:v>
      </x:c>
      <x:c r="F377" s="34" t="str"/>
    </x:row>
    <x:row r="378" ht="30" customHeight="1">
      <x:c r="A378" s="34" t="str">
        <x:v>PRD-4C3147DF15</x:v>
      </x:c>
      <x:c r="B378" s="34" t="str">
        <x:v>SRC022</x:v>
      </x:c>
      <x:c r="C378" s="34" t="str">
        <x:v>p. 2.13</x:v>
      </x:c>
      <x:c r="D378" s="34" t="str">
        <x:v>Exact catalog entry</x:v>
      </x:c>
      <x:c r="E378" s="34" t="str">
        <x:v>Verified - manufacturer catalog; current market status pending</x:v>
      </x:c>
      <x:c r="F378" s="34" t="str"/>
    </x:row>
    <x:row r="379" ht="30" customHeight="1">
      <x:c r="A379" s="34" t="str">
        <x:v>PRD-4C745881F9</x:v>
      </x:c>
      <x:c r="B379" s="34" t="str">
        <x:v>SRC012</x:v>
      </x:c>
      <x:c r="C379" s="34" t="str">
        <x:v>Respiratory 14.04 (PDF p. 117)</x:v>
      </x:c>
      <x:c r="D379" s="34" t="str">
        <x:v>Catalog/SKU evidence</x:v>
      </x:c>
      <x:c r="E379" s="34" t="str">
        <x:v>Verified - manufacturer catalog</x:v>
      </x:c>
      <x:c r="F379" s="34" t="str"/>
    </x:row>
    <x:row r="380" ht="30" customHeight="1">
      <x:c r="A380" s="34" t="str">
        <x:v>PRD-4D06DCE96B</x:v>
      </x:c>
      <x:c r="B380" s="34" t="str">
        <x:v>SRC017</x:v>
      </x:c>
      <x:c r="C380" s="34" t="str">
        <x:v>Return-electrode cables, catalog p. 14</x:v>
      </x:c>
      <x:c r="D380" s="34" t="str">
        <x:v>Catalog/SKU evidence</x:v>
      </x:c>
      <x:c r="E380" s="34" t="str">
        <x:v>Verified exact catalog entry - non-U.S. source</x:v>
      </x:c>
      <x:c r="F380" s="34" t="str">
        <x:v>Exact catalog/SKU evidence from a non-U.S. manufacturer catalog.</x:v>
      </x:c>
    </x:row>
    <x:row r="381" ht="30" customHeight="1">
      <x:c r="A381" s="34" t="str">
        <x:v>PRD-4D5E28D425</x:v>
      </x:c>
      <x:c r="B381" s="34" t="str">
        <x:v>SRC001</x:v>
      </x:c>
      <x:c r="C381" s="34" t="str">
        <x:v>pp. 12-13</x:v>
      </x:c>
      <x:c r="D381" s="34" t="str">
        <x:v>Catalog/SKU evidence</x:v>
      </x:c>
      <x:c r="E381" s="34" t="str">
        <x:v>Verified - manufacturer catalog</x:v>
      </x:c>
      <x:c r="F381" s="34" t="str"/>
    </x:row>
    <x:row r="382" ht="30" customHeight="1">
      <x:c r="A382" s="34" t="str">
        <x:v>PRD-4DBE64B0DA</x:v>
      </x:c>
      <x:c r="B382" s="34" t="str">
        <x:v>SRC021</x:v>
      </x:c>
      <x:c r="C382" s="34" t="str">
        <x:v>p. 22</x:v>
      </x:c>
      <x:c r="D382" s="34" t="str">
        <x:v>Exact catalog entry</x:v>
      </x:c>
      <x:c r="E382" s="34" t="str">
        <x:v>Verified - manufacturer catalog; current U.S. status pending</x:v>
      </x:c>
      <x:c r="F382" s="34" t="str"/>
    </x:row>
    <x:row r="383" ht="30" customHeight="1">
      <x:c r="A383" s="34" t="str">
        <x:v>PRD-4E186C03D4</x:v>
      </x:c>
      <x:c r="B383" s="34" t="str">
        <x:v>SRC003</x:v>
      </x:c>
      <x:c r="C383" s="34" t="str">
        <x:v>p. 14</x:v>
      </x:c>
      <x:c r="D383" s="34" t="str">
        <x:v>Catalog/SKU evidence</x:v>
      </x:c>
      <x:c r="E383" s="34" t="str">
        <x:v>Verified - manufacturer catalog</x:v>
      </x:c>
      <x:c r="F383" s="34" t="str"/>
    </x:row>
    <x:row r="384" ht="30" customHeight="1">
      <x:c r="A384" s="34" t="str">
        <x:v>PRD-4E186C03D4</x:v>
      </x:c>
      <x:c r="B384" s="34" t="str">
        <x:v>SRC004</x:v>
      </x:c>
      <x:c r="C384" s="34" t="str">
        <x:v>p. 4</x:v>
      </x:c>
      <x:c r="D384" s="34" t="str">
        <x:v>Cross-check</x:v>
      </x:c>
      <x:c r="E384" s="34" t="str">
        <x:v>Verified - manufacturer catalog</x:v>
      </x:c>
      <x:c r="F384" s="34" t="str">
        <x:v>Older manufacturer brochure.</x:v>
      </x:c>
    </x:row>
    <x:row r="385" ht="30" customHeight="1">
      <x:c r="A385" s="34" t="str">
        <x:v>PRD-4E186C03D4</x:v>
      </x:c>
      <x:c r="B385" s="34" t="str">
        <x:v>SRC015</x:v>
      </x:c>
      <x:c r="C385" s="34" t="str">
        <x:v>Ordering information, pp. 3-4</x:v>
      </x:c>
      <x:c r="D385" s="34" t="str">
        <x:v>Catalog/SKU evidence</x:v>
      </x:c>
      <x:c r="E385" s="34" t="str">
        <x:v>Verified - current manufacturer page capture</x:v>
      </x:c>
      <x:c r="F385" s="34" t="str">
        <x:v>Exact ordering table and product specifications shown on manufacturer page capture.</x:v>
      </x:c>
    </x:row>
    <x:row r="386" ht="30" customHeight="1">
      <x:c r="A386" s="34" t="str">
        <x:v>PRD-4E59B4CEB3</x:v>
      </x:c>
      <x:c r="B386" s="34" t="str">
        <x:v>SRC021</x:v>
      </x:c>
      <x:c r="C386" s="34" t="str">
        <x:v>p. 5</x:v>
      </x:c>
      <x:c r="D386" s="34" t="str">
        <x:v>Exact catalog entry</x:v>
      </x:c>
      <x:c r="E386" s="34" t="str">
        <x:v>Verified - manufacturer catalog; current U.S. status pending</x:v>
      </x:c>
      <x:c r="F386" s="34" t="str"/>
    </x:row>
    <x:row r="387" ht="30" customHeight="1">
      <x:c r="A387" s="34" t="str">
        <x:v>PRD-4E9069C30F</x:v>
      </x:c>
      <x:c r="B387" s="34" t="str">
        <x:v>SRC003</x:v>
      </x:c>
      <x:c r="C387" s="34" t="str">
        <x:v>p. 9</x:v>
      </x:c>
      <x:c r="D387" s="34" t="str">
        <x:v>Catalog/SKU evidence</x:v>
      </x:c>
      <x:c r="E387" s="34" t="str">
        <x:v>Verified - manufacturer catalog</x:v>
      </x:c>
      <x:c r="F387" s="34" t="str"/>
    </x:row>
    <x:row r="388" ht="30" customHeight="1">
      <x:c r="A388" s="34" t="str">
        <x:v>PRD-4E9412A49F</x:v>
      </x:c>
      <x:c r="B388" s="34" t="str">
        <x:v>SRC019</x:v>
      </x:c>
      <x:c r="C388" s="34" t="str">
        <x:v>FiAPC plus probes, catalog p. 4</x:v>
      </x:c>
      <x:c r="D388" s="34" t="str">
        <x:v>Catalog/SKU evidence</x:v>
      </x:c>
      <x:c r="E388" s="34" t="str">
        <x:v>Verified exact catalog entry - non-U.S. source</x:v>
      </x:c>
      <x:c r="F388" s="34" t="str">
        <x:v>Exact catalog/SKU evidence from a non-U.S. manufacturer catalog.</x:v>
      </x:c>
    </x:row>
    <x:row r="389" ht="30" customHeight="1">
      <x:c r="A389" s="34" t="str">
        <x:v>PRD-4F06212417</x:v>
      </x:c>
      <x:c r="B389" s="34" t="str">
        <x:v>SRC021</x:v>
      </x:c>
      <x:c r="C389" s="34" t="str">
        <x:v>p. 22</x:v>
      </x:c>
      <x:c r="D389" s="34" t="str">
        <x:v>Exact catalog entry</x:v>
      </x:c>
      <x:c r="E389" s="34" t="str">
        <x:v>Verified - manufacturer catalog; current U.S. status pending</x:v>
      </x:c>
      <x:c r="F389" s="34" t="str"/>
    </x:row>
    <x:row r="390" ht="30" customHeight="1">
      <x:c r="A390" s="34" t="str">
        <x:v>PRD-4F64240AD0</x:v>
      </x:c>
      <x:c r="B390" s="34" t="str">
        <x:v>SRC021</x:v>
      </x:c>
      <x:c r="C390" s="34" t="str">
        <x:v>pp. 49-51</x:v>
      </x:c>
      <x:c r="D390" s="34" t="str">
        <x:v>Exact catalog entry</x:v>
      </x:c>
      <x:c r="E390" s="34" t="str">
        <x:v>Verified - manufacturer catalog; current U.S. status pending</x:v>
      </x:c>
      <x:c r="F390" s="34" t="str"/>
    </x:row>
    <x:row r="391" ht="30" customHeight="1">
      <x:c r="A391" s="34" t="str">
        <x:v>PRD-4F9AA3907F</x:v>
      </x:c>
      <x:c r="B391" s="34" t="str">
        <x:v>SRC003</x:v>
      </x:c>
      <x:c r="C391" s="34" t="str">
        <x:v>p. 14</x:v>
      </x:c>
      <x:c r="D391" s="34" t="str">
        <x:v>Catalog/SKU evidence</x:v>
      </x:c>
      <x:c r="E391" s="34" t="str">
        <x:v>Verified - manufacturer catalog</x:v>
      </x:c>
      <x:c r="F391" s="34" t="str"/>
    </x:row>
    <x:row r="392" ht="30" customHeight="1">
      <x:c r="A392" s="34" t="str">
        <x:v>PRD-4F9AA3907F</x:v>
      </x:c>
      <x:c r="B392" s="34" t="str">
        <x:v>SRC004</x:v>
      </x:c>
      <x:c r="C392" s="34" t="str">
        <x:v>p. 4</x:v>
      </x:c>
      <x:c r="D392" s="34" t="str">
        <x:v>Cross-check</x:v>
      </x:c>
      <x:c r="E392" s="34" t="str">
        <x:v>Verified - manufacturer catalog</x:v>
      </x:c>
      <x:c r="F392" s="34" t="str">
        <x:v>Older manufacturer brochure.</x:v>
      </x:c>
    </x:row>
    <x:row r="393" ht="30" customHeight="1">
      <x:c r="A393" s="34" t="str">
        <x:v>PRD-4F9AA3907F</x:v>
      </x:c>
      <x:c r="B393" s="34" t="str">
        <x:v>SRC015</x:v>
      </x:c>
      <x:c r="C393" s="34" t="str">
        <x:v>Ordering information, pp. 3-4</x:v>
      </x:c>
      <x:c r="D393" s="34" t="str">
        <x:v>Catalog/SKU evidence</x:v>
      </x:c>
      <x:c r="E393" s="34" t="str">
        <x:v>Verified - current manufacturer page capture</x:v>
      </x:c>
      <x:c r="F393" s="34" t="str">
        <x:v>Exact ordering table and product specifications shown on manufacturer page capture.</x:v>
      </x:c>
    </x:row>
    <x:row r="394" ht="30" customHeight="1">
      <x:c r="A394" s="34" t="str">
        <x:v>PRD-5070336E33</x:v>
      </x:c>
      <x:c r="B394" s="34" t="str">
        <x:v>SRC006</x:v>
      </x:c>
      <x:c r="C394" s="34" t="str">
        <x:v>Product list 2025!Sheet7</x:v>
      </x:c>
      <x:c r="D394" s="34" t="str">
        <x:v>Candidate seed</x:v>
      </x:c>
      <x:c r="E394" s="34" t="str">
        <x:v>Candidate - user seed; primary source required</x:v>
      </x:c>
      <x:c r="F394" s="34" t="str"/>
    </x:row>
    <x:row r="395" ht="30" customHeight="1">
      <x:c r="A395" s="34" t="str">
        <x:v>PRD-509226DE95</x:v>
      </x:c>
      <x:c r="B395" s="34" t="str">
        <x:v>SRC007</x:v>
      </x:c>
      <x:c r="C395" s="34" t="str">
        <x:v>Perc trach and WLL</x:v>
      </x:c>
      <x:c r="D395" s="34" t="str">
        <x:v>Candidate seed</x:v>
      </x:c>
      <x:c r="E395" s="34" t="str">
        <x:v>Candidate - user seed; primary source required</x:v>
      </x:c>
      <x:c r="F395" s="34" t="str"/>
    </x:row>
    <x:row r="396" ht="30" customHeight="1">
      <x:c r="A396" s="34" t="str">
        <x:v>PRD-50AAFE240E</x:v>
      </x:c>
      <x:c r="B396" s="34" t="str">
        <x:v>SRC021</x:v>
      </x:c>
      <x:c r="C396" s="34" t="str">
        <x:v>p. 19</x:v>
      </x:c>
      <x:c r="D396" s="34" t="str">
        <x:v>Exact catalog entry</x:v>
      </x:c>
      <x:c r="E396" s="34" t="str">
        <x:v>Verified - manufacturer catalog; current U.S. status pending</x:v>
      </x:c>
      <x:c r="F396" s="34" t="str"/>
    </x:row>
    <x:row r="397" ht="30" customHeight="1">
      <x:c r="A397" s="34" t="str">
        <x:v>PRD-50DCC12BE8</x:v>
      </x:c>
      <x:c r="B397" s="34" t="str">
        <x:v>SRC030</x:v>
      </x:c>
      <x:c r="C397" s="34" t="str">
        <x:v>p. 72</x:v>
      </x:c>
      <x:c r="D397" s="34" t="str">
        <x:v>Exact catalog entry</x:v>
      </x:c>
      <x:c r="E397" s="34" t="str">
        <x:v>Verified - legacy U.S. manufacturer catalog; current status pending</x:v>
      </x:c>
      <x:c r="F397" s="34" t="str"/>
    </x:row>
    <x:row r="398" ht="30" customHeight="1">
      <x:c r="A398" s="34" t="str">
        <x:v>PRD-50F36C0CF9</x:v>
      </x:c>
      <x:c r="B398" s="34" t="str">
        <x:v>SRC001</x:v>
      </x:c>
      <x:c r="C398" s="34" t="str">
        <x:v>pp. 12-13</x:v>
      </x:c>
      <x:c r="D398" s="34" t="str">
        <x:v>Catalog/SKU evidence</x:v>
      </x:c>
      <x:c r="E398" s="34" t="str">
        <x:v>Verified - manufacturer catalog</x:v>
      </x:c>
      <x:c r="F398" s="34" t="str"/>
    </x:row>
    <x:row r="399" ht="30" customHeight="1">
      <x:c r="A399" s="34" t="str">
        <x:v>PRD-513E7E5BCD</x:v>
      </x:c>
      <x:c r="B399" s="34" t="str">
        <x:v>SRC027</x:v>
      </x:c>
      <x:c r="C399" s="34" t="str">
        <x:v>p. 8</x:v>
      </x:c>
      <x:c r="D399" s="34" t="str">
        <x:v>Exact catalog entry</x:v>
      </x:c>
      <x:c r="E399" s="34" t="str">
        <x:v>Verified - manufacturer catalog</x:v>
      </x:c>
      <x:c r="F399" s="34" t="str"/>
    </x:row>
    <x:row r="400" ht="30" customHeight="1">
      <x:c r="A400" s="34" t="str">
        <x:v>PRD-523148A737</x:v>
      </x:c>
      <x:c r="B400" s="34" t="str">
        <x:v>SRC021</x:v>
      </x:c>
      <x:c r="C400" s="34" t="str">
        <x:v>p. 10</x:v>
      </x:c>
      <x:c r="D400" s="34" t="str">
        <x:v>Exact catalog entry</x:v>
      </x:c>
      <x:c r="E400" s="34" t="str">
        <x:v>Verified - manufacturer catalog; current U.S. status pending</x:v>
      </x:c>
      <x:c r="F400" s="34" t="str"/>
    </x:row>
    <x:row r="401" ht="30" customHeight="1">
      <x:c r="A401" s="34" t="str">
        <x:v>PRD-5255AADD2C</x:v>
      </x:c>
      <x:c r="B401" s="34" t="str">
        <x:v>SRC006</x:v>
      </x:c>
      <x:c r="C401" s="34" t="str">
        <x:v>Product list 2025!bonastent</x:v>
      </x:c>
      <x:c r="D401" s="34" t="str">
        <x:v>Candidate seed</x:v>
      </x:c>
      <x:c r="E401" s="34" t="str">
        <x:v>Candidate - user seed; primary source required</x:v>
      </x:c>
      <x:c r="F401" s="34" t="str"/>
    </x:row>
    <x:row r="402" ht="30" customHeight="1">
      <x:c r="A402" s="34" t="str">
        <x:v>PRD-526F08F11A</x:v>
      </x:c>
      <x:c r="B402" s="34" t="str">
        <x:v>SRC030</x:v>
      </x:c>
      <x:c r="C402" s="34" t="str">
        <x:v>p. 75</x:v>
      </x:c>
      <x:c r="D402" s="34" t="str">
        <x:v>Exact catalog entry</x:v>
      </x:c>
      <x:c r="E402" s="34" t="str">
        <x:v>Verified - legacy U.S. manufacturer catalog; current status pending</x:v>
      </x:c>
      <x:c r="F402" s="34" t="str"/>
    </x:row>
    <x:row r="403" ht="30" customHeight="1">
      <x:c r="A403" s="34" t="str">
        <x:v>PRD-529E58AC8C</x:v>
      </x:c>
      <x:c r="B403" s="34" t="str">
        <x:v>SRC021</x:v>
      </x:c>
      <x:c r="C403" s="34" t="str">
        <x:v>pp. 53-55</x:v>
      </x:c>
      <x:c r="D403" s="34" t="str">
        <x:v>Exact catalog entry</x:v>
      </x:c>
      <x:c r="E403" s="34" t="str">
        <x:v>Verified - manufacturer catalog; current U.S. status pending</x:v>
      </x:c>
      <x:c r="F403" s="34" t="str"/>
    </x:row>
    <x:row r="404" ht="30" customHeight="1">
      <x:c r="A404" s="34" t="str">
        <x:v>PRD-52C5BEC3A1</x:v>
      </x:c>
      <x:c r="B404" s="34" t="str">
        <x:v>SRC007</x:v>
      </x:c>
      <x:c r="C404" s="34" t="str">
        <x:v>Perc trach and WLL</x:v>
      </x:c>
      <x:c r="D404" s="34" t="str">
        <x:v>Candidate seed</x:v>
      </x:c>
      <x:c r="E404" s="34" t="str">
        <x:v>Candidate - user seed; primary source required</x:v>
      </x:c>
      <x:c r="F404" s="34" t="str"/>
    </x:row>
    <x:row r="405" ht="30" customHeight="1">
      <x:c r="A405" s="34" t="str">
        <x:v>PRD-534A17E0C9</x:v>
      </x:c>
      <x:c r="B405" s="34" t="str">
        <x:v>SRC027</x:v>
      </x:c>
      <x:c r="C405" s="34" t="str">
        <x:v>p. 7</x:v>
      </x:c>
      <x:c r="D405" s="34" t="str">
        <x:v>Exact catalog entry</x:v>
      </x:c>
      <x:c r="E405" s="34" t="str">
        <x:v>Verified - manufacturer catalog</x:v>
      </x:c>
      <x:c r="F405" s="34" t="str"/>
    </x:row>
    <x:row r="406" ht="30" customHeight="1">
      <x:c r="A406" s="34" t="str">
        <x:v>PRD-535FE6B186</x:v>
      </x:c>
      <x:c r="B406" s="34" t="str">
        <x:v>SRC017</x:v>
      </x:c>
      <x:c r="C406" s="34" t="str">
        <x:v>Bipolar cables, catalog p. 9</x:v>
      </x:c>
      <x:c r="D406" s="34" t="str">
        <x:v>Catalog/SKU evidence</x:v>
      </x:c>
      <x:c r="E406" s="34" t="str">
        <x:v>Verified exact catalog entry - non-U.S. source</x:v>
      </x:c>
      <x:c r="F406" s="34" t="str">
        <x:v>Exact catalog/SKU evidence from a non-U.S. manufacturer catalog.</x:v>
      </x:c>
    </x:row>
    <x:row r="407" ht="30" customHeight="1">
      <x:c r="A407" s="34" t="str">
        <x:v>PRD-53805EF31F</x:v>
      </x:c>
      <x:c r="B407" s="34" t="str">
        <x:v>SRC021</x:v>
      </x:c>
      <x:c r="C407" s="34" t="str">
        <x:v>p. 26</x:v>
      </x:c>
      <x:c r="D407" s="34" t="str">
        <x:v>Exact catalog entry</x:v>
      </x:c>
      <x:c r="E407" s="34" t="str">
        <x:v>Verified - manufacturer catalog; current U.S. status pending</x:v>
      </x:c>
      <x:c r="F407" s="34" t="str"/>
    </x:row>
    <x:row r="408" ht="30" customHeight="1">
      <x:c r="A408" s="34" t="str">
        <x:v>PRD-53FF14A0C3</x:v>
      </x:c>
      <x:c r="B408" s="34" t="str">
        <x:v>SRC021</x:v>
      </x:c>
      <x:c r="C408" s="34" t="str">
        <x:v>p. 16</x:v>
      </x:c>
      <x:c r="D408" s="34" t="str">
        <x:v>Exact catalog entry</x:v>
      </x:c>
      <x:c r="E408" s="34" t="str">
        <x:v>Verified - manufacturer catalog; current U.S. status pending</x:v>
      </x:c>
      <x:c r="F408" s="34" t="str"/>
    </x:row>
    <x:row r="409" ht="30" customHeight="1">
      <x:c r="A409" s="34" t="str">
        <x:v>PRD-5402A5D241</x:v>
      </x:c>
      <x:c r="B409" s="34" t="str">
        <x:v>SRC001</x:v>
      </x:c>
      <x:c r="C409" s="34" t="str">
        <x:v>p. 25</x:v>
      </x:c>
      <x:c r="D409" s="34" t="str">
        <x:v>Catalog/SKU evidence</x:v>
      </x:c>
      <x:c r="E409" s="34" t="str">
        <x:v>Verified - manufacturer catalog</x:v>
      </x:c>
      <x:c r="F409" s="34" t="str"/>
    </x:row>
    <x:row r="410" ht="30" customHeight="1">
      <x:c r="A410" s="34" t="str">
        <x:v>PRD-543E5F36B7</x:v>
      </x:c>
      <x:c r="B410" s="34" t="str">
        <x:v>SRC021</x:v>
      </x:c>
      <x:c r="C410" s="34" t="str">
        <x:v>p. 14</x:v>
      </x:c>
      <x:c r="D410" s="34" t="str">
        <x:v>Exact catalog entry</x:v>
      </x:c>
      <x:c r="E410" s="34" t="str">
        <x:v>Verified - manufacturer catalog; current U.S. status pending</x:v>
      </x:c>
      <x:c r="F410" s="34" t="str"/>
    </x:row>
    <x:row r="411" ht="30" customHeight="1">
      <x:c r="A411" s="34" t="str">
        <x:v>PRD-5445BFA070</x:v>
      </x:c>
      <x:c r="B411" s="34" t="str">
        <x:v>SRC019</x:v>
      </x:c>
      <x:c r="C411" s="34" t="str">
        <x:v>FiAPC probes, catalog pp. 5-6</x:v>
      </x:c>
      <x:c r="D411" s="34" t="str">
        <x:v>Catalog/SKU evidence</x:v>
      </x:c>
      <x:c r="E411" s="34" t="str">
        <x:v>Verified exact catalog entry - non-U.S. source</x:v>
      </x:c>
      <x:c r="F411" s="34" t="str">
        <x:v>Exact catalog/SKU evidence from a non-U.S. manufacturer catalog.</x:v>
      </x:c>
    </x:row>
    <x:row r="412" ht="30" customHeight="1">
      <x:c r="A412" s="34" t="str">
        <x:v>PRD-54CEDAAE5B</x:v>
      </x:c>
      <x:c r="B412" s="34" t="str">
        <x:v>SRC021</x:v>
      </x:c>
      <x:c r="C412" s="34" t="str">
        <x:v>pp. 6-7</x:v>
      </x:c>
      <x:c r="D412" s="34" t="str">
        <x:v>Exact catalog entry</x:v>
      </x:c>
      <x:c r="E412" s="34" t="str">
        <x:v>Verified - manufacturer catalog; current U.S. status pending</x:v>
      </x:c>
      <x:c r="F412" s="34" t="str"/>
    </x:row>
    <x:row r="413" ht="30" customHeight="1">
      <x:c r="A413" s="34" t="str">
        <x:v>PRD-55094F0EC3</x:v>
      </x:c>
      <x:c r="B413" s="34" t="str">
        <x:v>SRC001</x:v>
      </x:c>
      <x:c r="C413" s="34" t="str">
        <x:v>p. 25</x:v>
      </x:c>
      <x:c r="D413" s="34" t="str">
        <x:v>Catalog/SKU evidence</x:v>
      </x:c>
      <x:c r="E413" s="34" t="str">
        <x:v>Verified - manufacturer catalog</x:v>
      </x:c>
      <x:c r="F413" s="34" t="str"/>
    </x:row>
    <x:row r="414" ht="30" customHeight="1">
      <x:c r="A414" s="34" t="str">
        <x:v>PRD-55D98AAFB1</x:v>
      </x:c>
      <x:c r="B414" s="34" t="str">
        <x:v>SRC017</x:v>
      </x:c>
      <x:c r="C414" s="34" t="str">
        <x:v>Bipolar cables, catalog p. 12</x:v>
      </x:c>
      <x:c r="D414" s="34" t="str">
        <x:v>Catalog/SKU evidence</x:v>
      </x:c>
      <x:c r="E414" s="34" t="str">
        <x:v>Verified exact catalog entry - non-U.S. source</x:v>
      </x:c>
      <x:c r="F414" s="34" t="str">
        <x:v>Exact catalog/SKU evidence from a non-U.S. manufacturer catalog.</x:v>
      </x:c>
    </x:row>
    <x:row r="415" ht="30" customHeight="1">
      <x:c r="A415" s="34" t="str">
        <x:v>PRD-55E5D08ADC</x:v>
      </x:c>
      <x:c r="B415" s="34" t="str">
        <x:v>SRC019</x:v>
      </x:c>
      <x:c r="C415" s="34" t="str">
        <x:v>APC pressure reducers and gas accessories, catalog pp. 10-11</x:v>
      </x:c>
      <x:c r="D415" s="34" t="str">
        <x:v>Catalog/SKU evidence</x:v>
      </x:c>
      <x:c r="E415" s="34" t="str">
        <x:v>Verified exact catalog entry - non-U.S. source</x:v>
      </x:c>
      <x:c r="F415" s="34" t="str">
        <x:v>Exact catalog/SKU evidence from a non-U.S. manufacturer catalog.</x:v>
      </x:c>
    </x:row>
    <x:row r="416" ht="30" customHeight="1">
      <x:c r="A416" s="34" t="str">
        <x:v>PRD-55F29BC1F9</x:v>
      </x:c>
      <x:c r="B416" s="34" t="str">
        <x:v>SRC027</x:v>
      </x:c>
      <x:c r="C416" s="34" t="str">
        <x:v>p. 5</x:v>
      </x:c>
      <x:c r="D416" s="34" t="str">
        <x:v>Exact catalog entry</x:v>
      </x:c>
      <x:c r="E416" s="34" t="str">
        <x:v>Verified - manufacturer catalog</x:v>
      </x:c>
      <x:c r="F416" s="34" t="str"/>
    </x:row>
    <x:row r="417" ht="30" customHeight="1">
      <x:c r="A417" s="34" t="str">
        <x:v>PRD-56932BDE51</x:v>
      </x:c>
      <x:c r="B417" s="34" t="str">
        <x:v>SRC006</x:v>
      </x:c>
      <x:c r="C417" s="34" t="str">
        <x:v>Product list 2025!bonastent</x:v>
      </x:c>
      <x:c r="D417" s="34" t="str">
        <x:v>Candidate seed</x:v>
      </x:c>
      <x:c r="E417" s="34" t="str">
        <x:v>Candidate - user seed; primary source required</x:v>
      </x:c>
      <x:c r="F417" s="34" t="str"/>
    </x:row>
    <x:row r="418" ht="30" customHeight="1">
      <x:c r="A418" s="34" t="str">
        <x:v>PRD-56DF49383B</x:v>
      </x:c>
      <x:c r="B418" s="34" t="str">
        <x:v>SRC027</x:v>
      </x:c>
      <x:c r="C418" s="34" t="str">
        <x:v>p. 15</x:v>
      </x:c>
      <x:c r="D418" s="34" t="str">
        <x:v>Exact catalog entry</x:v>
      </x:c>
      <x:c r="E418" s="34" t="str">
        <x:v>Verified - manufacturer catalog and IFU</x:v>
      </x:c>
      <x:c r="F418" s="34" t="str"/>
    </x:row>
    <x:row r="419" ht="30" customHeight="1">
      <x:c r="A419" s="34" t="str">
        <x:v>PRD-574BC79D2B</x:v>
      </x:c>
      <x:c r="B419" s="34" t="str">
        <x:v>SRC017</x:v>
      </x:c>
      <x:c r="C419" s="34" t="str">
        <x:v>Bipolar adapters, catalog p. 16</x:v>
      </x:c>
      <x:c r="D419" s="34" t="str">
        <x:v>Catalog/SKU evidence</x:v>
      </x:c>
      <x:c r="E419" s="34" t="str">
        <x:v>Verified exact catalog entry - non-U.S. source</x:v>
      </x:c>
      <x:c r="F419" s="34" t="str">
        <x:v>Exact catalog/SKU evidence from a non-U.S. manufacturer catalog.</x:v>
      </x:c>
    </x:row>
    <x:row r="420" ht="30" customHeight="1">
      <x:c r="A420" s="34" t="str">
        <x:v>PRD-5788C21B1E</x:v>
      </x:c>
      <x:c r="B420" s="34" t="str">
        <x:v>SRC012</x:v>
      </x:c>
      <x:c r="C420" s="34" t="str">
        <x:v>Respiratory 14.07 (PDF p. 120)</x:v>
      </x:c>
      <x:c r="D420" s="34" t="str">
        <x:v>Catalog/SKU evidence</x:v>
      </x:c>
      <x:c r="E420" s="34" t="str">
        <x:v>Verified - manufacturer catalog</x:v>
      </x:c>
      <x:c r="F420" s="34" t="str"/>
    </x:row>
    <x:row r="421" ht="30" customHeight="1">
      <x:c r="A421" s="34" t="str">
        <x:v>PRD-5798E6CA9D</x:v>
      </x:c>
      <x:c r="B421" s="34" t="str">
        <x:v>SRC003</x:v>
      </x:c>
      <x:c r="C421" s="34" t="str">
        <x:v>p. 14</x:v>
      </x:c>
      <x:c r="D421" s="34" t="str">
        <x:v>Catalog/SKU evidence</x:v>
      </x:c>
      <x:c r="E421" s="34" t="str">
        <x:v>Verified - manufacturer catalog</x:v>
      </x:c>
      <x:c r="F421" s="34" t="str"/>
    </x:row>
    <x:row r="422" ht="30" customHeight="1">
      <x:c r="A422" s="34" t="str">
        <x:v>PRD-5798E6CA9D</x:v>
      </x:c>
      <x:c r="B422" s="34" t="str">
        <x:v>SRC004</x:v>
      </x:c>
      <x:c r="C422" s="34" t="str">
        <x:v>p. 4</x:v>
      </x:c>
      <x:c r="D422" s="34" t="str">
        <x:v>Cross-check</x:v>
      </x:c>
      <x:c r="E422" s="34" t="str">
        <x:v>Verified - manufacturer catalog</x:v>
      </x:c>
      <x:c r="F422" s="34" t="str">
        <x:v>Older manufacturer brochure.</x:v>
      </x:c>
    </x:row>
    <x:row r="423" ht="30" customHeight="1">
      <x:c r="A423" s="34" t="str">
        <x:v>PRD-5798E6CA9D</x:v>
      </x:c>
      <x:c r="B423" s="34" t="str">
        <x:v>SRC015</x:v>
      </x:c>
      <x:c r="C423" s="34" t="str">
        <x:v>Ordering information, pp. 3-4</x:v>
      </x:c>
      <x:c r="D423" s="34" t="str">
        <x:v>Catalog/SKU evidence</x:v>
      </x:c>
      <x:c r="E423" s="34" t="str">
        <x:v>Verified - current manufacturer page capture</x:v>
      </x:c>
      <x:c r="F423" s="34" t="str">
        <x:v>Exact ordering table and product specifications shown on manufacturer page capture.</x:v>
      </x:c>
    </x:row>
    <x:row r="424" ht="30" customHeight="1">
      <x:c r="A424" s="34" t="str">
        <x:v>PRD-57A313D4DB</x:v>
      </x:c>
      <x:c r="B424" s="34" t="str">
        <x:v>SRC017</x:v>
      </x:c>
      <x:c r="C424" s="34" t="str">
        <x:v>Bipolar cables, catalog p. 8</x:v>
      </x:c>
      <x:c r="D424" s="34" t="str">
        <x:v>Catalog/SKU evidence</x:v>
      </x:c>
      <x:c r="E424" s="34" t="str">
        <x:v>Verified exact catalog entry - non-U.S. source</x:v>
      </x:c>
      <x:c r="F424" s="34" t="str">
        <x:v>Exact catalog/SKU evidence from a non-U.S. manufacturer catalog.</x:v>
      </x:c>
    </x:row>
    <x:row r="425" ht="30" customHeight="1">
      <x:c r="A425" s="34" t="str">
        <x:v>PRD-57C0ED84C2</x:v>
      </x:c>
      <x:c r="B425" s="34" t="str">
        <x:v>SRC030</x:v>
      </x:c>
      <x:c r="C425" s="34" t="str">
        <x:v>p. 75</x:v>
      </x:c>
      <x:c r="D425" s="34" t="str">
        <x:v>Exact catalog entry</x:v>
      </x:c>
      <x:c r="E425" s="34" t="str">
        <x:v>Verified - legacy U.S. manufacturer catalog; current status pending</x:v>
      </x:c>
      <x:c r="F425" s="34" t="str"/>
    </x:row>
    <x:row r="426" ht="30" customHeight="1">
      <x:c r="A426" s="34" t="str">
        <x:v>PRD-57CB9C3B69</x:v>
      </x:c>
      <x:c r="B426" s="34" t="str">
        <x:v>SRC001</x:v>
      </x:c>
      <x:c r="C426" s="34" t="str">
        <x:v>pp. 12-13</x:v>
      </x:c>
      <x:c r="D426" s="34" t="str">
        <x:v>Catalog/SKU evidence</x:v>
      </x:c>
      <x:c r="E426" s="34" t="str">
        <x:v>Verified - manufacturer catalog</x:v>
      </x:c>
      <x:c r="F426" s="34" t="str"/>
    </x:row>
    <x:row r="427" ht="30" customHeight="1">
      <x:c r="A427" s="34" t="str">
        <x:v>PRD-57D0D10F0F</x:v>
      </x:c>
      <x:c r="B427" s="34" t="str">
        <x:v>SRC027</x:v>
      </x:c>
      <x:c r="C427" s="34" t="str">
        <x:v>p. 5</x:v>
      </x:c>
      <x:c r="D427" s="34" t="str">
        <x:v>Exact catalog entry</x:v>
      </x:c>
      <x:c r="E427" s="34" t="str">
        <x:v>Verified - manufacturer catalog</x:v>
      </x:c>
      <x:c r="F427" s="34" t="str"/>
    </x:row>
    <x:row r="428" ht="30" customHeight="1">
      <x:c r="A428" s="34" t="str">
        <x:v>PRD-57EB842692</x:v>
      </x:c>
      <x:c r="B428" s="34" t="str">
        <x:v>SRC001</x:v>
      </x:c>
      <x:c r="C428" s="34" t="str">
        <x:v>p. 25</x:v>
      </x:c>
      <x:c r="D428" s="34" t="str">
        <x:v>Catalog/SKU evidence</x:v>
      </x:c>
      <x:c r="E428" s="34" t="str">
        <x:v>Verified - manufacturer catalog</x:v>
      </x:c>
      <x:c r="F428" s="34" t="str"/>
    </x:row>
    <x:row r="429" ht="30" customHeight="1">
      <x:c r="A429" s="34" t="str">
        <x:v>PRD-5831011F6E</x:v>
      </x:c>
      <x:c r="B429" s="34" t="str">
        <x:v>SRC012</x:v>
      </x:c>
      <x:c r="C429" s="34" t="str">
        <x:v>Respiratory 14.04 (PDF p. 117)</x:v>
      </x:c>
      <x:c r="D429" s="34" t="str">
        <x:v>Catalog/SKU evidence</x:v>
      </x:c>
      <x:c r="E429" s="34" t="str">
        <x:v>Verified - manufacturer catalog</x:v>
      </x:c>
      <x:c r="F429" s="34" t="str"/>
    </x:row>
    <x:row r="430" ht="30" customHeight="1">
      <x:c r="A430" s="34" t="str">
        <x:v>PRD-58CFB02C8E</x:v>
      </x:c>
      <x:c r="B430" s="34" t="str">
        <x:v>SRC021</x:v>
      </x:c>
      <x:c r="C430" s="34" t="str">
        <x:v>pp. 53-55</x:v>
      </x:c>
      <x:c r="D430" s="34" t="str">
        <x:v>Exact catalog entry</x:v>
      </x:c>
      <x:c r="E430" s="34" t="str">
        <x:v>Verified - manufacturer catalog; current U.S. status pending</x:v>
      </x:c>
      <x:c r="F430" s="34" t="str"/>
    </x:row>
    <x:row r="431" ht="30" customHeight="1">
      <x:c r="A431" s="34" t="str">
        <x:v>PRD-58DB5E4909</x:v>
      </x:c>
      <x:c r="B431" s="34" t="str">
        <x:v>SRC006</x:v>
      </x:c>
      <x:c r="C431" s="34" t="str">
        <x:v>Product list 2025!Sheet5</x:v>
      </x:c>
      <x:c r="D431" s="34" t="str">
        <x:v>Candidate seed</x:v>
      </x:c>
      <x:c r="E431" s="34" t="str">
        <x:v>Candidate - user seed; primary source required</x:v>
      </x:c>
      <x:c r="F431" s="34" t="str"/>
    </x:row>
    <x:row r="432" ht="30" customHeight="1">
      <x:c r="A432" s="34" t="str">
        <x:v>PRD-58DB5E4909</x:v>
      </x:c>
      <x:c r="B432" s="34" t="str">
        <x:v>SRC027</x:v>
      </x:c>
      <x:c r="C432" s="34" t="str">
        <x:v>p. 5</x:v>
      </x:c>
      <x:c r="D432" s="34" t="str">
        <x:v>Exact catalog entry</x:v>
      </x:c>
      <x:c r="E432" s="34" t="str">
        <x:v>Verified - manufacturer catalog</x:v>
      </x:c>
      <x:c r="F432" s="34" t="str"/>
    </x:row>
    <x:row r="433" ht="30" customHeight="1">
      <x:c r="A433" s="34" t="str">
        <x:v>PRD-58DE7D49C4</x:v>
      </x:c>
      <x:c r="B433" s="34" t="str">
        <x:v>SRC012</x:v>
      </x:c>
      <x:c r="C433" s="34" t="str">
        <x:v>Respiratory 14.03 (PDF p. 116)</x:v>
      </x:c>
      <x:c r="D433" s="34" t="str">
        <x:v>Catalog/SKU evidence</x:v>
      </x:c>
      <x:c r="E433" s="34" t="str">
        <x:v>Verified - manufacturer catalog</x:v>
      </x:c>
      <x:c r="F433" s="34" t="str"/>
    </x:row>
    <x:row r="434" ht="30" customHeight="1">
      <x:c r="A434" s="34" t="str">
        <x:v>PRD-5902F1C231</x:v>
      </x:c>
      <x:c r="B434" s="34" t="str">
        <x:v>SRC030</x:v>
      </x:c>
      <x:c r="C434" s="34" t="str">
        <x:v>p. 92</x:v>
      </x:c>
      <x:c r="D434" s="34" t="str">
        <x:v>Exact catalog entry</x:v>
      </x:c>
      <x:c r="E434" s="34" t="str">
        <x:v>Verified - legacy U.S. manufacturer catalog; current status pending</x:v>
      </x:c>
      <x:c r="F434" s="34" t="str"/>
    </x:row>
    <x:row r="435" ht="30" customHeight="1">
      <x:c r="A435" s="34" t="str">
        <x:v>PRD-592787DB28</x:v>
      </x:c>
      <x:c r="B435" s="34" t="str">
        <x:v>SRC022</x:v>
      </x:c>
      <x:c r="C435" s="34" t="str">
        <x:v>p. 7.07</x:v>
      </x:c>
      <x:c r="D435" s="34" t="str">
        <x:v>Exact catalog entry</x:v>
      </x:c>
      <x:c r="E435" s="34" t="str">
        <x:v>Verified - manufacturer catalog; current market status pending</x:v>
      </x:c>
      <x:c r="F435" s="34" t="str"/>
    </x:row>
    <x:row r="436" ht="30" customHeight="1">
      <x:c r="A436" s="34" t="str">
        <x:v>PRD-5941DF2464</x:v>
      </x:c>
      <x:c r="B436" s="34" t="str">
        <x:v>SRC021</x:v>
      </x:c>
      <x:c r="C436" s="34" t="str">
        <x:v>p. 5</x:v>
      </x:c>
      <x:c r="D436" s="34" t="str">
        <x:v>Exact catalog entry</x:v>
      </x:c>
      <x:c r="E436" s="34" t="str">
        <x:v>Verified - manufacturer catalog; current U.S. status pending</x:v>
      </x:c>
      <x:c r="F436" s="34" t="str"/>
    </x:row>
    <x:row r="437" ht="30" customHeight="1">
      <x:c r="A437" s="34" t="str">
        <x:v>PRD-5955133BB7</x:v>
      </x:c>
      <x:c r="B437" s="34" t="str">
        <x:v>SRC001</x:v>
      </x:c>
      <x:c r="C437" s="34" t="str">
        <x:v>pp. 12-13</x:v>
      </x:c>
      <x:c r="D437" s="34" t="str">
        <x:v>Catalog/SKU evidence</x:v>
      </x:c>
      <x:c r="E437" s="34" t="str">
        <x:v>Verified - manufacturer catalog</x:v>
      </x:c>
      <x:c r="F437" s="34" t="str"/>
    </x:row>
    <x:row r="438" ht="30" customHeight="1">
      <x:c r="A438" s="34" t="str">
        <x:v>PRD-598FB0AD5D</x:v>
      </x:c>
      <x:c r="B438" s="34" t="str">
        <x:v>SRC021</x:v>
      </x:c>
      <x:c r="C438" s="34" t="str">
        <x:v>p. 15</x:v>
      </x:c>
      <x:c r="D438" s="34" t="str">
        <x:v>Exact catalog entry</x:v>
      </x:c>
      <x:c r="E438" s="34" t="str">
        <x:v>Verified - manufacturer catalog; current U.S. status pending</x:v>
      </x:c>
      <x:c r="F438" s="34" t="str"/>
    </x:row>
    <x:row r="439" ht="30" customHeight="1">
      <x:c r="A439" s="34" t="str">
        <x:v>PRD-59D2DF4F88</x:v>
      </x:c>
      <x:c r="B439" s="34" t="str">
        <x:v>SRC021</x:v>
      </x:c>
      <x:c r="C439" s="34" t="str">
        <x:v>p. 10</x:v>
      </x:c>
      <x:c r="D439" s="34" t="str">
        <x:v>Exact catalog entry</x:v>
      </x:c>
      <x:c r="E439" s="34" t="str">
        <x:v>Verified - manufacturer catalog; current U.S. status pending</x:v>
      </x:c>
      <x:c r="F439" s="34" t="str"/>
    </x:row>
    <x:row r="440" ht="30" customHeight="1">
      <x:c r="A440" s="34" t="str">
        <x:v>PRD-5A28AF1C52</x:v>
      </x:c>
      <x:c r="B440" s="34" t="str">
        <x:v>SRC001</x:v>
      </x:c>
      <x:c r="C440" s="34" t="str">
        <x:v>p. 30</x:v>
      </x:c>
      <x:c r="D440" s="34" t="str">
        <x:v>Catalog/SKU evidence</x:v>
      </x:c>
      <x:c r="E440" s="34" t="str">
        <x:v>Verified - manufacturer catalog</x:v>
      </x:c>
      <x:c r="F440" s="34" t="str"/>
    </x:row>
    <x:row r="441" ht="30" customHeight="1">
      <x:c r="A441" s="34" t="str">
        <x:v>PRD-5A3334BDDC</x:v>
      </x:c>
      <x:c r="B441" s="34" t="str">
        <x:v>SRC001</x:v>
      </x:c>
      <x:c r="C441" s="34" t="str">
        <x:v>p. 28</x:v>
      </x:c>
      <x:c r="D441" s="34" t="str">
        <x:v>Catalog/SKU evidence</x:v>
      </x:c>
      <x:c r="E441" s="34" t="str">
        <x:v>Verified - manufacturer catalog</x:v>
      </x:c>
      <x:c r="F441" s="34" t="str"/>
    </x:row>
    <x:row r="442" ht="30" customHeight="1">
      <x:c r="A442" s="34" t="str">
        <x:v>PRD-5A54E4A232</x:v>
      </x:c>
      <x:c r="B442" s="34" t="str">
        <x:v>SRC001</x:v>
      </x:c>
      <x:c r="C442" s="34" t="str">
        <x:v>pp. 12-13</x:v>
      </x:c>
      <x:c r="D442" s="34" t="str">
        <x:v>Catalog/SKU evidence</x:v>
      </x:c>
      <x:c r="E442" s="34" t="str">
        <x:v>Verified - manufacturer catalog</x:v>
      </x:c>
      <x:c r="F442" s="34" t="str"/>
    </x:row>
    <x:row r="443" ht="30" customHeight="1">
      <x:c r="A443" s="34" t="str">
        <x:v>PRD-5A822E57C6</x:v>
      </x:c>
      <x:c r="B443" s="34" t="str">
        <x:v>SRC003</x:v>
      </x:c>
      <x:c r="C443" s="34" t="str">
        <x:v>p. 14</x:v>
      </x:c>
      <x:c r="D443" s="34" t="str">
        <x:v>Catalog/SKU evidence</x:v>
      </x:c>
      <x:c r="E443" s="34" t="str">
        <x:v>Verified - manufacturer catalog</x:v>
      </x:c>
      <x:c r="F443" s="34" t="str"/>
    </x:row>
    <x:row r="444" ht="30" customHeight="1">
      <x:c r="A444" s="34" t="str">
        <x:v>PRD-5A822E57C6</x:v>
      </x:c>
      <x:c r="B444" s="34" t="str">
        <x:v>SRC004</x:v>
      </x:c>
      <x:c r="C444" s="34" t="str">
        <x:v>p. 4</x:v>
      </x:c>
      <x:c r="D444" s="34" t="str">
        <x:v>Cross-check</x:v>
      </x:c>
      <x:c r="E444" s="34" t="str">
        <x:v>Verified - manufacturer catalog</x:v>
      </x:c>
      <x:c r="F444" s="34" t="str">
        <x:v>Older manufacturer brochure.</x:v>
      </x:c>
    </x:row>
    <x:row r="445" ht="30" customHeight="1">
      <x:c r="A445" s="34" t="str">
        <x:v>PRD-5A822E57C6</x:v>
      </x:c>
      <x:c r="B445" s="34" t="str">
        <x:v>SRC015</x:v>
      </x:c>
      <x:c r="C445" s="34" t="str">
        <x:v>Ordering information, pp. 3-4</x:v>
      </x:c>
      <x:c r="D445" s="34" t="str">
        <x:v>Catalog/SKU evidence</x:v>
      </x:c>
      <x:c r="E445" s="34" t="str">
        <x:v>Verified - current manufacturer page capture</x:v>
      </x:c>
      <x:c r="F445" s="34" t="str">
        <x:v>Exact ordering table and product specifications shown on manufacturer page capture.</x:v>
      </x:c>
    </x:row>
    <x:row r="446" ht="30" customHeight="1">
      <x:c r="A446" s="34" t="str">
        <x:v>PRD-5A90A3DABC</x:v>
      </x:c>
      <x:c r="B446" s="34" t="str">
        <x:v>SRC001</x:v>
      </x:c>
      <x:c r="C446" s="34" t="str">
        <x:v>pp. 12-13</x:v>
      </x:c>
      <x:c r="D446" s="34" t="str">
        <x:v>Catalog/SKU evidence</x:v>
      </x:c>
      <x:c r="E446" s="34" t="str">
        <x:v>Verified - manufacturer catalog</x:v>
      </x:c>
      <x:c r="F446" s="34" t="str"/>
    </x:row>
    <x:row r="447" ht="30" customHeight="1">
      <x:c r="A447" s="34" t="str">
        <x:v>PRD-5AB3F8988B</x:v>
      </x:c>
      <x:c r="B447" s="34" t="str">
        <x:v>SRC019</x:v>
      </x:c>
      <x:c r="C447" s="34" t="str">
        <x:v>FiAPC plus probes, catalog p. 4</x:v>
      </x:c>
      <x:c r="D447" s="34" t="str">
        <x:v>Catalog/SKU evidence</x:v>
      </x:c>
      <x:c r="E447" s="34" t="str">
        <x:v>Verified exact catalog entry - non-U.S. source</x:v>
      </x:c>
      <x:c r="F447" s="34" t="str">
        <x:v>Exact catalog/SKU evidence from a non-U.S. manufacturer catalog.</x:v>
      </x:c>
    </x:row>
    <x:row r="448" ht="30" customHeight="1">
      <x:c r="A448" s="34" t="str">
        <x:v>PRD-5ACC570E45</x:v>
      </x:c>
      <x:c r="B448" s="34" t="str">
        <x:v>SRC001</x:v>
      </x:c>
      <x:c r="C448" s="34" t="str">
        <x:v>pp. 12-13</x:v>
      </x:c>
      <x:c r="D448" s="34" t="str">
        <x:v>Catalog/SKU evidence</x:v>
      </x:c>
      <x:c r="E448" s="34" t="str">
        <x:v>Verified - manufacturer catalog</x:v>
      </x:c>
      <x:c r="F448" s="34" t="str"/>
    </x:row>
    <x:row r="449" ht="30" customHeight="1">
      <x:c r="A449" s="34" t="str">
        <x:v>PRD-5AD92B5438</x:v>
      </x:c>
      <x:c r="B449" s="34" t="str">
        <x:v>SRC001</x:v>
      </x:c>
      <x:c r="C449" s="34" t="str">
        <x:v>pp. 12-13</x:v>
      </x:c>
      <x:c r="D449" s="34" t="str">
        <x:v>Catalog/SKU evidence</x:v>
      </x:c>
      <x:c r="E449" s="34" t="str">
        <x:v>Verified - manufacturer catalog</x:v>
      </x:c>
      <x:c r="F449" s="34" t="str"/>
    </x:row>
    <x:row r="450" ht="30" customHeight="1">
      <x:c r="A450" s="34" t="str">
        <x:v>PRD-5AEEF62066</x:v>
      </x:c>
      <x:c r="B450" s="34" t="str">
        <x:v>SRC018</x:v>
      </x:c>
      <x:c r="C450" s="34" t="str">
        <x:v>Gas bottle adapter table, catalog pp. 4, 7</x:v>
      </x:c>
      <x:c r="D450" s="34" t="str">
        <x:v>Catalog/SKU evidence</x:v>
      </x:c>
      <x:c r="E450" s="34" t="str">
        <x:v>Verified exact catalog entry - non-U.S. source</x:v>
      </x:c>
      <x:c r="F450" s="34" t="str">
        <x:v>Exact catalog/SKU evidence from a non-U.S. manufacturer catalog.</x:v>
      </x:c>
    </x:row>
    <x:row r="451" ht="30" customHeight="1">
      <x:c r="A451" s="34" t="str">
        <x:v>PRD-5B0D81C458</x:v>
      </x:c>
      <x:c r="B451" s="34" t="str">
        <x:v>SRC021</x:v>
      </x:c>
      <x:c r="C451" s="34" t="str">
        <x:v>p. 5</x:v>
      </x:c>
      <x:c r="D451" s="34" t="str">
        <x:v>Exact catalog entry</x:v>
      </x:c>
      <x:c r="E451" s="34" t="str">
        <x:v>Verified - manufacturer catalog; current U.S. status pending</x:v>
      </x:c>
      <x:c r="F451" s="34" t="str"/>
    </x:row>
    <x:row r="452" ht="30" customHeight="1">
      <x:c r="A452" s="34" t="str">
        <x:v>PRD-5B271EC93B</x:v>
      </x:c>
      <x:c r="B452" s="34" t="str">
        <x:v>SRC021</x:v>
      </x:c>
      <x:c r="C452" s="34" t="str">
        <x:v>pp. 44-48</x:v>
      </x:c>
      <x:c r="D452" s="34" t="str">
        <x:v>Exact catalog entry</x:v>
      </x:c>
      <x:c r="E452" s="34" t="str">
        <x:v>Verified - manufacturer catalog; current U.S. status pending</x:v>
      </x:c>
      <x:c r="F452" s="34" t="str"/>
    </x:row>
    <x:row r="453" ht="30" customHeight="1">
      <x:c r="A453" s="34" t="str">
        <x:v>PRD-5BA5F9BD46</x:v>
      </x:c>
      <x:c r="B453" s="34" t="str">
        <x:v>SRC001</x:v>
      </x:c>
      <x:c r="C453" s="34" t="str">
        <x:v>p. 25</x:v>
      </x:c>
      <x:c r="D453" s="34" t="str">
        <x:v>Catalog/SKU evidence</x:v>
      </x:c>
      <x:c r="E453" s="34" t="str">
        <x:v>Verified - manufacturer catalog</x:v>
      </x:c>
      <x:c r="F453" s="34" t="str"/>
    </x:row>
    <x:row r="454" ht="30" customHeight="1">
      <x:c r="A454" s="34" t="str">
        <x:v>PRD-5BDAA5E440</x:v>
      </x:c>
      <x:c r="B454" s="34" t="str">
        <x:v>SRC001</x:v>
      </x:c>
      <x:c r="C454" s="34" t="str">
        <x:v>p. 24</x:v>
      </x:c>
      <x:c r="D454" s="34" t="str">
        <x:v>Catalog/SKU evidence</x:v>
      </x:c>
      <x:c r="E454" s="34" t="str">
        <x:v>Verified - manufacturer catalog</x:v>
      </x:c>
      <x:c r="F454" s="34" t="str"/>
    </x:row>
    <x:row r="455" ht="30" customHeight="1">
      <x:c r="A455" s="34" t="str">
        <x:v>PRD-5C35FB169D</x:v>
      </x:c>
      <x:c r="B455" s="34" t="str">
        <x:v>SRC021</x:v>
      </x:c>
      <x:c r="C455" s="34" t="str">
        <x:v>pp. 15-17</x:v>
      </x:c>
      <x:c r="D455" s="34" t="str">
        <x:v>Exact catalog entry</x:v>
      </x:c>
      <x:c r="E455" s="34" t="str">
        <x:v>Verified - manufacturer catalog; current U.S. status pending</x:v>
      </x:c>
      <x:c r="F455" s="34" t="str"/>
    </x:row>
    <x:row r="456" ht="30" customHeight="1">
      <x:c r="A456" s="34" t="str">
        <x:v>PRD-5C40D8FE80</x:v>
      </x:c>
      <x:c r="B456" s="34" t="str">
        <x:v>SRC021</x:v>
      </x:c>
      <x:c r="C456" s="34" t="str">
        <x:v>p. 15</x:v>
      </x:c>
      <x:c r="D456" s="34" t="str">
        <x:v>Exact catalog entry</x:v>
      </x:c>
      <x:c r="E456" s="34" t="str">
        <x:v>Verified - manufacturer catalog; current U.S. status pending</x:v>
      </x:c>
      <x:c r="F456" s="34" t="str"/>
    </x:row>
    <x:row r="457" ht="30" customHeight="1">
      <x:c r="A457" s="34" t="str">
        <x:v>PRD-5C46BC7DA9</x:v>
      </x:c>
      <x:c r="B457" s="34" t="str">
        <x:v>SRC006</x:v>
      </x:c>
      <x:c r="C457" s="34" t="str">
        <x:v>Product list 2025!Sheet7</x:v>
      </x:c>
      <x:c r="D457" s="34" t="str">
        <x:v>Candidate seed</x:v>
      </x:c>
      <x:c r="E457" s="34" t="str">
        <x:v>Candidate - user seed; primary source required</x:v>
      </x:c>
      <x:c r="F457" s="34" t="str"/>
    </x:row>
    <x:row r="458" ht="30" customHeight="1">
      <x:c r="A458" s="34" t="str">
        <x:v>PRD-5C99BF6AB0</x:v>
      </x:c>
      <x:c r="B458" s="34" t="str">
        <x:v>SRC027</x:v>
      </x:c>
      <x:c r="C458" s="34" t="str">
        <x:v>p. 15</x:v>
      </x:c>
      <x:c r="D458" s="34" t="str">
        <x:v>Exact catalog entry</x:v>
      </x:c>
      <x:c r="E458" s="34" t="str">
        <x:v>Verified - manufacturer catalog and IFU</x:v>
      </x:c>
      <x:c r="F458" s="34" t="str"/>
    </x:row>
    <x:row r="459" ht="30" customHeight="1">
      <x:c r="A459" s="34" t="str">
        <x:v>PRD-5CBD1FD1E3</x:v>
      </x:c>
      <x:c r="B459" s="34" t="str">
        <x:v>SRC003</x:v>
      </x:c>
      <x:c r="C459" s="34" t="str">
        <x:v>p. 3</x:v>
      </x:c>
      <x:c r="D459" s="34" t="str">
        <x:v>Catalog/SKU evidence</x:v>
      </x:c>
      <x:c r="E459" s="34" t="str">
        <x:v>Verified - manufacturer catalog</x:v>
      </x:c>
      <x:c r="F459" s="34" t="str"/>
    </x:row>
    <x:row r="460" ht="30" customHeight="1">
      <x:c r="A460" s="34" t="str">
        <x:v>PRD-5CC8131FDE</x:v>
      </x:c>
      <x:c r="B460" s="34" t="str">
        <x:v>SRC024</x:v>
      </x:c>
      <x:c r="C460" s="34" t="str">
        <x:v>p. 2</x:v>
      </x:c>
      <x:c r="D460" s="34" t="str">
        <x:v>Exact catalog entry</x:v>
      </x:c>
      <x:c r="E460" s="34" t="str">
        <x:v>Verified - current manufacturer brochure</x:v>
      </x:c>
      <x:c r="F460" s="34" t="str"/>
    </x:row>
    <x:row r="461" ht="30" customHeight="1">
      <x:c r="A461" s="34" t="str">
        <x:v>PRD-5CCBBDD4CF</x:v>
      </x:c>
      <x:c r="B461" s="34" t="str">
        <x:v>SRC030</x:v>
      </x:c>
      <x:c r="C461" s="34" t="str">
        <x:v>pp. 70-73</x:v>
      </x:c>
      <x:c r="D461" s="34" t="str">
        <x:v>Exact catalog entry</x:v>
      </x:c>
      <x:c r="E461" s="34" t="str">
        <x:v>Verified - legacy U.S. manufacturer catalog; current status pending</x:v>
      </x:c>
      <x:c r="F461" s="34" t="str"/>
    </x:row>
    <x:row r="462" ht="30" customHeight="1">
      <x:c r="A462" s="34" t="str">
        <x:v>PRD-5CD03F0708</x:v>
      </x:c>
      <x:c r="B462" s="34" t="str">
        <x:v>SRC021</x:v>
      </x:c>
      <x:c r="C462" s="34" t="str">
        <x:v>p. 5</x:v>
      </x:c>
      <x:c r="D462" s="34" t="str">
        <x:v>Exact catalog entry</x:v>
      </x:c>
      <x:c r="E462" s="34" t="str">
        <x:v>Verified - manufacturer catalog; current U.S. status pending</x:v>
      </x:c>
      <x:c r="F462" s="34" t="str"/>
    </x:row>
    <x:row r="463" ht="30" customHeight="1">
      <x:c r="A463" s="34" t="str">
        <x:v>PRD-5CD3FA131B</x:v>
      </x:c>
      <x:c r="B463" s="34" t="str">
        <x:v>SRC017</x:v>
      </x:c>
      <x:c r="C463" s="34" t="str">
        <x:v>Bipolar cables, catalog p. 12</x:v>
      </x:c>
      <x:c r="D463" s="34" t="str">
        <x:v>Catalog/SKU evidence</x:v>
      </x:c>
      <x:c r="E463" s="34" t="str">
        <x:v>Verified exact catalog entry - non-U.S. source</x:v>
      </x:c>
      <x:c r="F463" s="34" t="str">
        <x:v>Exact catalog/SKU evidence from a non-U.S. manufacturer catalog.</x:v>
      </x:c>
    </x:row>
    <x:row r="464" ht="30" customHeight="1">
      <x:c r="A464" s="34" t="str">
        <x:v>PRD-5CF4A24299</x:v>
      </x:c>
      <x:c r="B464" s="34" t="str">
        <x:v>SRC012</x:v>
      </x:c>
      <x:c r="C464" s="34" t="str">
        <x:v>Respiratory 14.12 (PDF p. 125)</x:v>
      </x:c>
      <x:c r="D464" s="34" t="str">
        <x:v>Catalog/SKU evidence</x:v>
      </x:c>
      <x:c r="E464" s="34" t="str">
        <x:v>Verified - manufacturer catalog</x:v>
      </x:c>
      <x:c r="F464" s="34" t="str"/>
    </x:row>
    <x:row r="465" ht="30" customHeight="1">
      <x:c r="A465" s="34" t="str">
        <x:v>PRD-5D09EFABDD</x:v>
      </x:c>
      <x:c r="B465" s="34" t="str">
        <x:v>SRC016</x:v>
      </x:c>
      <x:c r="C465" s="34" t="str">
        <x:v>Specifications table, brochure p. 2</x:v>
      </x:c>
      <x:c r="D465" s="34" t="str">
        <x:v>Catalog/SKU evidence</x:v>
      </x:c>
      <x:c r="E465" s="34" t="str">
        <x:v>Verified - manufacturer/distributor brochure</x:v>
      </x:c>
      <x:c r="F465" s="34" t="str"/>
    </x:row>
    <x:row r="466" ht="30" customHeight="1">
      <x:c r="A466" s="34" t="str">
        <x:v>PRD-5D0F775ADC</x:v>
      </x:c>
      <x:c r="B466" s="34" t="str">
        <x:v>SRC030</x:v>
      </x:c>
      <x:c r="C466" s="34" t="str">
        <x:v>p. 66</x:v>
      </x:c>
      <x:c r="D466" s="34" t="str">
        <x:v>Exact catalog entry</x:v>
      </x:c>
      <x:c r="E466" s="34" t="str">
        <x:v>Verified - legacy U.S. manufacturer catalog; current status pending</x:v>
      </x:c>
      <x:c r="F466" s="34" t="str"/>
    </x:row>
    <x:row r="467" ht="30" customHeight="1">
      <x:c r="A467" s="34" t="str">
        <x:v>PRD-5D118F7388</x:v>
      </x:c>
      <x:c r="B467" s="34" t="str">
        <x:v>SRC021</x:v>
      </x:c>
      <x:c r="C467" s="34" t="str">
        <x:v>p. 14</x:v>
      </x:c>
      <x:c r="D467" s="34" t="str">
        <x:v>Exact catalog entry</x:v>
      </x:c>
      <x:c r="E467" s="34" t="str">
        <x:v>Verified - manufacturer catalog; current U.S. status pending</x:v>
      </x:c>
      <x:c r="F467" s="34" t="str"/>
    </x:row>
    <x:row r="468" ht="30" customHeight="1">
      <x:c r="A468" s="34" t="str">
        <x:v>PRD-5DFC2E8E8B</x:v>
      </x:c>
      <x:c r="B468" s="34" t="str">
        <x:v>SRC018</x:v>
      </x:c>
      <x:c r="C468" s="34" t="str">
        <x:v>Accessories for ERBECRYO 2, catalog p. 6</x:v>
      </x:c>
      <x:c r="D468" s="34" t="str">
        <x:v>Catalog/SKU evidence</x:v>
      </x:c>
      <x:c r="E468" s="34" t="str">
        <x:v>Verified exact catalog entry - non-U.S. source</x:v>
      </x:c>
      <x:c r="F468" s="34" t="str">
        <x:v>Exact catalog/SKU evidence from a non-U.S. manufacturer catalog.</x:v>
      </x:c>
    </x:row>
    <x:row r="469" ht="30" customHeight="1">
      <x:c r="A469" s="34" t="str">
        <x:v>PRD-5E2713887A</x:v>
      </x:c>
      <x:c r="B469" s="34" t="str">
        <x:v>SRC021</x:v>
      </x:c>
      <x:c r="C469" s="34" t="str">
        <x:v>p. 44</x:v>
      </x:c>
      <x:c r="D469" s="34" t="str">
        <x:v>Exact catalog entry</x:v>
      </x:c>
      <x:c r="E469" s="34" t="str">
        <x:v>Verified - manufacturer catalog; current U.S. status pending</x:v>
      </x:c>
      <x:c r="F469" s="34" t="str"/>
    </x:row>
    <x:row r="470" ht="30" customHeight="1">
      <x:c r="A470" s="34" t="str">
        <x:v>PRD-5E4F566AA2</x:v>
      </x:c>
      <x:c r="B470" s="34" t="str">
        <x:v>SRC001</x:v>
      </x:c>
      <x:c r="C470" s="34" t="str">
        <x:v>p. 24</x:v>
      </x:c>
      <x:c r="D470" s="34" t="str">
        <x:v>Catalog/SKU evidence</x:v>
      </x:c>
      <x:c r="E470" s="34" t="str">
        <x:v>Verified - manufacturer catalog</x:v>
      </x:c>
      <x:c r="F470" s="34" t="str"/>
    </x:row>
    <x:row r="471" ht="30" customHeight="1">
      <x:c r="A471" s="34" t="str">
        <x:v>PRD-5E6845A633</x:v>
      </x:c>
      <x:c r="B471" s="34" t="str">
        <x:v>SRC021</x:v>
      </x:c>
      <x:c r="C471" s="34" t="str">
        <x:v>p. 10</x:v>
      </x:c>
      <x:c r="D471" s="34" t="str">
        <x:v>Exact catalog entry</x:v>
      </x:c>
      <x:c r="E471" s="34" t="str">
        <x:v>Verified - manufacturer catalog; current U.S. status pending</x:v>
      </x:c>
      <x:c r="F471" s="34" t="str"/>
    </x:row>
    <x:row r="472" ht="30" customHeight="1">
      <x:c r="A472" s="34" t="str">
        <x:v>PRD-5EF986AAB1</x:v>
      </x:c>
      <x:c r="B472" s="34" t="str">
        <x:v>SRC012</x:v>
      </x:c>
      <x:c r="C472" s="34" t="str">
        <x:v>Respiratory 14.15 (PDF p. 130)</x:v>
      </x:c>
      <x:c r="D472" s="34" t="str">
        <x:v>Catalog/SKU evidence</x:v>
      </x:c>
      <x:c r="E472" s="34" t="str">
        <x:v>Verified - manufacturer catalog</x:v>
      </x:c>
      <x:c r="F472" s="34" t="str"/>
    </x:row>
    <x:row r="473" ht="30" customHeight="1">
      <x:c r="A473" s="34" t="str">
        <x:v>PRD-5F801B5A8E</x:v>
      </x:c>
      <x:c r="B473" s="34" t="str">
        <x:v>SRC003</x:v>
      </x:c>
      <x:c r="C473" s="34" t="str">
        <x:v>p. 13</x:v>
      </x:c>
      <x:c r="D473" s="34" t="str">
        <x:v>Catalog/SKU evidence</x:v>
      </x:c>
      <x:c r="E473" s="34" t="str">
        <x:v>Verified - manufacturer catalog</x:v>
      </x:c>
      <x:c r="F473" s="34" t="str"/>
    </x:row>
    <x:row r="474" ht="30" customHeight="1">
      <x:c r="A474" s="34" t="str">
        <x:v>PRD-5FA4880E82</x:v>
      </x:c>
      <x:c r="B474" s="34" t="str">
        <x:v>SRC021</x:v>
      </x:c>
      <x:c r="C474" s="34" t="str">
        <x:v>p. 43</x:v>
      </x:c>
      <x:c r="D474" s="34" t="str">
        <x:v>Exact catalog entry</x:v>
      </x:c>
      <x:c r="E474" s="34" t="str">
        <x:v>Verified - manufacturer catalog; current U.S. status pending</x:v>
      </x:c>
      <x:c r="F474" s="34" t="str"/>
    </x:row>
    <x:row r="475" ht="30" customHeight="1">
      <x:c r="A475" s="34" t="str">
        <x:v>PRD-602AA2F147</x:v>
      </x:c>
      <x:c r="B475" s="34" t="str">
        <x:v>SRC003</x:v>
      </x:c>
      <x:c r="C475" s="34" t="str">
        <x:v>p. 13</x:v>
      </x:c>
      <x:c r="D475" s="34" t="str">
        <x:v>Catalog/SKU evidence</x:v>
      </x:c>
      <x:c r="E475" s="34" t="str">
        <x:v>Verified - manufacturer catalog</x:v>
      </x:c>
      <x:c r="F475" s="34" t="str"/>
    </x:row>
    <x:row r="476" ht="30" customHeight="1">
      <x:c r="A476" s="34" t="str">
        <x:v>PRD-60785178C9</x:v>
      </x:c>
      <x:c r="B476" s="34" t="str">
        <x:v>SRC027</x:v>
      </x:c>
      <x:c r="C476" s="34" t="str">
        <x:v>p. 13</x:v>
      </x:c>
      <x:c r="D476" s="34" t="str">
        <x:v>Exact catalog entry</x:v>
      </x:c>
      <x:c r="E476" s="34" t="str">
        <x:v>Verified - manufacturer catalog</x:v>
      </x:c>
      <x:c r="F476" s="34" t="str"/>
    </x:row>
    <x:row r="477" ht="30" customHeight="1">
      <x:c r="A477" s="34" t="str">
        <x:v>PRD-609D197124</x:v>
      </x:c>
      <x:c r="B477" s="34" t="str">
        <x:v>SRC006</x:v>
      </x:c>
      <x:c r="C477" s="34" t="str">
        <x:v>Product list 2025!thoracent</x:v>
      </x:c>
      <x:c r="D477" s="34" t="str">
        <x:v>Candidate seed</x:v>
      </x:c>
      <x:c r="E477" s="34" t="str">
        <x:v>Candidate - user seed; primary source required</x:v>
      </x:c>
      <x:c r="F477" s="34" t="str"/>
    </x:row>
    <x:row r="478" ht="30" customHeight="1">
      <x:c r="A478" s="34" t="str">
        <x:v>PRD-60C171D0E6</x:v>
      </x:c>
      <x:c r="B478" s="34" t="str">
        <x:v>SRC026</x:v>
      </x:c>
      <x:c r="C478" s="34" t="str">
        <x:v>p. 6</x:v>
      </x:c>
      <x:c r="D478" s="34" t="str">
        <x:v>Exact catalog entry</x:v>
      </x:c>
      <x:c r="E478" s="34" t="str">
        <x:v>Verified - U.S. manufacturer brochure</x:v>
      </x:c>
      <x:c r="F478" s="34" t="str"/>
    </x:row>
    <x:row r="479" ht="30" customHeight="1">
      <x:c r="A479" s="34" t="str">
        <x:v>PRD-60ED7DF50E</x:v>
      </x:c>
      <x:c r="B479" s="34" t="str">
        <x:v>SRC030</x:v>
      </x:c>
      <x:c r="C479" s="34" t="str">
        <x:v>p. 86</x:v>
      </x:c>
      <x:c r="D479" s="34" t="str">
        <x:v>Exact catalog entry</x:v>
      </x:c>
      <x:c r="E479" s="34" t="str">
        <x:v>Verified - legacy U.S. manufacturer catalog; current status pending</x:v>
      </x:c>
      <x:c r="F479" s="34" t="str"/>
    </x:row>
    <x:row r="480" ht="30" customHeight="1">
      <x:c r="A480" s="34" t="str">
        <x:v>PRD-6124E1A326</x:v>
      </x:c>
      <x:c r="B480" s="34" t="str">
        <x:v>SRC016</x:v>
      </x:c>
      <x:c r="C480" s="34" t="str">
        <x:v>Specifications table, brochure p. 2</x:v>
      </x:c>
      <x:c r="D480" s="34" t="str">
        <x:v>Catalog/SKU evidence</x:v>
      </x:c>
      <x:c r="E480" s="34" t="str">
        <x:v>Verified - manufacturer/distributor brochure</x:v>
      </x:c>
      <x:c r="F480" s="34" t="str"/>
    </x:row>
    <x:row r="481" ht="30" customHeight="1">
      <x:c r="A481" s="34" t="str">
        <x:v>PRD-615CDFB8AB</x:v>
      </x:c>
      <x:c r="B481" s="34" t="str">
        <x:v>SRC030</x:v>
      </x:c>
      <x:c r="C481" s="34" t="str">
        <x:v>p. 74</x:v>
      </x:c>
      <x:c r="D481" s="34" t="str">
        <x:v>Exact catalog entry</x:v>
      </x:c>
      <x:c r="E481" s="34" t="str">
        <x:v>Verified - legacy U.S. manufacturer catalog; current status pending</x:v>
      </x:c>
      <x:c r="F481" s="34" t="str"/>
    </x:row>
    <x:row r="482" ht="30" customHeight="1">
      <x:c r="A482" s="34" t="str">
        <x:v>PRD-61915862CE</x:v>
      </x:c>
      <x:c r="B482" s="34" t="str">
        <x:v>SRC003</x:v>
      </x:c>
      <x:c r="C482" s="34" t="str">
        <x:v>p. 12</x:v>
      </x:c>
      <x:c r="D482" s="34" t="str">
        <x:v>Catalog/SKU evidence</x:v>
      </x:c>
      <x:c r="E482" s="34" t="str">
        <x:v>Verified - manufacturer catalog</x:v>
      </x:c>
      <x:c r="F482" s="34" t="str"/>
    </x:row>
    <x:row r="483" ht="30" customHeight="1">
      <x:c r="A483" s="34" t="str">
        <x:v>PRD-61B1C43B5C</x:v>
      </x:c>
      <x:c r="B483" s="34" t="str">
        <x:v>SRC016</x:v>
      </x:c>
      <x:c r="C483" s="34" t="str">
        <x:v>Specifications table, brochure p. 2</x:v>
      </x:c>
      <x:c r="D483" s="34" t="str">
        <x:v>Catalog/SKU evidence</x:v>
      </x:c>
      <x:c r="E483" s="34" t="str">
        <x:v>Verified - manufacturer/distributor brochure</x:v>
      </x:c>
      <x:c r="F483" s="34" t="str"/>
    </x:row>
    <x:row r="484" ht="30" customHeight="1">
      <x:c r="A484" s="34" t="str">
        <x:v>PRD-61EE4D5DE6</x:v>
      </x:c>
      <x:c r="B484" s="34" t="str">
        <x:v>SRC030</x:v>
      </x:c>
      <x:c r="C484" s="34" t="str">
        <x:v>p. 145</x:v>
      </x:c>
      <x:c r="D484" s="34" t="str">
        <x:v>Exact catalog entry</x:v>
      </x:c>
      <x:c r="E484" s="34" t="str">
        <x:v>Verified - legacy U.S. manufacturer catalog; current status pending</x:v>
      </x:c>
      <x:c r="F484" s="34" t="str"/>
    </x:row>
    <x:row r="485" ht="30" customHeight="1">
      <x:c r="A485" s="34" t="str">
        <x:v>PRD-6274807854</x:v>
      </x:c>
      <x:c r="B485" s="34" t="str">
        <x:v>SRC030</x:v>
      </x:c>
      <x:c r="C485" s="34" t="str">
        <x:v>pp. 70-73</x:v>
      </x:c>
      <x:c r="D485" s="34" t="str">
        <x:v>Exact catalog entry</x:v>
      </x:c>
      <x:c r="E485" s="34" t="str">
        <x:v>Verified - legacy U.S. manufacturer catalog; current status pending</x:v>
      </x:c>
      <x:c r="F485" s="34" t="str"/>
    </x:row>
    <x:row r="486" ht="30" customHeight="1">
      <x:c r="A486" s="34" t="str">
        <x:v>PRD-62E4A72F9D</x:v>
      </x:c>
      <x:c r="B486" s="34" t="str">
        <x:v>SRC006</x:v>
      </x:c>
      <x:c r="C486" s="34" t="str">
        <x:v>Product list 2025!Sheet7</x:v>
      </x:c>
      <x:c r="D486" s="34" t="str">
        <x:v>Candidate seed</x:v>
      </x:c>
      <x:c r="E486" s="34" t="str">
        <x:v>Candidate - user seed; primary source required</x:v>
      </x:c>
      <x:c r="F486" s="34" t="str"/>
    </x:row>
    <x:row r="487" ht="30" customHeight="1">
      <x:c r="A487" s="34" t="str">
        <x:v>PRD-62FB291C50</x:v>
      </x:c>
      <x:c r="B487" s="34" t="str">
        <x:v>SRC006</x:v>
      </x:c>
      <x:c r="C487" s="34" t="str">
        <x:v>Product list 2025!thoracent</x:v>
      </x:c>
      <x:c r="D487" s="34" t="str">
        <x:v>Candidate seed</x:v>
      </x:c>
      <x:c r="E487" s="34" t="str">
        <x:v>Candidate - user seed; primary source required</x:v>
      </x:c>
      <x:c r="F487" s="34" t="str"/>
    </x:row>
    <x:row r="488" ht="30" customHeight="1">
      <x:c r="A488" s="34" t="str">
        <x:v>PRD-631CFE65BD</x:v>
      </x:c>
      <x:c r="B488" s="34" t="str">
        <x:v>SRC001</x:v>
      </x:c>
      <x:c r="C488" s="34" t="str">
        <x:v>p. 28</x:v>
      </x:c>
      <x:c r="D488" s="34" t="str">
        <x:v>Catalog/SKU evidence</x:v>
      </x:c>
      <x:c r="E488" s="34" t="str">
        <x:v>Verified - manufacturer catalog</x:v>
      </x:c>
      <x:c r="F488" s="34" t="str"/>
    </x:row>
    <x:row r="489" ht="30" customHeight="1">
      <x:c r="A489" s="34" t="str">
        <x:v>PRD-633391A337</x:v>
      </x:c>
      <x:c r="B489" s="34" t="str">
        <x:v>SRC003</x:v>
      </x:c>
      <x:c r="C489" s="34" t="str">
        <x:v>pp. 13-14</x:v>
      </x:c>
      <x:c r="D489" s="34" t="str">
        <x:v>Catalog/SKU evidence</x:v>
      </x:c>
      <x:c r="E489" s="34" t="str">
        <x:v>Verified - manufacturer catalog</x:v>
      </x:c>
      <x:c r="F489" s="34" t="str"/>
    </x:row>
    <x:row r="490" ht="30" customHeight="1">
      <x:c r="A490" s="34" t="str">
        <x:v>PRD-633391A337</x:v>
      </x:c>
      <x:c r="B490" s="34" t="str">
        <x:v>SRC004</x:v>
      </x:c>
      <x:c r="C490" s="34" t="str">
        <x:v>p. 4</x:v>
      </x:c>
      <x:c r="D490" s="34" t="str">
        <x:v>Cross-check</x:v>
      </x:c>
      <x:c r="E490" s="34" t="str">
        <x:v>Verified - manufacturer catalog</x:v>
      </x:c>
      <x:c r="F490" s="34" t="str">
        <x:v>Older manufacturer brochure.</x:v>
      </x:c>
    </x:row>
    <x:row r="491" ht="30" customHeight="1">
      <x:c r="A491" s="34" t="str">
        <x:v>PRD-633391A337</x:v>
      </x:c>
      <x:c r="B491" s="34" t="str">
        <x:v>SRC015</x:v>
      </x:c>
      <x:c r="C491" s="34" t="str">
        <x:v>Ordering information, pp. 2-3</x:v>
      </x:c>
      <x:c r="D491" s="34" t="str">
        <x:v>Catalog/SKU evidence</x:v>
      </x:c>
      <x:c r="E491" s="34" t="str">
        <x:v>Verified - current manufacturer page capture</x:v>
      </x:c>
      <x:c r="F491" s="34" t="str">
        <x:v>Exact ordering table and product specifications shown on manufacturer page capture.</x:v>
      </x:c>
    </x:row>
    <x:row r="492" ht="30" customHeight="1">
      <x:c r="A492" s="34" t="str">
        <x:v>PRD-635895FDEF</x:v>
      </x:c>
      <x:c r="B492" s="34" t="str">
        <x:v>SRC003</x:v>
      </x:c>
      <x:c r="C492" s="34" t="str">
        <x:v>p. 14</x:v>
      </x:c>
      <x:c r="D492" s="34" t="str">
        <x:v>Catalog/SKU evidence</x:v>
      </x:c>
      <x:c r="E492" s="34" t="str">
        <x:v>Verified - manufacturer catalog</x:v>
      </x:c>
      <x:c r="F492" s="34" t="str"/>
    </x:row>
    <x:row r="493" ht="30" customHeight="1">
      <x:c r="A493" s="34" t="str">
        <x:v>PRD-635895FDEF</x:v>
      </x:c>
      <x:c r="B493" s="34" t="str">
        <x:v>SRC004</x:v>
      </x:c>
      <x:c r="C493" s="34" t="str">
        <x:v>p. 4</x:v>
      </x:c>
      <x:c r="D493" s="34" t="str">
        <x:v>Cross-check</x:v>
      </x:c>
      <x:c r="E493" s="34" t="str">
        <x:v>Verified - manufacturer catalog</x:v>
      </x:c>
      <x:c r="F493" s="34" t="str">
        <x:v>Older manufacturer brochure.</x:v>
      </x:c>
    </x:row>
    <x:row r="494" ht="30" customHeight="1">
      <x:c r="A494" s="34" t="str">
        <x:v>PRD-635895FDEF</x:v>
      </x:c>
      <x:c r="B494" s="34" t="str">
        <x:v>SRC015</x:v>
      </x:c>
      <x:c r="C494" s="34" t="str">
        <x:v>Ordering information, pp. 3-4</x:v>
      </x:c>
      <x:c r="D494" s="34" t="str">
        <x:v>Catalog/SKU evidence</x:v>
      </x:c>
      <x:c r="E494" s="34" t="str">
        <x:v>Verified - current manufacturer page capture</x:v>
      </x:c>
      <x:c r="F494" s="34" t="str">
        <x:v>Exact ordering table and product specifications shown on manufacturer page capture.</x:v>
      </x:c>
    </x:row>
    <x:row r="495" ht="30" customHeight="1">
      <x:c r="A495" s="34" t="str">
        <x:v>PRD-635FE10D65</x:v>
      </x:c>
      <x:c r="B495" s="34" t="str">
        <x:v>SRC021</x:v>
      </x:c>
      <x:c r="C495" s="34" t="str">
        <x:v>pp. 53-55</x:v>
      </x:c>
      <x:c r="D495" s="34" t="str">
        <x:v>Exact catalog entry</x:v>
      </x:c>
      <x:c r="E495" s="34" t="str">
        <x:v>Verified - manufacturer catalog; current U.S. status pending</x:v>
      </x:c>
      <x:c r="F495" s="34" t="str"/>
    </x:row>
    <x:row r="496" ht="30" customHeight="1">
      <x:c r="A496" s="34" t="str">
        <x:v>PRD-63E9945A0A</x:v>
      </x:c>
      <x:c r="B496" s="34" t="str">
        <x:v>SRC019</x:v>
      </x:c>
      <x:c r="C496" s="34" t="str">
        <x:v>FiAPC probes, catalog p. 6</x:v>
      </x:c>
      <x:c r="D496" s="34" t="str">
        <x:v>Catalog/SKU evidence</x:v>
      </x:c>
      <x:c r="E496" s="34" t="str">
        <x:v>Verified exact catalog entry - non-U.S. source</x:v>
      </x:c>
      <x:c r="F496" s="34" t="str">
        <x:v>Exact catalog/SKU evidence from a non-U.S. manufacturer catalog.</x:v>
      </x:c>
    </x:row>
    <x:row r="497" ht="30" customHeight="1">
      <x:c r="A497" s="34" t="str">
        <x:v>PRD-63EDA47A7D</x:v>
      </x:c>
      <x:c r="B497" s="34" t="str">
        <x:v>SRC003</x:v>
      </x:c>
      <x:c r="C497" s="34" t="str">
        <x:v>pp. 13-14</x:v>
      </x:c>
      <x:c r="D497" s="34" t="str">
        <x:v>Catalog/SKU evidence</x:v>
      </x:c>
      <x:c r="E497" s="34" t="str">
        <x:v>Verified - manufacturer catalog</x:v>
      </x:c>
      <x:c r="F497" s="34" t="str"/>
    </x:row>
    <x:row r="498" ht="30" customHeight="1">
      <x:c r="A498" s="34" t="str">
        <x:v>PRD-63EDA47A7D</x:v>
      </x:c>
      <x:c r="B498" s="34" t="str">
        <x:v>SRC004</x:v>
      </x:c>
      <x:c r="C498" s="34" t="str">
        <x:v>p. 4</x:v>
      </x:c>
      <x:c r="D498" s="34" t="str">
        <x:v>Cross-check</x:v>
      </x:c>
      <x:c r="E498" s="34" t="str">
        <x:v>Verified - manufacturer catalog</x:v>
      </x:c>
      <x:c r="F498" s="34" t="str">
        <x:v>Older manufacturer brochure.</x:v>
      </x:c>
    </x:row>
    <x:row r="499" ht="30" customHeight="1">
      <x:c r="A499" s="34" t="str">
        <x:v>PRD-63EDA47A7D</x:v>
      </x:c>
      <x:c r="B499" s="34" t="str">
        <x:v>SRC015</x:v>
      </x:c>
      <x:c r="C499" s="34" t="str">
        <x:v>Ordering information, pp. 2-3</x:v>
      </x:c>
      <x:c r="D499" s="34" t="str">
        <x:v>Catalog/SKU evidence</x:v>
      </x:c>
      <x:c r="E499" s="34" t="str">
        <x:v>Verified - current manufacturer page capture</x:v>
      </x:c>
      <x:c r="F499" s="34" t="str">
        <x:v>Exact ordering table and product specifications shown on manufacturer page capture.</x:v>
      </x:c>
    </x:row>
    <x:row r="500" ht="30" customHeight="1">
      <x:c r="A500" s="34" t="str">
        <x:v>PRD-6407CF16C1</x:v>
      </x:c>
      <x:c r="B500" s="34" t="str">
        <x:v>SRC027</x:v>
      </x:c>
      <x:c r="C500" s="34" t="str">
        <x:v>p. 7</x:v>
      </x:c>
      <x:c r="D500" s="34" t="str">
        <x:v>Exact catalog entry</x:v>
      </x:c>
      <x:c r="E500" s="34" t="str">
        <x:v>Verified - manufacturer catalog</x:v>
      </x:c>
      <x:c r="F500" s="34" t="str"/>
    </x:row>
    <x:row r="501" ht="30" customHeight="1">
      <x:c r="A501" s="34" t="str">
        <x:v>PRD-64481A5C4F</x:v>
      </x:c>
      <x:c r="B501" s="34" t="str">
        <x:v>SRC007</x:v>
      </x:c>
      <x:c r="C501" s="34" t="str">
        <x:v>Perc trach and WLL</x:v>
      </x:c>
      <x:c r="D501" s="34" t="str">
        <x:v>Candidate seed</x:v>
      </x:c>
      <x:c r="E501" s="34" t="str">
        <x:v>Candidate - user seed; primary source required</x:v>
      </x:c>
      <x:c r="F501" s="34" t="str"/>
    </x:row>
    <x:row r="502" ht="30" customHeight="1">
      <x:c r="A502" s="34" t="str">
        <x:v>PRD-6488B1F637</x:v>
      </x:c>
      <x:c r="B502" s="34" t="str">
        <x:v>SRC006</x:v>
      </x:c>
      <x:c r="C502" s="34" t="str">
        <x:v>Product list 2025!Sheet5</x:v>
      </x:c>
      <x:c r="D502" s="34" t="str">
        <x:v>Candidate seed</x:v>
      </x:c>
      <x:c r="E502" s="34" t="str">
        <x:v>Candidate - user seed; primary source required</x:v>
      </x:c>
      <x:c r="F502" s="34" t="str"/>
    </x:row>
    <x:row r="503" ht="30" customHeight="1">
      <x:c r="A503" s="34" t="str">
        <x:v>PRD-6488B1F637</x:v>
      </x:c>
      <x:c r="B503" s="34" t="str">
        <x:v>SRC027</x:v>
      </x:c>
      <x:c r="C503" s="34" t="str">
        <x:v>p. 5</x:v>
      </x:c>
      <x:c r="D503" s="34" t="str">
        <x:v>Exact catalog entry</x:v>
      </x:c>
      <x:c r="E503" s="34" t="str">
        <x:v>Verified - manufacturer catalog</x:v>
      </x:c>
      <x:c r="F503" s="34" t="str"/>
    </x:row>
    <x:row r="504" ht="30" customHeight="1">
      <x:c r="A504" s="34" t="str">
        <x:v>PRD-64B1BB919D</x:v>
      </x:c>
      <x:c r="B504" s="34" t="str">
        <x:v>SRC001</x:v>
      </x:c>
      <x:c r="C504" s="34" t="str">
        <x:v>pp. 12-13</x:v>
      </x:c>
      <x:c r="D504" s="34" t="str">
        <x:v>Catalog/SKU evidence</x:v>
      </x:c>
      <x:c r="E504" s="34" t="str">
        <x:v>Verified - manufacturer catalog</x:v>
      </x:c>
      <x:c r="F504" s="34" t="str"/>
    </x:row>
    <x:row r="505" ht="30" customHeight="1">
      <x:c r="A505" s="34" t="str">
        <x:v>PRD-6556097624</x:v>
      </x:c>
      <x:c r="B505" s="34" t="str">
        <x:v>SRC027</x:v>
      </x:c>
      <x:c r="C505" s="34" t="str">
        <x:v>p. 5</x:v>
      </x:c>
      <x:c r="D505" s="34" t="str">
        <x:v>Exact catalog entry</x:v>
      </x:c>
      <x:c r="E505" s="34" t="str">
        <x:v>Verified - manufacturer catalog</x:v>
      </x:c>
      <x:c r="F505" s="34" t="str"/>
    </x:row>
    <x:row r="506" ht="30" customHeight="1">
      <x:c r="A506" s="34" t="str">
        <x:v>PRD-65629D3931</x:v>
      </x:c>
      <x:c r="B506" s="34" t="str">
        <x:v>SRC027</x:v>
      </x:c>
      <x:c r="C506" s="34" t="str">
        <x:v>p. 7</x:v>
      </x:c>
      <x:c r="D506" s="34" t="str">
        <x:v>Exact catalog entry</x:v>
      </x:c>
      <x:c r="E506" s="34" t="str">
        <x:v>Verified - manufacturer catalog</x:v>
      </x:c>
      <x:c r="F506" s="34" t="str"/>
    </x:row>
    <x:row r="507" ht="30" customHeight="1">
      <x:c r="A507" s="34" t="str">
        <x:v>PRD-65A15D079A</x:v>
      </x:c>
      <x:c r="B507" s="34" t="str">
        <x:v>SRC001</x:v>
      </x:c>
      <x:c r="C507" s="34" t="str">
        <x:v>pp. 12-13</x:v>
      </x:c>
      <x:c r="D507" s="34" t="str">
        <x:v>Catalog/SKU evidence</x:v>
      </x:c>
      <x:c r="E507" s="34" t="str">
        <x:v>Verified - manufacturer catalog</x:v>
      </x:c>
      <x:c r="F507" s="34" t="str"/>
    </x:row>
    <x:row r="508" ht="30" customHeight="1">
      <x:c r="A508" s="34" t="str">
        <x:v>PRD-66110A69CE</x:v>
      </x:c>
      <x:c r="B508" s="34" t="str">
        <x:v>SRC001</x:v>
      </x:c>
      <x:c r="C508" s="34" t="str">
        <x:v>p. 29</x:v>
      </x:c>
      <x:c r="D508" s="34" t="str">
        <x:v>Catalog/SKU evidence</x:v>
      </x:c>
      <x:c r="E508" s="34" t="str">
        <x:v>Verified - manufacturer catalog</x:v>
      </x:c>
      <x:c r="F508" s="34" t="str"/>
    </x:row>
    <x:row r="509" ht="30" customHeight="1">
      <x:c r="A509" s="34" t="str">
        <x:v>PRD-663E85AB45</x:v>
      </x:c>
      <x:c r="B509" s="34" t="str">
        <x:v>SRC021</x:v>
      </x:c>
      <x:c r="C509" s="34" t="str">
        <x:v>p. 23</x:v>
      </x:c>
      <x:c r="D509" s="34" t="str">
        <x:v>Exact catalog entry</x:v>
      </x:c>
      <x:c r="E509" s="34" t="str">
        <x:v>Verified - manufacturer catalog; current U.S. status pending</x:v>
      </x:c>
      <x:c r="F509" s="34" t="str"/>
    </x:row>
    <x:row r="510" ht="30" customHeight="1">
      <x:c r="A510" s="34" t="str">
        <x:v>PRD-664CA0CB26</x:v>
      </x:c>
      <x:c r="B510" s="34" t="str">
        <x:v>SRC012</x:v>
      </x:c>
      <x:c r="C510" s="34" t="str">
        <x:v>Respiratory 14.10 (PDF p. 123)</x:v>
      </x:c>
      <x:c r="D510" s="34" t="str">
        <x:v>Catalog/SKU evidence</x:v>
      </x:c>
      <x:c r="E510" s="34" t="str">
        <x:v>Verified - manufacturer catalog</x:v>
      </x:c>
      <x:c r="F510" s="34" t="str"/>
    </x:row>
    <x:row r="511" ht="30" customHeight="1">
      <x:c r="A511" s="34" t="str">
        <x:v>PRD-66935DEE7B</x:v>
      </x:c>
      <x:c r="B511" s="34" t="str">
        <x:v>SRC001</x:v>
      </x:c>
      <x:c r="C511" s="34" t="str">
        <x:v>pp. 12-13</x:v>
      </x:c>
      <x:c r="D511" s="34" t="str">
        <x:v>Catalog/SKU evidence</x:v>
      </x:c>
      <x:c r="E511" s="34" t="str">
        <x:v>Verified - manufacturer catalog</x:v>
      </x:c>
      <x:c r="F511" s="34" t="str"/>
    </x:row>
    <x:row r="512" ht="30" customHeight="1">
      <x:c r="A512" s="34" t="str">
        <x:v>PRD-66A04F5119</x:v>
      </x:c>
      <x:c r="B512" s="34" t="str">
        <x:v>SRC001</x:v>
      </x:c>
      <x:c r="C512" s="34" t="str">
        <x:v>p. 29</x:v>
      </x:c>
      <x:c r="D512" s="34" t="str">
        <x:v>Catalog/SKU evidence</x:v>
      </x:c>
      <x:c r="E512" s="34" t="str">
        <x:v>Verified - manufacturer catalog</x:v>
      </x:c>
      <x:c r="F512" s="34" t="str"/>
    </x:row>
    <x:row r="513" ht="30" customHeight="1">
      <x:c r="A513" s="34" t="str">
        <x:v>PRD-6707AC67D1</x:v>
      </x:c>
      <x:c r="B513" s="34" t="str">
        <x:v>SRC030</x:v>
      </x:c>
      <x:c r="C513" s="34" t="str">
        <x:v>p. 66</x:v>
      </x:c>
      <x:c r="D513" s="34" t="str">
        <x:v>Exact catalog entry</x:v>
      </x:c>
      <x:c r="E513" s="34" t="str">
        <x:v>Verified - legacy U.S. manufacturer catalog; current status pending</x:v>
      </x:c>
      <x:c r="F513" s="34" t="str"/>
    </x:row>
    <x:row r="514" ht="30" customHeight="1">
      <x:c r="A514" s="34" t="str">
        <x:v>PRD-67D1D03D3F</x:v>
      </x:c>
      <x:c r="B514" s="34" t="str">
        <x:v>SRC021</x:v>
      </x:c>
      <x:c r="C514" s="34" t="str">
        <x:v>pp. 49-51</x:v>
      </x:c>
      <x:c r="D514" s="34" t="str">
        <x:v>Exact catalog entry</x:v>
      </x:c>
      <x:c r="E514" s="34" t="str">
        <x:v>Verified - manufacturer catalog; current U.S. status pending</x:v>
      </x:c>
      <x:c r="F514" s="34" t="str"/>
    </x:row>
    <x:row r="515" ht="30" customHeight="1">
      <x:c r="A515" s="34" t="str">
        <x:v>PRD-6826FE4C0E</x:v>
      </x:c>
      <x:c r="B515" s="34" t="str">
        <x:v>SRC007</x:v>
      </x:c>
      <x:c r="C515" s="34" t="str">
        <x:v>Perc trach and WLL</x:v>
      </x:c>
      <x:c r="D515" s="34" t="str">
        <x:v>Candidate seed</x:v>
      </x:c>
      <x:c r="E515" s="34" t="str">
        <x:v>Candidate - user seed; primary source required</x:v>
      </x:c>
      <x:c r="F515" s="34" t="str"/>
    </x:row>
    <x:row r="516" ht="30" customHeight="1">
      <x:c r="A516" s="34" t="str">
        <x:v>PRD-68E4686E4B</x:v>
      </x:c>
      <x:c r="B516" s="34" t="str">
        <x:v>SRC021</x:v>
      </x:c>
      <x:c r="C516" s="34" t="str">
        <x:v>pp. 49-51</x:v>
      </x:c>
      <x:c r="D516" s="34" t="str">
        <x:v>Exact catalog entry</x:v>
      </x:c>
      <x:c r="E516" s="34" t="str">
        <x:v>Verified - manufacturer catalog; current U.S. status pending</x:v>
      </x:c>
      <x:c r="F516" s="34" t="str"/>
    </x:row>
    <x:row r="517" ht="30" customHeight="1">
      <x:c r="A517" s="34" t="str">
        <x:v>PRD-694417C2F5</x:v>
      </x:c>
      <x:c r="B517" s="34" t="str">
        <x:v>SRC030</x:v>
      </x:c>
      <x:c r="C517" s="34" t="str">
        <x:v>p. 89</x:v>
      </x:c>
      <x:c r="D517" s="34" t="str">
        <x:v>Exact catalog entry</x:v>
      </x:c>
      <x:c r="E517" s="34" t="str">
        <x:v>Verified - legacy U.S. manufacturer catalog; current status pending</x:v>
      </x:c>
      <x:c r="F517" s="34" t="str"/>
    </x:row>
    <x:row r="518" ht="30" customHeight="1">
      <x:c r="A518" s="34" t="str">
        <x:v>PRD-695162DE9E</x:v>
      </x:c>
      <x:c r="B518" s="34" t="str">
        <x:v>SRC021</x:v>
      </x:c>
      <x:c r="C518" s="34" t="str">
        <x:v>p. 11</x:v>
      </x:c>
      <x:c r="D518" s="34" t="str">
        <x:v>Exact catalog entry</x:v>
      </x:c>
      <x:c r="E518" s="34" t="str">
        <x:v>Verified - manufacturer catalog; current U.S. status pending</x:v>
      </x:c>
      <x:c r="F518" s="34" t="str"/>
    </x:row>
    <x:row r="519" ht="30" customHeight="1">
      <x:c r="A519" s="34" t="str">
        <x:v>PRD-695BD279A8</x:v>
      </x:c>
      <x:c r="B519" s="34" t="str">
        <x:v>SRC017</x:v>
      </x:c>
      <x:c r="C519" s="34" t="str">
        <x:v>Bipolar cables, catalog p. 10</x:v>
      </x:c>
      <x:c r="D519" s="34" t="str">
        <x:v>Catalog/SKU evidence</x:v>
      </x:c>
      <x:c r="E519" s="34" t="str">
        <x:v>Verified exact catalog entry - non-U.S. source</x:v>
      </x:c>
      <x:c r="F519" s="34" t="str">
        <x:v>Exact catalog/SKU evidence from a non-U.S. manufacturer catalog.</x:v>
      </x:c>
    </x:row>
    <x:row r="520" ht="30" customHeight="1">
      <x:c r="A520" s="34" t="str">
        <x:v>PRD-698A0D25B4</x:v>
      </x:c>
      <x:c r="B520" s="34" t="str">
        <x:v>SRC027</x:v>
      </x:c>
      <x:c r="C520" s="34" t="str">
        <x:v>pp. 9-10</x:v>
      </x:c>
      <x:c r="D520" s="34" t="str">
        <x:v>Exact catalog entry</x:v>
      </x:c>
      <x:c r="E520" s="34" t="str">
        <x:v>Verified - manufacturer catalog</x:v>
      </x:c>
      <x:c r="F520" s="34" t="str"/>
    </x:row>
    <x:row r="521" ht="30" customHeight="1">
      <x:c r="A521" s="34" t="str">
        <x:v>PRD-698F9E72B0</x:v>
      </x:c>
      <x:c r="B521" s="34" t="str">
        <x:v>SRC030</x:v>
      </x:c>
      <x:c r="C521" s="34" t="str">
        <x:v>p. 87</x:v>
      </x:c>
      <x:c r="D521" s="34" t="str">
        <x:v>Exact catalog entry</x:v>
      </x:c>
      <x:c r="E521" s="34" t="str">
        <x:v>Verified - legacy U.S. manufacturer catalog; current status pending</x:v>
      </x:c>
      <x:c r="F521" s="34" t="str"/>
    </x:row>
    <x:row r="522" ht="30" customHeight="1">
      <x:c r="A522" s="34" t="str">
        <x:v>PRD-69C70153C3</x:v>
      </x:c>
      <x:c r="B522" s="34" t="str">
        <x:v>SRC007</x:v>
      </x:c>
      <x:c r="C522" s="34" t="str">
        <x:v>Perc trach and WLL</x:v>
      </x:c>
      <x:c r="D522" s="34" t="str">
        <x:v>Candidate seed</x:v>
      </x:c>
      <x:c r="E522" s="34" t="str">
        <x:v>Candidate - user seed; primary source required</x:v>
      </x:c>
      <x:c r="F522" s="34" t="str"/>
    </x:row>
    <x:row r="523" ht="30" customHeight="1">
      <x:c r="A523" s="34" t="str">
        <x:v>PRD-69CC9C6D05</x:v>
      </x:c>
      <x:c r="B523" s="34" t="str">
        <x:v>SRC001</x:v>
      </x:c>
      <x:c r="C523" s="34" t="str">
        <x:v>pp. 12-13</x:v>
      </x:c>
      <x:c r="D523" s="34" t="str">
        <x:v>Catalog/SKU evidence</x:v>
      </x:c>
      <x:c r="E523" s="34" t="str">
        <x:v>Verified - manufacturer catalog</x:v>
      </x:c>
      <x:c r="F523" s="34" t="str"/>
    </x:row>
    <x:row r="524" ht="30" customHeight="1">
      <x:c r="A524" s="34" t="str">
        <x:v>PRD-69DB2A28A9</x:v>
      </x:c>
      <x:c r="B524" s="34" t="str">
        <x:v>SRC007</x:v>
      </x:c>
      <x:c r="C524" s="34" t="str">
        <x:v>Therapeutic bronchoscopy</x:v>
      </x:c>
      <x:c r="D524" s="34" t="str">
        <x:v>Candidate seed</x:v>
      </x:c>
      <x:c r="E524" s="34" t="str">
        <x:v>Candidate - user seed; primary source required</x:v>
      </x:c>
      <x:c r="F524" s="34" t="str"/>
    </x:row>
    <x:row r="525" ht="30" customHeight="1">
      <x:c r="A525" s="34" t="str">
        <x:v>PRD-69DB2A28A9</x:v>
      </x:c>
      <x:c r="B525" s="34" t="str">
        <x:v>SRC012</x:v>
      </x:c>
      <x:c r="C525" s="34" t="str">
        <x:v>Respiratory 14.11 (PDF p. 124)</x:v>
      </x:c>
      <x:c r="D525" s="34" t="str">
        <x:v>Catalog/SKU evidence</x:v>
      </x:c>
      <x:c r="E525" s="34" t="str">
        <x:v>Verified - manufacturer catalog</x:v>
      </x:c>
      <x:c r="F525" s="34" t="str"/>
    </x:row>
    <x:row r="526" ht="30" customHeight="1">
      <x:c r="A526" s="34" t="str">
        <x:v>PRD-6A26802196</x:v>
      </x:c>
      <x:c r="B526" s="34" t="str">
        <x:v>SRC027</x:v>
      </x:c>
      <x:c r="C526" s="34" t="str">
        <x:v>pp. 9-10</x:v>
      </x:c>
      <x:c r="D526" s="34" t="str">
        <x:v>Exact catalog entry</x:v>
      </x:c>
      <x:c r="E526" s="34" t="str">
        <x:v>Verified - manufacturer catalog</x:v>
      </x:c>
      <x:c r="F526" s="34" t="str"/>
    </x:row>
    <x:row r="527" ht="30" customHeight="1">
      <x:c r="A527" s="34" t="str">
        <x:v>PRD-6A53041E10</x:v>
      </x:c>
      <x:c r="B527" s="34" t="str">
        <x:v>SRC001</x:v>
      </x:c>
      <x:c r="C527" s="34" t="str">
        <x:v>p. 14</x:v>
      </x:c>
      <x:c r="D527" s="34" t="str">
        <x:v>Catalog/SKU evidence</x:v>
      </x:c>
      <x:c r="E527" s="34" t="str">
        <x:v>Verified - manufacturer catalog</x:v>
      </x:c>
      <x:c r="F527" s="34" t="str"/>
    </x:row>
    <x:row r="528" ht="30" customHeight="1">
      <x:c r="A528" s="34" t="str">
        <x:v>PRD-6A7E037C55</x:v>
      </x:c>
      <x:c r="B528" s="34" t="str">
        <x:v>SRC025</x:v>
      </x:c>
      <x:c r="C528" s="34" t="str">
        <x:v>pp. 2-3</x:v>
      </x:c>
      <x:c r="D528" s="34" t="str">
        <x:v>System intended use and compatibility</x:v>
      </x:c>
      <x:c r="E528" s="34" t="str">
        <x:v>Verified - manufacturer IFU</x:v>
      </x:c>
      <x:c r="F528" s="34" t="str">
        <x:v>IFU supports tunneled long-term pleural drainage system identity and approved access methods.</x:v>
      </x:c>
    </x:row>
    <x:row r="529" ht="30" customHeight="1">
      <x:c r="A529" s="34" t="str">
        <x:v>PRD-6A7E037C55</x:v>
      </x:c>
      <x:c r="B529" s="34" t="str">
        <x:v>SRC027</x:v>
      </x:c>
      <x:c r="C529" s="34" t="str">
        <x:v>p. 14</x:v>
      </x:c>
      <x:c r="D529" s="34" t="str">
        <x:v>Exact catalog entry</x:v>
      </x:c>
      <x:c r="E529" s="34" t="str">
        <x:v>Verified - manufacturer catalog and IFU</x:v>
      </x:c>
      <x:c r="F529" s="34" t="str"/>
    </x:row>
    <x:row r="530" ht="30" customHeight="1">
      <x:c r="A530" s="34" t="str">
        <x:v>PRD-6A9E4504F4</x:v>
      </x:c>
      <x:c r="B530" s="34" t="str">
        <x:v>SRC001</x:v>
      </x:c>
      <x:c r="C530" s="34" t="str">
        <x:v>pp. 12-13</x:v>
      </x:c>
      <x:c r="D530" s="34" t="str">
        <x:v>Catalog/SKU evidence</x:v>
      </x:c>
      <x:c r="E530" s="34" t="str">
        <x:v>Verified - manufacturer catalog</x:v>
      </x:c>
      <x:c r="F530" s="34" t="str"/>
    </x:row>
    <x:row r="531" ht="30" customHeight="1">
      <x:c r="A531" s="34" t="str">
        <x:v>PRD-6AAA7898E9</x:v>
      </x:c>
      <x:c r="B531" s="34" t="str">
        <x:v>SRC007</x:v>
      </x:c>
      <x:c r="C531" s="34" t="str">
        <x:v>Perc trach and WLL</x:v>
      </x:c>
      <x:c r="D531" s="34" t="str">
        <x:v>Candidate seed</x:v>
      </x:c>
      <x:c r="E531" s="34" t="str">
        <x:v>Candidate - user seed; primary source required</x:v>
      </x:c>
      <x:c r="F531" s="34" t="str"/>
    </x:row>
    <x:row r="532" ht="30" customHeight="1">
      <x:c r="A532" s="34" t="str">
        <x:v>PRD-6AE3D5D976</x:v>
      </x:c>
      <x:c r="B532" s="34" t="str">
        <x:v>SRC001</x:v>
      </x:c>
      <x:c r="C532" s="34" t="str">
        <x:v>pp. 12-13</x:v>
      </x:c>
      <x:c r="D532" s="34" t="str">
        <x:v>Catalog/SKU evidence</x:v>
      </x:c>
      <x:c r="E532" s="34" t="str">
        <x:v>Verified - manufacturer catalog</x:v>
      </x:c>
      <x:c r="F532" s="34" t="str"/>
    </x:row>
    <x:row r="533" ht="30" customHeight="1">
      <x:c r="A533" s="34" t="str">
        <x:v>PRD-6B09435B5B</x:v>
      </x:c>
      <x:c r="B533" s="34" t="str">
        <x:v>SRC021</x:v>
      </x:c>
      <x:c r="C533" s="34" t="str">
        <x:v>p. 21</x:v>
      </x:c>
      <x:c r="D533" s="34" t="str">
        <x:v>Exact catalog entry</x:v>
      </x:c>
      <x:c r="E533" s="34" t="str">
        <x:v>Verified - manufacturer catalog; current U.S. status pending</x:v>
      </x:c>
      <x:c r="F533" s="34" t="str"/>
    </x:row>
    <x:row r="534" ht="30" customHeight="1">
      <x:c r="A534" s="34" t="str">
        <x:v>PRD-6B67179C61</x:v>
      </x:c>
      <x:c r="B534" s="34" t="str">
        <x:v>SRC022</x:v>
      </x:c>
      <x:c r="C534" s="34" t="str">
        <x:v>p. 7.07</x:v>
      </x:c>
      <x:c r="D534" s="34" t="str">
        <x:v>Exact catalog entry</x:v>
      </x:c>
      <x:c r="E534" s="34" t="str">
        <x:v>Verified - manufacturer catalog; current market status pending</x:v>
      </x:c>
      <x:c r="F534" s="34" t="str"/>
    </x:row>
    <x:row r="535" ht="30" customHeight="1">
      <x:c r="A535" s="34" t="str">
        <x:v>PRD-6B70F708B5</x:v>
      </x:c>
      <x:c r="B535" s="34" t="str">
        <x:v>SRC012</x:v>
      </x:c>
      <x:c r="C535" s="34" t="str">
        <x:v>Respiratory 14.14 (PDF p. 129)</x:v>
      </x:c>
      <x:c r="D535" s="34" t="str">
        <x:v>Catalog/SKU evidence</x:v>
      </x:c>
      <x:c r="E535" s="34" t="str">
        <x:v>Verified - manufacturer catalog</x:v>
      </x:c>
      <x:c r="F535" s="34" t="str"/>
    </x:row>
    <x:row r="536" ht="30" customHeight="1">
      <x:c r="A536" s="34" t="str">
        <x:v>PRD-6B7E932D54</x:v>
      </x:c>
      <x:c r="B536" s="34" t="str">
        <x:v>SRC026</x:v>
      </x:c>
      <x:c r="C536" s="34" t="str">
        <x:v>p. 6</x:v>
      </x:c>
      <x:c r="D536" s="34" t="str">
        <x:v>Exact catalog entry</x:v>
      </x:c>
      <x:c r="E536" s="34" t="str">
        <x:v>Verified - U.S. manufacturer brochure</x:v>
      </x:c>
      <x:c r="F536" s="34" t="str"/>
    </x:row>
    <x:row r="537" ht="30" customHeight="1">
      <x:c r="A537" s="34" t="str">
        <x:v>PRD-6BC32547CD</x:v>
      </x:c>
      <x:c r="B537" s="34" t="str">
        <x:v>SRC017</x:v>
      </x:c>
      <x:c r="C537" s="34" t="str">
        <x:v>Bipolar adapters, catalog p. 17</x:v>
      </x:c>
      <x:c r="D537" s="34" t="str">
        <x:v>Catalog/SKU evidence</x:v>
      </x:c>
      <x:c r="E537" s="34" t="str">
        <x:v>Verified exact catalog entry - non-U.S. source</x:v>
      </x:c>
      <x:c r="F537" s="34" t="str">
        <x:v>Exact catalog/SKU evidence from a non-U.S. manufacturer catalog.</x:v>
      </x:c>
    </x:row>
    <x:row r="538" ht="30" customHeight="1">
      <x:c r="A538" s="34" t="str">
        <x:v>PRD-6BC9B48573</x:v>
      </x:c>
      <x:c r="B538" s="34" t="str">
        <x:v>SRC006</x:v>
      </x:c>
      <x:c r="C538" s="34" t="str">
        <x:v>Product list 2025!bonastent</x:v>
      </x:c>
      <x:c r="D538" s="34" t="str">
        <x:v>Candidate seed</x:v>
      </x:c>
      <x:c r="E538" s="34" t="str">
        <x:v>Candidate - user seed; primary source required</x:v>
      </x:c>
      <x:c r="F538" s="34" t="str"/>
    </x:row>
    <x:row r="539" ht="30" customHeight="1">
      <x:c r="A539" s="34" t="str">
        <x:v>PRD-6BE691A444</x:v>
      </x:c>
      <x:c r="B539" s="34" t="str">
        <x:v>SRC001</x:v>
      </x:c>
      <x:c r="C539" s="34" t="str">
        <x:v>pp. 12-13</x:v>
      </x:c>
      <x:c r="D539" s="34" t="str">
        <x:v>Catalog/SKU evidence</x:v>
      </x:c>
      <x:c r="E539" s="34" t="str">
        <x:v>Verified - manufacturer catalog</x:v>
      </x:c>
      <x:c r="F539" s="34" t="str"/>
    </x:row>
    <x:row r="540" ht="30" customHeight="1">
      <x:c r="A540" s="34" t="str">
        <x:v>PRD-6BF80B6E0D</x:v>
      </x:c>
      <x:c r="B540" s="34" t="str">
        <x:v>SRC021</x:v>
      </x:c>
      <x:c r="C540" s="34" t="str">
        <x:v>pp. 44-48</x:v>
      </x:c>
      <x:c r="D540" s="34" t="str">
        <x:v>Exact catalog entry</x:v>
      </x:c>
      <x:c r="E540" s="34" t="str">
        <x:v>Verified - manufacturer catalog; current U.S. status pending</x:v>
      </x:c>
      <x:c r="F540" s="34" t="str"/>
    </x:row>
    <x:row r="541" ht="30" customHeight="1">
      <x:c r="A541" s="34" t="str">
        <x:v>PRD-6C1DE73547</x:v>
      </x:c>
      <x:c r="B541" s="34" t="str">
        <x:v>SRC007</x:v>
      </x:c>
      <x:c r="C541" s="34" t="str">
        <x:v>Therapeutic bronchoscopy</x:v>
      </x:c>
      <x:c r="D541" s="34" t="str">
        <x:v>Candidate seed</x:v>
      </x:c>
      <x:c r="E541" s="34" t="str">
        <x:v>Candidate - user seed; primary source required</x:v>
      </x:c>
      <x:c r="F541" s="34" t="str"/>
    </x:row>
    <x:row r="542" ht="30" customHeight="1">
      <x:c r="A542" s="34" t="str">
        <x:v>PRD-6C2199C862</x:v>
      </x:c>
      <x:c r="B542" s="34" t="str">
        <x:v>SRC018</x:v>
      </x:c>
      <x:c r="C542" s="34" t="str">
        <x:v>Cryoprobes for ERBECRYO 2, catalog p. 5</x:v>
      </x:c>
      <x:c r="D542" s="34" t="str">
        <x:v>Catalog/SKU evidence</x:v>
      </x:c>
      <x:c r="E542" s="34" t="str">
        <x:v>Verified exact catalog entry - non-U.S. source</x:v>
      </x:c>
      <x:c r="F542" s="34" t="str">
        <x:v>Exact catalog/SKU evidence from a non-U.S. manufacturer catalog.</x:v>
      </x:c>
    </x:row>
    <x:row r="543" ht="30" customHeight="1">
      <x:c r="A543" s="34" t="str">
        <x:v>PRD-6C43A37366</x:v>
      </x:c>
      <x:c r="B543" s="34" t="str">
        <x:v>SRC007</x:v>
      </x:c>
      <x:c r="C543" s="34" t="str">
        <x:v>Therapeutic bronchoscopy</x:v>
      </x:c>
      <x:c r="D543" s="34" t="str">
        <x:v>Candidate seed</x:v>
      </x:c>
      <x:c r="E543" s="34" t="str">
        <x:v>Candidate - user seed; primary source required</x:v>
      </x:c>
      <x:c r="F543" s="34" t="str"/>
    </x:row>
    <x:row r="544" ht="30" customHeight="1">
      <x:c r="A544" s="34" t="str">
        <x:v>PRD-6C99AA9B16</x:v>
      </x:c>
      <x:c r="B544" s="34" t="str">
        <x:v>SRC021</x:v>
      </x:c>
      <x:c r="C544" s="34" t="str">
        <x:v>p. 25</x:v>
      </x:c>
      <x:c r="D544" s="34" t="str">
        <x:v>Exact catalog entry</x:v>
      </x:c>
      <x:c r="E544" s="34" t="str">
        <x:v>Verified - manufacturer catalog; current U.S. status pending</x:v>
      </x:c>
      <x:c r="F544" s="34" t="str"/>
    </x:row>
    <x:row r="545" ht="30" customHeight="1">
      <x:c r="A545" s="34" t="str">
        <x:v>PRD-6C9FB1DC9F</x:v>
      </x:c>
      <x:c r="B545" s="34" t="str">
        <x:v>SRC008</x:v>
      </x:c>
      <x:c r="C545" s="34" t="str">
        <x:v>CSV row 7</x:v>
      </x:c>
      <x:c r="D545" s="34" t="str">
        <x:v>Candidate seed</x:v>
      </x:c>
      <x:c r="E545" s="34" t="str">
        <x:v>Candidate - user seed; primary source required</x:v>
      </x:c>
      <x:c r="F545" s="34" t="str"/>
    </x:row>
    <x:row r="546" ht="30" customHeight="1">
      <x:c r="A546" s="34" t="str">
        <x:v>PRD-6CB8BD3445</x:v>
      </x:c>
      <x:c r="B546" s="34" t="str">
        <x:v>SRC021</x:v>
      </x:c>
      <x:c r="C546" s="34" t="str">
        <x:v>pp. 53-55</x:v>
      </x:c>
      <x:c r="D546" s="34" t="str">
        <x:v>Exact catalog entry</x:v>
      </x:c>
      <x:c r="E546" s="34" t="str">
        <x:v>Verified - manufacturer catalog; current U.S. status pending</x:v>
      </x:c>
      <x:c r="F546" s="34" t="str"/>
    </x:row>
    <x:row r="547" ht="30" customHeight="1">
      <x:c r="A547" s="34" t="str">
        <x:v>PRD-6CCE68D268</x:v>
      </x:c>
      <x:c r="B547" s="34" t="str">
        <x:v>SRC030</x:v>
      </x:c>
      <x:c r="C547" s="34" t="str">
        <x:v>p. 88</x:v>
      </x:c>
      <x:c r="D547" s="34" t="str">
        <x:v>Exact catalog entry</x:v>
      </x:c>
      <x:c r="E547" s="34" t="str">
        <x:v>Verified - legacy U.S. manufacturer catalog; current status pending</x:v>
      </x:c>
      <x:c r="F547" s="34" t="str"/>
    </x:row>
    <x:row r="548" ht="30" customHeight="1">
      <x:c r="A548" s="34" t="str">
        <x:v>PRD-6CF2953F5E</x:v>
      </x:c>
      <x:c r="B548" s="34" t="str">
        <x:v>SRC023</x:v>
      </x:c>
      <x:c r="C548" s="34" t="str">
        <x:v>p. 2</x:v>
      </x:c>
      <x:c r="D548" s="34" t="str">
        <x:v>Exact catalog entry</x:v>
      </x:c>
      <x:c r="E548" s="34" t="str">
        <x:v>Verified - manufacturer brochure; current market status pending</x:v>
      </x:c>
      <x:c r="F548" s="34" t="str"/>
    </x:row>
    <x:row r="549" ht="30" customHeight="1">
      <x:c r="A549" s="34" t="str">
        <x:v>PRD-6D1BDDE146</x:v>
      </x:c>
      <x:c r="B549" s="34" t="str">
        <x:v>SRC008</x:v>
      </x:c>
      <x:c r="C549" s="34" t="str">
        <x:v>CSV row 34</x:v>
      </x:c>
      <x:c r="D549" s="34" t="str">
        <x:v>Candidate seed</x:v>
      </x:c>
      <x:c r="E549" s="34" t="str">
        <x:v>Candidate - user seed; primary source required</x:v>
      </x:c>
      <x:c r="F549" s="34" t="str"/>
    </x:row>
    <x:row r="550" ht="30" customHeight="1">
      <x:c r="A550" s="34" t="str">
        <x:v>PRD-6D1BDDE146</x:v>
      </x:c>
      <x:c r="B550" s="34" t="str">
        <x:v>SRC025</x:v>
      </x:c>
      <x:c r="C550" s="34" t="str">
        <x:v>pp. 2-3</x:v>
      </x:c>
      <x:c r="D550" s="34" t="str">
        <x:v>System intended use and compatibility</x:v>
      </x:c>
      <x:c r="E550" s="34" t="str">
        <x:v>Verified - manufacturer IFU</x:v>
      </x:c>
      <x:c r="F550" s="34" t="str">
        <x:v>IFU supports tunneled long-term pleural drainage system identity and approved access methods.</x:v>
      </x:c>
    </x:row>
    <x:row r="551" ht="30" customHeight="1">
      <x:c r="A551" s="34" t="str">
        <x:v>PRD-6D1BDDE146</x:v>
      </x:c>
      <x:c r="B551" s="34" t="str">
        <x:v>SRC027</x:v>
      </x:c>
      <x:c r="C551" s="34" t="str">
        <x:v>p. 14</x:v>
      </x:c>
      <x:c r="D551" s="34" t="str">
        <x:v>Exact catalog entry</x:v>
      </x:c>
      <x:c r="E551" s="34" t="str">
        <x:v>Verified - manufacturer catalog and IFU</x:v>
      </x:c>
      <x:c r="F551" s="34" t="str"/>
    </x:row>
    <x:row r="552" ht="30" customHeight="1">
      <x:c r="A552" s="34" t="str">
        <x:v>PRD-6D2D08656C</x:v>
      </x:c>
      <x:c r="B552" s="34" t="str">
        <x:v>SRC021</x:v>
      </x:c>
      <x:c r="C552" s="34" t="str">
        <x:v>pp. 53-55</x:v>
      </x:c>
      <x:c r="D552" s="34" t="str">
        <x:v>Exact catalog entry</x:v>
      </x:c>
      <x:c r="E552" s="34" t="str">
        <x:v>Verified - manufacturer catalog; current U.S. status pending</x:v>
      </x:c>
      <x:c r="F552" s="34" t="str"/>
    </x:row>
    <x:row r="553" ht="30" customHeight="1">
      <x:c r="A553" s="34" t="str">
        <x:v>PRD-6D6815FAE1</x:v>
      </x:c>
      <x:c r="B553" s="34" t="str">
        <x:v>SRC001</x:v>
      </x:c>
      <x:c r="C553" s="34" t="str">
        <x:v>p. 24</x:v>
      </x:c>
      <x:c r="D553" s="34" t="str">
        <x:v>Catalog/SKU evidence</x:v>
      </x:c>
      <x:c r="E553" s="34" t="str">
        <x:v>Verified - manufacturer catalog</x:v>
      </x:c>
      <x:c r="F553" s="34" t="str"/>
    </x:row>
    <x:row r="554" ht="30" customHeight="1">
      <x:c r="A554" s="34" t="str">
        <x:v>PRD-6D6BE53B9B</x:v>
      </x:c>
      <x:c r="B554" s="34" t="str">
        <x:v>SRC012</x:v>
      </x:c>
      <x:c r="C554" s="34" t="str">
        <x:v>Respiratory 14.11 (PDF p. 124)</x:v>
      </x:c>
      <x:c r="D554" s="34" t="str">
        <x:v>Catalog/SKU evidence</x:v>
      </x:c>
      <x:c r="E554" s="34" t="str">
        <x:v>Verified - manufacturer catalog</x:v>
      </x:c>
      <x:c r="F554" s="34" t="str"/>
    </x:row>
    <x:row r="555" ht="30" customHeight="1">
      <x:c r="A555" s="34" t="str">
        <x:v>PRD-6D6EEB24B8</x:v>
      </x:c>
      <x:c r="B555" s="34" t="str">
        <x:v>SRC022</x:v>
      </x:c>
      <x:c r="C555" s="34" t="str">
        <x:v>p. 2.04</x:v>
      </x:c>
      <x:c r="D555" s="34" t="str">
        <x:v>Exact catalog entry</x:v>
      </x:c>
      <x:c r="E555" s="34" t="str">
        <x:v>Verified - manufacturer catalog; current market status pending</x:v>
      </x:c>
      <x:c r="F555" s="34" t="str"/>
    </x:row>
    <x:row r="556" ht="30" customHeight="1">
      <x:c r="A556" s="34" t="str">
        <x:v>PRD-6D7A0E9DA8</x:v>
      </x:c>
      <x:c r="B556" s="34" t="str">
        <x:v>SRC029</x:v>
      </x:c>
      <x:c r="C556" s="34" t="str">
        <x:v>p. 1</x:v>
      </x:c>
      <x:c r="D556" s="34" t="str">
        <x:v>Exact catalog entry</x:v>
      </x:c>
      <x:c r="E556" s="34" t="str">
        <x:v>Verified - manufacturer catalog and flyer</x:v>
      </x:c>
      <x:c r="F556" s="34" t="str"/>
    </x:row>
    <x:row r="557" ht="30" customHeight="1">
      <x:c r="A557" s="34" t="str">
        <x:v>PRD-6D8A97CC06</x:v>
      </x:c>
      <x:c r="B557" s="34" t="str">
        <x:v>SRC016</x:v>
      </x:c>
      <x:c r="C557" s="34" t="str">
        <x:v>Specifications table, brochure p. 2</x:v>
      </x:c>
      <x:c r="D557" s="34" t="str">
        <x:v>Catalog/SKU evidence</x:v>
      </x:c>
      <x:c r="E557" s="34" t="str">
        <x:v>Verified - manufacturer/distributor brochure</x:v>
      </x:c>
      <x:c r="F557" s="34" t="str"/>
    </x:row>
    <x:row r="558" ht="30" customHeight="1">
      <x:c r="A558" s="34" t="str">
        <x:v>PRD-6D9A7A7E79</x:v>
      </x:c>
      <x:c r="B558" s="34" t="str">
        <x:v>SRC012</x:v>
      </x:c>
      <x:c r="C558" s="34" t="str">
        <x:v>Respiratory 14.08 (PDF p. 121)</x:v>
      </x:c>
      <x:c r="D558" s="34" t="str">
        <x:v>Catalog/SKU evidence</x:v>
      </x:c>
      <x:c r="E558" s="34" t="str">
        <x:v>Verified - manufacturer catalog</x:v>
      </x:c>
      <x:c r="F558" s="34" t="str"/>
    </x:row>
    <x:row r="559" ht="30" customHeight="1">
      <x:c r="A559" s="34" t="str">
        <x:v>PRD-6DAF9E3AA4</x:v>
      </x:c>
      <x:c r="B559" s="34" t="str">
        <x:v>SRC008</x:v>
      </x:c>
      <x:c r="C559" s="34" t="str">
        <x:v>CSV row 11</x:v>
      </x:c>
      <x:c r="D559" s="34" t="str">
        <x:v>Candidate seed</x:v>
      </x:c>
      <x:c r="E559" s="34" t="str">
        <x:v>Candidate - user seed; primary source required</x:v>
      </x:c>
      <x:c r="F559" s="34" t="str"/>
    </x:row>
    <x:row r="560" ht="30" customHeight="1">
      <x:c r="A560" s="34" t="str">
        <x:v>PRD-6DB8E6BC3D</x:v>
      </x:c>
      <x:c r="B560" s="34" t="str">
        <x:v>SRC006</x:v>
      </x:c>
      <x:c r="C560" s="34" t="str">
        <x:v>Product list 2025!bonastent</x:v>
      </x:c>
      <x:c r="D560" s="34" t="str">
        <x:v>Candidate seed</x:v>
      </x:c>
      <x:c r="E560" s="34" t="str">
        <x:v>Candidate - user seed; primary source required</x:v>
      </x:c>
      <x:c r="F560" s="34" t="str"/>
    </x:row>
    <x:row r="561" ht="30" customHeight="1">
      <x:c r="A561" s="34" t="str">
        <x:v>PRD-6DBE766019</x:v>
      </x:c>
      <x:c r="B561" s="34" t="str">
        <x:v>SRC007</x:v>
      </x:c>
      <x:c r="C561" s="34" t="str">
        <x:v>pleural seed</x:v>
      </x:c>
      <x:c r="D561" s="34" t="str">
        <x:v>Candidate seed</x:v>
      </x:c>
      <x:c r="E561" s="34" t="str">
        <x:v>Candidate - user seed; primary source required</x:v>
      </x:c>
      <x:c r="F561" s="34" t="str"/>
    </x:row>
    <x:row r="562" ht="30" customHeight="1">
      <x:c r="A562" s="34" t="str">
        <x:v>PRD-6DF43B832B</x:v>
      </x:c>
      <x:c r="B562" s="34" t="str">
        <x:v>SRC017</x:v>
      </x:c>
      <x:c r="C562" s="34" t="str">
        <x:v>Bipolar adapters, catalog p. 17</x:v>
      </x:c>
      <x:c r="D562" s="34" t="str">
        <x:v>Catalog/SKU evidence</x:v>
      </x:c>
      <x:c r="E562" s="34" t="str">
        <x:v>Verified exact catalog entry - non-U.S. source</x:v>
      </x:c>
      <x:c r="F562" s="34" t="str">
        <x:v>Exact catalog/SKU evidence from a non-U.S. manufacturer catalog.</x:v>
      </x:c>
    </x:row>
    <x:row r="563" ht="30" customHeight="1">
      <x:c r="A563" s="34" t="str">
        <x:v>PRD-6E2197DFEE</x:v>
      </x:c>
      <x:c r="B563" s="34" t="str">
        <x:v>SRC026</x:v>
      </x:c>
      <x:c r="C563" s="34" t="str">
        <x:v>p. 6</x:v>
      </x:c>
      <x:c r="D563" s="34" t="str">
        <x:v>Exact catalog entry</x:v>
      </x:c>
      <x:c r="E563" s="34" t="str">
        <x:v>Verified - U.S. manufacturer brochure</x:v>
      </x:c>
      <x:c r="F563" s="34" t="str"/>
    </x:row>
    <x:row r="564" ht="30" customHeight="1">
      <x:c r="A564" s="34" t="str">
        <x:v>PRD-6E580584DD</x:v>
      </x:c>
      <x:c r="B564" s="34" t="str">
        <x:v>SRC021</x:v>
      </x:c>
      <x:c r="C564" s="34" t="str">
        <x:v>pp. 44-48</x:v>
      </x:c>
      <x:c r="D564" s="34" t="str">
        <x:v>Exact catalog entry</x:v>
      </x:c>
      <x:c r="E564" s="34" t="str">
        <x:v>Verified - manufacturer catalog; current U.S. status pending</x:v>
      </x:c>
      <x:c r="F564" s="34" t="str"/>
    </x:row>
    <x:row r="565" ht="30" customHeight="1">
      <x:c r="A565" s="34" t="str">
        <x:v>PRD-6EA4535CE1</x:v>
      </x:c>
      <x:c r="B565" s="34" t="str">
        <x:v>SRC022</x:v>
      </x:c>
      <x:c r="C565" s="34" t="str">
        <x:v>p. 2.13</x:v>
      </x:c>
      <x:c r="D565" s="34" t="str">
        <x:v>Exact catalog entry</x:v>
      </x:c>
      <x:c r="E565" s="34" t="str">
        <x:v>Verified - manufacturer catalog; current market status pending</x:v>
      </x:c>
      <x:c r="F565" s="34" t="str"/>
    </x:row>
    <x:row r="566" ht="30" customHeight="1">
      <x:c r="A566" s="34" t="str">
        <x:v>PRD-6ED2313A9C</x:v>
      </x:c>
      <x:c r="B566" s="34" t="str">
        <x:v>SRC003</x:v>
      </x:c>
      <x:c r="C566" s="34" t="str">
        <x:v>p. 14</x:v>
      </x:c>
      <x:c r="D566" s="34" t="str">
        <x:v>Catalog/SKU evidence</x:v>
      </x:c>
      <x:c r="E566" s="34" t="str">
        <x:v>Verified - manufacturer catalog</x:v>
      </x:c>
      <x:c r="F566" s="34" t="str"/>
    </x:row>
    <x:row r="567" ht="30" customHeight="1">
      <x:c r="A567" s="34" t="str">
        <x:v>PRD-6ED2313A9C</x:v>
      </x:c>
      <x:c r="B567" s="34" t="str">
        <x:v>SRC004</x:v>
      </x:c>
      <x:c r="C567" s="34" t="str">
        <x:v>p. 4</x:v>
      </x:c>
      <x:c r="D567" s="34" t="str">
        <x:v>Cross-check</x:v>
      </x:c>
      <x:c r="E567" s="34" t="str">
        <x:v>Verified - manufacturer catalog</x:v>
      </x:c>
      <x:c r="F567" s="34" t="str">
        <x:v>Older manufacturer brochure.</x:v>
      </x:c>
    </x:row>
    <x:row r="568" ht="30" customHeight="1">
      <x:c r="A568" s="34" t="str">
        <x:v>PRD-6ED2313A9C</x:v>
      </x:c>
      <x:c r="B568" s="34" t="str">
        <x:v>SRC015</x:v>
      </x:c>
      <x:c r="C568" s="34" t="str">
        <x:v>Ordering information, pp. 3-4</x:v>
      </x:c>
      <x:c r="D568" s="34" t="str">
        <x:v>Catalog/SKU evidence</x:v>
      </x:c>
      <x:c r="E568" s="34" t="str">
        <x:v>Verified - current manufacturer page capture</x:v>
      </x:c>
      <x:c r="F568" s="34" t="str">
        <x:v>Exact ordering table and product specifications shown on manufacturer page capture.</x:v>
      </x:c>
    </x:row>
    <x:row r="569" ht="30" customHeight="1">
      <x:c r="A569" s="34" t="str">
        <x:v>PRD-6EE929E70C</x:v>
      </x:c>
      <x:c r="B569" s="34" t="str">
        <x:v>SRC007</x:v>
      </x:c>
      <x:c r="C569" s="34" t="str">
        <x:v>Therapeutic bronchoscopy</x:v>
      </x:c>
      <x:c r="D569" s="34" t="str">
        <x:v>Candidate seed</x:v>
      </x:c>
      <x:c r="E569" s="34" t="str">
        <x:v>Candidate - user seed; primary source required</x:v>
      </x:c>
      <x:c r="F569" s="34" t="str"/>
    </x:row>
    <x:row r="570" ht="30" customHeight="1">
      <x:c r="A570" s="34" t="str">
        <x:v>PRD-6EFB8B3386</x:v>
      </x:c>
      <x:c r="B570" s="34" t="str">
        <x:v>SRC006</x:v>
      </x:c>
      <x:c r="C570" s="34" t="str">
        <x:v>Product list 2025!bonastent</x:v>
      </x:c>
      <x:c r="D570" s="34" t="str">
        <x:v>Candidate seed</x:v>
      </x:c>
      <x:c r="E570" s="34" t="str">
        <x:v>Candidate - user seed; primary source required</x:v>
      </x:c>
      <x:c r="F570" s="34" t="str"/>
    </x:row>
    <x:row r="571" ht="30" customHeight="1">
      <x:c r="A571" s="34" t="str">
        <x:v>PRD-6F32150552</x:v>
      </x:c>
      <x:c r="B571" s="34" t="str">
        <x:v>SRC020</x:v>
      </x:c>
      <x:c r="C571" s="34" t="str">
        <x:v>Catheter Aspiration Set page</x:v>
      </x:c>
      <x:c r="D571" s="34" t="str">
        <x:v>Catalog/SKU evidence</x:v>
      </x:c>
      <x:c r="E571" s="34" t="str">
        <x:v>Verified product/SKU identity - exact configuration pending</x:v>
      </x:c>
      <x:c r="F571" s="34" t="str">
        <x:v>Manufacturer page supports product/SKU identity; exact configuration remains to be verified.</x:v>
      </x:c>
    </x:row>
    <x:row r="572" ht="30" customHeight="1">
      <x:c r="A572" s="34" t="str">
        <x:v>PRD-6F4B58CFF2</x:v>
      </x:c>
      <x:c r="B572" s="34" t="str">
        <x:v>SRC017</x:v>
      </x:c>
      <x:c r="C572" s="34" t="str">
        <x:v>Bipolar cables, catalog p. 9</x:v>
      </x:c>
      <x:c r="D572" s="34" t="str">
        <x:v>Catalog/SKU evidence</x:v>
      </x:c>
      <x:c r="E572" s="34" t="str">
        <x:v>Verified exact catalog entry - non-U.S. source</x:v>
      </x:c>
      <x:c r="F572" s="34" t="str">
        <x:v>Exact catalog/SKU evidence from a non-U.S. manufacturer catalog.</x:v>
      </x:c>
    </x:row>
    <x:row r="573" ht="30" customHeight="1">
      <x:c r="A573" s="34" t="str">
        <x:v>PRD-6F74CF87DF</x:v>
      </x:c>
      <x:c r="B573" s="34" t="str">
        <x:v>SRC006</x:v>
      </x:c>
      <x:c r="C573" s="34" t="str">
        <x:v>Product list 2025!bonastent</x:v>
      </x:c>
      <x:c r="D573" s="34" t="str">
        <x:v>Candidate seed</x:v>
      </x:c>
      <x:c r="E573" s="34" t="str">
        <x:v>Candidate - user seed; primary source required</x:v>
      </x:c>
      <x:c r="F573" s="34" t="str"/>
    </x:row>
    <x:row r="574" ht="30" customHeight="1">
      <x:c r="A574" s="34" t="str">
        <x:v>PRD-6F8A951376</x:v>
      </x:c>
      <x:c r="B574" s="34" t="str">
        <x:v>SRC026</x:v>
      </x:c>
      <x:c r="C574" s="34" t="str">
        <x:v>p. 6</x:v>
      </x:c>
      <x:c r="D574" s="34" t="str">
        <x:v>Exact catalog entry</x:v>
      </x:c>
      <x:c r="E574" s="34" t="str">
        <x:v>Verified - U.S. manufacturer brochure</x:v>
      </x:c>
      <x:c r="F574" s="34" t="str"/>
    </x:row>
    <x:row r="575" ht="30" customHeight="1">
      <x:c r="A575" s="34" t="str">
        <x:v>PRD-6FF6668D03</x:v>
      </x:c>
      <x:c r="B575" s="34" t="str">
        <x:v>SRC029</x:v>
      </x:c>
      <x:c r="C575" s="34" t="str">
        <x:v>p. 1</x:v>
      </x:c>
      <x:c r="D575" s="34" t="str">
        <x:v>Exact catalog entry</x:v>
      </x:c>
      <x:c r="E575" s="34" t="str">
        <x:v>Verified - manufacturer catalog and flyer</x:v>
      </x:c>
      <x:c r="F575" s="34" t="str"/>
    </x:row>
    <x:row r="576" ht="30" customHeight="1">
      <x:c r="A576" s="34" t="str">
        <x:v>PRD-704850C991</x:v>
      </x:c>
      <x:c r="B576" s="34" t="str">
        <x:v>SRC001</x:v>
      </x:c>
      <x:c r="C576" s="34" t="str">
        <x:v>pp. 12-13</x:v>
      </x:c>
      <x:c r="D576" s="34" t="str">
        <x:v>Catalog/SKU evidence</x:v>
      </x:c>
      <x:c r="E576" s="34" t="str">
        <x:v>Verified - manufacturer catalog</x:v>
      </x:c>
      <x:c r="F576" s="34" t="str"/>
    </x:row>
    <x:row r="577" ht="30" customHeight="1">
      <x:c r="A577" s="34" t="str">
        <x:v>PRD-704E468EF5</x:v>
      </x:c>
      <x:c r="B577" s="34" t="str">
        <x:v>SRC017</x:v>
      </x:c>
      <x:c r="C577" s="34" t="str">
        <x:v>Bipolar adapters, catalog p. 16</x:v>
      </x:c>
      <x:c r="D577" s="34" t="str">
        <x:v>Catalog/SKU evidence</x:v>
      </x:c>
      <x:c r="E577" s="34" t="str">
        <x:v>Verified exact catalog entry - non-U.S. source</x:v>
      </x:c>
      <x:c r="F577" s="34" t="str">
        <x:v>Exact catalog/SKU evidence from a non-U.S. manufacturer catalog.</x:v>
      </x:c>
    </x:row>
    <x:row r="578" ht="30" customHeight="1">
      <x:c r="A578" s="34" t="str">
        <x:v>PRD-7051E83D62</x:v>
      </x:c>
      <x:c r="B578" s="34" t="str">
        <x:v>SRC006</x:v>
      </x:c>
      <x:c r="C578" s="34" t="str">
        <x:v>Product list 2025!Sheet7</x:v>
      </x:c>
      <x:c r="D578" s="34" t="str">
        <x:v>Candidate seed</x:v>
      </x:c>
      <x:c r="E578" s="34" t="str">
        <x:v>Candidate - user seed; primary source required</x:v>
      </x:c>
      <x:c r="F578" s="34" t="str"/>
    </x:row>
    <x:row r="579" ht="30" customHeight="1">
      <x:c r="A579" s="34" t="str">
        <x:v>PRD-705623F89A</x:v>
      </x:c>
      <x:c r="B579" s="34" t="str">
        <x:v>SRC012</x:v>
      </x:c>
      <x:c r="C579" s="34" t="str">
        <x:v>Respiratory 14.15 (PDF p. 130)</x:v>
      </x:c>
      <x:c r="D579" s="34" t="str">
        <x:v>Catalog/SKU evidence</x:v>
      </x:c>
      <x:c r="E579" s="34" t="str">
        <x:v>Verified - manufacturer catalog</x:v>
      </x:c>
      <x:c r="F579" s="34" t="str"/>
    </x:row>
    <x:row r="580" ht="30" customHeight="1">
      <x:c r="A580" s="34" t="str">
        <x:v>PRD-7058C81A50</x:v>
      </x:c>
      <x:c r="B580" s="34" t="str">
        <x:v>SRC021</x:v>
      </x:c>
      <x:c r="C580" s="34" t="str">
        <x:v>p. 18</x:v>
      </x:c>
      <x:c r="D580" s="34" t="str">
        <x:v>Exact catalog entry</x:v>
      </x:c>
      <x:c r="E580" s="34" t="str">
        <x:v>Verified - manufacturer catalog; current U.S. status pending</x:v>
      </x:c>
      <x:c r="F580" s="34" t="str"/>
    </x:row>
    <x:row r="581" ht="30" customHeight="1">
      <x:c r="A581" s="34" t="str">
        <x:v>PRD-707B8A1974</x:v>
      </x:c>
      <x:c r="B581" s="34" t="str">
        <x:v>SRC012</x:v>
      </x:c>
      <x:c r="C581" s="34" t="str">
        <x:v>Respiratory 14.05 (PDF p. 118)</x:v>
      </x:c>
      <x:c r="D581" s="34" t="str">
        <x:v>Catalog/SKU evidence</x:v>
      </x:c>
      <x:c r="E581" s="34" t="str">
        <x:v>Verified - manufacturer catalog</x:v>
      </x:c>
      <x:c r="F581" s="34" t="str"/>
    </x:row>
    <x:row r="582" ht="30" customHeight="1">
      <x:c r="A582" s="34" t="str">
        <x:v>PRD-707B8A1974</x:v>
      </x:c>
      <x:c r="B582" s="34" t="str">
        <x:v>SRC029</x:v>
      </x:c>
      <x:c r="C582" s="34" t="str">
        <x:v>p. 1</x:v>
      </x:c>
      <x:c r="D582" s="34" t="str">
        <x:v>Exact catalog entry</x:v>
      </x:c>
      <x:c r="E582" s="34" t="str">
        <x:v>Verified - manufacturer flyer; current U.S. status pending</x:v>
      </x:c>
      <x:c r="F582" s="34" t="str"/>
    </x:row>
    <x:row r="583" ht="30" customHeight="1">
      <x:c r="A583" s="34" t="str">
        <x:v>PRD-709ED0842B</x:v>
      </x:c>
      <x:c r="B583" s="34" t="str">
        <x:v>SRC007</x:v>
      </x:c>
      <x:c r="C583" s="34" t="str">
        <x:v>Perc trach and WLL</x:v>
      </x:c>
      <x:c r="D583" s="34" t="str">
        <x:v>Candidate seed</x:v>
      </x:c>
      <x:c r="E583" s="34" t="str">
        <x:v>Candidate - user seed; primary source required</x:v>
      </x:c>
      <x:c r="F583" s="34" t="str"/>
    </x:row>
    <x:row r="584" ht="30" customHeight="1">
      <x:c r="A584" s="34" t="str">
        <x:v>PRD-70A8B88A8D</x:v>
      </x:c>
      <x:c r="B584" s="34" t="str">
        <x:v>SRC013</x:v>
      </x:c>
      <x:c r="C584" s="34" t="str">
        <x:v>Tracheal stent specifications (PDF p. 12)</x:v>
      </x:c>
      <x:c r="D584" s="34" t="str">
        <x:v>Catalog/SKU evidence</x:v>
      </x:c>
      <x:c r="E584" s="34" t="str">
        <x:v>Verified exact catalog entry - global/older source</x:v>
      </x:c>
      <x:c r="F584" s="34" t="str">
        <x:v>Exact catalog/SKU evidence from an older global manufacturer catalog; U.S. status unverified.</x:v>
      </x:c>
    </x:row>
    <x:row r="585" ht="30" customHeight="1">
      <x:c r="A585" s="34" t="str">
        <x:v>PRD-70B22ED90D</x:v>
      </x:c>
      <x:c r="B585" s="34" t="str">
        <x:v>SRC001</x:v>
      </x:c>
      <x:c r="C585" s="34" t="str">
        <x:v>p. 14</x:v>
      </x:c>
      <x:c r="D585" s="34" t="str">
        <x:v>Catalog/SKU evidence</x:v>
      </x:c>
      <x:c r="E585" s="34" t="str">
        <x:v>Verified - manufacturer catalog</x:v>
      </x:c>
      <x:c r="F585" s="34" t="str"/>
    </x:row>
    <x:row r="586" ht="30" customHeight="1">
      <x:c r="A586" s="34" t="str">
        <x:v>PRD-70B4B5EA83</x:v>
      </x:c>
      <x:c r="B586" s="34" t="str">
        <x:v>SRC007</x:v>
      </x:c>
      <x:c r="C586" s="34" t="str">
        <x:v>pleural seed</x:v>
      </x:c>
      <x:c r="D586" s="34" t="str">
        <x:v>Candidate seed</x:v>
      </x:c>
      <x:c r="E586" s="34" t="str">
        <x:v>Candidate - user seed; primary source required</x:v>
      </x:c>
      <x:c r="F586" s="34" t="str"/>
    </x:row>
    <x:row r="587" ht="30" customHeight="1">
      <x:c r="A587" s="34" t="str">
        <x:v>PRD-716AA24BEF</x:v>
      </x:c>
      <x:c r="B587" s="34" t="str">
        <x:v>SRC021</x:v>
      </x:c>
      <x:c r="C587" s="34" t="str">
        <x:v>p. 25</x:v>
      </x:c>
      <x:c r="D587" s="34" t="str">
        <x:v>Exact catalog entry</x:v>
      </x:c>
      <x:c r="E587" s="34" t="str">
        <x:v>Verified - manufacturer catalog; current U.S. status pending</x:v>
      </x:c>
      <x:c r="F587" s="34" t="str"/>
    </x:row>
    <x:row r="588" ht="30" customHeight="1">
      <x:c r="A588" s="34" t="str">
        <x:v>PRD-71B93D1EA0</x:v>
      </x:c>
      <x:c r="B588" s="34" t="str">
        <x:v>SRC027</x:v>
      </x:c>
      <x:c r="C588" s="34" t="str">
        <x:v>p. 7</x:v>
      </x:c>
      <x:c r="D588" s="34" t="str">
        <x:v>Exact catalog entry</x:v>
      </x:c>
      <x:c r="E588" s="34" t="str">
        <x:v>Verified - manufacturer catalog</x:v>
      </x:c>
      <x:c r="F588" s="34" t="str"/>
    </x:row>
    <x:row r="589" ht="30" customHeight="1">
      <x:c r="A589" s="34" t="str">
        <x:v>PRD-71D13E3955</x:v>
      </x:c>
      <x:c r="B589" s="34" t="str">
        <x:v>SRC007</x:v>
      </x:c>
      <x:c r="C589" s="34" t="str">
        <x:v>Therapeutic bronchoscopy</x:v>
      </x:c>
      <x:c r="D589" s="34" t="str">
        <x:v>Candidate seed</x:v>
      </x:c>
      <x:c r="E589" s="34" t="str">
        <x:v>Candidate - user seed; primary source required</x:v>
      </x:c>
      <x:c r="F589" s="34" t="str"/>
    </x:row>
    <x:row r="590" ht="30" customHeight="1">
      <x:c r="A590" s="34" t="str">
        <x:v>PRD-71D13E3955</x:v>
      </x:c>
      <x:c r="B590" s="34" t="str">
        <x:v>SRC030</x:v>
      </x:c>
      <x:c r="C590" s="34" t="str">
        <x:v>pp. 68-69</x:v>
      </x:c>
      <x:c r="D590" s="34" t="str">
        <x:v>Exact catalog entry</x:v>
      </x:c>
      <x:c r="E590" s="34" t="str">
        <x:v>Verified - legacy U.S. manufacturer catalog; current status pending</x:v>
      </x:c>
      <x:c r="F590" s="34" t="str"/>
    </x:row>
    <x:row r="591" ht="30" customHeight="1">
      <x:c r="A591" s="34" t="str">
        <x:v>PRD-71D6D8E081</x:v>
      </x:c>
      <x:c r="B591" s="34" t="str">
        <x:v>SRC016</x:v>
      </x:c>
      <x:c r="C591" s="34" t="str">
        <x:v>Specifications table, brochure p. 2</x:v>
      </x:c>
      <x:c r="D591" s="34" t="str">
        <x:v>Catalog/SKU evidence</x:v>
      </x:c>
      <x:c r="E591" s="34" t="str">
        <x:v>Verified - manufacturer/distributor brochure</x:v>
      </x:c>
      <x:c r="F591" s="34" t="str"/>
    </x:row>
    <x:row r="592" ht="30" customHeight="1">
      <x:c r="A592" s="34" t="str">
        <x:v>PRD-71FB94BD46</x:v>
      </x:c>
      <x:c r="B592" s="34" t="str">
        <x:v>SRC017</x:v>
      </x:c>
      <x:c r="C592" s="34" t="str">
        <x:v>Return-electrode cables, catalog p. 13</x:v>
      </x:c>
      <x:c r="D592" s="34" t="str">
        <x:v>Catalog/SKU evidence</x:v>
      </x:c>
      <x:c r="E592" s="34" t="str">
        <x:v>Verified exact catalog entry - non-U.S. source</x:v>
      </x:c>
      <x:c r="F592" s="34" t="str">
        <x:v>Exact catalog/SKU evidence from a non-U.S. manufacturer catalog.</x:v>
      </x:c>
    </x:row>
    <x:row r="593" ht="30" customHeight="1">
      <x:c r="A593" s="34" t="str">
        <x:v>PRD-72889F9CE3</x:v>
      </x:c>
      <x:c r="B593" s="34" t="str">
        <x:v>SRC003</x:v>
      </x:c>
      <x:c r="C593" s="34" t="str">
        <x:v>p. 6</x:v>
      </x:c>
      <x:c r="D593" s="34" t="str">
        <x:v>Catalog/SKU evidence</x:v>
      </x:c>
      <x:c r="E593" s="34" t="str">
        <x:v>Verified - manufacturer catalog</x:v>
      </x:c>
      <x:c r="F593" s="34" t="str"/>
    </x:row>
    <x:row r="594" ht="30" customHeight="1">
      <x:c r="A594" s="34" t="str">
        <x:v>PRD-733F2370BA</x:v>
      </x:c>
      <x:c r="B594" s="34" t="str">
        <x:v>SRC006</x:v>
      </x:c>
      <x:c r="C594" s="34" t="str">
        <x:v>Product list 2025!bonastent</x:v>
      </x:c>
      <x:c r="D594" s="34" t="str">
        <x:v>Candidate seed</x:v>
      </x:c>
      <x:c r="E594" s="34" t="str">
        <x:v>Candidate - user seed; primary source required</x:v>
      </x:c>
      <x:c r="F594" s="34" t="str"/>
    </x:row>
    <x:row r="595" ht="30" customHeight="1">
      <x:c r="A595" s="34" t="str">
        <x:v>PRD-7359DC8555</x:v>
      </x:c>
      <x:c r="B595" s="34" t="str">
        <x:v>SRC001</x:v>
      </x:c>
      <x:c r="C595" s="34" t="str">
        <x:v>pp. 12-13</x:v>
      </x:c>
      <x:c r="D595" s="34" t="str">
        <x:v>Catalog/SKU evidence</x:v>
      </x:c>
      <x:c r="E595" s="34" t="str">
        <x:v>Verified - manufacturer catalog</x:v>
      </x:c>
      <x:c r="F595" s="34" t="str"/>
    </x:row>
    <x:row r="596" ht="30" customHeight="1">
      <x:c r="A596" s="34" t="str">
        <x:v>PRD-737BCEA43F</x:v>
      </x:c>
      <x:c r="B596" s="34" t="str">
        <x:v>SRC007</x:v>
      </x:c>
      <x:c r="C596" s="34" t="str">
        <x:v>Therapeutic bronchoscopy</x:v>
      </x:c>
      <x:c r="D596" s="34" t="str">
        <x:v>Candidate seed</x:v>
      </x:c>
      <x:c r="E596" s="34" t="str">
        <x:v>Candidate - user seed; primary source required</x:v>
      </x:c>
      <x:c r="F596" s="34" t="str"/>
    </x:row>
    <x:row r="597" ht="30" customHeight="1">
      <x:c r="A597" s="34" t="str">
        <x:v>PRD-7389E0BD35</x:v>
      </x:c>
      <x:c r="B597" s="34" t="str">
        <x:v>SRC006</x:v>
      </x:c>
      <x:c r="C597" s="34" t="str">
        <x:v>Product list 2025!Sheet5</x:v>
      </x:c>
      <x:c r="D597" s="34" t="str">
        <x:v>Candidate seed</x:v>
      </x:c>
      <x:c r="E597" s="34" t="str">
        <x:v>Candidate - user seed; primary source required</x:v>
      </x:c>
      <x:c r="F597" s="34" t="str"/>
    </x:row>
    <x:row r="598" ht="30" customHeight="1">
      <x:c r="A598" s="34" t="str">
        <x:v>PRD-7389E0BD35</x:v>
      </x:c>
      <x:c r="B598" s="34" t="str">
        <x:v>SRC027</x:v>
      </x:c>
      <x:c r="C598" s="34" t="str">
        <x:v>p. 5</x:v>
      </x:c>
      <x:c r="D598" s="34" t="str">
        <x:v>Exact catalog entry</x:v>
      </x:c>
      <x:c r="E598" s="34" t="str">
        <x:v>Verified - manufacturer catalog</x:v>
      </x:c>
      <x:c r="F598" s="34" t="str"/>
    </x:row>
    <x:row r="599" ht="30" customHeight="1">
      <x:c r="A599" s="34" t="str">
        <x:v>PRD-73BBBA8747</x:v>
      </x:c>
      <x:c r="B599" s="34" t="str">
        <x:v>SRC003</x:v>
      </x:c>
      <x:c r="C599" s="34" t="str">
        <x:v>p. 3</x:v>
      </x:c>
      <x:c r="D599" s="34" t="str">
        <x:v>Catalog/SKU evidence</x:v>
      </x:c>
      <x:c r="E599" s="34" t="str">
        <x:v>Verified - manufacturer catalog</x:v>
      </x:c>
      <x:c r="F599" s="34" t="str"/>
    </x:row>
    <x:row r="600" ht="30" customHeight="1">
      <x:c r="A600" s="34" t="str">
        <x:v>PRD-750BCA0F02</x:v>
      </x:c>
      <x:c r="B600" s="34" t="str">
        <x:v>SRC030</x:v>
      </x:c>
      <x:c r="C600" s="34" t="str">
        <x:v>p. 78</x:v>
      </x:c>
      <x:c r="D600" s="34" t="str">
        <x:v>Exact catalog entry</x:v>
      </x:c>
      <x:c r="E600" s="34" t="str">
        <x:v>Verified - legacy U.S. manufacturer catalog; current status pending</x:v>
      </x:c>
      <x:c r="F600" s="34" t="str"/>
    </x:row>
    <x:row r="601" ht="30" customHeight="1">
      <x:c r="A601" s="34" t="str">
        <x:v>PRD-7518A5B1E1</x:v>
      </x:c>
      <x:c r="B601" s="34" t="str">
        <x:v>SRC020</x:v>
      </x:c>
      <x:c r="C601" s="34" t="str">
        <x:v>Pneumothorax Set and Tray page</x:v>
      </x:c>
      <x:c r="D601" s="34" t="str">
        <x:v>Catalog/SKU evidence</x:v>
      </x:c>
      <x:c r="E601" s="34" t="str">
        <x:v>Verified product/SKU identity - exact configuration pending</x:v>
      </x:c>
      <x:c r="F601" s="34" t="str">
        <x:v>Manufacturer page supports product/SKU identity; exact configuration remains to be verified.</x:v>
      </x:c>
    </x:row>
    <x:row r="602" ht="30" customHeight="1">
      <x:c r="A602" s="34" t="str">
        <x:v>PRD-75434A8582</x:v>
      </x:c>
      <x:c r="B602" s="34" t="str">
        <x:v>SRC021</x:v>
      </x:c>
      <x:c r="C602" s="34" t="str">
        <x:v>p. 25</x:v>
      </x:c>
      <x:c r="D602" s="34" t="str">
        <x:v>Exact catalog entry</x:v>
      </x:c>
      <x:c r="E602" s="34" t="str">
        <x:v>Verified - manufacturer catalog; current U.S. status pending</x:v>
      </x:c>
      <x:c r="F602" s="34" t="str"/>
    </x:row>
    <x:row r="603" ht="30" customHeight="1">
      <x:c r="A603" s="34" t="str">
        <x:v>PRD-7563085A90</x:v>
      </x:c>
      <x:c r="B603" s="34" t="str">
        <x:v>SRC021</x:v>
      </x:c>
      <x:c r="C603" s="34" t="str">
        <x:v>p. 21</x:v>
      </x:c>
      <x:c r="D603" s="34" t="str">
        <x:v>Exact catalog entry</x:v>
      </x:c>
      <x:c r="E603" s="34" t="str">
        <x:v>Verified - manufacturer catalog; current U.S. status pending</x:v>
      </x:c>
      <x:c r="F603" s="34" t="str"/>
    </x:row>
    <x:row r="604" ht="30" customHeight="1">
      <x:c r="A604" s="34" t="str">
        <x:v>PRD-7578C8D45A</x:v>
      </x:c>
      <x:c r="B604" s="34" t="str">
        <x:v>SRC026</x:v>
      </x:c>
      <x:c r="C604" s="34" t="str">
        <x:v>p. 6</x:v>
      </x:c>
      <x:c r="D604" s="34" t="str">
        <x:v>Exact catalog entry</x:v>
      </x:c>
      <x:c r="E604" s="34" t="str">
        <x:v>Verified - U.S. manufacturer brochure</x:v>
      </x:c>
      <x:c r="F604" s="34" t="str"/>
    </x:row>
    <x:row r="605" ht="30" customHeight="1">
      <x:c r="A605" s="34" t="str">
        <x:v>PRD-758E53CAAF</x:v>
      </x:c>
      <x:c r="B605" s="34" t="str">
        <x:v>SRC030</x:v>
      </x:c>
      <x:c r="C605" s="34" t="str">
        <x:v>pp. 66-70</x:v>
      </x:c>
      <x:c r="D605" s="34" t="str">
        <x:v>Exact catalog entry</x:v>
      </x:c>
      <x:c r="E605" s="34" t="str">
        <x:v>Verified - legacy U.S. manufacturer catalog; current status pending</x:v>
      </x:c>
      <x:c r="F605" s="34" t="str"/>
    </x:row>
    <x:row r="606" ht="30" customHeight="1">
      <x:c r="A606" s="34" t="str">
        <x:v>PRD-759CE9B00A</x:v>
      </x:c>
      <x:c r="B606" s="34" t="str">
        <x:v>SRC021</x:v>
      </x:c>
      <x:c r="C606" s="34" t="str">
        <x:v>pp. 53-55</x:v>
      </x:c>
      <x:c r="D606" s="34" t="str">
        <x:v>Exact catalog entry</x:v>
      </x:c>
      <x:c r="E606" s="34" t="str">
        <x:v>Verified - manufacturer catalog; current U.S. status pending</x:v>
      </x:c>
      <x:c r="F606" s="34" t="str"/>
    </x:row>
    <x:row r="607" ht="30" customHeight="1">
      <x:c r="A607" s="34" t="str">
        <x:v>PRD-75E555BC77</x:v>
      </x:c>
      <x:c r="B607" s="34" t="str">
        <x:v>SRC022</x:v>
      </x:c>
      <x:c r="C607" s="34" t="str">
        <x:v>p. 6.04</x:v>
      </x:c>
      <x:c r="D607" s="34" t="str">
        <x:v>Exact catalog entry</x:v>
      </x:c>
      <x:c r="E607" s="34" t="str">
        <x:v>Verified - manufacturer catalog; current market status pending</x:v>
      </x:c>
      <x:c r="F607" s="34" t="str"/>
    </x:row>
    <x:row r="608" ht="30" customHeight="1">
      <x:c r="A608" s="34" t="str">
        <x:v>PRD-762DCA1D6D</x:v>
      </x:c>
      <x:c r="B608" s="34" t="str">
        <x:v>SRC030</x:v>
      </x:c>
      <x:c r="C608" s="34" t="str">
        <x:v>p. 143</x:v>
      </x:c>
      <x:c r="D608" s="34" t="str">
        <x:v>Exact catalog entry</x:v>
      </x:c>
      <x:c r="E608" s="34" t="str">
        <x:v>Verified - legacy U.S. manufacturer catalog; current status pending</x:v>
      </x:c>
      <x:c r="F608" s="34" t="str"/>
    </x:row>
    <x:row r="609" ht="30" customHeight="1">
      <x:c r="A609" s="34" t="str">
        <x:v>PRD-7677972FA0</x:v>
      </x:c>
      <x:c r="B609" s="34" t="str">
        <x:v>SRC001</x:v>
      </x:c>
      <x:c r="C609" s="34" t="str">
        <x:v>p. 24</x:v>
      </x:c>
      <x:c r="D609" s="34" t="str">
        <x:v>Catalog/SKU evidence</x:v>
      </x:c>
      <x:c r="E609" s="34" t="str">
        <x:v>Verified - manufacturer catalog</x:v>
      </x:c>
      <x:c r="F609" s="34" t="str"/>
    </x:row>
    <x:row r="610" ht="30" customHeight="1">
      <x:c r="A610" s="34" t="str">
        <x:v>PRD-768CEEE32B</x:v>
      </x:c>
      <x:c r="B610" s="34" t="str">
        <x:v>SRC030</x:v>
      </x:c>
      <x:c r="C610" s="34" t="str">
        <x:v>pp. 66-70</x:v>
      </x:c>
      <x:c r="D610" s="34" t="str">
        <x:v>Exact catalog entry</x:v>
      </x:c>
      <x:c r="E610" s="34" t="str">
        <x:v>Verified - legacy U.S. manufacturer catalog; current status pending</x:v>
      </x:c>
      <x:c r="F610" s="34" t="str"/>
    </x:row>
    <x:row r="611" ht="30" customHeight="1">
      <x:c r="A611" s="34" t="str">
        <x:v>PRD-76C2832C18</x:v>
      </x:c>
      <x:c r="B611" s="34" t="str">
        <x:v>SRC021</x:v>
      </x:c>
      <x:c r="C611" s="34" t="str">
        <x:v>p. 5</x:v>
      </x:c>
      <x:c r="D611" s="34" t="str">
        <x:v>Exact catalog entry</x:v>
      </x:c>
      <x:c r="E611" s="34" t="str">
        <x:v>Verified - manufacturer catalog; current U.S. status pending</x:v>
      </x:c>
      <x:c r="F611" s="34" t="str"/>
    </x:row>
    <x:row r="612" ht="30" customHeight="1">
      <x:c r="A612" s="34" t="str">
        <x:v>PRD-77145058F8</x:v>
      </x:c>
      <x:c r="B612" s="34" t="str">
        <x:v>SRC012</x:v>
      </x:c>
      <x:c r="C612" s="34" t="str">
        <x:v>Respiratory 14.06 (PDF p. 119)</x:v>
      </x:c>
      <x:c r="D612" s="34" t="str">
        <x:v>Catalog/SKU evidence</x:v>
      </x:c>
      <x:c r="E612" s="34" t="str">
        <x:v>Verified - manufacturer catalog</x:v>
      </x:c>
      <x:c r="F612" s="34" t="str"/>
    </x:row>
    <x:row r="613" ht="30" customHeight="1">
      <x:c r="A613" s="34" t="str">
        <x:v>PRD-771F462726</x:v>
      </x:c>
      <x:c r="B613" s="34" t="str">
        <x:v>SRC027</x:v>
      </x:c>
      <x:c r="C613" s="34" t="str">
        <x:v>pp. 9-10</x:v>
      </x:c>
      <x:c r="D613" s="34" t="str">
        <x:v>Exact catalog entry</x:v>
      </x:c>
      <x:c r="E613" s="34" t="str">
        <x:v>Verified - manufacturer catalog</x:v>
      </x:c>
      <x:c r="F613" s="34" t="str"/>
    </x:row>
    <x:row r="614" ht="30" customHeight="1">
      <x:c r="A614" s="34" t="str">
        <x:v>PRD-77C1FEFC4F</x:v>
      </x:c>
      <x:c r="B614" s="34" t="str">
        <x:v>SRC027</x:v>
      </x:c>
      <x:c r="C614" s="34" t="str">
        <x:v>p. 15</x:v>
      </x:c>
      <x:c r="D614" s="34" t="str">
        <x:v>Exact catalog entry</x:v>
      </x:c>
      <x:c r="E614" s="34" t="str">
        <x:v>Verified - manufacturer catalog and IFU</x:v>
      </x:c>
      <x:c r="F614" s="34" t="str"/>
    </x:row>
    <x:row r="615" ht="30" customHeight="1">
      <x:c r="A615" s="34" t="str">
        <x:v>PRD-77DCFC650E</x:v>
      </x:c>
      <x:c r="B615" s="34" t="str">
        <x:v>SRC017</x:v>
      </x:c>
      <x:c r="C615" s="34" t="str">
        <x:v>Bipolar cables, catalog p. 9</x:v>
      </x:c>
      <x:c r="D615" s="34" t="str">
        <x:v>Catalog/SKU evidence</x:v>
      </x:c>
      <x:c r="E615" s="34" t="str">
        <x:v>Verified exact catalog entry - non-U.S. source</x:v>
      </x:c>
      <x:c r="F615" s="34" t="str">
        <x:v>Exact catalog/SKU evidence from a non-U.S. manufacturer catalog.</x:v>
      </x:c>
    </x:row>
    <x:row r="616" ht="30" customHeight="1">
      <x:c r="A616" s="34" t="str">
        <x:v>PRD-78096620FF</x:v>
      </x:c>
      <x:c r="B616" s="34" t="str">
        <x:v>SRC019</x:v>
      </x:c>
      <x:c r="C616" s="34" t="str">
        <x:v>APC pressure reducers and gas accessories, catalog pp. 10-11</x:v>
      </x:c>
      <x:c r="D616" s="34" t="str">
        <x:v>Catalog/SKU evidence</x:v>
      </x:c>
      <x:c r="E616" s="34" t="str">
        <x:v>Verified exact catalog entry - non-U.S. source</x:v>
      </x:c>
      <x:c r="F616" s="34" t="str">
        <x:v>Exact catalog/SKU evidence from a non-U.S. manufacturer catalog.</x:v>
      </x:c>
    </x:row>
    <x:row r="617" ht="30" customHeight="1">
      <x:c r="A617" s="34" t="str">
        <x:v>PRD-78354BF30F</x:v>
      </x:c>
      <x:c r="B617" s="34" t="str">
        <x:v>SRC006</x:v>
      </x:c>
      <x:c r="C617" s="34" t="str">
        <x:v>Product list 2025!bonastent</x:v>
      </x:c>
      <x:c r="D617" s="34" t="str">
        <x:v>Candidate seed</x:v>
      </x:c>
      <x:c r="E617" s="34" t="str">
        <x:v>Candidate - user seed; primary source required</x:v>
      </x:c>
      <x:c r="F617" s="34" t="str"/>
    </x:row>
    <x:row r="618" ht="30" customHeight="1">
      <x:c r="A618" s="34" t="str">
        <x:v>PRD-788469337A</x:v>
      </x:c>
      <x:c r="B618" s="34" t="str">
        <x:v>SRC007</x:v>
      </x:c>
      <x:c r="C618" s="34" t="str">
        <x:v>Perc trach and WLL</x:v>
      </x:c>
      <x:c r="D618" s="34" t="str">
        <x:v>Candidate seed</x:v>
      </x:c>
      <x:c r="E618" s="34" t="str">
        <x:v>Candidate - user seed; primary source required</x:v>
      </x:c>
      <x:c r="F618" s="34" t="str"/>
    </x:row>
    <x:row r="619" ht="30" customHeight="1">
      <x:c r="A619" s="34" t="str">
        <x:v>PRD-78D84A6D45</x:v>
      </x:c>
      <x:c r="B619" s="34" t="str">
        <x:v>SRC007</x:v>
      </x:c>
      <x:c r="C619" s="34" t="str">
        <x:v>Perc trach and WLL</x:v>
      </x:c>
      <x:c r="D619" s="34" t="str">
        <x:v>Candidate seed</x:v>
      </x:c>
      <x:c r="E619" s="34" t="str">
        <x:v>Candidate - user seed; primary source required</x:v>
      </x:c>
      <x:c r="F619" s="34" t="str"/>
    </x:row>
    <x:row r="620" ht="30" customHeight="1">
      <x:c r="A620" s="34" t="str">
        <x:v>PRD-78DC6578D9</x:v>
      </x:c>
      <x:c r="B620" s="34" t="str">
        <x:v>SRC007</x:v>
      </x:c>
      <x:c r="C620" s="34" t="str">
        <x:v>pleural seed</x:v>
      </x:c>
      <x:c r="D620" s="34" t="str">
        <x:v>Candidate seed</x:v>
      </x:c>
      <x:c r="E620" s="34" t="str">
        <x:v>Candidate - user seed; primary source required</x:v>
      </x:c>
      <x:c r="F620" s="34" t="str"/>
    </x:row>
    <x:row r="621" ht="30" customHeight="1">
      <x:c r="A621" s="34" t="str">
        <x:v>PRD-78DC6578D9</x:v>
      </x:c>
      <x:c r="B621" s="34" t="str">
        <x:v>SRC008</x:v>
      </x:c>
      <x:c r="C621" s="34" t="str">
        <x:v>CSV row 31</x:v>
      </x:c>
      <x:c r="D621" s="34" t="str">
        <x:v>Candidate seed</x:v>
      </x:c>
      <x:c r="E621" s="34" t="str">
        <x:v>Candidate - user seed; primary source required</x:v>
      </x:c>
      <x:c r="F621" s="34" t="str"/>
    </x:row>
    <x:row r="622" ht="30" customHeight="1">
      <x:c r="A622" s="34" t="str">
        <x:v>PRD-79B8CF6846</x:v>
      </x:c>
      <x:c r="B622" s="34" t="str">
        <x:v>SRC017</x:v>
      </x:c>
      <x:c r="C622" s="34" t="str">
        <x:v>Bipolar cables, catalog p. 10</x:v>
      </x:c>
      <x:c r="D622" s="34" t="str">
        <x:v>Catalog/SKU evidence</x:v>
      </x:c>
      <x:c r="E622" s="34" t="str">
        <x:v>Verified exact catalog entry - non-U.S. source</x:v>
      </x:c>
      <x:c r="F622" s="34" t="str">
        <x:v>Exact catalog/SKU evidence from a non-U.S. manufacturer catalog.</x:v>
      </x:c>
    </x:row>
    <x:row r="623" ht="30" customHeight="1">
      <x:c r="A623" s="34" t="str">
        <x:v>PRD-79E356AFDC</x:v>
      </x:c>
      <x:c r="B623" s="34" t="str">
        <x:v>SRC030</x:v>
      </x:c>
      <x:c r="C623" s="34" t="str">
        <x:v>p. 87</x:v>
      </x:c>
      <x:c r="D623" s="34" t="str">
        <x:v>Exact catalog entry</x:v>
      </x:c>
      <x:c r="E623" s="34" t="str">
        <x:v>Verified - legacy U.S. manufacturer catalog; current status pending</x:v>
      </x:c>
      <x:c r="F623" s="34" t="str"/>
    </x:row>
    <x:row r="624" ht="30" customHeight="1">
      <x:c r="A624" s="34" t="str">
        <x:v>PRD-7A1E356519</x:v>
      </x:c>
      <x:c r="B624" s="34" t="str">
        <x:v>SRC001</x:v>
      </x:c>
      <x:c r="C624" s="34" t="str">
        <x:v>p. 14</x:v>
      </x:c>
      <x:c r="D624" s="34" t="str">
        <x:v>Catalog/SKU evidence</x:v>
      </x:c>
      <x:c r="E624" s="34" t="str">
        <x:v>Verified - manufacturer catalog</x:v>
      </x:c>
      <x:c r="F624" s="34" t="str"/>
    </x:row>
    <x:row r="625" ht="30" customHeight="1">
      <x:c r="A625" s="34" t="str">
        <x:v>PRD-7A4AE2E955</x:v>
      </x:c>
      <x:c r="B625" s="34" t="str">
        <x:v>SRC013</x:v>
      </x:c>
      <x:c r="C625" s="34" t="str">
        <x:v>Tracheal stent specifications (PDF p. 12)</x:v>
      </x:c>
      <x:c r="D625" s="34" t="str">
        <x:v>Catalog/SKU evidence</x:v>
      </x:c>
      <x:c r="E625" s="34" t="str">
        <x:v>Verified exact catalog entry - global/older source</x:v>
      </x:c>
      <x:c r="F625" s="34" t="str">
        <x:v>Exact catalog/SKU evidence from an older global manufacturer catalog; U.S. status unverified.</x:v>
      </x:c>
    </x:row>
    <x:row r="626" ht="30" customHeight="1">
      <x:c r="A626" s="34" t="str">
        <x:v>PRD-7A53694B65</x:v>
      </x:c>
      <x:c r="B626" s="34" t="str">
        <x:v>SRC017</x:v>
      </x:c>
      <x:c r="C626" s="34" t="str">
        <x:v>Irrigation adapters, catalog p. 19</x:v>
      </x:c>
      <x:c r="D626" s="34" t="str">
        <x:v>Catalog/SKU evidence</x:v>
      </x:c>
      <x:c r="E626" s="34" t="str">
        <x:v>Verified exact catalog entry - non-U.S. source</x:v>
      </x:c>
      <x:c r="F626" s="34" t="str">
        <x:v>Exact catalog/SKU evidence from a non-U.S. manufacturer catalog.</x:v>
      </x:c>
    </x:row>
    <x:row r="627" ht="30" customHeight="1">
      <x:c r="A627" s="34" t="str">
        <x:v>PRD-7A57FE10A2</x:v>
      </x:c>
      <x:c r="B627" s="34" t="str">
        <x:v>SRC030</x:v>
      </x:c>
      <x:c r="C627" s="34" t="str">
        <x:v>p. 88</x:v>
      </x:c>
      <x:c r="D627" s="34" t="str">
        <x:v>Exact catalog entry</x:v>
      </x:c>
      <x:c r="E627" s="34" t="str">
        <x:v>Verified - legacy U.S. manufacturer catalog; current status pending</x:v>
      </x:c>
      <x:c r="F627" s="34" t="str"/>
    </x:row>
    <x:row r="628" ht="30" customHeight="1">
      <x:c r="A628" s="34" t="str">
        <x:v>PRD-7AA19EC9FD</x:v>
      </x:c>
      <x:c r="B628" s="34" t="str">
        <x:v>SRC006</x:v>
      </x:c>
      <x:c r="C628" s="34" t="str">
        <x:v>Product list 2025!bonastent</x:v>
      </x:c>
      <x:c r="D628" s="34" t="str">
        <x:v>Candidate seed</x:v>
      </x:c>
      <x:c r="E628" s="34" t="str">
        <x:v>Candidate - user seed; primary source required</x:v>
      </x:c>
      <x:c r="F628" s="34" t="str"/>
    </x:row>
    <x:row r="629" ht="30" customHeight="1">
      <x:c r="A629" s="34" t="str">
        <x:v>PRD-7ACC124BE1</x:v>
      </x:c>
      <x:c r="B629" s="34" t="str">
        <x:v>SRC006</x:v>
      </x:c>
      <x:c r="C629" s="34" t="str">
        <x:v>Product list 2025!bonastent</x:v>
      </x:c>
      <x:c r="D629" s="34" t="str">
        <x:v>Candidate seed</x:v>
      </x:c>
      <x:c r="E629" s="34" t="str">
        <x:v>Candidate - user seed; primary source required</x:v>
      </x:c>
      <x:c r="F629" s="34" t="str"/>
    </x:row>
    <x:row r="630" ht="30" customHeight="1">
      <x:c r="A630" s="34" t="str">
        <x:v>PRD-7B30A285F1</x:v>
      </x:c>
      <x:c r="B630" s="34" t="str">
        <x:v>SRC001</x:v>
      </x:c>
      <x:c r="C630" s="34" t="str">
        <x:v>p. 29</x:v>
      </x:c>
      <x:c r="D630" s="34" t="str">
        <x:v>Catalog/SKU evidence</x:v>
      </x:c>
      <x:c r="E630" s="34" t="str">
        <x:v>Verified - manufacturer catalog</x:v>
      </x:c>
      <x:c r="F630" s="34" t="str"/>
    </x:row>
    <x:row r="631" ht="30" customHeight="1">
      <x:c r="A631" s="34" t="str">
        <x:v>PRD-7B69AB81B4</x:v>
      </x:c>
      <x:c r="B631" s="34" t="str">
        <x:v>SRC021</x:v>
      </x:c>
      <x:c r="C631" s="34" t="str">
        <x:v>p. 16</x:v>
      </x:c>
      <x:c r="D631" s="34" t="str">
        <x:v>Exact catalog entry</x:v>
      </x:c>
      <x:c r="E631" s="34" t="str">
        <x:v>Verified - manufacturer catalog; current U.S. status pending</x:v>
      </x:c>
      <x:c r="F631" s="34" t="str"/>
    </x:row>
    <x:row r="632" ht="30" customHeight="1">
      <x:c r="A632" s="34" t="str">
        <x:v>PRD-7BC31438E7</x:v>
      </x:c>
      <x:c r="B632" s="34" t="str">
        <x:v>SRC030</x:v>
      </x:c>
      <x:c r="C632" s="34" t="str">
        <x:v>p. 86</x:v>
      </x:c>
      <x:c r="D632" s="34" t="str">
        <x:v>Exact catalog entry</x:v>
      </x:c>
      <x:c r="E632" s="34" t="str">
        <x:v>Verified - legacy U.S. manufacturer catalog; current status pending</x:v>
      </x:c>
      <x:c r="F632" s="34" t="str"/>
    </x:row>
    <x:row r="633" ht="30" customHeight="1">
      <x:c r="A633" s="34" t="str">
        <x:v>PRD-7C4A3CE094</x:v>
      </x:c>
      <x:c r="B633" s="34" t="str">
        <x:v>SRC001</x:v>
      </x:c>
      <x:c r="C633" s="34" t="str">
        <x:v>pp. 12-13</x:v>
      </x:c>
      <x:c r="D633" s="34" t="str">
        <x:v>Catalog/SKU evidence</x:v>
      </x:c>
      <x:c r="E633" s="34" t="str">
        <x:v>Verified - manufacturer catalog</x:v>
      </x:c>
      <x:c r="F633" s="34" t="str"/>
    </x:row>
    <x:row r="634" ht="30" customHeight="1">
      <x:c r="A634" s="34" t="str">
        <x:v>PRD-7C4B36F5CB</x:v>
      </x:c>
      <x:c r="B634" s="34" t="str">
        <x:v>SRC001</x:v>
      </x:c>
      <x:c r="C634" s="34" t="str">
        <x:v>pp. 12-13</x:v>
      </x:c>
      <x:c r="D634" s="34" t="str">
        <x:v>Catalog/SKU evidence</x:v>
      </x:c>
      <x:c r="E634" s="34" t="str">
        <x:v>Verified - manufacturer catalog</x:v>
      </x:c>
      <x:c r="F634" s="34" t="str"/>
    </x:row>
    <x:row r="635" ht="30" customHeight="1">
      <x:c r="A635" s="34" t="str">
        <x:v>PRD-7C8F860816</x:v>
      </x:c>
      <x:c r="B635" s="34" t="str">
        <x:v>SRC012</x:v>
      </x:c>
      <x:c r="C635" s="34" t="str">
        <x:v>Respiratory 14.12 (PDF p. 125)</x:v>
      </x:c>
      <x:c r="D635" s="34" t="str">
        <x:v>Catalog/SKU evidence</x:v>
      </x:c>
      <x:c r="E635" s="34" t="str">
        <x:v>Verified - manufacturer catalog</x:v>
      </x:c>
      <x:c r="F635" s="34" t="str"/>
    </x:row>
    <x:row r="636" ht="30" customHeight="1">
      <x:c r="A636" s="34" t="str">
        <x:v>PRD-7C94BF3D70</x:v>
      </x:c>
      <x:c r="B636" s="34" t="str">
        <x:v>SRC001</x:v>
      </x:c>
      <x:c r="C636" s="34" t="str">
        <x:v>pp. 12-13</x:v>
      </x:c>
      <x:c r="D636" s="34" t="str">
        <x:v>Catalog/SKU evidence</x:v>
      </x:c>
      <x:c r="E636" s="34" t="str">
        <x:v>Verified - manufacturer catalog</x:v>
      </x:c>
      <x:c r="F636" s="34" t="str"/>
    </x:row>
    <x:row r="637" ht="30" customHeight="1">
      <x:c r="A637" s="34" t="str">
        <x:v>PRD-7CAB35AC24</x:v>
      </x:c>
      <x:c r="B637" s="34" t="str">
        <x:v>SRC027</x:v>
      </x:c>
      <x:c r="C637" s="34" t="str">
        <x:v>p. 13</x:v>
      </x:c>
      <x:c r="D637" s="34" t="str">
        <x:v>Exact catalog entry</x:v>
      </x:c>
      <x:c r="E637" s="34" t="str">
        <x:v>Verified - manufacturer catalog</x:v>
      </x:c>
      <x:c r="F637" s="34" t="str"/>
    </x:row>
    <x:row r="638" ht="30" customHeight="1">
      <x:c r="A638" s="34" t="str">
        <x:v>PRD-7CDBD7C74A</x:v>
      </x:c>
      <x:c r="B638" s="34" t="str">
        <x:v>SRC021</x:v>
      </x:c>
      <x:c r="C638" s="34" t="str">
        <x:v>p. 12</x:v>
      </x:c>
      <x:c r="D638" s="34" t="str">
        <x:v>Exact catalog entry</x:v>
      </x:c>
      <x:c r="E638" s="34" t="str">
        <x:v>Verified - manufacturer catalog; current U.S. status pending</x:v>
      </x:c>
      <x:c r="F638" s="34" t="str"/>
    </x:row>
    <x:row r="639" ht="30" customHeight="1">
      <x:c r="A639" s="34" t="str">
        <x:v>PRD-7DC3645CFA</x:v>
      </x:c>
      <x:c r="B639" s="34" t="str">
        <x:v>SRC007</x:v>
      </x:c>
      <x:c r="C639" s="34" t="str">
        <x:v>Therapeutic bronchoscopy!3</x:v>
      </x:c>
      <x:c r="D639" s="34" t="str">
        <x:v>Candidate seed</x:v>
      </x:c>
      <x:c r="E639" s="34" t="str">
        <x:v>Candidate - user seed; primary source required</x:v>
      </x:c>
      <x:c r="F639" s="34" t="str"/>
    </x:row>
    <x:row r="640" ht="30" customHeight="1">
      <x:c r="A640" s="34" t="str">
        <x:v>PRD-7DC3645CFA</x:v>
      </x:c>
      <x:c r="B640" s="34" t="str">
        <x:v>SRC018</x:v>
      </x:c>
      <x:c r="C640" s="34" t="str">
        <x:v>Cryoprobes for ERBECRYO 2, catalog p. 5</x:v>
      </x:c>
      <x:c r="D640" s="34" t="str">
        <x:v>Catalog/SKU evidence</x:v>
      </x:c>
      <x:c r="E640" s="34" t="str">
        <x:v>Verified exact catalog entry - non-U.S. source</x:v>
      </x:c>
      <x:c r="F640" s="34" t="str">
        <x:v>Exact catalog/SKU evidence from a non-U.S. manufacturer catalog.</x:v>
      </x:c>
    </x:row>
    <x:row r="641" ht="30" customHeight="1">
      <x:c r="A641" s="34" t="str">
        <x:v>PRD-7E17F5F17E</x:v>
      </x:c>
      <x:c r="B641" s="34" t="str">
        <x:v>SRC008</x:v>
      </x:c>
      <x:c r="C641" s="34" t="str">
        <x:v>CSV row 30</x:v>
      </x:c>
      <x:c r="D641" s="34" t="str">
        <x:v>Candidate seed</x:v>
      </x:c>
      <x:c r="E641" s="34" t="str">
        <x:v>Candidate - user seed; primary source required</x:v>
      </x:c>
      <x:c r="F641" s="34" t="str"/>
    </x:row>
    <x:row r="642" ht="30" customHeight="1">
      <x:c r="A642" s="34" t="str">
        <x:v>PRD-7E601C1D9F</x:v>
      </x:c>
      <x:c r="B642" s="34" t="str">
        <x:v>SRC012</x:v>
      </x:c>
      <x:c r="C642" s="34" t="str">
        <x:v>Respiratory 14.06 (PDF p. 119)</x:v>
      </x:c>
      <x:c r="D642" s="34" t="str">
        <x:v>Catalog/SKU evidence</x:v>
      </x:c>
      <x:c r="E642" s="34" t="str">
        <x:v>Verified - manufacturer catalog</x:v>
      </x:c>
      <x:c r="F642" s="34" t="str"/>
    </x:row>
    <x:row r="643" ht="30" customHeight="1">
      <x:c r="A643" s="34" t="str">
        <x:v>PRD-7E7BC96506</x:v>
      </x:c>
      <x:c r="B643" s="34" t="str">
        <x:v>SRC021</x:v>
      </x:c>
      <x:c r="C643" s="34" t="str">
        <x:v>pp. 49-51</x:v>
      </x:c>
      <x:c r="D643" s="34" t="str">
        <x:v>Exact catalog entry</x:v>
      </x:c>
      <x:c r="E643" s="34" t="str">
        <x:v>Verified - manufacturer catalog; current U.S. status pending</x:v>
      </x:c>
      <x:c r="F643" s="34" t="str"/>
    </x:row>
    <x:row r="644" ht="30" customHeight="1">
      <x:c r="A644" s="34" t="str">
        <x:v>PRD-7E9D9CEC94</x:v>
      </x:c>
      <x:c r="B644" s="34" t="str">
        <x:v>SRC021</x:v>
      </x:c>
      <x:c r="C644" s="34" t="str">
        <x:v>p. 14</x:v>
      </x:c>
      <x:c r="D644" s="34" t="str">
        <x:v>Exact catalog entry</x:v>
      </x:c>
      <x:c r="E644" s="34" t="str">
        <x:v>Verified - manufacturer catalog; current U.S. status pending</x:v>
      </x:c>
      <x:c r="F644" s="34" t="str"/>
    </x:row>
    <x:row r="645" ht="30" customHeight="1">
      <x:c r="A645" s="34" t="str">
        <x:v>PRD-7EAB3D4582</x:v>
      </x:c>
      <x:c r="B645" s="34" t="str">
        <x:v>SRC021</x:v>
      </x:c>
      <x:c r="C645" s="34" t="str">
        <x:v>p. 24</x:v>
      </x:c>
      <x:c r="D645" s="34" t="str">
        <x:v>Exact catalog entry</x:v>
      </x:c>
      <x:c r="E645" s="34" t="str">
        <x:v>Verified - manufacturer catalog; current U.S. status pending</x:v>
      </x:c>
      <x:c r="F645" s="34" t="str"/>
    </x:row>
    <x:row r="646" ht="30" customHeight="1">
      <x:c r="A646" s="34" t="str">
        <x:v>PRD-7ED371400F</x:v>
      </x:c>
      <x:c r="B646" s="34" t="str">
        <x:v>SRC027</x:v>
      </x:c>
      <x:c r="C646" s="34" t="str">
        <x:v>pp. 9-10</x:v>
      </x:c>
      <x:c r="D646" s="34" t="str">
        <x:v>Exact catalog entry</x:v>
      </x:c>
      <x:c r="E646" s="34" t="str">
        <x:v>Verified - manufacturer catalog</x:v>
      </x:c>
      <x:c r="F646" s="34" t="str"/>
    </x:row>
    <x:row r="647" ht="30" customHeight="1">
      <x:c r="A647" s="34" t="str">
        <x:v>PRD-7EE559B95F</x:v>
      </x:c>
      <x:c r="B647" s="34" t="str">
        <x:v>SRC006</x:v>
      </x:c>
      <x:c r="C647" s="34" t="str">
        <x:v>Product list 2025!bonastent</x:v>
      </x:c>
      <x:c r="D647" s="34" t="str">
        <x:v>Candidate seed</x:v>
      </x:c>
      <x:c r="E647" s="34" t="str">
        <x:v>Candidate - user seed; primary source required</x:v>
      </x:c>
      <x:c r="F647" s="34" t="str"/>
    </x:row>
    <x:row r="648" ht="30" customHeight="1">
      <x:c r="A648" s="34" t="str">
        <x:v>PRD-7F94CAD8E8</x:v>
      </x:c>
      <x:c r="B648" s="34" t="str">
        <x:v>SRC021</x:v>
      </x:c>
      <x:c r="C648" s="34" t="str">
        <x:v>p. 20</x:v>
      </x:c>
      <x:c r="D648" s="34" t="str">
        <x:v>Exact catalog entry</x:v>
      </x:c>
      <x:c r="E648" s="34" t="str">
        <x:v>Verified - manufacturer catalog; current U.S. status pending</x:v>
      </x:c>
      <x:c r="F648" s="34" t="str"/>
    </x:row>
    <x:row r="649" ht="30" customHeight="1">
      <x:c r="A649" s="34" t="str">
        <x:v>PRD-7F97F4EC47</x:v>
      </x:c>
      <x:c r="B649" s="34" t="str">
        <x:v>SRC027</x:v>
      </x:c>
      <x:c r="C649" s="34" t="str">
        <x:v>p. 12</x:v>
      </x:c>
      <x:c r="D649" s="34" t="str">
        <x:v>Exact catalog entry</x:v>
      </x:c>
      <x:c r="E649" s="34" t="str">
        <x:v>Verified - manufacturer catalog</x:v>
      </x:c>
      <x:c r="F649" s="34" t="str"/>
    </x:row>
    <x:row r="650" ht="30" customHeight="1">
      <x:c r="A650" s="34" t="str">
        <x:v>PRD-804529441A</x:v>
      </x:c>
      <x:c r="B650" s="34" t="str">
        <x:v>SRC007</x:v>
      </x:c>
      <x:c r="C650" s="34" t="str">
        <x:v>Perc trach and WLL</x:v>
      </x:c>
      <x:c r="D650" s="34" t="str">
        <x:v>Candidate seed</x:v>
      </x:c>
      <x:c r="E650" s="34" t="str">
        <x:v>Candidate - user seed; primary source required</x:v>
      </x:c>
      <x:c r="F650" s="34" t="str"/>
    </x:row>
    <x:row r="651" ht="30" customHeight="1">
      <x:c r="A651" s="34" t="str">
        <x:v>PRD-806A35FA67</x:v>
      </x:c>
      <x:c r="B651" s="34" t="str">
        <x:v>SRC007</x:v>
      </x:c>
      <x:c r="C651" s="34" t="str">
        <x:v>pleural seed</x:v>
      </x:c>
      <x:c r="D651" s="34" t="str">
        <x:v>Candidate seed</x:v>
      </x:c>
      <x:c r="E651" s="34" t="str">
        <x:v>Candidate - user seed; primary source required</x:v>
      </x:c>
      <x:c r="F651" s="34" t="str"/>
    </x:row>
    <x:row r="652" ht="30" customHeight="1">
      <x:c r="A652" s="34" t="str">
        <x:v>PRD-8106E78F85</x:v>
      </x:c>
      <x:c r="B652" s="34" t="str">
        <x:v>SRC022</x:v>
      </x:c>
      <x:c r="C652" s="34" t="str">
        <x:v>p. 2.13</x:v>
      </x:c>
      <x:c r="D652" s="34" t="str">
        <x:v>Exact catalog entry</x:v>
      </x:c>
      <x:c r="E652" s="34" t="str">
        <x:v>Verified - manufacturer catalog; current market status pending</x:v>
      </x:c>
      <x:c r="F652" s="34" t="str"/>
    </x:row>
    <x:row r="653" ht="30" customHeight="1">
      <x:c r="A653" s="34" t="str">
        <x:v>PRD-81325BA145</x:v>
      </x:c>
      <x:c r="B653" s="34" t="str">
        <x:v>SRC006</x:v>
      </x:c>
      <x:c r="C653" s="34" t="str">
        <x:v>Product list 2025!bonastent</x:v>
      </x:c>
      <x:c r="D653" s="34" t="str">
        <x:v>Candidate seed</x:v>
      </x:c>
      <x:c r="E653" s="34" t="str">
        <x:v>Candidate - user seed; primary source required</x:v>
      </x:c>
      <x:c r="F653" s="34" t="str"/>
    </x:row>
    <x:row r="654" ht="30" customHeight="1">
      <x:c r="A654" s="34" t="str">
        <x:v>PRD-81331808E3</x:v>
      </x:c>
      <x:c r="B654" s="34" t="str">
        <x:v>SRC003</x:v>
      </x:c>
      <x:c r="C654" s="34" t="str">
        <x:v>p. 7</x:v>
      </x:c>
      <x:c r="D654" s="34" t="str">
        <x:v>Catalog/SKU evidence</x:v>
      </x:c>
      <x:c r="E654" s="34" t="str">
        <x:v>Verified - manufacturer catalog</x:v>
      </x:c>
      <x:c r="F654" s="34" t="str"/>
    </x:row>
    <x:row r="655" ht="30" customHeight="1">
      <x:c r="A655" s="34" t="str">
        <x:v>PRD-81D89E1E76</x:v>
      </x:c>
      <x:c r="B655" s="34" t="str">
        <x:v>SRC001</x:v>
      </x:c>
      <x:c r="C655" s="34" t="str">
        <x:v>pp. 12-13</x:v>
      </x:c>
      <x:c r="D655" s="34" t="str">
        <x:v>Catalog/SKU evidence</x:v>
      </x:c>
      <x:c r="E655" s="34" t="str">
        <x:v>Verified - manufacturer catalog</x:v>
      </x:c>
      <x:c r="F655" s="34" t="str"/>
    </x:row>
    <x:row r="656" ht="30" customHeight="1">
      <x:c r="A656" s="34" t="str">
        <x:v>PRD-81DDCD50B9</x:v>
      </x:c>
      <x:c r="B656" s="34" t="str">
        <x:v>SRC030</x:v>
      </x:c>
      <x:c r="C656" s="34" t="str">
        <x:v>p. 91</x:v>
      </x:c>
      <x:c r="D656" s="34" t="str">
        <x:v>Exact catalog entry</x:v>
      </x:c>
      <x:c r="E656" s="34" t="str">
        <x:v>Verified - legacy U.S. manufacturer catalog; current status pending</x:v>
      </x:c>
      <x:c r="F656" s="34" t="str"/>
    </x:row>
    <x:row r="657" ht="30" customHeight="1">
      <x:c r="A657" s="34" t="str">
        <x:v>PRD-81E1C78F57</x:v>
      </x:c>
      <x:c r="B657" s="34" t="str">
        <x:v>SRC001</x:v>
      </x:c>
      <x:c r="C657" s="34" t="str">
        <x:v>pp. 12-13</x:v>
      </x:c>
      <x:c r="D657" s="34" t="str">
        <x:v>Catalog/SKU evidence</x:v>
      </x:c>
      <x:c r="E657" s="34" t="str">
        <x:v>Verified - manufacturer catalog</x:v>
      </x:c>
      <x:c r="F657" s="34" t="str"/>
    </x:row>
    <x:row r="658" ht="30" customHeight="1">
      <x:c r="A658" s="34" t="str">
        <x:v>PRD-825B745D18</x:v>
      </x:c>
      <x:c r="B658" s="34" t="str">
        <x:v>SRC030</x:v>
      </x:c>
      <x:c r="C658" s="34" t="str">
        <x:v>p. 91</x:v>
      </x:c>
      <x:c r="D658" s="34" t="str">
        <x:v>Exact catalog entry</x:v>
      </x:c>
      <x:c r="E658" s="34" t="str">
        <x:v>Verified - legacy U.S. manufacturer catalog; current status pending</x:v>
      </x:c>
      <x:c r="F658" s="34" t="str"/>
    </x:row>
    <x:row r="659" ht="30" customHeight="1">
      <x:c r="A659" s="34" t="str">
        <x:v>PRD-8287E5FFEF</x:v>
      </x:c>
      <x:c r="B659" s="34" t="str">
        <x:v>SRC021</x:v>
      </x:c>
      <x:c r="C659" s="34" t="str">
        <x:v>pp. 49-51</x:v>
      </x:c>
      <x:c r="D659" s="34" t="str">
        <x:v>Exact catalog entry</x:v>
      </x:c>
      <x:c r="E659" s="34" t="str">
        <x:v>Verified - manufacturer catalog; current U.S. status pending</x:v>
      </x:c>
      <x:c r="F659" s="34" t="str"/>
    </x:row>
    <x:row r="660" ht="30" customHeight="1">
      <x:c r="A660" s="34" t="str">
        <x:v>PRD-82C2B15804</x:v>
      </x:c>
      <x:c r="B660" s="34" t="str">
        <x:v>SRC027</x:v>
      </x:c>
      <x:c r="C660" s="34" t="str">
        <x:v>p. 15</x:v>
      </x:c>
      <x:c r="D660" s="34" t="str">
        <x:v>Exact catalog entry</x:v>
      </x:c>
      <x:c r="E660" s="34" t="str">
        <x:v>Verified - manufacturer catalog and IFU</x:v>
      </x:c>
      <x:c r="F660" s="34" t="str"/>
    </x:row>
    <x:row r="661" ht="30" customHeight="1">
      <x:c r="A661" s="34" t="str">
        <x:v>PRD-82CCE45D12</x:v>
      </x:c>
      <x:c r="B661" s="34" t="str">
        <x:v>SRC006</x:v>
      </x:c>
      <x:c r="C661" s="34" t="str">
        <x:v>Product list 2025!Sheet6</x:v>
      </x:c>
      <x:c r="D661" s="34" t="str">
        <x:v>Candidate seed</x:v>
      </x:c>
      <x:c r="E661" s="34" t="str">
        <x:v>Candidate - user seed; primary source required</x:v>
      </x:c>
      <x:c r="F661" s="34" t="str"/>
    </x:row>
    <x:row r="662" ht="30" customHeight="1">
      <x:c r="A662" s="34" t="str">
        <x:v>PRD-83292E8BA3</x:v>
      </x:c>
      <x:c r="B662" s="34" t="str">
        <x:v>SRC001</x:v>
      </x:c>
      <x:c r="C662" s="34" t="str">
        <x:v>pp. 12-13</x:v>
      </x:c>
      <x:c r="D662" s="34" t="str">
        <x:v>Catalog/SKU evidence</x:v>
      </x:c>
      <x:c r="E662" s="34" t="str">
        <x:v>Verified - manufacturer catalog</x:v>
      </x:c>
      <x:c r="F662" s="34" t="str"/>
    </x:row>
    <x:row r="663" ht="30" customHeight="1">
      <x:c r="A663" s="34" t="str">
        <x:v>PRD-8337850C95</x:v>
      </x:c>
      <x:c r="B663" s="34" t="str">
        <x:v>SRC021</x:v>
      </x:c>
      <x:c r="C663" s="34" t="str">
        <x:v>p. 22</x:v>
      </x:c>
      <x:c r="D663" s="34" t="str">
        <x:v>Exact catalog entry</x:v>
      </x:c>
      <x:c r="E663" s="34" t="str">
        <x:v>Verified - manufacturer catalog; current U.S. status pending</x:v>
      </x:c>
      <x:c r="F663" s="34" t="str"/>
    </x:row>
    <x:row r="664" ht="30" customHeight="1">
      <x:c r="A664" s="34" t="str">
        <x:v>PRD-83ADF2581C</x:v>
      </x:c>
      <x:c r="B664" s="34" t="str">
        <x:v>SRC019</x:v>
      </x:c>
      <x:c r="C664" s="34" t="str">
        <x:v>APC pressure reducers and gas accessories, catalog pp. 10-11</x:v>
      </x:c>
      <x:c r="D664" s="34" t="str">
        <x:v>Catalog/SKU evidence</x:v>
      </x:c>
      <x:c r="E664" s="34" t="str">
        <x:v>Verified exact catalog entry - non-U.S. source</x:v>
      </x:c>
      <x:c r="F664" s="34" t="str">
        <x:v>Exact catalog/SKU evidence from a non-U.S. manufacturer catalog.</x:v>
      </x:c>
    </x:row>
    <x:row r="665" ht="30" customHeight="1">
      <x:c r="A665" s="34" t="str">
        <x:v>PRD-83DE1D08C4</x:v>
      </x:c>
      <x:c r="B665" s="34" t="str">
        <x:v>SRC021</x:v>
      </x:c>
      <x:c r="C665" s="34" t="str">
        <x:v>p. 18</x:v>
      </x:c>
      <x:c r="D665" s="34" t="str">
        <x:v>Exact catalog entry</x:v>
      </x:c>
      <x:c r="E665" s="34" t="str">
        <x:v>Verified - manufacturer catalog; current U.S. status pending</x:v>
      </x:c>
      <x:c r="F665" s="34" t="str"/>
    </x:row>
    <x:row r="666" ht="30" customHeight="1">
      <x:c r="A666" s="34" t="str">
        <x:v>PRD-843BE1E573</x:v>
      </x:c>
      <x:c r="B666" s="34" t="str">
        <x:v>SRC030</x:v>
      </x:c>
      <x:c r="C666" s="34" t="str">
        <x:v>p. 88</x:v>
      </x:c>
      <x:c r="D666" s="34" t="str">
        <x:v>Exact catalog entry</x:v>
      </x:c>
      <x:c r="E666" s="34" t="str">
        <x:v>Verified - legacy U.S. manufacturer catalog; current status pending</x:v>
      </x:c>
      <x:c r="F666" s="34" t="str"/>
    </x:row>
    <x:row r="667" ht="30" customHeight="1">
      <x:c r="A667" s="34" t="str">
        <x:v>PRD-8446D3EB4E</x:v>
      </x:c>
      <x:c r="B667" s="34" t="str">
        <x:v>SRC007</x:v>
      </x:c>
      <x:c r="C667" s="34" t="str">
        <x:v>Perc trach and WLL</x:v>
      </x:c>
      <x:c r="D667" s="34" t="str">
        <x:v>Candidate seed</x:v>
      </x:c>
      <x:c r="E667" s="34" t="str">
        <x:v>Candidate - user seed; primary source required</x:v>
      </x:c>
      <x:c r="F667" s="34" t="str"/>
    </x:row>
    <x:row r="668" ht="30" customHeight="1">
      <x:c r="A668" s="34" t="str">
        <x:v>PRD-848FD7C902</x:v>
      </x:c>
      <x:c r="B668" s="34" t="str">
        <x:v>SRC020</x:v>
      </x:c>
      <x:c r="C668" s="34" t="str">
        <x:v>Cook Emergency Pneumothorax page</x:v>
      </x:c>
      <x:c r="D668" s="34" t="str">
        <x:v>Catalog/SKU evidence</x:v>
      </x:c>
      <x:c r="E668" s="34" t="str">
        <x:v>Verified product/SKU identity - exact configuration pending</x:v>
      </x:c>
      <x:c r="F668" s="34" t="str">
        <x:v>Manufacturer page supports product/SKU identity; exact configuration remains to be verified.</x:v>
      </x:c>
    </x:row>
    <x:row r="669" ht="30" customHeight="1">
      <x:c r="A669" s="34" t="str">
        <x:v>PRD-849E1FCCA5</x:v>
      </x:c>
      <x:c r="B669" s="34" t="str">
        <x:v>SRC007</x:v>
      </x:c>
      <x:c r="C669" s="34" t="str">
        <x:v>Perc trach and WLL</x:v>
      </x:c>
      <x:c r="D669" s="34" t="str">
        <x:v>Candidate seed</x:v>
      </x:c>
      <x:c r="E669" s="34" t="str">
        <x:v>Candidate - user seed; primary source required</x:v>
      </x:c>
      <x:c r="F669" s="34" t="str"/>
    </x:row>
    <x:row r="670" ht="30" customHeight="1">
      <x:c r="A670" s="34" t="str">
        <x:v>PRD-84F7ABC615</x:v>
      </x:c>
      <x:c r="B670" s="34" t="str">
        <x:v>SRC013</x:v>
      </x:c>
      <x:c r="C670" s="34" t="str">
        <x:v>J-shaped tracheal stent specifications (PDF p. 13)</x:v>
      </x:c>
      <x:c r="D670" s="34" t="str">
        <x:v>Catalog/SKU evidence</x:v>
      </x:c>
      <x:c r="E670" s="34" t="str">
        <x:v>Verified exact catalog entry - global/older source</x:v>
      </x:c>
      <x:c r="F670" s="34" t="str">
        <x:v>Exact catalog/SKU evidence from an older global manufacturer catalog; U.S. status unverified.</x:v>
      </x:c>
    </x:row>
    <x:row r="671" ht="30" customHeight="1">
      <x:c r="A671" s="34" t="str">
        <x:v>PRD-8509EF4D1E</x:v>
      </x:c>
      <x:c r="B671" s="34" t="str">
        <x:v>SRC021</x:v>
      </x:c>
      <x:c r="C671" s="34" t="str">
        <x:v>pp. 49-51</x:v>
      </x:c>
      <x:c r="D671" s="34" t="str">
        <x:v>Exact catalog entry</x:v>
      </x:c>
      <x:c r="E671" s="34" t="str">
        <x:v>Verified - manufacturer catalog; current U.S. status pending</x:v>
      </x:c>
      <x:c r="F671" s="34" t="str"/>
    </x:row>
    <x:row r="672" ht="30" customHeight="1">
      <x:c r="A672" s="34" t="str">
        <x:v>PRD-85248E91BA</x:v>
      </x:c>
      <x:c r="B672" s="34" t="str">
        <x:v>SRC023</x:v>
      </x:c>
      <x:c r="C672" s="34" t="str">
        <x:v>p. 2</x:v>
      </x:c>
      <x:c r="D672" s="34" t="str">
        <x:v>Exact catalog entry</x:v>
      </x:c>
      <x:c r="E672" s="34" t="str">
        <x:v>Verified - manufacturer brochure; current market status pending</x:v>
      </x:c>
      <x:c r="F672" s="34" t="str"/>
    </x:row>
    <x:row r="673" ht="30" customHeight="1">
      <x:c r="A673" s="34" t="str">
        <x:v>PRD-8532C675A6</x:v>
      </x:c>
      <x:c r="B673" s="34" t="str">
        <x:v>SRC001</x:v>
      </x:c>
      <x:c r="C673" s="34" t="str">
        <x:v>pp. 12-13</x:v>
      </x:c>
      <x:c r="D673" s="34" t="str">
        <x:v>Catalog/SKU evidence</x:v>
      </x:c>
      <x:c r="E673" s="34" t="str">
        <x:v>Verified - manufacturer catalog</x:v>
      </x:c>
      <x:c r="F673" s="34" t="str"/>
    </x:row>
    <x:row r="674" ht="30" customHeight="1">
      <x:c r="A674" s="34" t="str">
        <x:v>PRD-85E1F8359A</x:v>
      </x:c>
      <x:c r="B674" s="34" t="str">
        <x:v>SRC001</x:v>
      </x:c>
      <x:c r="C674" s="34" t="str">
        <x:v>p. 28</x:v>
      </x:c>
      <x:c r="D674" s="34" t="str">
        <x:v>Catalog/SKU evidence</x:v>
      </x:c>
      <x:c r="E674" s="34" t="str">
        <x:v>Verified - manufacturer catalog</x:v>
      </x:c>
      <x:c r="F674" s="34" t="str"/>
    </x:row>
    <x:row r="675" ht="30" customHeight="1">
      <x:c r="A675" s="34" t="str">
        <x:v>PRD-86009D6403</x:v>
      </x:c>
      <x:c r="B675" s="34" t="str">
        <x:v>SRC027</x:v>
      </x:c>
      <x:c r="C675" s="34" t="str">
        <x:v>p. 5</x:v>
      </x:c>
      <x:c r="D675" s="34" t="str">
        <x:v>Exact catalog entry</x:v>
      </x:c>
      <x:c r="E675" s="34" t="str">
        <x:v>Verified - manufacturer catalog</x:v>
      </x:c>
      <x:c r="F675" s="34" t="str"/>
    </x:row>
    <x:row r="676" ht="30" customHeight="1">
      <x:c r="A676" s="34" t="str">
        <x:v>PRD-861D4EA14A</x:v>
      </x:c>
      <x:c r="B676" s="34" t="str">
        <x:v>SRC001</x:v>
      </x:c>
      <x:c r="C676" s="34" t="str">
        <x:v>pp. 12-13</x:v>
      </x:c>
      <x:c r="D676" s="34" t="str">
        <x:v>Catalog/SKU evidence</x:v>
      </x:c>
      <x:c r="E676" s="34" t="str">
        <x:v>Verified - manufacturer catalog</x:v>
      </x:c>
      <x:c r="F676" s="34" t="str"/>
    </x:row>
    <x:row r="677" ht="30" customHeight="1">
      <x:c r="A677" s="34" t="str">
        <x:v>PRD-86388D0916</x:v>
      </x:c>
      <x:c r="B677" s="34" t="str">
        <x:v>SRC024</x:v>
      </x:c>
      <x:c r="C677" s="34" t="str">
        <x:v>p. 2</x:v>
      </x:c>
      <x:c r="D677" s="34" t="str">
        <x:v>Exact catalog entry</x:v>
      </x:c>
      <x:c r="E677" s="34" t="str">
        <x:v>Verified - current manufacturer brochure</x:v>
      </x:c>
      <x:c r="F677" s="34" t="str"/>
    </x:row>
    <x:row r="678" ht="30" customHeight="1">
      <x:c r="A678" s="34" t="str">
        <x:v>PRD-863ABAE464</x:v>
      </x:c>
      <x:c r="B678" s="34" t="str">
        <x:v>SRC001</x:v>
      </x:c>
      <x:c r="C678" s="34" t="str">
        <x:v>pp. 12-13</x:v>
      </x:c>
      <x:c r="D678" s="34" t="str">
        <x:v>Catalog/SKU evidence</x:v>
      </x:c>
      <x:c r="E678" s="34" t="str">
        <x:v>Verified - manufacturer catalog</x:v>
      </x:c>
      <x:c r="F678" s="34" t="str"/>
    </x:row>
    <x:row r="679" ht="30" customHeight="1">
      <x:c r="A679" s="34" t="str">
        <x:v>PRD-87011FE827</x:v>
      </x:c>
      <x:c r="B679" s="34" t="str">
        <x:v>SRC001</x:v>
      </x:c>
      <x:c r="C679" s="34" t="str">
        <x:v>pp. 12-13</x:v>
      </x:c>
      <x:c r="D679" s="34" t="str">
        <x:v>Catalog/SKU evidence</x:v>
      </x:c>
      <x:c r="E679" s="34" t="str">
        <x:v>Verified - manufacturer catalog</x:v>
      </x:c>
      <x:c r="F679" s="34" t="str"/>
    </x:row>
    <x:row r="680" ht="30" customHeight="1">
      <x:c r="A680" s="34" t="str">
        <x:v>PRD-8776B50EA8</x:v>
      </x:c>
      <x:c r="B680" s="34" t="str">
        <x:v>SRC008</x:v>
      </x:c>
      <x:c r="C680" s="34" t="str">
        <x:v>CSV row 5</x:v>
      </x:c>
      <x:c r="D680" s="34" t="str">
        <x:v>Candidate seed</x:v>
      </x:c>
      <x:c r="E680" s="34" t="str">
        <x:v>Candidate - user seed; primary source required</x:v>
      </x:c>
      <x:c r="F680" s="34" t="str"/>
    </x:row>
    <x:row r="681" ht="30" customHeight="1">
      <x:c r="A681" s="34" t="str">
        <x:v>PRD-87B6764F8B</x:v>
      </x:c>
      <x:c r="B681" s="34" t="str">
        <x:v>SRC003</x:v>
      </x:c>
      <x:c r="C681" s="34" t="str">
        <x:v>p. 14</x:v>
      </x:c>
      <x:c r="D681" s="34" t="str">
        <x:v>Catalog/SKU evidence</x:v>
      </x:c>
      <x:c r="E681" s="34" t="str">
        <x:v>Verified - manufacturer catalog</x:v>
      </x:c>
      <x:c r="F681" s="34" t="str"/>
    </x:row>
    <x:row r="682" ht="30" customHeight="1">
      <x:c r="A682" s="34" t="str">
        <x:v>PRD-87B6764F8B</x:v>
      </x:c>
      <x:c r="B682" s="34" t="str">
        <x:v>SRC004</x:v>
      </x:c>
      <x:c r="C682" s="34" t="str">
        <x:v>p. 4</x:v>
      </x:c>
      <x:c r="D682" s="34" t="str">
        <x:v>Cross-check</x:v>
      </x:c>
      <x:c r="E682" s="34" t="str">
        <x:v>Verified - manufacturer catalog</x:v>
      </x:c>
      <x:c r="F682" s="34" t="str">
        <x:v>Older manufacturer brochure.</x:v>
      </x:c>
    </x:row>
    <x:row r="683" ht="30" customHeight="1">
      <x:c r="A683" s="34" t="str">
        <x:v>PRD-87B6764F8B</x:v>
      </x:c>
      <x:c r="B683" s="34" t="str">
        <x:v>SRC015</x:v>
      </x:c>
      <x:c r="C683" s="34" t="str">
        <x:v>Ordering information, pp. 3-4</x:v>
      </x:c>
      <x:c r="D683" s="34" t="str">
        <x:v>Catalog/SKU evidence</x:v>
      </x:c>
      <x:c r="E683" s="34" t="str">
        <x:v>Verified - current manufacturer page capture</x:v>
      </x:c>
      <x:c r="F683" s="34" t="str">
        <x:v>Exact ordering table and product specifications shown on manufacturer page capture.</x:v>
      </x:c>
    </x:row>
    <x:row r="684" ht="30" customHeight="1">
      <x:c r="A684" s="34" t="str">
        <x:v>PRD-87E491F131</x:v>
      </x:c>
      <x:c r="B684" s="34" t="str">
        <x:v>SRC013</x:v>
      </x:c>
      <x:c r="C684" s="34" t="str">
        <x:v>Y-shaped tracheal stent specifications (PDF p. 13)</x:v>
      </x:c>
      <x:c r="D684" s="34" t="str">
        <x:v>Catalog/SKU evidence</x:v>
      </x:c>
      <x:c r="E684" s="34" t="str">
        <x:v>Verified exact catalog entry - global/older source</x:v>
      </x:c>
      <x:c r="F684" s="34" t="str">
        <x:v>Exact catalog/SKU evidence from an older global manufacturer catalog; U.S. status unverified.</x:v>
      </x:c>
    </x:row>
    <x:row r="685" ht="30" customHeight="1">
      <x:c r="A685" s="34" t="str">
        <x:v>PRD-87F3E56C0D</x:v>
      </x:c>
      <x:c r="B685" s="34" t="str">
        <x:v>SRC030</x:v>
      </x:c>
      <x:c r="C685" s="34" t="str">
        <x:v>p. 91</x:v>
      </x:c>
      <x:c r="D685" s="34" t="str">
        <x:v>Exact catalog entry</x:v>
      </x:c>
      <x:c r="E685" s="34" t="str">
        <x:v>Verified - legacy U.S. manufacturer catalog; current status pending</x:v>
      </x:c>
      <x:c r="F685" s="34" t="str"/>
    </x:row>
    <x:row r="686" ht="30" customHeight="1">
      <x:c r="A686" s="34" t="str">
        <x:v>PRD-88100A4D7B</x:v>
      </x:c>
      <x:c r="B686" s="34" t="str">
        <x:v>SRC027</x:v>
      </x:c>
      <x:c r="C686" s="34" t="str">
        <x:v>p. 5</x:v>
      </x:c>
      <x:c r="D686" s="34" t="str">
        <x:v>Exact catalog entry</x:v>
      </x:c>
      <x:c r="E686" s="34" t="str">
        <x:v>Verified - manufacturer catalog</x:v>
      </x:c>
      <x:c r="F686" s="34" t="str"/>
    </x:row>
    <x:row r="687" ht="30" customHeight="1">
      <x:c r="A687" s="34" t="str">
        <x:v>PRD-882E06A5A9</x:v>
      </x:c>
      <x:c r="B687" s="34" t="str">
        <x:v>SRC012</x:v>
      </x:c>
      <x:c r="C687" s="34" t="str">
        <x:v>Respiratory 14.01 (PDF p. 114)</x:v>
      </x:c>
      <x:c r="D687" s="34" t="str">
        <x:v>Catalog/SKU evidence</x:v>
      </x:c>
      <x:c r="E687" s="34" t="str">
        <x:v>Verified - manufacturer catalog</x:v>
      </x:c>
      <x:c r="F687" s="34" t="str"/>
    </x:row>
    <x:row r="688" ht="30" customHeight="1">
      <x:c r="A688" s="34" t="str">
        <x:v>PRD-88D778F3A4</x:v>
      </x:c>
      <x:c r="B688" s="34" t="str">
        <x:v>SRC017</x:v>
      </x:c>
      <x:c r="C688" s="34" t="str">
        <x:v>Bipolar cables, catalog p. 9</x:v>
      </x:c>
      <x:c r="D688" s="34" t="str">
        <x:v>Catalog/SKU evidence</x:v>
      </x:c>
      <x:c r="E688" s="34" t="str">
        <x:v>Verified exact catalog entry - non-U.S. source</x:v>
      </x:c>
      <x:c r="F688" s="34" t="str">
        <x:v>Exact catalog/SKU evidence from a non-U.S. manufacturer catalog.</x:v>
      </x:c>
    </x:row>
    <x:row r="689" ht="30" customHeight="1">
      <x:c r="A689" s="34" t="str">
        <x:v>PRD-88DA368B9C</x:v>
      </x:c>
      <x:c r="B689" s="34" t="str">
        <x:v>SRC029</x:v>
      </x:c>
      <x:c r="C689" s="34" t="str">
        <x:v>p. 1</x:v>
      </x:c>
      <x:c r="D689" s="34" t="str">
        <x:v>Exact catalog entry</x:v>
      </x:c>
      <x:c r="E689" s="34" t="str">
        <x:v>Verified - manufacturer flyer; current U.S. status pending</x:v>
      </x:c>
      <x:c r="F689" s="34" t="str"/>
    </x:row>
    <x:row r="690" ht="30" customHeight="1">
      <x:c r="A690" s="34" t="str">
        <x:v>PRD-8905E9BA40</x:v>
      </x:c>
      <x:c r="B690" s="34" t="str">
        <x:v>SRC017</x:v>
      </x:c>
      <x:c r="C690" s="34" t="str">
        <x:v>Return-electrode cables, catalog p. 14</x:v>
      </x:c>
      <x:c r="D690" s="34" t="str">
        <x:v>Catalog/SKU evidence</x:v>
      </x:c>
      <x:c r="E690" s="34" t="str">
        <x:v>Verified exact catalog entry - non-U.S. source</x:v>
      </x:c>
      <x:c r="F690" s="34" t="str">
        <x:v>Exact catalog/SKU evidence from a non-U.S. manufacturer catalog.</x:v>
      </x:c>
    </x:row>
    <x:row r="691" ht="30" customHeight="1">
      <x:c r="A691" s="34" t="str">
        <x:v>PRD-891A7CBCBC</x:v>
      </x:c>
      <x:c r="B691" s="34" t="str">
        <x:v>SRC021</x:v>
      </x:c>
      <x:c r="C691" s="34" t="str">
        <x:v>p. 23</x:v>
      </x:c>
      <x:c r="D691" s="34" t="str">
        <x:v>Exact catalog entry</x:v>
      </x:c>
      <x:c r="E691" s="34" t="str">
        <x:v>Verified - manufacturer catalog; current U.S. status pending</x:v>
      </x:c>
      <x:c r="F691" s="34" t="str"/>
    </x:row>
    <x:row r="692" ht="30" customHeight="1">
      <x:c r="A692" s="34" t="str">
        <x:v>PRD-89259B5C28</x:v>
      </x:c>
      <x:c r="B692" s="34" t="str">
        <x:v>SRC001</x:v>
      </x:c>
      <x:c r="C692" s="34" t="str">
        <x:v>p. 25</x:v>
      </x:c>
      <x:c r="D692" s="34" t="str">
        <x:v>Catalog/SKU evidence</x:v>
      </x:c>
      <x:c r="E692" s="34" t="str">
        <x:v>Verified - manufacturer catalog</x:v>
      </x:c>
      <x:c r="F692" s="34" t="str"/>
    </x:row>
    <x:row r="693" ht="30" customHeight="1">
      <x:c r="A693" s="34" t="str">
        <x:v>PRD-89BCEE2895</x:v>
      </x:c>
      <x:c r="B693" s="34" t="str">
        <x:v>SRC016</x:v>
      </x:c>
      <x:c r="C693" s="34" t="str">
        <x:v>Specifications table, brochure p. 2</x:v>
      </x:c>
      <x:c r="D693" s="34" t="str">
        <x:v>Catalog/SKU evidence</x:v>
      </x:c>
      <x:c r="E693" s="34" t="str">
        <x:v>Verified - manufacturer/distributor brochure</x:v>
      </x:c>
      <x:c r="F693" s="34" t="str"/>
    </x:row>
    <x:row r="694" ht="30" customHeight="1">
      <x:c r="A694" s="34" t="str">
        <x:v>PRD-8A08163BA1</x:v>
      </x:c>
      <x:c r="B694" s="34" t="str">
        <x:v>SRC003</x:v>
      </x:c>
      <x:c r="C694" s="34" t="str">
        <x:v>p. 12</x:v>
      </x:c>
      <x:c r="D694" s="34" t="str">
        <x:v>Catalog/SKU evidence</x:v>
      </x:c>
      <x:c r="E694" s="34" t="str">
        <x:v>Verified - manufacturer catalog</x:v>
      </x:c>
      <x:c r="F694" s="34" t="str"/>
    </x:row>
    <x:row r="695" ht="30" customHeight="1">
      <x:c r="A695" s="34" t="str">
        <x:v>PRD-8A19FB9627</x:v>
      </x:c>
      <x:c r="B695" s="34" t="str">
        <x:v>SRC030</x:v>
      </x:c>
      <x:c r="C695" s="34" t="str">
        <x:v>p. 92</x:v>
      </x:c>
      <x:c r="D695" s="34" t="str">
        <x:v>Exact catalog entry</x:v>
      </x:c>
      <x:c r="E695" s="34" t="str">
        <x:v>Verified - legacy U.S. manufacturer catalog; current status pending</x:v>
      </x:c>
      <x:c r="F695" s="34" t="str"/>
    </x:row>
    <x:row r="696" ht="30" customHeight="1">
      <x:c r="A696" s="34" t="str">
        <x:v>PRD-8A6658D379</x:v>
      </x:c>
      <x:c r="B696" s="34" t="str">
        <x:v>SRC013</x:v>
      </x:c>
      <x:c r="C696" s="34" t="str">
        <x:v>Tracheal stent specifications (PDF p. 12)</x:v>
      </x:c>
      <x:c r="D696" s="34" t="str">
        <x:v>Catalog/SKU evidence</x:v>
      </x:c>
      <x:c r="E696" s="34" t="str">
        <x:v>Verified exact catalog entry - global/older source</x:v>
      </x:c>
      <x:c r="F696" s="34" t="str">
        <x:v>Exact catalog/SKU evidence from an older global manufacturer catalog; U.S. status unverified.</x:v>
      </x:c>
    </x:row>
    <x:row r="697" ht="30" customHeight="1">
      <x:c r="A697" s="34" t="str">
        <x:v>PRD-8B87F7D42B</x:v>
      </x:c>
      <x:c r="B697" s="34" t="str">
        <x:v>SRC027</x:v>
      </x:c>
      <x:c r="C697" s="34" t="str">
        <x:v>p. 7</x:v>
      </x:c>
      <x:c r="D697" s="34" t="str">
        <x:v>Exact catalog entry</x:v>
      </x:c>
      <x:c r="E697" s="34" t="str">
        <x:v>Verified - manufacturer catalog</x:v>
      </x:c>
      <x:c r="F697" s="34" t="str"/>
    </x:row>
    <x:row r="698" ht="30" customHeight="1">
      <x:c r="A698" s="34" t="str">
        <x:v>PRD-8C4F3E180E</x:v>
      </x:c>
      <x:c r="B698" s="34" t="str">
        <x:v>SRC001</x:v>
      </x:c>
      <x:c r="C698" s="34" t="str">
        <x:v>pp. 12-13</x:v>
      </x:c>
      <x:c r="D698" s="34" t="str">
        <x:v>Catalog/SKU evidence</x:v>
      </x:c>
      <x:c r="E698" s="34" t="str">
        <x:v>Verified - manufacturer catalog</x:v>
      </x:c>
      <x:c r="F698" s="34" t="str"/>
    </x:row>
    <x:row r="699" ht="30" customHeight="1">
      <x:c r="A699" s="34" t="str">
        <x:v>PRD-8C5BA93DCA</x:v>
      </x:c>
      <x:c r="B699" s="34" t="str">
        <x:v>SRC019</x:v>
      </x:c>
      <x:c r="C699" s="34" t="str">
        <x:v>APCapplicator, catalog pp. 7-8</x:v>
      </x:c>
      <x:c r="D699" s="34" t="str">
        <x:v>Catalog/SKU evidence</x:v>
      </x:c>
      <x:c r="E699" s="34" t="str">
        <x:v>Verified exact catalog entry - non-U.S. source</x:v>
      </x:c>
      <x:c r="F699" s="34" t="str">
        <x:v>Exact catalog/SKU evidence from a non-U.S. manufacturer catalog.</x:v>
      </x:c>
    </x:row>
    <x:row r="700" ht="30" customHeight="1">
      <x:c r="A700" s="34" t="str">
        <x:v>PRD-8C6A6B2ACE</x:v>
      </x:c>
      <x:c r="B700" s="34" t="str">
        <x:v>SRC007</x:v>
      </x:c>
      <x:c r="C700" s="34" t="str">
        <x:v>pleural seed</x:v>
      </x:c>
      <x:c r="D700" s="34" t="str">
        <x:v>Candidate seed</x:v>
      </x:c>
      <x:c r="E700" s="34" t="str">
        <x:v>Candidate - user seed; primary source required</x:v>
      </x:c>
      <x:c r="F700" s="34" t="str"/>
    </x:row>
    <x:row r="701" ht="30" customHeight="1">
      <x:c r="A701" s="34" t="str">
        <x:v>PRD-8C6C29BE46</x:v>
      </x:c>
      <x:c r="B701" s="34" t="str">
        <x:v>SRC007</x:v>
      </x:c>
      <x:c r="C701" s="34" t="str">
        <x:v>pleural seed</x:v>
      </x:c>
      <x:c r="D701" s="34" t="str">
        <x:v>Candidate seed</x:v>
      </x:c>
      <x:c r="E701" s="34" t="str">
        <x:v>Candidate - user seed; primary source required</x:v>
      </x:c>
      <x:c r="F701" s="34" t="str"/>
    </x:row>
    <x:row r="702" ht="30" customHeight="1">
      <x:c r="A702" s="34" t="str">
        <x:v>PRD-8C6C29BE46</x:v>
      </x:c>
      <x:c r="B702" s="34" t="str">
        <x:v>SRC008</x:v>
      </x:c>
      <x:c r="C702" s="34" t="str">
        <x:v>CSV row 22</x:v>
      </x:c>
      <x:c r="D702" s="34" t="str">
        <x:v>Candidate seed</x:v>
      </x:c>
      <x:c r="E702" s="34" t="str">
        <x:v>Candidate - user seed; primary source required</x:v>
      </x:c>
      <x:c r="F702" s="34" t="str"/>
    </x:row>
    <x:row r="703" ht="30" customHeight="1">
      <x:c r="A703" s="34" t="str">
        <x:v>PRD-8C6C29BE46</x:v>
      </x:c>
      <x:c r="B703" s="34" t="str">
        <x:v>SRC020</x:v>
      </x:c>
      <x:c r="C703" s="34" t="str">
        <x:v>Wayne Pneumothorax Seldinger page</x:v>
      </x:c>
      <x:c r="D703" s="34" t="str">
        <x:v>Catalog/SKU evidence</x:v>
      </x:c>
      <x:c r="E703" s="34" t="str">
        <x:v>Verified product/SKU identity - exact configuration pending</x:v>
      </x:c>
      <x:c r="F703" s="34" t="str">
        <x:v>Manufacturer page supports product/SKU identity; exact configuration remains to be verified.</x:v>
      </x:c>
    </x:row>
    <x:row r="704" ht="30" customHeight="1">
      <x:c r="A704" s="34" t="str">
        <x:v>PRD-8C9CE98C9B</x:v>
      </x:c>
      <x:c r="B704" s="34" t="str">
        <x:v>SRC006</x:v>
      </x:c>
      <x:c r="C704" s="34" t="str">
        <x:v>Product list 2025!bonastent</x:v>
      </x:c>
      <x:c r="D704" s="34" t="str">
        <x:v>Candidate seed</x:v>
      </x:c>
      <x:c r="E704" s="34" t="str">
        <x:v>Candidate - user seed; primary source required</x:v>
      </x:c>
      <x:c r="F704" s="34" t="str"/>
    </x:row>
    <x:row r="705" ht="30" customHeight="1">
      <x:c r="A705" s="34" t="str">
        <x:v>PRD-8CDDDC5158</x:v>
      </x:c>
      <x:c r="B705" s="34" t="str">
        <x:v>SRC001</x:v>
      </x:c>
      <x:c r="C705" s="34" t="str">
        <x:v>p. 28</x:v>
      </x:c>
      <x:c r="D705" s="34" t="str">
        <x:v>Catalog/SKU evidence</x:v>
      </x:c>
      <x:c r="E705" s="34" t="str">
        <x:v>Verified - manufacturer catalog</x:v>
      </x:c>
      <x:c r="F705" s="34" t="str"/>
    </x:row>
    <x:row r="706" ht="30" customHeight="1">
      <x:c r="A706" s="34" t="str">
        <x:v>PRD-8D0C9F35DB</x:v>
      </x:c>
      <x:c r="B706" s="34" t="str">
        <x:v>SRC030</x:v>
      </x:c>
      <x:c r="C706" s="34" t="str">
        <x:v>pp. 68-69</x:v>
      </x:c>
      <x:c r="D706" s="34" t="str">
        <x:v>Exact catalog entry</x:v>
      </x:c>
      <x:c r="E706" s="34" t="str">
        <x:v>Verified - legacy U.S. manufacturer catalog; current status pending</x:v>
      </x:c>
      <x:c r="F706" s="34" t="str"/>
    </x:row>
    <x:row r="707" ht="30" customHeight="1">
      <x:c r="A707" s="34" t="str">
        <x:v>PRD-8D82B325C6</x:v>
      </x:c>
      <x:c r="B707" s="34" t="str">
        <x:v>SRC026</x:v>
      </x:c>
      <x:c r="C707" s="34" t="str">
        <x:v>p. 6</x:v>
      </x:c>
      <x:c r="D707" s="34" t="str">
        <x:v>Exact catalog entry</x:v>
      </x:c>
      <x:c r="E707" s="34" t="str">
        <x:v>Verified - U.S. manufacturer brochure</x:v>
      </x:c>
      <x:c r="F707" s="34" t="str"/>
    </x:row>
    <x:row r="708" ht="30" customHeight="1">
      <x:c r="A708" s="34" t="str">
        <x:v>PRD-8DDD9F07C0</x:v>
      </x:c>
      <x:c r="B708" s="34" t="str">
        <x:v>SRC003</x:v>
      </x:c>
      <x:c r="C708" s="34" t="str">
        <x:v>p. 6</x:v>
      </x:c>
      <x:c r="D708" s="34" t="str">
        <x:v>Catalog/SKU evidence</x:v>
      </x:c>
      <x:c r="E708" s="34" t="str">
        <x:v>Verified - manufacturer catalog</x:v>
      </x:c>
      <x:c r="F708" s="34" t="str"/>
    </x:row>
    <x:row r="709" ht="30" customHeight="1">
      <x:c r="A709" s="34" t="str">
        <x:v>PRD-8E2214C53F</x:v>
      </x:c>
      <x:c r="B709" s="34" t="str">
        <x:v>SRC006</x:v>
      </x:c>
      <x:c r="C709" s="34" t="str">
        <x:v>Product list 2025!Sheet5</x:v>
      </x:c>
      <x:c r="D709" s="34" t="str">
        <x:v>Candidate seed</x:v>
      </x:c>
      <x:c r="E709" s="34" t="str">
        <x:v>Candidate - user seed; primary source required</x:v>
      </x:c>
      <x:c r="F709" s="34" t="str"/>
    </x:row>
    <x:row r="710" ht="30" customHeight="1">
      <x:c r="A710" s="34" t="str">
        <x:v>PRD-8E2214C53F</x:v>
      </x:c>
      <x:c r="B710" s="34" t="str">
        <x:v>SRC027</x:v>
      </x:c>
      <x:c r="C710" s="34" t="str">
        <x:v>p. 5</x:v>
      </x:c>
      <x:c r="D710" s="34" t="str">
        <x:v>Exact catalog entry</x:v>
      </x:c>
      <x:c r="E710" s="34" t="str">
        <x:v>Verified - manufacturer catalog</x:v>
      </x:c>
      <x:c r="F710" s="34" t="str"/>
    </x:row>
    <x:row r="711" ht="30" customHeight="1">
      <x:c r="A711" s="34" t="str">
        <x:v>PRD-8E8D4D1565</x:v>
      </x:c>
      <x:c r="B711" s="34" t="str">
        <x:v>SRC007</x:v>
      </x:c>
      <x:c r="C711" s="34" t="str">
        <x:v>pleural seed</x:v>
      </x:c>
      <x:c r="D711" s="34" t="str">
        <x:v>Candidate seed</x:v>
      </x:c>
      <x:c r="E711" s="34" t="str">
        <x:v>Candidate - user seed; primary source required</x:v>
      </x:c>
      <x:c r="F711" s="34" t="str"/>
    </x:row>
    <x:row r="712" ht="30" customHeight="1">
      <x:c r="A712" s="34" t="str">
        <x:v>PRD-8EE9A09E05</x:v>
      </x:c>
      <x:c r="B712" s="34" t="str">
        <x:v>SRC007</x:v>
      </x:c>
      <x:c r="C712" s="34" t="str">
        <x:v>Perc trach and WLL</x:v>
      </x:c>
      <x:c r="D712" s="34" t="str">
        <x:v>Candidate seed</x:v>
      </x:c>
      <x:c r="E712" s="34" t="str">
        <x:v>Candidate - user seed; primary source required</x:v>
      </x:c>
      <x:c r="F712" s="34" t="str"/>
    </x:row>
    <x:row r="713" ht="30" customHeight="1">
      <x:c r="A713" s="34" t="str">
        <x:v>PRD-900AA8F053</x:v>
      </x:c>
      <x:c r="B713" s="34" t="str">
        <x:v>SRC016</x:v>
      </x:c>
      <x:c r="C713" s="34" t="str">
        <x:v>Specifications table, brochure p. 2</x:v>
      </x:c>
      <x:c r="D713" s="34" t="str">
        <x:v>Catalog/SKU evidence</x:v>
      </x:c>
      <x:c r="E713" s="34" t="str">
        <x:v>Verified - manufacturer/distributor brochure</x:v>
      </x:c>
      <x:c r="F713" s="34" t="str"/>
    </x:row>
    <x:row r="714" ht="30" customHeight="1">
      <x:c r="A714" s="34" t="str">
        <x:v>PRD-901A1A1C5C</x:v>
      </x:c>
      <x:c r="B714" s="34" t="str">
        <x:v>SRC021</x:v>
      </x:c>
      <x:c r="C714" s="34" t="str">
        <x:v>pp. 53-55</x:v>
      </x:c>
      <x:c r="D714" s="34" t="str">
        <x:v>Exact catalog entry</x:v>
      </x:c>
      <x:c r="E714" s="34" t="str">
        <x:v>Verified - manufacturer catalog; current U.S. status pending</x:v>
      </x:c>
      <x:c r="F714" s="34" t="str"/>
    </x:row>
    <x:row r="715" ht="30" customHeight="1">
      <x:c r="A715" s="34" t="str">
        <x:v>PRD-904D5B29E4</x:v>
      </x:c>
      <x:c r="B715" s="34" t="str">
        <x:v>SRC003</x:v>
      </x:c>
      <x:c r="C715" s="34" t="str">
        <x:v>p. 14</x:v>
      </x:c>
      <x:c r="D715" s="34" t="str">
        <x:v>Catalog/SKU evidence</x:v>
      </x:c>
      <x:c r="E715" s="34" t="str">
        <x:v>Verified - manufacturer catalog</x:v>
      </x:c>
      <x:c r="F715" s="34" t="str"/>
    </x:row>
    <x:row r="716" ht="30" customHeight="1">
      <x:c r="A716" s="34" t="str">
        <x:v>PRD-904D5B29E4</x:v>
      </x:c>
      <x:c r="B716" s="34" t="str">
        <x:v>SRC004</x:v>
      </x:c>
      <x:c r="C716" s="34" t="str">
        <x:v>p. 4</x:v>
      </x:c>
      <x:c r="D716" s="34" t="str">
        <x:v>Cross-check</x:v>
      </x:c>
      <x:c r="E716" s="34" t="str">
        <x:v>Verified - manufacturer catalog</x:v>
      </x:c>
      <x:c r="F716" s="34" t="str">
        <x:v>Older manufacturer brochure.</x:v>
      </x:c>
    </x:row>
    <x:row r="717" ht="30" customHeight="1">
      <x:c r="A717" s="34" t="str">
        <x:v>PRD-904D5B29E4</x:v>
      </x:c>
      <x:c r="B717" s="34" t="str">
        <x:v>SRC015</x:v>
      </x:c>
      <x:c r="C717" s="34" t="str">
        <x:v>Ordering information, pp. 3-4</x:v>
      </x:c>
      <x:c r="D717" s="34" t="str">
        <x:v>Catalog/SKU evidence</x:v>
      </x:c>
      <x:c r="E717" s="34" t="str">
        <x:v>Verified - current manufacturer page capture</x:v>
      </x:c>
      <x:c r="F717" s="34" t="str">
        <x:v>Exact ordering table and product specifications shown on manufacturer page capture.</x:v>
      </x:c>
    </x:row>
    <x:row r="718" ht="30" customHeight="1">
      <x:c r="A718" s="34" t="str">
        <x:v>PRD-908A7EB205</x:v>
      </x:c>
      <x:c r="B718" s="34" t="str">
        <x:v>SRC006</x:v>
      </x:c>
      <x:c r="C718" s="34" t="str">
        <x:v>Product list 2025!bonastent</x:v>
      </x:c>
      <x:c r="D718" s="34" t="str">
        <x:v>Candidate seed</x:v>
      </x:c>
      <x:c r="E718" s="34" t="str">
        <x:v>Candidate - user seed; primary source required</x:v>
      </x:c>
      <x:c r="F718" s="34" t="str"/>
    </x:row>
    <x:row r="719" ht="30" customHeight="1">
      <x:c r="A719" s="34" t="str">
        <x:v>PRD-90A0B83AA5</x:v>
      </x:c>
      <x:c r="B719" s="34" t="str">
        <x:v>SRC030</x:v>
      </x:c>
      <x:c r="C719" s="34" t="str">
        <x:v>p. 87</x:v>
      </x:c>
      <x:c r="D719" s="34" t="str">
        <x:v>Exact catalog entry</x:v>
      </x:c>
      <x:c r="E719" s="34" t="str">
        <x:v>Verified - legacy U.S. manufacturer catalog; current status pending</x:v>
      </x:c>
      <x:c r="F719" s="34" t="str"/>
    </x:row>
    <x:row r="720" ht="30" customHeight="1">
      <x:c r="A720" s="34" t="str">
        <x:v>PRD-90D21D9281</x:v>
      </x:c>
      <x:c r="B720" s="34" t="str">
        <x:v>SRC008</x:v>
      </x:c>
      <x:c r="C720" s="34" t="str">
        <x:v>CSV row 8</x:v>
      </x:c>
      <x:c r="D720" s="34" t="str">
        <x:v>Candidate seed</x:v>
      </x:c>
      <x:c r="E720" s="34" t="str">
        <x:v>Candidate - user seed; primary source required</x:v>
      </x:c>
      <x:c r="F720" s="34" t="str"/>
    </x:row>
    <x:row r="721" ht="30" customHeight="1">
      <x:c r="A721" s="34" t="str">
        <x:v>PRD-90F9A0A0BC</x:v>
      </x:c>
      <x:c r="B721" s="34" t="str">
        <x:v>SRC007</x:v>
      </x:c>
      <x:c r="C721" s="34" t="str">
        <x:v>Perc trach and WLL</x:v>
      </x:c>
      <x:c r="D721" s="34" t="str">
        <x:v>Candidate seed</x:v>
      </x:c>
      <x:c r="E721" s="34" t="str">
        <x:v>Candidate - user seed; primary source required</x:v>
      </x:c>
      <x:c r="F721" s="34" t="str"/>
    </x:row>
    <x:row r="722" ht="30" customHeight="1">
      <x:c r="A722" s="34" t="str">
        <x:v>PRD-913352C891</x:v>
      </x:c>
      <x:c r="B722" s="34" t="str">
        <x:v>SRC018</x:v>
      </x:c>
      <x:c r="C722" s="34" t="str">
        <x:v>Accessories for ERBECRYO 2, catalog p. 6</x:v>
      </x:c>
      <x:c r="D722" s="34" t="str">
        <x:v>Catalog/SKU evidence</x:v>
      </x:c>
      <x:c r="E722" s="34" t="str">
        <x:v>Verified exact catalog entry - non-U.S. source</x:v>
      </x:c>
      <x:c r="F722" s="34" t="str">
        <x:v>Exact catalog/SKU evidence from a non-U.S. manufacturer catalog.</x:v>
      </x:c>
    </x:row>
    <x:row r="723" ht="30" customHeight="1">
      <x:c r="A723" s="34" t="str">
        <x:v>PRD-9188CC0F47</x:v>
      </x:c>
      <x:c r="B723" s="34" t="str">
        <x:v>SRC030</x:v>
      </x:c>
      <x:c r="C723" s="34" t="str">
        <x:v>p. 75</x:v>
      </x:c>
      <x:c r="D723" s="34" t="str">
        <x:v>Exact catalog entry</x:v>
      </x:c>
      <x:c r="E723" s="34" t="str">
        <x:v>Verified - legacy U.S. manufacturer catalog; current status pending</x:v>
      </x:c>
      <x:c r="F723" s="34" t="str"/>
    </x:row>
    <x:row r="724" ht="30" customHeight="1">
      <x:c r="A724" s="34" t="str">
        <x:v>PRD-91BFC52CEC</x:v>
      </x:c>
      <x:c r="B724" s="34" t="str">
        <x:v>SRC021</x:v>
      </x:c>
      <x:c r="C724" s="34" t="str">
        <x:v>p. 17</x:v>
      </x:c>
      <x:c r="D724" s="34" t="str">
        <x:v>Exact catalog entry</x:v>
      </x:c>
      <x:c r="E724" s="34" t="str">
        <x:v>Verified - manufacturer catalog; current U.S. status pending</x:v>
      </x:c>
      <x:c r="F724" s="34" t="str"/>
    </x:row>
    <x:row r="725" ht="30" customHeight="1">
      <x:c r="A725" s="34" t="str">
        <x:v>PRD-91C738FE6C</x:v>
      </x:c>
      <x:c r="B725" s="34" t="str">
        <x:v>SRC007</x:v>
      </x:c>
      <x:c r="C725" s="34" t="str">
        <x:v>Perc trach and WLL</x:v>
      </x:c>
      <x:c r="D725" s="34" t="str">
        <x:v>Candidate seed</x:v>
      </x:c>
      <x:c r="E725" s="34" t="str">
        <x:v>Candidate - user seed; primary source required</x:v>
      </x:c>
      <x:c r="F725" s="34" t="str"/>
    </x:row>
    <x:row r="726" ht="30" customHeight="1">
      <x:c r="A726" s="34" t="str">
        <x:v>PRD-91F4E30038</x:v>
      </x:c>
      <x:c r="B726" s="34" t="str">
        <x:v>SRC003</x:v>
      </x:c>
      <x:c r="C726" s="34" t="str">
        <x:v>pp. 13-14</x:v>
      </x:c>
      <x:c r="D726" s="34" t="str">
        <x:v>Catalog/SKU evidence</x:v>
      </x:c>
      <x:c r="E726" s="34" t="str">
        <x:v>Verified - manufacturer catalog</x:v>
      </x:c>
      <x:c r="F726" s="34" t="str"/>
    </x:row>
    <x:row r="727" ht="30" customHeight="1">
      <x:c r="A727" s="34" t="str">
        <x:v>PRD-91F4E30038</x:v>
      </x:c>
      <x:c r="B727" s="34" t="str">
        <x:v>SRC004</x:v>
      </x:c>
      <x:c r="C727" s="34" t="str">
        <x:v>p. 4</x:v>
      </x:c>
      <x:c r="D727" s="34" t="str">
        <x:v>Cross-check</x:v>
      </x:c>
      <x:c r="E727" s="34" t="str">
        <x:v>Verified - manufacturer catalog</x:v>
      </x:c>
      <x:c r="F727" s="34" t="str">
        <x:v>Older manufacturer brochure.</x:v>
      </x:c>
    </x:row>
    <x:row r="728" ht="30" customHeight="1">
      <x:c r="A728" s="34" t="str">
        <x:v>PRD-91F4E30038</x:v>
      </x:c>
      <x:c r="B728" s="34" t="str">
        <x:v>SRC015</x:v>
      </x:c>
      <x:c r="C728" s="34" t="str">
        <x:v>Ordering information, pp. 2-3</x:v>
      </x:c>
      <x:c r="D728" s="34" t="str">
        <x:v>Catalog/SKU evidence</x:v>
      </x:c>
      <x:c r="E728" s="34" t="str">
        <x:v>Verified - current manufacturer page capture</x:v>
      </x:c>
      <x:c r="F728" s="34" t="str">
        <x:v>Exact ordering table and product specifications shown on manufacturer page capture.</x:v>
      </x:c>
    </x:row>
    <x:row r="729" ht="30" customHeight="1">
      <x:c r="A729" s="34" t="str">
        <x:v>PRD-921CB1B912</x:v>
      </x:c>
      <x:c r="B729" s="34" t="str">
        <x:v>SRC030</x:v>
      </x:c>
      <x:c r="C729" s="34" t="str">
        <x:v>p. 91</x:v>
      </x:c>
      <x:c r="D729" s="34" t="str">
        <x:v>Exact catalog entry</x:v>
      </x:c>
      <x:c r="E729" s="34" t="str">
        <x:v>Verified - legacy U.S. manufacturer catalog; current status pending</x:v>
      </x:c>
      <x:c r="F729" s="34" t="str"/>
    </x:row>
    <x:row r="730" ht="30" customHeight="1">
      <x:c r="A730" s="34" t="str">
        <x:v>PRD-924AFC41F8</x:v>
      </x:c>
      <x:c r="B730" s="34" t="str">
        <x:v>SRC021</x:v>
      </x:c>
      <x:c r="C730" s="34" t="str">
        <x:v>p. 10</x:v>
      </x:c>
      <x:c r="D730" s="34" t="str">
        <x:v>Exact catalog entry</x:v>
      </x:c>
      <x:c r="E730" s="34" t="str">
        <x:v>Verified - manufacturer catalog; current U.S. status pending</x:v>
      </x:c>
      <x:c r="F730" s="34" t="str"/>
    </x:row>
    <x:row r="731" ht="30" customHeight="1">
      <x:c r="A731" s="34" t="str">
        <x:v>PRD-9349B7D1F6</x:v>
      </x:c>
      <x:c r="B731" s="34" t="str">
        <x:v>SRC017</x:v>
      </x:c>
      <x:c r="C731" s="34" t="str">
        <x:v>Irrigation adapters, catalog p. 19</x:v>
      </x:c>
      <x:c r="D731" s="34" t="str">
        <x:v>Catalog/SKU evidence</x:v>
      </x:c>
      <x:c r="E731" s="34" t="str">
        <x:v>Verified exact catalog entry - non-U.S. source</x:v>
      </x:c>
      <x:c r="F731" s="34" t="str">
        <x:v>Exact catalog/SKU evidence from a non-U.S. manufacturer catalog.</x:v>
      </x:c>
    </x:row>
    <x:row r="732" ht="30" customHeight="1">
      <x:c r="A732" s="34" t="str">
        <x:v>PRD-934DA56D92</x:v>
      </x:c>
      <x:c r="B732" s="34" t="str">
        <x:v>SRC030</x:v>
      </x:c>
      <x:c r="C732" s="34" t="str">
        <x:v>p. 75</x:v>
      </x:c>
      <x:c r="D732" s="34" t="str">
        <x:v>Exact catalog entry</x:v>
      </x:c>
      <x:c r="E732" s="34" t="str">
        <x:v>Verified - legacy U.S. manufacturer catalog; current status pending</x:v>
      </x:c>
      <x:c r="F732" s="34" t="str"/>
    </x:row>
    <x:row r="733" ht="30" customHeight="1">
      <x:c r="A733" s="34" t="str">
        <x:v>PRD-9371C2567D</x:v>
      </x:c>
      <x:c r="B733" s="34" t="str">
        <x:v>SRC007</x:v>
      </x:c>
      <x:c r="C733" s="34" t="str">
        <x:v>pleural seed</x:v>
      </x:c>
      <x:c r="D733" s="34" t="str">
        <x:v>Candidate seed</x:v>
      </x:c>
      <x:c r="E733" s="34" t="str">
        <x:v>Candidate - user seed; primary source required</x:v>
      </x:c>
      <x:c r="F733" s="34" t="str"/>
    </x:row>
    <x:row r="734" ht="30" customHeight="1">
      <x:c r="A734" s="34" t="str">
        <x:v>PRD-937DC338A9</x:v>
      </x:c>
      <x:c r="B734" s="34" t="str">
        <x:v>SRC027</x:v>
      </x:c>
      <x:c r="C734" s="34" t="str">
        <x:v>pp. 9-10</x:v>
      </x:c>
      <x:c r="D734" s="34" t="str">
        <x:v>Exact catalog entry</x:v>
      </x:c>
      <x:c r="E734" s="34" t="str">
        <x:v>Verified - manufacturer catalog</x:v>
      </x:c>
      <x:c r="F734" s="34" t="str"/>
    </x:row>
    <x:row r="735" ht="30" customHeight="1">
      <x:c r="A735" s="34" t="str">
        <x:v>PRD-93A3E7F825</x:v>
      </x:c>
      <x:c r="B735" s="34" t="str">
        <x:v>SRC017</x:v>
      </x:c>
      <x:c r="C735" s="34" t="str">
        <x:v>Bipolar cables, catalog p. 10</x:v>
      </x:c>
      <x:c r="D735" s="34" t="str">
        <x:v>Catalog/SKU evidence</x:v>
      </x:c>
      <x:c r="E735" s="34" t="str">
        <x:v>Verified exact catalog entry - non-U.S. source</x:v>
      </x:c>
      <x:c r="F735" s="34" t="str">
        <x:v>Exact catalog/SKU evidence from a non-U.S. manufacturer catalog.</x:v>
      </x:c>
    </x:row>
    <x:row r="736" ht="30" customHeight="1">
      <x:c r="A736" s="34" t="str">
        <x:v>PRD-93C248AE98</x:v>
      </x:c>
      <x:c r="B736" s="34" t="str">
        <x:v>SRC001</x:v>
      </x:c>
      <x:c r="C736" s="34" t="str">
        <x:v>p. 25</x:v>
      </x:c>
      <x:c r="D736" s="34" t="str">
        <x:v>Catalog/SKU evidence</x:v>
      </x:c>
      <x:c r="E736" s="34" t="str">
        <x:v>Verified - manufacturer catalog</x:v>
      </x:c>
      <x:c r="F736" s="34" t="str"/>
    </x:row>
    <x:row r="737" ht="30" customHeight="1">
      <x:c r="A737" s="34" t="str">
        <x:v>PRD-941D1C2633</x:v>
      </x:c>
      <x:c r="B737" s="34" t="str">
        <x:v>SRC027</x:v>
      </x:c>
      <x:c r="C737" s="34" t="str">
        <x:v>p. 7</x:v>
      </x:c>
      <x:c r="D737" s="34" t="str">
        <x:v>Exact catalog entry</x:v>
      </x:c>
      <x:c r="E737" s="34" t="str">
        <x:v>Verified - manufacturer catalog</x:v>
      </x:c>
      <x:c r="F737" s="34" t="str"/>
    </x:row>
    <x:row r="738" ht="30" customHeight="1">
      <x:c r="A738" s="34" t="str">
        <x:v>PRD-9428EBB5CF</x:v>
      </x:c>
      <x:c r="B738" s="34" t="str">
        <x:v>SRC020</x:v>
      </x:c>
      <x:c r="C738" s="34" t="str">
        <x:v>Thal-Quick Chest Tube Adapter page</x:v>
      </x:c>
      <x:c r="D738" s="34" t="str">
        <x:v>Catalog/SKU evidence</x:v>
      </x:c>
      <x:c r="E738" s="34" t="str">
        <x:v>Verified product/SKU identity - exact configuration pending</x:v>
      </x:c>
      <x:c r="F738" s="34" t="str">
        <x:v>Manufacturer page supports product/SKU identity; exact configuration remains to be verified.</x:v>
      </x:c>
    </x:row>
    <x:row r="739" ht="30" customHeight="1">
      <x:c r="A739" s="34" t="str">
        <x:v>PRD-946F2F821B</x:v>
      </x:c>
      <x:c r="B739" s="34" t="str">
        <x:v>SRC001</x:v>
      </x:c>
      <x:c r="C739" s="34" t="str">
        <x:v>pp. 12-13</x:v>
      </x:c>
      <x:c r="D739" s="34" t="str">
        <x:v>Catalog/SKU evidence</x:v>
      </x:c>
      <x:c r="E739" s="34" t="str">
        <x:v>Verified - manufacturer catalog</x:v>
      </x:c>
      <x:c r="F739" s="34" t="str"/>
    </x:row>
    <x:row r="740" ht="30" customHeight="1">
      <x:c r="A740" s="34" t="str">
        <x:v>PRD-948F3069B3</x:v>
      </x:c>
      <x:c r="B740" s="34" t="str">
        <x:v>SRC003</x:v>
      </x:c>
      <x:c r="C740" s="34" t="str">
        <x:v>pp. 13-14</x:v>
      </x:c>
      <x:c r="D740" s="34" t="str">
        <x:v>Catalog/SKU evidence</x:v>
      </x:c>
      <x:c r="E740" s="34" t="str">
        <x:v>Verified - manufacturer catalog</x:v>
      </x:c>
      <x:c r="F740" s="34" t="str"/>
    </x:row>
    <x:row r="741" ht="30" customHeight="1">
      <x:c r="A741" s="34" t="str">
        <x:v>PRD-948F3069B3</x:v>
      </x:c>
      <x:c r="B741" s="34" t="str">
        <x:v>SRC004</x:v>
      </x:c>
      <x:c r="C741" s="34" t="str">
        <x:v>p. 4</x:v>
      </x:c>
      <x:c r="D741" s="34" t="str">
        <x:v>Cross-check</x:v>
      </x:c>
      <x:c r="E741" s="34" t="str">
        <x:v>Verified - manufacturer catalog</x:v>
      </x:c>
      <x:c r="F741" s="34" t="str">
        <x:v>Older manufacturer brochure.</x:v>
      </x:c>
    </x:row>
    <x:row r="742" ht="30" customHeight="1">
      <x:c r="A742" s="34" t="str">
        <x:v>PRD-948F3069B3</x:v>
      </x:c>
      <x:c r="B742" s="34" t="str">
        <x:v>SRC015</x:v>
      </x:c>
      <x:c r="C742" s="34" t="str">
        <x:v>Ordering information, pp. 2-3</x:v>
      </x:c>
      <x:c r="D742" s="34" t="str">
        <x:v>Catalog/SKU evidence</x:v>
      </x:c>
      <x:c r="E742" s="34" t="str">
        <x:v>Verified - current manufacturer page capture</x:v>
      </x:c>
      <x:c r="F742" s="34" t="str">
        <x:v>Exact ordering table and product specifications shown on manufacturer page capture.</x:v>
      </x:c>
    </x:row>
    <x:row r="743" ht="30" customHeight="1">
      <x:c r="A743" s="34" t="str">
        <x:v>PRD-94C76DB87E</x:v>
      </x:c>
      <x:c r="B743" s="34" t="str">
        <x:v>SRC001</x:v>
      </x:c>
      <x:c r="C743" s="34" t="str">
        <x:v>pp. 12-13</x:v>
      </x:c>
      <x:c r="D743" s="34" t="str">
        <x:v>Catalog/SKU evidence</x:v>
      </x:c>
      <x:c r="E743" s="34" t="str">
        <x:v>Verified - manufacturer catalog</x:v>
      </x:c>
      <x:c r="F743" s="34" t="str"/>
    </x:row>
    <x:row r="744" ht="30" customHeight="1">
      <x:c r="A744" s="34" t="str">
        <x:v>PRD-94E33ED243</x:v>
      </x:c>
      <x:c r="B744" s="34" t="str">
        <x:v>SRC003</x:v>
      </x:c>
      <x:c r="C744" s="34" t="str">
        <x:v>p. 12</x:v>
      </x:c>
      <x:c r="D744" s="34" t="str">
        <x:v>Catalog/SKU evidence</x:v>
      </x:c>
      <x:c r="E744" s="34" t="str">
        <x:v>Verified - manufacturer catalog</x:v>
      </x:c>
      <x:c r="F744" s="34" t="str"/>
    </x:row>
    <x:row r="745" ht="30" customHeight="1">
      <x:c r="A745" s="34" t="str">
        <x:v>PRD-952A7B928E</x:v>
      </x:c>
      <x:c r="B745" s="34" t="str">
        <x:v>SRC001</x:v>
      </x:c>
      <x:c r="C745" s="34" t="str">
        <x:v>p. 30</x:v>
      </x:c>
      <x:c r="D745" s="34" t="str">
        <x:v>Catalog/SKU evidence</x:v>
      </x:c>
      <x:c r="E745" s="34" t="str">
        <x:v>Verified - manufacturer catalog</x:v>
      </x:c>
      <x:c r="F745" s="34" t="str"/>
    </x:row>
    <x:row r="746" ht="30" customHeight="1">
      <x:c r="A746" s="34" t="str">
        <x:v>PRD-95ADE8F814</x:v>
      </x:c>
      <x:c r="B746" s="34" t="str">
        <x:v>SRC017</x:v>
      </x:c>
      <x:c r="C746" s="34" t="str">
        <x:v>Monopolar cables, catalog p. 4</x:v>
      </x:c>
      <x:c r="D746" s="34" t="str">
        <x:v>Catalog/SKU evidence</x:v>
      </x:c>
      <x:c r="E746" s="34" t="str">
        <x:v>Verified exact catalog entry - non-U.S. source</x:v>
      </x:c>
      <x:c r="F746" s="34" t="str">
        <x:v>Exact catalog/SKU evidence from a non-U.S. manufacturer catalog.</x:v>
      </x:c>
    </x:row>
    <x:row r="747" ht="30" customHeight="1">
      <x:c r="A747" s="34" t="str">
        <x:v>PRD-95C0E7E548</x:v>
      </x:c>
      <x:c r="B747" s="34" t="str">
        <x:v>SRC006</x:v>
      </x:c>
      <x:c r="C747" s="34" t="str">
        <x:v>Product list 2025!bonastent</x:v>
      </x:c>
      <x:c r="D747" s="34" t="str">
        <x:v>Candidate seed</x:v>
      </x:c>
      <x:c r="E747" s="34" t="str">
        <x:v>Candidate - user seed; primary source required</x:v>
      </x:c>
      <x:c r="F747" s="34" t="str"/>
    </x:row>
    <x:row r="748" ht="30" customHeight="1">
      <x:c r="A748" s="34" t="str">
        <x:v>PRD-963930CE88</x:v>
      </x:c>
      <x:c r="B748" s="34" t="str">
        <x:v>SRC006</x:v>
      </x:c>
      <x:c r="C748" s="34" t="str">
        <x:v>Product list 2025!bonastent</x:v>
      </x:c>
      <x:c r="D748" s="34" t="str">
        <x:v>Candidate seed</x:v>
      </x:c>
      <x:c r="E748" s="34" t="str">
        <x:v>Candidate - user seed; primary source required</x:v>
      </x:c>
      <x:c r="F748" s="34" t="str"/>
    </x:row>
    <x:row r="749" ht="30" customHeight="1">
      <x:c r="A749" s="34" t="str">
        <x:v>PRD-96993E6593</x:v>
      </x:c>
      <x:c r="B749" s="34" t="str">
        <x:v>SRC021</x:v>
      </x:c>
      <x:c r="C749" s="34" t="str">
        <x:v>p. 12</x:v>
      </x:c>
      <x:c r="D749" s="34" t="str">
        <x:v>Exact catalog entry</x:v>
      </x:c>
      <x:c r="E749" s="34" t="str">
        <x:v>Verified - manufacturer catalog; current U.S. status pending</x:v>
      </x:c>
      <x:c r="F749" s="34" t="str"/>
    </x:row>
    <x:row r="750" ht="30" customHeight="1">
      <x:c r="A750" s="34" t="str">
        <x:v>PRD-972FD7E1D0</x:v>
      </x:c>
      <x:c r="B750" s="34" t="str">
        <x:v>SRC007</x:v>
      </x:c>
      <x:c r="C750" s="34" t="str">
        <x:v>Flexible bronchoscopy platforms!10</x:v>
      </x:c>
      <x:c r="D750" s="34" t="str">
        <x:v>Candidate seed</x:v>
      </x:c>
      <x:c r="E750" s="34" t="str">
        <x:v>Candidate - user seed; primary source required</x:v>
      </x:c>
      <x:c r="F750" s="34" t="str"/>
    </x:row>
    <x:row r="751" ht="30" customHeight="1">
      <x:c r="A751" s="34" t="str">
        <x:v>PRD-97B68B1ECE</x:v>
      </x:c>
      <x:c r="B751" s="34" t="str">
        <x:v>SRC021</x:v>
      </x:c>
      <x:c r="C751" s="34" t="str">
        <x:v>p. 18</x:v>
      </x:c>
      <x:c r="D751" s="34" t="str">
        <x:v>Exact catalog entry</x:v>
      </x:c>
      <x:c r="E751" s="34" t="str">
        <x:v>Verified - manufacturer catalog; current U.S. status pending</x:v>
      </x:c>
      <x:c r="F751" s="34" t="str"/>
    </x:row>
    <x:row r="752" ht="30" customHeight="1">
      <x:c r="A752" s="34" t="str">
        <x:v>PRD-9844E2B578</x:v>
      </x:c>
      <x:c r="B752" s="34" t="str">
        <x:v>SRC003</x:v>
      </x:c>
      <x:c r="C752" s="34" t="str">
        <x:v>p. 10</x:v>
      </x:c>
      <x:c r="D752" s="34" t="str">
        <x:v>Catalog/SKU evidence</x:v>
      </x:c>
      <x:c r="E752" s="34" t="str">
        <x:v>Verified - manufacturer catalog</x:v>
      </x:c>
      <x:c r="F752" s="34" t="str"/>
    </x:row>
    <x:row r="753" ht="30" customHeight="1">
      <x:c r="A753" s="34" t="str">
        <x:v>PRD-985ACD0324</x:v>
      </x:c>
      <x:c r="B753" s="34" t="str">
        <x:v>SRC021</x:v>
      </x:c>
      <x:c r="C753" s="34" t="str">
        <x:v>p. 5</x:v>
      </x:c>
      <x:c r="D753" s="34" t="str">
        <x:v>Exact catalog entry</x:v>
      </x:c>
      <x:c r="E753" s="34" t="str">
        <x:v>Verified - manufacturer catalog; current U.S. status pending</x:v>
      </x:c>
      <x:c r="F753" s="34" t="str"/>
    </x:row>
    <x:row r="754" ht="30" customHeight="1">
      <x:c r="A754" s="34" t="str">
        <x:v>PRD-98610CE8EB</x:v>
      </x:c>
      <x:c r="B754" s="34" t="str">
        <x:v>SRC016</x:v>
      </x:c>
      <x:c r="C754" s="34" t="str">
        <x:v>Specifications table, brochure p. 2</x:v>
      </x:c>
      <x:c r="D754" s="34" t="str">
        <x:v>Catalog/SKU evidence</x:v>
      </x:c>
      <x:c r="E754" s="34" t="str">
        <x:v>Verified - manufacturer/distributor brochure</x:v>
      </x:c>
      <x:c r="F754" s="34" t="str"/>
    </x:row>
    <x:row r="755" ht="30" customHeight="1">
      <x:c r="A755" s="34" t="str">
        <x:v>PRD-993274DBA5</x:v>
      </x:c>
      <x:c r="B755" s="34" t="str">
        <x:v>SRC021</x:v>
      </x:c>
      <x:c r="C755" s="34" t="str">
        <x:v>p. 18</x:v>
      </x:c>
      <x:c r="D755" s="34" t="str">
        <x:v>Exact catalog entry</x:v>
      </x:c>
      <x:c r="E755" s="34" t="str">
        <x:v>Verified - manufacturer catalog; current U.S. status pending</x:v>
      </x:c>
      <x:c r="F755" s="34" t="str"/>
    </x:row>
    <x:row r="756" ht="30" customHeight="1">
      <x:c r="A756" s="34" t="str">
        <x:v>PRD-993D8701CA</x:v>
      </x:c>
      <x:c r="B756" s="34" t="str">
        <x:v>SRC008</x:v>
      </x:c>
      <x:c r="C756" s="34" t="str">
        <x:v>CSV row 21</x:v>
      </x:c>
      <x:c r="D756" s="34" t="str">
        <x:v>Candidate seed</x:v>
      </x:c>
      <x:c r="E756" s="34" t="str">
        <x:v>Candidate - user seed; primary source required</x:v>
      </x:c>
      <x:c r="F756" s="34" t="str"/>
    </x:row>
    <x:row r="757" ht="30" customHeight="1">
      <x:c r="A757" s="34" t="str">
        <x:v>PRD-99494D8DD0</x:v>
      </x:c>
      <x:c r="B757" s="34" t="str">
        <x:v>SRC019</x:v>
      </x:c>
      <x:c r="C757" s="34" t="str">
        <x:v>FiAPC probes, catalog pp. 5-6</x:v>
      </x:c>
      <x:c r="D757" s="34" t="str">
        <x:v>Catalog/SKU evidence</x:v>
      </x:c>
      <x:c r="E757" s="34" t="str">
        <x:v>Verified exact catalog entry - non-U.S. source</x:v>
      </x:c>
      <x:c r="F757" s="34" t="str">
        <x:v>Exact catalog/SKU evidence from a non-U.S. manufacturer catalog.</x:v>
      </x:c>
    </x:row>
    <x:row r="758" ht="30" customHeight="1">
      <x:c r="A758" s="34" t="str">
        <x:v>PRD-99532BAC7D</x:v>
      </x:c>
      <x:c r="B758" s="34" t="str">
        <x:v>SRC027</x:v>
      </x:c>
      <x:c r="C758" s="34" t="str">
        <x:v>p. 5</x:v>
      </x:c>
      <x:c r="D758" s="34" t="str">
        <x:v>Exact catalog entry</x:v>
      </x:c>
      <x:c r="E758" s="34" t="str">
        <x:v>Verified - manufacturer catalog</x:v>
      </x:c>
      <x:c r="F758" s="34" t="str"/>
    </x:row>
    <x:row r="759" ht="30" customHeight="1">
      <x:c r="A759" s="34" t="str">
        <x:v>PRD-99BC8714FF</x:v>
      </x:c>
      <x:c r="B759" s="34" t="str">
        <x:v>SRC030</x:v>
      </x:c>
      <x:c r="C759" s="34" t="str">
        <x:v>p. 93</x:v>
      </x:c>
      <x:c r="D759" s="34" t="str">
        <x:v>Exact catalog entry</x:v>
      </x:c>
      <x:c r="E759" s="34" t="str">
        <x:v>Verified - legacy U.S. manufacturer catalog; current status pending</x:v>
      </x:c>
      <x:c r="F759" s="34" t="str"/>
    </x:row>
    <x:row r="760" ht="30" customHeight="1">
      <x:c r="A760" s="35" t="str">
        <x:v>PRD-99F825C44F</x:v>
      </x:c>
      <x:c r="B760" s="35" t="str">
        <x:v>SRC007</x:v>
      </x:c>
      <x:c r="C760" s="35" t="str">
        <x:v>Therapeutic bronchoscopy</x:v>
      </x:c>
      <x:c r="D760" s="35" t="str">
        <x:v>Candidate seed</x:v>
      </x:c>
      <x:c r="E760" s="35" t="str">
        <x:v>Candidate - user seed; primary source required</x:v>
      </x:c>
      <x:c r="F760" s="35" t="str"/>
    </x:row>
    <x:row r="761">
      <x:c r="A761" s="34" t="str">
        <x:v>PRD-99F825C44F</x:v>
      </x:c>
      <x:c r="B761" s="34" t="str">
        <x:v>SRC030</x:v>
      </x:c>
      <x:c r="C761" s="34" t="str">
        <x:v>p. 67</x:v>
      </x:c>
      <x:c r="D761" s="34" t="str">
        <x:v>Exact catalog entry</x:v>
      </x:c>
      <x:c r="E761" s="34" t="str">
        <x:v>Verified - legacy U.S. manufacturer catalog; current status pending</x:v>
      </x:c>
      <x:c r="F761" s="34" t="str"/>
    </x:row>
    <x:row r="762">
      <x:c r="A762" s="34" t="str">
        <x:v>PRD-9A5C5FEF7D</x:v>
      </x:c>
      <x:c r="B762" s="34" t="str">
        <x:v>SRC030</x:v>
      </x:c>
      <x:c r="C762" s="34" t="str">
        <x:v>p. 89</x:v>
      </x:c>
      <x:c r="D762" s="34" t="str">
        <x:v>Exact catalog entry</x:v>
      </x:c>
      <x:c r="E762" s="34" t="str">
        <x:v>Verified - legacy U.S. manufacturer catalog; current status pending</x:v>
      </x:c>
      <x:c r="F762" s="34" t="str"/>
    </x:row>
    <x:row r="763">
      <x:c r="A763" s="34" t="str">
        <x:v>PRD-9AB8A5ECAC</x:v>
      </x:c>
      <x:c r="B763" s="34" t="str">
        <x:v>SRC027</x:v>
      </x:c>
      <x:c r="C763" s="34" t="str">
        <x:v>p. 12</x:v>
      </x:c>
      <x:c r="D763" s="34" t="str">
        <x:v>Exact catalog entry</x:v>
      </x:c>
      <x:c r="E763" s="34" t="str">
        <x:v>Verified - manufacturer catalog</x:v>
      </x:c>
      <x:c r="F763" s="34" t="str"/>
    </x:row>
    <x:row r="764">
      <x:c r="A764" s="34" t="str">
        <x:v>PRD-9AE343BC8D</x:v>
      </x:c>
      <x:c r="B764" s="34" t="str">
        <x:v>SRC018</x:v>
      </x:c>
      <x:c r="C764" s="34" t="str">
        <x:v>Gas bottle adapter table, catalog pp. 4, 7</x:v>
      </x:c>
      <x:c r="D764" s="34" t="str">
        <x:v>Catalog/SKU evidence</x:v>
      </x:c>
      <x:c r="E764" s="34" t="str">
        <x:v>Verified exact catalog entry - non-U.S. source</x:v>
      </x:c>
      <x:c r="F764" s="34" t="str">
        <x:v>Exact catalog/SKU evidence from a non-U.S. manufacturer catalog.</x:v>
      </x:c>
    </x:row>
    <x:row r="765">
      <x:c r="A765" s="34" t="str">
        <x:v>PRD-9B0EE44246</x:v>
      </x:c>
      <x:c r="B765" s="34" t="str">
        <x:v>SRC021</x:v>
      </x:c>
      <x:c r="C765" s="34" t="str">
        <x:v>p. 11</x:v>
      </x:c>
      <x:c r="D765" s="34" t="str">
        <x:v>Exact catalog entry</x:v>
      </x:c>
      <x:c r="E765" s="34" t="str">
        <x:v>Verified - manufacturer catalog; current U.S. status pending</x:v>
      </x:c>
      <x:c r="F765" s="34" t="str"/>
    </x:row>
    <x:row r="766">
      <x:c r="A766" s="34" t="str">
        <x:v>PRD-9BAC333008</x:v>
      </x:c>
      <x:c r="B766" s="34" t="str">
        <x:v>SRC006</x:v>
      </x:c>
      <x:c r="C766" s="34" t="str">
        <x:v>Product list 2025!bonastent</x:v>
      </x:c>
      <x:c r="D766" s="34" t="str">
        <x:v>Candidate seed</x:v>
      </x:c>
      <x:c r="E766" s="34" t="str">
        <x:v>Candidate - user seed; primary source required</x:v>
      </x:c>
      <x:c r="F766" s="34" t="str"/>
    </x:row>
    <x:row r="767">
      <x:c r="A767" s="34" t="str">
        <x:v>PRD-9BBDA8D7D6</x:v>
      </x:c>
      <x:c r="B767" s="34" t="str">
        <x:v>SRC006</x:v>
      </x:c>
      <x:c r="C767" s="34" t="str">
        <x:v>Product list 2025!bonastent</x:v>
      </x:c>
      <x:c r="D767" s="34" t="str">
        <x:v>Candidate seed</x:v>
      </x:c>
      <x:c r="E767" s="34" t="str">
        <x:v>Candidate - user seed; primary source required</x:v>
      </x:c>
      <x:c r="F767" s="34" t="str"/>
    </x:row>
    <x:row r="768">
      <x:c r="A768" s="34" t="str">
        <x:v>PRD-9BD2C36817</x:v>
      </x:c>
      <x:c r="B768" s="34" t="str">
        <x:v>SRC030</x:v>
      </x:c>
      <x:c r="C768" s="34" t="str">
        <x:v>p. 91</x:v>
      </x:c>
      <x:c r="D768" s="34" t="str">
        <x:v>Exact catalog entry</x:v>
      </x:c>
      <x:c r="E768" s="34" t="str">
        <x:v>Verified - legacy U.S. manufacturer catalog; current status pending</x:v>
      </x:c>
      <x:c r="F768" s="34" t="str"/>
    </x:row>
    <x:row r="769">
      <x:c r="A769" s="34" t="str">
        <x:v>PRD-9C1CF84490</x:v>
      </x:c>
      <x:c r="B769" s="34" t="str">
        <x:v>SRC021</x:v>
      </x:c>
      <x:c r="C769" s="34" t="str">
        <x:v>p. 18</x:v>
      </x:c>
      <x:c r="D769" s="34" t="str">
        <x:v>Exact catalog entry</x:v>
      </x:c>
      <x:c r="E769" s="34" t="str">
        <x:v>Verified - manufacturer catalog; current U.S. status pending</x:v>
      </x:c>
      <x:c r="F769" s="34" t="str"/>
    </x:row>
    <x:row r="770">
      <x:c r="A770" s="34" t="str">
        <x:v>PRD-9C399CB432</x:v>
      </x:c>
      <x:c r="B770" s="34" t="str">
        <x:v>SRC027</x:v>
      </x:c>
      <x:c r="C770" s="34" t="str">
        <x:v>p. 7</x:v>
      </x:c>
      <x:c r="D770" s="34" t="str">
        <x:v>Exact catalog entry</x:v>
      </x:c>
      <x:c r="E770" s="34" t="str">
        <x:v>Verified - manufacturer catalog</x:v>
      </x:c>
      <x:c r="F770" s="34" t="str"/>
    </x:row>
    <x:row r="771">
      <x:c r="A771" s="34" t="str">
        <x:v>PRD-9C53328A79</x:v>
      </x:c>
      <x:c r="B771" s="34" t="str">
        <x:v>SRC006</x:v>
      </x:c>
      <x:c r="C771" s="34" t="str">
        <x:v>Product list 2025!bonastent</x:v>
      </x:c>
      <x:c r="D771" s="34" t="str">
        <x:v>Candidate seed</x:v>
      </x:c>
      <x:c r="E771" s="34" t="str">
        <x:v>Candidate - user seed; primary source required</x:v>
      </x:c>
      <x:c r="F771" s="34" t="str"/>
    </x:row>
    <x:row r="772">
      <x:c r="A772" s="34" t="str">
        <x:v>PRD-9C5FCF73E5</x:v>
      </x:c>
      <x:c r="B772" s="34" t="str">
        <x:v>SRC021</x:v>
      </x:c>
      <x:c r="C772" s="34" t="str">
        <x:v>pp. 53-55</x:v>
      </x:c>
      <x:c r="D772" s="34" t="str">
        <x:v>Exact catalog entry</x:v>
      </x:c>
      <x:c r="E772" s="34" t="str">
        <x:v>Verified - manufacturer catalog; current U.S. status pending</x:v>
      </x:c>
      <x:c r="F772" s="34" t="str"/>
    </x:row>
    <x:row r="773">
      <x:c r="A773" s="34" t="str">
        <x:v>PRD-9C633556C2</x:v>
      </x:c>
      <x:c r="B773" s="34" t="str">
        <x:v>SRC012</x:v>
      </x:c>
      <x:c r="C773" s="34" t="str">
        <x:v>Respiratory 14.13 (PDF p. 126)</x:v>
      </x:c>
      <x:c r="D773" s="34" t="str">
        <x:v>Catalog/SKU evidence</x:v>
      </x:c>
      <x:c r="E773" s="34" t="str">
        <x:v>Verified - manufacturer catalog</x:v>
      </x:c>
      <x:c r="F773" s="34" t="str"/>
    </x:row>
    <x:row r="774">
      <x:c r="A774" s="34" t="str">
        <x:v>PRD-9C6ECA3162</x:v>
      </x:c>
      <x:c r="B774" s="34" t="str">
        <x:v>SRC001</x:v>
      </x:c>
      <x:c r="C774" s="34" t="str">
        <x:v>p. 24</x:v>
      </x:c>
      <x:c r="D774" s="34" t="str">
        <x:v>Catalog/SKU evidence</x:v>
      </x:c>
      <x:c r="E774" s="34" t="str">
        <x:v>Verified - manufacturer catalog</x:v>
      </x:c>
      <x:c r="F774" s="34" t="str"/>
    </x:row>
    <x:row r="775">
      <x:c r="A775" s="34" t="str">
        <x:v>PRD-9CAAE08C97</x:v>
      </x:c>
      <x:c r="B775" s="34" t="str">
        <x:v>SRC017</x:v>
      </x:c>
      <x:c r="C775" s="34" t="str">
        <x:v>Bipolar cables, catalog p. 12</x:v>
      </x:c>
      <x:c r="D775" s="34" t="str">
        <x:v>Catalog/SKU evidence</x:v>
      </x:c>
      <x:c r="E775" s="34" t="str">
        <x:v>Verified exact catalog entry - non-U.S. source</x:v>
      </x:c>
      <x:c r="F775" s="34" t="str">
        <x:v>Exact catalog/SKU evidence from a non-U.S. manufacturer catalog.</x:v>
      </x:c>
    </x:row>
    <x:row r="776">
      <x:c r="A776" s="34" t="str">
        <x:v>PRD-9CCC6DB32E</x:v>
      </x:c>
      <x:c r="B776" s="34" t="str">
        <x:v>SRC021</x:v>
      </x:c>
      <x:c r="C776" s="34" t="str">
        <x:v>pp. 49-51</x:v>
      </x:c>
      <x:c r="D776" s="34" t="str">
        <x:v>Exact catalog entry</x:v>
      </x:c>
      <x:c r="E776" s="34" t="str">
        <x:v>Verified - manufacturer catalog; current U.S. status pending</x:v>
      </x:c>
      <x:c r="F776" s="34" t="str"/>
    </x:row>
    <x:row r="777">
      <x:c r="A777" s="34" t="str">
        <x:v>PRD-9CE203EA1C</x:v>
      </x:c>
      <x:c r="B777" s="34" t="str">
        <x:v>SRC006</x:v>
      </x:c>
      <x:c r="C777" s="34" t="str">
        <x:v>Product list 2025!Sheet7</x:v>
      </x:c>
      <x:c r="D777" s="34" t="str">
        <x:v>Candidate seed</x:v>
      </x:c>
      <x:c r="E777" s="34" t="str">
        <x:v>Candidate - user seed; primary source required</x:v>
      </x:c>
      <x:c r="F777" s="34" t="str"/>
    </x:row>
    <x:row r="778">
      <x:c r="A778" s="34" t="str">
        <x:v>PRD-9CE6425CE0</x:v>
      </x:c>
      <x:c r="B778" s="34" t="str">
        <x:v>SRC001</x:v>
      </x:c>
      <x:c r="C778" s="34" t="str">
        <x:v>pp. 12-13</x:v>
      </x:c>
      <x:c r="D778" s="34" t="str">
        <x:v>Catalog/SKU evidence</x:v>
      </x:c>
      <x:c r="E778" s="34" t="str">
        <x:v>Verified - manufacturer catalog</x:v>
      </x:c>
      <x:c r="F778" s="34" t="str"/>
    </x:row>
    <x:row r="779">
      <x:c r="A779" s="34" t="str">
        <x:v>PRD-9CE6992373</x:v>
      </x:c>
      <x:c r="B779" s="34" t="str">
        <x:v>SRC012</x:v>
      </x:c>
      <x:c r="C779" s="34" t="str">
        <x:v>Respiratory 14.12 (PDF p. 125)</x:v>
      </x:c>
      <x:c r="D779" s="34" t="str">
        <x:v>Catalog/SKU evidence</x:v>
      </x:c>
      <x:c r="E779" s="34" t="str">
        <x:v>Verified - manufacturer catalog</x:v>
      </x:c>
      <x:c r="F779" s="34" t="str"/>
    </x:row>
    <x:row r="780">
      <x:c r="A780" s="34" t="str">
        <x:v>PRD-9CFCC838A3</x:v>
      </x:c>
      <x:c r="B780" s="34" t="str">
        <x:v>SRC007</x:v>
      </x:c>
      <x:c r="C780" s="34" t="str">
        <x:v>Flexible bronchoscopy platforms!13</x:v>
      </x:c>
      <x:c r="D780" s="34" t="str">
        <x:v>Candidate seed</x:v>
      </x:c>
      <x:c r="E780" s="34" t="str">
        <x:v>Candidate - user seed; primary source required</x:v>
      </x:c>
      <x:c r="F780" s="34" t="str"/>
    </x:row>
    <x:row r="781">
      <x:c r="A781" s="34" t="str">
        <x:v>PRD-9CFCC838A3</x:v>
      </x:c>
      <x:c r="B781" s="34" t="str">
        <x:v>SRC012</x:v>
      </x:c>
      <x:c r="C781" s="34" t="str">
        <x:v>Respiratory 14.01 (PDF p. 114)</x:v>
      </x:c>
      <x:c r="D781" s="34" t="str">
        <x:v>Catalog/SKU evidence</x:v>
      </x:c>
      <x:c r="E781" s="34" t="str">
        <x:v>Verified - manufacturer catalog</x:v>
      </x:c>
      <x:c r="F781" s="34" t="str"/>
    </x:row>
    <x:row r="782">
      <x:c r="A782" s="34" t="str">
        <x:v>PRD-9D5C45AA6F</x:v>
      </x:c>
      <x:c r="B782" s="34" t="str">
        <x:v>SRC027</x:v>
      </x:c>
      <x:c r="C782" s="34" t="str">
        <x:v>pp. 9-10</x:v>
      </x:c>
      <x:c r="D782" s="34" t="str">
        <x:v>Exact catalog entry</x:v>
      </x:c>
      <x:c r="E782" s="34" t="str">
        <x:v>Verified - manufacturer catalog</x:v>
      </x:c>
      <x:c r="F782" s="34" t="str"/>
    </x:row>
    <x:row r="783">
      <x:c r="A783" s="34" t="str">
        <x:v>PRD-9DA3B7C48B</x:v>
      </x:c>
      <x:c r="B783" s="34" t="str">
        <x:v>SRC019</x:v>
      </x:c>
      <x:c r="C783" s="34" t="str">
        <x:v>APC pressure reducers and gas accessories, catalog pp. 10-11</x:v>
      </x:c>
      <x:c r="D783" s="34" t="str">
        <x:v>Catalog/SKU evidence</x:v>
      </x:c>
      <x:c r="E783" s="34" t="str">
        <x:v>Verified exact catalog entry - non-U.S. source</x:v>
      </x:c>
      <x:c r="F783" s="34" t="str">
        <x:v>Exact catalog/SKU evidence from a non-U.S. manufacturer catalog.</x:v>
      </x:c>
    </x:row>
    <x:row r="784">
      <x:c r="A784" s="34" t="str">
        <x:v>PRD-9DCC51E06A</x:v>
      </x:c>
      <x:c r="B784" s="34" t="str">
        <x:v>SRC006</x:v>
      </x:c>
      <x:c r="C784" s="34" t="str">
        <x:v>Product list 2025!bonastent</x:v>
      </x:c>
      <x:c r="D784" s="34" t="str">
        <x:v>Candidate seed</x:v>
      </x:c>
      <x:c r="E784" s="34" t="str">
        <x:v>Candidate - user seed; primary source required</x:v>
      </x:c>
      <x:c r="F784" s="34" t="str"/>
    </x:row>
    <x:row r="785">
      <x:c r="A785" s="34" t="str">
        <x:v>PRD-9DCC5EC86C</x:v>
      </x:c>
      <x:c r="B785" s="34" t="str">
        <x:v>SRC017</x:v>
      </x:c>
      <x:c r="C785" s="34" t="str">
        <x:v>Bipolar cables, catalog p. 9</x:v>
      </x:c>
      <x:c r="D785" s="34" t="str">
        <x:v>Catalog/SKU evidence</x:v>
      </x:c>
      <x:c r="E785" s="34" t="str">
        <x:v>Verified exact catalog entry - non-U.S. source</x:v>
      </x:c>
      <x:c r="F785" s="34" t="str">
        <x:v>Exact catalog/SKU evidence from a non-U.S. manufacturer catalog.</x:v>
      </x:c>
    </x:row>
    <x:row r="786">
      <x:c r="A786" s="34" t="str">
        <x:v>PRD-9E6034F109</x:v>
      </x:c>
      <x:c r="B786" s="34" t="str">
        <x:v>SRC003</x:v>
      </x:c>
      <x:c r="C786" s="34" t="str">
        <x:v>p. 12</x:v>
      </x:c>
      <x:c r="D786" s="34" t="str">
        <x:v>Catalog/SKU evidence</x:v>
      </x:c>
      <x:c r="E786" s="34" t="str">
        <x:v>Verified - manufacturer catalog</x:v>
      </x:c>
      <x:c r="F786" s="34" t="str"/>
    </x:row>
    <x:row r="787">
      <x:c r="A787" s="34" t="str">
        <x:v>PRD-9E7BDDB1CC</x:v>
      </x:c>
      <x:c r="B787" s="34" t="str">
        <x:v>SRC030</x:v>
      </x:c>
      <x:c r="C787" s="34" t="str">
        <x:v>p. 75</x:v>
      </x:c>
      <x:c r="D787" s="34" t="str">
        <x:v>Exact catalog entry</x:v>
      </x:c>
      <x:c r="E787" s="34" t="str">
        <x:v>Verified - legacy U.S. manufacturer catalog; current status pending</x:v>
      </x:c>
      <x:c r="F787" s="34" t="str"/>
    </x:row>
    <x:row r="788">
      <x:c r="A788" s="34" t="str">
        <x:v>PRD-9EB174FBB0</x:v>
      </x:c>
      <x:c r="B788" s="34" t="str">
        <x:v>SRC001</x:v>
      </x:c>
      <x:c r="C788" s="34" t="str">
        <x:v>p. 24</x:v>
      </x:c>
      <x:c r="D788" s="34" t="str">
        <x:v>Catalog/SKU evidence</x:v>
      </x:c>
      <x:c r="E788" s="34" t="str">
        <x:v>Verified - manufacturer catalog</x:v>
      </x:c>
      <x:c r="F788" s="34" t="str"/>
    </x:row>
    <x:row r="789">
      <x:c r="A789" s="34" t="str">
        <x:v>PRD-9F5884AD09</x:v>
      </x:c>
      <x:c r="B789" s="34" t="str">
        <x:v>SRC008</x:v>
      </x:c>
      <x:c r="C789" s="34" t="str">
        <x:v>CSV row 12</x:v>
      </x:c>
      <x:c r="D789" s="34" t="str">
        <x:v>Candidate seed</x:v>
      </x:c>
      <x:c r="E789" s="34" t="str">
        <x:v>Candidate - user seed; primary source required</x:v>
      </x:c>
      <x:c r="F789" s="34" t="str"/>
    </x:row>
    <x:row r="790">
      <x:c r="A790" s="34" t="str">
        <x:v>PRD-9FDA372767</x:v>
      </x:c>
      <x:c r="B790" s="34" t="str">
        <x:v>SRC001</x:v>
      </x:c>
      <x:c r="C790" s="34" t="str">
        <x:v>pp. 12-13</x:v>
      </x:c>
      <x:c r="D790" s="34" t="str">
        <x:v>Catalog/SKU evidence</x:v>
      </x:c>
      <x:c r="E790" s="34" t="str">
        <x:v>Verified - manufacturer catalog</x:v>
      </x:c>
      <x:c r="F790" s="34" t="str"/>
    </x:row>
    <x:row r="791">
      <x:c r="A791" s="34" t="str">
        <x:v>PRD-9FFD95C095</x:v>
      </x:c>
      <x:c r="B791" s="34" t="str">
        <x:v>SRC026</x:v>
      </x:c>
      <x:c r="C791" s="34" t="str">
        <x:v>p. 6</x:v>
      </x:c>
      <x:c r="D791" s="34" t="str">
        <x:v>Exact catalog entry</x:v>
      </x:c>
      <x:c r="E791" s="34" t="str">
        <x:v>Verified - U.S. manufacturer brochure</x:v>
      </x:c>
      <x:c r="F791" s="34" t="str"/>
    </x:row>
    <x:row r="792">
      <x:c r="A792" s="34" t="str">
        <x:v>PRD-A0214EBAC0</x:v>
      </x:c>
      <x:c r="B792" s="34" t="str">
        <x:v>SRC021</x:v>
      </x:c>
      <x:c r="C792" s="34" t="str">
        <x:v>p. 17</x:v>
      </x:c>
      <x:c r="D792" s="34" t="str">
        <x:v>Exact catalog entry</x:v>
      </x:c>
      <x:c r="E792" s="34" t="str">
        <x:v>Verified - manufacturer catalog; current U.S. status pending</x:v>
      </x:c>
      <x:c r="F792" s="34" t="str"/>
    </x:row>
    <x:row r="793">
      <x:c r="A793" s="34" t="str">
        <x:v>PRD-A034F04BF1</x:v>
      </x:c>
      <x:c r="B793" s="34" t="str">
        <x:v>SRC007</x:v>
      </x:c>
      <x:c r="C793" s="34" t="str">
        <x:v>Perc trach and WLL</x:v>
      </x:c>
      <x:c r="D793" s="34" t="str">
        <x:v>Candidate seed</x:v>
      </x:c>
      <x:c r="E793" s="34" t="str">
        <x:v>Candidate - user seed; primary source required</x:v>
      </x:c>
      <x:c r="F793" s="34" t="str"/>
    </x:row>
    <x:row r="794">
      <x:c r="A794" s="34" t="str">
        <x:v>PRD-A0DF0074DB</x:v>
      </x:c>
      <x:c r="B794" s="34" t="str">
        <x:v>SRC006</x:v>
      </x:c>
      <x:c r="C794" s="34" t="str">
        <x:v>Product list 2025!bonastent</x:v>
      </x:c>
      <x:c r="D794" s="34" t="str">
        <x:v>Candidate seed</x:v>
      </x:c>
      <x:c r="E794" s="34" t="str">
        <x:v>Candidate - user seed; primary source required</x:v>
      </x:c>
      <x:c r="F794" s="34" t="str"/>
    </x:row>
    <x:row r="795">
      <x:c r="A795" s="34" t="str">
        <x:v>PRD-A12A620A18</x:v>
      </x:c>
      <x:c r="B795" s="34" t="str">
        <x:v>SRC021</x:v>
      </x:c>
      <x:c r="C795" s="34" t="str">
        <x:v>pp. 49-51</x:v>
      </x:c>
      <x:c r="D795" s="34" t="str">
        <x:v>Exact catalog entry</x:v>
      </x:c>
      <x:c r="E795" s="34" t="str">
        <x:v>Verified - manufacturer catalog; current U.S. status pending</x:v>
      </x:c>
      <x:c r="F795" s="34" t="str"/>
    </x:row>
    <x:row r="796">
      <x:c r="A796" s="34" t="str">
        <x:v>PRD-A1B7FC0BD4</x:v>
      </x:c>
      <x:c r="B796" s="34" t="str">
        <x:v>SRC021</x:v>
      </x:c>
      <x:c r="C796" s="34" t="str">
        <x:v>pp. 44-48</x:v>
      </x:c>
      <x:c r="D796" s="34" t="str">
        <x:v>Exact catalog entry</x:v>
      </x:c>
      <x:c r="E796" s="34" t="str">
        <x:v>Verified - manufacturer catalog; current U.S. status pending</x:v>
      </x:c>
      <x:c r="F796" s="34" t="str"/>
    </x:row>
    <x:row r="797">
      <x:c r="A797" s="34" t="str">
        <x:v>PRD-A1BB9D424D</x:v>
      </x:c>
      <x:c r="B797" s="34" t="str">
        <x:v>SRC017</x:v>
      </x:c>
      <x:c r="C797" s="34" t="str">
        <x:v>Monopolar cables, catalog p. 5</x:v>
      </x:c>
      <x:c r="D797" s="34" t="str">
        <x:v>Catalog/SKU evidence</x:v>
      </x:c>
      <x:c r="E797" s="34" t="str">
        <x:v>Verified exact catalog entry - non-U.S. source</x:v>
      </x:c>
      <x:c r="F797" s="34" t="str">
        <x:v>Exact catalog/SKU evidence from a non-U.S. manufacturer catalog.</x:v>
      </x:c>
    </x:row>
    <x:row r="798">
      <x:c r="A798" s="34" t="str">
        <x:v>PRD-A24DAA76C6</x:v>
      </x:c>
      <x:c r="B798" s="34" t="str">
        <x:v>SRC017</x:v>
      </x:c>
      <x:c r="C798" s="34" t="str">
        <x:v>Bipolar cables, catalog p. 8</x:v>
      </x:c>
      <x:c r="D798" s="34" t="str">
        <x:v>Catalog/SKU evidence</x:v>
      </x:c>
      <x:c r="E798" s="34" t="str">
        <x:v>Verified exact catalog entry - non-U.S. source</x:v>
      </x:c>
      <x:c r="F798" s="34" t="str">
        <x:v>Exact catalog/SKU evidence from a non-U.S. manufacturer catalog.</x:v>
      </x:c>
    </x:row>
    <x:row r="799">
      <x:c r="A799" s="34" t="str">
        <x:v>PRD-A2C49C9352</x:v>
      </x:c>
      <x:c r="B799" s="34" t="str">
        <x:v>SRC007</x:v>
      </x:c>
      <x:c r="C799" s="34" t="str">
        <x:v>Therapeutic bronchoscopy!2</x:v>
      </x:c>
      <x:c r="D799" s="34" t="str">
        <x:v>Candidate seed</x:v>
      </x:c>
      <x:c r="E799" s="34" t="str">
        <x:v>Candidate - user seed; primary source required</x:v>
      </x:c>
      <x:c r="F799" s="34" t="str"/>
    </x:row>
    <x:row r="800">
      <x:c r="A800" s="34" t="str">
        <x:v>PRD-A2C49C9352</x:v>
      </x:c>
      <x:c r="B800" s="34" t="str">
        <x:v>SRC018</x:v>
      </x:c>
      <x:c r="C800" s="34" t="str">
        <x:v>Cryoprobes for ERBECRYO 2, catalog p. 5</x:v>
      </x:c>
      <x:c r="D800" s="34" t="str">
        <x:v>Catalog/SKU evidence</x:v>
      </x:c>
      <x:c r="E800" s="34" t="str">
        <x:v>Verified exact catalog entry - non-U.S. source</x:v>
      </x:c>
      <x:c r="F800" s="34" t="str">
        <x:v>Exact catalog/SKU evidence from a non-U.S. manufacturer catalog.</x:v>
      </x:c>
    </x:row>
    <x:row r="801">
      <x:c r="A801" s="34" t="str">
        <x:v>PRD-A2F4A953C4</x:v>
      </x:c>
      <x:c r="B801" s="34" t="str">
        <x:v>SRC021</x:v>
      </x:c>
      <x:c r="C801" s="34" t="str">
        <x:v>p. 5</x:v>
      </x:c>
      <x:c r="D801" s="34" t="str">
        <x:v>Exact catalog entry</x:v>
      </x:c>
      <x:c r="E801" s="34" t="str">
        <x:v>Verified - manufacturer catalog; current U.S. status pending</x:v>
      </x:c>
      <x:c r="F801" s="34" t="str"/>
    </x:row>
    <x:row r="802">
      <x:c r="A802" s="34" t="str">
        <x:v>PRD-A2FCA81CFA</x:v>
      </x:c>
      <x:c r="B802" s="34" t="str">
        <x:v>SRC030</x:v>
      </x:c>
      <x:c r="C802" s="34" t="str">
        <x:v>p. 93</x:v>
      </x:c>
      <x:c r="D802" s="34" t="str">
        <x:v>Exact catalog entry</x:v>
      </x:c>
      <x:c r="E802" s="34" t="str">
        <x:v>Verified - legacy U.S. manufacturer catalog; current status pending</x:v>
      </x:c>
      <x:c r="F802" s="34" t="str"/>
    </x:row>
    <x:row r="803">
      <x:c r="A803" s="34" t="str">
        <x:v>PRD-A3EBA86219</x:v>
      </x:c>
      <x:c r="B803" s="34" t="str">
        <x:v>SRC021</x:v>
      </x:c>
      <x:c r="C803" s="34" t="str">
        <x:v>pp. 15-17</x:v>
      </x:c>
      <x:c r="D803" s="34" t="str">
        <x:v>Exact catalog entry</x:v>
      </x:c>
      <x:c r="E803" s="34" t="str">
        <x:v>Verified - manufacturer catalog; current U.S. status pending</x:v>
      </x:c>
      <x:c r="F803" s="34" t="str"/>
    </x:row>
    <x:row r="804">
      <x:c r="A804" s="34" t="str">
        <x:v>PRD-A412BD40C1</x:v>
      </x:c>
      <x:c r="B804" s="34" t="str">
        <x:v>SRC001</x:v>
      </x:c>
      <x:c r="C804" s="34" t="str">
        <x:v>pp. 12-13</x:v>
      </x:c>
      <x:c r="D804" s="34" t="str">
        <x:v>Catalog/SKU evidence</x:v>
      </x:c>
      <x:c r="E804" s="34" t="str">
        <x:v>Verified - manufacturer catalog</x:v>
      </x:c>
      <x:c r="F804" s="34" t="str"/>
    </x:row>
    <x:row r="805">
      <x:c r="A805" s="34" t="str">
        <x:v>PRD-A457429809</x:v>
      </x:c>
      <x:c r="B805" s="34" t="str">
        <x:v>SRC012</x:v>
      </x:c>
      <x:c r="C805" s="34" t="str">
        <x:v>Respiratory 14.06 (PDF p. 119)</x:v>
      </x:c>
      <x:c r="D805" s="34" t="str">
        <x:v>Catalog/SKU evidence</x:v>
      </x:c>
      <x:c r="E805" s="34" t="str">
        <x:v>Verified - manufacturer catalog</x:v>
      </x:c>
      <x:c r="F805" s="34" t="str"/>
    </x:row>
    <x:row r="806">
      <x:c r="A806" s="34" t="str">
        <x:v>PRD-A4575632E4</x:v>
      </x:c>
      <x:c r="B806" s="34" t="str">
        <x:v>SRC007</x:v>
      </x:c>
      <x:c r="C806" s="34" t="str">
        <x:v>pleural seed</x:v>
      </x:c>
      <x:c r="D806" s="34" t="str">
        <x:v>Candidate seed</x:v>
      </x:c>
      <x:c r="E806" s="34" t="str">
        <x:v>Candidate - user seed; primary source required</x:v>
      </x:c>
      <x:c r="F806" s="34" t="str"/>
    </x:row>
    <x:row r="807">
      <x:c r="A807" s="34" t="str">
        <x:v>PRD-A4793529B7</x:v>
      </x:c>
      <x:c r="B807" s="34" t="str">
        <x:v>SRC001</x:v>
      </x:c>
      <x:c r="C807" s="34" t="str">
        <x:v>p. 24</x:v>
      </x:c>
      <x:c r="D807" s="34" t="str">
        <x:v>Catalog/SKU evidence</x:v>
      </x:c>
      <x:c r="E807" s="34" t="str">
        <x:v>Verified - manufacturer catalog</x:v>
      </x:c>
      <x:c r="F807" s="34" t="str"/>
    </x:row>
    <x:row r="808">
      <x:c r="A808" s="34" t="str">
        <x:v>PRD-A47AD72FD5</x:v>
      </x:c>
      <x:c r="B808" s="34" t="str">
        <x:v>SRC007</x:v>
      </x:c>
      <x:c r="C808" s="34" t="str">
        <x:v>Perc trach and WLL</x:v>
      </x:c>
      <x:c r="D808" s="34" t="str">
        <x:v>Candidate seed</x:v>
      </x:c>
      <x:c r="E808" s="34" t="str">
        <x:v>Candidate - user seed; primary source required</x:v>
      </x:c>
      <x:c r="F808" s="34" t="str"/>
    </x:row>
    <x:row r="809">
      <x:c r="A809" s="34" t="str">
        <x:v>PRD-A48A455A5E</x:v>
      </x:c>
      <x:c r="B809" s="34" t="str">
        <x:v>SRC019</x:v>
      </x:c>
      <x:c r="C809" s="34" t="str">
        <x:v>FiAPC probes, catalog pp. 5-6</x:v>
      </x:c>
      <x:c r="D809" s="34" t="str">
        <x:v>Catalog/SKU evidence</x:v>
      </x:c>
      <x:c r="E809" s="34" t="str">
        <x:v>Verified exact catalog entry - non-U.S. source</x:v>
      </x:c>
      <x:c r="F809" s="34" t="str">
        <x:v>Exact catalog/SKU evidence from a non-U.S. manufacturer catalog.</x:v>
      </x:c>
    </x:row>
    <x:row r="810">
      <x:c r="A810" s="34" t="str">
        <x:v>PRD-A504350406</x:v>
      </x:c>
      <x:c r="B810" s="34" t="str">
        <x:v>SRC030</x:v>
      </x:c>
      <x:c r="C810" s="34" t="str">
        <x:v>pp. 66-70</x:v>
      </x:c>
      <x:c r="D810" s="34" t="str">
        <x:v>Exact catalog entry</x:v>
      </x:c>
      <x:c r="E810" s="34" t="str">
        <x:v>Verified - legacy U.S. manufacturer catalog; current status pending</x:v>
      </x:c>
      <x:c r="F810" s="34" t="str"/>
    </x:row>
    <x:row r="811">
      <x:c r="A811" s="34" t="str">
        <x:v>PRD-A5971F1DE3</x:v>
      </x:c>
      <x:c r="B811" s="34" t="str">
        <x:v>SRC013</x:v>
      </x:c>
      <x:c r="C811" s="34" t="str">
        <x:v>Tracheal stent specifications (PDF p. 12)</x:v>
      </x:c>
      <x:c r="D811" s="34" t="str">
        <x:v>Catalog/SKU evidence</x:v>
      </x:c>
      <x:c r="E811" s="34" t="str">
        <x:v>Verified exact catalog entry - global/older source</x:v>
      </x:c>
      <x:c r="F811" s="34" t="str">
        <x:v>Exact catalog/SKU evidence from an older global manufacturer catalog; U.S. status unverified.</x:v>
      </x:c>
    </x:row>
    <x:row r="812">
      <x:c r="A812" s="34" t="str">
        <x:v>PRD-A5D3D731DC</x:v>
      </x:c>
      <x:c r="B812" s="34" t="str">
        <x:v>SRC003</x:v>
      </x:c>
      <x:c r="C812" s="34" t="str">
        <x:v>pp. 13-14</x:v>
      </x:c>
      <x:c r="D812" s="34" t="str">
        <x:v>Catalog/SKU evidence</x:v>
      </x:c>
      <x:c r="E812" s="34" t="str">
        <x:v>Verified - manufacturer catalog</x:v>
      </x:c>
      <x:c r="F812" s="34" t="str"/>
    </x:row>
    <x:row r="813">
      <x:c r="A813" s="34" t="str">
        <x:v>PRD-A5D3D731DC</x:v>
      </x:c>
      <x:c r="B813" s="34" t="str">
        <x:v>SRC004</x:v>
      </x:c>
      <x:c r="C813" s="34" t="str">
        <x:v>p. 4</x:v>
      </x:c>
      <x:c r="D813" s="34" t="str">
        <x:v>Cross-check</x:v>
      </x:c>
      <x:c r="E813" s="34" t="str">
        <x:v>Verified - manufacturer catalog</x:v>
      </x:c>
      <x:c r="F813" s="34" t="str">
        <x:v>Older manufacturer brochure.</x:v>
      </x:c>
    </x:row>
    <x:row r="814">
      <x:c r="A814" s="34" t="str">
        <x:v>PRD-A5D3D731DC</x:v>
      </x:c>
      <x:c r="B814" s="34" t="str">
        <x:v>SRC015</x:v>
      </x:c>
      <x:c r="C814" s="34" t="str">
        <x:v>Ordering information, pp. 2-3</x:v>
      </x:c>
      <x:c r="D814" s="34" t="str">
        <x:v>Catalog/SKU evidence</x:v>
      </x:c>
      <x:c r="E814" s="34" t="str">
        <x:v>Verified - current manufacturer page capture</x:v>
      </x:c>
      <x:c r="F814" s="34" t="str">
        <x:v>Exact ordering table and product specifications shown on manufacturer page capture.</x:v>
      </x:c>
    </x:row>
    <x:row r="815">
      <x:c r="A815" s="34" t="str">
        <x:v>PRD-A5DD232514</x:v>
      </x:c>
      <x:c r="B815" s="34" t="str">
        <x:v>SRC006</x:v>
      </x:c>
      <x:c r="C815" s="34" t="str">
        <x:v>Product list 2025!Sheet7</x:v>
      </x:c>
      <x:c r="D815" s="34" t="str">
        <x:v>Candidate seed</x:v>
      </x:c>
      <x:c r="E815" s="34" t="str">
        <x:v>Candidate - user seed; primary source required</x:v>
      </x:c>
      <x:c r="F815" s="34" t="str"/>
    </x:row>
    <x:row r="816">
      <x:c r="A816" s="34" t="str">
        <x:v>PRD-A5F6B25BCB</x:v>
      </x:c>
      <x:c r="B816" s="34" t="str">
        <x:v>SRC027</x:v>
      </x:c>
      <x:c r="C816" s="34" t="str">
        <x:v>p. 15</x:v>
      </x:c>
      <x:c r="D816" s="34" t="str">
        <x:v>Exact catalog entry</x:v>
      </x:c>
      <x:c r="E816" s="34" t="str">
        <x:v>Verified - manufacturer catalog and IFU</x:v>
      </x:c>
      <x:c r="F816" s="34" t="str"/>
    </x:row>
    <x:row r="817">
      <x:c r="A817" s="34" t="str">
        <x:v>PRD-A64069C0A0</x:v>
      </x:c>
      <x:c r="B817" s="34" t="str">
        <x:v>SRC013</x:v>
      </x:c>
      <x:c r="C817" s="34" t="str">
        <x:v>Tracheal stent specifications (PDF p. 12)</x:v>
      </x:c>
      <x:c r="D817" s="34" t="str">
        <x:v>Catalog/SKU evidence</x:v>
      </x:c>
      <x:c r="E817" s="34" t="str">
        <x:v>Verified exact catalog entry - global/older source</x:v>
      </x:c>
      <x:c r="F817" s="34" t="str">
        <x:v>Exact catalog/SKU evidence from an older global manufacturer catalog; U.S. status unverified.</x:v>
      </x:c>
    </x:row>
    <x:row r="818">
      <x:c r="A818" s="34" t="str">
        <x:v>PRD-A6CF0E2BA4</x:v>
      </x:c>
      <x:c r="B818" s="34" t="str">
        <x:v>SRC007</x:v>
      </x:c>
      <x:c r="C818" s="34" t="str">
        <x:v>Flexible bronchoscopy platforms!7</x:v>
      </x:c>
      <x:c r="D818" s="34" t="str">
        <x:v>Candidate seed</x:v>
      </x:c>
      <x:c r="E818" s="34" t="str">
        <x:v>Candidate - user seed; primary source required</x:v>
      </x:c>
      <x:c r="F818" s="34" t="str"/>
    </x:row>
    <x:row r="819">
      <x:c r="A819" s="34" t="str">
        <x:v>PRD-A7209784C9</x:v>
      </x:c>
      <x:c r="B819" s="34" t="str">
        <x:v>SRC007</x:v>
      </x:c>
      <x:c r="C819" s="34" t="str">
        <x:v>pleural seed</x:v>
      </x:c>
      <x:c r="D819" s="34" t="str">
        <x:v>Candidate seed</x:v>
      </x:c>
      <x:c r="E819" s="34" t="str">
        <x:v>Candidate - user seed; primary source required</x:v>
      </x:c>
      <x:c r="F819" s="34" t="str"/>
    </x:row>
    <x:row r="820">
      <x:c r="A820" s="34" t="str">
        <x:v>PRD-A72E811F09</x:v>
      </x:c>
      <x:c r="B820" s="34" t="str">
        <x:v>SRC008</x:v>
      </x:c>
      <x:c r="C820" s="34" t="str">
        <x:v>CSV row 29</x:v>
      </x:c>
      <x:c r="D820" s="34" t="str">
        <x:v>Candidate seed</x:v>
      </x:c>
      <x:c r="E820" s="34" t="str">
        <x:v>Candidate - user seed; primary source required</x:v>
      </x:c>
      <x:c r="F820" s="34" t="str"/>
    </x:row>
    <x:row r="821">
      <x:c r="A821" s="34" t="str">
        <x:v>PRD-A7A7DF79BA</x:v>
      </x:c>
      <x:c r="B821" s="34" t="str">
        <x:v>SRC001</x:v>
      </x:c>
      <x:c r="C821" s="34" t="str">
        <x:v>p. 29</x:v>
      </x:c>
      <x:c r="D821" s="34" t="str">
        <x:v>Catalog/SKU evidence</x:v>
      </x:c>
      <x:c r="E821" s="34" t="str">
        <x:v>Verified - manufacturer catalog</x:v>
      </x:c>
      <x:c r="F821" s="34" t="str"/>
    </x:row>
    <x:row r="822">
      <x:c r="A822" s="34" t="str">
        <x:v>PRD-A83C7ADE90</x:v>
      </x:c>
      <x:c r="B822" s="34" t="str">
        <x:v>SRC003</x:v>
      </x:c>
      <x:c r="C822" s="34" t="str">
        <x:v>p. 6</x:v>
      </x:c>
      <x:c r="D822" s="34" t="str">
        <x:v>Catalog/SKU evidence</x:v>
      </x:c>
      <x:c r="E822" s="34" t="str">
        <x:v>Verified - manufacturer catalog</x:v>
      </x:c>
      <x:c r="F822" s="34" t="str"/>
    </x:row>
    <x:row r="823">
      <x:c r="A823" s="34" t="str">
        <x:v>PRD-A83D0CAAC1</x:v>
      </x:c>
      <x:c r="B823" s="34" t="str">
        <x:v>SRC019</x:v>
      </x:c>
      <x:c r="C823" s="34" t="str">
        <x:v>APCapplicator, catalog pp. 7-8</x:v>
      </x:c>
      <x:c r="D823" s="34" t="str">
        <x:v>Catalog/SKU evidence</x:v>
      </x:c>
      <x:c r="E823" s="34" t="str">
        <x:v>Verified exact catalog entry - non-U.S. source</x:v>
      </x:c>
      <x:c r="F823" s="34" t="str">
        <x:v>Exact catalog/SKU evidence from a non-U.S. manufacturer catalog.</x:v>
      </x:c>
    </x:row>
    <x:row r="824">
      <x:c r="A824" s="34" t="str">
        <x:v>PRD-A85A76CB3E</x:v>
      </x:c>
      <x:c r="B824" s="34" t="str">
        <x:v>SRC007</x:v>
      </x:c>
      <x:c r="C824" s="34" t="str">
        <x:v>Therapeutic bronchoscopy</x:v>
      </x:c>
      <x:c r="D824" s="34" t="str">
        <x:v>Candidate seed</x:v>
      </x:c>
      <x:c r="E824" s="34" t="str">
        <x:v>Candidate - user seed; primary source required</x:v>
      </x:c>
      <x:c r="F824" s="34" t="str"/>
    </x:row>
    <x:row r="825">
      <x:c r="A825" s="34" t="str">
        <x:v>PRD-A85A76CB3E</x:v>
      </x:c>
      <x:c r="B825" s="34" t="str">
        <x:v>SRC012</x:v>
      </x:c>
      <x:c r="C825" s="34" t="str">
        <x:v>Respiratory 14.11 (PDF p. 124)</x:v>
      </x:c>
      <x:c r="D825" s="34" t="str">
        <x:v>Catalog/SKU evidence</x:v>
      </x:c>
      <x:c r="E825" s="34" t="str">
        <x:v>Verified - manufacturer catalog</x:v>
      </x:c>
      <x:c r="F825" s="34" t="str"/>
    </x:row>
    <x:row r="826">
      <x:c r="A826" s="34" t="str">
        <x:v>PRD-A88AEE6442</x:v>
      </x:c>
      <x:c r="B826" s="34" t="str">
        <x:v>SRC030</x:v>
      </x:c>
      <x:c r="C826" s="34" t="str">
        <x:v>p. 145</x:v>
      </x:c>
      <x:c r="D826" s="34" t="str">
        <x:v>Exact catalog entry</x:v>
      </x:c>
      <x:c r="E826" s="34" t="str">
        <x:v>Verified - legacy U.S. manufacturer catalog; current status pending</x:v>
      </x:c>
      <x:c r="F826" s="34" t="str"/>
    </x:row>
    <x:row r="827">
      <x:c r="A827" s="34" t="str">
        <x:v>PRD-A8A5497344</x:v>
      </x:c>
      <x:c r="B827" s="34" t="str">
        <x:v>SRC021</x:v>
      </x:c>
      <x:c r="C827" s="34" t="str">
        <x:v>pp. 53-55</x:v>
      </x:c>
      <x:c r="D827" s="34" t="str">
        <x:v>Exact catalog entry</x:v>
      </x:c>
      <x:c r="E827" s="34" t="str">
        <x:v>Verified - manufacturer catalog; current U.S. status pending</x:v>
      </x:c>
      <x:c r="F827" s="34" t="str"/>
    </x:row>
    <x:row r="828">
      <x:c r="A828" s="34" t="str">
        <x:v>PRD-A8B69D1E0B</x:v>
      </x:c>
      <x:c r="B828" s="34" t="str">
        <x:v>SRC021</x:v>
      </x:c>
      <x:c r="C828" s="34" t="str">
        <x:v>pp. 49-51</x:v>
      </x:c>
      <x:c r="D828" s="34" t="str">
        <x:v>Exact catalog entry</x:v>
      </x:c>
      <x:c r="E828" s="34" t="str">
        <x:v>Verified - manufacturer catalog; current U.S. status pending</x:v>
      </x:c>
      <x:c r="F828" s="34" t="str"/>
    </x:row>
    <x:row r="829">
      <x:c r="A829" s="34" t="str">
        <x:v>PRD-A8D6EE3E6F</x:v>
      </x:c>
      <x:c r="B829" s="34" t="str">
        <x:v>SRC027</x:v>
      </x:c>
      <x:c r="C829" s="34" t="str">
        <x:v>p. 5</x:v>
      </x:c>
      <x:c r="D829" s="34" t="str">
        <x:v>Exact catalog entry</x:v>
      </x:c>
      <x:c r="E829" s="34" t="str">
        <x:v>Verified - manufacturer catalog</x:v>
      </x:c>
      <x:c r="F829" s="34" t="str"/>
    </x:row>
    <x:row r="830">
      <x:c r="A830" s="34" t="str">
        <x:v>PRD-A8F80E7C94</x:v>
      </x:c>
      <x:c r="B830" s="34" t="str">
        <x:v>SRC026</x:v>
      </x:c>
      <x:c r="C830" s="34" t="str">
        <x:v>p. 6</x:v>
      </x:c>
      <x:c r="D830" s="34" t="str">
        <x:v>Exact catalog entry</x:v>
      </x:c>
      <x:c r="E830" s="34" t="str">
        <x:v>Verified - U.S. manufacturer brochure</x:v>
      </x:c>
      <x:c r="F830" s="34" t="str"/>
    </x:row>
    <x:row r="831">
      <x:c r="A831" s="34" t="str">
        <x:v>PRD-A9183C4F8F</x:v>
      </x:c>
      <x:c r="B831" s="34" t="str">
        <x:v>SRC030</x:v>
      </x:c>
      <x:c r="C831" s="34" t="str">
        <x:v>p. 72</x:v>
      </x:c>
      <x:c r="D831" s="34" t="str">
        <x:v>Exact catalog entry</x:v>
      </x:c>
      <x:c r="E831" s="34" t="str">
        <x:v>Verified - legacy U.S. manufacturer catalog; current status pending</x:v>
      </x:c>
      <x:c r="F831" s="34" t="str"/>
    </x:row>
    <x:row r="832">
      <x:c r="A832" s="34" t="str">
        <x:v>PRD-A93BE6938D</x:v>
      </x:c>
      <x:c r="B832" s="34" t="str">
        <x:v>SRC018</x:v>
      </x:c>
      <x:c r="C832" s="34" t="str">
        <x:v>Gas bottle adapter table, catalog pp. 4, 7</x:v>
      </x:c>
      <x:c r="D832" s="34" t="str">
        <x:v>Catalog/SKU evidence</x:v>
      </x:c>
      <x:c r="E832" s="34" t="str">
        <x:v>Verified exact catalog entry - non-U.S. source</x:v>
      </x:c>
      <x:c r="F832" s="34" t="str">
        <x:v>Exact catalog/SKU evidence from a non-U.S. manufacturer catalog.</x:v>
      </x:c>
    </x:row>
    <x:row r="833">
      <x:c r="A833" s="34" t="str">
        <x:v>PRD-A9C2F393B9</x:v>
      </x:c>
      <x:c r="B833" s="34" t="str">
        <x:v>SRC001</x:v>
      </x:c>
      <x:c r="C833" s="34" t="str">
        <x:v>pp. 12-13</x:v>
      </x:c>
      <x:c r="D833" s="34" t="str">
        <x:v>Catalog/SKU evidence</x:v>
      </x:c>
      <x:c r="E833" s="34" t="str">
        <x:v>Verified - manufacturer catalog</x:v>
      </x:c>
      <x:c r="F833" s="34" t="str"/>
    </x:row>
    <x:row r="834">
      <x:c r="A834" s="34" t="str">
        <x:v>PRD-AACBA3F0AD</x:v>
      </x:c>
      <x:c r="B834" s="34" t="str">
        <x:v>SRC022</x:v>
      </x:c>
      <x:c r="C834" s="34" t="str">
        <x:v>p. 6.02</x:v>
      </x:c>
      <x:c r="D834" s="34" t="str">
        <x:v>Exact catalog entry</x:v>
      </x:c>
      <x:c r="E834" s="34" t="str">
        <x:v>Verified - manufacturer catalog; current market status pending</x:v>
      </x:c>
      <x:c r="F834" s="34" t="str"/>
    </x:row>
    <x:row r="835">
      <x:c r="A835" s="34" t="str">
        <x:v>PRD-AAD09EDB4C</x:v>
      </x:c>
      <x:c r="B835" s="34" t="str">
        <x:v>SRC007</x:v>
      </x:c>
      <x:c r="C835" s="34" t="str">
        <x:v>Perc trach and WLL</x:v>
      </x:c>
      <x:c r="D835" s="34" t="str">
        <x:v>Candidate seed</x:v>
      </x:c>
      <x:c r="E835" s="34" t="str">
        <x:v>Candidate - user seed; primary source required</x:v>
      </x:c>
      <x:c r="F835" s="34" t="str"/>
    </x:row>
    <x:row r="836">
      <x:c r="A836" s="34" t="str">
        <x:v>PRD-AAFEA61B28</x:v>
      </x:c>
      <x:c r="B836" s="34" t="str">
        <x:v>SRC016</x:v>
      </x:c>
      <x:c r="C836" s="34" t="str">
        <x:v>Specifications table, brochure p. 2</x:v>
      </x:c>
      <x:c r="D836" s="34" t="str">
        <x:v>Catalog/SKU evidence</x:v>
      </x:c>
      <x:c r="E836" s="34" t="str">
        <x:v>Verified - manufacturer/distributor brochure</x:v>
      </x:c>
      <x:c r="F836" s="34" t="str"/>
    </x:row>
    <x:row r="837">
      <x:c r="A837" s="34" t="str">
        <x:v>PRD-ABB6EC1153</x:v>
      </x:c>
      <x:c r="B837" s="34" t="str">
        <x:v>SRC030</x:v>
      </x:c>
      <x:c r="C837" s="34" t="str">
        <x:v>p. 87</x:v>
      </x:c>
      <x:c r="D837" s="34" t="str">
        <x:v>Exact catalog entry</x:v>
      </x:c>
      <x:c r="E837" s="34" t="str">
        <x:v>Verified - legacy U.S. manufacturer catalog; current status pending</x:v>
      </x:c>
      <x:c r="F837" s="34" t="str"/>
    </x:row>
    <x:row r="838">
      <x:c r="A838" s="34" t="str">
        <x:v>PRD-AC1E0D8CCC</x:v>
      </x:c>
      <x:c r="B838" s="34" t="str">
        <x:v>SRC030</x:v>
      </x:c>
      <x:c r="C838" s="34" t="str">
        <x:v>p. 88</x:v>
      </x:c>
      <x:c r="D838" s="34" t="str">
        <x:v>Exact catalog entry</x:v>
      </x:c>
      <x:c r="E838" s="34" t="str">
        <x:v>Verified - legacy U.S. manufacturer catalog; current status pending</x:v>
      </x:c>
      <x:c r="F838" s="34" t="str"/>
    </x:row>
    <x:row r="839">
      <x:c r="A839" s="34" t="str">
        <x:v>PRD-AC566D2949</x:v>
      </x:c>
      <x:c r="B839" s="34" t="str">
        <x:v>SRC001</x:v>
      </x:c>
      <x:c r="C839" s="34" t="str">
        <x:v>pp. 12-13</x:v>
      </x:c>
      <x:c r="D839" s="34" t="str">
        <x:v>Catalog/SKU evidence</x:v>
      </x:c>
      <x:c r="E839" s="34" t="str">
        <x:v>Verified - manufacturer catalog</x:v>
      </x:c>
      <x:c r="F839" s="34" t="str"/>
    </x:row>
    <x:row r="840">
      <x:c r="A840" s="34" t="str">
        <x:v>PRD-AC9799F503</x:v>
      </x:c>
      <x:c r="B840" s="34" t="str">
        <x:v>SRC003</x:v>
      </x:c>
      <x:c r="C840" s="34" t="str">
        <x:v>p. 14</x:v>
      </x:c>
      <x:c r="D840" s="34" t="str">
        <x:v>Catalog/SKU evidence</x:v>
      </x:c>
      <x:c r="E840" s="34" t="str">
        <x:v>Verified - manufacturer catalog</x:v>
      </x:c>
      <x:c r="F840" s="34" t="str"/>
    </x:row>
    <x:row r="841">
      <x:c r="A841" s="34" t="str">
        <x:v>PRD-AC9799F503</x:v>
      </x:c>
      <x:c r="B841" s="34" t="str">
        <x:v>SRC004</x:v>
      </x:c>
      <x:c r="C841" s="34" t="str">
        <x:v>p. 4</x:v>
      </x:c>
      <x:c r="D841" s="34" t="str">
        <x:v>Cross-check</x:v>
      </x:c>
      <x:c r="E841" s="34" t="str">
        <x:v>Verified - manufacturer catalog</x:v>
      </x:c>
      <x:c r="F841" s="34" t="str">
        <x:v>Older manufacturer brochure.</x:v>
      </x:c>
    </x:row>
    <x:row r="842">
      <x:c r="A842" s="34" t="str">
        <x:v>PRD-AC9799F503</x:v>
      </x:c>
      <x:c r="B842" s="34" t="str">
        <x:v>SRC015</x:v>
      </x:c>
      <x:c r="C842" s="34" t="str">
        <x:v>Ordering information, pp. 3-4</x:v>
      </x:c>
      <x:c r="D842" s="34" t="str">
        <x:v>Catalog/SKU evidence</x:v>
      </x:c>
      <x:c r="E842" s="34" t="str">
        <x:v>Verified - current manufacturer page capture</x:v>
      </x:c>
      <x:c r="F842" s="34" t="str">
        <x:v>Exact ordering table and product specifications shown on manufacturer page capture.</x:v>
      </x:c>
    </x:row>
    <x:row r="843">
      <x:c r="A843" s="34" t="str">
        <x:v>PRD-AC9CC6E8A4</x:v>
      </x:c>
      <x:c r="B843" s="34" t="str">
        <x:v>SRC021</x:v>
      </x:c>
      <x:c r="C843" s="34" t="str">
        <x:v>pp. 6-7</x:v>
      </x:c>
      <x:c r="D843" s="34" t="str">
        <x:v>Exact catalog entry</x:v>
      </x:c>
      <x:c r="E843" s="34" t="str">
        <x:v>Verified - manufacturer catalog; current U.S. status pending</x:v>
      </x:c>
      <x:c r="F843" s="34" t="str"/>
    </x:row>
    <x:row r="844">
      <x:c r="A844" s="34" t="str">
        <x:v>PRD-ACA2322DB2</x:v>
      </x:c>
      <x:c r="B844" s="34" t="str">
        <x:v>SRC016</x:v>
      </x:c>
      <x:c r="C844" s="34" t="str">
        <x:v>Specifications table, brochure p. 2</x:v>
      </x:c>
      <x:c r="D844" s="34" t="str">
        <x:v>Catalog/SKU evidence</x:v>
      </x:c>
      <x:c r="E844" s="34" t="str">
        <x:v>Verified - manufacturer/distributor brochure</x:v>
      </x:c>
      <x:c r="F844" s="34" t="str"/>
    </x:row>
    <x:row r="845">
      <x:c r="A845" s="34" t="str">
        <x:v>PRD-ACB6E2620B</x:v>
      </x:c>
      <x:c r="B845" s="34" t="str">
        <x:v>SRC001</x:v>
      </x:c>
      <x:c r="C845" s="34" t="str">
        <x:v>pp. 12-13</x:v>
      </x:c>
      <x:c r="D845" s="34" t="str">
        <x:v>Catalog/SKU evidence</x:v>
      </x:c>
      <x:c r="E845" s="34" t="str">
        <x:v>Verified - manufacturer catalog</x:v>
      </x:c>
      <x:c r="F845" s="34" t="str"/>
    </x:row>
    <x:row r="846">
      <x:c r="A846" s="34" t="str">
        <x:v>PRD-ACF77D4FD4</x:v>
      </x:c>
      <x:c r="B846" s="34" t="str">
        <x:v>SRC001</x:v>
      </x:c>
      <x:c r="C846" s="34" t="str">
        <x:v>pp. 12-13</x:v>
      </x:c>
      <x:c r="D846" s="34" t="str">
        <x:v>Catalog/SKU evidence</x:v>
      </x:c>
      <x:c r="E846" s="34" t="str">
        <x:v>Verified - manufacturer catalog</x:v>
      </x:c>
      <x:c r="F846" s="34" t="str"/>
    </x:row>
    <x:row r="847">
      <x:c r="A847" s="34" t="str">
        <x:v>PRD-AD1CD2C1B2</x:v>
      </x:c>
      <x:c r="B847" s="34" t="str">
        <x:v>SRC021</x:v>
      </x:c>
      <x:c r="C847" s="34" t="str">
        <x:v>pp. 49-51</x:v>
      </x:c>
      <x:c r="D847" s="34" t="str">
        <x:v>Exact catalog entry</x:v>
      </x:c>
      <x:c r="E847" s="34" t="str">
        <x:v>Verified - manufacturer catalog; current U.S. status pending</x:v>
      </x:c>
      <x:c r="F847" s="34" t="str"/>
    </x:row>
    <x:row r="848">
      <x:c r="A848" s="34" t="str">
        <x:v>PRD-AD22EAA0EC</x:v>
      </x:c>
      <x:c r="B848" s="34" t="str">
        <x:v>SRC007</x:v>
      </x:c>
      <x:c r="C848" s="34" t="str">
        <x:v>Flexible bronchoscopy platforms!3</x:v>
      </x:c>
      <x:c r="D848" s="34" t="str">
        <x:v>Candidate seed</x:v>
      </x:c>
      <x:c r="E848" s="34" t="str">
        <x:v>Candidate - user seed; primary source required</x:v>
      </x:c>
      <x:c r="F848" s="34" t="str"/>
    </x:row>
    <x:row r="849">
      <x:c r="A849" s="34" t="str">
        <x:v>PRD-AD22EAA0EC</x:v>
      </x:c>
      <x:c r="B849" s="34" t="str">
        <x:v>SRC029</x:v>
      </x:c>
      <x:c r="C849" s="34" t="str">
        <x:v>p. 1</x:v>
      </x:c>
      <x:c r="D849" s="34" t="str">
        <x:v>Exact catalog entry</x:v>
      </x:c>
      <x:c r="E849" s="34" t="str">
        <x:v>Verified - manufacturer catalog and flyer</x:v>
      </x:c>
      <x:c r="F849" s="34" t="str"/>
    </x:row>
    <x:row r="850">
      <x:c r="A850" s="34" t="str">
        <x:v>PRD-AD5DB57EBC</x:v>
      </x:c>
      <x:c r="B850" s="34" t="str">
        <x:v>SRC021</x:v>
      </x:c>
      <x:c r="C850" s="34" t="str">
        <x:v>pp. 44-48</x:v>
      </x:c>
      <x:c r="D850" s="34" t="str">
        <x:v>Exact catalog entry</x:v>
      </x:c>
      <x:c r="E850" s="34" t="str">
        <x:v>Verified - manufacturer catalog; current U.S. status pending</x:v>
      </x:c>
      <x:c r="F850" s="34" t="str"/>
    </x:row>
    <x:row r="851">
      <x:c r="A851" s="34" t="str">
        <x:v>PRD-ADAEAEFCA8</x:v>
      </x:c>
      <x:c r="B851" s="34" t="str">
        <x:v>SRC007</x:v>
      </x:c>
      <x:c r="C851" s="34" t="str">
        <x:v>pleural seed</x:v>
      </x:c>
      <x:c r="D851" s="34" t="str">
        <x:v>Candidate seed</x:v>
      </x:c>
      <x:c r="E851" s="34" t="str">
        <x:v>Candidate - user seed; primary source required</x:v>
      </x:c>
      <x:c r="F851" s="34" t="str"/>
    </x:row>
    <x:row r="852">
      <x:c r="A852" s="34" t="str">
        <x:v>PRD-AE3B2BA40B</x:v>
      </x:c>
      <x:c r="B852" s="34" t="str">
        <x:v>SRC021</x:v>
      </x:c>
      <x:c r="C852" s="34" t="str">
        <x:v>p. 25</x:v>
      </x:c>
      <x:c r="D852" s="34" t="str">
        <x:v>Exact catalog entry</x:v>
      </x:c>
      <x:c r="E852" s="34" t="str">
        <x:v>Verified - manufacturer catalog; current U.S. status pending</x:v>
      </x:c>
      <x:c r="F852" s="34" t="str"/>
    </x:row>
    <x:row r="853">
      <x:c r="A853" s="34" t="str">
        <x:v>PRD-AE9BC99FAA</x:v>
      </x:c>
      <x:c r="B853" s="34" t="str">
        <x:v>SRC007</x:v>
      </x:c>
      <x:c r="C853" s="34" t="str">
        <x:v>Flexible bronchoscopy platforms!5</x:v>
      </x:c>
      <x:c r="D853" s="34" t="str">
        <x:v>Candidate seed</x:v>
      </x:c>
      <x:c r="E853" s="34" t="str">
        <x:v>Candidate - user seed; primary source required</x:v>
      </x:c>
      <x:c r="F853" s="34" t="str"/>
    </x:row>
    <x:row r="854">
      <x:c r="A854" s="34" t="str">
        <x:v>PRD-AEB8017EDB</x:v>
      </x:c>
      <x:c r="B854" s="34" t="str">
        <x:v>SRC021</x:v>
      </x:c>
      <x:c r="C854" s="34" t="str">
        <x:v>p. 18</x:v>
      </x:c>
      <x:c r="D854" s="34" t="str">
        <x:v>Exact catalog entry</x:v>
      </x:c>
      <x:c r="E854" s="34" t="str">
        <x:v>Verified - manufacturer catalog; current U.S. status pending</x:v>
      </x:c>
      <x:c r="F854" s="34" t="str"/>
    </x:row>
    <x:row r="855">
      <x:c r="A855" s="34" t="str">
        <x:v>PRD-AEEAFB2957</x:v>
      </x:c>
      <x:c r="B855" s="34" t="str">
        <x:v>SRC006</x:v>
      </x:c>
      <x:c r="C855" s="34" t="str">
        <x:v>Product list 2025!thoracent</x:v>
      </x:c>
      <x:c r="D855" s="34" t="str">
        <x:v>Candidate seed</x:v>
      </x:c>
      <x:c r="E855" s="34" t="str">
        <x:v>Candidate - user seed; primary source required</x:v>
      </x:c>
      <x:c r="F855" s="34" t="str"/>
    </x:row>
    <x:row r="856">
      <x:c r="A856" s="34" t="str">
        <x:v>PRD-AF3652245F</x:v>
      </x:c>
      <x:c r="B856" s="34" t="str">
        <x:v>SRC021</x:v>
      </x:c>
      <x:c r="C856" s="34" t="str">
        <x:v>p. 25</x:v>
      </x:c>
      <x:c r="D856" s="34" t="str">
        <x:v>Exact catalog entry</x:v>
      </x:c>
      <x:c r="E856" s="34" t="str">
        <x:v>Verified - manufacturer catalog; current U.S. status pending</x:v>
      </x:c>
      <x:c r="F856" s="34" t="str"/>
    </x:row>
    <x:row r="857">
      <x:c r="A857" s="34" t="str">
        <x:v>PRD-AF70FFC15E</x:v>
      </x:c>
      <x:c r="B857" s="34" t="str">
        <x:v>SRC003</x:v>
      </x:c>
      <x:c r="C857" s="34" t="str">
        <x:v>pp. 13-14</x:v>
      </x:c>
      <x:c r="D857" s="34" t="str">
        <x:v>Catalog/SKU evidence</x:v>
      </x:c>
      <x:c r="E857" s="34" t="str">
        <x:v>Verified - manufacturer catalog</x:v>
      </x:c>
      <x:c r="F857" s="34" t="str"/>
    </x:row>
    <x:row r="858">
      <x:c r="A858" s="34" t="str">
        <x:v>PRD-AF70FFC15E</x:v>
      </x:c>
      <x:c r="B858" s="34" t="str">
        <x:v>SRC004</x:v>
      </x:c>
      <x:c r="C858" s="34" t="str">
        <x:v>p. 4</x:v>
      </x:c>
      <x:c r="D858" s="34" t="str">
        <x:v>Cross-check</x:v>
      </x:c>
      <x:c r="E858" s="34" t="str">
        <x:v>Verified - manufacturer catalog</x:v>
      </x:c>
      <x:c r="F858" s="34" t="str">
        <x:v>Older manufacturer brochure.</x:v>
      </x:c>
    </x:row>
    <x:row r="859">
      <x:c r="A859" s="34" t="str">
        <x:v>PRD-AF70FFC15E</x:v>
      </x:c>
      <x:c r="B859" s="34" t="str">
        <x:v>SRC015</x:v>
      </x:c>
      <x:c r="C859" s="34" t="str">
        <x:v>Ordering information, pp. 2-3</x:v>
      </x:c>
      <x:c r="D859" s="34" t="str">
        <x:v>Catalog/SKU evidence</x:v>
      </x:c>
      <x:c r="E859" s="34" t="str">
        <x:v>Verified - current manufacturer page capture</x:v>
      </x:c>
      <x:c r="F859" s="34" t="str">
        <x:v>Exact ordering table and product specifications shown on manufacturer page capture.</x:v>
      </x:c>
    </x:row>
    <x:row r="860">
      <x:c r="A860" s="34" t="str">
        <x:v>PRD-AF93E56FE5</x:v>
      </x:c>
      <x:c r="B860" s="34" t="str">
        <x:v>SRC030</x:v>
      </x:c>
      <x:c r="C860" s="34" t="str">
        <x:v>pp. 66-70</x:v>
      </x:c>
      <x:c r="D860" s="34" t="str">
        <x:v>Exact catalog entry</x:v>
      </x:c>
      <x:c r="E860" s="34" t="str">
        <x:v>Verified - legacy U.S. manufacturer catalog; current status pending</x:v>
      </x:c>
      <x:c r="F860" s="34" t="str"/>
    </x:row>
    <x:row r="861">
      <x:c r="A861" s="34" t="str">
        <x:v>PRD-B05D337994</x:v>
      </x:c>
      <x:c r="B861" s="34" t="str">
        <x:v>SRC030</x:v>
      </x:c>
      <x:c r="C861" s="34" t="str">
        <x:v>pp. 66-70</x:v>
      </x:c>
      <x:c r="D861" s="34" t="str">
        <x:v>Exact catalog entry</x:v>
      </x:c>
      <x:c r="E861" s="34" t="str">
        <x:v>Verified - legacy U.S. manufacturer catalog; current status pending</x:v>
      </x:c>
      <x:c r="F861" s="34" t="str"/>
    </x:row>
    <x:row r="862">
      <x:c r="A862" s="34" t="str">
        <x:v>PRD-B07610EC95</x:v>
      </x:c>
      <x:c r="B862" s="34" t="str">
        <x:v>SRC016</x:v>
      </x:c>
      <x:c r="C862" s="34" t="str">
        <x:v>Specifications table, brochure p. 2</x:v>
      </x:c>
      <x:c r="D862" s="34" t="str">
        <x:v>Catalog/SKU evidence</x:v>
      </x:c>
      <x:c r="E862" s="34" t="str">
        <x:v>Verified - manufacturer/distributor brochure</x:v>
      </x:c>
      <x:c r="F862" s="34" t="str"/>
    </x:row>
    <x:row r="863">
      <x:c r="A863" s="34" t="str">
        <x:v>PRD-B077E82907</x:v>
      </x:c>
      <x:c r="B863" s="34" t="str">
        <x:v>SRC021</x:v>
      </x:c>
      <x:c r="C863" s="34" t="str">
        <x:v>p. 10</x:v>
      </x:c>
      <x:c r="D863" s="34" t="str">
        <x:v>Exact catalog entry</x:v>
      </x:c>
      <x:c r="E863" s="34" t="str">
        <x:v>Verified - manufacturer catalog; current U.S. status pending</x:v>
      </x:c>
      <x:c r="F863" s="34" t="str"/>
    </x:row>
    <x:row r="864">
      <x:c r="A864" s="34" t="str">
        <x:v>PRD-B091070F8D</x:v>
      </x:c>
      <x:c r="B864" s="34" t="str">
        <x:v>SRC012</x:v>
      </x:c>
      <x:c r="C864" s="34" t="str">
        <x:v>Respiratory 14.04 (PDF p. 117)</x:v>
      </x:c>
      <x:c r="D864" s="34" t="str">
        <x:v>Catalog/SKU evidence</x:v>
      </x:c>
      <x:c r="E864" s="34" t="str">
        <x:v>Verified - manufacturer catalog</x:v>
      </x:c>
      <x:c r="F864" s="34" t="str"/>
    </x:row>
    <x:row r="865">
      <x:c r="A865" s="34" t="str">
        <x:v>PRD-B1203FF71F</x:v>
      </x:c>
      <x:c r="B865" s="34" t="str">
        <x:v>SRC003</x:v>
      </x:c>
      <x:c r="C865" s="34" t="str">
        <x:v>p. 9</x:v>
      </x:c>
      <x:c r="D865" s="34" t="str">
        <x:v>Catalog/SKU evidence</x:v>
      </x:c>
      <x:c r="E865" s="34" t="str">
        <x:v>Verified - manufacturer catalog</x:v>
      </x:c>
      <x:c r="F865" s="34" t="str"/>
    </x:row>
    <x:row r="866">
      <x:c r="A866" s="34" t="str">
        <x:v>PRD-B1E837841F</x:v>
      </x:c>
      <x:c r="B866" s="34" t="str">
        <x:v>SRC027</x:v>
      </x:c>
      <x:c r="C866" s="34" t="str">
        <x:v>p. 15</x:v>
      </x:c>
      <x:c r="D866" s="34" t="str">
        <x:v>Exact catalog entry</x:v>
      </x:c>
      <x:c r="E866" s="34" t="str">
        <x:v>Verified - manufacturer catalog</x:v>
      </x:c>
      <x:c r="F866" s="34" t="str"/>
    </x:row>
    <x:row r="867">
      <x:c r="A867" s="34" t="str">
        <x:v>PRD-B20E716435</x:v>
      </x:c>
      <x:c r="B867" s="34" t="str">
        <x:v>SRC013</x:v>
      </x:c>
      <x:c r="C867" s="34" t="str">
        <x:v>Tracheal stent specifications (PDF p. 12)</x:v>
      </x:c>
      <x:c r="D867" s="34" t="str">
        <x:v>Catalog/SKU evidence</x:v>
      </x:c>
      <x:c r="E867" s="34" t="str">
        <x:v>Verified exact catalog entry - global/older source</x:v>
      </x:c>
      <x:c r="F867" s="34" t="str">
        <x:v>Exact catalog/SKU evidence from an older global manufacturer catalog; U.S. status unverified.</x:v>
      </x:c>
    </x:row>
    <x:row r="868">
      <x:c r="A868" s="34" t="str">
        <x:v>PRD-B21BCEFB54</x:v>
      </x:c>
      <x:c r="B868" s="34" t="str">
        <x:v>SRC019</x:v>
      </x:c>
      <x:c r="C868" s="34" t="str">
        <x:v>APC pressure reducers and gas accessories, catalog pp. 10-11</x:v>
      </x:c>
      <x:c r="D868" s="34" t="str">
        <x:v>Catalog/SKU evidence</x:v>
      </x:c>
      <x:c r="E868" s="34" t="str">
        <x:v>Verified exact catalog entry - non-U.S. source</x:v>
      </x:c>
      <x:c r="F868" s="34" t="str">
        <x:v>Exact catalog/SKU evidence from a non-U.S. manufacturer catalog.</x:v>
      </x:c>
    </x:row>
    <x:row r="869">
      <x:c r="A869" s="34" t="str">
        <x:v>PRD-B226B5873B</x:v>
      </x:c>
      <x:c r="B869" s="34" t="str">
        <x:v>SRC001</x:v>
      </x:c>
      <x:c r="C869" s="34" t="str">
        <x:v>pp. 12-13</x:v>
      </x:c>
      <x:c r="D869" s="34" t="str">
        <x:v>Catalog/SKU evidence</x:v>
      </x:c>
      <x:c r="E869" s="34" t="str">
        <x:v>Verified - manufacturer catalog</x:v>
      </x:c>
      <x:c r="F869" s="34" t="str"/>
    </x:row>
    <x:row r="870">
      <x:c r="A870" s="34" t="str">
        <x:v>PRD-B2AC1ECC92</x:v>
      </x:c>
      <x:c r="B870" s="34" t="str">
        <x:v>SRC030</x:v>
      </x:c>
      <x:c r="C870" s="34" t="str">
        <x:v>p. 91</x:v>
      </x:c>
      <x:c r="D870" s="34" t="str">
        <x:v>Exact catalog entry</x:v>
      </x:c>
      <x:c r="E870" s="34" t="str">
        <x:v>Verified - legacy U.S. manufacturer catalog; current status pending</x:v>
      </x:c>
      <x:c r="F870" s="34" t="str"/>
    </x:row>
    <x:row r="871">
      <x:c r="A871" s="34" t="str">
        <x:v>PRD-B2B0419598</x:v>
      </x:c>
      <x:c r="B871" s="34" t="str">
        <x:v>SRC007</x:v>
      </x:c>
      <x:c r="C871" s="34" t="str">
        <x:v>pleural seed</x:v>
      </x:c>
      <x:c r="D871" s="34" t="str">
        <x:v>Candidate seed</x:v>
      </x:c>
      <x:c r="E871" s="34" t="str">
        <x:v>Candidate - user seed; primary source required</x:v>
      </x:c>
      <x:c r="F871" s="34" t="str"/>
    </x:row>
    <x:row r="872">
      <x:c r="A872" s="34" t="str">
        <x:v>PRD-B2C431C0F9</x:v>
      </x:c>
      <x:c r="B872" s="34" t="str">
        <x:v>SRC007</x:v>
      </x:c>
      <x:c r="C872" s="34" t="str">
        <x:v>Flexible bronchoscopy platforms!16</x:v>
      </x:c>
      <x:c r="D872" s="34" t="str">
        <x:v>Candidate seed</x:v>
      </x:c>
      <x:c r="E872" s="34" t="str">
        <x:v>Candidate - user seed; primary source required</x:v>
      </x:c>
      <x:c r="F872" s="34" t="str"/>
    </x:row>
    <x:row r="873">
      <x:c r="A873" s="34" t="str">
        <x:v>PRD-B2C431C0F9</x:v>
      </x:c>
      <x:c r="B873" s="34" t="str">
        <x:v>SRC012</x:v>
      </x:c>
      <x:c r="C873" s="34" t="str">
        <x:v>Respiratory 14.04 (PDF p. 117)</x:v>
      </x:c>
      <x:c r="D873" s="34" t="str">
        <x:v>Catalog/SKU evidence</x:v>
      </x:c>
      <x:c r="E873" s="34" t="str">
        <x:v>Verified - manufacturer catalog</x:v>
      </x:c>
      <x:c r="F873" s="34" t="str"/>
    </x:row>
    <x:row r="874">
      <x:c r="A874" s="34" t="str">
        <x:v>PRD-B3B30BCEE7</x:v>
      </x:c>
      <x:c r="B874" s="34" t="str">
        <x:v>SRC002</x:v>
      </x:c>
      <x:c r="C874" s="34" t="str">
        <x:v>p. 4</x:v>
      </x:c>
      <x:c r="D874" s="34" t="str">
        <x:v>Catalog/SKU evidence</x:v>
      </x:c>
      <x:c r="E874" s="34" t="str">
        <x:v>Verified - manufacturer catalog</x:v>
      </x:c>
      <x:c r="F874" s="34" t="str"/>
    </x:row>
    <x:row r="875">
      <x:c r="A875" s="34" t="str">
        <x:v>PRD-B4AC755EAE</x:v>
      </x:c>
      <x:c r="B875" s="34" t="str">
        <x:v>SRC001</x:v>
      </x:c>
      <x:c r="C875" s="34" t="str">
        <x:v>pp. 12-13</x:v>
      </x:c>
      <x:c r="D875" s="34" t="str">
        <x:v>Catalog/SKU evidence</x:v>
      </x:c>
      <x:c r="E875" s="34" t="str">
        <x:v>Verified - manufacturer catalog</x:v>
      </x:c>
      <x:c r="F875" s="34" t="str"/>
    </x:row>
    <x:row r="876">
      <x:c r="A876" s="34" t="str">
        <x:v>PRD-B4CA5FDE98</x:v>
      </x:c>
      <x:c r="B876" s="34" t="str">
        <x:v>SRC030</x:v>
      </x:c>
      <x:c r="C876" s="34" t="str">
        <x:v>p. 87</x:v>
      </x:c>
      <x:c r="D876" s="34" t="str">
        <x:v>Exact catalog entry</x:v>
      </x:c>
      <x:c r="E876" s="34" t="str">
        <x:v>Verified - legacy U.S. manufacturer catalog; current status pending</x:v>
      </x:c>
      <x:c r="F876" s="34" t="str"/>
    </x:row>
    <x:row r="877">
      <x:c r="A877" s="34" t="str">
        <x:v>PRD-B4E0EB9EFB</x:v>
      </x:c>
      <x:c r="B877" s="34" t="str">
        <x:v>SRC021</x:v>
      </x:c>
      <x:c r="C877" s="34" t="str">
        <x:v>pp. 44-48</x:v>
      </x:c>
      <x:c r="D877" s="34" t="str">
        <x:v>Exact catalog entry</x:v>
      </x:c>
      <x:c r="E877" s="34" t="str">
        <x:v>Verified - manufacturer catalog; current U.S. status pending</x:v>
      </x:c>
      <x:c r="F877" s="34" t="str"/>
    </x:row>
    <x:row r="878">
      <x:c r="A878" s="34" t="str">
        <x:v>PRD-B4FCC0198A</x:v>
      </x:c>
      <x:c r="B878" s="34" t="str">
        <x:v>SRC021</x:v>
      </x:c>
      <x:c r="C878" s="34" t="str">
        <x:v>p. 16</x:v>
      </x:c>
      <x:c r="D878" s="34" t="str">
        <x:v>Exact catalog entry</x:v>
      </x:c>
      <x:c r="E878" s="34" t="str">
        <x:v>Verified - manufacturer catalog; current U.S. status pending</x:v>
      </x:c>
      <x:c r="F878" s="34" t="str"/>
    </x:row>
    <x:row r="879">
      <x:c r="A879" s="34" t="str">
        <x:v>PRD-B53F0F16C8</x:v>
      </x:c>
      <x:c r="B879" s="34" t="str">
        <x:v>SRC003</x:v>
      </x:c>
      <x:c r="C879" s="34" t="str">
        <x:v>pp. 13-14</x:v>
      </x:c>
      <x:c r="D879" s="34" t="str">
        <x:v>Catalog/SKU evidence</x:v>
      </x:c>
      <x:c r="E879" s="34" t="str">
        <x:v>Verified - manufacturer catalog</x:v>
      </x:c>
      <x:c r="F879" s="34" t="str"/>
    </x:row>
    <x:row r="880">
      <x:c r="A880" s="34" t="str">
        <x:v>PRD-B53F0F16C8</x:v>
      </x:c>
      <x:c r="B880" s="34" t="str">
        <x:v>SRC004</x:v>
      </x:c>
      <x:c r="C880" s="34" t="str">
        <x:v>p. 4</x:v>
      </x:c>
      <x:c r="D880" s="34" t="str">
        <x:v>Cross-check</x:v>
      </x:c>
      <x:c r="E880" s="34" t="str">
        <x:v>Verified - manufacturer catalog</x:v>
      </x:c>
      <x:c r="F880" s="34" t="str">
        <x:v>Older manufacturer brochure.</x:v>
      </x:c>
    </x:row>
    <x:row r="881">
      <x:c r="A881" s="34" t="str">
        <x:v>PRD-B53F0F16C8</x:v>
      </x:c>
      <x:c r="B881" s="34" t="str">
        <x:v>SRC015</x:v>
      </x:c>
      <x:c r="C881" s="34" t="str">
        <x:v>Ordering information, pp. 2-3</x:v>
      </x:c>
      <x:c r="D881" s="34" t="str">
        <x:v>Catalog/SKU evidence</x:v>
      </x:c>
      <x:c r="E881" s="34" t="str">
        <x:v>Verified - current manufacturer page capture</x:v>
      </x:c>
      <x:c r="F881" s="34" t="str">
        <x:v>Exact ordering table and product specifications shown on manufacturer page capture.</x:v>
      </x:c>
    </x:row>
    <x:row r="882">
      <x:c r="A882" s="34" t="str">
        <x:v>PRD-B540AFF326</x:v>
      </x:c>
      <x:c r="B882" s="34" t="str">
        <x:v>SRC030</x:v>
      </x:c>
      <x:c r="C882" s="34" t="str">
        <x:v>p. 72</x:v>
      </x:c>
      <x:c r="D882" s="34" t="str">
        <x:v>Exact catalog entry</x:v>
      </x:c>
      <x:c r="E882" s="34" t="str">
        <x:v>Verified - legacy U.S. manufacturer catalog; current status pending</x:v>
      </x:c>
      <x:c r="F882" s="34" t="str"/>
    </x:row>
    <x:row r="883">
      <x:c r="A883" s="34" t="str">
        <x:v>PRD-B54B621217</x:v>
      </x:c>
      <x:c r="B883" s="34" t="str">
        <x:v>SRC006</x:v>
      </x:c>
      <x:c r="C883" s="34" t="str">
        <x:v>Product list 2025!thoracent</x:v>
      </x:c>
      <x:c r="D883" s="34" t="str">
        <x:v>Candidate seed</x:v>
      </x:c>
      <x:c r="E883" s="34" t="str">
        <x:v>Candidate - user seed; primary source required</x:v>
      </x:c>
      <x:c r="F883" s="34" t="str"/>
    </x:row>
    <x:row r="884">
      <x:c r="A884" s="34" t="str">
        <x:v>PRD-B5644A6608</x:v>
      </x:c>
      <x:c r="B884" s="34" t="str">
        <x:v>SRC001</x:v>
      </x:c>
      <x:c r="C884" s="34" t="str">
        <x:v>p. 24</x:v>
      </x:c>
      <x:c r="D884" s="34" t="str">
        <x:v>Catalog/SKU evidence</x:v>
      </x:c>
      <x:c r="E884" s="34" t="str">
        <x:v>Verified - manufacturer catalog</x:v>
      </x:c>
      <x:c r="F884" s="34" t="str"/>
    </x:row>
    <x:row r="885">
      <x:c r="A885" s="34" t="str">
        <x:v>PRD-B5A96A4F81</x:v>
      </x:c>
      <x:c r="B885" s="34" t="str">
        <x:v>SRC001</x:v>
      </x:c>
      <x:c r="C885" s="34" t="str">
        <x:v>pp. 12-13</x:v>
      </x:c>
      <x:c r="D885" s="34" t="str">
        <x:v>Catalog/SKU evidence</x:v>
      </x:c>
      <x:c r="E885" s="34" t="str">
        <x:v>Verified - manufacturer catalog</x:v>
      </x:c>
      <x:c r="F885" s="34" t="str"/>
    </x:row>
    <x:row r="886">
      <x:c r="A886" s="34" t="str">
        <x:v>PRD-B5E107E3AE</x:v>
      </x:c>
      <x:c r="B886" s="34" t="str">
        <x:v>SRC001</x:v>
      </x:c>
      <x:c r="C886" s="34" t="str">
        <x:v>p. 19</x:v>
      </x:c>
      <x:c r="D886" s="34" t="str">
        <x:v>Catalog/SKU evidence</x:v>
      </x:c>
      <x:c r="E886" s="34" t="str">
        <x:v>Verified - manufacturer catalog</x:v>
      </x:c>
      <x:c r="F886" s="34" t="str"/>
    </x:row>
    <x:row r="887">
      <x:c r="A887" s="34" t="str">
        <x:v>PRD-B5FC89830C</x:v>
      </x:c>
      <x:c r="B887" s="34" t="str">
        <x:v>SRC022</x:v>
      </x:c>
      <x:c r="C887" s="34" t="str">
        <x:v>p. 4.02</x:v>
      </x:c>
      <x:c r="D887" s="34" t="str">
        <x:v>Exact catalog entry</x:v>
      </x:c>
      <x:c r="E887" s="34" t="str">
        <x:v>Verified - manufacturer catalog; current market status pending</x:v>
      </x:c>
      <x:c r="F887" s="34" t="str"/>
    </x:row>
    <x:row r="888">
      <x:c r="A888" s="34" t="str">
        <x:v>PRD-B68845E997</x:v>
      </x:c>
      <x:c r="B888" s="34" t="str">
        <x:v>SRC018</x:v>
      </x:c>
      <x:c r="C888" s="34" t="str">
        <x:v>Accessories for ERBECRYO 2, catalog p. 6</x:v>
      </x:c>
      <x:c r="D888" s="34" t="str">
        <x:v>Catalog/SKU evidence</x:v>
      </x:c>
      <x:c r="E888" s="34" t="str">
        <x:v>Verified exact catalog entry - non-U.S. source</x:v>
      </x:c>
      <x:c r="F888" s="34" t="str">
        <x:v>Exact catalog/SKU evidence from a non-U.S. manufacturer catalog.</x:v>
      </x:c>
    </x:row>
    <x:row r="889">
      <x:c r="A889" s="34" t="str">
        <x:v>PRD-B68F5C38B4</x:v>
      </x:c>
      <x:c r="B889" s="34" t="str">
        <x:v>SRC007</x:v>
      </x:c>
      <x:c r="C889" s="34" t="str">
        <x:v>Therapeutic bronchoscopy</x:v>
      </x:c>
      <x:c r="D889" s="34" t="str">
        <x:v>Candidate seed</x:v>
      </x:c>
      <x:c r="E889" s="34" t="str">
        <x:v>Candidate - user seed; primary source required</x:v>
      </x:c>
      <x:c r="F889" s="34" t="str"/>
    </x:row>
    <x:row r="890">
      <x:c r="A890" s="34" t="str">
        <x:v>PRD-B6A919EF32</x:v>
      </x:c>
      <x:c r="B890" s="34" t="str">
        <x:v>SRC021</x:v>
      </x:c>
      <x:c r="C890" s="34" t="str">
        <x:v>pp. 44-48</x:v>
      </x:c>
      <x:c r="D890" s="34" t="str">
        <x:v>Exact catalog entry</x:v>
      </x:c>
      <x:c r="E890" s="34" t="str">
        <x:v>Verified - manufacturer catalog; current U.S. status pending</x:v>
      </x:c>
      <x:c r="F890" s="34" t="str"/>
    </x:row>
    <x:row r="891">
      <x:c r="A891" s="34" t="str">
        <x:v>PRD-B6BECFE095</x:v>
      </x:c>
      <x:c r="B891" s="34" t="str">
        <x:v>SRC030</x:v>
      </x:c>
      <x:c r="C891" s="34" t="str">
        <x:v>p. 91</x:v>
      </x:c>
      <x:c r="D891" s="34" t="str">
        <x:v>Exact catalog entry</x:v>
      </x:c>
      <x:c r="E891" s="34" t="str">
        <x:v>Verified - legacy U.S. manufacturer catalog; current status pending</x:v>
      </x:c>
      <x:c r="F891" s="34" t="str"/>
    </x:row>
    <x:row r="892">
      <x:c r="A892" s="34" t="str">
        <x:v>PRD-B728AA11AB</x:v>
      </x:c>
      <x:c r="B892" s="34" t="str">
        <x:v>SRC030</x:v>
      </x:c>
      <x:c r="C892" s="34" t="str">
        <x:v>p. 91</x:v>
      </x:c>
      <x:c r="D892" s="34" t="str">
        <x:v>Exact catalog entry</x:v>
      </x:c>
      <x:c r="E892" s="34" t="str">
        <x:v>Verified - legacy U.S. manufacturer catalog; current status pending</x:v>
      </x:c>
      <x:c r="F892" s="34" t="str"/>
    </x:row>
    <x:row r="893">
      <x:c r="A893" s="34" t="str">
        <x:v>PRD-B76CB39194</x:v>
      </x:c>
      <x:c r="B893" s="34" t="str">
        <x:v>SRC007</x:v>
      </x:c>
      <x:c r="C893" s="34" t="str">
        <x:v>pleural seed</x:v>
      </x:c>
      <x:c r="D893" s="34" t="str">
        <x:v>Candidate seed</x:v>
      </x:c>
      <x:c r="E893" s="34" t="str">
        <x:v>Candidate - user seed; primary source required</x:v>
      </x:c>
      <x:c r="F893" s="34" t="str"/>
    </x:row>
    <x:row r="894">
      <x:c r="A894" s="34" t="str">
        <x:v>PRD-B79F76C6D6</x:v>
      </x:c>
      <x:c r="B894" s="34" t="str">
        <x:v>SRC019</x:v>
      </x:c>
      <x:c r="C894" s="34" t="str">
        <x:v>APC pressure reducers and gas accessories, catalog pp. 10-11</x:v>
      </x:c>
      <x:c r="D894" s="34" t="str">
        <x:v>Catalog/SKU evidence</x:v>
      </x:c>
      <x:c r="E894" s="34" t="str">
        <x:v>Verified exact catalog entry - non-U.S. source</x:v>
      </x:c>
      <x:c r="F894" s="34" t="str">
        <x:v>Exact catalog/SKU evidence from a non-U.S. manufacturer catalog.</x:v>
      </x:c>
    </x:row>
    <x:row r="895">
      <x:c r="A895" s="34" t="str">
        <x:v>PRD-B865D0FAF0</x:v>
      </x:c>
      <x:c r="B895" s="34" t="str">
        <x:v>SRC013</x:v>
      </x:c>
      <x:c r="C895" s="34" t="str">
        <x:v>Tracheal stent specifications (PDF p. 12)</x:v>
      </x:c>
      <x:c r="D895" s="34" t="str">
        <x:v>Catalog/SKU evidence</x:v>
      </x:c>
      <x:c r="E895" s="34" t="str">
        <x:v>Verified exact catalog entry - global/older source</x:v>
      </x:c>
      <x:c r="F895" s="34" t="str">
        <x:v>Exact catalog/SKU evidence from an older global manufacturer catalog; U.S. status unverified.</x:v>
      </x:c>
    </x:row>
    <x:row r="896">
      <x:c r="A896" s="34" t="str">
        <x:v>PRD-B8971B556C</x:v>
      </x:c>
      <x:c r="B896" s="34" t="str">
        <x:v>SRC003</x:v>
      </x:c>
      <x:c r="C896" s="34" t="str">
        <x:v>p. 14</x:v>
      </x:c>
      <x:c r="D896" s="34" t="str">
        <x:v>Catalog/SKU evidence</x:v>
      </x:c>
      <x:c r="E896" s="34" t="str">
        <x:v>Verified - manufacturer catalog</x:v>
      </x:c>
      <x:c r="F896" s="34" t="str"/>
    </x:row>
    <x:row r="897">
      <x:c r="A897" s="34" t="str">
        <x:v>PRD-B8971B556C</x:v>
      </x:c>
      <x:c r="B897" s="34" t="str">
        <x:v>SRC004</x:v>
      </x:c>
      <x:c r="C897" s="34" t="str">
        <x:v>p. 4</x:v>
      </x:c>
      <x:c r="D897" s="34" t="str">
        <x:v>Cross-check</x:v>
      </x:c>
      <x:c r="E897" s="34" t="str">
        <x:v>Verified - manufacturer catalog</x:v>
      </x:c>
      <x:c r="F897" s="34" t="str">
        <x:v>Older manufacturer brochure.</x:v>
      </x:c>
    </x:row>
    <x:row r="898">
      <x:c r="A898" s="34" t="str">
        <x:v>PRD-B8971B556C</x:v>
      </x:c>
      <x:c r="B898" s="34" t="str">
        <x:v>SRC015</x:v>
      </x:c>
      <x:c r="C898" s="34" t="str">
        <x:v>Ordering information, pp. 3-4</x:v>
      </x:c>
      <x:c r="D898" s="34" t="str">
        <x:v>Catalog/SKU evidence</x:v>
      </x:c>
      <x:c r="E898" s="34" t="str">
        <x:v>Verified - current manufacturer page capture</x:v>
      </x:c>
      <x:c r="F898" s="34" t="str">
        <x:v>Exact ordering table and product specifications shown on manufacturer page capture.</x:v>
      </x:c>
    </x:row>
    <x:row r="899">
      <x:c r="A899" s="34" t="str">
        <x:v>PRD-B8BB774CB6</x:v>
      </x:c>
      <x:c r="B899" s="34" t="str">
        <x:v>SRC003</x:v>
      </x:c>
      <x:c r="C899" s="34" t="str">
        <x:v>p. 12</x:v>
      </x:c>
      <x:c r="D899" s="34" t="str">
        <x:v>Catalog/SKU evidence</x:v>
      </x:c>
      <x:c r="E899" s="34" t="str">
        <x:v>Verified - manufacturer catalog</x:v>
      </x:c>
      <x:c r="F899" s="34" t="str"/>
    </x:row>
    <x:row r="900">
      <x:c r="A900" s="34" t="str">
        <x:v>PRD-B8D6260C23</x:v>
      </x:c>
      <x:c r="B900" s="34" t="str">
        <x:v>SRC027</x:v>
      </x:c>
      <x:c r="C900" s="34" t="str">
        <x:v>p. 11</x:v>
      </x:c>
      <x:c r="D900" s="34" t="str">
        <x:v>Exact catalog entry</x:v>
      </x:c>
      <x:c r="E900" s="34" t="str">
        <x:v>Verified - manufacturer catalog</x:v>
      </x:c>
      <x:c r="F900" s="34" t="str"/>
    </x:row>
    <x:row r="901">
      <x:c r="A901" s="34" t="str">
        <x:v>PRD-B9381E6DD2</x:v>
      </x:c>
      <x:c r="B901" s="34" t="str">
        <x:v>SRC007</x:v>
      </x:c>
      <x:c r="C901" s="34" t="str">
        <x:v>pleural seed</x:v>
      </x:c>
      <x:c r="D901" s="34" t="str">
        <x:v>Candidate seed</x:v>
      </x:c>
      <x:c r="E901" s="34" t="str">
        <x:v>Candidate - user seed; primary source required</x:v>
      </x:c>
      <x:c r="F901" s="34" t="str"/>
    </x:row>
    <x:row r="902">
      <x:c r="A902" s="34" t="str">
        <x:v>PRD-B94F3A417B</x:v>
      </x:c>
      <x:c r="B902" s="34" t="str">
        <x:v>SRC021</x:v>
      </x:c>
      <x:c r="C902" s="34" t="str">
        <x:v>p. 52</x:v>
      </x:c>
      <x:c r="D902" s="34" t="str">
        <x:v>Exact catalog entry</x:v>
      </x:c>
      <x:c r="E902" s="34" t="str">
        <x:v>Verified - manufacturer catalog; current U.S. status pending</x:v>
      </x:c>
      <x:c r="F902" s="34" t="str"/>
    </x:row>
    <x:row r="903">
      <x:c r="A903" s="34" t="str">
        <x:v>PRD-B98EADB33D</x:v>
      </x:c>
      <x:c r="B903" s="34" t="str">
        <x:v>SRC001</x:v>
      </x:c>
      <x:c r="C903" s="34" t="str">
        <x:v>p. 30</x:v>
      </x:c>
      <x:c r="D903" s="34" t="str">
        <x:v>Catalog/SKU evidence</x:v>
      </x:c>
      <x:c r="E903" s="34" t="str">
        <x:v>Verified - manufacturer catalog</x:v>
      </x:c>
      <x:c r="F903" s="34" t="str"/>
    </x:row>
    <x:row r="904">
      <x:c r="A904" s="34" t="str">
        <x:v>PRD-B99F53FBC5</x:v>
      </x:c>
      <x:c r="B904" s="34" t="str">
        <x:v>SRC030</x:v>
      </x:c>
      <x:c r="C904" s="34" t="str">
        <x:v>pp. 68-69</x:v>
      </x:c>
      <x:c r="D904" s="34" t="str">
        <x:v>Exact catalog entry</x:v>
      </x:c>
      <x:c r="E904" s="34" t="str">
        <x:v>Verified - legacy U.S. manufacturer catalog; current status pending</x:v>
      </x:c>
      <x:c r="F904" s="34" t="str"/>
    </x:row>
    <x:row r="905">
      <x:c r="A905" s="34" t="str">
        <x:v>PRD-B9B15302A7</x:v>
      </x:c>
      <x:c r="B905" s="34" t="str">
        <x:v>SRC007</x:v>
      </x:c>
      <x:c r="C905" s="34" t="str">
        <x:v>Therapeutic bronchoscopy</x:v>
      </x:c>
      <x:c r="D905" s="34" t="str">
        <x:v>Candidate seed</x:v>
      </x:c>
      <x:c r="E905" s="34" t="str">
        <x:v>Candidate - user seed; primary source required</x:v>
      </x:c>
      <x:c r="F905" s="34" t="str"/>
    </x:row>
    <x:row r="906">
      <x:c r="A906" s="34" t="str">
        <x:v>PRD-B9B15302A7</x:v>
      </x:c>
      <x:c r="B906" s="34" t="str">
        <x:v>SRC012</x:v>
      </x:c>
      <x:c r="C906" s="34" t="str">
        <x:v>Respiratory 14.11 (PDF p. 124)</x:v>
      </x:c>
      <x:c r="D906" s="34" t="str">
        <x:v>Catalog/SKU evidence</x:v>
      </x:c>
      <x:c r="E906" s="34" t="str">
        <x:v>Verified - manufacturer catalog</x:v>
      </x:c>
      <x:c r="F906" s="34" t="str"/>
    </x:row>
    <x:row r="907">
      <x:c r="A907" s="34" t="str">
        <x:v>PRD-B9B63919B0</x:v>
      </x:c>
      <x:c r="B907" s="34" t="str">
        <x:v>SRC021</x:v>
      </x:c>
      <x:c r="C907" s="34" t="str">
        <x:v>p. 5</x:v>
      </x:c>
      <x:c r="D907" s="34" t="str">
        <x:v>Exact catalog entry</x:v>
      </x:c>
      <x:c r="E907" s="34" t="str">
        <x:v>Verified - manufacturer catalog; current U.S. status pending</x:v>
      </x:c>
      <x:c r="F907" s="34" t="str"/>
    </x:row>
    <x:row r="908">
      <x:c r="A908" s="34" t="str">
        <x:v>PRD-B9CF43923C</x:v>
      </x:c>
      <x:c r="B908" s="34" t="str">
        <x:v>SRC012</x:v>
      </x:c>
      <x:c r="C908" s="34" t="str">
        <x:v>Respiratory 14.08 (PDF p. 121)</x:v>
      </x:c>
      <x:c r="D908" s="34" t="str">
        <x:v>Catalog/SKU evidence</x:v>
      </x:c>
      <x:c r="E908" s="34" t="str">
        <x:v>Verified - manufacturer catalog</x:v>
      </x:c>
      <x:c r="F908" s="34" t="str"/>
    </x:row>
    <x:row r="909">
      <x:c r="A909" s="34" t="str">
        <x:v>PRD-BA02119C36</x:v>
      </x:c>
      <x:c r="B909" s="34" t="str">
        <x:v>SRC006</x:v>
      </x:c>
      <x:c r="C909" s="34" t="str">
        <x:v>Product list 2025!thoracent</x:v>
      </x:c>
      <x:c r="D909" s="34" t="str">
        <x:v>Candidate seed</x:v>
      </x:c>
      <x:c r="E909" s="34" t="str">
        <x:v>Candidate - user seed; primary source required</x:v>
      </x:c>
      <x:c r="F909" s="34" t="str"/>
    </x:row>
    <x:row r="910">
      <x:c r="A910" s="34" t="str">
        <x:v>PRD-BA677F5907</x:v>
      </x:c>
      <x:c r="B910" s="34" t="str">
        <x:v>SRC006</x:v>
      </x:c>
      <x:c r="C910" s="34" t="str">
        <x:v>Product list 2025!Sheet5</x:v>
      </x:c>
      <x:c r="D910" s="34" t="str">
        <x:v>Candidate seed</x:v>
      </x:c>
      <x:c r="E910" s="34" t="str">
        <x:v>Candidate - user seed; primary source required</x:v>
      </x:c>
      <x:c r="F910" s="34" t="str"/>
    </x:row>
    <x:row r="911">
      <x:c r="A911" s="34" t="str">
        <x:v>PRD-BA677F5907</x:v>
      </x:c>
      <x:c r="B911" s="34" t="str">
        <x:v>SRC027</x:v>
      </x:c>
      <x:c r="C911" s="34" t="str">
        <x:v>p. 5</x:v>
      </x:c>
      <x:c r="D911" s="34" t="str">
        <x:v>Exact catalog entry</x:v>
      </x:c>
      <x:c r="E911" s="34" t="str">
        <x:v>Verified - manufacturer catalog</x:v>
      </x:c>
      <x:c r="F911" s="34" t="str"/>
    </x:row>
    <x:row r="912">
      <x:c r="A912" s="34" t="str">
        <x:v>PRD-BA7CBE6482</x:v>
      </x:c>
      <x:c r="B912" s="34" t="str">
        <x:v>SRC021</x:v>
      </x:c>
      <x:c r="C912" s="34" t="str">
        <x:v>pp. 49-51</x:v>
      </x:c>
      <x:c r="D912" s="34" t="str">
        <x:v>Exact catalog entry</x:v>
      </x:c>
      <x:c r="E912" s="34" t="str">
        <x:v>Verified - manufacturer catalog; current U.S. status pending</x:v>
      </x:c>
      <x:c r="F912" s="34" t="str"/>
    </x:row>
    <x:row r="913">
      <x:c r="A913" s="34" t="str">
        <x:v>PRD-BA86F45760</x:v>
      </x:c>
      <x:c r="B913" s="34" t="str">
        <x:v>SRC021</x:v>
      </x:c>
      <x:c r="C913" s="34" t="str">
        <x:v>pp. 44-48</x:v>
      </x:c>
      <x:c r="D913" s="34" t="str">
        <x:v>Exact catalog entry</x:v>
      </x:c>
      <x:c r="E913" s="34" t="str">
        <x:v>Verified - manufacturer catalog; current U.S. status pending</x:v>
      </x:c>
      <x:c r="F913" s="34" t="str"/>
    </x:row>
    <x:row r="914">
      <x:c r="A914" s="34" t="str">
        <x:v>PRD-BAC7605565</x:v>
      </x:c>
      <x:c r="B914" s="34" t="str">
        <x:v>SRC006</x:v>
      </x:c>
      <x:c r="C914" s="34" t="str">
        <x:v>Product list 2025!Sheet5</x:v>
      </x:c>
      <x:c r="D914" s="34" t="str">
        <x:v>Candidate seed</x:v>
      </x:c>
      <x:c r="E914" s="34" t="str">
        <x:v>Candidate - user seed; primary source required</x:v>
      </x:c>
      <x:c r="F914" s="34" t="str"/>
    </x:row>
    <x:row r="915">
      <x:c r="A915" s="34" t="str">
        <x:v>PRD-BAC7605565</x:v>
      </x:c>
      <x:c r="B915" s="34" t="str">
        <x:v>SRC027</x:v>
      </x:c>
      <x:c r="C915" s="34" t="str">
        <x:v>p. 5</x:v>
      </x:c>
      <x:c r="D915" s="34" t="str">
        <x:v>Exact catalog entry</x:v>
      </x:c>
      <x:c r="E915" s="34" t="str">
        <x:v>Verified - manufacturer catalog</x:v>
      </x:c>
      <x:c r="F915" s="34" t="str"/>
    </x:row>
    <x:row r="916">
      <x:c r="A916" s="34" t="str">
        <x:v>PRD-BACF8FDE9B</x:v>
      </x:c>
      <x:c r="B916" s="34" t="str">
        <x:v>SRC026</x:v>
      </x:c>
      <x:c r="C916" s="34" t="str">
        <x:v>p. 6</x:v>
      </x:c>
      <x:c r="D916" s="34" t="str">
        <x:v>Exact catalog entry</x:v>
      </x:c>
      <x:c r="E916" s="34" t="str">
        <x:v>Verified - U.S. manufacturer brochure</x:v>
      </x:c>
      <x:c r="F916" s="34" t="str"/>
    </x:row>
    <x:row r="917">
      <x:c r="A917" s="34" t="str">
        <x:v>PRD-BADEC639F4</x:v>
      </x:c>
      <x:c r="B917" s="34" t="str">
        <x:v>SRC001</x:v>
      </x:c>
      <x:c r="C917" s="34" t="str">
        <x:v>p. 25</x:v>
      </x:c>
      <x:c r="D917" s="34" t="str">
        <x:v>Catalog/SKU evidence</x:v>
      </x:c>
      <x:c r="E917" s="34" t="str">
        <x:v>Verified - manufacturer catalog</x:v>
      </x:c>
      <x:c r="F917" s="34" t="str"/>
    </x:row>
    <x:row r="918">
      <x:c r="A918" s="34" t="str">
        <x:v>PRD-BB11C206A4</x:v>
      </x:c>
      <x:c r="B918" s="34" t="str">
        <x:v>SRC030</x:v>
      </x:c>
      <x:c r="C918" s="34" t="str">
        <x:v>p. 77</x:v>
      </x:c>
      <x:c r="D918" s="34" t="str">
        <x:v>Exact catalog entry</x:v>
      </x:c>
      <x:c r="E918" s="34" t="str">
        <x:v>Verified - legacy U.S. manufacturer catalog; current status pending</x:v>
      </x:c>
      <x:c r="F918" s="34" t="str"/>
    </x:row>
    <x:row r="919">
      <x:c r="A919" s="34" t="str">
        <x:v>PRD-BB33BD7BE9</x:v>
      </x:c>
      <x:c r="B919" s="34" t="str">
        <x:v>SRC001</x:v>
      </x:c>
      <x:c r="C919" s="34" t="str">
        <x:v>p. 25</x:v>
      </x:c>
      <x:c r="D919" s="34" t="str">
        <x:v>Catalog/SKU evidence</x:v>
      </x:c>
      <x:c r="E919" s="34" t="str">
        <x:v>Verified - manufacturer catalog</x:v>
      </x:c>
      <x:c r="F919" s="34" t="str"/>
    </x:row>
    <x:row r="920">
      <x:c r="A920" s="34" t="str">
        <x:v>PRD-BB4B62BE1F</x:v>
      </x:c>
      <x:c r="B920" s="34" t="str">
        <x:v>SRC003</x:v>
      </x:c>
      <x:c r="C920" s="34" t="str">
        <x:v>pp. 13-14</x:v>
      </x:c>
      <x:c r="D920" s="34" t="str">
        <x:v>Catalog/SKU evidence</x:v>
      </x:c>
      <x:c r="E920" s="34" t="str">
        <x:v>Verified - manufacturer catalog</x:v>
      </x:c>
      <x:c r="F920" s="34" t="str"/>
    </x:row>
    <x:row r="921">
      <x:c r="A921" s="34" t="str">
        <x:v>PRD-BB4B62BE1F</x:v>
      </x:c>
      <x:c r="B921" s="34" t="str">
        <x:v>SRC004</x:v>
      </x:c>
      <x:c r="C921" s="34" t="str">
        <x:v>p. 4</x:v>
      </x:c>
      <x:c r="D921" s="34" t="str">
        <x:v>Cross-check</x:v>
      </x:c>
      <x:c r="E921" s="34" t="str">
        <x:v>Verified - manufacturer catalog</x:v>
      </x:c>
      <x:c r="F921" s="34" t="str">
        <x:v>Older manufacturer brochure.</x:v>
      </x:c>
    </x:row>
    <x:row r="922">
      <x:c r="A922" s="34" t="str">
        <x:v>PRD-BB4B62BE1F</x:v>
      </x:c>
      <x:c r="B922" s="34" t="str">
        <x:v>SRC015</x:v>
      </x:c>
      <x:c r="C922" s="34" t="str">
        <x:v>Ordering information, pp. 2-3</x:v>
      </x:c>
      <x:c r="D922" s="34" t="str">
        <x:v>Catalog/SKU evidence</x:v>
      </x:c>
      <x:c r="E922" s="34" t="str">
        <x:v>Verified - current manufacturer page capture</x:v>
      </x:c>
      <x:c r="F922" s="34" t="str">
        <x:v>Exact ordering table and product specifications shown on manufacturer page capture.</x:v>
      </x:c>
    </x:row>
    <x:row r="923">
      <x:c r="A923" s="34" t="str">
        <x:v>PRD-BB5D8FBEA3</x:v>
      </x:c>
      <x:c r="B923" s="34" t="str">
        <x:v>SRC030</x:v>
      </x:c>
      <x:c r="C923" s="34" t="str">
        <x:v>p. 89</x:v>
      </x:c>
      <x:c r="D923" s="34" t="str">
        <x:v>Exact catalog entry</x:v>
      </x:c>
      <x:c r="E923" s="34" t="str">
        <x:v>Verified - legacy U.S. manufacturer catalog; current status pending</x:v>
      </x:c>
      <x:c r="F923" s="34" t="str"/>
    </x:row>
    <x:row r="924">
      <x:c r="A924" s="34" t="str">
        <x:v>PRD-BB9A5CC0AE</x:v>
      </x:c>
      <x:c r="B924" s="34" t="str">
        <x:v>SRC030</x:v>
      </x:c>
      <x:c r="C924" s="34" t="str">
        <x:v>pp. 70-73</x:v>
      </x:c>
      <x:c r="D924" s="34" t="str">
        <x:v>Exact catalog entry</x:v>
      </x:c>
      <x:c r="E924" s="34" t="str">
        <x:v>Verified - legacy U.S. manufacturer catalog; current status pending</x:v>
      </x:c>
      <x:c r="F924" s="34" t="str"/>
    </x:row>
    <x:row r="925">
      <x:c r="A925" s="34" t="str">
        <x:v>PRD-BBBE3C6465</x:v>
      </x:c>
      <x:c r="B925" s="34" t="str">
        <x:v>SRC006</x:v>
      </x:c>
      <x:c r="C925" s="34" t="str">
        <x:v>Product list 2025!bonastent</x:v>
      </x:c>
      <x:c r="D925" s="34" t="str">
        <x:v>Candidate seed</x:v>
      </x:c>
      <x:c r="E925" s="34" t="str">
        <x:v>Candidate - user seed; primary source required</x:v>
      </x:c>
      <x:c r="F925" s="34" t="str"/>
    </x:row>
    <x:row r="926">
      <x:c r="A926" s="34" t="str">
        <x:v>PRD-BBCDFBC541</x:v>
      </x:c>
      <x:c r="B926" s="34" t="str">
        <x:v>SRC017</x:v>
      </x:c>
      <x:c r="C926" s="34" t="str">
        <x:v>Monopolar cables, catalog p. 4</x:v>
      </x:c>
      <x:c r="D926" s="34" t="str">
        <x:v>Catalog/SKU evidence</x:v>
      </x:c>
      <x:c r="E926" s="34" t="str">
        <x:v>Verified exact catalog entry - non-U.S. source</x:v>
      </x:c>
      <x:c r="F926" s="34" t="str">
        <x:v>Exact catalog/SKU evidence from a non-U.S. manufacturer catalog.</x:v>
      </x:c>
    </x:row>
    <x:row r="927">
      <x:c r="A927" s="34" t="str">
        <x:v>PRD-BBEB73374B</x:v>
      </x:c>
      <x:c r="B927" s="34" t="str">
        <x:v>SRC013</x:v>
      </x:c>
      <x:c r="C927" s="34" t="str">
        <x:v>Y-shaped tracheal stent specifications (PDF p. 13)</x:v>
      </x:c>
      <x:c r="D927" s="34" t="str">
        <x:v>Catalog/SKU evidence</x:v>
      </x:c>
      <x:c r="E927" s="34" t="str">
        <x:v>Verified exact catalog entry - global/older source</x:v>
      </x:c>
      <x:c r="F927" s="34" t="str">
        <x:v>Exact catalog/SKU evidence from an older global manufacturer catalog; U.S. status unverified.</x:v>
      </x:c>
    </x:row>
    <x:row r="928">
      <x:c r="A928" s="34" t="str">
        <x:v>PRD-BC16136731</x:v>
      </x:c>
      <x:c r="B928" s="34" t="str">
        <x:v>SRC030</x:v>
      </x:c>
      <x:c r="C928" s="34" t="str">
        <x:v>p. 70</x:v>
      </x:c>
      <x:c r="D928" s="34" t="str">
        <x:v>Exact catalog entry</x:v>
      </x:c>
      <x:c r="E928" s="34" t="str">
        <x:v>Verified - legacy U.S. manufacturer catalog; current status pending</x:v>
      </x:c>
      <x:c r="F928" s="34" t="str"/>
    </x:row>
    <x:row r="929">
      <x:c r="A929" s="34" t="str">
        <x:v>PRD-BC936E9D71</x:v>
      </x:c>
      <x:c r="B929" s="34" t="str">
        <x:v>SRC012</x:v>
      </x:c>
      <x:c r="C929" s="34" t="str">
        <x:v>Respiratory 14.12 (PDF p. 125)</x:v>
      </x:c>
      <x:c r="D929" s="34" t="str">
        <x:v>Catalog/SKU evidence</x:v>
      </x:c>
      <x:c r="E929" s="34" t="str">
        <x:v>Verified - manufacturer catalog</x:v>
      </x:c>
      <x:c r="F929" s="34" t="str"/>
    </x:row>
    <x:row r="930">
      <x:c r="A930" s="34" t="str">
        <x:v>PRD-BCC4474447</x:v>
      </x:c>
      <x:c r="B930" s="34" t="str">
        <x:v>SRC007</x:v>
      </x:c>
      <x:c r="C930" s="34" t="str">
        <x:v>Perc trach and WLL</x:v>
      </x:c>
      <x:c r="D930" s="34" t="str">
        <x:v>Candidate seed</x:v>
      </x:c>
      <x:c r="E930" s="34" t="str">
        <x:v>Candidate - user seed; primary source required</x:v>
      </x:c>
      <x:c r="F930" s="34" t="str"/>
    </x:row>
    <x:row r="931">
      <x:c r="A931" s="34" t="str">
        <x:v>PRD-BCD783DD13</x:v>
      </x:c>
      <x:c r="B931" s="34" t="str">
        <x:v>SRC017</x:v>
      </x:c>
      <x:c r="C931" s="34" t="str">
        <x:v>Bipolar cables, catalog p. 8</x:v>
      </x:c>
      <x:c r="D931" s="34" t="str">
        <x:v>Catalog/SKU evidence</x:v>
      </x:c>
      <x:c r="E931" s="34" t="str">
        <x:v>Verified exact catalog entry - non-U.S. source</x:v>
      </x:c>
      <x:c r="F931" s="34" t="str">
        <x:v>Exact catalog/SKU evidence from a non-U.S. manufacturer catalog.</x:v>
      </x:c>
    </x:row>
    <x:row r="932">
      <x:c r="A932" s="34" t="str">
        <x:v>PRD-BCF7612DDB</x:v>
      </x:c>
      <x:c r="B932" s="34" t="str">
        <x:v>SRC001</x:v>
      </x:c>
      <x:c r="C932" s="34" t="str">
        <x:v>p. 25</x:v>
      </x:c>
      <x:c r="D932" s="34" t="str">
        <x:v>Catalog/SKU evidence</x:v>
      </x:c>
      <x:c r="E932" s="34" t="str">
        <x:v>Verified - manufacturer catalog</x:v>
      </x:c>
      <x:c r="F932" s="34" t="str"/>
    </x:row>
    <x:row r="933">
      <x:c r="A933" s="34" t="str">
        <x:v>PRD-BD2D495AB7</x:v>
      </x:c>
      <x:c r="B933" s="34" t="str">
        <x:v>SRC027</x:v>
      </x:c>
      <x:c r="C933" s="34" t="str">
        <x:v>pp. 9-10</x:v>
      </x:c>
      <x:c r="D933" s="34" t="str">
        <x:v>Exact catalog entry</x:v>
      </x:c>
      <x:c r="E933" s="34" t="str">
        <x:v>Verified - manufacturer catalog</x:v>
      </x:c>
      <x:c r="F933" s="34" t="str"/>
    </x:row>
    <x:row r="934">
      <x:c r="A934" s="34" t="str">
        <x:v>PRD-BD9FC1E209</x:v>
      </x:c>
      <x:c r="B934" s="34" t="str">
        <x:v>SRC006</x:v>
      </x:c>
      <x:c r="C934" s="34" t="str">
        <x:v>Product list 2025!Sheet5</x:v>
      </x:c>
      <x:c r="D934" s="34" t="str">
        <x:v>Candidate seed</x:v>
      </x:c>
      <x:c r="E934" s="34" t="str">
        <x:v>Candidate - user seed; primary source required</x:v>
      </x:c>
      <x:c r="F934" s="34" t="str"/>
    </x:row>
    <x:row r="935">
      <x:c r="A935" s="34" t="str">
        <x:v>PRD-BD9FC1E209</x:v>
      </x:c>
      <x:c r="B935" s="34" t="str">
        <x:v>SRC027</x:v>
      </x:c>
      <x:c r="C935" s="34" t="str">
        <x:v>p. 5</x:v>
      </x:c>
      <x:c r="D935" s="34" t="str">
        <x:v>Exact catalog entry</x:v>
      </x:c>
      <x:c r="E935" s="34" t="str">
        <x:v>Verified - manufacturer catalog</x:v>
      </x:c>
      <x:c r="F935" s="34" t="str"/>
    </x:row>
    <x:row r="936">
      <x:c r="A936" s="34" t="str">
        <x:v>PRD-BDA5B2EF14</x:v>
      </x:c>
      <x:c r="B936" s="34" t="str">
        <x:v>SRC020</x:v>
      </x:c>
      <x:c r="C936" s="34" t="str">
        <x:v>Thal-Quick Chest Tube page</x:v>
      </x:c>
      <x:c r="D936" s="34" t="str">
        <x:v>Catalog/SKU evidence</x:v>
      </x:c>
      <x:c r="E936" s="34" t="str">
        <x:v>Verified product/SKU identity - exact configuration pending</x:v>
      </x:c>
      <x:c r="F936" s="34" t="str">
        <x:v>Manufacturer page supports product/SKU identity; exact configuration remains to be verified.</x:v>
      </x:c>
    </x:row>
    <x:row r="937">
      <x:c r="A937" s="34" t="str">
        <x:v>PRD-BDC093DB61</x:v>
      </x:c>
      <x:c r="B937" s="34" t="str">
        <x:v>SRC003</x:v>
      </x:c>
      <x:c r="C937" s="34" t="str">
        <x:v>p. 12</x:v>
      </x:c>
      <x:c r="D937" s="34" t="str">
        <x:v>Catalog/SKU evidence</x:v>
      </x:c>
      <x:c r="E937" s="34" t="str">
        <x:v>Verified - manufacturer catalog</x:v>
      </x:c>
      <x:c r="F937" s="34" t="str"/>
    </x:row>
    <x:row r="938">
      <x:c r="A938" s="34" t="str">
        <x:v>PRD-BDE6A1058E</x:v>
      </x:c>
      <x:c r="B938" s="34" t="str">
        <x:v>SRC006</x:v>
      </x:c>
      <x:c r="C938" s="34" t="str">
        <x:v>Product list 2025!Sheet5</x:v>
      </x:c>
      <x:c r="D938" s="34" t="str">
        <x:v>Candidate seed</x:v>
      </x:c>
      <x:c r="E938" s="34" t="str">
        <x:v>Candidate - user seed; primary source required</x:v>
      </x:c>
      <x:c r="F938" s="34" t="str"/>
    </x:row>
    <x:row r="939">
      <x:c r="A939" s="34" t="str">
        <x:v>PRD-BDE6A1058E</x:v>
      </x:c>
      <x:c r="B939" s="34" t="str">
        <x:v>SRC027</x:v>
      </x:c>
      <x:c r="C939" s="34" t="str">
        <x:v>p. 5</x:v>
      </x:c>
      <x:c r="D939" s="34" t="str">
        <x:v>Exact catalog entry</x:v>
      </x:c>
      <x:c r="E939" s="34" t="str">
        <x:v>Verified - manufacturer catalog</x:v>
      </x:c>
      <x:c r="F939" s="34" t="str"/>
    </x:row>
    <x:row r="940">
      <x:c r="A940" s="34" t="str">
        <x:v>PRD-BE0B6A0B53</x:v>
      </x:c>
      <x:c r="B940" s="34" t="str">
        <x:v>SRC001</x:v>
      </x:c>
      <x:c r="C940" s="34" t="str">
        <x:v>pp. 12-13</x:v>
      </x:c>
      <x:c r="D940" s="34" t="str">
        <x:v>Catalog/SKU evidence</x:v>
      </x:c>
      <x:c r="E940" s="34" t="str">
        <x:v>Verified - manufacturer catalog</x:v>
      </x:c>
      <x:c r="F940" s="34" t="str"/>
    </x:row>
    <x:row r="941">
      <x:c r="A941" s="34" t="str">
        <x:v>PRD-BE121B185B</x:v>
      </x:c>
      <x:c r="B941" s="34" t="str">
        <x:v>SRC001</x:v>
      </x:c>
      <x:c r="C941" s="34" t="str">
        <x:v>pp. 12-13</x:v>
      </x:c>
      <x:c r="D941" s="34" t="str">
        <x:v>Catalog/SKU evidence</x:v>
      </x:c>
      <x:c r="E941" s="34" t="str">
        <x:v>Verified - manufacturer catalog</x:v>
      </x:c>
      <x:c r="F941" s="34" t="str"/>
    </x:row>
    <x:row r="942">
      <x:c r="A942" s="34" t="str">
        <x:v>PRD-BEB189750B</x:v>
      </x:c>
      <x:c r="B942" s="34" t="str">
        <x:v>SRC012</x:v>
      </x:c>
      <x:c r="C942" s="34" t="str">
        <x:v>Respiratory 14.13 (PDF p. 128)</x:v>
      </x:c>
      <x:c r="D942" s="34" t="str">
        <x:v>Catalog/SKU evidence</x:v>
      </x:c>
      <x:c r="E942" s="34" t="str">
        <x:v>Verified - manufacturer catalog</x:v>
      </x:c>
      <x:c r="F942" s="34" t="str"/>
    </x:row>
    <x:row r="943">
      <x:c r="A943" s="34" t="str">
        <x:v>PRD-BEE0D63766</x:v>
      </x:c>
      <x:c r="B943" s="34" t="str">
        <x:v>SRC008</x:v>
      </x:c>
      <x:c r="C943" s="34" t="str">
        <x:v>CSV row 28</x:v>
      </x:c>
      <x:c r="D943" s="34" t="str">
        <x:v>Candidate seed</x:v>
      </x:c>
      <x:c r="E943" s="34" t="str">
        <x:v>Candidate - user seed; primary source required</x:v>
      </x:c>
      <x:c r="F943" s="34" t="str"/>
    </x:row>
    <x:row r="944">
      <x:c r="A944" s="34" t="str">
        <x:v>PRD-BF2B39F2F3</x:v>
      </x:c>
      <x:c r="B944" s="34" t="str">
        <x:v>SRC007</x:v>
      </x:c>
      <x:c r="C944" s="34" t="str">
        <x:v>Flexible bronchoscopy platforms!11</x:v>
      </x:c>
      <x:c r="D944" s="34" t="str">
        <x:v>Candidate seed</x:v>
      </x:c>
      <x:c r="E944" s="34" t="str">
        <x:v>Candidate - user seed; primary source required</x:v>
      </x:c>
      <x:c r="F944" s="34" t="str"/>
    </x:row>
    <x:row r="945">
      <x:c r="A945" s="34" t="str">
        <x:v>PRD-BF2EC6AB5E</x:v>
      </x:c>
      <x:c r="B945" s="34" t="str">
        <x:v>SRC003</x:v>
      </x:c>
      <x:c r="C945" s="34" t="str">
        <x:v>p. 6</x:v>
      </x:c>
      <x:c r="D945" s="34" t="str">
        <x:v>Catalog/SKU evidence</x:v>
      </x:c>
      <x:c r="E945" s="34" t="str">
        <x:v>Verified - manufacturer catalog</x:v>
      </x:c>
      <x:c r="F945" s="34" t="str"/>
    </x:row>
    <x:row r="946">
      <x:c r="A946" s="34" t="str">
        <x:v>PRD-BF31F89558</x:v>
      </x:c>
      <x:c r="B946" s="34" t="str">
        <x:v>SRC013</x:v>
      </x:c>
      <x:c r="C946" s="34" t="str">
        <x:v>Y-shaped tracheal stent specifications (PDF p. 13)</x:v>
      </x:c>
      <x:c r="D946" s="34" t="str">
        <x:v>Catalog/SKU evidence</x:v>
      </x:c>
      <x:c r="E946" s="34" t="str">
        <x:v>Verified exact catalog entry - global/older source</x:v>
      </x:c>
      <x:c r="F946" s="34" t="str">
        <x:v>Exact catalog/SKU evidence from an older global manufacturer catalog; U.S. status unverified.</x:v>
      </x:c>
    </x:row>
    <x:row r="947">
      <x:c r="A947" s="34" t="str">
        <x:v>PRD-BFAC46626D</x:v>
      </x:c>
      <x:c r="B947" s="34" t="str">
        <x:v>SRC021</x:v>
      </x:c>
      <x:c r="C947" s="34" t="str">
        <x:v>p. 18</x:v>
      </x:c>
      <x:c r="D947" s="34" t="str">
        <x:v>Exact catalog entry</x:v>
      </x:c>
      <x:c r="E947" s="34" t="str">
        <x:v>Verified - manufacturer catalog; current U.S. status pending</x:v>
      </x:c>
      <x:c r="F947" s="34" t="str"/>
    </x:row>
    <x:row r="948">
      <x:c r="A948" s="34" t="str">
        <x:v>PRD-BFE5B739F0</x:v>
      </x:c>
      <x:c r="B948" s="34" t="str">
        <x:v>SRC027</x:v>
      </x:c>
      <x:c r="C948" s="34" t="str">
        <x:v>p. 7</x:v>
      </x:c>
      <x:c r="D948" s="34" t="str">
        <x:v>Exact catalog entry</x:v>
      </x:c>
      <x:c r="E948" s="34" t="str">
        <x:v>Verified - manufacturer catalog</x:v>
      </x:c>
      <x:c r="F948" s="34" t="str"/>
    </x:row>
    <x:row r="949">
      <x:c r="A949" s="34" t="str">
        <x:v>PRD-C00C2E4E80</x:v>
      </x:c>
      <x:c r="B949" s="34" t="str">
        <x:v>SRC030</x:v>
      </x:c>
      <x:c r="C949" s="34" t="str">
        <x:v>p. 91</x:v>
      </x:c>
      <x:c r="D949" s="34" t="str">
        <x:v>Exact catalog entry</x:v>
      </x:c>
      <x:c r="E949" s="34" t="str">
        <x:v>Verified - legacy U.S. manufacturer catalog; current status pending</x:v>
      </x:c>
      <x:c r="F949" s="34" t="str"/>
    </x:row>
    <x:row r="950">
      <x:c r="A950" s="34" t="str">
        <x:v>PRD-C01DCF9726</x:v>
      </x:c>
      <x:c r="B950" s="34" t="str">
        <x:v>SRC021</x:v>
      </x:c>
      <x:c r="C950" s="34" t="str">
        <x:v>p. 25</x:v>
      </x:c>
      <x:c r="D950" s="34" t="str">
        <x:v>Exact catalog entry</x:v>
      </x:c>
      <x:c r="E950" s="34" t="str">
        <x:v>Verified - manufacturer catalog; current U.S. status pending</x:v>
      </x:c>
      <x:c r="F950" s="34" t="str"/>
    </x:row>
    <x:row r="951">
      <x:c r="A951" s="34" t="str">
        <x:v>PRD-C094F5AF07</x:v>
      </x:c>
      <x:c r="B951" s="34" t="str">
        <x:v>SRC002</x:v>
      </x:c>
      <x:c r="C951" s="34" t="str">
        <x:v>p. 5</x:v>
      </x:c>
      <x:c r="D951" s="34" t="str">
        <x:v>Catalog/SKU evidence</x:v>
      </x:c>
      <x:c r="E951" s="34" t="str">
        <x:v>Verified - manufacturer catalog</x:v>
      </x:c>
      <x:c r="F951" s="34" t="str"/>
    </x:row>
    <x:row r="952">
      <x:c r="A952" s="34" t="str">
        <x:v>PRD-C0C6302286</x:v>
      </x:c>
      <x:c r="B952" s="34" t="str">
        <x:v>SRC030</x:v>
      </x:c>
      <x:c r="C952" s="34" t="str">
        <x:v>p. 75</x:v>
      </x:c>
      <x:c r="D952" s="34" t="str">
        <x:v>Exact catalog entry</x:v>
      </x:c>
      <x:c r="E952" s="34" t="str">
        <x:v>Verified - legacy U.S. manufacturer catalog; current status pending</x:v>
      </x:c>
      <x:c r="F952" s="34" t="str"/>
    </x:row>
    <x:row r="953">
      <x:c r="A953" s="34" t="str">
        <x:v>PRD-C0FA666A98</x:v>
      </x:c>
      <x:c r="B953" s="34" t="str">
        <x:v>SRC008</x:v>
      </x:c>
      <x:c r="C953" s="34" t="str">
        <x:v>CSV row 20</x:v>
      </x:c>
      <x:c r="D953" s="34" t="str">
        <x:v>Candidate seed</x:v>
      </x:c>
      <x:c r="E953" s="34" t="str">
        <x:v>Candidate - user seed; primary source required</x:v>
      </x:c>
      <x:c r="F953" s="34" t="str"/>
    </x:row>
    <x:row r="954">
      <x:c r="A954" s="34" t="str">
        <x:v>PRD-C12AB8BEA4</x:v>
      </x:c>
      <x:c r="B954" s="34" t="str">
        <x:v>SRC007</x:v>
      </x:c>
      <x:c r="C954" s="34" t="str">
        <x:v>Therapeutic bronchoscopy</x:v>
      </x:c>
      <x:c r="D954" s="34" t="str">
        <x:v>Candidate seed</x:v>
      </x:c>
      <x:c r="E954" s="34" t="str">
        <x:v>Candidate - user seed; primary source required</x:v>
      </x:c>
      <x:c r="F954" s="34" t="str"/>
    </x:row>
    <x:row r="955">
      <x:c r="A955" s="34" t="str">
        <x:v>PRD-C1653676C1</x:v>
      </x:c>
      <x:c r="B955" s="34" t="str">
        <x:v>SRC003</x:v>
      </x:c>
      <x:c r="C955" s="34" t="str">
        <x:v>pp. 13-14</x:v>
      </x:c>
      <x:c r="D955" s="34" t="str">
        <x:v>Catalog/SKU evidence</x:v>
      </x:c>
      <x:c r="E955" s="34" t="str">
        <x:v>Verified - manufacturer catalog</x:v>
      </x:c>
      <x:c r="F955" s="34" t="str"/>
    </x:row>
    <x:row r="956">
      <x:c r="A956" s="34" t="str">
        <x:v>PRD-C1653676C1</x:v>
      </x:c>
      <x:c r="B956" s="34" t="str">
        <x:v>SRC004</x:v>
      </x:c>
      <x:c r="C956" s="34" t="str">
        <x:v>p. 4</x:v>
      </x:c>
      <x:c r="D956" s="34" t="str">
        <x:v>Cross-check</x:v>
      </x:c>
      <x:c r="E956" s="34" t="str">
        <x:v>Verified - manufacturer catalog</x:v>
      </x:c>
      <x:c r="F956" s="34" t="str">
        <x:v>Older manufacturer brochure.</x:v>
      </x:c>
    </x:row>
    <x:row r="957">
      <x:c r="A957" s="34" t="str">
        <x:v>PRD-C1653676C1</x:v>
      </x:c>
      <x:c r="B957" s="34" t="str">
        <x:v>SRC015</x:v>
      </x:c>
      <x:c r="C957" s="34" t="str">
        <x:v>Ordering information, pp. 2-3</x:v>
      </x:c>
      <x:c r="D957" s="34" t="str">
        <x:v>Catalog/SKU evidence</x:v>
      </x:c>
      <x:c r="E957" s="34" t="str">
        <x:v>Verified - current manufacturer page capture</x:v>
      </x:c>
      <x:c r="F957" s="34" t="str">
        <x:v>Exact ordering table and product specifications shown on manufacturer page capture.</x:v>
      </x:c>
    </x:row>
    <x:row r="958">
      <x:c r="A958" s="34" t="str">
        <x:v>PRD-C1F90B7445</x:v>
      </x:c>
      <x:c r="B958" s="34" t="str">
        <x:v>SRC021</x:v>
      </x:c>
      <x:c r="C958" s="34" t="str">
        <x:v>pp. 49-51</x:v>
      </x:c>
      <x:c r="D958" s="34" t="str">
        <x:v>Exact catalog entry</x:v>
      </x:c>
      <x:c r="E958" s="34" t="str">
        <x:v>Verified - manufacturer catalog; current U.S. status pending</x:v>
      </x:c>
      <x:c r="F958" s="34" t="str"/>
    </x:row>
    <x:row r="959">
      <x:c r="A959" s="34" t="str">
        <x:v>PRD-C2115BE6BB</x:v>
      </x:c>
      <x:c r="B959" s="34" t="str">
        <x:v>SRC027</x:v>
      </x:c>
      <x:c r="C959" s="34" t="str">
        <x:v>p. 8</x:v>
      </x:c>
      <x:c r="D959" s="34" t="str">
        <x:v>Exact catalog entry</x:v>
      </x:c>
      <x:c r="E959" s="34" t="str">
        <x:v>Verified - manufacturer catalog</x:v>
      </x:c>
      <x:c r="F959" s="34" t="str"/>
    </x:row>
    <x:row r="960">
      <x:c r="A960" s="34" t="str">
        <x:v>PRD-C2875D269C</x:v>
      </x:c>
      <x:c r="B960" s="34" t="str">
        <x:v>SRC003</x:v>
      </x:c>
      <x:c r="C960" s="34" t="str">
        <x:v>p. 5</x:v>
      </x:c>
      <x:c r="D960" s="34" t="str">
        <x:v>Catalog/SKU evidence</x:v>
      </x:c>
      <x:c r="E960" s="34" t="str">
        <x:v>Verified - manufacturer catalog</x:v>
      </x:c>
      <x:c r="F960" s="34" t="str"/>
    </x:row>
    <x:row r="961">
      <x:c r="A961" s="34" t="str">
        <x:v>PRD-C2875D269C</x:v>
      </x:c>
      <x:c r="B961" s="34" t="str">
        <x:v>SRC005</x:v>
      </x:c>
      <x:c r="C961" s="34" t="str">
        <x:v>p. 5</x:v>
      </x:c>
      <x:c r="D961" s="34" t="str">
        <x:v>Cross-check</x:v>
      </x:c>
      <x:c r="E961" s="34" t="str">
        <x:v>Verified - manufacturer catalog</x:v>
      </x:c>
      <x:c r="F961" s="34" t="str"/>
    </x:row>
    <x:row r="962">
      <x:c r="A962" s="34" t="str">
        <x:v>PRD-C2C49B88CC</x:v>
      </x:c>
      <x:c r="B962" s="34" t="str">
        <x:v>SRC007</x:v>
      </x:c>
      <x:c r="C962" s="34" t="str">
        <x:v>pleural seed</x:v>
      </x:c>
      <x:c r="D962" s="34" t="str">
        <x:v>Candidate seed</x:v>
      </x:c>
      <x:c r="E962" s="34" t="str">
        <x:v>Candidate - user seed; primary source required</x:v>
      </x:c>
      <x:c r="F962" s="34" t="str"/>
    </x:row>
    <x:row r="963">
      <x:c r="A963" s="34" t="str">
        <x:v>PRD-C2C49B88CC</x:v>
      </x:c>
      <x:c r="B963" s="34" t="str">
        <x:v>SRC008</x:v>
      </x:c>
      <x:c r="C963" s="34" t="str">
        <x:v>CSV row 26</x:v>
      </x:c>
      <x:c r="D963" s="34" t="str">
        <x:v>Candidate seed</x:v>
      </x:c>
      <x:c r="E963" s="34" t="str">
        <x:v>Candidate - user seed; primary source required</x:v>
      </x:c>
      <x:c r="F963" s="34" t="str"/>
    </x:row>
    <x:row r="964">
      <x:c r="A964" s="34" t="str">
        <x:v>PRD-C2CB78AC4C</x:v>
      </x:c>
      <x:c r="B964" s="34" t="str">
        <x:v>SRC012</x:v>
      </x:c>
      <x:c r="C964" s="34" t="str">
        <x:v>Respiratory 14.13 (PDF p. 126)</x:v>
      </x:c>
      <x:c r="D964" s="34" t="str">
        <x:v>Catalog/SKU evidence</x:v>
      </x:c>
      <x:c r="E964" s="34" t="str">
        <x:v>Verified - manufacturer catalog</x:v>
      </x:c>
      <x:c r="F964" s="34" t="str"/>
    </x:row>
    <x:row r="965">
      <x:c r="A965" s="34" t="str">
        <x:v>PRD-C32CFEC594</x:v>
      </x:c>
      <x:c r="B965" s="34" t="str">
        <x:v>SRC021</x:v>
      </x:c>
      <x:c r="C965" s="34" t="str">
        <x:v>p. 19</x:v>
      </x:c>
      <x:c r="D965" s="34" t="str">
        <x:v>Exact catalog entry</x:v>
      </x:c>
      <x:c r="E965" s="34" t="str">
        <x:v>Verified - manufacturer catalog; current U.S. status pending</x:v>
      </x:c>
      <x:c r="F965" s="34" t="str"/>
    </x:row>
    <x:row r="966">
      <x:c r="A966" s="34" t="str">
        <x:v>PRD-C37147C7D7</x:v>
      </x:c>
      <x:c r="B966" s="34" t="str">
        <x:v>SRC006</x:v>
      </x:c>
      <x:c r="C966" s="34" t="str">
        <x:v>Product list 2025!Sheet5</x:v>
      </x:c>
      <x:c r="D966" s="34" t="str">
        <x:v>Candidate seed</x:v>
      </x:c>
      <x:c r="E966" s="34" t="str">
        <x:v>Candidate - user seed; primary source required</x:v>
      </x:c>
      <x:c r="F966" s="34" t="str"/>
    </x:row>
    <x:row r="967">
      <x:c r="A967" s="34" t="str">
        <x:v>PRD-C37147C7D7</x:v>
      </x:c>
      <x:c r="B967" s="34" t="str">
        <x:v>SRC027</x:v>
      </x:c>
      <x:c r="C967" s="34" t="str">
        <x:v>p. 5</x:v>
      </x:c>
      <x:c r="D967" s="34" t="str">
        <x:v>Exact catalog entry</x:v>
      </x:c>
      <x:c r="E967" s="34" t="str">
        <x:v>Verified - manufacturer catalog</x:v>
      </x:c>
      <x:c r="F967" s="34" t="str"/>
    </x:row>
    <x:row r="968">
      <x:c r="A968" s="34" t="str">
        <x:v>PRD-C3FA589A20</x:v>
      </x:c>
      <x:c r="B968" s="34" t="str">
        <x:v>SRC013</x:v>
      </x:c>
      <x:c r="C968" s="34" t="str">
        <x:v>Tracheal stent specifications (PDF p. 12)</x:v>
      </x:c>
      <x:c r="D968" s="34" t="str">
        <x:v>Catalog/SKU evidence</x:v>
      </x:c>
      <x:c r="E968" s="34" t="str">
        <x:v>Verified exact catalog entry - global/older source</x:v>
      </x:c>
      <x:c r="F968" s="34" t="str">
        <x:v>Exact catalog/SKU evidence from an older global manufacturer catalog; U.S. status unverified.</x:v>
      </x:c>
    </x:row>
    <x:row r="969">
      <x:c r="A969" s="34" t="str">
        <x:v>PRD-C3FB38433F</x:v>
      </x:c>
      <x:c r="B969" s="34" t="str">
        <x:v>SRC018</x:v>
      </x:c>
      <x:c r="C969" s="34" t="str">
        <x:v>Gas bottle adapter table, catalog pp. 4, 7</x:v>
      </x:c>
      <x:c r="D969" s="34" t="str">
        <x:v>Catalog/SKU evidence</x:v>
      </x:c>
      <x:c r="E969" s="34" t="str">
        <x:v>Verified exact catalog entry - non-U.S. source</x:v>
      </x:c>
      <x:c r="F969" s="34" t="str">
        <x:v>Exact catalog/SKU evidence from a non-U.S. manufacturer catalog.</x:v>
      </x:c>
    </x:row>
    <x:row r="970">
      <x:c r="A970" s="34" t="str">
        <x:v>PRD-C3FDFF59E0</x:v>
      </x:c>
      <x:c r="B970" s="34" t="str">
        <x:v>SRC019</x:v>
      </x:c>
      <x:c r="C970" s="34" t="str">
        <x:v>FiAPC probes, catalog pp. 5-6</x:v>
      </x:c>
      <x:c r="D970" s="34" t="str">
        <x:v>Catalog/SKU evidence</x:v>
      </x:c>
      <x:c r="E970" s="34" t="str">
        <x:v>Verified exact catalog entry - non-U.S. source</x:v>
      </x:c>
      <x:c r="F970" s="34" t="str">
        <x:v>Exact catalog/SKU evidence from a non-U.S. manufacturer catalog.</x:v>
      </x:c>
    </x:row>
    <x:row r="971">
      <x:c r="A971" s="34" t="str">
        <x:v>PRD-C41140BA51</x:v>
      </x:c>
      <x:c r="B971" s="34" t="str">
        <x:v>SRC023</x:v>
      </x:c>
      <x:c r="C971" s="34" t="str">
        <x:v>p. 2</x:v>
      </x:c>
      <x:c r="D971" s="34" t="str">
        <x:v>Exact catalog entry</x:v>
      </x:c>
      <x:c r="E971" s="34" t="str">
        <x:v>Verified - manufacturer brochure; current market status pending</x:v>
      </x:c>
      <x:c r="F971" s="34" t="str"/>
    </x:row>
    <x:row r="972">
      <x:c r="A972" s="34" t="str">
        <x:v>PRD-C4480F30D2</x:v>
      </x:c>
      <x:c r="B972" s="34" t="str">
        <x:v>SRC001</x:v>
      </x:c>
      <x:c r="C972" s="34" t="str">
        <x:v>p. 24</x:v>
      </x:c>
      <x:c r="D972" s="34" t="str">
        <x:v>Catalog/SKU evidence</x:v>
      </x:c>
      <x:c r="E972" s="34" t="str">
        <x:v>Verified - manufacturer catalog</x:v>
      </x:c>
      <x:c r="F972" s="34" t="str"/>
    </x:row>
    <x:row r="973">
      <x:c r="A973" s="34" t="str">
        <x:v>PRD-C47EB33229</x:v>
      </x:c>
      <x:c r="B973" s="34" t="str">
        <x:v>SRC017</x:v>
      </x:c>
      <x:c r="C973" s="34" t="str">
        <x:v>Bipolar cables, catalog p. 8</x:v>
      </x:c>
      <x:c r="D973" s="34" t="str">
        <x:v>Catalog/SKU evidence</x:v>
      </x:c>
      <x:c r="E973" s="34" t="str">
        <x:v>Verified exact catalog entry - non-U.S. source</x:v>
      </x:c>
      <x:c r="F973" s="34" t="str">
        <x:v>Exact catalog/SKU evidence from a non-U.S. manufacturer catalog.</x:v>
      </x:c>
    </x:row>
    <x:row r="974">
      <x:c r="A974" s="34" t="str">
        <x:v>PRD-C48BF25736</x:v>
      </x:c>
      <x:c r="B974" s="34" t="str">
        <x:v>SRC030</x:v>
      </x:c>
      <x:c r="C974" s="34" t="str">
        <x:v>p. 89</x:v>
      </x:c>
      <x:c r="D974" s="34" t="str">
        <x:v>Exact catalog entry</x:v>
      </x:c>
      <x:c r="E974" s="34" t="str">
        <x:v>Verified - legacy U.S. manufacturer catalog; current status pending</x:v>
      </x:c>
      <x:c r="F974" s="34" t="str"/>
    </x:row>
    <x:row r="975">
      <x:c r="A975" s="34" t="str">
        <x:v>PRD-C492434340</x:v>
      </x:c>
      <x:c r="B975" s="34" t="str">
        <x:v>SRC019</x:v>
      </x:c>
      <x:c r="C975" s="34" t="str">
        <x:v>FiAPC probes, catalog pp. 5-6</x:v>
      </x:c>
      <x:c r="D975" s="34" t="str">
        <x:v>Catalog/SKU evidence</x:v>
      </x:c>
      <x:c r="E975" s="34" t="str">
        <x:v>Verified exact catalog entry - non-U.S. source</x:v>
      </x:c>
      <x:c r="F975" s="34" t="str">
        <x:v>Exact catalog/SKU evidence from a non-U.S. manufacturer catalog.</x:v>
      </x:c>
    </x:row>
    <x:row r="976">
      <x:c r="A976" s="34" t="str">
        <x:v>PRD-C4C8CC5CF5</x:v>
      </x:c>
      <x:c r="B976" s="34" t="str">
        <x:v>SRC007</x:v>
      </x:c>
      <x:c r="C976" s="34" t="str">
        <x:v>Perc trach and WLL</x:v>
      </x:c>
      <x:c r="D976" s="34" t="str">
        <x:v>Candidate seed</x:v>
      </x:c>
      <x:c r="E976" s="34" t="str">
        <x:v>Candidate - user seed; primary source required</x:v>
      </x:c>
      <x:c r="F976" s="34" t="str"/>
    </x:row>
    <x:row r="977">
      <x:c r="A977" s="34" t="str">
        <x:v>PRD-C4EB1DBADB</x:v>
      </x:c>
      <x:c r="B977" s="34" t="str">
        <x:v>SRC001</x:v>
      </x:c>
      <x:c r="C977" s="34" t="str">
        <x:v>pp. 12-13</x:v>
      </x:c>
      <x:c r="D977" s="34" t="str">
        <x:v>Catalog/SKU evidence</x:v>
      </x:c>
      <x:c r="E977" s="34" t="str">
        <x:v>Verified - manufacturer catalog</x:v>
      </x:c>
      <x:c r="F977" s="34" t="str"/>
    </x:row>
    <x:row r="978">
      <x:c r="A978" s="34" t="str">
        <x:v>PRD-C649B4B9C5</x:v>
      </x:c>
      <x:c r="B978" s="34" t="str">
        <x:v>SRC030</x:v>
      </x:c>
      <x:c r="C978" s="34" t="str">
        <x:v>p. 87</x:v>
      </x:c>
      <x:c r="D978" s="34" t="str">
        <x:v>Exact catalog entry</x:v>
      </x:c>
      <x:c r="E978" s="34" t="str">
        <x:v>Verified - legacy U.S. manufacturer catalog; current status pending</x:v>
      </x:c>
      <x:c r="F978" s="34" t="str"/>
    </x:row>
    <x:row r="979">
      <x:c r="A979" s="34" t="str">
        <x:v>PRD-C64D0F8310</x:v>
      </x:c>
      <x:c r="B979" s="34" t="str">
        <x:v>SRC030</x:v>
      </x:c>
      <x:c r="C979" s="34" t="str">
        <x:v>p. 91</x:v>
      </x:c>
      <x:c r="D979" s="34" t="str">
        <x:v>Exact catalog entry</x:v>
      </x:c>
      <x:c r="E979" s="34" t="str">
        <x:v>Verified - legacy U.S. manufacturer catalog; current status pending</x:v>
      </x:c>
      <x:c r="F979" s="34" t="str"/>
    </x:row>
    <x:row r="980">
      <x:c r="A980" s="34" t="str">
        <x:v>PRD-C65DDE0FEC</x:v>
      </x:c>
      <x:c r="B980" s="34" t="str">
        <x:v>SRC006</x:v>
      </x:c>
      <x:c r="C980" s="34" t="str">
        <x:v>Product list 2025!Sheet5</x:v>
      </x:c>
      <x:c r="D980" s="34" t="str">
        <x:v>Candidate seed</x:v>
      </x:c>
      <x:c r="E980" s="34" t="str">
        <x:v>Candidate - user seed; primary source required</x:v>
      </x:c>
      <x:c r="F980" s="34" t="str"/>
    </x:row>
    <x:row r="981">
      <x:c r="A981" s="34" t="str">
        <x:v>PRD-C65DDE0FEC</x:v>
      </x:c>
      <x:c r="B981" s="34" t="str">
        <x:v>SRC027</x:v>
      </x:c>
      <x:c r="C981" s="34" t="str">
        <x:v>p. 5</x:v>
      </x:c>
      <x:c r="D981" s="34" t="str">
        <x:v>Exact catalog entry</x:v>
      </x:c>
      <x:c r="E981" s="34" t="str">
        <x:v>Verified - manufacturer catalog</x:v>
      </x:c>
      <x:c r="F981" s="34" t="str"/>
    </x:row>
    <x:row r="982">
      <x:c r="A982" s="34" t="str">
        <x:v>PRD-C684D9ADCF</x:v>
      </x:c>
      <x:c r="B982" s="34" t="str">
        <x:v>SRC018</x:v>
      </x:c>
      <x:c r="C982" s="34" t="str">
        <x:v>Accessories for ERBECRYO 2, catalog p. 7</x:v>
      </x:c>
      <x:c r="D982" s="34" t="str">
        <x:v>Catalog/SKU evidence</x:v>
      </x:c>
      <x:c r="E982" s="34" t="str">
        <x:v>Verified exact catalog entry - non-U.S. source</x:v>
      </x:c>
      <x:c r="F982" s="34" t="str">
        <x:v>Exact catalog/SKU evidence from a non-U.S. manufacturer catalog.</x:v>
      </x:c>
    </x:row>
    <x:row r="983">
      <x:c r="A983" s="34" t="str">
        <x:v>PRD-C6BE641E4E</x:v>
      </x:c>
      <x:c r="B983" s="34" t="str">
        <x:v>SRC026</x:v>
      </x:c>
      <x:c r="C983" s="34" t="str">
        <x:v>p. 6</x:v>
      </x:c>
      <x:c r="D983" s="34" t="str">
        <x:v>Exact catalog entry</x:v>
      </x:c>
      <x:c r="E983" s="34" t="str">
        <x:v>Verified - U.S. manufacturer brochure</x:v>
      </x:c>
      <x:c r="F983" s="34" t="str"/>
    </x:row>
    <x:row r="984">
      <x:c r="A984" s="34" t="str">
        <x:v>PRD-C6E7ED547F</x:v>
      </x:c>
      <x:c r="B984" s="34" t="str">
        <x:v>SRC001</x:v>
      </x:c>
      <x:c r="C984" s="34" t="str">
        <x:v>p. 29</x:v>
      </x:c>
      <x:c r="D984" s="34" t="str">
        <x:v>Catalog/SKU evidence</x:v>
      </x:c>
      <x:c r="E984" s="34" t="str">
        <x:v>Verified - manufacturer catalog</x:v>
      </x:c>
      <x:c r="F984" s="34" t="str"/>
    </x:row>
    <x:row r="985">
      <x:c r="A985" s="34" t="str">
        <x:v>PRD-C717487CFD</x:v>
      </x:c>
      <x:c r="B985" s="34" t="str">
        <x:v>SRC021</x:v>
      </x:c>
      <x:c r="C985" s="34" t="str">
        <x:v>p. 25</x:v>
      </x:c>
      <x:c r="D985" s="34" t="str">
        <x:v>Exact catalog entry</x:v>
      </x:c>
      <x:c r="E985" s="34" t="str">
        <x:v>Verified - manufacturer catalog; current U.S. status pending</x:v>
      </x:c>
      <x:c r="F985" s="34" t="str"/>
    </x:row>
    <x:row r="986">
      <x:c r="A986" s="34" t="str">
        <x:v>PRD-C737E93B1B</x:v>
      </x:c>
      <x:c r="B986" s="34" t="str">
        <x:v>SRC030</x:v>
      </x:c>
      <x:c r="C986" s="34" t="str">
        <x:v>p. 93</x:v>
      </x:c>
      <x:c r="D986" s="34" t="str">
        <x:v>Exact catalog entry</x:v>
      </x:c>
      <x:c r="E986" s="34" t="str">
        <x:v>Verified - legacy U.S. manufacturer catalog; current status pending</x:v>
      </x:c>
      <x:c r="F986" s="34" t="str"/>
    </x:row>
    <x:row r="987">
      <x:c r="A987" s="34" t="str">
        <x:v>PRD-C73E87B7EE</x:v>
      </x:c>
      <x:c r="B987" s="34" t="str">
        <x:v>SRC008</x:v>
      </x:c>
      <x:c r="C987" s="34" t="str">
        <x:v>CSV row 6</x:v>
      </x:c>
      <x:c r="D987" s="34" t="str">
        <x:v>Candidate seed</x:v>
      </x:c>
      <x:c r="E987" s="34" t="str">
        <x:v>Candidate - user seed; primary source required</x:v>
      </x:c>
      <x:c r="F987" s="34" t="str"/>
    </x:row>
    <x:row r="988">
      <x:c r="A988" s="34" t="str">
        <x:v>PRD-C7B4627CB2</x:v>
      </x:c>
      <x:c r="B988" s="34" t="str">
        <x:v>SRC001</x:v>
      </x:c>
      <x:c r="C988" s="34" t="str">
        <x:v>pp. 12-13</x:v>
      </x:c>
      <x:c r="D988" s="34" t="str">
        <x:v>Catalog/SKU evidence</x:v>
      </x:c>
      <x:c r="E988" s="34" t="str">
        <x:v>Verified - manufacturer catalog</x:v>
      </x:c>
      <x:c r="F988" s="34" t="str"/>
    </x:row>
    <x:row r="989">
      <x:c r="A989" s="34" t="str">
        <x:v>PRD-C7E66C10DC</x:v>
      </x:c>
      <x:c r="B989" s="34" t="str">
        <x:v>SRC013</x:v>
      </x:c>
      <x:c r="C989" s="34" t="str">
        <x:v>Tracheal stent specifications (PDF p. 12)</x:v>
      </x:c>
      <x:c r="D989" s="34" t="str">
        <x:v>Catalog/SKU evidence</x:v>
      </x:c>
      <x:c r="E989" s="34" t="str">
        <x:v>Verified exact catalog entry - global/older source</x:v>
      </x:c>
      <x:c r="F989" s="34" t="str">
        <x:v>Exact catalog/SKU evidence from an older global manufacturer catalog; U.S. status unverified.</x:v>
      </x:c>
    </x:row>
    <x:row r="990">
      <x:c r="A990" s="34" t="str">
        <x:v>PRD-C7EB76131F</x:v>
      </x:c>
      <x:c r="B990" s="34" t="str">
        <x:v>SRC007</x:v>
      </x:c>
      <x:c r="C990" s="34" t="str">
        <x:v>Perc trach and WLL</x:v>
      </x:c>
      <x:c r="D990" s="34" t="str">
        <x:v>Candidate seed</x:v>
      </x:c>
      <x:c r="E990" s="34" t="str">
        <x:v>Candidate - user seed; primary source required</x:v>
      </x:c>
      <x:c r="F990" s="34" t="str"/>
    </x:row>
    <x:row r="991">
      <x:c r="A991" s="34" t="str">
        <x:v>PRD-C88B1CD284</x:v>
      </x:c>
      <x:c r="B991" s="34" t="str">
        <x:v>SRC012</x:v>
      </x:c>
      <x:c r="C991" s="34" t="str">
        <x:v>Respiratory 14.13 (PDF p. 128)</x:v>
      </x:c>
      <x:c r="D991" s="34" t="str">
        <x:v>Catalog/SKU evidence</x:v>
      </x:c>
      <x:c r="E991" s="34" t="str">
        <x:v>Verified - manufacturer catalog</x:v>
      </x:c>
      <x:c r="F991" s="34" t="str"/>
    </x:row>
    <x:row r="992">
      <x:c r="A992" s="34" t="str">
        <x:v>PRD-C9704EAA93</x:v>
      </x:c>
      <x:c r="B992" s="34" t="str">
        <x:v>SRC013</x:v>
      </x:c>
      <x:c r="C992" s="34" t="str">
        <x:v>Y-shaped tracheal stent specifications (PDF p. 13)</x:v>
      </x:c>
      <x:c r="D992" s="34" t="str">
        <x:v>Catalog/SKU evidence</x:v>
      </x:c>
      <x:c r="E992" s="34" t="str">
        <x:v>Verified exact catalog entry - global/older source</x:v>
      </x:c>
      <x:c r="F992" s="34" t="str">
        <x:v>Exact catalog/SKU evidence from an older global manufacturer catalog; U.S. status unverified.</x:v>
      </x:c>
    </x:row>
    <x:row r="993">
      <x:c r="A993" s="34" t="str">
        <x:v>PRD-CA32599DA2</x:v>
      </x:c>
      <x:c r="B993" s="34" t="str">
        <x:v>SRC030</x:v>
      </x:c>
      <x:c r="C993" s="34" t="str">
        <x:v>p. 70</x:v>
      </x:c>
      <x:c r="D993" s="34" t="str">
        <x:v>Exact catalog entry</x:v>
      </x:c>
      <x:c r="E993" s="34" t="str">
        <x:v>Verified - legacy U.S. manufacturer catalog; current status pending</x:v>
      </x:c>
      <x:c r="F993" s="34" t="str"/>
    </x:row>
    <x:row r="994">
      <x:c r="A994" s="34" t="str">
        <x:v>PRD-CB09A823A5</x:v>
      </x:c>
      <x:c r="B994" s="34" t="str">
        <x:v>SRC029</x:v>
      </x:c>
      <x:c r="C994" s="34" t="str">
        <x:v>p. 1</x:v>
      </x:c>
      <x:c r="D994" s="34" t="str">
        <x:v>Exact catalog entry</x:v>
      </x:c>
      <x:c r="E994" s="34" t="str">
        <x:v>Verified - manufacturer flyer; current U.S. status pending</x:v>
      </x:c>
      <x:c r="F994" s="34" t="str"/>
    </x:row>
    <x:row r="995">
      <x:c r="A995" s="34" t="str">
        <x:v>PRD-CB102A8291</x:v>
      </x:c>
      <x:c r="B995" s="34" t="str">
        <x:v>SRC021</x:v>
      </x:c>
      <x:c r="C995" s="34" t="str">
        <x:v>p. 5</x:v>
      </x:c>
      <x:c r="D995" s="34" t="str">
        <x:v>Exact catalog entry</x:v>
      </x:c>
      <x:c r="E995" s="34" t="str">
        <x:v>Verified - manufacturer catalog; current U.S. status pending</x:v>
      </x:c>
      <x:c r="F995" s="34" t="str"/>
    </x:row>
    <x:row r="996">
      <x:c r="A996" s="34" t="str">
        <x:v>PRD-CB1622624D</x:v>
      </x:c>
      <x:c r="B996" s="34" t="str">
        <x:v>SRC029</x:v>
      </x:c>
      <x:c r="C996" s="34" t="str">
        <x:v>p. 1</x:v>
      </x:c>
      <x:c r="D996" s="34" t="str">
        <x:v>Exact catalog entry</x:v>
      </x:c>
      <x:c r="E996" s="34" t="str">
        <x:v>Verified - manufacturer flyer; current U.S. status pending</x:v>
      </x:c>
      <x:c r="F996" s="34" t="str"/>
    </x:row>
    <x:row r="997">
      <x:c r="A997" s="34" t="str">
        <x:v>PRD-CB29EF7937</x:v>
      </x:c>
      <x:c r="B997" s="34" t="str">
        <x:v>SRC001</x:v>
      </x:c>
      <x:c r="C997" s="34" t="str">
        <x:v>p. 14</x:v>
      </x:c>
      <x:c r="D997" s="34" t="str">
        <x:v>Catalog/SKU evidence</x:v>
      </x:c>
      <x:c r="E997" s="34" t="str">
        <x:v>Verified - manufacturer catalog</x:v>
      </x:c>
      <x:c r="F997" s="34" t="str"/>
    </x:row>
    <x:row r="998">
      <x:c r="A998" s="34" t="str">
        <x:v>PRD-CB585AE377</x:v>
      </x:c>
      <x:c r="B998" s="34" t="str">
        <x:v>SRC017</x:v>
      </x:c>
      <x:c r="C998" s="34" t="str">
        <x:v>Monopolar cables, catalog p. 6</x:v>
      </x:c>
      <x:c r="D998" s="34" t="str">
        <x:v>Catalog/SKU evidence</x:v>
      </x:c>
      <x:c r="E998" s="34" t="str">
        <x:v>Verified exact catalog entry - non-U.S. source</x:v>
      </x:c>
      <x:c r="F998" s="34" t="str">
        <x:v>Exact catalog/SKU evidence from a non-U.S. manufacturer catalog.</x:v>
      </x:c>
    </x:row>
    <x:row r="999">
      <x:c r="A999" s="34" t="str">
        <x:v>PRD-CB5FB20E4F</x:v>
      </x:c>
      <x:c r="B999" s="34" t="str">
        <x:v>SRC021</x:v>
      </x:c>
      <x:c r="C999" s="34" t="str">
        <x:v>p. 16</x:v>
      </x:c>
      <x:c r="D999" s="34" t="str">
        <x:v>Exact catalog entry</x:v>
      </x:c>
      <x:c r="E999" s="34" t="str">
        <x:v>Verified - manufacturer catalog; current U.S. status pending</x:v>
      </x:c>
      <x:c r="F999" s="34" t="str"/>
    </x:row>
    <x:row r="1000">
      <x:c r="A1000" s="34" t="str">
        <x:v>PRD-CB9242F78E</x:v>
      </x:c>
      <x:c r="B1000" s="34" t="str">
        <x:v>SRC021</x:v>
      </x:c>
      <x:c r="C1000" s="34" t="str">
        <x:v>p. 23</x:v>
      </x:c>
      <x:c r="D1000" s="34" t="str">
        <x:v>Exact catalog entry</x:v>
      </x:c>
      <x:c r="E1000" s="34" t="str">
        <x:v>Verified - manufacturer catalog; current U.S. status pending</x:v>
      </x:c>
      <x:c r="F1000" s="34" t="str"/>
    </x:row>
    <x:row r="1001">
      <x:c r="A1001" s="34" t="str">
        <x:v>PRD-CBA9A6E9B4</x:v>
      </x:c>
      <x:c r="B1001" s="34" t="str">
        <x:v>SRC003</x:v>
      </x:c>
      <x:c r="C1001" s="34" t="str">
        <x:v>pp. 13-14</x:v>
      </x:c>
      <x:c r="D1001" s="34" t="str">
        <x:v>Catalog/SKU evidence</x:v>
      </x:c>
      <x:c r="E1001" s="34" t="str">
        <x:v>Verified - manufacturer catalog</x:v>
      </x:c>
      <x:c r="F1001" s="34" t="str"/>
    </x:row>
    <x:row r="1002">
      <x:c r="A1002" s="34" t="str">
        <x:v>PRD-CBA9A6E9B4</x:v>
      </x:c>
      <x:c r="B1002" s="34" t="str">
        <x:v>SRC004</x:v>
      </x:c>
      <x:c r="C1002" s="34" t="str">
        <x:v>p. 4</x:v>
      </x:c>
      <x:c r="D1002" s="34" t="str">
        <x:v>Cross-check</x:v>
      </x:c>
      <x:c r="E1002" s="34" t="str">
        <x:v>Verified - manufacturer catalog</x:v>
      </x:c>
      <x:c r="F1002" s="34" t="str">
        <x:v>Older manufacturer brochure.</x:v>
      </x:c>
    </x:row>
    <x:row r="1003">
      <x:c r="A1003" s="34" t="str">
        <x:v>PRD-CBA9A6E9B4</x:v>
      </x:c>
      <x:c r="B1003" s="34" t="str">
        <x:v>SRC015</x:v>
      </x:c>
      <x:c r="C1003" s="34" t="str">
        <x:v>Ordering information, pp. 2-3</x:v>
      </x:c>
      <x:c r="D1003" s="34" t="str">
        <x:v>Catalog/SKU evidence</x:v>
      </x:c>
      <x:c r="E1003" s="34" t="str">
        <x:v>Verified - current manufacturer page capture</x:v>
      </x:c>
      <x:c r="F1003" s="34" t="str">
        <x:v>Exact ordering table and product specifications shown on manufacturer page capture.</x:v>
      </x:c>
    </x:row>
    <x:row r="1004">
      <x:c r="A1004" s="34" t="str">
        <x:v>PRD-CBD72081E8</x:v>
      </x:c>
      <x:c r="B1004" s="34" t="str">
        <x:v>SRC006</x:v>
      </x:c>
      <x:c r="C1004" s="34" t="str">
        <x:v>Product list 2025!bonastent</x:v>
      </x:c>
      <x:c r="D1004" s="34" t="str">
        <x:v>Candidate seed</x:v>
      </x:c>
      <x:c r="E1004" s="34" t="str">
        <x:v>Candidate - user seed; primary source required</x:v>
      </x:c>
      <x:c r="F1004" s="34" t="str"/>
    </x:row>
    <x:row r="1005">
      <x:c r="A1005" s="34" t="str">
        <x:v>PRD-CC378D0981</x:v>
      </x:c>
      <x:c r="B1005" s="34" t="str">
        <x:v>SRC006</x:v>
      </x:c>
      <x:c r="C1005" s="34" t="str">
        <x:v>Product list 2025!Sheet7</x:v>
      </x:c>
      <x:c r="D1005" s="34" t="str">
        <x:v>Candidate seed</x:v>
      </x:c>
      <x:c r="E1005" s="34" t="str">
        <x:v>Candidate - user seed; primary source required</x:v>
      </x:c>
      <x:c r="F1005" s="34" t="str"/>
    </x:row>
    <x:row r="1006">
      <x:c r="A1006" s="34" t="str">
        <x:v>PRD-CC458478A5</x:v>
      </x:c>
      <x:c r="B1006" s="34" t="str">
        <x:v>SRC022</x:v>
      </x:c>
      <x:c r="C1006" s="34" t="str">
        <x:v>p. 6.04</x:v>
      </x:c>
      <x:c r="D1006" s="34" t="str">
        <x:v>Exact catalog entry</x:v>
      </x:c>
      <x:c r="E1006" s="34" t="str">
        <x:v>Verified - manufacturer catalog; current market status pending</x:v>
      </x:c>
      <x:c r="F1006" s="34" t="str"/>
    </x:row>
    <x:row r="1007">
      <x:c r="A1007" s="34" t="str">
        <x:v>PRD-CC55BDA6C8</x:v>
      </x:c>
      <x:c r="B1007" s="34" t="str">
        <x:v>SRC027</x:v>
      </x:c>
      <x:c r="C1007" s="34" t="str">
        <x:v>p. 15</x:v>
      </x:c>
      <x:c r="D1007" s="34" t="str">
        <x:v>Exact catalog entry</x:v>
      </x:c>
      <x:c r="E1007" s="34" t="str">
        <x:v>Verified - manufacturer catalog and IFU</x:v>
      </x:c>
      <x:c r="F1007" s="34" t="str"/>
    </x:row>
    <x:row r="1008">
      <x:c r="A1008" s="34" t="str">
        <x:v>PRD-CC88761929</x:v>
      </x:c>
      <x:c r="B1008" s="34" t="str">
        <x:v>SRC030</x:v>
      </x:c>
      <x:c r="C1008" s="34" t="str">
        <x:v>p. 91</x:v>
      </x:c>
      <x:c r="D1008" s="34" t="str">
        <x:v>Exact catalog entry</x:v>
      </x:c>
      <x:c r="E1008" s="34" t="str">
        <x:v>Verified - legacy U.S. manufacturer catalog; current status pending</x:v>
      </x:c>
      <x:c r="F1008" s="34" t="str"/>
    </x:row>
    <x:row r="1009">
      <x:c r="A1009" s="34" t="str">
        <x:v>PRD-CCDCC41B7E</x:v>
      </x:c>
      <x:c r="B1009" s="34" t="str">
        <x:v>SRC030</x:v>
      </x:c>
      <x:c r="C1009" s="34" t="str">
        <x:v>p. 144</x:v>
      </x:c>
      <x:c r="D1009" s="34" t="str">
        <x:v>Exact catalog entry</x:v>
      </x:c>
      <x:c r="E1009" s="34" t="str">
        <x:v>Verified - legacy U.S. manufacturer catalog; current status pending</x:v>
      </x:c>
      <x:c r="F1009" s="34" t="str"/>
    </x:row>
    <x:row r="1010">
      <x:c r="A1010" s="34" t="str">
        <x:v>PRD-CD315440D5</x:v>
      </x:c>
      <x:c r="B1010" s="34" t="str">
        <x:v>SRC013</x:v>
      </x:c>
      <x:c r="C1010" s="34" t="str">
        <x:v>Y-shaped tracheal stent specifications (PDF p. 13)</x:v>
      </x:c>
      <x:c r="D1010" s="34" t="str">
        <x:v>Catalog/SKU evidence</x:v>
      </x:c>
      <x:c r="E1010" s="34" t="str">
        <x:v>Verified exact catalog entry - global/older source</x:v>
      </x:c>
      <x:c r="F1010" s="34" t="str">
        <x:v>Exact catalog/SKU evidence from an older global manufacturer catalog; U.S. status unverified.</x:v>
      </x:c>
    </x:row>
    <x:row r="1011">
      <x:c r="A1011" s="34" t="str">
        <x:v>PRD-CDCBBB4171</x:v>
      </x:c>
      <x:c r="B1011" s="34" t="str">
        <x:v>SRC017</x:v>
      </x:c>
      <x:c r="C1011" s="34" t="str">
        <x:v>Return-electrode cables, catalog p. 13</x:v>
      </x:c>
      <x:c r="D1011" s="34" t="str">
        <x:v>Catalog/SKU evidence</x:v>
      </x:c>
      <x:c r="E1011" s="34" t="str">
        <x:v>Verified exact catalog entry - non-U.S. source</x:v>
      </x:c>
      <x:c r="F1011" s="34" t="str">
        <x:v>Exact catalog/SKU evidence from a non-U.S. manufacturer catalog.</x:v>
      </x:c>
    </x:row>
    <x:row r="1012">
      <x:c r="A1012" s="34" t="str">
        <x:v>PRD-CE081B3A72</x:v>
      </x:c>
      <x:c r="B1012" s="34" t="str">
        <x:v>SRC021</x:v>
      </x:c>
      <x:c r="C1012" s="34" t="str">
        <x:v>p. 25</x:v>
      </x:c>
      <x:c r="D1012" s="34" t="str">
        <x:v>Exact catalog entry</x:v>
      </x:c>
      <x:c r="E1012" s="34" t="str">
        <x:v>Verified - manufacturer catalog; current U.S. status pending</x:v>
      </x:c>
      <x:c r="F1012" s="34" t="str"/>
    </x:row>
    <x:row r="1013">
      <x:c r="A1013" s="34" t="str">
        <x:v>PRD-CE23D2A34E</x:v>
      </x:c>
      <x:c r="B1013" s="34" t="str">
        <x:v>SRC021</x:v>
      </x:c>
      <x:c r="C1013" s="34" t="str">
        <x:v>p. 4</x:v>
      </x:c>
      <x:c r="D1013" s="34" t="str">
        <x:v>Exact catalog entry</x:v>
      </x:c>
      <x:c r="E1013" s="34" t="str">
        <x:v>Verified - manufacturer catalog; current U.S. status pending</x:v>
      </x:c>
      <x:c r="F1013" s="34" t="str"/>
    </x:row>
    <x:row r="1014">
      <x:c r="A1014" s="34" t="str">
        <x:v>PRD-CEED2FDA83</x:v>
      </x:c>
      <x:c r="B1014" s="34" t="str">
        <x:v>SRC007</x:v>
      </x:c>
      <x:c r="C1014" s="34" t="str">
        <x:v>Flexible bronchoscopy platforms!6</x:v>
      </x:c>
      <x:c r="D1014" s="34" t="str">
        <x:v>Candidate seed</x:v>
      </x:c>
      <x:c r="E1014" s="34" t="str">
        <x:v>Candidate - user seed; primary source required</x:v>
      </x:c>
      <x:c r="F1014" s="34" t="str"/>
    </x:row>
    <x:row r="1015">
      <x:c r="A1015" s="34" t="str">
        <x:v>PRD-CEFAA61748</x:v>
      </x:c>
      <x:c r="B1015" s="34" t="str">
        <x:v>SRC001</x:v>
      </x:c>
      <x:c r="C1015" s="34" t="str">
        <x:v>pp. 12-13</x:v>
      </x:c>
      <x:c r="D1015" s="34" t="str">
        <x:v>Catalog/SKU evidence</x:v>
      </x:c>
      <x:c r="E1015" s="34" t="str">
        <x:v>Verified - manufacturer catalog</x:v>
      </x:c>
      <x:c r="F1015" s="34" t="str"/>
    </x:row>
    <x:row r="1016">
      <x:c r="A1016" s="34" t="str">
        <x:v>PRD-CF1E28501A</x:v>
      </x:c>
      <x:c r="B1016" s="34" t="str">
        <x:v>SRC027</x:v>
      </x:c>
      <x:c r="C1016" s="34" t="str">
        <x:v>p. 11</x:v>
      </x:c>
      <x:c r="D1016" s="34" t="str">
        <x:v>Exact catalog entry</x:v>
      </x:c>
      <x:c r="E1016" s="34" t="str">
        <x:v>Verified - manufacturer catalog</x:v>
      </x:c>
      <x:c r="F1016" s="34" t="str"/>
    </x:row>
    <x:row r="1017">
      <x:c r="A1017" s="34" t="str">
        <x:v>PRD-D03502FFB4</x:v>
      </x:c>
      <x:c r="B1017" s="34" t="str">
        <x:v>SRC018</x:v>
      </x:c>
      <x:c r="C1017" s="34" t="str">
        <x:v>Accessories for ERBECRYO 2, catalog p. 7</x:v>
      </x:c>
      <x:c r="D1017" s="34" t="str">
        <x:v>Catalog/SKU evidence</x:v>
      </x:c>
      <x:c r="E1017" s="34" t="str">
        <x:v>Verified exact catalog entry - non-U.S. source</x:v>
      </x:c>
      <x:c r="F1017" s="34" t="str">
        <x:v>Exact catalog/SKU evidence from a non-U.S. manufacturer catalog.</x:v>
      </x:c>
    </x:row>
    <x:row r="1018">
      <x:c r="A1018" s="34" t="str">
        <x:v>PRD-D063F090C6</x:v>
      </x:c>
      <x:c r="B1018" s="34" t="str">
        <x:v>SRC017</x:v>
      </x:c>
      <x:c r="C1018" s="34" t="str">
        <x:v>Monopolar cables, catalog p. 5</x:v>
      </x:c>
      <x:c r="D1018" s="34" t="str">
        <x:v>Catalog/SKU evidence</x:v>
      </x:c>
      <x:c r="E1018" s="34" t="str">
        <x:v>Verified exact catalog entry - non-U.S. source</x:v>
      </x:c>
      <x:c r="F1018" s="34" t="str">
        <x:v>Exact catalog/SKU evidence from a non-U.S. manufacturer catalog.</x:v>
      </x:c>
    </x:row>
    <x:row r="1019">
      <x:c r="A1019" s="34" t="str">
        <x:v>PRD-D07AD62770</x:v>
      </x:c>
      <x:c r="B1019" s="34" t="str">
        <x:v>SRC030</x:v>
      </x:c>
      <x:c r="C1019" s="34" t="str">
        <x:v>p. 88</x:v>
      </x:c>
      <x:c r="D1019" s="34" t="str">
        <x:v>Exact catalog entry</x:v>
      </x:c>
      <x:c r="E1019" s="34" t="str">
        <x:v>Verified - legacy U.S. manufacturer catalog; current status pending</x:v>
      </x:c>
      <x:c r="F1019" s="34" t="str"/>
    </x:row>
    <x:row r="1020">
      <x:c r="A1020" s="34" t="str">
        <x:v>PRD-D09AAAFB72</x:v>
      </x:c>
      <x:c r="B1020" s="34" t="str">
        <x:v>SRC027</x:v>
      </x:c>
      <x:c r="C1020" s="34" t="str">
        <x:v>p. 5</x:v>
      </x:c>
      <x:c r="D1020" s="34" t="str">
        <x:v>Exact catalog entry</x:v>
      </x:c>
      <x:c r="E1020" s="34" t="str">
        <x:v>Verified - manufacturer catalog</x:v>
      </x:c>
      <x:c r="F1020" s="34" t="str"/>
    </x:row>
    <x:row r="1021">
      <x:c r="A1021" s="34" t="str">
        <x:v>PRD-D0E745FF62</x:v>
      </x:c>
      <x:c r="B1021" s="34" t="str">
        <x:v>SRC030</x:v>
      </x:c>
      <x:c r="C1021" s="34" t="str">
        <x:v>pp. 66-70</x:v>
      </x:c>
      <x:c r="D1021" s="34" t="str">
        <x:v>Exact catalog entry</x:v>
      </x:c>
      <x:c r="E1021" s="34" t="str">
        <x:v>Verified - legacy U.S. manufacturer catalog; current status pending</x:v>
      </x:c>
      <x:c r="F1021" s="34" t="str"/>
    </x:row>
    <x:row r="1022">
      <x:c r="A1022" s="34" t="str">
        <x:v>PRD-D14312CC6A</x:v>
      </x:c>
      <x:c r="B1022" s="34" t="str">
        <x:v>SRC030</x:v>
      </x:c>
      <x:c r="C1022" s="34" t="str">
        <x:v>p. 143</x:v>
      </x:c>
      <x:c r="D1022" s="34" t="str">
        <x:v>Exact catalog entry</x:v>
      </x:c>
      <x:c r="E1022" s="34" t="str">
        <x:v>Verified - legacy U.S. manufacturer catalog; current status pending</x:v>
      </x:c>
      <x:c r="F1022" s="34" t="str"/>
    </x:row>
    <x:row r="1023">
      <x:c r="A1023" s="34" t="str">
        <x:v>PRD-D18E672989</x:v>
      </x:c>
      <x:c r="B1023" s="34" t="str">
        <x:v>SRC021</x:v>
      </x:c>
      <x:c r="C1023" s="34" t="str">
        <x:v>p. 10</x:v>
      </x:c>
      <x:c r="D1023" s="34" t="str">
        <x:v>Exact catalog entry</x:v>
      </x:c>
      <x:c r="E1023" s="34" t="str">
        <x:v>Verified - manufacturer catalog; current U.S. status pending</x:v>
      </x:c>
      <x:c r="F1023" s="34" t="str"/>
    </x:row>
    <x:row r="1024">
      <x:c r="A1024" s="34" t="str">
        <x:v>PRD-D194D5A02B</x:v>
      </x:c>
      <x:c r="B1024" s="34" t="str">
        <x:v>SRC017</x:v>
      </x:c>
      <x:c r="C1024" s="34" t="str">
        <x:v>Return-electrode cables, catalog p. 13</x:v>
      </x:c>
      <x:c r="D1024" s="34" t="str">
        <x:v>Catalog/SKU evidence</x:v>
      </x:c>
      <x:c r="E1024" s="34" t="str">
        <x:v>Verified exact catalog entry - non-U.S. source</x:v>
      </x:c>
      <x:c r="F1024" s="34" t="str">
        <x:v>Exact catalog/SKU evidence from a non-U.S. manufacturer catalog.</x:v>
      </x:c>
    </x:row>
    <x:row r="1025">
      <x:c r="A1025" s="34" t="str">
        <x:v>PRD-D1DCE936D2</x:v>
      </x:c>
      <x:c r="B1025" s="34" t="str">
        <x:v>SRC007</x:v>
      </x:c>
      <x:c r="C1025" s="34" t="str">
        <x:v>pleural seed</x:v>
      </x:c>
      <x:c r="D1025" s="34" t="str">
        <x:v>Candidate seed</x:v>
      </x:c>
      <x:c r="E1025" s="34" t="str">
        <x:v>Candidate - user seed; primary source required</x:v>
      </x:c>
      <x:c r="F1025" s="34" t="str"/>
    </x:row>
    <x:row r="1026">
      <x:c r="A1026" s="34" t="str">
        <x:v>PRD-D1E3BFD9D3</x:v>
      </x:c>
      <x:c r="B1026" s="34" t="str">
        <x:v>SRC003</x:v>
      </x:c>
      <x:c r="C1026" s="34" t="str">
        <x:v>p. 14</x:v>
      </x:c>
      <x:c r="D1026" s="34" t="str">
        <x:v>Catalog/SKU evidence</x:v>
      </x:c>
      <x:c r="E1026" s="34" t="str">
        <x:v>Verified - manufacturer catalog</x:v>
      </x:c>
      <x:c r="F1026" s="34" t="str"/>
    </x:row>
    <x:row r="1027">
      <x:c r="A1027" s="34" t="str">
        <x:v>PRD-D1E3BFD9D3</x:v>
      </x:c>
      <x:c r="B1027" s="34" t="str">
        <x:v>SRC004</x:v>
      </x:c>
      <x:c r="C1027" s="34" t="str">
        <x:v>p. 4</x:v>
      </x:c>
      <x:c r="D1027" s="34" t="str">
        <x:v>Cross-check</x:v>
      </x:c>
      <x:c r="E1027" s="34" t="str">
        <x:v>Verified - manufacturer catalog</x:v>
      </x:c>
      <x:c r="F1027" s="34" t="str">
        <x:v>Older manufacturer brochure.</x:v>
      </x:c>
    </x:row>
    <x:row r="1028">
      <x:c r="A1028" s="34" t="str">
        <x:v>PRD-D1E3BFD9D3</x:v>
      </x:c>
      <x:c r="B1028" s="34" t="str">
        <x:v>SRC015</x:v>
      </x:c>
      <x:c r="C1028" s="34" t="str">
        <x:v>Ordering information, pp. 3-4</x:v>
      </x:c>
      <x:c r="D1028" s="34" t="str">
        <x:v>Catalog/SKU evidence</x:v>
      </x:c>
      <x:c r="E1028" s="34" t="str">
        <x:v>Verified - current manufacturer page capture</x:v>
      </x:c>
      <x:c r="F1028" s="34" t="str">
        <x:v>Exact ordering table and product specifications shown on manufacturer page capture.</x:v>
      </x:c>
    </x:row>
    <x:row r="1029">
      <x:c r="A1029" s="34" t="str">
        <x:v>PRD-D217637957</x:v>
      </x:c>
      <x:c r="B1029" s="34" t="str">
        <x:v>SRC021</x:v>
      </x:c>
      <x:c r="C1029" s="34" t="str">
        <x:v>p. 23</x:v>
      </x:c>
      <x:c r="D1029" s="34" t="str">
        <x:v>Exact catalog entry</x:v>
      </x:c>
      <x:c r="E1029" s="34" t="str">
        <x:v>Verified - manufacturer catalog; current U.S. status pending</x:v>
      </x:c>
      <x:c r="F1029" s="34" t="str"/>
    </x:row>
    <x:row r="1030">
      <x:c r="A1030" s="34" t="str">
        <x:v>PRD-D273A067EA</x:v>
      </x:c>
      <x:c r="B1030" s="34" t="str">
        <x:v>SRC030</x:v>
      </x:c>
      <x:c r="C1030" s="34" t="str">
        <x:v>p. 66</x:v>
      </x:c>
      <x:c r="D1030" s="34" t="str">
        <x:v>Exact catalog entry</x:v>
      </x:c>
      <x:c r="E1030" s="34" t="str">
        <x:v>Verified - legacy U.S. manufacturer catalog; current status pending</x:v>
      </x:c>
      <x:c r="F1030" s="34" t="str"/>
    </x:row>
    <x:row r="1031">
      <x:c r="A1031" s="34" t="str">
        <x:v>PRD-D29CE0D10F</x:v>
      </x:c>
      <x:c r="B1031" s="34" t="str">
        <x:v>SRC016</x:v>
      </x:c>
      <x:c r="C1031" s="34" t="str">
        <x:v>Specifications table, brochure p. 2</x:v>
      </x:c>
      <x:c r="D1031" s="34" t="str">
        <x:v>Catalog/SKU evidence</x:v>
      </x:c>
      <x:c r="E1031" s="34" t="str">
        <x:v>Verified - manufacturer/distributor brochure</x:v>
      </x:c>
      <x:c r="F1031" s="34" t="str"/>
    </x:row>
    <x:row r="1032">
      <x:c r="A1032" s="34" t="str">
        <x:v>PRD-D2C6029A70</x:v>
      </x:c>
      <x:c r="B1032" s="34" t="str">
        <x:v>SRC006</x:v>
      </x:c>
      <x:c r="C1032" s="34" t="str">
        <x:v>Product list 2025!bonastent</x:v>
      </x:c>
      <x:c r="D1032" s="34" t="str">
        <x:v>Candidate seed</x:v>
      </x:c>
      <x:c r="E1032" s="34" t="str">
        <x:v>Candidate - user seed; primary source required</x:v>
      </x:c>
      <x:c r="F1032" s="34" t="str"/>
    </x:row>
    <x:row r="1033">
      <x:c r="A1033" s="34" t="str">
        <x:v>PRD-D2F1921685</x:v>
      </x:c>
      <x:c r="B1033" s="34" t="str">
        <x:v>SRC021</x:v>
      </x:c>
      <x:c r="C1033" s="34" t="str">
        <x:v>pp. 49-51</x:v>
      </x:c>
      <x:c r="D1033" s="34" t="str">
        <x:v>Exact catalog entry</x:v>
      </x:c>
      <x:c r="E1033" s="34" t="str">
        <x:v>Verified - manufacturer catalog; current U.S. status pending</x:v>
      </x:c>
      <x:c r="F1033" s="34" t="str"/>
    </x:row>
    <x:row r="1034">
      <x:c r="A1034" s="34" t="str">
        <x:v>PRD-D3E1DD19D2</x:v>
      </x:c>
      <x:c r="B1034" s="34" t="str">
        <x:v>SRC026</x:v>
      </x:c>
      <x:c r="C1034" s="34" t="str">
        <x:v>p. 6</x:v>
      </x:c>
      <x:c r="D1034" s="34" t="str">
        <x:v>Exact catalog entry</x:v>
      </x:c>
      <x:c r="E1034" s="34" t="str">
        <x:v>Verified - U.S. manufacturer brochure</x:v>
      </x:c>
      <x:c r="F1034" s="34" t="str"/>
    </x:row>
    <x:row r="1035">
      <x:c r="A1035" s="34" t="str">
        <x:v>PRD-D41DE241C1</x:v>
      </x:c>
      <x:c r="B1035" s="34" t="str">
        <x:v>SRC017</x:v>
      </x:c>
      <x:c r="C1035" s="34" t="str">
        <x:v>Monopolar cables, catalog p. 5</x:v>
      </x:c>
      <x:c r="D1035" s="34" t="str">
        <x:v>Catalog/SKU evidence</x:v>
      </x:c>
      <x:c r="E1035" s="34" t="str">
        <x:v>Verified exact catalog entry - non-U.S. source</x:v>
      </x:c>
      <x:c r="F1035" s="34" t="str">
        <x:v>Exact catalog/SKU evidence from a non-U.S. manufacturer catalog.</x:v>
      </x:c>
    </x:row>
    <x:row r="1036">
      <x:c r="A1036" s="34" t="str">
        <x:v>PRD-D4228B0E6F</x:v>
      </x:c>
      <x:c r="B1036" s="34" t="str">
        <x:v>SRC012</x:v>
      </x:c>
      <x:c r="C1036" s="34" t="str">
        <x:v>Respiratory 14.06 (PDF p. 119)</x:v>
      </x:c>
      <x:c r="D1036" s="34" t="str">
        <x:v>Catalog/SKU evidence</x:v>
      </x:c>
      <x:c r="E1036" s="34" t="str">
        <x:v>Verified - manufacturer catalog</x:v>
      </x:c>
      <x:c r="F1036" s="34" t="str"/>
    </x:row>
    <x:row r="1037">
      <x:c r="A1037" s="34" t="str">
        <x:v>PRD-D44D27C76E</x:v>
      </x:c>
      <x:c r="B1037" s="34" t="str">
        <x:v>SRC006</x:v>
      </x:c>
      <x:c r="C1037" s="34" t="str">
        <x:v>Product list 2025!thoracent</x:v>
      </x:c>
      <x:c r="D1037" s="34" t="str">
        <x:v>Candidate seed</x:v>
      </x:c>
      <x:c r="E1037" s="34" t="str">
        <x:v>Candidate - user seed; primary source required</x:v>
      </x:c>
      <x:c r="F1037" s="34" t="str"/>
    </x:row>
    <x:row r="1038">
      <x:c r="A1038" s="34" t="str">
        <x:v>PRD-D454A9C046</x:v>
      </x:c>
      <x:c r="B1038" s="34" t="str">
        <x:v>SRC019</x:v>
      </x:c>
      <x:c r="C1038" s="34" t="str">
        <x:v>APC pressure reducers and gas accessories, catalog pp. 10-11</x:v>
      </x:c>
      <x:c r="D1038" s="34" t="str">
        <x:v>Catalog/SKU evidence</x:v>
      </x:c>
      <x:c r="E1038" s="34" t="str">
        <x:v>Verified exact catalog entry - non-U.S. source</x:v>
      </x:c>
      <x:c r="F1038" s="34" t="str">
        <x:v>Exact catalog/SKU evidence from a non-U.S. manufacturer catalog.</x:v>
      </x:c>
    </x:row>
    <x:row r="1039">
      <x:c r="A1039" s="34" t="str">
        <x:v>PRD-D49EB30A21</x:v>
      </x:c>
      <x:c r="B1039" s="34" t="str">
        <x:v>SRC012</x:v>
      </x:c>
      <x:c r="C1039" s="34" t="str">
        <x:v>Respiratory 14.17 (PDF p. 132)</x:v>
      </x:c>
      <x:c r="D1039" s="34" t="str">
        <x:v>Catalog/SKU evidence</x:v>
      </x:c>
      <x:c r="E1039" s="34" t="str">
        <x:v>Verified - manufacturer catalog</x:v>
      </x:c>
      <x:c r="F1039" s="34" t="str"/>
    </x:row>
    <x:row r="1040">
      <x:c r="A1040" s="34" t="str">
        <x:v>PRD-D532D5406F</x:v>
      </x:c>
      <x:c r="B1040" s="34" t="str">
        <x:v>SRC006</x:v>
      </x:c>
      <x:c r="C1040" s="34" t="str">
        <x:v>Product list 2025!thoracent</x:v>
      </x:c>
      <x:c r="D1040" s="34" t="str">
        <x:v>Candidate seed</x:v>
      </x:c>
      <x:c r="E1040" s="34" t="str">
        <x:v>Candidate - user seed; primary source required</x:v>
      </x:c>
      <x:c r="F1040" s="34" t="str"/>
    </x:row>
    <x:row r="1041">
      <x:c r="A1041" s="34" t="str">
        <x:v>PRD-D54D46A95B</x:v>
      </x:c>
      <x:c r="B1041" s="34" t="str">
        <x:v>SRC018</x:v>
      </x:c>
      <x:c r="C1041" s="34" t="str">
        <x:v>Gas bottle adapter table, catalog pp. 4, 7</x:v>
      </x:c>
      <x:c r="D1041" s="34" t="str">
        <x:v>Catalog/SKU evidence</x:v>
      </x:c>
      <x:c r="E1041" s="34" t="str">
        <x:v>Verified exact catalog entry - non-U.S. source</x:v>
      </x:c>
      <x:c r="F1041" s="34" t="str">
        <x:v>Exact catalog/SKU evidence from a non-U.S. manufacturer catalog.</x:v>
      </x:c>
    </x:row>
    <x:row r="1042">
      <x:c r="A1042" s="34" t="str">
        <x:v>PRD-D58A0A54AA</x:v>
      </x:c>
      <x:c r="B1042" s="34" t="str">
        <x:v>SRC021</x:v>
      </x:c>
      <x:c r="C1042" s="34" t="str">
        <x:v>p. 12</x:v>
      </x:c>
      <x:c r="D1042" s="34" t="str">
        <x:v>Exact catalog entry</x:v>
      </x:c>
      <x:c r="E1042" s="34" t="str">
        <x:v>Verified - manufacturer catalog; current U.S. status pending</x:v>
      </x:c>
      <x:c r="F1042" s="34" t="str"/>
    </x:row>
    <x:row r="1043">
      <x:c r="A1043" s="34" t="str">
        <x:v>PRD-D5A436E755</x:v>
      </x:c>
      <x:c r="B1043" s="34" t="str">
        <x:v>SRC016</x:v>
      </x:c>
      <x:c r="C1043" s="34" t="str">
        <x:v>Specifications table, brochure p. 2</x:v>
      </x:c>
      <x:c r="D1043" s="34" t="str">
        <x:v>Catalog/SKU evidence</x:v>
      </x:c>
      <x:c r="E1043" s="34" t="str">
        <x:v>Verified - manufacturer/distributor brochure</x:v>
      </x:c>
      <x:c r="F1043" s="34" t="str"/>
    </x:row>
    <x:row r="1044">
      <x:c r="A1044" s="34" t="str">
        <x:v>PRD-D5A6823E45</x:v>
      </x:c>
      <x:c r="B1044" s="34" t="str">
        <x:v>SRC012</x:v>
      </x:c>
      <x:c r="C1044" s="34" t="str">
        <x:v>Respiratory 14.13 (PDF p. 127)</x:v>
      </x:c>
      <x:c r="D1044" s="34" t="str">
        <x:v>Catalog/SKU evidence</x:v>
      </x:c>
      <x:c r="E1044" s="34" t="str">
        <x:v>Verified - manufacturer catalog</x:v>
      </x:c>
      <x:c r="F1044" s="34" t="str"/>
    </x:row>
    <x:row r="1045">
      <x:c r="A1045" s="34" t="str">
        <x:v>PRD-D5CBD6E254</x:v>
      </x:c>
      <x:c r="B1045" s="34" t="str">
        <x:v>SRC001</x:v>
      </x:c>
      <x:c r="C1045" s="34" t="str">
        <x:v>p. 25</x:v>
      </x:c>
      <x:c r="D1045" s="34" t="str">
        <x:v>Catalog/SKU evidence</x:v>
      </x:c>
      <x:c r="E1045" s="34" t="str">
        <x:v>Verified - manufacturer catalog</x:v>
      </x:c>
      <x:c r="F1045" s="34" t="str"/>
    </x:row>
    <x:row r="1046">
      <x:c r="A1046" s="34" t="str">
        <x:v>PRD-D630438171</x:v>
      </x:c>
      <x:c r="B1046" s="34" t="str">
        <x:v>SRC012</x:v>
      </x:c>
      <x:c r="C1046" s="34" t="str">
        <x:v>Respiratory 14.13 (PDF p. 127)</x:v>
      </x:c>
      <x:c r="D1046" s="34" t="str">
        <x:v>Catalog/SKU evidence</x:v>
      </x:c>
      <x:c r="E1046" s="34" t="str">
        <x:v>Verified - manufacturer catalog</x:v>
      </x:c>
      <x:c r="F1046" s="34" t="str"/>
    </x:row>
    <x:row r="1047">
      <x:c r="A1047" s="34" t="str">
        <x:v>PRD-D630FEC072</x:v>
      </x:c>
      <x:c r="B1047" s="34" t="str">
        <x:v>SRC001</x:v>
      </x:c>
      <x:c r="C1047" s="34" t="str">
        <x:v>p. 14</x:v>
      </x:c>
      <x:c r="D1047" s="34" t="str">
        <x:v>Catalog/SKU evidence</x:v>
      </x:c>
      <x:c r="E1047" s="34" t="str">
        <x:v>Verified - manufacturer catalog</x:v>
      </x:c>
      <x:c r="F1047" s="34" t="str"/>
    </x:row>
    <x:row r="1048">
      <x:c r="A1048" s="34" t="str">
        <x:v>PRD-D6F54A6D11</x:v>
      </x:c>
      <x:c r="B1048" s="34" t="str">
        <x:v>SRC007</x:v>
      </x:c>
      <x:c r="C1048" s="34" t="str">
        <x:v>Flexible bronchoscopy platforms!4</x:v>
      </x:c>
      <x:c r="D1048" s="34" t="str">
        <x:v>Candidate seed</x:v>
      </x:c>
      <x:c r="E1048" s="34" t="str">
        <x:v>Candidate - user seed; primary source required</x:v>
      </x:c>
      <x:c r="F1048" s="34" t="str"/>
    </x:row>
    <x:row r="1049">
      <x:c r="A1049" s="34" t="str">
        <x:v>PRD-D723C6FF62</x:v>
      </x:c>
      <x:c r="B1049" s="34" t="str">
        <x:v>SRC017</x:v>
      </x:c>
      <x:c r="C1049" s="34" t="str">
        <x:v>Bipolar adapters, catalog p. 16</x:v>
      </x:c>
      <x:c r="D1049" s="34" t="str">
        <x:v>Catalog/SKU evidence</x:v>
      </x:c>
      <x:c r="E1049" s="34" t="str">
        <x:v>Verified exact catalog entry - non-U.S. source</x:v>
      </x:c>
      <x:c r="F1049" s="34" t="str">
        <x:v>Exact catalog/SKU evidence from a non-U.S. manufacturer catalog.</x:v>
      </x:c>
    </x:row>
    <x:row r="1050">
      <x:c r="A1050" s="34" t="str">
        <x:v>PRD-D736275364</x:v>
      </x:c>
      <x:c r="B1050" s="34" t="str">
        <x:v>SRC021</x:v>
      </x:c>
      <x:c r="C1050" s="34" t="str">
        <x:v>p. 19</x:v>
      </x:c>
      <x:c r="D1050" s="34" t="str">
        <x:v>Exact catalog entry</x:v>
      </x:c>
      <x:c r="E1050" s="34" t="str">
        <x:v>Verified - manufacturer catalog; current U.S. status pending</x:v>
      </x:c>
      <x:c r="F1050" s="34" t="str"/>
    </x:row>
    <x:row r="1051">
      <x:c r="A1051" s="34" t="str">
        <x:v>PRD-D76BFAD4AA</x:v>
      </x:c>
      <x:c r="B1051" s="34" t="str">
        <x:v>SRC001</x:v>
      </x:c>
      <x:c r="C1051" s="34" t="str">
        <x:v>pp. 12-13</x:v>
      </x:c>
      <x:c r="D1051" s="34" t="str">
        <x:v>Catalog/SKU evidence</x:v>
      </x:c>
      <x:c r="E1051" s="34" t="str">
        <x:v>Verified - manufacturer catalog</x:v>
      </x:c>
      <x:c r="F1051" s="34" t="str"/>
    </x:row>
    <x:row r="1052">
      <x:c r="A1052" s="34" t="str">
        <x:v>PRD-D76C39F2B7</x:v>
      </x:c>
      <x:c r="B1052" s="34" t="str">
        <x:v>SRC019</x:v>
      </x:c>
      <x:c r="C1052" s="34" t="str">
        <x:v>APCapplicator, catalog pp. 7-8</x:v>
      </x:c>
      <x:c r="D1052" s="34" t="str">
        <x:v>Catalog/SKU evidence</x:v>
      </x:c>
      <x:c r="E1052" s="34" t="str">
        <x:v>Verified exact catalog entry - non-U.S. source</x:v>
      </x:c>
      <x:c r="F1052" s="34" t="str">
        <x:v>Exact catalog/SKU evidence from a non-U.S. manufacturer catalog.</x:v>
      </x:c>
    </x:row>
    <x:row r="1053">
      <x:c r="A1053" s="34" t="str">
        <x:v>PRD-D771E6D06A</x:v>
      </x:c>
      <x:c r="B1053" s="34" t="str">
        <x:v>SRC012</x:v>
      </x:c>
      <x:c r="C1053" s="34" t="str">
        <x:v>Respiratory 14.16 (PDF p. 131)</x:v>
      </x:c>
      <x:c r="D1053" s="34" t="str">
        <x:v>Catalog/SKU evidence</x:v>
      </x:c>
      <x:c r="E1053" s="34" t="str">
        <x:v>Verified - manufacturer catalog</x:v>
      </x:c>
      <x:c r="F1053" s="34" t="str"/>
    </x:row>
    <x:row r="1054">
      <x:c r="A1054" s="34" t="str">
        <x:v>PRD-D77666DBD4</x:v>
      </x:c>
      <x:c r="B1054" s="34" t="str">
        <x:v>SRC007</x:v>
      </x:c>
      <x:c r="C1054" s="34" t="str">
        <x:v>pleural seed</x:v>
      </x:c>
      <x:c r="D1054" s="34" t="str">
        <x:v>Candidate seed</x:v>
      </x:c>
      <x:c r="E1054" s="34" t="str">
        <x:v>Candidate - user seed; primary source required</x:v>
      </x:c>
      <x:c r="F1054" s="34" t="str"/>
    </x:row>
    <x:row r="1055">
      <x:c r="A1055" s="34" t="str">
        <x:v>PRD-D7A7620198</x:v>
      </x:c>
      <x:c r="B1055" s="34" t="str">
        <x:v>SRC030</x:v>
      </x:c>
      <x:c r="C1055" s="34" t="str">
        <x:v>p. 75</x:v>
      </x:c>
      <x:c r="D1055" s="34" t="str">
        <x:v>Exact catalog entry</x:v>
      </x:c>
      <x:c r="E1055" s="34" t="str">
        <x:v>Verified - legacy U.S. manufacturer catalog; current status pending</x:v>
      </x:c>
      <x:c r="F1055" s="34" t="str"/>
    </x:row>
    <x:row r="1056">
      <x:c r="A1056" s="34" t="str">
        <x:v>PRD-D7F9A3A5D0</x:v>
      </x:c>
      <x:c r="B1056" s="34" t="str">
        <x:v>SRC019</x:v>
      </x:c>
      <x:c r="C1056" s="34" t="str">
        <x:v>APCapplicator, catalog pp. 7-8</x:v>
      </x:c>
      <x:c r="D1056" s="34" t="str">
        <x:v>Catalog/SKU evidence</x:v>
      </x:c>
      <x:c r="E1056" s="34" t="str">
        <x:v>Verified exact catalog entry - non-U.S. source</x:v>
      </x:c>
      <x:c r="F1056" s="34" t="str">
        <x:v>Exact catalog/SKU evidence from a non-U.S. manufacturer catalog.</x:v>
      </x:c>
    </x:row>
    <x:row r="1057">
      <x:c r="A1057" s="34" t="str">
        <x:v>PRD-D81F566A09</x:v>
      </x:c>
      <x:c r="B1057" s="34" t="str">
        <x:v>SRC001</x:v>
      </x:c>
      <x:c r="C1057" s="34" t="str">
        <x:v>p. 25</x:v>
      </x:c>
      <x:c r="D1057" s="34" t="str">
        <x:v>Catalog/SKU evidence</x:v>
      </x:c>
      <x:c r="E1057" s="34" t="str">
        <x:v>Verified - manufacturer catalog</x:v>
      </x:c>
      <x:c r="F1057" s="34" t="str"/>
    </x:row>
    <x:row r="1058">
      <x:c r="A1058" s="34" t="str">
        <x:v>PRD-D826F63F9A</x:v>
      </x:c>
      <x:c r="B1058" s="34" t="str">
        <x:v>SRC003</x:v>
      </x:c>
      <x:c r="C1058" s="34" t="str">
        <x:v>p. 4</x:v>
      </x:c>
      <x:c r="D1058" s="34" t="str">
        <x:v>Catalog/SKU evidence</x:v>
      </x:c>
      <x:c r="E1058" s="34" t="str">
        <x:v>Verified - manufacturer catalog</x:v>
      </x:c>
      <x:c r="F1058" s="34" t="str"/>
    </x:row>
    <x:row r="1059">
      <x:c r="A1059" s="34" t="str">
        <x:v>PRD-D85D52F0CD</x:v>
      </x:c>
      <x:c r="B1059" s="34" t="str">
        <x:v>SRC017</x:v>
      </x:c>
      <x:c r="C1059" s="34" t="str">
        <x:v>Monopolar cables, catalog p. 4</x:v>
      </x:c>
      <x:c r="D1059" s="34" t="str">
        <x:v>Catalog/SKU evidence</x:v>
      </x:c>
      <x:c r="E1059" s="34" t="str">
        <x:v>Verified exact catalog entry - non-U.S. source</x:v>
      </x:c>
      <x:c r="F1059" s="34" t="str">
        <x:v>Exact catalog/SKU evidence from a non-U.S. manufacturer catalog.</x:v>
      </x:c>
    </x:row>
    <x:row r="1060">
      <x:c r="A1060" s="34" t="str">
        <x:v>PRD-D92BDB1551</x:v>
      </x:c>
      <x:c r="B1060" s="34" t="str">
        <x:v>SRC013</x:v>
      </x:c>
      <x:c r="C1060" s="34" t="str">
        <x:v>J-shaped tracheal stent specifications (PDF p. 13)</x:v>
      </x:c>
      <x:c r="D1060" s="34" t="str">
        <x:v>Catalog/SKU evidence</x:v>
      </x:c>
      <x:c r="E1060" s="34" t="str">
        <x:v>Verified exact catalog entry - global/older source</x:v>
      </x:c>
      <x:c r="F1060" s="34" t="str">
        <x:v>Exact catalog/SKU evidence from an older global manufacturer catalog; U.S. status unverified.</x:v>
      </x:c>
    </x:row>
    <x:row r="1061">
      <x:c r="A1061" s="34" t="str">
        <x:v>PRD-D968D7AB8E</x:v>
      </x:c>
      <x:c r="B1061" s="34" t="str">
        <x:v>SRC006</x:v>
      </x:c>
      <x:c r="C1061" s="34" t="str">
        <x:v>Product list 2025!bonastent</x:v>
      </x:c>
      <x:c r="D1061" s="34" t="str">
        <x:v>Candidate seed</x:v>
      </x:c>
      <x:c r="E1061" s="34" t="str">
        <x:v>Candidate - user seed; primary source required</x:v>
      </x:c>
      <x:c r="F1061" s="34" t="str"/>
    </x:row>
    <x:row r="1062">
      <x:c r="A1062" s="34" t="str">
        <x:v>PRD-D99A37C035</x:v>
      </x:c>
      <x:c r="B1062" s="34" t="str">
        <x:v>SRC021</x:v>
      </x:c>
      <x:c r="C1062" s="34" t="str">
        <x:v>pp. 44-48</x:v>
      </x:c>
      <x:c r="D1062" s="34" t="str">
        <x:v>Exact catalog entry</x:v>
      </x:c>
      <x:c r="E1062" s="34" t="str">
        <x:v>Verified - manufacturer catalog; current U.S. status pending</x:v>
      </x:c>
      <x:c r="F1062" s="34" t="str"/>
    </x:row>
    <x:row r="1063">
      <x:c r="A1063" s="34" t="str">
        <x:v>PRD-D9A63C6C45</x:v>
      </x:c>
      <x:c r="B1063" s="34" t="str">
        <x:v>SRC019</x:v>
      </x:c>
      <x:c r="C1063" s="34" t="str">
        <x:v>APCapplicator, catalog pp. 7-8</x:v>
      </x:c>
      <x:c r="D1063" s="34" t="str">
        <x:v>Catalog/SKU evidence</x:v>
      </x:c>
      <x:c r="E1063" s="34" t="str">
        <x:v>Verified exact catalog entry - non-U.S. source</x:v>
      </x:c>
      <x:c r="F1063" s="34" t="str">
        <x:v>Exact catalog/SKU evidence from a non-U.S. manufacturer catalog.</x:v>
      </x:c>
    </x:row>
    <x:row r="1064">
      <x:c r="A1064" s="34" t="str">
        <x:v>PRD-DA286027ED</x:v>
      </x:c>
      <x:c r="B1064" s="34" t="str">
        <x:v>SRC018</x:v>
      </x:c>
      <x:c r="C1064" s="34" t="str">
        <x:v>Accessories for ERBECRYO 2, catalog p. 6</x:v>
      </x:c>
      <x:c r="D1064" s="34" t="str">
        <x:v>Catalog/SKU evidence</x:v>
      </x:c>
      <x:c r="E1064" s="34" t="str">
        <x:v>Verified exact catalog entry - non-U.S. source</x:v>
      </x:c>
      <x:c r="F1064" s="34" t="str">
        <x:v>Exact catalog/SKU evidence from a non-U.S. manufacturer catalog.</x:v>
      </x:c>
    </x:row>
    <x:row r="1065">
      <x:c r="A1065" s="34" t="str">
        <x:v>PRD-DA3218ED45</x:v>
      </x:c>
      <x:c r="B1065" s="34" t="str">
        <x:v>SRC017</x:v>
      </x:c>
      <x:c r="C1065" s="34" t="str">
        <x:v>Monopolar cables, catalog p. 4</x:v>
      </x:c>
      <x:c r="D1065" s="34" t="str">
        <x:v>Catalog/SKU evidence</x:v>
      </x:c>
      <x:c r="E1065" s="34" t="str">
        <x:v>Verified exact catalog entry - non-U.S. source</x:v>
      </x:c>
      <x:c r="F1065" s="34" t="str">
        <x:v>Exact catalog/SKU evidence from a non-U.S. manufacturer catalog.</x:v>
      </x:c>
    </x:row>
    <x:row r="1066">
      <x:c r="A1066" s="34" t="str">
        <x:v>PRD-DA396EF06D</x:v>
      </x:c>
      <x:c r="B1066" s="34" t="str">
        <x:v>SRC017</x:v>
      </x:c>
      <x:c r="C1066" s="34" t="str">
        <x:v>Bipolar adapters, catalog p. 17</x:v>
      </x:c>
      <x:c r="D1066" s="34" t="str">
        <x:v>Catalog/SKU evidence</x:v>
      </x:c>
      <x:c r="E1066" s="34" t="str">
        <x:v>Verified exact catalog entry - non-U.S. source</x:v>
      </x:c>
      <x:c r="F1066" s="34" t="str">
        <x:v>Exact catalog/SKU evidence from a non-U.S. manufacturer catalog.</x:v>
      </x:c>
    </x:row>
    <x:row r="1067">
      <x:c r="A1067" s="34" t="str">
        <x:v>PRD-DA69A8016A</x:v>
      </x:c>
      <x:c r="B1067" s="34" t="str">
        <x:v>SRC001</x:v>
      </x:c>
      <x:c r="C1067" s="34" t="str">
        <x:v>pp. 12-13</x:v>
      </x:c>
      <x:c r="D1067" s="34" t="str">
        <x:v>Catalog/SKU evidence</x:v>
      </x:c>
      <x:c r="E1067" s="34" t="str">
        <x:v>Verified - manufacturer catalog</x:v>
      </x:c>
      <x:c r="F1067" s="34" t="str"/>
    </x:row>
    <x:row r="1068">
      <x:c r="A1068" s="34" t="str">
        <x:v>PRD-DA836B059E</x:v>
      </x:c>
      <x:c r="B1068" s="34" t="str">
        <x:v>SRC027</x:v>
      </x:c>
      <x:c r="C1068" s="34" t="str">
        <x:v>p. 7</x:v>
      </x:c>
      <x:c r="D1068" s="34" t="str">
        <x:v>Exact catalog entry</x:v>
      </x:c>
      <x:c r="E1068" s="34" t="str">
        <x:v>Verified - manufacturer catalog</x:v>
      </x:c>
      <x:c r="F1068" s="34" t="str"/>
    </x:row>
    <x:row r="1069">
      <x:c r="A1069" s="34" t="str">
        <x:v>PRD-DAA7B0A0DF</x:v>
      </x:c>
      <x:c r="B1069" s="34" t="str">
        <x:v>SRC027</x:v>
      </x:c>
      <x:c r="C1069" s="34" t="str">
        <x:v>p. 11</x:v>
      </x:c>
      <x:c r="D1069" s="34" t="str">
        <x:v>Exact catalog entry</x:v>
      </x:c>
      <x:c r="E1069" s="34" t="str">
        <x:v>Verified - manufacturer catalog</x:v>
      </x:c>
      <x:c r="F1069" s="34" t="str"/>
    </x:row>
    <x:row r="1070">
      <x:c r="A1070" s="34" t="str">
        <x:v>PRD-DADAA6184C</x:v>
      </x:c>
      <x:c r="B1070" s="34" t="str">
        <x:v>SRC030</x:v>
      </x:c>
      <x:c r="C1070" s="34" t="str">
        <x:v>p. 77</x:v>
      </x:c>
      <x:c r="D1070" s="34" t="str">
        <x:v>Exact catalog entry</x:v>
      </x:c>
      <x:c r="E1070" s="34" t="str">
        <x:v>Verified - legacy U.S. manufacturer catalog; current status pending</x:v>
      </x:c>
      <x:c r="F1070" s="34" t="str"/>
    </x:row>
    <x:row r="1071">
      <x:c r="A1071" s="34" t="str">
        <x:v>PRD-DB10C3EACC</x:v>
      </x:c>
      <x:c r="B1071" s="34" t="str">
        <x:v>SRC027</x:v>
      </x:c>
      <x:c r="C1071" s="34" t="str">
        <x:v>p. 5</x:v>
      </x:c>
      <x:c r="D1071" s="34" t="str">
        <x:v>Exact catalog entry</x:v>
      </x:c>
      <x:c r="E1071" s="34" t="str">
        <x:v>Verified - manufacturer catalog</x:v>
      </x:c>
      <x:c r="F1071" s="34" t="str"/>
    </x:row>
    <x:row r="1072">
      <x:c r="A1072" s="34" t="str">
        <x:v>PRD-DB7366704E</x:v>
      </x:c>
      <x:c r="B1072" s="34" t="str">
        <x:v>SRC030</x:v>
      </x:c>
      <x:c r="C1072" s="34" t="str">
        <x:v>p. 86</x:v>
      </x:c>
      <x:c r="D1072" s="34" t="str">
        <x:v>Exact catalog entry</x:v>
      </x:c>
      <x:c r="E1072" s="34" t="str">
        <x:v>Verified - legacy U.S. manufacturer catalog; current status pending</x:v>
      </x:c>
      <x:c r="F1072" s="34" t="str"/>
    </x:row>
    <x:row r="1073">
      <x:c r="A1073" s="34" t="str">
        <x:v>PRD-DBCBF4AF27</x:v>
      </x:c>
      <x:c r="B1073" s="34" t="str">
        <x:v>SRC001</x:v>
      </x:c>
      <x:c r="C1073" s="34" t="str">
        <x:v>pp. 12-13</x:v>
      </x:c>
      <x:c r="D1073" s="34" t="str">
        <x:v>Catalog/SKU evidence</x:v>
      </x:c>
      <x:c r="E1073" s="34" t="str">
        <x:v>Verified - manufacturer catalog</x:v>
      </x:c>
      <x:c r="F1073" s="34" t="str"/>
    </x:row>
    <x:row r="1074">
      <x:c r="A1074" s="34" t="str">
        <x:v>PRD-DC7D6310BB</x:v>
      </x:c>
      <x:c r="B1074" s="34" t="str">
        <x:v>SRC019</x:v>
      </x:c>
      <x:c r="C1074" s="34" t="str">
        <x:v>APCapplicator, catalog pp. 7-8</x:v>
      </x:c>
      <x:c r="D1074" s="34" t="str">
        <x:v>Catalog/SKU evidence</x:v>
      </x:c>
      <x:c r="E1074" s="34" t="str">
        <x:v>Verified exact catalog entry - non-U.S. source</x:v>
      </x:c>
      <x:c r="F1074" s="34" t="str">
        <x:v>Exact catalog/SKU evidence from a non-U.S. manufacturer catalog.</x:v>
      </x:c>
    </x:row>
    <x:row r="1075">
      <x:c r="A1075" s="34" t="str">
        <x:v>PRD-DC7E693F2A</x:v>
      </x:c>
      <x:c r="B1075" s="34" t="str">
        <x:v>SRC001</x:v>
      </x:c>
      <x:c r="C1075" s="34" t="str">
        <x:v>pp. 12-13</x:v>
      </x:c>
      <x:c r="D1075" s="34" t="str">
        <x:v>Catalog/SKU evidence</x:v>
      </x:c>
      <x:c r="E1075" s="34" t="str">
        <x:v>Verified - manufacturer catalog</x:v>
      </x:c>
      <x:c r="F1075" s="34" t="str"/>
    </x:row>
    <x:row r="1076">
      <x:c r="A1076" s="34" t="str">
        <x:v>PRD-DCA951086F</x:v>
      </x:c>
      <x:c r="B1076" s="34" t="str">
        <x:v>SRC017</x:v>
      </x:c>
      <x:c r="C1076" s="34" t="str">
        <x:v>Ignition test adapters, catalog p. 18</x:v>
      </x:c>
      <x:c r="D1076" s="34" t="str">
        <x:v>Catalog/SKU evidence</x:v>
      </x:c>
      <x:c r="E1076" s="34" t="str">
        <x:v>Verified exact catalog entry - non-U.S. source</x:v>
      </x:c>
      <x:c r="F1076" s="34" t="str">
        <x:v>Also listed in ERBE connecting cables and adapters catalog.</x:v>
      </x:c>
    </x:row>
    <x:row r="1077">
      <x:c r="A1077" s="34" t="str">
        <x:v>PRD-DCA951086F</x:v>
      </x:c>
      <x:c r="B1077" s="34" t="str">
        <x:v>SRC019</x:v>
      </x:c>
      <x:c r="C1077" s="34" t="str">
        <x:v>APC ignition test adapters, catalog p. 8</x:v>
      </x:c>
      <x:c r="D1077" s="34" t="str">
        <x:v>Catalog/SKU evidence</x:v>
      </x:c>
      <x:c r="E1077" s="34" t="str">
        <x:v>Verified exact catalog entry - non-U.S. source</x:v>
      </x:c>
      <x:c r="F1077" s="34" t="str">
        <x:v>Exact catalog/SKU evidence from a non-U.S. manufacturer catalog.</x:v>
      </x:c>
    </x:row>
    <x:row r="1078">
      <x:c r="A1078" s="34" t="str">
        <x:v>PRD-DCD7CC99AF</x:v>
      </x:c>
      <x:c r="B1078" s="34" t="str">
        <x:v>SRC021</x:v>
      </x:c>
      <x:c r="C1078" s="34" t="str">
        <x:v>p. 12</x:v>
      </x:c>
      <x:c r="D1078" s="34" t="str">
        <x:v>Exact catalog entry</x:v>
      </x:c>
      <x:c r="E1078" s="34" t="str">
        <x:v>Verified - manufacturer catalog; current U.S. status pending</x:v>
      </x:c>
      <x:c r="F1078" s="34" t="str"/>
    </x:row>
    <x:row r="1079">
      <x:c r="A1079" s="34" t="str">
        <x:v>PRD-DCD9FB53E5</x:v>
      </x:c>
      <x:c r="B1079" s="34" t="str">
        <x:v>SRC003</x:v>
      </x:c>
      <x:c r="C1079" s="34" t="str">
        <x:v>p. 14</x:v>
      </x:c>
      <x:c r="D1079" s="34" t="str">
        <x:v>Catalog/SKU evidence</x:v>
      </x:c>
      <x:c r="E1079" s="34" t="str">
        <x:v>Verified - manufacturer catalog</x:v>
      </x:c>
      <x:c r="F1079" s="34" t="str"/>
    </x:row>
    <x:row r="1080">
      <x:c r="A1080" s="34" t="str">
        <x:v>PRD-DCD9FB53E5</x:v>
      </x:c>
      <x:c r="B1080" s="34" t="str">
        <x:v>SRC004</x:v>
      </x:c>
      <x:c r="C1080" s="34" t="str">
        <x:v>p. 4</x:v>
      </x:c>
      <x:c r="D1080" s="34" t="str">
        <x:v>Cross-check</x:v>
      </x:c>
      <x:c r="E1080" s="34" t="str">
        <x:v>Verified - manufacturer catalog</x:v>
      </x:c>
      <x:c r="F1080" s="34" t="str">
        <x:v>Older manufacturer brochure.</x:v>
      </x:c>
    </x:row>
    <x:row r="1081">
      <x:c r="A1081" s="34" t="str">
        <x:v>PRD-DCD9FB53E5</x:v>
      </x:c>
      <x:c r="B1081" s="34" t="str">
        <x:v>SRC015</x:v>
      </x:c>
      <x:c r="C1081" s="34" t="str">
        <x:v>Ordering information, pp. 3-4</x:v>
      </x:c>
      <x:c r="D1081" s="34" t="str">
        <x:v>Catalog/SKU evidence</x:v>
      </x:c>
      <x:c r="E1081" s="34" t="str">
        <x:v>Verified - current manufacturer page capture</x:v>
      </x:c>
      <x:c r="F1081" s="34" t="str">
        <x:v>Exact ordering table and product specifications shown on manufacturer page capture.</x:v>
      </x:c>
    </x:row>
    <x:row r="1082">
      <x:c r="A1082" s="34" t="str">
        <x:v>PRD-DD4AFE7DE4</x:v>
      </x:c>
      <x:c r="B1082" s="34" t="str">
        <x:v>SRC008</x:v>
      </x:c>
      <x:c r="C1082" s="34" t="str">
        <x:v>CSV row 10</x:v>
      </x:c>
      <x:c r="D1082" s="34" t="str">
        <x:v>Candidate seed</x:v>
      </x:c>
      <x:c r="E1082" s="34" t="str">
        <x:v>Candidate - user seed; primary source required</x:v>
      </x:c>
      <x:c r="F1082" s="34" t="str"/>
    </x:row>
    <x:row r="1083">
      <x:c r="A1083" s="34" t="str">
        <x:v>PRD-DD8657352D</x:v>
      </x:c>
      <x:c r="B1083" s="34" t="str">
        <x:v>SRC012</x:v>
      </x:c>
      <x:c r="C1083" s="34" t="str">
        <x:v>Respiratory 14.17 (PDF p. 132)</x:v>
      </x:c>
      <x:c r="D1083" s="34" t="str">
        <x:v>Catalog/SKU evidence</x:v>
      </x:c>
      <x:c r="E1083" s="34" t="str">
        <x:v>Verified - manufacturer catalog</x:v>
      </x:c>
      <x:c r="F1083" s="34" t="str"/>
    </x:row>
    <x:row r="1084">
      <x:c r="A1084" s="34" t="str">
        <x:v>PRD-DE28F9BAFD</x:v>
      </x:c>
      <x:c r="B1084" s="34" t="str">
        <x:v>SRC021</x:v>
      </x:c>
      <x:c r="C1084" s="34" t="str">
        <x:v>p. 17</x:v>
      </x:c>
      <x:c r="D1084" s="34" t="str">
        <x:v>Exact catalog entry</x:v>
      </x:c>
      <x:c r="E1084" s="34" t="str">
        <x:v>Verified - manufacturer catalog; current U.S. status pending</x:v>
      </x:c>
      <x:c r="F1084" s="34" t="str"/>
    </x:row>
    <x:row r="1085">
      <x:c r="A1085" s="34" t="str">
        <x:v>PRD-DE4182B356</x:v>
      </x:c>
      <x:c r="B1085" s="34" t="str">
        <x:v>SRC019</x:v>
      </x:c>
      <x:c r="C1085" s="34" t="str">
        <x:v>FiAPC probes, catalog pp. 5-6</x:v>
      </x:c>
      <x:c r="D1085" s="34" t="str">
        <x:v>Catalog/SKU evidence</x:v>
      </x:c>
      <x:c r="E1085" s="34" t="str">
        <x:v>Verified exact catalog entry - non-U.S. source</x:v>
      </x:c>
      <x:c r="F1085" s="34" t="str">
        <x:v>Exact catalog/SKU evidence from a non-U.S. manufacturer catalog.</x:v>
      </x:c>
    </x:row>
    <x:row r="1086">
      <x:c r="A1086" s="34" t="str">
        <x:v>PRD-DF0AB82B2D</x:v>
      </x:c>
      <x:c r="B1086" s="34" t="str">
        <x:v>SRC006</x:v>
      </x:c>
      <x:c r="C1086" s="34" t="str">
        <x:v>Product list 2025!Sheet6</x:v>
      </x:c>
      <x:c r="D1086" s="34" t="str">
        <x:v>Candidate seed</x:v>
      </x:c>
      <x:c r="E1086" s="34" t="str">
        <x:v>Candidate - user seed; primary source required</x:v>
      </x:c>
      <x:c r="F1086" s="34" t="str"/>
    </x:row>
    <x:row r="1087">
      <x:c r="A1087" s="34" t="str">
        <x:v>PRD-DF1BEBD0C9</x:v>
      </x:c>
      <x:c r="B1087" s="34" t="str">
        <x:v>SRC012</x:v>
      </x:c>
      <x:c r="C1087" s="34" t="str">
        <x:v>Respiratory 14.10 (PDF p. 123)</x:v>
      </x:c>
      <x:c r="D1087" s="34" t="str">
        <x:v>Catalog/SKU evidence</x:v>
      </x:c>
      <x:c r="E1087" s="34" t="str">
        <x:v>Verified - manufacturer catalog</x:v>
      </x:c>
      <x:c r="F1087" s="34" t="str"/>
    </x:row>
    <x:row r="1088">
      <x:c r="A1088" s="34" t="str">
        <x:v>PRD-DF1D438D54</x:v>
      </x:c>
      <x:c r="B1088" s="34" t="str">
        <x:v>SRC003</x:v>
      </x:c>
      <x:c r="C1088" s="34" t="str">
        <x:v>p. 4</x:v>
      </x:c>
      <x:c r="D1088" s="34" t="str">
        <x:v>Catalog/SKU evidence</x:v>
      </x:c>
      <x:c r="E1088" s="34" t="str">
        <x:v>Verified - manufacturer catalog</x:v>
      </x:c>
      <x:c r="F1088" s="34" t="str"/>
    </x:row>
    <x:row r="1089">
      <x:c r="A1089" s="34" t="str">
        <x:v>PRD-DF239FD803</x:v>
      </x:c>
      <x:c r="B1089" s="34" t="str">
        <x:v>SRC030</x:v>
      </x:c>
      <x:c r="C1089" s="34" t="str">
        <x:v>p. 86</x:v>
      </x:c>
      <x:c r="D1089" s="34" t="str">
        <x:v>Exact catalog entry</x:v>
      </x:c>
      <x:c r="E1089" s="34" t="str">
        <x:v>Verified - legacy U.S. manufacturer catalog; current status pending</x:v>
      </x:c>
      <x:c r="F1089" s="34" t="str"/>
    </x:row>
    <x:row r="1090">
      <x:c r="A1090" s="34" t="str">
        <x:v>PRD-DF30B54282</x:v>
      </x:c>
      <x:c r="B1090" s="34" t="str">
        <x:v>SRC003</x:v>
      </x:c>
      <x:c r="C1090" s="34" t="str">
        <x:v>p. 3</x:v>
      </x:c>
      <x:c r="D1090" s="34" t="str">
        <x:v>Catalog/SKU evidence</x:v>
      </x:c>
      <x:c r="E1090" s="34" t="str">
        <x:v>Verified - manufacturer catalog</x:v>
      </x:c>
      <x:c r="F1090" s="34" t="str"/>
    </x:row>
    <x:row r="1091">
      <x:c r="A1091" s="34" t="str">
        <x:v>PRD-DF5BFBB99D</x:v>
      </x:c>
      <x:c r="B1091" s="34" t="str">
        <x:v>SRC029</x:v>
      </x:c>
      <x:c r="C1091" s="34" t="str">
        <x:v>p. 1</x:v>
      </x:c>
      <x:c r="D1091" s="34" t="str">
        <x:v>Exact catalog entry</x:v>
      </x:c>
      <x:c r="E1091" s="34" t="str">
        <x:v>Verified - manufacturer flyer; current U.S. status pending</x:v>
      </x:c>
      <x:c r="F1091" s="34" t="str"/>
    </x:row>
    <x:row r="1092">
      <x:c r="A1092" s="34" t="str">
        <x:v>PRD-DF6218682C</x:v>
      </x:c>
      <x:c r="B1092" s="34" t="str">
        <x:v>SRC006</x:v>
      </x:c>
      <x:c r="C1092" s="34" t="str">
        <x:v>Product list 2025!bonastent</x:v>
      </x:c>
      <x:c r="D1092" s="34" t="str">
        <x:v>Candidate seed</x:v>
      </x:c>
      <x:c r="E1092" s="34" t="str">
        <x:v>Candidate - user seed; primary source required</x:v>
      </x:c>
      <x:c r="F1092" s="34" t="str"/>
    </x:row>
    <x:row r="1093">
      <x:c r="A1093" s="34" t="str">
        <x:v>PRD-DF791E6D1F</x:v>
      </x:c>
      <x:c r="B1093" s="34" t="str">
        <x:v>SRC030</x:v>
      </x:c>
      <x:c r="C1093" s="34" t="str">
        <x:v>p. 91</x:v>
      </x:c>
      <x:c r="D1093" s="34" t="str">
        <x:v>Exact catalog entry</x:v>
      </x:c>
      <x:c r="E1093" s="34" t="str">
        <x:v>Verified - legacy U.S. manufacturer catalog; current status pending</x:v>
      </x:c>
      <x:c r="F1093" s="34" t="str"/>
    </x:row>
    <x:row r="1094">
      <x:c r="A1094" s="34" t="str">
        <x:v>PRD-DF989CBDCB</x:v>
      </x:c>
      <x:c r="B1094" s="34" t="str">
        <x:v>SRC030</x:v>
      </x:c>
      <x:c r="C1094" s="34" t="str">
        <x:v>p. 92</x:v>
      </x:c>
      <x:c r="D1094" s="34" t="str">
        <x:v>Exact catalog entry</x:v>
      </x:c>
      <x:c r="E1094" s="34" t="str">
        <x:v>Verified - legacy U.S. manufacturer catalog; current status pending</x:v>
      </x:c>
      <x:c r="F1094" s="34" t="str"/>
    </x:row>
    <x:row r="1095">
      <x:c r="A1095" s="34" t="str">
        <x:v>PRD-DFBA1DB7E3</x:v>
      </x:c>
      <x:c r="B1095" s="34" t="str">
        <x:v>SRC021</x:v>
      </x:c>
      <x:c r="C1095" s="34" t="str">
        <x:v>p. 21</x:v>
      </x:c>
      <x:c r="D1095" s="34" t="str">
        <x:v>Exact catalog entry</x:v>
      </x:c>
      <x:c r="E1095" s="34" t="str">
        <x:v>Verified - manufacturer catalog; current U.S. status pending</x:v>
      </x:c>
      <x:c r="F1095" s="34" t="str"/>
    </x:row>
    <x:row r="1096">
      <x:c r="A1096" s="34" t="str">
        <x:v>PRD-DFDC63935D</x:v>
      </x:c>
      <x:c r="B1096" s="34" t="str">
        <x:v>SRC021</x:v>
      </x:c>
      <x:c r="C1096" s="34" t="str">
        <x:v>p. 26</x:v>
      </x:c>
      <x:c r="D1096" s="34" t="str">
        <x:v>Exact catalog entry</x:v>
      </x:c>
      <x:c r="E1096" s="34" t="str">
        <x:v>Verified - manufacturer catalog; current U.S. status pending</x:v>
      </x:c>
      <x:c r="F1096" s="34" t="str"/>
    </x:row>
    <x:row r="1097">
      <x:c r="A1097" s="34" t="str">
        <x:v>PRD-DFFE75EB48</x:v>
      </x:c>
      <x:c r="B1097" s="34" t="str">
        <x:v>SRC021</x:v>
      </x:c>
      <x:c r="C1097" s="34" t="str">
        <x:v>pp. 49-51</x:v>
      </x:c>
      <x:c r="D1097" s="34" t="str">
        <x:v>Exact catalog entry</x:v>
      </x:c>
      <x:c r="E1097" s="34" t="str">
        <x:v>Verified - manufacturer catalog; current U.S. status pending</x:v>
      </x:c>
      <x:c r="F1097" s="34" t="str"/>
    </x:row>
    <x:row r="1098">
      <x:c r="A1098" s="34" t="str">
        <x:v>PRD-E00759020E</x:v>
      </x:c>
      <x:c r="B1098" s="34" t="str">
        <x:v>SRC001</x:v>
      </x:c>
      <x:c r="C1098" s="34" t="str">
        <x:v>p. 14</x:v>
      </x:c>
      <x:c r="D1098" s="34" t="str">
        <x:v>Catalog/SKU evidence</x:v>
      </x:c>
      <x:c r="E1098" s="34" t="str">
        <x:v>Verified - manufacturer catalog</x:v>
      </x:c>
      <x:c r="F1098" s="34" t="str"/>
    </x:row>
    <x:row r="1099">
      <x:c r="A1099" s="34" t="str">
        <x:v>PRD-E02F46CDAD</x:v>
      </x:c>
      <x:c r="B1099" s="34" t="str">
        <x:v>SRC030</x:v>
      </x:c>
      <x:c r="C1099" s="34" t="str">
        <x:v>p. 73</x:v>
      </x:c>
      <x:c r="D1099" s="34" t="str">
        <x:v>Exact catalog entry</x:v>
      </x:c>
      <x:c r="E1099" s="34" t="str">
        <x:v>Verified - legacy U.S. manufacturer catalog; current status pending</x:v>
      </x:c>
      <x:c r="F1099" s="34" t="str"/>
    </x:row>
    <x:row r="1100">
      <x:c r="A1100" s="34" t="str">
        <x:v>PRD-E0331EA66D</x:v>
      </x:c>
      <x:c r="B1100" s="34" t="str">
        <x:v>SRC001</x:v>
      </x:c>
      <x:c r="C1100" s="34" t="str">
        <x:v>p. 25</x:v>
      </x:c>
      <x:c r="D1100" s="34" t="str">
        <x:v>Catalog/SKU evidence</x:v>
      </x:c>
      <x:c r="E1100" s="34" t="str">
        <x:v>Verified - manufacturer catalog</x:v>
      </x:c>
      <x:c r="F1100" s="34" t="str"/>
    </x:row>
    <x:row r="1101">
      <x:c r="A1101" s="34" t="str">
        <x:v>PRD-E03ACFD7C6</x:v>
      </x:c>
      <x:c r="B1101" s="34" t="str">
        <x:v>SRC001</x:v>
      </x:c>
      <x:c r="C1101" s="34" t="str">
        <x:v>pp. 12-13</x:v>
      </x:c>
      <x:c r="D1101" s="34" t="str">
        <x:v>Catalog/SKU evidence</x:v>
      </x:c>
      <x:c r="E1101" s="34" t="str">
        <x:v>Verified - manufacturer catalog</x:v>
      </x:c>
      <x:c r="F1101" s="34" t="str"/>
    </x:row>
    <x:row r="1102">
      <x:c r="A1102" s="34" t="str">
        <x:v>PRD-E04326B8E4</x:v>
      </x:c>
      <x:c r="B1102" s="34" t="str">
        <x:v>SRC002</x:v>
      </x:c>
      <x:c r="C1102" s="34" t="str">
        <x:v>p. 4</x:v>
      </x:c>
      <x:c r="D1102" s="34" t="str">
        <x:v>Catalog/SKU evidence</x:v>
      </x:c>
      <x:c r="E1102" s="34" t="str">
        <x:v>Verified - manufacturer catalog</x:v>
      </x:c>
      <x:c r="F1102" s="34" t="str"/>
    </x:row>
    <x:row r="1103">
      <x:c r="A1103" s="34" t="str">
        <x:v>PRD-E04E24D3CD</x:v>
      </x:c>
      <x:c r="B1103" s="34" t="str">
        <x:v>SRC001</x:v>
      </x:c>
      <x:c r="C1103" s="34" t="str">
        <x:v>pp. 12-13</x:v>
      </x:c>
      <x:c r="D1103" s="34" t="str">
        <x:v>Catalog/SKU evidence</x:v>
      </x:c>
      <x:c r="E1103" s="34" t="str">
        <x:v>Verified - manufacturer catalog</x:v>
      </x:c>
      <x:c r="F1103" s="34" t="str"/>
    </x:row>
    <x:row r="1104">
      <x:c r="A1104" s="34" t="str">
        <x:v>PRD-E05104FF37</x:v>
      </x:c>
      <x:c r="B1104" s="34" t="str">
        <x:v>SRC001</x:v>
      </x:c>
      <x:c r="C1104" s="34" t="str">
        <x:v>p. 25</x:v>
      </x:c>
      <x:c r="D1104" s="34" t="str">
        <x:v>Catalog/SKU evidence</x:v>
      </x:c>
      <x:c r="E1104" s="34" t="str">
        <x:v>Verified - manufacturer catalog</x:v>
      </x:c>
      <x:c r="F1104" s="34" t="str"/>
    </x:row>
    <x:row r="1105">
      <x:c r="A1105" s="34" t="str">
        <x:v>PRD-E060DC2383</x:v>
      </x:c>
      <x:c r="B1105" s="34" t="str">
        <x:v>SRC017</x:v>
      </x:c>
      <x:c r="C1105" s="34" t="str">
        <x:v>Return-electrode cables, catalog p. 14</x:v>
      </x:c>
      <x:c r="D1105" s="34" t="str">
        <x:v>Catalog/SKU evidence</x:v>
      </x:c>
      <x:c r="E1105" s="34" t="str">
        <x:v>Verified exact catalog entry - non-U.S. source</x:v>
      </x:c>
      <x:c r="F1105" s="34" t="str">
        <x:v>Exact catalog/SKU evidence from a non-U.S. manufacturer catalog.</x:v>
      </x:c>
    </x:row>
    <x:row r="1106">
      <x:c r="A1106" s="34" t="str">
        <x:v>PRD-E07985974F</x:v>
      </x:c>
      <x:c r="B1106" s="34" t="str">
        <x:v>SRC001</x:v>
      </x:c>
      <x:c r="C1106" s="34" t="str">
        <x:v>pp. 12-13</x:v>
      </x:c>
      <x:c r="D1106" s="34" t="str">
        <x:v>Catalog/SKU evidence</x:v>
      </x:c>
      <x:c r="E1106" s="34" t="str">
        <x:v>Verified - manufacturer catalog</x:v>
      </x:c>
      <x:c r="F1106" s="34" t="str"/>
    </x:row>
    <x:row r="1107">
      <x:c r="A1107" s="34" t="str">
        <x:v>PRD-E088452873</x:v>
      </x:c>
      <x:c r="B1107" s="34" t="str">
        <x:v>SRC007</x:v>
      </x:c>
      <x:c r="C1107" s="34" t="str">
        <x:v>Perc trach and WLL</x:v>
      </x:c>
      <x:c r="D1107" s="34" t="str">
        <x:v>Candidate seed</x:v>
      </x:c>
      <x:c r="E1107" s="34" t="str">
        <x:v>Candidate - user seed; primary source required</x:v>
      </x:c>
      <x:c r="F1107" s="34" t="str"/>
    </x:row>
    <x:row r="1108">
      <x:c r="A1108" s="34" t="str">
        <x:v>PRD-E09A4CA6E0</x:v>
      </x:c>
      <x:c r="B1108" s="34" t="str">
        <x:v>SRC030</x:v>
      </x:c>
      <x:c r="C1108" s="34" t="str">
        <x:v>p. 91</x:v>
      </x:c>
      <x:c r="D1108" s="34" t="str">
        <x:v>Exact catalog entry</x:v>
      </x:c>
      <x:c r="E1108" s="34" t="str">
        <x:v>Verified - legacy U.S. manufacturer catalog; current status pending</x:v>
      </x:c>
      <x:c r="F1108" s="34" t="str"/>
    </x:row>
    <x:row r="1109">
      <x:c r="A1109" s="34" t="str">
        <x:v>PRD-E0A45CB3A7</x:v>
      </x:c>
      <x:c r="B1109" s="34" t="str">
        <x:v>SRC013</x:v>
      </x:c>
      <x:c r="C1109" s="34" t="str">
        <x:v>Tracheal stent specifications (PDF p. 12)</x:v>
      </x:c>
      <x:c r="D1109" s="34" t="str">
        <x:v>Catalog/SKU evidence</x:v>
      </x:c>
      <x:c r="E1109" s="34" t="str">
        <x:v>Verified exact catalog entry - global/older source</x:v>
      </x:c>
      <x:c r="F1109" s="34" t="str">
        <x:v>Exact catalog/SKU evidence from an older global manufacturer catalog; U.S. status unverified.</x:v>
      </x:c>
    </x:row>
    <x:row r="1110">
      <x:c r="A1110" s="34" t="str">
        <x:v>PRD-E0E5A0320D</x:v>
      </x:c>
      <x:c r="B1110" s="34" t="str">
        <x:v>SRC017</x:v>
      </x:c>
      <x:c r="C1110" s="34" t="str">
        <x:v>Bipolar cables, catalog p. 11</x:v>
      </x:c>
      <x:c r="D1110" s="34" t="str">
        <x:v>Catalog/SKU evidence</x:v>
      </x:c>
      <x:c r="E1110" s="34" t="str">
        <x:v>Verified exact catalog entry - non-U.S. source</x:v>
      </x:c>
      <x:c r="F1110" s="34" t="str">
        <x:v>Exact catalog/SKU evidence from a non-U.S. manufacturer catalog.</x:v>
      </x:c>
    </x:row>
    <x:row r="1111">
      <x:c r="A1111" s="34" t="str">
        <x:v>PRD-E13F890A8D</x:v>
      </x:c>
      <x:c r="B1111" s="34" t="str">
        <x:v>SRC001</x:v>
      </x:c>
      <x:c r="C1111" s="34" t="str">
        <x:v>pp. 12-13</x:v>
      </x:c>
      <x:c r="D1111" s="34" t="str">
        <x:v>Catalog/SKU evidence</x:v>
      </x:c>
      <x:c r="E1111" s="34" t="str">
        <x:v>Verified - manufacturer catalog</x:v>
      </x:c>
      <x:c r="F1111" s="34" t="str"/>
    </x:row>
    <x:row r="1112">
      <x:c r="A1112" s="34" t="str">
        <x:v>PRD-E1B889E869</x:v>
      </x:c>
      <x:c r="B1112" s="34" t="str">
        <x:v>SRC027</x:v>
      </x:c>
      <x:c r="C1112" s="34" t="str">
        <x:v>pp. 9-10</x:v>
      </x:c>
      <x:c r="D1112" s="34" t="str">
        <x:v>Exact catalog entry</x:v>
      </x:c>
      <x:c r="E1112" s="34" t="str">
        <x:v>Verified - manufacturer catalog</x:v>
      </x:c>
      <x:c r="F1112" s="34" t="str"/>
    </x:row>
    <x:row r="1113">
      <x:c r="A1113" s="34" t="str">
        <x:v>PRD-E1E020F3BF</x:v>
      </x:c>
      <x:c r="B1113" s="34" t="str">
        <x:v>SRC012</x:v>
      </x:c>
      <x:c r="C1113" s="34" t="str">
        <x:v>Respiratory 14.17 (PDF p. 132)</x:v>
      </x:c>
      <x:c r="D1113" s="34" t="str">
        <x:v>Catalog/SKU evidence</x:v>
      </x:c>
      <x:c r="E1113" s="34" t="str">
        <x:v>Verified - manufacturer catalog</x:v>
      </x:c>
      <x:c r="F1113" s="34" t="str"/>
    </x:row>
    <x:row r="1114">
      <x:c r="A1114" s="34" t="str">
        <x:v>PRD-E27A6FA17A</x:v>
      </x:c>
      <x:c r="B1114" s="34" t="str">
        <x:v>SRC017</x:v>
      </x:c>
      <x:c r="C1114" s="34" t="str">
        <x:v>Bipolar cables, catalog p. 8</x:v>
      </x:c>
      <x:c r="D1114" s="34" t="str">
        <x:v>Catalog/SKU evidence</x:v>
      </x:c>
      <x:c r="E1114" s="34" t="str">
        <x:v>Verified exact catalog entry - non-U.S. source</x:v>
      </x:c>
      <x:c r="F1114" s="34" t="str">
        <x:v>Exact catalog/SKU evidence from a non-U.S. manufacturer catalog.</x:v>
      </x:c>
    </x:row>
    <x:row r="1115">
      <x:c r="A1115" s="34" t="str">
        <x:v>PRD-E2A3EFD37E</x:v>
      </x:c>
      <x:c r="B1115" s="34" t="str">
        <x:v>SRC007</x:v>
      </x:c>
      <x:c r="C1115" s="34" t="str">
        <x:v>pleural seed</x:v>
      </x:c>
      <x:c r="D1115" s="34" t="str">
        <x:v>Candidate seed</x:v>
      </x:c>
      <x:c r="E1115" s="34" t="str">
        <x:v>Candidate - user seed; primary source required</x:v>
      </x:c>
      <x:c r="F1115" s="34" t="str"/>
    </x:row>
    <x:row r="1116">
      <x:c r="A1116" s="34" t="str">
        <x:v>PRD-E2EB4E573F</x:v>
      </x:c>
      <x:c r="B1116" s="34" t="str">
        <x:v>SRC012</x:v>
      </x:c>
      <x:c r="C1116" s="34" t="str">
        <x:v>Respiratory 14.05 (PDF p. 118)</x:v>
      </x:c>
      <x:c r="D1116" s="34" t="str">
        <x:v>Catalog/SKU evidence</x:v>
      </x:c>
      <x:c r="E1116" s="34" t="str">
        <x:v>Verified - manufacturer catalog</x:v>
      </x:c>
      <x:c r="F1116" s="34" t="str"/>
    </x:row>
    <x:row r="1117">
      <x:c r="A1117" s="34" t="str">
        <x:v>PRD-E2EB4E573F</x:v>
      </x:c>
      <x:c r="B1117" s="34" t="str">
        <x:v>SRC029</x:v>
      </x:c>
      <x:c r="C1117" s="34" t="str">
        <x:v>p. 1</x:v>
      </x:c>
      <x:c r="D1117" s="34" t="str">
        <x:v>Exact catalog entry</x:v>
      </x:c>
      <x:c r="E1117" s="34" t="str">
        <x:v>Verified - manufacturer catalog and flyer</x:v>
      </x:c>
      <x:c r="F1117" s="34" t="str"/>
    </x:row>
    <x:row r="1118">
      <x:c r="A1118" s="34" t="str">
        <x:v>PRD-E353F2E250</x:v>
      </x:c>
      <x:c r="B1118" s="34" t="str">
        <x:v>SRC021</x:v>
      </x:c>
      <x:c r="C1118" s="34" t="str">
        <x:v>p. 5</x:v>
      </x:c>
      <x:c r="D1118" s="34" t="str">
        <x:v>Exact catalog entry</x:v>
      </x:c>
      <x:c r="E1118" s="34" t="str">
        <x:v>Verified - manufacturer catalog; current U.S. status pending</x:v>
      </x:c>
      <x:c r="F1118" s="34" t="str"/>
    </x:row>
    <x:row r="1119">
      <x:c r="A1119" s="34" t="str">
        <x:v>PRD-E37704D087</x:v>
      </x:c>
      <x:c r="B1119" s="34" t="str">
        <x:v>SRC001</x:v>
      </x:c>
      <x:c r="C1119" s="34" t="str">
        <x:v>p. 15</x:v>
      </x:c>
      <x:c r="D1119" s="34" t="str">
        <x:v>Catalog/SKU evidence</x:v>
      </x:c>
      <x:c r="E1119" s="34" t="str">
        <x:v>Verified - manufacturer catalog</x:v>
      </x:c>
      <x:c r="F1119" s="34" t="str"/>
    </x:row>
    <x:row r="1120">
      <x:c r="A1120" s="34" t="str">
        <x:v>PRD-E393622AEC</x:v>
      </x:c>
      <x:c r="B1120" s="34" t="str">
        <x:v>SRC012</x:v>
      </x:c>
      <x:c r="C1120" s="34" t="str">
        <x:v>Respiratory 14.10 (PDF p. 123)</x:v>
      </x:c>
      <x:c r="D1120" s="34" t="str">
        <x:v>Catalog/SKU evidence</x:v>
      </x:c>
      <x:c r="E1120" s="34" t="str">
        <x:v>Verified - manufacturer catalog</x:v>
      </x:c>
      <x:c r="F1120" s="34" t="str"/>
    </x:row>
    <x:row r="1121">
      <x:c r="A1121" s="34" t="str">
        <x:v>PRD-E4277B23A8</x:v>
      </x:c>
      <x:c r="B1121" s="34" t="str">
        <x:v>SRC021</x:v>
      </x:c>
      <x:c r="C1121" s="34" t="str">
        <x:v>p. 16</x:v>
      </x:c>
      <x:c r="D1121" s="34" t="str">
        <x:v>Exact catalog entry</x:v>
      </x:c>
      <x:c r="E1121" s="34" t="str">
        <x:v>Verified - manufacturer catalog; current U.S. status pending</x:v>
      </x:c>
      <x:c r="F1121" s="34" t="str"/>
    </x:row>
    <x:row r="1122">
      <x:c r="A1122" s="34" t="str">
        <x:v>PRD-E46E521D1C</x:v>
      </x:c>
      <x:c r="B1122" s="34" t="str">
        <x:v>SRC027</x:v>
      </x:c>
      <x:c r="C1122" s="34" t="str">
        <x:v>pp. 9-10</x:v>
      </x:c>
      <x:c r="D1122" s="34" t="str">
        <x:v>Exact catalog entry</x:v>
      </x:c>
      <x:c r="E1122" s="34" t="str">
        <x:v>Verified - manufacturer catalog</x:v>
      </x:c>
      <x:c r="F1122" s="34" t="str"/>
    </x:row>
    <x:row r="1123">
      <x:c r="A1123" s="34" t="str">
        <x:v>PRD-E4B27EE86A</x:v>
      </x:c>
      <x:c r="B1123" s="34" t="str">
        <x:v>SRC030</x:v>
      </x:c>
      <x:c r="C1123" s="34" t="str">
        <x:v>p. 91</x:v>
      </x:c>
      <x:c r="D1123" s="34" t="str">
        <x:v>Exact catalog entry</x:v>
      </x:c>
      <x:c r="E1123" s="34" t="str">
        <x:v>Verified - legacy U.S. manufacturer catalog; current status pending</x:v>
      </x:c>
      <x:c r="F1123" s="34" t="str"/>
    </x:row>
    <x:row r="1124">
      <x:c r="A1124" s="34" t="str">
        <x:v>PRD-E4FE22C28D</x:v>
      </x:c>
      <x:c r="B1124" s="34" t="str">
        <x:v>SRC017</x:v>
      </x:c>
      <x:c r="C1124" s="34" t="str">
        <x:v>Bipolar adapters, catalog p. 16</x:v>
      </x:c>
      <x:c r="D1124" s="34" t="str">
        <x:v>Catalog/SKU evidence</x:v>
      </x:c>
      <x:c r="E1124" s="34" t="str">
        <x:v>Verified exact catalog entry - non-U.S. source</x:v>
      </x:c>
      <x:c r="F1124" s="34" t="str">
        <x:v>Exact catalog/SKU evidence from a non-U.S. manufacturer catalog.</x:v>
      </x:c>
    </x:row>
    <x:row r="1125">
      <x:c r="A1125" s="34" t="str">
        <x:v>PRD-E56FC05269</x:v>
      </x:c>
      <x:c r="B1125" s="34" t="str">
        <x:v>SRC030</x:v>
      </x:c>
      <x:c r="C1125" s="34" t="str">
        <x:v>p. 72</x:v>
      </x:c>
      <x:c r="D1125" s="34" t="str">
        <x:v>Exact catalog entry</x:v>
      </x:c>
      <x:c r="E1125" s="34" t="str">
        <x:v>Verified - legacy U.S. manufacturer catalog; current status pending</x:v>
      </x:c>
      <x:c r="F1125" s="34" t="str"/>
    </x:row>
    <x:row r="1126">
      <x:c r="A1126" s="34" t="str">
        <x:v>PRD-E5D003B78D</x:v>
      </x:c>
      <x:c r="B1126" s="34" t="str">
        <x:v>SRC017</x:v>
      </x:c>
      <x:c r="C1126" s="34" t="str">
        <x:v>Monopolar adapters, catalog p. 15</x:v>
      </x:c>
      <x:c r="D1126" s="34" t="str">
        <x:v>Catalog/SKU evidence</x:v>
      </x:c>
      <x:c r="E1126" s="34" t="str">
        <x:v>Verified exact catalog entry - non-U.S. source</x:v>
      </x:c>
      <x:c r="F1126" s="34" t="str">
        <x:v>Exact catalog/SKU evidence from a non-U.S. manufacturer catalog.</x:v>
      </x:c>
    </x:row>
    <x:row r="1127">
      <x:c r="A1127" s="34" t="str">
        <x:v>PRD-E6A1370266</x:v>
      </x:c>
      <x:c r="B1127" s="34" t="str">
        <x:v>SRC030</x:v>
      </x:c>
      <x:c r="C1127" s="34" t="str">
        <x:v>p. 67</x:v>
      </x:c>
      <x:c r="D1127" s="34" t="str">
        <x:v>Exact catalog entry</x:v>
      </x:c>
      <x:c r="E1127" s="34" t="str">
        <x:v>Verified - legacy U.S. manufacturer catalog; current status pending</x:v>
      </x:c>
      <x:c r="F1127" s="34" t="str"/>
    </x:row>
    <x:row r="1128">
      <x:c r="A1128" s="34" t="str">
        <x:v>PRD-E6B6E0ACC5</x:v>
      </x:c>
      <x:c r="B1128" s="34" t="str">
        <x:v>SRC021</x:v>
      </x:c>
      <x:c r="C1128" s="34" t="str">
        <x:v>p. 18</x:v>
      </x:c>
      <x:c r="D1128" s="34" t="str">
        <x:v>Exact catalog entry</x:v>
      </x:c>
      <x:c r="E1128" s="34" t="str">
        <x:v>Verified - manufacturer catalog; current U.S. status pending</x:v>
      </x:c>
      <x:c r="F1128" s="34" t="str"/>
    </x:row>
    <x:row r="1129">
      <x:c r="A1129" s="34" t="str">
        <x:v>PRD-E6ED309802</x:v>
      </x:c>
      <x:c r="B1129" s="34" t="str">
        <x:v>SRC003</x:v>
      </x:c>
      <x:c r="C1129" s="34" t="str">
        <x:v>p. 4</x:v>
      </x:c>
      <x:c r="D1129" s="34" t="str">
        <x:v>Catalog/SKU evidence</x:v>
      </x:c>
      <x:c r="E1129" s="34" t="str">
        <x:v>Verified - manufacturer catalog</x:v>
      </x:c>
      <x:c r="F1129" s="34" t="str"/>
    </x:row>
    <x:row r="1130">
      <x:c r="A1130" s="34" t="str">
        <x:v>PRD-E7724A6977</x:v>
      </x:c>
      <x:c r="B1130" s="34" t="str">
        <x:v>SRC012</x:v>
      </x:c>
      <x:c r="C1130" s="34" t="str">
        <x:v>Respiratory 14.04 (PDF p. 117)</x:v>
      </x:c>
      <x:c r="D1130" s="34" t="str">
        <x:v>Catalog/SKU evidence</x:v>
      </x:c>
      <x:c r="E1130" s="34" t="str">
        <x:v>Verified - manufacturer catalog</x:v>
      </x:c>
      <x:c r="F1130" s="34" t="str"/>
    </x:row>
    <x:row r="1131">
      <x:c r="A1131" s="34" t="str">
        <x:v>PRD-E7724A6977</x:v>
      </x:c>
      <x:c r="B1131" s="34" t="str">
        <x:v>SRC029</x:v>
      </x:c>
      <x:c r="C1131" s="34" t="str">
        <x:v>p. 1</x:v>
      </x:c>
      <x:c r="D1131" s="34" t="str">
        <x:v>GuideSheath kit component compatibility</x:v>
      </x:c>
      <x:c r="E1131" s="34" t="str">
        <x:v>Verified - manufacturer flyer</x:v>
      </x:c>
      <x:c r="F1131" s="34" t="str">
        <x:v>Peripheral Bronchoscopy Solutions flyer.</x:v>
      </x:c>
    </x:row>
    <x:row r="1132">
      <x:c r="A1132" s="34" t="str">
        <x:v>PRD-E7FAE36160</x:v>
      </x:c>
      <x:c r="B1132" s="34" t="str">
        <x:v>SRC012</x:v>
      </x:c>
      <x:c r="C1132" s="34" t="str">
        <x:v>Respiratory 14.01 (PDF p. 114)</x:v>
      </x:c>
      <x:c r="D1132" s="34" t="str">
        <x:v>Catalog/SKU evidence</x:v>
      </x:c>
      <x:c r="E1132" s="34" t="str">
        <x:v>Verified - manufacturer catalog</x:v>
      </x:c>
      <x:c r="F1132" s="34" t="str"/>
    </x:row>
    <x:row r="1133">
      <x:c r="A1133" s="34" t="str">
        <x:v>PRD-E803315936</x:v>
      </x:c>
      <x:c r="B1133" s="34" t="str">
        <x:v>SRC003</x:v>
      </x:c>
      <x:c r="C1133" s="34" t="str">
        <x:v>p. 8</x:v>
      </x:c>
      <x:c r="D1133" s="34" t="str">
        <x:v>Catalog/SKU evidence</x:v>
      </x:c>
      <x:c r="E1133" s="34" t="str">
        <x:v>Verified - manufacturer catalog</x:v>
      </x:c>
      <x:c r="F1133" s="34" t="str"/>
    </x:row>
    <x:row r="1134">
      <x:c r="A1134" s="34" t="str">
        <x:v>PRD-E907C0EB2E</x:v>
      </x:c>
      <x:c r="B1134" s="34" t="str">
        <x:v>SRC007</x:v>
      </x:c>
      <x:c r="C1134" s="34" t="str">
        <x:v>Flexible bronchoscopy platforms!9</x:v>
      </x:c>
      <x:c r="D1134" s="34" t="str">
        <x:v>Candidate seed</x:v>
      </x:c>
      <x:c r="E1134" s="34" t="str">
        <x:v>Candidate - user seed; primary source required</x:v>
      </x:c>
      <x:c r="F1134" s="34" t="str"/>
    </x:row>
    <x:row r="1135">
      <x:c r="A1135" s="34" t="str">
        <x:v>PRD-E91AF4A4B3</x:v>
      </x:c>
      <x:c r="B1135" s="34" t="str">
        <x:v>SRC017</x:v>
      </x:c>
      <x:c r="C1135" s="34" t="str">
        <x:v>Monopolar cables, catalog p. 5</x:v>
      </x:c>
      <x:c r="D1135" s="34" t="str">
        <x:v>Catalog/SKU evidence</x:v>
      </x:c>
      <x:c r="E1135" s="34" t="str">
        <x:v>Verified exact catalog entry - non-U.S. source</x:v>
      </x:c>
      <x:c r="F1135" s="34" t="str">
        <x:v>Exact catalog/SKU evidence from a non-U.S. manufacturer catalog.</x:v>
      </x:c>
    </x:row>
    <x:row r="1136">
      <x:c r="A1136" s="34" t="str">
        <x:v>PRD-E91BAEC04F</x:v>
      </x:c>
      <x:c r="B1136" s="34" t="str">
        <x:v>SRC001</x:v>
      </x:c>
      <x:c r="C1136" s="34" t="str">
        <x:v>pp. 12-13</x:v>
      </x:c>
      <x:c r="D1136" s="34" t="str">
        <x:v>Catalog/SKU evidence</x:v>
      </x:c>
      <x:c r="E1136" s="34" t="str">
        <x:v>Verified - manufacturer catalog</x:v>
      </x:c>
      <x:c r="F1136" s="34" t="str"/>
    </x:row>
    <x:row r="1137">
      <x:c r="A1137" s="34" t="str">
        <x:v>PRD-E94BC99DC8</x:v>
      </x:c>
      <x:c r="B1137" s="34" t="str">
        <x:v>SRC017</x:v>
      </x:c>
      <x:c r="C1137" s="34" t="str">
        <x:v>Bipolar cables, catalog p. 11</x:v>
      </x:c>
      <x:c r="D1137" s="34" t="str">
        <x:v>Catalog/SKU evidence</x:v>
      </x:c>
      <x:c r="E1137" s="34" t="str">
        <x:v>Verified exact catalog entry - non-U.S. source</x:v>
      </x:c>
      <x:c r="F1137" s="34" t="str">
        <x:v>Exact catalog/SKU evidence from a non-U.S. manufacturer catalog.</x:v>
      </x:c>
    </x:row>
    <x:row r="1138">
      <x:c r="A1138" s="34" t="str">
        <x:v>PRD-E96FD33203</x:v>
      </x:c>
      <x:c r="B1138" s="34" t="str">
        <x:v>SRC007</x:v>
      </x:c>
      <x:c r="C1138" s="34" t="str">
        <x:v>Perc trach and WLL</x:v>
      </x:c>
      <x:c r="D1138" s="34" t="str">
        <x:v>Candidate seed</x:v>
      </x:c>
      <x:c r="E1138" s="34" t="str">
        <x:v>Candidate - user seed; primary source required</x:v>
      </x:c>
      <x:c r="F1138" s="34" t="str"/>
    </x:row>
    <x:row r="1139">
      <x:c r="A1139" s="34" t="str">
        <x:v>PRD-E9AD59995F</x:v>
      </x:c>
      <x:c r="B1139" s="34" t="str">
        <x:v>SRC001</x:v>
      </x:c>
      <x:c r="C1139" s="34" t="str">
        <x:v>p. 14</x:v>
      </x:c>
      <x:c r="D1139" s="34" t="str">
        <x:v>Catalog/SKU evidence</x:v>
      </x:c>
      <x:c r="E1139" s="34" t="str">
        <x:v>Verified - manufacturer catalog</x:v>
      </x:c>
      <x:c r="F1139" s="34" t="str"/>
    </x:row>
    <x:row r="1140">
      <x:c r="A1140" s="34" t="str">
        <x:v>PRD-EA133128FD</x:v>
      </x:c>
      <x:c r="B1140" s="34" t="str">
        <x:v>SRC001</x:v>
      </x:c>
      <x:c r="C1140" s="34" t="str">
        <x:v>p. 28</x:v>
      </x:c>
      <x:c r="D1140" s="34" t="str">
        <x:v>Catalog/SKU evidence</x:v>
      </x:c>
      <x:c r="E1140" s="34" t="str">
        <x:v>Verified - manufacturer catalog</x:v>
      </x:c>
      <x:c r="F1140" s="34" t="str"/>
    </x:row>
    <x:row r="1141">
      <x:c r="A1141" s="34" t="str">
        <x:v>PRD-EA1D57AC9A</x:v>
      </x:c>
      <x:c r="B1141" s="34" t="str">
        <x:v>SRC012</x:v>
      </x:c>
      <x:c r="C1141" s="34" t="str">
        <x:v>Respiratory 14.12 (PDF p. 125)</x:v>
      </x:c>
      <x:c r="D1141" s="34" t="str">
        <x:v>Catalog/SKU evidence</x:v>
      </x:c>
      <x:c r="E1141" s="34" t="str">
        <x:v>Verified - manufacturer catalog</x:v>
      </x:c>
      <x:c r="F1141" s="34" t="str"/>
    </x:row>
    <x:row r="1142">
      <x:c r="A1142" s="34" t="str">
        <x:v>PRD-EA6F3E44C1</x:v>
      </x:c>
      <x:c r="B1142" s="34" t="str">
        <x:v>SRC007</x:v>
      </x:c>
      <x:c r="C1142" s="34" t="str">
        <x:v>Perc trach and WLL</x:v>
      </x:c>
      <x:c r="D1142" s="34" t="str">
        <x:v>Candidate seed</x:v>
      </x:c>
      <x:c r="E1142" s="34" t="str">
        <x:v>Candidate - user seed; primary source required</x:v>
      </x:c>
      <x:c r="F1142" s="34" t="str"/>
    </x:row>
    <x:row r="1143">
      <x:c r="A1143" s="34" t="str">
        <x:v>PRD-EAED780757</x:v>
      </x:c>
      <x:c r="B1143" s="34" t="str">
        <x:v>SRC030</x:v>
      </x:c>
      <x:c r="C1143" s="34" t="str">
        <x:v>p. 144</x:v>
      </x:c>
      <x:c r="D1143" s="34" t="str">
        <x:v>Exact catalog entry</x:v>
      </x:c>
      <x:c r="E1143" s="34" t="str">
        <x:v>Verified - legacy U.S. manufacturer catalog; current status pending</x:v>
      </x:c>
      <x:c r="F1143" s="34" t="str"/>
    </x:row>
    <x:row r="1144">
      <x:c r="A1144" s="34" t="str">
        <x:v>PRD-EB01698273</x:v>
      </x:c>
      <x:c r="B1144" s="34" t="str">
        <x:v>SRC030</x:v>
      </x:c>
      <x:c r="C1144" s="34" t="str">
        <x:v>p. 73</x:v>
      </x:c>
      <x:c r="D1144" s="34" t="str">
        <x:v>Exact catalog entry</x:v>
      </x:c>
      <x:c r="E1144" s="34" t="str">
        <x:v>Verified - legacy U.S. manufacturer catalog; current status pending</x:v>
      </x:c>
      <x:c r="F1144" s="34" t="str"/>
    </x:row>
    <x:row r="1145">
      <x:c r="A1145" s="34" t="str">
        <x:v>PRD-EB0DE6C03A</x:v>
      </x:c>
      <x:c r="B1145" s="34" t="str">
        <x:v>SRC003</x:v>
      </x:c>
      <x:c r="C1145" s="34" t="str">
        <x:v>pp. 13-14</x:v>
      </x:c>
      <x:c r="D1145" s="34" t="str">
        <x:v>Catalog/SKU evidence</x:v>
      </x:c>
      <x:c r="E1145" s="34" t="str">
        <x:v>Verified - manufacturer catalog</x:v>
      </x:c>
      <x:c r="F1145" s="34" t="str"/>
    </x:row>
    <x:row r="1146">
      <x:c r="A1146" s="34" t="str">
        <x:v>PRD-EB0DE6C03A</x:v>
      </x:c>
      <x:c r="B1146" s="34" t="str">
        <x:v>SRC004</x:v>
      </x:c>
      <x:c r="C1146" s="34" t="str">
        <x:v>p. 4</x:v>
      </x:c>
      <x:c r="D1146" s="34" t="str">
        <x:v>Cross-check</x:v>
      </x:c>
      <x:c r="E1146" s="34" t="str">
        <x:v>Verified - manufacturer catalog</x:v>
      </x:c>
      <x:c r="F1146" s="34" t="str">
        <x:v>Older manufacturer brochure.</x:v>
      </x:c>
    </x:row>
    <x:row r="1147">
      <x:c r="A1147" s="34" t="str">
        <x:v>PRD-EB0DE6C03A</x:v>
      </x:c>
      <x:c r="B1147" s="34" t="str">
        <x:v>SRC015</x:v>
      </x:c>
      <x:c r="C1147" s="34" t="str">
        <x:v>Ordering information, pp. 2-3</x:v>
      </x:c>
      <x:c r="D1147" s="34" t="str">
        <x:v>Catalog/SKU evidence</x:v>
      </x:c>
      <x:c r="E1147" s="34" t="str">
        <x:v>Verified - current manufacturer page capture</x:v>
      </x:c>
      <x:c r="F1147" s="34" t="str">
        <x:v>Exact ordering table and product specifications shown on manufacturer page capture.</x:v>
      </x:c>
    </x:row>
    <x:row r="1148">
      <x:c r="A1148" s="34" t="str">
        <x:v>PRD-EB1A3E8F85</x:v>
      </x:c>
      <x:c r="B1148" s="34" t="str">
        <x:v>SRC012</x:v>
      </x:c>
      <x:c r="C1148" s="34" t="str">
        <x:v>Respiratory 14.08-14.10 (PDF pp. 121-123)</x:v>
      </x:c>
      <x:c r="D1148" s="34" t="str">
        <x:v>Catalog/SKU evidence</x:v>
      </x:c>
      <x:c r="E1148" s="34" t="str">
        <x:v>Verified - manufacturer catalog</x:v>
      </x:c>
      <x:c r="F1148" s="34" t="str"/>
    </x:row>
    <x:row r="1149">
      <x:c r="A1149" s="34" t="str">
        <x:v>PRD-EB27F8D657</x:v>
      </x:c>
      <x:c r="B1149" s="34" t="str">
        <x:v>SRC007</x:v>
      </x:c>
      <x:c r="C1149" s="34" t="str">
        <x:v>pleural seed</x:v>
      </x:c>
      <x:c r="D1149" s="34" t="str">
        <x:v>Candidate seed</x:v>
      </x:c>
      <x:c r="E1149" s="34" t="str">
        <x:v>Candidate - user seed; primary source required</x:v>
      </x:c>
      <x:c r="F1149" s="34" t="str"/>
    </x:row>
    <x:row r="1150">
      <x:c r="A1150" s="34" t="str">
        <x:v>PRD-EB513BCB63</x:v>
      </x:c>
      <x:c r="B1150" s="34" t="str">
        <x:v>SRC003</x:v>
      </x:c>
      <x:c r="C1150" s="34" t="str">
        <x:v>p. 4</x:v>
      </x:c>
      <x:c r="D1150" s="34" t="str">
        <x:v>Catalog/SKU evidence</x:v>
      </x:c>
      <x:c r="E1150" s="34" t="str">
        <x:v>Verified - manufacturer catalog</x:v>
      </x:c>
      <x:c r="F1150" s="34" t="str"/>
    </x:row>
    <x:row r="1151">
      <x:c r="A1151" s="34" t="str">
        <x:v>PRD-EC1BF76FBC</x:v>
      </x:c>
      <x:c r="B1151" s="34" t="str">
        <x:v>SRC006</x:v>
      </x:c>
      <x:c r="C1151" s="34" t="str">
        <x:v>Product list 2025!Sheet5</x:v>
      </x:c>
      <x:c r="D1151" s="34" t="str">
        <x:v>Candidate seed</x:v>
      </x:c>
      <x:c r="E1151" s="34" t="str">
        <x:v>Candidate - user seed; primary source required</x:v>
      </x:c>
      <x:c r="F1151" s="34" t="str"/>
    </x:row>
    <x:row r="1152">
      <x:c r="A1152" s="34" t="str">
        <x:v>PRD-EC1BF76FBC</x:v>
      </x:c>
      <x:c r="B1152" s="34" t="str">
        <x:v>SRC027</x:v>
      </x:c>
      <x:c r="C1152" s="34" t="str">
        <x:v>p. 5</x:v>
      </x:c>
      <x:c r="D1152" s="34" t="str">
        <x:v>Exact catalog entry</x:v>
      </x:c>
      <x:c r="E1152" s="34" t="str">
        <x:v>Verified - manufacturer catalog</x:v>
      </x:c>
      <x:c r="F1152" s="34" t="str"/>
    </x:row>
    <x:row r="1153">
      <x:c r="A1153" s="34" t="str">
        <x:v>PRD-EC45CB0F5D</x:v>
      </x:c>
      <x:c r="B1153" s="34" t="str">
        <x:v>SRC030</x:v>
      </x:c>
      <x:c r="C1153" s="34" t="str">
        <x:v>pp. 70-73</x:v>
      </x:c>
      <x:c r="D1153" s="34" t="str">
        <x:v>Exact catalog entry</x:v>
      </x:c>
      <x:c r="E1153" s="34" t="str">
        <x:v>Verified - legacy U.S. manufacturer catalog; current status pending</x:v>
      </x:c>
      <x:c r="F1153" s="34" t="str"/>
    </x:row>
    <x:row r="1154">
      <x:c r="A1154" s="34" t="str">
        <x:v>PRD-EC55EE1E59</x:v>
      </x:c>
      <x:c r="B1154" s="34" t="str">
        <x:v>SRC001</x:v>
      </x:c>
      <x:c r="C1154" s="34" t="str">
        <x:v>pp. 12-13</x:v>
      </x:c>
      <x:c r="D1154" s="34" t="str">
        <x:v>Catalog/SKU evidence</x:v>
      </x:c>
      <x:c r="E1154" s="34" t="str">
        <x:v>Verified - manufacturer catalog</x:v>
      </x:c>
      <x:c r="F1154" s="34" t="str"/>
    </x:row>
    <x:row r="1155">
      <x:c r="A1155" s="34" t="str">
        <x:v>PRD-EC8645595D</x:v>
      </x:c>
      <x:c r="B1155" s="34" t="str">
        <x:v>SRC017</x:v>
      </x:c>
      <x:c r="C1155" s="34" t="str">
        <x:v>Return-electrode cables, catalog p. 13</x:v>
      </x:c>
      <x:c r="D1155" s="34" t="str">
        <x:v>Catalog/SKU evidence</x:v>
      </x:c>
      <x:c r="E1155" s="34" t="str">
        <x:v>Verified exact catalog entry - non-U.S. source</x:v>
      </x:c>
      <x:c r="F1155" s="34" t="str">
        <x:v>Exact catalog/SKU evidence from a non-U.S. manufacturer catalog.</x:v>
      </x:c>
    </x:row>
    <x:row r="1156">
      <x:c r="A1156" s="34" t="str">
        <x:v>PRD-EC8FB40FB0</x:v>
      </x:c>
      <x:c r="B1156" s="34" t="str">
        <x:v>SRC019</x:v>
      </x:c>
      <x:c r="C1156" s="34" t="str">
        <x:v>APC applicator/adapters, catalog p. 8</x:v>
      </x:c>
      <x:c r="D1156" s="34" t="str">
        <x:v>Catalog/SKU evidence</x:v>
      </x:c>
      <x:c r="E1156" s="34" t="str">
        <x:v>Verified exact catalog entry - non-U.S. source</x:v>
      </x:c>
      <x:c r="F1156" s="34" t="str">
        <x:v>Exact catalog/SKU evidence from a non-U.S. manufacturer catalog.</x:v>
      </x:c>
    </x:row>
    <x:row r="1157">
      <x:c r="A1157" s="34" t="str">
        <x:v>PRD-ECDF9A7AFB</x:v>
      </x:c>
      <x:c r="B1157" s="34" t="str">
        <x:v>SRC027</x:v>
      </x:c>
      <x:c r="C1157" s="34" t="str">
        <x:v>p. 5</x:v>
      </x:c>
      <x:c r="D1157" s="34" t="str">
        <x:v>Exact catalog entry</x:v>
      </x:c>
      <x:c r="E1157" s="34" t="str">
        <x:v>Verified - manufacturer catalog</x:v>
      </x:c>
      <x:c r="F1157" s="34" t="str"/>
    </x:row>
    <x:row r="1158">
      <x:c r="A1158" s="34" t="str">
        <x:v>PRD-ED212D7E3C</x:v>
      </x:c>
      <x:c r="B1158" s="34" t="str">
        <x:v>SRC021</x:v>
      </x:c>
      <x:c r="C1158" s="34" t="str">
        <x:v>pp. 49-51</x:v>
      </x:c>
      <x:c r="D1158" s="34" t="str">
        <x:v>Exact catalog entry</x:v>
      </x:c>
      <x:c r="E1158" s="34" t="str">
        <x:v>Verified - manufacturer catalog; current U.S. status pending</x:v>
      </x:c>
      <x:c r="F1158" s="34" t="str"/>
    </x:row>
    <x:row r="1159">
      <x:c r="A1159" s="34" t="str">
        <x:v>PRD-ED3B1867AC</x:v>
      </x:c>
      <x:c r="B1159" s="34" t="str">
        <x:v>SRC027</x:v>
      </x:c>
      <x:c r="C1159" s="34" t="str">
        <x:v>p. 5</x:v>
      </x:c>
      <x:c r="D1159" s="34" t="str">
        <x:v>Exact catalog entry</x:v>
      </x:c>
      <x:c r="E1159" s="34" t="str">
        <x:v>Verified - manufacturer catalog</x:v>
      </x:c>
      <x:c r="F1159" s="34" t="str"/>
    </x:row>
    <x:row r="1160">
      <x:c r="A1160" s="34" t="str">
        <x:v>PRD-ED3D613CD2</x:v>
      </x:c>
      <x:c r="B1160" s="34" t="str">
        <x:v>SRC003</x:v>
      </x:c>
      <x:c r="C1160" s="34" t="str">
        <x:v>p. 14</x:v>
      </x:c>
      <x:c r="D1160" s="34" t="str">
        <x:v>Catalog/SKU evidence</x:v>
      </x:c>
      <x:c r="E1160" s="34" t="str">
        <x:v>Verified - manufacturer catalog</x:v>
      </x:c>
      <x:c r="F1160" s="34" t="str"/>
    </x:row>
    <x:row r="1161">
      <x:c r="A1161" s="34" t="str">
        <x:v>PRD-ED3D613CD2</x:v>
      </x:c>
      <x:c r="B1161" s="34" t="str">
        <x:v>SRC004</x:v>
      </x:c>
      <x:c r="C1161" s="34" t="str">
        <x:v>p. 4</x:v>
      </x:c>
      <x:c r="D1161" s="34" t="str">
        <x:v>Cross-check</x:v>
      </x:c>
      <x:c r="E1161" s="34" t="str">
        <x:v>Verified - manufacturer catalog</x:v>
      </x:c>
      <x:c r="F1161" s="34" t="str">
        <x:v>Older manufacturer brochure.</x:v>
      </x:c>
    </x:row>
    <x:row r="1162">
      <x:c r="A1162" s="34" t="str">
        <x:v>PRD-ED3D613CD2</x:v>
      </x:c>
      <x:c r="B1162" s="34" t="str">
        <x:v>SRC015</x:v>
      </x:c>
      <x:c r="C1162" s="34" t="str">
        <x:v>Ordering information, pp. 3-4</x:v>
      </x:c>
      <x:c r="D1162" s="34" t="str">
        <x:v>Catalog/SKU evidence</x:v>
      </x:c>
      <x:c r="E1162" s="34" t="str">
        <x:v>Verified - current manufacturer page capture</x:v>
      </x:c>
      <x:c r="F1162" s="34" t="str">
        <x:v>Exact ordering table and product specifications shown on manufacturer page capture.</x:v>
      </x:c>
    </x:row>
    <x:row r="1163">
      <x:c r="A1163" s="34" t="str">
        <x:v>PRD-ED5A6147B6</x:v>
      </x:c>
      <x:c r="B1163" s="34" t="str">
        <x:v>SRC021</x:v>
      </x:c>
      <x:c r="C1163" s="34" t="str">
        <x:v>p. 5</x:v>
      </x:c>
      <x:c r="D1163" s="34" t="str">
        <x:v>Exact catalog entry</x:v>
      </x:c>
      <x:c r="E1163" s="34" t="str">
        <x:v>Verified - manufacturer catalog; current U.S. status pending</x:v>
      </x:c>
      <x:c r="F1163" s="34" t="str"/>
    </x:row>
    <x:row r="1164">
      <x:c r="A1164" s="34" t="str">
        <x:v>PRD-ED98C24F0E</x:v>
      </x:c>
      <x:c r="B1164" s="34" t="str">
        <x:v>SRC021</x:v>
      </x:c>
      <x:c r="C1164" s="34" t="str">
        <x:v>p. 25</x:v>
      </x:c>
      <x:c r="D1164" s="34" t="str">
        <x:v>Exact catalog entry</x:v>
      </x:c>
      <x:c r="E1164" s="34" t="str">
        <x:v>Verified - manufacturer catalog; current U.S. status pending</x:v>
      </x:c>
      <x:c r="F1164" s="34" t="str"/>
    </x:row>
    <x:row r="1165">
      <x:c r="A1165" s="34" t="str">
        <x:v>PRD-EE226986CB</x:v>
      </x:c>
      <x:c r="B1165" s="34" t="str">
        <x:v>SRC017</x:v>
      </x:c>
      <x:c r="C1165" s="34" t="str">
        <x:v>Monopolar adapters, catalog p. 15</x:v>
      </x:c>
      <x:c r="D1165" s="34" t="str">
        <x:v>Catalog/SKU evidence</x:v>
      </x:c>
      <x:c r="E1165" s="34" t="str">
        <x:v>Verified exact catalog entry - non-U.S. source</x:v>
      </x:c>
      <x:c r="F1165" s="34" t="str">
        <x:v>Exact catalog/SKU evidence from a non-U.S. manufacturer catalog.</x:v>
      </x:c>
    </x:row>
    <x:row r="1166">
      <x:c r="A1166" s="34" t="str">
        <x:v>PRD-EEA17CA0DB</x:v>
      </x:c>
      <x:c r="B1166" s="34" t="str">
        <x:v>SRC021</x:v>
      </x:c>
      <x:c r="C1166" s="34" t="str">
        <x:v>p. 52</x:v>
      </x:c>
      <x:c r="D1166" s="34" t="str">
        <x:v>Exact catalog entry</x:v>
      </x:c>
      <x:c r="E1166" s="34" t="str">
        <x:v>Verified - manufacturer catalog; current U.S. status pending</x:v>
      </x:c>
      <x:c r="F1166" s="34" t="str"/>
    </x:row>
    <x:row r="1167">
      <x:c r="A1167" s="34" t="str">
        <x:v>PRD-EF6C5DE6CC</x:v>
      </x:c>
      <x:c r="B1167" s="34" t="str">
        <x:v>SRC007</x:v>
      </x:c>
      <x:c r="C1167" s="34" t="str">
        <x:v>Flexible bronchoscopy platforms!14</x:v>
      </x:c>
      <x:c r="D1167" s="34" t="str">
        <x:v>Candidate seed</x:v>
      </x:c>
      <x:c r="E1167" s="34" t="str">
        <x:v>Candidate - user seed; primary source required</x:v>
      </x:c>
      <x:c r="F1167" s="34" t="str"/>
    </x:row>
    <x:row r="1168">
      <x:c r="A1168" s="34" t="str">
        <x:v>PRD-EF6C5DE6CC</x:v>
      </x:c>
      <x:c r="B1168" s="34" t="str">
        <x:v>SRC012</x:v>
      </x:c>
      <x:c r="C1168" s="34" t="str">
        <x:v>Respiratory 14.01 (PDF p. 115)</x:v>
      </x:c>
      <x:c r="D1168" s="34" t="str">
        <x:v>Catalog/SKU evidence</x:v>
      </x:c>
      <x:c r="E1168" s="34" t="str">
        <x:v>Verified - manufacturer catalog</x:v>
      </x:c>
      <x:c r="F1168" s="34" t="str"/>
    </x:row>
    <x:row r="1169">
      <x:c r="A1169" s="34" t="str">
        <x:v>PRD-EF96863018</x:v>
      </x:c>
      <x:c r="B1169" s="34" t="str">
        <x:v>SRC006</x:v>
      </x:c>
      <x:c r="C1169" s="34" t="str">
        <x:v>Product list 2025!bonastent</x:v>
      </x:c>
      <x:c r="D1169" s="34" t="str">
        <x:v>Candidate seed</x:v>
      </x:c>
      <x:c r="E1169" s="34" t="str">
        <x:v>Candidate - user seed; primary source required</x:v>
      </x:c>
      <x:c r="F1169" s="34" t="str"/>
    </x:row>
    <x:row r="1170">
      <x:c r="A1170" s="34" t="str">
        <x:v>PRD-EFB3CF2E71</x:v>
      </x:c>
      <x:c r="B1170" s="34" t="str">
        <x:v>SRC006</x:v>
      </x:c>
      <x:c r="C1170" s="34" t="str">
        <x:v>Product list 2025!bonastent</x:v>
      </x:c>
      <x:c r="D1170" s="34" t="str">
        <x:v>Candidate seed</x:v>
      </x:c>
      <x:c r="E1170" s="34" t="str">
        <x:v>Candidate - user seed; primary source required</x:v>
      </x:c>
      <x:c r="F1170" s="34" t="str"/>
    </x:row>
    <x:row r="1171">
      <x:c r="A1171" s="34" t="str">
        <x:v>PRD-F008B12AC0</x:v>
      </x:c>
      <x:c r="B1171" s="34" t="str">
        <x:v>SRC007</x:v>
      </x:c>
      <x:c r="C1171" s="34" t="str">
        <x:v>pleural seed</x:v>
      </x:c>
      <x:c r="D1171" s="34" t="str">
        <x:v>Candidate seed</x:v>
      </x:c>
      <x:c r="E1171" s="34" t="str">
        <x:v>Candidate - user seed; primary source required</x:v>
      </x:c>
      <x:c r="F1171" s="34" t="str"/>
    </x:row>
    <x:row r="1172">
      <x:c r="A1172" s="34" t="str">
        <x:v>PRD-F00EF2568E</x:v>
      </x:c>
      <x:c r="B1172" s="34" t="str">
        <x:v>SRC030</x:v>
      </x:c>
      <x:c r="C1172" s="34" t="str">
        <x:v>p. 77</x:v>
      </x:c>
      <x:c r="D1172" s="34" t="str">
        <x:v>Exact catalog entry</x:v>
      </x:c>
      <x:c r="E1172" s="34" t="str">
        <x:v>Verified - legacy U.S. manufacturer catalog; current status pending</x:v>
      </x:c>
      <x:c r="F1172" s="34" t="str"/>
    </x:row>
    <x:row r="1173">
      <x:c r="A1173" s="34" t="str">
        <x:v>PRD-F010140B5E</x:v>
      </x:c>
      <x:c r="B1173" s="34" t="str">
        <x:v>SRC001</x:v>
      </x:c>
      <x:c r="C1173" s="34" t="str">
        <x:v>pp. 12-13</x:v>
      </x:c>
      <x:c r="D1173" s="34" t="str">
        <x:v>Catalog/SKU evidence</x:v>
      </x:c>
      <x:c r="E1173" s="34" t="str">
        <x:v>Verified - manufacturer catalog</x:v>
      </x:c>
      <x:c r="F1173" s="34" t="str"/>
    </x:row>
    <x:row r="1174">
      <x:c r="A1174" s="34" t="str">
        <x:v>PRD-F0279D2028</x:v>
      </x:c>
      <x:c r="B1174" s="34" t="str">
        <x:v>SRC001</x:v>
      </x:c>
      <x:c r="C1174" s="34" t="str">
        <x:v>pp. 12-13</x:v>
      </x:c>
      <x:c r="D1174" s="34" t="str">
        <x:v>Catalog/SKU evidence</x:v>
      </x:c>
      <x:c r="E1174" s="34" t="str">
        <x:v>Verified - manufacturer catalog</x:v>
      </x:c>
      <x:c r="F1174" s="34" t="str"/>
    </x:row>
    <x:row r="1175">
      <x:c r="A1175" s="34" t="str">
        <x:v>PRD-F12AF814EE</x:v>
      </x:c>
      <x:c r="B1175" s="34" t="str">
        <x:v>SRC030</x:v>
      </x:c>
      <x:c r="C1175" s="34" t="str">
        <x:v>p. 91</x:v>
      </x:c>
      <x:c r="D1175" s="34" t="str">
        <x:v>Exact catalog entry</x:v>
      </x:c>
      <x:c r="E1175" s="34" t="str">
        <x:v>Verified - legacy U.S. manufacturer catalog; current status pending</x:v>
      </x:c>
      <x:c r="F1175" s="34" t="str"/>
    </x:row>
    <x:row r="1176">
      <x:c r="A1176" s="34" t="str">
        <x:v>PRD-F146CD24CF</x:v>
      </x:c>
      <x:c r="B1176" s="34" t="str">
        <x:v>SRC007</x:v>
      </x:c>
      <x:c r="C1176" s="34" t="str">
        <x:v>Therapeutic bronchoscopy</x:v>
      </x:c>
      <x:c r="D1176" s="34" t="str">
        <x:v>Candidate seed</x:v>
      </x:c>
      <x:c r="E1176" s="34" t="str">
        <x:v>Candidate - user seed; primary source required</x:v>
      </x:c>
      <x:c r="F1176" s="34" t="str"/>
    </x:row>
    <x:row r="1177">
      <x:c r="A1177" s="34" t="str">
        <x:v>PRD-F146CD24CF</x:v>
      </x:c>
      <x:c r="B1177" s="34" t="str">
        <x:v>SRC030</x:v>
      </x:c>
      <x:c r="C1177" s="34" t="str">
        <x:v>p. 67</x:v>
      </x:c>
      <x:c r="D1177" s="34" t="str">
        <x:v>Exact catalog entry</x:v>
      </x:c>
      <x:c r="E1177" s="34" t="str">
        <x:v>Verified - legacy U.S. manufacturer catalog; current status pending</x:v>
      </x:c>
      <x:c r="F1177" s="34" t="str"/>
    </x:row>
    <x:row r="1178">
      <x:c r="A1178" s="34" t="str">
        <x:v>PRD-F14EF79E1A</x:v>
      </x:c>
      <x:c r="B1178" s="34" t="str">
        <x:v>SRC030</x:v>
      </x:c>
      <x:c r="C1178" s="34" t="str">
        <x:v>pp. 66-70</x:v>
      </x:c>
      <x:c r="D1178" s="34" t="str">
        <x:v>Exact catalog entry</x:v>
      </x:c>
      <x:c r="E1178" s="34" t="str">
        <x:v>Verified - legacy U.S. manufacturer catalog; current status pending</x:v>
      </x:c>
      <x:c r="F1178" s="34" t="str"/>
    </x:row>
    <x:row r="1179">
      <x:c r="A1179" s="34" t="str">
        <x:v>PRD-F1632F4CEC</x:v>
      </x:c>
      <x:c r="B1179" s="34" t="str">
        <x:v>SRC018</x:v>
      </x:c>
      <x:c r="C1179" s="34" t="str">
        <x:v>Gas bottle adapter table, catalog pp. 4, 7</x:v>
      </x:c>
      <x:c r="D1179" s="34" t="str">
        <x:v>Catalog/SKU evidence</x:v>
      </x:c>
      <x:c r="E1179" s="34" t="str">
        <x:v>Verified exact catalog entry - non-U.S. source</x:v>
      </x:c>
      <x:c r="F1179" s="34" t="str">
        <x:v>Exact catalog/SKU evidence from a non-U.S. manufacturer catalog.</x:v>
      </x:c>
    </x:row>
    <x:row r="1180">
      <x:c r="A1180" s="34" t="str">
        <x:v>PRD-F1712066B6</x:v>
      </x:c>
      <x:c r="B1180" s="34" t="str">
        <x:v>SRC030</x:v>
      </x:c>
      <x:c r="C1180" s="34" t="str">
        <x:v>p. 143</x:v>
      </x:c>
      <x:c r="D1180" s="34" t="str">
        <x:v>Exact catalog entry</x:v>
      </x:c>
      <x:c r="E1180" s="34" t="str">
        <x:v>Verified - legacy U.S. manufacturer catalog; current status pending</x:v>
      </x:c>
      <x:c r="F1180" s="34" t="str"/>
    </x:row>
    <x:row r="1181">
      <x:c r="A1181" s="34" t="str">
        <x:v>PRD-F1D5F37924</x:v>
      </x:c>
      <x:c r="B1181" s="34" t="str">
        <x:v>SRC007</x:v>
      </x:c>
      <x:c r="C1181" s="34" t="str">
        <x:v>Therapeutic bronchoscopy</x:v>
      </x:c>
      <x:c r="D1181" s="34" t="str">
        <x:v>Candidate seed</x:v>
      </x:c>
      <x:c r="E1181" s="34" t="str">
        <x:v>Candidate - user seed; primary source required</x:v>
      </x:c>
      <x:c r="F1181" s="34" t="str"/>
    </x:row>
    <x:row r="1182">
      <x:c r="A1182" s="34" t="str">
        <x:v>PRD-F1DC24ED97</x:v>
      </x:c>
      <x:c r="B1182" s="34" t="str">
        <x:v>SRC021</x:v>
      </x:c>
      <x:c r="C1182" s="34" t="str">
        <x:v>p. 20</x:v>
      </x:c>
      <x:c r="D1182" s="34" t="str">
        <x:v>Exact catalog entry</x:v>
      </x:c>
      <x:c r="E1182" s="34" t="str">
        <x:v>Verified - manufacturer catalog; current U.S. status pending</x:v>
      </x:c>
      <x:c r="F1182" s="34" t="str"/>
    </x:row>
    <x:row r="1183">
      <x:c r="A1183" s="34" t="str">
        <x:v>PRD-F2007DBCC0</x:v>
      </x:c>
      <x:c r="B1183" s="34" t="str">
        <x:v>SRC003</x:v>
      </x:c>
      <x:c r="C1183" s="34" t="str">
        <x:v>p. 3</x:v>
      </x:c>
      <x:c r="D1183" s="34" t="str">
        <x:v>Catalog/SKU evidence</x:v>
      </x:c>
      <x:c r="E1183" s="34" t="str">
        <x:v>Verified - manufacturer catalog</x:v>
      </x:c>
      <x:c r="F1183" s="34" t="str"/>
    </x:row>
    <x:row r="1184">
      <x:c r="A1184" s="34" t="str">
        <x:v>PRD-F227995333</x:v>
      </x:c>
      <x:c r="B1184" s="34" t="str">
        <x:v>SRC027</x:v>
      </x:c>
      <x:c r="C1184" s="34" t="str">
        <x:v>p. 7</x:v>
      </x:c>
      <x:c r="D1184" s="34" t="str">
        <x:v>Exact catalog entry</x:v>
      </x:c>
      <x:c r="E1184" s="34" t="str">
        <x:v>Verified - manufacturer catalog</x:v>
      </x:c>
      <x:c r="F1184" s="34" t="str"/>
    </x:row>
    <x:row r="1185">
      <x:c r="A1185" s="34" t="str">
        <x:v>PRD-F2C87C4908</x:v>
      </x:c>
      <x:c r="B1185" s="34" t="str">
        <x:v>SRC007</x:v>
      </x:c>
      <x:c r="C1185" s="34" t="str">
        <x:v>Flexible bronchoscopy platforms!8</x:v>
      </x:c>
      <x:c r="D1185" s="34" t="str">
        <x:v>Candidate seed</x:v>
      </x:c>
      <x:c r="E1185" s="34" t="str">
        <x:v>Candidate - user seed; primary source required</x:v>
      </x:c>
      <x:c r="F1185" s="34" t="str"/>
    </x:row>
    <x:row r="1186">
      <x:c r="A1186" s="34" t="str">
        <x:v>PRD-F2F9633FBF</x:v>
      </x:c>
      <x:c r="B1186" s="34" t="str">
        <x:v>SRC001</x:v>
      </x:c>
      <x:c r="C1186" s="34" t="str">
        <x:v>pp. 12-13</x:v>
      </x:c>
      <x:c r="D1186" s="34" t="str">
        <x:v>Catalog/SKU evidence</x:v>
      </x:c>
      <x:c r="E1186" s="34" t="str">
        <x:v>Verified - manufacturer catalog</x:v>
      </x:c>
      <x:c r="F1186" s="34" t="str"/>
    </x:row>
    <x:row r="1187">
      <x:c r="A1187" s="34" t="str">
        <x:v>PRD-F32CE903FF</x:v>
      </x:c>
      <x:c r="B1187" s="34" t="str">
        <x:v>SRC027</x:v>
      </x:c>
      <x:c r="C1187" s="34" t="str">
        <x:v>p. 7</x:v>
      </x:c>
      <x:c r="D1187" s="34" t="str">
        <x:v>Exact catalog entry</x:v>
      </x:c>
      <x:c r="E1187" s="34" t="str">
        <x:v>Verified - manufacturer catalog</x:v>
      </x:c>
      <x:c r="F1187" s="34" t="str"/>
    </x:row>
    <x:row r="1188">
      <x:c r="A1188" s="34" t="str">
        <x:v>PRD-F3307DB1D4</x:v>
      </x:c>
      <x:c r="B1188" s="34" t="str">
        <x:v>SRC024</x:v>
      </x:c>
      <x:c r="C1188" s="34" t="str">
        <x:v>p. 2</x:v>
      </x:c>
      <x:c r="D1188" s="34" t="str">
        <x:v>Exact catalog entry</x:v>
      </x:c>
      <x:c r="E1188" s="34" t="str">
        <x:v>Verified - current manufacturer brochure</x:v>
      </x:c>
      <x:c r="F1188" s="34" t="str"/>
    </x:row>
    <x:row r="1189">
      <x:c r="A1189" s="34" t="str">
        <x:v>PRD-F351B4D76F</x:v>
      </x:c>
      <x:c r="B1189" s="34" t="str">
        <x:v>SRC008</x:v>
      </x:c>
      <x:c r="C1189" s="34" t="str">
        <x:v>CSV row 24</x:v>
      </x:c>
      <x:c r="D1189" s="34" t="str">
        <x:v>Candidate seed</x:v>
      </x:c>
      <x:c r="E1189" s="34" t="str">
        <x:v>Candidate - user seed; primary source required</x:v>
      </x:c>
      <x:c r="F1189" s="34" t="str"/>
    </x:row>
    <x:row r="1190">
      <x:c r="A1190" s="34" t="str">
        <x:v>PRD-F376B6A68F</x:v>
      </x:c>
      <x:c r="B1190" s="34" t="str">
        <x:v>SRC022</x:v>
      </x:c>
      <x:c r="C1190" s="34" t="str">
        <x:v>p. 2.04</x:v>
      </x:c>
      <x:c r="D1190" s="34" t="str">
        <x:v>Exact catalog entry</x:v>
      </x:c>
      <x:c r="E1190" s="34" t="str">
        <x:v>Verified - manufacturer catalog; current market status pending</x:v>
      </x:c>
      <x:c r="F1190" s="34" t="str"/>
    </x:row>
    <x:row r="1191">
      <x:c r="A1191" s="34" t="str">
        <x:v>PRD-F3BBB75E29</x:v>
      </x:c>
      <x:c r="B1191" s="34" t="str">
        <x:v>SRC026</x:v>
      </x:c>
      <x:c r="C1191" s="34" t="str">
        <x:v>p. 6</x:v>
      </x:c>
      <x:c r="D1191" s="34" t="str">
        <x:v>Exact catalog entry</x:v>
      </x:c>
      <x:c r="E1191" s="34" t="str">
        <x:v>Verified - U.S. manufacturer brochure</x:v>
      </x:c>
      <x:c r="F1191" s="34" t="str"/>
    </x:row>
    <x:row r="1192">
      <x:c r="A1192" s="34" t="str">
        <x:v>PRD-F408B46806</x:v>
      </x:c>
      <x:c r="B1192" s="34" t="str">
        <x:v>SRC003</x:v>
      </x:c>
      <x:c r="C1192" s="34" t="str">
        <x:v>p. 8</x:v>
      </x:c>
      <x:c r="D1192" s="34" t="str">
        <x:v>Catalog/SKU evidence</x:v>
      </x:c>
      <x:c r="E1192" s="34" t="str">
        <x:v>Verified - manufacturer catalog</x:v>
      </x:c>
      <x:c r="F1192" s="34" t="str"/>
    </x:row>
    <x:row r="1193">
      <x:c r="A1193" s="34" t="str">
        <x:v>PRD-F40F385751</x:v>
      </x:c>
      <x:c r="B1193" s="34" t="str">
        <x:v>SRC021</x:v>
      </x:c>
      <x:c r="C1193" s="34" t="str">
        <x:v>p. 21</x:v>
      </x:c>
      <x:c r="D1193" s="34" t="str">
        <x:v>Exact catalog entry</x:v>
      </x:c>
      <x:c r="E1193" s="34" t="str">
        <x:v>Verified - manufacturer catalog; current U.S. status pending</x:v>
      </x:c>
      <x:c r="F1193" s="34" t="str"/>
    </x:row>
    <x:row r="1194">
      <x:c r="A1194" s="34" t="str">
        <x:v>PRD-F43B951B75</x:v>
      </x:c>
      <x:c r="B1194" s="34" t="str">
        <x:v>SRC006</x:v>
      </x:c>
      <x:c r="C1194" s="34" t="str">
        <x:v>Product list 2025!thoracent</x:v>
      </x:c>
      <x:c r="D1194" s="34" t="str">
        <x:v>Candidate seed</x:v>
      </x:c>
      <x:c r="E1194" s="34" t="str">
        <x:v>Candidate - user seed; primary source required</x:v>
      </x:c>
      <x:c r="F1194" s="34" t="str"/>
    </x:row>
    <x:row r="1195">
      <x:c r="A1195" s="34" t="str">
        <x:v>PRD-F4B03B6DFA</x:v>
      </x:c>
      <x:c r="B1195" s="34" t="str">
        <x:v>SRC001</x:v>
      </x:c>
      <x:c r="C1195" s="34" t="str">
        <x:v>p. 25</x:v>
      </x:c>
      <x:c r="D1195" s="34" t="str">
        <x:v>Catalog/SKU evidence</x:v>
      </x:c>
      <x:c r="E1195" s="34" t="str">
        <x:v>Verified - manufacturer catalog</x:v>
      </x:c>
      <x:c r="F1195" s="34" t="str"/>
    </x:row>
    <x:row r="1196">
      <x:c r="A1196" s="34" t="str">
        <x:v>PRD-F4B4C5FC4D</x:v>
      </x:c>
      <x:c r="B1196" s="34" t="str">
        <x:v>SRC030</x:v>
      </x:c>
      <x:c r="C1196" s="34" t="str">
        <x:v>p. 91</x:v>
      </x:c>
      <x:c r="D1196" s="34" t="str">
        <x:v>Exact catalog entry</x:v>
      </x:c>
      <x:c r="E1196" s="34" t="str">
        <x:v>Verified - legacy U.S. manufacturer catalog; current status pending</x:v>
      </x:c>
      <x:c r="F1196" s="34" t="str"/>
    </x:row>
    <x:row r="1197">
      <x:c r="A1197" s="34" t="str">
        <x:v>PRD-F510911B2C</x:v>
      </x:c>
      <x:c r="B1197" s="34" t="str">
        <x:v>SRC022</x:v>
      </x:c>
      <x:c r="C1197" s="34" t="str">
        <x:v>p. 7.02</x:v>
      </x:c>
      <x:c r="D1197" s="34" t="str">
        <x:v>Exact catalog entry</x:v>
      </x:c>
      <x:c r="E1197" s="34" t="str">
        <x:v>Verified - manufacturer catalog; current market status pending</x:v>
      </x:c>
      <x:c r="F1197" s="34" t="str"/>
    </x:row>
    <x:row r="1198">
      <x:c r="A1198" s="34" t="str">
        <x:v>PRD-F527A8F44E</x:v>
      </x:c>
      <x:c r="B1198" s="34" t="str">
        <x:v>SRC001</x:v>
      </x:c>
      <x:c r="C1198" s="34" t="str">
        <x:v>pp. 12-13</x:v>
      </x:c>
      <x:c r="D1198" s="34" t="str">
        <x:v>Catalog/SKU evidence</x:v>
      </x:c>
      <x:c r="E1198" s="34" t="str">
        <x:v>Verified - manufacturer catalog</x:v>
      </x:c>
      <x:c r="F1198" s="34" t="str"/>
    </x:row>
    <x:row r="1199">
      <x:c r="A1199" s="34" t="str">
        <x:v>PRD-F54BF5D38E</x:v>
      </x:c>
      <x:c r="B1199" s="34" t="str">
        <x:v>SRC001</x:v>
      </x:c>
      <x:c r="C1199" s="34" t="str">
        <x:v>pp. 12-13</x:v>
      </x:c>
      <x:c r="D1199" s="34" t="str">
        <x:v>Catalog/SKU evidence</x:v>
      </x:c>
      <x:c r="E1199" s="34" t="str">
        <x:v>Verified - manufacturer catalog</x:v>
      </x:c>
      <x:c r="F1199" s="34" t="str"/>
    </x:row>
    <x:row r="1200">
      <x:c r="A1200" s="34" t="str">
        <x:v>PRD-F54D35983D</x:v>
      </x:c>
      <x:c r="B1200" s="34" t="str">
        <x:v>SRC025</x:v>
      </x:c>
      <x:c r="C1200" s="34" t="str">
        <x:v>pp. 2-3</x:v>
      </x:c>
      <x:c r="D1200" s="34" t="str">
        <x:v>System intended use and compatibility</x:v>
      </x:c>
      <x:c r="E1200" s="34" t="str">
        <x:v>Verified - manufacturer IFU</x:v>
      </x:c>
      <x:c r="F1200" s="34" t="str">
        <x:v>IFU supports tunneled long-term pleural drainage system identity and approved access methods.</x:v>
      </x:c>
    </x:row>
    <x:row r="1201">
      <x:c r="A1201" s="34" t="str">
        <x:v>PRD-F54D35983D</x:v>
      </x:c>
      <x:c r="B1201" s="34" t="str">
        <x:v>SRC027</x:v>
      </x:c>
      <x:c r="C1201" s="34" t="str">
        <x:v>p. 14</x:v>
      </x:c>
      <x:c r="D1201" s="34" t="str">
        <x:v>Exact catalog entry</x:v>
      </x:c>
      <x:c r="E1201" s="34" t="str">
        <x:v>Verified - manufacturer catalog and IFU</x:v>
      </x:c>
      <x:c r="F1201" s="34" t="str"/>
    </x:row>
    <x:row r="1202">
      <x:c r="A1202" s="34" t="str">
        <x:v>PRD-F5AE18C06E</x:v>
      </x:c>
      <x:c r="B1202" s="34" t="str">
        <x:v>SRC007</x:v>
      </x:c>
      <x:c r="C1202" s="34" t="str">
        <x:v>pleural seed</x:v>
      </x:c>
      <x:c r="D1202" s="34" t="str">
        <x:v>Candidate seed</x:v>
      </x:c>
      <x:c r="E1202" s="34" t="str">
        <x:v>Candidate - user seed; primary source required</x:v>
      </x:c>
      <x:c r="F1202" s="34" t="str"/>
    </x:row>
    <x:row r="1203">
      <x:c r="A1203" s="34" t="str">
        <x:v>PRD-F5CEB7234A</x:v>
      </x:c>
      <x:c r="B1203" s="34" t="str">
        <x:v>SRC016</x:v>
      </x:c>
      <x:c r="C1203" s="34" t="str">
        <x:v>Specifications table, brochure p. 2</x:v>
      </x:c>
      <x:c r="D1203" s="34" t="str">
        <x:v>Catalog/SKU evidence</x:v>
      </x:c>
      <x:c r="E1203" s="34" t="str">
        <x:v>Verified - manufacturer/distributor brochure</x:v>
      </x:c>
      <x:c r="F1203" s="34" t="str"/>
    </x:row>
    <x:row r="1204">
      <x:c r="A1204" s="34" t="str">
        <x:v>PRD-F63C06E063</x:v>
      </x:c>
      <x:c r="B1204" s="34" t="str">
        <x:v>SRC001</x:v>
      </x:c>
      <x:c r="C1204" s="34" t="str">
        <x:v>pp. 12-13</x:v>
      </x:c>
      <x:c r="D1204" s="34" t="str">
        <x:v>Catalog/SKU evidence</x:v>
      </x:c>
      <x:c r="E1204" s="34" t="str">
        <x:v>Verified - manufacturer catalog</x:v>
      </x:c>
      <x:c r="F1204" s="34" t="str"/>
    </x:row>
    <x:row r="1205">
      <x:c r="A1205" s="34" t="str">
        <x:v>PRD-F6BB76BECF</x:v>
      </x:c>
      <x:c r="B1205" s="34" t="str">
        <x:v>SRC021</x:v>
      </x:c>
      <x:c r="C1205" s="34" t="str">
        <x:v>pp. 53-55</x:v>
      </x:c>
      <x:c r="D1205" s="34" t="str">
        <x:v>Exact catalog entry</x:v>
      </x:c>
      <x:c r="E1205" s="34" t="str">
        <x:v>Verified - manufacturer catalog; current U.S. status pending</x:v>
      </x:c>
      <x:c r="F1205" s="34" t="str"/>
    </x:row>
    <x:row r="1206">
      <x:c r="A1206" s="34" t="str">
        <x:v>PRD-F765071278</x:v>
      </x:c>
      <x:c r="B1206" s="34" t="str">
        <x:v>SRC001</x:v>
      </x:c>
      <x:c r="C1206" s="34" t="str">
        <x:v>p. 19</x:v>
      </x:c>
      <x:c r="D1206" s="34" t="str">
        <x:v>Catalog/SKU evidence</x:v>
      </x:c>
      <x:c r="E1206" s="34" t="str">
        <x:v>Verified - manufacturer catalog</x:v>
      </x:c>
      <x:c r="F1206" s="34" t="str"/>
    </x:row>
    <x:row r="1207">
      <x:c r="A1207" s="34" t="str">
        <x:v>PRD-F7968862EF</x:v>
      </x:c>
      <x:c r="B1207" s="34" t="str">
        <x:v>SRC021</x:v>
      </x:c>
      <x:c r="C1207" s="34" t="str">
        <x:v>p. 14</x:v>
      </x:c>
      <x:c r="D1207" s="34" t="str">
        <x:v>Exact catalog entry</x:v>
      </x:c>
      <x:c r="E1207" s="34" t="str">
        <x:v>Verified - manufacturer catalog; current U.S. status pending</x:v>
      </x:c>
      <x:c r="F1207" s="34" t="str"/>
    </x:row>
    <x:row r="1208">
      <x:c r="A1208" s="34" t="str">
        <x:v>PRD-F7981773F7</x:v>
      </x:c>
      <x:c r="B1208" s="34" t="str">
        <x:v>SRC013</x:v>
      </x:c>
      <x:c r="C1208" s="34" t="str">
        <x:v>Tracheal stent specifications (PDF p. 12)</x:v>
      </x:c>
      <x:c r="D1208" s="34" t="str">
        <x:v>Catalog/SKU evidence</x:v>
      </x:c>
      <x:c r="E1208" s="34" t="str">
        <x:v>Verified exact catalog entry - global/older source</x:v>
      </x:c>
      <x:c r="F1208" s="34" t="str">
        <x:v>Exact catalog/SKU evidence from an older global manufacturer catalog; U.S. status unverified.</x:v>
      </x:c>
    </x:row>
    <x:row r="1209">
      <x:c r="A1209" s="34" t="str">
        <x:v>PRD-F7FFFFA87F</x:v>
      </x:c>
      <x:c r="B1209" s="34" t="str">
        <x:v>SRC008</x:v>
      </x:c>
      <x:c r="C1209" s="34" t="str">
        <x:v>CSV row 19</x:v>
      </x:c>
      <x:c r="D1209" s="34" t="str">
        <x:v>Candidate seed</x:v>
      </x:c>
      <x:c r="E1209" s="34" t="str">
        <x:v>Candidate - user seed; primary source required</x:v>
      </x:c>
      <x:c r="F1209" s="34" t="str"/>
    </x:row>
    <x:row r="1210">
      <x:c r="A1210" s="34" t="str">
        <x:v>PRD-F80927CE1B</x:v>
      </x:c>
      <x:c r="B1210" s="34" t="str">
        <x:v>SRC007</x:v>
      </x:c>
      <x:c r="C1210" s="34" t="str">
        <x:v>Perc trach and WLL</x:v>
      </x:c>
      <x:c r="D1210" s="34" t="str">
        <x:v>Candidate seed</x:v>
      </x:c>
      <x:c r="E1210" s="34" t="str">
        <x:v>Candidate - user seed; primary source required</x:v>
      </x:c>
      <x:c r="F1210" s="34" t="str"/>
    </x:row>
    <x:row r="1211">
      <x:c r="A1211" s="34" t="str">
        <x:v>PRD-F82300D570</x:v>
      </x:c>
      <x:c r="B1211" s="34" t="str">
        <x:v>SRC024</x:v>
      </x:c>
      <x:c r="C1211" s="34" t="str">
        <x:v>p. 2</x:v>
      </x:c>
      <x:c r="D1211" s="34" t="str">
        <x:v>Exact catalog entry</x:v>
      </x:c>
      <x:c r="E1211" s="34" t="str">
        <x:v>Verified - current manufacturer brochure</x:v>
      </x:c>
      <x:c r="F1211" s="34" t="str"/>
    </x:row>
    <x:row r="1212">
      <x:c r="A1212" s="34" t="str">
        <x:v>PRD-F8B8727229</x:v>
      </x:c>
      <x:c r="B1212" s="34" t="str">
        <x:v>SRC008</x:v>
      </x:c>
      <x:c r="C1212" s="34" t="str">
        <x:v>CSV row 9</x:v>
      </x:c>
      <x:c r="D1212" s="34" t="str">
        <x:v>Candidate seed</x:v>
      </x:c>
      <x:c r="E1212" s="34" t="str">
        <x:v>Candidate - user seed; primary source required</x:v>
      </x:c>
      <x:c r="F1212" s="34" t="str"/>
    </x:row>
    <x:row r="1213">
      <x:c r="A1213" s="34" t="str">
        <x:v>PRD-F96AA87958</x:v>
      </x:c>
      <x:c r="B1213" s="34" t="str">
        <x:v>SRC026</x:v>
      </x:c>
      <x:c r="C1213" s="34" t="str">
        <x:v>p. 6</x:v>
      </x:c>
      <x:c r="D1213" s="34" t="str">
        <x:v>Exact catalog entry</x:v>
      </x:c>
      <x:c r="E1213" s="34" t="str">
        <x:v>Verified - U.S. manufacturer brochure</x:v>
      </x:c>
      <x:c r="F1213" s="34" t="str"/>
    </x:row>
    <x:row r="1214">
      <x:c r="A1214" s="34" t="str">
        <x:v>PRD-F96DCD2AC6</x:v>
      </x:c>
      <x:c r="B1214" s="34" t="str">
        <x:v>SRC030</x:v>
      </x:c>
      <x:c r="C1214" s="34" t="str">
        <x:v>pp. 68-69</x:v>
      </x:c>
      <x:c r="D1214" s="34" t="str">
        <x:v>Exact catalog entry</x:v>
      </x:c>
      <x:c r="E1214" s="34" t="str">
        <x:v>Verified - legacy U.S. manufacturer catalog; current status pending</x:v>
      </x:c>
      <x:c r="F1214" s="34" t="str"/>
    </x:row>
    <x:row r="1215">
      <x:c r="A1215" s="34" t="str">
        <x:v>PRD-F980B28A34</x:v>
      </x:c>
      <x:c r="B1215" s="34" t="str">
        <x:v>SRC006</x:v>
      </x:c>
      <x:c r="C1215" s="34" t="str">
        <x:v>Product list 2025!bonastent</x:v>
      </x:c>
      <x:c r="D1215" s="34" t="str">
        <x:v>Candidate seed</x:v>
      </x:c>
      <x:c r="E1215" s="34" t="str">
        <x:v>Candidate - user seed; primary source required</x:v>
      </x:c>
      <x:c r="F1215" s="34" t="str"/>
    </x:row>
    <x:row r="1216">
      <x:c r="A1216" s="34" t="str">
        <x:v>PRD-F9A98419EA</x:v>
      </x:c>
      <x:c r="B1216" s="34" t="str">
        <x:v>SRC030</x:v>
      </x:c>
      <x:c r="C1216" s="34" t="str">
        <x:v>p. 74</x:v>
      </x:c>
      <x:c r="D1216" s="34" t="str">
        <x:v>Exact catalog entry</x:v>
      </x:c>
      <x:c r="E1216" s="34" t="str">
        <x:v>Verified - legacy U.S. manufacturer catalog; current status pending</x:v>
      </x:c>
      <x:c r="F1216" s="34" t="str"/>
    </x:row>
    <x:row r="1217">
      <x:c r="A1217" s="34" t="str">
        <x:v>PRD-F9C809D277</x:v>
      </x:c>
      <x:c r="B1217" s="34" t="str">
        <x:v>SRC017</x:v>
      </x:c>
      <x:c r="C1217" s="34" t="str">
        <x:v>Monopolar cables, catalog p. 4</x:v>
      </x:c>
      <x:c r="D1217" s="34" t="str">
        <x:v>Catalog/SKU evidence</x:v>
      </x:c>
      <x:c r="E1217" s="34" t="str">
        <x:v>Verified exact catalog entry - non-U.S. source</x:v>
      </x:c>
      <x:c r="F1217" s="34" t="str">
        <x:v>Exact catalog/SKU evidence from a non-U.S. manufacturer catalog.</x:v>
      </x:c>
    </x:row>
    <x:row r="1218">
      <x:c r="A1218" s="34" t="str">
        <x:v>PRD-F9EB14C69E</x:v>
      </x:c>
      <x:c r="B1218" s="34" t="str">
        <x:v>SRC016</x:v>
      </x:c>
      <x:c r="C1218" s="34" t="str">
        <x:v>Specifications table, brochure p. 2</x:v>
      </x:c>
      <x:c r="D1218" s="34" t="str">
        <x:v>Catalog/SKU evidence</x:v>
      </x:c>
      <x:c r="E1218" s="34" t="str">
        <x:v>Verified - manufacturer/distributor brochure</x:v>
      </x:c>
      <x:c r="F1218" s="34" t="str"/>
    </x:row>
    <x:row r="1219">
      <x:c r="A1219" s="34" t="str">
        <x:v>PRD-FA325AD5F8</x:v>
      </x:c>
      <x:c r="B1219" s="34" t="str">
        <x:v>SRC001</x:v>
      </x:c>
      <x:c r="C1219" s="34" t="str">
        <x:v>pp. 12-13</x:v>
      </x:c>
      <x:c r="D1219" s="34" t="str">
        <x:v>Catalog/SKU evidence</x:v>
      </x:c>
      <x:c r="E1219" s="34" t="str">
        <x:v>Verified - manufacturer catalog</x:v>
      </x:c>
      <x:c r="F1219" s="34" t="str"/>
    </x:row>
    <x:row r="1220">
      <x:c r="A1220" s="34" t="str">
        <x:v>PRD-FA59BE320F</x:v>
      </x:c>
      <x:c r="B1220" s="34" t="str">
        <x:v>SRC006</x:v>
      </x:c>
      <x:c r="C1220" s="34" t="str">
        <x:v>Product list 2025!Sheet5</x:v>
      </x:c>
      <x:c r="D1220" s="34" t="str">
        <x:v>Candidate seed</x:v>
      </x:c>
      <x:c r="E1220" s="34" t="str">
        <x:v>Candidate - user seed; primary source required</x:v>
      </x:c>
      <x:c r="F1220" s="34" t="str"/>
    </x:row>
    <x:row r="1221">
      <x:c r="A1221" s="34" t="str">
        <x:v>PRD-FA59BE320F</x:v>
      </x:c>
      <x:c r="B1221" s="34" t="str">
        <x:v>SRC027</x:v>
      </x:c>
      <x:c r="C1221" s="34" t="str">
        <x:v>p. 5</x:v>
      </x:c>
      <x:c r="D1221" s="34" t="str">
        <x:v>Exact catalog entry</x:v>
      </x:c>
      <x:c r="E1221" s="34" t="str">
        <x:v>Verified - manufacturer catalog</x:v>
      </x:c>
      <x:c r="F1221" s="34" t="str"/>
    </x:row>
    <x:row r="1222">
      <x:c r="A1222" s="34" t="str">
        <x:v>PRD-FB1867A930</x:v>
      </x:c>
      <x:c r="B1222" s="34" t="str">
        <x:v>SRC021</x:v>
      </x:c>
      <x:c r="C1222" s="34" t="str">
        <x:v>p. 25</x:v>
      </x:c>
      <x:c r="D1222" s="34" t="str">
        <x:v>Exact catalog entry</x:v>
      </x:c>
      <x:c r="E1222" s="34" t="str">
        <x:v>Verified - manufacturer catalog; current U.S. status pending</x:v>
      </x:c>
      <x:c r="F1222" s="34" t="str"/>
    </x:row>
    <x:row r="1223">
      <x:c r="A1223" s="34" t="str">
        <x:v>PRD-FB2A9A64D9</x:v>
      </x:c>
      <x:c r="B1223" s="34" t="str">
        <x:v>SRC027</x:v>
      </x:c>
      <x:c r="C1223" s="34" t="str">
        <x:v>p. 12</x:v>
      </x:c>
      <x:c r="D1223" s="34" t="str">
        <x:v>Exact catalog entry</x:v>
      </x:c>
      <x:c r="E1223" s="34" t="str">
        <x:v>Verified - manufacturer catalog</x:v>
      </x:c>
      <x:c r="F1223" s="34" t="str"/>
    </x:row>
    <x:row r="1224">
      <x:c r="A1224" s="34" t="str">
        <x:v>PRD-FBE99854E1</x:v>
      </x:c>
      <x:c r="B1224" s="34" t="str">
        <x:v>SRC006</x:v>
      </x:c>
      <x:c r="C1224" s="34" t="str">
        <x:v>Product list 2025!bonastent</x:v>
      </x:c>
      <x:c r="D1224" s="34" t="str">
        <x:v>Candidate seed</x:v>
      </x:c>
      <x:c r="E1224" s="34" t="str">
        <x:v>Candidate - user seed; primary source required</x:v>
      </x:c>
      <x:c r="F1224" s="34" t="str"/>
    </x:row>
    <x:row r="1225">
      <x:c r="A1225" s="34" t="str">
        <x:v>PRD-FCAC63DE74</x:v>
      </x:c>
      <x:c r="B1225" s="34" t="str">
        <x:v>SRC001</x:v>
      </x:c>
      <x:c r="C1225" s="34" t="str">
        <x:v>pp. 12-13</x:v>
      </x:c>
      <x:c r="D1225" s="34" t="str">
        <x:v>Catalog/SKU evidence</x:v>
      </x:c>
      <x:c r="E1225" s="34" t="str">
        <x:v>Verified - manufacturer catalog</x:v>
      </x:c>
      <x:c r="F1225" s="34" t="str"/>
    </x:row>
    <x:row r="1226">
      <x:c r="A1226" s="34" t="str">
        <x:v>PRD-FCD805E954</x:v>
      </x:c>
      <x:c r="B1226" s="34" t="str">
        <x:v>SRC021</x:v>
      </x:c>
      <x:c r="C1226" s="34" t="str">
        <x:v>p. 26</x:v>
      </x:c>
      <x:c r="D1226" s="34" t="str">
        <x:v>Exact catalog entry</x:v>
      </x:c>
      <x:c r="E1226" s="34" t="str">
        <x:v>Verified - manufacturer catalog; current U.S. status pending</x:v>
      </x:c>
      <x:c r="F1226" s="34" t="str"/>
    </x:row>
    <x:row r="1227">
      <x:c r="A1227" s="34" t="str">
        <x:v>PRD-FCEC968C4E</x:v>
      </x:c>
      <x:c r="B1227" s="34" t="str">
        <x:v>SRC008</x:v>
      </x:c>
      <x:c r="C1227" s="34" t="str">
        <x:v>CSV row 27</x:v>
      </x:c>
      <x:c r="D1227" s="34" t="str">
        <x:v>Candidate seed</x:v>
      </x:c>
      <x:c r="E1227" s="34" t="str">
        <x:v>Candidate - user seed; primary source required</x:v>
      </x:c>
      <x:c r="F1227" s="34" t="str"/>
    </x:row>
    <x:row r="1228">
      <x:c r="A1228" s="34" t="str">
        <x:v>PRD-FD2FA688FB</x:v>
      </x:c>
      <x:c r="B1228" s="34" t="str">
        <x:v>SRC001</x:v>
      </x:c>
      <x:c r="C1228" s="34" t="str">
        <x:v>pp. 12-13</x:v>
      </x:c>
      <x:c r="D1228" s="34" t="str">
        <x:v>Catalog/SKU evidence</x:v>
      </x:c>
      <x:c r="E1228" s="34" t="str">
        <x:v>Verified - manufacturer catalog</x:v>
      </x:c>
      <x:c r="F1228" s="34" t="str"/>
    </x:row>
    <x:row r="1229">
      <x:c r="A1229" s="34" t="str">
        <x:v>PRD-FD34401E04</x:v>
      </x:c>
      <x:c r="B1229" s="34" t="str">
        <x:v>SRC020</x:v>
      </x:c>
      <x:c r="C1229" s="34" t="str">
        <x:v>Vinyl Connecting Tube page</x:v>
      </x:c>
      <x:c r="D1229" s="34" t="str">
        <x:v>Catalog/SKU evidence</x:v>
      </x:c>
      <x:c r="E1229" s="34" t="str">
        <x:v>Verified product/SKU identity - exact configuration pending</x:v>
      </x:c>
      <x:c r="F1229" s="34" t="str">
        <x:v>Manufacturer page supports product/SKU identity; exact configuration remains to be verified.</x:v>
      </x:c>
    </x:row>
    <x:row r="1230">
      <x:c r="A1230" s="34" t="str">
        <x:v>PRD-FD3915EF93</x:v>
      </x:c>
      <x:c r="B1230" s="34" t="str">
        <x:v>SRC008</x:v>
      </x:c>
      <x:c r="C1230" s="34" t="str">
        <x:v>CSV row 13</x:v>
      </x:c>
      <x:c r="D1230" s="34" t="str">
        <x:v>Candidate seed</x:v>
      </x:c>
      <x:c r="E1230" s="34" t="str">
        <x:v>Candidate - user seed; primary source required</x:v>
      </x:c>
      <x:c r="F1230" s="34" t="str"/>
    </x:row>
    <x:row r="1231">
      <x:c r="A1231" s="34" t="str">
        <x:v>PRD-FDC723362C</x:v>
      </x:c>
      <x:c r="B1231" s="34" t="str">
        <x:v>SRC007</x:v>
      </x:c>
      <x:c r="C1231" s="34" t="str">
        <x:v>Therapeutic bronchoscopy</x:v>
      </x:c>
      <x:c r="D1231" s="34" t="str">
        <x:v>Candidate seed</x:v>
      </x:c>
      <x:c r="E1231" s="34" t="str">
        <x:v>Candidate - user seed; primary source required</x:v>
      </x:c>
      <x:c r="F1231" s="34" t="str"/>
    </x:row>
    <x:row r="1232">
      <x:c r="A1232" s="34" t="str">
        <x:v>PRD-FE028163EB</x:v>
      </x:c>
      <x:c r="B1232" s="34" t="str">
        <x:v>SRC007</x:v>
      </x:c>
      <x:c r="C1232" s="34" t="str">
        <x:v>pleural seed</x:v>
      </x:c>
      <x:c r="D1232" s="34" t="str">
        <x:v>Candidate seed</x:v>
      </x:c>
      <x:c r="E1232" s="34" t="str">
        <x:v>Candidate - user seed; primary source required</x:v>
      </x:c>
      <x:c r="F1232" s="34" t="str"/>
    </x:row>
    <x:row r="1233">
      <x:c r="A1233" s="34" t="str">
        <x:v>PRD-FE1DBA6966</x:v>
      </x:c>
      <x:c r="B1233" s="34" t="str">
        <x:v>SRC022</x:v>
      </x:c>
      <x:c r="C1233" s="34" t="str">
        <x:v>p. 2.04</x:v>
      </x:c>
      <x:c r="D1233" s="34" t="str">
        <x:v>Exact catalog entry</x:v>
      </x:c>
      <x:c r="E1233" s="34" t="str">
        <x:v>Verified - manufacturer catalog; current market status pending</x:v>
      </x:c>
      <x:c r="F1233" s="34" t="str"/>
    </x:row>
    <x:row r="1234">
      <x:c r="A1234" s="34" t="str">
        <x:v>PRD-FE67FEA4F0</x:v>
      </x:c>
      <x:c r="B1234" s="34" t="str">
        <x:v>SRC030</x:v>
      </x:c>
      <x:c r="C1234" s="34" t="str">
        <x:v>p. 146</x:v>
      </x:c>
      <x:c r="D1234" s="34" t="str">
        <x:v>Exact catalog entry</x:v>
      </x:c>
      <x:c r="E1234" s="34" t="str">
        <x:v>Verified - legacy U.S. manufacturer catalog; current status pending</x:v>
      </x:c>
      <x:c r="F1234" s="34" t="str"/>
    </x:row>
    <x:row r="1235">
      <x:c r="A1235" s="34" t="str">
        <x:v>PRD-FE7880EF7E</x:v>
      </x:c>
      <x:c r="B1235" s="34" t="str">
        <x:v>SRC001</x:v>
      </x:c>
      <x:c r="C1235" s="34" t="str">
        <x:v>pp. 12-13</x:v>
      </x:c>
      <x:c r="D1235" s="34" t="str">
        <x:v>Catalog/SKU evidence</x:v>
      </x:c>
      <x:c r="E1235" s="34" t="str">
        <x:v>Verified - manufacturer catalog</x:v>
      </x:c>
      <x:c r="F1235" s="34" t="str"/>
    </x:row>
    <x:row r="1236">
      <x:c r="A1236" s="34" t="str">
        <x:v>PRD-FEA0F47B62</x:v>
      </x:c>
      <x:c r="B1236" s="34" t="str">
        <x:v>SRC021</x:v>
      </x:c>
      <x:c r="C1236" s="34" t="str">
        <x:v>p. 19</x:v>
      </x:c>
      <x:c r="D1236" s="34" t="str">
        <x:v>Exact catalog entry</x:v>
      </x:c>
      <x:c r="E1236" s="34" t="str">
        <x:v>Verified - manufacturer catalog; current U.S. status pending</x:v>
      </x:c>
      <x:c r="F1236" s="34" t="str"/>
    </x:row>
    <x:row r="1237">
      <x:c r="A1237" s="34" t="str">
        <x:v>PRD-FEAA795BDD</x:v>
      </x:c>
      <x:c r="B1237" s="34" t="str">
        <x:v>SRC008</x:v>
      </x:c>
      <x:c r="C1237" s="34" t="str">
        <x:v>CSV row 33</x:v>
      </x:c>
      <x:c r="D1237" s="34" t="str">
        <x:v>Candidate seed</x:v>
      </x:c>
      <x:c r="E1237" s="34" t="str">
        <x:v>Candidate - user seed; primary source required</x:v>
      </x:c>
      <x:c r="F1237" s="34" t="str"/>
    </x:row>
    <x:row r="1238">
      <x:c r="A1238" s="34" t="str">
        <x:v>PRD-FEAA795BDD</x:v>
      </x:c>
      <x:c r="B1238" s="34" t="str">
        <x:v>SRC025</x:v>
      </x:c>
      <x:c r="C1238" s="34" t="str">
        <x:v>pp. 2-3</x:v>
      </x:c>
      <x:c r="D1238" s="34" t="str">
        <x:v>System intended use and compatibility</x:v>
      </x:c>
      <x:c r="E1238" s="34" t="str">
        <x:v>Verified - manufacturer IFU</x:v>
      </x:c>
      <x:c r="F1238" s="34" t="str">
        <x:v>IFU supports tunneled long-term pleural drainage system identity and approved access methods.</x:v>
      </x:c>
    </x:row>
    <x:row r="1239">
      <x:c r="A1239" s="34" t="str">
        <x:v>PRD-FEAA795BDD</x:v>
      </x:c>
      <x:c r="B1239" s="34" t="str">
        <x:v>SRC027</x:v>
      </x:c>
      <x:c r="C1239" s="34" t="str">
        <x:v>p. 14</x:v>
      </x:c>
      <x:c r="D1239" s="34" t="str">
        <x:v>Exact catalog entry</x:v>
      </x:c>
      <x:c r="E1239" s="34" t="str">
        <x:v>Verified - manufacturer catalog and IFU</x:v>
      </x:c>
      <x:c r="F1239" s="34" t="str"/>
    </x:row>
    <x:row r="1240">
      <x:c r="A1240" s="34" t="str">
        <x:v>PRD-FF130FCDC6</x:v>
      </x:c>
      <x:c r="B1240" s="34" t="str">
        <x:v>SRC030</x:v>
      </x:c>
      <x:c r="C1240" s="34" t="str">
        <x:v>p. 89</x:v>
      </x:c>
      <x:c r="D1240" s="34" t="str">
        <x:v>Exact catalog entry</x:v>
      </x:c>
      <x:c r="E1240" s="34" t="str">
        <x:v>Verified - legacy U.S. manufacturer catalog; current status pending</x:v>
      </x:c>
      <x:c r="F1240" s="34" t="str"/>
    </x:row>
    <x:row r="1241">
      <x:c r="A1241" s="34" t="str">
        <x:v>PRD-FF384E6481</x:v>
      </x:c>
      <x:c r="B1241" s="34" t="str">
        <x:v>SRC021</x:v>
      </x:c>
      <x:c r="C1241" s="34" t="str">
        <x:v>p. 21</x:v>
      </x:c>
      <x:c r="D1241" s="34" t="str">
        <x:v>Exact catalog entry</x:v>
      </x:c>
      <x:c r="E1241" s="34" t="str">
        <x:v>Verified - manufacturer catalog; current U.S. status pending</x:v>
      </x:c>
      <x:c r="F1241" s="34" t="str"/>
    </x:row>
    <x:row r="1242">
      <x:c r="A1242" s="34" t="str">
        <x:v>PRD-FF9CE26B43</x:v>
      </x:c>
      <x:c r="B1242" s="34" t="str">
        <x:v>SRC021</x:v>
      </x:c>
      <x:c r="C1242" s="34" t="str">
        <x:v>p. 5</x:v>
      </x:c>
      <x:c r="D1242" s="34" t="str">
        <x:v>Exact catalog entry</x:v>
      </x:c>
      <x:c r="E1242" s="34" t="str">
        <x:v>Verified - manufacturer catalog; current U.S. status pending</x:v>
      </x:c>
      <x:c r="F1242" s="34" t="str"/>
    </x:row>
    <x:row r="1243">
      <x:c r="A1243" s="34" t="str">
        <x:v>PRD-FFA21E88CC</x:v>
      </x:c>
      <x:c r="B1243" s="34" t="str">
        <x:v>SRC007</x:v>
      </x:c>
      <x:c r="C1243" s="34" t="str">
        <x:v>Perc trach and WLL</x:v>
      </x:c>
      <x:c r="D1243" s="34" t="str">
        <x:v>Candidate seed</x:v>
      </x:c>
      <x:c r="E1243" s="34" t="str">
        <x:v>Candidate - user seed; primary source required</x:v>
      </x:c>
      <x:c r="F1243" s="34" t="str"/>
    </x:row>
    <x:row r="1244">
      <x:c r="A1244" t="str">
        <x:v>PRD-15747FB1A6</x:v>
      </x:c>
      <x:c r="B1244" t="str">
        <x:v>SRC043</x:v>
      </x:c>
      <x:c r="C1244" t="str">
        <x:v>p. 2</x:v>
      </x:c>
      <x:c r="D1244" t="str">
        <x:v>Exact catalog entry</x:v>
      </x:c>
      <x:c r="E1244" t="str">
        <x:v>Verified - manufacturer ordering-page capture</x:v>
      </x:c>
      <x:c r="F1244"/>
    </x:row>
    <x:row r="1245">
      <x:c r="A1245" t="str">
        <x:v>PRD-2D687D6E32</x:v>
      </x:c>
      <x:c r="B1245" t="str">
        <x:v>SRC032</x:v>
      </x:c>
      <x:c r="C1245" t="str">
        <x:v>p. 95</x:v>
      </x:c>
      <x:c r="D1245" t="str">
        <x:v>Exact catalog entry</x:v>
      </x:c>
      <x:c r="E1245" t="str">
        <x:v>Verified exact model/specification - commercial item code required</x:v>
      </x:c>
      <x:c r="F1245"/>
    </x:row>
    <x:row r="1246">
      <x:c r="A1246" t="str">
        <x:v>PRD-9BB524F077</x:v>
      </x:c>
      <x:c r="B1246" t="str">
        <x:v>SRC036</x:v>
      </x:c>
      <x:c r="C1246" t="str">
        <x:v>p. 216 (catalog p. 88)</x:v>
      </x:c>
      <x:c r="D1246" t="str">
        <x:v>Exact catalog entry</x:v>
      </x:c>
      <x:c r="E1246" t="str">
        <x:v>Verified - current manufacturer/distributor catalog</x:v>
      </x:c>
      <x:c r="F1246"/>
    </x:row>
    <x:row r="1247">
      <x:c r="A1247" t="str">
        <x:v>PRD-7E05B194BE</x:v>
      </x:c>
      <x:c r="B1247" t="str">
        <x:v>SRC038</x:v>
      </x:c>
      <x:c r="C1247" t="str">
        <x:v>p. 57</x:v>
      </x:c>
      <x:c r="D1247" t="str">
        <x:v>Exact catalog entry</x:v>
      </x:c>
      <x:c r="E1247" t="str">
        <x:v>Verified - U.S. manufacturer brochure</x:v>
      </x:c>
      <x:c r="F1247"/>
    </x:row>
    <x:row r="1248">
      <x:c r="A1248" t="str">
        <x:v>PRD-DF917ECDBF</x:v>
      </x:c>
      <x:c r="B1248" t="str">
        <x:v>SRC037</x:v>
      </x:c>
      <x:c r="C1248" t="str">
        <x:v>pp. 247-257</x:v>
      </x:c>
      <x:c r="D1248" t="str">
        <x:v>Exact catalog entry</x:v>
      </x:c>
      <x:c r="E1248" t="str">
        <x:v>Verified - historical U.S. manufacturer brochure; current configuration pending</x:v>
      </x:c>
      <x:c r="F1248"/>
    </x:row>
    <x:row r="1249">
      <x:c r="A1249" t="str">
        <x:v>PRD-EB97D9D3E6</x:v>
      </x:c>
      <x:c r="B1249" t="str">
        <x:v>SRC040</x:v>
      </x:c>
      <x:c r="C1249" t="str">
        <x:v>pp. 14-15</x:v>
      </x:c>
      <x:c r="D1249" t="str">
        <x:v>Exact catalog entry</x:v>
      </x:c>
      <x:c r="E1249" t="str">
        <x:v>Verified - legacy U.S. HUD manufacturer brochure</x:v>
      </x:c>
      <x:c r="F1249"/>
    </x:row>
    <x:row r="1250">
      <x:c r="A1250" t="str">
        <x:v>PRD-8ACE654E89</x:v>
      </x:c>
      <x:c r="B1250" t="str">
        <x:v>SRC034</x:v>
      </x:c>
      <x:c r="C1250" t="str">
        <x:v>LX transducer and exam-type tables</x:v>
      </x:c>
      <x:c r="D1250" t="str">
        <x:v>Exact catalog entry</x:v>
      </x:c>
      <x:c r="E1250" t="str">
        <x:v>Verified exact model identity - commercial configuration required</x:v>
      </x:c>
      <x:c r="F1250"/>
    </x:row>
    <x:row r="1251">
      <x:c r="A1251" t="str">
        <x:v>PRD-6F9DAB8E9D</x:v>
      </x:c>
      <x:c r="B1251" t="str">
        <x:v>SRC031</x:v>
      </x:c>
      <x:c r="C1251" t="str">
        <x:v>p. 72</x:v>
      </x:c>
      <x:c r="D1251" t="str">
        <x:v>Exact catalog entry</x:v>
      </x:c>
      <x:c r="E1251" t="str">
        <x:v>Verified - U.S. manufacturer brochure; current orderability pending</x:v>
      </x:c>
      <x:c r="F1251"/>
    </x:row>
    <x:row r="1252">
      <x:c r="A1252" t="str">
        <x:v>PRD-8A73541235</x:v>
      </x:c>
      <x:c r="B1252" t="str">
        <x:v>SRC033</x:v>
      </x:c>
      <x:c r="C1252" t="str">
        <x:v>p. 77</x:v>
      </x:c>
      <x:c r="D1252" t="str">
        <x:v>Exact catalog entry</x:v>
      </x:c>
      <x:c r="E1252" t="str">
        <x:v>Verified - current manufacturer user manual</x:v>
      </x:c>
      <x:c r="F1252"/>
    </x:row>
    <x:row r="1253">
      <x:c r="A1253" t="str">
        <x:v>PRD-629828B799</x:v>
      </x:c>
      <x:c r="B1253" t="str">
        <x:v>SRC034</x:v>
      </x:c>
      <x:c r="C1253" t="str">
        <x:v>pp. 1-18</x:v>
      </x:c>
      <x:c r="D1253" t="str">
        <x:v>Exact catalog entry</x:v>
      </x:c>
      <x:c r="E1253" t="str">
        <x:v>Verified exact model identity - commercial configuration required</x:v>
      </x:c>
      <x:c r="F1253"/>
    </x:row>
    <x:row r="1254">
      <x:c r="A1254" t="str">
        <x:v>PRD-D112B2C52A</x:v>
      </x:c>
      <x:c r="B1254" t="str">
        <x:v>SRC040</x:v>
      </x:c>
      <x:c r="C1254" t="str">
        <x:v>pp. 14-15</x:v>
      </x:c>
      <x:c r="D1254" t="str">
        <x:v>Exact catalog entry</x:v>
      </x:c>
      <x:c r="E1254" t="str">
        <x:v>Verified - legacy U.S. HUD manufacturer brochure</x:v>
      </x:c>
      <x:c r="F1254"/>
    </x:row>
    <x:row r="1255">
      <x:c r="A1255" t="str">
        <x:v>PRD-107849AF0E</x:v>
      </x:c>
      <x:c r="B1255" t="str">
        <x:v>SRC039</x:v>
      </x:c>
      <x:c r="C1255" t="str">
        <x:v>p. 52</x:v>
      </x:c>
      <x:c r="D1255" t="str">
        <x:v>Exact catalog entry</x:v>
      </x:c>
      <x:c r="E1255" t="str">
        <x:v>Verified - legacy U.S. manufacturer brochure; current status pending</x:v>
      </x:c>
      <x:c r="F1255"/>
    </x:row>
    <x:row r="1256">
      <x:c r="A1256" t="str">
        <x:v>PRD-4130F930C5</x:v>
      </x:c>
      <x:c r="B1256" t="str">
        <x:v>SRC033</x:v>
      </x:c>
      <x:c r="C1256" t="str">
        <x:v>p. 18</x:v>
      </x:c>
      <x:c r="D1256" t="str">
        <x:v>Exact catalog entry</x:v>
      </x:c>
      <x:c r="E1256" t="str">
        <x:v>Verified - current manufacturer user manual</x:v>
      </x:c>
      <x:c r="F1256"/>
    </x:row>
    <x:row r="1257">
      <x:c r="A1257" t="str">
        <x:v>PRD-BDB5AF3EB5</x:v>
      </x:c>
      <x:c r="B1257" t="str">
        <x:v>SRC033</x:v>
      </x:c>
      <x:c r="C1257" t="str">
        <x:v>p. 18</x:v>
      </x:c>
      <x:c r="D1257" t="str">
        <x:v>Exact catalog entry</x:v>
      </x:c>
      <x:c r="E1257" t="str">
        <x:v>Verified - current manufacturer user manual</x:v>
      </x:c>
      <x:c r="F1257"/>
    </x:row>
    <x:row r="1258">
      <x:c r="A1258" t="str">
        <x:v>PRD-993A6272DD</x:v>
      </x:c>
      <x:c r="B1258" t="str">
        <x:v>SRC032</x:v>
      </x:c>
      <x:c r="C1258" t="str">
        <x:v>p. 95</x:v>
      </x:c>
      <x:c r="D1258" t="str">
        <x:v>Exact catalog entry</x:v>
      </x:c>
      <x:c r="E1258" t="str">
        <x:v>Verified exact model identity - commercial item code required</x:v>
      </x:c>
      <x:c r="F1258"/>
    </x:row>
    <x:row r="1259">
      <x:c r="A1259" t="str">
        <x:v>PRD-28A9600774</x:v>
      </x:c>
      <x:c r="B1259" t="str">
        <x:v>SRC043</x:v>
      </x:c>
      <x:c r="C1259" t="str">
        <x:v>p. 1</x:v>
      </x:c>
      <x:c r="D1259" t="str">
        <x:v>Exact catalog entry</x:v>
      </x:c>
      <x:c r="E1259" t="str">
        <x:v>Verified - manufacturer ordering-page capture</x:v>
      </x:c>
      <x:c r="F1259"/>
    </x:row>
    <x:row r="1260">
      <x:c r="A1260" t="str">
        <x:v>PRD-A344758F57</x:v>
      </x:c>
      <x:c r="B1260" t="str">
        <x:v>SRC031</x:v>
      </x:c>
      <x:c r="C1260" t="str">
        <x:v>p. 73</x:v>
      </x:c>
      <x:c r="D1260" t="str">
        <x:v>Exact catalog entry</x:v>
      </x:c>
      <x:c r="E1260" t="str">
        <x:v>Verified - U.S. manufacturer brochure; current orderability pending</x:v>
      </x:c>
      <x:c r="F1260"/>
    </x:row>
    <x:row r="1261">
      <x:c r="A1261" t="str">
        <x:v>PRD-19D27430DB</x:v>
      </x:c>
      <x:c r="B1261" t="str">
        <x:v>SRC031</x:v>
      </x:c>
      <x:c r="C1261" t="str">
        <x:v>pp. 70-71</x:v>
      </x:c>
      <x:c r="D1261" t="str">
        <x:v>Exact catalog entry</x:v>
      </x:c>
      <x:c r="E1261" t="str">
        <x:v>Verified - U.S. manufacturer brochure; current orderability pending</x:v>
      </x:c>
      <x:c r="F1261"/>
    </x:row>
    <x:row r="1262">
      <x:c r="A1262" t="str">
        <x:v>PRD-163DFA98ED</x:v>
      </x:c>
      <x:c r="B1262" t="str">
        <x:v>SRC039</x:v>
      </x:c>
      <x:c r="C1262" t="str">
        <x:v>p. 52</x:v>
      </x:c>
      <x:c r="D1262" t="str">
        <x:v>Exact catalog entry</x:v>
      </x:c>
      <x:c r="E1262" t="str">
        <x:v>Verified - legacy U.S. manufacturer brochure; current status pending</x:v>
      </x:c>
      <x:c r="F1262"/>
    </x:row>
    <x:row r="1263">
      <x:c r="A1263" t="str">
        <x:v>PRD-4A6E122B5D</x:v>
      </x:c>
      <x:c r="B1263" t="str">
        <x:v>SRC043</x:v>
      </x:c>
      <x:c r="C1263" t="str">
        <x:v>p. 1</x:v>
      </x:c>
      <x:c r="D1263" t="str">
        <x:v>Exact catalog entry</x:v>
      </x:c>
      <x:c r="E1263" t="str">
        <x:v>Verified - manufacturer ordering-page capture</x:v>
      </x:c>
      <x:c r="F1263"/>
    </x:row>
    <x:row r="1264">
      <x:c r="A1264" t="str">
        <x:v>PRD-55DAFF2A37</x:v>
      </x:c>
      <x:c r="B1264" t="str">
        <x:v>SRC043</x:v>
      </x:c>
      <x:c r="C1264" t="str">
        <x:v>p. 1</x:v>
      </x:c>
      <x:c r="D1264" t="str">
        <x:v>Exact catalog entry</x:v>
      </x:c>
      <x:c r="E1264" t="str">
        <x:v>Verified - manufacturer ordering-page capture</x:v>
      </x:c>
      <x:c r="F1264"/>
    </x:row>
    <x:row r="1265">
      <x:c r="A1265" t="str">
        <x:v>PRD-F858AF48F6</x:v>
      </x:c>
      <x:c r="B1265" t="str">
        <x:v>SRC036</x:v>
      </x:c>
      <x:c r="C1265" t="str">
        <x:v>p. 216 (catalog p. 88)</x:v>
      </x:c>
      <x:c r="D1265" t="str">
        <x:v>Exact catalog entry</x:v>
      </x:c>
      <x:c r="E1265" t="str">
        <x:v>Verified - current manufacturer/distributor catalog</x:v>
      </x:c>
      <x:c r="F1265"/>
    </x:row>
    <x:row r="1266">
      <x:c r="A1266" t="str">
        <x:v>PRD-581464F0CF</x:v>
      </x:c>
      <x:c r="B1266" t="str">
        <x:v>SRC031</x:v>
      </x:c>
      <x:c r="C1266" t="str">
        <x:v>p. 72</x:v>
      </x:c>
      <x:c r="D1266" t="str">
        <x:v>Exact catalog entry</x:v>
      </x:c>
      <x:c r="E1266" t="str">
        <x:v>Verified - U.S. manufacturer brochure; current orderability pending</x:v>
      </x:c>
      <x:c r="F1266"/>
    </x:row>
    <x:row r="1267">
      <x:c r="A1267" t="str">
        <x:v>PRD-CD8F96B3C5</x:v>
      </x:c>
      <x:c r="B1267" t="str">
        <x:v>SRC040</x:v>
      </x:c>
      <x:c r="C1267" t="str">
        <x:v>pp. 14-15</x:v>
      </x:c>
      <x:c r="D1267" t="str">
        <x:v>Exact catalog entry</x:v>
      </x:c>
      <x:c r="E1267" t="str">
        <x:v>Verified - legacy U.S. HUD manufacturer brochure</x:v>
      </x:c>
      <x:c r="F1267"/>
    </x:row>
    <x:row r="1268">
      <x:c r="A1268" t="str">
        <x:v>PRD-3AA4C645B9</x:v>
      </x:c>
      <x:c r="B1268" t="str">
        <x:v>SRC038</x:v>
      </x:c>
      <x:c r="C1268" t="str">
        <x:v>p. 57</x:v>
      </x:c>
      <x:c r="D1268" t="str">
        <x:v>Exact catalog entry</x:v>
      </x:c>
      <x:c r="E1268" t="str">
        <x:v>Verified - U.S. manufacturer brochure</x:v>
      </x:c>
      <x:c r="F1268"/>
    </x:row>
    <x:row r="1269">
      <x:c r="A1269" t="str">
        <x:v>PRD-A5EE9A7377</x:v>
      </x:c>
      <x:c r="B1269" t="str">
        <x:v>SRC034</x:v>
      </x:c>
      <x:c r="C1269" t="str">
        <x:v>LX transducer and exam-type tables</x:v>
      </x:c>
      <x:c r="D1269" t="str">
        <x:v>Exact catalog entry</x:v>
      </x:c>
      <x:c r="E1269" t="str">
        <x:v>Verified exact model identity - commercial configuration required</x:v>
      </x:c>
      <x:c r="F1269"/>
    </x:row>
    <x:row r="1270">
      <x:c r="A1270" t="str">
        <x:v>PRD-E3605F6BFF</x:v>
      </x:c>
      <x:c r="B1270" t="str">
        <x:v>SRC036</x:v>
      </x:c>
      <x:c r="C1270" t="str">
        <x:v>p. 216 (catalog p. 88)</x:v>
      </x:c>
      <x:c r="D1270" t="str">
        <x:v>Exact catalog entry</x:v>
      </x:c>
      <x:c r="E1270" t="str">
        <x:v>Verified - current manufacturer/distributor catalog</x:v>
      </x:c>
      <x:c r="F1270"/>
    </x:row>
    <x:row r="1271">
      <x:c r="A1271" t="str">
        <x:v>PRD-E3605F6BFF</x:v>
      </x:c>
      <x:c r="B1271" t="str">
        <x:v>SRC044</x:v>
      </x:c>
      <x:c r="C1271" t="str">
        <x:v>pp. 16-34</x:v>
      </x:c>
      <x:c r="D1271" t="str">
        <x:v>System intended use and compatibility</x:v>
      </x:c>
      <x:c r="E1271" t="str">
        <x:v>Verified - manufacturer brief summary</x:v>
      </x:c>
      <x:c r="F1271" t="str">
        <x:v>Safety/intended-use cross-reference.</x:v>
      </x:c>
    </x:row>
    <x:row r="1272">
      <x:c r="A1272" t="str">
        <x:v>PRD-425DB43083</x:v>
      </x:c>
      <x:c r="B1272" t="str">
        <x:v>SRC034</x:v>
      </x:c>
      <x:c r="C1272" t="str">
        <x:v>LX transducer and exam-type tables</x:v>
      </x:c>
      <x:c r="D1272" t="str">
        <x:v>Exact catalog entry</x:v>
      </x:c>
      <x:c r="E1272" t="str">
        <x:v>Verified exact model identity - commercial configuration required</x:v>
      </x:c>
      <x:c r="F1272"/>
    </x:row>
    <x:row r="1273">
      <x:c r="A1273" t="str">
        <x:v>PRD-425DB43083</x:v>
      </x:c>
      <x:c r="B1273" t="str">
        <x:v>SRC035</x:v>
      </x:c>
      <x:c r="C1273" t="str">
        <x:v>PX transducer/exam tables</x:v>
      </x:c>
      <x:c r="D1273" t="str">
        <x:v>System intended use and compatibility</x:v>
      </x:c>
      <x:c r="E1273" t="str">
        <x:v>Verified - manufacturer manual; current configuration pending</x:v>
      </x:c>
      <x:c r="F1273"/>
    </x:row>
    <x:row r="1274">
      <x:c r="A1274" t="str">
        <x:v>PRD-2645E5185F</x:v>
      </x:c>
      <x:c r="B1274" t="str">
        <x:v>SRC043</x:v>
      </x:c>
      <x:c r="C1274" t="str">
        <x:v>p. 1</x:v>
      </x:c>
      <x:c r="D1274" t="str">
        <x:v>Exact catalog entry</x:v>
      </x:c>
      <x:c r="E1274" t="str">
        <x:v>Verified - manufacturer ordering-page capture</x:v>
      </x:c>
      <x:c r="F1274"/>
    </x:row>
    <x:row r="1275">
      <x:c r="A1275" t="str">
        <x:v>PRD-F702345A7B</x:v>
      </x:c>
      <x:c r="B1275" t="str">
        <x:v>SRC038</x:v>
      </x:c>
      <x:c r="C1275" t="str">
        <x:v>pp. 55-57</x:v>
      </x:c>
      <x:c r="D1275" t="str">
        <x:v>Exact catalog entry</x:v>
      </x:c>
      <x:c r="E1275" t="str">
        <x:v>Verified - U.S. manufacturer brochure</x:v>
      </x:c>
      <x:c r="F1275"/>
    </x:row>
    <x:row r="1276">
      <x:c r="A1276" t="str">
        <x:v>PRD-C783A34A62</x:v>
      </x:c>
      <x:c r="B1276" t="str">
        <x:v>SRC039</x:v>
      </x:c>
      <x:c r="C1276" t="str">
        <x:v>p. 52</x:v>
      </x:c>
      <x:c r="D1276" t="str">
        <x:v>Exact catalog entry</x:v>
      </x:c>
      <x:c r="E1276" t="str">
        <x:v>Verified - legacy U.S. manufacturer brochure; current status pending</x:v>
      </x:c>
      <x:c r="F1276"/>
    </x:row>
    <x:row r="1277">
      <x:c r="A1277" t="str">
        <x:v>PRD-6A84EE66C8</x:v>
      </x:c>
      <x:c r="B1277" t="str">
        <x:v>SRC033</x:v>
      </x:c>
      <x:c r="C1277" t="str">
        <x:v>p. 77</x:v>
      </x:c>
      <x:c r="D1277" t="str">
        <x:v>Exact catalog entry</x:v>
      </x:c>
      <x:c r="E1277" t="str">
        <x:v>Verified - current manufacturer user manual</x:v>
      </x:c>
      <x:c r="F1277"/>
    </x:row>
    <x:row r="1278">
      <x:c r="A1278" t="str">
        <x:v>PRD-31373D9CE6</x:v>
      </x:c>
      <x:c r="B1278" t="str">
        <x:v>SRC043</x:v>
      </x:c>
      <x:c r="C1278" t="str">
        <x:v>p. 1</x:v>
      </x:c>
      <x:c r="D1278" t="str">
        <x:v>Exact catalog entry</x:v>
      </x:c>
      <x:c r="E1278" t="str">
        <x:v>Verified - manufacturer ordering-page capture</x:v>
      </x:c>
      <x:c r="F1278"/>
    </x:row>
    <x:row r="1279">
      <x:c r="A1279" t="str">
        <x:v>PRD-D226569892</x:v>
      </x:c>
      <x:c r="B1279" t="str">
        <x:v>SRC043</x:v>
      </x:c>
      <x:c r="C1279" t="str">
        <x:v>p. 2</x:v>
      </x:c>
      <x:c r="D1279" t="str">
        <x:v>Exact catalog entry</x:v>
      </x:c>
      <x:c r="E1279" t="str">
        <x:v>Verified - manufacturer ordering-page capture</x:v>
      </x:c>
      <x:c r="F1279"/>
    </x:row>
    <x:row r="1280">
      <x:c r="A1280" t="str">
        <x:v>PRD-92C95201F3</x:v>
      </x:c>
      <x:c r="B1280" t="str">
        <x:v>SRC033</x:v>
      </x:c>
      <x:c r="C1280" t="str">
        <x:v>p. 77</x:v>
      </x:c>
      <x:c r="D1280" t="str">
        <x:v>Exact catalog entry</x:v>
      </x:c>
      <x:c r="E1280" t="str">
        <x:v>Verified - current manufacturer user manual</x:v>
      </x:c>
      <x:c r="F1280"/>
    </x:row>
    <x:row r="1281">
      <x:c r="A1281" t="str">
        <x:v>PRD-9143E639BA</x:v>
      </x:c>
      <x:c r="B1281" t="str">
        <x:v>SRC031</x:v>
      </x:c>
      <x:c r="C1281" t="str">
        <x:v>p. 74</x:v>
      </x:c>
      <x:c r="D1281" t="str">
        <x:v>Exact catalog entry</x:v>
      </x:c>
      <x:c r="E1281" t="str">
        <x:v>Verified - U.S. manufacturer brochure; current orderability pending</x:v>
      </x:c>
      <x:c r="F1281"/>
    </x:row>
    <x:row r="1282">
      <x:c r="A1282" t="str">
        <x:v>PRD-345BB869C9</x:v>
      </x:c>
      <x:c r="B1282" t="str">
        <x:v>SRC043</x:v>
      </x:c>
      <x:c r="C1282" t="str">
        <x:v>p. 1</x:v>
      </x:c>
      <x:c r="D1282" t="str">
        <x:v>Exact catalog entry</x:v>
      </x:c>
      <x:c r="E1282" t="str">
        <x:v>Verified - manufacturer ordering-page capture</x:v>
      </x:c>
      <x:c r="F1282"/>
    </x:row>
    <x:row r="1283">
      <x:c r="A1283" t="str">
        <x:v>PRD-C79EA91A93</x:v>
      </x:c>
      <x:c r="B1283" t="str">
        <x:v>SRC034</x:v>
      </x:c>
      <x:c r="C1283" t="str">
        <x:v>LX transducer and exam-type tables</x:v>
      </x:c>
      <x:c r="D1283" t="str">
        <x:v>Exact catalog entry</x:v>
      </x:c>
      <x:c r="E1283" t="str">
        <x:v>Verified exact model identity - commercial configuration required</x:v>
      </x:c>
      <x:c r="F1283"/>
    </x:row>
    <x:row r="1284">
      <x:c r="A1284" t="str">
        <x:v>PRD-C79EA91A93</x:v>
      </x:c>
      <x:c r="B1284" t="str">
        <x:v>SRC035</x:v>
      </x:c>
      <x:c r="C1284" t="str">
        <x:v>PX transducer/exam tables</x:v>
      </x:c>
      <x:c r="D1284" t="str">
        <x:v>System intended use and compatibility</x:v>
      </x:c>
      <x:c r="E1284" t="str">
        <x:v>Verified - manufacturer manual; current configuration pending</x:v>
      </x:c>
      <x:c r="F1284"/>
    </x:row>
    <x:row r="1285">
      <x:c r="A1285" t="str">
        <x:v>PRD-D20BB54503</x:v>
      </x:c>
      <x:c r="B1285" t="str">
        <x:v>SRC033</x:v>
      </x:c>
      <x:c r="C1285" t="str">
        <x:v>p. 77</x:v>
      </x:c>
      <x:c r="D1285" t="str">
        <x:v>Exact catalog entry</x:v>
      </x:c>
      <x:c r="E1285" t="str">
        <x:v>Verified - current manufacturer user manual</x:v>
      </x:c>
      <x:c r="F1285"/>
    </x:row>
    <x:row r="1286">
      <x:c r="A1286" t="str">
        <x:v>PRD-302A6FF548</x:v>
      </x:c>
      <x:c r="B1286" t="str">
        <x:v>SRC040</x:v>
      </x:c>
      <x:c r="C1286" t="str">
        <x:v>pp. 14-15</x:v>
      </x:c>
      <x:c r="D1286" t="str">
        <x:v>Exact catalog entry</x:v>
      </x:c>
      <x:c r="E1286" t="str">
        <x:v>Verified - legacy U.S. HUD manufacturer brochure</x:v>
      </x:c>
      <x:c r="F1286"/>
    </x:row>
    <x:row r="1287">
      <x:c r="A1287" t="str">
        <x:v>PRD-1517AA42DA</x:v>
      </x:c>
      <x:c r="B1287" t="str">
        <x:v>SRC031</x:v>
      </x:c>
      <x:c r="C1287" t="str">
        <x:v>pp. 70-71</x:v>
      </x:c>
      <x:c r="D1287" t="str">
        <x:v>Exact catalog entry</x:v>
      </x:c>
      <x:c r="E1287" t="str">
        <x:v>Verified - U.S. manufacturer brochure; current orderability pending</x:v>
      </x:c>
      <x:c r="F1287"/>
    </x:row>
    <x:row r="1288">
      <x:c r="A1288" t="str">
        <x:v>PRD-2A9D06CF51</x:v>
      </x:c>
      <x:c r="B1288" t="str">
        <x:v>SRC032</x:v>
      </x:c>
      <x:c r="C1288" t="str">
        <x:v>p. 95</x:v>
      </x:c>
      <x:c r="D1288" t="str">
        <x:v>Exact catalog entry</x:v>
      </x:c>
      <x:c r="E1288" t="str">
        <x:v>Verified exact model identity - commercial item code required</x:v>
      </x:c>
      <x:c r="F1288"/>
    </x:row>
    <x:row r="1289">
      <x:c r="A1289" t="str">
        <x:v>PRD-950BF5E893</x:v>
      </x:c>
      <x:c r="B1289" t="str">
        <x:v>SRC038</x:v>
      </x:c>
      <x:c r="C1289" t="str">
        <x:v>pp. 54-57</x:v>
      </x:c>
      <x:c r="D1289" t="str">
        <x:v>Exact catalog entry</x:v>
      </x:c>
      <x:c r="E1289" t="str">
        <x:v>Verified - U.S. manufacturer brochure</x:v>
      </x:c>
      <x:c r="F1289"/>
    </x:row>
    <x:row r="1290">
      <x:c r="A1290" t="str">
        <x:v>PRD-AF1D02BED5</x:v>
      </x:c>
      <x:c r="B1290" t="str">
        <x:v>SRC042</x:v>
      </x:c>
      <x:c r="C1290" t="str">
        <x:v>p. 100</x:v>
      </x:c>
      <x:c r="D1290" t="str">
        <x:v>Exact catalog entry</x:v>
      </x:c>
      <x:c r="E1290" t="str">
        <x:v>Verified exact catalog entry - non-U.S. source</x:v>
      </x:c>
      <x:c r="F1290"/>
    </x:row>
    <x:row r="1291">
      <x:c r="A1291" t="str">
        <x:v>PRD-3B31BB90C8</x:v>
      </x:c>
      <x:c r="B1291" t="str">
        <x:v>SRC041</x:v>
      </x:c>
      <x:c r="C1291" t="str">
        <x:v>pp. 70-77</x:v>
      </x:c>
      <x:c r="D1291" t="str">
        <x:v>Exact catalog entry</x:v>
      </x:c>
      <x:c r="E1291" t="str">
        <x:v>Verified exact catalog entry - non-U.S. source</x:v>
      </x:c>
      <x:c r="F1291"/>
    </x:row>
    <x:row r="1292">
      <x:c r="A1292" t="str">
        <x:v>PRD-D0139E750F</x:v>
      </x:c>
      <x:c r="B1292" t="str">
        <x:v>SRC043</x:v>
      </x:c>
      <x:c r="C1292" t="str">
        <x:v>p. 2</x:v>
      </x:c>
      <x:c r="D1292" t="str">
        <x:v>Exact catalog entry</x:v>
      </x:c>
      <x:c r="E1292" t="str">
        <x:v>Verified - manufacturer ordering-page capture</x:v>
      </x:c>
      <x:c r="F1292"/>
    </x:row>
    <x:row r="1293">
      <x:c r="A1293" t="str">
        <x:v>PRD-F60C3305B4</x:v>
      </x:c>
      <x:c r="B1293" t="str">
        <x:v>SRC038</x:v>
      </x:c>
      <x:c r="C1293" t="str">
        <x:v>pp. 54-57</x:v>
      </x:c>
      <x:c r="D1293" t="str">
        <x:v>Exact catalog entry</x:v>
      </x:c>
      <x:c r="E1293" t="str">
        <x:v>Verified - U.S. manufacturer brochure</x:v>
      </x:c>
      <x:c r="F1293"/>
    </x:row>
    <x:row r="1294">
      <x:c r="A1294" t="str">
        <x:v>PRD-AE6E72214D</x:v>
      </x:c>
      <x:c r="B1294" t="str">
        <x:v>SRC043</x:v>
      </x:c>
      <x:c r="C1294" t="str">
        <x:v>p. 2</x:v>
      </x:c>
      <x:c r="D1294" t="str">
        <x:v>Exact catalog entry</x:v>
      </x:c>
      <x:c r="E1294" t="str">
        <x:v>Verified - manufacturer ordering-page capture</x:v>
      </x:c>
      <x:c r="F1294"/>
    </x:row>
    <x:row r="1295">
      <x:c r="A1295" t="str">
        <x:v>PRD-C96F155F93</x:v>
      </x:c>
      <x:c r="B1295" t="str">
        <x:v>SRC033</x:v>
      </x:c>
      <x:c r="C1295" t="str">
        <x:v>p. 18</x:v>
      </x:c>
      <x:c r="D1295" t="str">
        <x:v>Exact catalog entry</x:v>
      </x:c>
      <x:c r="E1295" t="str">
        <x:v>Verified - current manufacturer user manual</x:v>
      </x:c>
      <x:c r="F1295"/>
    </x:row>
    <x:row r="1296">
      <x:c r="A1296" t="str">
        <x:v>PRD-FDAC925AF1</x:v>
      </x:c>
      <x:c r="B1296" t="str">
        <x:v>SRC036</x:v>
      </x:c>
      <x:c r="C1296" t="str">
        <x:v>p. 216 (catalog p. 88)</x:v>
      </x:c>
      <x:c r="D1296" t="str">
        <x:v>Exact catalog entry</x:v>
      </x:c>
      <x:c r="E1296" t="str">
        <x:v>Verified - current manufacturer/distributor catalog</x:v>
      </x:c>
      <x:c r="F1296"/>
    </x:row>
    <x:row r="1297">
      <x:c r="A1297" t="str">
        <x:v>PRD-2FAFEA973E</x:v>
      </x:c>
      <x:c r="B1297" t="str">
        <x:v>SRC032</x:v>
      </x:c>
      <x:c r="C1297" t="str">
        <x:v>p. 95</x:v>
      </x:c>
      <x:c r="D1297" t="str">
        <x:v>Exact catalog entry</x:v>
      </x:c>
      <x:c r="E1297" t="str">
        <x:v>Verified exact model identity - commercial item code required</x:v>
      </x:c>
      <x:c r="F1297"/>
    </x:row>
    <x:row r="1298">
      <x:c r="A1298" t="str">
        <x:v>PRD-2274D463B7</x:v>
      </x:c>
      <x:c r="B1298" t="str">
        <x:v>SRC043</x:v>
      </x:c>
      <x:c r="C1298" t="str">
        <x:v>p. 1</x:v>
      </x:c>
      <x:c r="D1298" t="str">
        <x:v>Exact catalog entry</x:v>
      </x:c>
      <x:c r="E1298" t="str">
        <x:v>Verified - manufacturer ordering-page capture</x:v>
      </x:c>
      <x:c r="F1298"/>
    </x:row>
    <x:row r="1299">
      <x:c r="A1299" t="str">
        <x:v>PRD-B8C591E5D9</x:v>
      </x:c>
      <x:c r="B1299" t="str">
        <x:v>SRC039</x:v>
      </x:c>
      <x:c r="C1299" t="str">
        <x:v>p. 52</x:v>
      </x:c>
      <x:c r="D1299" t="str">
        <x:v>Exact catalog entry</x:v>
      </x:c>
      <x:c r="E1299" t="str">
        <x:v>Verified - legacy U.S. manufacturer brochure; current status pending</x:v>
      </x:c>
      <x:c r="F1299"/>
    </x:row>
    <x:row r="1300">
      <x:c r="A1300" t="str">
        <x:v>PRD-7BE12DDECD</x:v>
      </x:c>
      <x:c r="B1300" t="str">
        <x:v>SRC031</x:v>
      </x:c>
      <x:c r="C1300" t="str">
        <x:v>p. 73</x:v>
      </x:c>
      <x:c r="D1300" t="str">
        <x:v>Exact catalog entry</x:v>
      </x:c>
      <x:c r="E1300" t="str">
        <x:v>Verified - U.S. manufacturer brochure; current orderability pending</x:v>
      </x:c>
      <x:c r="F1300"/>
    </x:row>
    <x:row r="1301">
      <x:c r="A1301" t="str">
        <x:v>PRD-FAE7E352C7</x:v>
      </x:c>
      <x:c r="B1301" t="str">
        <x:v>SRC043</x:v>
      </x:c>
      <x:c r="C1301" t="str">
        <x:v>p. 1</x:v>
      </x:c>
      <x:c r="D1301" t="str">
        <x:v>Exact catalog entry</x:v>
      </x:c>
      <x:c r="E1301" t="str">
        <x:v>Verified - manufacturer ordering-page capture</x:v>
      </x:c>
      <x:c r="F1301"/>
    </x:row>
    <x:row r="1302">
      <x:c r="A1302" t="str">
        <x:v>PRD-DB63DF1DF0</x:v>
      </x:c>
      <x:c r="B1302" t="str">
        <x:v>SRC033</x:v>
      </x:c>
      <x:c r="C1302" t="str">
        <x:v>p. 18</x:v>
      </x:c>
      <x:c r="D1302" t="str">
        <x:v>Exact catalog entry</x:v>
      </x:c>
      <x:c r="E1302" t="str">
        <x:v>Verified - current manufacturer user manual</x:v>
      </x:c>
      <x:c r="F1302"/>
    </x:row>
    <x:row r="1303">
      <x:c r="A1303" t="str">
        <x:v>PRD-ADBBF2B8C9</x:v>
      </x:c>
      <x:c r="B1303" t="str">
        <x:v>SRC036</x:v>
      </x:c>
      <x:c r="C1303" t="str">
        <x:v>p. 216 (catalog p. 88)</x:v>
      </x:c>
      <x:c r="D1303" t="str">
        <x:v>Exact catalog entry</x:v>
      </x:c>
      <x:c r="E1303" t="str">
        <x:v>Verified - current manufacturer/distributor catalog</x:v>
      </x:c>
      <x:c r="F1303"/>
    </x:row>
    <x:row r="1304">
      <x:c r="A1304" t="str">
        <x:v>PRD-ADBBF2B8C9</x:v>
      </x:c>
      <x:c r="B1304" t="str">
        <x:v>SRC044</x:v>
      </x:c>
      <x:c r="C1304" t="str">
        <x:v>pp. 16-34</x:v>
      </x:c>
      <x:c r="D1304" t="str">
        <x:v>System intended use and compatibility</x:v>
      </x:c>
      <x:c r="E1304" t="str">
        <x:v>Verified - manufacturer brief summary</x:v>
      </x:c>
      <x:c r="F1304" t="str">
        <x:v>Safety/intended-use cross-reference.</x:v>
      </x:c>
    </x:row>
    <x:row r="1305">
      <x:c r="A1305" t="str">
        <x:v>PRD-5543746F59</x:v>
      </x:c>
      <x:c r="B1305" t="str">
        <x:v>SRC039</x:v>
      </x:c>
      <x:c r="C1305" t="str">
        <x:v>pp. 49-53</x:v>
      </x:c>
      <x:c r="D1305" t="str">
        <x:v>Exact catalog entry</x:v>
      </x:c>
      <x:c r="E1305" t="str">
        <x:v>Verified - legacy U.S. manufacturer brochure; current status pending</x:v>
      </x:c>
      <x:c r="F1305"/>
    </x:row>
    <x:row r="1306">
      <x:c r="A1306" t="str">
        <x:v>PRD-BF8CA98FF8</x:v>
      </x:c>
      <x:c r="B1306" t="str">
        <x:v>SRC034</x:v>
      </x:c>
      <x:c r="C1306" t="str">
        <x:v>LX transducer and exam-type tables</x:v>
      </x:c>
      <x:c r="D1306" t="str">
        <x:v>Exact catalog entry</x:v>
      </x:c>
      <x:c r="E1306" t="str">
        <x:v>Verified exact model identity - commercial configuration required</x:v>
      </x:c>
      <x:c r="F1306"/>
    </x:row>
    <x:row r="1307">
      <x:c r="A1307" t="str">
        <x:v>PRD-BF8CA98FF8</x:v>
      </x:c>
      <x:c r="B1307" t="str">
        <x:v>SRC035</x:v>
      </x:c>
      <x:c r="C1307" t="str">
        <x:v>PX transducer/exam tables</x:v>
      </x:c>
      <x:c r="D1307" t="str">
        <x:v>System intended use and compatibility</x:v>
      </x:c>
      <x:c r="E1307" t="str">
        <x:v>Verified - manufacturer manual; current configuration pending</x:v>
      </x:c>
      <x:c r="F1307"/>
    </x:row>
    <x:row r="1308">
      <x:c r="A1308" t="str">
        <x:v>PRD-075C3EC5EE</x:v>
      </x:c>
      <x:c r="B1308" t="str">
        <x:v>SRC034</x:v>
      </x:c>
      <x:c r="C1308" t="str">
        <x:v>LX transducer and exam-type tables</x:v>
      </x:c>
      <x:c r="D1308" t="str">
        <x:v>Exact catalog entry</x:v>
      </x:c>
      <x:c r="E1308" t="str">
        <x:v>Verified exact model identity - commercial configuration required</x:v>
      </x:c>
      <x:c r="F1308"/>
    </x:row>
    <x:row r="1309">
      <x:c r="A1309" t="str">
        <x:v>PRD-B258E8E859</x:v>
      </x:c>
      <x:c r="B1309" t="str">
        <x:v>SRC032</x:v>
      </x:c>
      <x:c r="C1309" t="str">
        <x:v>p. 95</x:v>
      </x:c>
      <x:c r="D1309" t="str">
        <x:v>Exact catalog entry</x:v>
      </x:c>
      <x:c r="E1309" t="str">
        <x:v>Verified exact model/specification - commercial item code required</x:v>
      </x:c>
      <x:c r="F1309"/>
    </x:row>
    <x:row r="1310">
      <x:c r="A1310" t="str">
        <x:v>PRD-19DEF7AEC5</x:v>
      </x:c>
      <x:c r="B1310" t="str">
        <x:v>SRC034</x:v>
      </x:c>
      <x:c r="C1310" t="str">
        <x:v>LX transducer and exam-type tables</x:v>
      </x:c>
      <x:c r="D1310" t="str">
        <x:v>Exact catalog entry</x:v>
      </x:c>
      <x:c r="E1310" t="str">
        <x:v>Verified exact model identity - commercial configuration required</x:v>
      </x:c>
      <x:c r="F1310"/>
    </x:row>
    <x:row r="1311">
      <x:c r="A1311" t="str">
        <x:v>PRD-19DEF7AEC5</x:v>
      </x:c>
      <x:c r="B1311" t="str">
        <x:v>SRC035</x:v>
      </x:c>
      <x:c r="C1311" t="str">
        <x:v>PX transducer/exam tables</x:v>
      </x:c>
      <x:c r="D1311" t="str">
        <x:v>System intended use and compatibility</x:v>
      </x:c>
      <x:c r="E1311" t="str">
        <x:v>Verified - manufacturer manual; current configuration pending</x:v>
      </x:c>
      <x:c r="F1311"/>
    </x:row>
    <x:row r="1312">
      <x:c r="A1312" t="str">
        <x:v>PRD-296090AB66</x:v>
      </x:c>
      <x:c r="B1312" t="str">
        <x:v>SRC043</x:v>
      </x:c>
      <x:c r="C1312" t="str">
        <x:v>p. 1</x:v>
      </x:c>
      <x:c r="D1312" t="str">
        <x:v>Exact catalog entry</x:v>
      </x:c>
      <x:c r="E1312" t="str">
        <x:v>Verified - manufacturer ordering-page capture</x:v>
      </x:c>
      <x:c r="F1312"/>
    </x:row>
    <x:row r="1313">
      <x:c r="A1313" t="str">
        <x:v>PRD-07EAE54A89</x:v>
      </x:c>
      <x:c r="B1313" t="str">
        <x:v>SRC040</x:v>
      </x:c>
      <x:c r="C1313" t="str">
        <x:v>pp. 14-15</x:v>
      </x:c>
      <x:c r="D1313" t="str">
        <x:v>Exact catalog entry</x:v>
      </x:c>
      <x:c r="E1313" t="str">
        <x:v>Verified - legacy U.S. HUD manufacturer brochure</x:v>
      </x:c>
      <x:c r="F1313"/>
    </x:row>
    <x:row r="1314">
      <x:c r="A1314" t="str">
        <x:v>PRD-04A0F61F62</x:v>
      </x:c>
      <x:c r="B1314" t="str">
        <x:v>SRC038</x:v>
      </x:c>
      <x:c r="C1314" t="str">
        <x:v>pp. 55-57</x:v>
      </x:c>
      <x:c r="D1314" t="str">
        <x:v>Exact catalog entry</x:v>
      </x:c>
      <x:c r="E1314" t="str">
        <x:v>Verified - U.S. manufacturer brochure</x:v>
      </x:c>
      <x:c r="F1314"/>
    </x:row>
    <x:row r="1315">
      <x:c r="A1315" t="str">
        <x:v>PRD-07CDEDC2AB</x:v>
      </x:c>
      <x:c r="B1315" t="str">
        <x:v>SRC031</x:v>
      </x:c>
      <x:c r="C1315" t="str">
        <x:v>p. 73</x:v>
      </x:c>
      <x:c r="D1315" t="str">
        <x:v>Exact catalog entry</x:v>
      </x:c>
      <x:c r="E1315" t="str">
        <x:v>Verified - U.S. manufacturer brochure; current orderability pending</x:v>
      </x:c>
      <x:c r="F1315"/>
    </x:row>
    <x:row r="1316">
      <x:c r="A1316" t="str">
        <x:v>PRD-C8C51A4D95</x:v>
      </x:c>
      <x:c r="B1316" t="str">
        <x:v>SRC041</x:v>
      </x:c>
      <x:c r="C1316" t="str">
        <x:v>pp. 70-77</x:v>
      </x:c>
      <x:c r="D1316" t="str">
        <x:v>Exact catalog entry</x:v>
      </x:c>
      <x:c r="E1316" t="str">
        <x:v>Verified exact catalog entry - non-U.S. source</x:v>
      </x:c>
      <x:c r="F1316"/>
    </x:row>
    <x:row r="1317">
      <x:c r="A1317" t="str">
        <x:v>PRD-744A95F952</x:v>
      </x:c>
      <x:c r="B1317" t="str">
        <x:v>SRC033</x:v>
      </x:c>
      <x:c r="C1317" t="str">
        <x:v>p. 18</x:v>
      </x:c>
      <x:c r="D1317" t="str">
        <x:v>Exact catalog entry</x:v>
      </x:c>
      <x:c r="E1317" t="str">
        <x:v>Verified - current manufacturer user manual</x:v>
      </x:c>
      <x:c r="F1317"/>
    </x:row>
    <x:row r="1318">
      <x:c r="A1318" t="str">
        <x:v>PRD-23EF6EF461</x:v>
      </x:c>
      <x:c r="B1318" t="str">
        <x:v>SRC039</x:v>
      </x:c>
      <x:c r="C1318" t="str">
        <x:v>p. 52</x:v>
      </x:c>
      <x:c r="D1318" t="str">
        <x:v>Exact catalog entry</x:v>
      </x:c>
      <x:c r="E1318" t="str">
        <x:v>Verified - legacy U.S. manufacturer brochure; current status pending</x:v>
      </x:c>
      <x:c r="F1318"/>
    </x:row>
    <x:row r="1319">
      <x:c r="A1319" t="str">
        <x:v>PRD-B71889B81F</x:v>
      </x:c>
      <x:c r="B1319" t="str">
        <x:v>SRC031</x:v>
      </x:c>
      <x:c r="C1319" t="str">
        <x:v>p. 72</x:v>
      </x:c>
      <x:c r="D1319" t="str">
        <x:v>Exact catalog entry</x:v>
      </x:c>
      <x:c r="E1319" t="str">
        <x:v>Verified - U.S. manufacturer brochure; current orderability pending</x:v>
      </x:c>
      <x:c r="F1319"/>
    </x:row>
    <x:row r="1320">
      <x:c r="A1320" t="str">
        <x:v>PRD-A19F031A49</x:v>
      </x:c>
      <x:c r="B1320" t="str">
        <x:v>SRC036</x:v>
      </x:c>
      <x:c r="C1320" t="str">
        <x:v>p. 216 (catalog p. 88)</x:v>
      </x:c>
      <x:c r="D1320" t="str">
        <x:v>Exact catalog entry</x:v>
      </x:c>
      <x:c r="E1320" t="str">
        <x:v>Verified - current manufacturer/distributor catalog</x:v>
      </x:c>
      <x:c r="F1320"/>
    </x:row>
    <x:row r="1321">
      <x:c r="A1321" t="str">
        <x:v>PRD-765CFB31FA</x:v>
      </x:c>
      <x:c r="B1321" t="str">
        <x:v>SRC043</x:v>
      </x:c>
      <x:c r="C1321" t="str">
        <x:v>p. 1</x:v>
      </x:c>
      <x:c r="D1321" t="str">
        <x:v>Exact catalog entry</x:v>
      </x:c>
      <x:c r="E1321" t="str">
        <x:v>Verified - manufacturer ordering-page capture</x:v>
      </x:c>
      <x:c r="F1321"/>
    </x:row>
    <x:row r="1322">
      <x:c r="A1322" t="str">
        <x:v>PRD-E9CC27CF4B</x:v>
      </x:c>
      <x:c r="B1322" t="str">
        <x:v>SRC031</x:v>
      </x:c>
      <x:c r="C1322" t="str">
        <x:v>p. 72</x:v>
      </x:c>
      <x:c r="D1322" t="str">
        <x:v>Exact catalog entry</x:v>
      </x:c>
      <x:c r="E1322" t="str">
        <x:v>Verified - U.S. manufacturer brochure; current orderability pending</x:v>
      </x:c>
      <x:c r="F1322"/>
    </x:row>
    <x:row r="1323">
      <x:c r="A1323" t="str">
        <x:v>PRD-362650CAB3</x:v>
      </x:c>
      <x:c r="B1323" t="str">
        <x:v>SRC038</x:v>
      </x:c>
      <x:c r="C1323" t="str">
        <x:v>pp. 54-57</x:v>
      </x:c>
      <x:c r="D1323" t="str">
        <x:v>Exact catalog entry</x:v>
      </x:c>
      <x:c r="E1323" t="str">
        <x:v>Verified - U.S. manufacturer brochure</x:v>
      </x:c>
      <x:c r="F1323"/>
    </x:row>
    <x:row r="1324">
      <x:c r="A1324" t="str">
        <x:v>PRD-C4AF21C279</x:v>
      </x:c>
      <x:c r="B1324" t="str">
        <x:v>SRC036</x:v>
      </x:c>
      <x:c r="C1324" t="str">
        <x:v>p. 216 (catalog p. 88)</x:v>
      </x:c>
      <x:c r="D1324" t="str">
        <x:v>Exact catalog entry</x:v>
      </x:c>
      <x:c r="E1324" t="str">
        <x:v>Verified - current manufacturer/distributor catalog</x:v>
      </x:c>
      <x:c r="F1324"/>
    </x:row>
    <x:row r="1325">
      <x:c r="A1325" t="str">
        <x:v>PRD-C4AF21C279</x:v>
      </x:c>
      <x:c r="B1325" t="str">
        <x:v>SRC044</x:v>
      </x:c>
      <x:c r="C1325" t="str">
        <x:v>pp. 16-34</x:v>
      </x:c>
      <x:c r="D1325" t="str">
        <x:v>System intended use and compatibility</x:v>
      </x:c>
      <x:c r="E1325" t="str">
        <x:v>Verified - manufacturer brief summary</x:v>
      </x:c>
      <x:c r="F1325" t="str">
        <x:v>Safety/intended-use cross-reference.</x:v>
      </x:c>
    </x:row>
    <x:row r="1326">
      <x:c r="A1326" t="str">
        <x:v>PRD-FB3438BD7A</x:v>
      </x:c>
      <x:c r="B1326" t="str">
        <x:v>SRC031</x:v>
      </x:c>
      <x:c r="C1326" t="str">
        <x:v>p. 74</x:v>
      </x:c>
      <x:c r="D1326" t="str">
        <x:v>Exact catalog entry</x:v>
      </x:c>
      <x:c r="E1326" t="str">
        <x:v>Verified - U.S. manufacturer brochure; current orderability pending</x:v>
      </x:c>
      <x:c r="F1326"/>
    </x:row>
    <x:row r="1327">
      <x:c r="A1327" t="str">
        <x:v>PRD-561B93B2F3</x:v>
      </x:c>
      <x:c r="B1327" t="str">
        <x:v>SRC040</x:v>
      </x:c>
      <x:c r="C1327" t="str">
        <x:v>pp. 14-15</x:v>
      </x:c>
      <x:c r="D1327" t="str">
        <x:v>Exact catalog entry</x:v>
      </x:c>
      <x:c r="E1327" t="str">
        <x:v>Verified - legacy U.S. HUD manufacturer brochure</x:v>
      </x:c>
      <x:c r="F1327"/>
    </x:row>
    <x:row r="1328">
      <x:c r="A1328" t="str">
        <x:v>PRD-1D87D6EA1E</x:v>
      </x:c>
      <x:c r="B1328" t="str">
        <x:v>SRC031</x:v>
      </x:c>
      <x:c r="C1328" t="str">
        <x:v>p. 74</x:v>
      </x:c>
      <x:c r="D1328" t="str">
        <x:v>Exact catalog entry</x:v>
      </x:c>
      <x:c r="E1328" t="str">
        <x:v>Verified - U.S. manufacturer brochure; current orderability pending</x:v>
      </x:c>
      <x:c r="F1328"/>
    </x:row>
    <x:row r="1329">
      <x:c r="A1329" t="str">
        <x:v>PRD-B31434240A</x:v>
      </x:c>
      <x:c r="B1329" t="str">
        <x:v>SRC033</x:v>
      </x:c>
      <x:c r="C1329" t="str">
        <x:v>p. 77</x:v>
      </x:c>
      <x:c r="D1329" t="str">
        <x:v>Exact catalog entry</x:v>
      </x:c>
      <x:c r="E1329" t="str">
        <x:v>Verified - current manufacturer user manual</x:v>
      </x:c>
      <x:c r="F1329"/>
    </x:row>
    <x:row r="1330">
      <x:c r="A1330" t="str">
        <x:v>PRD-AD33CCF9E8</x:v>
      </x:c>
      <x:c r="B1330" t="str">
        <x:v>SRC038</x:v>
      </x:c>
      <x:c r="C1330" t="str">
        <x:v>p. 57</x:v>
      </x:c>
      <x:c r="D1330" t="str">
        <x:v>Exact catalog entry</x:v>
      </x:c>
      <x:c r="E1330" t="str">
        <x:v>Verified - U.S. manufacturer brochure</x:v>
      </x:c>
      <x:c r="F1330"/>
    </x:row>
    <x:row r="1331">
      <x:c r="A1331" t="str">
        <x:v>PRD-A4A70AE3CF</x:v>
      </x:c>
      <x:c r="B1331" t="str">
        <x:v>SRC043</x:v>
      </x:c>
      <x:c r="C1331" t="str">
        <x:v>p. 1</x:v>
      </x:c>
      <x:c r="D1331" t="str">
        <x:v>Exact catalog entry</x:v>
      </x:c>
      <x:c r="E1331" t="str">
        <x:v>Verified - manufacturer ordering-page capture</x:v>
      </x:c>
      <x:c r="F1331"/>
    </x:row>
    <x:row r="1332">
      <x:c r="A1332" t="str">
        <x:v>PRD-7397B6CA00</x:v>
      </x:c>
      <x:c r="B1332" t="str">
        <x:v>SRC037</x:v>
      </x:c>
      <x:c r="C1332" t="str">
        <x:v>pp. 255-257</x:v>
      </x:c>
      <x:c r="D1332" t="str">
        <x:v>Exact catalog entry</x:v>
      </x:c>
      <x:c r="E1332" t="str">
        <x:v>Verified - historical U.S. manufacturer brochure; current configuration pending</x:v>
      </x:c>
      <x:c r="F1332"/>
    </x:row>
    <x:row r="1333">
      <x:c r="A1333" t="str">
        <x:v>PRD-39777E7C38</x:v>
      </x:c>
      <x:c r="B1333" t="str">
        <x:v>SRC043</x:v>
      </x:c>
      <x:c r="C1333" t="str">
        <x:v>p. 1</x:v>
      </x:c>
      <x:c r="D1333" t="str">
        <x:v>Exact catalog entry</x:v>
      </x:c>
      <x:c r="E1333" t="str">
        <x:v>Verified - manufacturer ordering-page capture</x:v>
      </x:c>
      <x:c r="F1333"/>
    </x:row>
    <x:row r="1334">
      <x:c r="A1334" t="str">
        <x:v>PRD-CE5DCA0D3A</x:v>
      </x:c>
      <x:c r="B1334" t="str">
        <x:v>SRC038</x:v>
      </x:c>
      <x:c r="C1334" t="str">
        <x:v>p. 57</x:v>
      </x:c>
      <x:c r="D1334" t="str">
        <x:v>Exact catalog entry</x:v>
      </x:c>
      <x:c r="E1334" t="str">
        <x:v>Verified - U.S. manufacturer brochure</x:v>
      </x:c>
      <x:c r="F1334"/>
    </x:row>
    <x:row r="1335">
      <x:c r="A1335" t="str">
        <x:v>PRD-B5A820BB11</x:v>
      </x:c>
      <x:c r="B1335" t="str">
        <x:v>SRC038</x:v>
      </x:c>
      <x:c r="C1335" t="str">
        <x:v>pp. 54-57</x:v>
      </x:c>
      <x:c r="D1335" t="str">
        <x:v>Exact catalog entry</x:v>
      </x:c>
      <x:c r="E1335" t="str">
        <x:v>Verified - U.S. manufacturer brochure</x:v>
      </x:c>
      <x:c r="F1335"/>
    </x:row>
    <x:row r="1336">
      <x:c r="A1336" t="str">
        <x:v>PRD-53C2DB3A04</x:v>
      </x:c>
      <x:c r="B1336" t="str">
        <x:v>SRC043</x:v>
      </x:c>
      <x:c r="C1336" t="str">
        <x:v>p. 1</x:v>
      </x:c>
      <x:c r="D1336" t="str">
        <x:v>Exact catalog entry</x:v>
      </x:c>
      <x:c r="E1336" t="str">
        <x:v>Verified - manufacturer ordering-page capture</x:v>
      </x:c>
      <x:c r="F1336"/>
    </x:row>
    <x:row r="1337">
      <x:c r="A1337" t="str">
        <x:v>PRD-5165F27B5F</x:v>
      </x:c>
      <x:c r="B1337" t="str">
        <x:v>SRC039</x:v>
      </x:c>
      <x:c r="C1337" t="str">
        <x:v>p. 52</x:v>
      </x:c>
      <x:c r="D1337" t="str">
        <x:v>Exact catalog entry</x:v>
      </x:c>
      <x:c r="E1337" t="str">
        <x:v>Verified - legacy U.S. manufacturer brochure; current status pending</x:v>
      </x:c>
      <x:c r="F1337"/>
    </x:row>
    <x:row r="1338">
      <x:c r="A1338" t="str">
        <x:v>PRD-DCF0AFE654</x:v>
      </x:c>
      <x:c r="B1338" t="str">
        <x:v>SRC043</x:v>
      </x:c>
      <x:c r="C1338" t="str">
        <x:v>p. 1</x:v>
      </x:c>
      <x:c r="D1338" t="str">
        <x:v>Exact catalog entry</x:v>
      </x:c>
      <x:c r="E1338" t="str">
        <x:v>Verified - manufacturer ordering-page capture</x:v>
      </x:c>
      <x:c r="F1338"/>
    </x:row>
    <x:row r="1339">
      <x:c r="A1339" t="str">
        <x:v>PRD-4CC32EE889</x:v>
      </x:c>
      <x:c r="B1339" t="str">
        <x:v>SRC040</x:v>
      </x:c>
      <x:c r="C1339" t="str">
        <x:v>p. 14</x:v>
      </x:c>
      <x:c r="D1339" t="str">
        <x:v>Exact catalog entry</x:v>
      </x:c>
      <x:c r="E1339" t="str">
        <x:v>Verified - legacy U.S. HUD manufacturer brochure</x:v>
      </x:c>
      <x:c r="F1339"/>
    </x:row>
    <x:row r="1340">
      <x:c r="A1340" t="str">
        <x:v>PRD-F43740CB5C</x:v>
      </x:c>
      <x:c r="B1340" t="str">
        <x:v>SRC037</x:v>
      </x:c>
      <x:c r="C1340" t="str">
        <x:v>pp. 255-257</x:v>
      </x:c>
      <x:c r="D1340" t="str">
        <x:v>Exact catalog entry</x:v>
      </x:c>
      <x:c r="E1340" t="str">
        <x:v>Verified - historical U.S. manufacturer brochure; current configuration pending</x:v>
      </x:c>
      <x:c r="F1340"/>
    </x:row>
    <x:row r="1341">
      <x:c r="A1341" t="str">
        <x:v>PRD-AB6D9F097B</x:v>
      </x:c>
      <x:c r="B1341" t="str">
        <x:v>SRC034</x:v>
      </x:c>
      <x:c r="C1341" t="str">
        <x:v>LX transducer and exam-type tables</x:v>
      </x:c>
      <x:c r="D1341" t="str">
        <x:v>Exact catalog entry</x:v>
      </x:c>
      <x:c r="E1341" t="str">
        <x:v>Verified exact model identity - commercial configuration required</x:v>
      </x:c>
      <x:c r="F1341"/>
    </x:row>
    <x:row r="1342">
      <x:c r="A1342" t="str">
        <x:v>PRD-4EC3E00AB7</x:v>
      </x:c>
      <x:c r="B1342" t="str">
        <x:v>SRC033</x:v>
      </x:c>
      <x:c r="C1342" t="str">
        <x:v>p. 77</x:v>
      </x:c>
      <x:c r="D1342" t="str">
        <x:v>Exact catalog entry</x:v>
      </x:c>
      <x:c r="E1342" t="str">
        <x:v>Verified - current manufacturer user manual</x:v>
      </x:c>
      <x:c r="F1342"/>
    </x:row>
    <x:row r="1343">
      <x:c r="A1343" t="str">
        <x:v>PRD-CC913540D8</x:v>
      </x:c>
      <x:c r="B1343" t="str">
        <x:v>SRC037</x:v>
      </x:c>
      <x:c r="C1343" t="str">
        <x:v>pp. 255-257</x:v>
      </x:c>
      <x:c r="D1343" t="str">
        <x:v>Exact catalog entry</x:v>
      </x:c>
      <x:c r="E1343" t="str">
        <x:v>Verified - historical U.S. manufacturer brochure; current configuration pending</x:v>
      </x:c>
      <x:c r="F1343"/>
    </x:row>
    <x:row r="1344">
      <x:c r="A1344" t="str">
        <x:v>PRD-E8C63D6C64</x:v>
      </x:c>
      <x:c r="B1344" t="str">
        <x:v>SRC043</x:v>
      </x:c>
      <x:c r="C1344" t="str">
        <x:v>p. 2</x:v>
      </x:c>
      <x:c r="D1344" t="str">
        <x:v>Exact catalog entry</x:v>
      </x:c>
      <x:c r="E1344" t="str">
        <x:v>Verified - manufacturer ordering-page capture</x:v>
      </x:c>
      <x:c r="F1344"/>
    </x:row>
    <x:row r="1345">
      <x:c r="A1345" t="str">
        <x:v>PRD-35BAC12D9F</x:v>
      </x:c>
      <x:c r="B1345" t="str">
        <x:v>SRC033</x:v>
      </x:c>
      <x:c r="C1345" t="str">
        <x:v>p. 77</x:v>
      </x:c>
      <x:c r="D1345" t="str">
        <x:v>Exact catalog entry</x:v>
      </x:c>
      <x:c r="E1345" t="str">
        <x:v>Verified - current manufacturer user manual</x:v>
      </x:c>
      <x:c r="F1345"/>
    </x:row>
    <x:row r="1346">
      <x:c r="A1346" t="str">
        <x:v>PRD-9E24CD4C73</x:v>
      </x:c>
      <x:c r="B1346" t="str">
        <x:v>SRC034</x:v>
      </x:c>
      <x:c r="C1346" t="str">
        <x:v>LX transducer and exam-type tables</x:v>
      </x:c>
      <x:c r="D1346" t="str">
        <x:v>Exact catalog entry</x:v>
      </x:c>
      <x:c r="E1346" t="str">
        <x:v>Verified exact model identity - commercial configuration required</x:v>
      </x:c>
      <x:c r="F1346"/>
    </x:row>
    <x:row r="1347">
      <x:c r="A1347" t="str">
        <x:v>PRD-9E24CD4C73</x:v>
      </x:c>
      <x:c r="B1347" t="str">
        <x:v>SRC035</x:v>
      </x:c>
      <x:c r="C1347" t="str">
        <x:v>PX transducer/exam tables</x:v>
      </x:c>
      <x:c r="D1347" t="str">
        <x:v>System intended use and compatibility</x:v>
      </x:c>
      <x:c r="E1347" t="str">
        <x:v>Verified - manufacturer manual; current configuration pending</x:v>
      </x:c>
      <x:c r="F1347"/>
    </x:row>
    <x:row r="1348">
      <x:c r="A1348" t="str">
        <x:v>PRD-FC1DF08B67</x:v>
      </x:c>
      <x:c r="B1348" t="str">
        <x:v>SRC043</x:v>
      </x:c>
      <x:c r="C1348" t="str">
        <x:v>p. 1</x:v>
      </x:c>
      <x:c r="D1348" t="str">
        <x:v>Exact catalog entry</x:v>
      </x:c>
      <x:c r="E1348" t="str">
        <x:v>Verified - manufacturer ordering-page capture</x:v>
      </x:c>
      <x:c r="F1348"/>
    </x:row>
    <x:row r="1349">
      <x:c r="A1349" t="str">
        <x:v>PRD-16096E045B</x:v>
      </x:c>
      <x:c r="B1349" t="str">
        <x:v>SRC032</x:v>
      </x:c>
      <x:c r="C1349" t="str">
        <x:v>p. 95</x:v>
      </x:c>
      <x:c r="D1349" t="str">
        <x:v>Exact catalog entry</x:v>
      </x:c>
      <x:c r="E1349" t="str">
        <x:v>Verified exact model/specification - commercial item code required</x:v>
      </x:c>
      <x:c r="F1349"/>
    </x:row>
    <x:row r="1350">
      <x:c r="A1350" t="str">
        <x:v>PRD-A2FFE725BD</x:v>
      </x:c>
      <x:c r="B1350" t="str">
        <x:v>SRC038</x:v>
      </x:c>
      <x:c r="C1350" t="str">
        <x:v>p. 57</x:v>
      </x:c>
      <x:c r="D1350" t="str">
        <x:v>Exact catalog entry</x:v>
      </x:c>
      <x:c r="E1350" t="str">
        <x:v>Verified - U.S. manufacturer brochure</x:v>
      </x:c>
      <x:c r="F1350"/>
    </x:row>
    <x:row r="1351">
      <x:c r="A1351" t="str">
        <x:v>PRD-E3C70517F3</x:v>
      </x:c>
      <x:c r="B1351" t="str">
        <x:v>SRC041</x:v>
      </x:c>
      <x:c r="C1351" t="str">
        <x:v>pp. 70-77</x:v>
      </x:c>
      <x:c r="D1351" t="str">
        <x:v>Exact catalog entry</x:v>
      </x:c>
      <x:c r="E1351" t="str">
        <x:v>Verified exact catalog entry - non-U.S. source</x:v>
      </x:c>
      <x:c r="F1351"/>
    </x:row>
    <x:row r="1352">
      <x:c r="A1352" t="str">
        <x:v>PRD-2B5C4C6CB3</x:v>
      </x:c>
      <x:c r="B1352" t="str">
        <x:v>SRC032</x:v>
      </x:c>
      <x:c r="C1352" t="str">
        <x:v>p. 95</x:v>
      </x:c>
      <x:c r="D1352" t="str">
        <x:v>Exact catalog entry</x:v>
      </x:c>
      <x:c r="E1352" t="str">
        <x:v>Verified exact model/specification - commercial item code required</x:v>
      </x:c>
      <x:c r="F1352"/>
    </x:row>
    <x:row r="1353">
      <x:c r="A1353" t="str">
        <x:v>PRD-4F4AA966A9</x:v>
      </x:c>
      <x:c r="B1353" t="str">
        <x:v>SRC031</x:v>
      </x:c>
      <x:c r="C1353" t="str">
        <x:v>pp. 70-71</x:v>
      </x:c>
      <x:c r="D1353" t="str">
        <x:v>Exact catalog entry</x:v>
      </x:c>
      <x:c r="E1353" t="str">
        <x:v>Verified - U.S. manufacturer brochure; current orderability pending</x:v>
      </x:c>
      <x:c r="F1353"/>
    </x:row>
    <x:row r="1354">
      <x:c r="A1354" t="str">
        <x:v>PRD-59D02C1811</x:v>
      </x:c>
      <x:c r="B1354" t="str">
        <x:v>SRC035</x:v>
      </x:c>
      <x:c r="C1354" t="str">
        <x:v>pp. 152-161 and PX user-guide sections</x:v>
      </x:c>
      <x:c r="D1354" t="str">
        <x:v>Exact catalog entry</x:v>
      </x:c>
      <x:c r="E1354" t="str">
        <x:v>Verified exact model identity - older manufacturer manual</x:v>
      </x:c>
      <x:c r="F1354"/>
    </x:row>
    <x:row r="1355">
      <x:c r="A1355" t="str">
        <x:v>PRD-72D1C4498C</x:v>
      </x:c>
      <x:c r="B1355" t="str">
        <x:v>SRC033</x:v>
      </x:c>
      <x:c r="C1355" t="str">
        <x:v>p. 77</x:v>
      </x:c>
      <x:c r="D1355" t="str">
        <x:v>Exact catalog entry</x:v>
      </x:c>
      <x:c r="E1355" t="str">
        <x:v>Verified - current manufacturer user manual</x:v>
      </x:c>
      <x:c r="F1355"/>
    </x:row>
    <x:row r="1356">
      <x:c r="A1356" t="str">
        <x:v>PRD-48C48C68BA</x:v>
      </x:c>
      <x:c r="B1356" t="str">
        <x:v>SRC037</x:v>
      </x:c>
      <x:c r="C1356" t="str">
        <x:v>pp. 255-257</x:v>
      </x:c>
      <x:c r="D1356" t="str">
        <x:v>Exact catalog entry</x:v>
      </x:c>
      <x:c r="E1356" t="str">
        <x:v>Verified - historical U.S. manufacturer brochure; current configuration pending</x:v>
      </x:c>
      <x:c r="F1356"/>
    </x:row>
    <x:row r="1357">
      <x:c r="A1357" t="str">
        <x:v>PRD-03124BDA63</x:v>
      </x:c>
      <x:c r="B1357" t="str">
        <x:v>SRC043</x:v>
      </x:c>
      <x:c r="C1357" t="str">
        <x:v>p. 1</x:v>
      </x:c>
      <x:c r="D1357" t="str">
        <x:v>Exact catalog entry</x:v>
      </x:c>
      <x:c r="E1357" t="str">
        <x:v>Verified - manufacturer ordering-page capture</x:v>
      </x:c>
      <x:c r="F1357"/>
    </x:row>
    <x:row r="1358">
      <x:c r="A1358" t="str">
        <x:v>PRD-FB9AE5D0C7</x:v>
      </x:c>
      <x:c r="B1358" t="str">
        <x:v>SRC043</x:v>
      </x:c>
      <x:c r="C1358" t="str">
        <x:v>p. 2</x:v>
      </x:c>
      <x:c r="D1358" t="str">
        <x:v>Exact catalog entry</x:v>
      </x:c>
      <x:c r="E1358" t="str">
        <x:v>Verified - manufacturer ordering-page capture</x:v>
      </x:c>
      <x:c r="F1358"/>
    </x:row>
    <x:row r="1359">
      <x:c r="A1359" t="str">
        <x:v>PRD-757AD9EA38</x:v>
      </x:c>
      <x:c r="B1359" t="str">
        <x:v>SRC039</x:v>
      </x:c>
      <x:c r="C1359" t="str">
        <x:v>p. 52</x:v>
      </x:c>
      <x:c r="D1359" t="str">
        <x:v>Exact catalog entry</x:v>
      </x:c>
      <x:c r="E1359" t="str">
        <x:v>Verified - legacy U.S. manufacturer brochure; current status pending</x:v>
      </x:c>
      <x:c r="F1359"/>
    </x:row>
    <x:row r="1360">
      <x:c r="A1360" t="str">
        <x:v>PRD-5E5E5933A2</x:v>
      </x:c>
      <x:c r="B1360" t="str">
        <x:v>SRC043</x:v>
      </x:c>
      <x:c r="C1360" t="str">
        <x:v>p. 1</x:v>
      </x:c>
      <x:c r="D1360" t="str">
        <x:v>Exact catalog entry</x:v>
      </x:c>
      <x:c r="E1360" t="str">
        <x:v>Verified - manufacturer ordering-page capture</x:v>
      </x:c>
      <x:c r="F1360"/>
    </x:row>
    <x:row r="1361">
      <x:c r="A1361" t="str">
        <x:v>PRD-4236459890</x:v>
      </x:c>
      <x:c r="B1361" t="str">
        <x:v>SRC041</x:v>
      </x:c>
      <x:c r="C1361" t="str">
        <x:v>pp. 70-77</x:v>
      </x:c>
      <x:c r="D1361" t="str">
        <x:v>Exact catalog entry</x:v>
      </x:c>
      <x:c r="E1361" t="str">
        <x:v>Verified exact catalog entry - non-U.S. source</x:v>
      </x:c>
      <x:c r="F1361"/>
    </x:row>
    <x:row r="1362">
      <x:c r="A1362" t="str">
        <x:v>PRD-5D2D6B7B4B</x:v>
      </x:c>
      <x:c r="B1362" t="str">
        <x:v>SRC043</x:v>
      </x:c>
      <x:c r="C1362" t="str">
        <x:v>p. 2</x:v>
      </x:c>
      <x:c r="D1362" t="str">
        <x:v>Exact catalog entry</x:v>
      </x:c>
      <x:c r="E1362" t="str">
        <x:v>Verified - manufacturer ordering-page capture</x:v>
      </x:c>
      <x:c r="F1362"/>
    </x:row>
    <x:row r="1363">
      <x:c r="A1363" t="str">
        <x:v>PRD-8A4A27BDD7</x:v>
      </x:c>
      <x:c r="B1363" t="str">
        <x:v>SRC037</x:v>
      </x:c>
      <x:c r="C1363" t="str">
        <x:v>pp. 255-257</x:v>
      </x:c>
      <x:c r="D1363" t="str">
        <x:v>Exact catalog entry</x:v>
      </x:c>
      <x:c r="E1363" t="str">
        <x:v>Verified - historical U.S. manufacturer brochure; current configuration pending</x:v>
      </x:c>
      <x:c r="F1363"/>
    </x:row>
    <x:row r="1364">
      <x:c r="A1364" t="str">
        <x:v>PRD-6B69B7F1D1</x:v>
      </x:c>
      <x:c r="B1364" t="str">
        <x:v>SRC033</x:v>
      </x:c>
      <x:c r="C1364" t="str">
        <x:v>pp. 16-22, 77</x:v>
      </x:c>
      <x:c r="D1364" t="str">
        <x:v>Exact catalog entry</x:v>
      </x:c>
      <x:c r="E1364" t="str">
        <x:v>Verified - current manufacturer user manual</x:v>
      </x:c>
      <x:c r="F1364"/>
    </x:row>
    <x:row r="1365">
      <x:c r="A1365" t="str">
        <x:v>PRD-A72E811F09</x:v>
      </x:c>
      <x:c r="B1365" t="str">
        <x:v>SRC031</x:v>
      </x:c>
      <x:c r="C1365" t="str">
        <x:v>pp. 70-71</x:v>
      </x:c>
      <x:c r="D1365" t="str">
        <x:v>Exact catalog entry</x:v>
      </x:c>
      <x:c r="E1365" t="str">
        <x:v>Verified - U.S. manufacturer brochure; current orderability pending</x:v>
      </x:c>
      <x:c r="F1365" t="str">
        <x:v>Upgraded a prior discovery-only seed without changing its stable product_id.</x:v>
      </x:c>
    </x:row>
    <x:row r="1366">
      <x:c r="A1366" t="str">
        <x:v>PRD-7E17F5F17E</x:v>
      </x:c>
      <x:c r="B1366" t="str">
        <x:v>SRC031</x:v>
      </x:c>
      <x:c r="C1366" t="str">
        <x:v>p. 73</x:v>
      </x:c>
      <x:c r="D1366" t="str">
        <x:v>Exact catalog entry</x:v>
      </x:c>
      <x:c r="E1366" t="str">
        <x:v>Verified - U.S. manufacturer brochure; current orderability pending</x:v>
      </x:c>
      <x:c r="F1366" t="str">
        <x:v>Upgraded a prior discovery-only seed without changing its stable product_id.</x:v>
      </x:c>
    </x:row>
    <x:row r="1367">
      <x:c r="A1367" t="str">
        <x:v>PRD-D1DCE936D2</x:v>
      </x:c>
      <x:c r="B1367" t="str">
        <x:v>SRC042</x:v>
      </x:c>
      <x:c r="C1367" t="str">
        <x:v>p. 100</x:v>
      </x:c>
      <x:c r="D1367" t="str">
        <x:v>Exact catalog entry</x:v>
      </x:c>
      <x:c r="E1367" t="str">
        <x:v>Verified exact catalog entry - non-U.S. source</x:v>
      </x:c>
      <x:c r="F1367" t="str">
        <x:v>Upgraded a prior pleural seed using the exact manufacturer catalog table.</x:v>
      </x:c>
    </x:row>
    <x:row r="1368">
      <x:c r="A1368" t="str">
        <x:v>PRD-EB27F8D657</x:v>
      </x:c>
      <x:c r="B1368" t="str">
        <x:v>SRC042</x:v>
      </x:c>
      <x:c r="C1368" t="str">
        <x:v>p. 100</x:v>
      </x:c>
      <x:c r="D1368" t="str">
        <x:v>Exact catalog entry</x:v>
      </x:c>
      <x:c r="E1368" t="str">
        <x:v>Verified exact catalog entry - non-U.S. source</x:v>
      </x:c>
      <x:c r="F1368" t="str">
        <x:v>Upgraded a prior pleural seed using the exact manufacturer catalog table.</x:v>
      </x:c>
    </x:row>
    <x:row r="1369">
      <x:c r="A1369" t="str">
        <x:v>PRD-8C6A6B2ACE</x:v>
      </x:c>
      <x:c r="B1369" t="str">
        <x:v>SRC042</x:v>
      </x:c>
      <x:c r="C1369" t="str">
        <x:v>p. 100</x:v>
      </x:c>
      <x:c r="D1369" t="str">
        <x:v>Exact catalog entry</x:v>
      </x:c>
      <x:c r="E1369" t="str">
        <x:v>Verified exact catalog entry - non-U.S. source</x:v>
      </x:c>
      <x:c r="F1369" t="str">
        <x:v>Upgraded a prior pleural seed using the exact manufacturer catalog table.</x:v>
      </x:c>
    </x:row>
    <x:row r="1370">
      <x:c r="A1370" t="str">
        <x:v>PRD-0D6E4DB711</x:v>
      </x:c>
      <x:c r="B1370" t="str">
        <x:v>SRC045</x:v>
      </x:c>
      <x:c r="C1370" t="str">
        <x:v>pp. 498-502</x:v>
      </x:c>
      <x:c r="D1370" t="str">
        <x:v>Historical product identity</x:v>
      </x:c>
      <x:c r="E1370" t="str">
        <x:v>Historical exact product record - do not procure</x:v>
      </x:c>
      <x:c r="F1370" t="str">
        <x:v>Historical brochure added for provenance only; record remains suppressed.</x:v>
      </x:c>
    </x:row>
  </x:sheetData>
  <x:mergeCells>
    <x:mergeCell ref="A1:F1"/>
    <x:mergeCell ref="A2:F2"/>
  </x:mergeCells>
  <x:pageMargins left="0.7" right="0.7" top="0.75" bottom="0.75" header="0.3" footer="0.3"/>
  <x:tableParts count="1">
    <x:tablePart xmlns:r="http://schemas.openxmlformats.org/officeDocument/2006/relationships" r:id="R5f57a34ea96145c0"/>
  </x:tableParts>
</x:worksheet>
</file>

<file path=xl/worksheets/sheet10.xml><?xml version="1.0" encoding="utf-8"?>
<x:worksheet xmlns:x="http://schemas.openxmlformats.org/spreadsheetml/2006/main">
  <x:sheetFormatPr defaultRowHeight="15"/>
  <x:cols>
    <x:col min="1" max="1" width="18" hidden="0" customWidth="1"/>
    <x:col min="2" max="2" width="24" hidden="0" customWidth="1"/>
    <x:col min="3" max="3" width="16" hidden="0" customWidth="1"/>
    <x:col min="4" max="4" width="28" hidden="0" customWidth="1"/>
    <x:col min="5" max="5" width="42" hidden="0" customWidth="1"/>
  </x:cols>
  <x:sheetData>
    <x:row r="1" ht="30" customHeight="1">
      <x:c r="A1" s="5" t="str">
        <x:v>Manufacturers</x:v>
      </x:c>
      <x:c r="B1" s="5"/>
      <x:c r="C1" s="5"/>
      <x:c r="D1" s="5"/>
      <x:c r="E1" s="5"/>
    </x:row>
    <x:row r="2" ht="34" customHeight="1">
      <x:c r="A2" s="13" t="str">
        <x:v>Canonical manufacturer/distributor directory.</x:v>
      </x:c>
      <x:c r="B2" s="13"/>
      <x:c r="C2" s="13"/>
      <x:c r="D2" s="13"/>
      <x:c r="E2" s="13"/>
    </x:row>
    <x:row r="4" ht="32" customHeight="1">
      <x:c r="A4" s="23" t="str">
        <x:v>manufacturer_id</x:v>
      </x:c>
      <x:c r="B4" s="23" t="str">
        <x:v>manufacturer</x:v>
      </x:c>
      <x:c r="C4" s="23" t="str">
        <x:v>default_distributor</x:v>
      </x:c>
      <x:c r="D4" s="23" t="str">
        <x:v>website</x:v>
      </x:c>
      <x:c r="E4" s="23" t="str">
        <x:v>notes</x:v>
      </x:c>
    </x:row>
    <x:row r="5" ht="30" customHeight="1">
      <x:c r="A5" s="34" t="str">
        <x:v>MFR-C84E13E4FD</x:v>
      </x:c>
      <x:c r="B5" s="34" t="str">
        <x:v>Ambu</x:v>
      </x:c>
      <x:c r="C5" s="34" t="str"/>
      <x:c r="D5" s="34" t="str"/>
      <x:c r="E5" s="34" t="str"/>
    </x:row>
    <x:row r="6" ht="30" customHeight="1">
      <x:c r="A6" s="34" t="str">
        <x:v>MFR-E3F284CAE2</x:v>
      </x:c>
      <x:c r="B6" s="34" t="str">
        <x:v>BD</x:v>
      </x:c>
      <x:c r="C6" s="34" t="str"/>
      <x:c r="D6" s="34" t="str"/>
      <x:c r="E6" s="34" t="str"/>
    </x:row>
    <x:row r="7" ht="30" customHeight="1">
      <x:c r="A7" s="34" t="str">
        <x:v>MFR-42F5245630</x:v>
      </x:c>
      <x:c r="B7" s="34" t="str">
        <x:v>Boston Scientific</x:v>
      </x:c>
      <x:c r="C7" s="34" t="str"/>
      <x:c r="D7" s="34" t="str"/>
      <x:c r="E7" s="34" t="str"/>
    </x:row>
    <x:row r="8" ht="30" customHeight="1">
      <x:c r="A8" s="34" t="str">
        <x:v>MFR-90D85DB52E</x:v>
      </x:c>
      <x:c r="B8" s="34" t="str">
        <x:v>Cardinal Health</x:v>
      </x:c>
      <x:c r="C8" s="34" t="str"/>
      <x:c r="D8" s="34" t="str"/>
      <x:c r="E8" s="34" t="str"/>
    </x:row>
    <x:row r="9" ht="30" customHeight="1">
      <x:c r="A9" s="34" t="str">
        <x:v>MFR-2760A3270C</x:v>
      </x:c>
      <x:c r="B9" s="34" t="str">
        <x:v>Cook Medical</x:v>
      </x:c>
      <x:c r="C9" s="34" t="str"/>
      <x:c r="D9" s="34" t="str">
        <x:v>cookmedical.com</x:v>
      </x:c>
      <x:c r="E9" s="34" t="str"/>
    </x:row>
    <x:row r="10" ht="30" customHeight="1">
      <x:c r="A10" s="34" t="str">
        <x:v>MFR-32A7012B17</x:v>
      </x:c>
      <x:c r="B10" s="34" t="str">
        <x:v>EFER</x:v>
      </x:c>
      <x:c r="C10" s="34" t="str"/>
      <x:c r="D10" s="34" t="str"/>
      <x:c r="E10" s="34" t="str"/>
    </x:row>
    <x:row r="11" ht="30" customHeight="1">
      <x:c r="A11" s="34" t="str">
        <x:v>MFR-5ED32955F4</x:v>
      </x:c>
      <x:c r="B11" s="34" t="str">
        <x:v>ERBE</x:v>
      </x:c>
      <x:c r="C11" s="34" t="str"/>
      <x:c r="D11" s="34" t="str">
        <x:v>erbe-med.com</x:v>
      </x:c>
      <x:c r="E11" s="34" t="str">
        <x:v>New exact records from uploaded ERBE catalogs are non-U.S. reference records and hidden by default.</x:v>
      </x:c>
    </x:row>
    <x:row r="12" ht="30" customHeight="1">
      <x:c r="A12" s="34" t="str">
        <x:v>MFR-BC7F6D9790</x:v>
      </x:c>
      <x:c r="B12" s="34" t="str">
        <x:v>Ethicon</x:v>
      </x:c>
      <x:c r="C12" s="34" t="str"/>
      <x:c r="D12" s="34" t="str"/>
      <x:c r="E12" s="34" t="str"/>
    </x:row>
    <x:row r="13" ht="30" customHeight="1">
      <x:c r="A13" s="34" t="str">
        <x:v>MFR-12BAB1E48C</x:v>
      </x:c>
      <x:c r="B13" s="34" t="str">
        <x:v>Karl Storz</x:v>
      </x:c>
      <x:c r="C13" s="34" t="str"/>
      <x:c r="D13" s="34" t="str">
        <x:v>karlstorz.com</x:v>
      </x:c>
      <x:c r="E13" s="34" t="str">
        <x:v>v0.3 adds exact legacy U.S. catalog records; current availability must be reverified.</x:v>
      </x:c>
    </x:row>
    <x:row r="14" ht="30" customHeight="1">
      <x:c r="A14" s="34" t="str">
        <x:v>MFR-68565E2FD2</x:v>
      </x:c>
      <x:c r="B14" s="34" t="str">
        <x:v>Medtronic</x:v>
      </x:c>
      <x:c r="C14" s="34" t="str"/>
      <x:c r="D14" s="34" t="str"/>
      <x:c r="E14" s="34" t="str"/>
    </x:row>
    <x:row r="15" ht="30" customHeight="1">
      <x:c r="A15" s="34" t="str">
        <x:v>MFR-80D24820DF</x:v>
      </x:c>
      <x:c r="B15" s="34" t="str">
        <x:v>Merit Medical</x:v>
      </x:c>
      <x:c r="C15" s="34" t="str"/>
      <x:c r="D15" s="34" t="str">
        <x:v>merit.com</x:v>
      </x:c>
      <x:c r="E15" s="34" t="str"/>
    </x:row>
    <x:row r="16" ht="30" customHeight="1">
      <x:c r="A16" s="34" t="str">
        <x:v>MFR-797F07B3AC</x:v>
      </x:c>
      <x:c r="B16" s="34" t="str">
        <x:v>Micro-Tech / Thoracent</x:v>
      </x:c>
      <x:c r="C16" s="34" t="str"/>
      <x:c r="D16" s="34" t="str"/>
      <x:c r="E16" s="34" t="str"/>
    </x:row>
    <x:row r="17" ht="30" customHeight="1">
      <x:c r="A17" s="34" t="str">
        <x:v>MFR-52C1D02F96</x:v>
      </x:c>
      <x:c r="B17" s="34" t="str">
        <x:v>Micro-Tech Endoscopy</x:v>
      </x:c>
      <x:c r="C17" s="34" t="str">
        <x:v>Thoracent for selected U.S. airway stents</x:v>
      </x:c>
      <x:c r="D17" s="34" t="str">
        <x:v>micro-tech-medical.com</x:v>
      </x:c>
      <x:c r="E17" s="34" t="str"/>
    </x:row>
    <x:row r="18" ht="30" customHeight="1">
      <x:c r="A18" s="34" t="str">
        <x:v>MFR-6208838930</x:v>
      </x:c>
      <x:c r="B18" s="34" t="str">
        <x:v>Novatech</x:v>
      </x:c>
      <x:c r="C18" s="34" t="str">
        <x:v>Boston Medical Products</x:v>
      </x:c>
      <x:c r="D18" s="34" t="str"/>
      <x:c r="E18" s="34" t="str"/>
    </x:row>
    <x:row r="19" ht="30" customHeight="1">
      <x:c r="A19" s="34" t="str">
        <x:v>MFR-954E57FBB9</x:v>
      </x:c>
      <x:c r="B19" s="34" t="str">
        <x:v>Olympus</x:v>
      </x:c>
      <x:c r="C19" s="34" t="str"/>
      <x:c r="D19" s="34" t="str">
        <x:v>medical.olympusamerica.com</x:v>
      </x:c>
      <x:c r="E19" s="34" t="str"/>
    </x:row>
    <x:row r="20" ht="30" customHeight="1">
      <x:c r="A20" s="34" t="str">
        <x:v>MFR-233A56DF24</x:v>
      </x:c>
      <x:c r="B20" s="34" t="str">
        <x:v>Pulmonx</x:v>
      </x:c>
      <x:c r="C20" s="34" t="str"/>
      <x:c r="D20" s="34" t="str"/>
      <x:c r="E20" s="34" t="str"/>
    </x:row>
    <x:row r="21" ht="30" customHeight="1">
      <x:c r="A21" s="34" t="str">
        <x:v>MFR-27E7CF849C</x:v>
      </x:c>
      <x:c r="B21" s="34" t="str">
        <x:v>Richard Wolf</x:v>
      </x:c>
      <x:c r="C21" s="34" t="str"/>
      <x:c r="D21" s="34" t="str">
        <x:v>richard-wolf.com</x:v>
      </x:c>
      <x:c r="E21" s="34" t="str">
        <x:v>Exact records from global VI25 catalog; hide until current U.S. availability is verified.</x:v>
      </x:c>
    </x:row>
    <x:row r="22" ht="30" customHeight="1">
      <x:c r="A22" s="34" t="str">
        <x:v>MFR-C37FF1F1D1</x:v>
      </x:c>
      <x:c r="B22" s="34" t="str">
        <x:v>Rocket Medical</x:v>
      </x:c>
      <x:c r="C22" s="34" t="str"/>
      <x:c r="D22" s="34" t="str">
        <x:v>rocketmedical.com</x:v>
      </x:c>
      <x:c r="E22" s="34" t="str"/>
    </x:row>
    <x:row r="23" ht="30" customHeight="1">
      <x:c r="A23" s="34" t="str">
        <x:v>MFR-31D4851787</x:v>
      </x:c>
      <x:c r="B23" s="34" t="str">
        <x:v>Teleflex</x:v>
      </x:c>
      <x:c r="C23" s="34" t="str"/>
      <x:c r="D23" s="34" t="str"/>
      <x:c r="E23" s="34" t="str"/>
    </x:row>
    <x:row r="24" ht="30" customHeight="1">
      <x:c r="A24" s="34" t="str">
        <x:v>MFR-FEE2053E6E</x:v>
      </x:c>
      <x:c r="B24" s="34" t="str">
        <x:v>Thoracent</x:v>
      </x:c>
      <x:c r="C24" s="34" t="str">
        <x:v>Thoracent</x:v>
      </x:c>
      <x:c r="D24" s="34" t="str">
        <x:v>thoracent.com</x:v>
      </x:c>
      <x:c r="E24" s="34" t="str"/>
    </x:row>
    <x:row r="25" ht="30" customHeight="1">
      <x:c r="A25" s="34" t="str">
        <x:v>MFR-CC1ABBE64F</x:v>
      </x:c>
      <x:c r="B25" s="34" t="str">
        <x:v>Thoracent / M.I.Tech</x:v>
      </x:c>
      <x:c r="C25" s="34" t="str"/>
      <x:c r="D25" s="34" t="str"/>
      <x:c r="E25" s="34" t="str"/>
    </x:row>
    <x:row r="26" ht="30" customHeight="1">
      <x:c r="A26" s="35" t="str">
        <x:v>MFR-6C37CDDB39</x:v>
      </x:c>
      <x:c r="B26" s="35" t="str">
        <x:v>TRACOE</x:v>
      </x:c>
      <x:c r="C26" s="35" t="str"/>
      <x:c r="D26" s="35" t="str"/>
      <x:c r="E26" s="35" t="str"/>
    </x:row>
    <x:row r="27">
      <x:c r="A27" s="34" t="str">
        <x:v>MFR-122B7208FA</x:v>
      </x:c>
      <x:c r="B27" s="34" t="str">
        <x:v>VisionAir Solutions</x:v>
      </x:c>
      <x:c r="C27" s="34" t="str"/>
      <x:c r="D27" s="34" t="str"/>
      <x:c r="E27" s="34" t="str"/>
    </x:row>
    <x:row r="28">
      <x:c r="A28" t="str">
        <x:v>MFR-662CB7215B</x:v>
      </x:c>
      <x:c r="B28" t="str">
        <x:v>Verathon</x:v>
      </x:c>
      <x:c r="C28"/>
      <x:c r="D28" t="str">
        <x:v>verathon.com</x:v>
      </x:c>
      <x:c r="E28" t="str">
        <x:v>BFlex 2 records are transcribed from the uploaded 2023 manufacturer brochure; commercial item numbers were not printed.</x:v>
      </x:c>
    </x:row>
    <x:row r="29">
      <x:c r="A29" t="str">
        <x:v>MFR-760E4EA0D7</x:v>
      </x:c>
      <x:c r="B29" t="str">
        <x:v>Butterfly Network</x:v>
      </x:c>
      <x:c r="C29"/>
      <x:c r="D29" t="str">
        <x:v>butterflynetwork.com</x:v>
      </x:c>
      <x:c r="E29" t="str">
        <x:v>Butterfly iQ3 system and accessory identifiers are sourced from the 2025 user manual.</x:v>
      </x:c>
    </x:row>
    <x:row r="30">
      <x:c r="A30" t="str">
        <x:v>MFR-9E9F24E6A8</x:v>
      </x:c>
      <x:c r="B30" t="str">
        <x:v>FUJIFILM SonoSite</x:v>
      </x:c>
      <x:c r="C30"/>
      <x:c r="D30" t="str">
        <x:v>sonosite.com</x:v>
      </x:c>
      <x:c r="E30" t="str">
        <x:v>SonoSite LX/PX systems and transducer models are represented as source-backed model records; exact orderable configurations require verification.</x:v>
      </x:c>
    </x:row>
    <x:row r="31">
      <x:c r="A31" t="str">
        <x:v>MFR-9D5C8BA4C5</x:v>
      </x:c>
      <x:c r="B31" t="str">
        <x:v>Intuitive Surgical</x:v>
      </x:c>
      <x:c r="C31"/>
      <x:c r="D31" t="str">
        <x:v>intuitive.com</x:v>
      </x:c>
      <x:c r="E31" t="str">
        <x:v>Ion records are from an uploaded 2019 U.S. manufacturer brochure and are hidden pending current configuration and orderability verification.</x:v>
      </x:c>
    </x:row>
    <x:row r="32">
      <x:c r="A32" t="str">
        <x:v>MFR-64E3FE0D95</x:v>
      </x:c>
      <x:c r="B32" t="str">
        <x:v>Scivita Medical Technology</x:v>
      </x:c>
      <x:c r="C32" t="str">
        <x:v>Boston Scientific</x:v>
      </x:c>
      <x:c r="D32"/>
      <x:c r="E32" t="str">
        <x:v>Scivita single-use bronchoscope products appear in the 2026 Boston Scientific U.S. pulmonary catalog.</x:v>
      </x:c>
    </x:row>
  </x:sheetData>
  <x:mergeCells>
    <x:mergeCell ref="A1:E1"/>
    <x:mergeCell ref="A2:E2"/>
  </x:mergeCells>
  <x:pageMargins left="0.7" right="0.7" top="0.75" bottom="0.75" header="0.3" footer="0.3"/>
  <x:tableParts count="1">
    <x:tablePart xmlns:r="http://schemas.openxmlformats.org/officeDocument/2006/relationships" r:id="R920fdc7b11a14334"/>
  </x:tableParts>
</x:worksheet>
</file>

<file path=xl/worksheets/sheet11.xml><?xml version="1.0" encoding="utf-8"?>
<x:worksheet xmlns:x="http://schemas.openxmlformats.org/spreadsheetml/2006/main">
  <x:sheetFormatPr defaultRowHeight="15"/>
  <x:cols>
    <x:col min="1" max="1" width="18" hidden="0" customWidth="1"/>
    <x:col min="2" max="2" width="22" hidden="0" customWidth="1"/>
    <x:col min="3" max="3" width="34" hidden="0" customWidth="1"/>
    <x:col min="4" max="4" width="42" hidden="0" customWidth="1"/>
    <x:col min="5" max="5" width="42" hidden="0" customWidth="1"/>
    <x:col min="6" max="6" width="14" hidden="0" customWidth="1"/>
  </x:cols>
  <x:sheetData>
    <x:row r="1" ht="30" customHeight="1">
      <x:c r="A1" s="5" t="str">
        <x:v>Roles</x:v>
      </x:c>
      <x:c r="B1" s="5"/>
      <x:c r="C1" s="5"/>
      <x:c r="D1" s="5"/>
      <x:c r="E1" s="5"/>
      <x:c r="F1" s="5"/>
    </x:row>
    <x:row r="2" ht="34" customHeight="1">
      <x:c r="A2" s="13" t="str">
        <x:v>Normalized roles used to separate clinical requirements from manufacturer products.</x:v>
      </x:c>
      <x:c r="B2" s="13"/>
      <x:c r="C2" s="13"/>
      <x:c r="D2" s="13"/>
      <x:c r="E2" s="13"/>
      <x:c r="F2" s="13"/>
    </x:row>
    <x:row r="4" ht="32" customHeight="1">
      <x:c r="A4" s="23" t="str">
        <x:v>role_code</x:v>
      </x:c>
      <x:c r="B4" s="23" t="str">
        <x:v>category</x:v>
      </x:c>
      <x:c r="C4" s="23" t="str">
        <x:v>role_name</x:v>
      </x:c>
      <x:c r="D4" s="23" t="str">
        <x:v>description</x:v>
      </x:c>
      <x:c r="E4" s="23" t="str">
        <x:v>selection_guidance</x:v>
      </x:c>
      <x:c r="F4" s="23" t="str">
        <x:v>requires_current_ifu</x:v>
      </x:c>
    </x:row>
    <x:row r="5" ht="30" customHeight="1">
      <x:c r="A5" s="34" t="str">
        <x:v>INFLATION_DEVICE</x:v>
      </x:c>
      <x:c r="B5" s="34" t="str">
        <x:v>Airway dilation</x:v>
      </x:c>
      <x:c r="C5" s="34" t="str">
        <x:v>Balloon inflation device</x:v>
      </x:c>
      <x:c r="D5" s="34" t="str">
        <x:v>Reusable or single-use inflation device for balloon dilation.</x:v>
      </x:c>
      <x:c r="E5" s="34" t="str">
        <x:v>Match balloon system and pressure requirements.</x:v>
      </x:c>
      <x:c r="F5" s="34" t="str">
        <x:v>Yes</x:v>
      </x:c>
    </x:row>
    <x:row r="6" ht="30" customHeight="1">
      <x:c r="A6" s="34" t="str">
        <x:v>AIRWAY_BALLOON_DILATOR</x:v>
      </x:c>
      <x:c r="B6" s="34" t="str">
        <x:v>Airway dilation</x:v>
      </x:c>
      <x:c r="C6" s="34" t="str">
        <x:v>Pulmonary balloon dilator</x:v>
      </x:c>
      <x:c r="D6" s="34" t="str">
        <x:v>Balloon catheter for airway stricture dilation.</x:v>
      </x:c>
      <x:c r="E6" s="34" t="str">
        <x:v>Filter by diameter range, balloon length, guidewire, and inflation device.</x:v>
      </x:c>
      <x:c r="F6" s="34" t="str">
        <x:v>Yes</x:v>
      </x:c>
    </x:row>
    <x:row r="7" ht="30" customHeight="1">
      <x:c r="A7" s="34" t="str">
        <x:v>ENDOBRONCHIAL_BLOCKER</x:v>
      </x:c>
      <x:c r="B7" s="34" t="str">
        <x:v>Airway isolation</x:v>
      </x:c>
      <x:c r="C7" s="34" t="str">
        <x:v>Endobronchial blocker</x:v>
      </x:c>
      <x:c r="D7" s="34" t="str">
        <x:v>Bronchoscopically guided bronchial blocker for lung isolation.</x:v>
      </x:c>
      <x:c r="E7" s="34" t="str">
        <x:v>Match blocker Fr size to ETT internal diameter and bronchoscope outer diameter; verify balloon and adapter compatibility.</x:v>
      </x:c>
      <x:c r="F7" s="34" t="str">
        <x:v>Yes</x:v>
      </x:c>
    </x:row>
    <x:row r="8" ht="30" customHeight="1">
      <x:c r="A8" s="34" t="str">
        <x:v>DLT_LEFT</x:v>
      </x:c>
      <x:c r="B8" s="34" t="str">
        <x:v>Airway isolation</x:v>
      </x:c>
      <x:c r="C8" s="34" t="str">
        <x:v>Left double-lumen tube</x:v>
      </x:c>
      <x:c r="D8" s="34" t="str">
        <x:v>Left-sided double-lumen endobronchial tube.</x:v>
      </x:c>
      <x:c r="E8" s="34" t="str">
        <x:v>Filter by French size and bronchoscope compatibility.</x:v>
      </x:c>
      <x:c r="F8" s="34" t="str">
        <x:v>Yes</x:v>
      </x:c>
    </x:row>
    <x:row r="9" ht="30" customHeight="1">
      <x:c r="A9" s="34" t="str">
        <x:v>DLT_RIGHT</x:v>
      </x:c>
      <x:c r="B9" s="34" t="str">
        <x:v>Airway isolation</x:v>
      </x:c>
      <x:c r="C9" s="34" t="str">
        <x:v>Right double-lumen tube</x:v>
      </x:c>
      <x:c r="D9" s="34" t="str">
        <x:v>Right-sided double-lumen endobronchial tube.</x:v>
      </x:c>
      <x:c r="E9" s="34" t="str">
        <x:v>Usually a backup/selected-anatomy option; filter by French size.</x:v>
      </x:c>
      <x:c r="F9" s="34" t="str">
        <x:v>Yes</x:v>
      </x:c>
    </x:row>
    <x:row r="10" ht="30" customHeight="1">
      <x:c r="A10" s="34" t="str">
        <x:v>AIRWAY_STENT_SEMS_COVERED</x:v>
      </x:c>
      <x:c r="B10" s="34" t="str">
        <x:v>Airway stent</x:v>
      </x:c>
      <x:c r="C10" s="34" t="str">
        <x:v>Covered or partially covered SEMS</x:v>
      </x:c>
      <x:c r="D10" s="34" t="str">
        <x:v>Self-expanding metallic tracheobronchial stent with covering.</x:v>
      </x:c>
      <x:c r="E10" s="34" t="str">
        <x:v>Filter by diameter, length, delivery profile, coverage, and release direction.</x:v>
      </x:c>
      <x:c r="F10" s="34" t="str">
        <x:v>Yes</x:v>
      </x:c>
    </x:row>
    <x:row r="11" ht="30" customHeight="1">
      <x:c r="A11" s="34" t="str">
        <x:v>AIRWAY_STENT_SILICONE_HOURGLASS</x:v>
      </x:c>
      <x:c r="B11" s="34" t="str">
        <x:v>Airway stent</x:v>
      </x:c>
      <x:c r="C11" s="34" t="str">
        <x:v>Hourglass silicone stent</x:v>
      </x:c>
      <x:c r="D11" s="34" t="str">
        <x:v>Hourglass-shaped silicone stent for selected stenoses.</x:v>
      </x:c>
      <x:c r="E11" s="34" t="str">
        <x:v>Filter by proximal, waist, distal diameters, and segment lengths.</x:v>
      </x:c>
      <x:c r="F11" s="34" t="str">
        <x:v>Yes</x:v>
      </x:c>
    </x:row>
    <x:row r="12" ht="30" customHeight="1">
      <x:c r="A12" s="34" t="str">
        <x:v>AIRWAY_STENT_PATIENT_SPECIFIC</x:v>
      </x:c>
      <x:c r="B12" s="34" t="str">
        <x:v>Airway stent</x:v>
      </x:c>
      <x:c r="C12" s="34" t="str">
        <x:v>Patient-specific airway stent service</x:v>
      </x:c>
      <x:c r="D12" s="34" t="str">
        <x:v>Custom stent design/manufacturing service.</x:v>
      </x:c>
      <x:c r="E12" s="34" t="str">
        <x:v>Treat as a service workflow, not an off-the-shelf SKU.</x:v>
      </x:c>
      <x:c r="F12" s="34" t="str">
        <x:v>Yes</x:v>
      </x:c>
    </x:row>
    <x:row r="13" ht="30" customHeight="1">
      <x:c r="A13" s="34" t="str">
        <x:v>AIRWAY_STENT_SILICONE_Y</x:v>
      </x:c>
      <x:c r="B13" s="34" t="str">
        <x:v>Airway stent</x:v>
      </x:c>
      <x:c r="C13" s="34" t="str">
        <x:v>Silicone Y stent</x:v>
      </x:c>
      <x:c r="D13" s="34" t="str">
        <x:v>Bifurcation silicone stent.</x:v>
      </x:c>
      <x:c r="E13" s="34" t="str">
        <x:v>Filter by tracheal/bronchial diameters and limb lengths.</x:v>
      </x:c>
      <x:c r="F13" s="34" t="str">
        <x:v>Yes</x:v>
      </x:c>
    </x:row>
    <x:row r="14" ht="30" customHeight="1">
      <x:c r="A14" s="34" t="str">
        <x:v>AIRWAY_STENT_SILICONE_STRAIGHT</x:v>
      </x:c>
      <x:c r="B14" s="34" t="str">
        <x:v>Airway stent</x:v>
      </x:c>
      <x:c r="C14" s="34" t="str">
        <x:v>Straight silicone airway stent</x:v>
      </x:c>
      <x:c r="D14" s="34" t="str">
        <x:v>Straight tracheal or bronchial silicone stent.</x:v>
      </x:c>
      <x:c r="E14" s="34" t="str">
        <x:v>Filter by model, outer diameter, length, wall thickness, and radiopaque option.</x:v>
      </x:c>
      <x:c r="F14" s="34" t="str">
        <x:v>Yes</x:v>
      </x:c>
    </x:row>
    <x:row r="15" ht="30" customHeight="1">
      <x:c r="A15" s="34" t="str">
        <x:v>AIRWAY_STENT_SEMS_UNCOVERED</x:v>
      </x:c>
      <x:c r="B15" s="34" t="str">
        <x:v>Airway stent</x:v>
      </x:c>
      <x:c r="C15" s="34" t="str">
        <x:v>Uncovered SEMS</x:v>
      </x:c>
      <x:c r="D15" s="34" t="str">
        <x:v>Uncovered self-expanding metallic tracheobronchial stent.</x:v>
      </x:c>
      <x:c r="E15" s="34" t="str">
        <x:v>Filter by diameter, length, delivery profile, and release direction.</x:v>
      </x:c>
      <x:c r="F15" s="34" t="str">
        <x:v>Yes</x:v>
      </x:c>
    </x:row>
    <x:row r="16" ht="30" customHeight="1">
      <x:c r="A16" s="34" t="str">
        <x:v>STENT_APPLICATOR</x:v>
      </x:c>
      <x:c r="B16" s="34" t="str">
        <x:v>Airway stent accessory</x:v>
      </x:c>
      <x:c r="C16" s="34" t="str">
        <x:v>Silicone stent applicator</x:v>
      </x:c>
      <x:c r="D16" s="34" t="str">
        <x:v>Applicator/loading system for silicone airway stents.</x:v>
      </x:c>
      <x:c r="E16" s="34" t="str">
        <x:v>Match stent model, dimensions, and rigid bronchoscope.</x:v>
      </x:c>
      <x:c r="F16" s="34" t="str">
        <x:v>Yes</x:v>
      </x:c>
    </x:row>
    <x:row r="17" ht="30" customHeight="1">
      <x:c r="A17" s="34" t="str">
        <x:v>AIRWAY_STENT_SIZING_DEVICE</x:v>
      </x:c>
      <x:c r="B17" s="34" t="str">
        <x:v>Airway stenting</x:v>
      </x:c>
      <x:c r="C17" s="34" t="str">
        <x:v>Airway stent sizing device</x:v>
      </x:c>
      <x:c r="D17" s="34" t="str">
        <x:v>Device used to estimate airway stricture diameter or length for stent selection.</x:v>
      </x:c>
      <x:c r="E17" s="34" t="str">
        <x:v>Verify measurement method, channel, guidewire, and intended stent family.</x:v>
      </x:c>
      <x:c r="F17" s="34" t="str">
        <x:v>Yes</x:v>
      </x:c>
    </x:row>
    <x:row r="18" ht="30" customHeight="1">
      <x:c r="A18" s="34" t="str">
        <x:v>BITE_BLOCK</x:v>
      </x:c>
      <x:c r="B18" s="34" t="str">
        <x:v>Bronchoscopy accessory</x:v>
      </x:c>
      <x:c r="C18" s="34" t="str">
        <x:v>Bite block</x:v>
      </x:c>
      <x:c r="D18" s="34" t="str">
        <x:v>Single-use or reusable bite block used to protect the scope and patient.</x:v>
      </x:c>
      <x:c r="E18" s="34" t="str">
        <x:v>Match maximum endoscope outer diameter and local reprocessing policy.</x:v>
      </x:c>
      <x:c r="F18" s="34" t="str">
        <x:v>Yes</x:v>
      </x:c>
    </x:row>
    <x:row r="19" ht="30" customHeight="1">
      <x:c r="A19" s="34" t="str">
        <x:v>FLEX_SCOPE_DIAGNOSTIC</x:v>
      </x:c>
      <x:c r="B19" s="34" t="str">
        <x:v>Bronchoscopy platform</x:v>
      </x:c>
      <x:c r="C19" s="34" t="str">
        <x:v>Diagnostic flexible bronchoscope</x:v>
      </x:c>
      <x:c r="D19" s="34" t="str">
        <x:v>Reusable or single-use flexible bronchoscope suitable for diagnostic bronchoscopy.</x:v>
      </x:c>
      <x:c r="E19" s="34" t="str">
        <x:v>Filter by outer diameter, working channel, image platform, and single-use/reusable preference.</x:v>
      </x:c>
      <x:c r="F19" s="34" t="str">
        <x:v>Yes</x:v>
      </x:c>
    </x:row>
    <x:row r="20" ht="30" customHeight="1">
      <x:c r="A20" s="34" t="str">
        <x:v>ENDOSCOPY_CART</x:v>
      </x:c>
      <x:c r="B20" s="34" t="str">
        <x:v>Bronchoscopy platform</x:v>
      </x:c>
      <x:c r="C20" s="34" t="str">
        <x:v>Endoscopy system cart</x:v>
      </x:c>
      <x:c r="D20" s="34" t="str">
        <x:v>Cart or mobile stand for an endoscopy video/ultrasound platform.</x:v>
      </x:c>
      <x:c r="E20" s="34" t="str">
        <x:v>Match the processor/display platform and facility equipment policy.</x:v>
      </x:c>
      <x:c r="F20" s="34" t="str">
        <x:v>Yes</x:v>
      </x:c>
    </x:row>
    <x:row r="21" ht="30" customHeight="1">
      <x:c r="A21" s="34" t="str">
        <x:v>FLEX_SCOPE_SINGLE_USE</x:v>
      </x:c>
      <x:c r="B21" s="34" t="str">
        <x:v>Bronchoscopy platform</x:v>
      </x:c>
      <x:c r="C21" s="34" t="str">
        <x:v>Single-use flexible bronchoscope</x:v>
      </x:c>
      <x:c r="D21" s="34" t="str">
        <x:v>Disposable flexible bronchoscope for ICU, OR, or isolation workflows.</x:v>
      </x:c>
      <x:c r="E21" s="34" t="str">
        <x:v>Filter by outer diameter, channel, ETT/DLT compatibility, and display platform.</x:v>
      </x:c>
      <x:c r="F21" s="34" t="str">
        <x:v>Yes</x:v>
      </x:c>
    </x:row>
    <x:row r="22" ht="30" customHeight="1">
      <x:c r="A22" s="34" t="str">
        <x:v>FLEX_SCOPE_THERAPEUTIC</x:v>
      </x:c>
      <x:c r="B22" s="34" t="str">
        <x:v>Bronchoscopy platform</x:v>
      </x:c>
      <x:c r="C22" s="34" t="str">
        <x:v>Therapeutic flexible bronchoscope</x:v>
      </x:c>
      <x:c r="D22" s="34" t="str">
        <x:v>Flexible bronchoscope with a larger working channel for therapeutic accessories and suction.</x:v>
      </x:c>
      <x:c r="E22" s="34" t="str">
        <x:v>Filter by channel requirement of planned accessories and airway size.</x:v>
      </x:c>
      <x:c r="F22" s="34" t="str">
        <x:v>Yes</x:v>
      </x:c>
    </x:row>
    <x:row r="23" ht="30" customHeight="1">
      <x:c r="A23" s="34" t="str">
        <x:v>BAL_KIT</x:v>
      </x:c>
      <x:c r="B23" s="34" t="str">
        <x:v>Bronchoscopy sampling</x:v>
      </x:c>
      <x:c r="C23" s="34" t="str">
        <x:v>BAL kit</x:v>
      </x:c>
      <x:c r="D23" s="34" t="str">
        <x:v>Packaged tubing or accessory kit for bronchoalveolar lavage.</x:v>
      </x:c>
      <x:c r="E23" s="34" t="str">
        <x:v>Verify connectors, anti-reflux features, specimen collection, and scope compatibility.</x:v>
      </x:c>
      <x:c r="F23" s="34" t="str">
        <x:v>Yes</x:v>
      </x:c>
    </x:row>
    <x:row r="24" ht="30" customHeight="1">
      <x:c r="A24" s="34" t="str">
        <x:v>EBUS_BALLOON</x:v>
      </x:c>
      <x:c r="B24" s="34" t="str">
        <x:v>EBUS accessory</x:v>
      </x:c>
      <x:c r="C24" s="34" t="str">
        <x:v>EBUS balloon</x:v>
      </x:c>
      <x:c r="D24" s="34" t="str">
        <x:v>Distal balloon used for acoustic coupling during EBUS.</x:v>
      </x:c>
      <x:c r="E24" s="34" t="str">
        <x:v>Match the EBUS scope model and IFU.</x:v>
      </x:c>
      <x:c r="F24" s="34" t="str">
        <x:v>Yes</x:v>
      </x:c>
    </x:row>
    <x:row r="25" ht="30" customHeight="1">
      <x:c r="A25" s="34" t="str">
        <x:v>EBUS_NEEDLE_ADAPTER</x:v>
      </x:c>
      <x:c r="B25" s="34" t="str">
        <x:v>EBUS accessory</x:v>
      </x:c>
      <x:c r="C25" s="34" t="str">
        <x:v>EBUS needle adapter or biopsy valve</x:v>
      </x:c>
      <x:c r="D25" s="34" t="str">
        <x:v>Adapter/biopsy valve required by a specific EBUS needle family.</x:v>
      </x:c>
      <x:c r="E25" s="34" t="str">
        <x:v>Match the exact needle family and scope model; do not infer cross-family compatibility.</x:v>
      </x:c>
      <x:c r="F25" s="34" t="str">
        <x:v>Yes</x:v>
      </x:c>
    </x:row>
    <x:row r="26" ht="30" customHeight="1">
      <x:c r="A26" s="34" t="str">
        <x:v>ULTRASOUND_CABLE</x:v>
      </x:c>
      <x:c r="B26" s="34" t="str">
        <x:v>EBUS accessory</x:v>
      </x:c>
      <x:c r="C26" s="34" t="str">
        <x:v>Ultrasound cable</x:v>
      </x:c>
      <x:c r="D26" s="34" t="str">
        <x:v>Cable linking EBUS scope and ultrasound processor.</x:v>
      </x:c>
      <x:c r="E26" s="34" t="str">
        <x:v>Match scope and processor.</x:v>
      </x:c>
      <x:c r="F26" s="34" t="str">
        <x:v>Yes</x:v>
      </x:c>
    </x:row>
    <x:row r="27" ht="30" customHeight="1">
      <x:c r="A27" s="34" t="str">
        <x:v>ULTRASOUND_PROCESSOR</x:v>
      </x:c>
      <x:c r="B27" s="34" t="str">
        <x:v>EBUS platform</x:v>
      </x:c>
      <x:c r="C27" s="34" t="str">
        <x:v>Endoscopic ultrasound processor</x:v>
      </x:c>
      <x:c r="D27" s="34" t="str">
        <x:v>Ultrasound console used with the EBUS scope.</x:v>
      </x:c>
      <x:c r="E27" s="34" t="str">
        <x:v>Must match scope and cable.</x:v>
      </x:c>
      <x:c r="F27" s="34" t="str">
        <x:v>Yes</x:v>
      </x:c>
    </x:row>
    <x:row r="28" ht="30" customHeight="1">
      <x:c r="A28" s="34" t="str">
        <x:v>EBUS_SCOPE</x:v>
      </x:c>
      <x:c r="B28" s="34" t="str">
        <x:v>EBUS platform</x:v>
      </x:c>
      <x:c r="C28" s="34" t="str">
        <x:v>Linear EBUS bronchoscope</x:v>
      </x:c>
      <x:c r="D28" s="34" t="str">
        <x:v>Linear ultrasound bronchoscope for EBUS-TBNA/FNB.</x:v>
      </x:c>
      <x:c r="E28" s="34" t="str">
        <x:v>Match ultrasound processor, cable, balloon, needle system, and channel requirements.</x:v>
      </x:c>
      <x:c r="F28" s="34" t="str">
        <x:v>Yes</x:v>
      </x:c>
    </x:row>
    <x:row r="29" ht="30" customHeight="1">
      <x:c r="A29" s="34" t="str">
        <x:v>GENERIC_COLLATERAL_VENT</x:v>
      </x:c>
      <x:c r="B29" s="34" t="str">
        <x:v>Endobronchial valve</x:v>
      </x:c>
      <x:c r="C29" s="34" t="str">
        <x:v>Collateral ventilation assessment system</x:v>
      </x:c>
      <x:c r="D29" s="34" t="str">
        <x:v>Platform/catheter for collateral ventilation assessment.</x:v>
      </x:c>
      <x:c r="E29" s="34" t="str">
        <x:v>Match selected valve workflow and local protocol.</x:v>
      </x:c>
      <x:c r="F29" s="34" t="str">
        <x:v>Yes</x:v>
      </x:c>
    </x:row>
    <x:row r="30" ht="30" customHeight="1">
      <x:c r="A30" s="34" t="str">
        <x:v>EBV_VALVE</x:v>
      </x:c>
      <x:c r="B30" s="34" t="str">
        <x:v>Endobronchial valve</x:v>
      </x:c>
      <x:c r="C30" s="34" t="str">
        <x:v>Endobronchial valve</x:v>
      </x:c>
      <x:c r="D30" s="34" t="str">
        <x:v>One-way endobronchial valve implant.</x:v>
      </x:c>
      <x:c r="E30" s="34" t="str">
        <x:v>Match airway sizing workflow and manufacturer deployment system.</x:v>
      </x:c>
      <x:c r="F30" s="34" t="str">
        <x:v>Yes</x:v>
      </x:c>
    </x:row>
    <x:row r="31" ht="30" customHeight="1">
      <x:c r="A31" s="34" t="str">
        <x:v>EBV_SIZING_BALLOON</x:v>
      </x:c>
      <x:c r="B31" s="34" t="str">
        <x:v>Endobronchial valve</x:v>
      </x:c>
      <x:c r="C31" s="34" t="str">
        <x:v>Endobronchial valve sizing balloon catheter</x:v>
      </x:c>
      <x:c r="D31" s="34" t="str">
        <x:v>Balloon catheter used for airway sizing in an endobronchial valve workflow.</x:v>
      </x:c>
      <x:c r="E31" s="34" t="str">
        <x:v>Match the valve system, scope channel, balloon diameter, and working length.</x:v>
      </x:c>
      <x:c r="F31" s="34" t="str">
        <x:v>Yes</x:v>
      </x:c>
    </x:row>
    <x:row r="32" ht="30" customHeight="1">
      <x:c r="A32" s="34" t="str">
        <x:v>EBV_SIZING_KIT</x:v>
      </x:c>
      <x:c r="B32" s="34" t="str">
        <x:v>Endobronchial valve</x:v>
      </x:c>
      <x:c r="C32" s="34" t="str">
        <x:v>Endobronchial valve sizing kit</x:v>
      </x:c>
      <x:c r="D32" s="34" t="str">
        <x:v>Kit used to size target airways before endobronchial valve deployment.</x:v>
      </x:c>
      <x:c r="E32" s="34" t="str">
        <x:v>Match valve family, sizing catheter/balloon, channel, and current IFU.</x:v>
      </x:c>
      <x:c r="F32" s="34" t="str">
        <x:v>Yes</x:v>
      </x:c>
    </x:row>
    <x:row r="33" ht="30" customHeight="1">
      <x:c r="A33" s="34" t="str">
        <x:v>EBV_DELIVERY_CATHETER</x:v>
      </x:c>
      <x:c r="B33" s="34" t="str">
        <x:v>Endobronchial valve</x:v>
      </x:c>
      <x:c r="C33" s="34" t="str">
        <x:v>Valve deployment catheter</x:v>
      </x:c>
      <x:c r="D33" s="34" t="str">
        <x:v>Deployment catheter for endobronchial valves.</x:v>
      </x:c>
      <x:c r="E33" s="34" t="str">
        <x:v>Match valve family, size, scope channel, and anatomy.</x:v>
      </x:c>
      <x:c r="F33" s="34" t="str">
        <x:v>Yes</x:v>
      </x:c>
    </x:row>
    <x:row r="34" ht="30" customHeight="1">
      <x:c r="A34" s="34" t="str">
        <x:v>ENDOSCOPIC_IRRIGATION_PUMP</x:v>
      </x:c>
      <x:c r="B34" s="34" t="str">
        <x:v>Endoscopy platform</x:v>
      </x:c>
      <x:c r="C34" s="34" t="str">
        <x:v>Endoscopic irrigation pump</x:v>
      </x:c>
      <x:c r="D34" s="34" t="str">
        <x:v>Pump for irrigation or flushing during endoscopy.</x:v>
      </x:c>
      <x:c r="E34" s="34" t="str">
        <x:v>Match tubing set, connector, pressure/flow range, and endoscope platform.</x:v>
      </x:c>
      <x:c r="F34" s="34" t="str">
        <x:v>Yes</x:v>
      </x:c>
    </x:row>
    <x:row r="35" ht="30" customHeight="1">
      <x:c r="A35" s="34" t="str">
        <x:v>ENDOSCOPIC_SUCTION_PUMP</x:v>
      </x:c>
      <x:c r="B35" s="34" t="str">
        <x:v>Endoscopy platform</x:v>
      </x:c>
      <x:c r="C35" s="34" t="str">
        <x:v>Endoscopic suction pump</x:v>
      </x:c>
      <x:c r="D35" s="34" t="str">
        <x:v>Dedicated suction pump or simple suction unit used with endoscopy.</x:v>
      </x:c>
      <x:c r="E35" s="34" t="str">
        <x:v>Match canister, tubing, vacuum range, and infection-control workflow.</x:v>
      </x:c>
      <x:c r="F35" s="34" t="str">
        <x:v>Yes</x:v>
      </x:c>
    </x:row>
    <x:row r="36" ht="30" customHeight="1">
      <x:c r="A36" s="34" t="str">
        <x:v>VIDEO_PROCESSOR</x:v>
      </x:c>
      <x:c r="B36" s="34" t="str">
        <x:v>Endoscopy platform</x:v>
      </x:c>
      <x:c r="C36" s="34" t="str">
        <x:v>Video processor / light source</x:v>
      </x:c>
      <x:c r="D36" s="34" t="str">
        <x:v>Video processor, light source, or integrated display platform.</x:v>
      </x:c>
      <x:c r="E36" s="34" t="str">
        <x:v>Must match the selected reusable or single-use bronchoscope.</x:v>
      </x:c>
      <x:c r="F36" s="34" t="str">
        <x:v>Yes</x:v>
      </x:c>
    </x:row>
    <x:row r="37" ht="30" customHeight="1">
      <x:c r="A37" s="34" t="str">
        <x:v>GENERIC_ENERGY_PLATFORM</x:v>
      </x:c>
      <x:c r="B37" s="34" t="str">
        <x:v>Generic equipment</x:v>
      </x:c>
      <x:c r="C37" s="34" t="str">
        <x:v>Energy/hemostasis platform</x:v>
      </x:c>
      <x:c r="D37" s="34" t="str">
        <x:v>APC, electrocautery, laser, or other energy platform.</x:v>
      </x:c>
      <x:c r="E37" s="34" t="str">
        <x:v>Match intended modality, probe, grounding/airway-fire protocol, and local credentialing.</x:v>
      </x:c>
      <x:c r="F37" s="34" t="str">
        <x:v>Yes</x:v>
      </x:c>
    </x:row>
    <x:row r="38" ht="30" customHeight="1">
      <x:c r="A38" s="34" t="str">
        <x:v>GENERIC_ULTRASOUND</x:v>
      </x:c>
      <x:c r="B38" s="34" t="str">
        <x:v>Generic equipment</x:v>
      </x:c>
      <x:c r="C38" s="34" t="str">
        <x:v>Ultrasound machine/probe cover</x:v>
      </x:c>
      <x:c r="D38" s="34" t="str">
        <x:v>Ultrasound platform and sterile probe cover.</x:v>
      </x:c>
      <x:c r="E38" s="34" t="str">
        <x:v>Hospital-specific platform.</x:v>
      </x:c>
      <x:c r="F38" s="34" t="str">
        <x:v>Yes</x:v>
      </x:c>
    </x:row>
    <x:row r="39" ht="30" customHeight="1">
      <x:c r="A39" s="34" t="str">
        <x:v>GENERIC_AIRWAY_ADAPTER</x:v>
      </x:c>
      <x:c r="B39" s="34" t="str">
        <x:v>Generic supply</x:v>
      </x:c>
      <x:c r="C39" s="34" t="str">
        <x:v>Airway bronchoscopy adapter</x:v>
      </x:c>
      <x:c r="D39" s="34" t="str">
        <x:v>Swivel, bronchoscopy, or ventilation adapter.</x:v>
      </x:c>
      <x:c r="E39" s="34" t="str">
        <x:v>Match ETT/DLT/tracheostomy tube and ventilation circuit.</x:v>
      </x:c>
      <x:c r="F39" s="34" t="str">
        <x:v>Yes</x:v>
      </x:c>
    </x:row>
    <x:row r="40" ht="30" customHeight="1">
      <x:c r="A40" s="34" t="str">
        <x:v>GENERIC_DRAINAGE_UNIT</x:v>
      </x:c>
      <x:c r="B40" s="34" t="str">
        <x:v>Generic supply</x:v>
      </x:c>
      <x:c r="C40" s="34" t="str">
        <x:v>Pleural drainage unit</x:v>
      </x:c>
      <x:c r="D40" s="34" t="str">
        <x:v>Wet or dry suction chest drainage unit.</x:v>
      </x:c>
      <x:c r="E40" s="34" t="str">
        <x:v>Hospital formulary item.</x:v>
      </x:c>
      <x:c r="F40" s="34" t="str">
        <x:v>Yes</x:v>
      </x:c>
    </x:row>
    <x:row r="41" ht="30" customHeight="1">
      <x:c r="A41" s="34" t="str">
        <x:v>GENERIC_PPE</x:v>
      </x:c>
      <x:c r="B41" s="34" t="str">
        <x:v>Generic supply</x:v>
      </x:c>
      <x:c r="C41" s="34" t="str">
        <x:v>PPE / isolation supplies</x:v>
      </x:c>
      <x:c r="D41" s="34" t="str">
        <x:v>Procedure and isolation PPE.</x:v>
      </x:c>
      <x:c r="E41" s="34" t="str">
        <x:v>Hospital infection-control policy.</x:v>
      </x:c>
      <x:c r="F41" s="34" t="str">
        <x:v>Yes</x:v>
      </x:c>
    </x:row>
    <x:row r="42" ht="30" customHeight="1">
      <x:c r="A42" s="34" t="str">
        <x:v>GENERIC_SPECIMEN</x:v>
      </x:c>
      <x:c r="B42" s="34" t="str">
        <x:v>Generic supply</x:v>
      </x:c>
      <x:c r="C42" s="34" t="str">
        <x:v>Specimen containers/labels</x:v>
      </x:c>
      <x:c r="D42" s="34" t="str">
        <x:v>Laboratory containers, labels, and transport materials.</x:v>
      </x:c>
      <x:c r="E42" s="34" t="str">
        <x:v>Hospital and laboratory-specific item.</x:v>
      </x:c>
      <x:c r="F42" s="34" t="str">
        <x:v>Yes</x:v>
      </x:c>
    </x:row>
    <x:row r="43" ht="30" customHeight="1">
      <x:c r="A43" s="34" t="str">
        <x:v>GENERIC_SUCTION</x:v>
      </x:c>
      <x:c r="B43" s="34" t="str">
        <x:v>Generic supply</x:v>
      </x:c>
      <x:c r="C43" s="34" t="str">
        <x:v>Suction source/tubing/canister</x:v>
      </x:c>
      <x:c r="D43" s="34" t="str">
        <x:v>Generic suction setup.</x:v>
      </x:c>
      <x:c r="E43" s="34" t="str">
        <x:v>Hospital-specific item.</x:v>
      </x:c>
      <x:c r="F43" s="34" t="str">
        <x:v>Yes</x:v>
      </x:c>
    </x:row>
    <x:row r="44" ht="30" customHeight="1">
      <x:c r="A44" s="34" t="str">
        <x:v>PULMONARY_GUIDEWIRE</x:v>
      </x:c>
      <x:c r="B44" s="34" t="str">
        <x:v>Guidewire</x:v>
      </x:c>
      <x:c r="C44" s="34" t="str">
        <x:v>Pulmonary guidewire</x:v>
      </x:c>
      <x:c r="D44" s="34" t="str">
        <x:v>Guidewire used for airway stent or balloon delivery.</x:v>
      </x:c>
      <x:c r="E44" s="34" t="str">
        <x:v>Match diameter and device IFU.</x:v>
      </x:c>
      <x:c r="F44" s="34" t="str">
        <x:v>Yes</x:v>
      </x:c>
    </x:row>
    <x:row r="45" ht="30" customHeight="1">
      <x:c r="A45" s="34" t="str">
        <x:v>ENDOSCOPY_LIGHT_CABLE</x:v>
      </x:c>
      <x:c r="B45" s="34" t="str">
        <x:v>Imaging platform</x:v>
      </x:c>
      <x:c r="C45" s="34" t="str">
        <x:v>Endoscopy light cable</x:v>
      </x:c>
      <x:c r="D45" s="34" t="str">
        <x:v>Fiber-optic light cable or platform-specific light connection.</x:v>
      </x:c>
      <x:c r="E45" s="34" t="str">
        <x:v>Match endoscope-side and light-source-side connectors and cable diameter.</x:v>
      </x:c>
      <x:c r="F45" s="34" t="str">
        <x:v>Yes</x:v>
      </x:c>
    </x:row>
    <x:row r="46" ht="30" customHeight="1">
      <x:c r="A46" s="34" t="str">
        <x:v>ENDOSCOPY_MONITOR</x:v>
      </x:c>
      <x:c r="B46" s="34" t="str">
        <x:v>Imaging platform</x:v>
      </x:c>
      <x:c r="C46" s="34" t="str">
        <x:v>Endoscopy monitor</x:v>
      </x:c>
      <x:c r="D46" s="34" t="str">
        <x:v>Medical-grade display used with the endoscopy video platform.</x:v>
      </x:c>
      <x:c r="E46" s="34" t="str">
        <x:v>Match video inputs, resolution, mounting, and current platform compatibility.</x:v>
      </x:c>
      <x:c r="F46" s="34" t="str">
        <x:v>Yes</x:v>
      </x:c>
    </x:row>
    <x:row r="47" ht="30" customHeight="1">
      <x:c r="A47" s="34" t="str">
        <x:v>PLEURAL_BIOPSY_FORCEPS</x:v>
      </x:c>
      <x:c r="B47" s="34" t="str">
        <x:v>Medical thoracoscopy</x:v>
      </x:c>
      <x:c r="C47" s="34" t="str">
        <x:v>Pleural biopsy forceps</x:v>
      </x:c>
      <x:c r="D47" s="34" t="str">
        <x:v>Biopsy forceps for pleuroscopy.</x:v>
      </x:c>
      <x:c r="E47" s="34" t="str">
        <x:v>Match pleuroscope channel and working length.</x:v>
      </x:c>
      <x:c r="F47" s="34" t="str">
        <x:v>Yes</x:v>
      </x:c>
    </x:row>
    <x:row r="48" ht="30" customHeight="1">
      <x:c r="A48" s="34" t="str">
        <x:v>PLEUROSCOPE</x:v>
      </x:c>
      <x:c r="B48" s="34" t="str">
        <x:v>Medical thoracoscopy</x:v>
      </x:c>
      <x:c r="C48" s="34" t="str">
        <x:v>Pleuroscope</x:v>
      </x:c>
      <x:c r="D48" s="34" t="str">
        <x:v>Semi-rigid/flexible pleuroscope.</x:v>
      </x:c>
      <x:c r="E48" s="34" t="str">
        <x:v>Match processor, trocar, biopsy forceps, and channel requirements.</x:v>
      </x:c>
      <x:c r="F48" s="34" t="str">
        <x:v>Yes</x:v>
      </x:c>
    </x:row>
    <x:row r="49" ht="30" customHeight="1">
      <x:c r="A49" s="34" t="str">
        <x:v>PLEUROSCOPY_TROCAR</x:v>
      </x:c>
      <x:c r="B49" s="34" t="str">
        <x:v>Medical thoracoscopy</x:v>
      </x:c>
      <x:c r="C49" s="34" t="str">
        <x:v>Pleuroscopy trocar</x:v>
      </x:c>
      <x:c r="D49" s="34" t="str">
        <x:v>Trocar/cannula for medical thoracoscopy.</x:v>
      </x:c>
      <x:c r="E49" s="34" t="str">
        <x:v>Match pleuroscope and access strategy.</x:v>
      </x:c>
      <x:c r="F49" s="34" t="str">
        <x:v>Yes</x:v>
      </x:c>
    </x:row>
    <x:row r="50" ht="30" customHeight="1">
      <x:c r="A50" s="34" t="str">
        <x:v>THORACOSCOPY_SCISSORS</x:v>
      </x:c>
      <x:c r="B50" s="34" t="str">
        <x:v>Medical thoracoscopy</x:v>
      </x:c>
      <x:c r="C50" s="34" t="str">
        <x:v>Thoracoscopy scissors</x:v>
      </x:c>
      <x:c r="D50" s="34" t="str">
        <x:v>Rigid thoracoscopic scissors.</x:v>
      </x:c>
      <x:c r="E50" s="34" t="str">
        <x:v>Match diameter, working length, trocar capacity, and handle system.</x:v>
      </x:c>
      <x:c r="F50" s="34" t="str">
        <x:v>Yes</x:v>
      </x:c>
    </x:row>
    <x:row r="51" ht="30" customHeight="1">
      <x:c r="A51" s="34" t="str">
        <x:v>THORACOSCOPY_PROBE</x:v>
      </x:c>
      <x:c r="B51" s="34" t="str">
        <x:v>Medical thoracoscopy</x:v>
      </x:c>
      <x:c r="C51" s="34" t="str">
        <x:v>Thoracoscopy surgical probe</x:v>
      </x:c>
      <x:c r="D51" s="34" t="str">
        <x:v>Rigid surgical probe used during thoracoscopy.</x:v>
      </x:c>
      <x:c r="E51" s="34" t="str">
        <x:v>Match shaft diameter, working length, and trocar.</x:v>
      </x:c>
      <x:c r="F51" s="34" t="str">
        <x:v>Yes</x:v>
      </x:c>
    </x:row>
    <x:row r="52" ht="30" customHeight="1">
      <x:c r="A52" s="34" t="str">
        <x:v>THORACOSCOPY_TELESCOPE</x:v>
      </x:c>
      <x:c r="B52" s="34" t="str">
        <x:v>Medical thoracoscopy</x:v>
      </x:c>
      <x:c r="C52" s="34" t="str">
        <x:v>Thoracoscopy telescope</x:v>
      </x:c>
      <x:c r="D52" s="34" t="str">
        <x:v>Rigid thoracoscopy telescope or optical endoscope.</x:v>
      </x:c>
      <x:c r="E52" s="34" t="str">
        <x:v>Match diameter, working length, direction of view, trocar, camera, and light cable.</x:v>
      </x:c>
      <x:c r="F52" s="34" t="str">
        <x:v>Yes</x:v>
      </x:c>
    </x:row>
    <x:row r="53" ht="30" customHeight="1">
      <x:c r="A53" s="34" t="str">
        <x:v>PDT_KIT</x:v>
      </x:c>
      <x:c r="B53" s="34" t="str">
        <x:v>Percutaneous tracheostomy</x:v>
      </x:c>
      <x:c r="C53" s="34" t="str">
        <x:v>Percutaneous tracheostomy kit</x:v>
      </x:c>
      <x:c r="D53" s="34" t="str">
        <x:v>Dilational percutaneous tracheostomy kit or tray.</x:v>
      </x:c>
      <x:c r="E53" s="34" t="str">
        <x:v>Filter by technique, dilator/tube sizes, and included components.</x:v>
      </x:c>
      <x:c r="F53" s="34" t="str">
        <x:v>Yes</x:v>
      </x:c>
    </x:row>
    <x:row r="54" ht="30" customHeight="1">
      <x:c r="A54" s="34" t="str">
        <x:v>RADIAL_EBUS_PROBE</x:v>
      </x:c>
      <x:c r="B54" s="34" t="str">
        <x:v>Peripheral bronchoscopy</x:v>
      </x:c>
      <x:c r="C54" s="34" t="str">
        <x:v>Radial EBUS probe</x:v>
      </x:c>
      <x:c r="D54" s="34" t="str">
        <x:v>Radial ultrasound miniature probe for peripheral lesion localization.</x:v>
      </x:c>
      <x:c r="E54" s="34" t="str">
        <x:v>Match probe frequency, working length, minimum channel, drive unit, and guide sheath.</x:v>
      </x:c>
      <x:c r="F54" s="34" t="str">
        <x:v>Yes</x:v>
      </x:c>
    </x:row>
    <x:row r="55" ht="30" customHeight="1">
      <x:c r="A55" s="34" t="str">
        <x:v>RADIAL_EBUS_DRIVE_UNIT</x:v>
      </x:c>
      <x:c r="B55" s="34" t="str">
        <x:v>Peripheral bronchoscopy</x:v>
      </x:c>
      <x:c r="C55" s="34" t="str">
        <x:v>Radial EBUS probe drive unit</x:v>
      </x:c>
      <x:c r="D55" s="34" t="str">
        <x:v>Mechanical probe drive unit for radial EBUS miniature probes.</x:v>
      </x:c>
      <x:c r="E55" s="34" t="str">
        <x:v>Match ultrasound processor and probe family.</x:v>
      </x:c>
      <x:c r="F55" s="34" t="str">
        <x:v>Yes</x:v>
      </x:c>
    </x:row>
    <x:row r="56" ht="30" customHeight="1">
      <x:c r="A56" s="34" t="str">
        <x:v>IPC_DRAINAGE_KIT</x:v>
      </x:c>
      <x:c r="B56" s="34" t="str">
        <x:v>Pleural procedures</x:v>
      </x:c>
      <x:c r="C56" s="34" t="str">
        <x:v>Indwelling pleural catheter drainage kit</x:v>
      </x:c>
      <x:c r="D56" s="34" t="str">
        <x:v>Vacuum bottle, bag, or drainage set for an indwelling pleural catheter.</x:v>
      </x:c>
      <x:c r="E56" s="34" t="str">
        <x:v>Must match the implanted catheter family.</x:v>
      </x:c>
      <x:c r="F56" s="34" t="str">
        <x:v>Yes</x:v>
      </x:c>
    </x:row>
    <x:row r="57" ht="30" customHeight="1">
      <x:c r="A57" s="34" t="str">
        <x:v>IPC_INSERTION_KIT</x:v>
      </x:c>
      <x:c r="B57" s="34" t="str">
        <x:v>Pleural procedures</x:v>
      </x:c>
      <x:c r="C57" s="34" t="str">
        <x:v>Indwelling pleural catheter insertion kit</x:v>
      </x:c>
      <x:c r="D57" s="34" t="str">
        <x:v>Tunneled indwelling pleural catheter and insertion kit.</x:v>
      </x:c>
      <x:c r="E57" s="34" t="str">
        <x:v>Match catheter family and drainage accessories.</x:v>
      </x:c>
      <x:c r="F57" s="34" t="str">
        <x:v>Yes</x:v>
      </x:c>
    </x:row>
    <x:row r="58" ht="30" customHeight="1">
      <x:c r="A58" s="34" t="str">
        <x:v>IPC_DRESSING_KIT</x:v>
      </x:c>
      <x:c r="B58" s="34" t="str">
        <x:v>Pleural procedures</x:v>
      </x:c>
      <x:c r="C58" s="34" t="str">
        <x:v>IPC dressing kit</x:v>
      </x:c>
      <x:c r="D58" s="34" t="str">
        <x:v>Dressing supplies packaged for an indwelling pleural catheter.</x:v>
      </x:c>
      <x:c r="E58" s="34" t="str">
        <x:v>Match catheter valve/system and local home-care workflow.</x:v>
      </x:c>
      <x:c r="F58" s="34" t="str">
        <x:v>Yes</x:v>
      </x:c>
    </x:row>
    <x:row r="59" ht="30" customHeight="1">
      <x:c r="A59" s="34" t="str">
        <x:v>IPC_MANAGEMENT_ACCESSORY</x:v>
      </x:c>
      <x:c r="B59" s="34" t="str">
        <x:v>Pleural procedures</x:v>
      </x:c>
      <x:c r="C59" s="34" t="str">
        <x:v>IPC management accessory</x:v>
      </x:c>
      <x:c r="D59" s="34" t="str">
        <x:v>Valve, cap, drainage line, adapter, dilator, or removal accessory for an IPC system.</x:v>
      </x:c>
      <x:c r="E59" s="34" t="str">
        <x:v>Match exact catheter system and current IFU.</x:v>
      </x:c>
      <x:c r="F59" s="34" t="str">
        <x:v>Yes</x:v>
      </x:c>
    </x:row>
    <x:row r="60" ht="30" customHeight="1">
      <x:c r="A60" s="34" t="str">
        <x:v>CHEST_TUBE_LARGE_BORE</x:v>
      </x:c>
      <x:c r="B60" s="34" t="str">
        <x:v>Pleural procedures</x:v>
      </x:c>
      <x:c r="C60" s="34" t="str">
        <x:v>Large-bore chest tube set</x:v>
      </x:c>
      <x:c r="D60" s="34" t="str">
        <x:v>Large-bore percutaneous or surgical chest tube set.</x:v>
      </x:c>
      <x:c r="E60" s="34" t="str">
        <x:v>Filter by French size, insertion technique, and included tray components.</x:v>
      </x:c>
      <x:c r="F60" s="34" t="str">
        <x:v>Yes</x:v>
      </x:c>
    </x:row>
    <x:row r="61" ht="30" customHeight="1">
      <x:c r="A61" s="34" t="str">
        <x:v>PLEURAL_DRAINAGE_ACCESSORY</x:v>
      </x:c>
      <x:c r="B61" s="34" t="str">
        <x:v>Pleural procedures</x:v>
      </x:c>
      <x:c r="C61" s="34" t="str">
        <x:v>Pleural drainage accessory</x:v>
      </x:c>
      <x:c r="D61" s="34" t="str">
        <x:v>Tubing adapter, connecting tube, one-way valve, chest-tube adapter, or aspiration accessory set.</x:v>
      </x:c>
      <x:c r="E61" s="34" t="str">
        <x:v>Match catheter hub, drainage system, intended air/fluid use, and current IFU.</x:v>
      </x:c>
      <x:c r="F61" s="34" t="str">
        <x:v>Yes</x:v>
      </x:c>
    </x:row>
    <x:row r="62" ht="30" customHeight="1">
      <x:c r="A62" s="34" t="str">
        <x:v>PNEUMOTHORAX_KIT</x:v>
      </x:c>
      <x:c r="B62" s="34" t="str">
        <x:v>Pleural procedures</x:v>
      </x:c>
      <x:c r="C62" s="34" t="str">
        <x:v>Pneumothorax catheter or aspiration kit</x:v>
      </x:c>
      <x:c r="D62" s="34" t="str">
        <x:v>Small-caliber catheter set for pneumothorax aspiration or drainage.</x:v>
      </x:c>
      <x:c r="E62" s="34" t="str">
        <x:v>Filter by insertion method, French size, catheter length, included one-way valve, and intended duration.</x:v>
      </x:c>
      <x:c r="F62" s="34" t="str">
        <x:v>Yes</x:v>
      </x:c>
    </x:row>
    <x:row r="63" ht="30" customHeight="1">
      <x:c r="A63" s="34" t="str">
        <x:v>CHEST_TUBE_SMALL_BORE</x:v>
      </x:c>
      <x:c r="B63" s="34" t="str">
        <x:v>Pleural procedures</x:v>
      </x:c>
      <x:c r="C63" s="34" t="str">
        <x:v>Small-bore chest drain</x:v>
      </x:c>
      <x:c r="D63" s="34" t="str">
        <x:v>Seldinger or pigtail pleural drainage catheter.</x:v>
      </x:c>
      <x:c r="E63" s="34" t="str">
        <x:v>Filter by French size, length, locking/pigtail design, and indication.</x:v>
      </x:c>
      <x:c r="F63" s="34" t="str">
        <x:v>Yes</x:v>
      </x:c>
    </x:row>
    <x:row r="64" ht="30" customHeight="1">
      <x:c r="A64" s="34" t="str">
        <x:v>CHEST_TUBE_SURGICAL</x:v>
      </x:c>
      <x:c r="B64" s="34" t="str">
        <x:v>Pleural procedures</x:v>
      </x:c>
      <x:c r="C64" s="34" t="str">
        <x:v>Surgical thoracic catheter</x:v>
      </x:c>
      <x:c r="D64" s="34" t="str">
        <x:v>Straight/right-angle surgical chest tube or trocar catheter.</x:v>
      </x:c>
      <x:c r="E64" s="34" t="str">
        <x:v>Filter by French size, length, tip geometry, and trocar option.</x:v>
      </x:c>
      <x:c r="F64" s="34" t="str">
        <x:v>Yes</x:v>
      </x:c>
    </x:row>
    <x:row r="65" ht="30" customHeight="1">
      <x:c r="A65" s="34" t="str">
        <x:v>THORACENTESIS_KIT</x:v>
      </x:c>
      <x:c r="B65" s="34" t="str">
        <x:v>Pleural procedures</x:v>
      </x:c>
      <x:c r="C65" s="34" t="str">
        <x:v>Thoracentesis kit/catheter</x:v>
      </x:c>
      <x:c r="D65" s="34" t="str">
        <x:v>Integrated thoracentesis catheter, tray, or drainage kit.</x:v>
      </x:c>
      <x:c r="E65" s="34" t="str">
        <x:v>Filter by French size, length, valved design, and drainage connection.</x:v>
      </x:c>
      <x:c r="F65" s="34" t="str">
        <x:v>Yes</x:v>
      </x:c>
    </x:row>
    <x:row r="66" ht="30" customHeight="1">
      <x:c r="A66" s="34" t="str">
        <x:v>TALC_VIAL</x:v>
      </x:c>
      <x:c r="B66" s="34" t="str">
        <x:v>Pleurodesis</x:v>
      </x:c>
      <x:c r="C66" s="34" t="str">
        <x:v>Sterile talc vial</x:v>
      </x:c>
      <x:c r="D66" s="34" t="str">
        <x:v>Sterile talc vial for slurry or atomizer use.</x:v>
      </x:c>
      <x:c r="E66" s="34" t="str">
        <x:v>Match local formulary, dose, and delivery method.</x:v>
      </x:c>
      <x:c r="F66" s="34" t="str">
        <x:v>Yes</x:v>
      </x:c>
    </x:row>
    <x:row r="67" ht="30" customHeight="1">
      <x:c r="A67" s="34" t="str">
        <x:v>TALC_POUDRAGE_KIT</x:v>
      </x:c>
      <x:c r="B67" s="34" t="str">
        <x:v>Pleurodesis</x:v>
      </x:c>
      <x:c r="C67" s="34" t="str">
        <x:v>Talc poudrage kit</x:v>
      </x:c>
      <x:c r="D67" s="34" t="str">
        <x:v>Sterile talc poudrage delivery kit.</x:v>
      </x:c>
      <x:c r="E67" s="34" t="str">
        <x:v>Match local formulary and delivery method.</x:v>
      </x:c>
      <x:c r="F67" s="34" t="str">
        <x:v>Yes</x:v>
      </x:c>
    </x:row>
    <x:row r="68" ht="30" customHeight="1">
      <x:c r="A68" s="34" t="str">
        <x:v>BRONCH_REPROCESSING_KIT</x:v>
      </x:c>
      <x:c r="B68" s="34" t="str">
        <x:v>Reprocessing</x:v>
      </x:c>
      <x:c r="C68" s="34" t="str">
        <x:v>Bronchoscope reprocessing kit</x:v>
      </x:c>
      <x:c r="D68" s="34" t="str">
        <x:v>Single-use kit supporting bedside pre-cleaning/transport.</x:v>
      </x:c>
      <x:c r="E68" s="34" t="str">
        <x:v>Match local reprocessing policy.</x:v>
      </x:c>
      <x:c r="F68" s="34" t="str">
        <x:v>Yes</x:v>
      </x:c>
    </x:row>
    <x:row r="69" ht="30" customHeight="1">
      <x:c r="A69" s="34" t="str">
        <x:v>ENDOSCOPE_CLEANING_BRUSH</x:v>
      </x:c>
      <x:c r="B69" s="34" t="str">
        <x:v>Reprocessing</x:v>
      </x:c>
      <x:c r="C69" s="34" t="str">
        <x:v>Endoscope cleaning brush</x:v>
      </x:c>
      <x:c r="D69" s="34" t="str">
        <x:v>Single-use or reusable cleaning brush for endoscope channels or wire sheaths.</x:v>
      </x:c>
      <x:c r="E69" s="34" t="str">
        <x:v>Match channel diameter/length and local reprocessing instructions.</x:v>
      </x:c>
      <x:c r="F69" s="34" t="str">
        <x:v>Yes</x:v>
      </x:c>
    </x:row>
    <x:row r="70" ht="30" customHeight="1">
      <x:c r="A70" s="34" t="str">
        <x:v>FOREIGN_BODY_BASKET</x:v>
      </x:c>
      <x:c r="B70" s="34" t="str">
        <x:v>Retrieval</x:v>
      </x:c>
      <x:c r="C70" s="34" t="str">
        <x:v>Airway retrieval basket/net</x:v>
      </x:c>
      <x:c r="D70" s="34" t="str">
        <x:v>Flexible basket or net for foreign body retrieval.</x:v>
      </x:c>
      <x:c r="E70" s="34" t="str">
        <x:v>Filter by sheath OD, opening size, channel, and working length.</x:v>
      </x:c>
      <x:c r="F70" s="34" t="str">
        <x:v>Yes</x:v>
      </x:c>
    </x:row>
    <x:row r="71" ht="30" customHeight="1">
      <x:c r="A71" s="34" t="str">
        <x:v>FOREIGN_BODY_FORCEPS_FLEX</x:v>
      </x:c>
      <x:c r="B71" s="34" t="str">
        <x:v>Retrieval</x:v>
      </x:c>
      <x:c r="C71" s="34" t="str">
        <x:v>Flexible grasping forceps</x:v>
      </x:c>
      <x:c r="D71" s="34" t="str">
        <x:v>Flexible forceps for foreign body or tissue retrieval.</x:v>
      </x:c>
      <x:c r="E71" s="34" t="str">
        <x:v>Filter by jaw design, opening, OD, and channel.</x:v>
      </x:c>
      <x:c r="F71" s="34" t="str">
        <x:v>Yes</x:v>
      </x:c>
    </x:row>
    <x:row r="72" ht="30" customHeight="1">
      <x:c r="A72" s="34" t="str">
        <x:v>RIGID_BIPOLAR_FORCEPS</x:v>
      </x:c>
      <x:c r="B72" s="34" t="str">
        <x:v>Rigid bronchoscopy</x:v>
      </x:c>
      <x:c r="C72" s="34" t="str">
        <x:v>Rigid bipolar forceps</x:v>
      </x:c>
      <x:c r="D72" s="34" t="str">
        <x:v>Rigid bipolar forceps system for excisional biopsy or coagulation.</x:v>
      </x:c>
      <x:c r="E72" s="34" t="str">
        <x:v>Match insert, sheath, handle, cable, generator, and barrel dimensions.</x:v>
      </x:c>
      <x:c r="F72" s="34" t="str">
        <x:v>Yes</x:v>
      </x:c>
    </x:row>
    <x:row r="73" ht="30" customHeight="1">
      <x:c r="A73" s="34" t="str">
        <x:v>RIGID_BRONCHOSCOPE_BARREL</x:v>
      </x:c>
      <x:c r="B73" s="34" t="str">
        <x:v>Rigid bronchoscopy</x:v>
      </x:c>
      <x:c r="C73" s="34" t="str">
        <x:v>Rigid bronchoscope barrel/tube</x:v>
      </x:c>
      <x:c r="D73" s="34" t="str">
        <x:v>Rigid tracheoscope or bronchoscope barrel.</x:v>
      </x:c>
      <x:c r="E73" s="34" t="str">
        <x:v>Filter by internal/external diameter, working length, and ventilation interface.</x:v>
      </x:c>
      <x:c r="F73" s="34" t="str">
        <x:v>Yes</x:v>
      </x:c>
    </x:row>
    <x:row r="74" ht="30" customHeight="1">
      <x:c r="A74" s="34" t="str">
        <x:v>RIGID_BRONCHOSCOPE_HEAD</x:v>
      </x:c>
      <x:c r="B74" s="34" t="str">
        <x:v>Rigid bronchoscopy</x:v>
      </x:c>
      <x:c r="C74" s="34" t="str">
        <x:v>Rigid bronchoscope head</x:v>
      </x:c>
      <x:c r="D74" s="34" t="str">
        <x:v>Proximal bronchoscope head/ventilation element.</x:v>
      </x:c>
      <x:c r="E74" s="34" t="str">
        <x:v>Match barrel family, ports, ventilation strategy, and optics.</x:v>
      </x:c>
      <x:c r="F74" s="34" t="str">
        <x:v>Yes</x:v>
      </x:c>
    </x:row>
    <x:row r="75" ht="30" customHeight="1">
      <x:c r="A75" s="34" t="str">
        <x:v>RIGID_BRONCH_SHAVER</x:v>
      </x:c>
      <x:c r="B75" s="34" t="str">
        <x:v>Rigid bronchoscopy</x:v>
      </x:c>
      <x:c r="C75" s="34" t="str">
        <x:v>Rigid bronchoscopic shaver</x:v>
      </x:c>
      <x:c r="D75" s="34" t="str">
        <x:v>Motorized rigid shaver blade or secretion-removal tool.</x:v>
      </x:c>
      <x:c r="E75" s="34" t="str">
        <x:v>Match handpiece, motor controller, blade diameter, barrel lumen, and electrosurgical requirements.</x:v>
      </x:c>
      <x:c r="F75" s="34" t="str">
        <x:v>Yes</x:v>
      </x:c>
    </x:row>
    <x:row r="76" ht="30" customHeight="1">
      <x:c r="A76" s="34" t="str">
        <x:v>RIGID_BRONCHOSCOPE_ACCESSORY</x:v>
      </x:c>
      <x:c r="B76" s="34" t="str">
        <x:v>Rigid bronchoscopy</x:v>
      </x:c>
      <x:c r="C76" s="34" t="str">
        <x:v>Rigid bronchoscopy accessory</x:v>
      </x:c>
      <x:c r="D76" s="34" t="str">
        <x:v>Ports, caps, cannulae, O-rings, and other rigid bronchoscopy components.</x:v>
      </x:c>
      <x:c r="E76" s="34" t="str">
        <x:v>Match the rigid system model and opening required for accessory passage.</x:v>
      </x:c>
      <x:c r="F76" s="34" t="str">
        <x:v>Yes</x:v>
      </x:c>
    </x:row>
    <x:row r="77" ht="30" customHeight="1">
      <x:c r="A77" s="34" t="str">
        <x:v>RIGID_FORCEPS</x:v>
      </x:c>
      <x:c r="B77" s="34" t="str">
        <x:v>Rigid bronchoscopy</x:v>
      </x:c>
      <x:c r="C77" s="34" t="str">
        <x:v>Rigid bronchoscopy forceps/instrument</x:v>
      </x:c>
      <x:c r="D77" s="34" t="str">
        <x:v>Rigid grasping, retraction, scissors, or Y-stent forceps.</x:v>
      </x:c>
      <x:c r="E77" s="34" t="str">
        <x:v>Match handle, shaft diameter, head, barrel ID, and intended task.</x:v>
      </x:c>
      <x:c r="F77" s="34" t="str">
        <x:v>Yes</x:v>
      </x:c>
    </x:row>
    <x:row r="78" ht="30" customHeight="1">
      <x:c r="A78" s="34" t="str">
        <x:v>RIGID_SUCTION_CATHETER</x:v>
      </x:c>
      <x:c r="B78" s="34" t="str">
        <x:v>Rigid bronchoscopy</x:v>
      </x:c>
      <x:c r="C78" s="34" t="str">
        <x:v>Rigid bronchoscopy suction catheter</x:v>
      </x:c>
      <x:c r="D78" s="34" t="str">
        <x:v>Large-lumen suction catheter for rigid bronchoscopy.</x:v>
      </x:c>
      <x:c r="E78" s="34" t="str">
        <x:v>Filter by ID/OD, length, flexibility, and connector.</x:v>
      </x:c>
      <x:c r="F78" s="34" t="str">
        <x:v>Yes</x:v>
      </x:c>
    </x:row>
    <x:row r="79" ht="30" customHeight="1">
      <x:c r="A79" s="34" t="str">
        <x:v>RIGID_TELESCOPE</x:v>
      </x:c>
      <x:c r="B79" s="34" t="str">
        <x:v>Rigid bronchoscopy</x:v>
      </x:c>
      <x:c r="C79" s="34" t="str">
        <x:v>Rigid telescope</x:v>
      </x:c>
      <x:c r="D79" s="34" t="str">
        <x:v>Rigid optical telescope used through a bronchoscope or tracheoscope.</x:v>
      </x:c>
      <x:c r="E79" s="34" t="str">
        <x:v>Match telescope diameter, length, direction of view, and compatible barrel/forceps.</x:v>
      </x:c>
      <x:c r="F79" s="34" t="str">
        <x:v>Yes</x:v>
      </x:c>
    </x:row>
    <x:row r="80" ht="30" customHeight="1">
      <x:c r="A80" s="34" t="str">
        <x:v>TBNA_NEEDLE</x:v>
      </x:c>
      <x:c r="B80" s="34" t="str">
        <x:v>Sampling</x:v>
      </x:c>
      <x:c r="C80" s="34" t="str">
        <x:v>Conventional TBNA needle</x:v>
      </x:c>
      <x:c r="D80" s="34" t="str">
        <x:v>Non-EBUS transbronchial aspiration needle.</x:v>
      </x:c>
      <x:c r="E80" s="34" t="str">
        <x:v>Filter by gauge, sheath diameter, and minimum channel.</x:v>
      </x:c>
      <x:c r="F80" s="34" t="str">
        <x:v>Yes</x:v>
      </x:c>
    </x:row>
    <x:row r="81" ht="30" customHeight="1">
      <x:c r="A81" s="35" t="str">
        <x:v>EBUS_NEEDLE_FNB</x:v>
      </x:c>
      <x:c r="B81" s="35" t="str">
        <x:v>Sampling</x:v>
      </x:c>
      <x:c r="C81" s="35" t="str">
        <x:v>EBUS FNB needle</x:v>
      </x:c>
      <x:c r="D81" s="35" t="str">
        <x:v>Core-biopsy needle for EBUS-guided sampling.</x:v>
      </x:c>
      <x:c r="E81" s="35" t="str">
        <x:v>Filter by gauge, scope compatibility, and intended pathology workflow.</x:v>
      </x:c>
      <x:c r="F81" s="35" t="str">
        <x:v>Yes</x:v>
      </x:c>
    </x:row>
    <x:row r="82">
      <x:c r="A82" s="34" t="str">
        <x:v>EBUS_MINIFORCEPS</x:v>
      </x:c>
      <x:c r="B82" s="34" t="str">
        <x:v>Sampling</x:v>
      </x:c>
      <x:c r="C82" s="34" t="str">
        <x:v>EBUS intranodal mini-forceps</x:v>
      </x:c>
      <x:c r="D82" s="34" t="str">
        <x:v>Mini-forceps for intranodal histology after EBUS access.</x:v>
      </x:c>
      <x:c r="E82" s="34" t="str">
        <x:v>Filter by channel, access-hole workflow, and scope compatibility.</x:v>
      </x:c>
      <x:c r="F82" s="34" t="str">
        <x:v>Yes</x:v>
      </x:c>
    </x:row>
    <x:row r="83">
      <x:c r="A83" s="34" t="str">
        <x:v>EBUS_NEEDLE_FNA</x:v>
      </x:c>
      <x:c r="B83" s="34" t="str">
        <x:v>Sampling</x:v>
      </x:c>
      <x:c r="C83" s="34" t="str">
        <x:v>EBUS-TBNA FNA needle</x:v>
      </x:c>
      <x:c r="D83" s="34" t="str">
        <x:v>Needle for EBUS-guided aspiration.</x:v>
      </x:c>
      <x:c r="E83" s="34" t="str">
        <x:v>Filter by gauge, scope compatibility, minimum channel, and packaging.</x:v>
      </x:c>
      <x:c r="F83" s="34" t="str">
        <x:v>Yes</x:v>
      </x:c>
    </x:row>
    <x:row r="84">
      <x:c r="A84" s="34" t="str">
        <x:v>BIOPSY_FORCEPS_FLEX</x:v>
      </x:c>
      <x:c r="B84" s="34" t="str">
        <x:v>Sampling</x:v>
      </x:c>
      <x:c r="C84" s="34" t="str">
        <x:v>Flexible bronchoscopy biopsy forceps</x:v>
      </x:c>
      <x:c r="D84" s="34" t="str">
        <x:v>Single-use or reusable forceps for endobronchial/transbronchial biopsy.</x:v>
      </x:c>
      <x:c r="E84" s="34" t="str">
        <x:v>Filter by jaw type, OD, working length, and minimum channel.</x:v>
      </x:c>
      <x:c r="F84" s="34" t="str">
        <x:v>Yes</x:v>
      </x:c>
    </x:row>
    <x:row r="85">
      <x:c r="A85" s="34" t="str">
        <x:v>GUIDE_SHEATH_KIT</x:v>
      </x:c>
      <x:c r="B85" s="34" t="str">
        <x:v>Sampling</x:v>
      </x:c>
      <x:c r="C85" s="34" t="str">
        <x:v>Peripheral biopsy guide-sheath kit</x:v>
      </x:c>
      <x:c r="D85" s="34" t="str">
        <x:v>Guide sheath kit used to maintain access to a peripheral lesion for repeated sampling.</x:v>
      </x:c>
      <x:c r="E85" s="34" t="str">
        <x:v>Match minimum channel, working length, compatible radial probe, included forceps/brush, and local navigation workflow.</x:v>
      </x:c>
      <x:c r="F85" s="34" t="str">
        <x:v>Yes</x:v>
      </x:c>
    </x:row>
    <x:row r="86">
      <x:c r="A86" s="34" t="str">
        <x:v>GUIDING_DEVICE</x:v>
      </x:c>
      <x:c r="B86" s="34" t="str">
        <x:v>Sampling</x:v>
      </x:c>
      <x:c r="C86" s="34" t="str">
        <x:v>Peripheral guiding device</x:v>
      </x:c>
      <x:c r="D86" s="34" t="str">
        <x:v>Rotatable or articulating guiding device used to direct sampling tools.</x:v>
      </x:c>
      <x:c r="E86" s="34" t="str">
        <x:v>Match bronchoscope channel, working length, compatible tools, and current IFU.</x:v>
      </x:c>
      <x:c r="F86" s="34" t="str">
        <x:v>Yes</x:v>
      </x:c>
    </x:row>
    <x:row r="87">
      <x:c r="A87" s="34" t="str">
        <x:v>CYTOLOGY_BRUSH</x:v>
      </x:c>
      <x:c r="B87" s="34" t="str">
        <x:v>Sampling</x:v>
      </x:c>
      <x:c r="C87" s="34" t="str">
        <x:v>Pulmonary cytology brush</x:v>
      </x:c>
      <x:c r="D87" s="34" t="str">
        <x:v>Covered or uncovered brush for airway cytology or microbiology.</x:v>
      </x:c>
      <x:c r="E87" s="34" t="str">
        <x:v>Filter by sheath, brush dimensions, working length, and channel.</x:v>
      </x:c>
      <x:c r="F87" s="34" t="str">
        <x:v>Yes</x:v>
      </x:c>
    </x:row>
    <x:row r="88">
      <x:c r="A88" s="34" t="str">
        <x:v>VACUUM_LOCKING_SYRINGE</x:v>
      </x:c>
      <x:c r="B88" s="34" t="str">
        <x:v>Sampling accessory</x:v>
      </x:c>
      <x:c r="C88" s="34" t="str">
        <x:v>Vacuum locking syringe</x:v>
      </x:c>
      <x:c r="D88" s="34" t="str">
        <x:v>Vacuum-locking syringe used for aspiration sampling.</x:v>
      </x:c>
      <x:c r="E88" s="34" t="str">
        <x:v>Match volume, locking positions, stopcock, and needle system.</x:v>
      </x:c>
      <x:c r="F88" s="34" t="str">
        <x:v>Yes</x:v>
      </x:c>
    </x:row>
    <x:row r="89">
      <x:c r="A89" s="34" t="str">
        <x:v>SPECIMEN_TRAP</x:v>
      </x:c>
      <x:c r="B89" s="34" t="str">
        <x:v>Specimen management</x:v>
      </x:c>
      <x:c r="C89" s="34" t="str">
        <x:v>Bronchoscopy specimen trap</x:v>
      </x:c>
      <x:c r="D89" s="34" t="str">
        <x:v>Sterile trap for BAL, wash, or secretion collection.</x:v>
      </x:c>
      <x:c r="E89" s="34" t="str">
        <x:v>Match suction tubing and local laboratory workflow.</x:v>
      </x:c>
      <x:c r="F89" s="34" t="str">
        <x:v>Yes</x:v>
      </x:c>
    </x:row>
    <x:row r="90">
      <x:c r="A90" s="34" t="str">
        <x:v>APC_GAS_ACCESSORY</x:v>
      </x:c>
      <x:c r="B90" s="34" t="str">
        <x:v>Therapeutic bronchoscopy</x:v>
      </x:c>
      <x:c r="C90" s="34" t="str">
        <x:v>APC gas-system accessory</x:v>
      </x:c>
      <x:c r="D90" s="34" t="str">
        <x:v>Argon pressure reducer, gas cylinder, connecting tube, or related APC gas accessory.</x:v>
      </x:c>
      <x:c r="E90" s="34" t="str">
        <x:v>Match local gas standard, generator, cylinder connector, and institutional gas-safety policy.</x:v>
      </x:c>
      <x:c r="F90" s="34" t="str">
        <x:v>Yes</x:v>
      </x:c>
    </x:row>
    <x:row r="91">
      <x:c r="A91" s="34" t="str">
        <x:v>CRYO_SYSTEM_ACCESSORY</x:v>
      </x:c>
      <x:c r="B91" s="34" t="str">
        <x:v>Therapeutic bronchoscopy</x:v>
      </x:c>
      <x:c r="C91" s="34" t="str">
        <x:v>Cryosurgery platform accessory</x:v>
      </x:c>
      <x:c r="D91" s="34" t="str">
        <x:v>Cryosurgery footswitch, gas hose, gas adapter, exhaust hose, cart, or related accessory.</x:v>
      </x:c>
      <x:c r="E91" s="34" t="str">
        <x:v>Match the cryosurgery platform, gas source, country-specific connector, and local engineering requirements.</x:v>
      </x:c>
      <x:c r="F91" s="34" t="str">
        <x:v>Yes</x:v>
      </x:c>
    </x:row>
    <x:row r="92">
      <x:c r="A92" s="34" t="str">
        <x:v>ENERGY_CABLE_ADAPTER</x:v>
      </x:c>
      <x:c r="B92" s="34" t="str">
        <x:v>Therapeutic bronchoscopy</x:v>
      </x:c>
      <x:c r="C92" s="34" t="str">
        <x:v>Energy-platform cable or adapter</x:v>
      </x:c>
      <x:c r="D92" s="34" t="str">
        <x:v>Connecting cable or adapter between an electrosurgical instrument and generator.</x:v>
      </x:c>
      <x:c r="E92" s="34" t="str">
        <x:v>Match both connector standards, generator model, instrument, maximum electrical capacity, and reprocessing requirements.</x:v>
      </x:c>
      <x:c r="F92" s="34" t="str">
        <x:v>Yes</x:v>
      </x:c>
    </x:row>
    <x:row r="93">
      <x:c r="A93" s="34" t="str">
        <x:v>APC_PROBE_FLEX</x:v>
      </x:c>
      <x:c r="B93" s="34" t="str">
        <x:v>Therapeutic bronchoscopy</x:v>
      </x:c>
      <x:c r="C93" s="34" t="str">
        <x:v>Flexible APC probe</x:v>
      </x:c>
      <x:c r="D93" s="34" t="str">
        <x:v>Flexible argon plasma coagulation probe for endoscopic airway therapy.</x:v>
      </x:c>
      <x:c r="E93" s="34" t="str">
        <x:v>Match probe diameter, beam form, working length, compatible APC generator, and airway-fire precautions.</x:v>
      </x:c>
      <x:c r="F93" s="34" t="str">
        <x:v>Yes</x:v>
      </x:c>
    </x:row>
    <x:row r="94">
      <x:c r="A94" s="34" t="str">
        <x:v>CRYOPROBE_FLEX</x:v>
      </x:c>
      <x:c r="B94" s="34" t="str">
        <x:v>Therapeutic bronchoscopy</x:v>
      </x:c>
      <x:c r="C94" s="34" t="str">
        <x:v>Flexible cryoprobe</x:v>
      </x:c>
      <x:c r="D94" s="34" t="str">
        <x:v>Flexible cryoprobe for cryobiopsy, clot extraction, or therapeutic airway work.</x:v>
      </x:c>
      <x:c r="E94" s="34" t="str">
        <x:v>Match probe OD, oversheath, cryosurgical platform, and bronchoscope channel.</x:v>
      </x:c>
      <x:c r="F94" s="34" t="str">
        <x:v>Yes</x:v>
      </x:c>
    </x:row>
    <x:row r="95">
      <x:c r="A95" s="34" t="str">
        <x:v>APC_APPLICATOR_RIGID</x:v>
      </x:c>
      <x:c r="B95" s="34" t="str">
        <x:v>Therapeutic bronchoscopy</x:v>
      </x:c>
      <x:c r="C95" s="34" t="str">
        <x:v>Rigid or malleable APC applicator</x:v>
      </x:c>
      <x:c r="D95" s="34" t="str">
        <x:v>Rigid/malleable APC applicator for use through rigid bronchoscopy or open airway access.</x:v>
      </x:c>
      <x:c r="E95" s="34" t="str">
        <x:v>Match shaft geometry, electrode type, platform, and local credentialing.</x:v>
      </x:c>
      <x:c r="F95" s="34" t="str">
        <x:v>Yes</x:v>
      </x:c>
    </x:row>
    <x:row r="96">
      <x:c r="A96" s="34" t="str">
        <x:v>CO2_INSUFFLATOR</x:v>
      </x:c>
      <x:c r="B96" s="34" t="str">
        <x:v>Thoracoscopy platform</x:v>
      </x:c>
      <x:c r="C96" s="34" t="str">
        <x:v>CO2 insufflator</x:v>
      </x:c>
      <x:c r="D96" s="34" t="str">
        <x:v>CO2 regulation or insufflation unit used for applicable endoscopic procedures.</x:v>
      </x:c>
      <x:c r="E96" s="34" t="str">
        <x:v>Verify institutional technique, tubing, pressure limits, and scope of indication.</x:v>
      </x:c>
      <x:c r="F96" s="34" t="str">
        <x:v>Yes</x:v>
      </x:c>
    </x:row>
    <x:row r="97">
      <x:c r="A97" s="34" t="str">
        <x:v>TRACH_TUBE_CUFFED</x:v>
      </x:c>
      <x:c r="B97" s="34" t="str">
        <x:v>Tracheostomy</x:v>
      </x:c>
      <x:c r="C97" s="34" t="str">
        <x:v>Adult cuffed tracheostomy tube</x:v>
      </x:c>
      <x:c r="D97" s="34" t="str">
        <x:v>Cuffed adult tracheostomy tube.</x:v>
      </x:c>
      <x:c r="E97" s="34" t="str">
        <x:v>Filter by size, length, cuff, inner cannula, and flange geometry.</x:v>
      </x:c>
      <x:c r="F97" s="34" t="str">
        <x:v>Yes</x:v>
      </x:c>
    </x:row>
    <x:row r="98">
      <x:c r="A98" s="34" t="str">
        <x:v>TRACH_TUBE_CUFFLESS</x:v>
      </x:c>
      <x:c r="B98" s="34" t="str">
        <x:v>Tracheostomy</x:v>
      </x:c>
      <x:c r="C98" s="34" t="str">
        <x:v>Adult cuffless tracheostomy tube</x:v>
      </x:c>
      <x:c r="D98" s="34" t="str">
        <x:v>Cuffless adult tracheostomy tube.</x:v>
      </x:c>
      <x:c r="E98" s="34" t="str">
        <x:v>Filter by size, length, inner cannula, and flange geometry.</x:v>
      </x:c>
      <x:c r="F98" s="34" t="str">
        <x:v>Yes</x:v>
      </x:c>
    </x:row>
    <x:row r="99">
      <x:c r="A99" s="34" t="str">
        <x:v>TRACH_TUBE_EVAC</x:v>
      </x:c>
      <x:c r="B99" s="34" t="str">
        <x:v>Tracheostomy</x:v>
      </x:c>
      <x:c r="C99" s="34" t="str">
        <x:v>Subglottic suction tracheostomy tube</x:v>
      </x:c>
      <x:c r="D99" s="34" t="str">
        <x:v>Cuffed tracheostomy tube with subglottic suction lumen.</x:v>
      </x:c>
      <x:c r="E99" s="34" t="str">
        <x:v>Filter by tube size/length and suction-lumen requirement.</x:v>
      </x:c>
      <x:c r="F99" s="34" t="str">
        <x:v>Yes</x:v>
      </x:c>
    </x:row>
    <x:row r="100">
      <x:c r="A100" s="34" t="str">
        <x:v>GENERIC_WLL_LAVAGE</x:v>
      </x:c>
      <x:c r="B100" s="34" t="str">
        <x:v>Whole lung lavage</x:v>
      </x:c>
      <x:c r="C100" s="34" t="str">
        <x:v>WLL saline/tubing/drainage circuit</x:v>
      </x:c>
      <x:c r="D100" s="34" t="str">
        <x:v>Warmed saline delivery and drainage circuit for whole-lung lavage.</x:v>
      </x:c>
      <x:c r="E100" s="34" t="str">
        <x:v>Institution-designed and clinically validated setup.</x:v>
      </x:c>
      <x:c r="F100" s="34" t="str">
        <x:v>Yes</x:v>
      </x:c>
    </x:row>
    <x:row r="101">
      <x:c r="A101" t="str">
        <x:v>ENDOBRONCHIAL_SPIGOT</x:v>
      </x:c>
      <x:c r="B101" t="str">
        <x:v>Endobronchial occlusion</x:v>
      </x:c>
      <x:c r="C101" t="str">
        <x:v>Endobronchial occlusion spigot/plug</x:v>
      </x:c>
      <x:c r="D101" t="str">
        <x:v>Implantable bronchial occlusion plug or spigot used to block a selected airway.</x:v>
      </x:c>
      <x:c r="E101" t="str">
        <x:v>Match indication, airway size, deployment/removal technique, and current local regulatory status.</x:v>
      </x:c>
      <x:c r="F101" t="str">
        <x:v>Yes</x:v>
      </x:c>
    </x:row>
    <x:row r="102">
      <x:c r="A102" t="str">
        <x:v>AUTOMATED_ENDOSCOPE_REPROCESSOR</x:v>
      </x:c>
      <x:c r="B102" t="str">
        <x:v>Reprocessing</x:v>
      </x:c>
      <x:c r="C102" t="str">
        <x:v>Automated endoscope reprocessor</x:v>
      </x:c>
      <x:c r="D102" t="str">
        <x:v>Capital reprocessing system used for automated cleaning and/or high-level disinfection of compatible flexible endoscopes.</x:v>
      </x:c>
      <x:c r="E102" t="str">
        <x:v>Match validated endoscope models, connectors, detergents/disinfectants, facility utilities, and institutional SPD policy.</x:v>
      </x:c>
      <x:c r="F102" t="str">
        <x:v>Yes</x:v>
      </x:c>
    </x:row>
  </x:sheetData>
  <x:mergeCells>
    <x:mergeCell ref="A1:F1"/>
    <x:mergeCell ref="A2:F2"/>
  </x:mergeCells>
  <x:pageMargins left="0.7" right="0.7" top="0.75" bottom="0.75" header="0.3" footer="0.3"/>
  <x:tableParts count="1">
    <x:tablePart xmlns:r="http://schemas.openxmlformats.org/officeDocument/2006/relationships" r:id="R430b46f474794001"/>
  </x:tableParts>
</x:worksheet>
</file>

<file path=xl/worksheets/sheet12.xml><?xml version="1.0" encoding="utf-8"?>
<x:worksheet xmlns:x="http://schemas.openxmlformats.org/spreadsheetml/2006/main">
  <x:sheetFormatPr defaultRowHeight="15"/>
  <x:cols>
    <x:col min="1" max="1" width="18" hidden="0" customWidth="1"/>
    <x:col min="2" max="2" width="16" hidden="0" customWidth="1"/>
    <x:col min="3" max="3" width="22" hidden="0" customWidth="1"/>
    <x:col min="4" max="4" width="16" hidden="0" customWidth="1"/>
    <x:col min="5" max="5" width="16" hidden="0" customWidth="1"/>
    <x:col min="6" max="6" width="32" hidden="0" customWidth="1"/>
    <x:col min="7" max="7" width="18" hidden="0" customWidth="1"/>
  </x:cols>
  <x:sheetData>
    <x:row r="1" ht="30" customHeight="1">
      <x:c r="A1" s="5" t="str">
        <x:v>Compatibility</x:v>
      </x:c>
      <x:c r="B1" s="5"/>
      <x:c r="C1" s="5"/>
      <x:c r="D1" s="5"/>
      <x:c r="E1" s="5"/>
      <x:c r="F1" s="5"/>
      <x:c r="G1" s="5"/>
    </x:row>
    <x:row r="2" ht="34" customHeight="1">
      <x:c r="A2" s="13" t="str">
        <x:v>Structured compatibility statements. Current IFU remains controlling.</x:v>
      </x:c>
      <x:c r="B2" s="13"/>
      <x:c r="C2" s="13"/>
      <x:c r="D2" s="13"/>
      <x:c r="E2" s="13"/>
      <x:c r="F2" s="13"/>
      <x:c r="G2" s="13"/>
    </x:row>
    <x:row r="4" ht="32" customHeight="1">
      <x:c r="A4" s="23" t="str">
        <x:v>rule_id</x:v>
      </x:c>
      <x:c r="B4" s="23" t="str">
        <x:v>source_product_or_role</x:v>
      </x:c>
      <x:c r="C4" s="23" t="str">
        <x:v>relationship</x:v>
      </x:c>
      <x:c r="D4" s="23" t="str">
        <x:v>target_product_or_role</x:v>
      </x:c>
      <x:c r="E4" s="23" t="str">
        <x:v>rule_text</x:v>
      </x:c>
      <x:c r="F4" s="23" t="str">
        <x:v>verification_status</x:v>
      </x:c>
      <x:c r="G4" s="23" t="str">
        <x:v>source_id</x:v>
      </x:c>
    </x:row>
    <x:row r="5" ht="30" customHeight="1">
      <x:c r="A5" s="34" t="str">
        <x:v>CMP-96DFBE173A</x:v>
      </x:c>
      <x:c r="B5" s="34" t="str">
        <x:v>AIRWAY_BALLOON_DILATOR</x:v>
      </x:c>
      <x:c r="C5" s="34" t="str">
        <x:v>uses product role</x:v>
      </x:c>
      <x:c r="D5" s="34" t="str">
        <x:v>INFLATION_DEVICE</x:v>
      </x:c>
      <x:c r="E5" s="34" t="str">
        <x:v>CRE catalog names Alliance II and CRE SteriFlate inflation devices.</x:v>
      </x:c>
      <x:c r="F5" s="34" t="str">
        <x:v>Verified - manufacturer catalog</x:v>
      </x:c>
      <x:c r="G5" s="34" t="str">
        <x:v>SRC003</x:v>
      </x:c>
    </x:row>
    <x:row r="6" ht="30" customHeight="1">
      <x:c r="A6" s="34" t="str">
        <x:v>CMP-C03EB3CD4E</x:v>
      </x:c>
      <x:c r="B6" s="34" t="str">
        <x:v>AIRWAY_BALLOON_DILATOR</x:v>
      </x:c>
      <x:c r="C6" s="34" t="str">
        <x:v>uses product role</x:v>
      </x:c>
      <x:c r="D6" s="34" t="str">
        <x:v>PULMONARY_GUIDEWIRE</x:v>
      </x:c>
      <x:c r="E6" s="34" t="str">
        <x:v>CRE catalog states 0.035 in guidewire compatibility.</x:v>
      </x:c>
      <x:c r="F6" s="34" t="str">
        <x:v>Verified - manufacturer catalog</x:v>
      </x:c>
      <x:c r="G6" s="34" t="str">
        <x:v>SRC003</x:v>
      </x:c>
    </x:row>
    <x:row r="7" ht="30" customHeight="1">
      <x:c r="A7" s="34" t="str">
        <x:v>CMP-18FAEABA17</x:v>
      </x:c>
      <x:c r="B7" s="34" t="str">
        <x:v>APC_PROBE_FLEX</x:v>
      </x:c>
      <x:c r="C7" s="34" t="str">
        <x:v>requires platform</x:v>
      </x:c>
      <x:c r="D7" s="34" t="str">
        <x:v>ERBE APC/VIO</x:v>
      </x:c>
      <x:c r="E7" s="34" t="str">
        <x:v>ERBE APC catalog lists FiAPC probes as system-specific accessories requiring a compatible ERBE APC/VIO platform.</x:v>
      </x:c>
      <x:c r="F7" s="34" t="str">
        <x:v>Verified exact catalog entry - non-U.S. source</x:v>
      </x:c>
      <x:c r="G7" s="34" t="str">
        <x:v>SRC019</x:v>
      </x:c>
    </x:row>
    <x:row r="8" ht="30" customHeight="1">
      <x:c r="A8" s="34" t="str">
        <x:v>CMP-51A9DCD151</x:v>
      </x:c>
      <x:c r="B8" s="34" t="str">
        <x:v>BCV1-02</x:v>
      </x:c>
      <x:c r="C8" s="34" t="str">
        <x:v>requires platform</x:v>
      </x:c>
      <x:c r="D8" s="34" t="str">
        <x:v>SYS-5100</x:v>
      </x:c>
      <x:c r="E8" s="34" t="str">
        <x:v>Olympus catalog lists the H-SteriScope family with the SPiN Vision video processor.</x:v>
      </x:c>
      <x:c r="F8" s="34" t="str">
        <x:v>Verified - manufacturer catalog</x:v>
      </x:c>
      <x:c r="G8" s="34" t="str">
        <x:v>SRC012</x:v>
      </x:c>
    </x:row>
    <x:row r="9" ht="30" customHeight="1">
      <x:c r="A9" s="34" t="str">
        <x:v>CMP-4D2D1C3C21</x:v>
      </x:c>
      <x:c r="B9" s="34" t="str">
        <x:v>BCV1-C2</x:v>
      </x:c>
      <x:c r="C9" s="34" t="str">
        <x:v>requires platform</x:v>
      </x:c>
      <x:c r="D9" s="34" t="str">
        <x:v>SYS-5100</x:v>
      </x:c>
      <x:c r="E9" s="34" t="str">
        <x:v>Olympus catalog lists the H-SteriScope family with the SPiN Vision video processor.</x:v>
      </x:c>
      <x:c r="F9" s="34" t="str">
        <x:v>Verified - manufacturer catalog</x:v>
      </x:c>
      <x:c r="G9" s="34" t="str">
        <x:v>SRC012</x:v>
      </x:c>
    </x:row>
    <x:row r="10" ht="30" customHeight="1">
      <x:c r="A10" s="34" t="str">
        <x:v>CMP-8A6889C3C9</x:v>
      </x:c>
      <x:c r="B10" s="34" t="str">
        <x:v>BCV1-M2</x:v>
      </x:c>
      <x:c r="C10" s="34" t="str">
        <x:v>requires platform</x:v>
      </x:c>
      <x:c r="D10" s="34" t="str">
        <x:v>SYS-5100</x:v>
      </x:c>
      <x:c r="E10" s="34" t="str">
        <x:v>Olympus catalog lists the H-SteriScope family with the SPiN Vision video processor.</x:v>
      </x:c>
      <x:c r="F10" s="34" t="str">
        <x:v>Verified - manufacturer catalog</x:v>
      </x:c>
      <x:c r="G10" s="34" t="str">
        <x:v>SRC012</x:v>
      </x:c>
    </x:row>
    <x:row r="11" ht="30" customHeight="1">
      <x:c r="A11" s="34" t="str">
        <x:v>CMP-B222A5C28B</x:v>
      </x:c>
      <x:c r="B11" s="34" t="str">
        <x:v>BCV1-S2</x:v>
      </x:c>
      <x:c r="C11" s="34" t="str">
        <x:v>requires platform</x:v>
      </x:c>
      <x:c r="D11" s="34" t="str">
        <x:v>SYS-5100</x:v>
      </x:c>
      <x:c r="E11" s="34" t="str">
        <x:v>Olympus catalog lists the H-SteriScope family with the SPiN Vision video processor.</x:v>
      </x:c>
      <x:c r="F11" s="34" t="str">
        <x:v>Verified - manufacturer catalog</x:v>
      </x:c>
      <x:c r="G11" s="34" t="str">
        <x:v>SRC012</x:v>
      </x:c>
    </x:row>
    <x:row r="12" ht="30" customHeight="1">
      <x:c r="A12" s="34" t="str">
        <x:v>CMP-57D193896C</x:v>
      </x:c>
      <x:c r="B12" s="34" t="str">
        <x:v>BCV1-W2</x:v>
      </x:c>
      <x:c r="C12" s="34" t="str">
        <x:v>requires platform</x:v>
      </x:c>
      <x:c r="D12" s="34" t="str">
        <x:v>SYS-5100</x:v>
      </x:c>
      <x:c r="E12" s="34" t="str">
        <x:v>Olympus catalog lists the H-SteriScope family with the SPiN Vision video processor.</x:v>
      </x:c>
      <x:c r="F12" s="34" t="str">
        <x:v>Verified - manufacturer catalog</x:v>
      </x:c>
      <x:c r="G12" s="34" t="str">
        <x:v>SRC012</x:v>
      </x:c>
    </x:row>
    <x:row r="13" ht="30" customHeight="1">
      <x:c r="A13" s="34" t="str">
        <x:v>CMP-24006B9A46</x:v>
      </x:c>
      <x:c r="B13" s="34" t="str">
        <x:v>BF-UC190F</x:v>
      </x:c>
      <x:c r="C13" s="34" t="str">
        <x:v>compatible processor</x:v>
      </x:c>
      <x:c r="D13" s="34" t="str">
        <x:v>EU-ME2</x:v>
      </x:c>
      <x:c r="E13" s="34" t="str">
        <x:v>Manufacturer brochure lists operation with Olympus EU-ME2 Premier Plus.</x:v>
      </x:c>
      <x:c r="F13" s="34" t="str">
        <x:v>Verified - manufacturer brochure</x:v>
      </x:c>
      <x:c r="G13" s="34" t="str">
        <x:v>SRC002</x:v>
      </x:c>
    </x:row>
    <x:row r="14" ht="30" customHeight="1">
      <x:c r="A14" s="34" t="str">
        <x:v>CMP-4BD70557AC</x:v>
      </x:c>
      <x:c r="B14" s="34" t="str">
        <x:v>BF-UC190F</x:v>
      </x:c>
      <x:c r="C14" s="34" t="str">
        <x:v>uses accessory</x:v>
      </x:c>
      <x:c r="D14" s="34" t="str">
        <x:v>MAJ-1351</x:v>
      </x:c>
      <x:c r="E14" s="34" t="str">
        <x:v>Manufacturer brochure states balloon MAJ-1351 can be used with BF-UC190F.</x:v>
      </x:c>
      <x:c r="F14" s="34" t="str">
        <x:v>Verified - manufacturer brochure</x:v>
      </x:c>
      <x:c r="G14" s="34" t="str">
        <x:v>SRC002</x:v>
      </x:c>
    </x:row>
    <x:row r="15" ht="30" customHeight="1">
      <x:c r="A15" s="34" t="str">
        <x:v>CMP-E527CB22E1</x:v>
      </x:c>
      <x:c r="B15" s="34" t="str">
        <x:v>BF-UC190F</x:v>
      </x:c>
      <x:c r="C15" s="34" t="str">
        <x:v>uses accessory</x:v>
      </x:c>
      <x:c r="D15" s="34" t="str">
        <x:v>MAJ-2056</x:v>
      </x:c>
      <x:c r="E15" s="34" t="str">
        <x:v>Manufacturer brochure names MAJ-2056 as the detachable ultrasound cable.</x:v>
      </x:c>
      <x:c r="F15" s="34" t="str">
        <x:v>Verified - manufacturer brochure</x:v>
      </x:c>
      <x:c r="G15" s="34" t="str">
        <x:v>SRC002</x:v>
      </x:c>
    </x:row>
    <x:row r="16" ht="30" customHeight="1">
      <x:c r="A16" s="34" t="str">
        <x:v>CMP-E51941CB0F</x:v>
      </x:c>
      <x:c r="B16" s="34" t="str">
        <x:v>CRYOPROBE_FLEX</x:v>
      </x:c>
      <x:c r="C16" s="34" t="str">
        <x:v>requires platform</x:v>
      </x:c>
      <x:c r="D16" s="34" t="str">
        <x:v>ERBECRYO 2</x:v>
      </x:c>
      <x:c r="E16" s="34" t="str">
        <x:v>ERBE cryosurgery catalog lists these flexible cryoprobes for the ERBECRYO 2 system.</x:v>
      </x:c>
      <x:c r="F16" s="34" t="str">
        <x:v>Verified exact catalog entry - non-U.S. source</x:v>
      </x:c>
      <x:c r="G16" s="34" t="str">
        <x:v>SRC018</x:v>
      </x:c>
    </x:row>
    <x:row r="17" ht="30" customHeight="1">
      <x:c r="A17" s="34" t="str">
        <x:v>CMP-B8D2AF56C3</x:v>
      </x:c>
      <x:c r="B17" s="34" t="str">
        <x:v>DUTAU NOVATECH</x:v>
      </x:c>
      <x:c r="C17" s="34" t="str">
        <x:v>compatible system</x:v>
      </x:c>
      <x:c r="D17" s="34" t="str">
        <x:v>TONN NOVATECH</x:v>
      </x:c>
      <x:c r="E17" s="34" t="str">
        <x:v>Catalog states DUTAU modular bronchoscope is compatible with TONN stent applicator.</x:v>
      </x:c>
      <x:c r="F17" s="34" t="str">
        <x:v>Verified - manufacturer catalog</x:v>
      </x:c>
      <x:c r="G17" s="34" t="str">
        <x:v>SRC001</x:v>
      </x:c>
    </x:row>
    <x:row r="18" ht="30" customHeight="1">
      <x:c r="A18" s="34" t="str">
        <x:v>CMP-61818E81AF</x:v>
      </x:c>
      <x:c r="B18" s="34" t="str">
        <x:v>EBUS_SCOPE</x:v>
      </x:c>
      <x:c r="C18" s="34" t="str">
        <x:v>accepts product role</x:v>
      </x:c>
      <x:c r="D18" s="34" t="str">
        <x:v>EBUS_NEEDLE_FNA</x:v>
      </x:c>
      <x:c r="E18" s="34" t="str">
        <x:v>Confirm exact scope/needle adapter and current IFU.</x:v>
      </x:c>
      <x:c r="F18" s="34" t="str">
        <x:v>Rule - requires verification</x:v>
      </x:c>
      <x:c r="G18" s="34" t="str">
        <x:v>SRC003</x:v>
      </x:c>
    </x:row>
    <x:row r="19" ht="30" customHeight="1">
      <x:c r="A19" s="34" t="str">
        <x:v>CMP-FFA5337BF8</x:v>
      </x:c>
      <x:c r="B19" s="34" t="str">
        <x:v>EBUS_SCOPE</x:v>
      </x:c>
      <x:c r="C19" s="34" t="str">
        <x:v>accepts product role</x:v>
      </x:c>
      <x:c r="D19" s="34" t="str">
        <x:v>EBUS_NEEDLE_FNB</x:v>
      </x:c>
      <x:c r="E19" s="34" t="str">
        <x:v>Confirm exact scope/needle adapter and current IFU.</x:v>
      </x:c>
      <x:c r="F19" s="34" t="str">
        <x:v>Rule - requires verification</x:v>
      </x:c>
      <x:c r="G19" s="34" t="str">
        <x:v>SRC003</x:v>
      </x:c>
    </x:row>
    <x:row r="20" ht="30" customHeight="1">
      <x:c r="A20" s="34" t="str">
        <x:v>RULE-E379A6F63C</x:v>
      </x:c>
      <x:c r="B20" s="34" t="str">
        <x:v>ENDOBRONCHIAL_BLOCKER</x:v>
      </x:c>
      <x:c r="C20" s="34" t="str">
        <x:v>requires</x:v>
      </x:c>
      <x:c r="D20" s="34" t="str">
        <x:v>FLEX_SCOPE_DIAGNOSTIC</x:v>
      </x:c>
      <x:c r="E20" s="34" t="str">
        <x:v>Select blocker size using minimum ETT internal diameter and maximum bronchoscope outer diameter from manufacturer table.</x:v>
      </x:c>
      <x:c r="F20" s="34" t="str">
        <x:v>Verified - manufacturer brochure</x:v>
      </x:c>
      <x:c r="G20" s="34" t="str">
        <x:v>SRC023</x:v>
      </x:c>
    </x:row>
    <x:row r="21" ht="30" customHeight="1">
      <x:c r="A21" s="34" t="str">
        <x:v>CMP-EA5047980C</x:v>
      </x:c>
      <x:c r="B21" s="34" t="str">
        <x:v>G07467</x:v>
      </x:c>
      <x:c r="C21" s="34" t="str">
        <x:v>compatible with</x:v>
      </x:c>
      <x:c r="D21" s="34" t="str">
        <x:v>Thal-Quick Chest Tube Set and Tray</x:v>
      </x:c>
      <x:c r="E21" s="34" t="str">
        <x:v>Cook manufacturer page states the Thal-Quick Chest Tube Adapter is compatible with the Thal-Quick Chest Tube Set and Tray.</x:v>
      </x:c>
      <x:c r="F21" s="34" t="str">
        <x:v>Verified product-family compatibility - manufacturer page</x:v>
      </x:c>
      <x:c r="G21" s="34" t="str">
        <x:v>SRC020</x:v>
      </x:c>
    </x:row>
    <x:row r="22" ht="30" customHeight="1">
      <x:c r="A22" s="34" t="str">
        <x:v>CMP-9347ED4D6F</x:v>
      </x:c>
      <x:c r="B22" s="34" t="str">
        <x:v>K-401</x:v>
      </x:c>
      <x:c r="C22" s="34" t="str">
        <x:v>compatible with</x:v>
      </x:c>
      <x:c r="D22" s="34" t="str">
        <x:v>UM-S20-17S</x:v>
      </x:c>
      <x:c r="E22" s="34" t="str">
        <x:v>Olympus respiratory catalog lists guide-sheath compatibility with radial probe UM-S20-17S.</x:v>
      </x:c>
      <x:c r="F22" s="34" t="str">
        <x:v>Verified - manufacturer catalog</x:v>
      </x:c>
      <x:c r="G22" s="34" t="str">
        <x:v>SRC012</x:v>
      </x:c>
    </x:row>
    <x:row r="23" ht="30" customHeight="1">
      <x:c r="A23" s="34" t="str">
        <x:v>CMP-815DE7A42A</x:v>
      </x:c>
      <x:c r="B23" s="34" t="str">
        <x:v>K-402</x:v>
      </x:c>
      <x:c r="C23" s="34" t="str">
        <x:v>compatible with</x:v>
      </x:c>
      <x:c r="D23" s="34" t="str">
        <x:v>UM-S20-17S</x:v>
      </x:c>
      <x:c r="E23" s="34" t="str">
        <x:v>Olympus respiratory catalog lists guide-sheath compatibility with radial probe UM-S20-17S.</x:v>
      </x:c>
      <x:c r="F23" s="34" t="str">
        <x:v>Verified - manufacturer catalog</x:v>
      </x:c>
      <x:c r="G23" s="34" t="str">
        <x:v>SRC012</x:v>
      </x:c>
    </x:row>
    <x:row r="24" ht="30" customHeight="1">
      <x:c r="A24" s="34" t="str">
        <x:v>CMP-C9DF0E15EF</x:v>
      </x:c>
      <x:c r="B24" s="34" t="str">
        <x:v>M00515220</x:v>
      </x:c>
      <x:c r="C24" s="34" t="str">
        <x:v>compatible scope family</x:v>
      </x:c>
      <x:c r="D24" s="34" t="str">
        <x:v>EBUS_SCOPE</x:v>
      </x:c>
      <x:c r="E24" s="34" t="str">
        <x:v>Boston Scientific catalog states CoreDx compatibility with Olympus, Pentax, and Fuji EBUS scopes.</x:v>
      </x:c>
      <x:c r="F24" s="34" t="str">
        <x:v>Verified - manufacturer catalog</x:v>
      </x:c>
      <x:c r="G24" s="34" t="str">
        <x:v>SRC003</x:v>
      </x:c>
    </x:row>
    <x:row r="25" ht="30" customHeight="1">
      <x:c r="A25" s="34" t="str">
        <x:v>CMP-79A6DF56AE</x:v>
      </x:c>
      <x:c r="B25" s="34" t="str">
        <x:v>NA-201SX-4021</x:v>
      </x:c>
      <x:c r="C25" s="34" t="str">
        <x:v>uses accessory</x:v>
      </x:c>
      <x:c r="D25" s="34" t="str">
        <x:v>MAJ-1414</x:v>
      </x:c>
      <x:c r="E25" s="34" t="str">
        <x:v>Olympus catalog lists MAJ-1414 adapter/biopsy valve for this ViziShot needle family.</x:v>
      </x:c>
      <x:c r="F25" s="34" t="str">
        <x:v>Verified - manufacturer catalog</x:v>
      </x:c>
      <x:c r="G25" s="34" t="str">
        <x:v>SRC012</x:v>
      </x:c>
    </x:row>
    <x:row r="26" ht="30" customHeight="1">
      <x:c r="A26" s="34" t="str">
        <x:v>CMP-F787728FF5</x:v>
      </x:c>
      <x:c r="B26" s="34" t="str">
        <x:v>NA-201SX-4022-A</x:v>
      </x:c>
      <x:c r="C26" s="34" t="str">
        <x:v>uses accessory</x:v>
      </x:c>
      <x:c r="D26" s="34" t="str">
        <x:v>MAJ-1414</x:v>
      </x:c>
      <x:c r="E26" s="34" t="str">
        <x:v>Olympus catalog lists MAJ-1414 adapter/biopsy valve for this ViziShot needle family.</x:v>
      </x:c>
      <x:c r="F26" s="34" t="str">
        <x:v>Verified - manufacturer catalog</x:v>
      </x:c>
      <x:c r="G26" s="34" t="str">
        <x:v>SRC012</x:v>
      </x:c>
    </x:row>
    <x:row r="27" ht="30" customHeight="1">
      <x:c r="A27" s="34" t="str">
        <x:v>CMP-69C1F0E07C</x:v>
      </x:c>
      <x:c r="B27" s="34" t="str">
        <x:v>NA-201SX-4022-B</x:v>
      </x:c>
      <x:c r="C27" s="34" t="str">
        <x:v>uses accessory</x:v>
      </x:c>
      <x:c r="D27" s="34" t="str">
        <x:v>MAJ-1414</x:v>
      </x:c>
      <x:c r="E27" s="34" t="str">
        <x:v>Olympus catalog lists MAJ-1414 adapter/biopsy valve for this ViziShot needle family.</x:v>
      </x:c>
      <x:c r="F27" s="34" t="str">
        <x:v>Verified - manufacturer catalog</x:v>
      </x:c>
      <x:c r="G27" s="34" t="str">
        <x:v>SRC012</x:v>
      </x:c>
    </x:row>
    <x:row r="28" ht="30" customHeight="1">
      <x:c r="A28" s="34" t="str">
        <x:v>CMP-F986476A86</x:v>
      </x:c>
      <x:c r="B28" s="34" t="str">
        <x:v>NA-201SX-4022-C</x:v>
      </x:c>
      <x:c r="C28" s="34" t="str">
        <x:v>uses accessory</x:v>
      </x:c>
      <x:c r="D28" s="34" t="str">
        <x:v>MAJ-1414</x:v>
      </x:c>
      <x:c r="E28" s="34" t="str">
        <x:v>Olympus catalog lists MAJ-1414 adapter/biopsy valve for this ViziShot needle family.</x:v>
      </x:c>
      <x:c r="F28" s="34" t="str">
        <x:v>Verified - manufacturer catalog</x:v>
      </x:c>
      <x:c r="G28" s="34" t="str">
        <x:v>SRC012</x:v>
      </x:c>
    </x:row>
    <x:row r="29" ht="30" customHeight="1">
      <x:c r="A29" s="34" t="str">
        <x:v>CMP-76DD306648</x:v>
      </x:c>
      <x:c r="B29" s="34" t="str">
        <x:v>NA-U401SX-4021-A</x:v>
      </x:c>
      <x:c r="C29" s="34" t="str">
        <x:v>uses accessory</x:v>
      </x:c>
      <x:c r="D29" s="34" t="str">
        <x:v>MAJ-1414</x:v>
      </x:c>
      <x:c r="E29" s="34" t="str">
        <x:v>Olympus catalog lists MAJ-1414 adapter/biopsy valve for this ViziShot needle family.</x:v>
      </x:c>
      <x:c r="F29" s="34" t="str">
        <x:v>Verified - manufacturer catalog</x:v>
      </x:c>
      <x:c r="G29" s="34" t="str">
        <x:v>SRC012</x:v>
      </x:c>
    </x:row>
    <x:row r="30" ht="30" customHeight="1">
      <x:c r="A30" s="34" t="str">
        <x:v>CMP-5CED8FB51A</x:v>
      </x:c>
      <x:c r="B30" s="34" t="str">
        <x:v>NA-U401SX-4022-A</x:v>
      </x:c>
      <x:c r="C30" s="34" t="str">
        <x:v>uses accessory</x:v>
      </x:c>
      <x:c r="D30" s="34" t="str">
        <x:v>MAJ-1414</x:v>
      </x:c>
      <x:c r="E30" s="34" t="str">
        <x:v>Olympus catalog lists MAJ-1414 adapter/biopsy valve for this ViziShot needle family.</x:v>
      </x:c>
      <x:c r="F30" s="34" t="str">
        <x:v>Verified - manufacturer catalog</x:v>
      </x:c>
      <x:c r="G30" s="34" t="str">
        <x:v>SRC012</x:v>
      </x:c>
    </x:row>
    <x:row r="31" ht="30" customHeight="1">
      <x:c r="A31" s="34" t="str">
        <x:v>CMP-57F7120F64</x:v>
      </x:c>
      <x:c r="B31" s="34" t="str">
        <x:v>NA-U401SX-4022-C</x:v>
      </x:c>
      <x:c r="C31" s="34" t="str">
        <x:v>uses accessory</x:v>
      </x:c>
      <x:c r="D31" s="34" t="str">
        <x:v>MAJ-1414</x:v>
      </x:c>
      <x:c r="E31" s="34" t="str">
        <x:v>Olympus catalog lists MAJ-1414 adapter/biopsy valve for this ViziShot needle family.</x:v>
      </x:c>
      <x:c r="F31" s="34" t="str">
        <x:v>Verified - manufacturer catalog</x:v>
      </x:c>
      <x:c r="G31" s="34" t="str">
        <x:v>SRC012</x:v>
      </x:c>
    </x:row>
    <x:row r="32" ht="30" customHeight="1">
      <x:c r="A32" s="34" t="str">
        <x:v>CMP-64F822D006</x:v>
      </x:c>
      <x:c r="B32" s="34" t="str">
        <x:v>NA-U401SX-4025N</x:v>
      </x:c>
      <x:c r="C32" s="34" t="str">
        <x:v>uses accessory</x:v>
      </x:c>
      <x:c r="D32" s="34" t="str">
        <x:v>MAJ-1414</x:v>
      </x:c>
      <x:c r="E32" s="34" t="str">
        <x:v>Olympus catalog lists MAJ-1414 adapter/biopsy valve for this ViziShot needle family.</x:v>
      </x:c>
      <x:c r="F32" s="34" t="str">
        <x:v>Verified - manufacturer catalog</x:v>
      </x:c>
      <x:c r="G32" s="34" t="str">
        <x:v>SRC012</x:v>
      </x:c>
    </x:row>
    <x:row r="33" ht="30" customHeight="1">
      <x:c r="A33" s="34" t="str">
        <x:v>CMP-B6A9266B6B</x:v>
      </x:c>
      <x:c r="B33" s="34" t="str">
        <x:v>NA-U403SX-4019</x:v>
      </x:c>
      <x:c r="C33" s="34" t="str">
        <x:v>uses accessory</x:v>
      </x:c>
      <x:c r="D33" s="34" t="str">
        <x:v>MAJ-1414</x:v>
      </x:c>
      <x:c r="E33" s="34" t="str">
        <x:v>Olympus catalog lists MAJ-1414 adapter/biopsy valve for this ViziShot needle family.</x:v>
      </x:c>
      <x:c r="F33" s="34" t="str">
        <x:v>Verified - manufacturer catalog</x:v>
      </x:c>
      <x:c r="G33" s="34" t="str">
        <x:v>SRC012</x:v>
      </x:c>
    </x:row>
    <x:row r="34" ht="30" customHeight="1">
      <x:c r="A34" s="34" t="str">
        <x:v>RULE-5344B40FFF</x:v>
      </x:c>
      <x:c r="B34" s="34" t="str">
        <x:v>PRD-0790420A76</x:v>
      </x:c>
      <x:c r="C34" s="34" t="str">
        <x:v>not compatible with</x:v>
      </x:c>
      <x:c r="D34" s="34" t="str">
        <x:v>BF-MP190F</x:v>
      </x:c>
      <x:c r="E34" s="34" t="str">
        <x:v>The GuideSheath is not compatible with BF-MP190F.</x:v>
      </x:c>
      <x:c r="F34" s="34" t="str">
        <x:v>Verified - manufacturer catalog and flyer</x:v>
      </x:c>
      <x:c r="G34" s="34" t="str">
        <x:v>SRC029</x:v>
      </x:c>
    </x:row>
    <x:row r="35" ht="30" customHeight="1">
      <x:c r="A35" s="34" t="str">
        <x:v>RULE-CF9D2B47C0</x:v>
      </x:c>
      <x:c r="B35" s="34" t="str">
        <x:v>PRD-0E088FC681</x:v>
      </x:c>
      <x:c r="C35" s="34" t="str">
        <x:v>compatible with</x:v>
      </x:c>
      <x:c r="D35" s="34" t="str">
        <x:v>Aspira IPC</x:v>
      </x:c>
      <x:c r="E35" s="34" t="str">
        <x:v>Use only with approved Aspira catheter valve/system components per IFU.</x:v>
      </x:c>
      <x:c r="F35" s="34" t="str">
        <x:v>Verified - manufacturer catalog and IFU</x:v>
      </x:c>
      <x:c r="G35" s="34" t="str">
        <x:v>SRC025</x:v>
      </x:c>
    </x:row>
    <x:row r="36" ht="30" customHeight="1">
      <x:c r="A36" s="34" t="str">
        <x:v>RULE-E9B402E86B</x:v>
      </x:c>
      <x:c r="B36" s="34" t="str">
        <x:v>PRD-10959CEA29</x:v>
      </x:c>
      <x:c r="C36" s="34" t="str">
        <x:v>compatible with</x:v>
      </x:c>
      <x:c r="D36" s="34" t="str">
        <x:v>Aspira IPC</x:v>
      </x:c>
      <x:c r="E36" s="34" t="str">
        <x:v>Use only with approved Aspira catheter valve/system components per IFU.</x:v>
      </x:c>
      <x:c r="F36" s="34" t="str">
        <x:v>Verified - manufacturer catalog and IFU</x:v>
      </x:c>
      <x:c r="G36" s="34" t="str">
        <x:v>SRC025</x:v>
      </x:c>
    </x:row>
    <x:row r="37" ht="30" customHeight="1">
      <x:c r="A37" s="34" t="str">
        <x:v>RULE-97EA51F06C</x:v>
      </x:c>
      <x:c r="B37" s="34" t="str">
        <x:v>PRD-19AC7F0794</x:v>
      </x:c>
      <x:c r="C37" s="34" t="str">
        <x:v>compatible with</x:v>
      </x:c>
      <x:c r="D37" s="34" t="str">
        <x:v>EBUS_SCOPE</x:v>
      </x:c>
      <x:c r="E37" s="34" t="str">
        <x:v>Minimum working channel 2.0 mm; Pentax EBUS scope with Luer metal hub.</x:v>
      </x:c>
      <x:c r="F37" s="34" t="str">
        <x:v>Verified - current manufacturer brochure</x:v>
      </x:c>
      <x:c r="G37" s="34" t="str">
        <x:v>SRC024</x:v>
      </x:c>
    </x:row>
    <x:row r="38" ht="30" customHeight="1">
      <x:c r="A38" s="34" t="str">
        <x:v>RULE-4616EF138F</x:v>
      </x:c>
      <x:c r="B38" s="34" t="str">
        <x:v>PRD-22A349ADEC</x:v>
      </x:c>
      <x:c r="C38" s="34" t="str">
        <x:v>compatible with</x:v>
      </x:c>
      <x:c r="D38" s="34" t="str">
        <x:v>Rocket IPC</x:v>
      </x:c>
      <x:c r="E38" s="34" t="str">
        <x:v>Use with Rocket IPC valve/locking system and approved accessories.</x:v>
      </x:c>
      <x:c r="F38" s="34" t="str">
        <x:v>Verified - U.S. manufacturer brochure</x:v>
      </x:c>
      <x:c r="G38" s="34" t="str">
        <x:v>SRC026</x:v>
      </x:c>
    </x:row>
    <x:row r="39" ht="30" customHeight="1">
      <x:c r="A39" s="34" t="str">
        <x:v>RULE-AB5AD42944</x:v>
      </x:c>
      <x:c r="B39" s="34" t="str">
        <x:v>PRD-2C648B78A4</x:v>
      </x:c>
      <x:c r="C39" s="34" t="str">
        <x:v>compatible with</x:v>
      </x:c>
      <x:c r="D39" s="34" t="str">
        <x:v>Rocket IPC</x:v>
      </x:c>
      <x:c r="E39" s="34" t="str">
        <x:v>Use with Rocket IPC valve/locking system and approved accessories.</x:v>
      </x:c>
      <x:c r="F39" s="34" t="str">
        <x:v>Verified - U.S. manufacturer brochure</x:v>
      </x:c>
      <x:c r="G39" s="34" t="str">
        <x:v>SRC026</x:v>
      </x:c>
    </x:row>
    <x:row r="40" ht="30" customHeight="1">
      <x:c r="A40" s="34" t="str">
        <x:v>RULE-C464BAB756</x:v>
      </x:c>
      <x:c r="B40" s="34" t="str">
        <x:v>PRD-2D0C9B936A</x:v>
      </x:c>
      <x:c r="C40" s="34" t="str">
        <x:v>compatible with</x:v>
      </x:c>
      <x:c r="D40" s="34" t="str">
        <x:v>EBUS_SCOPE</x:v>
      </x:c>
      <x:c r="E40" s="34" t="str">
        <x:v>Minimum working channel 2.0 mm; Pentax EBUS scope with Luer metal hub.</x:v>
      </x:c>
      <x:c r="F40" s="34" t="str">
        <x:v>Verified - current manufacturer brochure</x:v>
      </x:c>
      <x:c r="G40" s="34" t="str">
        <x:v>SRC024</x:v>
      </x:c>
    </x:row>
    <x:row r="41" ht="30" customHeight="1">
      <x:c r="A41" s="34" t="str">
        <x:v>RULE-3BBEB51543</x:v>
      </x:c>
      <x:c r="B41" s="34" t="str">
        <x:v>PRD-2DA93F54B9</x:v>
      </x:c>
      <x:c r="C41" s="34" t="str">
        <x:v>compatible with</x:v>
      </x:c>
      <x:c r="D41" s="34" t="str">
        <x:v>EBUS_SCOPE</x:v>
      </x:c>
      <x:c r="E41" s="34" t="str">
        <x:v>Minimum working channel 2.0 mm; Olympus EBUS scope with non-Luer metal hub.</x:v>
      </x:c>
      <x:c r="F41" s="34" t="str">
        <x:v>Verified - current manufacturer brochure</x:v>
      </x:c>
      <x:c r="G41" s="34" t="str">
        <x:v>SRC024</x:v>
      </x:c>
    </x:row>
    <x:row r="42" ht="30" customHeight="1">
      <x:c r="A42" s="34" t="str">
        <x:v>RULE-2B1EA519AE</x:v>
      </x:c>
      <x:c r="B42" s="34" t="str">
        <x:v>PRD-2E043ED827</x:v>
      </x:c>
      <x:c r="C42" s="34" t="str">
        <x:v>compatible with</x:v>
      </x:c>
      <x:c r="D42" s="34" t="str">
        <x:v>GUIDE_SHEATH_KIT</x:v>
      </x:c>
      <x:c r="E42" s="34" t="str">
        <x:v>Compatible with K-403; K-404; minimum working channel 2.0 mm.</x:v>
      </x:c>
      <x:c r="F42" s="34" t="str">
        <x:v>Verified - manufacturer flyer; current U.S. status pending</x:v>
      </x:c>
      <x:c r="G42" s="34" t="str">
        <x:v>SRC029</x:v>
      </x:c>
    </x:row>
    <x:row r="43" ht="30" customHeight="1">
      <x:c r="A43" s="35" t="str">
        <x:v>RULE-3FEADE8E6C</x:v>
      </x:c>
      <x:c r="B43" s="35" t="str">
        <x:v>PRD-2E043ED827</x:v>
      </x:c>
      <x:c r="C43" s="35" t="str">
        <x:v>compatible with</x:v>
      </x:c>
      <x:c r="D43" s="35" t="str">
        <x:v>GUIDE_SHEATH_KIT</x:v>
      </x:c>
      <x:c r="E43" s="35" t="str">
        <x:v>Compatible with K-403 or K-404.</x:v>
      </x:c>
      <x:c r="F43" s="35" t="str">
        <x:v>Verified - manufacturer flyer; current U.S. status pending</x:v>
      </x:c>
      <x:c r="G43" s="35" t="str">
        <x:v>SRC029</x:v>
      </x:c>
    </x:row>
    <x:row r="44">
      <x:c r="A44" s="34" t="str">
        <x:v>RULE-5C9B183826</x:v>
      </x:c>
      <x:c r="B44" s="34" t="str">
        <x:v>PRD-2E043ED827</x:v>
      </x:c>
      <x:c r="C44" s="34" t="str">
        <x:v>requires</x:v>
      </x:c>
      <x:c r="D44" s="34" t="str">
        <x:v>RADIAL_EBUS_DRIVE_UNIT</x:v>
      </x:c>
      <x:c r="E44" s="34" t="str">
        <x:v>Requires a compatible mechanical probe drive unit; minimum working channel 2.0 mm.</x:v>
      </x:c>
      <x:c r="F44" s="34" t="str">
        <x:v>Verified - manufacturer flyer; current U.S. status pending</x:v>
      </x:c>
      <x:c r="G44" s="34" t="str">
        <x:v>SRC029</x:v>
      </x:c>
    </x:row>
    <x:row r="45">
      <x:c r="A45" s="34" t="str">
        <x:v>RULE-A3E5868A02</x:v>
      </x:c>
      <x:c r="B45" s="34" t="str">
        <x:v>PRD-3F51C7D66F</x:v>
      </x:c>
      <x:c r="C45" s="34" t="str">
        <x:v>compatible with</x:v>
      </x:c>
      <x:c r="D45" s="34" t="str">
        <x:v>EBUS_SCOPE</x:v>
      </x:c>
      <x:c r="E45" s="34" t="str">
        <x:v>Minimum working channel 2.0 mm; Pentax EBUS scope with Luer metal hub.</x:v>
      </x:c>
      <x:c r="F45" s="34" t="str">
        <x:v>Verified - current manufacturer brochure</x:v>
      </x:c>
      <x:c r="G45" s="34" t="str">
        <x:v>SRC024</x:v>
      </x:c>
    </x:row>
    <x:row r="46">
      <x:c r="A46" s="34" t="str">
        <x:v>RULE-B322B6FA2D</x:v>
      </x:c>
      <x:c r="B46" s="34" t="str">
        <x:v>PRD-448C184685</x:v>
      </x:c>
      <x:c r="C46" s="34" t="str">
        <x:v>requires</x:v>
      </x:c>
      <x:c r="D46" s="34" t="str">
        <x:v>FLEX_SCOPE_DIAGNOSTIC</x:v>
      </x:c>
      <x:c r="E46" s="34" t="str">
        <x:v>Bronchoscope OD must be ≤ 4.2 mm and ETT ID must be ≥ 7 mm.</x:v>
      </x:c>
      <x:c r="F46" s="34" t="str">
        <x:v>Verified - manufacturer brochure; current market status pending</x:v>
      </x:c>
      <x:c r="G46" s="34" t="str">
        <x:v>SRC023</x:v>
      </x:c>
    </x:row>
    <x:row r="47">
      <x:c r="A47" s="34" t="str">
        <x:v>RULE-6BDE2819F9</x:v>
      </x:c>
      <x:c r="B47" s="34" t="str">
        <x:v>PRD-5C99BF6AB0</x:v>
      </x:c>
      <x:c r="C47" s="34" t="str">
        <x:v>compatible with</x:v>
      </x:c>
      <x:c r="D47" s="34" t="str">
        <x:v>Aspira IPC</x:v>
      </x:c>
      <x:c r="E47" s="34" t="str">
        <x:v>Use only with approved Aspira catheter valve/system components per IFU.</x:v>
      </x:c>
      <x:c r="F47" s="34" t="str">
        <x:v>Verified - manufacturer catalog and IFU</x:v>
      </x:c>
      <x:c r="G47" s="34" t="str">
        <x:v>SRC025</x:v>
      </x:c>
    </x:row>
    <x:row r="48">
      <x:c r="A48" s="34" t="str">
        <x:v>RULE-D74D20F4CD</x:v>
      </x:c>
      <x:c r="B48" s="34" t="str">
        <x:v>PRD-5CC8131FDE</x:v>
      </x:c>
      <x:c r="C48" s="34" t="str">
        <x:v>compatible with</x:v>
      </x:c>
      <x:c r="D48" s="34" t="str">
        <x:v>EBUS_SCOPE</x:v>
      </x:c>
      <x:c r="E48" s="34" t="str">
        <x:v>Minimum working channel 2.0 mm; Olympus EBUS scope with non-Luer metal hub.</x:v>
      </x:c>
      <x:c r="F48" s="34" t="str">
        <x:v>Verified - current manufacturer brochure</x:v>
      </x:c>
      <x:c r="G48" s="34" t="str">
        <x:v>SRC024</x:v>
      </x:c>
    </x:row>
    <x:row r="49">
      <x:c r="A49" s="34" t="str">
        <x:v>RULE-541C89AE7A</x:v>
      </x:c>
      <x:c r="B49" s="34" t="str">
        <x:v>PRD-60C171D0E6</x:v>
      </x:c>
      <x:c r="C49" s="34" t="str">
        <x:v>compatible with</x:v>
      </x:c>
      <x:c r="D49" s="34" t="str">
        <x:v>Rocket IPC</x:v>
      </x:c>
      <x:c r="E49" s="34" t="str">
        <x:v>Use with Rocket IPC valve/locking system and approved accessories.</x:v>
      </x:c>
      <x:c r="F49" s="34" t="str">
        <x:v>Verified - U.S. manufacturer brochure</x:v>
      </x:c>
      <x:c r="G49" s="34" t="str">
        <x:v>SRC026</x:v>
      </x:c>
    </x:row>
    <x:row r="50">
      <x:c r="A50" s="34" t="str">
        <x:v>RULE-F7180440EF</x:v>
      </x:c>
      <x:c r="B50" s="34" t="str">
        <x:v>PRD-6CF2953F5E</x:v>
      </x:c>
      <x:c r="C50" s="34" t="str">
        <x:v>requires</x:v>
      </x:c>
      <x:c r="D50" s="34" t="str">
        <x:v>FLEX_SCOPE_DIAGNOSTIC</x:v>
      </x:c>
      <x:c r="E50" s="34" t="str">
        <x:v>Bronchoscope OD must be ≤ 2.8 mm and ETT ID must be ≥ 4.5 mm.</x:v>
      </x:c>
      <x:c r="F50" s="34" t="str">
        <x:v>Verified - manufacturer brochure; current market status pending</x:v>
      </x:c>
      <x:c r="G50" s="34" t="str">
        <x:v>SRC023</x:v>
      </x:c>
    </x:row>
    <x:row r="51">
      <x:c r="A51" s="34" t="str">
        <x:v>RULE-BBE709CE49</x:v>
      </x:c>
      <x:c r="B51" s="34" t="str">
        <x:v>PRD-6D7A0E9DA8</x:v>
      </x:c>
      <x:c r="C51" s="34" t="str">
        <x:v>not compatible with</x:v>
      </x:c>
      <x:c r="D51" s="34" t="str">
        <x:v>BF-MP190F</x:v>
      </x:c>
      <x:c r="E51" s="34" t="str">
        <x:v>The GuideSheath is not compatible with BF-MP190F.</x:v>
      </x:c>
      <x:c r="F51" s="34" t="str">
        <x:v>Verified - manufacturer catalog and flyer</x:v>
      </x:c>
      <x:c r="G51" s="34" t="str">
        <x:v>SRC029</x:v>
      </x:c>
    </x:row>
    <x:row r="52">
      <x:c r="A52" s="34" t="str">
        <x:v>RULE-1CC64E5F41</x:v>
      </x:c>
      <x:c r="B52" s="34" t="str">
        <x:v>PRD-6F8A951376</x:v>
      </x:c>
      <x:c r="C52" s="34" t="str">
        <x:v>compatible with</x:v>
      </x:c>
      <x:c r="D52" s="34" t="str">
        <x:v>Rocket IPC</x:v>
      </x:c>
      <x:c r="E52" s="34" t="str">
        <x:v>Use with Rocket IPC valve/locking system and approved accessories.</x:v>
      </x:c>
      <x:c r="F52" s="34" t="str">
        <x:v>Verified - U.S. manufacturer brochure</x:v>
      </x:c>
      <x:c r="G52" s="34" t="str">
        <x:v>SRC026</x:v>
      </x:c>
    </x:row>
    <x:row r="53">
      <x:c r="A53" s="34" t="str">
        <x:v>RULE-04C5B71790</x:v>
      </x:c>
      <x:c r="B53" s="34" t="str">
        <x:v>PRD-6FF6668D03</x:v>
      </x:c>
      <x:c r="C53" s="34" t="str">
        <x:v>not compatible with</x:v>
      </x:c>
      <x:c r="D53" s="34" t="str">
        <x:v>BF-MP190F</x:v>
      </x:c>
      <x:c r="E53" s="34" t="str">
        <x:v>The GuideSheath is not compatible with BF-MP190F.</x:v>
      </x:c>
      <x:c r="F53" s="34" t="str">
        <x:v>Verified - manufacturer catalog and flyer</x:v>
      </x:c>
      <x:c r="G53" s="34" t="str">
        <x:v>SRC029</x:v>
      </x:c>
    </x:row>
    <x:row r="54">
      <x:c r="A54" s="34" t="str">
        <x:v>RULE-0673A3B60C</x:v>
      </x:c>
      <x:c r="B54" s="34" t="str">
        <x:v>PRD-77C1FEFC4F</x:v>
      </x:c>
      <x:c r="C54" s="34" t="str">
        <x:v>compatible with</x:v>
      </x:c>
      <x:c r="D54" s="34" t="str">
        <x:v>Aspira IPC</x:v>
      </x:c>
      <x:c r="E54" s="34" t="str">
        <x:v>Use only with approved Aspira catheter valve/system components per IFU.</x:v>
      </x:c>
      <x:c r="F54" s="34" t="str">
        <x:v>Verified - manufacturer catalog and IFU</x:v>
      </x:c>
      <x:c r="G54" s="34" t="str">
        <x:v>SRC025</x:v>
      </x:c>
    </x:row>
    <x:row r="55">
      <x:c r="A55" s="34" t="str">
        <x:v>RULE-26BEDB89D5</x:v>
      </x:c>
      <x:c r="B55" s="34" t="str">
        <x:v>PRD-85248E91BA</x:v>
      </x:c>
      <x:c r="C55" s="34" t="str">
        <x:v>requires</x:v>
      </x:c>
      <x:c r="D55" s="34" t="str">
        <x:v>FLEX_SCOPE_DIAGNOSTIC</x:v>
      </x:c>
      <x:c r="E55" s="34" t="str">
        <x:v>Bronchoscope OD must be ≤ 4.2 mm and ETT ID must be ≥ 7.5 mm.</x:v>
      </x:c>
      <x:c r="F55" s="34" t="str">
        <x:v>Verified - manufacturer brochure; current market status pending</x:v>
      </x:c>
      <x:c r="G55" s="34" t="str">
        <x:v>SRC023</x:v>
      </x:c>
    </x:row>
    <x:row r="56">
      <x:c r="A56" s="34" t="str">
        <x:v>RULE-E262211B9B</x:v>
      </x:c>
      <x:c r="B56" s="34" t="str">
        <x:v>PRD-86388D0916</x:v>
      </x:c>
      <x:c r="C56" s="34" t="str">
        <x:v>compatible with</x:v>
      </x:c>
      <x:c r="D56" s="34" t="str">
        <x:v>EBUS_SCOPE</x:v>
      </x:c>
      <x:c r="E56" s="34" t="str">
        <x:v>Minimum working channel 2.0 mm; Olympus EBUS scope with non-Luer metal hub.</x:v>
      </x:c>
      <x:c r="F56" s="34" t="str">
        <x:v>Verified - current manufacturer brochure</x:v>
      </x:c>
      <x:c r="G56" s="34" t="str">
        <x:v>SRC024</x:v>
      </x:c>
    </x:row>
    <x:row r="57">
      <x:c r="A57" s="34" t="str">
        <x:v>RULE-A2C900E1AB</x:v>
      </x:c>
      <x:c r="B57" s="34" t="str">
        <x:v>PRD-9FFD95C095</x:v>
      </x:c>
      <x:c r="C57" s="34" t="str">
        <x:v>compatible with</x:v>
      </x:c>
      <x:c r="D57" s="34" t="str">
        <x:v>Rocket IPC</x:v>
      </x:c>
      <x:c r="E57" s="34" t="str">
        <x:v>Use with Rocket IPC valve/locking system and approved accessories.</x:v>
      </x:c>
      <x:c r="F57" s="34" t="str">
        <x:v>Verified - U.S. manufacturer brochure</x:v>
      </x:c>
      <x:c r="G57" s="34" t="str">
        <x:v>SRC026</x:v>
      </x:c>
    </x:row>
    <x:row r="58">
      <x:c r="A58" s="34" t="str">
        <x:v>RULE-21D7AFFDBB</x:v>
      </x:c>
      <x:c r="B58" s="34" t="str">
        <x:v>PRD-A5F6B25BCB</x:v>
      </x:c>
      <x:c r="C58" s="34" t="str">
        <x:v>compatible with</x:v>
      </x:c>
      <x:c r="D58" s="34" t="str">
        <x:v>Aspira IPC</x:v>
      </x:c>
      <x:c r="E58" s="34" t="str">
        <x:v>Use only with approved Aspira catheter valve/system components per IFU.</x:v>
      </x:c>
      <x:c r="F58" s="34" t="str">
        <x:v>Verified - manufacturer catalog and IFU</x:v>
      </x:c>
      <x:c r="G58" s="34" t="str">
        <x:v>SRC025</x:v>
      </x:c>
    </x:row>
    <x:row r="59">
      <x:c r="A59" s="34" t="str">
        <x:v>RULE-ED8AEAB4CC</x:v>
      </x:c>
      <x:c r="B59" s="34" t="str">
        <x:v>PRD-A8F80E7C94</x:v>
      </x:c>
      <x:c r="C59" s="34" t="str">
        <x:v>compatible with</x:v>
      </x:c>
      <x:c r="D59" s="34" t="str">
        <x:v>Rocket IPC</x:v>
      </x:c>
      <x:c r="E59" s="34" t="str">
        <x:v>Use with Rocket IPC valve/locking system and approved accessories.</x:v>
      </x:c>
      <x:c r="F59" s="34" t="str">
        <x:v>Verified - U.S. manufacturer brochure</x:v>
      </x:c>
      <x:c r="G59" s="34" t="str">
        <x:v>SRC026</x:v>
      </x:c>
    </x:row>
    <x:row r="60">
      <x:c r="A60" s="34" t="str">
        <x:v>RULE-6D8FEF80AF</x:v>
      </x:c>
      <x:c r="B60" s="34" t="str">
        <x:v>PRD-BACF8FDE9B</x:v>
      </x:c>
      <x:c r="C60" s="34" t="str">
        <x:v>compatible with</x:v>
      </x:c>
      <x:c r="D60" s="34" t="str">
        <x:v>Rocket IPC</x:v>
      </x:c>
      <x:c r="E60" s="34" t="str">
        <x:v>Use with Rocket IPC valve/locking system and approved accessories.</x:v>
      </x:c>
      <x:c r="F60" s="34" t="str">
        <x:v>Verified - U.S. manufacturer brochure</x:v>
      </x:c>
      <x:c r="G60" s="34" t="str">
        <x:v>SRC026</x:v>
      </x:c>
    </x:row>
    <x:row r="61">
      <x:c r="A61" s="34" t="str">
        <x:v>RULE-3520D6D8E7</x:v>
      </x:c>
      <x:c r="B61" s="34" t="str">
        <x:v>PRD-C41140BA51</x:v>
      </x:c>
      <x:c r="C61" s="34" t="str">
        <x:v>requires</x:v>
      </x:c>
      <x:c r="D61" s="34" t="str">
        <x:v>FLEX_SCOPE_DIAGNOSTIC</x:v>
      </x:c>
      <x:c r="E61" s="34" t="str">
        <x:v>Bronchoscope OD must be ≤ 3.6 mm and ETT ID must be ≥ 6 mm.</x:v>
      </x:c>
      <x:c r="F61" s="34" t="str">
        <x:v>Verified - manufacturer brochure; current market status pending</x:v>
      </x:c>
      <x:c r="G61" s="34" t="str">
        <x:v>SRC023</x:v>
      </x:c>
    </x:row>
    <x:row r="62">
      <x:c r="A62" s="34" t="str">
        <x:v>RULE-092FCBD9DD</x:v>
      </x:c>
      <x:c r="B62" s="34" t="str">
        <x:v>PRD-CC55BDA6C8</x:v>
      </x:c>
      <x:c r="C62" s="34" t="str">
        <x:v>compatible with</x:v>
      </x:c>
      <x:c r="D62" s="34" t="str">
        <x:v>Aspira IPC</x:v>
      </x:c>
      <x:c r="E62" s="34" t="str">
        <x:v>Use only with approved Aspira catheter valve/system components per IFU.</x:v>
      </x:c>
      <x:c r="F62" s="34" t="str">
        <x:v>Verified - manufacturer catalog and IFU</x:v>
      </x:c>
      <x:c r="G62" s="34" t="str">
        <x:v>SRC025</x:v>
      </x:c>
    </x:row>
    <x:row r="63">
      <x:c r="A63" s="34" t="str">
        <x:v>RULE-68EBBEFDE8</x:v>
      </x:c>
      <x:c r="B63" s="34" t="str">
        <x:v>PRD-DF5BFBB99D</x:v>
      </x:c>
      <x:c r="C63" s="34" t="str">
        <x:v>compatible with</x:v>
      </x:c>
      <x:c r="D63" s="34" t="str">
        <x:v>GUIDE_SHEATH_KIT</x:v>
      </x:c>
      <x:c r="E63" s="34" t="str">
        <x:v>Compatible with K-401; K-402; minimum working channel 1.7 mm.</x:v>
      </x:c>
      <x:c r="F63" s="34" t="str">
        <x:v>Verified - manufacturer flyer; current U.S. status pending</x:v>
      </x:c>
      <x:c r="G63" s="34" t="str">
        <x:v>SRC029</x:v>
      </x:c>
    </x:row>
    <x:row r="64">
      <x:c r="A64" s="34" t="str">
        <x:v>RULE-FA137993C7</x:v>
      </x:c>
      <x:c r="B64" s="34" t="str">
        <x:v>PRD-DF5BFBB99D</x:v>
      </x:c>
      <x:c r="C64" s="34" t="str">
        <x:v>compatible with</x:v>
      </x:c>
      <x:c r="D64" s="34" t="str">
        <x:v>GUIDE_SHEATH_KIT</x:v>
      </x:c>
      <x:c r="E64" s="34" t="str">
        <x:v>Compatible with K-401 or K-402.</x:v>
      </x:c>
      <x:c r="F64" s="34" t="str">
        <x:v>Verified - manufacturer flyer; current U.S. status pending</x:v>
      </x:c>
      <x:c r="G64" s="34" t="str">
        <x:v>SRC029</x:v>
      </x:c>
    </x:row>
    <x:row r="65">
      <x:c r="A65" s="34" t="str">
        <x:v>RULE-EF42143088</x:v>
      </x:c>
      <x:c r="B65" s="34" t="str">
        <x:v>PRD-DF5BFBB99D</x:v>
      </x:c>
      <x:c r="C65" s="34" t="str">
        <x:v>requires</x:v>
      </x:c>
      <x:c r="D65" s="34" t="str">
        <x:v>RADIAL_EBUS_DRIVE_UNIT</x:v>
      </x:c>
      <x:c r="E65" s="34" t="str">
        <x:v>Requires a compatible mechanical probe drive unit; minimum working channel 1.7 mm.</x:v>
      </x:c>
      <x:c r="F65" s="34" t="str">
        <x:v>Verified - manufacturer flyer; current U.S. status pending</x:v>
      </x:c>
      <x:c r="G65" s="34" t="str">
        <x:v>SRC029</x:v>
      </x:c>
    </x:row>
    <x:row r="66">
      <x:c r="A66" s="34" t="str">
        <x:v>RULE-774756609E</x:v>
      </x:c>
      <x:c r="B66" s="34" t="str">
        <x:v>PRD-E2EB4E573F</x:v>
      </x:c>
      <x:c r="C66" s="34" t="str">
        <x:v>not compatible with</x:v>
      </x:c>
      <x:c r="D66" s="34" t="str">
        <x:v>BF-MP190F</x:v>
      </x:c>
      <x:c r="E66" s="34" t="str">
        <x:v>The GuideSheath is not compatible with BF-MP190F.</x:v>
      </x:c>
      <x:c r="F66" s="34" t="str">
        <x:v>Verified - manufacturer catalog and flyer</x:v>
      </x:c>
      <x:c r="G66" s="34" t="str">
        <x:v>SRC029</x:v>
      </x:c>
    </x:row>
    <x:row r="67">
      <x:c r="A67" s="34" t="str">
        <x:v>RULE-4E3FFA7BA5</x:v>
      </x:c>
      <x:c r="B67" s="34" t="str">
        <x:v>PRD-F3307DB1D4</x:v>
      </x:c>
      <x:c r="C67" s="34" t="str">
        <x:v>compatible with</x:v>
      </x:c>
      <x:c r="D67" s="34" t="str">
        <x:v>EBUS_SCOPE</x:v>
      </x:c>
      <x:c r="E67" s="34" t="str">
        <x:v>Minimum working channel 2.0 mm; Olympus EBUS scope with non-Luer metal hub.</x:v>
      </x:c>
      <x:c r="F67" s="34" t="str">
        <x:v>Verified - current manufacturer brochure</x:v>
      </x:c>
      <x:c r="G67" s="34" t="str">
        <x:v>SRC024</x:v>
      </x:c>
    </x:row>
    <x:row r="68">
      <x:c r="A68" s="34" t="str">
        <x:v>RULE-C3FACFBEA9</x:v>
      </x:c>
      <x:c r="B68" s="34" t="str">
        <x:v>PRD-F82300D570</x:v>
      </x:c>
      <x:c r="C68" s="34" t="str">
        <x:v>compatible with</x:v>
      </x:c>
      <x:c r="D68" s="34" t="str">
        <x:v>EBUS_SCOPE</x:v>
      </x:c>
      <x:c r="E68" s="34" t="str">
        <x:v>Minimum working channel 2.0 mm; Pentax EBUS scope with Luer metal hub.</x:v>
      </x:c>
      <x:c r="F68" s="34" t="str">
        <x:v>Verified - current manufacturer brochure</x:v>
      </x:c>
      <x:c r="G68" s="34" t="str">
        <x:v>SRC024</x:v>
      </x:c>
    </x:row>
    <x:row r="69">
      <x:c r="A69" s="34" t="str">
        <x:v>RULE-BA6298EF7D</x:v>
      </x:c>
      <x:c r="B69" s="34" t="str">
        <x:v>RADIAL_EBUS_PROBE</x:v>
      </x:c>
      <x:c r="C69" s="34" t="str">
        <x:v>requires</x:v>
      </x:c>
      <x:c r="D69" s="34" t="str">
        <x:v>RADIAL_EBUS_DRIVE_UNIT</x:v>
      </x:c>
      <x:c r="E69" s="34" t="str">
        <x:v>Mechanical radial EBUS probes require compatible drive unit and ultrasound processor.</x:v>
      </x:c>
      <x:c r="F69" s="34" t="str">
        <x:v>Verified - manufacturer flyer</x:v>
      </x:c>
      <x:c r="G69" s="34" t="str">
        <x:v>SRC029</x:v>
      </x:c>
    </x:row>
    <x:row r="70">
      <x:c r="A70" s="34" t="str">
        <x:v>RULE-8C33F64955</x:v>
      </x:c>
      <x:c r="B70" s="34" t="str">
        <x:v>RIGID_TELESCOPE</x:v>
      </x:c>
      <x:c r="C70" s="34" t="str">
        <x:v>requires</x:v>
      </x:c>
      <x:c r="D70" s="34" t="str">
        <x:v>RIGID_BRONCHOSCOPE_BARREL</x:v>
      </x:c>
      <x:c r="E70" s="34" t="str">
        <x:v>Telescope OD/length and adapter must match the selected rigid barrel.</x:v>
      </x:c>
      <x:c r="F70" s="34" t="str">
        <x:v>Source-backed platform rule</x:v>
      </x:c>
      <x:c r="G70" s="34" t="str">
        <x:v>SRC021</x:v>
      </x:c>
    </x:row>
    <x:row r="71">
      <x:c r="A71" s="34" t="str">
        <x:v>CMP-EE13944A48</x:v>
      </x:c>
      <x:c r="B71" s="34" t="str">
        <x:v>ROTEPS 2 mm handle/shaft</x:v>
      </x:c>
      <x:c r="C71" s="34" t="str">
        <x:v>accepts heads</x:v>
      </x:c>
      <x:c r="D71" s="34" t="str">
        <x:v>02BRT30294/295/296/299</x:v>
      </x:c>
      <x:c r="E71" s="34" t="str">
        <x:v>Catalog defines 3 mm heads for 2 mm shaft.</x:v>
      </x:c>
      <x:c r="F71" s="34" t="str">
        <x:v>Verified - manufacturer catalog</x:v>
      </x:c>
      <x:c r="G71" s="34" t="str">
        <x:v>SRC001</x:v>
      </x:c>
    </x:row>
    <x:row r="72">
      <x:c r="A72" s="34" t="str">
        <x:v>CMP-B79D79A048</x:v>
      </x:c>
      <x:c r="B72" s="34" t="str">
        <x:v>ROTEPS 4 mm handle/shaft</x:v>
      </x:c>
      <x:c r="C72" s="34" t="str">
        <x:v>accepts heads</x:v>
      </x:c>
      <x:c r="D72" s="34" t="str">
        <x:v>02BRT30497/498/499</x:v>
      </x:c>
      <x:c r="E72" s="34" t="str">
        <x:v>Catalog defines 5 mm heads for 4 mm shaft.</x:v>
      </x:c>
      <x:c r="F72" s="34" t="str">
        <x:v>Verified - manufacturer catalog</x:v>
      </x:c>
      <x:c r="G72" s="34" t="str">
        <x:v>SRC001</x:v>
      </x:c>
    </x:row>
    <x:row r="73">
      <x:c r="A73" s="34" t="str">
        <x:v>CMP-4154E59B09</x:v>
      </x:c>
      <x:c r="B73" s="34" t="str">
        <x:v>SVS-V5-00</x:v>
      </x:c>
      <x:c r="C73" s="34" t="str">
        <x:v>deployed with</x:v>
      </x:c>
      <x:c r="D73" s="34" t="str">
        <x:v>SVS-C26N-06</x:v>
      </x:c>
      <x:c r="E73" s="34" t="str">
        <x:v>Olympus catalog lists the Spiration valve cartridges and SVS-C26N-06 deployment system together.</x:v>
      </x:c>
      <x:c r="F73" s="34" t="str">
        <x:v>Verified - manufacturer catalog</x:v>
      </x:c>
      <x:c r="G73" s="34" t="str">
        <x:v>SRC012</x:v>
      </x:c>
    </x:row>
    <x:row r="74">
      <x:c r="A74" s="34" t="str">
        <x:v>CMP-A3865F0EC7</x:v>
      </x:c>
      <x:c r="B74" s="34" t="str">
        <x:v>SVS-V6-00</x:v>
      </x:c>
      <x:c r="C74" s="34" t="str">
        <x:v>deployed with</x:v>
      </x:c>
      <x:c r="D74" s="34" t="str">
        <x:v>SVS-C26N-06</x:v>
      </x:c>
      <x:c r="E74" s="34" t="str">
        <x:v>Olympus catalog lists the Spiration valve cartridges and SVS-C26N-06 deployment system together.</x:v>
      </x:c>
      <x:c r="F74" s="34" t="str">
        <x:v>Verified - manufacturer catalog</x:v>
      </x:c>
      <x:c r="G74" s="34" t="str">
        <x:v>SRC012</x:v>
      </x:c>
    </x:row>
    <x:row r="75">
      <x:c r="A75" s="34" t="str">
        <x:v>CMP-A2E333ECA8</x:v>
      </x:c>
      <x:c r="B75" s="34" t="str">
        <x:v>SVS-V7-00</x:v>
      </x:c>
      <x:c r="C75" s="34" t="str">
        <x:v>deployed with</x:v>
      </x:c>
      <x:c r="D75" s="34" t="str">
        <x:v>SVS-C26N-06</x:v>
      </x:c>
      <x:c r="E75" s="34" t="str">
        <x:v>Olympus catalog lists the Spiration valve cartridges and SVS-C26N-06 deployment system together.</x:v>
      </x:c>
      <x:c r="F75" s="34" t="str">
        <x:v>Verified - manufacturer catalog</x:v>
      </x:c>
      <x:c r="G75" s="34" t="str">
        <x:v>SRC012</x:v>
      </x:c>
    </x:row>
    <x:row r="76">
      <x:c r="A76" s="34" t="str">
        <x:v>CMP-C58B5731A2</x:v>
      </x:c>
      <x:c r="B76" s="34" t="str">
        <x:v>SVS-V9-00</x:v>
      </x:c>
      <x:c r="C76" s="34" t="str">
        <x:v>deployed with</x:v>
      </x:c>
      <x:c r="D76" s="34" t="str">
        <x:v>SVS-C26N-06</x:v>
      </x:c>
      <x:c r="E76" s="34" t="str">
        <x:v>Olympus catalog lists the Spiration valve cartridges and SVS-C26N-06 deployment system together.</x:v>
      </x:c>
      <x:c r="F76" s="34" t="str">
        <x:v>Verified - manufacturer catalog</x:v>
      </x:c>
      <x:c r="G76" s="34" t="str">
        <x:v>SRC012</x:v>
      </x:c>
    </x:row>
    <x:row r="77">
      <x:c r="A77" s="34" t="str">
        <x:v>CMP-3DDADBC1A7</x:v>
      </x:c>
      <x:c r="B77" s="34" t="str">
        <x:v>SVS-VSK-KIT</x:v>
      </x:c>
      <x:c r="C77" s="34" t="str">
        <x:v>contains/uses</x:v>
      </x:c>
      <x:c r="D77" s="34" t="str">
        <x:v>B5-2C</x:v>
      </x:c>
      <x:c r="E77" s="34" t="str">
        <x:v>Olympus catalog lists B5-2C as the sizing balloon catheter in the Spiration sizing kit.</x:v>
      </x:c>
      <x:c r="F77" s="34" t="str">
        <x:v>Verified - manufacturer catalog</x:v>
      </x:c>
      <x:c r="G77" s="34" t="str">
        <x:v>SRC012</x:v>
      </x:c>
    </x:row>
    <x:row r="78">
      <x:c r="A78" s="34" t="str">
        <x:v>CMP-32C5A7680E</x:v>
      </x:c>
      <x:c r="B78" s="34" t="str">
        <x:v>SYS-5100</x:v>
      </x:c>
      <x:c r="C78" s="34" t="str">
        <x:v>mounts on</x:v>
      </x:c>
      <x:c r="D78" s="34" t="str">
        <x:v>SYS-5150</x:v>
      </x:c>
      <x:c r="E78" s="34" t="str">
        <x:v>Olympus catalog lists the SPiN Vision video cart with the processor platform.</x:v>
      </x:c>
      <x:c r="F78" s="34" t="str">
        <x:v>Verified - manufacturer catalog</x:v>
      </x:c>
      <x:c r="G78" s="34" t="str">
        <x:v>SRC012</x:v>
      </x:c>
    </x:row>
    <x:row r="79">
      <x:c r="A79" s="34" t="str">
        <x:v>RULE-0985D460F3</x:v>
      </x:c>
      <x:c r="B79" s="34" t="str">
        <x:v>THORACOSCOPY_TELESCOPE</x:v>
      </x:c>
      <x:c r="C79" s="34" t="str">
        <x:v>requires</x:v>
      </x:c>
      <x:c r="D79" s="34" t="str">
        <x:v>PLEUROSCOPY_TROCAR</x:v>
      </x:c>
      <x:c r="E79" s="34" t="str">
        <x:v>Trocar capacity must exceed the selected telescope/instrument outer diameter.</x:v>
      </x:c>
      <x:c r="F79" s="34" t="str">
        <x:v>Source-backed platform rule</x:v>
      </x:c>
      <x:c r="G79" s="34" t="str">
        <x:v>SRC021</x:v>
      </x:c>
    </x:row>
    <x:row r="80">
      <x:c r="A80" s="34" t="str">
        <x:v>CMP-C2B221D72D</x:v>
      </x:c>
      <x:c r="B80" s="34" t="str">
        <x:v>TONN NOVATECH</x:v>
      </x:c>
      <x:c r="C80" s="34" t="str">
        <x:v>deploys product role</x:v>
      </x:c>
      <x:c r="D80" s="34" t="str">
        <x:v>AIRWAY_STENT_SILICONE_STRAIGHT</x:v>
      </x:c>
      <x:c r="E80" s="34" t="str">
        <x:v>Catalog states TONN applicator is designed for DUMON tracheobronchial silicone stents. Exact size matrix requires table/IFU.</x:v>
      </x:c>
      <x:c r="F80" s="34" t="str">
        <x:v>Verified general; exact size matrix pending</x:v>
      </x:c>
      <x:c r="G80" s="34" t="str">
        <x:v>SRC001</x:v>
      </x:c>
    </x:row>
    <x:row r="81">
      <x:c r="A81" s="34" t="str">
        <x:v>CMP-ECB5616603</x:v>
      </x:c>
      <x:c r="B81" s="34" t="str">
        <x:v>Ultraflex</x:v>
      </x:c>
      <x:c r="C81" s="34" t="str">
        <x:v>uses product</x:v>
      </x:c>
      <x:c r="D81" s="34" t="str">
        <x:v>M00515171</x:v>
      </x:c>
      <x:c r="E81" s="34" t="str">
        <x:v>Ultraflex catalog recommends the 0.035 in Jagwire pulmonary guidewire.</x:v>
      </x:c>
      <x:c r="F81" s="34" t="str">
        <x:v>Verified - manufacturer catalog</x:v>
      </x:c>
      <x:c r="G81" s="34" t="str">
        <x:v>SRC003</x:v>
      </x:c>
    </x:row>
    <x:row r="82">
      <x:c r="A82" s="34" t="str">
        <x:v>CMP-15FF3D4286</x:v>
      </x:c>
      <x:c r="B82" s="34" t="str">
        <x:v>Ultraflex</x:v>
      </x:c>
      <x:c r="C82" s="34" t="str">
        <x:v>uses product</x:v>
      </x:c>
      <x:c r="D82" s="34" t="str">
        <x:v>M00515171</x:v>
      </x:c>
      <x:c r="E82" s="34" t="str">
        <x:v>Boston Scientific manufacturer information recommends a 0.035-inch pulmonary Jagwire for Ultraflex placement.</x:v>
      </x:c>
      <x:c r="F82" s="34" t="str">
        <x:v>Verified - manufacturer source</x:v>
      </x:c>
      <x:c r="G82" s="34" t="str">
        <x:v>SRC015</x:v>
      </x:c>
    </x:row>
    <x:row r="83">
      <x:c r="A83" t="str">
        <x:v>CMP-D56F587703</x:v>
      </x:c>
      <x:c r="B83" t="str">
        <x:v>BFlex 2 Ultraslim 2.8</x:v>
      </x:c>
      <x:c r="C83" t="str">
        <x:v>compatible monitor</x:v>
      </x:c>
      <x:c r="D83" t="str">
        <x:v>GlideScope Core 15</x:v>
      </x:c>
      <x:c r="E83" t="str">
        <x:v>The BFlex 2 brochure lists GlideScope Core 15 as a compatible visualization platform for BFlex 2 Ultraslim 2.8.</x:v>
      </x:c>
      <x:c r="F83" t="str">
        <x:v>Verified - manufacturer brochure; exact commercial configuration pending</x:v>
      </x:c>
      <x:c r="G83" t="str">
        <x:v>SRC032</x:v>
      </x:c>
    </x:row>
    <x:row r="84">
      <x:c r="A84" t="str">
        <x:v>CMP-6BEBCB340D</x:v>
      </x:c>
      <x:c r="B84" t="str">
        <x:v>BFlex 2 Ultraslim 2.8</x:v>
      </x:c>
      <x:c r="C84" t="str">
        <x:v>compatible monitor</x:v>
      </x:c>
      <x:c r="D84" t="str">
        <x:v>GlideScope Core 10</x:v>
      </x:c>
      <x:c r="E84" t="str">
        <x:v>The BFlex 2 brochure lists GlideScope Core 10 as a compatible visualization platform for BFlex 2 Ultraslim 2.8.</x:v>
      </x:c>
      <x:c r="F84" t="str">
        <x:v>Verified - manufacturer brochure; exact commercial configuration pending</x:v>
      </x:c>
      <x:c r="G84" t="str">
        <x:v>SRC032</x:v>
      </x:c>
    </x:row>
    <x:row r="85">
      <x:c r="A85" t="str">
        <x:v>CMP-794FAE8ABF</x:v>
      </x:c>
      <x:c r="B85" t="str">
        <x:v>BFlex 2 Ultraslim 2.8</x:v>
      </x:c>
      <x:c r="C85" t="str">
        <x:v>compatible monitor</x:v>
      </x:c>
      <x:c r="D85" t="str">
        <x:v>GlideScope Video Monitor</x:v>
      </x:c>
      <x:c r="E85" t="str">
        <x:v>The BFlex 2 brochure lists GlideScope Video Monitor as a compatible visualization platform for BFlex 2 Ultraslim 2.8.</x:v>
      </x:c>
      <x:c r="F85" t="str">
        <x:v>Verified - manufacturer brochure; exact commercial configuration pending</x:v>
      </x:c>
      <x:c r="G85" t="str">
        <x:v>SRC032</x:v>
      </x:c>
    </x:row>
    <x:row r="86">
      <x:c r="A86" t="str">
        <x:v>CMP-9772634BF8</x:v>
      </x:c>
      <x:c r="B86" t="str">
        <x:v>BFlex 2 Slim 3.8</x:v>
      </x:c>
      <x:c r="C86" t="str">
        <x:v>compatible monitor</x:v>
      </x:c>
      <x:c r="D86" t="str">
        <x:v>GlideScope Core 15</x:v>
      </x:c>
      <x:c r="E86" t="str">
        <x:v>The BFlex 2 brochure lists GlideScope Core 15 as a compatible visualization platform for BFlex 2 Slim 3.8.</x:v>
      </x:c>
      <x:c r="F86" t="str">
        <x:v>Verified - manufacturer brochure; exact commercial configuration pending</x:v>
      </x:c>
      <x:c r="G86" t="str">
        <x:v>SRC032</x:v>
      </x:c>
    </x:row>
    <x:row r="87">
      <x:c r="A87" t="str">
        <x:v>CMP-C9981BCE96</x:v>
      </x:c>
      <x:c r="B87" t="str">
        <x:v>BFlex 2 Slim 3.8</x:v>
      </x:c>
      <x:c r="C87" t="str">
        <x:v>compatible monitor</x:v>
      </x:c>
      <x:c r="D87" t="str">
        <x:v>GlideScope Core 10</x:v>
      </x:c>
      <x:c r="E87" t="str">
        <x:v>The BFlex 2 brochure lists GlideScope Core 10 as a compatible visualization platform for BFlex 2 Slim 3.8.</x:v>
      </x:c>
      <x:c r="F87" t="str">
        <x:v>Verified - manufacturer brochure; exact commercial configuration pending</x:v>
      </x:c>
      <x:c r="G87" t="str">
        <x:v>SRC032</x:v>
      </x:c>
    </x:row>
    <x:row r="88">
      <x:c r="A88" t="str">
        <x:v>CMP-19E59C2607</x:v>
      </x:c>
      <x:c r="B88" t="str">
        <x:v>BFlex 2 Slim 3.8</x:v>
      </x:c>
      <x:c r="C88" t="str">
        <x:v>compatible monitor</x:v>
      </x:c>
      <x:c r="D88" t="str">
        <x:v>GlideScope Video Monitor</x:v>
      </x:c>
      <x:c r="E88" t="str">
        <x:v>The BFlex 2 brochure lists GlideScope Video Monitor as a compatible visualization platform for BFlex 2 Slim 3.8.</x:v>
      </x:c>
      <x:c r="F88" t="str">
        <x:v>Verified - manufacturer brochure; exact commercial configuration pending</x:v>
      </x:c>
      <x:c r="G88" t="str">
        <x:v>SRC032</x:v>
      </x:c>
    </x:row>
    <x:row r="89">
      <x:c r="A89" t="str">
        <x:v>CMP-5C8415BEDD</x:v>
      </x:c>
      <x:c r="B89" t="str">
        <x:v>BFlex 2 Regular 5.0</x:v>
      </x:c>
      <x:c r="C89" t="str">
        <x:v>compatible monitor</x:v>
      </x:c>
      <x:c r="D89" t="str">
        <x:v>GlideScope Core 15</x:v>
      </x:c>
      <x:c r="E89" t="str">
        <x:v>The BFlex 2 brochure lists GlideScope Core 15 as a compatible visualization platform for BFlex 2 Regular 5.0.</x:v>
      </x:c>
      <x:c r="F89" t="str">
        <x:v>Verified - manufacturer brochure; exact commercial configuration pending</x:v>
      </x:c>
      <x:c r="G89" t="str">
        <x:v>SRC032</x:v>
      </x:c>
    </x:row>
    <x:row r="90">
      <x:c r="A90" t="str">
        <x:v>CMP-D73AD435C3</x:v>
      </x:c>
      <x:c r="B90" t="str">
        <x:v>BFlex 2 Regular 5.0</x:v>
      </x:c>
      <x:c r="C90" t="str">
        <x:v>compatible monitor</x:v>
      </x:c>
      <x:c r="D90" t="str">
        <x:v>GlideScope Core 10</x:v>
      </x:c>
      <x:c r="E90" t="str">
        <x:v>The BFlex 2 brochure lists GlideScope Core 10 as a compatible visualization platform for BFlex 2 Regular 5.0.</x:v>
      </x:c>
      <x:c r="F90" t="str">
        <x:v>Verified - manufacturer brochure; exact commercial configuration pending</x:v>
      </x:c>
      <x:c r="G90" t="str">
        <x:v>SRC032</x:v>
      </x:c>
    </x:row>
    <x:row r="91">
      <x:c r="A91" t="str">
        <x:v>CMP-0B17143B34</x:v>
      </x:c>
      <x:c r="B91" t="str">
        <x:v>BFlex 2 Regular 5.0</x:v>
      </x:c>
      <x:c r="C91" t="str">
        <x:v>compatible monitor</x:v>
      </x:c>
      <x:c r="D91" t="str">
        <x:v>GlideScope Video Monitor</x:v>
      </x:c>
      <x:c r="E91" t="str">
        <x:v>The BFlex 2 brochure lists GlideScope Video Monitor as a compatible visualization platform for BFlex 2 Regular 5.0.</x:v>
      </x:c>
      <x:c r="F91" t="str">
        <x:v>Verified - manufacturer brochure; exact commercial configuration pending</x:v>
      </x:c>
      <x:c r="G91" t="str">
        <x:v>SRC032</x:v>
      </x:c>
    </x:row>
    <x:row r="92">
      <x:c r="A92" t="str">
        <x:v>CMP-B43ECDFDE7</x:v>
      </x:c>
      <x:c r="B92" t="str">
        <x:v>BFlex 2 Large 5.8</x:v>
      </x:c>
      <x:c r="C92" t="str">
        <x:v>compatible monitor</x:v>
      </x:c>
      <x:c r="D92" t="str">
        <x:v>GlideScope Core 15</x:v>
      </x:c>
      <x:c r="E92" t="str">
        <x:v>The BFlex 2 brochure lists GlideScope Core 15 as a compatible visualization platform for BFlex 2 Large 5.8.</x:v>
      </x:c>
      <x:c r="F92" t="str">
        <x:v>Verified - manufacturer brochure; exact commercial configuration pending</x:v>
      </x:c>
      <x:c r="G92" t="str">
        <x:v>SRC032</x:v>
      </x:c>
    </x:row>
    <x:row r="93">
      <x:c r="A93" t="str">
        <x:v>CMP-6520920247</x:v>
      </x:c>
      <x:c r="B93" t="str">
        <x:v>BFlex 2 Large 5.8</x:v>
      </x:c>
      <x:c r="C93" t="str">
        <x:v>compatible monitor</x:v>
      </x:c>
      <x:c r="D93" t="str">
        <x:v>GlideScope Core 10</x:v>
      </x:c>
      <x:c r="E93" t="str">
        <x:v>The BFlex 2 brochure lists GlideScope Core 10 as a compatible visualization platform for BFlex 2 Large 5.8.</x:v>
      </x:c>
      <x:c r="F93" t="str">
        <x:v>Verified - manufacturer brochure; exact commercial configuration pending</x:v>
      </x:c>
      <x:c r="G93" t="str">
        <x:v>SRC032</x:v>
      </x:c>
    </x:row>
    <x:row r="94">
      <x:c r="A94" t="str">
        <x:v>CMP-138F488349</x:v>
      </x:c>
      <x:c r="B94" t="str">
        <x:v>BFlex 2 Large 5.8</x:v>
      </x:c>
      <x:c r="C94" t="str">
        <x:v>compatible monitor</x:v>
      </x:c>
      <x:c r="D94" t="str">
        <x:v>GlideScope Video Monitor</x:v>
      </x:c>
      <x:c r="E94" t="str">
        <x:v>The BFlex 2 brochure lists GlideScope Video Monitor as a compatible visualization platform for BFlex 2 Large 5.8.</x:v>
      </x:c>
      <x:c r="F94" t="str">
        <x:v>Verified - manufacturer brochure; exact commercial configuration pending</x:v>
      </x:c>
      <x:c r="G94" t="str">
        <x:v>SRC032</x:v>
      </x:c>
    </x:row>
    <x:row r="95">
      <x:c r="A95" t="str">
        <x:v>CMP-2715F5BCCE</x:v>
      </x:c>
      <x:c r="B95" t="str">
        <x:v>900-20054-02</x:v>
      </x:c>
      <x:c r="C95" t="str">
        <x:v>compatible system</x:v>
      </x:c>
      <x:c r="D95" t="str">
        <x:v>850-20026</x:v>
      </x:c>
      <x:c r="E95" t="str">
        <x:v>Manufacturer manual lists this accessory package SKU for Butterfly iQ3 model 850-20026.</x:v>
      </x:c>
      <x:c r="F95" t="str">
        <x:v>Verified - current manufacturer user manual</x:v>
      </x:c>
      <x:c r="G95" t="str">
        <x:v>SRC033</x:v>
      </x:c>
    </x:row>
    <x:row r="96">
      <x:c r="A96" t="str">
        <x:v>CMP-3EBC8979E8</x:v>
      </x:c>
      <x:c r="B96" t="str">
        <x:v>900-20073-02</x:v>
      </x:c>
      <x:c r="C96" t="str">
        <x:v>compatible system</x:v>
      </x:c>
      <x:c r="D96" t="str">
        <x:v>850-20026</x:v>
      </x:c>
      <x:c r="E96" t="str">
        <x:v>Manufacturer manual lists this accessory package SKU for Butterfly iQ3 model 850-20026.</x:v>
      </x:c>
      <x:c r="F96" t="str">
        <x:v>Verified - current manufacturer user manual</x:v>
      </x:c>
      <x:c r="G96" t="str">
        <x:v>SRC033</x:v>
      </x:c>
    </x:row>
    <x:row r="97">
      <x:c r="A97" t="str">
        <x:v>CMP-901E3E2DD4</x:v>
      </x:c>
      <x:c r="B97" t="str">
        <x:v>900-20055-02</x:v>
      </x:c>
      <x:c r="C97" t="str">
        <x:v>compatible system</x:v>
      </x:c>
      <x:c r="D97" t="str">
        <x:v>850-20026</x:v>
      </x:c>
      <x:c r="E97" t="str">
        <x:v>Manufacturer manual lists this accessory package SKU for Butterfly iQ3 model 850-20026.</x:v>
      </x:c>
      <x:c r="F97" t="str">
        <x:v>Verified - current manufacturer user manual</x:v>
      </x:c>
      <x:c r="G97" t="str">
        <x:v>SRC033</x:v>
      </x:c>
    </x:row>
    <x:row r="98">
      <x:c r="A98" t="str">
        <x:v>CMP-A299249C8D</x:v>
      </x:c>
      <x:c r="B98" t="str">
        <x:v>900-20074-02</x:v>
      </x:c>
      <x:c r="C98" t="str">
        <x:v>compatible system</x:v>
      </x:c>
      <x:c r="D98" t="str">
        <x:v>850-20026</x:v>
      </x:c>
      <x:c r="E98" t="str">
        <x:v>Manufacturer manual lists this accessory package SKU for Butterfly iQ3 model 850-20026.</x:v>
      </x:c>
      <x:c r="F98" t="str">
        <x:v>Verified - current manufacturer user manual</x:v>
      </x:c>
      <x:c r="G98" t="str">
        <x:v>SRC033</x:v>
      </x:c>
    </x:row>
    <x:row r="99">
      <x:c r="A99" t="str">
        <x:v>CMP-19A52F81FF</x:v>
      </x:c>
      <x:c r="B99" t="str">
        <x:v>900-20054-03</x:v>
      </x:c>
      <x:c r="C99" t="str">
        <x:v>compatible system</x:v>
      </x:c>
      <x:c r="D99" t="str">
        <x:v>850-20026</x:v>
      </x:c>
      <x:c r="E99" t="str">
        <x:v>Manufacturer manual lists this accessory package SKU for Butterfly iQ3 model 850-20026.</x:v>
      </x:c>
      <x:c r="F99" t="str">
        <x:v>Verified - current manufacturer user manual</x:v>
      </x:c>
      <x:c r="G99" t="str">
        <x:v>SRC033</x:v>
      </x:c>
    </x:row>
    <x:row r="100">
      <x:c r="A100" t="str">
        <x:v>CMP-E17EA311E6</x:v>
      </x:c>
      <x:c r="B100" t="str">
        <x:v>900-20073-03</x:v>
      </x:c>
      <x:c r="C100" t="str">
        <x:v>compatible system</x:v>
      </x:c>
      <x:c r="D100" t="str">
        <x:v>850-20026</x:v>
      </x:c>
      <x:c r="E100" t="str">
        <x:v>Manufacturer manual lists this accessory package SKU for Butterfly iQ3 model 850-20026.</x:v>
      </x:c>
      <x:c r="F100" t="str">
        <x:v>Verified - current manufacturer user manual</x:v>
      </x:c>
      <x:c r="G100" t="str">
        <x:v>SRC033</x:v>
      </x:c>
    </x:row>
    <x:row r="101">
      <x:c r="A101" t="str">
        <x:v>CMP-725079420A</x:v>
      </x:c>
      <x:c r="B101" t="str">
        <x:v>900-20055-03</x:v>
      </x:c>
      <x:c r="C101" t="str">
        <x:v>compatible system</x:v>
      </x:c>
      <x:c r="D101" t="str">
        <x:v>850-20026</x:v>
      </x:c>
      <x:c r="E101" t="str">
        <x:v>Manufacturer manual lists this accessory package SKU for Butterfly iQ3 model 850-20026.</x:v>
      </x:c>
      <x:c r="F101" t="str">
        <x:v>Verified - current manufacturer user manual</x:v>
      </x:c>
      <x:c r="G101" t="str">
        <x:v>SRC033</x:v>
      </x:c>
    </x:row>
    <x:row r="102">
      <x:c r="A102" t="str">
        <x:v>CMP-F17D1AC149</x:v>
      </x:c>
      <x:c r="B102" t="str">
        <x:v>900-20074-03</x:v>
      </x:c>
      <x:c r="C102" t="str">
        <x:v>compatible system</x:v>
      </x:c>
      <x:c r="D102" t="str">
        <x:v>850-20026</x:v>
      </x:c>
      <x:c r="E102" t="str">
        <x:v>Manufacturer manual lists this accessory package SKU for Butterfly iQ3 model 850-20026.</x:v>
      </x:c>
      <x:c r="F102" t="str">
        <x:v>Verified - current manufacturer user manual</x:v>
      </x:c>
      <x:c r="G102" t="str">
        <x:v>SRC033</x:v>
      </x:c>
    </x:row>
    <x:row r="103">
      <x:c r="A103" t="str">
        <x:v>CMP-BBA90FD385</x:v>
      </x:c>
      <x:c r="B103" t="str">
        <x:v>900-20030-00</x:v>
      </x:c>
      <x:c r="C103" t="str">
        <x:v>compatible system</x:v>
      </x:c>
      <x:c r="D103" t="str">
        <x:v>850-20026</x:v>
      </x:c>
      <x:c r="E103" t="str">
        <x:v>Manufacturer manual lists this accessory package SKU for Butterfly iQ3 model 850-20026.</x:v>
      </x:c>
      <x:c r="F103" t="str">
        <x:v>Verified - current manufacturer user manual</x:v>
      </x:c>
      <x:c r="G103" t="str">
        <x:v>SRC033</x:v>
      </x:c>
    </x:row>
    <x:row r="104">
      <x:c r="A104" t="str">
        <x:v>CMP-C5892C0BC5</x:v>
      </x:c>
      <x:c r="B104" t="str">
        <x:v>900-20030-01</x:v>
      </x:c>
      <x:c r="C104" t="str">
        <x:v>compatible system</x:v>
      </x:c>
      <x:c r="D104" t="str">
        <x:v>850-20026</x:v>
      </x:c>
      <x:c r="E104" t="str">
        <x:v>Manufacturer manual lists this accessory package SKU for Butterfly iQ3 model 850-20026.</x:v>
      </x:c>
      <x:c r="F104" t="str">
        <x:v>Verified - current manufacturer user manual</x:v>
      </x:c>
      <x:c r="G104" t="str">
        <x:v>SRC033</x:v>
      </x:c>
    </x:row>
    <x:row r="105">
      <x:c r="A105" t="str">
        <x:v>CMP-81DA953EE9</x:v>
      </x:c>
      <x:c r="B105" t="str">
        <x:v>900-20031-01</x:v>
      </x:c>
      <x:c r="C105" t="str">
        <x:v>compatible system</x:v>
      </x:c>
      <x:c r="D105" t="str">
        <x:v>850-20026</x:v>
      </x:c>
      <x:c r="E105" t="str">
        <x:v>Manufacturer manual lists this accessory package SKU for Butterfly iQ3 model 850-20026.</x:v>
      </x:c>
      <x:c r="F105" t="str">
        <x:v>Verified - current manufacturer user manual</x:v>
      </x:c>
      <x:c r="G105" t="str">
        <x:v>SRC033</x:v>
      </x:c>
    </x:row>
    <x:row r="106">
      <x:c r="A106" t="str">
        <x:v>CMP-A95AF2ED22</x:v>
      </x:c>
      <x:c r="B106" t="str">
        <x:v>900-20032-01</x:v>
      </x:c>
      <x:c r="C106" t="str">
        <x:v>compatible system</x:v>
      </x:c>
      <x:c r="D106" t="str">
        <x:v>850-20026</x:v>
      </x:c>
      <x:c r="E106" t="str">
        <x:v>Manufacturer manual lists this accessory package SKU for Butterfly iQ3 model 850-20026.</x:v>
      </x:c>
      <x:c r="F106" t="str">
        <x:v>Verified - current manufacturer user manual</x:v>
      </x:c>
      <x:c r="G106" t="str">
        <x:v>SRC033</x:v>
      </x:c>
    </x:row>
    <x:row r="107">
      <x:c r="A107" t="str">
        <x:v>CMP-7B6C0FBEBA</x:v>
      </x:c>
      <x:c r="B107" t="str">
        <x:v>900-20033-01</x:v>
      </x:c>
      <x:c r="C107" t="str">
        <x:v>compatible system</x:v>
      </x:c>
      <x:c r="D107" t="str">
        <x:v>850-20026</x:v>
      </x:c>
      <x:c r="E107" t="str">
        <x:v>Manufacturer manual lists this accessory package SKU for Butterfly iQ3 model 850-20026.</x:v>
      </x:c>
      <x:c r="F107" t="str">
        <x:v>Verified - current manufacturer user manual</x:v>
      </x:c>
      <x:c r="G107" t="str">
        <x:v>SRC033</x:v>
      </x:c>
    </x:row>
    <x:row r="108">
      <x:c r="A108" t="str">
        <x:v>CMP-F28AA025DB</x:v>
      </x:c>
      <x:c r="B108" t="str">
        <x:v>C5-1</x:v>
      </x:c>
      <x:c r="C108" t="str">
        <x:v>compatible platform/model family</x:v>
      </x:c>
      <x:c r="D108" t="str">
        <x:v>SonoSite LX</x:v>
      </x:c>
      <x:c r="E108" t="str">
        <x:v>C5-1 appears in the SonoSite LX transducer/exam tables; confirm exact system software and sales configuration.</x:v>
      </x:c>
      <x:c r="F108" t="str">
        <x:v>Verified model compatibility - exact configuration pending</x:v>
      </x:c>
      <x:c r="G108" t="str">
        <x:v>SRC034</x:v>
      </x:c>
    </x:row>
    <x:row r="109">
      <x:c r="A109" t="str">
        <x:v>CMP-E57F5EC983</x:v>
      </x:c>
      <x:c r="B109" t="str">
        <x:v>C5-1</x:v>
      </x:c>
      <x:c r="C109" t="str">
        <x:v>compatible platform/model family</x:v>
      </x:c>
      <x:c r="D109" t="str">
        <x:v>SonoSite PX</x:v>
      </x:c>
      <x:c r="E109" t="str">
        <x:v>C5-1 appears in the SonoSite PX transducer/needle-guidance tables; confirm current system software and sales configuration.</x:v>
      </x:c>
      <x:c r="F109" t="str">
        <x:v>Verified older model compatibility - current configuration pending</x:v>
      </x:c>
      <x:c r="G109" t="str">
        <x:v>SRC035</x:v>
      </x:c>
    </x:row>
    <x:row r="110">
      <x:c r="A110" t="str">
        <x:v>CMP-1D4812731D</x:v>
      </x:c>
      <x:c r="B110" t="str">
        <x:v>C10-3</x:v>
      </x:c>
      <x:c r="C110" t="str">
        <x:v>compatible platform/model family</x:v>
      </x:c>
      <x:c r="D110" t="str">
        <x:v>SonoSite LX</x:v>
      </x:c>
      <x:c r="E110" t="str">
        <x:v>C10-3 appears in the SonoSite LX transducer/exam tables; confirm exact system software and sales configuration.</x:v>
      </x:c>
      <x:c r="F110" t="str">
        <x:v>Verified model compatibility - exact configuration pending</x:v>
      </x:c>
      <x:c r="G110" t="str">
        <x:v>SRC034</x:v>
      </x:c>
    </x:row>
    <x:row r="111">
      <x:c r="A111" t="str">
        <x:v>CMP-24FD94A41C</x:v>
      </x:c>
      <x:c r="B111" t="str">
        <x:v>L12-3</x:v>
      </x:c>
      <x:c r="C111" t="str">
        <x:v>compatible platform/model family</x:v>
      </x:c>
      <x:c r="D111" t="str">
        <x:v>SonoSite LX</x:v>
      </x:c>
      <x:c r="E111" t="str">
        <x:v>L12-3 appears in the SonoSite LX transducer/exam tables; confirm exact system software and sales configuration.</x:v>
      </x:c>
      <x:c r="F111" t="str">
        <x:v>Verified model compatibility - exact configuration pending</x:v>
      </x:c>
      <x:c r="G111" t="str">
        <x:v>SRC034</x:v>
      </x:c>
    </x:row>
    <x:row r="112">
      <x:c r="A112" t="str">
        <x:v>CMP-67EA01B1A1</x:v>
      </x:c>
      <x:c r="B112" t="str">
        <x:v>L12-3</x:v>
      </x:c>
      <x:c r="C112" t="str">
        <x:v>compatible platform/model family</x:v>
      </x:c>
      <x:c r="D112" t="str">
        <x:v>SonoSite PX</x:v>
      </x:c>
      <x:c r="E112" t="str">
        <x:v>L12-3 appears in the SonoSite PX transducer/needle-guidance tables; confirm current system software and sales configuration.</x:v>
      </x:c>
      <x:c r="F112" t="str">
        <x:v>Verified older model compatibility - current configuration pending</x:v>
      </x:c>
      <x:c r="G112" t="str">
        <x:v>SRC035</x:v>
      </x:c>
    </x:row>
    <x:row r="113">
      <x:c r="A113" t="str">
        <x:v>CMP-254B751713</x:v>
      </x:c>
      <x:c r="B113" t="str">
        <x:v>L13-6</x:v>
      </x:c>
      <x:c r="C113" t="str">
        <x:v>compatible platform/model family</x:v>
      </x:c>
      <x:c r="D113" t="str">
        <x:v>SonoSite LX</x:v>
      </x:c>
      <x:c r="E113" t="str">
        <x:v>L13-6 appears in the SonoSite LX transducer/exam tables; confirm exact system software and sales configuration.</x:v>
      </x:c>
      <x:c r="F113" t="str">
        <x:v>Verified model compatibility - exact configuration pending</x:v>
      </x:c>
      <x:c r="G113" t="str">
        <x:v>SRC034</x:v>
      </x:c>
    </x:row>
    <x:row r="114">
      <x:c r="A114" t="str">
        <x:v>CMP-94E451C04F</x:v>
      </x:c>
      <x:c r="B114" t="str">
        <x:v>L15-4</x:v>
      </x:c>
      <x:c r="C114" t="str">
        <x:v>compatible platform/model family</x:v>
      </x:c>
      <x:c r="D114" t="str">
        <x:v>SonoSite LX</x:v>
      </x:c>
      <x:c r="E114" t="str">
        <x:v>L15-4 appears in the SonoSite LX transducer/exam tables; confirm exact system software and sales configuration.</x:v>
      </x:c>
      <x:c r="F114" t="str">
        <x:v>Verified model compatibility - exact configuration pending</x:v>
      </x:c>
      <x:c r="G114" t="str">
        <x:v>SRC034</x:v>
      </x:c>
    </x:row>
    <x:row r="115">
      <x:c r="A115" t="str">
        <x:v>CMP-2216B43858</x:v>
      </x:c>
      <x:c r="B115" t="str">
        <x:v>L15-4</x:v>
      </x:c>
      <x:c r="C115" t="str">
        <x:v>compatible platform/model family</x:v>
      </x:c>
      <x:c r="D115" t="str">
        <x:v>SonoSite PX</x:v>
      </x:c>
      <x:c r="E115" t="str">
        <x:v>L15-4 appears in the SonoSite PX transducer/needle-guidance tables; confirm current system software and sales configuration.</x:v>
      </x:c>
      <x:c r="F115" t="str">
        <x:v>Verified older model compatibility - current configuration pending</x:v>
      </x:c>
      <x:c r="G115" t="str">
        <x:v>SRC035</x:v>
      </x:c>
    </x:row>
    <x:row r="116">
      <x:c r="A116" t="str">
        <x:v>CMP-10B05A7244</x:v>
      </x:c>
      <x:c r="B116" t="str">
        <x:v>L19-5</x:v>
      </x:c>
      <x:c r="C116" t="str">
        <x:v>compatible platform/model family</x:v>
      </x:c>
      <x:c r="D116" t="str">
        <x:v>SonoSite LX</x:v>
      </x:c>
      <x:c r="E116" t="str">
        <x:v>L19-5 appears in the SonoSite LX transducer/exam tables; confirm exact system software and sales configuration.</x:v>
      </x:c>
      <x:c r="F116" t="str">
        <x:v>Verified model compatibility - exact configuration pending</x:v>
      </x:c>
      <x:c r="G116" t="str">
        <x:v>SRC034</x:v>
      </x:c>
    </x:row>
    <x:row r="117">
      <x:c r="A117" t="str">
        <x:v>CMP-107B0A4E8E</x:v>
      </x:c>
      <x:c r="B117" t="str">
        <x:v>L19-5</x:v>
      </x:c>
      <x:c r="C117" t="str">
        <x:v>compatible platform/model family</x:v>
      </x:c>
      <x:c r="D117" t="str">
        <x:v>SonoSite PX</x:v>
      </x:c>
      <x:c r="E117" t="str">
        <x:v>L19-5 appears in the SonoSite PX transducer/needle-guidance tables; confirm current system software and sales configuration.</x:v>
      </x:c>
      <x:c r="F117" t="str">
        <x:v>Verified older model compatibility - current configuration pending</x:v>
      </x:c>
      <x:c r="G117" t="str">
        <x:v>SRC035</x:v>
      </x:c>
    </x:row>
    <x:row r="118">
      <x:c r="A118" t="str">
        <x:v>CMP-0821129608</x:v>
      </x:c>
      <x:c r="B118" t="str">
        <x:v>P5-1</x:v>
      </x:c>
      <x:c r="C118" t="str">
        <x:v>compatible platform/model family</x:v>
      </x:c>
      <x:c r="D118" t="str">
        <x:v>SonoSite LX</x:v>
      </x:c>
      <x:c r="E118" t="str">
        <x:v>P5-1 appears in the SonoSite LX transducer/exam tables; confirm exact system software and sales configuration.</x:v>
      </x:c>
      <x:c r="F118" t="str">
        <x:v>Verified model compatibility - exact configuration pending</x:v>
      </x:c>
      <x:c r="G118" t="str">
        <x:v>SRC034</x:v>
      </x:c>
    </x:row>
    <x:row r="119">
      <x:c r="A119" t="str">
        <x:v>CMP-104906560C</x:v>
      </x:c>
      <x:c r="B119" t="str">
        <x:v>P5-1</x:v>
      </x:c>
      <x:c r="C119" t="str">
        <x:v>compatible platform/model family</x:v>
      </x:c>
      <x:c r="D119" t="str">
        <x:v>SonoSite PX</x:v>
      </x:c>
      <x:c r="E119" t="str">
        <x:v>P5-1 appears in the SonoSite PX transducer/needle-guidance tables; confirm current system software and sales configuration.</x:v>
      </x:c>
      <x:c r="F119" t="str">
        <x:v>Verified older model compatibility - current configuration pending</x:v>
      </x:c>
      <x:c r="G119" t="str">
        <x:v>SRC035</x:v>
      </x:c>
    </x:row>
    <x:row r="120">
      <x:c r="A120" t="str">
        <x:v>CMP-3A3961EEA1</x:v>
      </x:c>
      <x:c r="B120" t="str">
        <x:v>P11-3</x:v>
      </x:c>
      <x:c r="C120" t="str">
        <x:v>compatible platform/model family</x:v>
      </x:c>
      <x:c r="D120" t="str">
        <x:v>SonoSite LX</x:v>
      </x:c>
      <x:c r="E120" t="str">
        <x:v>P11-3 appears in the SonoSite LX transducer/exam tables; confirm exact system software and sales configuration.</x:v>
      </x:c>
      <x:c r="F120" t="str">
        <x:v>Verified model compatibility - exact configuration pending</x:v>
      </x:c>
      <x:c r="G120" t="str">
        <x:v>SRC034</x:v>
      </x:c>
    </x:row>
    <x:row r="121">
      <x:c r="A121" t="str">
        <x:v>CMP-184E439450</x:v>
      </x:c>
      <x:c r="B121" t="str">
        <x:v>UHF46-20</x:v>
      </x:c>
      <x:c r="C121" t="str">
        <x:v>compatible platform/model family</x:v>
      </x:c>
      <x:c r="D121" t="str">
        <x:v>SonoSite LX</x:v>
      </x:c>
      <x:c r="E121" t="str">
        <x:v>UHF46-20 appears in the SonoSite LX transducer/exam tables; confirm exact system software and sales configuration.</x:v>
      </x:c>
      <x:c r="F121" t="str">
        <x:v>Verified model compatibility - exact configuration pending</x:v>
      </x:c>
      <x:c r="G121" t="str">
        <x:v>SRC034</x:v>
      </x:c>
    </x:row>
    <x:row r="122">
      <x:c r="A122" t="str">
        <x:v>CMP-592AB51EB0</x:v>
      </x:c>
      <x:c r="B122" t="str">
        <x:v>SBV-1A-B</x:v>
      </x:c>
      <x:c r="C122" t="str">
        <x:v>requires processor</x:v>
      </x:c>
      <x:c r="D122" t="str">
        <x:v>HDVS-S300D</x:v>
      </x:c>
      <x:c r="E122" t="str">
        <x:v>The 2026 catalog lists the Scivita single-use bronchoscope family with the HDVS-S300D full-HD endoscopic image processor.</x:v>
      </x:c>
      <x:c r="F122" t="str">
        <x:v>Verified - current manufacturer/distributor catalog</x:v>
      </x:c>
      <x:c r="G122" t="str">
        <x:v>SRC036</x:v>
      </x:c>
    </x:row>
    <x:row r="123">
      <x:c r="A123" t="str">
        <x:v>CMP-FD931D6FF9</x:v>
      </x:c>
      <x:c r="B123" t="str">
        <x:v>SBV-1B-B</x:v>
      </x:c>
      <x:c r="C123" t="str">
        <x:v>requires processor</x:v>
      </x:c>
      <x:c r="D123" t="str">
        <x:v>HDVS-S300D</x:v>
      </x:c>
      <x:c r="E123" t="str">
        <x:v>The 2026 catalog lists the Scivita single-use bronchoscope family with the HDVS-S300D full-HD endoscopic image processor.</x:v>
      </x:c>
      <x:c r="F123" t="str">
        <x:v>Verified - current manufacturer/distributor catalog</x:v>
      </x:c>
      <x:c r="G123" t="str">
        <x:v>SRC036</x:v>
      </x:c>
    </x:row>
    <x:row r="124">
      <x:c r="A124" t="str">
        <x:v>CMP-F552DE7FC7</x:v>
      </x:c>
      <x:c r="B124" t="str">
        <x:v>SBV-1C-B</x:v>
      </x:c>
      <x:c r="C124" t="str">
        <x:v>requires processor</x:v>
      </x:c>
      <x:c r="D124" t="str">
        <x:v>HDVS-S300D</x:v>
      </x:c>
      <x:c r="E124" t="str">
        <x:v>The 2026 catalog lists the Scivita single-use bronchoscope family with the HDVS-S300D full-HD endoscopic image processor.</x:v>
      </x:c>
      <x:c r="F124" t="str">
        <x:v>Verified - current manufacturer/distributor catalog</x:v>
      </x:c>
      <x:c r="G124" t="str">
        <x:v>SRC036</x:v>
      </x:c>
    </x:row>
    <x:row r="125">
      <x:c r="A125" t="str">
        <x:v>CMP-D007E70258</x:v>
      </x:c>
      <x:c r="B125" t="str">
        <x:v>Ion Endoluminal System</x:v>
      </x:c>
      <x:c r="C125" t="str">
        <x:v>uses catheter</x:v>
      </x:c>
      <x:c r="D125" t="str">
        <x:v>490105</x:v>
      </x:c>
      <x:c r="E125" t="str">
        <x:v>The Ion system brochure identifies 490105 as the fully articulating catheter.</x:v>
      </x:c>
      <x:c r="F125" t="str">
        <x:v>Verified - historical U.S. manufacturer brochure; current configuration pending</x:v>
      </x:c>
      <x:c r="G125" t="str">
        <x:v>SRC037</x:v>
      </x:c>
    </x:row>
    <x:row r="126">
      <x:c r="A126" t="str">
        <x:v>CMP-2F6A0675A7</x:v>
      </x:c>
      <x:c r="B126" t="str">
        <x:v>490105</x:v>
      </x:c>
      <x:c r="C126" t="str">
        <x:v>accepts tools meeting dimensional constraint</x:v>
      </x:c>
      <x:c r="D126" t="str">
        <x:v>OD ≤ 2.0 mm and working length ≥ 100 cm</x:v>
      </x:c>
      <x:c r="E126" t="str">
        <x:v>The Ion catheter has a 2.0 mm tool channel; the brochure specifies tools compatible with a 2.0 mm channel and at least 100 cm length.</x:v>
      </x:c>
      <x:c r="F126" t="str">
        <x:v>Verified - historical U.S. manufacturer brochure; current configuration pending</x:v>
      </x:c>
      <x:c r="G126" t="str">
        <x:v>SRC037</x:v>
      </x:c>
    </x:row>
    <x:row r="127">
      <x:c r="A127" t="str">
        <x:v>CMP-8B16B08EAD</x:v>
      </x:c>
      <x:c r="B127" t="str">
        <x:v>490106</x:v>
      </x:c>
      <x:c r="C127" t="str">
        <x:v>compatible catheter</x:v>
      </x:c>
      <x:c r="D127" t="str">
        <x:v>490105</x:v>
      </x:c>
      <x:c r="E127" t="str">
        <x:v>Ion brochure lists 490106 for use with the fully articulating catheter 490105.</x:v>
      </x:c>
      <x:c r="F127" t="str">
        <x:v>Verified - historical U.S. manufacturer brochure; current configuration pending</x:v>
      </x:c>
      <x:c r="G127" t="str">
        <x:v>SRC037</x:v>
      </x:c>
    </x:row>
    <x:row r="128">
      <x:c r="A128" t="str">
        <x:v>CMP-D265B4819C</x:v>
      </x:c>
      <x:c r="B128" t="str">
        <x:v>490102</x:v>
      </x:c>
      <x:c r="C128" t="str">
        <x:v>compatible catheter</x:v>
      </x:c>
      <x:c r="D128" t="str">
        <x:v>490105</x:v>
      </x:c>
      <x:c r="E128" t="str">
        <x:v>Ion brochure lists 490102 for use with the fully articulating catheter 490105.</x:v>
      </x:c>
      <x:c r="F128" t="str">
        <x:v>Verified - historical U.S. manufacturer brochure; current configuration pending</x:v>
      </x:c>
      <x:c r="G128" t="str">
        <x:v>SRC037</x:v>
      </x:c>
    </x:row>
    <x:row r="129">
      <x:c r="A129" t="str">
        <x:v>CMP-F4D96A9F10</x:v>
      </x:c>
      <x:c r="B129" t="str">
        <x:v>490103</x:v>
      </x:c>
      <x:c r="C129" t="str">
        <x:v>compatible catheter</x:v>
      </x:c>
      <x:c r="D129" t="str">
        <x:v>490105</x:v>
      </x:c>
      <x:c r="E129" t="str">
        <x:v>Ion brochure lists 490103 for use with the fully articulating catheter 490105.</x:v>
      </x:c>
      <x:c r="F129" t="str">
        <x:v>Verified - historical U.S. manufacturer brochure; current configuration pending</x:v>
      </x:c>
      <x:c r="G129" t="str">
        <x:v>SRC037</x:v>
      </x:c>
    </x:row>
    <x:row r="130">
      <x:c r="A130" t="str">
        <x:v>CMP-2B81D40B0D</x:v>
      </x:c>
      <x:c r="B130" t="str">
        <x:v>490104</x:v>
      </x:c>
      <x:c r="C130" t="str">
        <x:v>compatible catheter</x:v>
      </x:c>
      <x:c r="D130" t="str">
        <x:v>490105</x:v>
      </x:c>
      <x:c r="E130" t="str">
        <x:v>Ion brochure lists 490104 for use with the fully articulating catheter 490105.</x:v>
      </x:c>
      <x:c r="F130" t="str">
        <x:v>Verified - historical U.S. manufacturer brochure; current configuration pending</x:v>
      </x:c>
      <x:c r="G130" t="str">
        <x:v>SRC037</x:v>
      </x:c>
    </x:row>
    <x:row r="131">
      <x:c r="A131" t="str">
        <x:v>CMP-8E19FBDE92</x:v>
      </x:c>
      <x:c r="B131" t="str">
        <x:v>BIOPSY_FORCEPS_FLEX</x:v>
      </x:c>
      <x:c r="C131" t="str">
        <x:v>Ion-specific forceps constraint</x:v>
      </x:c>
      <x:c r="D131" t="str">
        <x:v>Cook Captura G53006 only</x:v>
      </x:c>
      <x:c r="E131" t="str">
        <x:v>The uploaded Ion brochure identifies Cook Captura Disposable Bronchoscope Biopsy Forceps model G53006 as the compatible forceps.</x:v>
      </x:c>
      <x:c r="F131" t="str">
        <x:v>Verified - historical U.S. manufacturer brochure; current configuration pending</x:v>
      </x:c>
      <x:c r="G131" t="str">
        <x:v>SRC037</x:v>
      </x:c>
    </x:row>
    <x:row r="132">
      <x:c r="A132" t="str">
        <x:v>CMP-6D7A71A66F</x:v>
      </x:c>
      <x:c r="B132" t="str">
        <x:v>622001000US</x:v>
      </x:c>
      <x:c r="C132" t="str">
        <x:v>compatible display/processor</x:v>
      </x:c>
      <x:c r="D132" t="str">
        <x:v>505001000US2</x:v>
      </x:c>
      <x:c r="E132" t="str">
        <x:v>Ambu U.S. brochure lists aBox 2 and aView 2 Advance within the aScope 5 Broncho platform.</x:v>
      </x:c>
      <x:c r="F132" t="str">
        <x:v>Verified - U.S. manufacturer brochure</x:v>
      </x:c>
      <x:c r="G132" t="str">
        <x:v>SRC038</x:v>
      </x:c>
    </x:row>
    <x:row r="133">
      <x:c r="A133" t="str">
        <x:v>CMP-450BB5F731</x:v>
      </x:c>
      <x:c r="B133" t="str">
        <x:v>622001000US</x:v>
      </x:c>
      <x:c r="C133" t="str">
        <x:v>compatible display/processor</x:v>
      </x:c>
      <x:c r="D133" t="str">
        <x:v>405011000</x:v>
      </x:c>
      <x:c r="E133" t="str">
        <x:v>Ambu U.S. brochure lists aBox 2 and aView 2 Advance within the aScope 5 Broncho platform.</x:v>
      </x:c>
      <x:c r="F133" t="str">
        <x:v>Verified - U.S. manufacturer brochure</x:v>
      </x:c>
      <x:c r="G133" t="str">
        <x:v>SRC038</x:v>
      </x:c>
    </x:row>
    <x:row r="134">
      <x:c r="A134" t="str">
        <x:v>CMP-88552FC71F</x:v>
      </x:c>
      <x:c r="B134" t="str">
        <x:v>621001000US</x:v>
      </x:c>
      <x:c r="C134" t="str">
        <x:v>compatible display/processor</x:v>
      </x:c>
      <x:c r="D134" t="str">
        <x:v>505001000US2</x:v>
      </x:c>
      <x:c r="E134" t="str">
        <x:v>Ambu U.S. brochure lists aBox 2 and aView 2 Advance within the aScope 5 Broncho platform.</x:v>
      </x:c>
      <x:c r="F134" t="str">
        <x:v>Verified - U.S. manufacturer brochure</x:v>
      </x:c>
      <x:c r="G134" t="str">
        <x:v>SRC038</x:v>
      </x:c>
    </x:row>
    <x:row r="135">
      <x:c r="A135" t="str">
        <x:v>CMP-7C15B49116</x:v>
      </x:c>
      <x:c r="B135" t="str">
        <x:v>621001000US</x:v>
      </x:c>
      <x:c r="C135" t="str">
        <x:v>compatible display/processor</x:v>
      </x:c>
      <x:c r="D135" t="str">
        <x:v>405011000</x:v>
      </x:c>
      <x:c r="E135" t="str">
        <x:v>Ambu U.S. brochure lists aBox 2 and aView 2 Advance within the aScope 5 Broncho platform.</x:v>
      </x:c>
      <x:c r="F135" t="str">
        <x:v>Verified - U.S. manufacturer brochure</x:v>
      </x:c>
      <x:c r="G135" t="str">
        <x:v>SRC038</x:v>
      </x:c>
    </x:row>
    <x:row r="136">
      <x:c r="A136" t="str">
        <x:v>CMP-E5B37CD508</x:v>
      </x:c>
      <x:c r="B136" t="str">
        <x:v>620001000US</x:v>
      </x:c>
      <x:c r="C136" t="str">
        <x:v>compatible display/processor</x:v>
      </x:c>
      <x:c r="D136" t="str">
        <x:v>505001000US2</x:v>
      </x:c>
      <x:c r="E136" t="str">
        <x:v>Ambu U.S. brochure lists aBox 2 and aView 2 Advance within the aScope 5 Broncho platform.</x:v>
      </x:c>
      <x:c r="F136" t="str">
        <x:v>Verified - U.S. manufacturer brochure</x:v>
      </x:c>
      <x:c r="G136" t="str">
        <x:v>SRC038</x:v>
      </x:c>
    </x:row>
    <x:row r="137">
      <x:c r="A137" t="str">
        <x:v>CMP-A00FE2E981</x:v>
      </x:c>
      <x:c r="B137" t="str">
        <x:v>620001000US</x:v>
      </x:c>
      <x:c r="C137" t="str">
        <x:v>compatible display/processor</x:v>
      </x:c>
      <x:c r="D137" t="str">
        <x:v>405011000</x:v>
      </x:c>
      <x:c r="E137" t="str">
        <x:v>Ambu U.S. brochure lists aBox 2 and aView 2 Advance within the aScope 5 Broncho platform.</x:v>
      </x:c>
      <x:c r="F137" t="str">
        <x:v>Verified - U.S. manufacturer brochure</x:v>
      </x:c>
      <x:c r="G137" t="str">
        <x:v>SRC038</x:v>
      </x:c>
    </x:row>
    <x:row r="138">
      <x:c r="A138" t="str">
        <x:v>CMP-3BCE914327</x:v>
      </x:c>
      <x:c r="B138" t="str">
        <x:v>624001000US</x:v>
      </x:c>
      <x:c r="C138" t="str">
        <x:v>compatible display/processor</x:v>
      </x:c>
      <x:c r="D138" t="str">
        <x:v>505001000US2</x:v>
      </x:c>
      <x:c r="E138" t="str">
        <x:v>Ambu U.S. brochure lists aBox 2 and aView 2 Advance within the aScope 5 Broncho platform.</x:v>
      </x:c>
      <x:c r="F138" t="str">
        <x:v>Verified - U.S. manufacturer brochure</x:v>
      </x:c>
      <x:c r="G138" t="str">
        <x:v>SRC038</x:v>
      </x:c>
    </x:row>
    <x:row r="139">
      <x:c r="A139" t="str">
        <x:v>CMP-3E6ACD7F52</x:v>
      </x:c>
      <x:c r="B139" t="str">
        <x:v>624001000US</x:v>
      </x:c>
      <x:c r="C139" t="str">
        <x:v>compatible display/processor</x:v>
      </x:c>
      <x:c r="D139" t="str">
        <x:v>405011000</x:v>
      </x:c>
      <x:c r="E139" t="str">
        <x:v>Ambu U.S. brochure lists aBox 2 and aView 2 Advance within the aScope 5 Broncho platform.</x:v>
      </x:c>
      <x:c r="F139" t="str">
        <x:v>Verified - U.S. manufacturer brochure</x:v>
      </x:c>
      <x:c r="G139" t="str">
        <x:v>SRC038</x:v>
      </x:c>
    </x:row>
    <x:row r="140">
      <x:c r="A140" t="str">
        <x:v>CMP-BF849FBAB5</x:v>
      </x:c>
      <x:c r="B140" t="str">
        <x:v>622002000US</x:v>
      </x:c>
      <x:c r="C140" t="str">
        <x:v>compatible display/processor</x:v>
      </x:c>
      <x:c r="D140" t="str">
        <x:v>505001000US2</x:v>
      </x:c>
      <x:c r="E140" t="str">
        <x:v>Ambu U.S. brochure lists aBox 2 and aView 2 Advance within the aScope 5 Broncho platform.</x:v>
      </x:c>
      <x:c r="F140" t="str">
        <x:v>Verified - U.S. manufacturer brochure</x:v>
      </x:c>
      <x:c r="G140" t="str">
        <x:v>SRC038</x:v>
      </x:c>
    </x:row>
    <x:row r="141">
      <x:c r="A141" t="str">
        <x:v>CMP-6BA3767738</x:v>
      </x:c>
      <x:c r="B141" t="str">
        <x:v>622002000US</x:v>
      </x:c>
      <x:c r="C141" t="str">
        <x:v>compatible display/processor</x:v>
      </x:c>
      <x:c r="D141" t="str">
        <x:v>405011000</x:v>
      </x:c>
      <x:c r="E141" t="str">
        <x:v>Ambu U.S. brochure lists aBox 2 and aView 2 Advance within the aScope 5 Broncho platform.</x:v>
      </x:c>
      <x:c r="F141" t="str">
        <x:v>Verified - U.S. manufacturer brochure</x:v>
      </x:c>
      <x:c r="G141" t="str">
        <x:v>SRC038</x:v>
      </x:c>
    </x:row>
    <x:row r="142">
      <x:c r="A142" t="str">
        <x:v>CMP-391BBF5DA8</x:v>
      </x:c>
      <x:c r="B142" t="str">
        <x:v>621002000US</x:v>
      </x:c>
      <x:c r="C142" t="str">
        <x:v>compatible display/processor</x:v>
      </x:c>
      <x:c r="D142" t="str">
        <x:v>505001000US2</x:v>
      </x:c>
      <x:c r="E142" t="str">
        <x:v>Ambu U.S. brochure lists aBox 2 and aView 2 Advance within the aScope 5 Broncho platform.</x:v>
      </x:c>
      <x:c r="F142" t="str">
        <x:v>Verified - U.S. manufacturer brochure</x:v>
      </x:c>
      <x:c r="G142" t="str">
        <x:v>SRC038</x:v>
      </x:c>
    </x:row>
    <x:row r="143">
      <x:c r="A143" t="str">
        <x:v>CMP-30BDC43271</x:v>
      </x:c>
      <x:c r="B143" t="str">
        <x:v>621002000US</x:v>
      </x:c>
      <x:c r="C143" t="str">
        <x:v>compatible display/processor</x:v>
      </x:c>
      <x:c r="D143" t="str">
        <x:v>405011000</x:v>
      </x:c>
      <x:c r="E143" t="str">
        <x:v>Ambu U.S. brochure lists aBox 2 and aView 2 Advance within the aScope 5 Broncho platform.</x:v>
      </x:c>
      <x:c r="F143" t="str">
        <x:v>Verified - U.S. manufacturer brochure</x:v>
      </x:c>
      <x:c r="G143" t="str">
        <x:v>SRC038</x:v>
      </x:c>
    </x:row>
    <x:row r="144">
      <x:c r="A144" t="str">
        <x:v>CMP-2446414C55</x:v>
      </x:c>
      <x:c r="B144" t="str">
        <x:v>MAJ-823</x:v>
      </x:c>
      <x:c r="C144" t="str">
        <x:v>compatible reprocessor</x:v>
      </x:c>
      <x:c r="D144" t="str">
        <x:v>OER-Pro</x:v>
      </x:c>
      <x:c r="E144" t="str">
        <x:v>Legacy Olympus brochure lists MAJ-823 as an OER-Pro accessory.</x:v>
      </x:c>
      <x:c r="F144" t="str">
        <x:v>Verified - legacy U.S. manufacturer brochure; current status pending</x:v>
      </x:c>
      <x:c r="G144" t="str">
        <x:v>SRC039</x:v>
      </x:c>
    </x:row>
    <x:row r="145">
      <x:c r="A145" t="str">
        <x:v>CMP-EA82AC6D21</x:v>
      </x:c>
      <x:c r="B145" t="str">
        <x:v>MAJ-824</x:v>
      </x:c>
      <x:c r="C145" t="str">
        <x:v>compatible reprocessor</x:v>
      </x:c>
      <x:c r="D145" t="str">
        <x:v>OER-Pro</x:v>
      </x:c>
      <x:c r="E145" t="str">
        <x:v>Legacy Olympus brochure lists MAJ-824 as an OER-Pro accessory.</x:v>
      </x:c>
      <x:c r="F145" t="str">
        <x:v>Verified - legacy U.S. manufacturer brochure; current status pending</x:v>
      </x:c>
      <x:c r="G145" t="str">
        <x:v>SRC039</x:v>
      </x:c>
    </x:row>
    <x:row r="146">
      <x:c r="A146" t="str">
        <x:v>CMP-DC87FBF302</x:v>
      </x:c>
      <x:c r="B146" t="str">
        <x:v>MAJ-822</x:v>
      </x:c>
      <x:c r="C146" t="str">
        <x:v>compatible reprocessor</x:v>
      </x:c>
      <x:c r="D146" t="str">
        <x:v>OER-Pro</x:v>
      </x:c>
      <x:c r="E146" t="str">
        <x:v>Legacy Olympus brochure lists MAJ-822 as an OER-Pro accessory.</x:v>
      </x:c>
      <x:c r="F146" t="str">
        <x:v>Verified - legacy U.S. manufacturer brochure; current status pending</x:v>
      </x:c>
      <x:c r="G146" t="str">
        <x:v>SRC039</x:v>
      </x:c>
    </x:row>
    <x:row r="147">
      <x:c r="A147" t="str">
        <x:v>CMP-9C381A54D0</x:v>
      </x:c>
      <x:c r="B147" t="str">
        <x:v>MAJ-1497</x:v>
      </x:c>
      <x:c r="C147" t="str">
        <x:v>compatible reprocessor</x:v>
      </x:c>
      <x:c r="D147" t="str">
        <x:v>OER-Pro</x:v>
      </x:c>
      <x:c r="E147" t="str">
        <x:v>Legacy Olympus brochure lists MAJ-1497 as an OER-Pro accessory.</x:v>
      </x:c>
      <x:c r="F147" t="str">
        <x:v>Verified - legacy U.S. manufacturer brochure; current status pending</x:v>
      </x:c>
      <x:c r="G147" t="str">
        <x:v>SRC039</x:v>
      </x:c>
    </x:row>
    <x:row r="148">
      <x:c r="A148" t="str">
        <x:v>CMP-175D262056</x:v>
      </x:c>
      <x:c r="B148" t="str">
        <x:v>MAJ-1545</x:v>
      </x:c>
      <x:c r="C148" t="str">
        <x:v>compatible reprocessor</x:v>
      </x:c>
      <x:c r="D148" t="str">
        <x:v>OER-Pro</x:v>
      </x:c>
      <x:c r="E148" t="str">
        <x:v>Legacy Olympus brochure lists MAJ-1545 as an OER-Pro accessory.</x:v>
      </x:c>
      <x:c r="F148" t="str">
        <x:v>Verified - legacy U.S. manufacturer brochure; current status pending</x:v>
      </x:c>
      <x:c r="G148" t="str">
        <x:v>SRC039</x:v>
      </x:c>
    </x:row>
    <x:row r="149">
      <x:c r="A149" t="str">
        <x:v>CMP-5CA61A030F</x:v>
      </x:c>
      <x:c r="B149" t="str">
        <x:v>MAJ-1546</x:v>
      </x:c>
      <x:c r="C149" t="str">
        <x:v>compatible reprocessor</x:v>
      </x:c>
      <x:c r="D149" t="str">
        <x:v>OER-Pro</x:v>
      </x:c>
      <x:c r="E149" t="str">
        <x:v>Legacy Olympus brochure lists MAJ-1546 as an OER-Pro accessory.</x:v>
      </x:c>
      <x:c r="F149" t="str">
        <x:v>Verified - legacy U.S. manufacturer brochure; current status pending</x:v>
      </x:c>
      <x:c r="G149" t="str">
        <x:v>SRC039</x:v>
      </x:c>
    </x:row>
    <x:row r="150">
      <x:c r="A150" t="str">
        <x:v>CMP-C77733960C</x:v>
      </x:c>
      <x:c r="B150" t="str">
        <x:v>MAJ-865</x:v>
      </x:c>
      <x:c r="C150" t="str">
        <x:v>compatible reprocessor</x:v>
      </x:c>
      <x:c r="D150" t="str">
        <x:v>OER-Pro</x:v>
      </x:c>
      <x:c r="E150" t="str">
        <x:v>Legacy Olympus brochure lists MAJ-865 as an OER-Pro accessory.</x:v>
      </x:c>
      <x:c r="F150" t="str">
        <x:v>Verified - legacy U.S. manufacturer brochure; current status pending</x:v>
      </x:c>
      <x:c r="G150" t="str">
        <x:v>SRC039</x:v>
      </x:c>
    </x:row>
    <x:row r="151">
      <x:c r="A151" t="str">
        <x:v>CMP-74A79EEDE3</x:v>
      </x:c>
      <x:c r="B151" t="str">
        <x:v>REF-HUS-C26N</x:v>
      </x:c>
      <x:c r="C151" t="str">
        <x:v>minimum bronchoscope channel</x:v>
      </x:c>
      <x:c r="D151" t="str">
        <x:v>2.6 mm</x:v>
      </x:c>
      <x:c r="E151" t="str">
        <x:v>Spiration HUD order information requires a bronchoscope working channel of at least 2.6 mm.</x:v>
      </x:c>
      <x:c r="F151" t="str">
        <x:v>Verified - legacy U.S. HUD manufacturer brochure</x:v>
      </x:c>
      <x:c r="G151" t="str">
        <x:v>SRC040</x:v>
      </x:c>
    </x:row>
    <x:row r="152">
      <x:c r="A152" t="str">
        <x:v>CMP-F28F1F44FE</x:v>
      </x:c>
      <x:c r="B152" t="str">
        <x:v>REF-HUS-V5</x:v>
      </x:c>
      <x:c r="C152" t="str">
        <x:v>uses deployment catheter</x:v>
      </x:c>
      <x:c r="D152" t="str">
        <x:v>REF-HUS-C26N</x:v>
      </x:c>
      <x:c r="E152" t="str">
        <x:v>Historical HUD valve configuration is delivered with REF-HUS-C26N.</x:v>
      </x:c>
      <x:c r="F152" t="str">
        <x:v>Verified - legacy U.S. HUD manufacturer brochure</x:v>
      </x:c>
      <x:c r="G152" t="str">
        <x:v>SRC040</x:v>
      </x:c>
    </x:row>
    <x:row r="153">
      <x:c r="A153" t="str">
        <x:v>CMP-58A5E8A8FD</x:v>
      </x:c>
      <x:c r="B153" t="str">
        <x:v>REF-HUS-V5</x:v>
      </x:c>
      <x:c r="C153" t="str">
        <x:v>uses sizing kit</x:v>
      </x:c>
      <x:c r="D153" t="str">
        <x:v>REF-HUS-VSK</x:v>
      </x:c>
      <x:c r="E153" t="str">
        <x:v>Historical HUD valve configuration uses REF-HUS-VSK airway sizing workflow.</x:v>
      </x:c>
      <x:c r="F153" t="str">
        <x:v>Verified - legacy U.S. HUD manufacturer brochure</x:v>
      </x:c>
      <x:c r="G153" t="str">
        <x:v>SRC040</x:v>
      </x:c>
    </x:row>
    <x:row r="154">
      <x:c r="A154" t="str">
        <x:v>CMP-AD97D0FE30</x:v>
      </x:c>
      <x:c r="B154" t="str">
        <x:v>REF-HUS-V6</x:v>
      </x:c>
      <x:c r="C154" t="str">
        <x:v>uses deployment catheter</x:v>
      </x:c>
      <x:c r="D154" t="str">
        <x:v>REF-HUS-C26N</x:v>
      </x:c>
      <x:c r="E154" t="str">
        <x:v>Historical HUD valve configuration is delivered with REF-HUS-C26N.</x:v>
      </x:c>
      <x:c r="F154" t="str">
        <x:v>Verified - legacy U.S. HUD manufacturer brochure</x:v>
      </x:c>
      <x:c r="G154" t="str">
        <x:v>SRC040</x:v>
      </x:c>
    </x:row>
    <x:row r="155">
      <x:c r="A155" t="str">
        <x:v>CMP-151A5558DC</x:v>
      </x:c>
      <x:c r="B155" t="str">
        <x:v>REF-HUS-V6</x:v>
      </x:c>
      <x:c r="C155" t="str">
        <x:v>uses sizing kit</x:v>
      </x:c>
      <x:c r="D155" t="str">
        <x:v>REF-HUS-VSK</x:v>
      </x:c>
      <x:c r="E155" t="str">
        <x:v>Historical HUD valve configuration uses REF-HUS-VSK airway sizing workflow.</x:v>
      </x:c>
      <x:c r="F155" t="str">
        <x:v>Verified - legacy U.S. HUD manufacturer brochure</x:v>
      </x:c>
      <x:c r="G155" t="str">
        <x:v>SRC040</x:v>
      </x:c>
    </x:row>
    <x:row r="156">
      <x:c r="A156" t="str">
        <x:v>CMP-ECCA9030F8</x:v>
      </x:c>
      <x:c r="B156" t="str">
        <x:v>REF-HUS-V7</x:v>
      </x:c>
      <x:c r="C156" t="str">
        <x:v>uses deployment catheter</x:v>
      </x:c>
      <x:c r="D156" t="str">
        <x:v>REF-HUS-C26N</x:v>
      </x:c>
      <x:c r="E156" t="str">
        <x:v>Historical HUD valve configuration is delivered with REF-HUS-C26N.</x:v>
      </x:c>
      <x:c r="F156" t="str">
        <x:v>Verified - legacy U.S. HUD manufacturer brochure</x:v>
      </x:c>
      <x:c r="G156" t="str">
        <x:v>SRC040</x:v>
      </x:c>
    </x:row>
    <x:row r="157">
      <x:c r="A157" t="str">
        <x:v>CMP-F8AC68CF37</x:v>
      </x:c>
      <x:c r="B157" t="str">
        <x:v>REF-HUS-V7</x:v>
      </x:c>
      <x:c r="C157" t="str">
        <x:v>uses sizing kit</x:v>
      </x:c>
      <x:c r="D157" t="str">
        <x:v>REF-HUS-VSK</x:v>
      </x:c>
      <x:c r="E157" t="str">
        <x:v>Historical HUD valve configuration uses REF-HUS-VSK airway sizing workflow.</x:v>
      </x:c>
      <x:c r="F157" t="str">
        <x:v>Verified - legacy U.S. HUD manufacturer brochure</x:v>
      </x:c>
      <x:c r="G157" t="str">
        <x:v>SRC040</x:v>
      </x:c>
    </x:row>
    <x:row r="158">
      <x:c r="A158" t="str">
        <x:v>CMP-0A3BA5EB85</x:v>
      </x:c>
      <x:c r="B158" t="str">
        <x:v>REF-HUS-V9</x:v>
      </x:c>
      <x:c r="C158" t="str">
        <x:v>uses deployment catheter</x:v>
      </x:c>
      <x:c r="D158" t="str">
        <x:v>REF-HUS-C26N</x:v>
      </x:c>
      <x:c r="E158" t="str">
        <x:v>Historical HUD valve configuration is delivered with REF-HUS-C26N.</x:v>
      </x:c>
      <x:c r="F158" t="str">
        <x:v>Verified - legacy U.S. HUD manufacturer brochure</x:v>
      </x:c>
      <x:c r="G158" t="str">
        <x:v>SRC040</x:v>
      </x:c>
    </x:row>
    <x:row r="159">
      <x:c r="A159" t="str">
        <x:v>CMP-16C6BECE81</x:v>
      </x:c>
      <x:c r="B159" t="str">
        <x:v>REF-HUS-V9</x:v>
      </x:c>
      <x:c r="C159" t="str">
        <x:v>uses sizing kit</x:v>
      </x:c>
      <x:c r="D159" t="str">
        <x:v>REF-HUS-VSK</x:v>
      </x:c>
      <x:c r="E159" t="str">
        <x:v>Historical HUD valve configuration uses REF-HUS-VSK airway sizing workflow.</x:v>
      </x:c>
      <x:c r="F159" t="str">
        <x:v>Verified - legacy U.S. HUD manufacturer brochure</x:v>
      </x:c>
      <x:c r="G159" t="str">
        <x:v>SRC040</x:v>
      </x:c>
    </x:row>
    <x:row r="160">
      <x:c r="A160" t="str">
        <x:v>CMP-B7FCA590F5</x:v>
      </x:c>
      <x:c r="B160" t="str">
        <x:v>ILS-2100-FN</x:v>
      </x:c>
      <x:c r="C160" t="str">
        <x:v>requires navigation platform</x:v>
      </x:c>
      <x:c r="D160" t="str">
        <x:v>ILLUMISITE / superDimension</x:v>
      </x:c>
      <x:c r="E160" t="str">
        <x:v>Ordering capture identifies this item within the ILLUMISITE/superDimension accessory portfolio.</x:v>
      </x:c>
      <x:c r="F160" t="str">
        <x:v>Verified - manufacturer ordering-page capture; current IFU recheck required</x:v>
      </x:c>
      <x:c r="G160" t="str">
        <x:v>SRC043</x:v>
      </x:c>
    </x:row>
    <x:row r="161">
      <x:c r="A161" t="str">
        <x:v>CMP-8977864DCD</x:v>
      </x:c>
      <x:c r="B161" t="str">
        <x:v>ILS-1800-FN</x:v>
      </x:c>
      <x:c r="C161" t="str">
        <x:v>requires navigation platform</x:v>
      </x:c>
      <x:c r="D161" t="str">
        <x:v>ILLUMISITE / superDimension</x:v>
      </x:c>
      <x:c r="E161" t="str">
        <x:v>Ordering capture identifies this item within the ILLUMISITE/superDimension accessory portfolio.</x:v>
      </x:c>
      <x:c r="F161" t="str">
        <x:v>Verified - manufacturer ordering-page capture; current IFU recheck required</x:v>
      </x:c>
      <x:c r="G161" t="str">
        <x:v>SRC043</x:v>
      </x:c>
    </x:row>
    <x:row r="162">
      <x:c r="A162" t="str">
        <x:v>CMP-C5D6B5756D</x:v>
      </x:c>
      <x:c r="B162" t="str">
        <x:v>AK00101-01</x:v>
      </x:c>
      <x:c r="C162" t="str">
        <x:v>requires navigation platform</x:v>
      </x:c>
      <x:c r="D162" t="str">
        <x:v>ILLUMISITE / superDimension</x:v>
      </x:c>
      <x:c r="E162" t="str">
        <x:v>Ordering capture identifies this item within the ILLUMISITE/superDimension accessory portfolio.</x:v>
      </x:c>
      <x:c r="F162" t="str">
        <x:v>Verified - manufacturer ordering-page capture; current IFU recheck required</x:v>
      </x:c>
      <x:c r="G162" t="str">
        <x:v>SRC043</x:v>
      </x:c>
    </x:row>
    <x:row r="163">
      <x:c r="A163" t="str">
        <x:v>CMP-16E5106923</x:v>
      </x:c>
      <x:c r="B163" t="str">
        <x:v>SDAN1000</x:v>
      </x:c>
      <x:c r="C163" t="str">
        <x:v>requires navigation platform</x:v>
      </x:c>
      <x:c r="D163" t="str">
        <x:v>ILLUMISITE / superDimension</x:v>
      </x:c>
      <x:c r="E163" t="str">
        <x:v>Ordering capture identifies this item within the ILLUMISITE/superDimension accessory portfolio.</x:v>
      </x:c>
      <x:c r="F163" t="str">
        <x:v>Verified - manufacturer ordering-page capture; current IFU recheck required</x:v>
      </x:c>
      <x:c r="G163" t="str">
        <x:v>SRC043</x:v>
      </x:c>
    </x:row>
    <x:row r="164">
      <x:c r="A164" t="str">
        <x:v>CMP-67A6354E73</x:v>
      </x:c>
      <x:c r="B164" t="str">
        <x:v>SDAN2000</x:v>
      </x:c>
      <x:c r="C164" t="str">
        <x:v>requires navigation platform</x:v>
      </x:c>
      <x:c r="D164" t="str">
        <x:v>ILLUMISITE / superDimension</x:v>
      </x:c>
      <x:c r="E164" t="str">
        <x:v>Ordering capture identifies this item within the ILLUMISITE/superDimension accessory portfolio.</x:v>
      </x:c>
      <x:c r="F164" t="str">
        <x:v>Verified - manufacturer ordering-page capture; current IFU recheck required</x:v>
      </x:c>
      <x:c r="G164" t="str">
        <x:v>SRC043</x:v>
      </x:c>
    </x:row>
    <x:row r="165">
      <x:c r="A165" t="str">
        <x:v>CMP-81BF1AEFC7</x:v>
      </x:c>
      <x:c r="B165" t="str">
        <x:v>SDCT01</x:v>
      </x:c>
      <x:c r="C165" t="str">
        <x:v>requires navigation platform</x:v>
      </x:c>
      <x:c r="D165" t="str">
        <x:v>ILLUMISITE / superDimension</x:v>
      </x:c>
      <x:c r="E165" t="str">
        <x:v>Ordering capture identifies this item within the ILLUMISITE/superDimension accessory portfolio.</x:v>
      </x:c>
      <x:c r="F165" t="str">
        <x:v>Verified - manufacturer ordering-page capture; current IFU recheck required</x:v>
      </x:c>
      <x:c r="G165" t="str">
        <x:v>SRC043</x:v>
      </x:c>
    </x:row>
    <x:row r="166">
      <x:c r="A166" t="str">
        <x:v>CMP-59A3915E3A</x:v>
      </x:c>
      <x:c r="B166" t="str">
        <x:v>AK00113-01</x:v>
      </x:c>
      <x:c r="C166" t="str">
        <x:v>requires navigation platform</x:v>
      </x:c>
      <x:c r="D166" t="str">
        <x:v>ILLUMISITE / superDimension</x:v>
      </x:c>
      <x:c r="E166" t="str">
        <x:v>Ordering capture identifies this item within the ILLUMISITE/superDimension accessory portfolio.</x:v>
      </x:c>
      <x:c r="F166" t="str">
        <x:v>Verified - manufacturer ordering-page capture; current IFU recheck required</x:v>
      </x:c>
      <x:c r="G166" t="str">
        <x:v>SRC043</x:v>
      </x:c>
    </x:row>
    <x:row r="167">
      <x:c r="A167" t="str">
        <x:v>CMP-42F99DFDD1</x:v>
      </x:c>
      <x:c r="B167" t="str">
        <x:v>SDBF1000</x:v>
      </x:c>
      <x:c r="C167" t="str">
        <x:v>requires navigation platform</x:v>
      </x:c>
      <x:c r="D167" t="str">
        <x:v>ILLUMISITE / superDimension</x:v>
      </x:c>
      <x:c r="E167" t="str">
        <x:v>Ordering capture identifies this item within the ILLUMISITE/superDimension accessory portfolio.</x:v>
      </x:c>
      <x:c r="F167" t="str">
        <x:v>Verified - manufacturer ordering-page capture; current IFU recheck required</x:v>
      </x:c>
      <x:c r="G167" t="str">
        <x:v>SRC043</x:v>
      </x:c>
    </x:row>
    <x:row r="168">
      <x:c r="A168" t="str">
        <x:v>CMP-4743067F08</x:v>
      </x:c>
      <x:c r="B168" t="str">
        <x:v>AK00100-01</x:v>
      </x:c>
      <x:c r="C168" t="str">
        <x:v>requires navigation platform</x:v>
      </x:c>
      <x:c r="D168" t="str">
        <x:v>ILLUMISITE / superDimension</x:v>
      </x:c>
      <x:c r="E168" t="str">
        <x:v>Ordering capture identifies this item within the ILLUMISITE/superDimension accessory portfolio.</x:v>
      </x:c>
      <x:c r="F168" t="str">
        <x:v>Verified - manufacturer ordering-page capture; current IFU recheck required</x:v>
      </x:c>
      <x:c r="G168" t="str">
        <x:v>SRC043</x:v>
      </x:c>
    </x:row>
    <x:row r="169">
      <x:c r="A169" t="str">
        <x:v>CMP-78296B416E</x:v>
      </x:c>
      <x:c r="B169" t="str">
        <x:v>SDNB2000</x:v>
      </x:c>
      <x:c r="C169" t="str">
        <x:v>requires navigation platform</x:v>
      </x:c>
      <x:c r="D169" t="str">
        <x:v>ILLUMISITE / superDimension</x:v>
      </x:c>
      <x:c r="E169" t="str">
        <x:v>Ordering capture identifies this item within the ILLUMISITE/superDimension accessory portfolio.</x:v>
      </x:c>
      <x:c r="F169" t="str">
        <x:v>Verified - manufacturer ordering-page capture; current IFU recheck required</x:v>
      </x:c>
      <x:c r="G169" t="str">
        <x:v>SRC043</x:v>
      </x:c>
    </x:row>
    <x:row r="170">
      <x:c r="A170" t="str">
        <x:v>CMP-109BE644F9</x:v>
      </x:c>
      <x:c r="B170" t="str">
        <x:v>SDTN81000</x:v>
      </x:c>
      <x:c r="C170" t="str">
        <x:v>requires navigation platform</x:v>
      </x:c>
      <x:c r="D170" t="str">
        <x:v>ILLUMISITE / superDimension</x:v>
      </x:c>
      <x:c r="E170" t="str">
        <x:v>Ordering capture identifies this item within the ILLUMISITE/superDimension accessory portfolio.</x:v>
      </x:c>
      <x:c r="F170" t="str">
        <x:v>Verified - manufacturer ordering-page capture; current IFU recheck required</x:v>
      </x:c>
      <x:c r="G170" t="str">
        <x:v>SRC043</x:v>
      </x:c>
    </x:row>
    <x:row r="171">
      <x:c r="A171" t="str">
        <x:v>CMP-659FD874A7</x:v>
      </x:c>
      <x:c r="B171" t="str">
        <x:v>SDTN81500</x:v>
      </x:c>
      <x:c r="C171" t="str">
        <x:v>requires navigation platform</x:v>
      </x:c>
      <x:c r="D171" t="str">
        <x:v>ILLUMISITE / superDimension</x:v>
      </x:c>
      <x:c r="E171" t="str">
        <x:v>Ordering capture identifies this item within the ILLUMISITE/superDimension accessory portfolio.</x:v>
      </x:c>
      <x:c r="F171" t="str">
        <x:v>Verified - manufacturer ordering-page capture; current IFU recheck required</x:v>
      </x:c>
      <x:c r="G171" t="str">
        <x:v>SRC043</x:v>
      </x:c>
    </x:row>
    <x:row r="172">
      <x:c r="A172" t="str">
        <x:v>CMP-D30CE1C962</x:v>
      </x:c>
      <x:c r="B172" t="str">
        <x:v>ILS-1000-SP</x:v>
      </x:c>
      <x:c r="C172" t="str">
        <x:v>requires navigation platform</x:v>
      </x:c>
      <x:c r="D172" t="str">
        <x:v>ILLUMISITE / superDimension</x:v>
      </x:c>
      <x:c r="E172" t="str">
        <x:v>Ordering capture identifies this item within the ILLUMISITE/superDimension accessory portfolio.</x:v>
      </x:c>
      <x:c r="F172" t="str">
        <x:v>Verified - manufacturer ordering-page capture; current IFU recheck required</x:v>
      </x:c>
      <x:c r="G172" t="str">
        <x:v>SRC043</x:v>
      </x:c>
    </x:row>
    <x:row r="173">
      <x:c r="A173" t="str">
        <x:v>CMP-5FD489D1FD</x:v>
      </x:c>
      <x:c r="B173" t="str">
        <x:v>ILS-2000-BA</x:v>
      </x:c>
      <x:c r="C173" t="str">
        <x:v>requires navigation platform</x:v>
      </x:c>
      <x:c r="D173" t="str">
        <x:v>ILLUMISITE / superDimension</x:v>
      </x:c>
      <x:c r="E173" t="str">
        <x:v>Ordering capture identifies this item within the ILLUMISITE/superDimension accessory portfolio.</x:v>
      </x:c>
      <x:c r="F173" t="str">
        <x:v>Verified - manufacturer ordering-page capture; current IFU recheck required</x:v>
      </x:c>
      <x:c r="G173" t="str">
        <x:v>SRC043</x:v>
      </x:c>
    </x:row>
    <x:row r="174">
      <x:c r="A174" t="str">
        <x:v>CMP-4E24609330</x:v>
      </x:c>
      <x:c r="B174" t="str">
        <x:v>ILS-2000-PK</x:v>
      </x:c>
      <x:c r="C174" t="str">
        <x:v>requires navigation platform</x:v>
      </x:c>
      <x:c r="D174" t="str">
        <x:v>ILLUMISITE / superDimension</x:v>
      </x:c>
      <x:c r="E174" t="str">
        <x:v>Ordering capture identifies this item within the ILLUMISITE/superDimension accessory portfolio.</x:v>
      </x:c>
      <x:c r="F174" t="str">
        <x:v>Verified - manufacturer ordering-page capture; current IFU recheck required</x:v>
      </x:c>
      <x:c r="G174" t="str">
        <x:v>SRC043</x:v>
      </x:c>
    </x:row>
    <x:row r="175">
      <x:c r="A175" t="str">
        <x:v>CMP-C7A0800343</x:v>
      </x:c>
      <x:c r="B175" t="str">
        <x:v>ILS-2100-BA</x:v>
      </x:c>
      <x:c r="C175" t="str">
        <x:v>requires navigation platform</x:v>
      </x:c>
      <x:c r="D175" t="str">
        <x:v>ILLUMISITE / superDimension</x:v>
      </x:c>
      <x:c r="E175" t="str">
        <x:v>Ordering capture identifies this item within the ILLUMISITE/superDimension accessory portfolio.</x:v>
      </x:c>
      <x:c r="F175" t="str">
        <x:v>Verified - manufacturer ordering-page capture; current IFU recheck required</x:v>
      </x:c>
      <x:c r="G175" t="str">
        <x:v>SRC043</x:v>
      </x:c>
    </x:row>
    <x:row r="176">
      <x:c r="A176" t="str">
        <x:v>CMP-36D0AEE2C5</x:v>
      </x:c>
      <x:c r="B176" t="str">
        <x:v>ILS-2100-PK</x:v>
      </x:c>
      <x:c r="C176" t="str">
        <x:v>requires navigation platform</x:v>
      </x:c>
      <x:c r="D176" t="str">
        <x:v>ILLUMISITE / superDimension</x:v>
      </x:c>
      <x:c r="E176" t="str">
        <x:v>Ordering capture identifies this item within the ILLUMISITE/superDimension accessory portfolio.</x:v>
      </x:c>
      <x:c r="F176" t="str">
        <x:v>Verified - manufacturer ordering-page capture; current IFU recheck required</x:v>
      </x:c>
      <x:c r="G176" t="str">
        <x:v>SRC043</x:v>
      </x:c>
    </x:row>
    <x:row r="177">
      <x:c r="A177" t="str">
        <x:v>CMP-30116A1151</x:v>
      </x:c>
      <x:c r="B177" t="str">
        <x:v>ILS-2200-BA</x:v>
      </x:c>
      <x:c r="C177" t="str">
        <x:v>requires navigation platform</x:v>
      </x:c>
      <x:c r="D177" t="str">
        <x:v>ILLUMISITE / superDimension</x:v>
      </x:c>
      <x:c r="E177" t="str">
        <x:v>Ordering capture identifies this item within the ILLUMISITE/superDimension accessory portfolio.</x:v>
      </x:c>
      <x:c r="F177" t="str">
        <x:v>Verified - manufacturer ordering-page capture; current IFU recheck required</x:v>
      </x:c>
      <x:c r="G177" t="str">
        <x:v>SRC043</x:v>
      </x:c>
    </x:row>
    <x:row r="178">
      <x:c r="A178" t="str">
        <x:v>CMP-A2A7043921</x:v>
      </x:c>
      <x:c r="B178" t="str">
        <x:v>ILS-2200-PK</x:v>
      </x:c>
      <x:c r="C178" t="str">
        <x:v>requires navigation platform</x:v>
      </x:c>
      <x:c r="D178" t="str">
        <x:v>ILLUMISITE / superDimension</x:v>
      </x:c>
      <x:c r="E178" t="str">
        <x:v>Ordering capture identifies this item within the ILLUMISITE/superDimension accessory portfolio.</x:v>
      </x:c>
      <x:c r="F178" t="str">
        <x:v>Verified - manufacturer ordering-page capture; current IFU recheck required</x:v>
      </x:c>
      <x:c r="G178" t="str">
        <x:v>SRC043</x:v>
      </x:c>
    </x:row>
    <x:row r="179">
      <x:c r="A179" t="str">
        <x:v>CMP-E33D10AE6A</x:v>
      </x:c>
      <x:c r="B179" t="str">
        <x:v>ILS-2300-BA</x:v>
      </x:c>
      <x:c r="C179" t="str">
        <x:v>requires navigation platform</x:v>
      </x:c>
      <x:c r="D179" t="str">
        <x:v>ILLUMISITE / superDimension</x:v>
      </x:c>
      <x:c r="E179" t="str">
        <x:v>Ordering capture identifies this item within the ILLUMISITE/superDimension accessory portfolio.</x:v>
      </x:c>
      <x:c r="F179" t="str">
        <x:v>Verified - manufacturer ordering-page capture; current IFU recheck required</x:v>
      </x:c>
      <x:c r="G179" t="str">
        <x:v>SRC043</x:v>
      </x:c>
    </x:row>
    <x:row r="180">
      <x:c r="A180" t="str">
        <x:v>CMP-A4B14AB304</x:v>
      </x:c>
      <x:c r="B180" t="str">
        <x:v>ILS-2300-PK</x:v>
      </x:c>
      <x:c r="C180" t="str">
        <x:v>requires navigation platform</x:v>
      </x:c>
      <x:c r="D180" t="str">
        <x:v>ILLUMISITE / superDimension</x:v>
      </x:c>
      <x:c r="E180" t="str">
        <x:v>Ordering capture identifies this item within the ILLUMISITE/superDimension accessory portfolio.</x:v>
      </x:c>
      <x:c r="F180" t="str">
        <x:v>Verified - manufacturer ordering-page capture; current IFU recheck required</x:v>
      </x:c>
      <x:c r="G180" t="str">
        <x:v>SRC043</x:v>
      </x:c>
    </x:row>
    <x:row r="181">
      <x:c r="A181" t="str">
        <x:v>CMP-461E232FC0</x:v>
      </x:c>
      <x:c r="B181" t="str">
        <x:v>ILS-1800-KT</x:v>
      </x:c>
      <x:c r="C181" t="str">
        <x:v>requires navigation platform</x:v>
      </x:c>
      <x:c r="D181" t="str">
        <x:v>ILLUMISITE / superDimension</x:v>
      </x:c>
      <x:c r="E181" t="str">
        <x:v>Ordering capture identifies this item within the ILLUMISITE/superDimension accessory portfolio.</x:v>
      </x:c>
      <x:c r="F181" t="str">
        <x:v>Verified - manufacturer ordering-page capture; current IFU recheck required</x:v>
      </x:c>
      <x:c r="G181" t="str">
        <x:v>SRC043</x:v>
      </x:c>
    </x:row>
    <x:row r="182">
      <x:c r="A182" t="str">
        <x:v>CMP-94A739C062</x:v>
      </x:c>
      <x:c r="B182" t="str">
        <x:v>ILS-0900-KT</x:v>
      </x:c>
      <x:c r="C182" t="str">
        <x:v>requires navigation platform</x:v>
      </x:c>
      <x:c r="D182" t="str">
        <x:v>ILLUMISITE / superDimension</x:v>
      </x:c>
      <x:c r="E182" t="str">
        <x:v>Ordering capture identifies this item within the ILLUMISITE/superDimension accessory portfolio.</x:v>
      </x:c>
      <x:c r="F182" t="str">
        <x:v>Verified - manufacturer ordering-page capture; current IFU recheck required</x:v>
      </x:c>
      <x:c r="G182" t="str">
        <x:v>SRC043</x:v>
      </x:c>
    </x:row>
    <x:row r="183">
      <x:c r="A183" t="str">
        <x:v>CMP-0012A5C131</x:v>
      </x:c>
      <x:c r="B183" t="str">
        <x:v>ILS-0450-KT</x:v>
      </x:c>
      <x:c r="C183" t="str">
        <x:v>requires navigation platform</x:v>
      </x:c>
      <x:c r="D183" t="str">
        <x:v>ILLUMISITE / superDimension</x:v>
      </x:c>
      <x:c r="E183" t="str">
        <x:v>Ordering capture identifies this item within the ILLUMISITE/superDimension accessory portfolio.</x:v>
      </x:c>
      <x:c r="F183" t="str">
        <x:v>Verified - manufacturer ordering-page capture; current IFU recheck required</x:v>
      </x:c>
      <x:c r="G183" t="str">
        <x:v>SRC043</x:v>
      </x:c>
    </x:row>
  </x:sheetData>
  <x:mergeCells>
    <x:mergeCell ref="A1:G1"/>
    <x:mergeCell ref="A2:G2"/>
  </x:mergeCells>
  <x:pageMargins left="0.7" right="0.7" top="0.75" bottom="0.75" header="0.3" footer="0.3"/>
  <x:tableParts count="1">
    <x:tablePart xmlns:r="http://schemas.openxmlformats.org/officeDocument/2006/relationships" r:id="R95ae55249c1c4b95"/>
  </x:tableParts>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34" hidden="0" customWidth="1"/>
    <x:col min="5" max="5" width="20" hidden="0" customWidth="1"/>
    <x:col min="6" max="6" width="32" hidden="0" customWidth="1"/>
    <x:col min="7" max="7" width="30" hidden="0" customWidth="1"/>
    <x:col min="8" max="8" width="32" hidden="0" customWidth="1"/>
    <x:col min="9" max="9" width="16" hidden="0" customWidth="1"/>
    <x:col min="10" max="10" width="16" hidden="0" customWidth="1"/>
    <x:col min="11" max="11" width="20" hidden="0" customWidth="1"/>
    <x:col min="12" max="12" width="34" hidden="0" customWidth="1"/>
    <x:col min="13" max="13" width="16" hidden="0" customWidth="1"/>
    <x:col min="14" max="14" width="24" hidden="0" customWidth="1"/>
    <x:col min="15" max="15" width="16" hidden="0" customWidth="1"/>
    <x:col min="16" max="16" width="16" hidden="0" customWidth="1"/>
    <x:col min="17" max="17" width="40" hidden="0" customWidth="1"/>
    <x:col min="18" max="18" width="22" hidden="0" customWidth="1"/>
    <x:col min="19" max="19" width="30" hidden="0" customWidth="1"/>
  </x:cols>
  <x:sheetData>
    <x:row r="1" ht="30" customHeight="1">
      <x:c r="A1" s="3" t="str">
        <x:v>Hospital Formulary Template</x:v>
      </x:c>
      <x:c r="B1" s="3"/>
      <x:c r="C1" s="3"/>
      <x:c r="D1" s="3"/>
      <x:c r="E1" s="3"/>
      <x:c r="F1" s="3"/>
      <x:c r="G1" s="3"/>
      <x:c r="H1" s="3"/>
      <x:c r="I1" s="3"/>
      <x:c r="J1" s="3"/>
      <x:c r="K1" s="3"/>
      <x:c r="L1" s="3"/>
      <x:c r="M1" s="3"/>
      <x:c r="N1" s="3"/>
      <x:c r="O1" s="3"/>
      <x:c r="P1" s="3"/>
      <x:c r="Q1" s="3"/>
      <x:c r="R1" s="506"/>
      <x:c r="S1" s="506"/>
    </x:row>
    <x:row r="2" ht="38" customHeight="1">
      <x:c r="A2" s="42" t="str">
        <x:v>Set hospital_carries and preferred, then add the local item number, UOM, storage location, PAR level, and review date. Product, source, and manufacturer identifier fields should remain unchanged.</x:v>
      </x:c>
      <x:c r="B2" s="42"/>
      <x:c r="C2" s="42"/>
      <x:c r="D2" s="42"/>
      <x:c r="E2" s="42"/>
      <x:c r="F2" s="42"/>
      <x:c r="G2" s="42"/>
      <x:c r="H2" s="42"/>
      <x:c r="I2" s="42"/>
      <x:c r="J2" s="42"/>
      <x:c r="K2" s="42"/>
      <x:c r="L2" s="42"/>
      <x:c r="M2" s="42"/>
      <x:c r="N2" s="42"/>
      <x:c r="O2" s="42"/>
      <x:c r="P2" s="42"/>
      <x:c r="Q2" s="42"/>
      <x:c r="R2" s="509"/>
      <x:c r="S2" s="509"/>
    </x:row>
    <x:row r="3">
      <x:c r="R3"/>
      <x:c r="S3"/>
    </x:row>
    <x:row r="4" ht="32" customHeight="1">
      <x:c r="A4" s="47" t="str">
        <x:v>formulary_id</x:v>
      </x:c>
      <x:c r="B4" s="47" t="str">
        <x:v>product_id</x:v>
      </x:c>
      <x:c r="C4" s="47" t="str">
        <x:v>manufacturer</x:v>
      </x:c>
      <x:c r="D4" s="47" t="str">
        <x:v>product_name</x:v>
      </x:c>
      <x:c r="E4" s="47" t="str">
        <x:v>catalog_number</x:v>
      </x:c>
      <x:c r="F4" s="47" t="str">
        <x:v>role_codes</x:v>
      </x:c>
      <x:c r="G4" s="47" t="str">
        <x:v>verification_status</x:v>
      </x:c>
      <x:c r="H4" s="47" t="str">
        <x:v>live_dropdown_status</x:v>
      </x:c>
      <x:c r="I4" s="47" t="str">
        <x:v>hospital_carries</x:v>
      </x:c>
      <x:c r="J4" s="47" t="str">
        <x:v>preferred</x:v>
      </x:c>
      <x:c r="K4" s="47" t="str">
        <x:v>local_item_number</x:v>
      </x:c>
      <x:c r="L4" s="47" t="str">
        <x:v>local_description</x:v>
      </x:c>
      <x:c r="M4" s="47" t="str">
        <x:v>local_uom</x:v>
      </x:c>
      <x:c r="N4" s="47" t="str">
        <x:v>storage_location</x:v>
      </x:c>
      <x:c r="O4" s="47" t="str">
        <x:v>par_level</x:v>
      </x:c>
      <x:c r="P4" s="47" t="str">
        <x:v>last_reviewed</x:v>
      </x:c>
      <x:c r="Q4" s="47" t="str">
        <x:v>local_notes</x:v>
      </x:c>
      <x:c r="R4" s="513" t="str">
        <x:v>global_part_number</x:v>
      </x:c>
      <x:c r="S4" s="513" t="str">
        <x:v>reference_part_number</x:v>
      </x:c>
    </x:row>
    <x:row r="5" ht="28" customHeight="1">
      <x:c r="A5" s="34" t="str">
        <x:v>FORM-81EE3DF8CF</x:v>
      </x:c>
      <x:c r="B5" s="34" t="str">
        <x:v>PRD-E907C0EB2E</x:v>
      </x:c>
      <x:c r="C5" s="34" t="str">
        <x:v>Ambu</x:v>
      </x:c>
      <x:c r="D5" s="34" t="str">
        <x:v>aScope 4 Broncho Large</x:v>
      </x:c>
      <x:c r="E5" s="34" t="str">
        <x:v>478101000</x:v>
      </x:c>
      <x:c r="F5" s="34" t="str">
        <x:v>FLEX_SCOPE_SINGLE_USE</x:v>
      </x:c>
      <x:c r="G5" s="34" t="str">
        <x:v>Candidate - user seed; primary source required</x:v>
      </x:c>
      <x:c r="H5" s="34" t="str">
        <x:v>Hidden until verified</x:v>
      </x:c>
      <x:c r="I5" s="51" t="str">
        <x:v>No</x:v>
      </x:c>
      <x:c r="J5" s="51" t="str">
        <x:v>No</x:v>
      </x:c>
      <x:c r="K5" s="51" t="str"/>
      <x:c r="L5" s="51" t="str"/>
      <x:c r="M5" s="51" t="str"/>
      <x:c r="N5" s="51" t="str"/>
      <x:c r="O5" s="51" t="str"/>
      <x:c r="P5" s="51" t="str"/>
      <x:c r="Q5" s="51" t="str"/>
      <x:c r="R5" s="514"/>
      <x:c r="S5" s="514"/>
    </x:row>
    <x:row r="6" ht="28" customHeight="1">
      <x:c r="A6" s="34" t="str">
        <x:v>FORM-ECD83F2FBB</x:v>
      </x:c>
      <x:c r="B6" s="34" t="str">
        <x:v>PRD-F2C87C4908</x:v>
      </x:c>
      <x:c r="C6" s="34" t="str">
        <x:v>Ambu</x:v>
      </x:c>
      <x:c r="D6" s="34" t="str">
        <x:v>aScope 4 Broncho Regular</x:v>
      </x:c>
      <x:c r="E6" s="34" t="str">
        <x:v>477101000</x:v>
      </x:c>
      <x:c r="F6" s="34" t="str">
        <x:v>FLEX_SCOPE_SINGLE_USE</x:v>
      </x:c>
      <x:c r="G6" s="34" t="str">
        <x:v>Candidate - user seed; primary source required</x:v>
      </x:c>
      <x:c r="H6" s="34" t="str">
        <x:v>Hidden until verified</x:v>
      </x:c>
      <x:c r="I6" s="51" t="str">
        <x:v>No</x:v>
      </x:c>
      <x:c r="J6" s="51" t="str">
        <x:v>No</x:v>
      </x:c>
      <x:c r="K6" s="51" t="str"/>
      <x:c r="L6" s="51" t="str"/>
      <x:c r="M6" s="51" t="str"/>
      <x:c r="N6" s="51" t="str"/>
      <x:c r="O6" s="51" t="str"/>
      <x:c r="P6" s="51" t="str"/>
      <x:c r="Q6" s="51" t="str"/>
      <x:c r="R6" s="514"/>
      <x:c r="S6" s="514"/>
    </x:row>
    <x:row r="7" ht="28" customHeight="1">
      <x:c r="A7" s="34" t="str">
        <x:v>FORM-C5CCB785F1</x:v>
      </x:c>
      <x:c r="B7" s="34" t="str">
        <x:v>PRD-A6CF0E2BA4</x:v>
      </x:c>
      <x:c r="C7" s="34" t="str">
        <x:v>Ambu</x:v>
      </x:c>
      <x:c r="D7" s="34" t="str">
        <x:v>aScope 4 Broncho Slim</x:v>
      </x:c>
      <x:c r="E7" s="34" t="str">
        <x:v>476101000</x:v>
      </x:c>
      <x:c r="F7" s="34" t="str">
        <x:v>FLEX_SCOPE_SINGLE_USE</x:v>
      </x:c>
      <x:c r="G7" s="34" t="str">
        <x:v>Candidate - user seed; primary source required</x:v>
      </x:c>
      <x:c r="H7" s="34" t="str">
        <x:v>Hidden until verified</x:v>
      </x:c>
      <x:c r="I7" s="51" t="str">
        <x:v>No</x:v>
      </x:c>
      <x:c r="J7" s="51" t="str">
        <x:v>No</x:v>
      </x:c>
      <x:c r="K7" s="51" t="str"/>
      <x:c r="L7" s="51" t="str"/>
      <x:c r="M7" s="51" t="str"/>
      <x:c r="N7" s="51" t="str"/>
      <x:c r="O7" s="51" t="str"/>
      <x:c r="P7" s="51" t="str"/>
      <x:c r="Q7" s="51" t="str"/>
      <x:c r="R7" s="514"/>
      <x:c r="S7" s="514"/>
    </x:row>
    <x:row r="8" ht="28" customHeight="1">
      <x:c r="A8" s="34" t="str">
        <x:v>FORM-C361807DFD</x:v>
      </x:c>
      <x:c r="B8" s="34" t="str">
        <x:v>PRD-41BA4FDFE6</x:v>
      </x:c>
      <x:c r="C8" s="34" t="str">
        <x:v>BD</x:v>
      </x:c>
      <x:c r="D8" s="34" t="str">
        <x:v>PleurX Drainage Kit 1,000 mL</x:v>
      </x:c>
      <x:c r="E8" s="34" t="str">
        <x:v>50-7510</x:v>
      </x:c>
      <x:c r="F8" s="34" t="str">
        <x:v>IPC_DRAINAGE_KIT</x:v>
      </x:c>
      <x:c r="G8" s="34" t="str">
        <x:v>Candidate - user seed; primary source required</x:v>
      </x:c>
      <x:c r="H8" s="34" t="str">
        <x:v>Hidden until verified</x:v>
      </x:c>
      <x:c r="I8" s="51" t="str">
        <x:v>No</x:v>
      </x:c>
      <x:c r="J8" s="51" t="str">
        <x:v>No</x:v>
      </x:c>
      <x:c r="K8" s="51" t="str"/>
      <x:c r="L8" s="51" t="str"/>
      <x:c r="M8" s="51" t="str"/>
      <x:c r="N8" s="51" t="str"/>
      <x:c r="O8" s="51" t="str"/>
      <x:c r="P8" s="51" t="str"/>
      <x:c r="Q8" s="51" t="str"/>
      <x:c r="R8" s="514"/>
      <x:c r="S8" s="514"/>
    </x:row>
    <x:row r="9" ht="28" customHeight="1">
      <x:c r="A9" s="34" t="str">
        <x:v>FORM-0EC10096A6</x:v>
      </x:c>
      <x:c r="B9" s="34" t="str">
        <x:v>PRD-B2B0419598</x:v>
      </x:c>
      <x:c r="C9" s="34" t="str">
        <x:v>BD</x:v>
      </x:c>
      <x:c r="D9" s="34" t="str">
        <x:v>PleurX Drainage Kit 500 mL</x:v>
      </x:c>
      <x:c r="E9" s="34" t="str">
        <x:v>50-7500B</x:v>
      </x:c>
      <x:c r="F9" s="34" t="str">
        <x:v>IPC_DRAINAGE_KIT</x:v>
      </x:c>
      <x:c r="G9" s="34" t="str">
        <x:v>Candidate - user seed; primary source required</x:v>
      </x:c>
      <x:c r="H9" s="34" t="str">
        <x:v>Hidden until verified</x:v>
      </x:c>
      <x:c r="I9" s="51" t="str">
        <x:v>No</x:v>
      </x:c>
      <x:c r="J9" s="51" t="str">
        <x:v>No</x:v>
      </x:c>
      <x:c r="K9" s="51" t="str"/>
      <x:c r="L9" s="51" t="str"/>
      <x:c r="M9" s="51" t="str"/>
      <x:c r="N9" s="51" t="str"/>
      <x:c r="O9" s="51" t="str"/>
      <x:c r="P9" s="51" t="str"/>
      <x:c r="Q9" s="51" t="str"/>
      <x:c r="R9" s="514"/>
      <x:c r="S9" s="514"/>
    </x:row>
    <x:row r="10" ht="28" customHeight="1">
      <x:c r="A10" s="34" t="str">
        <x:v>FORM-9ACFA0E52E</x:v>
      </x:c>
      <x:c r="B10" s="34" t="str">
        <x:v>PRD-78DC6578D9</x:v>
      </x:c>
      <x:c r="C10" s="34" t="str">
        <x:v>BD</x:v>
      </x:c>
      <x:c r="D10" s="34" t="str">
        <x:v>PleurX Pleural Catheter Kit</x:v>
      </x:c>
      <x:c r="E10" s="34" t="str">
        <x:v>50-7000B</x:v>
      </x:c>
      <x:c r="F10" s="34" t="str">
        <x:v>IPC_INSERTION_KIT</x:v>
      </x:c>
      <x:c r="G10" s="34" t="str">
        <x:v>Candidate - user seed; primary source required</x:v>
      </x:c>
      <x:c r="H10" s="34" t="str">
        <x:v>Hidden until verified</x:v>
      </x:c>
      <x:c r="I10" s="51" t="str">
        <x:v>No</x:v>
      </x:c>
      <x:c r="J10" s="51" t="str">
        <x:v>No</x:v>
      </x:c>
      <x:c r="K10" s="51" t="str"/>
      <x:c r="L10" s="51" t="str"/>
      <x:c r="M10" s="51" t="str"/>
      <x:c r="N10" s="51" t="str"/>
      <x:c r="O10" s="51" t="str"/>
      <x:c r="P10" s="51" t="str"/>
      <x:c r="Q10" s="51" t="str"/>
      <x:c r="R10" s="514"/>
      <x:c r="S10" s="514"/>
    </x:row>
    <x:row r="11" ht="28" customHeight="1">
      <x:c r="A11" s="34" t="str">
        <x:v>FORM-2B4B531B40</x:v>
      </x:c>
      <x:c r="B11" s="34" t="str">
        <x:v>PRD-E2A3EFD37E</x:v>
      </x:c>
      <x:c r="C11" s="34" t="str">
        <x:v>BD</x:v>
      </x:c>
      <x:c r="D11" s="34" t="str">
        <x:v>PleurX Pleural Catheter Starter Kit</x:v>
      </x:c>
      <x:c r="E11" s="34" t="str">
        <x:v>50-7700</x:v>
      </x:c>
      <x:c r="F11" s="34" t="str">
        <x:v>IPC_INSERTION_KIT</x:v>
      </x:c>
      <x:c r="G11" s="34" t="str">
        <x:v>Candidate - user seed; primary source required</x:v>
      </x:c>
      <x:c r="H11" s="34" t="str">
        <x:v>Hidden until verified</x:v>
      </x:c>
      <x:c r="I11" s="51" t="str">
        <x:v>No</x:v>
      </x:c>
      <x:c r="J11" s="51" t="str">
        <x:v>No</x:v>
      </x:c>
      <x:c r="K11" s="51" t="str"/>
      <x:c r="L11" s="51" t="str"/>
      <x:c r="M11" s="51" t="str"/>
      <x:c r="N11" s="51" t="str"/>
      <x:c r="O11" s="51" t="str"/>
      <x:c r="P11" s="51" t="str"/>
      <x:c r="Q11" s="51" t="str"/>
      <x:c r="R11" s="514"/>
      <x:c r="S11" s="514"/>
    </x:row>
    <x:row r="12" ht="28" customHeight="1">
      <x:c r="A12" s="34" t="str">
        <x:v>FORM-50C76A971B</x:v>
      </x:c>
      <x:c r="B12" s="34" t="str">
        <x:v>PRD-4423366610</x:v>
      </x:c>
      <x:c r="C12" s="34" t="str">
        <x:v>BD</x:v>
      </x:c>
      <x:c r="D12" s="34" t="str">
        <x:v>PleurX Procedure Pack</x:v>
      </x:c>
      <x:c r="E12" s="34" t="str">
        <x:v>50-7290A</x:v>
      </x:c>
      <x:c r="F12" s="34" t="str">
        <x:v>IPC_INSERTION_KIT</x:v>
      </x:c>
      <x:c r="G12" s="34" t="str">
        <x:v>Candidate - user seed; primary source required</x:v>
      </x:c>
      <x:c r="H12" s="34" t="str">
        <x:v>Hidden until verified</x:v>
      </x:c>
      <x:c r="I12" s="51" t="str">
        <x:v>No</x:v>
      </x:c>
      <x:c r="J12" s="51" t="str">
        <x:v>No</x:v>
      </x:c>
      <x:c r="K12" s="51" t="str"/>
      <x:c r="L12" s="51" t="str"/>
      <x:c r="M12" s="51" t="str"/>
      <x:c r="N12" s="51" t="str"/>
      <x:c r="O12" s="51" t="str"/>
      <x:c r="P12" s="51" t="str"/>
      <x:c r="Q12" s="51" t="str"/>
      <x:c r="R12" s="514"/>
      <x:c r="S12" s="514"/>
    </x:row>
    <x:row r="13" ht="28" customHeight="1">
      <x:c r="A13" s="34" t="str">
        <x:v>FORM-680195A301</x:v>
      </x:c>
      <x:c r="B13" s="34" t="str">
        <x:v>PRD-B9381E6DD2</x:v>
      </x:c>
      <x:c r="C13" s="34" t="str">
        <x:v>BD</x:v>
      </x:c>
      <x:c r="D13" s="34" t="str">
        <x:v>Safe-T-Centesis Pigtail Drainage Kit</x:v>
      </x:c>
      <x:c r="E13" s="34" t="str">
        <x:v>PIG1260K</x:v>
      </x:c>
      <x:c r="F13" s="34" t="str">
        <x:v>THORACENTESIS_KIT</x:v>
      </x:c>
      <x:c r="G13" s="34" t="str">
        <x:v>Candidate - user seed; primary source required</x:v>
      </x:c>
      <x:c r="H13" s="34" t="str">
        <x:v>Hidden until verified</x:v>
      </x:c>
      <x:c r="I13" s="51" t="str">
        <x:v>No</x:v>
      </x:c>
      <x:c r="J13" s="51" t="str">
        <x:v>No</x:v>
      </x:c>
      <x:c r="K13" s="51" t="str"/>
      <x:c r="L13" s="51" t="str"/>
      <x:c r="M13" s="51" t="str"/>
      <x:c r="N13" s="51" t="str"/>
      <x:c r="O13" s="51" t="str"/>
      <x:c r="P13" s="51" t="str"/>
      <x:c r="Q13" s="51" t="str"/>
      <x:c r="R13" s="514"/>
      <x:c r="S13" s="514"/>
    </x:row>
    <x:row r="14" ht="28" customHeight="1">
      <x:c r="A14" s="34" t="str">
        <x:v>FORM-9A271F1C10</x:v>
      </x:c>
      <x:c r="B14" s="34" t="str">
        <x:v>PRD-D77666DBD4</x:v>
      </x:c>
      <x:c r="C14" s="34" t="str">
        <x:v>BD</x:v>
      </x:c>
      <x:c r="D14" s="34" t="str">
        <x:v>Safe-T-Centesis Pigtail Drainage Kit</x:v>
      </x:c>
      <x:c r="E14" s="34" t="str">
        <x:v>PIG1280K</x:v>
      </x:c>
      <x:c r="F14" s="34" t="str">
        <x:v>THORACENTESIS_KIT</x:v>
      </x:c>
      <x:c r="G14" s="34" t="str">
        <x:v>Candidate - user seed; primary source required</x:v>
      </x:c>
      <x:c r="H14" s="34" t="str">
        <x:v>Hidden until verified</x:v>
      </x:c>
      <x:c r="I14" s="51" t="str">
        <x:v>No</x:v>
      </x:c>
      <x:c r="J14" s="51" t="str">
        <x:v>No</x:v>
      </x:c>
      <x:c r="K14" s="51" t="str"/>
      <x:c r="L14" s="51" t="str"/>
      <x:c r="M14" s="51" t="str"/>
      <x:c r="N14" s="51" t="str"/>
      <x:c r="O14" s="51" t="str"/>
      <x:c r="P14" s="51" t="str"/>
      <x:c r="Q14" s="51" t="str"/>
      <x:c r="R14" s="514"/>
      <x:c r="S14" s="514"/>
    </x:row>
    <x:row r="15" ht="28" customHeight="1">
      <x:c r="A15" s="34" t="str">
        <x:v>FORM-F3A9E9FD91</x:v>
      </x:c>
      <x:c r="B15" s="34" t="str">
        <x:v>PRD-9371C2567D</x:v>
      </x:c>
      <x:c r="C15" s="34" t="str">
        <x:v>BD</x:v>
      </x:c>
      <x:c r="D15" s="34" t="str">
        <x:v>Safe-T-Centesis PLUS Tray</x:v>
      </x:c>
      <x:c r="E15" s="34" t="str">
        <x:v>PIG1260TSP</x:v>
      </x:c>
      <x:c r="F15" s="34" t="str">
        <x:v>THORACENTESIS_KIT</x:v>
      </x:c>
      <x:c r="G15" s="34" t="str">
        <x:v>Candidate - user seed; primary source required</x:v>
      </x:c>
      <x:c r="H15" s="34" t="str">
        <x:v>Hidden until verified</x:v>
      </x:c>
      <x:c r="I15" s="51" t="str">
        <x:v>No</x:v>
      </x:c>
      <x:c r="J15" s="51" t="str">
        <x:v>No</x:v>
      </x:c>
      <x:c r="K15" s="51" t="str"/>
      <x:c r="L15" s="51" t="str"/>
      <x:c r="M15" s="51" t="str"/>
      <x:c r="N15" s="51" t="str"/>
      <x:c r="O15" s="51" t="str"/>
      <x:c r="P15" s="51" t="str"/>
      <x:c r="Q15" s="51" t="str"/>
      <x:c r="R15" s="514"/>
      <x:c r="S15" s="514"/>
    </x:row>
    <x:row r="16" ht="28" customHeight="1">
      <x:c r="A16" s="34" t="str">
        <x:v>FORM-AD36110CD0</x:v>
      </x:c>
      <x:c r="B16" s="34" t="str">
        <x:v>PRD-C2C49B88CC</x:v>
      </x:c>
      <x:c r="C16" s="34" t="str">
        <x:v>BD</x:v>
      </x:c>
      <x:c r="D16" s="34" t="str">
        <x:v>Safe-T-Centesis PLUS Tray</x:v>
      </x:c>
      <x:c r="E16" s="34" t="str">
        <x:v>PIG1280TSP</x:v>
      </x:c>
      <x:c r="F16" s="34" t="str">
        <x:v>THORACENTESIS_KIT</x:v>
      </x:c>
      <x:c r="G16" s="34" t="str">
        <x:v>Candidate - user seed; primary source required</x:v>
      </x:c>
      <x:c r="H16" s="34" t="str">
        <x:v>Hidden until verified</x:v>
      </x:c>
      <x:c r="I16" s="51" t="str">
        <x:v>No</x:v>
      </x:c>
      <x:c r="J16" s="51" t="str">
        <x:v>No</x:v>
      </x:c>
      <x:c r="K16" s="51" t="str"/>
      <x:c r="L16" s="51" t="str"/>
      <x:c r="M16" s="51" t="str"/>
      <x:c r="N16" s="51" t="str"/>
      <x:c r="O16" s="51" t="str"/>
      <x:c r="P16" s="51" t="str"/>
      <x:c r="Q16" s="51" t="str"/>
      <x:c r="R16" s="514"/>
      <x:c r="S16" s="514"/>
    </x:row>
    <x:row r="17" ht="28" customHeight="1">
      <x:c r="A17" s="34" t="str">
        <x:v>FORM-1F607FE8FC</x:v>
      </x:c>
      <x:c r="B17" s="34" t="str">
        <x:v>PRD-31DA7C7FF7</x:v>
      </x:c>
      <x:c r="C17" s="34" t="str">
        <x:v>BD</x:v>
      </x:c>
      <x:c r="D17" s="34" t="str">
        <x:v>Safe‑T‑Centesis Catheter Tray – 6 Fr</x:v>
      </x:c>
      <x:c r="E17" s="34" t="str">
        <x:v>PIG1260T</x:v>
      </x:c>
      <x:c r="F17" s="34" t="str">
        <x:v>THORACENTESIS_KIT</x:v>
      </x:c>
      <x:c r="G17" s="34" t="str">
        <x:v>Candidate - user seed; primary source required</x:v>
      </x:c>
      <x:c r="H17" s="34" t="str">
        <x:v>Hidden until verified</x:v>
      </x:c>
      <x:c r="I17" s="51" t="str">
        <x:v>No</x:v>
      </x:c>
      <x:c r="J17" s="51" t="str">
        <x:v>No</x:v>
      </x:c>
      <x:c r="K17" s="51" t="str"/>
      <x:c r="L17" s="51" t="str"/>
      <x:c r="M17" s="51" t="str"/>
      <x:c r="N17" s="51" t="str"/>
      <x:c r="O17" s="51" t="str"/>
      <x:c r="P17" s="51" t="str"/>
      <x:c r="Q17" s="51" t="str"/>
      <x:c r="R17" s="514"/>
      <x:c r="S17" s="514"/>
    </x:row>
    <x:row r="18" ht="28" customHeight="1">
      <x:c r="A18" s="34" t="str">
        <x:v>FORM-97710E7385</x:v>
      </x:c>
      <x:c r="B18" s="34" t="str">
        <x:v>PRD-EB513BCB63</x:v>
      </x:c>
      <x:c r="C18" s="34" t="str">
        <x:v>Boston Scientific</x:v>
      </x:c>
      <x:c r="D18" s="34" t="str">
        <x:v>Acquire Pulmonary EBUS Fine Needle Biopsy Device</x:v>
      </x:c>
      <x:c r="E18" s="34" t="str">
        <x:v>M00552350</x:v>
      </x:c>
      <x:c r="F18" s="34" t="str">
        <x:v>EBUS_NEEDLE_FNB</x:v>
      </x:c>
      <x:c r="G18" s="34" t="str">
        <x:v>Verified - manufacturer catalog</x:v>
      </x:c>
      <x:c r="H18" s="34" t="str">
        <x:v>Prototype visible - reverify before production</x:v>
      </x:c>
      <x:c r="I18" s="51" t="str">
        <x:v>No</x:v>
      </x:c>
      <x:c r="J18" s="51" t="str">
        <x:v>No</x:v>
      </x:c>
      <x:c r="K18" s="51" t="str"/>
      <x:c r="L18" s="51" t="str"/>
      <x:c r="M18" s="51" t="str"/>
      <x:c r="N18" s="51" t="str"/>
      <x:c r="O18" s="51" t="str"/>
      <x:c r="P18" s="51" t="str"/>
      <x:c r="Q18" s="51" t="str"/>
      <x:c r="R18" s="514"/>
      <x:c r="S18" s="514"/>
    </x:row>
    <x:row r="19" ht="28" customHeight="1">
      <x:c r="A19" s="34" t="str">
        <x:v>FORM-72E07B56D2</x:v>
      </x:c>
      <x:c r="B19" s="34" t="str">
        <x:v>PRD-D826F63F9A</x:v>
      </x:c>
      <x:c r="C19" s="34" t="str">
        <x:v>Boston Scientific</x:v>
      </x:c>
      <x:c r="D19" s="34" t="str">
        <x:v>Acquire Pulmonary EBUS Fine Needle Biopsy Device</x:v>
      </x:c>
      <x:c r="E19" s="34" t="str">
        <x:v>M00552351</x:v>
      </x:c>
      <x:c r="F19" s="34" t="str">
        <x:v>EBUS_NEEDLE_FNB</x:v>
      </x:c>
      <x:c r="G19" s="34" t="str">
        <x:v>Verified - manufacturer catalog</x:v>
      </x:c>
      <x:c r="H19" s="34" t="str">
        <x:v>Prototype visible - reverify before production</x:v>
      </x:c>
      <x:c r="I19" s="51" t="str">
        <x:v>No</x:v>
      </x:c>
      <x:c r="J19" s="51" t="str">
        <x:v>No</x:v>
      </x:c>
      <x:c r="K19" s="51" t="str"/>
      <x:c r="L19" s="51" t="str"/>
      <x:c r="M19" s="51" t="str"/>
      <x:c r="N19" s="51" t="str"/>
      <x:c r="O19" s="51" t="str"/>
      <x:c r="P19" s="51" t="str"/>
      <x:c r="Q19" s="51" t="str"/>
      <x:c r="R19" s="514"/>
      <x:c r="S19" s="514"/>
    </x:row>
    <x:row r="20" ht="28" customHeight="1">
      <x:c r="A20" s="34" t="str">
        <x:v>FORM-8C3F5EBD5E</x:v>
      </x:c>
      <x:c r="B20" s="34" t="str">
        <x:v>PRD-DF1D438D54</x:v>
      </x:c>
      <x:c r="C20" s="34" t="str">
        <x:v>Boston Scientific</x:v>
      </x:c>
      <x:c r="D20" s="34" t="str">
        <x:v>Acquire Pulmonary EBUS Fine Needle Biopsy Device</x:v>
      </x:c>
      <x:c r="E20" s="34" t="str">
        <x:v>M00552400</x:v>
      </x:c>
      <x:c r="F20" s="34" t="str">
        <x:v>EBUS_NEEDLE_FNB</x:v>
      </x:c>
      <x:c r="G20" s="34" t="str">
        <x:v>Verified - manufacturer catalog</x:v>
      </x:c>
      <x:c r="H20" s="34" t="str">
        <x:v>Prototype visible - reverify before production</x:v>
      </x:c>
      <x:c r="I20" s="51" t="str">
        <x:v>No</x:v>
      </x:c>
      <x:c r="J20" s="51" t="str">
        <x:v>No</x:v>
      </x:c>
      <x:c r="K20" s="51" t="str"/>
      <x:c r="L20" s="51" t="str"/>
      <x:c r="M20" s="51" t="str"/>
      <x:c r="N20" s="51" t="str"/>
      <x:c r="O20" s="51" t="str"/>
      <x:c r="P20" s="51" t="str"/>
      <x:c r="Q20" s="51" t="str"/>
      <x:c r="R20" s="514"/>
      <x:c r="S20" s="514"/>
    </x:row>
    <x:row r="21" ht="28" customHeight="1">
      <x:c r="A21" s="34" t="str">
        <x:v>FORM-E1C1F9C645</x:v>
      </x:c>
      <x:c r="B21" s="34" t="str">
        <x:v>PRD-E6ED309802</x:v>
      </x:c>
      <x:c r="C21" s="34" t="str">
        <x:v>Boston Scientific</x:v>
      </x:c>
      <x:c r="D21" s="34" t="str">
        <x:v>Acquire Pulmonary EBUS Fine Needle Biopsy Device</x:v>
      </x:c>
      <x:c r="E21" s="34" t="str">
        <x:v>M00552401</x:v>
      </x:c>
      <x:c r="F21" s="34" t="str">
        <x:v>EBUS_NEEDLE_FNB</x:v>
      </x:c>
      <x:c r="G21" s="34" t="str">
        <x:v>Verified - manufacturer catalog</x:v>
      </x:c>
      <x:c r="H21" s="34" t="str">
        <x:v>Prototype visible - reverify before production</x:v>
      </x:c>
      <x:c r="I21" s="51" t="str">
        <x:v>No</x:v>
      </x:c>
      <x:c r="J21" s="51" t="str">
        <x:v>No</x:v>
      </x:c>
      <x:c r="K21" s="51" t="str"/>
      <x:c r="L21" s="51" t="str"/>
      <x:c r="M21" s="51" t="str"/>
      <x:c r="N21" s="51" t="str"/>
      <x:c r="O21" s="51" t="str"/>
      <x:c r="P21" s="51" t="str"/>
      <x:c r="Q21" s="51" t="str"/>
      <x:c r="R21" s="514"/>
      <x:c r="S21" s="514"/>
    </x:row>
    <x:row r="22" ht="28" customHeight="1">
      <x:c r="A22" s="34" t="str">
        <x:v>FORM-3C2AFD3A26</x:v>
      </x:c>
      <x:c r="B22" s="34" t="str">
        <x:v>PRD-35EC8EE328</x:v>
      </x:c>
      <x:c r="C22" s="34" t="str">
        <x:v>Boston Scientific</x:v>
      </x:c>
      <x:c r="D22" s="34" t="str">
        <x:v>Alliance II Inflation Handle</x:v>
      </x:c>
      <x:c r="E22" s="34" t="str">
        <x:v>M00550620</x:v>
      </x:c>
      <x:c r="F22" s="34" t="str">
        <x:v>INFLATION_DEVICE</x:v>
      </x:c>
      <x:c r="G22" s="34" t="str">
        <x:v>Verified - manufacturer catalog</x:v>
      </x:c>
      <x:c r="H22" s="34" t="str">
        <x:v>Prototype visible - reverify before production</x:v>
      </x:c>
      <x:c r="I22" s="51" t="str">
        <x:v>No</x:v>
      </x:c>
      <x:c r="J22" s="51" t="str">
        <x:v>No</x:v>
      </x:c>
      <x:c r="K22" s="51" t="str"/>
      <x:c r="L22" s="51" t="str"/>
      <x:c r="M22" s="51" t="str"/>
      <x:c r="N22" s="51" t="str"/>
      <x:c r="O22" s="51" t="str"/>
      <x:c r="P22" s="51" t="str"/>
      <x:c r="Q22" s="51" t="str"/>
      <x:c r="R22" s="514"/>
      <x:c r="S22" s="514"/>
    </x:row>
    <x:row r="23" ht="28" customHeight="1">
      <x:c r="A23" s="34" t="str">
        <x:v>FORM-8E411A40D8</x:v>
      </x:c>
      <x:c r="B23" s="34" t="str">
        <x:v>PRD-8A08163BA1</x:v>
      </x:c>
      <x:c r="C23" s="34" t="str">
        <x:v>Boston Scientific</x:v>
      </x:c>
      <x:c r="D23" s="34" t="str">
        <x:v>Alliance II Single-Use Syringe/Gauge Assembly</x:v>
      </x:c>
      <x:c r="E23" s="34" t="str">
        <x:v>M00550601</x:v>
      </x:c>
      <x:c r="F23" s="34" t="str">
        <x:v>INFLATION_DEVICE</x:v>
      </x:c>
      <x:c r="G23" s="34" t="str">
        <x:v>Verified - manufacturer catalog</x:v>
      </x:c>
      <x:c r="H23" s="34" t="str">
        <x:v>Prototype visible - reverify before production</x:v>
      </x:c>
      <x:c r="I23" s="51" t="str">
        <x:v>No</x:v>
      </x:c>
      <x:c r="J23" s="51" t="str">
        <x:v>No</x:v>
      </x:c>
      <x:c r="K23" s="51" t="str"/>
      <x:c r="L23" s="51" t="str"/>
      <x:c r="M23" s="51" t="str"/>
      <x:c r="N23" s="51" t="str"/>
      <x:c r="O23" s="51" t="str"/>
      <x:c r="P23" s="51" t="str"/>
      <x:c r="Q23" s="51" t="str"/>
      <x:c r="R23" s="514"/>
      <x:c r="S23" s="514"/>
    </x:row>
    <x:row r="24" ht="28" customHeight="1">
      <x:c r="A24" s="34" t="str">
        <x:v>FORM-5BC69B06A8</x:v>
      </x:c>
      <x:c r="B24" s="34" t="str">
        <x:v>PRD-5F801B5A8E</x:v>
      </x:c>
      <x:c r="C24" s="34" t="str">
        <x:v>Boston Scientific</x:v>
      </x:c>
      <x:c r="D24" s="34" t="str">
        <x:v>Amplatz Super Stiff Guidewire</x:v>
      </x:c>
      <x:c r="E24" s="34" t="str">
        <x:v>M00550090</x:v>
      </x:c>
      <x:c r="F24" s="34" t="str">
        <x:v>PULMONARY_GUIDEWIRE</x:v>
      </x:c>
      <x:c r="G24" s="34" t="str">
        <x:v>Verified - manufacturer catalog</x:v>
      </x:c>
      <x:c r="H24" s="34" t="str">
        <x:v>Prototype visible - reverify before production</x:v>
      </x:c>
      <x:c r="I24" s="51" t="str">
        <x:v>No</x:v>
      </x:c>
      <x:c r="J24" s="51" t="str">
        <x:v>No</x:v>
      </x:c>
      <x:c r="K24" s="51" t="str"/>
      <x:c r="L24" s="51" t="str"/>
      <x:c r="M24" s="51" t="str"/>
      <x:c r="N24" s="51" t="str"/>
      <x:c r="O24" s="51" t="str"/>
      <x:c r="P24" s="51" t="str"/>
      <x:c r="Q24" s="51" t="str"/>
      <x:c r="R24" s="514"/>
      <x:c r="S24" s="514"/>
    </x:row>
    <x:row r="25" ht="28" customHeight="1">
      <x:c r="A25" s="34" t="str">
        <x:v>FORM-B015793BB6</x:v>
      </x:c>
      <x:c r="B25" s="34" t="str">
        <x:v>PRD-2F3F39DBA3</x:v>
      </x:c>
      <x:c r="C25" s="34" t="str">
        <x:v>Boston Scientific</x:v>
      </x:c>
      <x:c r="D25" s="34" t="str">
        <x:v>Cellebrity Single-Use Cytology Brush</x:v>
      </x:c>
      <x:c r="E25" s="34" t="str">
        <x:v>M00516001</x:v>
      </x:c>
      <x:c r="F25" s="34" t="str">
        <x:v>CYTOLOGY_BRUSH</x:v>
      </x:c>
      <x:c r="G25" s="34" t="str">
        <x:v>Verified - manufacturer catalog</x:v>
      </x:c>
      <x:c r="H25" s="34" t="str">
        <x:v>Prototype visible - reverify before production</x:v>
      </x:c>
      <x:c r="I25" s="51" t="str">
        <x:v>No</x:v>
      </x:c>
      <x:c r="J25" s="51" t="str">
        <x:v>No</x:v>
      </x:c>
      <x:c r="K25" s="51" t="str"/>
      <x:c r="L25" s="51" t="str"/>
      <x:c r="M25" s="51" t="str"/>
      <x:c r="N25" s="51" t="str"/>
      <x:c r="O25" s="51" t="str"/>
      <x:c r="P25" s="51" t="str"/>
      <x:c r="Q25" s="51" t="str"/>
      <x:c r="R25" s="514"/>
      <x:c r="S25" s="514"/>
    </x:row>
    <x:row r="26" ht="28" customHeight="1">
      <x:c r="A26" s="34" t="str">
        <x:v>FORM-CC4B46AE6E</x:v>
      </x:c>
      <x:c r="B26" s="34" t="str">
        <x:v>PRD-81331808E3</x:v>
      </x:c>
      <x:c r="C26" s="34" t="str">
        <x:v>Boston Scientific</x:v>
      </x:c>
      <x:c r="D26" s="34" t="str">
        <x:v>Cellebrity Single-Use Cytology Brush</x:v>
      </x:c>
      <x:c r="E26" s="34" t="str">
        <x:v>M00516011</x:v>
      </x:c>
      <x:c r="F26" s="34" t="str">
        <x:v>CYTOLOGY_BRUSH</x:v>
      </x:c>
      <x:c r="G26" s="34" t="str">
        <x:v>Verified - manufacturer catalog</x:v>
      </x:c>
      <x:c r="H26" s="34" t="str">
        <x:v>Prototype visible - reverify before production</x:v>
      </x:c>
      <x:c r="I26" s="51" t="str">
        <x:v>No</x:v>
      </x:c>
      <x:c r="J26" s="51" t="str">
        <x:v>No</x:v>
      </x:c>
      <x:c r="K26" s="51" t="str"/>
      <x:c r="L26" s="51" t="str"/>
      <x:c r="M26" s="51" t="str"/>
      <x:c r="N26" s="51" t="str"/>
      <x:c r="O26" s="51" t="str"/>
      <x:c r="P26" s="51" t="str"/>
      <x:c r="Q26" s="51" t="str"/>
      <x:c r="R26" s="514"/>
      <x:c r="S26" s="514"/>
    </x:row>
    <x:row r="27" ht="28" customHeight="1">
      <x:c r="A27" s="34" t="str">
        <x:v>FORM-4D09A945A4</x:v>
      </x:c>
      <x:c r="B27" s="34" t="str">
        <x:v>PRD-1239820D80</x:v>
      </x:c>
      <x:c r="C27" s="34" t="str">
        <x:v>Boston Scientific</x:v>
      </x:c>
      <x:c r="D27" s="34" t="str">
        <x:v>Cellebrity Single-Use Cytology Brush</x:v>
      </x:c>
      <x:c r="E27" s="34" t="str">
        <x:v>M00516071</x:v>
      </x:c>
      <x:c r="F27" s="34" t="str">
        <x:v>CYTOLOGY_BRUSH</x:v>
      </x:c>
      <x:c r="G27" s="34" t="str">
        <x:v>Verified - manufacturer catalog</x:v>
      </x:c>
      <x:c r="H27" s="34" t="str">
        <x:v>Prototype visible - reverify before production</x:v>
      </x:c>
      <x:c r="I27" s="51" t="str">
        <x:v>No</x:v>
      </x:c>
      <x:c r="J27" s="51" t="str">
        <x:v>No</x:v>
      </x:c>
      <x:c r="K27" s="51" t="str"/>
      <x:c r="L27" s="51" t="str"/>
      <x:c r="M27" s="51" t="str"/>
      <x:c r="N27" s="51" t="str"/>
      <x:c r="O27" s="51" t="str"/>
      <x:c r="P27" s="51" t="str"/>
      <x:c r="Q27" s="51" t="str"/>
      <x:c r="R27" s="514"/>
      <x:c r="S27" s="514"/>
    </x:row>
    <x:row r="28" ht="28" customHeight="1">
      <x:c r="A28" s="34" t="str">
        <x:v>FORM-B872483631</x:v>
      </x:c>
      <x:c r="B28" s="34" t="str">
        <x:v>PRD-251B275384</x:v>
      </x:c>
      <x:c r="C28" s="34" t="str">
        <x:v>Boston Scientific</x:v>
      </x:c>
      <x:c r="D28" s="34" t="str">
        <x:v>Cellebrity Single-Use Cytology Brush</x:v>
      </x:c>
      <x:c r="E28" s="34" t="str">
        <x:v>M00516151</x:v>
      </x:c>
      <x:c r="F28" s="34" t="str">
        <x:v>CYTOLOGY_BRUSH</x:v>
      </x:c>
      <x:c r="G28" s="34" t="str">
        <x:v>Verified - manufacturer catalog</x:v>
      </x:c>
      <x:c r="H28" s="34" t="str">
        <x:v>Prototype visible - reverify before production</x:v>
      </x:c>
      <x:c r="I28" s="51" t="str">
        <x:v>No</x:v>
      </x:c>
      <x:c r="J28" s="51" t="str">
        <x:v>No</x:v>
      </x:c>
      <x:c r="K28" s="51" t="str"/>
      <x:c r="L28" s="51" t="str"/>
      <x:c r="M28" s="51" t="str"/>
      <x:c r="N28" s="51" t="str"/>
      <x:c r="O28" s="51" t="str"/>
      <x:c r="P28" s="51" t="str"/>
      <x:c r="Q28" s="51" t="str"/>
      <x:c r="R28" s="514"/>
      <x:c r="S28" s="514"/>
    </x:row>
    <x:row r="29" ht="28" customHeight="1">
      <x:c r="A29" s="34" t="str">
        <x:v>FORM-B18B36EC06</x:v>
      </x:c>
      <x:c r="B29" s="34" t="str">
        <x:v>PRD-C2875D269C</x:v>
      </x:c>
      <x:c r="C29" s="34" t="str">
        <x:v>Boston Scientific</x:v>
      </x:c>
      <x:c r="D29" s="34" t="str">
        <x:v>CoreDx Pulmonary Mini-Forceps</x:v>
      </x:c>
      <x:c r="E29" s="34" t="str">
        <x:v>M00515220</x:v>
      </x:c>
      <x:c r="F29" s="34" t="str">
        <x:v>EBUS_MINIFORCEPS</x:v>
      </x:c>
      <x:c r="G29" s="34" t="str">
        <x:v>Verified - manufacturer catalog</x:v>
      </x:c>
      <x:c r="H29" s="34" t="str">
        <x:v>Prototype visible - reverify before production</x:v>
      </x:c>
      <x:c r="I29" s="51" t="str">
        <x:v>No</x:v>
      </x:c>
      <x:c r="J29" s="51" t="str">
        <x:v>No</x:v>
      </x:c>
      <x:c r="K29" s="51" t="str"/>
      <x:c r="L29" s="51" t="str"/>
      <x:c r="M29" s="51" t="str"/>
      <x:c r="N29" s="51" t="str"/>
      <x:c r="O29" s="51" t="str"/>
      <x:c r="P29" s="51" t="str"/>
      <x:c r="Q29" s="51" t="str"/>
      <x:c r="R29" s="514"/>
      <x:c r="S29" s="514"/>
    </x:row>
    <x:row r="30" ht="28" customHeight="1">
      <x:c r="A30" s="34" t="str">
        <x:v>FORM-AD66F79B7E</x:v>
      </x:c>
      <x:c r="B30" s="34" t="str">
        <x:v>PRD-94E33ED243</x:v>
      </x:c>
      <x:c r="C30" s="34" t="str">
        <x:v>Boston Scientific</x:v>
      </x:c>
      <x:c r="D30" s="34" t="str">
        <x:v>CRE Single-Use Pulmonary Balloon Dilatation Catheter</x:v>
      </x:c>
      <x:c r="E30" s="34" t="str">
        <x:v>M00550300</x:v>
      </x:c>
      <x:c r="F30" s="34" t="str">
        <x:v>AIRWAY_BALLOON_DILATOR</x:v>
      </x:c>
      <x:c r="G30" s="34" t="str">
        <x:v>Verified - manufacturer catalog</x:v>
      </x:c>
      <x:c r="H30" s="34" t="str">
        <x:v>Prototype visible - reverify before production</x:v>
      </x:c>
      <x:c r="I30" s="51" t="str">
        <x:v>No</x:v>
      </x:c>
      <x:c r="J30" s="51" t="str">
        <x:v>No</x:v>
      </x:c>
      <x:c r="K30" s="51" t="str"/>
      <x:c r="L30" s="51" t="str"/>
      <x:c r="M30" s="51" t="str"/>
      <x:c r="N30" s="51" t="str"/>
      <x:c r="O30" s="51" t="str"/>
      <x:c r="P30" s="51" t="str"/>
      <x:c r="Q30" s="51" t="str"/>
      <x:c r="R30" s="514"/>
      <x:c r="S30" s="514"/>
    </x:row>
    <x:row r="31" ht="28" customHeight="1">
      <x:c r="A31" s="34" t="str">
        <x:v>FORM-6650B8EDCA</x:v>
      </x:c>
      <x:c r="B31" s="34" t="str">
        <x:v>PRD-B8BB774CB6</x:v>
      </x:c>
      <x:c r="C31" s="34" t="str">
        <x:v>Boston Scientific</x:v>
      </x:c>
      <x:c r="D31" s="34" t="str">
        <x:v>CRE Single-Use Pulmonary Balloon Dilatation Catheter</x:v>
      </x:c>
      <x:c r="E31" s="34" t="str">
        <x:v>M00550310</x:v>
      </x:c>
      <x:c r="F31" s="34" t="str">
        <x:v>AIRWAY_BALLOON_DILATOR</x:v>
      </x:c>
      <x:c r="G31" s="34" t="str">
        <x:v>Verified - manufacturer catalog</x:v>
      </x:c>
      <x:c r="H31" s="34" t="str">
        <x:v>Prototype visible - reverify before production</x:v>
      </x:c>
      <x:c r="I31" s="51" t="str">
        <x:v>No</x:v>
      </x:c>
      <x:c r="J31" s="51" t="str">
        <x:v>No</x:v>
      </x:c>
      <x:c r="K31" s="51" t="str"/>
      <x:c r="L31" s="51" t="str"/>
      <x:c r="M31" s="51" t="str"/>
      <x:c r="N31" s="51" t="str"/>
      <x:c r="O31" s="51" t="str"/>
      <x:c r="P31" s="51" t="str"/>
      <x:c r="Q31" s="51" t="str"/>
      <x:c r="R31" s="514"/>
      <x:c r="S31" s="514"/>
    </x:row>
    <x:row r="32" ht="28" customHeight="1">
      <x:c r="A32" s="34" t="str">
        <x:v>FORM-3BF2BF5147</x:v>
      </x:c>
      <x:c r="B32" s="34" t="str">
        <x:v>PRD-BDC093DB61</x:v>
      </x:c>
      <x:c r="C32" s="34" t="str">
        <x:v>Boston Scientific</x:v>
      </x:c>
      <x:c r="D32" s="34" t="str">
        <x:v>CRE Single-Use Pulmonary Balloon Dilatation Catheter</x:v>
      </x:c>
      <x:c r="E32" s="34" t="str">
        <x:v>M00550320</x:v>
      </x:c>
      <x:c r="F32" s="34" t="str">
        <x:v>AIRWAY_BALLOON_DILATOR</x:v>
      </x:c>
      <x:c r="G32" s="34" t="str">
        <x:v>Verified - manufacturer catalog</x:v>
      </x:c>
      <x:c r="H32" s="34" t="str">
        <x:v>Prototype visible - reverify before production</x:v>
      </x:c>
      <x:c r="I32" s="51" t="str">
        <x:v>No</x:v>
      </x:c>
      <x:c r="J32" s="51" t="str">
        <x:v>No</x:v>
      </x:c>
      <x:c r="K32" s="51" t="str"/>
      <x:c r="L32" s="51" t="str"/>
      <x:c r="M32" s="51" t="str"/>
      <x:c r="N32" s="51" t="str"/>
      <x:c r="O32" s="51" t="str"/>
      <x:c r="P32" s="51" t="str"/>
      <x:c r="Q32" s="51" t="str"/>
      <x:c r="R32" s="514"/>
      <x:c r="S32" s="514"/>
    </x:row>
    <x:row r="33" ht="28" customHeight="1">
      <x:c r="A33" s="34" t="str">
        <x:v>FORM-1695AF26B2</x:v>
      </x:c>
      <x:c r="B33" s="34" t="str">
        <x:v>PRD-9E6034F109</x:v>
      </x:c>
      <x:c r="C33" s="34" t="str">
        <x:v>Boston Scientific</x:v>
      </x:c>
      <x:c r="D33" s="34" t="str">
        <x:v>CRE Single-Use Pulmonary Balloon Dilatation Catheter</x:v>
      </x:c>
      <x:c r="E33" s="34" t="str">
        <x:v>M00550330</x:v>
      </x:c>
      <x:c r="F33" s="34" t="str">
        <x:v>AIRWAY_BALLOON_DILATOR</x:v>
      </x:c>
      <x:c r="G33" s="34" t="str">
        <x:v>Verified - manufacturer catalog</x:v>
      </x:c>
      <x:c r="H33" s="34" t="str">
        <x:v>Prototype visible - reverify before production</x:v>
      </x:c>
      <x:c r="I33" s="51" t="str">
        <x:v>No</x:v>
      </x:c>
      <x:c r="J33" s="51" t="str">
        <x:v>No</x:v>
      </x:c>
      <x:c r="K33" s="51" t="str"/>
      <x:c r="L33" s="51" t="str"/>
      <x:c r="M33" s="51" t="str"/>
      <x:c r="N33" s="51" t="str"/>
      <x:c r="O33" s="51" t="str"/>
      <x:c r="P33" s="51" t="str"/>
      <x:c r="Q33" s="51" t="str"/>
      <x:c r="R33" s="514"/>
      <x:c r="S33" s="514"/>
    </x:row>
    <x:row r="34" ht="28" customHeight="1">
      <x:c r="A34" s="34" t="str">
        <x:v>FORM-152517550F</x:v>
      </x:c>
      <x:c r="B34" s="34" t="str">
        <x:v>PRD-2B5132F8C5</x:v>
      </x:c>
      <x:c r="C34" s="34" t="str">
        <x:v>Boston Scientific</x:v>
      </x:c>
      <x:c r="D34" s="34" t="str">
        <x:v>CRE Single-Use Pulmonary Balloon Dilatation Catheter</x:v>
      </x:c>
      <x:c r="E34" s="34" t="str">
        <x:v>M00550340</x:v>
      </x:c>
      <x:c r="F34" s="34" t="str">
        <x:v>AIRWAY_BALLOON_DILATOR</x:v>
      </x:c>
      <x:c r="G34" s="34" t="str">
        <x:v>Verified - manufacturer catalog</x:v>
      </x:c>
      <x:c r="H34" s="34" t="str">
        <x:v>Prototype visible - reverify before production</x:v>
      </x:c>
      <x:c r="I34" s="51" t="str">
        <x:v>No</x:v>
      </x:c>
      <x:c r="J34" s="51" t="str">
        <x:v>No</x:v>
      </x:c>
      <x:c r="K34" s="51" t="str"/>
      <x:c r="L34" s="51" t="str"/>
      <x:c r="M34" s="51" t="str"/>
      <x:c r="N34" s="51" t="str"/>
      <x:c r="O34" s="51" t="str"/>
      <x:c r="P34" s="51" t="str"/>
      <x:c r="Q34" s="51" t="str"/>
      <x:c r="R34" s="514"/>
      <x:c r="S34" s="514"/>
    </x:row>
    <x:row r="35" ht="28" customHeight="1">
      <x:c r="A35" s="34" t="str">
        <x:v>FORM-69E7577F3A</x:v>
      </x:c>
      <x:c r="B35" s="34" t="str">
        <x:v>PRD-189E7EF27A</x:v>
      </x:c>
      <x:c r="C35" s="34" t="str">
        <x:v>Boston Scientific</x:v>
      </x:c>
      <x:c r="D35" s="34" t="str">
        <x:v>CRE Single-Use Pulmonary Balloon Dilatation Catheter</x:v>
      </x:c>
      <x:c r="E35" s="34" t="str">
        <x:v>M00550350</x:v>
      </x:c>
      <x:c r="F35" s="34" t="str">
        <x:v>AIRWAY_BALLOON_DILATOR</x:v>
      </x:c>
      <x:c r="G35" s="34" t="str">
        <x:v>Verified - manufacturer catalog</x:v>
      </x:c>
      <x:c r="H35" s="34" t="str">
        <x:v>Prototype visible - reverify before production</x:v>
      </x:c>
      <x:c r="I35" s="51" t="str">
        <x:v>No</x:v>
      </x:c>
      <x:c r="J35" s="51" t="str">
        <x:v>No</x:v>
      </x:c>
      <x:c r="K35" s="51" t="str"/>
      <x:c r="L35" s="51" t="str"/>
      <x:c r="M35" s="51" t="str"/>
      <x:c r="N35" s="51" t="str"/>
      <x:c r="O35" s="51" t="str"/>
      <x:c r="P35" s="51" t="str"/>
      <x:c r="Q35" s="51" t="str"/>
      <x:c r="R35" s="514"/>
      <x:c r="S35" s="514"/>
    </x:row>
    <x:row r="36" ht="28" customHeight="1">
      <x:c r="A36" s="34" t="str">
        <x:v>FORM-B2E8AC0D6E</x:v>
      </x:c>
      <x:c r="B36" s="34" t="str">
        <x:v>PRD-61915862CE</x:v>
      </x:c>
      <x:c r="C36" s="34" t="str">
        <x:v>Boston Scientific</x:v>
      </x:c>
      <x:c r="D36" s="34" t="str">
        <x:v>CRE SteriFlate Disposable Inflation Device</x:v>
      </x:c>
      <x:c r="E36" s="34" t="str">
        <x:v>M00550630</x:v>
      </x:c>
      <x:c r="F36" s="34" t="str">
        <x:v>INFLATION_DEVICE</x:v>
      </x:c>
      <x:c r="G36" s="34" t="str">
        <x:v>Verified - manufacturer catalog</x:v>
      </x:c>
      <x:c r="H36" s="34" t="str">
        <x:v>Prototype visible - reverify before production</x:v>
      </x:c>
      <x:c r="I36" s="51" t="str">
        <x:v>No</x:v>
      </x:c>
      <x:c r="J36" s="51" t="str">
        <x:v>No</x:v>
      </x:c>
      <x:c r="K36" s="51" t="str"/>
      <x:c r="L36" s="51" t="str"/>
      <x:c r="M36" s="51" t="str"/>
      <x:c r="N36" s="51" t="str"/>
      <x:c r="O36" s="51" t="str"/>
      <x:c r="P36" s="51" t="str"/>
      <x:c r="Q36" s="51" t="str"/>
      <x:c r="R36" s="514"/>
      <x:c r="S36" s="514"/>
    </x:row>
    <x:row r="37" ht="28" customHeight="1">
      <x:c r="A37" s="34" t="str">
        <x:v>FORM-1AF12C3A0E</x:v>
      </x:c>
      <x:c r="B37" s="34" t="str">
        <x:v>PRD-27506A7423</x:v>
      </x:c>
      <x:c r="C37" s="34" t="str">
        <x:v>Boston Scientific</x:v>
      </x:c>
      <x:c r="D37" s="34" t="str">
        <x:v>EXALT Model B Large</x:v>
      </x:c>
      <x:c r="E37" s="34" t="str">
        <x:v>M00542751</x:v>
      </x:c>
      <x:c r="F37" s="34" t="str">
        <x:v>FLEX_SCOPE_SINGLE_USE</x:v>
      </x:c>
      <x:c r="G37" s="34" t="str">
        <x:v>Candidate - user seed; primary source required</x:v>
      </x:c>
      <x:c r="H37" s="34" t="str">
        <x:v>Hidden until verified</x:v>
      </x:c>
      <x:c r="I37" s="51" t="str">
        <x:v>No</x:v>
      </x:c>
      <x:c r="J37" s="51" t="str">
        <x:v>No</x:v>
      </x:c>
      <x:c r="K37" s="51" t="str"/>
      <x:c r="L37" s="51" t="str"/>
      <x:c r="M37" s="51" t="str"/>
      <x:c r="N37" s="51" t="str"/>
      <x:c r="O37" s="51" t="str"/>
      <x:c r="P37" s="51" t="str"/>
      <x:c r="Q37" s="51" t="str"/>
      <x:c r="R37" s="514"/>
      <x:c r="S37" s="514"/>
    </x:row>
    <x:row r="38" ht="28" customHeight="1">
      <x:c r="A38" s="34" t="str">
        <x:v>FORM-01AE7A3618</x:v>
      </x:c>
      <x:c r="B38" s="34" t="str">
        <x:v>PRD-BF2B39F2F3</x:v>
      </x:c>
      <x:c r="C38" s="34" t="str">
        <x:v>Boston Scientific</x:v>
      </x:c>
      <x:c r="D38" s="34" t="str">
        <x:v>EXALT Model B Regular</x:v>
      </x:c>
      <x:c r="E38" s="34" t="str">
        <x:v>M00542731</x:v>
      </x:c>
      <x:c r="F38" s="34" t="str">
        <x:v>FLEX_SCOPE_SINGLE_USE</x:v>
      </x:c>
      <x:c r="G38" s="34" t="str">
        <x:v>Candidate - user seed; primary source required</x:v>
      </x:c>
      <x:c r="H38" s="34" t="str">
        <x:v>Hidden until verified</x:v>
      </x:c>
      <x:c r="I38" s="51" t="str">
        <x:v>No</x:v>
      </x:c>
      <x:c r="J38" s="51" t="str">
        <x:v>No</x:v>
      </x:c>
      <x:c r="K38" s="51" t="str"/>
      <x:c r="L38" s="51" t="str"/>
      <x:c r="M38" s="51" t="str"/>
      <x:c r="N38" s="51" t="str"/>
      <x:c r="O38" s="51" t="str"/>
      <x:c r="P38" s="51" t="str"/>
      <x:c r="Q38" s="51" t="str"/>
      <x:c r="R38" s="514"/>
      <x:c r="S38" s="514"/>
    </x:row>
    <x:row r="39" ht="28" customHeight="1">
      <x:c r="A39" s="34" t="str">
        <x:v>FORM-B6AFD7F103</x:v>
      </x:c>
      <x:c r="B39" s="34" t="str">
        <x:v>PRD-972FD7E1D0</x:v>
      </x:c>
      <x:c r="C39" s="34" t="str">
        <x:v>Boston Scientific</x:v>
      </x:c>
      <x:c r="D39" s="34" t="str">
        <x:v>EXALT Model B Slim</x:v>
      </x:c>
      <x:c r="E39" s="34" t="str">
        <x:v>M00542711</x:v>
      </x:c>
      <x:c r="F39" s="34" t="str">
        <x:v>FLEX_SCOPE_SINGLE_USE</x:v>
      </x:c>
      <x:c r="G39" s="34" t="str">
        <x:v>Candidate - user seed; primary source required</x:v>
      </x:c>
      <x:c r="H39" s="34" t="str">
        <x:v>Hidden until verified</x:v>
      </x:c>
      <x:c r="I39" s="51" t="str">
        <x:v>No</x:v>
      </x:c>
      <x:c r="J39" s="51" t="str">
        <x:v>No</x:v>
      </x:c>
      <x:c r="K39" s="51" t="str"/>
      <x:c r="L39" s="51" t="str"/>
      <x:c r="M39" s="51" t="str"/>
      <x:c r="N39" s="51" t="str"/>
      <x:c r="O39" s="51" t="str"/>
      <x:c r="P39" s="51" t="str"/>
      <x:c r="Q39" s="51" t="str"/>
      <x:c r="R39" s="514"/>
      <x:c r="S39" s="514"/>
    </x:row>
    <x:row r="40" ht="28" customHeight="1">
      <x:c r="A40" s="34" t="str">
        <x:v>FORM-10FF1C2C49</x:v>
      </x:c>
      <x:c r="B40" s="34" t="str">
        <x:v>PRD-E803315936</x:v>
      </x:c>
      <x:c r="C40" s="34" t="str">
        <x:v>Boston Scientific</x:v>
      </x:c>
      <x:c r="D40" s="34" t="str">
        <x:v>eXcelon Single-Use Transbronchial Aspiration Needle</x:v>
      </x:c>
      <x:c r="E40" s="34" t="str">
        <x:v>M00564101</x:v>
      </x:c>
      <x:c r="F40" s="34" t="str">
        <x:v>TBNA_NEEDLE</x:v>
      </x:c>
      <x:c r="G40" s="34" t="str">
        <x:v>Verified - manufacturer catalog</x:v>
      </x:c>
      <x:c r="H40" s="34" t="str">
        <x:v>Prototype visible - reverify before production</x:v>
      </x:c>
      <x:c r="I40" s="51" t="str">
        <x:v>No</x:v>
      </x:c>
      <x:c r="J40" s="51" t="str">
        <x:v>No</x:v>
      </x:c>
      <x:c r="K40" s="51" t="str"/>
      <x:c r="L40" s="51" t="str"/>
      <x:c r="M40" s="51" t="str"/>
      <x:c r="N40" s="51" t="str"/>
      <x:c r="O40" s="51" t="str"/>
      <x:c r="P40" s="51" t="str"/>
      <x:c r="Q40" s="51" t="str"/>
      <x:c r="R40" s="514"/>
      <x:c r="S40" s="514"/>
    </x:row>
    <x:row r="41" ht="28" customHeight="1">
      <x:c r="A41" s="34" t="str">
        <x:v>FORM-1C30DFA9F1</x:v>
      </x:c>
      <x:c r="B41" s="34" t="str">
        <x:v>PRD-152A0BFA3B</x:v>
      </x:c>
      <x:c r="C41" s="34" t="str">
        <x:v>Boston Scientific</x:v>
      </x:c>
      <x:c r="D41" s="34" t="str">
        <x:v>eXcelon Single-Use Transbronchial Aspiration Needle</x:v>
      </x:c>
      <x:c r="E41" s="34" t="str">
        <x:v>M00564111</x:v>
      </x:c>
      <x:c r="F41" s="34" t="str">
        <x:v>TBNA_NEEDLE</x:v>
      </x:c>
      <x:c r="G41" s="34" t="str">
        <x:v>Verified - manufacturer catalog</x:v>
      </x:c>
      <x:c r="H41" s="34" t="str">
        <x:v>Prototype visible - reverify before production</x:v>
      </x:c>
      <x:c r="I41" s="51" t="str">
        <x:v>No</x:v>
      </x:c>
      <x:c r="J41" s="51" t="str">
        <x:v>No</x:v>
      </x:c>
      <x:c r="K41" s="51" t="str"/>
      <x:c r="L41" s="51" t="str"/>
      <x:c r="M41" s="51" t="str"/>
      <x:c r="N41" s="51" t="str"/>
      <x:c r="O41" s="51" t="str"/>
      <x:c r="P41" s="51" t="str"/>
      <x:c r="Q41" s="51" t="str"/>
      <x:c r="R41" s="514"/>
      <x:c r="S41" s="514"/>
    </x:row>
    <x:row r="42" ht="28" customHeight="1">
      <x:c r="A42" s="34" t="str">
        <x:v>FORM-E57497BB6C</x:v>
      </x:c>
      <x:c r="B42" s="34" t="str">
        <x:v>PRD-F408B46806</x:v>
      </x:c>
      <x:c r="C42" s="34" t="str">
        <x:v>Boston Scientific</x:v>
      </x:c>
      <x:c r="D42" s="34" t="str">
        <x:v>eXcelon Single-Use Transbronchial Aspiration Needle</x:v>
      </x:c>
      <x:c r="E42" s="34" t="str">
        <x:v>M00564121</x:v>
      </x:c>
      <x:c r="F42" s="34" t="str">
        <x:v>TBNA_NEEDLE</x:v>
      </x:c>
      <x:c r="G42" s="34" t="str">
        <x:v>Verified - manufacturer catalog</x:v>
      </x:c>
      <x:c r="H42" s="34" t="str">
        <x:v>Prototype visible - reverify before production</x:v>
      </x:c>
      <x:c r="I42" s="51" t="str">
        <x:v>No</x:v>
      </x:c>
      <x:c r="J42" s="51" t="str">
        <x:v>No</x:v>
      </x:c>
      <x:c r="K42" s="51" t="str"/>
      <x:c r="L42" s="51" t="str"/>
      <x:c r="M42" s="51" t="str"/>
      <x:c r="N42" s="51" t="str"/>
      <x:c r="O42" s="51" t="str"/>
      <x:c r="P42" s="51" t="str"/>
      <x:c r="Q42" s="51" t="str"/>
      <x:c r="R42" s="514"/>
      <x:c r="S42" s="514"/>
    </x:row>
    <x:row r="43" ht="28" customHeight="1">
      <x:c r="A43" s="34" t="str">
        <x:v>FORM-06565B13F0</x:v>
      </x:c>
      <x:c r="B43" s="34" t="str">
        <x:v>PRD-2302DA77DA</x:v>
      </x:c>
      <x:c r="C43" s="34" t="str">
        <x:v>Boston Scientific</x:v>
      </x:c>
      <x:c r="D43" s="34" t="str">
        <x:v>Expect Pulmonary EBUS-TBNA Needle</x:v>
      </x:c>
      <x:c r="E43" s="34" t="str">
        <x:v>M00558220</x:v>
      </x:c>
      <x:c r="F43" s="34" t="str">
        <x:v>EBUS_NEEDLE_FNA</x:v>
      </x:c>
      <x:c r="G43" s="34" t="str">
        <x:v>Verified - manufacturer catalog</x:v>
      </x:c>
      <x:c r="H43" s="34" t="str">
        <x:v>Prototype visible - reverify before production</x:v>
      </x:c>
      <x:c r="I43" s="51" t="str">
        <x:v>No</x:v>
      </x:c>
      <x:c r="J43" s="51" t="str">
        <x:v>No</x:v>
      </x:c>
      <x:c r="K43" s="51" t="str"/>
      <x:c r="L43" s="51" t="str"/>
      <x:c r="M43" s="51" t="str"/>
      <x:c r="N43" s="51" t="str"/>
      <x:c r="O43" s="51" t="str"/>
      <x:c r="P43" s="51" t="str"/>
      <x:c r="Q43" s="51" t="str"/>
      <x:c r="R43" s="514"/>
      <x:c r="S43" s="514"/>
    </x:row>
    <x:row r="44" ht="28" customHeight="1">
      <x:c r="A44" s="34" t="str">
        <x:v>FORM-D17F3CE5EA</x:v>
      </x:c>
      <x:c r="B44" s="34" t="str">
        <x:v>PRD-73BBBA8747</x:v>
      </x:c>
      <x:c r="C44" s="34" t="str">
        <x:v>Boston Scientific</x:v>
      </x:c>
      <x:c r="D44" s="34" t="str">
        <x:v>Expect Pulmonary EBUS-TBNA Needle</x:v>
      </x:c>
      <x:c r="E44" s="34" t="str">
        <x:v>M00558221</x:v>
      </x:c>
      <x:c r="F44" s="34" t="str">
        <x:v>EBUS_NEEDLE_FNA</x:v>
      </x:c>
      <x:c r="G44" s="34" t="str">
        <x:v>Verified - manufacturer catalog</x:v>
      </x:c>
      <x:c r="H44" s="34" t="str">
        <x:v>Prototype visible - reverify before production</x:v>
      </x:c>
      <x:c r="I44" s="51" t="str">
        <x:v>No</x:v>
      </x:c>
      <x:c r="J44" s="51" t="str">
        <x:v>No</x:v>
      </x:c>
      <x:c r="K44" s="51" t="str"/>
      <x:c r="L44" s="51" t="str"/>
      <x:c r="M44" s="51" t="str"/>
      <x:c r="N44" s="51" t="str"/>
      <x:c r="O44" s="51" t="str"/>
      <x:c r="P44" s="51" t="str"/>
      <x:c r="Q44" s="51" t="str"/>
      <x:c r="R44" s="514"/>
      <x:c r="S44" s="514"/>
    </x:row>
    <x:row r="45" ht="28" customHeight="1">
      <x:c r="A45" s="34" t="str">
        <x:v>FORM-0B7320DCC4</x:v>
      </x:c>
      <x:c r="B45" s="34" t="str">
        <x:v>PRD-DF30B54282</x:v>
      </x:c>
      <x:c r="C45" s="34" t="str">
        <x:v>Boston Scientific</x:v>
      </x:c>
      <x:c r="D45" s="34" t="str">
        <x:v>Expect Pulmonary EBUS-TBNA Needle</x:v>
      </x:c>
      <x:c r="E45" s="34" t="str">
        <x:v>M00558250</x:v>
      </x:c>
      <x:c r="F45" s="34" t="str">
        <x:v>EBUS_NEEDLE_FNA</x:v>
      </x:c>
      <x:c r="G45" s="34" t="str">
        <x:v>Verified - manufacturer catalog</x:v>
      </x:c>
      <x:c r="H45" s="34" t="str">
        <x:v>Prototype visible - reverify before production</x:v>
      </x:c>
      <x:c r="I45" s="51" t="str">
        <x:v>No</x:v>
      </x:c>
      <x:c r="J45" s="51" t="str">
        <x:v>No</x:v>
      </x:c>
      <x:c r="K45" s="51" t="str"/>
      <x:c r="L45" s="51" t="str"/>
      <x:c r="M45" s="51" t="str"/>
      <x:c r="N45" s="51" t="str"/>
      <x:c r="O45" s="51" t="str"/>
      <x:c r="P45" s="51" t="str"/>
      <x:c r="Q45" s="51" t="str"/>
      <x:c r="R45" s="514"/>
      <x:c r="S45" s="514"/>
    </x:row>
    <x:row r="46" ht="28" customHeight="1">
      <x:c r="A46" s="34" t="str">
        <x:v>FORM-AFEB39E18E</x:v>
      </x:c>
      <x:c r="B46" s="34" t="str">
        <x:v>PRD-5CBD1FD1E3</x:v>
      </x:c>
      <x:c r="C46" s="34" t="str">
        <x:v>Boston Scientific</x:v>
      </x:c>
      <x:c r="D46" s="34" t="str">
        <x:v>Expect Pulmonary EBUS-TBNA Needle</x:v>
      </x:c>
      <x:c r="E46" s="34" t="str">
        <x:v>M00558251</x:v>
      </x:c>
      <x:c r="F46" s="34" t="str">
        <x:v>EBUS_NEEDLE_FNA</x:v>
      </x:c>
      <x:c r="G46" s="34" t="str">
        <x:v>Verified - manufacturer catalog</x:v>
      </x:c>
      <x:c r="H46" s="34" t="str">
        <x:v>Prototype visible - reverify before production</x:v>
      </x:c>
      <x:c r="I46" s="51" t="str">
        <x:v>No</x:v>
      </x:c>
      <x:c r="J46" s="51" t="str">
        <x:v>No</x:v>
      </x:c>
      <x:c r="K46" s="51" t="str"/>
      <x:c r="L46" s="51" t="str"/>
      <x:c r="M46" s="51" t="str"/>
      <x:c r="N46" s="51" t="str"/>
      <x:c r="O46" s="51" t="str"/>
      <x:c r="P46" s="51" t="str"/>
      <x:c r="Q46" s="51" t="str"/>
      <x:c r="R46" s="514"/>
      <x:c r="S46" s="514"/>
    </x:row>
    <x:row r="47" ht="28" customHeight="1">
      <x:c r="A47" s="34" t="str">
        <x:v>FORM-0F54AD0E62</x:v>
      </x:c>
      <x:c r="B47" s="34" t="str">
        <x:v>PRD-F2007DBCC0</x:v>
      </x:c>
      <x:c r="C47" s="34" t="str">
        <x:v>Boston Scientific</x:v>
      </x:c>
      <x:c r="D47" s="34" t="str">
        <x:v>Expect Pulmonary Needle Adapter - Olympus Scope Compatible</x:v>
      </x:c>
      <x:c r="E47" s="34" t="str">
        <x:v>M00558731</x:v>
      </x:c>
      <x:c r="F47" s="34" t="str">
        <x:v>EBUS_NEEDLE_FNA</x:v>
      </x:c>
      <x:c r="G47" s="34" t="str">
        <x:v>Verified - manufacturer catalog</x:v>
      </x:c>
      <x:c r="H47" s="34" t="str">
        <x:v>Prototype visible - reverify before production</x:v>
      </x:c>
      <x:c r="I47" s="51" t="str">
        <x:v>No</x:v>
      </x:c>
      <x:c r="J47" s="51" t="str">
        <x:v>No</x:v>
      </x:c>
      <x:c r="K47" s="51" t="str"/>
      <x:c r="L47" s="51" t="str"/>
      <x:c r="M47" s="51" t="str"/>
      <x:c r="N47" s="51" t="str"/>
      <x:c r="O47" s="51" t="str"/>
      <x:c r="P47" s="51" t="str"/>
      <x:c r="Q47" s="51" t="str"/>
      <x:c r="R47" s="514"/>
      <x:c r="S47" s="514"/>
    </x:row>
    <x:row r="48" ht="28" customHeight="1">
      <x:c r="A48" s="34" t="str">
        <x:v>FORM-6F505ABC82</x:v>
      </x:c>
      <x:c r="B48" s="34" t="str">
        <x:v>PRD-602AA2F147</x:v>
      </x:c>
      <x:c r="C48" s="34" t="str">
        <x:v>Boston Scientific</x:v>
      </x:c>
      <x:c r="D48" s="34" t="str">
        <x:v>Jagwire Single-Use Pulmonary Guidewire</x:v>
      </x:c>
      <x:c r="E48" s="34" t="str">
        <x:v>M00515171</x:v>
      </x:c>
      <x:c r="F48" s="34" t="str">
        <x:v>PULMONARY_GUIDEWIRE</x:v>
      </x:c>
      <x:c r="G48" s="34" t="str">
        <x:v>Verified - manufacturer catalog</x:v>
      </x:c>
      <x:c r="H48" s="34" t="str">
        <x:v>Prototype visible - reverify before production</x:v>
      </x:c>
      <x:c r="I48" s="51" t="str">
        <x:v>No</x:v>
      </x:c>
      <x:c r="J48" s="51" t="str">
        <x:v>No</x:v>
      </x:c>
      <x:c r="K48" s="51" t="str"/>
      <x:c r="L48" s="51" t="str"/>
      <x:c r="M48" s="51" t="str"/>
      <x:c r="N48" s="51" t="str"/>
      <x:c r="O48" s="51" t="str"/>
      <x:c r="P48" s="51" t="str"/>
      <x:c r="Q48" s="51" t="str"/>
      <x:c r="R48" s="514"/>
      <x:c r="S48" s="514"/>
    </x:row>
    <x:row r="49" ht="28" customHeight="1">
      <x:c r="A49" s="34" t="str">
        <x:v>FORM-2CAD41B21A</x:v>
      </x:c>
      <x:c r="B49" s="34" t="str">
        <x:v>PRD-3ED9411F2F</x:v>
      </x:c>
      <x:c r="C49" s="34" t="str">
        <x:v>Boston Scientific</x:v>
      </x:c>
      <x:c r="D49" s="34" t="str">
        <x:v>Pulmonary Compliance BronchKit Premium</x:v>
      </x:c>
      <x:c r="E49" s="34" t="str">
        <x:v>CBK-882-20</x:v>
      </x:c>
      <x:c r="F49" s="34" t="str">
        <x:v>BRONCH_REPROCESSING_KIT</x:v>
      </x:c>
      <x:c r="G49" s="34" t="str">
        <x:v>Verified - manufacturer catalog</x:v>
      </x:c>
      <x:c r="H49" s="34" t="str">
        <x:v>Prototype visible - reverify before production</x:v>
      </x:c>
      <x:c r="I49" s="51" t="str">
        <x:v>No</x:v>
      </x:c>
      <x:c r="J49" s="51" t="str">
        <x:v>No</x:v>
      </x:c>
      <x:c r="K49" s="51" t="str"/>
      <x:c r="L49" s="51" t="str"/>
      <x:c r="M49" s="51" t="str"/>
      <x:c r="N49" s="51" t="str"/>
      <x:c r="O49" s="51" t="str"/>
      <x:c r="P49" s="51" t="str"/>
      <x:c r="Q49" s="51" t="str"/>
      <x:c r="R49" s="514"/>
      <x:c r="S49" s="514"/>
    </x:row>
    <x:row r="50" ht="28" customHeight="1">
      <x:c r="A50" s="34" t="str">
        <x:v>FORM-BC4F132938</x:v>
      </x:c>
      <x:c r="B50" s="34" t="str">
        <x:v>PRD-2F7DDD739E</x:v>
      </x:c>
      <x:c r="C50" s="34" t="str">
        <x:v>Boston Scientific</x:v>
      </x:c>
      <x:c r="D50" s="34" t="str">
        <x:v>Pulmonary Compliance BronchKit Standard</x:v>
      </x:c>
      <x:c r="E50" s="34" t="str">
        <x:v>CBK-881-20</x:v>
      </x:c>
      <x:c r="F50" s="34" t="str">
        <x:v>BRONCH_REPROCESSING_KIT</x:v>
      </x:c>
      <x:c r="G50" s="34" t="str">
        <x:v>Verified - manufacturer catalog</x:v>
      </x:c>
      <x:c r="H50" s="34" t="str">
        <x:v>Prototype visible - reverify before production</x:v>
      </x:c>
      <x:c r="I50" s="51" t="str">
        <x:v>No</x:v>
      </x:c>
      <x:c r="J50" s="51" t="str">
        <x:v>No</x:v>
      </x:c>
      <x:c r="K50" s="51" t="str"/>
      <x:c r="L50" s="51" t="str"/>
      <x:c r="M50" s="51" t="str"/>
      <x:c r="N50" s="51" t="str"/>
      <x:c r="O50" s="51" t="str"/>
      <x:c r="P50" s="51" t="str"/>
      <x:c r="Q50" s="51" t="str"/>
      <x:c r="R50" s="514"/>
      <x:c r="S50" s="514"/>
    </x:row>
    <x:row r="51" ht="28" customHeight="1">
      <x:c r="A51" s="34" t="str">
        <x:v>FORM-D36B388107</x:v>
      </x:c>
      <x:c r="B51" s="34" t="str">
        <x:v>PRD-8DDD9F07C0</x:v>
      </x:c>
      <x:c r="C51" s="34" t="str">
        <x:v>Boston Scientific</x:v>
      </x:c>
      <x:c r="D51" s="34" t="str">
        <x:v>Radial Jaw 4 Single-Use Pulmonary Biopsy Forceps</x:v>
      </x:c>
      <x:c r="E51" s="34" t="str">
        <x:v>M00515181</x:v>
      </x:c>
      <x:c r="F51" s="34" t="str">
        <x:v>BIOPSY_FORCEPS_FLEX</x:v>
      </x:c>
      <x:c r="G51" s="34" t="str">
        <x:v>Verified - manufacturer catalog</x:v>
      </x:c>
      <x:c r="H51" s="34" t="str">
        <x:v>Prototype visible - reverify before production</x:v>
      </x:c>
      <x:c r="I51" s="51" t="str">
        <x:v>No</x:v>
      </x:c>
      <x:c r="J51" s="51" t="str">
        <x:v>No</x:v>
      </x:c>
      <x:c r="K51" s="51" t="str"/>
      <x:c r="L51" s="51" t="str"/>
      <x:c r="M51" s="51" t="str"/>
      <x:c r="N51" s="51" t="str"/>
      <x:c r="O51" s="51" t="str"/>
      <x:c r="P51" s="51" t="str"/>
      <x:c r="Q51" s="51" t="str"/>
      <x:c r="R51" s="514"/>
      <x:c r="S51" s="514"/>
    </x:row>
    <x:row r="52" ht="28" customHeight="1">
      <x:c r="A52" s="34" t="str">
        <x:v>FORM-D4C66D8237</x:v>
      </x:c>
      <x:c r="B52" s="34" t="str">
        <x:v>PRD-72889F9CE3</x:v>
      </x:c>
      <x:c r="C52" s="34" t="str">
        <x:v>Boston Scientific</x:v>
      </x:c>
      <x:c r="D52" s="34" t="str">
        <x:v>Radial Jaw 4 Single-Use Pulmonary Biopsy Forceps</x:v>
      </x:c>
      <x:c r="E52" s="34" t="str">
        <x:v>M00515182</x:v>
      </x:c>
      <x:c r="F52" s="34" t="str">
        <x:v>BIOPSY_FORCEPS_FLEX</x:v>
      </x:c>
      <x:c r="G52" s="34" t="str">
        <x:v>Verified - manufacturer catalog</x:v>
      </x:c>
      <x:c r="H52" s="34" t="str">
        <x:v>Prototype visible - reverify before production</x:v>
      </x:c>
      <x:c r="I52" s="51" t="str">
        <x:v>No</x:v>
      </x:c>
      <x:c r="J52" s="51" t="str">
        <x:v>No</x:v>
      </x:c>
      <x:c r="K52" s="51" t="str"/>
      <x:c r="L52" s="51" t="str"/>
      <x:c r="M52" s="51" t="str"/>
      <x:c r="N52" s="51" t="str"/>
      <x:c r="O52" s="51" t="str"/>
      <x:c r="P52" s="51" t="str"/>
      <x:c r="Q52" s="51" t="str"/>
      <x:c r="R52" s="514"/>
      <x:c r="S52" s="514"/>
    </x:row>
    <x:row r="53" ht="28" customHeight="1">
      <x:c r="A53" s="34" t="str">
        <x:v>FORM-E0A73EC42A</x:v>
      </x:c>
      <x:c r="B53" s="34" t="str">
        <x:v>PRD-BF2EC6AB5E</x:v>
      </x:c>
      <x:c r="C53" s="34" t="str">
        <x:v>Boston Scientific</x:v>
      </x:c>
      <x:c r="D53" s="34" t="str">
        <x:v>Radial Jaw 4 Single-Use Pulmonary Biopsy Forceps</x:v>
      </x:c>
      <x:c r="E53" s="34" t="str">
        <x:v>M00515191</x:v>
      </x:c>
      <x:c r="F53" s="34" t="str">
        <x:v>BIOPSY_FORCEPS_FLEX</x:v>
      </x:c>
      <x:c r="G53" s="34" t="str">
        <x:v>Verified - manufacturer catalog</x:v>
      </x:c>
      <x:c r="H53" s="34" t="str">
        <x:v>Prototype visible - reverify before production</x:v>
      </x:c>
      <x:c r="I53" s="51" t="str">
        <x:v>No</x:v>
      </x:c>
      <x:c r="J53" s="51" t="str">
        <x:v>No</x:v>
      </x:c>
      <x:c r="K53" s="51" t="str"/>
      <x:c r="L53" s="51" t="str"/>
      <x:c r="M53" s="51" t="str"/>
      <x:c r="N53" s="51" t="str"/>
      <x:c r="O53" s="51" t="str"/>
      <x:c r="P53" s="51" t="str"/>
      <x:c r="Q53" s="51" t="str"/>
      <x:c r="R53" s="514"/>
      <x:c r="S53" s="514"/>
    </x:row>
    <x:row r="54" ht="28" customHeight="1">
      <x:c r="A54" s="34" t="str">
        <x:v>FORM-2DDFBB5E49</x:v>
      </x:c>
      <x:c r="B54" s="34" t="str">
        <x:v>PRD-27BF9F087E</x:v>
      </x:c>
      <x:c r="C54" s="34" t="str">
        <x:v>Boston Scientific</x:v>
      </x:c>
      <x:c r="D54" s="34" t="str">
        <x:v>Radial Jaw 4 Single-Use Pulmonary Biopsy Forceps</x:v>
      </x:c>
      <x:c r="E54" s="34" t="str">
        <x:v>M00515192</x:v>
      </x:c>
      <x:c r="F54" s="34" t="str">
        <x:v>BIOPSY_FORCEPS_FLEX</x:v>
      </x:c>
      <x:c r="G54" s="34" t="str">
        <x:v>Verified - manufacturer catalog</x:v>
      </x:c>
      <x:c r="H54" s="34" t="str">
        <x:v>Prototype visible - reverify before production</x:v>
      </x:c>
      <x:c r="I54" s="51" t="str">
        <x:v>No</x:v>
      </x:c>
      <x:c r="J54" s="51" t="str">
        <x:v>No</x:v>
      </x:c>
      <x:c r="K54" s="51" t="str"/>
      <x:c r="L54" s="51" t="str"/>
      <x:c r="M54" s="51" t="str"/>
      <x:c r="N54" s="51" t="str"/>
      <x:c r="O54" s="51" t="str"/>
      <x:c r="P54" s="51" t="str"/>
      <x:c r="Q54" s="51" t="str"/>
      <x:c r="R54" s="514"/>
      <x:c r="S54" s="514"/>
    </x:row>
    <x:row r="55" ht="28" customHeight="1">
      <x:c r="A55" s="34" t="str">
        <x:v>FORM-386B61D32C</x:v>
      </x:c>
      <x:c r="B55" s="34" t="str">
        <x:v>PRD-A83C7ADE90</x:v>
      </x:c>
      <x:c r="C55" s="34" t="str">
        <x:v>Boston Scientific</x:v>
      </x:c>
      <x:c r="D55" s="34" t="str">
        <x:v>Radial Jaw 4 Single-Use Pulmonary Biopsy Forceps</x:v>
      </x:c>
      <x:c r="E55" s="34" t="str">
        <x:v>M00515201</x:v>
      </x:c>
      <x:c r="F55" s="34" t="str">
        <x:v>BIOPSY_FORCEPS_FLEX</x:v>
      </x:c>
      <x:c r="G55" s="34" t="str">
        <x:v>Verified - manufacturer catalog</x:v>
      </x:c>
      <x:c r="H55" s="34" t="str">
        <x:v>Prototype visible - reverify before production</x:v>
      </x:c>
      <x:c r="I55" s="51" t="str">
        <x:v>No</x:v>
      </x:c>
      <x:c r="J55" s="51" t="str">
        <x:v>No</x:v>
      </x:c>
      <x:c r="K55" s="51" t="str"/>
      <x:c r="L55" s="51" t="str"/>
      <x:c r="M55" s="51" t="str"/>
      <x:c r="N55" s="51" t="str"/>
      <x:c r="O55" s="51" t="str"/>
      <x:c r="P55" s="51" t="str"/>
      <x:c r="Q55" s="51" t="str"/>
      <x:c r="R55" s="514"/>
      <x:c r="S55" s="514"/>
    </x:row>
    <x:row r="56" ht="28" customHeight="1">
      <x:c r="A56" s="34" t="str">
        <x:v>FORM-FDAA906FAB</x:v>
      </x:c>
      <x:c r="B56" s="34" t="str">
        <x:v>PRD-217AB10438</x:v>
      </x:c>
      <x:c r="C56" s="34" t="str">
        <x:v>Boston Scientific</x:v>
      </x:c>
      <x:c r="D56" s="34" t="str">
        <x:v>Radial Jaw 4 Single-Use Pulmonary Biopsy Forceps</x:v>
      </x:c>
      <x:c r="E56" s="34" t="str">
        <x:v>M00515202</x:v>
      </x:c>
      <x:c r="F56" s="34" t="str">
        <x:v>BIOPSY_FORCEPS_FLEX</x:v>
      </x:c>
      <x:c r="G56" s="34" t="str">
        <x:v>Verified - manufacturer catalog</x:v>
      </x:c>
      <x:c r="H56" s="34" t="str">
        <x:v>Prototype visible - reverify before production</x:v>
      </x:c>
      <x:c r="I56" s="51" t="str">
        <x:v>No</x:v>
      </x:c>
      <x:c r="J56" s="51" t="str">
        <x:v>No</x:v>
      </x:c>
      <x:c r="K56" s="51" t="str"/>
      <x:c r="L56" s="51" t="str"/>
      <x:c r="M56" s="51" t="str"/>
      <x:c r="N56" s="51" t="str"/>
      <x:c r="O56" s="51" t="str"/>
      <x:c r="P56" s="51" t="str"/>
      <x:c r="Q56" s="51" t="str"/>
      <x:c r="R56" s="514"/>
      <x:c r="S56" s="514"/>
    </x:row>
    <x:row r="57" ht="28" customHeight="1">
      <x:c r="A57" s="34" t="str">
        <x:v>FORM-10C2CA7BE9</x:v>
      </x:c>
      <x:c r="B57" s="34" t="str">
        <x:v>PRD-9844E2B578</x:v>
      </x:c>
      <x:c r="C57" s="34" t="str">
        <x:v>Boston Scientific</x:v>
      </x:c>
      <x:c r="D57" s="34" t="str">
        <x:v>Rescue Pulmonary Grasping Forceps</x:v>
      </x:c>
      <x:c r="E57" s="34" t="str">
        <x:v>M00515101</x:v>
      </x:c>
      <x:c r="F57" s="34" t="str">
        <x:v>FOREIGN_BODY_FORCEPS_FLEX</x:v>
      </x:c>
      <x:c r="G57" s="34" t="str">
        <x:v>Verified - manufacturer catalog</x:v>
      </x:c>
      <x:c r="H57" s="34" t="str">
        <x:v>Prototype visible - reverify before production</x:v>
      </x:c>
      <x:c r="I57" s="51" t="str">
        <x:v>No</x:v>
      </x:c>
      <x:c r="J57" s="51" t="str">
        <x:v>No</x:v>
      </x:c>
      <x:c r="K57" s="51" t="str"/>
      <x:c r="L57" s="51" t="str"/>
      <x:c r="M57" s="51" t="str"/>
      <x:c r="N57" s="51" t="str"/>
      <x:c r="O57" s="51" t="str"/>
      <x:c r="P57" s="51" t="str"/>
      <x:c r="Q57" s="51" t="str"/>
      <x:c r="R57" s="514"/>
      <x:c r="S57" s="514"/>
    </x:row>
    <x:row r="58" ht="28" customHeight="1">
      <x:c r="A58" s="34" t="str">
        <x:v>FORM-733B744058</x:v>
      </x:c>
      <x:c r="B58" s="34" t="str">
        <x:v>PRD-44704ED825</x:v>
      </x:c>
      <x:c r="C58" s="34" t="str">
        <x:v>Boston Scientific</x:v>
      </x:c>
      <x:c r="D58" s="34" t="str">
        <x:v>Ultraflex Partially Covered Tracheobronchial Stent System</x:v>
      </x:c>
      <x:c r="E58" s="34" t="str">
        <x:v>M00576520</x:v>
      </x:c>
      <x:c r="F58" s="34" t="str">
        <x:v>AIRWAY_STENT_SEMS_COVERED</x:v>
      </x:c>
      <x:c r="G58" s="34" t="str">
        <x:v>Verified - current manufacturer page capture</x:v>
      </x:c>
      <x:c r="H58" s="34" t="str">
        <x:v>Prototype visible - reverify before production</x:v>
      </x:c>
      <x:c r="I58" s="51" t="str">
        <x:v>No</x:v>
      </x:c>
      <x:c r="J58" s="51" t="str">
        <x:v>No</x:v>
      </x:c>
      <x:c r="K58" s="51" t="str"/>
      <x:c r="L58" s="51" t="str"/>
      <x:c r="M58" s="51" t="str"/>
      <x:c r="N58" s="51" t="str"/>
      <x:c r="O58" s="51" t="str"/>
      <x:c r="P58" s="51" t="str"/>
      <x:c r="Q58" s="51" t="str"/>
      <x:c r="R58" s="514"/>
      <x:c r="S58" s="514"/>
    </x:row>
    <x:row r="59" ht="28" customHeight="1">
      <x:c r="A59" s="34" t="str">
        <x:v>FORM-11A2F2198F</x:v>
      </x:c>
      <x:c r="B59" s="34" t="str">
        <x:v>PRD-63EDA47A7D</x:v>
      </x:c>
      <x:c r="C59" s="34" t="str">
        <x:v>Boston Scientific</x:v>
      </x:c>
      <x:c r="D59" s="34" t="str">
        <x:v>Ultraflex Partially Covered Tracheobronchial Stent System</x:v>
      </x:c>
      <x:c r="E59" s="34" t="str">
        <x:v>M00576530</x:v>
      </x:c>
      <x:c r="F59" s="34" t="str">
        <x:v>AIRWAY_STENT_SEMS_COVERED</x:v>
      </x:c>
      <x:c r="G59" s="34" t="str">
        <x:v>Verified - current manufacturer page capture</x:v>
      </x:c>
      <x:c r="H59" s="34" t="str">
        <x:v>Prototype visible - reverify before production</x:v>
      </x:c>
      <x:c r="I59" s="51" t="str">
        <x:v>No</x:v>
      </x:c>
      <x:c r="J59" s="51" t="str">
        <x:v>No</x:v>
      </x:c>
      <x:c r="K59" s="51" t="str"/>
      <x:c r="L59" s="51" t="str"/>
      <x:c r="M59" s="51" t="str"/>
      <x:c r="N59" s="51" t="str"/>
      <x:c r="O59" s="51" t="str"/>
      <x:c r="P59" s="51" t="str"/>
      <x:c r="Q59" s="51" t="str"/>
      <x:c r="R59" s="514"/>
      <x:c r="S59" s="514"/>
    </x:row>
    <x:row r="60" ht="28" customHeight="1">
      <x:c r="A60" s="34" t="str">
        <x:v>FORM-AD9F262442</x:v>
      </x:c>
      <x:c r="B60" s="34" t="str">
        <x:v>PRD-237B24FE49</x:v>
      </x:c>
      <x:c r="C60" s="34" t="str">
        <x:v>Boston Scientific</x:v>
      </x:c>
      <x:c r="D60" s="34" t="str">
        <x:v>Ultraflex Partially Covered Tracheobronchial Stent System</x:v>
      </x:c>
      <x:c r="E60" s="34" t="str">
        <x:v>M00576540</x:v>
      </x:c>
      <x:c r="F60" s="34" t="str">
        <x:v>AIRWAY_STENT_SEMS_COVERED</x:v>
      </x:c>
      <x:c r="G60" s="34" t="str">
        <x:v>Verified - current manufacturer page capture</x:v>
      </x:c>
      <x:c r="H60" s="34" t="str">
        <x:v>Prototype visible - reverify before production</x:v>
      </x:c>
      <x:c r="I60" s="51" t="str">
        <x:v>No</x:v>
      </x:c>
      <x:c r="J60" s="51" t="str">
        <x:v>No</x:v>
      </x:c>
      <x:c r="K60" s="51" t="str"/>
      <x:c r="L60" s="51" t="str"/>
      <x:c r="M60" s="51" t="str"/>
      <x:c r="N60" s="51" t="str"/>
      <x:c r="O60" s="51" t="str"/>
      <x:c r="P60" s="51" t="str"/>
      <x:c r="Q60" s="51" t="str"/>
      <x:c r="R60" s="514"/>
      <x:c r="S60" s="514"/>
    </x:row>
    <x:row r="61" ht="28" customHeight="1">
      <x:c r="A61" s="34" t="str">
        <x:v>FORM-D15E1AB03F</x:v>
      </x:c>
      <x:c r="B61" s="34" t="str">
        <x:v>PRD-633391A337</x:v>
      </x:c>
      <x:c r="C61" s="34" t="str">
        <x:v>Boston Scientific</x:v>
      </x:c>
      <x:c r="D61" s="34" t="str">
        <x:v>Ultraflex Partially Covered Tracheobronchial Stent System</x:v>
      </x:c>
      <x:c r="E61" s="34" t="str">
        <x:v>M00576550</x:v>
      </x:c>
      <x:c r="F61" s="34" t="str">
        <x:v>AIRWAY_STENT_SEMS_COVERED</x:v>
      </x:c>
      <x:c r="G61" s="34" t="str">
        <x:v>Verified - current manufacturer page capture</x:v>
      </x:c>
      <x:c r="H61" s="34" t="str">
        <x:v>Prototype visible - reverify before production</x:v>
      </x:c>
      <x:c r="I61" s="51" t="str">
        <x:v>No</x:v>
      </x:c>
      <x:c r="J61" s="51" t="str">
        <x:v>No</x:v>
      </x:c>
      <x:c r="K61" s="51" t="str"/>
      <x:c r="L61" s="51" t="str"/>
      <x:c r="M61" s="51" t="str"/>
      <x:c r="N61" s="51" t="str"/>
      <x:c r="O61" s="51" t="str"/>
      <x:c r="P61" s="51" t="str"/>
      <x:c r="Q61" s="51" t="str"/>
      <x:c r="R61" s="514"/>
      <x:c r="S61" s="514"/>
    </x:row>
    <x:row r="62" ht="28" customHeight="1">
      <x:c r="A62" s="34" t="str">
        <x:v>FORM-087EE1C70A</x:v>
      </x:c>
      <x:c r="B62" s="34" t="str">
        <x:v>PRD-05780FEDD7</x:v>
      </x:c>
      <x:c r="C62" s="34" t="str">
        <x:v>Boston Scientific</x:v>
      </x:c>
      <x:c r="D62" s="34" t="str">
        <x:v>Ultraflex Partially Covered Tracheobronchial Stent System</x:v>
      </x:c>
      <x:c r="E62" s="34" t="str">
        <x:v>M00576560</x:v>
      </x:c>
      <x:c r="F62" s="34" t="str">
        <x:v>AIRWAY_STENT_SEMS_COVERED</x:v>
      </x:c>
      <x:c r="G62" s="34" t="str">
        <x:v>Verified - current manufacturer page capture</x:v>
      </x:c>
      <x:c r="H62" s="34" t="str">
        <x:v>Prototype visible - reverify before production</x:v>
      </x:c>
      <x:c r="I62" s="51" t="str">
        <x:v>No</x:v>
      </x:c>
      <x:c r="J62" s="51" t="str">
        <x:v>No</x:v>
      </x:c>
      <x:c r="K62" s="51" t="str"/>
      <x:c r="L62" s="51" t="str"/>
      <x:c r="M62" s="51" t="str"/>
      <x:c r="N62" s="51" t="str"/>
      <x:c r="O62" s="51" t="str"/>
      <x:c r="P62" s="51" t="str"/>
      <x:c r="Q62" s="51" t="str"/>
      <x:c r="R62" s="514"/>
      <x:c r="S62" s="514"/>
    </x:row>
    <x:row r="63" ht="28" customHeight="1">
      <x:c r="A63" s="34" t="str">
        <x:v>FORM-A46EFD7358</x:v>
      </x:c>
      <x:c r="B63" s="34" t="str">
        <x:v>PRD-EB0DE6C03A</x:v>
      </x:c>
      <x:c r="C63" s="34" t="str">
        <x:v>Boston Scientific</x:v>
      </x:c>
      <x:c r="D63" s="34" t="str">
        <x:v>Ultraflex Partially Covered Tracheobronchial Stent System</x:v>
      </x:c>
      <x:c r="E63" s="34" t="str">
        <x:v>M00576570</x:v>
      </x:c>
      <x:c r="F63" s="34" t="str">
        <x:v>AIRWAY_STENT_SEMS_COVERED</x:v>
      </x:c>
      <x:c r="G63" s="34" t="str">
        <x:v>Verified - current manufacturer page capture</x:v>
      </x:c>
      <x:c r="H63" s="34" t="str">
        <x:v>Prototype visible - reverify before production</x:v>
      </x:c>
      <x:c r="I63" s="51" t="str">
        <x:v>No</x:v>
      </x:c>
      <x:c r="J63" s="51" t="str">
        <x:v>No</x:v>
      </x:c>
      <x:c r="K63" s="51" t="str"/>
      <x:c r="L63" s="51" t="str"/>
      <x:c r="M63" s="51" t="str"/>
      <x:c r="N63" s="51" t="str"/>
      <x:c r="O63" s="51" t="str"/>
      <x:c r="P63" s="51" t="str"/>
      <x:c r="Q63" s="51" t="str"/>
      <x:c r="R63" s="514"/>
      <x:c r="S63" s="514"/>
    </x:row>
    <x:row r="64" ht="28" customHeight="1">
      <x:c r="A64" s="34" t="str">
        <x:v>FORM-F7F52D9A1E</x:v>
      </x:c>
      <x:c r="B64" s="34" t="str">
        <x:v>PRD-071DA49031</x:v>
      </x:c>
      <x:c r="C64" s="34" t="str">
        <x:v>Boston Scientific</x:v>
      </x:c>
      <x:c r="D64" s="34" t="str">
        <x:v>Ultraflex Partially Covered Tracheobronchial Stent System</x:v>
      </x:c>
      <x:c r="E64" s="34" t="str">
        <x:v>M00576580</x:v>
      </x:c>
      <x:c r="F64" s="34" t="str">
        <x:v>AIRWAY_STENT_SEMS_COVERED</x:v>
      </x:c>
      <x:c r="G64" s="34" t="str">
        <x:v>Verified - current manufacturer page capture</x:v>
      </x:c>
      <x:c r="H64" s="34" t="str">
        <x:v>Prototype visible - reverify before production</x:v>
      </x:c>
      <x:c r="I64" s="51" t="str">
        <x:v>No</x:v>
      </x:c>
      <x:c r="J64" s="51" t="str">
        <x:v>No</x:v>
      </x:c>
      <x:c r="K64" s="51" t="str"/>
      <x:c r="L64" s="51" t="str"/>
      <x:c r="M64" s="51" t="str"/>
      <x:c r="N64" s="51" t="str"/>
      <x:c r="O64" s="51" t="str"/>
      <x:c r="P64" s="51" t="str"/>
      <x:c r="Q64" s="51" t="str"/>
      <x:c r="R64" s="514"/>
      <x:c r="S64" s="514"/>
    </x:row>
    <x:row r="65" ht="28" customHeight="1">
      <x:c r="A65" s="34" t="str">
        <x:v>FORM-7C3C025151</x:v>
      </x:c>
      <x:c r="B65" s="34" t="str">
        <x:v>PRD-3D8AEACE11</x:v>
      </x:c>
      <x:c r="C65" s="34" t="str">
        <x:v>Boston Scientific</x:v>
      </x:c>
      <x:c r="D65" s="34" t="str">
        <x:v>Ultraflex Partially Covered Tracheobronchial Stent System</x:v>
      </x:c>
      <x:c r="E65" s="34" t="str">
        <x:v>M00576590</x:v>
      </x:c>
      <x:c r="F65" s="34" t="str">
        <x:v>AIRWAY_STENT_SEMS_COVERED</x:v>
      </x:c>
      <x:c r="G65" s="34" t="str">
        <x:v>Verified - current manufacturer page capture</x:v>
      </x:c>
      <x:c r="H65" s="34" t="str">
        <x:v>Prototype visible - reverify before production</x:v>
      </x:c>
      <x:c r="I65" s="51" t="str">
        <x:v>No</x:v>
      </x:c>
      <x:c r="J65" s="51" t="str">
        <x:v>No</x:v>
      </x:c>
      <x:c r="K65" s="51" t="str"/>
      <x:c r="L65" s="51" t="str"/>
      <x:c r="M65" s="51" t="str"/>
      <x:c r="N65" s="51" t="str"/>
      <x:c r="O65" s="51" t="str"/>
      <x:c r="P65" s="51" t="str"/>
      <x:c r="Q65" s="51" t="str"/>
      <x:c r="R65" s="514"/>
      <x:c r="S65" s="514"/>
    </x:row>
    <x:row r="66" ht="28" customHeight="1">
      <x:c r="A66" s="34" t="str">
        <x:v>FORM-7C364BFB40</x:v>
      </x:c>
      <x:c r="B66" s="34" t="str">
        <x:v>PRD-3296D18171</x:v>
      </x:c>
      <x:c r="C66" s="34" t="str">
        <x:v>Boston Scientific</x:v>
      </x:c>
      <x:c r="D66" s="34" t="str">
        <x:v>Ultraflex Partially Covered Tracheobronchial Stent System</x:v>
      </x:c>
      <x:c r="E66" s="34" t="str">
        <x:v>M00576600</x:v>
      </x:c>
      <x:c r="F66" s="34" t="str">
        <x:v>AIRWAY_STENT_SEMS_COVERED</x:v>
      </x:c>
      <x:c r="G66" s="34" t="str">
        <x:v>Verified - current manufacturer page capture</x:v>
      </x:c>
      <x:c r="H66" s="34" t="str">
        <x:v>Prototype visible - reverify before production</x:v>
      </x:c>
      <x:c r="I66" s="51" t="str">
        <x:v>No</x:v>
      </x:c>
      <x:c r="J66" s="51" t="str">
        <x:v>No</x:v>
      </x:c>
      <x:c r="K66" s="51" t="str"/>
      <x:c r="L66" s="51" t="str"/>
      <x:c r="M66" s="51" t="str"/>
      <x:c r="N66" s="51" t="str"/>
      <x:c r="O66" s="51" t="str"/>
      <x:c r="P66" s="51" t="str"/>
      <x:c r="Q66" s="51" t="str"/>
      <x:c r="R66" s="514"/>
      <x:c r="S66" s="514"/>
    </x:row>
    <x:row r="67" ht="28" customHeight="1">
      <x:c r="A67" s="34" t="str">
        <x:v>FORM-97FFC57E6E</x:v>
      </x:c>
      <x:c r="B67" s="34" t="str">
        <x:v>PRD-3402724B0E</x:v>
      </x:c>
      <x:c r="C67" s="34" t="str">
        <x:v>Boston Scientific</x:v>
      </x:c>
      <x:c r="D67" s="34" t="str">
        <x:v>Ultraflex Partially Covered Tracheobronchial Stent System</x:v>
      </x:c>
      <x:c r="E67" s="34" t="str">
        <x:v>M00576610</x:v>
      </x:c>
      <x:c r="F67" s="34" t="str">
        <x:v>AIRWAY_STENT_SEMS_COVERED</x:v>
      </x:c>
      <x:c r="G67" s="34" t="str">
        <x:v>Verified - current manufacturer page capture</x:v>
      </x:c>
      <x:c r="H67" s="34" t="str">
        <x:v>Prototype visible - reverify before production</x:v>
      </x:c>
      <x:c r="I67" s="51" t="str">
        <x:v>No</x:v>
      </x:c>
      <x:c r="J67" s="51" t="str">
        <x:v>No</x:v>
      </x:c>
      <x:c r="K67" s="51" t="str"/>
      <x:c r="L67" s="51" t="str"/>
      <x:c r="M67" s="51" t="str"/>
      <x:c r="N67" s="51" t="str"/>
      <x:c r="O67" s="51" t="str"/>
      <x:c r="P67" s="51" t="str"/>
      <x:c r="Q67" s="51" t="str"/>
      <x:c r="R67" s="514"/>
      <x:c r="S67" s="514"/>
    </x:row>
    <x:row r="68" ht="28" customHeight="1">
      <x:c r="A68" s="34" t="str">
        <x:v>FORM-C3DB834956</x:v>
      </x:c>
      <x:c r="B68" s="34" t="str">
        <x:v>PRD-91F4E30038</x:v>
      </x:c>
      <x:c r="C68" s="34" t="str">
        <x:v>Boston Scientific</x:v>
      </x:c>
      <x:c r="D68" s="34" t="str">
        <x:v>Ultraflex Partially Covered Tracheobronchial Stent System</x:v>
      </x:c>
      <x:c r="E68" s="34" t="str">
        <x:v>M00576620</x:v>
      </x:c>
      <x:c r="F68" s="34" t="str">
        <x:v>AIRWAY_STENT_SEMS_COVERED</x:v>
      </x:c>
      <x:c r="G68" s="34" t="str">
        <x:v>Verified - current manufacturer page capture</x:v>
      </x:c>
      <x:c r="H68" s="34" t="str">
        <x:v>Prototype visible - reverify before production</x:v>
      </x:c>
      <x:c r="I68" s="51" t="str">
        <x:v>No</x:v>
      </x:c>
      <x:c r="J68" s="51" t="str">
        <x:v>No</x:v>
      </x:c>
      <x:c r="K68" s="51" t="str"/>
      <x:c r="L68" s="51" t="str"/>
      <x:c r="M68" s="51" t="str"/>
      <x:c r="N68" s="51" t="str"/>
      <x:c r="O68" s="51" t="str"/>
      <x:c r="P68" s="51" t="str"/>
      <x:c r="Q68" s="51" t="str"/>
      <x:c r="R68" s="514"/>
      <x:c r="S68" s="514"/>
    </x:row>
    <x:row r="69" ht="28" customHeight="1">
      <x:c r="A69" s="34" t="str">
        <x:v>FORM-365958B7B6</x:v>
      </x:c>
      <x:c r="B69" s="34" t="str">
        <x:v>PRD-BB4B62BE1F</x:v>
      </x:c>
      <x:c r="C69" s="34" t="str">
        <x:v>Boston Scientific</x:v>
      </x:c>
      <x:c r="D69" s="34" t="str">
        <x:v>Ultraflex Partially Covered Tracheobronchial Stent System</x:v>
      </x:c>
      <x:c r="E69" s="34" t="str">
        <x:v>M00576630</x:v>
      </x:c>
      <x:c r="F69" s="34" t="str">
        <x:v>AIRWAY_STENT_SEMS_COVERED</x:v>
      </x:c>
      <x:c r="G69" s="34" t="str">
        <x:v>Verified - current manufacturer page capture</x:v>
      </x:c>
      <x:c r="H69" s="34" t="str">
        <x:v>Prototype visible - reverify before production</x:v>
      </x:c>
      <x:c r="I69" s="51" t="str">
        <x:v>No</x:v>
      </x:c>
      <x:c r="J69" s="51" t="str">
        <x:v>No</x:v>
      </x:c>
      <x:c r="K69" s="51" t="str"/>
      <x:c r="L69" s="51" t="str"/>
      <x:c r="M69" s="51" t="str"/>
      <x:c r="N69" s="51" t="str"/>
      <x:c r="O69" s="51" t="str"/>
      <x:c r="P69" s="51" t="str"/>
      <x:c r="Q69" s="51" t="str"/>
      <x:c r="R69" s="514"/>
      <x:c r="S69" s="514"/>
    </x:row>
    <x:row r="70" ht="28" customHeight="1">
      <x:c r="A70" s="34" t="str">
        <x:v>FORM-2FAB12476D</x:v>
      </x:c>
      <x:c r="B70" s="34" t="str">
        <x:v>PRD-B53F0F16C8</x:v>
      </x:c>
      <x:c r="C70" s="34" t="str">
        <x:v>Boston Scientific</x:v>
      </x:c>
      <x:c r="D70" s="34" t="str">
        <x:v>Ultraflex Partially Covered Tracheobronchial Stent System</x:v>
      </x:c>
      <x:c r="E70" s="34" t="str">
        <x:v>M00576640</x:v>
      </x:c>
      <x:c r="F70" s="34" t="str">
        <x:v>AIRWAY_STENT_SEMS_COVERED</x:v>
      </x:c>
      <x:c r="G70" s="34" t="str">
        <x:v>Verified - current manufacturer page capture</x:v>
      </x:c>
      <x:c r="H70" s="34" t="str">
        <x:v>Prototype visible - reverify before production</x:v>
      </x:c>
      <x:c r="I70" s="51" t="str">
        <x:v>No</x:v>
      </x:c>
      <x:c r="J70" s="51" t="str">
        <x:v>No</x:v>
      </x:c>
      <x:c r="K70" s="51" t="str"/>
      <x:c r="L70" s="51" t="str"/>
      <x:c r="M70" s="51" t="str"/>
      <x:c r="N70" s="51" t="str"/>
      <x:c r="O70" s="51" t="str"/>
      <x:c r="P70" s="51" t="str"/>
      <x:c r="Q70" s="51" t="str"/>
      <x:c r="R70" s="514"/>
      <x:c r="S70" s="514"/>
    </x:row>
    <x:row r="71" ht="28" customHeight="1">
      <x:c r="A71" s="34" t="str">
        <x:v>FORM-B7D1505247</x:v>
      </x:c>
      <x:c r="B71" s="34" t="str">
        <x:v>PRD-CBA9A6E9B4</x:v>
      </x:c>
      <x:c r="C71" s="34" t="str">
        <x:v>Boston Scientific</x:v>
      </x:c>
      <x:c r="D71" s="34" t="str">
        <x:v>Ultraflex Partially Covered Tracheobronchial Stent System</x:v>
      </x:c>
      <x:c r="E71" s="34" t="str">
        <x:v>M00576650</x:v>
      </x:c>
      <x:c r="F71" s="34" t="str">
        <x:v>AIRWAY_STENT_SEMS_COVERED</x:v>
      </x:c>
      <x:c r="G71" s="34" t="str">
        <x:v>Verified - current manufacturer page capture</x:v>
      </x:c>
      <x:c r="H71" s="34" t="str">
        <x:v>Prototype visible - reverify before production</x:v>
      </x:c>
      <x:c r="I71" s="51" t="str">
        <x:v>No</x:v>
      </x:c>
      <x:c r="J71" s="51" t="str">
        <x:v>No</x:v>
      </x:c>
      <x:c r="K71" s="51" t="str"/>
      <x:c r="L71" s="51" t="str"/>
      <x:c r="M71" s="51" t="str"/>
      <x:c r="N71" s="51" t="str"/>
      <x:c r="O71" s="51" t="str"/>
      <x:c r="P71" s="51" t="str"/>
      <x:c r="Q71" s="51" t="str"/>
      <x:c r="R71" s="514"/>
      <x:c r="S71" s="514"/>
    </x:row>
    <x:row r="72" ht="28" customHeight="1">
      <x:c r="A72" s="34" t="str">
        <x:v>FORM-3B0B75C481</x:v>
      </x:c>
      <x:c r="B72" s="34" t="str">
        <x:v>PRD-A5D3D731DC</x:v>
      </x:c>
      <x:c r="C72" s="34" t="str">
        <x:v>Boston Scientific</x:v>
      </x:c>
      <x:c r="D72" s="34" t="str">
        <x:v>Ultraflex Partially Covered Tracheobronchial Stent System</x:v>
      </x:c>
      <x:c r="E72" s="34" t="str">
        <x:v>M00576660</x:v>
      </x:c>
      <x:c r="F72" s="34" t="str">
        <x:v>AIRWAY_STENT_SEMS_COVERED</x:v>
      </x:c>
      <x:c r="G72" s="34" t="str">
        <x:v>Verified - current manufacturer page capture</x:v>
      </x:c>
      <x:c r="H72" s="34" t="str">
        <x:v>Prototype visible - reverify before production</x:v>
      </x:c>
      <x:c r="I72" s="51" t="str">
        <x:v>No</x:v>
      </x:c>
      <x:c r="J72" s="51" t="str">
        <x:v>No</x:v>
      </x:c>
      <x:c r="K72" s="51" t="str"/>
      <x:c r="L72" s="51" t="str"/>
      <x:c r="M72" s="51" t="str"/>
      <x:c r="N72" s="51" t="str"/>
      <x:c r="O72" s="51" t="str"/>
      <x:c r="P72" s="51" t="str"/>
      <x:c r="Q72" s="51" t="str"/>
      <x:c r="R72" s="514"/>
      <x:c r="S72" s="514"/>
    </x:row>
    <x:row r="73" ht="28" customHeight="1">
      <x:c r="A73" s="34" t="str">
        <x:v>FORM-1742972FB8</x:v>
      </x:c>
      <x:c r="B73" s="34" t="str">
        <x:v>PRD-AF70FFC15E</x:v>
      </x:c>
      <x:c r="C73" s="34" t="str">
        <x:v>Boston Scientific</x:v>
      </x:c>
      <x:c r="D73" s="34" t="str">
        <x:v>Ultraflex Partially Covered Tracheobronchial Stent System</x:v>
      </x:c>
      <x:c r="E73" s="34" t="str">
        <x:v>M00576670</x:v>
      </x:c>
      <x:c r="F73" s="34" t="str">
        <x:v>AIRWAY_STENT_SEMS_COVERED</x:v>
      </x:c>
      <x:c r="G73" s="34" t="str">
        <x:v>Verified - current manufacturer page capture</x:v>
      </x:c>
      <x:c r="H73" s="34" t="str">
        <x:v>Prototype visible - reverify before production</x:v>
      </x:c>
      <x:c r="I73" s="51" t="str">
        <x:v>No</x:v>
      </x:c>
      <x:c r="J73" s="51" t="str">
        <x:v>No</x:v>
      </x:c>
      <x:c r="K73" s="51" t="str"/>
      <x:c r="L73" s="51" t="str"/>
      <x:c r="M73" s="51" t="str"/>
      <x:c r="N73" s="51" t="str"/>
      <x:c r="O73" s="51" t="str"/>
      <x:c r="P73" s="51" t="str"/>
      <x:c r="Q73" s="51" t="str"/>
      <x:c r="R73" s="514"/>
      <x:c r="S73" s="514"/>
    </x:row>
    <x:row r="74" ht="28" customHeight="1">
      <x:c r="A74" s="34" t="str">
        <x:v>FORM-C0336877E6</x:v>
      </x:c>
      <x:c r="B74" s="34" t="str">
        <x:v>PRD-C1653676C1</x:v>
      </x:c>
      <x:c r="C74" s="34" t="str">
        <x:v>Boston Scientific</x:v>
      </x:c>
      <x:c r="D74" s="34" t="str">
        <x:v>Ultraflex Partially Covered Tracheobronchial Stent System</x:v>
      </x:c>
      <x:c r="E74" s="34" t="str">
        <x:v>M00576680</x:v>
      </x:c>
      <x:c r="F74" s="34" t="str">
        <x:v>AIRWAY_STENT_SEMS_COVERED</x:v>
      </x:c>
      <x:c r="G74" s="34" t="str">
        <x:v>Verified - current manufacturer page capture</x:v>
      </x:c>
      <x:c r="H74" s="34" t="str">
        <x:v>Prototype visible - reverify before production</x:v>
      </x:c>
      <x:c r="I74" s="51" t="str">
        <x:v>No</x:v>
      </x:c>
      <x:c r="J74" s="51" t="str">
        <x:v>No</x:v>
      </x:c>
      <x:c r="K74" s="51" t="str"/>
      <x:c r="L74" s="51" t="str"/>
      <x:c r="M74" s="51" t="str"/>
      <x:c r="N74" s="51" t="str"/>
      <x:c r="O74" s="51" t="str"/>
      <x:c r="P74" s="51" t="str"/>
      <x:c r="Q74" s="51" t="str"/>
      <x:c r="R74" s="514"/>
      <x:c r="S74" s="514"/>
    </x:row>
    <x:row r="75" ht="28" customHeight="1">
      <x:c r="A75" s="34" t="str">
        <x:v>FORM-EEDECCEE3B</x:v>
      </x:c>
      <x:c r="B75" s="34" t="str">
        <x:v>PRD-948F3069B3</x:v>
      </x:c>
      <x:c r="C75" s="34" t="str">
        <x:v>Boston Scientific</x:v>
      </x:c>
      <x:c r="D75" s="34" t="str">
        <x:v>Ultraflex Partially Covered Tracheobronchial Stent System</x:v>
      </x:c>
      <x:c r="E75" s="34" t="str">
        <x:v>M00576690</x:v>
      </x:c>
      <x:c r="F75" s="34" t="str">
        <x:v>AIRWAY_STENT_SEMS_COVERED</x:v>
      </x:c>
      <x:c r="G75" s="34" t="str">
        <x:v>Verified - current manufacturer page capture</x:v>
      </x:c>
      <x:c r="H75" s="34" t="str">
        <x:v>Prototype visible - reverify before production</x:v>
      </x:c>
      <x:c r="I75" s="51" t="str">
        <x:v>No</x:v>
      </x:c>
      <x:c r="J75" s="51" t="str">
        <x:v>No</x:v>
      </x:c>
      <x:c r="K75" s="51" t="str"/>
      <x:c r="L75" s="51" t="str"/>
      <x:c r="M75" s="51" t="str"/>
      <x:c r="N75" s="51" t="str"/>
      <x:c r="O75" s="51" t="str"/>
      <x:c r="P75" s="51" t="str"/>
      <x:c r="Q75" s="51" t="str"/>
      <x:c r="R75" s="514"/>
      <x:c r="S75" s="514"/>
    </x:row>
    <x:row r="76" ht="28" customHeight="1">
      <x:c r="A76" s="34" t="str">
        <x:v>FORM-68EB0928F2</x:v>
      </x:c>
      <x:c r="B76" s="34" t="str">
        <x:v>PRD-4F9AA3907F</x:v>
      </x:c>
      <x:c r="C76" s="34" t="str">
        <x:v>Boston Scientific</x:v>
      </x:c>
      <x:c r="D76" s="34" t="str">
        <x:v>Ultraflex Uncovered Tracheobronchial Stent System</x:v>
      </x:c>
      <x:c r="E76" s="34" t="str">
        <x:v>M00576300</x:v>
      </x:c>
      <x:c r="F76" s="34" t="str">
        <x:v>AIRWAY_STENT_SEMS_UNCOVERED</x:v>
      </x:c>
      <x:c r="G76" s="34" t="str">
        <x:v>Verified - current manufacturer page capture</x:v>
      </x:c>
      <x:c r="H76" s="34" t="str">
        <x:v>Prototype visible - reverify before production</x:v>
      </x:c>
      <x:c r="I76" s="51" t="str">
        <x:v>No</x:v>
      </x:c>
      <x:c r="J76" s="51" t="str">
        <x:v>No</x:v>
      </x:c>
      <x:c r="K76" s="51" t="str"/>
      <x:c r="L76" s="51" t="str"/>
      <x:c r="M76" s="51" t="str"/>
      <x:c r="N76" s="51" t="str"/>
      <x:c r="O76" s="51" t="str"/>
      <x:c r="P76" s="51" t="str"/>
      <x:c r="Q76" s="51" t="str"/>
      <x:c r="R76" s="514"/>
      <x:c r="S76" s="514"/>
    </x:row>
    <x:row r="77" ht="28" customHeight="1">
      <x:c r="A77" s="34" t="str">
        <x:v>FORM-C50A58B044</x:v>
      </x:c>
      <x:c r="B77" s="34" t="str">
        <x:v>PRD-4E186C03D4</x:v>
      </x:c>
      <x:c r="C77" s="34" t="str">
        <x:v>Boston Scientific</x:v>
      </x:c>
      <x:c r="D77" s="34" t="str">
        <x:v>Ultraflex Uncovered Tracheobronchial Stent System</x:v>
      </x:c>
      <x:c r="E77" s="34" t="str">
        <x:v>M00576310</x:v>
      </x:c>
      <x:c r="F77" s="34" t="str">
        <x:v>AIRWAY_STENT_SEMS_UNCOVERED</x:v>
      </x:c>
      <x:c r="G77" s="34" t="str">
        <x:v>Verified - current manufacturer page capture</x:v>
      </x:c>
      <x:c r="H77" s="34" t="str">
        <x:v>Prototype visible - reverify before production</x:v>
      </x:c>
      <x:c r="I77" s="51" t="str">
        <x:v>No</x:v>
      </x:c>
      <x:c r="J77" s="51" t="str">
        <x:v>No</x:v>
      </x:c>
      <x:c r="K77" s="51" t="str"/>
      <x:c r="L77" s="51" t="str"/>
      <x:c r="M77" s="51" t="str"/>
      <x:c r="N77" s="51" t="str"/>
      <x:c r="O77" s="51" t="str"/>
      <x:c r="P77" s="51" t="str"/>
      <x:c r="Q77" s="51" t="str"/>
      <x:c r="R77" s="514"/>
      <x:c r="S77" s="514"/>
    </x:row>
    <x:row r="78" ht="28" customHeight="1">
      <x:c r="A78" s="34" t="str">
        <x:v>FORM-0788933F3B</x:v>
      </x:c>
      <x:c r="B78" s="34" t="str">
        <x:v>PRD-2CCE54EDFD</x:v>
      </x:c>
      <x:c r="C78" s="34" t="str">
        <x:v>Boston Scientific</x:v>
      </x:c>
      <x:c r="D78" s="34" t="str">
        <x:v>Ultraflex Uncovered Tracheobronchial Stent System</x:v>
      </x:c>
      <x:c r="E78" s="34" t="str">
        <x:v>M00576320</x:v>
      </x:c>
      <x:c r="F78" s="34" t="str">
        <x:v>AIRWAY_STENT_SEMS_UNCOVERED</x:v>
      </x:c>
      <x:c r="G78" s="34" t="str">
        <x:v>Verified - current manufacturer page capture</x:v>
      </x:c>
      <x:c r="H78" s="34" t="str">
        <x:v>Prototype visible - reverify before production</x:v>
      </x:c>
      <x:c r="I78" s="51" t="str">
        <x:v>No</x:v>
      </x:c>
      <x:c r="J78" s="51" t="str">
        <x:v>No</x:v>
      </x:c>
      <x:c r="K78" s="51" t="str"/>
      <x:c r="L78" s="51" t="str"/>
      <x:c r="M78" s="51" t="str"/>
      <x:c r="N78" s="51" t="str"/>
      <x:c r="O78" s="51" t="str"/>
      <x:c r="P78" s="51" t="str"/>
      <x:c r="Q78" s="51" t="str"/>
      <x:c r="R78" s="514"/>
      <x:c r="S78" s="514"/>
    </x:row>
    <x:row r="79" ht="28" customHeight="1">
      <x:c r="A79" s="34" t="str">
        <x:v>FORM-8C226C94E2</x:v>
      </x:c>
      <x:c r="B79" s="34" t="str">
        <x:v>PRD-4B4F1501DE</x:v>
      </x:c>
      <x:c r="C79" s="34" t="str">
        <x:v>Boston Scientific</x:v>
      </x:c>
      <x:c r="D79" s="34" t="str">
        <x:v>Ultraflex Uncovered Tracheobronchial Stent System</x:v>
      </x:c>
      <x:c r="E79" s="34" t="str">
        <x:v>M00576330</x:v>
      </x:c>
      <x:c r="F79" s="34" t="str">
        <x:v>AIRWAY_STENT_SEMS_UNCOVERED</x:v>
      </x:c>
      <x:c r="G79" s="34" t="str">
        <x:v>Verified - current manufacturer page capture</x:v>
      </x:c>
      <x:c r="H79" s="34" t="str">
        <x:v>Prototype visible - reverify before production</x:v>
      </x:c>
      <x:c r="I79" s="51" t="str">
        <x:v>No</x:v>
      </x:c>
      <x:c r="J79" s="51" t="str">
        <x:v>No</x:v>
      </x:c>
      <x:c r="K79" s="51" t="str"/>
      <x:c r="L79" s="51" t="str"/>
      <x:c r="M79" s="51" t="str"/>
      <x:c r="N79" s="51" t="str"/>
      <x:c r="O79" s="51" t="str"/>
      <x:c r="P79" s="51" t="str"/>
      <x:c r="Q79" s="51" t="str"/>
      <x:c r="R79" s="514"/>
      <x:c r="S79" s="514"/>
    </x:row>
    <x:row r="80" ht="28" customHeight="1">
      <x:c r="A80" s="34" t="str">
        <x:v>FORM-A056CC25D5</x:v>
      </x:c>
      <x:c r="B80" s="34" t="str">
        <x:v>PRD-1D78A1B240</x:v>
      </x:c>
      <x:c r="C80" s="34" t="str">
        <x:v>Boston Scientific</x:v>
      </x:c>
      <x:c r="D80" s="34" t="str">
        <x:v>Ultraflex Uncovered Tracheobronchial Stent System</x:v>
      </x:c>
      <x:c r="E80" s="34" t="str">
        <x:v>M00576340</x:v>
      </x:c>
      <x:c r="F80" s="34" t="str">
        <x:v>AIRWAY_STENT_SEMS_UNCOVERED</x:v>
      </x:c>
      <x:c r="G80" s="34" t="str">
        <x:v>Verified - current manufacturer page capture</x:v>
      </x:c>
      <x:c r="H80" s="34" t="str">
        <x:v>Prototype visible - reverify before production</x:v>
      </x:c>
      <x:c r="I80" s="51" t="str">
        <x:v>No</x:v>
      </x:c>
      <x:c r="J80" s="51" t="str">
        <x:v>No</x:v>
      </x:c>
      <x:c r="K80" s="51" t="str"/>
      <x:c r="L80" s="51" t="str"/>
      <x:c r="M80" s="51" t="str"/>
      <x:c r="N80" s="51" t="str"/>
      <x:c r="O80" s="51" t="str"/>
      <x:c r="P80" s="51" t="str"/>
      <x:c r="Q80" s="51" t="str"/>
      <x:c r="R80" s="514"/>
      <x:c r="S80" s="514"/>
    </x:row>
    <x:row r="81" ht="28" customHeight="1">
      <x:c r="A81" s="34" t="str">
        <x:v>FORM-78D4196AF0</x:v>
      </x:c>
      <x:c r="B81" s="34" t="str">
        <x:v>PRD-ED3D613CD2</x:v>
      </x:c>
      <x:c r="C81" s="34" t="str">
        <x:v>Boston Scientific</x:v>
      </x:c>
      <x:c r="D81" s="34" t="str">
        <x:v>Ultraflex Uncovered Tracheobronchial Stent System</x:v>
      </x:c>
      <x:c r="E81" s="34" t="str">
        <x:v>M00576350</x:v>
      </x:c>
      <x:c r="F81" s="34" t="str">
        <x:v>AIRWAY_STENT_SEMS_UNCOVERED</x:v>
      </x:c>
      <x:c r="G81" s="34" t="str">
        <x:v>Verified - current manufacturer page capture</x:v>
      </x:c>
      <x:c r="H81" s="34" t="str">
        <x:v>Prototype visible - reverify before production</x:v>
      </x:c>
      <x:c r="I81" s="51" t="str">
        <x:v>No</x:v>
      </x:c>
      <x:c r="J81" s="51" t="str">
        <x:v>No</x:v>
      </x:c>
      <x:c r="K81" s="51" t="str"/>
      <x:c r="L81" s="51" t="str"/>
      <x:c r="M81" s="51" t="str"/>
      <x:c r="N81" s="51" t="str"/>
      <x:c r="O81" s="51" t="str"/>
      <x:c r="P81" s="51" t="str"/>
      <x:c r="Q81" s="51" t="str"/>
      <x:c r="R81" s="514"/>
      <x:c r="S81" s="514"/>
    </x:row>
    <x:row r="82" ht="28" customHeight="1">
      <x:c r="A82" s="34" t="str">
        <x:v>FORM-2B94C78D07</x:v>
      </x:c>
      <x:c r="B82" s="34" t="str">
        <x:v>PRD-B8971B556C</x:v>
      </x:c>
      <x:c r="C82" s="34" t="str">
        <x:v>Boston Scientific</x:v>
      </x:c>
      <x:c r="D82" s="34" t="str">
        <x:v>Ultraflex Uncovered Tracheobronchial Stent System</x:v>
      </x:c>
      <x:c r="E82" s="34" t="str">
        <x:v>M00576360</x:v>
      </x:c>
      <x:c r="F82" s="34" t="str">
        <x:v>AIRWAY_STENT_SEMS_UNCOVERED</x:v>
      </x:c>
      <x:c r="G82" s="34" t="str">
        <x:v>Verified - current manufacturer page capture</x:v>
      </x:c>
      <x:c r="H82" s="34" t="str">
        <x:v>Prototype visible - reverify before production</x:v>
      </x:c>
      <x:c r="I82" s="51" t="str">
        <x:v>No</x:v>
      </x:c>
      <x:c r="J82" s="51" t="str">
        <x:v>No</x:v>
      </x:c>
      <x:c r="K82" s="51" t="str"/>
      <x:c r="L82" s="51" t="str"/>
      <x:c r="M82" s="51" t="str"/>
      <x:c r="N82" s="51" t="str"/>
      <x:c r="O82" s="51" t="str"/>
      <x:c r="P82" s="51" t="str"/>
      <x:c r="Q82" s="51" t="str"/>
      <x:c r="R82" s="514"/>
      <x:c r="S82" s="514"/>
    </x:row>
    <x:row r="83" ht="28" customHeight="1">
      <x:c r="A83" s="34" t="str">
        <x:v>FORM-91B108D917</x:v>
      </x:c>
      <x:c r="B83" s="34" t="str">
        <x:v>PRD-235F9C6FBD</x:v>
      </x:c>
      <x:c r="C83" s="34" t="str">
        <x:v>Boston Scientific</x:v>
      </x:c>
      <x:c r="D83" s="34" t="str">
        <x:v>Ultraflex Uncovered Tracheobronchial Stent System</x:v>
      </x:c>
      <x:c r="E83" s="34" t="str">
        <x:v>M00576370</x:v>
      </x:c>
      <x:c r="F83" s="34" t="str">
        <x:v>AIRWAY_STENT_SEMS_UNCOVERED</x:v>
      </x:c>
      <x:c r="G83" s="34" t="str">
        <x:v>Verified - current manufacturer page capture</x:v>
      </x:c>
      <x:c r="H83" s="34" t="str">
        <x:v>Prototype visible - reverify before production</x:v>
      </x:c>
      <x:c r="I83" s="51" t="str">
        <x:v>No</x:v>
      </x:c>
      <x:c r="J83" s="51" t="str">
        <x:v>No</x:v>
      </x:c>
      <x:c r="K83" s="51" t="str"/>
      <x:c r="L83" s="51" t="str"/>
      <x:c r="M83" s="51" t="str"/>
      <x:c r="N83" s="51" t="str"/>
      <x:c r="O83" s="51" t="str"/>
      <x:c r="P83" s="51" t="str"/>
      <x:c r="Q83" s="51" t="str"/>
      <x:c r="R83" s="514"/>
      <x:c r="S83" s="514"/>
    </x:row>
    <x:row r="84" ht="28" customHeight="1">
      <x:c r="A84" s="34" t="str">
        <x:v>FORM-D80809A1A2</x:v>
      </x:c>
      <x:c r="B84" s="34" t="str">
        <x:v>PRD-27B1BEE50C</x:v>
      </x:c>
      <x:c r="C84" s="34" t="str">
        <x:v>Boston Scientific</x:v>
      </x:c>
      <x:c r="D84" s="34" t="str">
        <x:v>Ultraflex Uncovered Tracheobronchial Stent System</x:v>
      </x:c>
      <x:c r="E84" s="34" t="str">
        <x:v>M00576380</x:v>
      </x:c>
      <x:c r="F84" s="34" t="str">
        <x:v>AIRWAY_STENT_SEMS_UNCOVERED</x:v>
      </x:c>
      <x:c r="G84" s="34" t="str">
        <x:v>Verified - current manufacturer page capture</x:v>
      </x:c>
      <x:c r="H84" s="34" t="str">
        <x:v>Prototype visible - reverify before production</x:v>
      </x:c>
      <x:c r="I84" s="51" t="str">
        <x:v>No</x:v>
      </x:c>
      <x:c r="J84" s="51" t="str">
        <x:v>No</x:v>
      </x:c>
      <x:c r="K84" s="51" t="str"/>
      <x:c r="L84" s="51" t="str"/>
      <x:c r="M84" s="51" t="str"/>
      <x:c r="N84" s="51" t="str"/>
      <x:c r="O84" s="51" t="str"/>
      <x:c r="P84" s="51" t="str"/>
      <x:c r="Q84" s="51" t="str"/>
      <x:c r="R84" s="514"/>
      <x:c r="S84" s="514"/>
    </x:row>
    <x:row r="85" ht="28" customHeight="1">
      <x:c r="A85" s="34" t="str">
        <x:v>FORM-9BFFD604F3</x:v>
      </x:c>
      <x:c r="B85" s="34" t="str">
        <x:v>PRD-5A822E57C6</x:v>
      </x:c>
      <x:c r="C85" s="34" t="str">
        <x:v>Boston Scientific</x:v>
      </x:c>
      <x:c r="D85" s="34" t="str">
        <x:v>Ultraflex Uncovered Tracheobronchial Stent System</x:v>
      </x:c>
      <x:c r="E85" s="34" t="str">
        <x:v>M00576410</x:v>
      </x:c>
      <x:c r="F85" s="34" t="str">
        <x:v>AIRWAY_STENT_SEMS_UNCOVERED</x:v>
      </x:c>
      <x:c r="G85" s="34" t="str">
        <x:v>Verified - current manufacturer page capture</x:v>
      </x:c>
      <x:c r="H85" s="34" t="str">
        <x:v>Prototype visible - reverify before production</x:v>
      </x:c>
      <x:c r="I85" s="51" t="str">
        <x:v>No</x:v>
      </x:c>
      <x:c r="J85" s="51" t="str">
        <x:v>No</x:v>
      </x:c>
      <x:c r="K85" s="51" t="str"/>
      <x:c r="L85" s="51" t="str"/>
      <x:c r="M85" s="51" t="str"/>
      <x:c r="N85" s="51" t="str"/>
      <x:c r="O85" s="51" t="str"/>
      <x:c r="P85" s="51" t="str"/>
      <x:c r="Q85" s="51" t="str"/>
      <x:c r="R85" s="514"/>
      <x:c r="S85" s="514"/>
    </x:row>
    <x:row r="86" ht="28" customHeight="1">
      <x:c r="A86" s="34" t="str">
        <x:v>FORM-12F553C3CF</x:v>
      </x:c>
      <x:c r="B86" s="34" t="str">
        <x:v>PRD-5798E6CA9D</x:v>
      </x:c>
      <x:c r="C86" s="34" t="str">
        <x:v>Boston Scientific</x:v>
      </x:c>
      <x:c r="D86" s="34" t="str">
        <x:v>Ultraflex Uncovered Tracheobronchial Stent System</x:v>
      </x:c>
      <x:c r="E86" s="34" t="str">
        <x:v>M00576420</x:v>
      </x:c>
      <x:c r="F86" s="34" t="str">
        <x:v>AIRWAY_STENT_SEMS_UNCOVERED</x:v>
      </x:c>
      <x:c r="G86" s="34" t="str">
        <x:v>Verified - current manufacturer page capture</x:v>
      </x:c>
      <x:c r="H86" s="34" t="str">
        <x:v>Prototype visible - reverify before production</x:v>
      </x:c>
      <x:c r="I86" s="51" t="str">
        <x:v>No</x:v>
      </x:c>
      <x:c r="J86" s="51" t="str">
        <x:v>No</x:v>
      </x:c>
      <x:c r="K86" s="51" t="str"/>
      <x:c r="L86" s="51" t="str"/>
      <x:c r="M86" s="51" t="str"/>
      <x:c r="N86" s="51" t="str"/>
      <x:c r="O86" s="51" t="str"/>
      <x:c r="P86" s="51" t="str"/>
      <x:c r="Q86" s="51" t="str"/>
      <x:c r="R86" s="514"/>
      <x:c r="S86" s="514"/>
    </x:row>
    <x:row r="87" ht="28" customHeight="1">
      <x:c r="A87" s="34" t="str">
        <x:v>FORM-3FB99F2D87</x:v>
      </x:c>
      <x:c r="B87" s="34" t="str">
        <x:v>PRD-6ED2313A9C</x:v>
      </x:c>
      <x:c r="C87" s="34" t="str">
        <x:v>Boston Scientific</x:v>
      </x:c>
      <x:c r="D87" s="34" t="str">
        <x:v>Ultraflex Uncovered Tracheobronchial Stent System</x:v>
      </x:c>
      <x:c r="E87" s="34" t="str">
        <x:v>M00576430</x:v>
      </x:c>
      <x:c r="F87" s="34" t="str">
        <x:v>AIRWAY_STENT_SEMS_UNCOVERED</x:v>
      </x:c>
      <x:c r="G87" s="34" t="str">
        <x:v>Verified - current manufacturer page capture</x:v>
      </x:c>
      <x:c r="H87" s="34" t="str">
        <x:v>Prototype visible - reverify before production</x:v>
      </x:c>
      <x:c r="I87" s="51" t="str">
        <x:v>No</x:v>
      </x:c>
      <x:c r="J87" s="51" t="str">
        <x:v>No</x:v>
      </x:c>
      <x:c r="K87" s="51" t="str"/>
      <x:c r="L87" s="51" t="str"/>
      <x:c r="M87" s="51" t="str"/>
      <x:c r="N87" s="51" t="str"/>
      <x:c r="O87" s="51" t="str"/>
      <x:c r="P87" s="51" t="str"/>
      <x:c r="Q87" s="51" t="str"/>
      <x:c r="R87" s="514"/>
      <x:c r="S87" s="514"/>
    </x:row>
    <x:row r="88" ht="28" customHeight="1">
      <x:c r="A88" s="34" t="str">
        <x:v>FORM-A747AE124D</x:v>
      </x:c>
      <x:c r="B88" s="34" t="str">
        <x:v>PRD-904D5B29E4</x:v>
      </x:c>
      <x:c r="C88" s="34" t="str">
        <x:v>Boston Scientific</x:v>
      </x:c>
      <x:c r="D88" s="34" t="str">
        <x:v>Ultraflex Uncovered Tracheobronchial Stent System</x:v>
      </x:c>
      <x:c r="E88" s="34" t="str">
        <x:v>M00576440</x:v>
      </x:c>
      <x:c r="F88" s="34" t="str">
        <x:v>AIRWAY_STENT_SEMS_UNCOVERED</x:v>
      </x:c>
      <x:c r="G88" s="34" t="str">
        <x:v>Verified - current manufacturer page capture</x:v>
      </x:c>
      <x:c r="H88" s="34" t="str">
        <x:v>Prototype visible - reverify before production</x:v>
      </x:c>
      <x:c r="I88" s="51" t="str">
        <x:v>No</x:v>
      </x:c>
      <x:c r="J88" s="51" t="str">
        <x:v>No</x:v>
      </x:c>
      <x:c r="K88" s="51" t="str"/>
      <x:c r="L88" s="51" t="str"/>
      <x:c r="M88" s="51" t="str"/>
      <x:c r="N88" s="51" t="str"/>
      <x:c r="O88" s="51" t="str"/>
      <x:c r="P88" s="51" t="str"/>
      <x:c r="Q88" s="51" t="str"/>
      <x:c r="R88" s="514"/>
      <x:c r="S88" s="514"/>
    </x:row>
    <x:row r="89" ht="28" customHeight="1">
      <x:c r="A89" s="34" t="str">
        <x:v>FORM-CD075B1470</x:v>
      </x:c>
      <x:c r="B89" s="34" t="str">
        <x:v>PRD-DCD9FB53E5</x:v>
      </x:c>
      <x:c r="C89" s="34" t="str">
        <x:v>Boston Scientific</x:v>
      </x:c>
      <x:c r="D89" s="34" t="str">
        <x:v>Ultraflex Uncovered Tracheobronchial Stent System</x:v>
      </x:c>
      <x:c r="E89" s="34" t="str">
        <x:v>M00576450</x:v>
      </x:c>
      <x:c r="F89" s="34" t="str">
        <x:v>AIRWAY_STENT_SEMS_UNCOVERED</x:v>
      </x:c>
      <x:c r="G89" s="34" t="str">
        <x:v>Verified - current manufacturer page capture</x:v>
      </x:c>
      <x:c r="H89" s="34" t="str">
        <x:v>Prototype visible - reverify before production</x:v>
      </x:c>
      <x:c r="I89" s="51" t="str">
        <x:v>No</x:v>
      </x:c>
      <x:c r="J89" s="51" t="str">
        <x:v>No</x:v>
      </x:c>
      <x:c r="K89" s="51" t="str"/>
      <x:c r="L89" s="51" t="str"/>
      <x:c r="M89" s="51" t="str"/>
      <x:c r="N89" s="51" t="str"/>
      <x:c r="O89" s="51" t="str"/>
      <x:c r="P89" s="51" t="str"/>
      <x:c r="Q89" s="51" t="str"/>
      <x:c r="R89" s="514"/>
      <x:c r="S89" s="514"/>
    </x:row>
    <x:row r="90" ht="28" customHeight="1">
      <x:c r="A90" s="34" t="str">
        <x:v>FORM-EDF0EFE32C</x:v>
      </x:c>
      <x:c r="B90" s="34" t="str">
        <x:v>PRD-635895FDEF</x:v>
      </x:c>
      <x:c r="C90" s="34" t="str">
        <x:v>Boston Scientific</x:v>
      </x:c>
      <x:c r="D90" s="34" t="str">
        <x:v>Ultraflex Uncovered Tracheobronchial Stent System</x:v>
      </x:c>
      <x:c r="E90" s="34" t="str">
        <x:v>M00576460</x:v>
      </x:c>
      <x:c r="F90" s="34" t="str">
        <x:v>AIRWAY_STENT_SEMS_UNCOVERED</x:v>
      </x:c>
      <x:c r="G90" s="34" t="str">
        <x:v>Verified - current manufacturer page capture</x:v>
      </x:c>
      <x:c r="H90" s="34" t="str">
        <x:v>Prototype visible - reverify before production</x:v>
      </x:c>
      <x:c r="I90" s="51" t="str">
        <x:v>No</x:v>
      </x:c>
      <x:c r="J90" s="51" t="str">
        <x:v>No</x:v>
      </x:c>
      <x:c r="K90" s="51" t="str"/>
      <x:c r="L90" s="51" t="str"/>
      <x:c r="M90" s="51" t="str"/>
      <x:c r="N90" s="51" t="str"/>
      <x:c r="O90" s="51" t="str"/>
      <x:c r="P90" s="51" t="str"/>
      <x:c r="Q90" s="51" t="str"/>
      <x:c r="R90" s="514"/>
      <x:c r="S90" s="514"/>
    </x:row>
    <x:row r="91" ht="28" customHeight="1">
      <x:c r="A91" s="34" t="str">
        <x:v>FORM-613A49D7E3</x:v>
      </x:c>
      <x:c r="B91" s="34" t="str">
        <x:v>PRD-AC9799F503</x:v>
      </x:c>
      <x:c r="C91" s="34" t="str">
        <x:v>Boston Scientific</x:v>
      </x:c>
      <x:c r="D91" s="34" t="str">
        <x:v>Ultraflex Uncovered Tracheobronchial Stent System</x:v>
      </x:c>
      <x:c r="E91" s="34" t="str">
        <x:v>M00576470</x:v>
      </x:c>
      <x:c r="F91" s="34" t="str">
        <x:v>AIRWAY_STENT_SEMS_UNCOVERED</x:v>
      </x:c>
      <x:c r="G91" s="34" t="str">
        <x:v>Verified - current manufacturer page capture</x:v>
      </x:c>
      <x:c r="H91" s="34" t="str">
        <x:v>Prototype visible - reverify before production</x:v>
      </x:c>
      <x:c r="I91" s="51" t="str">
        <x:v>No</x:v>
      </x:c>
      <x:c r="J91" s="51" t="str">
        <x:v>No</x:v>
      </x:c>
      <x:c r="K91" s="51" t="str"/>
      <x:c r="L91" s="51" t="str"/>
      <x:c r="M91" s="51" t="str"/>
      <x:c r="N91" s="51" t="str"/>
      <x:c r="O91" s="51" t="str"/>
      <x:c r="P91" s="51" t="str"/>
      <x:c r="Q91" s="51" t="str"/>
      <x:c r="R91" s="514"/>
      <x:c r="S91" s="514"/>
    </x:row>
    <x:row r="92" ht="28" customHeight="1">
      <x:c r="A92" s="34" t="str">
        <x:v>FORM-DFE98022F4</x:v>
      </x:c>
      <x:c r="B92" s="34" t="str">
        <x:v>PRD-87B6764F8B</x:v>
      </x:c>
      <x:c r="C92" s="34" t="str">
        <x:v>Boston Scientific</x:v>
      </x:c>
      <x:c r="D92" s="34" t="str">
        <x:v>Ultraflex Uncovered Tracheobronchial Stent System</x:v>
      </x:c>
      <x:c r="E92" s="34" t="str">
        <x:v>M00576480</x:v>
      </x:c>
      <x:c r="F92" s="34" t="str">
        <x:v>AIRWAY_STENT_SEMS_UNCOVERED</x:v>
      </x:c>
      <x:c r="G92" s="34" t="str">
        <x:v>Verified - current manufacturer page capture</x:v>
      </x:c>
      <x:c r="H92" s="34" t="str">
        <x:v>Prototype visible - reverify before production</x:v>
      </x:c>
      <x:c r="I92" s="51" t="str">
        <x:v>No</x:v>
      </x:c>
      <x:c r="J92" s="51" t="str">
        <x:v>No</x:v>
      </x:c>
      <x:c r="K92" s="51" t="str"/>
      <x:c r="L92" s="51" t="str"/>
      <x:c r="M92" s="51" t="str"/>
      <x:c r="N92" s="51" t="str"/>
      <x:c r="O92" s="51" t="str"/>
      <x:c r="P92" s="51" t="str"/>
      <x:c r="Q92" s="51" t="str"/>
      <x:c r="R92" s="514"/>
      <x:c r="S92" s="514"/>
    </x:row>
    <x:row r="93" ht="28" customHeight="1">
      <x:c r="A93" s="34" t="str">
        <x:v>FORM-C631D0605E</x:v>
      </x:c>
      <x:c r="B93" s="34" t="str">
        <x:v>PRD-D1E3BFD9D3</x:v>
      </x:c>
      <x:c r="C93" s="34" t="str">
        <x:v>Boston Scientific</x:v>
      </x:c>
      <x:c r="D93" s="34" t="str">
        <x:v>Ultraflex Uncovered Tracheobronchial Stent System</x:v>
      </x:c>
      <x:c r="E93" s="34" t="str">
        <x:v>M00576490</x:v>
      </x:c>
      <x:c r="F93" s="34" t="str">
        <x:v>AIRWAY_STENT_SEMS_UNCOVERED</x:v>
      </x:c>
      <x:c r="G93" s="34" t="str">
        <x:v>Verified - current manufacturer page capture</x:v>
      </x:c>
      <x:c r="H93" s="34" t="str">
        <x:v>Prototype visible - reverify before production</x:v>
      </x:c>
      <x:c r="I93" s="51" t="str">
        <x:v>No</x:v>
      </x:c>
      <x:c r="J93" s="51" t="str">
        <x:v>No</x:v>
      </x:c>
      <x:c r="K93" s="51" t="str"/>
      <x:c r="L93" s="51" t="str"/>
      <x:c r="M93" s="51" t="str"/>
      <x:c r="N93" s="51" t="str"/>
      <x:c r="O93" s="51" t="str"/>
      <x:c r="P93" s="51" t="str"/>
      <x:c r="Q93" s="51" t="str"/>
      <x:c r="R93" s="514"/>
      <x:c r="S93" s="514"/>
    </x:row>
    <x:row r="94" ht="28" customHeight="1">
      <x:c r="A94" s="34" t="str">
        <x:v>FORM-4C86C619AB</x:v>
      </x:c>
      <x:c r="B94" s="34" t="str">
        <x:v>PRD-B1203FF71F</x:v>
      </x:c>
      <x:c r="C94" s="34" t="str">
        <x:v>Boston Scientific</x:v>
      </x:c>
      <x:c r="D94" s="34" t="str">
        <x:v>Zero Tip Single-Use Airway Retrieval Basket</x:v>
      </x:c>
      <x:c r="E94" s="34" t="str">
        <x:v>M00513200</x:v>
      </x:c>
      <x:c r="F94" s="34" t="str">
        <x:v>FOREIGN_BODY_BASKET</x:v>
      </x:c>
      <x:c r="G94" s="34" t="str">
        <x:v>Verified - manufacturer catalog</x:v>
      </x:c>
      <x:c r="H94" s="34" t="str">
        <x:v>Prototype visible - reverify before production</x:v>
      </x:c>
      <x:c r="I94" s="51" t="str">
        <x:v>No</x:v>
      </x:c>
      <x:c r="J94" s="51" t="str">
        <x:v>No</x:v>
      </x:c>
      <x:c r="K94" s="51" t="str"/>
      <x:c r="L94" s="51" t="str"/>
      <x:c r="M94" s="51" t="str"/>
      <x:c r="N94" s="51" t="str"/>
      <x:c r="O94" s="51" t="str"/>
      <x:c r="P94" s="51" t="str"/>
      <x:c r="Q94" s="51" t="str"/>
      <x:c r="R94" s="514"/>
      <x:c r="S94" s="514"/>
    </x:row>
    <x:row r="95" ht="28" customHeight="1">
      <x:c r="A95" s="34" t="str">
        <x:v>FORM-E4695EA8E6</x:v>
      </x:c>
      <x:c r="B95" s="34" t="str">
        <x:v>PRD-4E9069C30F</x:v>
      </x:c>
      <x:c r="C95" s="34" t="str">
        <x:v>Boston Scientific</x:v>
      </x:c>
      <x:c r="D95" s="34" t="str">
        <x:v>Zero Tip Single-Use Airway Retrieval Basket</x:v>
      </x:c>
      <x:c r="E95" s="34" t="str">
        <x:v>M00513210</x:v>
      </x:c>
      <x:c r="F95" s="34" t="str">
        <x:v>FOREIGN_BODY_BASKET</x:v>
      </x:c>
      <x:c r="G95" s="34" t="str">
        <x:v>Verified - manufacturer catalog</x:v>
      </x:c>
      <x:c r="H95" s="34" t="str">
        <x:v>Prototype visible - reverify before production</x:v>
      </x:c>
      <x:c r="I95" s="51" t="str">
        <x:v>No</x:v>
      </x:c>
      <x:c r="J95" s="51" t="str">
        <x:v>No</x:v>
      </x:c>
      <x:c r="K95" s="51" t="str"/>
      <x:c r="L95" s="51" t="str"/>
      <x:c r="M95" s="51" t="str"/>
      <x:c r="N95" s="51" t="str"/>
      <x:c r="O95" s="51" t="str"/>
      <x:c r="P95" s="51" t="str"/>
      <x:c r="Q95" s="51" t="str"/>
      <x:c r="R95" s="514"/>
      <x:c r="S95" s="514"/>
    </x:row>
    <x:row r="96" ht="28" customHeight="1">
      <x:c r="A96" s="34" t="str">
        <x:v>FORM-36BC15F1F3</x:v>
      </x:c>
      <x:c r="B96" s="34" t="str">
        <x:v>PRD-F8B8727229</x:v>
      </x:c>
      <x:c r="C96" s="34" t="str">
        <x:v>Cardinal Health</x:v>
      </x:c>
      <x:c r="D96" s="34" t="str">
        <x:v>Argyle PVC Thoracic Catheter – Right‑Angle, 28 Fr × 20 in</x:v>
      </x:c>
      <x:c r="E96" s="34" t="str">
        <x:v>8888571042</x:v>
      </x:c>
      <x:c r="F96" s="34" t="str">
        <x:v>CHEST_TUBE_SURGICAL</x:v>
      </x:c>
      <x:c r="G96" s="34" t="str">
        <x:v>Candidate - user seed; primary source required</x:v>
      </x:c>
      <x:c r="H96" s="34" t="str">
        <x:v>Hidden until verified</x:v>
      </x:c>
      <x:c r="I96" s="51" t="str">
        <x:v>No</x:v>
      </x:c>
      <x:c r="J96" s="51" t="str">
        <x:v>No</x:v>
      </x:c>
      <x:c r="K96" s="51" t="str"/>
      <x:c r="L96" s="51" t="str"/>
      <x:c r="M96" s="51" t="str"/>
      <x:c r="N96" s="51" t="str"/>
      <x:c r="O96" s="51" t="str"/>
      <x:c r="P96" s="51" t="str"/>
      <x:c r="Q96" s="51" t="str"/>
      <x:c r="R96" s="514"/>
      <x:c r="S96" s="514"/>
    </x:row>
    <x:row r="97" ht="28" customHeight="1">
      <x:c r="A97" s="34" t="str">
        <x:v>FORM-626D584B82</x:v>
      </x:c>
      <x:c r="B97" s="34" t="str">
        <x:v>PRD-3EDAA08D62</x:v>
      </x:c>
      <x:c r="C97" s="34" t="str">
        <x:v>Cardinal Health</x:v>
      </x:c>
      <x:c r="D97" s="34" t="str">
        <x:v>Argyle PVC Thoracic Catheter – Straight, 16 Fr × 20 in</x:v>
      </x:c>
      <x:c r="E97" s="34" t="str">
        <x:v>8888570515</x:v>
      </x:c>
      <x:c r="F97" s="34" t="str">
        <x:v>CHEST_TUBE_SURGICAL</x:v>
      </x:c>
      <x:c r="G97" s="34" t="str">
        <x:v>Candidate - user seed; primary source required</x:v>
      </x:c>
      <x:c r="H97" s="34" t="str">
        <x:v>Hidden until verified</x:v>
      </x:c>
      <x:c r="I97" s="51" t="str">
        <x:v>No</x:v>
      </x:c>
      <x:c r="J97" s="51" t="str">
        <x:v>No</x:v>
      </x:c>
      <x:c r="K97" s="51" t="str"/>
      <x:c r="L97" s="51" t="str"/>
      <x:c r="M97" s="51" t="str"/>
      <x:c r="N97" s="51" t="str"/>
      <x:c r="O97" s="51" t="str"/>
      <x:c r="P97" s="51" t="str"/>
      <x:c r="Q97" s="51" t="str"/>
      <x:c r="R97" s="514"/>
      <x:c r="S97" s="514"/>
    </x:row>
    <x:row r="98" ht="28" customHeight="1">
      <x:c r="A98" s="34" t="str">
        <x:v>FORM-5E62CD8018</x:v>
      </x:c>
      <x:c r="B98" s="34" t="str">
        <x:v>PRD-1F48992C6C</x:v>
      </x:c>
      <x:c r="C98" s="34" t="str">
        <x:v>Cardinal Health</x:v>
      </x:c>
      <x:c r="D98" s="34" t="str">
        <x:v>Argyle PVC Thoracic Catheter – Straight, 20 Fr × 20 in</x:v>
      </x:c>
      <x:c r="E98" s="34" t="str">
        <x:v>8888570523</x:v>
      </x:c>
      <x:c r="F98" s="34" t="str">
        <x:v>CHEST_TUBE_SURGICAL</x:v>
      </x:c>
      <x:c r="G98" s="34" t="str">
        <x:v>Candidate - user seed; primary source required</x:v>
      </x:c>
      <x:c r="H98" s="34" t="str">
        <x:v>Hidden until verified</x:v>
      </x:c>
      <x:c r="I98" s="51" t="str">
        <x:v>No</x:v>
      </x:c>
      <x:c r="J98" s="51" t="str">
        <x:v>No</x:v>
      </x:c>
      <x:c r="K98" s="51" t="str"/>
      <x:c r="L98" s="51" t="str"/>
      <x:c r="M98" s="51" t="str"/>
      <x:c r="N98" s="51" t="str"/>
      <x:c r="O98" s="51" t="str"/>
      <x:c r="P98" s="51" t="str"/>
      <x:c r="Q98" s="51" t="str"/>
      <x:c r="R98" s="514"/>
      <x:c r="S98" s="514"/>
    </x:row>
    <x:row r="99" ht="28" customHeight="1">
      <x:c r="A99" s="34" t="str">
        <x:v>FORM-23703922DA</x:v>
      </x:c>
      <x:c r="B99" s="34" t="str">
        <x:v>PRD-3A27A7B76D</x:v>
      </x:c>
      <x:c r="C99" s="34" t="str">
        <x:v>Cardinal Health</x:v>
      </x:c>
      <x:c r="D99" s="34" t="str">
        <x:v>Argyle PVC Thoracic Catheter – Straight, 24 Fr × 20 in</x:v>
      </x:c>
      <x:c r="E99" s="34" t="str">
        <x:v>8888570531</x:v>
      </x:c>
      <x:c r="F99" s="34" t="str">
        <x:v>CHEST_TUBE_SURGICAL</x:v>
      </x:c>
      <x:c r="G99" s="34" t="str">
        <x:v>Candidate - user seed; primary source required</x:v>
      </x:c>
      <x:c r="H99" s="34" t="str">
        <x:v>Hidden until verified</x:v>
      </x:c>
      <x:c r="I99" s="51" t="str">
        <x:v>No</x:v>
      </x:c>
      <x:c r="J99" s="51" t="str">
        <x:v>No</x:v>
      </x:c>
      <x:c r="K99" s="51" t="str"/>
      <x:c r="L99" s="51" t="str"/>
      <x:c r="M99" s="51" t="str"/>
      <x:c r="N99" s="51" t="str"/>
      <x:c r="O99" s="51" t="str"/>
      <x:c r="P99" s="51" t="str"/>
      <x:c r="Q99" s="51" t="str"/>
      <x:c r="R99" s="514"/>
      <x:c r="S99" s="514"/>
    </x:row>
    <x:row r="100" ht="28" customHeight="1">
      <x:c r="A100" s="34" t="str">
        <x:v>FORM-CB67D78403</x:v>
      </x:c>
      <x:c r="B100" s="34" t="str">
        <x:v>PRD-8776B50EA8</x:v>
      </x:c>
      <x:c r="C100" s="34" t="str">
        <x:v>Cardinal Health</x:v>
      </x:c>
      <x:c r="D100" s="34" t="str">
        <x:v>Argyle PVC Thoracic Catheter – Straight, 28 Fr × 20 in</x:v>
      </x:c>
      <x:c r="E100" s="34" t="str">
        <x:v>8888570549</x:v>
      </x:c>
      <x:c r="F100" s="34" t="str">
        <x:v>CHEST_TUBE_SURGICAL</x:v>
      </x:c>
      <x:c r="G100" s="34" t="str">
        <x:v>Candidate - user seed; primary source required</x:v>
      </x:c>
      <x:c r="H100" s="34" t="str">
        <x:v>Hidden until verified</x:v>
      </x:c>
      <x:c r="I100" s="51" t="str">
        <x:v>No</x:v>
      </x:c>
      <x:c r="J100" s="51" t="str">
        <x:v>No</x:v>
      </x:c>
      <x:c r="K100" s="51" t="str"/>
      <x:c r="L100" s="51" t="str"/>
      <x:c r="M100" s="51" t="str"/>
      <x:c r="N100" s="51" t="str"/>
      <x:c r="O100" s="51" t="str"/>
      <x:c r="P100" s="51" t="str"/>
      <x:c r="Q100" s="51" t="str"/>
      <x:c r="R100" s="514"/>
      <x:c r="S100" s="514"/>
    </x:row>
    <x:row r="101" ht="28" customHeight="1">
      <x:c r="A101" s="34" t="str">
        <x:v>FORM-5A716C8968</x:v>
      </x:c>
      <x:c r="B101" s="34" t="str">
        <x:v>PRD-C73E87B7EE</x:v>
      </x:c>
      <x:c r="C101" s="34" t="str">
        <x:v>Cardinal Health</x:v>
      </x:c>
      <x:c r="D101" s="34" t="str">
        <x:v>Argyle PVC Thoracic Catheter – Straight, 32 Fr × 20 in</x:v>
      </x:c>
      <x:c r="E101" s="34" t="str">
        <x:v>8888570556</x:v>
      </x:c>
      <x:c r="F101" s="34" t="str">
        <x:v>CHEST_TUBE_SURGICAL</x:v>
      </x:c>
      <x:c r="G101" s="34" t="str">
        <x:v>Candidate - user seed; primary source required</x:v>
      </x:c>
      <x:c r="H101" s="34" t="str">
        <x:v>Hidden until verified</x:v>
      </x:c>
      <x:c r="I101" s="51" t="str">
        <x:v>No</x:v>
      </x:c>
      <x:c r="J101" s="51" t="str">
        <x:v>No</x:v>
      </x:c>
      <x:c r="K101" s="51" t="str"/>
      <x:c r="L101" s="51" t="str"/>
      <x:c r="M101" s="51" t="str"/>
      <x:c r="N101" s="51" t="str"/>
      <x:c r="O101" s="51" t="str"/>
      <x:c r="P101" s="51" t="str"/>
      <x:c r="Q101" s="51" t="str"/>
      <x:c r="R101" s="514"/>
      <x:c r="S101" s="514"/>
    </x:row>
    <x:row r="102" ht="28" customHeight="1">
      <x:c r="A102" s="34" t="str">
        <x:v>FORM-A71F899F88</x:v>
      </x:c>
      <x:c r="B102" s="34" t="str">
        <x:v>PRD-6C9FB1DC9F</x:v>
      </x:c>
      <x:c r="C102" s="34" t="str">
        <x:v>Cardinal Health</x:v>
      </x:c>
      <x:c r="D102" s="34" t="str">
        <x:v>Argyle PVC Thoracic Catheter – Straight, 36 Fr × 20 in</x:v>
      </x:c>
      <x:c r="E102" s="34" t="str">
        <x:v>8888570564</x:v>
      </x:c>
      <x:c r="F102" s="34" t="str">
        <x:v>CHEST_TUBE_SURGICAL</x:v>
      </x:c>
      <x:c r="G102" s="34" t="str">
        <x:v>Candidate - user seed; primary source required</x:v>
      </x:c>
      <x:c r="H102" s="34" t="str">
        <x:v>Hidden until verified</x:v>
      </x:c>
      <x:c r="I102" s="51" t="str">
        <x:v>No</x:v>
      </x:c>
      <x:c r="J102" s="51" t="str">
        <x:v>No</x:v>
      </x:c>
      <x:c r="K102" s="51" t="str"/>
      <x:c r="L102" s="51" t="str"/>
      <x:c r="M102" s="51" t="str"/>
      <x:c r="N102" s="51" t="str"/>
      <x:c r="O102" s="51" t="str"/>
      <x:c r="P102" s="51" t="str"/>
      <x:c r="Q102" s="51" t="str"/>
      <x:c r="R102" s="514"/>
      <x:c r="S102" s="514"/>
    </x:row>
    <x:row r="103" ht="28" customHeight="1">
      <x:c r="A103" s="34" t="str">
        <x:v>FORM-9DC052BDF8</x:v>
      </x:c>
      <x:c r="B103" s="34" t="str">
        <x:v>PRD-90D21D9281</x:v>
      </x:c>
      <x:c r="C103" s="34" t="str">
        <x:v>Cardinal Health</x:v>
      </x:c>
      <x:c r="D103" s="34" t="str">
        <x:v>Argyle PVC Thoracic Catheter – Straight, 40 Fr × 20 in</x:v>
      </x:c>
      <x:c r="E103" s="34" t="str">
        <x:v>8888570572</x:v>
      </x:c>
      <x:c r="F103" s="34" t="str">
        <x:v>CHEST_TUBE_SURGICAL</x:v>
      </x:c>
      <x:c r="G103" s="34" t="str">
        <x:v>Candidate - user seed; primary source required</x:v>
      </x:c>
      <x:c r="H103" s="34" t="str">
        <x:v>Hidden until verified</x:v>
      </x:c>
      <x:c r="I103" s="51" t="str">
        <x:v>No</x:v>
      </x:c>
      <x:c r="J103" s="51" t="str">
        <x:v>No</x:v>
      </x:c>
      <x:c r="K103" s="51" t="str"/>
      <x:c r="L103" s="51" t="str"/>
      <x:c r="M103" s="51" t="str"/>
      <x:c r="N103" s="51" t="str"/>
      <x:c r="O103" s="51" t="str"/>
      <x:c r="P103" s="51" t="str"/>
      <x:c r="Q103" s="51" t="str"/>
      <x:c r="R103" s="514"/>
      <x:c r="S103" s="514"/>
    </x:row>
    <x:row r="104" ht="28" customHeight="1">
      <x:c r="A104" s="34" t="str">
        <x:v>FORM-E3D8CB5FA8</x:v>
      </x:c>
      <x:c r="B104" s="34" t="str">
        <x:v>PRD-6DAF9E3AA4</x:v>
      </x:c>
      <x:c r="C104" s="34" t="str">
        <x:v>Cardinal Health</x:v>
      </x:c>
      <x:c r="D104" s="34" t="str">
        <x:v>Argyle Trocar Catheter – 28 Fr</x:v>
      </x:c>
      <x:c r="E104" s="34" t="str">
        <x:v>8888561068</x:v>
      </x:c>
      <x:c r="F104" s="34" t="str">
        <x:v>CHEST_TUBE_SURGICAL</x:v>
      </x:c>
      <x:c r="G104" s="34" t="str">
        <x:v>Candidate - user seed; primary source required</x:v>
      </x:c>
      <x:c r="H104" s="34" t="str">
        <x:v>Hidden until verified</x:v>
      </x:c>
      <x:c r="I104" s="51" t="str">
        <x:v>No</x:v>
      </x:c>
      <x:c r="J104" s="51" t="str">
        <x:v>No</x:v>
      </x:c>
      <x:c r="K104" s="51" t="str"/>
      <x:c r="L104" s="51" t="str"/>
      <x:c r="M104" s="51" t="str"/>
      <x:c r="N104" s="51" t="str"/>
      <x:c r="O104" s="51" t="str"/>
      <x:c r="P104" s="51" t="str"/>
      <x:c r="Q104" s="51" t="str"/>
      <x:c r="R104" s="514"/>
      <x:c r="S104" s="514"/>
    </x:row>
    <x:row r="105" ht="28" customHeight="1">
      <x:c r="A105" s="34" t="str">
        <x:v>FORM-2421428857</x:v>
      </x:c>
      <x:c r="B105" s="34" t="str">
        <x:v>PRD-9F5884AD09</x:v>
      </x:c>
      <x:c r="C105" s="34" t="str">
        <x:v>Cardinal Health</x:v>
      </x:c>
      <x:c r="D105" s="34" t="str">
        <x:v>Argyle Trocar Catheter – 32 Fr</x:v>
      </x:c>
      <x:c r="E105" s="34" t="str">
        <x:v>8888561076</x:v>
      </x:c>
      <x:c r="F105" s="34" t="str">
        <x:v>CHEST_TUBE_SURGICAL</x:v>
      </x:c>
      <x:c r="G105" s="34" t="str">
        <x:v>Candidate - user seed; primary source required</x:v>
      </x:c>
      <x:c r="H105" s="34" t="str">
        <x:v>Hidden until verified</x:v>
      </x:c>
      <x:c r="I105" s="51" t="str">
        <x:v>No</x:v>
      </x:c>
      <x:c r="J105" s="51" t="str">
        <x:v>No</x:v>
      </x:c>
      <x:c r="K105" s="51" t="str"/>
      <x:c r="L105" s="51" t="str"/>
      <x:c r="M105" s="51" t="str"/>
      <x:c r="N105" s="51" t="str"/>
      <x:c r="O105" s="51" t="str"/>
      <x:c r="P105" s="51" t="str"/>
      <x:c r="Q105" s="51" t="str"/>
      <x:c r="R105" s="514"/>
      <x:c r="S105" s="514"/>
    </x:row>
    <x:row r="106" ht="28" customHeight="1">
      <x:c r="A106" s="34" t="str">
        <x:v>FORM-264C4815CE</x:v>
      </x:c>
      <x:c r="B106" s="34" t="str">
        <x:v>PRD-DD4AFE7DE4</x:v>
      </x:c>
      <x:c r="C106" s="34" t="str">
        <x:v>Cardinal Health</x:v>
      </x:c>
      <x:c r="D106" s="34" t="str">
        <x:v>Argyle Trocar Catheter – 8 Fr × 9 in (sharp tip)</x:v>
      </x:c>
      <x:c r="E106" s="34" t="str">
        <x:v>8888560805</x:v>
      </x:c>
      <x:c r="F106" s="34" t="str">
        <x:v>CHEST_TUBE_SURGICAL</x:v>
      </x:c>
      <x:c r="G106" s="34" t="str">
        <x:v>Candidate - user seed; primary source required</x:v>
      </x:c>
      <x:c r="H106" s="34" t="str">
        <x:v>Hidden until verified</x:v>
      </x:c>
      <x:c r="I106" s="51" t="str">
        <x:v>No</x:v>
      </x:c>
      <x:c r="J106" s="51" t="str">
        <x:v>No</x:v>
      </x:c>
      <x:c r="K106" s="51" t="str"/>
      <x:c r="L106" s="51" t="str"/>
      <x:c r="M106" s="51" t="str"/>
      <x:c r="N106" s="51" t="str"/>
      <x:c r="O106" s="51" t="str"/>
      <x:c r="P106" s="51" t="str"/>
      <x:c r="Q106" s="51" t="str"/>
      <x:c r="R106" s="514"/>
      <x:c r="S106" s="514"/>
    </x:row>
    <x:row r="107" ht="28" customHeight="1">
      <x:c r="A107" s="34" t="str">
        <x:v>FORM-F69A7C436F</x:v>
      </x:c>
      <x:c r="B107" s="34" t="str">
        <x:v>PRD-0BAE92E0E1</x:v>
      </x:c>
      <x:c r="C107" s="34" t="str">
        <x:v>Cardinal Health</x:v>
      </x:c>
      <x:c r="D107" s="34" t="str">
        <x:v>Sterile Mucus/Specimen Trap, 40 cc</x:v>
      </x:c>
      <x:c r="E107" s="34" t="str">
        <x:v>C30200A</x:v>
      </x:c>
      <x:c r="F107" s="34" t="str">
        <x:v>SPECIMEN_TRAP</x:v>
      </x:c>
      <x:c r="G107" s="34" t="str">
        <x:v>Candidate - user seed; primary source required</x:v>
      </x:c>
      <x:c r="H107" s="34" t="str">
        <x:v>Hidden until verified</x:v>
      </x:c>
      <x:c r="I107" s="51" t="str">
        <x:v>No</x:v>
      </x:c>
      <x:c r="J107" s="51" t="str">
        <x:v>No</x:v>
      </x:c>
      <x:c r="K107" s="51" t="str"/>
      <x:c r="L107" s="51" t="str"/>
      <x:c r="M107" s="51" t="str"/>
      <x:c r="N107" s="51" t="str"/>
      <x:c r="O107" s="51" t="str"/>
      <x:c r="P107" s="51" t="str"/>
      <x:c r="Q107" s="51" t="str"/>
      <x:c r="R107" s="514"/>
      <x:c r="S107" s="514"/>
    </x:row>
    <x:row r="108" ht="28" customHeight="1">
      <x:c r="A108" s="34" t="str">
        <x:v>FORM-197B5B9819</x:v>
      </x:c>
      <x:c r="B108" s="34" t="str">
        <x:v>PRD-6AAA7898E9</x:v>
      </x:c>
      <x:c r="C108" s="34" t="str">
        <x:v>Cook Medical</x:v>
      </x:c>
      <x:c r="D108" s="34" t="str">
        <x:v>Blue Rhino G2-Multi Percutaneous Tracheostomy Tray</x:v>
      </x:c>
      <x:c r="E108" s="34" t="str">
        <x:v>G57703</x:v>
      </x:c>
      <x:c r="F108" s="34" t="str">
        <x:v>PDT_KIT</x:v>
      </x:c>
      <x:c r="G108" s="34" t="str">
        <x:v>Candidate - user seed; primary source required</x:v>
      </x:c>
      <x:c r="H108" s="34" t="str">
        <x:v>Hidden until verified</x:v>
      </x:c>
      <x:c r="I108" s="51" t="str">
        <x:v>No</x:v>
      </x:c>
      <x:c r="J108" s="51" t="str">
        <x:v>No</x:v>
      </x:c>
      <x:c r="K108" s="51" t="str"/>
      <x:c r="L108" s="51" t="str"/>
      <x:c r="M108" s="51" t="str"/>
      <x:c r="N108" s="51" t="str"/>
      <x:c r="O108" s="51" t="str"/>
      <x:c r="P108" s="51" t="str"/>
      <x:c r="Q108" s="51" t="str"/>
      <x:c r="R108" s="514" t="str">
        <x:v>G57703</x:v>
      </x:c>
      <x:c r="S108" s="514"/>
    </x:row>
    <x:row r="109" ht="28" customHeight="1">
      <x:c r="A109" s="34" t="str">
        <x:v>FORM-5D537CD876</x:v>
      </x:c>
      <x:c r="B109" s="34" t="str">
        <x:v>PRD-8446D3EB4E</x:v>
      </x:c>
      <x:c r="C109" s="34" t="str">
        <x:v>Cook Medical</x:v>
      </x:c>
      <x:c r="D109" s="34" t="str">
        <x:v>Blue Rhino G2-Multi Percutaneous Tracheostomy Tray</x:v>
      </x:c>
      <x:c r="E109" s="34" t="str">
        <x:v>G57704</x:v>
      </x:c>
      <x:c r="F109" s="34" t="str">
        <x:v>PDT_KIT</x:v>
      </x:c>
      <x:c r="G109" s="34" t="str">
        <x:v>Candidate - user seed; primary source required</x:v>
      </x:c>
      <x:c r="H109" s="34" t="str">
        <x:v>Hidden until verified</x:v>
      </x:c>
      <x:c r="I109" s="51" t="str">
        <x:v>No</x:v>
      </x:c>
      <x:c r="J109" s="51" t="str">
        <x:v>No</x:v>
      </x:c>
      <x:c r="K109" s="51" t="str"/>
      <x:c r="L109" s="51" t="str"/>
      <x:c r="M109" s="51" t="str"/>
      <x:c r="N109" s="51" t="str"/>
      <x:c r="O109" s="51" t="str"/>
      <x:c r="P109" s="51" t="str"/>
      <x:c r="Q109" s="51" t="str"/>
      <x:c r="R109" s="514" t="str">
        <x:v>G57704</x:v>
      </x:c>
      <x:c r="S109" s="514"/>
    </x:row>
    <x:row r="110" ht="28" customHeight="1">
      <x:c r="A110" s="34" t="str">
        <x:v>FORM-88F7D554E8</x:v>
      </x:c>
      <x:c r="B110" s="34" t="str">
        <x:v>PRD-C4C8CC5CF5</x:v>
      </x:c>
      <x:c r="C110" s="34" t="str">
        <x:v>Cook Medical</x:v>
      </x:c>
      <x:c r="D110" s="34" t="str">
        <x:v>Blue Rhino G2-Multi Percutaneous Tracheostomy Tray</x:v>
      </x:c>
      <x:c r="E110" s="34" t="str">
        <x:v>G57706</x:v>
      </x:c>
      <x:c r="F110" s="34" t="str">
        <x:v>PDT_KIT</x:v>
      </x:c>
      <x:c r="G110" s="34" t="str">
        <x:v>Candidate - user seed; primary source required</x:v>
      </x:c>
      <x:c r="H110" s="34" t="str">
        <x:v>Hidden until verified</x:v>
      </x:c>
      <x:c r="I110" s="51" t="str">
        <x:v>No</x:v>
      </x:c>
      <x:c r="J110" s="51" t="str">
        <x:v>No</x:v>
      </x:c>
      <x:c r="K110" s="51" t="str"/>
      <x:c r="L110" s="51" t="str"/>
      <x:c r="M110" s="51" t="str"/>
      <x:c r="N110" s="51" t="str"/>
      <x:c r="O110" s="51" t="str"/>
      <x:c r="P110" s="51" t="str"/>
      <x:c r="Q110" s="51" t="str"/>
      <x:c r="R110" s="514" t="str">
        <x:v>G57706</x:v>
      </x:c>
      <x:c r="S110" s="514"/>
    </x:row>
    <x:row r="111" ht="28" customHeight="1">
      <x:c r="A111" s="34" t="str">
        <x:v>FORM-3750DA42B3</x:v>
      </x:c>
      <x:c r="B111" s="34" t="str">
        <x:v>PRD-993D8701CA</x:v>
      </x:c>
      <x:c r="C111" s="34" t="str">
        <x:v>Cook Medical</x:v>
      </x:c>
      <x:c r="D111" s="34" t="str">
        <x:v>Fuhrman Pleural Drainage Set – 10.2 Fr</x:v>
      </x:c>
      <x:c r="E111" s="34" t="str">
        <x:v>G55716</x:v>
      </x:c>
      <x:c r="F111" s="34" t="str">
        <x:v>CHEST_TUBE_SMALL_BORE</x:v>
      </x:c>
      <x:c r="G111" s="34" t="str">
        <x:v>Candidate - user seed; primary source required</x:v>
      </x:c>
      <x:c r="H111" s="34" t="str">
        <x:v>Hidden until verified</x:v>
      </x:c>
      <x:c r="I111" s="51" t="str">
        <x:v>No</x:v>
      </x:c>
      <x:c r="J111" s="51" t="str">
        <x:v>No</x:v>
      </x:c>
      <x:c r="K111" s="51" t="str"/>
      <x:c r="L111" s="51" t="str"/>
      <x:c r="M111" s="51" t="str"/>
      <x:c r="N111" s="51" t="str"/>
      <x:c r="O111" s="51" t="str"/>
      <x:c r="P111" s="51" t="str"/>
      <x:c r="Q111" s="51" t="str"/>
      <x:c r="R111" s="514" t="str">
        <x:v>G55716</x:v>
      </x:c>
      <x:c r="S111" s="514"/>
    </x:row>
    <x:row r="112" ht="28" customHeight="1">
      <x:c r="A112" s="34" t="str">
        <x:v>FORM-8111C05B09</x:v>
      </x:c>
      <x:c r="B112" s="34" t="str">
        <x:v>PRD-F7FFFFA87F</x:v>
      </x:c>
      <x:c r="C112" s="34" t="str">
        <x:v>Cook Medical</x:v>
      </x:c>
      <x:c r="D112" s="34" t="str">
        <x:v>Fuhrman Pleural Drainage Set – 6 Fr</x:v>
      </x:c>
      <x:c r="E112" s="34" t="str">
        <x:v>G55714</x:v>
      </x:c>
      <x:c r="F112" s="34" t="str">
        <x:v>CHEST_TUBE_SMALL_BORE</x:v>
      </x:c>
      <x:c r="G112" s="34" t="str">
        <x:v>Candidate - user seed; primary source required</x:v>
      </x:c>
      <x:c r="H112" s="34" t="str">
        <x:v>Hidden until verified</x:v>
      </x:c>
      <x:c r="I112" s="51" t="str">
        <x:v>No</x:v>
      </x:c>
      <x:c r="J112" s="51" t="str">
        <x:v>No</x:v>
      </x:c>
      <x:c r="K112" s="51" t="str"/>
      <x:c r="L112" s="51" t="str"/>
      <x:c r="M112" s="51" t="str"/>
      <x:c r="N112" s="51" t="str"/>
      <x:c r="O112" s="51" t="str"/>
      <x:c r="P112" s="51" t="str"/>
      <x:c r="Q112" s="51" t="str"/>
      <x:c r="R112" s="514" t="str">
        <x:v>G55714</x:v>
      </x:c>
      <x:c r="S112" s="514"/>
    </x:row>
    <x:row r="113" ht="28" customHeight="1">
      <x:c r="A113" s="34" t="str">
        <x:v>FORM-5BCD00C386</x:v>
      </x:c>
      <x:c r="B113" s="34" t="str">
        <x:v>PRD-C0FA666A98</x:v>
      </x:c>
      <x:c r="C113" s="34" t="str">
        <x:v>Cook Medical</x:v>
      </x:c>
      <x:c r="D113" s="34" t="str">
        <x:v>Fuhrman Pleural Drainage Set – 8.5 Fr</x:v>
      </x:c>
      <x:c r="E113" s="34" t="str">
        <x:v>G55723</x:v>
      </x:c>
      <x:c r="F113" s="34" t="str">
        <x:v>CHEST_TUBE_SMALL_BORE</x:v>
      </x:c>
      <x:c r="G113" s="34" t="str">
        <x:v>Candidate - user seed; primary source required</x:v>
      </x:c>
      <x:c r="H113" s="34" t="str">
        <x:v>Hidden until verified</x:v>
      </x:c>
      <x:c r="I113" s="51" t="str">
        <x:v>No</x:v>
      </x:c>
      <x:c r="J113" s="51" t="str">
        <x:v>No</x:v>
      </x:c>
      <x:c r="K113" s="51" t="str"/>
      <x:c r="L113" s="51" t="str"/>
      <x:c r="M113" s="51" t="str"/>
      <x:c r="N113" s="51" t="str"/>
      <x:c r="O113" s="51" t="str"/>
      <x:c r="P113" s="51" t="str"/>
      <x:c r="Q113" s="51" t="str"/>
      <x:c r="R113" s="514" t="str">
        <x:v>G55723</x:v>
      </x:c>
      <x:c r="S113" s="514"/>
    </x:row>
    <x:row r="114" ht="28" customHeight="1">
      <x:c r="A114" s="34" t="str">
        <x:v>FORM-7C750959B6</x:v>
      </x:c>
      <x:c r="B114" s="34" t="str">
        <x:v>PRD-F008B12AC0</x:v>
      </x:c>
      <x:c r="C114" s="34" t="str">
        <x:v>Cook Medical</x:v>
      </x:c>
      <x:c r="D114" s="34" t="str">
        <x:v>Thal-Quick Chest Tube Tray</x:v>
      </x:c>
      <x:c r="E114" s="34" t="str">
        <x:v>G04226</x:v>
      </x:c>
      <x:c r="F114" s="34" t="str">
        <x:v>CHEST_TUBE_LARGE_BORE</x:v>
      </x:c>
      <x:c r="G114" s="34" t="str">
        <x:v>Candidate - user seed; primary source required</x:v>
      </x:c>
      <x:c r="H114" s="34" t="str">
        <x:v>Hidden until verified</x:v>
      </x:c>
      <x:c r="I114" s="51" t="str">
        <x:v>No</x:v>
      </x:c>
      <x:c r="J114" s="51" t="str">
        <x:v>No</x:v>
      </x:c>
      <x:c r="K114" s="51" t="str"/>
      <x:c r="L114" s="51" t="str"/>
      <x:c r="M114" s="51" t="str"/>
      <x:c r="N114" s="51" t="str"/>
      <x:c r="O114" s="51" t="str"/>
      <x:c r="P114" s="51" t="str"/>
      <x:c r="Q114" s="51" t="str"/>
      <x:c r="R114" s="514" t="str">
        <x:v>G04226</x:v>
      </x:c>
      <x:c r="S114" s="514"/>
    </x:row>
    <x:row r="115" ht="28" customHeight="1">
      <x:c r="A115" s="34" t="str">
        <x:v>FORM-322112A6DE</x:v>
      </x:c>
      <x:c r="B115" s="34" t="str">
        <x:v>PRD-70B4B5EA83</x:v>
      </x:c>
      <x:c r="C115" s="34" t="str">
        <x:v>Cook Medical</x:v>
      </x:c>
      <x:c r="D115" s="34" t="str">
        <x:v>Thal-Quick Chest Tube Tray</x:v>
      </x:c>
      <x:c r="E115" s="34" t="str">
        <x:v>G05461</x:v>
      </x:c>
      <x:c r="F115" s="34" t="str">
        <x:v>CHEST_TUBE_LARGE_BORE</x:v>
      </x:c>
      <x:c r="G115" s="34" t="str">
        <x:v>Candidate - user seed; primary source required</x:v>
      </x:c>
      <x:c r="H115" s="34" t="str">
        <x:v>Hidden until verified</x:v>
      </x:c>
      <x:c r="I115" s="51" t="str">
        <x:v>No</x:v>
      </x:c>
      <x:c r="J115" s="51" t="str">
        <x:v>No</x:v>
      </x:c>
      <x:c r="K115" s="51" t="str"/>
      <x:c r="L115" s="51" t="str"/>
      <x:c r="M115" s="51" t="str"/>
      <x:c r="N115" s="51" t="str"/>
      <x:c r="O115" s="51" t="str"/>
      <x:c r="P115" s="51" t="str"/>
      <x:c r="Q115" s="51" t="str"/>
      <x:c r="R115" s="514" t="str">
        <x:v>G05461</x:v>
      </x:c>
      <x:c r="S115" s="514"/>
    </x:row>
    <x:row r="116" ht="28" customHeight="1">
      <x:c r="A116" s="34" t="str">
        <x:v>FORM-95602C3878</x:v>
      </x:c>
      <x:c r="B116" s="34" t="str">
        <x:v>PRD-6DBE766019</x:v>
      </x:c>
      <x:c r="C116" s="34" t="str">
        <x:v>Cook Medical</x:v>
      </x:c>
      <x:c r="D116" s="34" t="str">
        <x:v>Thal-Quick Chest Tube Tray</x:v>
      </x:c>
      <x:c r="E116" s="34" t="str">
        <x:v>G05462</x:v>
      </x:c>
      <x:c r="F116" s="34" t="str">
        <x:v>CHEST_TUBE_LARGE_BORE</x:v>
      </x:c>
      <x:c r="G116" s="34" t="str">
        <x:v>Candidate - user seed; primary source required</x:v>
      </x:c>
      <x:c r="H116" s="34" t="str">
        <x:v>Hidden until verified</x:v>
      </x:c>
      <x:c r="I116" s="51" t="str">
        <x:v>No</x:v>
      </x:c>
      <x:c r="J116" s="51" t="str">
        <x:v>No</x:v>
      </x:c>
      <x:c r="K116" s="51" t="str"/>
      <x:c r="L116" s="51" t="str"/>
      <x:c r="M116" s="51" t="str"/>
      <x:c r="N116" s="51" t="str"/>
      <x:c r="O116" s="51" t="str"/>
      <x:c r="P116" s="51" t="str"/>
      <x:c r="Q116" s="51" t="str"/>
      <x:c r="R116" s="514" t="str">
        <x:v>G05462</x:v>
      </x:c>
      <x:c r="S116" s="514"/>
    </x:row>
    <x:row r="117" ht="28" customHeight="1">
      <x:c r="A117" s="34" t="str">
        <x:v>FORM-D5577A0840</x:v>
      </x:c>
      <x:c r="B117" s="34" t="str">
        <x:v>PRD-FE028163EB</x:v>
      </x:c>
      <x:c r="C117" s="34" t="str">
        <x:v>Cook Medical</x:v>
      </x:c>
      <x:c r="D117" s="34" t="str">
        <x:v>Thal-Quick Chest Tube Tray</x:v>
      </x:c>
      <x:c r="E117" s="34" t="str">
        <x:v>G05463</x:v>
      </x:c>
      <x:c r="F117" s="34" t="str">
        <x:v>CHEST_TUBE_LARGE_BORE</x:v>
      </x:c>
      <x:c r="G117" s="34" t="str">
        <x:v>Candidate - user seed; primary source required</x:v>
      </x:c>
      <x:c r="H117" s="34" t="str">
        <x:v>Hidden until verified</x:v>
      </x:c>
      <x:c r="I117" s="51" t="str">
        <x:v>No</x:v>
      </x:c>
      <x:c r="J117" s="51" t="str">
        <x:v>No</x:v>
      </x:c>
      <x:c r="K117" s="51" t="str"/>
      <x:c r="L117" s="51" t="str"/>
      <x:c r="M117" s="51" t="str"/>
      <x:c r="N117" s="51" t="str"/>
      <x:c r="O117" s="51" t="str"/>
      <x:c r="P117" s="51" t="str"/>
      <x:c r="Q117" s="51" t="str"/>
      <x:c r="R117" s="514" t="str">
        <x:v>G05463</x:v>
      </x:c>
      <x:c r="S117" s="514"/>
    </x:row>
    <x:row r="118" ht="28" customHeight="1">
      <x:c r="A118" s="34" t="str">
        <x:v>FORM-915878984B</x:v>
      </x:c>
      <x:c r="B118" s="34" t="str">
        <x:v>PRD-49A7F962D0</x:v>
      </x:c>
      <x:c r="C118" s="34" t="str">
        <x:v>Cook Medical</x:v>
      </x:c>
      <x:c r="D118" s="34" t="str">
        <x:v>Thal-Quick Chest Tube Tray</x:v>
      </x:c>
      <x:c r="E118" s="34" t="str">
        <x:v>G07242</x:v>
      </x:c>
      <x:c r="F118" s="34" t="str">
        <x:v>CHEST_TUBE_LARGE_BORE</x:v>
      </x:c>
      <x:c r="G118" s="34" t="str">
        <x:v>Candidate - user seed; primary source required</x:v>
      </x:c>
      <x:c r="H118" s="34" t="str">
        <x:v>Hidden until verified</x:v>
      </x:c>
      <x:c r="I118" s="51" t="str">
        <x:v>No</x:v>
      </x:c>
      <x:c r="J118" s="51" t="str">
        <x:v>No</x:v>
      </x:c>
      <x:c r="K118" s="51" t="str"/>
      <x:c r="L118" s="51" t="str"/>
      <x:c r="M118" s="51" t="str"/>
      <x:c r="N118" s="51" t="str"/>
      <x:c r="O118" s="51" t="str"/>
      <x:c r="P118" s="51" t="str"/>
      <x:c r="Q118" s="51" t="str"/>
      <x:c r="R118" s="514" t="str">
        <x:v>G07242</x:v>
      </x:c>
      <x:c r="S118" s="514"/>
    </x:row>
    <x:row r="119" ht="28" customHeight="1">
      <x:c r="A119" s="34" t="str">
        <x:v>FORM-F8CD6BC1FA</x:v>
      </x:c>
      <x:c r="B119" s="34" t="str">
        <x:v>PRD-F351B4D76F</x:v>
      </x:c>
      <x:c r="C119" s="34" t="str">
        <x:v>Cook Medical</x:v>
      </x:c>
      <x:c r="D119" s="34" t="str">
        <x:v>Thal‑Quick Chest Tube Set – Double Lumen 24 Fr × 40 cm</x:v>
      </x:c>
      <x:c r="E119" s="34" t="str">
        <x:v>G36224</x:v>
      </x:c>
      <x:c r="F119" s="34" t="str">
        <x:v>CHEST_TUBE_SMALL_BORE</x:v>
      </x:c>
      <x:c r="G119" s="34" t="str">
        <x:v>Candidate - user seed; primary source required</x:v>
      </x:c>
      <x:c r="H119" s="34" t="str">
        <x:v>Hidden until verified</x:v>
      </x:c>
      <x:c r="I119" s="51" t="str">
        <x:v>No</x:v>
      </x:c>
      <x:c r="J119" s="51" t="str">
        <x:v>No</x:v>
      </x:c>
      <x:c r="K119" s="51" t="str"/>
      <x:c r="L119" s="51" t="str"/>
      <x:c r="M119" s="51" t="str"/>
      <x:c r="N119" s="51" t="str"/>
      <x:c r="O119" s="51" t="str"/>
      <x:c r="P119" s="51" t="str"/>
      <x:c r="Q119" s="51" t="str"/>
      <x:c r="R119" s="514" t="str">
        <x:v>G36224</x:v>
      </x:c>
      <x:c r="S119" s="514"/>
    </x:row>
    <x:row r="120" ht="28" customHeight="1">
      <x:c r="A120" s="34" t="str">
        <x:v>FORM-57777DE68D</x:v>
      </x:c>
      <x:c r="B120" s="34" t="str">
        <x:v>PRD-6CF2953F5E</x:v>
      </x:c>
      <x:c r="C120" s="34" t="str">
        <x:v>Cook Medical</x:v>
      </x:c>
      <x:c r="D120" s="34" t="str">
        <x:v>Arndt Endobronchial Blocker Set</x:v>
      </x:c>
      <x:c r="E120" s="34" t="str">
        <x:v>G44109</x:v>
      </x:c>
      <x:c r="F120" s="34" t="str">
        <x:v>ENDOBRONCHIAL_BLOCKER</x:v>
      </x:c>
      <x:c r="G120" s="34" t="str">
        <x:v>Verified - manufacturer brochure; current market status pending</x:v>
      </x:c>
      <x:c r="H120" s="34" t="str">
        <x:v>Hidden - current U.S. status unverified</x:v>
      </x:c>
      <x:c r="I120" s="51" t="str">
        <x:v>No</x:v>
      </x:c>
      <x:c r="J120" s="51" t="str">
        <x:v>No</x:v>
      </x:c>
      <x:c r="K120" s="51" t="str"/>
      <x:c r="L120" s="51" t="str"/>
      <x:c r="M120" s="51" t="str"/>
      <x:c r="N120" s="51" t="str"/>
      <x:c r="O120" s="51" t="str"/>
      <x:c r="P120" s="51" t="str"/>
      <x:c r="Q120" s="51" t="str"/>
      <x:c r="R120" s="514" t="str">
        <x:v>G44109</x:v>
      </x:c>
      <x:c r="S120" s="514" t="str">
        <x:v>C-AEBS-5.0-50-SPH-AS</x:v>
      </x:c>
    </x:row>
    <x:row r="121" ht="28" customHeight="1">
      <x:c r="A121" s="34" t="str">
        <x:v>FORM-078C5F2376</x:v>
      </x:c>
      <x:c r="B121" s="34" t="str">
        <x:v>PRD-C41140BA51</x:v>
      </x:c>
      <x:c r="C121" s="34" t="str">
        <x:v>Cook Medical</x:v>
      </x:c>
      <x:c r="D121" s="34" t="str">
        <x:v>Arndt Endobronchial Blocker Set</x:v>
      </x:c>
      <x:c r="E121" s="34" t="str">
        <x:v>G44114</x:v>
      </x:c>
      <x:c r="F121" s="34" t="str">
        <x:v>ENDOBRONCHIAL_BLOCKER</x:v>
      </x:c>
      <x:c r="G121" s="34" t="str">
        <x:v>Verified - manufacturer brochure; current market status pending</x:v>
      </x:c>
      <x:c r="H121" s="34" t="str">
        <x:v>Hidden - current U.S. status unverified</x:v>
      </x:c>
      <x:c r="I121" s="51" t="str">
        <x:v>No</x:v>
      </x:c>
      <x:c r="J121" s="51" t="str">
        <x:v>No</x:v>
      </x:c>
      <x:c r="K121" s="51" t="str"/>
      <x:c r="L121" s="51" t="str"/>
      <x:c r="M121" s="51" t="str"/>
      <x:c r="N121" s="51" t="str"/>
      <x:c r="O121" s="51" t="str"/>
      <x:c r="P121" s="51" t="str"/>
      <x:c r="Q121" s="51" t="str"/>
      <x:c r="R121" s="514" t="str">
        <x:v>G44114</x:v>
      </x:c>
      <x:c r="S121" s="514" t="str">
        <x:v>C-AEBS-7.0-65-SPH-AS</x:v>
      </x:c>
    </x:row>
    <x:row r="122" ht="28" customHeight="1">
      <x:c r="A122" s="34" t="str">
        <x:v>FORM-9A9104B57B</x:v>
      </x:c>
      <x:c r="B122" s="34" t="str">
        <x:v>PRD-85248E91BA</x:v>
      </x:c>
      <x:c r="C122" s="34" t="str">
        <x:v>Cook Medical</x:v>
      </x:c>
      <x:c r="D122" s="34" t="str">
        <x:v>Arndt Endobronchial Blocker Set</x:v>
      </x:c>
      <x:c r="E122" s="34" t="str">
        <x:v>G44120</x:v>
      </x:c>
      <x:c r="F122" s="34" t="str">
        <x:v>ENDOBRONCHIAL_BLOCKER</x:v>
      </x:c>
      <x:c r="G122" s="34" t="str">
        <x:v>Verified - manufacturer brochure; current market status pending</x:v>
      </x:c>
      <x:c r="H122" s="34" t="str">
        <x:v>Hidden - current U.S. status unverified</x:v>
      </x:c>
      <x:c r="I122" s="51" t="str">
        <x:v>No</x:v>
      </x:c>
      <x:c r="J122" s="51" t="str">
        <x:v>No</x:v>
      </x:c>
      <x:c r="K122" s="51" t="str"/>
      <x:c r="L122" s="51" t="str"/>
      <x:c r="M122" s="51" t="str"/>
      <x:c r="N122" s="51" t="str"/>
      <x:c r="O122" s="51" t="str"/>
      <x:c r="P122" s="51" t="str"/>
      <x:c r="Q122" s="51" t="str"/>
      <x:c r="R122" s="514" t="str">
        <x:v>G44120</x:v>
      </x:c>
      <x:c r="S122" s="514" t="str">
        <x:v>C-AEBS-9.0-78-SPH-AS</x:v>
      </x:c>
    </x:row>
    <x:row r="123" ht="28" customHeight="1">
      <x:c r="A123" s="34" t="str">
        <x:v>FORM-7D37818844</x:v>
      </x:c>
      <x:c r="B123" s="34" t="str">
        <x:v>PRD-448C184685</x:v>
      </x:c>
      <x:c r="C123" s="34" t="str">
        <x:v>Cook Medical</x:v>
      </x:c>
      <x:c r="D123" s="34" t="str">
        <x:v>Cohen Endobronchial Blocker Set</x:v>
      </x:c>
      <x:c r="E123" s="34" t="str">
        <x:v>G44122</x:v>
      </x:c>
      <x:c r="F123" s="34" t="str">
        <x:v>ENDOBRONCHIAL_BLOCKER</x:v>
      </x:c>
      <x:c r="G123" s="34" t="str">
        <x:v>Verified - manufacturer brochure; current market status pending</x:v>
      </x:c>
      <x:c r="H123" s="34" t="str">
        <x:v>Hidden - current U.S. status unverified</x:v>
      </x:c>
      <x:c r="I123" s="51" t="str">
        <x:v>No</x:v>
      </x:c>
      <x:c r="J123" s="51" t="str">
        <x:v>No</x:v>
      </x:c>
      <x:c r="K123" s="51" t="str"/>
      <x:c r="L123" s="51" t="str"/>
      <x:c r="M123" s="51" t="str"/>
      <x:c r="N123" s="51" t="str"/>
      <x:c r="O123" s="51" t="str"/>
      <x:c r="P123" s="51" t="str"/>
      <x:c r="Q123" s="51" t="str"/>
      <x:c r="R123" s="514" t="str">
        <x:v>G44122</x:v>
      </x:c>
      <x:c r="S123" s="514" t="str">
        <x:v>C-AEBTS-9.0-65-SPH-AS</x:v>
      </x:c>
    </x:row>
    <x:row r="124" ht="28" customHeight="1">
      <x:c r="A124" s="34" t="str">
        <x:v>FORM-C8AC859634</x:v>
      </x:c>
      <x:c r="B124" s="34" t="str">
        <x:v>PRD-6F32150552</x:v>
      </x:c>
      <x:c r="C124" s="34" t="str">
        <x:v>Cook Medical</x:v>
      </x:c>
      <x:c r="D124" s="34" t="str">
        <x:v>Catheter Aspiration Set for Simple Pneumothorax</x:v>
      </x:c>
      <x:c r="E124" s="34" t="str">
        <x:v>G05296</x:v>
      </x:c>
      <x:c r="F124" s="34" t="str">
        <x:v>PNEUMOTHORAX_KIT</x:v>
      </x:c>
      <x:c r="G124" s="34" t="str">
        <x:v>Verified product/SKU identity - exact configuration pending</x:v>
      </x:c>
      <x:c r="H124" s="34" t="str">
        <x:v>Hidden - exact configuration table required</x:v>
      </x:c>
      <x:c r="I124" s="51" t="str">
        <x:v>No</x:v>
      </x:c>
      <x:c r="J124" s="51" t="str">
        <x:v>No</x:v>
      </x:c>
      <x:c r="K124" s="51" t="str"/>
      <x:c r="L124" s="51" t="str"/>
      <x:c r="M124" s="51" t="str"/>
      <x:c r="N124" s="51" t="str"/>
      <x:c r="O124" s="51" t="str"/>
      <x:c r="P124" s="51" t="str"/>
      <x:c r="Q124" s="51" t="str"/>
      <x:c r="R124" s="514" t="str">
        <x:v>G05296</x:v>
      </x:c>
      <x:c r="S124" s="514"/>
    </x:row>
    <x:row r="125" ht="28" customHeight="1">
      <x:c r="A125" s="34" t="str">
        <x:v>FORM-24E192A392</x:v>
      </x:c>
      <x:c r="B125" s="34" t="str">
        <x:v>PRD-848FD7C902</x:v>
      </x:c>
      <x:c r="C125" s="34" t="str">
        <x:v>Cook Medical</x:v>
      </x:c>
      <x:c r="D125" s="34" t="str">
        <x:v>Cook Emergency Pneumothorax Set</x:v>
      </x:c>
      <x:c r="E125" s="34" t="str">
        <x:v>G13722</x:v>
      </x:c>
      <x:c r="F125" s="34" t="str">
        <x:v>PNEUMOTHORAX_KIT</x:v>
      </x:c>
      <x:c r="G125" s="34" t="str">
        <x:v>Verified product/SKU identity - exact configuration pending</x:v>
      </x:c>
      <x:c r="H125" s="34" t="str">
        <x:v>Hidden - exact configuration table required</x:v>
      </x:c>
      <x:c r="I125" s="51" t="str">
        <x:v>No</x:v>
      </x:c>
      <x:c r="J125" s="51" t="str">
        <x:v>No</x:v>
      </x:c>
      <x:c r="K125" s="51" t="str"/>
      <x:c r="L125" s="51" t="str"/>
      <x:c r="M125" s="51" t="str"/>
      <x:c r="N125" s="51" t="str"/>
      <x:c r="O125" s="51" t="str"/>
      <x:c r="P125" s="51" t="str"/>
      <x:c r="Q125" s="51" t="str"/>
      <x:c r="R125" s="514" t="str">
        <x:v>G13722</x:v>
      </x:c>
      <x:c r="S125" s="514"/>
    </x:row>
    <x:row r="126" ht="28" customHeight="1">
      <x:c r="A126" s="34" t="str">
        <x:v>FORM-CED2548247</x:v>
      </x:c>
      <x:c r="B126" s="34" t="str">
        <x:v>PRD-0410844D48</x:v>
      </x:c>
      <x:c r="C126" s="34" t="str">
        <x:v>Cook Medical</x:v>
      </x:c>
      <x:c r="D126" s="34" t="str">
        <x:v>Fuhrman Pleural/Pneumopericardial Drainage Set and Tray</x:v>
      </x:c>
      <x:c r="E126" s="34" t="str">
        <x:v>G55713</x:v>
      </x:c>
      <x:c r="F126" s="34" t="str">
        <x:v>CHEST_TUBE_SMALL_BORE</x:v>
      </x:c>
      <x:c r="G126" s="34" t="str">
        <x:v>Verified product/SKU identity - exact configuration pending</x:v>
      </x:c>
      <x:c r="H126" s="34" t="str">
        <x:v>Hidden - exact configuration table required</x:v>
      </x:c>
      <x:c r="I126" s="51" t="str">
        <x:v>No</x:v>
      </x:c>
      <x:c r="J126" s="51" t="str">
        <x:v>No</x:v>
      </x:c>
      <x:c r="K126" s="51" t="str"/>
      <x:c r="L126" s="51" t="str"/>
      <x:c r="M126" s="51" t="str"/>
      <x:c r="N126" s="51" t="str"/>
      <x:c r="O126" s="51" t="str"/>
      <x:c r="P126" s="51" t="str"/>
      <x:c r="Q126" s="51" t="str"/>
      <x:c r="R126" s="514" t="str">
        <x:v>G55713</x:v>
      </x:c>
      <x:c r="S126" s="514"/>
    </x:row>
    <x:row r="127" ht="28" customHeight="1">
      <x:c r="A127" s="34" t="str">
        <x:v>FORM-A1321FFECE</x:v>
      </x:c>
      <x:c r="B127" s="34" t="str">
        <x:v>PRD-070884900C</x:v>
      </x:c>
      <x:c r="C127" s="34" t="str">
        <x:v>Cook Medical</x:v>
      </x:c>
      <x:c r="D127" s="34" t="str">
        <x:v>Multipurpose Plastic Tubing Adapter</x:v>
      </x:c>
      <x:c r="E127" s="34" t="str">
        <x:v>G05302</x:v>
      </x:c>
      <x:c r="F127" s="34" t="str">
        <x:v>PLEURAL_DRAINAGE_ACCESSORY</x:v>
      </x:c>
      <x:c r="G127" s="34" t="str">
        <x:v>Verified product/SKU identity - exact configuration pending</x:v>
      </x:c>
      <x:c r="H127" s="34" t="str">
        <x:v>Hidden - exact configuration table required</x:v>
      </x:c>
      <x:c r="I127" s="51" t="str">
        <x:v>No</x:v>
      </x:c>
      <x:c r="J127" s="51" t="str">
        <x:v>No</x:v>
      </x:c>
      <x:c r="K127" s="51" t="str"/>
      <x:c r="L127" s="51" t="str"/>
      <x:c r="M127" s="51" t="str"/>
      <x:c r="N127" s="51" t="str"/>
      <x:c r="O127" s="51" t="str"/>
      <x:c r="P127" s="51" t="str"/>
      <x:c r="Q127" s="51" t="str"/>
      <x:c r="R127" s="514" t="str">
        <x:v>G05302</x:v>
      </x:c>
      <x:c r="S127" s="514"/>
    </x:row>
    <x:row r="128" ht="28" customHeight="1">
      <x:c r="A128" s="34" t="str">
        <x:v>FORM-956289DD21</x:v>
      </x:c>
      <x:c r="B128" s="34" t="str">
        <x:v>PRD-7518A5B1E1</x:v>
      </x:c>
      <x:c r="C128" s="34" t="str">
        <x:v>Cook Medical</x:v>
      </x:c>
      <x:c r="D128" s="34" t="str">
        <x:v>Pneumothorax Set and Tray</x:v>
      </x:c>
      <x:c r="E128" s="34" t="str">
        <x:v>G03301</x:v>
      </x:c>
      <x:c r="F128" s="34" t="str">
        <x:v>PNEUMOTHORAX_KIT</x:v>
      </x:c>
      <x:c r="G128" s="34" t="str">
        <x:v>Verified product/SKU identity - exact configuration pending</x:v>
      </x:c>
      <x:c r="H128" s="34" t="str">
        <x:v>Hidden - exact configuration table required</x:v>
      </x:c>
      <x:c r="I128" s="51" t="str">
        <x:v>No</x:v>
      </x:c>
      <x:c r="J128" s="51" t="str">
        <x:v>No</x:v>
      </x:c>
      <x:c r="K128" s="51" t="str"/>
      <x:c r="L128" s="51" t="str"/>
      <x:c r="M128" s="51" t="str"/>
      <x:c r="N128" s="51" t="str"/>
      <x:c r="O128" s="51" t="str"/>
      <x:c r="P128" s="51" t="str"/>
      <x:c r="Q128" s="51" t="str"/>
      <x:c r="R128" s="514" t="str">
        <x:v>G03301</x:v>
      </x:c>
      <x:c r="S128" s="514"/>
    </x:row>
    <x:row r="129" ht="28" customHeight="1">
      <x:c r="A129" s="34" t="str">
        <x:v>FORM-2CBDE1489E</x:v>
      </x:c>
      <x:c r="B129" s="34" t="str">
        <x:v>PRD-1CCEDCCC76</x:v>
      </x:c>
      <x:c r="C129" s="34" t="str">
        <x:v>Cook Medical</x:v>
      </x:c>
      <x:c r="D129" s="34" t="str">
        <x:v>Simple Pneumothorax Aspiration Accessory Set</x:v>
      </x:c>
      <x:c r="E129" s="34" t="str">
        <x:v>G05297</x:v>
      </x:c>
      <x:c r="F129" s="34" t="str">
        <x:v>PLEURAL_DRAINAGE_ACCESSORY</x:v>
      </x:c>
      <x:c r="G129" s="34" t="str">
        <x:v>Verified product/SKU identity - exact configuration pending</x:v>
      </x:c>
      <x:c r="H129" s="34" t="str">
        <x:v>Hidden - exact configuration table required</x:v>
      </x:c>
      <x:c r="I129" s="51" t="str">
        <x:v>No</x:v>
      </x:c>
      <x:c r="J129" s="51" t="str">
        <x:v>No</x:v>
      </x:c>
      <x:c r="K129" s="51" t="str"/>
      <x:c r="L129" s="51" t="str"/>
      <x:c r="M129" s="51" t="str"/>
      <x:c r="N129" s="51" t="str"/>
      <x:c r="O129" s="51" t="str"/>
      <x:c r="P129" s="51" t="str"/>
      <x:c r="Q129" s="51" t="str"/>
      <x:c r="R129" s="514" t="str">
        <x:v>G05297</x:v>
      </x:c>
      <x:c r="S129" s="514"/>
    </x:row>
    <x:row r="130" ht="28" customHeight="1">
      <x:c r="A130" s="34" t="str">
        <x:v>FORM-912C9F3BD7</x:v>
      </x:c>
      <x:c r="B130" s="34" t="str">
        <x:v>PRD-9428EBB5CF</x:v>
      </x:c>
      <x:c r="C130" s="34" t="str">
        <x:v>Cook Medical</x:v>
      </x:c>
      <x:c r="D130" s="34" t="str">
        <x:v>Thal-Quick Chest Tube Adapter</x:v>
      </x:c>
      <x:c r="E130" s="34" t="str">
        <x:v>G07467</x:v>
      </x:c>
      <x:c r="F130" s="34" t="str">
        <x:v>PLEURAL_DRAINAGE_ACCESSORY</x:v>
      </x:c>
      <x:c r="G130" s="34" t="str">
        <x:v>Verified product/SKU identity - exact configuration pending</x:v>
      </x:c>
      <x:c r="H130" s="34" t="str">
        <x:v>Hidden - exact configuration table required</x:v>
      </x:c>
      <x:c r="I130" s="51" t="str">
        <x:v>No</x:v>
      </x:c>
      <x:c r="J130" s="51" t="str">
        <x:v>No</x:v>
      </x:c>
      <x:c r="K130" s="51" t="str"/>
      <x:c r="L130" s="51" t="str"/>
      <x:c r="M130" s="51" t="str"/>
      <x:c r="N130" s="51" t="str"/>
      <x:c r="O130" s="51" t="str"/>
      <x:c r="P130" s="51" t="str"/>
      <x:c r="Q130" s="51" t="str"/>
      <x:c r="R130" s="514" t="str">
        <x:v>G07467</x:v>
      </x:c>
      <x:c r="S130" s="514"/>
    </x:row>
    <x:row r="131" ht="28" customHeight="1">
      <x:c r="A131" s="34" t="str">
        <x:v>FORM-7E31778848</x:v>
      </x:c>
      <x:c r="B131" s="34" t="str">
        <x:v>PRD-BDA5B2EF14</x:v>
      </x:c>
      <x:c r="C131" s="34" t="str">
        <x:v>Cook Medical</x:v>
      </x:c>
      <x:c r="D131" s="34" t="str">
        <x:v>Thal-Quick Chest Tube Set and Tray</x:v>
      </x:c>
      <x:c r="E131" s="34" t="str">
        <x:v>G06786</x:v>
      </x:c>
      <x:c r="F131" s="34" t="str">
        <x:v>CHEST_TUBE_SMALL_BORE</x:v>
      </x:c>
      <x:c r="G131" s="34" t="str">
        <x:v>Verified product/SKU identity - exact configuration pending</x:v>
      </x:c>
      <x:c r="H131" s="34" t="str">
        <x:v>Hidden - exact configuration table required</x:v>
      </x:c>
      <x:c r="I131" s="51" t="str">
        <x:v>No</x:v>
      </x:c>
      <x:c r="J131" s="51" t="str">
        <x:v>No</x:v>
      </x:c>
      <x:c r="K131" s="51" t="str"/>
      <x:c r="L131" s="51" t="str"/>
      <x:c r="M131" s="51" t="str"/>
      <x:c r="N131" s="51" t="str"/>
      <x:c r="O131" s="51" t="str"/>
      <x:c r="P131" s="51" t="str"/>
      <x:c r="Q131" s="51" t="str"/>
      <x:c r="R131" s="514" t="str">
        <x:v>G06786</x:v>
      </x:c>
      <x:c r="S131" s="514"/>
    </x:row>
    <x:row r="132" ht="28" customHeight="1">
      <x:c r="A132" s="34" t="str">
        <x:v>FORM-D8E9C8407F</x:v>
      </x:c>
      <x:c r="B132" s="34" t="str">
        <x:v>PRD-FD34401E04</x:v>
      </x:c>
      <x:c r="C132" s="34" t="str">
        <x:v>Cook Medical</x:v>
      </x:c>
      <x:c r="D132" s="34" t="str">
        <x:v>Vinyl Connecting Tube</x:v>
      </x:c>
      <x:c r="E132" s="34" t="str">
        <x:v>G02898</x:v>
      </x:c>
      <x:c r="F132" s="34" t="str">
        <x:v>PLEURAL_DRAINAGE_ACCESSORY</x:v>
      </x:c>
      <x:c r="G132" s="34" t="str">
        <x:v>Verified product/SKU identity - exact configuration pending</x:v>
      </x:c>
      <x:c r="H132" s="34" t="str">
        <x:v>Hidden - exact configuration table required</x:v>
      </x:c>
      <x:c r="I132" s="51" t="str">
        <x:v>No</x:v>
      </x:c>
      <x:c r="J132" s="51" t="str">
        <x:v>No</x:v>
      </x:c>
      <x:c r="K132" s="51" t="str"/>
      <x:c r="L132" s="51" t="str"/>
      <x:c r="M132" s="51" t="str"/>
      <x:c r="N132" s="51" t="str"/>
      <x:c r="O132" s="51" t="str"/>
      <x:c r="P132" s="51" t="str"/>
      <x:c r="Q132" s="51" t="str"/>
      <x:c r="R132" s="514" t="str">
        <x:v>G02898</x:v>
      </x:c>
      <x:c r="S132" s="514"/>
    </x:row>
    <x:row r="133" ht="28" customHeight="1">
      <x:c r="A133" s="34" t="str">
        <x:v>FORM-B94CFE1C45</x:v>
      </x:c>
      <x:c r="B133" s="34" t="str">
        <x:v>PRD-8C6C29BE46</x:v>
      </x:c>
      <x:c r="C133" s="34" t="str">
        <x:v>Cook Medical</x:v>
      </x:c>
      <x:c r="D133" s="34" t="str">
        <x:v>Wayne Pneumothorax Catheter Set and Tray – Seldinger</x:v>
      </x:c>
      <x:c r="E133" s="34" t="str">
        <x:v>G56535</x:v>
      </x:c>
      <x:c r="F133" s="34" t="str">
        <x:v>PNEUMOTHORAX_KIT</x:v>
      </x:c>
      <x:c r="G133" s="34" t="str">
        <x:v>Verified product/SKU identity - exact configuration pending</x:v>
      </x:c>
      <x:c r="H133" s="34" t="str">
        <x:v>Hidden - exact configuration table required</x:v>
      </x:c>
      <x:c r="I133" s="51" t="str">
        <x:v>No</x:v>
      </x:c>
      <x:c r="J133" s="51" t="str">
        <x:v>No</x:v>
      </x:c>
      <x:c r="K133" s="51" t="str"/>
      <x:c r="L133" s="51" t="str"/>
      <x:c r="M133" s="51" t="str"/>
      <x:c r="N133" s="51" t="str"/>
      <x:c r="O133" s="51" t="str"/>
      <x:c r="P133" s="51" t="str"/>
      <x:c r="Q133" s="51" t="str"/>
      <x:c r="R133" s="514" t="str">
        <x:v>G56535</x:v>
      </x:c>
      <x:c r="S133" s="514"/>
    </x:row>
    <x:row r="134" ht="28" customHeight="1">
      <x:c r="A134" s="34" t="str">
        <x:v>FORM-5EC20C588F</x:v>
      </x:c>
      <x:c r="B134" s="34" t="str">
        <x:v>PRD-12231F4168</x:v>
      </x:c>
      <x:c r="C134" s="34" t="str">
        <x:v>Cook Medical</x:v>
      </x:c>
      <x:c r="D134" s="34" t="str">
        <x:v>Wayne Pneumothorax Catheter Set – Trocar</x:v>
      </x:c>
      <x:c r="E134" s="34" t="str">
        <x:v>G56532</x:v>
      </x:c>
      <x:c r="F134" s="34" t="str">
        <x:v>PNEUMOTHORAX_KIT</x:v>
      </x:c>
      <x:c r="G134" s="34" t="str">
        <x:v>Verified product/SKU identity - exact configuration pending</x:v>
      </x:c>
      <x:c r="H134" s="34" t="str">
        <x:v>Hidden - exact configuration table required</x:v>
      </x:c>
      <x:c r="I134" s="51" t="str">
        <x:v>No</x:v>
      </x:c>
      <x:c r="J134" s="51" t="str">
        <x:v>No</x:v>
      </x:c>
      <x:c r="K134" s="51" t="str"/>
      <x:c r="L134" s="51" t="str"/>
      <x:c r="M134" s="51" t="str"/>
      <x:c r="N134" s="51" t="str"/>
      <x:c r="O134" s="51" t="str"/>
      <x:c r="P134" s="51" t="str"/>
      <x:c r="Q134" s="51" t="str"/>
      <x:c r="R134" s="514" t="str">
        <x:v>G56532</x:v>
      </x:c>
      <x:c r="S134" s="514"/>
    </x:row>
    <x:row r="135" ht="28" customHeight="1">
      <x:c r="A135" s="34" t="str">
        <x:v>FORM-452AB09B40</x:v>
      </x:c>
      <x:c r="B135" s="34" t="str">
        <x:v>PRD-F82300D570</x:v>
      </x:c>
      <x:c r="C135" s="34" t="str">
        <x:v>Cook Medical</x:v>
      </x:c>
      <x:c r="D135" s="34" t="str">
        <x:v>EchoTip Endobronchial HD Ultrasound Needle</x:v>
      </x:c>
      <x:c r="E135" s="34" t="str">
        <x:v>G24061</x:v>
      </x:c>
      <x:c r="F135" s="34" t="str">
        <x:v>EBUS_NEEDLE_FNA</x:v>
      </x:c>
      <x:c r="G135" s="34" t="str">
        <x:v>Verified - current manufacturer brochure</x:v>
      </x:c>
      <x:c r="H135" s="34" t="str">
        <x:v>Prototype visible - reverify before production</x:v>
      </x:c>
      <x:c r="I135" s="51" t="str">
        <x:v>No</x:v>
      </x:c>
      <x:c r="J135" s="51" t="str">
        <x:v>No</x:v>
      </x:c>
      <x:c r="K135" s="51" t="str"/>
      <x:c r="L135" s="51" t="str"/>
      <x:c r="M135" s="51" t="str"/>
      <x:c r="N135" s="51" t="str"/>
      <x:c r="O135" s="51" t="str"/>
      <x:c r="P135" s="51" t="str"/>
      <x:c r="Q135" s="51" t="str"/>
      <x:c r="R135" s="514" t="str">
        <x:v>G24061</x:v>
      </x:c>
      <x:c r="S135" s="514" t="str">
        <x:v>ECHO-HD-25-EBUS-P</x:v>
      </x:c>
    </x:row>
    <x:row r="136" ht="28" customHeight="1">
      <x:c r="A136" s="34" t="str">
        <x:v>FORM-E4B50C3E53</x:v>
      </x:c>
      <x:c r="B136" s="34" t="str">
        <x:v>PRD-F3307DB1D4</x:v>
      </x:c>
      <x:c r="C136" s="34" t="str">
        <x:v>Cook Medical</x:v>
      </x:c>
      <x:c r="D136" s="34" t="str">
        <x:v>EchoTip Endobronchial HD Ultrasound Needle</x:v>
      </x:c>
      <x:c r="E136" s="34" t="str">
        <x:v>G24062</x:v>
      </x:c>
      <x:c r="F136" s="34" t="str">
        <x:v>EBUS_NEEDLE_FNA</x:v>
      </x:c>
      <x:c r="G136" s="34" t="str">
        <x:v>Verified - current manufacturer brochure</x:v>
      </x:c>
      <x:c r="H136" s="34" t="str">
        <x:v>Prototype visible - reverify before production</x:v>
      </x:c>
      <x:c r="I136" s="51" t="str">
        <x:v>No</x:v>
      </x:c>
      <x:c r="J136" s="51" t="str">
        <x:v>No</x:v>
      </x:c>
      <x:c r="K136" s="51" t="str"/>
      <x:c r="L136" s="51" t="str"/>
      <x:c r="M136" s="51" t="str"/>
      <x:c r="N136" s="51" t="str"/>
      <x:c r="O136" s="51" t="str"/>
      <x:c r="P136" s="51" t="str"/>
      <x:c r="Q136" s="51" t="str"/>
      <x:c r="R136" s="514" t="str">
        <x:v>G24062</x:v>
      </x:c>
      <x:c r="S136" s="514" t="str">
        <x:v>ECHO-HD-25-EBUS-O</x:v>
      </x:c>
    </x:row>
    <x:row r="137" ht="28" customHeight="1">
      <x:c r="A137" s="34" t="str">
        <x:v>FORM-C7B969D57A</x:v>
      </x:c>
      <x:c r="B137" s="34" t="str">
        <x:v>PRD-2D0C9B936A</x:v>
      </x:c>
      <x:c r="C137" s="34" t="str">
        <x:v>Cook Medical</x:v>
      </x:c>
      <x:c r="D137" s="34" t="str">
        <x:v>EchoTip Endobronchial HD Ultrasound Needle</x:v>
      </x:c>
      <x:c r="E137" s="34" t="str">
        <x:v>G34279</x:v>
      </x:c>
      <x:c r="F137" s="34" t="str">
        <x:v>EBUS_NEEDLE_FNA</x:v>
      </x:c>
      <x:c r="G137" s="34" t="str">
        <x:v>Verified - current manufacturer brochure</x:v>
      </x:c>
      <x:c r="H137" s="34" t="str">
        <x:v>Prototype visible - reverify before production</x:v>
      </x:c>
      <x:c r="I137" s="51" t="str">
        <x:v>No</x:v>
      </x:c>
      <x:c r="J137" s="51" t="str">
        <x:v>No</x:v>
      </x:c>
      <x:c r="K137" s="51" t="str"/>
      <x:c r="L137" s="51" t="str"/>
      <x:c r="M137" s="51" t="str"/>
      <x:c r="N137" s="51" t="str"/>
      <x:c r="O137" s="51" t="str"/>
      <x:c r="P137" s="51" t="str"/>
      <x:c r="Q137" s="51" t="str"/>
      <x:c r="R137" s="514" t="str">
        <x:v>G34279</x:v>
      </x:c>
      <x:c r="S137" s="514" t="str">
        <x:v>ECHO-HD-22-EBUS-P-C</x:v>
      </x:c>
    </x:row>
    <x:row r="138" ht="28" customHeight="1">
      <x:c r="A138" s="34" t="str">
        <x:v>FORM-0E7FF6B212</x:v>
      </x:c>
      <x:c r="B138" s="34" t="str">
        <x:v>PRD-3F51C7D66F</x:v>
      </x:c>
      <x:c r="C138" s="34" t="str">
        <x:v>Cook Medical</x:v>
      </x:c>
      <x:c r="D138" s="34" t="str">
        <x:v>EchoTip Endobronchial HD Ultrasound Needle</x:v>
      </x:c>
      <x:c r="E138" s="34" t="str">
        <x:v>G34280</x:v>
      </x:c>
      <x:c r="F138" s="34" t="str">
        <x:v>EBUS_NEEDLE_FNA</x:v>
      </x:c>
      <x:c r="G138" s="34" t="str">
        <x:v>Verified - current manufacturer brochure</x:v>
      </x:c>
      <x:c r="H138" s="34" t="str">
        <x:v>Prototype visible - reverify before production</x:v>
      </x:c>
      <x:c r="I138" s="51" t="str">
        <x:v>No</x:v>
      </x:c>
      <x:c r="J138" s="51" t="str">
        <x:v>No</x:v>
      </x:c>
      <x:c r="K138" s="51" t="str"/>
      <x:c r="L138" s="51" t="str"/>
      <x:c r="M138" s="51" t="str"/>
      <x:c r="N138" s="51" t="str"/>
      <x:c r="O138" s="51" t="str"/>
      <x:c r="P138" s="51" t="str"/>
      <x:c r="Q138" s="51" t="str"/>
      <x:c r="R138" s="514" t="str">
        <x:v>G34280</x:v>
      </x:c>
      <x:c r="S138" s="514" t="str">
        <x:v>ECHO-HD-25-EBUS-P-C</x:v>
      </x:c>
    </x:row>
    <x:row r="139" ht="28" customHeight="1">
      <x:c r="A139" s="34" t="str">
        <x:v>FORM-6074B205E4</x:v>
      </x:c>
      <x:c r="B139" s="34" t="str">
        <x:v>PRD-5CC8131FDE</x:v>
      </x:c>
      <x:c r="C139" s="34" t="str">
        <x:v>Cook Medical</x:v>
      </x:c>
      <x:c r="D139" s="34" t="str">
        <x:v>EchoTip Endobronchial HD Ultrasound Needle</x:v>
      </x:c>
      <x:c r="E139" s="34" t="str">
        <x:v>G34281</x:v>
      </x:c>
      <x:c r="F139" s="34" t="str">
        <x:v>EBUS_NEEDLE_FNA</x:v>
      </x:c>
      <x:c r="G139" s="34" t="str">
        <x:v>Verified - current manufacturer brochure</x:v>
      </x:c>
      <x:c r="H139" s="34" t="str">
        <x:v>Prototype visible - reverify before production</x:v>
      </x:c>
      <x:c r="I139" s="51" t="str">
        <x:v>No</x:v>
      </x:c>
      <x:c r="J139" s="51" t="str">
        <x:v>No</x:v>
      </x:c>
      <x:c r="K139" s="51" t="str"/>
      <x:c r="L139" s="51" t="str"/>
      <x:c r="M139" s="51" t="str"/>
      <x:c r="N139" s="51" t="str"/>
      <x:c r="O139" s="51" t="str"/>
      <x:c r="P139" s="51" t="str"/>
      <x:c r="Q139" s="51" t="str"/>
      <x:c r="R139" s="514" t="str">
        <x:v>G34281</x:v>
      </x:c>
      <x:c r="S139" s="514" t="str">
        <x:v>ECHO-HD-22-EBUS-O-C</x:v>
      </x:c>
    </x:row>
    <x:row r="140" ht="28" customHeight="1">
      <x:c r="A140" s="34" t="str">
        <x:v>FORM-6C47F1ACF7</x:v>
      </x:c>
      <x:c r="B140" s="34" t="str">
        <x:v>PRD-2DA93F54B9</x:v>
      </x:c>
      <x:c r="C140" s="34" t="str">
        <x:v>Cook Medical</x:v>
      </x:c>
      <x:c r="D140" s="34" t="str">
        <x:v>EchoTip Endobronchial HD Ultrasound Needle</x:v>
      </x:c>
      <x:c r="E140" s="34" t="str">
        <x:v>G34282</x:v>
      </x:c>
      <x:c r="F140" s="34" t="str">
        <x:v>EBUS_NEEDLE_FNA</x:v>
      </x:c>
      <x:c r="G140" s="34" t="str">
        <x:v>Verified - current manufacturer brochure</x:v>
      </x:c>
      <x:c r="H140" s="34" t="str">
        <x:v>Prototype visible - reverify before production</x:v>
      </x:c>
      <x:c r="I140" s="51" t="str">
        <x:v>No</x:v>
      </x:c>
      <x:c r="J140" s="51" t="str">
        <x:v>No</x:v>
      </x:c>
      <x:c r="K140" s="51" t="str"/>
      <x:c r="L140" s="51" t="str"/>
      <x:c r="M140" s="51" t="str"/>
      <x:c r="N140" s="51" t="str"/>
      <x:c r="O140" s="51" t="str"/>
      <x:c r="P140" s="51" t="str"/>
      <x:c r="Q140" s="51" t="str"/>
      <x:c r="R140" s="514" t="str">
        <x:v>G34282</x:v>
      </x:c>
      <x:c r="S140" s="514" t="str">
        <x:v>ECHO-HD-25-EBUS-O-C</x:v>
      </x:c>
    </x:row>
    <x:row r="141" ht="28" customHeight="1">
      <x:c r="A141" s="34" t="str">
        <x:v>FORM-1C0AB53FCC</x:v>
      </x:c>
      <x:c r="B141" s="34" t="str">
        <x:v>PRD-86388D0916</x:v>
      </x:c>
      <x:c r="C141" s="34" t="str">
        <x:v>Cook Medical</x:v>
      </x:c>
      <x:c r="D141" s="34" t="str">
        <x:v>EchoTip Endobronchial HD Ultrasound Needle</x:v>
      </x:c>
      <x:c r="E141" s="34" t="str">
        <x:v>G52011</x:v>
      </x:c>
      <x:c r="F141" s="34" t="str">
        <x:v>EBUS_NEEDLE_FNA</x:v>
      </x:c>
      <x:c r="G141" s="34" t="str">
        <x:v>Verified - current manufacturer brochure</x:v>
      </x:c>
      <x:c r="H141" s="34" t="str">
        <x:v>Prototype visible - reverify before production</x:v>
      </x:c>
      <x:c r="I141" s="51" t="str">
        <x:v>No</x:v>
      </x:c>
      <x:c r="J141" s="51" t="str">
        <x:v>No</x:v>
      </x:c>
      <x:c r="K141" s="51" t="str"/>
      <x:c r="L141" s="51" t="str"/>
      <x:c r="M141" s="51" t="str"/>
      <x:c r="N141" s="51" t="str"/>
      <x:c r="O141" s="51" t="str"/>
      <x:c r="P141" s="51" t="str"/>
      <x:c r="Q141" s="51" t="str"/>
      <x:c r="R141" s="514" t="str">
        <x:v>G52011</x:v>
      </x:c>
      <x:c r="S141" s="514" t="str">
        <x:v>ECHO-HD-22-EBUS-O</x:v>
      </x:c>
    </x:row>
    <x:row r="142" ht="28" customHeight="1">
      <x:c r="A142" s="34" t="str">
        <x:v>FORM-C1645F23B1</x:v>
      </x:c>
      <x:c r="B142" s="34" t="str">
        <x:v>PRD-19AC7F0794</x:v>
      </x:c>
      <x:c r="C142" s="34" t="str">
        <x:v>Cook Medical</x:v>
      </x:c>
      <x:c r="D142" s="34" t="str">
        <x:v>EchoTip Endobronchial HD Ultrasound Needle</x:v>
      </x:c>
      <x:c r="E142" s="34" t="str">
        <x:v>G53408</x:v>
      </x:c>
      <x:c r="F142" s="34" t="str">
        <x:v>EBUS_NEEDLE_FNA</x:v>
      </x:c>
      <x:c r="G142" s="34" t="str">
        <x:v>Verified - current manufacturer brochure</x:v>
      </x:c>
      <x:c r="H142" s="34" t="str">
        <x:v>Prototype visible - reverify before production</x:v>
      </x:c>
      <x:c r="I142" s="51" t="str">
        <x:v>No</x:v>
      </x:c>
      <x:c r="J142" s="51" t="str">
        <x:v>No</x:v>
      </x:c>
      <x:c r="K142" s="51" t="str"/>
      <x:c r="L142" s="51" t="str"/>
      <x:c r="M142" s="51" t="str"/>
      <x:c r="N142" s="51" t="str"/>
      <x:c r="O142" s="51" t="str"/>
      <x:c r="P142" s="51" t="str"/>
      <x:c r="Q142" s="51" t="str"/>
      <x:c r="R142" s="514" t="str">
        <x:v>G53408</x:v>
      </x:c>
      <x:c r="S142" s="514" t="str">
        <x:v>ECHO-HD-22-EBUS-P</x:v>
      </x:c>
    </x:row>
    <x:row r="143" ht="28" customHeight="1">
      <x:c r="A143" s="34" t="str">
        <x:v>FORM-E1B54C0E94</x:v>
      </x:c>
      <x:c r="B143" s="34" t="str">
        <x:v>PRD-40F16EE5D5</x:v>
      </x:c>
      <x:c r="C143" s="34" t="str">
        <x:v>EFER</x:v>
      </x:c>
      <x:c r="D143" s="34" t="str">
        <x:v>Adult universal base, 36 cm</x:v>
      </x:c>
      <x:c r="E143" s="34" t="str">
        <x:v>BD2410-3</x:v>
      </x:c>
      <x:c r="F143" s="34" t="str">
        <x:v>RIGID_BRONCHOSCOPE_HEAD</x:v>
      </x:c>
      <x:c r="G143" s="34" t="str">
        <x:v>Candidate - user seed; primary source required</x:v>
      </x:c>
      <x:c r="H143" s="34" t="str">
        <x:v>Hidden until verified</x:v>
      </x:c>
      <x:c r="I143" s="51" t="str">
        <x:v>No</x:v>
      </x:c>
      <x:c r="J143" s="51" t="str">
        <x:v>No</x:v>
      </x:c>
      <x:c r="K143" s="51" t="str"/>
      <x:c r="L143" s="51" t="str"/>
      <x:c r="M143" s="51" t="str"/>
      <x:c r="N143" s="51" t="str"/>
      <x:c r="O143" s="51" t="str"/>
      <x:c r="P143" s="51" t="str"/>
      <x:c r="Q143" s="51" t="str"/>
      <x:c r="R143" s="514"/>
      <x:c r="S143" s="514"/>
    </x:row>
    <x:row r="144" ht="28" customHeight="1">
      <x:c r="A144" s="34" t="str">
        <x:v>FORM-68064248EC</x:v>
      </x:c>
      <x:c r="B144" s="34" t="str">
        <x:v>PRD-B68F5C38B4</x:v>
      </x:c>
      <x:c r="C144" s="34" t="str">
        <x:v>EFER</x:v>
      </x:c>
      <x:c r="D144" s="34" t="str">
        <x:v>Adult ventilating obturator</x:v>
      </x:c>
      <x:c r="E144" s="34" t="str">
        <x:v>BB2401-3</x:v>
      </x:c>
      <x:c r="F144" s="34" t="str">
        <x:v>RIGID_BRONCHOSCOPE_ACCESSORY</x:v>
      </x:c>
      <x:c r="G144" s="34" t="str">
        <x:v>Candidate - user seed; primary source required</x:v>
      </x:c>
      <x:c r="H144" s="34" t="str">
        <x:v>Hidden until verified</x:v>
      </x:c>
      <x:c r="I144" s="51" t="str">
        <x:v>No</x:v>
      </x:c>
      <x:c r="J144" s="51" t="str">
        <x:v>No</x:v>
      </x:c>
      <x:c r="K144" s="51" t="str"/>
      <x:c r="L144" s="51" t="str"/>
      <x:c r="M144" s="51" t="str"/>
      <x:c r="N144" s="51" t="str"/>
      <x:c r="O144" s="51" t="str"/>
      <x:c r="P144" s="51" t="str"/>
      <x:c r="Q144" s="51" t="str"/>
      <x:c r="R144" s="514"/>
      <x:c r="S144" s="514"/>
    </x:row>
    <x:row r="145" ht="28" customHeight="1">
      <x:c r="A145" s="34" t="str">
        <x:v>FORM-DAFAEF4254</x:v>
      </x:c>
      <x:c r="B145" s="34" t="str">
        <x:v>PRD-6C1DE73547</x:v>
      </x:c>
      <x:c r="C145" s="34" t="str">
        <x:v>EFER</x:v>
      </x:c>
      <x:c r="D145" s="34" t="str">
        <x:v>Autoclavable bronchial endoscope, 5.5 mm, 0 degree</x:v>
      </x:c>
      <x:c r="E145" s="34" t="str">
        <x:v>BX-5500-FA</x:v>
      </x:c>
      <x:c r="F145" s="34" t="str">
        <x:v>RIGID_BRONCHOSCOPE_ACCESSORY</x:v>
      </x:c>
      <x:c r="G145" s="34" t="str">
        <x:v>Candidate - user seed; primary source required</x:v>
      </x:c>
      <x:c r="H145" s="34" t="str">
        <x:v>Hidden until verified</x:v>
      </x:c>
      <x:c r="I145" s="51" t="str">
        <x:v>No</x:v>
      </x:c>
      <x:c r="J145" s="51" t="str">
        <x:v>No</x:v>
      </x:c>
      <x:c r="K145" s="51" t="str"/>
      <x:c r="L145" s="51" t="str"/>
      <x:c r="M145" s="51" t="str"/>
      <x:c r="N145" s="51" t="str"/>
      <x:c r="O145" s="51" t="str"/>
      <x:c r="P145" s="51" t="str"/>
      <x:c r="Q145" s="51" t="str"/>
      <x:c r="R145" s="514"/>
      <x:c r="S145" s="514"/>
    </x:row>
    <x:row r="146" ht="28" customHeight="1">
      <x:c r="A146" s="34" t="str">
        <x:v>FORM-25DCF2178D</x:v>
      </x:c>
      <x:c r="B146" s="34" t="str">
        <x:v>PRD-DC7D6310BB</x:v>
      </x:c>
      <x:c r="C146" s="34" t="str">
        <x:v>ERBE</x:v>
      </x:c>
      <x:c r="D146" s="34" t="str">
        <x:v>APCapplicator, Malleable, 160 mm, 1 Button</x:v>
      </x:c>
      <x:c r="E146" s="34" t="str">
        <x:v>20132-257</x:v>
      </x:c>
      <x:c r="F146" s="34" t="str">
        <x:v>APC_APPLICATOR_RIGID</x:v>
      </x:c>
      <x:c r="G146" s="34" t="str">
        <x:v>Verified exact catalog entry - non-U.S. source</x:v>
      </x:c>
      <x:c r="H146" s="34" t="str">
        <x:v>Hidden - non-U.S. catalog / U.S. status unverified</x:v>
      </x:c>
      <x:c r="I146" s="51" t="str">
        <x:v>No</x:v>
      </x:c>
      <x:c r="J146" s="51" t="str">
        <x:v>No</x:v>
      </x:c>
      <x:c r="K146" s="51" t="str"/>
      <x:c r="L146" s="51" t="str"/>
      <x:c r="M146" s="51" t="str"/>
      <x:c r="N146" s="51" t="str"/>
      <x:c r="O146" s="51" t="str"/>
      <x:c r="P146" s="51" t="str"/>
      <x:c r="Q146" s="51" t="str"/>
      <x:c r="R146" s="514"/>
      <x:c r="S146" s="514"/>
    </x:row>
    <x:row r="147" ht="28" customHeight="1">
      <x:c r="A147" s="34" t="str">
        <x:v>FORM-91B9B823D1</x:v>
      </x:c>
      <x:c r="B147" s="34" t="str">
        <x:v>PRD-A83D0CAAC1</x:v>
      </x:c>
      <x:c r="C147" s="34" t="str">
        <x:v>ERBE</x:v>
      </x:c>
      <x:c r="D147" s="34" t="str">
        <x:v>APCapplicator, Malleable, 250 mm, 1 Button</x:v>
      </x:c>
      <x:c r="E147" s="34" t="str">
        <x:v>20132-256</x:v>
      </x:c>
      <x:c r="F147" s="34" t="str">
        <x:v>APC_APPLICATOR_RIGID</x:v>
      </x:c>
      <x:c r="G147" s="34" t="str">
        <x:v>Verified exact catalog entry - non-U.S. source</x:v>
      </x:c>
      <x:c r="H147" s="34" t="str">
        <x:v>Hidden - non-U.S. catalog / U.S. status unverified</x:v>
      </x:c>
      <x:c r="I147" s="51" t="str">
        <x:v>No</x:v>
      </x:c>
      <x:c r="J147" s="51" t="str">
        <x:v>No</x:v>
      </x:c>
      <x:c r="K147" s="51" t="str"/>
      <x:c r="L147" s="51" t="str"/>
      <x:c r="M147" s="51" t="str"/>
      <x:c r="N147" s="51" t="str"/>
      <x:c r="O147" s="51" t="str"/>
      <x:c r="P147" s="51" t="str"/>
      <x:c r="Q147" s="51" t="str"/>
      <x:c r="R147" s="514"/>
      <x:c r="S147" s="514"/>
    </x:row>
    <x:row r="148" ht="28" customHeight="1">
      <x:c r="A148" s="34" t="str">
        <x:v>FORM-A214E19B38</x:v>
      </x:c>
      <x:c r="B148" s="34" t="str">
        <x:v>PRD-D7F9A3A5D0</x:v>
      </x:c>
      <x:c r="C148" s="34" t="str">
        <x:v>ERBE</x:v>
      </x:c>
      <x:c r="D148" s="34" t="str">
        <x:v>APCapplicator, Rigid, 100 mm, Needle Electrode</x:v>
      </x:c>
      <x:c r="E148" s="34" t="str">
        <x:v>20132-253</x:v>
      </x:c>
      <x:c r="F148" s="34" t="str">
        <x:v>APC_APPLICATOR_RIGID</x:v>
      </x:c>
      <x:c r="G148" s="34" t="str">
        <x:v>Verified exact catalog entry - non-U.S. source</x:v>
      </x:c>
      <x:c r="H148" s="34" t="str">
        <x:v>Hidden - non-U.S. catalog / U.S. status unverified</x:v>
      </x:c>
      <x:c r="I148" s="51" t="str">
        <x:v>No</x:v>
      </x:c>
      <x:c r="J148" s="51" t="str">
        <x:v>No</x:v>
      </x:c>
      <x:c r="K148" s="51" t="str"/>
      <x:c r="L148" s="51" t="str"/>
      <x:c r="M148" s="51" t="str"/>
      <x:c r="N148" s="51" t="str"/>
      <x:c r="O148" s="51" t="str"/>
      <x:c r="P148" s="51" t="str"/>
      <x:c r="Q148" s="51" t="str"/>
      <x:c r="R148" s="514"/>
      <x:c r="S148" s="514"/>
    </x:row>
    <x:row r="149" ht="28" customHeight="1">
      <x:c r="A149" s="34" t="str">
        <x:v>FORM-119FFCE05B</x:v>
      </x:c>
      <x:c r="B149" s="34" t="str">
        <x:v>PRD-1708F37D2C</x:v>
      </x:c>
      <x:c r="C149" s="34" t="str">
        <x:v>ERBE</x:v>
      </x:c>
      <x:c r="D149" s="34" t="str">
        <x:v>APCapplicator, Rigid, 100 mm, Spatula Electrode</x:v>
      </x:c>
      <x:c r="E149" s="34" t="str">
        <x:v>20132-252</x:v>
      </x:c>
      <x:c r="F149" s="34" t="str">
        <x:v>APC_APPLICATOR_RIGID</x:v>
      </x:c>
      <x:c r="G149" s="34" t="str">
        <x:v>Verified exact catalog entry - non-U.S. source</x:v>
      </x:c>
      <x:c r="H149" s="34" t="str">
        <x:v>Hidden - non-U.S. catalog / U.S. status unverified</x:v>
      </x:c>
      <x:c r="I149" s="51" t="str">
        <x:v>No</x:v>
      </x:c>
      <x:c r="J149" s="51" t="str">
        <x:v>No</x:v>
      </x:c>
      <x:c r="K149" s="51" t="str"/>
      <x:c r="L149" s="51" t="str"/>
      <x:c r="M149" s="51" t="str"/>
      <x:c r="N149" s="51" t="str"/>
      <x:c r="O149" s="51" t="str"/>
      <x:c r="P149" s="51" t="str"/>
      <x:c r="Q149" s="51" t="str"/>
      <x:c r="R149" s="514"/>
      <x:c r="S149" s="514"/>
    </x:row>
    <x:row r="150" ht="28" customHeight="1">
      <x:c r="A150" s="34" t="str">
        <x:v>FORM-09299CB6C3</x:v>
      </x:c>
      <x:c r="B150" s="34" t="str">
        <x:v>PRD-8C5BA93DCA</x:v>
      </x:c>
      <x:c r="C150" s="34" t="str">
        <x:v>ERBE</x:v>
      </x:c>
      <x:c r="D150" s="34" t="str">
        <x:v>APCapplicator, Rigid, 35 mm, Needle Electrode</x:v>
      </x:c>
      <x:c r="E150" s="34" t="str">
        <x:v>20132-251</x:v>
      </x:c>
      <x:c r="F150" s="34" t="str">
        <x:v>APC_APPLICATOR_RIGID</x:v>
      </x:c>
      <x:c r="G150" s="34" t="str">
        <x:v>Verified exact catalog entry - non-U.S. source</x:v>
      </x:c>
      <x:c r="H150" s="34" t="str">
        <x:v>Hidden - non-U.S. catalog / U.S. status unverified</x:v>
      </x:c>
      <x:c r="I150" s="51" t="str">
        <x:v>No</x:v>
      </x:c>
      <x:c r="J150" s="51" t="str">
        <x:v>No</x:v>
      </x:c>
      <x:c r="K150" s="51" t="str"/>
      <x:c r="L150" s="51" t="str"/>
      <x:c r="M150" s="51" t="str"/>
      <x:c r="N150" s="51" t="str"/>
      <x:c r="O150" s="51" t="str"/>
      <x:c r="P150" s="51" t="str"/>
      <x:c r="Q150" s="51" t="str"/>
      <x:c r="R150" s="514"/>
      <x:c r="S150" s="514"/>
    </x:row>
    <x:row r="151" ht="28" customHeight="1">
      <x:c r="A151" s="34" t="str">
        <x:v>FORM-B17495008E</x:v>
      </x:c>
      <x:c r="B151" s="34" t="str">
        <x:v>PRD-D76C39F2B7</x:v>
      </x:c>
      <x:c r="C151" s="34" t="str">
        <x:v>ERBE</x:v>
      </x:c>
      <x:c r="D151" s="34" t="str">
        <x:v>APCapplicator, Rigid, 35 mm, Spatula Electrode</x:v>
      </x:c>
      <x:c r="E151" s="34" t="str">
        <x:v>20132-250</x:v>
      </x:c>
      <x:c r="F151" s="34" t="str">
        <x:v>APC_APPLICATOR_RIGID</x:v>
      </x:c>
      <x:c r="G151" s="34" t="str">
        <x:v>Verified exact catalog entry - non-U.S. source</x:v>
      </x:c>
      <x:c r="H151" s="34" t="str">
        <x:v>Hidden - non-U.S. catalog / U.S. status unverified</x:v>
      </x:c>
      <x:c r="I151" s="51" t="str">
        <x:v>No</x:v>
      </x:c>
      <x:c r="J151" s="51" t="str">
        <x:v>No</x:v>
      </x:c>
      <x:c r="K151" s="51" t="str"/>
      <x:c r="L151" s="51" t="str"/>
      <x:c r="M151" s="51" t="str"/>
      <x:c r="N151" s="51" t="str"/>
      <x:c r="O151" s="51" t="str"/>
      <x:c r="P151" s="51" t="str"/>
      <x:c r="Q151" s="51" t="str"/>
      <x:c r="R151" s="514"/>
      <x:c r="S151" s="514"/>
    </x:row>
    <x:row r="152" ht="28" customHeight="1">
      <x:c r="A152" s="34" t="str">
        <x:v>FORM-AF743F0BAB</x:v>
      </x:c>
      <x:c r="B152" s="34" t="str">
        <x:v>PRD-D9A63C6C45</x:v>
      </x:c>
      <x:c r="C152" s="34" t="str">
        <x:v>ERBE</x:v>
      </x:c>
      <x:c r="D152" s="34" t="str">
        <x:v>APCapplicator, Rigid, 350 mm, Needle Electrode</x:v>
      </x:c>
      <x:c r="E152" s="34" t="str">
        <x:v>20132-255</x:v>
      </x:c>
      <x:c r="F152" s="34" t="str">
        <x:v>APC_APPLICATOR_RIGID</x:v>
      </x:c>
      <x:c r="G152" s="34" t="str">
        <x:v>Verified exact catalog entry - non-U.S. source</x:v>
      </x:c>
      <x:c r="H152" s="34" t="str">
        <x:v>Hidden - non-U.S. catalog / U.S. status unverified</x:v>
      </x:c>
      <x:c r="I152" s="51" t="str">
        <x:v>No</x:v>
      </x:c>
      <x:c r="J152" s="51" t="str">
        <x:v>No</x:v>
      </x:c>
      <x:c r="K152" s="51" t="str"/>
      <x:c r="L152" s="51" t="str"/>
      <x:c r="M152" s="51" t="str"/>
      <x:c r="N152" s="51" t="str"/>
      <x:c r="O152" s="51" t="str"/>
      <x:c r="P152" s="51" t="str"/>
      <x:c r="Q152" s="51" t="str"/>
      <x:c r="R152" s="514"/>
      <x:c r="S152" s="514"/>
    </x:row>
    <x:row r="153" ht="28" customHeight="1">
      <x:c r="A153" s="34" t="str">
        <x:v>FORM-AFB78D18FD</x:v>
      </x:c>
      <x:c r="B153" s="34" t="str">
        <x:v>PRD-2218769436</x:v>
      </x:c>
      <x:c r="C153" s="34" t="str">
        <x:v>ERBE</x:v>
      </x:c>
      <x:c r="D153" s="34" t="str">
        <x:v>APCapplicator, Rigid, 350 mm, Spatula Electrode</x:v>
      </x:c>
      <x:c r="E153" s="34" t="str">
        <x:v>20132-254</x:v>
      </x:c>
      <x:c r="F153" s="34" t="str">
        <x:v>APC_APPLICATOR_RIGID</x:v>
      </x:c>
      <x:c r="G153" s="34" t="str">
        <x:v>Verified exact catalog entry - non-U.S. source</x:v>
      </x:c>
      <x:c r="H153" s="34" t="str">
        <x:v>Hidden - non-U.S. catalog / U.S. status unverified</x:v>
      </x:c>
      <x:c r="I153" s="51" t="str">
        <x:v>No</x:v>
      </x:c>
      <x:c r="J153" s="51" t="str">
        <x:v>No</x:v>
      </x:c>
      <x:c r="K153" s="51" t="str"/>
      <x:c r="L153" s="51" t="str"/>
      <x:c r="M153" s="51" t="str"/>
      <x:c r="N153" s="51" t="str"/>
      <x:c r="O153" s="51" t="str"/>
      <x:c r="P153" s="51" t="str"/>
      <x:c r="Q153" s="51" t="str"/>
      <x:c r="R153" s="514"/>
      <x:c r="S153" s="514"/>
    </x:row>
    <x:row r="154" ht="28" customHeight="1">
      <x:c r="A154" s="34" t="str">
        <x:v>FORM-B71955E53A</x:v>
      </x:c>
      <x:c r="B154" s="34" t="str">
        <x:v>PRD-EC8FB40FB0</x:v>
      </x:c>
      <x:c r="C154" s="34" t="str">
        <x:v>ERBE</x:v>
      </x:c>
      <x:c r="D154" s="34" t="str">
        <x:v>Adapter for APCapplicator to APC 2 Standard Socket</x:v>
      </x:c>
      <x:c r="E154" s="34" t="str">
        <x:v>20132-249</x:v>
      </x:c>
      <x:c r="F154" s="34" t="str">
        <x:v>ENERGY_CABLE_ADAPTER</x:v>
      </x:c>
      <x:c r="G154" s="34" t="str">
        <x:v>Verified exact catalog entry - non-U.S. source</x:v>
      </x:c>
      <x:c r="H154" s="34" t="str">
        <x:v>Hidden - non-U.S. catalog / U.S. status unverified</x:v>
      </x:c>
      <x:c r="I154" s="51" t="str">
        <x:v>No</x:v>
      </x:c>
      <x:c r="J154" s="51" t="str">
        <x:v>No</x:v>
      </x:c>
      <x:c r="K154" s="51" t="str"/>
      <x:c r="L154" s="51" t="str"/>
      <x:c r="M154" s="51" t="str"/>
      <x:c r="N154" s="51" t="str"/>
      <x:c r="O154" s="51" t="str"/>
      <x:c r="P154" s="51" t="str"/>
      <x:c r="Q154" s="51" t="str"/>
      <x:c r="R154" s="514"/>
      <x:c r="S154" s="514"/>
    </x:row>
    <x:row r="155" ht="28" customHeight="1">
      <x:c r="A155" s="34" t="str">
        <x:v>FORM-F3120D59D0</x:v>
      </x:c>
      <x:c r="B155" s="34" t="str">
        <x:v>PRD-63E9945A0A</x:v>
      </x:c>
      <x:c r="C155" s="34" t="str">
        <x:v>ERBE</x:v>
      </x:c>
      <x:c r="D155" s="34" t="str">
        <x:v>Adapter for FiAPC Probes to APC 2 / APC 300</x:v>
      </x:c>
      <x:c r="E155" s="34" t="str">
        <x:v>20132-227</x:v>
      </x:c>
      <x:c r="F155" s="34" t="str">
        <x:v>ENERGY_CABLE_ADAPTER</x:v>
      </x:c>
      <x:c r="G155" s="34" t="str">
        <x:v>Verified exact catalog entry - non-U.S. source</x:v>
      </x:c>
      <x:c r="H155" s="34" t="str">
        <x:v>Hidden - non-U.S. catalog / U.S. status unverified</x:v>
      </x:c>
      <x:c r="I155" s="51" t="str">
        <x:v>No</x:v>
      </x:c>
      <x:c r="J155" s="51" t="str">
        <x:v>No</x:v>
      </x:c>
      <x:c r="K155" s="51" t="str"/>
      <x:c r="L155" s="51" t="str"/>
      <x:c r="M155" s="51" t="str"/>
      <x:c r="N155" s="51" t="str"/>
      <x:c r="O155" s="51" t="str"/>
      <x:c r="P155" s="51" t="str"/>
      <x:c r="Q155" s="51" t="str"/>
      <x:c r="R155" s="514"/>
      <x:c r="S155" s="514"/>
    </x:row>
    <x:row r="156" ht="28" customHeight="1">
      <x:c r="A156" s="34" t="str">
        <x:v>FORM-F4252C2446</x:v>
      </x:c>
      <x:c r="B156" s="34" t="str">
        <x:v>PRD-1425225614</x:v>
      </x:c>
      <x:c r="C156" s="34" t="str">
        <x:v>ERBE</x:v>
      </x:c>
      <x:c r="D156" s="34" t="str">
        <x:v>APC Ignition Test Adapter for VIO D/S, ICC, International</x:v>
      </x:c>
      <x:c r="E156" s="34" t="str">
        <x:v>20183-071</x:v>
      </x:c>
      <x:c r="F156" s="34" t="str">
        <x:v>ENERGY_CABLE_ADAPTER</x:v>
      </x:c>
      <x:c r="G156" s="34" t="str">
        <x:v>Verified exact catalog entry - non-U.S. source</x:v>
      </x:c>
      <x:c r="H156" s="34" t="str">
        <x:v>Hidden - non-U.S. catalog / U.S. status unverified</x:v>
      </x:c>
      <x:c r="I156" s="51" t="str">
        <x:v>No</x:v>
      </x:c>
      <x:c r="J156" s="51" t="str">
        <x:v>No</x:v>
      </x:c>
      <x:c r="K156" s="51" t="str"/>
      <x:c r="L156" s="51" t="str"/>
      <x:c r="M156" s="51" t="str"/>
      <x:c r="N156" s="51" t="str"/>
      <x:c r="O156" s="51" t="str"/>
      <x:c r="P156" s="51" t="str"/>
      <x:c r="Q156" s="51" t="str"/>
      <x:c r="R156" s="514"/>
      <x:c r="S156" s="514"/>
    </x:row>
    <x:row r="157" ht="28" customHeight="1">
      <x:c r="A157" s="34" t="str">
        <x:v>FORM-2400E6464E</x:v>
      </x:c>
      <x:c r="B157" s="34" t="str">
        <x:v>PRD-DCA951086F</x:v>
      </x:c>
      <x:c r="C157" s="34" t="str">
        <x:v>ERBE</x:v>
      </x:c>
      <x:c r="D157" s="34" t="str">
        <x:v>APC Ignition Test Adapter for VIO D/S, ICC, Standard</x:v>
      </x:c>
      <x:c r="E157" s="34" t="str">
        <x:v>20183-070</x:v>
      </x:c>
      <x:c r="F157" s="34" t="str">
        <x:v>ENERGY_CABLE_ADAPTER</x:v>
      </x:c>
      <x:c r="G157" s="34" t="str">
        <x:v>Verified exact catalog entry - non-U.S. source</x:v>
      </x:c>
      <x:c r="H157" s="34" t="str">
        <x:v>Hidden - non-U.S. catalog / U.S. status unverified</x:v>
      </x:c>
      <x:c r="I157" s="51" t="str">
        <x:v>No</x:v>
      </x:c>
      <x:c r="J157" s="51" t="str">
        <x:v>No</x:v>
      </x:c>
      <x:c r="K157" s="51" t="str"/>
      <x:c r="L157" s="51" t="str"/>
      <x:c r="M157" s="51" t="str"/>
      <x:c r="N157" s="51" t="str"/>
      <x:c r="O157" s="51" t="str"/>
      <x:c r="P157" s="51" t="str"/>
      <x:c r="Q157" s="51" t="str"/>
      <x:c r="R157" s="514"/>
      <x:c r="S157" s="514"/>
    </x:row>
    <x:row r="158" ht="28" customHeight="1">
      <x:c r="A158" s="34" t="str">
        <x:v>FORM-09C86B4B72</x:v>
      </x:c>
      <x:c r="B158" s="34" t="str">
        <x:v>PRD-B21BCEFB54</x:v>
      </x:c>
      <x:c r="C158" s="34" t="str">
        <x:v>ERBE</x:v>
      </x:c>
      <x:c r="D158" s="34" t="str">
        <x:v>Argon Gas Cylinder, 5 L, 200 bar, Filled</x:v>
      </x:c>
      <x:c r="E158" s="34" t="str">
        <x:v>20132-004</x:v>
      </x:c>
      <x:c r="F158" s="34" t="str">
        <x:v>APC_GAS_ACCESSORY</x:v>
      </x:c>
      <x:c r="G158" s="34" t="str">
        <x:v>Verified exact catalog entry - non-U.S. source</x:v>
      </x:c>
      <x:c r="H158" s="34" t="str">
        <x:v>Hidden - non-U.S. catalog / U.S. status unverified</x:v>
      </x:c>
      <x:c r="I158" s="51" t="str">
        <x:v>No</x:v>
      </x:c>
      <x:c r="J158" s="51" t="str">
        <x:v>No</x:v>
      </x:c>
      <x:c r="K158" s="51" t="str"/>
      <x:c r="L158" s="51" t="str"/>
      <x:c r="M158" s="51" t="str"/>
      <x:c r="N158" s="51" t="str"/>
      <x:c r="O158" s="51" t="str"/>
      <x:c r="P158" s="51" t="str"/>
      <x:c r="Q158" s="51" t="str"/>
      <x:c r="R158" s="514"/>
      <x:c r="S158" s="514"/>
    </x:row>
    <x:row r="159" ht="28" customHeight="1">
      <x:c r="A159" s="34" t="str">
        <x:v>FORM-E0E77E2CD7</x:v>
      </x:c>
      <x:c r="B159" s="34" t="str">
        <x:v>PRD-D454A9C046</x:v>
      </x:c>
      <x:c r="C159" s="34" t="str">
        <x:v>ERBE</x:v>
      </x:c>
      <x:c r="D159" s="34" t="str">
        <x:v>Argon Gas Cylinder, 5 L, Empty, CGA 580</x:v>
      </x:c>
      <x:c r="E159" s="34" t="str">
        <x:v>20132-165</x:v>
      </x:c>
      <x:c r="F159" s="34" t="str">
        <x:v>APC_GAS_ACCESSORY</x:v>
      </x:c>
      <x:c r="G159" s="34" t="str">
        <x:v>Verified exact catalog entry - non-U.S. source</x:v>
      </x:c>
      <x:c r="H159" s="34" t="str">
        <x:v>Hidden - non-U.S. catalog / U.S. status unverified</x:v>
      </x:c>
      <x:c r="I159" s="51" t="str">
        <x:v>No</x:v>
      </x:c>
      <x:c r="J159" s="51" t="str">
        <x:v>No</x:v>
      </x:c>
      <x:c r="K159" s="51" t="str"/>
      <x:c r="L159" s="51" t="str"/>
      <x:c r="M159" s="51" t="str"/>
      <x:c r="N159" s="51" t="str"/>
      <x:c r="O159" s="51" t="str"/>
      <x:c r="P159" s="51" t="str"/>
      <x:c r="Q159" s="51" t="str"/>
      <x:c r="R159" s="514"/>
      <x:c r="S159" s="514"/>
    </x:row>
    <x:row r="160" ht="28" customHeight="1">
      <x:c r="A160" s="34" t="str">
        <x:v>FORM-5728187689</x:v>
      </x:c>
      <x:c r="B160" s="34" t="str">
        <x:v>PRD-78096620FF</x:v>
      </x:c>
      <x:c r="C160" s="34" t="str">
        <x:v>ERBE</x:v>
      </x:c>
      <x:c r="D160" s="34" t="str">
        <x:v>Argon Gas Cylinder, 5 L, Empty, DIN 477 No. 6</x:v>
      </x:c>
      <x:c r="E160" s="34" t="str">
        <x:v>20132-171</x:v>
      </x:c>
      <x:c r="F160" s="34" t="str">
        <x:v>APC_GAS_ACCESSORY</x:v>
      </x:c>
      <x:c r="G160" s="34" t="str">
        <x:v>Verified exact catalog entry - non-U.S. source</x:v>
      </x:c>
      <x:c r="H160" s="34" t="str">
        <x:v>Hidden - non-U.S. catalog / U.S. status unverified</x:v>
      </x:c>
      <x:c r="I160" s="51" t="str">
        <x:v>No</x:v>
      </x:c>
      <x:c r="J160" s="51" t="str">
        <x:v>No</x:v>
      </x:c>
      <x:c r="K160" s="51" t="str"/>
      <x:c r="L160" s="51" t="str"/>
      <x:c r="M160" s="51" t="str"/>
      <x:c r="N160" s="51" t="str"/>
      <x:c r="O160" s="51" t="str"/>
      <x:c r="P160" s="51" t="str"/>
      <x:c r="Q160" s="51" t="str"/>
      <x:c r="R160" s="514"/>
      <x:c r="S160" s="514"/>
    </x:row>
    <x:row r="161" ht="28" customHeight="1">
      <x:c r="A161" s="34" t="str">
        <x:v>FORM-8608531D44</x:v>
      </x:c>
      <x:c r="B161" s="34" t="str">
        <x:v>PRD-B79F76C6D6</x:v>
      </x:c>
      <x:c r="C161" s="34" t="str">
        <x:v>ERBE</x:v>
      </x:c>
      <x:c r="D161" s="34" t="str">
        <x:v>Central Gas Supply Connecting Tube for APC, 1 m</x:v>
      </x:c>
      <x:c r="E161" s="34" t="str">
        <x:v>20132-085</x:v>
      </x:c>
      <x:c r="F161" s="34" t="str">
        <x:v>APC_GAS_ACCESSORY</x:v>
      </x:c>
      <x:c r="G161" s="34" t="str">
        <x:v>Verified exact catalog entry - non-U.S. source</x:v>
      </x:c>
      <x:c r="H161" s="34" t="str">
        <x:v>Hidden - non-U.S. catalog / U.S. status unverified</x:v>
      </x:c>
      <x:c r="I161" s="51" t="str">
        <x:v>No</x:v>
      </x:c>
      <x:c r="J161" s="51" t="str">
        <x:v>No</x:v>
      </x:c>
      <x:c r="K161" s="51" t="str"/>
      <x:c r="L161" s="51" t="str"/>
      <x:c r="M161" s="51" t="str"/>
      <x:c r="N161" s="51" t="str"/>
      <x:c r="O161" s="51" t="str"/>
      <x:c r="P161" s="51" t="str"/>
      <x:c r="Q161" s="51" t="str"/>
      <x:c r="R161" s="514"/>
      <x:c r="S161" s="514"/>
    </x:row>
    <x:row r="162" ht="28" customHeight="1">
      <x:c r="A162" s="34" t="str">
        <x:v>FORM-FEA38CCF76</x:v>
      </x:c>
      <x:c r="B162" s="34" t="str">
        <x:v>PRD-1BD0F9BD70</x:v>
      </x:c>
      <x:c r="C162" s="34" t="str">
        <x:v>ERBE</x:v>
      </x:c>
      <x:c r="D162" s="34" t="str">
        <x:v>Pressure Reducer with Sensor for APC 2/APC 3, BS 341 No. 3</x:v>
      </x:c>
      <x:c r="E162" s="34" t="str">
        <x:v>20134-003</x:v>
      </x:c>
      <x:c r="F162" s="34" t="str">
        <x:v>APC_GAS_ACCESSORY</x:v>
      </x:c>
      <x:c r="G162" s="34" t="str">
        <x:v>Verified exact catalog entry - non-U.S. source</x:v>
      </x:c>
      <x:c r="H162" s="34" t="str">
        <x:v>Hidden - non-U.S. catalog / U.S. status unverified</x:v>
      </x:c>
      <x:c r="I162" s="51" t="str">
        <x:v>No</x:v>
      </x:c>
      <x:c r="J162" s="51" t="str">
        <x:v>No</x:v>
      </x:c>
      <x:c r="K162" s="51" t="str"/>
      <x:c r="L162" s="51" t="str"/>
      <x:c r="M162" s="51" t="str"/>
      <x:c r="N162" s="51" t="str"/>
      <x:c r="O162" s="51" t="str"/>
      <x:c r="P162" s="51" t="str"/>
      <x:c r="Q162" s="51" t="str"/>
      <x:c r="R162" s="514"/>
      <x:c r="S162" s="514"/>
    </x:row>
    <x:row r="163" ht="28" customHeight="1">
      <x:c r="A163" s="34" t="str">
        <x:v>FORM-52F4184D2E</x:v>
      </x:c>
      <x:c r="B163" s="34" t="str">
        <x:v>PRD-83ADF2581C</x:v>
      </x:c>
      <x:c r="C163" s="34" t="str">
        <x:v>ERBE</x:v>
      </x:c>
      <x:c r="D163" s="34" t="str">
        <x:v>Pressure Reducer with Sensor for APC 2/APC 3, CGA 580</x:v>
      </x:c>
      <x:c r="E163" s="34" t="str">
        <x:v>20134-002</x:v>
      </x:c>
      <x:c r="F163" s="34" t="str">
        <x:v>APC_GAS_ACCESSORY</x:v>
      </x:c>
      <x:c r="G163" s="34" t="str">
        <x:v>Verified exact catalog entry - non-U.S. source</x:v>
      </x:c>
      <x:c r="H163" s="34" t="str">
        <x:v>Hidden - non-U.S. catalog / U.S. status unverified</x:v>
      </x:c>
      <x:c r="I163" s="51" t="str">
        <x:v>No</x:v>
      </x:c>
      <x:c r="J163" s="51" t="str">
        <x:v>No</x:v>
      </x:c>
      <x:c r="K163" s="51" t="str"/>
      <x:c r="L163" s="51" t="str"/>
      <x:c r="M163" s="51" t="str"/>
      <x:c r="N163" s="51" t="str"/>
      <x:c r="O163" s="51" t="str"/>
      <x:c r="P163" s="51" t="str"/>
      <x:c r="Q163" s="51" t="str"/>
      <x:c r="R163" s="514"/>
      <x:c r="S163" s="514"/>
    </x:row>
    <x:row r="164" ht="28" customHeight="1">
      <x:c r="A164" s="34" t="str">
        <x:v>FORM-26D64583C5</x:v>
      </x:c>
      <x:c r="B164" s="34" t="str">
        <x:v>PRD-09AF1B1AE5</x:v>
      </x:c>
      <x:c r="C164" s="34" t="str">
        <x:v>ERBE</x:v>
      </x:c>
      <x:c r="D164" s="34" t="str">
        <x:v>Pressure Reducer with Sensor for APC 2/APC 3, CGA Group</x:v>
      </x:c>
      <x:c r="E164" s="34" t="str">
        <x:v>20134-006</x:v>
      </x:c>
      <x:c r="F164" s="34" t="str">
        <x:v>APC_GAS_ACCESSORY</x:v>
      </x:c>
      <x:c r="G164" s="34" t="str">
        <x:v>Verified exact catalog entry - non-U.S. source</x:v>
      </x:c>
      <x:c r="H164" s="34" t="str">
        <x:v>Hidden - non-U.S. catalog / U.S. status unverified</x:v>
      </x:c>
      <x:c r="I164" s="51" t="str">
        <x:v>No</x:v>
      </x:c>
      <x:c r="J164" s="51" t="str">
        <x:v>No</x:v>
      </x:c>
      <x:c r="K164" s="51" t="str"/>
      <x:c r="L164" s="51" t="str"/>
      <x:c r="M164" s="51" t="str"/>
      <x:c r="N164" s="51" t="str"/>
      <x:c r="O164" s="51" t="str"/>
      <x:c r="P164" s="51" t="str"/>
      <x:c r="Q164" s="51" t="str"/>
      <x:c r="R164" s="514"/>
      <x:c r="S164" s="514"/>
    </x:row>
    <x:row r="165" ht="28" customHeight="1">
      <x:c r="A165" s="34" t="str">
        <x:v>FORM-3C31145286</x:v>
      </x:c>
      <x:c r="B165" s="34" t="str">
        <x:v>PRD-207F57235E</x:v>
      </x:c>
      <x:c r="C165" s="34" t="str">
        <x:v>ERBE</x:v>
      </x:c>
      <x:c r="D165" s="34" t="str">
        <x:v>Pressure Reducer with Sensor for APC 2/APC 3, DIN 477 No. 10</x:v>
      </x:c>
      <x:c r="E165" s="34" t="str">
        <x:v>20134-001</x:v>
      </x:c>
      <x:c r="F165" s="34" t="str">
        <x:v>APC_GAS_ACCESSORY</x:v>
      </x:c>
      <x:c r="G165" s="34" t="str">
        <x:v>Verified exact catalog entry - non-U.S. source</x:v>
      </x:c>
      <x:c r="H165" s="34" t="str">
        <x:v>Hidden - non-U.S. catalog / U.S. status unverified</x:v>
      </x:c>
      <x:c r="I165" s="51" t="str">
        <x:v>No</x:v>
      </x:c>
      <x:c r="J165" s="51" t="str">
        <x:v>No</x:v>
      </x:c>
      <x:c r="K165" s="51" t="str"/>
      <x:c r="L165" s="51" t="str"/>
      <x:c r="M165" s="51" t="str"/>
      <x:c r="N165" s="51" t="str"/>
      <x:c r="O165" s="51" t="str"/>
      <x:c r="P165" s="51" t="str"/>
      <x:c r="Q165" s="51" t="str"/>
      <x:c r="R165" s="514"/>
      <x:c r="S165" s="514"/>
    </x:row>
    <x:row r="166" ht="28" customHeight="1">
      <x:c r="A166" s="34" t="str">
        <x:v>FORM-6AE5F42CB4</x:v>
      </x:c>
      <x:c r="B166" s="34" t="str">
        <x:v>PRD-3CAAB4D79C</x:v>
      </x:c>
      <x:c r="C166" s="34" t="str">
        <x:v>ERBE</x:v>
      </x:c>
      <x:c r="D166" s="34" t="str">
        <x:v>Pressure Reducer with Sensor for APC 2/APC 3, DIN 477 No. 6</x:v>
      </x:c>
      <x:c r="E166" s="34" t="str">
        <x:v>20134-004</x:v>
      </x:c>
      <x:c r="F166" s="34" t="str">
        <x:v>APC_GAS_ACCESSORY</x:v>
      </x:c>
      <x:c r="G166" s="34" t="str">
        <x:v>Verified exact catalog entry - non-U.S. source</x:v>
      </x:c>
      <x:c r="H166" s="34" t="str">
        <x:v>Hidden - non-U.S. catalog / U.S. status unverified</x:v>
      </x:c>
      <x:c r="I166" s="51" t="str">
        <x:v>No</x:v>
      </x:c>
      <x:c r="J166" s="51" t="str">
        <x:v>No</x:v>
      </x:c>
      <x:c r="K166" s="51" t="str"/>
      <x:c r="L166" s="51" t="str"/>
      <x:c r="M166" s="51" t="str"/>
      <x:c r="N166" s="51" t="str"/>
      <x:c r="O166" s="51" t="str"/>
      <x:c r="P166" s="51" t="str"/>
      <x:c r="Q166" s="51" t="str"/>
      <x:c r="R166" s="514"/>
      <x:c r="S166" s="514"/>
    </x:row>
    <x:row r="167" ht="28" customHeight="1">
      <x:c r="A167" s="34" t="str">
        <x:v>FORM-69E5A238B5</x:v>
      </x:c>
      <x:c r="B167" s="34" t="str">
        <x:v>PRD-293EEBCDF0</x:v>
      </x:c>
      <x:c r="C167" s="34" t="str">
        <x:v>ERBE</x:v>
      </x:c>
      <x:c r="D167" s="34" t="str">
        <x:v>Pressure Reducer with Sensor for APC 2/APC 3, ISO 5145 No. 4</x:v>
      </x:c>
      <x:c r="E167" s="34" t="str">
        <x:v>20134-007</x:v>
      </x:c>
      <x:c r="F167" s="34" t="str">
        <x:v>APC_GAS_ACCESSORY</x:v>
      </x:c>
      <x:c r="G167" s="34" t="str">
        <x:v>Verified exact catalog entry - non-U.S. source</x:v>
      </x:c>
      <x:c r="H167" s="34" t="str">
        <x:v>Hidden - non-U.S. catalog / U.S. status unverified</x:v>
      </x:c>
      <x:c r="I167" s="51" t="str">
        <x:v>No</x:v>
      </x:c>
      <x:c r="J167" s="51" t="str">
        <x:v>No</x:v>
      </x:c>
      <x:c r="K167" s="51" t="str"/>
      <x:c r="L167" s="51" t="str"/>
      <x:c r="M167" s="51" t="str"/>
      <x:c r="N167" s="51" t="str"/>
      <x:c r="O167" s="51" t="str"/>
      <x:c r="P167" s="51" t="str"/>
      <x:c r="Q167" s="51" t="str"/>
      <x:c r="R167" s="514"/>
      <x:c r="S167" s="514"/>
    </x:row>
    <x:row r="168" ht="28" customHeight="1">
      <x:c r="A168" s="34" t="str">
        <x:v>FORM-3C5645A5C2</x:v>
      </x:c>
      <x:c r="B168" s="34" t="str">
        <x:v>PRD-55E5D08ADC</x:v>
      </x:c>
      <x:c r="C168" s="34" t="str">
        <x:v>ERBE</x:v>
      </x:c>
      <x:c r="D168" s="34" t="str">
        <x:v>Pressure Reducer with Sensor for APC 2/APC 3, Japan</x:v>
      </x:c>
      <x:c r="E168" s="34" t="str">
        <x:v>20134-005</x:v>
      </x:c>
      <x:c r="F168" s="34" t="str">
        <x:v>APC_GAS_ACCESSORY</x:v>
      </x:c>
      <x:c r="G168" s="34" t="str">
        <x:v>Verified exact catalog entry - non-U.S. source</x:v>
      </x:c>
      <x:c r="H168" s="34" t="str">
        <x:v>Hidden - non-U.S. catalog / U.S. status unverified</x:v>
      </x:c>
      <x:c r="I168" s="51" t="str">
        <x:v>No</x:v>
      </x:c>
      <x:c r="J168" s="51" t="str">
        <x:v>No</x:v>
      </x:c>
      <x:c r="K168" s="51" t="str"/>
      <x:c r="L168" s="51" t="str"/>
      <x:c r="M168" s="51" t="str"/>
      <x:c r="N168" s="51" t="str"/>
      <x:c r="O168" s="51" t="str"/>
      <x:c r="P168" s="51" t="str"/>
      <x:c r="Q168" s="51" t="str"/>
      <x:c r="R168" s="514"/>
      <x:c r="S168" s="514"/>
    </x:row>
    <x:row r="169" ht="28" customHeight="1">
      <x:c r="A169" s="34" t="str">
        <x:v>FORM-97C1E35A36</x:v>
      </x:c>
      <x:c r="B169" s="34" t="str">
        <x:v>PRD-9DA3B7C48B</x:v>
      </x:c>
      <x:c r="C169" s="34" t="str">
        <x:v>ERBE</x:v>
      </x:c>
      <x:c r="D169" s="34" t="str">
        <x:v>Pressure Reducer without Sensor for APC 300, ISO 5145 No. 4</x:v>
      </x:c>
      <x:c r="E169" s="34" t="str">
        <x:v>20132-078</x:v>
      </x:c>
      <x:c r="F169" s="34" t="str">
        <x:v>APC_GAS_ACCESSORY</x:v>
      </x:c>
      <x:c r="G169" s="34" t="str">
        <x:v>Verified exact catalog entry - non-U.S. source</x:v>
      </x:c>
      <x:c r="H169" s="34" t="str">
        <x:v>Hidden - non-U.S. catalog / U.S. status unverified</x:v>
      </x:c>
      <x:c r="I169" s="51" t="str">
        <x:v>No</x:v>
      </x:c>
      <x:c r="J169" s="51" t="str">
        <x:v>No</x:v>
      </x:c>
      <x:c r="K169" s="51" t="str"/>
      <x:c r="L169" s="51" t="str"/>
      <x:c r="M169" s="51" t="str"/>
      <x:c r="N169" s="51" t="str"/>
      <x:c r="O169" s="51" t="str"/>
      <x:c r="P169" s="51" t="str"/>
      <x:c r="Q169" s="51" t="str"/>
      <x:c r="R169" s="514"/>
      <x:c r="S169" s="514"/>
    </x:row>
    <x:row r="170" ht="28" customHeight="1">
      <x:c r="A170" s="34" t="str">
        <x:v>FORM-02DAC32AF0</x:v>
      </x:c>
      <x:c r="B170" s="34" t="str">
        <x:v>PRD-574BC79D2B</x:v>
      </x:c>
      <x:c r="C170" s="34" t="str">
        <x:v>ERBE</x:v>
      </x:c>
      <x:c r="D170" s="34" t="str">
        <x:v>Bipolar Adapter Cable, Standard to International 2 x 4 mm Socket, 30 cm</x:v>
      </x:c>
      <x:c r="E170" s="34" t="str">
        <x:v>20183-066</x:v>
      </x:c>
      <x:c r="F170" s="34" t="str">
        <x:v>ENERGY_CABLE_ADAPTER</x:v>
      </x:c>
      <x:c r="G170" s="34" t="str">
        <x:v>Verified exact catalog entry - non-U.S. source</x:v>
      </x:c>
      <x:c r="H170" s="34" t="str">
        <x:v>Hidden - non-U.S. catalog / U.S. status unverified</x:v>
      </x:c>
      <x:c r="I170" s="51" t="str">
        <x:v>No</x:v>
      </x:c>
      <x:c r="J170" s="51" t="str">
        <x:v>No</x:v>
      </x:c>
      <x:c r="K170" s="51" t="str"/>
      <x:c r="L170" s="51" t="str"/>
      <x:c r="M170" s="51" t="str"/>
      <x:c r="N170" s="51" t="str"/>
      <x:c r="O170" s="51" t="str"/>
      <x:c r="P170" s="51" t="str"/>
      <x:c r="Q170" s="51" t="str"/>
      <x:c r="R170" s="514"/>
      <x:c r="S170" s="514"/>
    </x:row>
    <x:row r="171" ht="28" customHeight="1">
      <x:c r="A171" s="34" t="str">
        <x:v>FORM-1ADE442352</x:v>
      </x:c>
      <x:c r="B171" s="34" t="str">
        <x:v>PRD-E4FE22C28D</x:v>
      </x:c>
      <x:c r="C171" s="34" t="str">
        <x:v>ERBE</x:v>
      </x:c>
      <x:c r="D171" s="34" t="str">
        <x:v>Bipolar Adapter, International 22 mm to Standard</x:v>
      </x:c>
      <x:c r="E171" s="34" t="str">
        <x:v>20183-053</x:v>
      </x:c>
      <x:c r="F171" s="34" t="str">
        <x:v>ENERGY_CABLE_ADAPTER</x:v>
      </x:c>
      <x:c r="G171" s="34" t="str">
        <x:v>Verified exact catalog entry - non-U.S. source</x:v>
      </x:c>
      <x:c r="H171" s="34" t="str">
        <x:v>Hidden - non-U.S. catalog / U.S. status unverified</x:v>
      </x:c>
      <x:c r="I171" s="51" t="str">
        <x:v>No</x:v>
      </x:c>
      <x:c r="J171" s="51" t="str">
        <x:v>No</x:v>
      </x:c>
      <x:c r="K171" s="51" t="str"/>
      <x:c r="L171" s="51" t="str"/>
      <x:c r="M171" s="51" t="str"/>
      <x:c r="N171" s="51" t="str"/>
      <x:c r="O171" s="51" t="str"/>
      <x:c r="P171" s="51" t="str"/>
      <x:c r="Q171" s="51" t="str"/>
      <x:c r="R171" s="514"/>
      <x:c r="S171" s="514"/>
    </x:row>
    <x:row r="172" ht="28" customHeight="1">
      <x:c r="A172" s="34" t="str">
        <x:v>FORM-775AC21CB6</x:v>
      </x:c>
      <x:c r="B172" s="34" t="str">
        <x:v>PRD-DA396EF06D</x:v>
      </x:c>
      <x:c r="C172" s="34" t="str">
        <x:v>ERBE</x:v>
      </x:c>
      <x:c r="D172" s="34" t="str">
        <x:v>Bipolar Adapter, MF Socket / MF2 Plug for VIO 300 D</x:v>
      </x:c>
      <x:c r="E172" s="34" t="str">
        <x:v>20183-100</x:v>
      </x:c>
      <x:c r="F172" s="34" t="str">
        <x:v>ENERGY_CABLE_ADAPTER</x:v>
      </x:c>
      <x:c r="G172" s="34" t="str">
        <x:v>Verified exact catalog entry - non-U.S. source</x:v>
      </x:c>
      <x:c r="H172" s="34" t="str">
        <x:v>Hidden - non-U.S. catalog / U.S. status unverified</x:v>
      </x:c>
      <x:c r="I172" s="51" t="str">
        <x:v>No</x:v>
      </x:c>
      <x:c r="J172" s="51" t="str">
        <x:v>No</x:v>
      </x:c>
      <x:c r="K172" s="51" t="str"/>
      <x:c r="L172" s="51" t="str"/>
      <x:c r="M172" s="51" t="str"/>
      <x:c r="N172" s="51" t="str"/>
      <x:c r="O172" s="51" t="str"/>
      <x:c r="P172" s="51" t="str"/>
      <x:c r="Q172" s="51" t="str"/>
      <x:c r="R172" s="514"/>
      <x:c r="S172" s="514"/>
    </x:row>
    <x:row r="173" ht="28" customHeight="1">
      <x:c r="A173" s="34" t="str">
        <x:v>FORM-002A4DFA41</x:v>
      </x:c>
      <x:c r="B173" s="34" t="str">
        <x:v>PRD-6BC32547CD</x:v>
      </x:c>
      <x:c r="C173" s="34" t="str">
        <x:v>ERBE</x:v>
      </x:c>
      <x:c r="D173" s="34" t="str">
        <x:v>Bipolar Adapter, MF2/MFU Socket / MF Plug for VIO 3 / VIO 300 D</x:v>
      </x:c>
      <x:c r="E173" s="34" t="str">
        <x:v>20183-101</x:v>
      </x:c>
      <x:c r="F173" s="34" t="str">
        <x:v>ENERGY_CABLE_ADAPTER</x:v>
      </x:c>
      <x:c r="G173" s="34" t="str">
        <x:v>Verified exact catalog entry - non-U.S. source</x:v>
      </x:c>
      <x:c r="H173" s="34" t="str">
        <x:v>Hidden - non-U.S. catalog / U.S. status unverified</x:v>
      </x:c>
      <x:c r="I173" s="51" t="str">
        <x:v>No</x:v>
      </x:c>
      <x:c r="J173" s="51" t="str">
        <x:v>No</x:v>
      </x:c>
      <x:c r="K173" s="51" t="str"/>
      <x:c r="L173" s="51" t="str"/>
      <x:c r="M173" s="51" t="str"/>
      <x:c r="N173" s="51" t="str"/>
      <x:c r="O173" s="51" t="str"/>
      <x:c r="P173" s="51" t="str"/>
      <x:c r="Q173" s="51" t="str"/>
      <x:c r="R173" s="514"/>
      <x:c r="S173" s="514"/>
    </x:row>
    <x:row r="174" ht="28" customHeight="1">
      <x:c r="A174" s="34" t="str">
        <x:v>FORM-0E00B198E6</x:v>
      </x:c>
      <x:c r="B174" s="34" t="str">
        <x:v>PRD-D723C6FF62</x:v>
      </x:c>
      <x:c r="C174" s="34" t="str">
        <x:v>ERBE</x:v>
      </x:c>
      <x:c r="D174" s="34" t="str">
        <x:v>Bipolar Adapter, Standard to Martin/Berchtold/Aesculap</x:v>
      </x:c>
      <x:c r="E174" s="34" t="str">
        <x:v>20183-025</x:v>
      </x:c>
      <x:c r="F174" s="34" t="str">
        <x:v>ENERGY_CABLE_ADAPTER</x:v>
      </x:c>
      <x:c r="G174" s="34" t="str">
        <x:v>Verified exact catalog entry - non-U.S. source</x:v>
      </x:c>
      <x:c r="H174" s="34" t="str">
        <x:v>Hidden - non-U.S. catalog / U.S. status unverified</x:v>
      </x:c>
      <x:c r="I174" s="51" t="str">
        <x:v>No</x:v>
      </x:c>
      <x:c r="J174" s="51" t="str">
        <x:v>No</x:v>
      </x:c>
      <x:c r="K174" s="51" t="str"/>
      <x:c r="L174" s="51" t="str"/>
      <x:c r="M174" s="51" t="str"/>
      <x:c r="N174" s="51" t="str"/>
      <x:c r="O174" s="51" t="str"/>
      <x:c r="P174" s="51" t="str"/>
      <x:c r="Q174" s="51" t="str"/>
      <x:c r="R174" s="514"/>
      <x:c r="S174" s="514"/>
    </x:row>
    <x:row r="175" ht="28" customHeight="1">
      <x:c r="A175" s="34" t="str">
        <x:v>FORM-809ED37938</x:v>
      </x:c>
      <x:c r="B175" s="34" t="str">
        <x:v>PRD-704E468EF5</x:v>
      </x:c>
      <x:c r="C175" s="34" t="str">
        <x:v>ERBE</x:v>
      </x:c>
      <x:c r="D175" s="34" t="str">
        <x:v>Bipolar Adapter, Valleylab 28 mm to Standard</x:v>
      </x:c>
      <x:c r="E175" s="34" t="str">
        <x:v>20183-055</x:v>
      </x:c>
      <x:c r="F175" s="34" t="str">
        <x:v>ENERGY_CABLE_ADAPTER</x:v>
      </x:c>
      <x:c r="G175" s="34" t="str">
        <x:v>Verified exact catalog entry - non-U.S. source</x:v>
      </x:c>
      <x:c r="H175" s="34" t="str">
        <x:v>Hidden - non-U.S. catalog / U.S. status unverified</x:v>
      </x:c>
      <x:c r="I175" s="51" t="str">
        <x:v>No</x:v>
      </x:c>
      <x:c r="J175" s="51" t="str">
        <x:v>No</x:v>
      </x:c>
      <x:c r="K175" s="51" t="str"/>
      <x:c r="L175" s="51" t="str"/>
      <x:c r="M175" s="51" t="str"/>
      <x:c r="N175" s="51" t="str"/>
      <x:c r="O175" s="51" t="str"/>
      <x:c r="P175" s="51" t="str"/>
      <x:c r="Q175" s="51" t="str"/>
      <x:c r="R175" s="514"/>
      <x:c r="S175" s="514"/>
    </x:row>
    <x:row r="176" ht="28" customHeight="1">
      <x:c r="A176" s="34" t="str">
        <x:v>FORM-520F01D0FC</x:v>
      </x:c>
      <x:c r="B176" s="34" t="str">
        <x:v>PRD-3353BDD6CD</x:v>
      </x:c>
      <x:c r="C176" s="34" t="str">
        <x:v>ERBE</x:v>
      </x:c>
      <x:c r="D176" s="34" t="str">
        <x:v>Bipolar Connecting Cable, 2-Pin 22 mm, Angled, 4.5 m</x:v>
      </x:c>
      <x:c r="E176" s="34" t="str">
        <x:v>20196-063</x:v>
      </x:c>
      <x:c r="F176" s="34" t="str">
        <x:v>ENERGY_CABLE_ADAPTER</x:v>
      </x:c>
      <x:c r="G176" s="34" t="str">
        <x:v>Verified exact catalog entry - non-U.S. source</x:v>
      </x:c>
      <x:c r="H176" s="34" t="str">
        <x:v>Hidden - non-U.S. catalog / U.S. status unverified</x:v>
      </x:c>
      <x:c r="I176" s="51" t="str">
        <x:v>No</x:v>
      </x:c>
      <x:c r="J176" s="51" t="str">
        <x:v>No</x:v>
      </x:c>
      <x:c r="K176" s="51" t="str"/>
      <x:c r="L176" s="51" t="str"/>
      <x:c r="M176" s="51" t="str"/>
      <x:c r="N176" s="51" t="str"/>
      <x:c r="O176" s="51" t="str"/>
      <x:c r="P176" s="51" t="str"/>
      <x:c r="Q176" s="51" t="str"/>
      <x:c r="R176" s="514"/>
      <x:c r="S176" s="514"/>
    </x:row>
    <x:row r="177" ht="28" customHeight="1">
      <x:c r="A177" s="34" t="str">
        <x:v>FORM-0AF7194EBC</x:v>
      </x:c>
      <x:c r="B177" s="34" t="str">
        <x:v>PRD-93A3E7F825</x:v>
      </x:c>
      <x:c r="C177" s="34" t="str">
        <x:v>ERBE</x:v>
      </x:c>
      <x:c r="D177" s="34" t="str">
        <x:v>Bipolar Connecting Cable, 2-Pin 28 mm, Aesculap, 4.5 m</x:v>
      </x:c>
      <x:c r="E177" s="34" t="str">
        <x:v>20196-066</x:v>
      </x:c>
      <x:c r="F177" s="34" t="str">
        <x:v>ENERGY_CABLE_ADAPTER</x:v>
      </x:c>
      <x:c r="G177" s="34" t="str">
        <x:v>Verified exact catalog entry - non-U.S. source</x:v>
      </x:c>
      <x:c r="H177" s="34" t="str">
        <x:v>Hidden - non-U.S. catalog / U.S. status unverified</x:v>
      </x:c>
      <x:c r="I177" s="51" t="str">
        <x:v>No</x:v>
      </x:c>
      <x:c r="J177" s="51" t="str">
        <x:v>No</x:v>
      </x:c>
      <x:c r="K177" s="51" t="str"/>
      <x:c r="L177" s="51" t="str"/>
      <x:c r="M177" s="51" t="str"/>
      <x:c r="N177" s="51" t="str"/>
      <x:c r="O177" s="51" t="str"/>
      <x:c r="P177" s="51" t="str"/>
      <x:c r="Q177" s="51" t="str"/>
      <x:c r="R177" s="514"/>
      <x:c r="S177" s="514"/>
    </x:row>
    <x:row r="178" ht="28" customHeight="1">
      <x:c r="A178" s="34" t="str">
        <x:v>FORM-7E25C0FBFE</x:v>
      </x:c>
      <x:c r="B178" s="34" t="str">
        <x:v>PRD-695BD279A8</x:v>
      </x:c>
      <x:c r="C178" s="34" t="str">
        <x:v>ERBE</x:v>
      </x:c>
      <x:c r="D178" s="34" t="str">
        <x:v>Bipolar Connecting Cable, 2-Pin 28 mm, Angled, 4.5 m</x:v>
      </x:c>
      <x:c r="E178" s="34" t="str">
        <x:v>20196-064</x:v>
      </x:c>
      <x:c r="F178" s="34" t="str">
        <x:v>ENERGY_CABLE_ADAPTER</x:v>
      </x:c>
      <x:c r="G178" s="34" t="str">
        <x:v>Verified exact catalog entry - non-U.S. source</x:v>
      </x:c>
      <x:c r="H178" s="34" t="str">
        <x:v>Hidden - non-U.S. catalog / U.S. status unverified</x:v>
      </x:c>
      <x:c r="I178" s="51" t="str">
        <x:v>No</x:v>
      </x:c>
      <x:c r="J178" s="51" t="str">
        <x:v>No</x:v>
      </x:c>
      <x:c r="K178" s="51" t="str"/>
      <x:c r="L178" s="51" t="str"/>
      <x:c r="M178" s="51" t="str"/>
      <x:c r="N178" s="51" t="str"/>
      <x:c r="O178" s="51" t="str"/>
      <x:c r="P178" s="51" t="str"/>
      <x:c r="Q178" s="51" t="str"/>
      <x:c r="R178" s="514"/>
      <x:c r="S178" s="514"/>
    </x:row>
    <x:row r="179" ht="28" customHeight="1">
      <x:c r="A179" s="34" t="str">
        <x:v>FORM-5D4CCBA5A8</x:v>
      </x:c>
      <x:c r="B179" s="34" t="str">
        <x:v>PRD-79B8CF6846</x:v>
      </x:c>
      <x:c r="C179" s="34" t="str">
        <x:v>ERBE</x:v>
      </x:c>
      <x:c r="D179" s="34" t="str">
        <x:v>Bipolar Connecting Cable, 2-Pin 28 mm, Fixation Forceps, 4.5 m</x:v>
      </x:c>
      <x:c r="E179" s="34" t="str">
        <x:v>20196-067</x:v>
      </x:c>
      <x:c r="F179" s="34" t="str">
        <x:v>ENERGY_CABLE_ADAPTER</x:v>
      </x:c>
      <x:c r="G179" s="34" t="str">
        <x:v>Verified exact catalog entry - non-U.S. source</x:v>
      </x:c>
      <x:c r="H179" s="34" t="str">
        <x:v>Hidden - non-U.S. catalog / U.S. status unverified</x:v>
      </x:c>
      <x:c r="I179" s="51" t="str">
        <x:v>No</x:v>
      </x:c>
      <x:c r="J179" s="51" t="str">
        <x:v>No</x:v>
      </x:c>
      <x:c r="K179" s="51" t="str"/>
      <x:c r="L179" s="51" t="str"/>
      <x:c r="M179" s="51" t="str"/>
      <x:c r="N179" s="51" t="str"/>
      <x:c r="O179" s="51" t="str"/>
      <x:c r="P179" s="51" t="str"/>
      <x:c r="Q179" s="51" t="str"/>
      <x:c r="R179" s="514"/>
      <x:c r="S179" s="514"/>
    </x:row>
    <x:row r="180" ht="28" customHeight="1">
      <x:c r="A180" s="34" t="str">
        <x:v>FORM-1674233BA2</x:v>
      </x:c>
      <x:c r="B180" s="34" t="str">
        <x:v>PRD-6F4B58CFF2</x:v>
      </x:c>
      <x:c r="C180" s="34" t="str">
        <x:v>ERBE</x:v>
      </x:c>
      <x:c r="D180" s="34" t="str">
        <x:v>Bipolar Connecting Cable, 8/4 mm Forceps, Angled, 4.5 m</x:v>
      </x:c>
      <x:c r="E180" s="34" t="str">
        <x:v>20196-062</x:v>
      </x:c>
      <x:c r="F180" s="34" t="str">
        <x:v>ENERGY_CABLE_ADAPTER</x:v>
      </x:c>
      <x:c r="G180" s="34" t="str">
        <x:v>Verified exact catalog entry - non-U.S. source</x:v>
      </x:c>
      <x:c r="H180" s="34" t="str">
        <x:v>Hidden - non-U.S. catalog / U.S. status unverified</x:v>
      </x:c>
      <x:c r="I180" s="51" t="str">
        <x:v>No</x:v>
      </x:c>
      <x:c r="J180" s="51" t="str">
        <x:v>No</x:v>
      </x:c>
      <x:c r="K180" s="51" t="str"/>
      <x:c r="L180" s="51" t="str"/>
      <x:c r="M180" s="51" t="str"/>
      <x:c r="N180" s="51" t="str"/>
      <x:c r="O180" s="51" t="str"/>
      <x:c r="P180" s="51" t="str"/>
      <x:c r="Q180" s="51" t="str"/>
      <x:c r="R180" s="514"/>
      <x:c r="S180" s="514"/>
    </x:row>
    <x:row r="181" ht="28" customHeight="1">
      <x:c r="A181" s="34" t="str">
        <x:v>FORM-CAACC365D8</x:v>
      </x:c>
      <x:c r="B181" s="34" t="str">
        <x:v>PRD-88D778F3A4</x:v>
      </x:c>
      <x:c r="C181" s="34" t="str">
        <x:v>ERBE</x:v>
      </x:c>
      <x:c r="D181" s="34" t="str">
        <x:v>Bipolar Connecting Cable, Aesculap, Angled, 4.5 m</x:v>
      </x:c>
      <x:c r="E181" s="34" t="str">
        <x:v>20196-065</x:v>
      </x:c>
      <x:c r="F181" s="34" t="str">
        <x:v>ENERGY_CABLE_ADAPTER</x:v>
      </x:c>
      <x:c r="G181" s="34" t="str">
        <x:v>Verified exact catalog entry - non-U.S. source</x:v>
      </x:c>
      <x:c r="H181" s="34" t="str">
        <x:v>Hidden - non-U.S. catalog / U.S. status unverified</x:v>
      </x:c>
      <x:c r="I181" s="51" t="str">
        <x:v>No</x:v>
      </x:c>
      <x:c r="J181" s="51" t="str">
        <x:v>No</x:v>
      </x:c>
      <x:c r="K181" s="51" t="str"/>
      <x:c r="L181" s="51" t="str"/>
      <x:c r="M181" s="51" t="str"/>
      <x:c r="N181" s="51" t="str"/>
      <x:c r="O181" s="51" t="str"/>
      <x:c r="P181" s="51" t="str"/>
      <x:c r="Q181" s="51" t="str"/>
      <x:c r="R181" s="514"/>
      <x:c r="S181" s="514"/>
    </x:row>
    <x:row r="182" ht="28" customHeight="1">
      <x:c r="A182" s="34" t="str">
        <x:v>FORM-1D7BF15BC1</x:v>
      </x:c>
      <x:c r="B182" s="34" t="str">
        <x:v>PRD-9DCC5EC86C</x:v>
      </x:c>
      <x:c r="C182" s="34" t="str">
        <x:v>ERBE</x:v>
      </x:c>
      <x:c r="D182" s="34" t="str">
        <x:v>Bipolar Connecting Cable, International 2-Pin 22 mm, 4 m</x:v>
      </x:c>
      <x:c r="E182" s="34" t="str">
        <x:v>20196-053</x:v>
      </x:c>
      <x:c r="F182" s="34" t="str">
        <x:v>ENERGY_CABLE_ADAPTER</x:v>
      </x:c>
      <x:c r="G182" s="34" t="str">
        <x:v>Verified exact catalog entry - non-U.S. source</x:v>
      </x:c>
      <x:c r="H182" s="34" t="str">
        <x:v>Hidden - non-U.S. catalog / U.S. status unverified</x:v>
      </x:c>
      <x:c r="I182" s="51" t="str">
        <x:v>No</x:v>
      </x:c>
      <x:c r="J182" s="51" t="str">
        <x:v>No</x:v>
      </x:c>
      <x:c r="K182" s="51" t="str"/>
      <x:c r="L182" s="51" t="str"/>
      <x:c r="M182" s="51" t="str"/>
      <x:c r="N182" s="51" t="str"/>
      <x:c r="O182" s="51" t="str"/>
      <x:c r="P182" s="51" t="str"/>
      <x:c r="Q182" s="51" t="str"/>
      <x:c r="R182" s="514"/>
      <x:c r="S182" s="514"/>
    </x:row>
    <x:row r="183" ht="28" customHeight="1">
      <x:c r="A183" s="34" t="str">
        <x:v>FORM-B962C58685</x:v>
      </x:c>
      <x:c r="B183" s="34" t="str">
        <x:v>PRD-0ADECF7C68</x:v>
      </x:c>
      <x:c r="C183" s="34" t="str">
        <x:v>ERBE</x:v>
      </x:c>
      <x:c r="D183" s="34" t="str">
        <x:v>Bipolar Connecting Cable, International 2-Pin 22 mm, 5 m</x:v>
      </x:c>
      <x:c r="E183" s="34" t="str">
        <x:v>20196-061</x:v>
      </x:c>
      <x:c r="F183" s="34" t="str">
        <x:v>ENERGY_CABLE_ADAPTER</x:v>
      </x:c>
      <x:c r="G183" s="34" t="str">
        <x:v>Verified exact catalog entry - non-U.S. source</x:v>
      </x:c>
      <x:c r="H183" s="34" t="str">
        <x:v>Hidden - non-U.S. catalog / U.S. status unverified</x:v>
      </x:c>
      <x:c r="I183" s="51" t="str">
        <x:v>No</x:v>
      </x:c>
      <x:c r="J183" s="51" t="str">
        <x:v>No</x:v>
      </x:c>
      <x:c r="K183" s="51" t="str"/>
      <x:c r="L183" s="51" t="str"/>
      <x:c r="M183" s="51" t="str"/>
      <x:c r="N183" s="51" t="str"/>
      <x:c r="O183" s="51" t="str"/>
      <x:c r="P183" s="51" t="str"/>
      <x:c r="Q183" s="51" t="str"/>
      <x:c r="R183" s="514"/>
      <x:c r="S183" s="514"/>
    </x:row>
    <x:row r="184" ht="28" customHeight="1">
      <x:c r="A184" s="34" t="str">
        <x:v>FORM-83716F5732</x:v>
      </x:c>
      <x:c r="B184" s="34" t="str">
        <x:v>PRD-535FE6B186</x:v>
      </x:c>
      <x:c r="C184" s="34" t="str">
        <x:v>ERBE</x:v>
      </x:c>
      <x:c r="D184" s="34" t="str">
        <x:v>Bipolar Connecting Cable, International, 4 m, for BiSect</x:v>
      </x:c>
      <x:c r="E184" s="34" t="str">
        <x:v>20196-107</x:v>
      </x:c>
      <x:c r="F184" s="34" t="str">
        <x:v>ENERGY_CABLE_ADAPTER</x:v>
      </x:c>
      <x:c r="G184" s="34" t="str">
        <x:v>Verified exact catalog entry - non-U.S. source</x:v>
      </x:c>
      <x:c r="H184" s="34" t="str">
        <x:v>Hidden - non-U.S. catalog / U.S. status unverified</x:v>
      </x:c>
      <x:c r="I184" s="51" t="str">
        <x:v>No</x:v>
      </x:c>
      <x:c r="J184" s="51" t="str">
        <x:v>No</x:v>
      </x:c>
      <x:c r="K184" s="51" t="str"/>
      <x:c r="L184" s="51" t="str"/>
      <x:c r="M184" s="51" t="str"/>
      <x:c r="N184" s="51" t="str"/>
      <x:c r="O184" s="51" t="str"/>
      <x:c r="P184" s="51" t="str"/>
      <x:c r="Q184" s="51" t="str"/>
      <x:c r="R184" s="514"/>
      <x:c r="S184" s="514"/>
    </x:row>
    <x:row r="185" ht="28" customHeight="1">
      <x:c r="A185" s="34" t="str">
        <x:v>FORM-4697CE4868</x:v>
      </x:c>
      <x:c r="B185" s="34" t="str">
        <x:v>PRD-19D03D9B14</x:v>
      </x:c>
      <x:c r="C185" s="34" t="str">
        <x:v>ERBE</x:v>
      </x:c>
      <x:c r="D185" s="34" t="str">
        <x:v>Bipolar Connecting Cable, Martin Standard, 4 m</x:v>
      </x:c>
      <x:c r="E185" s="34" t="str">
        <x:v>20196-047</x:v>
      </x:c>
      <x:c r="F185" s="34" t="str">
        <x:v>ENERGY_CABLE_ADAPTER</x:v>
      </x:c>
      <x:c r="G185" s="34" t="str">
        <x:v>Verified exact catalog entry - non-U.S. source</x:v>
      </x:c>
      <x:c r="H185" s="34" t="str">
        <x:v>Hidden - non-U.S. catalog / U.S. status unverified</x:v>
      </x:c>
      <x:c r="I185" s="51" t="str">
        <x:v>No</x:v>
      </x:c>
      <x:c r="J185" s="51" t="str">
        <x:v>No</x:v>
      </x:c>
      <x:c r="K185" s="51" t="str"/>
      <x:c r="L185" s="51" t="str"/>
      <x:c r="M185" s="51" t="str"/>
      <x:c r="N185" s="51" t="str"/>
      <x:c r="O185" s="51" t="str"/>
      <x:c r="P185" s="51" t="str"/>
      <x:c r="Q185" s="51" t="str"/>
      <x:c r="R185" s="514"/>
      <x:c r="S185" s="514"/>
    </x:row>
    <x:row r="186" ht="28" customHeight="1">
      <x:c r="A186" s="34" t="str">
        <x:v>FORM-CFF43A06F3</x:v>
      </x:c>
      <x:c r="B186" s="34" t="str">
        <x:v>PRD-0A9806F6F2</x:v>
      </x:c>
      <x:c r="C186" s="34" t="str">
        <x:v>ERBE</x:v>
      </x:c>
      <x:c r="D186" s="34" t="str">
        <x:v>Bipolar Connecting Cable, Martin Standard, 5 m</x:v>
      </x:c>
      <x:c r="E186" s="34" t="str">
        <x:v>20196-059</x:v>
      </x:c>
      <x:c r="F186" s="34" t="str">
        <x:v>ENERGY_CABLE_ADAPTER</x:v>
      </x:c>
      <x:c r="G186" s="34" t="str">
        <x:v>Verified exact catalog entry - non-U.S. source</x:v>
      </x:c>
      <x:c r="H186" s="34" t="str">
        <x:v>Hidden - non-U.S. catalog / U.S. status unverified</x:v>
      </x:c>
      <x:c r="I186" s="51" t="str">
        <x:v>No</x:v>
      </x:c>
      <x:c r="J186" s="51" t="str">
        <x:v>No</x:v>
      </x:c>
      <x:c r="K186" s="51" t="str"/>
      <x:c r="L186" s="51" t="str"/>
      <x:c r="M186" s="51" t="str"/>
      <x:c r="N186" s="51" t="str"/>
      <x:c r="O186" s="51" t="str"/>
      <x:c r="P186" s="51" t="str"/>
      <x:c r="Q186" s="51" t="str"/>
      <x:c r="R186" s="514"/>
      <x:c r="S186" s="514"/>
    </x:row>
    <x:row r="187" ht="28" customHeight="1">
      <x:c r="A187" s="34" t="str">
        <x:v>FORM-44FC8468C2</x:v>
      </x:c>
      <x:c r="B187" s="34" t="str">
        <x:v>PRD-9CAAE08C97</x:v>
      </x:c>
      <x:c r="C187" s="34" t="str">
        <x:v>ERBE</x:v>
      </x:c>
      <x:c r="D187" s="34" t="str">
        <x:v>Bipolar Connecting Cable, Olympus MF-U, 4.5 m</x:v>
      </x:c>
      <x:c r="E187" s="34" t="str">
        <x:v>21196-115</x:v>
      </x:c>
      <x:c r="F187" s="34" t="str">
        <x:v>ENERGY_CABLE_ADAPTER</x:v>
      </x:c>
      <x:c r="G187" s="34" t="str">
        <x:v>Verified exact catalog entry - non-U.S. source</x:v>
      </x:c>
      <x:c r="H187" s="34" t="str">
        <x:v>Hidden - non-U.S. catalog / U.S. status unverified</x:v>
      </x:c>
      <x:c r="I187" s="51" t="str">
        <x:v>No</x:v>
      </x:c>
      <x:c r="J187" s="51" t="str">
        <x:v>No</x:v>
      </x:c>
      <x:c r="K187" s="51" t="str"/>
      <x:c r="L187" s="51" t="str"/>
      <x:c r="M187" s="51" t="str"/>
      <x:c r="N187" s="51" t="str"/>
      <x:c r="O187" s="51" t="str"/>
      <x:c r="P187" s="51" t="str"/>
      <x:c r="Q187" s="51" t="str"/>
      <x:c r="R187" s="514"/>
      <x:c r="S187" s="514"/>
    </x:row>
    <x:row r="188" ht="28" customHeight="1">
      <x:c r="A188" s="34" t="str">
        <x:v>FORM-4A048BFBAA</x:v>
      </x:c>
      <x:c r="B188" s="34" t="str">
        <x:v>PRD-E94BC99DC8</x:v>
      </x:c>
      <x:c r="C188" s="34" t="str">
        <x:v>ERBE</x:v>
      </x:c>
      <x:c r="D188" s="34" t="str">
        <x:v>Bipolar Connecting Cable, Olympus Resectoscope MF, 4 m</x:v>
      </x:c>
      <x:c r="E188" s="34" t="str">
        <x:v>20196-115</x:v>
      </x:c>
      <x:c r="F188" s="34" t="str">
        <x:v>ENERGY_CABLE_ADAPTER</x:v>
      </x:c>
      <x:c r="G188" s="34" t="str">
        <x:v>Verified exact catalog entry - non-U.S. source</x:v>
      </x:c>
      <x:c r="H188" s="34" t="str">
        <x:v>Hidden - non-U.S. catalog / U.S. status unverified</x:v>
      </x:c>
      <x:c r="I188" s="51" t="str">
        <x:v>No</x:v>
      </x:c>
      <x:c r="J188" s="51" t="str">
        <x:v>No</x:v>
      </x:c>
      <x:c r="K188" s="51" t="str"/>
      <x:c r="L188" s="51" t="str"/>
      <x:c r="M188" s="51" t="str"/>
      <x:c r="N188" s="51" t="str"/>
      <x:c r="O188" s="51" t="str"/>
      <x:c r="P188" s="51" t="str"/>
      <x:c r="Q188" s="51" t="str"/>
      <x:c r="R188" s="514"/>
      <x:c r="S188" s="514"/>
    </x:row>
    <x:row r="189" ht="28" customHeight="1">
      <x:c r="A189" s="34" t="str">
        <x:v>FORM-D16D21A892</x:v>
      </x:c>
      <x:c r="B189" s="34" t="str">
        <x:v>PRD-C47EB33229</x:v>
      </x:c>
      <x:c r="C189" s="34" t="str">
        <x:v>ERBE</x:v>
      </x:c>
      <x:c r="D189" s="34" t="str">
        <x:v>Bipolar Connecting Cable, Standard, 4 m, 2-Pin Connection</x:v>
      </x:c>
      <x:c r="E189" s="34" t="str">
        <x:v>20196-121</x:v>
      </x:c>
      <x:c r="F189" s="34" t="str">
        <x:v>ENERGY_CABLE_ADAPTER</x:v>
      </x:c>
      <x:c r="G189" s="34" t="str">
        <x:v>Verified exact catalog entry - non-U.S. source</x:v>
      </x:c>
      <x:c r="H189" s="34" t="str">
        <x:v>Hidden - non-U.S. catalog / U.S. status unverified</x:v>
      </x:c>
      <x:c r="I189" s="51" t="str">
        <x:v>No</x:v>
      </x:c>
      <x:c r="J189" s="51" t="str">
        <x:v>No</x:v>
      </x:c>
      <x:c r="K189" s="51" t="str"/>
      <x:c r="L189" s="51" t="str"/>
      <x:c r="M189" s="51" t="str"/>
      <x:c r="N189" s="51" t="str"/>
      <x:c r="O189" s="51" t="str"/>
      <x:c r="P189" s="51" t="str"/>
      <x:c r="Q189" s="51" t="str"/>
      <x:c r="R189" s="514"/>
      <x:c r="S189" s="514"/>
    </x:row>
    <x:row r="190" ht="28" customHeight="1">
      <x:c r="A190" s="34" t="str">
        <x:v>FORM-8233838BB2</x:v>
      </x:c>
      <x:c r="B190" s="34" t="str">
        <x:v>PRD-1DDAD96A7B</x:v>
      </x:c>
      <x:c r="C190" s="34" t="str">
        <x:v>ERBE</x:v>
      </x:c>
      <x:c r="D190" s="34" t="str">
        <x:v>Bipolar Connecting Cable, Standard, 4 m, for BiSect Scissors</x:v>
      </x:c>
      <x:c r="E190" s="34" t="str">
        <x:v>20196-106</x:v>
      </x:c>
      <x:c r="F190" s="34" t="str">
        <x:v>ENERGY_CABLE_ADAPTER</x:v>
      </x:c>
      <x:c r="G190" s="34" t="str">
        <x:v>Verified exact catalog entry - non-U.S. source</x:v>
      </x:c>
      <x:c r="H190" s="34" t="str">
        <x:v>Hidden - non-U.S. catalog / U.S. status unverified</x:v>
      </x:c>
      <x:c r="I190" s="51" t="str">
        <x:v>No</x:v>
      </x:c>
      <x:c r="J190" s="51" t="str">
        <x:v>No</x:v>
      </x:c>
      <x:c r="K190" s="51" t="str"/>
      <x:c r="L190" s="51" t="str"/>
      <x:c r="M190" s="51" t="str"/>
      <x:c r="N190" s="51" t="str"/>
      <x:c r="O190" s="51" t="str"/>
      <x:c r="P190" s="51" t="str"/>
      <x:c r="Q190" s="51" t="str"/>
      <x:c r="R190" s="514"/>
      <x:c r="S190" s="514"/>
    </x:row>
    <x:row r="191" ht="28" customHeight="1">
      <x:c r="A191" s="34" t="str">
        <x:v>FORM-9BA1A4BF52</x:v>
      </x:c>
      <x:c r="B191" s="34" t="str">
        <x:v>PRD-77DCFC650E</x:v>
      </x:c>
      <x:c r="C191" s="34" t="str">
        <x:v>ERBE</x:v>
      </x:c>
      <x:c r="D191" s="34" t="str">
        <x:v>Bipolar Connecting Cable, Standard, 4 m, for da Vinci Instruments</x:v>
      </x:c>
      <x:c r="E191" s="34" t="str">
        <x:v>20196-130</x:v>
      </x:c>
      <x:c r="F191" s="34" t="str">
        <x:v>ENERGY_CABLE_ADAPTER</x:v>
      </x:c>
      <x:c r="G191" s="34" t="str">
        <x:v>Verified exact catalog entry - non-U.S. source</x:v>
      </x:c>
      <x:c r="H191" s="34" t="str">
        <x:v>Hidden - non-U.S. catalog / U.S. status unverified</x:v>
      </x:c>
      <x:c r="I191" s="51" t="str">
        <x:v>No</x:v>
      </x:c>
      <x:c r="J191" s="51" t="str">
        <x:v>No</x:v>
      </x:c>
      <x:c r="K191" s="51" t="str"/>
      <x:c r="L191" s="51" t="str"/>
      <x:c r="M191" s="51" t="str"/>
      <x:c r="N191" s="51" t="str"/>
      <x:c r="O191" s="51" t="str"/>
      <x:c r="P191" s="51" t="str"/>
      <x:c r="Q191" s="51" t="str"/>
      <x:c r="R191" s="514"/>
      <x:c r="S191" s="514"/>
    </x:row>
    <x:row r="192" ht="28" customHeight="1">
      <x:c r="A192" s="34" t="str">
        <x:v>FORM-EB7EB5CEAC</x:v>
      </x:c>
      <x:c r="B192" s="34" t="str">
        <x:v>PRD-A24DAA76C6</x:v>
      </x:c>
      <x:c r="C192" s="34" t="str">
        <x:v>ERBE</x:v>
      </x:c>
      <x:c r="D192" s="34" t="str">
        <x:v>Bipolar Connecting Cable, Standard, 4 m, for Fixation Forceps</x:v>
      </x:c>
      <x:c r="E192" s="34" t="str">
        <x:v>20196-048</x:v>
      </x:c>
      <x:c r="F192" s="34" t="str">
        <x:v>ENERGY_CABLE_ADAPTER</x:v>
      </x:c>
      <x:c r="G192" s="34" t="str">
        <x:v>Verified exact catalog entry - non-U.S. source</x:v>
      </x:c>
      <x:c r="H192" s="34" t="str">
        <x:v>Hidden - non-U.S. catalog / U.S. status unverified</x:v>
      </x:c>
      <x:c r="I192" s="51" t="str">
        <x:v>No</x:v>
      </x:c>
      <x:c r="J192" s="51" t="str">
        <x:v>No</x:v>
      </x:c>
      <x:c r="K192" s="51" t="str"/>
      <x:c r="L192" s="51" t="str"/>
      <x:c r="M192" s="51" t="str"/>
      <x:c r="N192" s="51" t="str"/>
      <x:c r="O192" s="51" t="str"/>
      <x:c r="P192" s="51" t="str"/>
      <x:c r="Q192" s="51" t="str"/>
      <x:c r="R192" s="514"/>
      <x:c r="S192" s="514"/>
    </x:row>
    <x:row r="193" ht="28" customHeight="1">
      <x:c r="A193" s="34" t="str">
        <x:v>FORM-EA59343641</x:v>
      </x:c>
      <x:c r="B193" s="34" t="str">
        <x:v>PRD-E27A6FA17A</x:v>
      </x:c>
      <x:c r="C193" s="34" t="str">
        <x:v>ERBE</x:v>
      </x:c>
      <x:c r="D193" s="34" t="str">
        <x:v>Bipolar Connecting Cable, Standard, 5 m, for Fixation Forceps</x:v>
      </x:c>
      <x:c r="E193" s="34" t="str">
        <x:v>20196-060</x:v>
      </x:c>
      <x:c r="F193" s="34" t="str">
        <x:v>ENERGY_CABLE_ADAPTER</x:v>
      </x:c>
      <x:c r="G193" s="34" t="str">
        <x:v>Verified exact catalog entry - non-U.S. source</x:v>
      </x:c>
      <x:c r="H193" s="34" t="str">
        <x:v>Hidden - non-U.S. catalog / U.S. status unverified</x:v>
      </x:c>
      <x:c r="I193" s="51" t="str">
        <x:v>No</x:v>
      </x:c>
      <x:c r="J193" s="51" t="str">
        <x:v>No</x:v>
      </x:c>
      <x:c r="K193" s="51" t="str"/>
      <x:c r="L193" s="51" t="str"/>
      <x:c r="M193" s="51" t="str"/>
      <x:c r="N193" s="51" t="str"/>
      <x:c r="O193" s="51" t="str"/>
      <x:c r="P193" s="51" t="str"/>
      <x:c r="Q193" s="51" t="str"/>
      <x:c r="R193" s="514"/>
      <x:c r="S193" s="514"/>
    </x:row>
    <x:row r="194" ht="28" customHeight="1">
      <x:c r="A194" s="34" t="str">
        <x:v>FORM-40D7F2AC78</x:v>
      </x:c>
      <x:c r="B194" s="34" t="str">
        <x:v>PRD-1062EA74E3</x:v>
      </x:c>
      <x:c r="C194" s="34" t="str">
        <x:v>ERBE</x:v>
      </x:c>
      <x:c r="D194" s="34" t="str">
        <x:v>Bipolar Connecting Cable, STORZ MF, 4 m</x:v>
      </x:c>
      <x:c r="E194" s="34" t="str">
        <x:v>20196-118</x:v>
      </x:c>
      <x:c r="F194" s="34" t="str">
        <x:v>ENERGY_CABLE_ADAPTER</x:v>
      </x:c>
      <x:c r="G194" s="34" t="str">
        <x:v>Verified exact catalog entry - non-U.S. source</x:v>
      </x:c>
      <x:c r="H194" s="34" t="str">
        <x:v>Hidden - non-U.S. catalog / U.S. status unverified</x:v>
      </x:c>
      <x:c r="I194" s="51" t="str">
        <x:v>No</x:v>
      </x:c>
      <x:c r="J194" s="51" t="str">
        <x:v>No</x:v>
      </x:c>
      <x:c r="K194" s="51" t="str"/>
      <x:c r="L194" s="51" t="str"/>
      <x:c r="M194" s="51" t="str"/>
      <x:c r="N194" s="51" t="str"/>
      <x:c r="O194" s="51" t="str"/>
      <x:c r="P194" s="51" t="str"/>
      <x:c r="Q194" s="51" t="str"/>
      <x:c r="R194" s="514"/>
      <x:c r="S194" s="514"/>
    </x:row>
    <x:row r="195" ht="28" customHeight="1">
      <x:c r="A195" s="34" t="str">
        <x:v>FORM-01654B1BA5</x:v>
      </x:c>
      <x:c r="B195" s="34" t="str">
        <x:v>PRD-5CD3FA131B</x:v>
      </x:c>
      <x:c r="C195" s="34" t="str">
        <x:v>ERBE</x:v>
      </x:c>
      <x:c r="D195" s="34" t="str">
        <x:v>Bipolar Connecting Cable, STORZ MF-U, 4.5 m</x:v>
      </x:c>
      <x:c r="E195" s="34" t="str">
        <x:v>21196-118</x:v>
      </x:c>
      <x:c r="F195" s="34" t="str">
        <x:v>ENERGY_CABLE_ADAPTER</x:v>
      </x:c>
      <x:c r="G195" s="34" t="str">
        <x:v>Verified exact catalog entry - non-U.S. source</x:v>
      </x:c>
      <x:c r="H195" s="34" t="str">
        <x:v>Hidden - non-U.S. catalog / U.S. status unverified</x:v>
      </x:c>
      <x:c r="I195" s="51" t="str">
        <x:v>No</x:v>
      </x:c>
      <x:c r="J195" s="51" t="str">
        <x:v>No</x:v>
      </x:c>
      <x:c r="K195" s="51" t="str"/>
      <x:c r="L195" s="51" t="str"/>
      <x:c r="M195" s="51" t="str"/>
      <x:c r="N195" s="51" t="str"/>
      <x:c r="O195" s="51" t="str"/>
      <x:c r="P195" s="51" t="str"/>
      <x:c r="Q195" s="51" t="str"/>
      <x:c r="R195" s="514"/>
      <x:c r="S195" s="514"/>
    </x:row>
    <x:row r="196" ht="28" customHeight="1">
      <x:c r="A196" s="34" t="str">
        <x:v>FORM-2401BA9276</x:v>
      </x:c>
      <x:c r="B196" s="34" t="str">
        <x:v>PRD-4896D3D636</x:v>
      </x:c>
      <x:c r="C196" s="34" t="str">
        <x:v>ERBE</x:v>
      </x:c>
      <x:c r="D196" s="34" t="str">
        <x:v>Bipolar Connecting Cable, Valleylab 2-Pin 28 mm, 4 m, 2-Pin Forceps</x:v>
      </x:c>
      <x:c r="E196" s="34" t="str">
        <x:v>20196-127</x:v>
      </x:c>
      <x:c r="F196" s="34" t="str">
        <x:v>ENERGY_CABLE_ADAPTER</x:v>
      </x:c>
      <x:c r="G196" s="34" t="str">
        <x:v>Verified exact catalog entry - non-U.S. source</x:v>
      </x:c>
      <x:c r="H196" s="34" t="str">
        <x:v>Hidden - non-U.S. catalog / U.S. status unverified</x:v>
      </x:c>
      <x:c r="I196" s="51" t="str">
        <x:v>No</x:v>
      </x:c>
      <x:c r="J196" s="51" t="str">
        <x:v>No</x:v>
      </x:c>
      <x:c r="K196" s="51" t="str"/>
      <x:c r="L196" s="51" t="str"/>
      <x:c r="M196" s="51" t="str"/>
      <x:c r="N196" s="51" t="str"/>
      <x:c r="O196" s="51" t="str"/>
      <x:c r="P196" s="51" t="str"/>
      <x:c r="Q196" s="51" t="str"/>
      <x:c r="R196" s="514"/>
      <x:c r="S196" s="514"/>
    </x:row>
    <x:row r="197" ht="28" customHeight="1">
      <x:c r="A197" s="34" t="str">
        <x:v>FORM-9137D0B29F</x:v>
      </x:c>
      <x:c r="B197" s="34" t="str">
        <x:v>PRD-486F6703A9</x:v>
      </x:c>
      <x:c r="C197" s="34" t="str">
        <x:v>ERBE</x:v>
      </x:c>
      <x:c r="D197" s="34" t="str">
        <x:v>Bipolar Connecting Cable, Valleylab 2-Pin 28 mm, 4 m, European Flat Plug</x:v>
      </x:c>
      <x:c r="E197" s="34" t="str">
        <x:v>20196-055</x:v>
      </x:c>
      <x:c r="F197" s="34" t="str">
        <x:v>ENERGY_CABLE_ADAPTER</x:v>
      </x:c>
      <x:c r="G197" s="34" t="str">
        <x:v>Verified exact catalog entry - non-U.S. source</x:v>
      </x:c>
      <x:c r="H197" s="34" t="str">
        <x:v>Hidden - non-U.S. catalog / U.S. status unverified</x:v>
      </x:c>
      <x:c r="I197" s="51" t="str">
        <x:v>No</x:v>
      </x:c>
      <x:c r="J197" s="51" t="str">
        <x:v>No</x:v>
      </x:c>
      <x:c r="K197" s="51" t="str"/>
      <x:c r="L197" s="51" t="str"/>
      <x:c r="M197" s="51" t="str"/>
      <x:c r="N197" s="51" t="str"/>
      <x:c r="O197" s="51" t="str"/>
      <x:c r="P197" s="51" t="str"/>
      <x:c r="Q197" s="51" t="str"/>
      <x:c r="R197" s="514"/>
      <x:c r="S197" s="514"/>
    </x:row>
    <x:row r="198" ht="28" customHeight="1">
      <x:c r="A198" s="34" t="str">
        <x:v>FORM-5824A1DDB5</x:v>
      </x:c>
      <x:c r="B198" s="34" t="str">
        <x:v>PRD-0C7A44B87D</x:v>
      </x:c>
      <x:c r="C198" s="34" t="str">
        <x:v>ERBE</x:v>
      </x:c>
      <x:c r="D198" s="34" t="str">
        <x:v>Bipolar Connecting Cable, Valleylab 2-Pin 28 mm, 4 m, for da Vinci</x:v>
      </x:c>
      <x:c r="E198" s="34" t="str">
        <x:v>20196-129</x:v>
      </x:c>
      <x:c r="F198" s="34" t="str">
        <x:v>ENERGY_CABLE_ADAPTER</x:v>
      </x:c>
      <x:c r="G198" s="34" t="str">
        <x:v>Verified exact catalog entry - non-U.S. source</x:v>
      </x:c>
      <x:c r="H198" s="34" t="str">
        <x:v>Hidden - non-U.S. catalog / U.S. status unverified</x:v>
      </x:c>
      <x:c r="I198" s="51" t="str">
        <x:v>No</x:v>
      </x:c>
      <x:c r="J198" s="51" t="str">
        <x:v>No</x:v>
      </x:c>
      <x:c r="K198" s="51" t="str"/>
      <x:c r="L198" s="51" t="str"/>
      <x:c r="M198" s="51" t="str"/>
      <x:c r="N198" s="51" t="str"/>
      <x:c r="O198" s="51" t="str"/>
      <x:c r="P198" s="51" t="str"/>
      <x:c r="Q198" s="51" t="str"/>
      <x:c r="R198" s="514"/>
      <x:c r="S198" s="514"/>
    </x:row>
    <x:row r="199" ht="28" customHeight="1">
      <x:c r="A199" s="34" t="str">
        <x:v>FORM-F01EB82BE3</x:v>
      </x:c>
      <x:c r="B199" s="34" t="str">
        <x:v>PRD-BCD783DD13</x:v>
      </x:c>
      <x:c r="C199" s="34" t="str">
        <x:v>ERBE</x:v>
      </x:c>
      <x:c r="D199" s="34" t="str">
        <x:v>Bipolar Connecting Cable, VIO/ICC/ACC T-Series Standard, 4 m, European Flat Plug</x:v>
      </x:c>
      <x:c r="E199" s="34" t="str">
        <x:v>20196-045</x:v>
      </x:c>
      <x:c r="F199" s="34" t="str">
        <x:v>ENERGY_CABLE_ADAPTER</x:v>
      </x:c>
      <x:c r="G199" s="34" t="str">
        <x:v>Verified exact catalog entry - non-U.S. source</x:v>
      </x:c>
      <x:c r="H199" s="34" t="str">
        <x:v>Hidden - non-U.S. catalog / U.S. status unverified</x:v>
      </x:c>
      <x:c r="I199" s="51" t="str">
        <x:v>No</x:v>
      </x:c>
      <x:c r="J199" s="51" t="str">
        <x:v>No</x:v>
      </x:c>
      <x:c r="K199" s="51" t="str"/>
      <x:c r="L199" s="51" t="str"/>
      <x:c r="M199" s="51" t="str"/>
      <x:c r="N199" s="51" t="str"/>
      <x:c r="O199" s="51" t="str"/>
      <x:c r="P199" s="51" t="str"/>
      <x:c r="Q199" s="51" t="str"/>
      <x:c r="R199" s="514"/>
      <x:c r="S199" s="514"/>
    </x:row>
    <x:row r="200" ht="28" customHeight="1">
      <x:c r="A200" s="34" t="str">
        <x:v>FORM-FD5FB7D913</x:v>
      </x:c>
      <x:c r="B200" s="34" t="str">
        <x:v>PRD-57A313D4DB</x:v>
      </x:c>
      <x:c r="C200" s="34" t="str">
        <x:v>ERBE</x:v>
      </x:c>
      <x:c r="D200" s="34" t="str">
        <x:v>Bipolar Connecting Cable, VIO/ICC/ACC T-Series Standard, 5 m, European Flat Plug</x:v>
      </x:c>
      <x:c r="E200" s="34" t="str">
        <x:v>20196-057</x:v>
      </x:c>
      <x:c r="F200" s="34" t="str">
        <x:v>ENERGY_CABLE_ADAPTER</x:v>
      </x:c>
      <x:c r="G200" s="34" t="str">
        <x:v>Verified exact catalog entry - non-U.S. source</x:v>
      </x:c>
      <x:c r="H200" s="34" t="str">
        <x:v>Hidden - non-U.S. catalog / U.S. status unverified</x:v>
      </x:c>
      <x:c r="I200" s="51" t="str">
        <x:v>No</x:v>
      </x:c>
      <x:c r="J200" s="51" t="str">
        <x:v>No</x:v>
      </x:c>
      <x:c r="K200" s="51" t="str"/>
      <x:c r="L200" s="51" t="str"/>
      <x:c r="M200" s="51" t="str"/>
      <x:c r="N200" s="51" t="str"/>
      <x:c r="O200" s="51" t="str"/>
      <x:c r="P200" s="51" t="str"/>
      <x:c r="Q200" s="51" t="str"/>
      <x:c r="R200" s="514"/>
      <x:c r="S200" s="514"/>
    </x:row>
    <x:row r="201" ht="28" customHeight="1">
      <x:c r="A201" s="34" t="str">
        <x:v>FORM-E8519BC496</x:v>
      </x:c>
      <x:c r="B201" s="34" t="str">
        <x:v>PRD-E0E5A0320D</x:v>
      </x:c>
      <x:c r="C201" s="34" t="str">
        <x:v>ERBE</x:v>
      </x:c>
      <x:c r="D201" s="34" t="str">
        <x:v>Bipolar Connecting Cable, WOLF MF, 4 m</x:v>
      </x:c>
      <x:c r="E201" s="34" t="str">
        <x:v>20196-119</x:v>
      </x:c>
      <x:c r="F201" s="34" t="str">
        <x:v>ENERGY_CABLE_ADAPTER</x:v>
      </x:c>
      <x:c r="G201" s="34" t="str">
        <x:v>Verified exact catalog entry - non-U.S. source</x:v>
      </x:c>
      <x:c r="H201" s="34" t="str">
        <x:v>Hidden - non-U.S. catalog / U.S. status unverified</x:v>
      </x:c>
      <x:c r="I201" s="51" t="str">
        <x:v>No</x:v>
      </x:c>
      <x:c r="J201" s="51" t="str">
        <x:v>No</x:v>
      </x:c>
      <x:c r="K201" s="51" t="str"/>
      <x:c r="L201" s="51" t="str"/>
      <x:c r="M201" s="51" t="str"/>
      <x:c r="N201" s="51" t="str"/>
      <x:c r="O201" s="51" t="str"/>
      <x:c r="P201" s="51" t="str"/>
      <x:c r="Q201" s="51" t="str"/>
      <x:c r="R201" s="514"/>
      <x:c r="S201" s="514"/>
    </x:row>
    <x:row r="202" ht="28" customHeight="1">
      <x:c r="A202" s="34" t="str">
        <x:v>FORM-0B56AF46D4</x:v>
      </x:c>
      <x:c r="B202" s="34" t="str">
        <x:v>PRD-55D98AAFB1</x:v>
      </x:c>
      <x:c r="C202" s="34" t="str">
        <x:v>ERBE</x:v>
      </x:c>
      <x:c r="D202" s="34" t="str">
        <x:v>Bipolar Connecting Cable, WOLF MF-U, 4.5 m</x:v>
      </x:c>
      <x:c r="E202" s="34" t="str">
        <x:v>21196-119</x:v>
      </x:c>
      <x:c r="F202" s="34" t="str">
        <x:v>ENERGY_CABLE_ADAPTER</x:v>
      </x:c>
      <x:c r="G202" s="34" t="str">
        <x:v>Verified exact catalog entry - non-U.S. source</x:v>
      </x:c>
      <x:c r="H202" s="34" t="str">
        <x:v>Hidden - non-U.S. catalog / U.S. status unverified</x:v>
      </x:c>
      <x:c r="I202" s="51" t="str">
        <x:v>No</x:v>
      </x:c>
      <x:c r="J202" s="51" t="str">
        <x:v>No</x:v>
      </x:c>
      <x:c r="K202" s="51" t="str"/>
      <x:c r="L202" s="51" t="str"/>
      <x:c r="M202" s="51" t="str"/>
      <x:c r="N202" s="51" t="str"/>
      <x:c r="O202" s="51" t="str"/>
      <x:c r="P202" s="51" t="str"/>
      <x:c r="Q202" s="51" t="str"/>
      <x:c r="R202" s="514"/>
      <x:c r="S202" s="514"/>
    </x:row>
    <x:row r="203" ht="28" customHeight="1">
      <x:c r="A203" s="34" t="str">
        <x:v>FORM-FDF4CB2FAF</x:v>
      </x:c>
      <x:c r="B203" s="34" t="str">
        <x:v>PRD-40F9EDE43C</x:v>
      </x:c>
      <x:c r="C203" s="34" t="str">
        <x:v>ERBE</x:v>
      </x:c>
      <x:c r="D203" s="34" t="str">
        <x:v>Fastening Set for ERBE Adapter 20183-100/101, VIO 300 D</x:v>
      </x:c>
      <x:c r="E203" s="34" t="str">
        <x:v>20183-102</x:v>
      </x:c>
      <x:c r="F203" s="34" t="str">
        <x:v>ENERGY_CABLE_ADAPTER</x:v>
      </x:c>
      <x:c r="G203" s="34" t="str">
        <x:v>Verified exact catalog entry - non-U.S. source</x:v>
      </x:c>
      <x:c r="H203" s="34" t="str">
        <x:v>Hidden - non-U.S. catalog / U.S. status unverified</x:v>
      </x:c>
      <x:c r="I203" s="51" t="str">
        <x:v>No</x:v>
      </x:c>
      <x:c r="J203" s="51" t="str">
        <x:v>No</x:v>
      </x:c>
      <x:c r="K203" s="51" t="str"/>
      <x:c r="L203" s="51" t="str"/>
      <x:c r="M203" s="51" t="str"/>
      <x:c r="N203" s="51" t="str"/>
      <x:c r="O203" s="51" t="str"/>
      <x:c r="P203" s="51" t="str"/>
      <x:c r="Q203" s="51" t="str"/>
      <x:c r="R203" s="514"/>
      <x:c r="S203" s="514"/>
    </x:row>
    <x:row r="204" ht="28" customHeight="1">
      <x:c r="A204" s="34" t="str">
        <x:v>FORM-21969E81DB</x:v>
      </x:c>
      <x:c r="B204" s="34" t="str">
        <x:v>PRD-6DF43B832B</x:v>
      </x:c>
      <x:c r="C204" s="34" t="str">
        <x:v>ERBE</x:v>
      </x:c>
      <x:c r="D204" s="34" t="str">
        <x:v>Fastening Set for ERBE Adapter 20183-101, VIO 3</x:v>
      </x:c>
      <x:c r="E204" s="34" t="str">
        <x:v>20183-103</x:v>
      </x:c>
      <x:c r="F204" s="34" t="str">
        <x:v>ENERGY_CABLE_ADAPTER</x:v>
      </x:c>
      <x:c r="G204" s="34" t="str">
        <x:v>Verified exact catalog entry - non-U.S. source</x:v>
      </x:c>
      <x:c r="H204" s="34" t="str">
        <x:v>Hidden - non-U.S. catalog / U.S. status unverified</x:v>
      </x:c>
      <x:c r="I204" s="51" t="str">
        <x:v>No</x:v>
      </x:c>
      <x:c r="J204" s="51" t="str">
        <x:v>No</x:v>
      </x:c>
      <x:c r="K204" s="51" t="str"/>
      <x:c r="L204" s="51" t="str"/>
      <x:c r="M204" s="51" t="str"/>
      <x:c r="N204" s="51" t="str"/>
      <x:c r="O204" s="51" t="str"/>
      <x:c r="P204" s="51" t="str"/>
      <x:c r="Q204" s="51" t="str"/>
      <x:c r="R204" s="514"/>
      <x:c r="S204" s="514"/>
    </x:row>
    <x:row r="205" ht="28" customHeight="1">
      <x:c r="A205" s="34" t="str">
        <x:v>FORM-BBB4B84EFF</x:v>
      </x:c>
      <x:c r="B205" s="34" t="str">
        <x:v>PRD-9349B7D1F6</x:v>
      </x:c>
      <x:c r="C205" s="34" t="str">
        <x:v>ERBE</x:v>
      </x:c>
      <x:c r="D205" s="34" t="str">
        <x:v>Irrigation Adapter for APC Applicators</x:v>
      </x:c>
      <x:c r="E205" s="34" t="str">
        <x:v>20132-095</x:v>
      </x:c>
      <x:c r="F205" s="34" t="str">
        <x:v>ENERGY_CABLE_ADAPTER</x:v>
      </x:c>
      <x:c r="G205" s="34" t="str">
        <x:v>Verified exact catalog entry - non-U.S. source</x:v>
      </x:c>
      <x:c r="H205" s="34" t="str">
        <x:v>Hidden - non-U.S. catalog / U.S. status unverified</x:v>
      </x:c>
      <x:c r="I205" s="51" t="str">
        <x:v>No</x:v>
      </x:c>
      <x:c r="J205" s="51" t="str">
        <x:v>No</x:v>
      </x:c>
      <x:c r="K205" s="51" t="str"/>
      <x:c r="L205" s="51" t="str"/>
      <x:c r="M205" s="51" t="str"/>
      <x:c r="N205" s="51" t="str"/>
      <x:c r="O205" s="51" t="str"/>
      <x:c r="P205" s="51" t="str"/>
      <x:c r="Q205" s="51" t="str"/>
      <x:c r="R205" s="514"/>
      <x:c r="S205" s="514"/>
    </x:row>
    <x:row r="206" ht="28" customHeight="1">
      <x:c r="A206" s="34" t="str">
        <x:v>FORM-D93182CF83</x:v>
      </x:c>
      <x:c r="B206" s="34" t="str">
        <x:v>PRD-456C006CCE</x:v>
      </x:c>
      <x:c r="C206" s="34" t="str">
        <x:v>ERBE</x:v>
      </x:c>
      <x:c r="D206" s="34" t="str">
        <x:v>Irrigation Adapter for APC Applicators with Handles</x:v>
      </x:c>
      <x:c r="E206" s="34" t="str">
        <x:v>20132-087</x:v>
      </x:c>
      <x:c r="F206" s="34" t="str">
        <x:v>ENERGY_CABLE_ADAPTER</x:v>
      </x:c>
      <x:c r="G206" s="34" t="str">
        <x:v>Verified exact catalog entry - non-U.S. source</x:v>
      </x:c>
      <x:c r="H206" s="34" t="str">
        <x:v>Hidden - non-U.S. catalog / U.S. status unverified</x:v>
      </x:c>
      <x:c r="I206" s="51" t="str">
        <x:v>No</x:v>
      </x:c>
      <x:c r="J206" s="51" t="str">
        <x:v>No</x:v>
      </x:c>
      <x:c r="K206" s="51" t="str"/>
      <x:c r="L206" s="51" t="str"/>
      <x:c r="M206" s="51" t="str"/>
      <x:c r="N206" s="51" t="str"/>
      <x:c r="O206" s="51" t="str"/>
      <x:c r="P206" s="51" t="str"/>
      <x:c r="Q206" s="51" t="str"/>
      <x:c r="R206" s="514"/>
      <x:c r="S206" s="514"/>
    </x:row>
    <x:row r="207" ht="28" customHeight="1">
      <x:c r="A207" s="34" t="str">
        <x:v>FORM-B3988D398C</x:v>
      </x:c>
      <x:c r="B207" s="34" t="str">
        <x:v>PRD-7A53694B65</x:v>
      </x:c>
      <x:c r="C207" s="34" t="str">
        <x:v>ERBE</x:v>
      </x:c>
      <x:c r="D207" s="34" t="str">
        <x:v>Irrigation Adapter for Flexible APC Probes, Luer Lock</x:v>
      </x:c>
      <x:c r="E207" s="34" t="str">
        <x:v>20132-203</x:v>
      </x:c>
      <x:c r="F207" s="34" t="str">
        <x:v>ENERGY_CABLE_ADAPTER</x:v>
      </x:c>
      <x:c r="G207" s="34" t="str">
        <x:v>Verified exact catalog entry - non-U.S. source</x:v>
      </x:c>
      <x:c r="H207" s="34" t="str">
        <x:v>Hidden - non-U.S. catalog / U.S. status unverified</x:v>
      </x:c>
      <x:c r="I207" s="51" t="str">
        <x:v>No</x:v>
      </x:c>
      <x:c r="J207" s="51" t="str">
        <x:v>No</x:v>
      </x:c>
      <x:c r="K207" s="51" t="str"/>
      <x:c r="L207" s="51" t="str"/>
      <x:c r="M207" s="51" t="str"/>
      <x:c r="N207" s="51" t="str"/>
      <x:c r="O207" s="51" t="str"/>
      <x:c r="P207" s="51" t="str"/>
      <x:c r="Q207" s="51" t="str"/>
      <x:c r="R207" s="514"/>
      <x:c r="S207" s="514"/>
    </x:row>
    <x:row r="208" ht="28" customHeight="1">
      <x:c r="A208" s="34" t="str">
        <x:v>FORM-FD768D36D5</x:v>
      </x:c>
      <x:c r="B208" s="34" t="str">
        <x:v>PRD-27460DB568</x:v>
      </x:c>
      <x:c r="C208" s="34" t="str">
        <x:v>ERBE</x:v>
      </x:c>
      <x:c r="D208" s="34" t="str">
        <x:v>Monopolar Adapter, Bovie Jack to 2-7 mm Instrument Connector</x:v>
      </x:c>
      <x:c r="E208" s="34" t="str">
        <x:v>20183-067</x:v>
      </x:c>
      <x:c r="F208" s="34" t="str">
        <x:v>ENERGY_CABLE_ADAPTER</x:v>
      </x:c>
      <x:c r="G208" s="34" t="str">
        <x:v>Verified exact catalog entry - non-U.S. source</x:v>
      </x:c>
      <x:c r="H208" s="34" t="str">
        <x:v>Hidden - non-U.S. catalog / U.S. status unverified</x:v>
      </x:c>
      <x:c r="I208" s="51" t="str">
        <x:v>No</x:v>
      </x:c>
      <x:c r="J208" s="51" t="str">
        <x:v>No</x:v>
      </x:c>
      <x:c r="K208" s="51" t="str"/>
      <x:c r="L208" s="51" t="str"/>
      <x:c r="M208" s="51" t="str"/>
      <x:c r="N208" s="51" t="str"/>
      <x:c r="O208" s="51" t="str"/>
      <x:c r="P208" s="51" t="str"/>
      <x:c r="Q208" s="51" t="str"/>
      <x:c r="R208" s="514"/>
      <x:c r="S208" s="514"/>
    </x:row>
    <x:row r="209" ht="28" customHeight="1">
      <x:c r="A209" s="34" t="str">
        <x:v>FORM-9A4D0DE6C6</x:v>
      </x:c>
      <x:c r="B209" s="34" t="str">
        <x:v>PRD-E5D003B78D</x:v>
      </x:c>
      <x:c r="C209" s="34" t="str">
        <x:v>ERBE</x:v>
      </x:c>
      <x:c r="D209" s="34" t="str">
        <x:v>Monopolar Adapter, Standard Socket to International 3-Pin</x:v>
      </x:c>
      <x:c r="E209" s="34" t="str">
        <x:v>20183-028</x:v>
      </x:c>
      <x:c r="F209" s="34" t="str">
        <x:v>ENERGY_CABLE_ADAPTER</x:v>
      </x:c>
      <x:c r="G209" s="34" t="str">
        <x:v>Verified exact catalog entry - non-U.S. source</x:v>
      </x:c>
      <x:c r="H209" s="34" t="str">
        <x:v>Hidden - non-U.S. catalog / U.S. status unverified</x:v>
      </x:c>
      <x:c r="I209" s="51" t="str">
        <x:v>No</x:v>
      </x:c>
      <x:c r="J209" s="51" t="str">
        <x:v>No</x:v>
      </x:c>
      <x:c r="K209" s="51" t="str"/>
      <x:c r="L209" s="51" t="str"/>
      <x:c r="M209" s="51" t="str"/>
      <x:c r="N209" s="51" t="str"/>
      <x:c r="O209" s="51" t="str"/>
      <x:c r="P209" s="51" t="str"/>
      <x:c r="Q209" s="51" t="str"/>
      <x:c r="R209" s="514"/>
      <x:c r="S209" s="514"/>
    </x:row>
    <x:row r="210" ht="28" customHeight="1">
      <x:c r="A210" s="34" t="str">
        <x:v>FORM-C699CC7333</x:v>
      </x:c>
      <x:c r="B210" s="34" t="str">
        <x:v>PRD-EE226986CB</x:v>
      </x:c>
      <x:c r="C210" s="34" t="str">
        <x:v>ERBE</x:v>
      </x:c>
      <x:c r="D210" s="34" t="str">
        <x:v>Monopolar Adapter, Standard Socket to Martin</x:v>
      </x:c>
      <x:c r="E210" s="34" t="str">
        <x:v>20183-047</x:v>
      </x:c>
      <x:c r="F210" s="34" t="str">
        <x:v>ENERGY_CABLE_ADAPTER</x:v>
      </x:c>
      <x:c r="G210" s="34" t="str">
        <x:v>Verified exact catalog entry - non-U.S. source</x:v>
      </x:c>
      <x:c r="H210" s="34" t="str">
        <x:v>Hidden - non-U.S. catalog / U.S. status unverified</x:v>
      </x:c>
      <x:c r="I210" s="51" t="str">
        <x:v>No</x:v>
      </x:c>
      <x:c r="J210" s="51" t="str">
        <x:v>No</x:v>
      </x:c>
      <x:c r="K210" s="51" t="str"/>
      <x:c r="L210" s="51" t="str"/>
      <x:c r="M210" s="51" t="str"/>
      <x:c r="N210" s="51" t="str"/>
      <x:c r="O210" s="51" t="str"/>
      <x:c r="P210" s="51" t="str"/>
      <x:c r="Q210" s="51" t="str"/>
      <x:c r="R210" s="514"/>
      <x:c r="S210" s="514"/>
    </x:row>
    <x:row r="211" ht="28" customHeight="1">
      <x:c r="A211" s="34" t="str">
        <x:v>FORM-C62619E29A</x:v>
      </x:c>
      <x:c r="B211" s="34" t="str">
        <x:v>PRD-A1BB9D424D</x:v>
      </x:c>
      <x:c r="C211" s="34" t="str">
        <x:v>ERBE</x:v>
      </x:c>
      <x:c r="D211" s="34" t="str">
        <x:v>Monopolar Connecting Cable, 3-Pin to 4 mm Pin, 4.5 m</x:v>
      </x:c>
      <x:c r="E211" s="34" t="str">
        <x:v>20192-134</x:v>
      </x:c>
      <x:c r="F211" s="34" t="str">
        <x:v>ENERGY_CABLE_ADAPTER</x:v>
      </x:c>
      <x:c r="G211" s="34" t="str">
        <x:v>Verified exact catalog entry - non-U.S. source</x:v>
      </x:c>
      <x:c r="H211" s="34" t="str">
        <x:v>Hidden - non-U.S. catalog / U.S. status unverified</x:v>
      </x:c>
      <x:c r="I211" s="51" t="str">
        <x:v>No</x:v>
      </x:c>
      <x:c r="J211" s="51" t="str">
        <x:v>No</x:v>
      </x:c>
      <x:c r="K211" s="51" t="str"/>
      <x:c r="L211" s="51" t="str"/>
      <x:c r="M211" s="51" t="str"/>
      <x:c r="N211" s="51" t="str"/>
      <x:c r="O211" s="51" t="str"/>
      <x:c r="P211" s="51" t="str"/>
      <x:c r="Q211" s="51" t="str"/>
      <x:c r="R211" s="514"/>
      <x:c r="S211" s="514"/>
    </x:row>
    <x:row r="212" ht="28" customHeight="1">
      <x:c r="A212" s="34" t="str">
        <x:v>FORM-22EE2E5CFC</x:v>
      </x:c>
      <x:c r="B212" s="34" t="str">
        <x:v>PRD-14ED7EA20B</x:v>
      </x:c>
      <x:c r="C212" s="34" t="str">
        <x:v>ERBE</x:v>
      </x:c>
      <x:c r="D212" s="34" t="str">
        <x:v>Monopolar Connecting Cable, 3-Pin to 4 mm Socket for Needle/STORZ, 4.5 m</x:v>
      </x:c>
      <x:c r="E212" s="34" t="str">
        <x:v>20192-132</x:v>
      </x:c>
      <x:c r="F212" s="34" t="str">
        <x:v>ENERGY_CABLE_ADAPTER</x:v>
      </x:c>
      <x:c r="G212" s="34" t="str">
        <x:v>Verified exact catalog entry - non-U.S. source</x:v>
      </x:c>
      <x:c r="H212" s="34" t="str">
        <x:v>Hidden - non-U.S. catalog / U.S. status unverified</x:v>
      </x:c>
      <x:c r="I212" s="51" t="str">
        <x:v>No</x:v>
      </x:c>
      <x:c r="J212" s="51" t="str">
        <x:v>No</x:v>
      </x:c>
      <x:c r="K212" s="51" t="str"/>
      <x:c r="L212" s="51" t="str"/>
      <x:c r="M212" s="51" t="str"/>
      <x:c r="N212" s="51" t="str"/>
      <x:c r="O212" s="51" t="str"/>
      <x:c r="P212" s="51" t="str"/>
      <x:c r="Q212" s="51" t="str"/>
      <x:c r="R212" s="514"/>
      <x:c r="S212" s="514"/>
    </x:row>
    <x:row r="213" ht="28" customHeight="1">
      <x:c r="A213" s="34" t="str">
        <x:v>FORM-812386E67D</x:v>
      </x:c>
      <x:c r="B213" s="34" t="str">
        <x:v>PRD-241DE5F6DF</x:v>
      </x:c>
      <x:c r="C213" s="34" t="str">
        <x:v>ERBE</x:v>
      </x:c>
      <x:c r="D213" s="34" t="str">
        <x:v>Monopolar Connecting Cable, 3-Pin to 4 mm Socket, 4.5 m</x:v>
      </x:c>
      <x:c r="E213" s="34" t="str">
        <x:v>20192-133</x:v>
      </x:c>
      <x:c r="F213" s="34" t="str">
        <x:v>ENERGY_CABLE_ADAPTER</x:v>
      </x:c>
      <x:c r="G213" s="34" t="str">
        <x:v>Verified exact catalog entry - non-U.S. source</x:v>
      </x:c>
      <x:c r="H213" s="34" t="str">
        <x:v>Hidden - non-U.S. catalog / U.S. status unverified</x:v>
      </x:c>
      <x:c r="I213" s="51" t="str">
        <x:v>No</x:v>
      </x:c>
      <x:c r="J213" s="51" t="str">
        <x:v>No</x:v>
      </x:c>
      <x:c r="K213" s="51" t="str"/>
      <x:c r="L213" s="51" t="str"/>
      <x:c r="M213" s="51" t="str"/>
      <x:c r="N213" s="51" t="str"/>
      <x:c r="O213" s="51" t="str"/>
      <x:c r="P213" s="51" t="str"/>
      <x:c r="Q213" s="51" t="str"/>
      <x:c r="R213" s="514"/>
      <x:c r="S213" s="514"/>
    </x:row>
    <x:row r="214" ht="28" customHeight="1">
      <x:c r="A214" s="34" t="str">
        <x:v>FORM-1C8F98BD84</x:v>
      </x:c>
      <x:c r="B214" s="34" t="str">
        <x:v>PRD-D063F090C6</x:v>
      </x:c>
      <x:c r="C214" s="34" t="str">
        <x:v>ERBE</x:v>
      </x:c>
      <x:c r="D214" s="34" t="str">
        <x:v>Monopolar Connecting Cable, 3-Pin to Olympus 3 mm Socket, 4.5 m</x:v>
      </x:c>
      <x:c r="E214" s="34" t="str">
        <x:v>20192-135</x:v>
      </x:c>
      <x:c r="F214" s="34" t="str">
        <x:v>ENERGY_CABLE_ADAPTER</x:v>
      </x:c>
      <x:c r="G214" s="34" t="str">
        <x:v>Verified exact catalog entry - non-U.S. source</x:v>
      </x:c>
      <x:c r="H214" s="34" t="str">
        <x:v>Hidden - non-U.S. catalog / U.S. status unverified</x:v>
      </x:c>
      <x:c r="I214" s="51" t="str">
        <x:v>No</x:v>
      </x:c>
      <x:c r="J214" s="51" t="str">
        <x:v>No</x:v>
      </x:c>
      <x:c r="K214" s="51" t="str"/>
      <x:c r="L214" s="51" t="str"/>
      <x:c r="M214" s="51" t="str"/>
      <x:c r="N214" s="51" t="str"/>
      <x:c r="O214" s="51" t="str"/>
      <x:c r="P214" s="51" t="str"/>
      <x:c r="Q214" s="51" t="str"/>
      <x:c r="R214" s="514"/>
      <x:c r="S214" s="514"/>
    </x:row>
    <x:row r="215" ht="28" customHeight="1">
      <x:c r="A215" s="34" t="str">
        <x:v>FORM-1AD9027F9D</x:v>
      </x:c>
      <x:c r="B215" s="34" t="str">
        <x:v>PRD-E91AF4A4B3</x:v>
      </x:c>
      <x:c r="C215" s="34" t="str">
        <x:v>ERBE</x:v>
      </x:c>
      <x:c r="D215" s="34" t="str">
        <x:v>Monopolar Connecting Cable, Bovie Jack 8 mm to 4 mm, 4 m</x:v>
      </x:c>
      <x:c r="E215" s="34" t="str">
        <x:v>20192-113</x:v>
      </x:c>
      <x:c r="F215" s="34" t="str">
        <x:v>ENERGY_CABLE_ADAPTER</x:v>
      </x:c>
      <x:c r="G215" s="34" t="str">
        <x:v>Verified exact catalog entry - non-U.S. source</x:v>
      </x:c>
      <x:c r="H215" s="34" t="str">
        <x:v>Hidden - non-U.S. catalog / U.S. status unverified</x:v>
      </x:c>
      <x:c r="I215" s="51" t="str">
        <x:v>No</x:v>
      </x:c>
      <x:c r="J215" s="51" t="str">
        <x:v>No</x:v>
      </x:c>
      <x:c r="K215" s="51" t="str"/>
      <x:c r="L215" s="51" t="str"/>
      <x:c r="M215" s="51" t="str"/>
      <x:c r="N215" s="51" t="str"/>
      <x:c r="O215" s="51" t="str"/>
      <x:c r="P215" s="51" t="str"/>
      <x:c r="Q215" s="51" t="str"/>
      <x:c r="R215" s="514"/>
      <x:c r="S215" s="514"/>
    </x:row>
    <x:row r="216" ht="28" customHeight="1">
      <x:c r="A216" s="34" t="str">
        <x:v>FORM-A5426D1D48</x:v>
      </x:c>
      <x:c r="B216" s="34" t="str">
        <x:v>PRD-D41DE241C1</x:v>
      </x:c>
      <x:c r="C216" s="34" t="str">
        <x:v>ERBE</x:v>
      </x:c>
      <x:c r="D216" s="34" t="str">
        <x:v>Monopolar Connecting Cable, Bovie Jack 8 mm to Olympus 3 mm, 4 m</x:v>
      </x:c>
      <x:c r="E216" s="34" t="str">
        <x:v>20192-117</x:v>
      </x:c>
      <x:c r="F216" s="34" t="str">
        <x:v>ENERGY_CABLE_ADAPTER</x:v>
      </x:c>
      <x:c r="G216" s="34" t="str">
        <x:v>Verified exact catalog entry - non-U.S. source</x:v>
      </x:c>
      <x:c r="H216" s="34" t="str">
        <x:v>Hidden - non-U.S. catalog / U.S. status unverified</x:v>
      </x:c>
      <x:c r="I216" s="51" t="str">
        <x:v>No</x:v>
      </x:c>
      <x:c r="J216" s="51" t="str">
        <x:v>No</x:v>
      </x:c>
      <x:c r="K216" s="51" t="str"/>
      <x:c r="L216" s="51" t="str"/>
      <x:c r="M216" s="51" t="str"/>
      <x:c r="N216" s="51" t="str"/>
      <x:c r="O216" s="51" t="str"/>
      <x:c r="P216" s="51" t="str"/>
      <x:c r="Q216" s="51" t="str"/>
      <x:c r="R216" s="514"/>
      <x:c r="S216" s="514"/>
    </x:row>
    <x:row r="217" ht="28" customHeight="1">
      <x:c r="A217" s="34" t="str">
        <x:v>FORM-6BD394276D</x:v>
      </x:c>
      <x:c r="B217" s="34" t="str">
        <x:v>PRD-24DF8E0987</x:v>
      </x:c>
      <x:c r="C217" s="34" t="str">
        <x:v>ERBE</x:v>
      </x:c>
      <x:c r="D217" s="34" t="str">
        <x:v>Monopolar Connecting Cable, Martin Standard, 4 m, for Pencil/Hook</x:v>
      </x:c>
      <x:c r="E217" s="34" t="str">
        <x:v>20192-099</x:v>
      </x:c>
      <x:c r="F217" s="34" t="str">
        <x:v>ENERGY_CABLE_ADAPTER</x:v>
      </x:c>
      <x:c r="G217" s="34" t="str">
        <x:v>Verified exact catalog entry - non-U.S. source</x:v>
      </x:c>
      <x:c r="H217" s="34" t="str">
        <x:v>Hidden - non-U.S. catalog / U.S. status unverified</x:v>
      </x:c>
      <x:c r="I217" s="51" t="str">
        <x:v>No</x:v>
      </x:c>
      <x:c r="J217" s="51" t="str">
        <x:v>No</x:v>
      </x:c>
      <x:c r="K217" s="51" t="str"/>
      <x:c r="L217" s="51" t="str"/>
      <x:c r="M217" s="51" t="str"/>
      <x:c r="N217" s="51" t="str"/>
      <x:c r="O217" s="51" t="str"/>
      <x:c r="P217" s="51" t="str"/>
      <x:c r="Q217" s="51" t="str"/>
      <x:c r="R217" s="514"/>
      <x:c r="S217" s="514"/>
    </x:row>
    <x:row r="218" ht="28" customHeight="1">
      <x:c r="A218" s="34" t="str">
        <x:v>FORM-FD1FD5940C</x:v>
      </x:c>
      <x:c r="B218" s="34" t="str">
        <x:v>PRD-95ADE8F814</x:v>
      </x:c>
      <x:c r="C218" s="34" t="str">
        <x:v>ERBE</x:v>
      </x:c>
      <x:c r="D218" s="34" t="str">
        <x:v>Monopolar Connecting Cable, Standard, 4 m, 4 mm Socket for Needle/STORZ</x:v>
      </x:c>
      <x:c r="E218" s="34" t="str">
        <x:v>20192-101</x:v>
      </x:c>
      <x:c r="F218" s="34" t="str">
        <x:v>ENERGY_CABLE_ADAPTER</x:v>
      </x:c>
      <x:c r="G218" s="34" t="str">
        <x:v>Verified exact catalog entry - non-U.S. source</x:v>
      </x:c>
      <x:c r="H218" s="34" t="str">
        <x:v>Hidden - non-U.S. catalog / U.S. status unverified</x:v>
      </x:c>
      <x:c r="I218" s="51" t="str">
        <x:v>No</x:v>
      </x:c>
      <x:c r="J218" s="51" t="str">
        <x:v>No</x:v>
      </x:c>
      <x:c r="K218" s="51" t="str"/>
      <x:c r="L218" s="51" t="str"/>
      <x:c r="M218" s="51" t="str"/>
      <x:c r="N218" s="51" t="str"/>
      <x:c r="O218" s="51" t="str"/>
      <x:c r="P218" s="51" t="str"/>
      <x:c r="Q218" s="51" t="str"/>
      <x:c r="R218" s="514"/>
      <x:c r="S218" s="514"/>
    </x:row>
    <x:row r="219" ht="28" customHeight="1">
      <x:c r="A219" s="34" t="str">
        <x:v>FORM-1B10DE2BCD</x:v>
      </x:c>
      <x:c r="B219" s="34" t="str">
        <x:v>PRD-F9C809D277</x:v>
      </x:c>
      <x:c r="C219" s="34" t="str">
        <x:v>ERBE</x:v>
      </x:c>
      <x:c r="D219" s="34" t="str">
        <x:v>Monopolar Connecting Cable, Standard, 4 m, for CUT/COAG 4 mm Instruments</x:v>
      </x:c>
      <x:c r="E219" s="34" t="str">
        <x:v>20192-104</x:v>
      </x:c>
      <x:c r="F219" s="34" t="str">
        <x:v>ENERGY_CABLE_ADAPTER</x:v>
      </x:c>
      <x:c r="G219" s="34" t="str">
        <x:v>Verified exact catalog entry - non-U.S. source</x:v>
      </x:c>
      <x:c r="H219" s="34" t="str">
        <x:v>Hidden - non-U.S. catalog / U.S. status unverified</x:v>
      </x:c>
      <x:c r="I219" s="51" t="str">
        <x:v>No</x:v>
      </x:c>
      <x:c r="J219" s="51" t="str">
        <x:v>No</x:v>
      </x:c>
      <x:c r="K219" s="51" t="str"/>
      <x:c r="L219" s="51" t="str"/>
      <x:c r="M219" s="51" t="str"/>
      <x:c r="N219" s="51" t="str"/>
      <x:c r="O219" s="51" t="str"/>
      <x:c r="P219" s="51" t="str"/>
      <x:c r="Q219" s="51" t="str"/>
      <x:c r="R219" s="514"/>
      <x:c r="S219" s="514"/>
    </x:row>
    <x:row r="220" ht="28" customHeight="1">
      <x:c r="A220" s="34" t="str">
        <x:v>FORM-B2D9E84C5F</x:v>
      </x:c>
      <x:c r="B220" s="34" t="str">
        <x:v>PRD-DA3218ED45</x:v>
      </x:c>
      <x:c r="C220" s="34" t="str">
        <x:v>ERBE</x:v>
      </x:c>
      <x:c r="D220" s="34" t="str">
        <x:v>Monopolar Connecting Cable, Standard, 4 m, for Olympus 3 mm Snares</x:v>
      </x:c>
      <x:c r="E220" s="34" t="str">
        <x:v>20192-119</x:v>
      </x:c>
      <x:c r="F220" s="34" t="str">
        <x:v>ENERGY_CABLE_ADAPTER</x:v>
      </x:c>
      <x:c r="G220" s="34" t="str">
        <x:v>Verified exact catalog entry - non-U.S. source</x:v>
      </x:c>
      <x:c r="H220" s="34" t="str">
        <x:v>Hidden - non-U.S. catalog / U.S. status unverified</x:v>
      </x:c>
      <x:c r="I220" s="51" t="str">
        <x:v>No</x:v>
      </x:c>
      <x:c r="J220" s="51" t="str">
        <x:v>No</x:v>
      </x:c>
      <x:c r="K220" s="51" t="str"/>
      <x:c r="L220" s="51" t="str"/>
      <x:c r="M220" s="51" t="str"/>
      <x:c r="N220" s="51" t="str"/>
      <x:c r="O220" s="51" t="str"/>
      <x:c r="P220" s="51" t="str"/>
      <x:c r="Q220" s="51" t="str"/>
      <x:c r="R220" s="514"/>
      <x:c r="S220" s="514"/>
    </x:row>
    <x:row r="221" ht="28" customHeight="1">
      <x:c r="A221" s="34" t="str">
        <x:v>FORM-2E8D9D6971</x:v>
      </x:c>
      <x:c r="B221" s="34" t="str">
        <x:v>PRD-BBCDFBC541</x:v>
      </x:c>
      <x:c r="C221" s="34" t="str">
        <x:v>ERBE</x:v>
      </x:c>
      <x:c r="D221" s="34" t="str">
        <x:v>Monopolar Connecting Cable, Standard, 4 m, for Suction Coagulation Electrode</x:v>
      </x:c>
      <x:c r="E221" s="34" t="str">
        <x:v>20192-097</x:v>
      </x:c>
      <x:c r="F221" s="34" t="str">
        <x:v>ENERGY_CABLE_ADAPTER</x:v>
      </x:c>
      <x:c r="G221" s="34" t="str">
        <x:v>Verified exact catalog entry - non-U.S. source</x:v>
      </x:c>
      <x:c r="H221" s="34" t="str">
        <x:v>Hidden - non-U.S. catalog / U.S. status unverified</x:v>
      </x:c>
      <x:c r="I221" s="51" t="str">
        <x:v>No</x:v>
      </x:c>
      <x:c r="J221" s="51" t="str">
        <x:v>No</x:v>
      </x:c>
      <x:c r="K221" s="51" t="str"/>
      <x:c r="L221" s="51" t="str"/>
      <x:c r="M221" s="51" t="str"/>
      <x:c r="N221" s="51" t="str"/>
      <x:c r="O221" s="51" t="str"/>
      <x:c r="P221" s="51" t="str"/>
      <x:c r="Q221" s="51" t="str"/>
      <x:c r="R221" s="514"/>
      <x:c r="S221" s="514"/>
    </x:row>
    <x:row r="222" ht="28" customHeight="1">
      <x:c r="A222" s="34" t="str">
        <x:v>FORM-0AD472CAF5</x:v>
      </x:c>
      <x:c r="B222" s="34" t="str">
        <x:v>PRD-CB585AE377</x:v>
      </x:c>
      <x:c r="C222" s="34" t="str">
        <x:v>ERBE</x:v>
      </x:c>
      <x:c r="D222" s="34" t="str">
        <x:v>Monopolar Connecting Cable, VIO/ICC/ACC International, 4 m, for Pencil/Hook</x:v>
      </x:c>
      <x:c r="E222" s="34" t="str">
        <x:v>20192-110</x:v>
      </x:c>
      <x:c r="F222" s="34" t="str">
        <x:v>ENERGY_CABLE_ADAPTER</x:v>
      </x:c>
      <x:c r="G222" s="34" t="str">
        <x:v>Verified exact catalog entry - non-U.S. source</x:v>
      </x:c>
      <x:c r="H222" s="34" t="str">
        <x:v>Hidden - non-U.S. catalog / U.S. status unverified</x:v>
      </x:c>
      <x:c r="I222" s="51" t="str">
        <x:v>No</x:v>
      </x:c>
      <x:c r="J222" s="51" t="str">
        <x:v>No</x:v>
      </x:c>
      <x:c r="K222" s="51" t="str"/>
      <x:c r="L222" s="51" t="str"/>
      <x:c r="M222" s="51" t="str"/>
      <x:c r="N222" s="51" t="str"/>
      <x:c r="O222" s="51" t="str"/>
      <x:c r="P222" s="51" t="str"/>
      <x:c r="Q222" s="51" t="str"/>
      <x:c r="R222" s="514"/>
      <x:c r="S222" s="514"/>
    </x:row>
    <x:row r="223" ht="28" customHeight="1">
      <x:c r="A223" s="34" t="str">
        <x:v>FORM-7FF15EA26A</x:v>
      </x:c>
      <x:c r="B223" s="34" t="str">
        <x:v>PRD-D85D52F0CD</x:v>
      </x:c>
      <x:c r="C223" s="34" t="str">
        <x:v>ERBE</x:v>
      </x:c>
      <x:c r="D223" s="34" t="str">
        <x:v>Monopolar Connecting Cable, VIO/ICC/ACC, Standard, 4 m, for Pencil/Hook</x:v>
      </x:c>
      <x:c r="E223" s="34" t="str">
        <x:v>20192-127</x:v>
      </x:c>
      <x:c r="F223" s="34" t="str">
        <x:v>ENERGY_CABLE_ADAPTER</x:v>
      </x:c>
      <x:c r="G223" s="34" t="str">
        <x:v>Verified exact catalog entry - non-U.S. source</x:v>
      </x:c>
      <x:c r="H223" s="34" t="str">
        <x:v>Hidden - non-U.S. catalog / U.S. status unverified</x:v>
      </x:c>
      <x:c r="I223" s="51" t="str">
        <x:v>No</x:v>
      </x:c>
      <x:c r="J223" s="51" t="str">
        <x:v>No</x:v>
      </x:c>
      <x:c r="K223" s="51" t="str"/>
      <x:c r="L223" s="51" t="str"/>
      <x:c r="M223" s="51" t="str"/>
      <x:c r="N223" s="51" t="str"/>
      <x:c r="O223" s="51" t="str"/>
      <x:c r="P223" s="51" t="str"/>
      <x:c r="Q223" s="51" t="str"/>
      <x:c r="R223" s="514"/>
      <x:c r="S223" s="514"/>
    </x:row>
    <x:row r="224" ht="28" customHeight="1">
      <x:c r="A224" s="34" t="str">
        <x:v>FORM-589ADD4A68</x:v>
      </x:c>
      <x:c r="B224" s="34" t="str">
        <x:v>PRD-27BD1F9DB6</x:v>
      </x:c>
      <x:c r="C224" s="34" t="str">
        <x:v>ERBE</x:v>
      </x:c>
      <x:c r="D224" s="34" t="str">
        <x:v>Monopolar Connecting Cable, VIO/ICC/ACC, Standard, 5 m, for Pencil/Hook</x:v>
      </x:c>
      <x:c r="E224" s="34" t="str">
        <x:v>20192-094</x:v>
      </x:c>
      <x:c r="F224" s="34" t="str">
        <x:v>ENERGY_CABLE_ADAPTER</x:v>
      </x:c>
      <x:c r="G224" s="34" t="str">
        <x:v>Verified exact catalog entry - non-U.S. source</x:v>
      </x:c>
      <x:c r="H224" s="34" t="str">
        <x:v>Hidden - non-U.S. catalog / U.S. status unverified</x:v>
      </x:c>
      <x:c r="I224" s="51" t="str">
        <x:v>No</x:v>
      </x:c>
      <x:c r="J224" s="51" t="str">
        <x:v>No</x:v>
      </x:c>
      <x:c r="K224" s="51" t="str"/>
      <x:c r="L224" s="51" t="str"/>
      <x:c r="M224" s="51" t="str"/>
      <x:c r="N224" s="51" t="str"/>
      <x:c r="O224" s="51" t="str"/>
      <x:c r="P224" s="51" t="str"/>
      <x:c r="Q224" s="51" t="str"/>
      <x:c r="R224" s="514"/>
      <x:c r="S224" s="514"/>
    </x:row>
    <x:row r="225" ht="28" customHeight="1">
      <x:c r="A225" s="34" t="str">
        <x:v>FORM-9B9FFAB7FA</x:v>
      </x:c>
      <x:c r="B225" s="34" t="str">
        <x:v>PRD-71FB94BD46</x:v>
      </x:c>
      <x:c r="C225" s="34" t="str">
        <x:v>ERBE</x:v>
      </x:c>
      <x:c r="D225" s="34" t="str">
        <x:v>Return-Electrode Connecting Cable, International, 4 m, Silicone</x:v>
      </x:c>
      <x:c r="E225" s="34" t="str">
        <x:v>20194-075</x:v>
      </x:c>
      <x:c r="F225" s="34" t="str">
        <x:v>ENERGY_CABLE_ADAPTER</x:v>
      </x:c>
      <x:c r="G225" s="34" t="str">
        <x:v>Verified exact catalog entry - non-U.S. source</x:v>
      </x:c>
      <x:c r="H225" s="34" t="str">
        <x:v>Hidden - non-U.S. catalog / U.S. status unverified</x:v>
      </x:c>
      <x:c r="I225" s="51" t="str">
        <x:v>No</x:v>
      </x:c>
      <x:c r="J225" s="51" t="str">
        <x:v>No</x:v>
      </x:c>
      <x:c r="K225" s="51" t="str"/>
      <x:c r="L225" s="51" t="str"/>
      <x:c r="M225" s="51" t="str"/>
      <x:c r="N225" s="51" t="str"/>
      <x:c r="O225" s="51" t="str"/>
      <x:c r="P225" s="51" t="str"/>
      <x:c r="Q225" s="51" t="str"/>
      <x:c r="R225" s="514"/>
      <x:c r="S225" s="514"/>
    </x:row>
    <x:row r="226" ht="28" customHeight="1">
      <x:c r="A226" s="34" t="str">
        <x:v>FORM-A677B76312</x:v>
      </x:c>
      <x:c r="B226" s="34" t="str">
        <x:v>PRD-415D12A635</x:v>
      </x:c>
      <x:c r="C226" s="34" t="str">
        <x:v>ERBE</x:v>
      </x:c>
      <x:c r="D226" s="34" t="str">
        <x:v>Return-Electrode Connecting Cable, International, 4 m, Single-Contact Electrode</x:v>
      </x:c>
      <x:c r="E226" s="34" t="str">
        <x:v>20194-079</x:v>
      </x:c>
      <x:c r="F226" s="34" t="str">
        <x:v>ENERGY_CABLE_ADAPTER</x:v>
      </x:c>
      <x:c r="G226" s="34" t="str">
        <x:v>Verified exact catalog entry - non-U.S. source</x:v>
      </x:c>
      <x:c r="H226" s="34" t="str">
        <x:v>Hidden - non-U.S. catalog / U.S. status unverified</x:v>
      </x:c>
      <x:c r="I226" s="51" t="str">
        <x:v>No</x:v>
      </x:c>
      <x:c r="J226" s="51" t="str">
        <x:v>No</x:v>
      </x:c>
      <x:c r="K226" s="51" t="str"/>
      <x:c r="L226" s="51" t="str"/>
      <x:c r="M226" s="51" t="str"/>
      <x:c r="N226" s="51" t="str"/>
      <x:c r="O226" s="51" t="str"/>
      <x:c r="P226" s="51" t="str"/>
      <x:c r="Q226" s="51" t="str"/>
      <x:c r="R226" s="514"/>
      <x:c r="S226" s="514"/>
    </x:row>
    <x:row r="227" ht="28" customHeight="1">
      <x:c r="A227" s="34" t="str">
        <x:v>FORM-684B624CB3</x:v>
      </x:c>
      <x:c r="B227" s="34" t="str">
        <x:v>PRD-4D06DCE96B</x:v>
      </x:c>
      <x:c r="C227" s="34" t="str">
        <x:v>ERBE</x:v>
      </x:c>
      <x:c r="D227" s="34" t="str">
        <x:v>Return-Electrode Connecting Cable, International, 4 m, Split-Contact Electrode</x:v>
      </x:c>
      <x:c r="E227" s="34" t="str">
        <x:v>20194-080</x:v>
      </x:c>
      <x:c r="F227" s="34" t="str">
        <x:v>ENERGY_CABLE_ADAPTER</x:v>
      </x:c>
      <x:c r="G227" s="34" t="str">
        <x:v>Verified exact catalog entry - non-U.S. source</x:v>
      </x:c>
      <x:c r="H227" s="34" t="str">
        <x:v>Hidden - non-U.S. catalog / U.S. status unverified</x:v>
      </x:c>
      <x:c r="I227" s="51" t="str">
        <x:v>No</x:v>
      </x:c>
      <x:c r="J227" s="51" t="str">
        <x:v>No</x:v>
      </x:c>
      <x:c r="K227" s="51" t="str"/>
      <x:c r="L227" s="51" t="str"/>
      <x:c r="M227" s="51" t="str"/>
      <x:c r="N227" s="51" t="str"/>
      <x:c r="O227" s="51" t="str"/>
      <x:c r="P227" s="51" t="str"/>
      <x:c r="Q227" s="51" t="str"/>
      <x:c r="R227" s="514"/>
      <x:c r="S227" s="514"/>
    </x:row>
    <x:row r="228" ht="28" customHeight="1">
      <x:c r="A228" s="34" t="str">
        <x:v>FORM-762FD6A925</x:v>
      </x:c>
      <x:c r="B228" s="34" t="str">
        <x:v>PRD-27BE0EC96A</x:v>
      </x:c>
      <x:c r="C228" s="34" t="str">
        <x:v>ERBE</x:v>
      </x:c>
      <x:c r="D228" s="34" t="str">
        <x:v>Return-Electrode Connecting Cable, International, 5 m, Silicone</x:v>
      </x:c>
      <x:c r="E228" s="34" t="str">
        <x:v>20194-089</x:v>
      </x:c>
      <x:c r="F228" s="34" t="str">
        <x:v>ENERGY_CABLE_ADAPTER</x:v>
      </x:c>
      <x:c r="G228" s="34" t="str">
        <x:v>Verified exact catalog entry - non-U.S. source</x:v>
      </x:c>
      <x:c r="H228" s="34" t="str">
        <x:v>Hidden - non-U.S. catalog / U.S. status unverified</x:v>
      </x:c>
      <x:c r="I228" s="51" t="str">
        <x:v>No</x:v>
      </x:c>
      <x:c r="J228" s="51" t="str">
        <x:v>No</x:v>
      </x:c>
      <x:c r="K228" s="51" t="str"/>
      <x:c r="L228" s="51" t="str"/>
      <x:c r="M228" s="51" t="str"/>
      <x:c r="N228" s="51" t="str"/>
      <x:c r="O228" s="51" t="str"/>
      <x:c r="P228" s="51" t="str"/>
      <x:c r="Q228" s="51" t="str"/>
      <x:c r="R228" s="514"/>
      <x:c r="S228" s="514"/>
    </x:row>
    <x:row r="229" ht="28" customHeight="1">
      <x:c r="A229" s="34" t="str">
        <x:v>FORM-3730BEEED7</x:v>
      </x:c>
      <x:c r="B229" s="34" t="str">
        <x:v>PRD-8905E9BA40</x:v>
      </x:c>
      <x:c r="C229" s="34" t="str">
        <x:v>ERBE</x:v>
      </x:c>
      <x:c r="D229" s="34" t="str">
        <x:v>Return-Electrode Connecting Cable, International, 5 m, Single-Contact Electrode</x:v>
      </x:c>
      <x:c r="E229" s="34" t="str">
        <x:v>20194-086</x:v>
      </x:c>
      <x:c r="F229" s="34" t="str">
        <x:v>ENERGY_CABLE_ADAPTER</x:v>
      </x:c>
      <x:c r="G229" s="34" t="str">
        <x:v>Verified exact catalog entry - non-U.S. source</x:v>
      </x:c>
      <x:c r="H229" s="34" t="str">
        <x:v>Hidden - non-U.S. catalog / U.S. status unverified</x:v>
      </x:c>
      <x:c r="I229" s="51" t="str">
        <x:v>No</x:v>
      </x:c>
      <x:c r="J229" s="51" t="str">
        <x:v>No</x:v>
      </x:c>
      <x:c r="K229" s="51" t="str"/>
      <x:c r="L229" s="51" t="str"/>
      <x:c r="M229" s="51" t="str"/>
      <x:c r="N229" s="51" t="str"/>
      <x:c r="O229" s="51" t="str"/>
      <x:c r="P229" s="51" t="str"/>
      <x:c r="Q229" s="51" t="str"/>
      <x:c r="R229" s="514"/>
      <x:c r="S229" s="514"/>
    </x:row>
    <x:row r="230" ht="28" customHeight="1">
      <x:c r="A230" s="34" t="str">
        <x:v>FORM-A0EDFB769F</x:v>
      </x:c>
      <x:c r="B230" s="34" t="str">
        <x:v>PRD-E060DC2383</x:v>
      </x:c>
      <x:c r="C230" s="34" t="str">
        <x:v>ERBE</x:v>
      </x:c>
      <x:c r="D230" s="34" t="str">
        <x:v>Return-Electrode Connecting Cable, International, 5 m, Split-Contact Electrode</x:v>
      </x:c>
      <x:c r="E230" s="34" t="str">
        <x:v>20194-087</x:v>
      </x:c>
      <x:c r="F230" s="34" t="str">
        <x:v>ENERGY_CABLE_ADAPTER</x:v>
      </x:c>
      <x:c r="G230" s="34" t="str">
        <x:v>Verified exact catalog entry - non-U.S. source</x:v>
      </x:c>
      <x:c r="H230" s="34" t="str">
        <x:v>Hidden - non-U.S. catalog / U.S. status unverified</x:v>
      </x:c>
      <x:c r="I230" s="51" t="str">
        <x:v>No</x:v>
      </x:c>
      <x:c r="J230" s="51" t="str">
        <x:v>No</x:v>
      </x:c>
      <x:c r="K230" s="51" t="str"/>
      <x:c r="L230" s="51" t="str"/>
      <x:c r="M230" s="51" t="str"/>
      <x:c r="N230" s="51" t="str"/>
      <x:c r="O230" s="51" t="str"/>
      <x:c r="P230" s="51" t="str"/>
      <x:c r="Q230" s="51" t="str"/>
      <x:c r="R230" s="514"/>
      <x:c r="S230" s="514"/>
    </x:row>
    <x:row r="231" ht="28" customHeight="1">
      <x:c r="A231" s="34" t="str">
        <x:v>FORM-C7D87C5102</x:v>
      </x:c>
      <x:c r="B231" s="34" t="str">
        <x:v>PRD-CDCBBB4171</x:v>
      </x:c>
      <x:c r="C231" s="34" t="str">
        <x:v>ERBE</x:v>
      </x:c>
      <x:c r="D231" s="34" t="str">
        <x:v>Return-Electrode Connecting Cable, Standard, 4 m, Contact Stud</x:v>
      </x:c>
      <x:c r="E231" s="34" t="str">
        <x:v>20194-077</x:v>
      </x:c>
      <x:c r="F231" s="34" t="str">
        <x:v>ENERGY_CABLE_ADAPTER</x:v>
      </x:c>
      <x:c r="G231" s="34" t="str">
        <x:v>Verified exact catalog entry - non-U.S. source</x:v>
      </x:c>
      <x:c r="H231" s="34" t="str">
        <x:v>Hidden - non-U.S. catalog / U.S. status unverified</x:v>
      </x:c>
      <x:c r="I231" s="51" t="str">
        <x:v>No</x:v>
      </x:c>
      <x:c r="J231" s="51" t="str">
        <x:v>No</x:v>
      </x:c>
      <x:c r="K231" s="51" t="str"/>
      <x:c r="L231" s="51" t="str"/>
      <x:c r="M231" s="51" t="str"/>
      <x:c r="N231" s="51" t="str"/>
      <x:c r="O231" s="51" t="str"/>
      <x:c r="P231" s="51" t="str"/>
      <x:c r="Q231" s="51" t="str"/>
      <x:c r="R231" s="514"/>
      <x:c r="S231" s="514"/>
    </x:row>
    <x:row r="232" ht="28" customHeight="1">
      <x:c r="A232" s="34" t="str">
        <x:v>FORM-BA467CF01E</x:v>
      </x:c>
      <x:c r="B232" s="34" t="str">
        <x:v>PRD-0F561988AB</x:v>
      </x:c>
      <x:c r="C232" s="34" t="str">
        <x:v>ERBE</x:v>
      </x:c>
      <x:c r="D232" s="34" t="str">
        <x:v>Return-Electrode Connecting Cable, Standard, 4 m, Silicone</x:v>
      </x:c>
      <x:c r="E232" s="34" t="str">
        <x:v>20194-070</x:v>
      </x:c>
      <x:c r="F232" s="34" t="str">
        <x:v>ENERGY_CABLE_ADAPTER</x:v>
      </x:c>
      <x:c r="G232" s="34" t="str">
        <x:v>Verified exact catalog entry - non-U.S. source</x:v>
      </x:c>
      <x:c r="H232" s="34" t="str">
        <x:v>Hidden - non-U.S. catalog / U.S. status unverified</x:v>
      </x:c>
      <x:c r="I232" s="51" t="str">
        <x:v>No</x:v>
      </x:c>
      <x:c r="J232" s="51" t="str">
        <x:v>No</x:v>
      </x:c>
      <x:c r="K232" s="51" t="str"/>
      <x:c r="L232" s="51" t="str"/>
      <x:c r="M232" s="51" t="str"/>
      <x:c r="N232" s="51" t="str"/>
      <x:c r="O232" s="51" t="str"/>
      <x:c r="P232" s="51" t="str"/>
      <x:c r="Q232" s="51" t="str"/>
      <x:c r="R232" s="514"/>
      <x:c r="S232" s="514"/>
    </x:row>
    <x:row r="233" ht="28" customHeight="1">
      <x:c r="A233" s="34" t="str">
        <x:v>FORM-5B2B55995E</x:v>
      </x:c>
      <x:c r="B233" s="34" t="str">
        <x:v>PRD-D194D5A02B</x:v>
      </x:c>
      <x:c r="C233" s="34" t="str">
        <x:v>ERBE</x:v>
      </x:c>
      <x:c r="D233" s="34" t="str">
        <x:v>Return-Electrode Connecting Cable, Standard, 5 m, Contact Stud</x:v>
      </x:c>
      <x:c r="E233" s="34" t="str">
        <x:v>20194-078</x:v>
      </x:c>
      <x:c r="F233" s="34" t="str">
        <x:v>ENERGY_CABLE_ADAPTER</x:v>
      </x:c>
      <x:c r="G233" s="34" t="str">
        <x:v>Verified exact catalog entry - non-U.S. source</x:v>
      </x:c>
      <x:c r="H233" s="34" t="str">
        <x:v>Hidden - non-U.S. catalog / U.S. status unverified</x:v>
      </x:c>
      <x:c r="I233" s="51" t="str">
        <x:v>No</x:v>
      </x:c>
      <x:c r="J233" s="51" t="str">
        <x:v>No</x:v>
      </x:c>
      <x:c r="K233" s="51" t="str"/>
      <x:c r="L233" s="51" t="str"/>
      <x:c r="M233" s="51" t="str"/>
      <x:c r="N233" s="51" t="str"/>
      <x:c r="O233" s="51" t="str"/>
      <x:c r="P233" s="51" t="str"/>
      <x:c r="Q233" s="51" t="str"/>
      <x:c r="R233" s="514"/>
      <x:c r="S233" s="514"/>
    </x:row>
    <x:row r="234" ht="28" customHeight="1">
      <x:c r="A234" s="34" t="str">
        <x:v>FORM-BEF9FE9D3D</x:v>
      </x:c>
      <x:c r="B234" s="34" t="str">
        <x:v>PRD-EC8645595D</x:v>
      </x:c>
      <x:c r="C234" s="34" t="str">
        <x:v>ERBE</x:v>
      </x:c>
      <x:c r="D234" s="34" t="str">
        <x:v>Return-Electrode Connecting Cable, Standard, 5 m, Silicone</x:v>
      </x:c>
      <x:c r="E234" s="34" t="str">
        <x:v>20194-088</x:v>
      </x:c>
      <x:c r="F234" s="34" t="str">
        <x:v>ENERGY_CABLE_ADAPTER</x:v>
      </x:c>
      <x:c r="G234" s="34" t="str">
        <x:v>Verified exact catalog entry - non-U.S. source</x:v>
      </x:c>
      <x:c r="H234" s="34" t="str">
        <x:v>Hidden - non-U.S. catalog / U.S. status unverified</x:v>
      </x:c>
      <x:c r="I234" s="51" t="str">
        <x:v>No</x:v>
      </x:c>
      <x:c r="J234" s="51" t="str">
        <x:v>No</x:v>
      </x:c>
      <x:c r="K234" s="51" t="str"/>
      <x:c r="L234" s="51" t="str"/>
      <x:c r="M234" s="51" t="str"/>
      <x:c r="N234" s="51" t="str"/>
      <x:c r="O234" s="51" t="str"/>
      <x:c r="P234" s="51" t="str"/>
      <x:c r="Q234" s="51" t="str"/>
      <x:c r="R234" s="514"/>
      <x:c r="S234" s="514"/>
    </x:row>
    <x:row r="235" ht="28" customHeight="1">
      <x:c r="A235" s="34" t="str">
        <x:v>FORM-6EC2F8E6B2</x:v>
      </x:c>
      <x:c r="B235" s="34" t="str">
        <x:v>PRD-9AE343BC8D</x:v>
      </x:c>
      <x:c r="C235" s="34" t="str">
        <x:v>ERBE</x:v>
      </x:c>
      <x:c r="D235" s="34" t="str">
        <x:v>CO2 Gas Bottle Adapter E</x:v>
      </x:c>
      <x:c r="E235" s="34" t="str">
        <x:v>20410-003</x:v>
      </x:c>
      <x:c r="F235" s="34" t="str">
        <x:v>CRYO_SYSTEM_ACCESSORY</x:v>
      </x:c>
      <x:c r="G235" s="34" t="str">
        <x:v>Verified exact catalog entry - non-U.S. source</x:v>
      </x:c>
      <x:c r="H235" s="34" t="str">
        <x:v>Hidden - non-U.S. catalog / U.S. status unverified</x:v>
      </x:c>
      <x:c r="I235" s="51" t="str">
        <x:v>No</x:v>
      </x:c>
      <x:c r="J235" s="51" t="str">
        <x:v>No</x:v>
      </x:c>
      <x:c r="K235" s="51" t="str"/>
      <x:c r="L235" s="51" t="str"/>
      <x:c r="M235" s="51" t="str"/>
      <x:c r="N235" s="51" t="str"/>
      <x:c r="O235" s="51" t="str"/>
      <x:c r="P235" s="51" t="str"/>
      <x:c r="Q235" s="51" t="str"/>
      <x:c r="R235" s="514"/>
      <x:c r="S235" s="514"/>
    </x:row>
    <x:row r="236" ht="28" customHeight="1">
      <x:c r="A236" s="34" t="str">
        <x:v>FORM-01688D7229</x:v>
      </x:c>
      <x:c r="B236" s="34" t="str">
        <x:v>PRD-D54D46A95B</x:v>
      </x:c>
      <x:c r="C236" s="34" t="str">
        <x:v>ERBE</x:v>
      </x:c>
      <x:c r="D236" s="34" t="str">
        <x:v>CO2 Gas Bottle Adapter F</x:v>
      </x:c>
      <x:c r="E236" s="34" t="str">
        <x:v>20402-060</x:v>
      </x:c>
      <x:c r="F236" s="34" t="str">
        <x:v>CRYO_SYSTEM_ACCESSORY</x:v>
      </x:c>
      <x:c r="G236" s="34" t="str">
        <x:v>Verified exact catalog entry - non-U.S. source</x:v>
      </x:c>
      <x:c r="H236" s="34" t="str">
        <x:v>Hidden - non-U.S. catalog / U.S. status unverified</x:v>
      </x:c>
      <x:c r="I236" s="51" t="str">
        <x:v>No</x:v>
      </x:c>
      <x:c r="J236" s="51" t="str">
        <x:v>No</x:v>
      </x:c>
      <x:c r="K236" s="51" t="str"/>
      <x:c r="L236" s="51" t="str"/>
      <x:c r="M236" s="51" t="str"/>
      <x:c r="N236" s="51" t="str"/>
      <x:c r="O236" s="51" t="str"/>
      <x:c r="P236" s="51" t="str"/>
      <x:c r="Q236" s="51" t="str"/>
      <x:c r="R236" s="514"/>
      <x:c r="S236" s="514"/>
    </x:row>
    <x:row r="237" ht="28" customHeight="1">
      <x:c r="A237" s="34" t="str">
        <x:v>FORM-FF77FE1FDC</x:v>
      </x:c>
      <x:c r="B237" s="34" t="str">
        <x:v>PRD-F1632F4CEC</x:v>
      </x:c>
      <x:c r="C237" s="34" t="str">
        <x:v>ERBE</x:v>
      </x:c>
      <x:c r="D237" s="34" t="str">
        <x:v>CO2 Gas Bottle Adapter G</x:v>
      </x:c>
      <x:c r="E237" s="34" t="str">
        <x:v>20410-016</x:v>
      </x:c>
      <x:c r="F237" s="34" t="str">
        <x:v>CRYO_SYSTEM_ACCESSORY</x:v>
      </x:c>
      <x:c r="G237" s="34" t="str">
        <x:v>Verified exact catalog entry - non-U.S. source</x:v>
      </x:c>
      <x:c r="H237" s="34" t="str">
        <x:v>Hidden - non-U.S. catalog / U.S. status unverified</x:v>
      </x:c>
      <x:c r="I237" s="51" t="str">
        <x:v>No</x:v>
      </x:c>
      <x:c r="J237" s="51" t="str">
        <x:v>No</x:v>
      </x:c>
      <x:c r="K237" s="51" t="str"/>
      <x:c r="L237" s="51" t="str"/>
      <x:c r="M237" s="51" t="str"/>
      <x:c r="N237" s="51" t="str"/>
      <x:c r="O237" s="51" t="str"/>
      <x:c r="P237" s="51" t="str"/>
      <x:c r="Q237" s="51" t="str"/>
      <x:c r="R237" s="514"/>
      <x:c r="S237" s="514"/>
    </x:row>
    <x:row r="238" ht="28" customHeight="1">
      <x:c r="A238" s="34" t="str">
        <x:v>FORM-9CFACD9C39</x:v>
      </x:c>
      <x:c r="B238" s="34" t="str">
        <x:v>PRD-A93BE6938D</x:v>
      </x:c>
      <x:c r="C238" s="34" t="str">
        <x:v>ERBE</x:v>
      </x:c>
      <x:c r="D238" s="34" t="str">
        <x:v>CO2 Gas Bottle Adapter H, Pin Index</x:v>
      </x:c>
      <x:c r="E238" s="34" t="str">
        <x:v>20410-011</x:v>
      </x:c>
      <x:c r="F238" s="34" t="str">
        <x:v>CRYO_SYSTEM_ACCESSORY</x:v>
      </x:c>
      <x:c r="G238" s="34" t="str">
        <x:v>Verified exact catalog entry - non-U.S. source</x:v>
      </x:c>
      <x:c r="H238" s="34" t="str">
        <x:v>Hidden - non-U.S. catalog / U.S. status unverified</x:v>
      </x:c>
      <x:c r="I238" s="51" t="str">
        <x:v>No</x:v>
      </x:c>
      <x:c r="J238" s="51" t="str">
        <x:v>No</x:v>
      </x:c>
      <x:c r="K238" s="51" t="str"/>
      <x:c r="L238" s="51" t="str"/>
      <x:c r="M238" s="51" t="str"/>
      <x:c r="N238" s="51" t="str"/>
      <x:c r="O238" s="51" t="str"/>
      <x:c r="P238" s="51" t="str"/>
      <x:c r="Q238" s="51" t="str"/>
      <x:c r="R238" s="514"/>
      <x:c r="S238" s="514"/>
    </x:row>
    <x:row r="239" ht="28" customHeight="1">
      <x:c r="A239" s="34" t="str">
        <x:v>FORM-884D20B692</x:v>
      </x:c>
      <x:c r="B239" s="34" t="str">
        <x:v>PRD-5AEEF62066</x:v>
      </x:c>
      <x:c r="C239" s="34" t="str">
        <x:v>ERBE</x:v>
      </x:c>
      <x:c r="D239" s="34" t="str">
        <x:v>CO2 Gas Bottle Adapter I</x:v>
      </x:c>
      <x:c r="E239" s="34" t="str">
        <x:v>20402-061</x:v>
      </x:c>
      <x:c r="F239" s="34" t="str">
        <x:v>CRYO_SYSTEM_ACCESSORY</x:v>
      </x:c>
      <x:c r="G239" s="34" t="str">
        <x:v>Verified exact catalog entry - non-U.S. source</x:v>
      </x:c>
      <x:c r="H239" s="34" t="str">
        <x:v>Hidden - non-U.S. catalog / U.S. status unverified</x:v>
      </x:c>
      <x:c r="I239" s="51" t="str">
        <x:v>No</x:v>
      </x:c>
      <x:c r="J239" s="51" t="str">
        <x:v>No</x:v>
      </x:c>
      <x:c r="K239" s="51" t="str"/>
      <x:c r="L239" s="51" t="str"/>
      <x:c r="M239" s="51" t="str"/>
      <x:c r="N239" s="51" t="str"/>
      <x:c r="O239" s="51" t="str"/>
      <x:c r="P239" s="51" t="str"/>
      <x:c r="Q239" s="51" t="str"/>
      <x:c r="R239" s="514"/>
      <x:c r="S239" s="514"/>
    </x:row>
    <x:row r="240" ht="28" customHeight="1">
      <x:c r="A240" s="34" t="str">
        <x:v>FORM-299276622E</x:v>
      </x:c>
      <x:c r="B240" s="34" t="str">
        <x:v>PRD-C3FB38433F</x:v>
      </x:c>
      <x:c r="C240" s="34" t="str">
        <x:v>ERBE</x:v>
      </x:c>
      <x:c r="D240" s="34" t="str">
        <x:v>CO2 Switching Valve for Two Gas Cylinder Adapters</x:v>
      </x:c>
      <x:c r="E240" s="34" t="str">
        <x:v>20402-052</x:v>
      </x:c>
      <x:c r="F240" s="34" t="str">
        <x:v>CRYO_SYSTEM_ACCESSORY</x:v>
      </x:c>
      <x:c r="G240" s="34" t="str">
        <x:v>Verified exact catalog entry - non-U.S. source</x:v>
      </x:c>
      <x:c r="H240" s="34" t="str">
        <x:v>Hidden - non-U.S. catalog / U.S. status unverified</x:v>
      </x:c>
      <x:c r="I240" s="51" t="str">
        <x:v>No</x:v>
      </x:c>
      <x:c r="J240" s="51" t="str">
        <x:v>No</x:v>
      </x:c>
      <x:c r="K240" s="51" t="str"/>
      <x:c r="L240" s="51" t="str"/>
      <x:c r="M240" s="51" t="str"/>
      <x:c r="N240" s="51" t="str"/>
      <x:c r="O240" s="51" t="str"/>
      <x:c r="P240" s="51" t="str"/>
      <x:c r="Q240" s="51" t="str"/>
      <x:c r="R240" s="514"/>
      <x:c r="S240" s="514"/>
    </x:row>
    <x:row r="241" ht="28" customHeight="1">
      <x:c r="A241" s="34" t="str">
        <x:v>FORM-F98EA3AC66</x:v>
      </x:c>
      <x:c r="B241" s="34" t="str">
        <x:v>PRD-B68845E997</x:v>
      </x:c>
      <x:c r="C241" s="34" t="str">
        <x:v>ERBE</x:v>
      </x:c>
      <x:c r="D241" s="34" t="str">
        <x:v>ERBECRYO 2 Cart</x:v>
      </x:c>
      <x:c r="E241" s="34" t="str">
        <x:v>20402-300</x:v>
      </x:c>
      <x:c r="F241" s="34" t="str">
        <x:v>CRYO_SYSTEM_ACCESSORY</x:v>
      </x:c>
      <x:c r="G241" s="34" t="str">
        <x:v>Verified exact catalog entry - non-U.S. source</x:v>
      </x:c>
      <x:c r="H241" s="34" t="str">
        <x:v>Hidden - non-U.S. catalog / U.S. status unverified</x:v>
      </x:c>
      <x:c r="I241" s="51" t="str">
        <x:v>No</x:v>
      </x:c>
      <x:c r="J241" s="51" t="str">
        <x:v>No</x:v>
      </x:c>
      <x:c r="K241" s="51" t="str"/>
      <x:c r="L241" s="51" t="str"/>
      <x:c r="M241" s="51" t="str"/>
      <x:c r="N241" s="51" t="str"/>
      <x:c r="O241" s="51" t="str"/>
      <x:c r="P241" s="51" t="str"/>
      <x:c r="Q241" s="51" t="str"/>
      <x:c r="R241" s="514"/>
      <x:c r="S241" s="514"/>
    </x:row>
    <x:row r="242" ht="28" customHeight="1">
      <x:c r="A242" s="34" t="str">
        <x:v>FORM-E083C415A2</x:v>
      </x:c>
      <x:c r="B242" s="34" t="str">
        <x:v>PRD-C684D9ADCF</x:v>
      </x:c>
      <x:c r="C242" s="34" t="str">
        <x:v>ERBE</x:v>
      </x:c>
      <x:c r="D242" s="34" t="str">
        <x:v>ERBECRYO 2 Exhaust Gas Hose, 10 m</x:v>
      </x:c>
      <x:c r="E242" s="34" t="str">
        <x:v>20402-008</x:v>
      </x:c>
      <x:c r="F242" s="34" t="str">
        <x:v>CRYO_SYSTEM_ACCESSORY</x:v>
      </x:c>
      <x:c r="G242" s="34" t="str">
        <x:v>Verified exact catalog entry - non-U.S. source</x:v>
      </x:c>
      <x:c r="H242" s="34" t="str">
        <x:v>Hidden - non-U.S. catalog / U.S. status unverified</x:v>
      </x:c>
      <x:c r="I242" s="51" t="str">
        <x:v>No</x:v>
      </x:c>
      <x:c r="J242" s="51" t="str">
        <x:v>No</x:v>
      </x:c>
      <x:c r="K242" s="51" t="str"/>
      <x:c r="L242" s="51" t="str"/>
      <x:c r="M242" s="51" t="str"/>
      <x:c r="N242" s="51" t="str"/>
      <x:c r="O242" s="51" t="str"/>
      <x:c r="P242" s="51" t="str"/>
      <x:c r="Q242" s="51" t="str"/>
      <x:c r="R242" s="514"/>
      <x:c r="S242" s="514"/>
    </x:row>
    <x:row r="243" ht="28" customHeight="1">
      <x:c r="A243" s="34" t="str">
        <x:v>FORM-087324403B</x:v>
      </x:c>
      <x:c r="B243" s="34" t="str">
        <x:v>PRD-0C821995AC</x:v>
      </x:c>
      <x:c r="C243" s="34" t="str">
        <x:v>ERBE</x:v>
      </x:c>
      <x:c r="D243" s="34" t="str">
        <x:v>ERBECRYO 2 Exhaust Gas Hose, 5 m</x:v>
      </x:c>
      <x:c r="E243" s="34" t="str">
        <x:v>20402-007</x:v>
      </x:c>
      <x:c r="F243" s="34" t="str">
        <x:v>CRYO_SYSTEM_ACCESSORY</x:v>
      </x:c>
      <x:c r="G243" s="34" t="str">
        <x:v>Verified exact catalog entry - non-U.S. source</x:v>
      </x:c>
      <x:c r="H243" s="34" t="str">
        <x:v>Hidden - non-U.S. catalog / U.S. status unverified</x:v>
      </x:c>
      <x:c r="I243" s="51" t="str">
        <x:v>No</x:v>
      </x:c>
      <x:c r="J243" s="51" t="str">
        <x:v>No</x:v>
      </x:c>
      <x:c r="K243" s="51" t="str"/>
      <x:c r="L243" s="51" t="str"/>
      <x:c r="M243" s="51" t="str"/>
      <x:c r="N243" s="51" t="str"/>
      <x:c r="O243" s="51" t="str"/>
      <x:c r="P243" s="51" t="str"/>
      <x:c r="Q243" s="51" t="str"/>
      <x:c r="R243" s="514"/>
      <x:c r="S243" s="514"/>
    </x:row>
    <x:row r="244" ht="28" customHeight="1">
      <x:c r="A244" s="34" t="str">
        <x:v>FORM-FFFC5B8100</x:v>
      </x:c>
      <x:c r="B244" s="34" t="str">
        <x:v>PRD-5DFC2E8E8B</x:v>
      </x:c>
      <x:c r="C244" s="34" t="str">
        <x:v>ERBE</x:v>
      </x:c>
      <x:c r="D244" s="34" t="str">
        <x:v>ERBECRYO 2 Footswitch Extension Cable, 0.4 m</x:v>
      </x:c>
      <x:c r="E244" s="34" t="str">
        <x:v>20402-202</x:v>
      </x:c>
      <x:c r="F244" s="34" t="str">
        <x:v>CRYO_SYSTEM_ACCESSORY</x:v>
      </x:c>
      <x:c r="G244" s="34" t="str">
        <x:v>Verified exact catalog entry - non-U.S. source</x:v>
      </x:c>
      <x:c r="H244" s="34" t="str">
        <x:v>Hidden - non-U.S. catalog / U.S. status unverified</x:v>
      </x:c>
      <x:c r="I244" s="51" t="str">
        <x:v>No</x:v>
      </x:c>
      <x:c r="J244" s="51" t="str">
        <x:v>No</x:v>
      </x:c>
      <x:c r="K244" s="51" t="str"/>
      <x:c r="L244" s="51" t="str"/>
      <x:c r="M244" s="51" t="str"/>
      <x:c r="N244" s="51" t="str"/>
      <x:c r="O244" s="51" t="str"/>
      <x:c r="P244" s="51" t="str"/>
      <x:c r="Q244" s="51" t="str"/>
      <x:c r="R244" s="514"/>
      <x:c r="S244" s="514"/>
    </x:row>
    <x:row r="245" ht="28" customHeight="1">
      <x:c r="A245" s="34" t="str">
        <x:v>FORM-DD39F1E890</x:v>
      </x:c>
      <x:c r="B245" s="34" t="str">
        <x:v>PRD-6C2199C862</x:v>
      </x:c>
      <x:c r="C245" s="34" t="str">
        <x:v>ERBE</x:v>
      </x:c>
      <x:c r="D245" s="34" t="str">
        <x:v>Flexible Cryoprobe 1.1 mm with 757 mm Oversheath</x:v>
      </x:c>
      <x:c r="E245" s="34" t="str">
        <x:v>20402-402</x:v>
      </x:c>
      <x:c r="F245" s="34" t="str">
        <x:v>CRYOPROBE_FLEX</x:v>
      </x:c>
      <x:c r="G245" s="34" t="str">
        <x:v>Verified exact catalog entry - non-U.S. source</x:v>
      </x:c>
      <x:c r="H245" s="34" t="str">
        <x:v>Hidden - non-U.S. catalog / U.S. status unverified</x:v>
      </x:c>
      <x:c r="I245" s="51" t="str">
        <x:v>No</x:v>
      </x:c>
      <x:c r="J245" s="51" t="str">
        <x:v>No</x:v>
      </x:c>
      <x:c r="K245" s="51" t="str"/>
      <x:c r="L245" s="51" t="str"/>
      <x:c r="M245" s="51" t="str"/>
      <x:c r="N245" s="51" t="str"/>
      <x:c r="O245" s="51" t="str"/>
      <x:c r="P245" s="51" t="str"/>
      <x:c r="Q245" s="51" t="str"/>
      <x:c r="R245" s="514"/>
      <x:c r="S245" s="514"/>
    </x:row>
    <x:row r="246" ht="28" customHeight="1">
      <x:c r="A246" s="34" t="str">
        <x:v>FORM-AE91277E32</x:v>
      </x:c>
      <x:c r="B246" s="34" t="str">
        <x:v>PRD-A2C49C9352</x:v>
      </x:c>
      <x:c r="C246" s="34" t="str">
        <x:v>ERBE</x:v>
      </x:c>
      <x:c r="D246" s="34" t="str">
        <x:v>Flexible Cryoprobe 1.1 mm with 817 mm Oversheath</x:v>
      </x:c>
      <x:c r="E246" s="34" t="str">
        <x:v>20402-401</x:v>
      </x:c>
      <x:c r="F246" s="34" t="str">
        <x:v>CRYOPROBE_FLEX</x:v>
      </x:c>
      <x:c r="G246" s="34" t="str">
        <x:v>Verified exact catalog entry - non-U.S. source</x:v>
      </x:c>
      <x:c r="H246" s="34" t="str">
        <x:v>Hidden - non-U.S. catalog / U.S. status unverified</x:v>
      </x:c>
      <x:c r="I246" s="51" t="str">
        <x:v>No</x:v>
      </x:c>
      <x:c r="J246" s="51" t="str">
        <x:v>No</x:v>
      </x:c>
      <x:c r="K246" s="51" t="str"/>
      <x:c r="L246" s="51" t="str"/>
      <x:c r="M246" s="51" t="str"/>
      <x:c r="N246" s="51" t="str"/>
      <x:c r="O246" s="51" t="str"/>
      <x:c r="P246" s="51" t="str"/>
      <x:c r="Q246" s="51" t="str"/>
      <x:c r="R246" s="514"/>
      <x:c r="S246" s="514"/>
    </x:row>
    <x:row r="247" ht="28" customHeight="1">
      <x:c r="A247" s="34" t="str">
        <x:v>FORM-B1858DAEA3</x:v>
      </x:c>
      <x:c r="B247" s="34" t="str">
        <x:v>PRD-7DC3645CFA</x:v>
      </x:c>
      <x:c r="C247" s="34" t="str">
        <x:v>ERBE</x:v>
      </x:c>
      <x:c r="D247" s="34" t="str">
        <x:v>Flexible Cryoprobe 1.7 mm</x:v>
      </x:c>
      <x:c r="E247" s="34" t="str">
        <x:v>20402-410</x:v>
      </x:c>
      <x:c r="F247" s="34" t="str">
        <x:v>CRYOPROBE_FLEX</x:v>
      </x:c>
      <x:c r="G247" s="34" t="str">
        <x:v>Verified exact catalog entry - non-U.S. source</x:v>
      </x:c>
      <x:c r="H247" s="34" t="str">
        <x:v>Hidden - non-U.S. catalog / U.S. status unverified</x:v>
      </x:c>
      <x:c r="I247" s="51" t="str">
        <x:v>No</x:v>
      </x:c>
      <x:c r="J247" s="51" t="str">
        <x:v>No</x:v>
      </x:c>
      <x:c r="K247" s="51" t="str"/>
      <x:c r="L247" s="51" t="str"/>
      <x:c r="M247" s="51" t="str"/>
      <x:c r="N247" s="51" t="str"/>
      <x:c r="O247" s="51" t="str"/>
      <x:c r="P247" s="51" t="str"/>
      <x:c r="Q247" s="51" t="str"/>
      <x:c r="R247" s="514"/>
      <x:c r="S247" s="514"/>
    </x:row>
    <x:row r="248" ht="28" customHeight="1">
      <x:c r="A248" s="34" t="str">
        <x:v>FORM-E21FC34E05</x:v>
      </x:c>
      <x:c r="B248" s="34" t="str">
        <x:v>PRD-05670F1B5F</x:v>
      </x:c>
      <x:c r="C248" s="34" t="str">
        <x:v>ERBE</x:v>
      </x:c>
      <x:c r="D248" s="34" t="str">
        <x:v>Flexible Cryoprobe 2.4 mm</x:v>
      </x:c>
      <x:c r="E248" s="34" t="str">
        <x:v>20402-411</x:v>
      </x:c>
      <x:c r="F248" s="34" t="str">
        <x:v>CRYOPROBE_FLEX</x:v>
      </x:c>
      <x:c r="G248" s="34" t="str">
        <x:v>Verified exact catalog entry - non-U.S. source</x:v>
      </x:c>
      <x:c r="H248" s="34" t="str">
        <x:v>Hidden - non-U.S. catalog / U.S. status unverified</x:v>
      </x:c>
      <x:c r="I248" s="51" t="str">
        <x:v>No</x:v>
      </x:c>
      <x:c r="J248" s="51" t="str">
        <x:v>No</x:v>
      </x:c>
      <x:c r="K248" s="51" t="str"/>
      <x:c r="L248" s="51" t="str"/>
      <x:c r="M248" s="51" t="str"/>
      <x:c r="N248" s="51" t="str"/>
      <x:c r="O248" s="51" t="str"/>
      <x:c r="P248" s="51" t="str"/>
      <x:c r="Q248" s="51" t="str"/>
      <x:c r="R248" s="514"/>
      <x:c r="S248" s="514"/>
    </x:row>
    <x:row r="249" ht="28" customHeight="1">
      <x:c r="A249" s="34" t="str">
        <x:v>FORM-2BAD05ABB7</x:v>
      </x:c>
      <x:c r="B249" s="34" t="str">
        <x:v>PRD-D03502FFB4</x:v>
      </x:c>
      <x:c r="C249" s="34" t="str">
        <x:v>ERBE</x:v>
      </x:c>
      <x:c r="D249" s="34" t="str">
        <x:v>Gas Hose for ERBECRYO / ERBECRYO 2, 0.7 m</x:v>
      </x:c>
      <x:c r="E249" s="34" t="str">
        <x:v>20448-000</x:v>
      </x:c>
      <x:c r="F249" s="34" t="str">
        <x:v>CRYO_SYSTEM_ACCESSORY</x:v>
      </x:c>
      <x:c r="G249" s="34" t="str">
        <x:v>Verified exact catalog entry - non-U.S. source</x:v>
      </x:c>
      <x:c r="H249" s="34" t="str">
        <x:v>Hidden - non-U.S. catalog / U.S. status unverified</x:v>
      </x:c>
      <x:c r="I249" s="51" t="str">
        <x:v>No</x:v>
      </x:c>
      <x:c r="J249" s="51" t="str">
        <x:v>No</x:v>
      </x:c>
      <x:c r="K249" s="51" t="str"/>
      <x:c r="L249" s="51" t="str"/>
      <x:c r="M249" s="51" t="str"/>
      <x:c r="N249" s="51" t="str"/>
      <x:c r="O249" s="51" t="str"/>
      <x:c r="P249" s="51" t="str"/>
      <x:c r="Q249" s="51" t="str"/>
      <x:c r="R249" s="514"/>
      <x:c r="S249" s="514"/>
    </x:row>
    <x:row r="250" ht="28" customHeight="1">
      <x:c r="A250" s="34" t="str">
        <x:v>FORM-F054184F66</x:v>
      </x:c>
      <x:c r="B250" s="34" t="str">
        <x:v>PRD-3097FD9A2E</x:v>
      </x:c>
      <x:c r="C250" s="34" t="str">
        <x:v>ERBE</x:v>
      </x:c>
      <x:c r="D250" s="34" t="str">
        <x:v>Gas Hose for ERBECRYO / ERBECRYO 2, 1 m</x:v>
      </x:c>
      <x:c r="E250" s="34" t="str">
        <x:v>20410-004</x:v>
      </x:c>
      <x:c r="F250" s="34" t="str">
        <x:v>CRYO_SYSTEM_ACCESSORY</x:v>
      </x:c>
      <x:c r="G250" s="34" t="str">
        <x:v>Verified exact catalog entry - non-U.S. source</x:v>
      </x:c>
      <x:c r="H250" s="34" t="str">
        <x:v>Hidden - non-U.S. catalog / U.S. status unverified</x:v>
      </x:c>
      <x:c r="I250" s="51" t="str">
        <x:v>No</x:v>
      </x:c>
      <x:c r="J250" s="51" t="str">
        <x:v>No</x:v>
      </x:c>
      <x:c r="K250" s="51" t="str"/>
      <x:c r="L250" s="51" t="str"/>
      <x:c r="M250" s="51" t="str"/>
      <x:c r="N250" s="51" t="str"/>
      <x:c r="O250" s="51" t="str"/>
      <x:c r="P250" s="51" t="str"/>
      <x:c r="Q250" s="51" t="str"/>
      <x:c r="R250" s="514"/>
      <x:c r="S250" s="514"/>
    </x:row>
    <x:row r="251" ht="28" customHeight="1">
      <x:c r="A251" s="34" t="str">
        <x:v>FORM-A75E3FBA98</x:v>
      </x:c>
      <x:c r="B251" s="34" t="str">
        <x:v>PRD-DA286027ED</x:v>
      </x:c>
      <x:c r="C251" s="34" t="str">
        <x:v>ERBE</x:v>
      </x:c>
      <x:c r="D251" s="34" t="str">
        <x:v>One-Pedal Foot Switch for ERBECRYO 2</x:v>
      </x:c>
      <x:c r="E251" s="34" t="str">
        <x:v>20402-200</x:v>
      </x:c>
      <x:c r="F251" s="34" t="str">
        <x:v>CRYO_SYSTEM_ACCESSORY</x:v>
      </x:c>
      <x:c r="G251" s="34" t="str">
        <x:v>Verified exact catalog entry - non-U.S. source</x:v>
      </x:c>
      <x:c r="H251" s="34" t="str">
        <x:v>Hidden - non-U.S. catalog / U.S. status unverified</x:v>
      </x:c>
      <x:c r="I251" s="51" t="str">
        <x:v>No</x:v>
      </x:c>
      <x:c r="J251" s="51" t="str">
        <x:v>No</x:v>
      </x:c>
      <x:c r="K251" s="51" t="str"/>
      <x:c r="L251" s="51" t="str"/>
      <x:c r="M251" s="51" t="str"/>
      <x:c r="N251" s="51" t="str"/>
      <x:c r="O251" s="51" t="str"/>
      <x:c r="P251" s="51" t="str"/>
      <x:c r="Q251" s="51" t="str"/>
      <x:c r="R251" s="514"/>
      <x:c r="S251" s="514"/>
    </x:row>
    <x:row r="252" ht="28" customHeight="1">
      <x:c r="A252" s="34" t="str">
        <x:v>FORM-4AFE4FCD19</x:v>
      </x:c>
      <x:c r="B252" s="34" t="str">
        <x:v>PRD-913352C891</x:v>
      </x:c>
      <x:c r="C252" s="34" t="str">
        <x:v>ERBE</x:v>
      </x:c>
      <x:c r="D252" s="34" t="str">
        <x:v>Wire Basket for ERBECRYO 2 Cart</x:v>
      </x:c>
      <x:c r="E252" s="34" t="str">
        <x:v>20180-010</x:v>
      </x:c>
      <x:c r="F252" s="34" t="str">
        <x:v>CRYO_SYSTEM_ACCESSORY</x:v>
      </x:c>
      <x:c r="G252" s="34" t="str">
        <x:v>Verified exact catalog entry - non-U.S. source</x:v>
      </x:c>
      <x:c r="H252" s="34" t="str">
        <x:v>Hidden - non-U.S. catalog / U.S. status unverified</x:v>
      </x:c>
      <x:c r="I252" s="51" t="str">
        <x:v>No</x:v>
      </x:c>
      <x:c r="J252" s="51" t="str">
        <x:v>No</x:v>
      </x:c>
      <x:c r="K252" s="51" t="str"/>
      <x:c r="L252" s="51" t="str"/>
      <x:c r="M252" s="51" t="str"/>
      <x:c r="N252" s="51" t="str"/>
      <x:c r="O252" s="51" t="str"/>
      <x:c r="P252" s="51" t="str"/>
      <x:c r="Q252" s="51" t="str"/>
      <x:c r="R252" s="514"/>
      <x:c r="S252" s="514"/>
    </x:row>
    <x:row r="253" ht="28" customHeight="1">
      <x:c r="A253" s="34" t="str">
        <x:v>FORM-F4D011558B</x:v>
      </x:c>
      <x:c r="B253" s="34" t="str">
        <x:v>PRD-A48A455A5E</x:v>
      </x:c>
      <x:c r="C253" s="34" t="str">
        <x:v>ERBE</x:v>
      </x:c>
      <x:c r="D253" s="34" t="str">
        <x:v>FiAPC Probe 1500 A</x:v>
      </x:c>
      <x:c r="E253" s="34" t="str">
        <x:v>20132-220</x:v>
      </x:c>
      <x:c r="F253" s="34" t="str">
        <x:v>APC_PROBE_FLEX</x:v>
      </x:c>
      <x:c r="G253" s="34" t="str">
        <x:v>Verified exact catalog entry - non-U.S. source</x:v>
      </x:c>
      <x:c r="H253" s="34" t="str">
        <x:v>Hidden - non-U.S. catalog / U.S. status unverified</x:v>
      </x:c>
      <x:c r="I253" s="51" t="str">
        <x:v>No</x:v>
      </x:c>
      <x:c r="J253" s="51" t="str">
        <x:v>No</x:v>
      </x:c>
      <x:c r="K253" s="51" t="str"/>
      <x:c r="L253" s="51" t="str"/>
      <x:c r="M253" s="51" t="str"/>
      <x:c r="N253" s="51" t="str"/>
      <x:c r="O253" s="51" t="str"/>
      <x:c r="P253" s="51" t="str"/>
      <x:c r="Q253" s="51" t="str"/>
      <x:c r="R253" s="514"/>
      <x:c r="S253" s="514"/>
    </x:row>
    <x:row r="254" ht="28" customHeight="1">
      <x:c r="A254" s="34" t="str">
        <x:v>FORM-10585BA9F4</x:v>
      </x:c>
      <x:c r="B254" s="34" t="str">
        <x:v>PRD-5445BFA070</x:v>
      </x:c>
      <x:c r="C254" s="34" t="str">
        <x:v>ERBE</x:v>
      </x:c>
      <x:c r="D254" s="34" t="str">
        <x:v>FiAPC Probe 2200 A</x:v>
      </x:c>
      <x:c r="E254" s="34" t="str">
        <x:v>20132-221</x:v>
      </x:c>
      <x:c r="F254" s="34" t="str">
        <x:v>APC_PROBE_FLEX</x:v>
      </x:c>
      <x:c r="G254" s="34" t="str">
        <x:v>Verified exact catalog entry - non-U.S. source</x:v>
      </x:c>
      <x:c r="H254" s="34" t="str">
        <x:v>Hidden - non-U.S. catalog / U.S. status unverified</x:v>
      </x:c>
      <x:c r="I254" s="51" t="str">
        <x:v>No</x:v>
      </x:c>
      <x:c r="J254" s="51" t="str">
        <x:v>No</x:v>
      </x:c>
      <x:c r="K254" s="51" t="str"/>
      <x:c r="L254" s="51" t="str"/>
      <x:c r="M254" s="51" t="str"/>
      <x:c r="N254" s="51" t="str"/>
      <x:c r="O254" s="51" t="str"/>
      <x:c r="P254" s="51" t="str"/>
      <x:c r="Q254" s="51" t="str"/>
      <x:c r="R254" s="514"/>
      <x:c r="S254" s="514"/>
    </x:row>
    <x:row r="255" ht="28" customHeight="1">
      <x:c r="A255" s="34" t="str">
        <x:v>FORM-B3A5D67263</x:v>
      </x:c>
      <x:c r="B255" s="34" t="str">
        <x:v>PRD-C3FDFF59E0</x:v>
      </x:c>
      <x:c r="C255" s="34" t="str">
        <x:v>ERBE</x:v>
      </x:c>
      <x:c r="D255" s="34" t="str">
        <x:v>FiAPC Probe 2200 A</x:v>
      </x:c>
      <x:c r="E255" s="34" t="str">
        <x:v>20132-222</x:v>
      </x:c>
      <x:c r="F255" s="34" t="str">
        <x:v>APC_PROBE_FLEX</x:v>
      </x:c>
      <x:c r="G255" s="34" t="str">
        <x:v>Verified exact catalog entry - non-U.S. source</x:v>
      </x:c>
      <x:c r="H255" s="34" t="str">
        <x:v>Hidden - non-U.S. catalog / U.S. status unverified</x:v>
      </x:c>
      <x:c r="I255" s="51" t="str">
        <x:v>No</x:v>
      </x:c>
      <x:c r="J255" s="51" t="str">
        <x:v>No</x:v>
      </x:c>
      <x:c r="K255" s="51" t="str"/>
      <x:c r="L255" s="51" t="str"/>
      <x:c r="M255" s="51" t="str"/>
      <x:c r="N255" s="51" t="str"/>
      <x:c r="O255" s="51" t="str"/>
      <x:c r="P255" s="51" t="str"/>
      <x:c r="Q255" s="51" t="str"/>
      <x:c r="R255" s="514"/>
      <x:c r="S255" s="514"/>
    </x:row>
    <x:row r="256" ht="28" customHeight="1">
      <x:c r="A256" s="34" t="str">
        <x:v>FORM-03C6E05C93</x:v>
      </x:c>
      <x:c r="B256" s="34" t="str">
        <x:v>PRD-C492434340</x:v>
      </x:c>
      <x:c r="C256" s="34" t="str">
        <x:v>ERBE</x:v>
      </x:c>
      <x:c r="D256" s="34" t="str">
        <x:v>FiAPC Probe 2200 C</x:v>
      </x:c>
      <x:c r="E256" s="34" t="str">
        <x:v>20132-225</x:v>
      </x:c>
      <x:c r="F256" s="34" t="str">
        <x:v>APC_PROBE_FLEX</x:v>
      </x:c>
      <x:c r="G256" s="34" t="str">
        <x:v>Verified exact catalog entry - non-U.S. source</x:v>
      </x:c>
      <x:c r="H256" s="34" t="str">
        <x:v>Hidden - non-U.S. catalog / U.S. status unverified</x:v>
      </x:c>
      <x:c r="I256" s="51" t="str">
        <x:v>No</x:v>
      </x:c>
      <x:c r="J256" s="51" t="str">
        <x:v>No</x:v>
      </x:c>
      <x:c r="K256" s="51" t="str"/>
      <x:c r="L256" s="51" t="str"/>
      <x:c r="M256" s="51" t="str"/>
      <x:c r="N256" s="51" t="str"/>
      <x:c r="O256" s="51" t="str"/>
      <x:c r="P256" s="51" t="str"/>
      <x:c r="Q256" s="51" t="str"/>
      <x:c r="R256" s="514"/>
      <x:c r="S256" s="514"/>
    </x:row>
    <x:row r="257" ht="28" customHeight="1">
      <x:c r="A257" s="34" t="str">
        <x:v>FORM-D61F411308</x:v>
      </x:c>
      <x:c r="B257" s="34" t="str">
        <x:v>PRD-DE4182B356</x:v>
      </x:c>
      <x:c r="C257" s="34" t="str">
        <x:v>ERBE</x:v>
      </x:c>
      <x:c r="D257" s="34" t="str">
        <x:v>FiAPC Probe 2200 SC</x:v>
      </x:c>
      <x:c r="E257" s="34" t="str">
        <x:v>20132-224</x:v>
      </x:c>
      <x:c r="F257" s="34" t="str">
        <x:v>APC_PROBE_FLEX</x:v>
      </x:c>
      <x:c r="G257" s="34" t="str">
        <x:v>Verified exact catalog entry - non-U.S. source</x:v>
      </x:c>
      <x:c r="H257" s="34" t="str">
        <x:v>Hidden - non-U.S. catalog / U.S. status unverified</x:v>
      </x:c>
      <x:c r="I257" s="51" t="str">
        <x:v>No</x:v>
      </x:c>
      <x:c r="J257" s="51" t="str">
        <x:v>No</x:v>
      </x:c>
      <x:c r="K257" s="51" t="str"/>
      <x:c r="L257" s="51" t="str"/>
      <x:c r="M257" s="51" t="str"/>
      <x:c r="N257" s="51" t="str"/>
      <x:c r="O257" s="51" t="str"/>
      <x:c r="P257" s="51" t="str"/>
      <x:c r="Q257" s="51" t="str"/>
      <x:c r="R257" s="514"/>
      <x:c r="S257" s="514"/>
    </x:row>
    <x:row r="258" ht="28" customHeight="1">
      <x:c r="A258" s="34" t="str">
        <x:v>FORM-949FAD4118</x:v>
      </x:c>
      <x:c r="B258" s="34" t="str">
        <x:v>PRD-3A183102CF</x:v>
      </x:c>
      <x:c r="C258" s="34" t="str">
        <x:v>ERBE</x:v>
      </x:c>
      <x:c r="D258" s="34" t="str">
        <x:v>FiAPC Probe 3000 A</x:v>
      </x:c>
      <x:c r="E258" s="34" t="str">
        <x:v>20132-223</x:v>
      </x:c>
      <x:c r="F258" s="34" t="str">
        <x:v>APC_PROBE_FLEX</x:v>
      </x:c>
      <x:c r="G258" s="34" t="str">
        <x:v>Verified exact catalog entry - non-U.S. source</x:v>
      </x:c>
      <x:c r="H258" s="34" t="str">
        <x:v>Hidden - non-U.S. catalog / U.S. status unverified</x:v>
      </x:c>
      <x:c r="I258" s="51" t="str">
        <x:v>No</x:v>
      </x:c>
      <x:c r="J258" s="51" t="str">
        <x:v>No</x:v>
      </x:c>
      <x:c r="K258" s="51" t="str"/>
      <x:c r="L258" s="51" t="str"/>
      <x:c r="M258" s="51" t="str"/>
      <x:c r="N258" s="51" t="str"/>
      <x:c r="O258" s="51" t="str"/>
      <x:c r="P258" s="51" t="str"/>
      <x:c r="Q258" s="51" t="str"/>
      <x:c r="R258" s="514"/>
      <x:c r="S258" s="514"/>
    </x:row>
    <x:row r="259" ht="28" customHeight="1">
      <x:c r="A259" s="34" t="str">
        <x:v>FORM-39A3414939</x:v>
      </x:c>
      <x:c r="B259" s="34" t="str">
        <x:v>PRD-99494D8DD0</x:v>
      </x:c>
      <x:c r="C259" s="34" t="str">
        <x:v>ERBE</x:v>
      </x:c>
      <x:c r="D259" s="34" t="str">
        <x:v>FiAPC Probe 3000 A</x:v>
      </x:c>
      <x:c r="E259" s="34" t="str">
        <x:v>20132-226</x:v>
      </x:c>
      <x:c r="F259" s="34" t="str">
        <x:v>APC_PROBE_FLEX</x:v>
      </x:c>
      <x:c r="G259" s="34" t="str">
        <x:v>Verified exact catalog entry - non-U.S. source</x:v>
      </x:c>
      <x:c r="H259" s="34" t="str">
        <x:v>Hidden - non-U.S. catalog / U.S. status unverified</x:v>
      </x:c>
      <x:c r="I259" s="51" t="str">
        <x:v>No</x:v>
      </x:c>
      <x:c r="J259" s="51" t="str">
        <x:v>No</x:v>
      </x:c>
      <x:c r="K259" s="51" t="str"/>
      <x:c r="L259" s="51" t="str"/>
      <x:c r="M259" s="51" t="str"/>
      <x:c r="N259" s="51" t="str"/>
      <x:c r="O259" s="51" t="str"/>
      <x:c r="P259" s="51" t="str"/>
      <x:c r="Q259" s="51" t="str"/>
      <x:c r="R259" s="514"/>
      <x:c r="S259" s="514"/>
    </x:row>
    <x:row r="260" ht="28" customHeight="1">
      <x:c r="A260" s="34" t="str">
        <x:v>FORM-6879169FEE</x:v>
      </x:c>
      <x:c r="B260" s="34" t="str">
        <x:v>PRD-21F6CB5BAC</x:v>
      </x:c>
      <x:c r="C260" s="34" t="str">
        <x:v>ERBE</x:v>
      </x:c>
      <x:c r="D260" s="34" t="str">
        <x:v>FiAPC plus Probe 2200 A with Filter</x:v>
      </x:c>
      <x:c r="E260" s="34" t="str">
        <x:v>20132-321</x:v>
      </x:c>
      <x:c r="F260" s="34" t="str">
        <x:v>APC_PROBE_FLEX</x:v>
      </x:c>
      <x:c r="G260" s="34" t="str">
        <x:v>Verified exact catalog entry - non-U.S. source</x:v>
      </x:c>
      <x:c r="H260" s="34" t="str">
        <x:v>Hidden - non-U.S. catalog / U.S. status unverified</x:v>
      </x:c>
      <x:c r="I260" s="51" t="str">
        <x:v>No</x:v>
      </x:c>
      <x:c r="J260" s="51" t="str">
        <x:v>No</x:v>
      </x:c>
      <x:c r="K260" s="51" t="str"/>
      <x:c r="L260" s="51" t="str"/>
      <x:c r="M260" s="51" t="str"/>
      <x:c r="N260" s="51" t="str"/>
      <x:c r="O260" s="51" t="str"/>
      <x:c r="P260" s="51" t="str"/>
      <x:c r="Q260" s="51" t="str"/>
      <x:c r="R260" s="514"/>
      <x:c r="S260" s="514"/>
    </x:row>
    <x:row r="261" ht="28" customHeight="1">
      <x:c r="A261" s="34" t="str">
        <x:v>FORM-5BEAE90BAC</x:v>
      </x:c>
      <x:c r="B261" s="34" t="str">
        <x:v>PRD-5AB3F8988B</x:v>
      </x:c>
      <x:c r="C261" s="34" t="str">
        <x:v>ERBE</x:v>
      </x:c>
      <x:c r="D261" s="34" t="str">
        <x:v>FiAPC plus Probe 2200 C with Filter</x:v>
      </x:c>
      <x:c r="E261" s="34" t="str">
        <x:v>20132-325</x:v>
      </x:c>
      <x:c r="F261" s="34" t="str">
        <x:v>APC_PROBE_FLEX</x:v>
      </x:c>
      <x:c r="G261" s="34" t="str">
        <x:v>Verified exact catalog entry - non-U.S. source</x:v>
      </x:c>
      <x:c r="H261" s="34" t="str">
        <x:v>Hidden - non-U.S. catalog / U.S. status unverified</x:v>
      </x:c>
      <x:c r="I261" s="51" t="str">
        <x:v>No</x:v>
      </x:c>
      <x:c r="J261" s="51" t="str">
        <x:v>No</x:v>
      </x:c>
      <x:c r="K261" s="51" t="str"/>
      <x:c r="L261" s="51" t="str"/>
      <x:c r="M261" s="51" t="str"/>
      <x:c r="N261" s="51" t="str"/>
      <x:c r="O261" s="51" t="str"/>
      <x:c r="P261" s="51" t="str"/>
      <x:c r="Q261" s="51" t="str"/>
      <x:c r="R261" s="514"/>
      <x:c r="S261" s="514"/>
    </x:row>
    <x:row r="262" ht="28" customHeight="1">
      <x:c r="A262" s="34" t="str">
        <x:v>FORM-EDE5FBD051</x:v>
      </x:c>
      <x:c r="B262" s="34" t="str">
        <x:v>PRD-4E9412A49F</x:v>
      </x:c>
      <x:c r="C262" s="34" t="str">
        <x:v>ERBE</x:v>
      </x:c>
      <x:c r="D262" s="34" t="str">
        <x:v>FiAPC plus Probe 2200 SC with Filter</x:v>
      </x:c>
      <x:c r="E262" s="34" t="str">
        <x:v>20132-324</x:v>
      </x:c>
      <x:c r="F262" s="34" t="str">
        <x:v>APC_PROBE_FLEX</x:v>
      </x:c>
      <x:c r="G262" s="34" t="str">
        <x:v>Verified exact catalog entry - non-U.S. source</x:v>
      </x:c>
      <x:c r="H262" s="34" t="str">
        <x:v>Hidden - non-U.S. catalog / U.S. status unverified</x:v>
      </x:c>
      <x:c r="I262" s="51" t="str">
        <x:v>No</x:v>
      </x:c>
      <x:c r="J262" s="51" t="str">
        <x:v>No</x:v>
      </x:c>
      <x:c r="K262" s="51" t="str"/>
      <x:c r="L262" s="51" t="str"/>
      <x:c r="M262" s="51" t="str"/>
      <x:c r="N262" s="51" t="str"/>
      <x:c r="O262" s="51" t="str"/>
      <x:c r="P262" s="51" t="str"/>
      <x:c r="Q262" s="51" t="str"/>
      <x:c r="R262" s="514"/>
      <x:c r="S262" s="514"/>
    </x:row>
    <x:row r="263" ht="28" customHeight="1">
      <x:c r="A263" s="34" t="str">
        <x:v>FORM-2DFB81F019</x:v>
      </x:c>
      <x:c r="B263" s="34" t="str">
        <x:v>PRD-19BAA6E1D6</x:v>
      </x:c>
      <x:c r="C263" s="34" t="str">
        <x:v>ERBE</x:v>
      </x:c>
      <x:c r="D263" s="34" t="str">
        <x:v>FiAPC plus Probe 3000 A with Filter</x:v>
      </x:c>
      <x:c r="E263" s="34" t="str">
        <x:v>20132-323</x:v>
      </x:c>
      <x:c r="F263" s="34" t="str">
        <x:v>APC_PROBE_FLEX</x:v>
      </x:c>
      <x:c r="G263" s="34" t="str">
        <x:v>Verified exact catalog entry - non-U.S. source</x:v>
      </x:c>
      <x:c r="H263" s="34" t="str">
        <x:v>Hidden - non-U.S. catalog / U.S. status unverified</x:v>
      </x:c>
      <x:c r="I263" s="51" t="str">
        <x:v>No</x:v>
      </x:c>
      <x:c r="J263" s="51" t="str">
        <x:v>No</x:v>
      </x:c>
      <x:c r="K263" s="51" t="str"/>
      <x:c r="L263" s="51" t="str"/>
      <x:c r="M263" s="51" t="str"/>
      <x:c r="N263" s="51" t="str"/>
      <x:c r="O263" s="51" t="str"/>
      <x:c r="P263" s="51" t="str"/>
      <x:c r="Q263" s="51" t="str"/>
      <x:c r="R263" s="514"/>
      <x:c r="S263" s="514"/>
    </x:row>
    <x:row r="264" ht="28" customHeight="1">
      <x:c r="A264" s="34" t="str">
        <x:v>FORM-6678E425B3</x:v>
      </x:c>
      <x:c r="B264" s="34" t="str">
        <x:v>PRD-36D0F6CBA0</x:v>
      </x:c>
      <x:c r="C264" s="34" t="str">
        <x:v>Ethicon</x:v>
      </x:c>
      <x:c r="D264" s="34" t="str">
        <x:v>Blake Silicone Drain – Flat 10 mm, full‑fluted w/ trocar</x:v>
      </x:c>
      <x:c r="E264" s="34" t="str">
        <x:v>2215</x:v>
      </x:c>
      <x:c r="F264" s="34" t="str">
        <x:v>CHEST_TUBE_SURGICAL</x:v>
      </x:c>
      <x:c r="G264" s="34" t="str">
        <x:v>Candidate - user seed; primary source required</x:v>
      </x:c>
      <x:c r="H264" s="34" t="str">
        <x:v>Hidden until verified</x:v>
      </x:c>
      <x:c r="I264" s="51" t="str">
        <x:v>No</x:v>
      </x:c>
      <x:c r="J264" s="51" t="str">
        <x:v>No</x:v>
      </x:c>
      <x:c r="K264" s="51" t="str"/>
      <x:c r="L264" s="51" t="str"/>
      <x:c r="M264" s="51" t="str"/>
      <x:c r="N264" s="51" t="str"/>
      <x:c r="O264" s="51" t="str"/>
      <x:c r="P264" s="51" t="str"/>
      <x:c r="Q264" s="51" t="str"/>
      <x:c r="R264" s="514"/>
      <x:c r="S264" s="514"/>
    </x:row>
    <x:row r="265" ht="28" customHeight="1">
      <x:c r="A265" s="34" t="str">
        <x:v>FORM-45646BA1BE</x:v>
      </x:c>
      <x:c r="B265" s="34" t="str">
        <x:v>PRD-FD3915EF93</x:v>
      </x:c>
      <x:c r="C265" s="34" t="str">
        <x:v>Ethicon</x:v>
      </x:c>
      <x:c r="D265" s="34" t="str">
        <x:v>Blake Silicone Drain – Flat 7 mm, ¾‑fluted</x:v>
      </x:c>
      <x:c r="E265" s="34" t="str">
        <x:v>2210</x:v>
      </x:c>
      <x:c r="F265" s="34" t="str">
        <x:v>CHEST_TUBE_SURGICAL</x:v>
      </x:c>
      <x:c r="G265" s="34" t="str">
        <x:v>Candidate - user seed; primary source required</x:v>
      </x:c>
      <x:c r="H265" s="34" t="str">
        <x:v>Hidden until verified</x:v>
      </x:c>
      <x:c r="I265" s="51" t="str">
        <x:v>No</x:v>
      </x:c>
      <x:c r="J265" s="51" t="str">
        <x:v>No</x:v>
      </x:c>
      <x:c r="K265" s="51" t="str"/>
      <x:c r="L265" s="51" t="str"/>
      <x:c r="M265" s="51" t="str"/>
      <x:c r="N265" s="51" t="str"/>
      <x:c r="O265" s="51" t="str"/>
      <x:c r="P265" s="51" t="str"/>
      <x:c r="Q265" s="51" t="str"/>
      <x:c r="R265" s="514"/>
      <x:c r="S265" s="514"/>
    </x:row>
    <x:row r="266" ht="28" customHeight="1">
      <x:c r="A266" s="34" t="str">
        <x:v>FORM-82FD0E5556</x:v>
      </x:c>
      <x:c r="B266" s="34" t="str">
        <x:v>PRD-27CF357590</x:v>
      </x:c>
      <x:c r="C266" s="34" t="str">
        <x:v>Ethicon</x:v>
      </x:c>
      <x:c r="D266" s="34" t="str">
        <x:v>Blake Silicone Drain – Hubless Round 10 Fr</x:v>
      </x:c>
      <x:c r="E266" s="34" t="str">
        <x:v>2226</x:v>
      </x:c>
      <x:c r="F266" s="34" t="str">
        <x:v>CHEST_TUBE_SURGICAL</x:v>
      </x:c>
      <x:c r="G266" s="34" t="str">
        <x:v>Candidate - user seed; primary source required</x:v>
      </x:c>
      <x:c r="H266" s="34" t="str">
        <x:v>Hidden until verified</x:v>
      </x:c>
      <x:c r="I266" s="51" t="str">
        <x:v>No</x:v>
      </x:c>
      <x:c r="J266" s="51" t="str">
        <x:v>No</x:v>
      </x:c>
      <x:c r="K266" s="51" t="str"/>
      <x:c r="L266" s="51" t="str"/>
      <x:c r="M266" s="51" t="str"/>
      <x:c r="N266" s="51" t="str"/>
      <x:c r="O266" s="51" t="str"/>
      <x:c r="P266" s="51" t="str"/>
      <x:c r="Q266" s="51" t="str"/>
      <x:c r="R266" s="514"/>
      <x:c r="S266" s="514"/>
    </x:row>
    <x:row r="267" ht="28" customHeight="1">
      <x:c r="A267" s="34" t="str">
        <x:v>FORM-8C76AF111A</x:v>
      </x:c>
      <x:c r="B267" s="34" t="str">
        <x:v>PRD-2CE58D8A14</x:v>
      </x:c>
      <x:c r="C267" s="34" t="str">
        <x:v>Ethicon</x:v>
      </x:c>
      <x:c r="D267" s="34" t="str">
        <x:v>Blake Silicone Drain – Round 10 Fr w/ 1⁄8″ trocar</x:v>
      </x:c>
      <x:c r="E267" s="34" t="str">
        <x:v>2227</x:v>
      </x:c>
      <x:c r="F267" s="34" t="str">
        <x:v>CHEST_TUBE_SURGICAL</x:v>
      </x:c>
      <x:c r="G267" s="34" t="str">
        <x:v>Candidate - user seed; primary source required</x:v>
      </x:c>
      <x:c r="H267" s="34" t="str">
        <x:v>Hidden until verified</x:v>
      </x:c>
      <x:c r="I267" s="51" t="str">
        <x:v>No</x:v>
      </x:c>
      <x:c r="J267" s="51" t="str">
        <x:v>No</x:v>
      </x:c>
      <x:c r="K267" s="51" t="str"/>
      <x:c r="L267" s="51" t="str"/>
      <x:c r="M267" s="51" t="str"/>
      <x:c r="N267" s="51" t="str"/>
      <x:c r="O267" s="51" t="str"/>
      <x:c r="P267" s="51" t="str"/>
      <x:c r="Q267" s="51" t="str"/>
      <x:c r="R267" s="514"/>
      <x:c r="S267" s="514"/>
    </x:row>
    <x:row r="268" ht="28" customHeight="1">
      <x:c r="A268" s="34" t="str">
        <x:v>FORM-92DF2606C5</x:v>
      </x:c>
      <x:c r="B268" s="34" t="str">
        <x:v>PRD-1CBA97E863</x:v>
      </x:c>
      <x:c r="C268" s="34" t="str">
        <x:v>Ethicon</x:v>
      </x:c>
      <x:c r="D268" s="34" t="str">
        <x:v>Blake Silicone Drain – Round 19 Fr</x:v>
      </x:c>
      <x:c r="E268" s="34" t="str">
        <x:v>2230</x:v>
      </x:c>
      <x:c r="F268" s="34" t="str">
        <x:v>CHEST_TUBE_SURGICAL</x:v>
      </x:c>
      <x:c r="G268" s="34" t="str">
        <x:v>Candidate - user seed; primary source required</x:v>
      </x:c>
      <x:c r="H268" s="34" t="str">
        <x:v>Hidden until verified</x:v>
      </x:c>
      <x:c r="I268" s="51" t="str">
        <x:v>No</x:v>
      </x:c>
      <x:c r="J268" s="51" t="str">
        <x:v>No</x:v>
      </x:c>
      <x:c r="K268" s="51" t="str"/>
      <x:c r="L268" s="51" t="str"/>
      <x:c r="M268" s="51" t="str"/>
      <x:c r="N268" s="51" t="str"/>
      <x:c r="O268" s="51" t="str"/>
      <x:c r="P268" s="51" t="str"/>
      <x:c r="Q268" s="51" t="str"/>
      <x:c r="R268" s="514"/>
      <x:c r="S268" s="514"/>
    </x:row>
    <x:row r="269" ht="28" customHeight="1">
      <x:c r="A269" s="34" t="str">
        <x:v>FORM-E74F1BCA51</x:v>
      </x:c>
      <x:c r="B269" s="34" t="str">
        <x:v>PRD-9E7BDDB1CC</x:v>
      </x:c>
      <x:c r="C269" s="34" t="str">
        <x:v>Karl Storz</x:v>
      </x:c>
      <x:c r="D269" s="34" t="str">
        <x:v>Adapter for 5 Fr Suction Catheter</x:v>
      </x:c>
      <x:c r="E269" s="34" t="str">
        <x:v>10479F</x:v>
      </x:c>
      <x:c r="F269" s="34" t="str">
        <x:v>RIGID_SUCTION_CATHETER</x:v>
      </x:c>
      <x:c r="G269" s="34" t="str">
        <x:v>Verified - legacy U.S. manufacturer catalog; current status pending</x:v>
      </x:c>
      <x:c r="H269" s="34" t="str">
        <x:v>Hidden - current U.S. status unverified</x:v>
      </x:c>
      <x:c r="I269" s="51" t="str">
        <x:v>No</x:v>
      </x:c>
      <x:c r="J269" s="51" t="str">
        <x:v>No</x:v>
      </x:c>
      <x:c r="K269" s="51" t="str"/>
      <x:c r="L269" s="51" t="str"/>
      <x:c r="M269" s="51" t="str"/>
      <x:c r="N269" s="51" t="str"/>
      <x:c r="O269" s="51" t="str"/>
      <x:c r="P269" s="51" t="str"/>
      <x:c r="Q269" s="51" t="str"/>
      <x:c r="R269" s="514"/>
      <x:c r="S269" s="514"/>
    </x:row>
    <x:row r="270" ht="28" customHeight="1">
      <x:c r="A270" s="34" t="str">
        <x:v>FORM-49F18C614B</x:v>
      </x:c>
      <x:c r="B270" s="34" t="str">
        <x:v>PRD-57C0ED84C2</x:v>
      </x:c>
      <x:c r="C270" s="34" t="str">
        <x:v>Karl Storz</x:v>
      </x:c>
      <x:c r="D270" s="34" t="str">
        <x:v>Adapter for 6 Fr Suction Catheter</x:v>
      </x:c>
      <x:c r="E270" s="34" t="str">
        <x:v>10479C</x:v>
      </x:c>
      <x:c r="F270" s="34" t="str">
        <x:v>RIGID_SUCTION_CATHETER</x:v>
      </x:c>
      <x:c r="G270" s="34" t="str">
        <x:v>Verified - legacy U.S. manufacturer catalog; current status pending</x:v>
      </x:c>
      <x:c r="H270" s="34" t="str">
        <x:v>Hidden - current U.S. status unverified</x:v>
      </x:c>
      <x:c r="I270" s="51" t="str">
        <x:v>No</x:v>
      </x:c>
      <x:c r="J270" s="51" t="str">
        <x:v>No</x:v>
      </x:c>
      <x:c r="K270" s="51" t="str"/>
      <x:c r="L270" s="51" t="str"/>
      <x:c r="M270" s="51" t="str"/>
      <x:c r="N270" s="51" t="str"/>
      <x:c r="O270" s="51" t="str"/>
      <x:c r="P270" s="51" t="str"/>
      <x:c r="Q270" s="51" t="str"/>
      <x:c r="R270" s="514"/>
      <x:c r="S270" s="514"/>
    </x:row>
    <x:row r="271" ht="28" customHeight="1">
      <x:c r="A271" s="34" t="str">
        <x:v>FORM-331B2BA6C1</x:v>
      </x:c>
      <x:c r="B271" s="34" t="str">
        <x:v>PRD-526F08F11A</x:v>
      </x:c>
      <x:c r="C271" s="34" t="str">
        <x:v>Karl Storz</x:v>
      </x:c>
      <x:c r="D271" s="34" t="str">
        <x:v>Adapter for 7 Fr Suction Catheter</x:v>
      </x:c>
      <x:c r="E271" s="34" t="str">
        <x:v>10479B</x:v>
      </x:c>
      <x:c r="F271" s="34" t="str">
        <x:v>RIGID_SUCTION_CATHETER</x:v>
      </x:c>
      <x:c r="G271" s="34" t="str">
        <x:v>Verified - legacy U.S. manufacturer catalog; current status pending</x:v>
      </x:c>
      <x:c r="H271" s="34" t="str">
        <x:v>Hidden - current U.S. status unverified</x:v>
      </x:c>
      <x:c r="I271" s="51" t="str">
        <x:v>No</x:v>
      </x:c>
      <x:c r="J271" s="51" t="str">
        <x:v>No</x:v>
      </x:c>
      <x:c r="K271" s="51" t="str"/>
      <x:c r="L271" s="51" t="str"/>
      <x:c r="M271" s="51" t="str"/>
      <x:c r="N271" s="51" t="str"/>
      <x:c r="O271" s="51" t="str"/>
      <x:c r="P271" s="51" t="str"/>
      <x:c r="Q271" s="51" t="str"/>
      <x:c r="R271" s="514"/>
      <x:c r="S271" s="514"/>
    </x:row>
    <x:row r="272" ht="28" customHeight="1">
      <x:c r="A272" s="34" t="str">
        <x:v>FORM-BB4215AA08</x:v>
      </x:c>
      <x:c r="B272" s="34" t="str">
        <x:v>PRD-3CF45A4BFF</x:v>
      </x:c>
      <x:c r="C272" s="34" t="str">
        <x:v>Karl Storz</x:v>
      </x:c>
      <x:c r="D272" s="34" t="str">
        <x:v>Adjustable Magnifier</x:v>
      </x:c>
      <x:c r="E272" s="34" t="str">
        <x:v>10338TRA</x:v>
      </x:c>
      <x:c r="F272" s="34" t="str">
        <x:v>RIGID_BRONCHOSCOPE_ACCESSORY</x:v>
      </x:c>
      <x:c r="G272" s="34" t="str">
        <x:v>Verified - legacy U.S. manufacturer catalog; current status pending</x:v>
      </x:c>
      <x:c r="H272" s="34" t="str">
        <x:v>Hidden - current U.S. status unverified</x:v>
      </x:c>
      <x:c r="I272" s="51" t="str">
        <x:v>No</x:v>
      </x:c>
      <x:c r="J272" s="51" t="str">
        <x:v>No</x:v>
      </x:c>
      <x:c r="K272" s="51" t="str"/>
      <x:c r="L272" s="51" t="str"/>
      <x:c r="M272" s="51" t="str"/>
      <x:c r="N272" s="51" t="str"/>
      <x:c r="O272" s="51" t="str"/>
      <x:c r="P272" s="51" t="str"/>
      <x:c r="Q272" s="51" t="str"/>
      <x:c r="R272" s="514"/>
      <x:c r="S272" s="514"/>
    </x:row>
    <x:row r="273" ht="28" customHeight="1">
      <x:c r="A273" s="34" t="str">
        <x:v>FORM-9BA07FFC58</x:v>
      </x:c>
      <x:c r="B273" s="34" t="str">
        <x:v>PRD-698F9E72B0</x:v>
      </x:c>
      <x:c r="C273" s="34" t="str">
        <x:v>Karl Storz</x:v>
      </x:c>
      <x:c r="D273" s="34" t="str">
        <x:v>Alligator Forceps</x:v>
      </x:c>
      <x:c r="E273" s="34" t="str">
        <x:v>10370H</x:v>
      </x:c>
      <x:c r="F273" s="34" t="str">
        <x:v>RIGID_FORCEPS</x:v>
      </x:c>
      <x:c r="G273" s="34" t="str">
        <x:v>Verified - legacy U.S. manufacturer catalog; current status pending</x:v>
      </x:c>
      <x:c r="H273" s="34" t="str">
        <x:v>Hidden - current U.S. status unverified</x:v>
      </x:c>
      <x:c r="I273" s="51" t="str">
        <x:v>No</x:v>
      </x:c>
      <x:c r="J273" s="51" t="str">
        <x:v>No</x:v>
      </x:c>
      <x:c r="K273" s="51" t="str"/>
      <x:c r="L273" s="51" t="str"/>
      <x:c r="M273" s="51" t="str"/>
      <x:c r="N273" s="51" t="str"/>
      <x:c r="O273" s="51" t="str"/>
      <x:c r="P273" s="51" t="str"/>
      <x:c r="Q273" s="51" t="str"/>
      <x:c r="R273" s="514"/>
      <x:c r="S273" s="514"/>
    </x:row>
    <x:row r="274" ht="28" customHeight="1">
      <x:c r="A274" s="34" t="str">
        <x:v>FORM-B98CC252B7</x:v>
      </x:c>
      <x:c r="B274" s="34" t="str">
        <x:v>PRD-38F9E96675</x:v>
      </x:c>
      <x:c r="C274" s="34" t="str">
        <x:v>Karl Storz</x:v>
      </x:c>
      <x:c r="D274" s="34" t="str">
        <x:v>Alligator Forceps</x:v>
      </x:c>
      <x:c r="E274" s="34" t="str">
        <x:v>10371H</x:v>
      </x:c>
      <x:c r="F274" s="34" t="str">
        <x:v>RIGID_FORCEPS</x:v>
      </x:c>
      <x:c r="G274" s="34" t="str">
        <x:v>Verified - legacy U.S. manufacturer catalog; current status pending</x:v>
      </x:c>
      <x:c r="H274" s="34" t="str">
        <x:v>Hidden - current U.S. status unverified</x:v>
      </x:c>
      <x:c r="I274" s="51" t="str">
        <x:v>No</x:v>
      </x:c>
      <x:c r="J274" s="51" t="str">
        <x:v>No</x:v>
      </x:c>
      <x:c r="K274" s="51" t="str"/>
      <x:c r="L274" s="51" t="str"/>
      <x:c r="M274" s="51" t="str"/>
      <x:c r="N274" s="51" t="str"/>
      <x:c r="O274" s="51" t="str"/>
      <x:c r="P274" s="51" t="str"/>
      <x:c r="Q274" s="51" t="str"/>
      <x:c r="R274" s="514"/>
      <x:c r="S274" s="514"/>
    </x:row>
    <x:row r="275" ht="28" customHeight="1">
      <x:c r="A275" s="34" t="str">
        <x:v>FORM-23147D6422</x:v>
      </x:c>
      <x:c r="B275" s="34" t="str">
        <x:v>PRD-6CCE68D268</x:v>
      </x:c>
      <x:c r="C275" s="34" t="str">
        <x:v>Karl Storz</x:v>
      </x:c>
      <x:c r="D275" s="34" t="str">
        <x:v>Alligator Forceps</x:v>
      </x:c>
      <x:c r="E275" s="34" t="str">
        <x:v>10371HL</x:v>
      </x:c>
      <x:c r="F275" s="34" t="str">
        <x:v>RIGID_FORCEPS</x:v>
      </x:c>
      <x:c r="G275" s="34" t="str">
        <x:v>Verified - legacy U.S. manufacturer catalog; current status pending</x:v>
      </x:c>
      <x:c r="H275" s="34" t="str">
        <x:v>Hidden - current U.S. status unverified</x:v>
      </x:c>
      <x:c r="I275" s="51" t="str">
        <x:v>No</x:v>
      </x:c>
      <x:c r="J275" s="51" t="str">
        <x:v>No</x:v>
      </x:c>
      <x:c r="K275" s="51" t="str"/>
      <x:c r="L275" s="51" t="str"/>
      <x:c r="M275" s="51" t="str"/>
      <x:c r="N275" s="51" t="str"/>
      <x:c r="O275" s="51" t="str"/>
      <x:c r="P275" s="51" t="str"/>
      <x:c r="Q275" s="51" t="str"/>
      <x:c r="R275" s="514"/>
      <x:c r="S275" s="514"/>
    </x:row>
    <x:row r="276" ht="28" customHeight="1">
      <x:c r="A276" s="34" t="str">
        <x:v>FORM-29B3ECCE99</x:v>
      </x:c>
      <x:c r="B276" s="34" t="str">
        <x:v>PRD-BB5D8FBEA3</x:v>
      </x:c>
      <x:c r="C276" s="34" t="str">
        <x:v>Karl Storz</x:v>
      </x:c>
      <x:c r="D276" s="34" t="str">
        <x:v>Alligator Forceps</x:v>
      </x:c>
      <x:c r="E276" s="34" t="str">
        <x:v>10372H</x:v>
      </x:c>
      <x:c r="F276" s="34" t="str">
        <x:v>RIGID_FORCEPS</x:v>
      </x:c>
      <x:c r="G276" s="34" t="str">
        <x:v>Verified - legacy U.S. manufacturer catalog; current status pending</x:v>
      </x:c>
      <x:c r="H276" s="34" t="str">
        <x:v>Hidden - current U.S. status unverified</x:v>
      </x:c>
      <x:c r="I276" s="51" t="str">
        <x:v>No</x:v>
      </x:c>
      <x:c r="J276" s="51" t="str">
        <x:v>No</x:v>
      </x:c>
      <x:c r="K276" s="51" t="str"/>
      <x:c r="L276" s="51" t="str"/>
      <x:c r="M276" s="51" t="str"/>
      <x:c r="N276" s="51" t="str"/>
      <x:c r="O276" s="51" t="str"/>
      <x:c r="P276" s="51" t="str"/>
      <x:c r="Q276" s="51" t="str"/>
      <x:c r="R276" s="514"/>
      <x:c r="S276" s="514"/>
    </x:row>
    <x:row r="277" ht="28" customHeight="1">
      <x:c r="A277" s="34" t="str">
        <x:v>FORM-F573A99157</x:v>
      </x:c>
      <x:c r="B277" s="34" t="str">
        <x:v>PRD-9A5C5FEF7D</x:v>
      </x:c>
      <x:c r="C277" s="34" t="str">
        <x:v>Karl Storz</x:v>
      </x:c>
      <x:c r="D277" s="34" t="str">
        <x:v>Alligator Forceps</x:v>
      </x:c>
      <x:c r="E277" s="34" t="str">
        <x:v>10372HL</x:v>
      </x:c>
      <x:c r="F277" s="34" t="str">
        <x:v>RIGID_FORCEPS</x:v>
      </x:c>
      <x:c r="G277" s="34" t="str">
        <x:v>Verified - legacy U.S. manufacturer catalog; current status pending</x:v>
      </x:c>
      <x:c r="H277" s="34" t="str">
        <x:v>Hidden - current U.S. status unverified</x:v>
      </x:c>
      <x:c r="I277" s="51" t="str">
        <x:v>No</x:v>
      </x:c>
      <x:c r="J277" s="51" t="str">
        <x:v>No</x:v>
      </x:c>
      <x:c r="K277" s="51" t="str"/>
      <x:c r="L277" s="51" t="str"/>
      <x:c r="M277" s="51" t="str"/>
      <x:c r="N277" s="51" t="str"/>
      <x:c r="O277" s="51" t="str"/>
      <x:c r="P277" s="51" t="str"/>
      <x:c r="Q277" s="51" t="str"/>
      <x:c r="R277" s="514"/>
      <x:c r="S277" s="514"/>
    </x:row>
    <x:row r="278" ht="28" customHeight="1">
      <x:c r="A278" s="34" t="str">
        <x:v>FORM-026C1CF96F</x:v>
      </x:c>
      <x:c r="B278" s="34" t="str">
        <x:v>PRD-60ED7DF50E</x:v>
      </x:c>
      <x:c r="C278" s="34" t="str">
        <x:v>Karl Storz</x:v>
      </x:c>
      <x:c r="D278" s="34" t="str">
        <x:v>Alligator Forceps for Hard Foreign Bodies</x:v>
      </x:c>
      <x:c r="E278" s="34" t="str">
        <x:v>10366H</x:v>
      </x:c>
      <x:c r="F278" s="34" t="str">
        <x:v>RIGID_FORCEPS</x:v>
      </x:c>
      <x:c r="G278" s="34" t="str">
        <x:v>Verified - legacy U.S. manufacturer catalog; current status pending</x:v>
      </x:c>
      <x:c r="H278" s="34" t="str">
        <x:v>Hidden - current U.S. status unverified</x:v>
      </x:c>
      <x:c r="I278" s="51" t="str">
        <x:v>No</x:v>
      </x:c>
      <x:c r="J278" s="51" t="str">
        <x:v>No</x:v>
      </x:c>
      <x:c r="K278" s="51" t="str"/>
      <x:c r="L278" s="51" t="str"/>
      <x:c r="M278" s="51" t="str"/>
      <x:c r="N278" s="51" t="str"/>
      <x:c r="O278" s="51" t="str"/>
      <x:c r="P278" s="51" t="str"/>
      <x:c r="Q278" s="51" t="str"/>
      <x:c r="R278" s="514"/>
      <x:c r="S278" s="514"/>
    </x:row>
    <x:row r="279" ht="28" customHeight="1">
      <x:c r="A279" s="34" t="str">
        <x:v>FORM-12FF28BD04</x:v>
      </x:c>
      <x:c r="B279" s="34" t="str">
        <x:v>PRD-7BC31438E7</x:v>
      </x:c>
      <x:c r="C279" s="34" t="str">
        <x:v>Karl Storz</x:v>
      </x:c>
      <x:c r="D279" s="34" t="str">
        <x:v>Alligator Forceps for Hard Foreign Bodies</x:v>
      </x:c>
      <x:c r="E279" s="34" t="str">
        <x:v>10367H</x:v>
      </x:c>
      <x:c r="F279" s="34" t="str">
        <x:v>RIGID_FORCEPS</x:v>
      </x:c>
      <x:c r="G279" s="34" t="str">
        <x:v>Verified - legacy U.S. manufacturer catalog; current status pending</x:v>
      </x:c>
      <x:c r="H279" s="34" t="str">
        <x:v>Hidden - current U.S. status unverified</x:v>
      </x:c>
      <x:c r="I279" s="51" t="str">
        <x:v>No</x:v>
      </x:c>
      <x:c r="J279" s="51" t="str">
        <x:v>No</x:v>
      </x:c>
      <x:c r="K279" s="51" t="str"/>
      <x:c r="L279" s="51" t="str"/>
      <x:c r="M279" s="51" t="str"/>
      <x:c r="N279" s="51" t="str"/>
      <x:c r="O279" s="51" t="str"/>
      <x:c r="P279" s="51" t="str"/>
      <x:c r="Q279" s="51" t="str"/>
      <x:c r="R279" s="514"/>
      <x:c r="S279" s="514"/>
    </x:row>
    <x:row r="280" ht="28" customHeight="1">
      <x:c r="A280" s="34" t="str">
        <x:v>FORM-3D15E66213</x:v>
      </x:c>
      <x:c r="B280" s="34" t="str">
        <x:v>PRD-2F1A67DE53</x:v>
      </x:c>
      <x:c r="C280" s="34" t="str">
        <x:v>Karl Storz</x:v>
      </x:c>
      <x:c r="D280" s="34" t="str">
        <x:v>Angled Aspiration Biopsy Needle 1.6 mm x 47 cm</x:v>
      </x:c>
      <x:c r="E280" s="34" t="str">
        <x:v>10438</x:v>
      </x:c>
      <x:c r="F280" s="34" t="str">
        <x:v>TBNA_NEEDLE</x:v>
      </x:c>
      <x:c r="G280" s="34" t="str">
        <x:v>Verified - legacy U.S. manufacturer catalog; current status pending</x:v>
      </x:c>
      <x:c r="H280" s="34" t="str">
        <x:v>Hidden - current U.S. status unverified</x:v>
      </x:c>
      <x:c r="I280" s="51" t="str">
        <x:v>No</x:v>
      </x:c>
      <x:c r="J280" s="51" t="str">
        <x:v>No</x:v>
      </x:c>
      <x:c r="K280" s="51" t="str"/>
      <x:c r="L280" s="51" t="str"/>
      <x:c r="M280" s="51" t="str"/>
      <x:c r="N280" s="51" t="str"/>
      <x:c r="O280" s="51" t="str"/>
      <x:c r="P280" s="51" t="str"/>
      <x:c r="Q280" s="51" t="str"/>
      <x:c r="R280" s="514"/>
      <x:c r="S280" s="514"/>
    </x:row>
    <x:row r="281" ht="28" customHeight="1">
      <x:c r="A281" s="34" t="str">
        <x:v>FORM-B9DB15C55E</x:v>
      </x:c>
      <x:c r="B281" s="34" t="str">
        <x:v>PRD-A88AEE6442</x:v>
      </x:c>
      <x:c r="C281" s="34" t="str">
        <x:v>Karl Storz</x:v>
      </x:c>
      <x:c r="D281" s="34" t="str">
        <x:v>Application Cannula for Thoracic Drainage</x:v>
      </x:c>
      <x:c r="E281" s="34" t="str">
        <x:v>10995</x:v>
      </x:c>
      <x:c r="F281" s="34" t="str">
        <x:v>CHEST_TUBE_SMALL_BORE</x:v>
      </x:c>
      <x:c r="G281" s="34" t="str">
        <x:v>Verified - legacy U.S. manufacturer catalog; current status pending</x:v>
      </x:c>
      <x:c r="H281" s="34" t="str">
        <x:v>Hidden - current U.S. status unverified</x:v>
      </x:c>
      <x:c r="I281" s="51" t="str">
        <x:v>No</x:v>
      </x:c>
      <x:c r="J281" s="51" t="str">
        <x:v>No</x:v>
      </x:c>
      <x:c r="K281" s="51" t="str"/>
      <x:c r="L281" s="51" t="str"/>
      <x:c r="M281" s="51" t="str"/>
      <x:c r="N281" s="51" t="str"/>
      <x:c r="O281" s="51" t="str"/>
      <x:c r="P281" s="51" t="str"/>
      <x:c r="Q281" s="51" t="str"/>
      <x:c r="R281" s="514"/>
      <x:c r="S281" s="514"/>
    </x:row>
    <x:row r="282" ht="28" customHeight="1">
      <x:c r="A282" s="34" t="str">
        <x:v>FORM-A536E9979F</x:v>
      </x:c>
      <x:c r="B282" s="34" t="str">
        <x:v>PRD-019030A1C7</x:v>
      </x:c>
      <x:c r="C282" s="34" t="str">
        <x:v>Karl Storz</x:v>
      </x:c>
      <x:c r="D282" s="34" t="str">
        <x:v>Aspirator for Collecting Secretions with Cut-Off Hole</x:v>
      </x:c>
      <x:c r="E282" s="34" t="str">
        <x:v>10432N</x:v>
      </x:c>
      <x:c r="F282" s="34" t="str">
        <x:v>SPECIMEN_TRAP</x:v>
      </x:c>
      <x:c r="G282" s="34" t="str">
        <x:v>Verified - legacy U.S. manufacturer catalog; current status pending</x:v>
      </x:c>
      <x:c r="H282" s="34" t="str">
        <x:v>Hidden - current U.S. status unverified</x:v>
      </x:c>
      <x:c r="I282" s="51" t="str">
        <x:v>No</x:v>
      </x:c>
      <x:c r="J282" s="51" t="str">
        <x:v>No</x:v>
      </x:c>
      <x:c r="K282" s="51" t="str"/>
      <x:c r="L282" s="51" t="str"/>
      <x:c r="M282" s="51" t="str"/>
      <x:c r="N282" s="51" t="str"/>
      <x:c r="O282" s="51" t="str"/>
      <x:c r="P282" s="51" t="str"/>
      <x:c r="Q282" s="51" t="str"/>
      <x:c r="R282" s="514"/>
      <x:c r="S282" s="514"/>
    </x:row>
    <x:row r="283" ht="28" customHeight="1">
      <x:c r="A283" s="34" t="str">
        <x:v>FORM-7B62657EF1</x:v>
      </x:c>
      <x:c r="B283" s="34" t="str">
        <x:v>PRD-0A2ABE77F9</x:v>
      </x:c>
      <x:c r="C283" s="34" t="str">
        <x:v>Karl Storz</x:v>
      </x:c>
      <x:c r="D283" s="34" t="str">
        <x:v>Aspirator for Collecting Secretions without Cut-Off Hole</x:v>
      </x:c>
      <x:c r="E283" s="34" t="str">
        <x:v>10432T</x:v>
      </x:c>
      <x:c r="F283" s="34" t="str">
        <x:v>SPECIMEN_TRAP</x:v>
      </x:c>
      <x:c r="G283" s="34" t="str">
        <x:v>Verified - legacy U.S. manufacturer catalog; current status pending</x:v>
      </x:c>
      <x:c r="H283" s="34" t="str">
        <x:v>Hidden - current U.S. status unverified</x:v>
      </x:c>
      <x:c r="I283" s="51" t="str">
        <x:v>No</x:v>
      </x:c>
      <x:c r="J283" s="51" t="str">
        <x:v>No</x:v>
      </x:c>
      <x:c r="K283" s="51" t="str"/>
      <x:c r="L283" s="51" t="str"/>
      <x:c r="M283" s="51" t="str"/>
      <x:c r="N283" s="51" t="str"/>
      <x:c r="O283" s="51" t="str"/>
      <x:c r="P283" s="51" t="str"/>
      <x:c r="Q283" s="51" t="str"/>
      <x:c r="R283" s="514"/>
      <x:c r="S283" s="514"/>
    </x:row>
    <x:row r="284" ht="28" customHeight="1">
      <x:c r="A284" s="34" t="str">
        <x:v>FORM-CDDD9C2CA9</x:v>
      </x:c>
      <x:c r="B284" s="34" t="str">
        <x:v>PRD-427A070734</x:v>
      </x:c>
      <x:c r="C284" s="34" t="str">
        <x:v>Karl Storz</x:v>
      </x:c>
      <x:c r="D284" s="34" t="str">
        <x:v>Autoclavable Plastic Cannula, Pack of 5</x:v>
      </x:c>
      <x:c r="E284" s="34" t="str">
        <x:v>30120X</x:v>
      </x:c>
      <x:c r="F284" s="34" t="str">
        <x:v>PLEUROSCOPY_TROCAR</x:v>
      </x:c>
      <x:c r="G284" s="34" t="str">
        <x:v>Verified - legacy U.S. manufacturer catalog; current status pending</x:v>
      </x:c>
      <x:c r="H284" s="34" t="str">
        <x:v>Hidden - current U.S. status unverified</x:v>
      </x:c>
      <x:c r="I284" s="51" t="str">
        <x:v>No</x:v>
      </x:c>
      <x:c r="J284" s="51" t="str">
        <x:v>No</x:v>
      </x:c>
      <x:c r="K284" s="51" t="str"/>
      <x:c r="L284" s="51" t="str"/>
      <x:c r="M284" s="51" t="str"/>
      <x:c r="N284" s="51" t="str"/>
      <x:c r="O284" s="51" t="str"/>
      <x:c r="P284" s="51" t="str"/>
      <x:c r="Q284" s="51" t="str"/>
      <x:c r="R284" s="514"/>
      <x:c r="S284" s="514"/>
    </x:row>
    <x:row r="285" ht="28" customHeight="1">
      <x:c r="A285" s="34" t="str">
        <x:v>FORM-8ADE65D3FF</x:v>
      </x:c>
      <x:c r="B285" s="34" t="str">
        <x:v>PRD-17DB23EBC0</x:v>
      </x:c>
      <x:c r="C285" s="34" t="str">
        <x:v>Karl Storz</x:v>
      </x:c>
      <x:c r="D285" s="34" t="str">
        <x:v>Bronchial Atomizer, 40 cm</x:v>
      </x:c>
      <x:c r="E285" s="34" t="str">
        <x:v>10452B</x:v>
      </x:c>
      <x:c r="F285" s="34" t="str">
        <x:v>RIGID_BRONCHOSCOPE_ACCESSORY</x:v>
      </x:c>
      <x:c r="G285" s="34" t="str">
        <x:v>Verified - legacy U.S. manufacturer catalog; current status pending</x:v>
      </x:c>
      <x:c r="H285" s="34" t="str">
        <x:v>Hidden - current U.S. status unverified</x:v>
      </x:c>
      <x:c r="I285" s="51" t="str">
        <x:v>No</x:v>
      </x:c>
      <x:c r="J285" s="51" t="str">
        <x:v>No</x:v>
      </x:c>
      <x:c r="K285" s="51" t="str"/>
      <x:c r="L285" s="51" t="str"/>
      <x:c r="M285" s="51" t="str"/>
      <x:c r="N285" s="51" t="str"/>
      <x:c r="O285" s="51" t="str"/>
      <x:c r="P285" s="51" t="str"/>
      <x:c r="Q285" s="51" t="str"/>
      <x:c r="R285" s="514"/>
      <x:c r="S285" s="514"/>
    </x:row>
    <x:row r="286" ht="28" customHeight="1">
      <x:c r="A286" s="34" t="str">
        <x:v>FORM-22A8F1064C</x:v>
      </x:c>
      <x:c r="B286" s="34" t="str">
        <x:v>PRD-99BC8714FF</x:v>
      </x:c>
      <x:c r="C286" s="34" t="str">
        <x:v>Karl Storz</x:v>
      </x:c>
      <x:c r="D286" s="34" t="str">
        <x:v>Bronchial Atomizer, 50 cm</x:v>
      </x:c>
      <x:c r="E286" s="34" t="str">
        <x:v>10452A</x:v>
      </x:c>
      <x:c r="F286" s="34" t="str">
        <x:v>RIGID_BRONCHOSCOPE_ACCESSORY</x:v>
      </x:c>
      <x:c r="G286" s="34" t="str">
        <x:v>Verified - legacy U.S. manufacturer catalog; current status pending</x:v>
      </x:c>
      <x:c r="H286" s="34" t="str">
        <x:v>Hidden - current U.S. status unverified</x:v>
      </x:c>
      <x:c r="I286" s="51" t="str">
        <x:v>No</x:v>
      </x:c>
      <x:c r="J286" s="51" t="str">
        <x:v>No</x:v>
      </x:c>
      <x:c r="K286" s="51" t="str"/>
      <x:c r="L286" s="51" t="str"/>
      <x:c r="M286" s="51" t="str"/>
      <x:c r="N286" s="51" t="str"/>
      <x:c r="O286" s="51" t="str"/>
      <x:c r="P286" s="51" t="str"/>
      <x:c r="Q286" s="51" t="str"/>
      <x:c r="R286" s="514"/>
      <x:c r="S286" s="514"/>
    </x:row>
    <x:row r="287" ht="28" customHeight="1">
      <x:c r="A287" s="34" t="str">
        <x:v>FORM-3622A23FC7</x:v>
      </x:c>
      <x:c r="B287" s="34" t="str">
        <x:v>PRD-042A57F191</x:v>
      </x:c>
      <x:c r="C287" s="34" t="str">
        <x:v>Karl Storz</x:v>
      </x:c>
      <x:c r="D287" s="34" t="str">
        <x:v>Coagulation Suction Tube</x:v>
      </x:c>
      <x:c r="E287" s="34" t="str">
        <x:v>10390AN</x:v>
      </x:c>
      <x:c r="F287" s="34" t="str">
        <x:v>RIGID_SUCTION_CATHETER</x:v>
      </x:c>
      <x:c r="G287" s="34" t="str">
        <x:v>Verified - legacy U.S. manufacturer catalog; current status pending</x:v>
      </x:c>
      <x:c r="H287" s="34" t="str">
        <x:v>Hidden - current U.S. status unverified</x:v>
      </x:c>
      <x:c r="I287" s="51" t="str">
        <x:v>No</x:v>
      </x:c>
      <x:c r="J287" s="51" t="str">
        <x:v>No</x:v>
      </x:c>
      <x:c r="K287" s="51" t="str"/>
      <x:c r="L287" s="51" t="str"/>
      <x:c r="M287" s="51" t="str"/>
      <x:c r="N287" s="51" t="str"/>
      <x:c r="O287" s="51" t="str"/>
      <x:c r="P287" s="51" t="str"/>
      <x:c r="Q287" s="51" t="str"/>
      <x:c r="R287" s="514"/>
      <x:c r="S287" s="514"/>
    </x:row>
    <x:row r="288" ht="28" customHeight="1">
      <x:c r="A288" s="34" t="str">
        <x:v>FORM-164899E5F5</x:v>
      </x:c>
      <x:c r="B288" s="34" t="str">
        <x:v>PRD-825B745D18</x:v>
      </x:c>
      <x:c r="C288" s="34" t="str">
        <x:v>Karl Storz</x:v>
      </x:c>
      <x:c r="D288" s="34" t="str">
        <x:v>Coagulation Suction Tube</x:v>
      </x:c>
      <x:c r="E288" s="34" t="str">
        <x:v>10390BN</x:v>
      </x:c>
      <x:c r="F288" s="34" t="str">
        <x:v>RIGID_SUCTION_CATHETER</x:v>
      </x:c>
      <x:c r="G288" s="34" t="str">
        <x:v>Verified - legacy U.S. manufacturer catalog; current status pending</x:v>
      </x:c>
      <x:c r="H288" s="34" t="str">
        <x:v>Hidden - current U.S. status unverified</x:v>
      </x:c>
      <x:c r="I288" s="51" t="str">
        <x:v>No</x:v>
      </x:c>
      <x:c r="J288" s="51" t="str">
        <x:v>No</x:v>
      </x:c>
      <x:c r="K288" s="51" t="str"/>
      <x:c r="L288" s="51" t="str"/>
      <x:c r="M288" s="51" t="str"/>
      <x:c r="N288" s="51" t="str"/>
      <x:c r="O288" s="51" t="str"/>
      <x:c r="P288" s="51" t="str"/>
      <x:c r="Q288" s="51" t="str"/>
      <x:c r="R288" s="514"/>
      <x:c r="S288" s="514"/>
    </x:row>
    <x:row r="289" ht="28" customHeight="1">
      <x:c r="A289" s="34" t="str">
        <x:v>FORM-ED19A89ED3</x:v>
      </x:c>
      <x:c r="B289" s="34" t="str">
        <x:v>PRD-1E5D7D510F</x:v>
      </x:c>
      <x:c r="C289" s="34" t="str">
        <x:v>Karl Storz</x:v>
      </x:c>
      <x:c r="D289" s="34" t="str">
        <x:v>Cotton Applicator 35 cm</x:v>
      </x:c>
      <x:c r="E289" s="34" t="str">
        <x:v>10384B</x:v>
      </x:c>
      <x:c r="F289" s="34" t="str">
        <x:v>RIGID_BRONCHOSCOPE_ACCESSORY</x:v>
      </x:c>
      <x:c r="G289" s="34" t="str">
        <x:v>Verified - legacy U.S. manufacturer catalog; current status pending</x:v>
      </x:c>
      <x:c r="H289" s="34" t="str">
        <x:v>Hidden - current U.S. status unverified</x:v>
      </x:c>
      <x:c r="I289" s="51" t="str">
        <x:v>No</x:v>
      </x:c>
      <x:c r="J289" s="51" t="str">
        <x:v>No</x:v>
      </x:c>
      <x:c r="K289" s="51" t="str"/>
      <x:c r="L289" s="51" t="str"/>
      <x:c r="M289" s="51" t="str"/>
      <x:c r="N289" s="51" t="str"/>
      <x:c r="O289" s="51" t="str"/>
      <x:c r="P289" s="51" t="str"/>
      <x:c r="Q289" s="51" t="str"/>
      <x:c r="R289" s="514"/>
      <x:c r="S289" s="514"/>
    </x:row>
    <x:row r="290" ht="28" customHeight="1">
      <x:c r="A290" s="34" t="str">
        <x:v>FORM-4CAB7ECA8C</x:v>
      </x:c>
      <x:c r="B290" s="34" t="str">
        <x:v>PRD-11ADF871FE</x:v>
      </x:c>
      <x:c r="C290" s="34" t="str">
        <x:v>Karl Storz</x:v>
      </x:c>
      <x:c r="D290" s="34" t="str">
        <x:v>Cotton Applicator 50 cm</x:v>
      </x:c>
      <x:c r="E290" s="34" t="str">
        <x:v>10384A</x:v>
      </x:c>
      <x:c r="F290" s="34" t="str">
        <x:v>RIGID_BRONCHOSCOPE_ACCESSORY</x:v>
      </x:c>
      <x:c r="G290" s="34" t="str">
        <x:v>Verified - legacy U.S. manufacturer catalog; current status pending</x:v>
      </x:c>
      <x:c r="H290" s="34" t="str">
        <x:v>Hidden - current U.S. status unverified</x:v>
      </x:c>
      <x:c r="I290" s="51" t="str">
        <x:v>No</x:v>
      </x:c>
      <x:c r="J290" s="51" t="str">
        <x:v>No</x:v>
      </x:c>
      <x:c r="K290" s="51" t="str"/>
      <x:c r="L290" s="51" t="str"/>
      <x:c r="M290" s="51" t="str"/>
      <x:c r="N290" s="51" t="str"/>
      <x:c r="O290" s="51" t="str"/>
      <x:c r="P290" s="51" t="str"/>
      <x:c r="Q290" s="51" t="str"/>
      <x:c r="R290" s="514"/>
      <x:c r="S290" s="514"/>
    </x:row>
    <x:row r="291" ht="28" customHeight="1">
      <x:c r="A291" s="34" t="str">
        <x:v>FORM-2E8FF7EA6E</x:v>
      </x:c>
      <x:c r="B291" s="34" t="str">
        <x:v>PRD-2BC12F8AEF</x:v>
      </x:c>
      <x:c r="C291" s="34" t="str">
        <x:v>Karl Storz</x:v>
      </x:c>
      <x:c r="D291" s="34" t="str">
        <x:v>Deflecting Device</x:v>
      </x:c>
      <x:c r="E291" s="34" t="str">
        <x:v>10357</x:v>
      </x:c>
      <x:c r="F291" s="34" t="str">
        <x:v>RIGID_BRONCHOSCOPE_ACCESSORY</x:v>
      </x:c>
      <x:c r="G291" s="34" t="str">
        <x:v>Verified - legacy U.S. manufacturer catalog; current status pending</x:v>
      </x:c>
      <x:c r="H291" s="34" t="str">
        <x:v>Hidden - current U.S. status unverified</x:v>
      </x:c>
      <x:c r="I291" s="51" t="str">
        <x:v>No</x:v>
      </x:c>
      <x:c r="J291" s="51" t="str">
        <x:v>No</x:v>
      </x:c>
      <x:c r="K291" s="51" t="str"/>
      <x:c r="L291" s="51" t="str"/>
      <x:c r="M291" s="51" t="str"/>
      <x:c r="N291" s="51" t="str"/>
      <x:c r="O291" s="51" t="str"/>
      <x:c r="P291" s="51" t="str"/>
      <x:c r="Q291" s="51" t="str"/>
      <x:c r="R291" s="514"/>
      <x:c r="S291" s="514"/>
    </x:row>
    <x:row r="292" ht="28" customHeight="1">
      <x:c r="A292" s="34" t="str">
        <x:v>FORM-C2FA56325C</x:v>
      </x:c>
      <x:c r="B292" s="34" t="str">
        <x:v>PRD-EAED780757</x:v>
      </x:c>
      <x:c r="C292" s="34" t="str">
        <x:v>Karl Storz</x:v>
      </x:c>
      <x:c r="D292" s="34" t="str">
        <x:v>Flexible Cannula with Silicone Leaflet Valve</x:v>
      </x:c>
      <x:c r="E292" s="34" t="str">
        <x:v>30120NL</x:v>
      </x:c>
      <x:c r="F292" s="34" t="str">
        <x:v>PLEUROSCOPY_TROCAR</x:v>
      </x:c>
      <x:c r="G292" s="34" t="str">
        <x:v>Verified - legacy U.S. manufacturer catalog; current status pending</x:v>
      </x:c>
      <x:c r="H292" s="34" t="str">
        <x:v>Hidden - current U.S. status unverified</x:v>
      </x:c>
      <x:c r="I292" s="51" t="str">
        <x:v>No</x:v>
      </x:c>
      <x:c r="J292" s="51" t="str">
        <x:v>No</x:v>
      </x:c>
      <x:c r="K292" s="51" t="str"/>
      <x:c r="L292" s="51" t="str"/>
      <x:c r="M292" s="51" t="str"/>
      <x:c r="N292" s="51" t="str"/>
      <x:c r="O292" s="51" t="str"/>
      <x:c r="P292" s="51" t="str"/>
      <x:c r="Q292" s="51" t="str"/>
      <x:c r="R292" s="514"/>
      <x:c r="S292" s="514"/>
    </x:row>
    <x:row r="293" ht="28" customHeight="1">
      <x:c r="A293" s="34" t="str">
        <x:v>FORM-37CDC1F007</x:v>
      </x:c>
      <x:c r="B293" s="34" t="str">
        <x:v>PRD-0EA65ED2D3</x:v>
      </x:c>
      <x:c r="C293" s="34" t="str">
        <x:v>Karl Storz</x:v>
      </x:c>
      <x:c r="D293" s="34" t="str">
        <x:v>Flexible Cannula, No Valve</x:v>
      </x:c>
      <x:c r="E293" s="34" t="str">
        <x:v>40120NL</x:v>
      </x:c>
      <x:c r="F293" s="34" t="str">
        <x:v>PLEUROSCOPY_TROCAR</x:v>
      </x:c>
      <x:c r="G293" s="34" t="str">
        <x:v>Verified - legacy U.S. manufacturer catalog; current status pending</x:v>
      </x:c>
      <x:c r="H293" s="34" t="str">
        <x:v>Hidden - current U.S. status unverified</x:v>
      </x:c>
      <x:c r="I293" s="51" t="str">
        <x:v>No</x:v>
      </x:c>
      <x:c r="J293" s="51" t="str">
        <x:v>No</x:v>
      </x:c>
      <x:c r="K293" s="51" t="str"/>
      <x:c r="L293" s="51" t="str"/>
      <x:c r="M293" s="51" t="str"/>
      <x:c r="N293" s="51" t="str"/>
      <x:c r="O293" s="51" t="str"/>
      <x:c r="P293" s="51" t="str"/>
      <x:c r="Q293" s="51" t="str"/>
      <x:c r="R293" s="514"/>
      <x:c r="S293" s="514"/>
    </x:row>
    <x:row r="294" ht="28" customHeight="1">
      <x:c r="A294" s="34" t="str">
        <x:v>FORM-4F90BECD6E</x:v>
      </x:c>
      <x:c r="B294" s="34" t="str">
        <x:v>PRD-F9A98419EA</x:v>
      </x:c>
      <x:c r="C294" s="34" t="str">
        <x:v>Karl Storz</x:v>
      </x:c>
      <x:c r="D294" s="34" t="str">
        <x:v>Flexible Small Biopsy Forceps</x:v>
      </x:c>
      <x:c r="E294" s="34" t="str">
        <x:v>10358B</x:v>
      </x:c>
      <x:c r="F294" s="34" t="str">
        <x:v>BIOPSY_FORCEPS_FLEX</x:v>
      </x:c>
      <x:c r="G294" s="34" t="str">
        <x:v>Verified - legacy U.S. manufacturer catalog; current status pending</x:v>
      </x:c>
      <x:c r="H294" s="34" t="str">
        <x:v>Hidden - current U.S. status unverified</x:v>
      </x:c>
      <x:c r="I294" s="51" t="str">
        <x:v>No</x:v>
      </x:c>
      <x:c r="J294" s="51" t="str">
        <x:v>No</x:v>
      </x:c>
      <x:c r="K294" s="51" t="str"/>
      <x:c r="L294" s="51" t="str"/>
      <x:c r="M294" s="51" t="str"/>
      <x:c r="N294" s="51" t="str"/>
      <x:c r="O294" s="51" t="str"/>
      <x:c r="P294" s="51" t="str"/>
      <x:c r="Q294" s="51" t="str"/>
      <x:c r="R294" s="514"/>
      <x:c r="S294" s="514"/>
    </x:row>
    <x:row r="295" ht="28" customHeight="1">
      <x:c r="A295" s="34" t="str">
        <x:v>FORM-5EC633DD9F</x:v>
      </x:c>
      <x:c r="B295" s="34" t="str">
        <x:v>PRD-615CDFB8AB</x:v>
      </x:c>
      <x:c r="C295" s="34" t="str">
        <x:v>Karl Storz</x:v>
      </x:c>
      <x:c r="D295" s="34" t="str">
        <x:v>Flexible Spoon Biopsy Forceps</x:v>
      </x:c>
      <x:c r="E295" s="34" t="str">
        <x:v>10358A</x:v>
      </x:c>
      <x:c r="F295" s="34" t="str">
        <x:v>BIOPSY_FORCEPS_FLEX</x:v>
      </x:c>
      <x:c r="G295" s="34" t="str">
        <x:v>Verified - legacy U.S. manufacturer catalog; current status pending</x:v>
      </x:c>
      <x:c r="H295" s="34" t="str">
        <x:v>Hidden - current U.S. status unverified</x:v>
      </x:c>
      <x:c r="I295" s="51" t="str">
        <x:v>No</x:v>
      </x:c>
      <x:c r="J295" s="51" t="str">
        <x:v>No</x:v>
      </x:c>
      <x:c r="K295" s="51" t="str"/>
      <x:c r="L295" s="51" t="str"/>
      <x:c r="M295" s="51" t="str"/>
      <x:c r="N295" s="51" t="str"/>
      <x:c r="O295" s="51" t="str"/>
      <x:c r="P295" s="51" t="str"/>
      <x:c r="Q295" s="51" t="str"/>
      <x:c r="R295" s="514"/>
      <x:c r="S295" s="514"/>
    </x:row>
    <x:row r="296" ht="28" customHeight="1">
      <x:c r="A296" s="34" t="str">
        <x:v>FORM-A27E0B1C1B</x:v>
      </x:c>
      <x:c r="B296" s="34" t="str">
        <x:v>PRD-377440703A</x:v>
      </x:c>
      <x:c r="C296" s="34" t="str">
        <x:v>Karl Storz</x:v>
      </x:c>
      <x:c r="D296" s="34" t="str">
        <x:v>Flexible Trocar with Blunt Tip and Valve</x:v>
      </x:c>
      <x:c r="E296" s="34" t="str">
        <x:v>30120NOL</x:v>
      </x:c>
      <x:c r="F296" s="34" t="str">
        <x:v>PLEUROSCOPY_TROCAR</x:v>
      </x:c>
      <x:c r="G296" s="34" t="str">
        <x:v>Verified - legacy U.S. manufacturer catalog; current status pending</x:v>
      </x:c>
      <x:c r="H296" s="34" t="str">
        <x:v>Hidden - current U.S. status unverified</x:v>
      </x:c>
      <x:c r="I296" s="51" t="str">
        <x:v>No</x:v>
      </x:c>
      <x:c r="J296" s="51" t="str">
        <x:v>No</x:v>
      </x:c>
      <x:c r="K296" s="51" t="str"/>
      <x:c r="L296" s="51" t="str"/>
      <x:c r="M296" s="51" t="str"/>
      <x:c r="N296" s="51" t="str"/>
      <x:c r="O296" s="51" t="str"/>
      <x:c r="P296" s="51" t="str"/>
      <x:c r="Q296" s="51" t="str"/>
      <x:c r="R296" s="514"/>
      <x:c r="S296" s="514"/>
    </x:row>
    <x:row r="297" ht="28" customHeight="1">
      <x:c r="A297" s="34" t="str">
        <x:v>FORM-673A22C587</x:v>
      </x:c>
      <x:c r="B297" s="34" t="str">
        <x:v>PRD-247C9B978C</x:v>
      </x:c>
      <x:c r="C297" s="34" t="str">
        <x:v>Karl Storz</x:v>
      </x:c>
      <x:c r="D297" s="34" t="str">
        <x:v>Flexible Trocar with Blunt Tip, No Valve</x:v>
      </x:c>
      <x:c r="E297" s="34" t="str">
        <x:v>40120NAL</x:v>
      </x:c>
      <x:c r="F297" s="34" t="str">
        <x:v>PLEUROSCOPY_TROCAR</x:v>
      </x:c>
      <x:c r="G297" s="34" t="str">
        <x:v>Verified - legacy U.S. manufacturer catalog; current status pending</x:v>
      </x:c>
      <x:c r="H297" s="34" t="str">
        <x:v>Hidden - current U.S. status unverified</x:v>
      </x:c>
      <x:c r="I297" s="51" t="str">
        <x:v>No</x:v>
      </x:c>
      <x:c r="J297" s="51" t="str">
        <x:v>No</x:v>
      </x:c>
      <x:c r="K297" s="51" t="str"/>
      <x:c r="L297" s="51" t="str"/>
      <x:c r="M297" s="51" t="str"/>
      <x:c r="N297" s="51" t="str"/>
      <x:c r="O297" s="51" t="str"/>
      <x:c r="P297" s="51" t="str"/>
      <x:c r="Q297" s="51" t="str"/>
      <x:c r="R297" s="514"/>
      <x:c r="S297" s="514"/>
    </x:row>
    <x:row r="298" ht="28" customHeight="1">
      <x:c r="A298" s="34" t="str">
        <x:v>FORM-7EFF82FB09</x:v>
      </x:c>
      <x:c r="B298" s="34" t="str">
        <x:v>PRD-AF93E56FE5</x:v>
      </x:c>
      <x:c r="C298" s="34" t="str">
        <x:v>Karl Storz</x:v>
      </x:c>
      <x:c r="D298" s="34" t="str">
        <x:v>FLUVOG Adapter</x:v>
      </x:c>
      <x:c r="E298" s="34" t="str">
        <x:v>10314P</x:v>
      </x:c>
      <x:c r="F298" s="34" t="str">
        <x:v>RIGID_BRONCHOSCOPE_ACCESSORY</x:v>
      </x:c>
      <x:c r="G298" s="34" t="str">
        <x:v>Verified - legacy U.S. manufacturer catalog; current status pending</x:v>
      </x:c>
      <x:c r="H298" s="34" t="str">
        <x:v>Hidden - current U.S. status unverified</x:v>
      </x:c>
      <x:c r="I298" s="51" t="str">
        <x:v>No</x:v>
      </x:c>
      <x:c r="J298" s="51" t="str">
        <x:v>No</x:v>
      </x:c>
      <x:c r="K298" s="51" t="str"/>
      <x:c r="L298" s="51" t="str"/>
      <x:c r="M298" s="51" t="str"/>
      <x:c r="N298" s="51" t="str"/>
      <x:c r="O298" s="51" t="str"/>
      <x:c r="P298" s="51" t="str"/>
      <x:c r="Q298" s="51" t="str"/>
      <x:c r="R298" s="514"/>
      <x:c r="S298" s="514"/>
    </x:row>
    <x:row r="299" ht="28" customHeight="1">
      <x:c r="A299" s="34" t="str">
        <x:v>FORM-EF44F76626</x:v>
      </x:c>
      <x:c r="B299" s="34" t="str">
        <x:v>PRD-758E53CAAF</x:v>
      </x:c>
      <x:c r="C299" s="34" t="str">
        <x:v>Karl Storz</x:v>
      </x:c>
      <x:c r="D299" s="34" t="str">
        <x:v>FLUVOG Adapter</x:v>
      </x:c>
      <x:c r="E299" s="34" t="str">
        <x:v>10315P</x:v>
      </x:c>
      <x:c r="F299" s="34" t="str">
        <x:v>RIGID_BRONCHOSCOPE_ACCESSORY</x:v>
      </x:c>
      <x:c r="G299" s="34" t="str">
        <x:v>Verified - legacy U.S. manufacturer catalog; current status pending</x:v>
      </x:c>
      <x:c r="H299" s="34" t="str">
        <x:v>Hidden - current U.S. status unverified</x:v>
      </x:c>
      <x:c r="I299" s="51" t="str">
        <x:v>No</x:v>
      </x:c>
      <x:c r="J299" s="51" t="str">
        <x:v>No</x:v>
      </x:c>
      <x:c r="K299" s="51" t="str"/>
      <x:c r="L299" s="51" t="str"/>
      <x:c r="M299" s="51" t="str"/>
      <x:c r="N299" s="51" t="str"/>
      <x:c r="O299" s="51" t="str"/>
      <x:c r="P299" s="51" t="str"/>
      <x:c r="Q299" s="51" t="str"/>
      <x:c r="R299" s="514"/>
      <x:c r="S299" s="514"/>
    </x:row>
    <x:row r="300" ht="28" customHeight="1">
      <x:c r="A300" s="34" t="str">
        <x:v>FORM-E606E31901</x:v>
      </x:c>
      <x:c r="B300" s="34" t="str">
        <x:v>PRD-4A023D6489</x:v>
      </x:c>
      <x:c r="C300" s="34" t="str">
        <x:v>Karl Storz</x:v>
      </x:c>
      <x:c r="D300" s="34" t="str">
        <x:v>Forceps for Peanuts/Soft Foreign Bodies</x:v>
      </x:c>
      <x:c r="E300" s="34" t="str">
        <x:v>10366K</x:v>
      </x:c>
      <x:c r="F300" s="34" t="str">
        <x:v>RIGID_FORCEPS</x:v>
      </x:c>
      <x:c r="G300" s="34" t="str">
        <x:v>Verified - legacy U.S. manufacturer catalog; current status pending</x:v>
      </x:c>
      <x:c r="H300" s="34" t="str">
        <x:v>Hidden - current U.S. status unverified</x:v>
      </x:c>
      <x:c r="I300" s="51" t="str">
        <x:v>No</x:v>
      </x:c>
      <x:c r="J300" s="51" t="str">
        <x:v>No</x:v>
      </x:c>
      <x:c r="K300" s="51" t="str"/>
      <x:c r="L300" s="51" t="str"/>
      <x:c r="M300" s="51" t="str"/>
      <x:c r="N300" s="51" t="str"/>
      <x:c r="O300" s="51" t="str"/>
      <x:c r="P300" s="51" t="str"/>
      <x:c r="Q300" s="51" t="str"/>
      <x:c r="R300" s="514"/>
      <x:c r="S300" s="514"/>
    </x:row>
    <x:row r="301" ht="28" customHeight="1">
      <x:c r="A301" s="34" t="str">
        <x:v>FORM-AD14DCEE77</x:v>
      </x:c>
      <x:c r="B301" s="34" t="str">
        <x:v>PRD-354ECD3DC4</x:v>
      </x:c>
      <x:c r="C301" s="34" t="str">
        <x:v>Karl Storz</x:v>
      </x:c>
      <x:c r="D301" s="34" t="str">
        <x:v>Forceps for Peanuts/Soft Foreign Bodies</x:v>
      </x:c>
      <x:c r="E301" s="34" t="str">
        <x:v>10367K</x:v>
      </x:c>
      <x:c r="F301" s="34" t="str">
        <x:v>RIGID_FORCEPS</x:v>
      </x:c>
      <x:c r="G301" s="34" t="str">
        <x:v>Verified - legacy U.S. manufacturer catalog; current status pending</x:v>
      </x:c>
      <x:c r="H301" s="34" t="str">
        <x:v>Hidden - current U.S. status unverified</x:v>
      </x:c>
      <x:c r="I301" s="51" t="str">
        <x:v>No</x:v>
      </x:c>
      <x:c r="J301" s="51" t="str">
        <x:v>No</x:v>
      </x:c>
      <x:c r="K301" s="51" t="str"/>
      <x:c r="L301" s="51" t="str"/>
      <x:c r="M301" s="51" t="str"/>
      <x:c r="N301" s="51" t="str"/>
      <x:c r="O301" s="51" t="str"/>
      <x:c r="P301" s="51" t="str"/>
      <x:c r="Q301" s="51" t="str"/>
      <x:c r="R301" s="514"/>
      <x:c r="S301" s="514"/>
    </x:row>
    <x:row r="302" ht="28" customHeight="1">
      <x:c r="A302" s="34" t="str">
        <x:v>FORM-CEDE7DC8EB</x:v>
      </x:c>
      <x:c r="B302" s="34" t="str">
        <x:v>PRD-90A0B83AA5</x:v>
      </x:c>
      <x:c r="C302" s="34" t="str">
        <x:v>Karl Storz</x:v>
      </x:c>
      <x:c r="D302" s="34" t="str">
        <x:v>Forceps for Peanuts/Soft Foreign Bodies</x:v>
      </x:c>
      <x:c r="E302" s="34" t="str">
        <x:v>10370K</x:v>
      </x:c>
      <x:c r="F302" s="34" t="str">
        <x:v>RIGID_FORCEPS</x:v>
      </x:c>
      <x:c r="G302" s="34" t="str">
        <x:v>Verified - legacy U.S. manufacturer catalog; current status pending</x:v>
      </x:c>
      <x:c r="H302" s="34" t="str">
        <x:v>Hidden - current U.S. status unverified</x:v>
      </x:c>
      <x:c r="I302" s="51" t="str">
        <x:v>No</x:v>
      </x:c>
      <x:c r="J302" s="51" t="str">
        <x:v>No</x:v>
      </x:c>
      <x:c r="K302" s="51" t="str"/>
      <x:c r="L302" s="51" t="str"/>
      <x:c r="M302" s="51" t="str"/>
      <x:c r="N302" s="51" t="str"/>
      <x:c r="O302" s="51" t="str"/>
      <x:c r="P302" s="51" t="str"/>
      <x:c r="Q302" s="51" t="str"/>
      <x:c r="R302" s="514"/>
      <x:c r="S302" s="514"/>
    </x:row>
    <x:row r="303" ht="28" customHeight="1">
      <x:c r="A303" s="34" t="str">
        <x:v>FORM-B03D160CE6</x:v>
      </x:c>
      <x:c r="B303" s="34" t="str">
        <x:v>PRD-1E613C92C3</x:v>
      </x:c>
      <x:c r="C303" s="34" t="str">
        <x:v>Karl Storz</x:v>
      </x:c>
      <x:c r="D303" s="34" t="str">
        <x:v>Forceps for Peanuts/Soft Foreign Bodies</x:v>
      </x:c>
      <x:c r="E303" s="34" t="str">
        <x:v>10371K</x:v>
      </x:c>
      <x:c r="F303" s="34" t="str">
        <x:v>RIGID_FORCEPS</x:v>
      </x:c>
      <x:c r="G303" s="34" t="str">
        <x:v>Verified - legacy U.S. manufacturer catalog; current status pending</x:v>
      </x:c>
      <x:c r="H303" s="34" t="str">
        <x:v>Hidden - current U.S. status unverified</x:v>
      </x:c>
      <x:c r="I303" s="51" t="str">
        <x:v>No</x:v>
      </x:c>
      <x:c r="J303" s="51" t="str">
        <x:v>No</x:v>
      </x:c>
      <x:c r="K303" s="51" t="str"/>
      <x:c r="L303" s="51" t="str"/>
      <x:c r="M303" s="51" t="str"/>
      <x:c r="N303" s="51" t="str"/>
      <x:c r="O303" s="51" t="str"/>
      <x:c r="P303" s="51" t="str"/>
      <x:c r="Q303" s="51" t="str"/>
      <x:c r="R303" s="514"/>
      <x:c r="S303" s="514"/>
    </x:row>
    <x:row r="304" ht="28" customHeight="1">
      <x:c r="A304" s="34" t="str">
        <x:v>FORM-78AD91446D</x:v>
      </x:c>
      <x:c r="B304" s="34" t="str">
        <x:v>PRD-D07AD62770</x:v>
      </x:c>
      <x:c r="C304" s="34" t="str">
        <x:v>Karl Storz</x:v>
      </x:c>
      <x:c r="D304" s="34" t="str">
        <x:v>Forceps for Peanuts/Soft Foreign Bodies</x:v>
      </x:c>
      <x:c r="E304" s="34" t="str">
        <x:v>10371KL</x:v>
      </x:c>
      <x:c r="F304" s="34" t="str">
        <x:v>RIGID_FORCEPS</x:v>
      </x:c>
      <x:c r="G304" s="34" t="str">
        <x:v>Verified - legacy U.S. manufacturer catalog; current status pending</x:v>
      </x:c>
      <x:c r="H304" s="34" t="str">
        <x:v>Hidden - current U.S. status unverified</x:v>
      </x:c>
      <x:c r="I304" s="51" t="str">
        <x:v>No</x:v>
      </x:c>
      <x:c r="J304" s="51" t="str">
        <x:v>No</x:v>
      </x:c>
      <x:c r="K304" s="51" t="str"/>
      <x:c r="L304" s="51" t="str"/>
      <x:c r="M304" s="51" t="str"/>
      <x:c r="N304" s="51" t="str"/>
      <x:c r="O304" s="51" t="str"/>
      <x:c r="P304" s="51" t="str"/>
      <x:c r="Q304" s="51" t="str"/>
      <x:c r="R304" s="514"/>
      <x:c r="S304" s="514"/>
    </x:row>
    <x:row r="305" ht="28" customHeight="1">
      <x:c r="A305" s="34" t="str">
        <x:v>FORM-0915E3AC2A</x:v>
      </x:c>
      <x:c r="B305" s="34" t="str">
        <x:v>PRD-FF130FCDC6</x:v>
      </x:c>
      <x:c r="C305" s="34" t="str">
        <x:v>Karl Storz</x:v>
      </x:c>
      <x:c r="D305" s="34" t="str">
        <x:v>Forceps for Peanuts/Soft Foreign Bodies</x:v>
      </x:c>
      <x:c r="E305" s="34" t="str">
        <x:v>10372K</x:v>
      </x:c>
      <x:c r="F305" s="34" t="str">
        <x:v>RIGID_FORCEPS</x:v>
      </x:c>
      <x:c r="G305" s="34" t="str">
        <x:v>Verified - legacy U.S. manufacturer catalog; current status pending</x:v>
      </x:c>
      <x:c r="H305" s="34" t="str">
        <x:v>Hidden - current U.S. status unverified</x:v>
      </x:c>
      <x:c r="I305" s="51" t="str">
        <x:v>No</x:v>
      </x:c>
      <x:c r="J305" s="51" t="str">
        <x:v>No</x:v>
      </x:c>
      <x:c r="K305" s="51" t="str"/>
      <x:c r="L305" s="51" t="str"/>
      <x:c r="M305" s="51" t="str"/>
      <x:c r="N305" s="51" t="str"/>
      <x:c r="O305" s="51" t="str"/>
      <x:c r="P305" s="51" t="str"/>
      <x:c r="Q305" s="51" t="str"/>
      <x:c r="R305" s="514"/>
      <x:c r="S305" s="514"/>
    </x:row>
    <x:row r="306" ht="28" customHeight="1">
      <x:c r="A306" s="34" t="str">
        <x:v>FORM-6F1DCB8E6A</x:v>
      </x:c>
      <x:c r="B306" s="34" t="str">
        <x:v>PRD-190EC613D0</x:v>
      </x:c>
      <x:c r="C306" s="34" t="str">
        <x:v>Karl Storz</x:v>
      </x:c>
      <x:c r="D306" s="34" t="str">
        <x:v>Forceps for Peanuts/Soft Foreign Bodies</x:v>
      </x:c>
      <x:c r="E306" s="34" t="str">
        <x:v>10372KL</x:v>
      </x:c>
      <x:c r="F306" s="34" t="str">
        <x:v>RIGID_FORCEPS</x:v>
      </x:c>
      <x:c r="G306" s="34" t="str">
        <x:v>Verified - legacy U.S. manufacturer catalog; current status pending</x:v>
      </x:c>
      <x:c r="H306" s="34" t="str">
        <x:v>Hidden - current U.S. status unverified</x:v>
      </x:c>
      <x:c r="I306" s="51" t="str">
        <x:v>No</x:v>
      </x:c>
      <x:c r="J306" s="51" t="str">
        <x:v>No</x:v>
      </x:c>
      <x:c r="K306" s="51" t="str"/>
      <x:c r="L306" s="51" t="str"/>
      <x:c r="M306" s="51" t="str"/>
      <x:c r="N306" s="51" t="str"/>
      <x:c r="O306" s="51" t="str"/>
      <x:c r="P306" s="51" t="str"/>
      <x:c r="Q306" s="51" t="str"/>
      <x:c r="R306" s="514"/>
      <x:c r="S306" s="514"/>
    </x:row>
    <x:row r="307" ht="28" customHeight="1">
      <x:c r="A307" s="34" t="str">
        <x:v>FORM-6DEE18F355</x:v>
      </x:c>
      <x:c r="B307" s="34" t="str">
        <x:v>PRD-212BC58910</x:v>
      </x:c>
      <x:c r="C307" s="34" t="str">
        <x:v>Karl Storz</x:v>
      </x:c>
      <x:c r="D307" s="34" t="str">
        <x:v>Foreign Body Basket, 35 cm</x:v>
      </x:c>
      <x:c r="E307" s="34" t="str">
        <x:v>10386B</x:v>
      </x:c>
      <x:c r="F307" s="34" t="str">
        <x:v>FOREIGN_BODY_BASKET</x:v>
      </x:c>
      <x:c r="G307" s="34" t="str">
        <x:v>Verified - legacy U.S. manufacturer catalog; current status pending</x:v>
      </x:c>
      <x:c r="H307" s="34" t="str">
        <x:v>Hidden - current U.S. status unverified</x:v>
      </x:c>
      <x:c r="I307" s="51" t="str">
        <x:v>No</x:v>
      </x:c>
      <x:c r="J307" s="51" t="str">
        <x:v>No</x:v>
      </x:c>
      <x:c r="K307" s="51" t="str"/>
      <x:c r="L307" s="51" t="str"/>
      <x:c r="M307" s="51" t="str"/>
      <x:c r="N307" s="51" t="str"/>
      <x:c r="O307" s="51" t="str"/>
      <x:c r="P307" s="51" t="str"/>
      <x:c r="Q307" s="51" t="str"/>
      <x:c r="R307" s="514"/>
      <x:c r="S307" s="514"/>
    </x:row>
    <x:row r="308" ht="28" customHeight="1">
      <x:c r="A308" s="34" t="str">
        <x:v>FORM-26E50B4E7A</x:v>
      </x:c>
      <x:c r="B308" s="34" t="str">
        <x:v>PRD-A2FCA81CFA</x:v>
      </x:c>
      <x:c r="C308" s="34" t="str">
        <x:v>Karl Storz</x:v>
      </x:c>
      <x:c r="D308" s="34" t="str">
        <x:v>Foreign Body Basket, 50 cm</x:v>
      </x:c>
      <x:c r="E308" s="34" t="str">
        <x:v>10386A</x:v>
      </x:c>
      <x:c r="F308" s="34" t="str">
        <x:v>FOREIGN_BODY_BASKET</x:v>
      </x:c>
      <x:c r="G308" s="34" t="str">
        <x:v>Verified - legacy U.S. manufacturer catalog; current status pending</x:v>
      </x:c>
      <x:c r="H308" s="34" t="str">
        <x:v>Hidden - current U.S. status unverified</x:v>
      </x:c>
      <x:c r="I308" s="51" t="str">
        <x:v>No</x:v>
      </x:c>
      <x:c r="J308" s="51" t="str">
        <x:v>No</x:v>
      </x:c>
      <x:c r="K308" s="51" t="str"/>
      <x:c r="L308" s="51" t="str"/>
      <x:c r="M308" s="51" t="str"/>
      <x:c r="N308" s="51" t="str"/>
      <x:c r="O308" s="51" t="str"/>
      <x:c r="P308" s="51" t="str"/>
      <x:c r="Q308" s="51" t="str"/>
      <x:c r="R308" s="514"/>
      <x:c r="S308" s="514"/>
    </x:row>
    <x:row r="309" ht="28" customHeight="1">
      <x:c r="A309" s="34" t="str">
        <x:v>FORM-8B831F8252</x:v>
      </x:c>
      <x:c r="B309" s="34" t="str">
        <x:v>PRD-750BCA0F02</x:v>
      </x:c>
      <x:c r="C309" s="34" t="str">
        <x:v>Karl Storz</x:v>
      </x:c>
      <x:c r="D309" s="34" t="str">
        <x:v>FREITAG Stent Forceps</x:v>
      </x:c>
      <x:c r="E309" s="34" t="str">
        <x:v>10510N</x:v>
      </x:c>
      <x:c r="F309" s="34" t="str">
        <x:v>RIGID_FORCEPS</x:v>
      </x:c>
      <x:c r="G309" s="34" t="str">
        <x:v>Verified - legacy U.S. manufacturer catalog; current status pending</x:v>
      </x:c>
      <x:c r="H309" s="34" t="str">
        <x:v>Hidden - current U.S. status unverified</x:v>
      </x:c>
      <x:c r="I309" s="51" t="str">
        <x:v>No</x:v>
      </x:c>
      <x:c r="J309" s="51" t="str">
        <x:v>No</x:v>
      </x:c>
      <x:c r="K309" s="51" t="str"/>
      <x:c r="L309" s="51" t="str"/>
      <x:c r="M309" s="51" t="str"/>
      <x:c r="N309" s="51" t="str"/>
      <x:c r="O309" s="51" t="str"/>
      <x:c r="P309" s="51" t="str"/>
      <x:c r="Q309" s="51" t="str"/>
      <x:c r="R309" s="514"/>
      <x:c r="S309" s="514"/>
    </x:row>
    <x:row r="310" ht="28" customHeight="1">
      <x:c r="A310" s="34" t="str">
        <x:v>FORM-5EA637406B</x:v>
      </x:c>
      <x:c r="B310" s="34" t="str">
        <x:v>PRD-71D13E3955</x:v>
      </x:c>
      <x:c r="C310" s="34" t="str">
        <x:v>Karl Storz</x:v>
      </x:c>
      <x:c r="D310" s="34" t="str">
        <x:v>Full Lumen Operating Bronchoscope</x:v>
      </x:c>
      <x:c r="E310" s="34" t="str">
        <x:v>10318FL</x:v>
      </x:c>
      <x:c r="F310" s="34" t="str">
        <x:v>RIGID_BRONCHOSCOPE_BARREL</x:v>
      </x:c>
      <x:c r="G310" s="34" t="str">
        <x:v>Verified - legacy U.S. manufacturer catalog; current status pending</x:v>
      </x:c>
      <x:c r="H310" s="34" t="str">
        <x:v>Hidden - current U.S. status unverified</x:v>
      </x:c>
      <x:c r="I310" s="51" t="str">
        <x:v>No</x:v>
      </x:c>
      <x:c r="J310" s="51" t="str">
        <x:v>No</x:v>
      </x:c>
      <x:c r="K310" s="51" t="str"/>
      <x:c r="L310" s="51" t="str"/>
      <x:c r="M310" s="51" t="str"/>
      <x:c r="N310" s="51" t="str"/>
      <x:c r="O310" s="51" t="str"/>
      <x:c r="P310" s="51" t="str"/>
      <x:c r="Q310" s="51" t="str"/>
      <x:c r="R310" s="514"/>
      <x:c r="S310" s="514"/>
    </x:row>
    <x:row r="311" ht="28" customHeight="1">
      <x:c r="A311" s="34" t="str">
        <x:v>FORM-3A7CA0B88B</x:v>
      </x:c>
      <x:c r="B311" s="34" t="str">
        <x:v>PRD-B99F53FBC5</x:v>
      </x:c>
      <x:c r="C311" s="34" t="str">
        <x:v>Karl Storz</x:v>
      </x:c>
      <x:c r="D311" s="34" t="str">
        <x:v>Full Lumen Operating Bronchoscope for Stent Application</x:v>
      </x:c>
      <x:c r="E311" s="34" t="str">
        <x:v>10318ER</x:v>
      </x:c>
      <x:c r="F311" s="34" t="str">
        <x:v>RIGID_BRONCHOSCOPE_BARREL</x:v>
      </x:c>
      <x:c r="G311" s="34" t="str">
        <x:v>Verified - legacy U.S. manufacturer catalog; current status pending</x:v>
      </x:c>
      <x:c r="H311" s="34" t="str">
        <x:v>Hidden - current U.S. status unverified</x:v>
      </x:c>
      <x:c r="I311" s="51" t="str">
        <x:v>No</x:v>
      </x:c>
      <x:c r="J311" s="51" t="str">
        <x:v>No</x:v>
      </x:c>
      <x:c r="K311" s="51" t="str"/>
      <x:c r="L311" s="51" t="str"/>
      <x:c r="M311" s="51" t="str"/>
      <x:c r="N311" s="51" t="str"/>
      <x:c r="O311" s="51" t="str"/>
      <x:c r="P311" s="51" t="str"/>
      <x:c r="Q311" s="51" t="str"/>
      <x:c r="R311" s="514"/>
      <x:c r="S311" s="514"/>
    </x:row>
    <x:row r="312" ht="28" customHeight="1">
      <x:c r="A312" s="34" t="str">
        <x:v>FORM-9E98C428DB</x:v>
      </x:c>
      <x:c r="B312" s="34" t="str">
        <x:v>PRD-33120D5BE2</x:v>
      </x:c>
      <x:c r="C312" s="34" t="str">
        <x:v>Karl Storz</x:v>
      </x:c>
      <x:c r="D312" s="34" t="str">
        <x:v>Full Lumen Operating Bronchoscope for Stent Application</x:v>
      </x:c>
      <x:c r="E312" s="34" t="str">
        <x:v>10318GL</x:v>
      </x:c>
      <x:c r="F312" s="34" t="str">
        <x:v>RIGID_BRONCHOSCOPE_BARREL</x:v>
      </x:c>
      <x:c r="G312" s="34" t="str">
        <x:v>Verified - legacy U.S. manufacturer catalog; current status pending</x:v>
      </x:c>
      <x:c r="H312" s="34" t="str">
        <x:v>Hidden - current U.S. status unverified</x:v>
      </x:c>
      <x:c r="I312" s="51" t="str">
        <x:v>No</x:v>
      </x:c>
      <x:c r="J312" s="51" t="str">
        <x:v>No</x:v>
      </x:c>
      <x:c r="K312" s="51" t="str"/>
      <x:c r="L312" s="51" t="str"/>
      <x:c r="M312" s="51" t="str"/>
      <x:c r="N312" s="51" t="str"/>
      <x:c r="O312" s="51" t="str"/>
      <x:c r="P312" s="51" t="str"/>
      <x:c r="Q312" s="51" t="str"/>
      <x:c r="R312" s="514"/>
      <x:c r="S312" s="514"/>
    </x:row>
    <x:row r="313" ht="28" customHeight="1">
      <x:c r="A313" s="34" t="str">
        <x:v>FORM-761B763C1F</x:v>
      </x:c>
      <x:c r="B313" s="34" t="str">
        <x:v>PRD-F96DCD2AC6</x:v>
      </x:c>
      <x:c r="C313" s="34" t="str">
        <x:v>Karl Storz</x:v>
      </x:c>
      <x:c r="D313" s="34" t="str">
        <x:v>Full Lumen Operating Tracheoscope</x:v>
      </x:c>
      <x:c r="E313" s="34" t="str">
        <x:v>10318F</x:v>
      </x:c>
      <x:c r="F313" s="34" t="str">
        <x:v>RIGID_BRONCHOSCOPE_BARREL</x:v>
      </x:c>
      <x:c r="G313" s="34" t="str">
        <x:v>Verified - legacy U.S. manufacturer catalog; current status pending</x:v>
      </x:c>
      <x:c r="H313" s="34" t="str">
        <x:v>Hidden - current U.S. status unverified</x:v>
      </x:c>
      <x:c r="I313" s="51" t="str">
        <x:v>No</x:v>
      </x:c>
      <x:c r="J313" s="51" t="str">
        <x:v>No</x:v>
      </x:c>
      <x:c r="K313" s="51" t="str"/>
      <x:c r="L313" s="51" t="str"/>
      <x:c r="M313" s="51" t="str"/>
      <x:c r="N313" s="51" t="str"/>
      <x:c r="O313" s="51" t="str"/>
      <x:c r="P313" s="51" t="str"/>
      <x:c r="Q313" s="51" t="str"/>
      <x:c r="R313" s="514"/>
      <x:c r="S313" s="514"/>
    </x:row>
    <x:row r="314" ht="28" customHeight="1">
      <x:c r="A314" s="34" t="str">
        <x:v>FORM-B103A0AEB8</x:v>
      </x:c>
      <x:c r="B314" s="34" t="str">
        <x:v>PRD-8D0C9F35DB</x:v>
      </x:c>
      <x:c r="C314" s="34" t="str">
        <x:v>Karl Storz</x:v>
      </x:c>
      <x:c r="D314" s="34" t="str">
        <x:v>Full Lumen Operating Tracheoscope</x:v>
      </x:c>
      <x:c r="E314" s="34" t="str">
        <x:v>10318G</x:v>
      </x:c>
      <x:c r="F314" s="34" t="str">
        <x:v>RIGID_BRONCHOSCOPE_BARREL</x:v>
      </x:c>
      <x:c r="G314" s="34" t="str">
        <x:v>Verified - legacy U.S. manufacturer catalog; current status pending</x:v>
      </x:c>
      <x:c r="H314" s="34" t="str">
        <x:v>Hidden - current U.S. status unverified</x:v>
      </x:c>
      <x:c r="I314" s="51" t="str">
        <x:v>No</x:v>
      </x:c>
      <x:c r="J314" s="51" t="str">
        <x:v>No</x:v>
      </x:c>
      <x:c r="K314" s="51" t="str"/>
      <x:c r="L314" s="51" t="str"/>
      <x:c r="M314" s="51" t="str"/>
      <x:c r="N314" s="51" t="str"/>
      <x:c r="O314" s="51" t="str"/>
      <x:c r="P314" s="51" t="str"/>
      <x:c r="Q314" s="51" t="str"/>
      <x:c r="R314" s="514"/>
      <x:c r="S314" s="514"/>
    </x:row>
    <x:row r="315" ht="28" customHeight="1">
      <x:c r="A315" s="34" t="str">
        <x:v>FORM-546314F163</x:v>
      </x:c>
      <x:c r="B315" s="34" t="str">
        <x:v>PRD-B05D337994</x:v>
      </x:c>
      <x:c r="C315" s="34" t="str">
        <x:v>Karl Storz</x:v>
      </x:c>
      <x:c r="D315" s="34" t="str">
        <x:v>Glass Window Plug</x:v>
      </x:c>
      <x:c r="E315" s="34" t="str">
        <x:v>10314BM</x:v>
      </x:c>
      <x:c r="F315" s="34" t="str">
        <x:v>RIGID_BRONCHOSCOPE_ACCESSORY</x:v>
      </x:c>
      <x:c r="G315" s="34" t="str">
        <x:v>Verified - legacy U.S. manufacturer catalog; current status pending</x:v>
      </x:c>
      <x:c r="H315" s="34" t="str">
        <x:v>Hidden - current U.S. status unverified</x:v>
      </x:c>
      <x:c r="I315" s="51" t="str">
        <x:v>No</x:v>
      </x:c>
      <x:c r="J315" s="51" t="str">
        <x:v>No</x:v>
      </x:c>
      <x:c r="K315" s="51" t="str"/>
      <x:c r="L315" s="51" t="str"/>
      <x:c r="M315" s="51" t="str"/>
      <x:c r="N315" s="51" t="str"/>
      <x:c r="O315" s="51" t="str"/>
      <x:c r="P315" s="51" t="str"/>
      <x:c r="Q315" s="51" t="str"/>
      <x:c r="R315" s="514"/>
      <x:c r="S315" s="514"/>
    </x:row>
    <x:row r="316" ht="28" customHeight="1">
      <x:c r="A316" s="34" t="str">
        <x:v>FORM-4ACB64F74B</x:v>
      </x:c>
      <x:c r="B316" s="34" t="str">
        <x:v>PRD-A504350406</x:v>
      </x:c>
      <x:c r="C316" s="34" t="str">
        <x:v>Karl Storz</x:v>
      </x:c>
      <x:c r="D316" s="34" t="str">
        <x:v>Glass Window Plug</x:v>
      </x:c>
      <x:c r="E316" s="34" t="str">
        <x:v>10315M</x:v>
      </x:c>
      <x:c r="F316" s="34" t="str">
        <x:v>RIGID_BRONCHOSCOPE_ACCESSORY</x:v>
      </x:c>
      <x:c r="G316" s="34" t="str">
        <x:v>Verified - legacy U.S. manufacturer catalog; current status pending</x:v>
      </x:c>
      <x:c r="H316" s="34" t="str">
        <x:v>Hidden - current U.S. status unverified</x:v>
      </x:c>
      <x:c r="I316" s="51" t="str">
        <x:v>No</x:v>
      </x:c>
      <x:c r="J316" s="51" t="str">
        <x:v>No</x:v>
      </x:c>
      <x:c r="K316" s="51" t="str"/>
      <x:c r="L316" s="51" t="str"/>
      <x:c r="M316" s="51" t="str"/>
      <x:c r="N316" s="51" t="str"/>
      <x:c r="O316" s="51" t="str"/>
      <x:c r="P316" s="51" t="str"/>
      <x:c r="Q316" s="51" t="str"/>
      <x:c r="R316" s="514"/>
      <x:c r="S316" s="514"/>
    </x:row>
    <x:row r="317" ht="28" customHeight="1">
      <x:c r="A317" s="34" t="str">
        <x:v>FORM-68C61B2A34</x:v>
      </x:c>
      <x:c r="B317" s="34" t="str">
        <x:v>PRD-C737E93B1B</x:v>
      </x:c>
      <x:c r="C317" s="34" t="str">
        <x:v>Karl Storz</x:v>
      </x:c>
      <x:c r="D317" s="34" t="str">
        <x:v>Graduated Container</x:v>
      </x:c>
      <x:c r="E317" s="34" t="str">
        <x:v>10455A</x:v>
      </x:c>
      <x:c r="F317" s="34" t="str">
        <x:v>RIGID_BRONCHOSCOPE_ACCESSORY</x:v>
      </x:c>
      <x:c r="G317" s="34" t="str">
        <x:v>Verified - legacy U.S. manufacturer catalog; current status pending</x:v>
      </x:c>
      <x:c r="H317" s="34" t="str">
        <x:v>Hidden - current U.S. status unverified</x:v>
      </x:c>
      <x:c r="I317" s="51" t="str">
        <x:v>No</x:v>
      </x:c>
      <x:c r="J317" s="51" t="str">
        <x:v>No</x:v>
      </x:c>
      <x:c r="K317" s="51" t="str"/>
      <x:c r="L317" s="51" t="str"/>
      <x:c r="M317" s="51" t="str"/>
      <x:c r="N317" s="51" t="str"/>
      <x:c r="O317" s="51" t="str"/>
      <x:c r="P317" s="51" t="str"/>
      <x:c r="Q317" s="51" t="str"/>
      <x:c r="R317" s="514"/>
      <x:c r="S317" s="514"/>
    </x:row>
    <x:row r="318" ht="28" customHeight="1">
      <x:c r="A318" s="34" t="str">
        <x:v>FORM-0FF6F5C4F1</x:v>
      </x:c>
      <x:c r="B318" s="34" t="str">
        <x:v>PRD-BC16136731</x:v>
      </x:c>
      <x:c r="C318" s="34" t="str">
        <x:v>Karl Storz</x:v>
      </x:c>
      <x:c r="D318" s="34" t="str">
        <x:v>GRONINGEN Optical Dilation Tracheoscope</x:v>
      </x:c>
      <x:c r="E318" s="34" t="str">
        <x:v>10337R</x:v>
      </x:c>
      <x:c r="F318" s="34" t="str">
        <x:v>RIGID_BRONCHOSCOPE_BARREL</x:v>
      </x:c>
      <x:c r="G318" s="34" t="str">
        <x:v>Verified - legacy U.S. manufacturer catalog; current status pending</x:v>
      </x:c>
      <x:c r="H318" s="34" t="str">
        <x:v>Hidden - current U.S. status unverified</x:v>
      </x:c>
      <x:c r="I318" s="51" t="str">
        <x:v>No</x:v>
      </x:c>
      <x:c r="J318" s="51" t="str">
        <x:v>No</x:v>
      </x:c>
      <x:c r="K318" s="51" t="str"/>
      <x:c r="L318" s="51" t="str"/>
      <x:c r="M318" s="51" t="str"/>
      <x:c r="N318" s="51" t="str"/>
      <x:c r="O318" s="51" t="str"/>
      <x:c r="P318" s="51" t="str"/>
      <x:c r="Q318" s="51" t="str"/>
      <x:c r="R318" s="514"/>
      <x:c r="S318" s="514"/>
    </x:row>
    <x:row r="319" ht="28" customHeight="1">
      <x:c r="A319" s="34" t="str">
        <x:v>FORM-7E8001EC26</x:v>
      </x:c>
      <x:c r="B319" s="34" t="str">
        <x:v>PRD-CA32599DA2</x:v>
      </x:c>
      <x:c r="C319" s="34" t="str">
        <x:v>Karl Storz</x:v>
      </x:c>
      <x:c r="D319" s="34" t="str">
        <x:v>GRONINGEN Optical Dilation Tracheoscope</x:v>
      </x:c>
      <x:c r="E319" s="34" t="str">
        <x:v>10337S</x:v>
      </x:c>
      <x:c r="F319" s="34" t="str">
        <x:v>RIGID_BRONCHOSCOPE_BARREL</x:v>
      </x:c>
      <x:c r="G319" s="34" t="str">
        <x:v>Verified - legacy U.S. manufacturer catalog; current status pending</x:v>
      </x:c>
      <x:c r="H319" s="34" t="str">
        <x:v>Hidden - current U.S. status unverified</x:v>
      </x:c>
      <x:c r="I319" s="51" t="str">
        <x:v>No</x:v>
      </x:c>
      <x:c r="J319" s="51" t="str">
        <x:v>No</x:v>
      </x:c>
      <x:c r="K319" s="51" t="str"/>
      <x:c r="L319" s="51" t="str"/>
      <x:c r="M319" s="51" t="str"/>
      <x:c r="N319" s="51" t="str"/>
      <x:c r="O319" s="51" t="str"/>
      <x:c r="P319" s="51" t="str"/>
      <x:c r="Q319" s="51" t="str"/>
      <x:c r="R319" s="514"/>
      <x:c r="S319" s="514"/>
    </x:row>
    <x:row r="320" ht="28" customHeight="1">
      <x:c r="A320" s="34" t="str">
        <x:v>FORM-D6B12772B4</x:v>
      </x:c>
      <x:c r="B320" s="34" t="str">
        <x:v>PRD-2110EC2BCF</x:v>
      </x:c>
      <x:c r="C320" s="34" t="str">
        <x:v>Karl Storz</x:v>
      </x:c>
      <x:c r="D320" s="34" t="str">
        <x:v>GRONINGEN Optical Intubation Tracheoscope</x:v>
      </x:c>
      <x:c r="E320" s="34" t="str">
        <x:v>10337T</x:v>
      </x:c>
      <x:c r="F320" s="34" t="str">
        <x:v>RIGID_BRONCHOSCOPE_BARREL</x:v>
      </x:c>
      <x:c r="G320" s="34" t="str">
        <x:v>Verified - legacy U.S. manufacturer catalog; current status pending</x:v>
      </x:c>
      <x:c r="H320" s="34" t="str">
        <x:v>Hidden - current U.S. status unverified</x:v>
      </x:c>
      <x:c r="I320" s="51" t="str">
        <x:v>No</x:v>
      </x:c>
      <x:c r="J320" s="51" t="str">
        <x:v>No</x:v>
      </x:c>
      <x:c r="K320" s="51" t="str"/>
      <x:c r="L320" s="51" t="str"/>
      <x:c r="M320" s="51" t="str"/>
      <x:c r="N320" s="51" t="str"/>
      <x:c r="O320" s="51" t="str"/>
      <x:c r="P320" s="51" t="str"/>
      <x:c r="Q320" s="51" t="str"/>
      <x:c r="R320" s="514"/>
      <x:c r="S320" s="514"/>
    </x:row>
    <x:row r="321" ht="28" customHeight="1">
      <x:c r="A321" s="34" t="str">
        <x:v>FORM-42243DE3CB</x:v>
      </x:c>
      <x:c r="B321" s="34" t="str">
        <x:v>PRD-0FD6CC7A8E</x:v>
      </x:c>
      <x:c r="C321" s="34" t="str">
        <x:v>Karl Storz</x:v>
      </x:c>
      <x:c r="D321" s="34" t="str">
        <x:v>HOPKINS Forward-Oblique Telescope</x:v>
      </x:c>
      <x:c r="E321" s="34" t="str">
        <x:v>10320BA</x:v>
      </x:c>
      <x:c r="F321" s="34" t="str">
        <x:v>RIGID_TELESCOPE</x:v>
      </x:c>
      <x:c r="G321" s="34" t="str">
        <x:v>Verified - legacy U.S. manufacturer catalog; current status pending</x:v>
      </x:c>
      <x:c r="H321" s="34" t="str">
        <x:v>Hidden - current U.S. status unverified</x:v>
      </x:c>
      <x:c r="I321" s="51" t="str">
        <x:v>No</x:v>
      </x:c>
      <x:c r="J321" s="51" t="str">
        <x:v>No</x:v>
      </x:c>
      <x:c r="K321" s="51" t="str"/>
      <x:c r="L321" s="51" t="str"/>
      <x:c r="M321" s="51" t="str"/>
      <x:c r="N321" s="51" t="str"/>
      <x:c r="O321" s="51" t="str"/>
      <x:c r="P321" s="51" t="str"/>
      <x:c r="Q321" s="51" t="str"/>
      <x:c r="R321" s="514"/>
      <x:c r="S321" s="514"/>
    </x:row>
    <x:row r="322" ht="28" customHeight="1">
      <x:c r="A322" s="34" t="str">
        <x:v>FORM-19E90B8864</x:v>
      </x:c>
      <x:c r="B322" s="34" t="str">
        <x:v>PRD-5CCBBDD4CF</x:v>
      </x:c>
      <x:c r="C322" s="34" t="str">
        <x:v>Karl Storz</x:v>
      </x:c>
      <x:c r="D322" s="34" t="str">
        <x:v>HOPKINS II Forward-Oblique Telescope</x:v>
      </x:c>
      <x:c r="E322" s="34" t="str">
        <x:v>10005BA</x:v>
      </x:c>
      <x:c r="F322" s="34" t="str">
        <x:v>RIGID_TELESCOPE</x:v>
      </x:c>
      <x:c r="G322" s="34" t="str">
        <x:v>Verified - legacy U.S. manufacturer catalog; current status pending</x:v>
      </x:c>
      <x:c r="H322" s="34" t="str">
        <x:v>Hidden - current U.S. status unverified</x:v>
      </x:c>
      <x:c r="I322" s="51" t="str">
        <x:v>No</x:v>
      </x:c>
      <x:c r="J322" s="51" t="str">
        <x:v>No</x:v>
      </x:c>
      <x:c r="K322" s="51" t="str"/>
      <x:c r="L322" s="51" t="str"/>
      <x:c r="M322" s="51" t="str"/>
      <x:c r="N322" s="51" t="str"/>
      <x:c r="O322" s="51" t="str"/>
      <x:c r="P322" s="51" t="str"/>
      <x:c r="Q322" s="51" t="str"/>
      <x:c r="R322" s="514"/>
      <x:c r="S322" s="514"/>
    </x:row>
    <x:row r="323" ht="28" customHeight="1">
      <x:c r="A323" s="34" t="str">
        <x:v>FORM-B6F45DAA99</x:v>
      </x:c>
      <x:c r="B323" s="34" t="str">
        <x:v>PRD-3D91F04C91</x:v>
      </x:c>
      <x:c r="C323" s="34" t="str">
        <x:v>Karl Storz</x:v>
      </x:c>
      <x:c r="D323" s="34" t="str">
        <x:v>HOPKINS II Straight Forward Telescope</x:v>
      </x:c>
      <x:c r="E323" s="34" t="str">
        <x:v>10005AA</x:v>
      </x:c>
      <x:c r="F323" s="34" t="str">
        <x:v>RIGID_TELESCOPE</x:v>
      </x:c>
      <x:c r="G323" s="34" t="str">
        <x:v>Verified - legacy U.S. manufacturer catalog; current status pending</x:v>
      </x:c>
      <x:c r="H323" s="34" t="str">
        <x:v>Hidden - current U.S. status unverified</x:v>
      </x:c>
      <x:c r="I323" s="51" t="str">
        <x:v>No</x:v>
      </x:c>
      <x:c r="J323" s="51" t="str">
        <x:v>No</x:v>
      </x:c>
      <x:c r="K323" s="51" t="str"/>
      <x:c r="L323" s="51" t="str"/>
      <x:c r="M323" s="51" t="str"/>
      <x:c r="N323" s="51" t="str"/>
      <x:c r="O323" s="51" t="str"/>
      <x:c r="P323" s="51" t="str"/>
      <x:c r="Q323" s="51" t="str"/>
      <x:c r="R323" s="514"/>
      <x:c r="S323" s="514"/>
    </x:row>
    <x:row r="324" ht="28" customHeight="1">
      <x:c r="A324" s="34" t="str">
        <x:v>FORM-798745F769</x:v>
      </x:c>
      <x:c r="B324" s="34" t="str">
        <x:v>PRD-F1712066B6</x:v>
      </x:c>
      <x:c r="C324" s="34" t="str">
        <x:v>Karl Storz</x:v>
      </x:c>
      <x:c r="D324" s="34" t="str">
        <x:v>HOPKINS II Thoracoscopy Telescope</x:v>
      </x:c>
      <x:c r="E324" s="34" t="str">
        <x:v>26072BA</x:v>
      </x:c>
      <x:c r="F324" s="34" t="str">
        <x:v>THORACOSCOPY_TELESCOPE</x:v>
      </x:c>
      <x:c r="G324" s="34" t="str">
        <x:v>Verified - legacy U.S. manufacturer catalog; current status pending</x:v>
      </x:c>
      <x:c r="H324" s="34" t="str">
        <x:v>Hidden - current U.S. status unverified</x:v>
      </x:c>
      <x:c r="I324" s="51" t="str">
        <x:v>No</x:v>
      </x:c>
      <x:c r="J324" s="51" t="str">
        <x:v>No</x:v>
      </x:c>
      <x:c r="K324" s="51" t="str"/>
      <x:c r="L324" s="51" t="str"/>
      <x:c r="M324" s="51" t="str"/>
      <x:c r="N324" s="51" t="str"/>
      <x:c r="O324" s="51" t="str"/>
      <x:c r="P324" s="51" t="str"/>
      <x:c r="Q324" s="51" t="str"/>
      <x:c r="R324" s="514"/>
      <x:c r="S324" s="514"/>
    </x:row>
    <x:row r="325" ht="28" customHeight="1">
      <x:c r="A325" s="34" t="str">
        <x:v>FORM-31872A9669</x:v>
      </x:c>
      <x:c r="B325" s="34" t="str">
        <x:v>PRD-BB9A5CC0AE</x:v>
      </x:c>
      <x:c r="C325" s="34" t="str">
        <x:v>Karl Storz</x:v>
      </x:c>
      <x:c r="D325" s="34" t="str">
        <x:v>HOPKINS Lateral Telescope</x:v>
      </x:c>
      <x:c r="E325" s="34" t="str">
        <x:v>10320DA</x:v>
      </x:c>
      <x:c r="F325" s="34" t="str">
        <x:v>RIGID_TELESCOPE</x:v>
      </x:c>
      <x:c r="G325" s="34" t="str">
        <x:v>Verified - legacy U.S. manufacturer catalog; current status pending</x:v>
      </x:c>
      <x:c r="H325" s="34" t="str">
        <x:v>Hidden - current U.S. status unverified</x:v>
      </x:c>
      <x:c r="I325" s="51" t="str">
        <x:v>No</x:v>
      </x:c>
      <x:c r="J325" s="51" t="str">
        <x:v>No</x:v>
      </x:c>
      <x:c r="K325" s="51" t="str"/>
      <x:c r="L325" s="51" t="str"/>
      <x:c r="M325" s="51" t="str"/>
      <x:c r="N325" s="51" t="str"/>
      <x:c r="O325" s="51" t="str"/>
      <x:c r="P325" s="51" t="str"/>
      <x:c r="Q325" s="51" t="str"/>
      <x:c r="R325" s="514"/>
      <x:c r="S325" s="514"/>
    </x:row>
    <x:row r="326" ht="28" customHeight="1">
      <x:c r="A326" s="34" t="str">
        <x:v>FORM-B42434FBE0</x:v>
      </x:c>
      <x:c r="B326" s="34" t="str">
        <x:v>PRD-EC45CB0F5D</x:v>
      </x:c>
      <x:c r="C326" s="34" t="str">
        <x:v>Karl Storz</x:v>
      </x:c>
      <x:c r="D326" s="34" t="str">
        <x:v>HOPKINS Straight Forward Telescope</x:v>
      </x:c>
      <x:c r="E326" s="34" t="str">
        <x:v>10320AA</x:v>
      </x:c>
      <x:c r="F326" s="34" t="str">
        <x:v>RIGID_TELESCOPE</x:v>
      </x:c>
      <x:c r="G326" s="34" t="str">
        <x:v>Verified - legacy U.S. manufacturer catalog; current status pending</x:v>
      </x:c>
      <x:c r="H326" s="34" t="str">
        <x:v>Hidden - current U.S. status unverified</x:v>
      </x:c>
      <x:c r="I326" s="51" t="str">
        <x:v>No</x:v>
      </x:c>
      <x:c r="J326" s="51" t="str">
        <x:v>No</x:v>
      </x:c>
      <x:c r="K326" s="51" t="str"/>
      <x:c r="L326" s="51" t="str"/>
      <x:c r="M326" s="51" t="str"/>
      <x:c r="N326" s="51" t="str"/>
      <x:c r="O326" s="51" t="str"/>
      <x:c r="P326" s="51" t="str"/>
      <x:c r="Q326" s="51" t="str"/>
      <x:c r="R326" s="514"/>
      <x:c r="S326" s="514"/>
    </x:row>
    <x:row r="327" ht="28" customHeight="1">
      <x:c r="A327" s="34" t="str">
        <x:v>FORM-535B9B0F02</x:v>
      </x:c>
      <x:c r="B327" s="34" t="str">
        <x:v>PRD-6274807854</x:v>
      </x:c>
      <x:c r="C327" s="34" t="str">
        <x:v>Karl Storz</x:v>
      </x:c>
      <x:c r="D327" s="34" t="str">
        <x:v>HOPKINS Straight Forward Telescope</x:v>
      </x:c>
      <x:c r="E327" s="34" t="str">
        <x:v>10328AA</x:v>
      </x:c>
      <x:c r="F327" s="34" t="str">
        <x:v>RIGID_TELESCOPE</x:v>
      </x:c>
      <x:c r="G327" s="34" t="str">
        <x:v>Verified - legacy U.S. manufacturer catalog; current status pending</x:v>
      </x:c>
      <x:c r="H327" s="34" t="str">
        <x:v>Hidden - current U.S. status unverified</x:v>
      </x:c>
      <x:c r="I327" s="51" t="str">
        <x:v>No</x:v>
      </x:c>
      <x:c r="J327" s="51" t="str">
        <x:v>No</x:v>
      </x:c>
      <x:c r="K327" s="51" t="str"/>
      <x:c r="L327" s="51" t="str"/>
      <x:c r="M327" s="51" t="str"/>
      <x:c r="N327" s="51" t="str"/>
      <x:c r="O327" s="51" t="str"/>
      <x:c r="P327" s="51" t="str"/>
      <x:c r="Q327" s="51" t="str"/>
      <x:c r="R327" s="514"/>
      <x:c r="S327" s="514"/>
    </x:row>
    <x:row r="328" ht="28" customHeight="1">
      <x:c r="A328" s="34" t="str">
        <x:v>FORM-65BEA42C93</x:v>
      </x:c>
      <x:c r="B328" s="34" t="str">
        <x:v>PRD-5902F1C231</x:v>
      </x:c>
      <x:c r="C328" s="34" t="str">
        <x:v>Karl Storz</x:v>
      </x:c>
      <x:c r="D328" s="34" t="str">
        <x:v>HUZLY Aspirator and Bronchus Irrigator</x:v>
      </x:c>
      <x:c r="E328" s="34" t="str">
        <x:v>10434</x:v>
      </x:c>
      <x:c r="F328" s="34" t="str">
        <x:v>BAL_KIT</x:v>
      </x:c>
      <x:c r="G328" s="34" t="str">
        <x:v>Verified - legacy U.S. manufacturer catalog; current status pending</x:v>
      </x:c>
      <x:c r="H328" s="34" t="str">
        <x:v>Hidden - current U.S. status unverified</x:v>
      </x:c>
      <x:c r="I328" s="51" t="str">
        <x:v>No</x:v>
      </x:c>
      <x:c r="J328" s="51" t="str">
        <x:v>No</x:v>
      </x:c>
      <x:c r="K328" s="51" t="str"/>
      <x:c r="L328" s="51" t="str"/>
      <x:c r="M328" s="51" t="str"/>
      <x:c r="N328" s="51" t="str"/>
      <x:c r="O328" s="51" t="str"/>
      <x:c r="P328" s="51" t="str"/>
      <x:c r="Q328" s="51" t="str"/>
      <x:c r="R328" s="514"/>
      <x:c r="S328" s="514"/>
    </x:row>
    <x:row r="329" ht="28" customHeight="1">
      <x:c r="A329" s="34" t="str">
        <x:v>FORM-7AAED0892C</x:v>
      </x:c>
      <x:c r="B329" s="34" t="str">
        <x:v>PRD-06811F5515</x:v>
      </x:c>
      <x:c r="C329" s="34" t="str">
        <x:v>Karl Storz</x:v>
      </x:c>
      <x:c r="D329" s="34" t="str">
        <x:v>HUZLY Suction Tube 3 mm x 35 cm</x:v>
      </x:c>
      <x:c r="E329" s="34" t="str">
        <x:v>10434B</x:v>
      </x:c>
      <x:c r="F329" s="34" t="str">
        <x:v>RIGID_SUCTION_CATHETER</x:v>
      </x:c>
      <x:c r="G329" s="34" t="str">
        <x:v>Verified - legacy U.S. manufacturer catalog; current status pending</x:v>
      </x:c>
      <x:c r="H329" s="34" t="str">
        <x:v>Hidden - current U.S. status unverified</x:v>
      </x:c>
      <x:c r="I329" s="51" t="str">
        <x:v>No</x:v>
      </x:c>
      <x:c r="J329" s="51" t="str">
        <x:v>No</x:v>
      </x:c>
      <x:c r="K329" s="51" t="str"/>
      <x:c r="L329" s="51" t="str"/>
      <x:c r="M329" s="51" t="str"/>
      <x:c r="N329" s="51" t="str"/>
      <x:c r="O329" s="51" t="str"/>
      <x:c r="P329" s="51" t="str"/>
      <x:c r="Q329" s="51" t="str"/>
      <x:c r="R329" s="514"/>
      <x:c r="S329" s="514"/>
    </x:row>
    <x:row r="330" ht="28" customHeight="1">
      <x:c r="A330" s="34" t="str">
        <x:v>FORM-298B04E418</x:v>
      </x:c>
      <x:c r="B330" s="34" t="str">
        <x:v>PRD-8A19FB9627</x:v>
      </x:c>
      <x:c r="C330" s="34" t="str">
        <x:v>Karl Storz</x:v>
      </x:c>
      <x:c r="D330" s="34" t="str">
        <x:v>HUZLY Suction Tube 4 mm x 50 cm</x:v>
      </x:c>
      <x:c r="E330" s="34" t="str">
        <x:v>10434A</x:v>
      </x:c>
      <x:c r="F330" s="34" t="str">
        <x:v>RIGID_SUCTION_CATHETER</x:v>
      </x:c>
      <x:c r="G330" s="34" t="str">
        <x:v>Verified - legacy U.S. manufacturer catalog; current status pending</x:v>
      </x:c>
      <x:c r="H330" s="34" t="str">
        <x:v>Hidden - current U.S. status unverified</x:v>
      </x:c>
      <x:c r="I330" s="51" t="str">
        <x:v>No</x:v>
      </x:c>
      <x:c r="J330" s="51" t="str">
        <x:v>No</x:v>
      </x:c>
      <x:c r="K330" s="51" t="str"/>
      <x:c r="L330" s="51" t="str"/>
      <x:c r="M330" s="51" t="str"/>
      <x:c r="N330" s="51" t="str"/>
      <x:c r="O330" s="51" t="str"/>
      <x:c r="P330" s="51" t="str"/>
      <x:c r="Q330" s="51" t="str"/>
      <x:c r="R330" s="514"/>
      <x:c r="S330" s="514"/>
    </x:row>
    <x:row r="331" ht="28" customHeight="1">
      <x:c r="A331" s="34" t="str">
        <x:v>FORM-2A75B7F81C</x:v>
      </x:c>
      <x:c r="B331" s="34" t="str">
        <x:v>PRD-1EEDD71C53</x:v>
      </x:c>
      <x:c r="C331" s="34" t="str">
        <x:v>Karl Storz</x:v>
      </x:c>
      <x:c r="D331" s="34" t="str">
        <x:v>Instrument Guide for Suction Catheter</x:v>
      </x:c>
      <x:c r="E331" s="34" t="str">
        <x:v>10318S</x:v>
      </x:c>
      <x:c r="F331" s="34" t="str">
        <x:v>RIGID_BRONCHOSCOPE_ACCESSORY</x:v>
      </x:c>
      <x:c r="G331" s="34" t="str">
        <x:v>Verified - legacy U.S. manufacturer catalog; current status pending</x:v>
      </x:c>
      <x:c r="H331" s="34" t="str">
        <x:v>Hidden - current U.S. status unverified</x:v>
      </x:c>
      <x:c r="I331" s="51" t="str">
        <x:v>No</x:v>
      </x:c>
      <x:c r="J331" s="51" t="str">
        <x:v>No</x:v>
      </x:c>
      <x:c r="K331" s="51" t="str"/>
      <x:c r="L331" s="51" t="str"/>
      <x:c r="M331" s="51" t="str"/>
      <x:c r="N331" s="51" t="str"/>
      <x:c r="O331" s="51" t="str"/>
      <x:c r="P331" s="51" t="str"/>
      <x:c r="Q331" s="51" t="str"/>
      <x:c r="R331" s="514"/>
      <x:c r="S331" s="514"/>
    </x:row>
    <x:row r="332" ht="28" customHeight="1">
      <x:c r="A332" s="34" t="str">
        <x:v>FORM-5C0771190E</x:v>
      </x:c>
      <x:c r="B332" s="34" t="str">
        <x:v>PRD-050EDDE140</x:v>
      </x:c>
      <x:c r="C332" s="34" t="str">
        <x:v>Karl Storz</x:v>
      </x:c>
      <x:c r="D332" s="34" t="str">
        <x:v>Laryngeal Atomizer</x:v>
      </x:c>
      <x:c r="E332" s="34" t="str">
        <x:v>10454</x:v>
      </x:c>
      <x:c r="F332" s="34" t="str">
        <x:v>RIGID_BRONCHOSCOPE_ACCESSORY</x:v>
      </x:c>
      <x:c r="G332" s="34" t="str">
        <x:v>Verified - legacy U.S. manufacturer catalog; current status pending</x:v>
      </x:c>
      <x:c r="H332" s="34" t="str">
        <x:v>Hidden - current U.S. status unverified</x:v>
      </x:c>
      <x:c r="I332" s="51" t="str">
        <x:v>No</x:v>
      </x:c>
      <x:c r="J332" s="51" t="str">
        <x:v>No</x:v>
      </x:c>
      <x:c r="K332" s="51" t="str"/>
      <x:c r="L332" s="51" t="str"/>
      <x:c r="M332" s="51" t="str"/>
      <x:c r="N332" s="51" t="str"/>
      <x:c r="O332" s="51" t="str"/>
      <x:c r="P332" s="51" t="str"/>
      <x:c r="Q332" s="51" t="str"/>
      <x:c r="R332" s="514"/>
      <x:c r="S332" s="514"/>
    </x:row>
    <x:row r="333" ht="28" customHeight="1">
      <x:c r="A333" s="34" t="str">
        <x:v>FORM-8EAA9CA34A</x:v>
      </x:c>
      <x:c r="B333" s="34" t="str">
        <x:v>PRD-768CEEE32B</x:v>
      </x:c>
      <x:c r="C333" s="34" t="str">
        <x:v>Karl Storz</x:v>
      </x:c>
      <x:c r="D333" s="34" t="str">
        <x:v>Long Respirator Adapter</x:v>
      </x:c>
      <x:c r="E333" s="34" t="str">
        <x:v>10924DL</x:v>
      </x:c>
      <x:c r="F333" s="34" t="str">
        <x:v>RIGID_BRONCHOSCOPE_ACCESSORY</x:v>
      </x:c>
      <x:c r="G333" s="34" t="str">
        <x:v>Verified - legacy U.S. manufacturer catalog; current status pending</x:v>
      </x:c>
      <x:c r="H333" s="34" t="str">
        <x:v>Hidden - current U.S. status unverified</x:v>
      </x:c>
      <x:c r="I333" s="51" t="str">
        <x:v>No</x:v>
      </x:c>
      <x:c r="J333" s="51" t="str">
        <x:v>No</x:v>
      </x:c>
      <x:c r="K333" s="51" t="str"/>
      <x:c r="L333" s="51" t="str"/>
      <x:c r="M333" s="51" t="str"/>
      <x:c r="N333" s="51" t="str"/>
      <x:c r="O333" s="51" t="str"/>
      <x:c r="P333" s="51" t="str"/>
      <x:c r="Q333" s="51" t="str"/>
      <x:c r="R333" s="514"/>
      <x:c r="S333" s="514"/>
    </x:row>
    <x:row r="334" ht="28" customHeight="1">
      <x:c r="A334" s="34" t="str">
        <x:v>FORM-EAE0BC4DD9</x:v>
      </x:c>
      <x:c r="B334" s="34" t="str">
        <x:v>PRD-ABB6EC1153</x:v>
      </x:c>
      <x:c r="C334" s="34" t="str">
        <x:v>Karl Storz</x:v>
      </x:c>
      <x:c r="D334" s="34" t="str">
        <x:v>Malleable Round Spoon Biopsy Forceps</x:v>
      </x:c>
      <x:c r="E334" s="34" t="str">
        <x:v>10370M</x:v>
      </x:c>
      <x:c r="F334" s="34" t="str">
        <x:v>RIGID_FORCEPS</x:v>
      </x:c>
      <x:c r="G334" s="34" t="str">
        <x:v>Verified - legacy U.S. manufacturer catalog; current status pending</x:v>
      </x:c>
      <x:c r="H334" s="34" t="str">
        <x:v>Hidden - current U.S. status unverified</x:v>
      </x:c>
      <x:c r="I334" s="51" t="str">
        <x:v>No</x:v>
      </x:c>
      <x:c r="J334" s="51" t="str">
        <x:v>No</x:v>
      </x:c>
      <x:c r="K334" s="51" t="str"/>
      <x:c r="L334" s="51" t="str"/>
      <x:c r="M334" s="51" t="str"/>
      <x:c r="N334" s="51" t="str"/>
      <x:c r="O334" s="51" t="str"/>
      <x:c r="P334" s="51" t="str"/>
      <x:c r="Q334" s="51" t="str"/>
      <x:c r="R334" s="514"/>
      <x:c r="S334" s="514"/>
    </x:row>
    <x:row r="335" ht="28" customHeight="1">
      <x:c r="A335" s="34" t="str">
        <x:v>FORM-7A2F6E8F06</x:v>
      </x:c>
      <x:c r="B335" s="34" t="str">
        <x:v>PRD-4A98F07FC6</x:v>
      </x:c>
      <x:c r="C335" s="34" t="str">
        <x:v>Karl Storz</x:v>
      </x:c>
      <x:c r="D335" s="34" t="str">
        <x:v>Optical Alligator Forceps</x:v>
      </x:c>
      <x:c r="E335" s="34" t="str">
        <x:v>10352H</x:v>
      </x:c>
      <x:c r="F335" s="34" t="str">
        <x:v>RIGID_FORCEPS</x:v>
      </x:c>
      <x:c r="G335" s="34" t="str">
        <x:v>Verified - legacy U.S. manufacturer catalog; current status pending</x:v>
      </x:c>
      <x:c r="H335" s="34" t="str">
        <x:v>Hidden - current U.S. status unverified</x:v>
      </x:c>
      <x:c r="I335" s="51" t="str">
        <x:v>No</x:v>
      </x:c>
      <x:c r="J335" s="51" t="str">
        <x:v>No</x:v>
      </x:c>
      <x:c r="K335" s="51" t="str"/>
      <x:c r="L335" s="51" t="str"/>
      <x:c r="M335" s="51" t="str"/>
      <x:c r="N335" s="51" t="str"/>
      <x:c r="O335" s="51" t="str"/>
      <x:c r="P335" s="51" t="str"/>
      <x:c r="Q335" s="51" t="str"/>
      <x:c r="R335" s="514"/>
      <x:c r="S335" s="514"/>
    </x:row>
    <x:row r="336" ht="28" customHeight="1">
      <x:c r="A336" s="34" t="str">
        <x:v>FORM-228B8562AC</x:v>
      </x:c>
      <x:c r="B336" s="34" t="str">
        <x:v>PRD-1905FD9828</x:v>
      </x:c>
      <x:c r="C336" s="34" t="str">
        <x:v>Karl Storz</x:v>
      </x:c>
      <x:c r="D336" s="34" t="str">
        <x:v>Optical Alligator Forceps for Hard Foreign Bodies</x:v>
      </x:c>
      <x:c r="E336" s="34" t="str">
        <x:v>10350HF</x:v>
      </x:c>
      <x:c r="F336" s="34" t="str">
        <x:v>RIGID_FORCEPS</x:v>
      </x:c>
      <x:c r="G336" s="34" t="str">
        <x:v>Verified - legacy U.S. manufacturer catalog; current status pending</x:v>
      </x:c>
      <x:c r="H336" s="34" t="str">
        <x:v>Hidden - current U.S. status unverified</x:v>
      </x:c>
      <x:c r="I336" s="51" t="str">
        <x:v>No</x:v>
      </x:c>
      <x:c r="J336" s="51" t="str">
        <x:v>No</x:v>
      </x:c>
      <x:c r="K336" s="51" t="str"/>
      <x:c r="L336" s="51" t="str"/>
      <x:c r="M336" s="51" t="str"/>
      <x:c r="N336" s="51" t="str"/>
      <x:c r="O336" s="51" t="str"/>
      <x:c r="P336" s="51" t="str"/>
      <x:c r="Q336" s="51" t="str"/>
      <x:c r="R336" s="514"/>
      <x:c r="S336" s="514"/>
    </x:row>
    <x:row r="337" ht="28" customHeight="1">
      <x:c r="A337" s="34" t="str">
        <x:v>FORM-F284996043</x:v>
      </x:c>
      <x:c r="B337" s="34" t="str">
        <x:v>PRD-16C811C696</x:v>
      </x:c>
      <x:c r="C337" s="34" t="str">
        <x:v>Karl Storz</x:v>
      </x:c>
      <x:c r="D337" s="34" t="str">
        <x:v>Optical Biopsy Forceps</x:v>
      </x:c>
      <x:c r="E337" s="34" t="str">
        <x:v>26072A</x:v>
      </x:c>
      <x:c r="F337" s="34" t="str">
        <x:v>PLEURAL_BIOPSY_FORCEPS</x:v>
      </x:c>
      <x:c r="G337" s="34" t="str">
        <x:v>Verified - legacy U.S. manufacturer catalog; current status pending</x:v>
      </x:c>
      <x:c r="H337" s="34" t="str">
        <x:v>Hidden - current U.S. status unverified</x:v>
      </x:c>
      <x:c r="I337" s="51" t="str">
        <x:v>No</x:v>
      </x:c>
      <x:c r="J337" s="51" t="str">
        <x:v>No</x:v>
      </x:c>
      <x:c r="K337" s="51" t="str"/>
      <x:c r="L337" s="51" t="str"/>
      <x:c r="M337" s="51" t="str"/>
      <x:c r="N337" s="51" t="str"/>
      <x:c r="O337" s="51" t="str"/>
      <x:c r="P337" s="51" t="str"/>
      <x:c r="Q337" s="51" t="str"/>
      <x:c r="R337" s="514"/>
      <x:c r="S337" s="514"/>
    </x:row>
    <x:row r="338" ht="28" customHeight="1">
      <x:c r="A338" s="34" t="str">
        <x:v>FORM-03ADF81E1E</x:v>
      </x:c>
      <x:c r="B338" s="34" t="str">
        <x:v>PRD-A9183C4F8F</x:v>
      </x:c>
      <x:c r="C338" s="34" t="str">
        <x:v>Karl Storz</x:v>
      </x:c>
      <x:c r="D338" s="34" t="str">
        <x:v>Optical Forceps for Peanuts/Soft Foreign Bodies</x:v>
      </x:c>
      <x:c r="E338" s="34" t="str">
        <x:v>10350KF</x:v>
      </x:c>
      <x:c r="F338" s="34" t="str">
        <x:v>RIGID_FORCEPS</x:v>
      </x:c>
      <x:c r="G338" s="34" t="str">
        <x:v>Verified - legacy U.S. manufacturer catalog; current status pending</x:v>
      </x:c>
      <x:c r="H338" s="34" t="str">
        <x:v>Hidden - current U.S. status unverified</x:v>
      </x:c>
      <x:c r="I338" s="51" t="str">
        <x:v>No</x:v>
      </x:c>
      <x:c r="J338" s="51" t="str">
        <x:v>No</x:v>
      </x:c>
      <x:c r="K338" s="51" t="str"/>
      <x:c r="L338" s="51" t="str"/>
      <x:c r="M338" s="51" t="str"/>
      <x:c r="N338" s="51" t="str"/>
      <x:c r="O338" s="51" t="str"/>
      <x:c r="P338" s="51" t="str"/>
      <x:c r="Q338" s="51" t="str"/>
      <x:c r="R338" s="514"/>
      <x:c r="S338" s="514"/>
    </x:row>
    <x:row r="339" ht="28" customHeight="1">
      <x:c r="A339" s="34" t="str">
        <x:v>FORM-BACCEE54EF</x:v>
      </x:c>
      <x:c r="B339" s="34" t="str">
        <x:v>PRD-2274F20402</x:v>
      </x:c>
      <x:c r="C339" s="34" t="str">
        <x:v>Karl Storz</x:v>
      </x:c>
      <x:c r="D339" s="34" t="str">
        <x:v>Optical Large Blunt Serrated Foreign Body Forceps</x:v>
      </x:c>
      <x:c r="E339" s="34" t="str">
        <x:v>10350MS</x:v>
      </x:c>
      <x:c r="F339" s="34" t="str">
        <x:v>RIGID_FORCEPS</x:v>
      </x:c>
      <x:c r="G339" s="34" t="str">
        <x:v>Verified - legacy U.S. manufacturer catalog; current status pending</x:v>
      </x:c>
      <x:c r="H339" s="34" t="str">
        <x:v>Hidden - current U.S. status unverified</x:v>
      </x:c>
      <x:c r="I339" s="51" t="str">
        <x:v>No</x:v>
      </x:c>
      <x:c r="J339" s="51" t="str">
        <x:v>No</x:v>
      </x:c>
      <x:c r="K339" s="51" t="str"/>
      <x:c r="L339" s="51" t="str"/>
      <x:c r="M339" s="51" t="str"/>
      <x:c r="N339" s="51" t="str"/>
      <x:c r="O339" s="51" t="str"/>
      <x:c r="P339" s="51" t="str"/>
      <x:c r="Q339" s="51" t="str"/>
      <x:c r="R339" s="514"/>
      <x:c r="S339" s="514"/>
    </x:row>
    <x:row r="340" ht="28" customHeight="1">
      <x:c r="A340" s="34" t="str">
        <x:v>FORM-2713BE4FEC</x:v>
      </x:c>
      <x:c r="B340" s="34" t="str">
        <x:v>PRD-10B24D66DD</x:v>
      </x:c>
      <x:c r="C340" s="34" t="str">
        <x:v>Karl Storz</x:v>
      </x:c>
      <x:c r="D340" s="34" t="str">
        <x:v>Optical Large Sharp Tissue Forceps</x:v>
      </x:c>
      <x:c r="E340" s="34" t="str">
        <x:v>10350M</x:v>
      </x:c>
      <x:c r="F340" s="34" t="str">
        <x:v>RIGID_FORCEPS</x:v>
      </x:c>
      <x:c r="G340" s="34" t="str">
        <x:v>Verified - legacy U.S. manufacturer catalog; current status pending</x:v>
      </x:c>
      <x:c r="H340" s="34" t="str">
        <x:v>Hidden - current U.S. status unverified</x:v>
      </x:c>
      <x:c r="I340" s="51" t="str">
        <x:v>No</x:v>
      </x:c>
      <x:c r="J340" s="51" t="str">
        <x:v>No</x:v>
      </x:c>
      <x:c r="K340" s="51" t="str"/>
      <x:c r="L340" s="51" t="str"/>
      <x:c r="M340" s="51" t="str"/>
      <x:c r="N340" s="51" t="str"/>
      <x:c r="O340" s="51" t="str"/>
      <x:c r="P340" s="51" t="str"/>
      <x:c r="Q340" s="51" t="str"/>
      <x:c r="R340" s="514"/>
      <x:c r="S340" s="514"/>
    </x:row>
    <x:row r="341" ht="28" customHeight="1">
      <x:c r="A341" s="34" t="str">
        <x:v>FORM-1162FE2C45</x:v>
      </x:c>
      <x:c r="B341" s="34" t="str">
        <x:v>PRD-D14312CC6A</x:v>
      </x:c>
      <x:c r="C341" s="34" t="str">
        <x:v>Karl Storz</x:v>
      </x:c>
      <x:c r="D341" s="34" t="str">
        <x:v>Optical Powder Blower</x:v>
      </x:c>
      <x:c r="E341" s="34" t="str">
        <x:v>26072TK</x:v>
      </x:c>
      <x:c r="F341" s="34" t="str">
        <x:v>TALC_POUDRAGE_KIT</x:v>
      </x:c>
      <x:c r="G341" s="34" t="str">
        <x:v>Verified - legacy U.S. manufacturer catalog; current status pending</x:v>
      </x:c>
      <x:c r="H341" s="34" t="str">
        <x:v>Hidden - current U.S. status unverified</x:v>
      </x:c>
      <x:c r="I341" s="51" t="str">
        <x:v>No</x:v>
      </x:c>
      <x:c r="J341" s="51" t="str">
        <x:v>No</x:v>
      </x:c>
      <x:c r="K341" s="51" t="str"/>
      <x:c r="L341" s="51" t="str"/>
      <x:c r="M341" s="51" t="str"/>
      <x:c r="N341" s="51" t="str"/>
      <x:c r="O341" s="51" t="str"/>
      <x:c r="P341" s="51" t="str"/>
      <x:c r="Q341" s="51" t="str"/>
      <x:c r="R341" s="514"/>
      <x:c r="S341" s="514"/>
    </x:row>
    <x:row r="342" ht="28" customHeight="1">
      <x:c r="A342" s="34" t="str">
        <x:v>FORM-144D510982</x:v>
      </x:c>
      <x:c r="B342" s="34" t="str">
        <x:v>PRD-EB01698273</x:v>
      </x:c>
      <x:c r="C342" s="34" t="str">
        <x:v>Karl Storz</x:v>
      </x:c>
      <x:c r="D342" s="34" t="str">
        <x:v>Optical Soft-Foreign-Body Forceps</x:v>
      </x:c>
      <x:c r="E342" s="34" t="str">
        <x:v>10352KF</x:v>
      </x:c>
      <x:c r="F342" s="34" t="str">
        <x:v>RIGID_FORCEPS</x:v>
      </x:c>
      <x:c r="G342" s="34" t="str">
        <x:v>Verified - legacy U.S. manufacturer catalog; current status pending</x:v>
      </x:c>
      <x:c r="H342" s="34" t="str">
        <x:v>Hidden - current U.S. status unverified</x:v>
      </x:c>
      <x:c r="I342" s="51" t="str">
        <x:v>No</x:v>
      </x:c>
      <x:c r="J342" s="51" t="str">
        <x:v>No</x:v>
      </x:c>
      <x:c r="K342" s="51" t="str"/>
      <x:c r="L342" s="51" t="str"/>
      <x:c r="M342" s="51" t="str"/>
      <x:c r="N342" s="51" t="str"/>
      <x:c r="O342" s="51" t="str"/>
      <x:c r="P342" s="51" t="str"/>
      <x:c r="Q342" s="51" t="str"/>
      <x:c r="R342" s="514"/>
      <x:c r="S342" s="514"/>
    </x:row>
    <x:row r="343" ht="28" customHeight="1">
      <x:c r="A343" s="34" t="str">
        <x:v>FORM-52F6DF80C5</x:v>
      </x:c>
      <x:c r="B343" s="34" t="str">
        <x:v>PRD-50DCC12BE8</x:v>
      </x:c>
      <x:c r="C343" s="34" t="str">
        <x:v>Karl Storz</x:v>
      </x:c>
      <x:c r="D343" s="34" t="str">
        <x:v>Optical Spoon Biopsy Forceps</x:v>
      </x:c>
      <x:c r="E343" s="34" t="str">
        <x:v>10350L</x:v>
      </x:c>
      <x:c r="F343" s="34" t="str">
        <x:v>RIGID_FORCEPS</x:v>
      </x:c>
      <x:c r="G343" s="34" t="str">
        <x:v>Verified - legacy U.S. manufacturer catalog; current status pending</x:v>
      </x:c>
      <x:c r="H343" s="34" t="str">
        <x:v>Hidden - current U.S. status unverified</x:v>
      </x:c>
      <x:c r="I343" s="51" t="str">
        <x:v>No</x:v>
      </x:c>
      <x:c r="J343" s="51" t="str">
        <x:v>No</x:v>
      </x:c>
      <x:c r="K343" s="51" t="str"/>
      <x:c r="L343" s="51" t="str"/>
      <x:c r="M343" s="51" t="str"/>
      <x:c r="N343" s="51" t="str"/>
      <x:c r="O343" s="51" t="str"/>
      <x:c r="P343" s="51" t="str"/>
      <x:c r="Q343" s="51" t="str"/>
      <x:c r="R343" s="514"/>
      <x:c r="S343" s="514"/>
    </x:row>
    <x:row r="344" ht="28" customHeight="1">
      <x:c r="A344" s="34" t="str">
        <x:v>FORM-9B601B40CE</x:v>
      </x:c>
      <x:c r="B344" s="34" t="str">
        <x:v>PRD-2DACCAD2B4</x:v>
      </x:c>
      <x:c r="C344" s="34" t="str">
        <x:v>Karl Storz</x:v>
      </x:c>
      <x:c r="D344" s="34" t="str">
        <x:v>Optical Spoon Biopsy Forceps</x:v>
      </x:c>
      <x:c r="E344" s="34" t="str">
        <x:v>10352L</x:v>
      </x:c>
      <x:c r="F344" s="34" t="str">
        <x:v>RIGID_FORCEPS</x:v>
      </x:c>
      <x:c r="G344" s="34" t="str">
        <x:v>Verified - legacy U.S. manufacturer catalog; current status pending</x:v>
      </x:c>
      <x:c r="H344" s="34" t="str">
        <x:v>Hidden - current U.S. status unverified</x:v>
      </x:c>
      <x:c r="I344" s="51" t="str">
        <x:v>No</x:v>
      </x:c>
      <x:c r="J344" s="51" t="str">
        <x:v>No</x:v>
      </x:c>
      <x:c r="K344" s="51" t="str"/>
      <x:c r="L344" s="51" t="str"/>
      <x:c r="M344" s="51" t="str"/>
      <x:c r="N344" s="51" t="str"/>
      <x:c r="O344" s="51" t="str"/>
      <x:c r="P344" s="51" t="str"/>
      <x:c r="Q344" s="51" t="str"/>
      <x:c r="R344" s="514"/>
      <x:c r="S344" s="514"/>
    </x:row>
    <x:row r="345" ht="28" customHeight="1">
      <x:c r="A345" s="34" t="str">
        <x:v>FORM-08D187B7AE</x:v>
      </x:c>
      <x:c r="B345" s="34" t="str">
        <x:v>PRD-B540AFF326</x:v>
      </x:c>
      <x:c r="C345" s="34" t="str">
        <x:v>Karl Storz</x:v>
      </x:c>
      <x:c r="D345" s="34" t="str">
        <x:v>Optical Stent Repositioning/Removal Forceps</x:v>
      </x:c>
      <x:c r="E345" s="34" t="str">
        <x:v>10350ST</x:v>
      </x:c>
      <x:c r="F345" s="34" t="str">
        <x:v>RIGID_FORCEPS</x:v>
      </x:c>
      <x:c r="G345" s="34" t="str">
        <x:v>Verified - legacy U.S. manufacturer catalog; current status pending</x:v>
      </x:c>
      <x:c r="H345" s="34" t="str">
        <x:v>Hidden - current U.S. status unverified</x:v>
      </x:c>
      <x:c r="I345" s="51" t="str">
        <x:v>No</x:v>
      </x:c>
      <x:c r="J345" s="51" t="str">
        <x:v>No</x:v>
      </x:c>
      <x:c r="K345" s="51" t="str"/>
      <x:c r="L345" s="51" t="str"/>
      <x:c r="M345" s="51" t="str"/>
      <x:c r="N345" s="51" t="str"/>
      <x:c r="O345" s="51" t="str"/>
      <x:c r="P345" s="51" t="str"/>
      <x:c r="Q345" s="51" t="str"/>
      <x:c r="R345" s="514"/>
      <x:c r="S345" s="514"/>
    </x:row>
    <x:row r="346" ht="28" customHeight="1">
      <x:c r="A346" s="34" t="str">
        <x:v>FORM-4D9D0386E6</x:v>
      </x:c>
      <x:c r="B346" s="34" t="str">
        <x:v>PRD-762DCA1D6D</x:v>
      </x:c>
      <x:c r="C346" s="34" t="str">
        <x:v>Karl Storz</x:v>
      </x:c>
      <x:c r="D346" s="34" t="str">
        <x:v>Optical Suction Tube</x:v>
      </x:c>
      <x:c r="E346" s="34" t="str">
        <x:v>26072SU</x:v>
      </x:c>
      <x:c r="F346" s="34" t="str">
        <x:v>RIGID_SUCTION_CATHETER</x:v>
      </x:c>
      <x:c r="G346" s="34" t="str">
        <x:v>Verified - legacy U.S. manufacturer catalog; current status pending</x:v>
      </x:c>
      <x:c r="H346" s="34" t="str">
        <x:v>Hidden - current U.S. status unverified</x:v>
      </x:c>
      <x:c r="I346" s="51" t="str">
        <x:v>No</x:v>
      </x:c>
      <x:c r="J346" s="51" t="str">
        <x:v>No</x:v>
      </x:c>
      <x:c r="K346" s="51" t="str"/>
      <x:c r="L346" s="51" t="str"/>
      <x:c r="M346" s="51" t="str"/>
      <x:c r="N346" s="51" t="str"/>
      <x:c r="O346" s="51" t="str"/>
      <x:c r="P346" s="51" t="str"/>
      <x:c r="Q346" s="51" t="str"/>
      <x:c r="R346" s="514"/>
      <x:c r="S346" s="514"/>
    </x:row>
    <x:row r="347" ht="28" customHeight="1">
      <x:c r="A347" s="34" t="str">
        <x:v>FORM-C26E0865F2</x:v>
      </x:c>
      <x:c r="B347" s="34" t="str">
        <x:v>PRD-E56FC05269</x:v>
      </x:c>
      <x:c r="C347" s="34" t="str">
        <x:v>Karl Storz</x:v>
      </x:c>
      <x:c r="D347" s="34" t="str">
        <x:v>Optical Universal Forceps</x:v>
      </x:c>
      <x:c r="E347" s="34" t="str">
        <x:v>10350U</x:v>
      </x:c>
      <x:c r="F347" s="34" t="str">
        <x:v>RIGID_FORCEPS</x:v>
      </x:c>
      <x:c r="G347" s="34" t="str">
        <x:v>Verified - legacy U.S. manufacturer catalog; current status pending</x:v>
      </x:c>
      <x:c r="H347" s="34" t="str">
        <x:v>Hidden - current U.S. status unverified</x:v>
      </x:c>
      <x:c r="I347" s="51" t="str">
        <x:v>No</x:v>
      </x:c>
      <x:c r="J347" s="51" t="str">
        <x:v>No</x:v>
      </x:c>
      <x:c r="K347" s="51" t="str"/>
      <x:c r="L347" s="51" t="str"/>
      <x:c r="M347" s="51" t="str"/>
      <x:c r="N347" s="51" t="str"/>
      <x:c r="O347" s="51" t="str"/>
      <x:c r="P347" s="51" t="str"/>
      <x:c r="Q347" s="51" t="str"/>
      <x:c r="R347" s="514"/>
      <x:c r="S347" s="514"/>
    </x:row>
    <x:row r="348" ht="28" customHeight="1">
      <x:c r="A348" s="34" t="str">
        <x:v>FORM-2833F92B93</x:v>
      </x:c>
      <x:c r="B348" s="34" t="str">
        <x:v>PRD-E02F46CDAD</x:v>
      </x:c>
      <x:c r="C348" s="34" t="str">
        <x:v>Karl Storz</x:v>
      </x:c>
      <x:c r="D348" s="34" t="str">
        <x:v>Optical Universal Forceps</x:v>
      </x:c>
      <x:c r="E348" s="34" t="str">
        <x:v>10352U</x:v>
      </x:c>
      <x:c r="F348" s="34" t="str">
        <x:v>RIGID_FORCEPS</x:v>
      </x:c>
      <x:c r="G348" s="34" t="str">
        <x:v>Verified - legacy U.S. manufacturer catalog; current status pending</x:v>
      </x:c>
      <x:c r="H348" s="34" t="str">
        <x:v>Hidden - current U.S. status unverified</x:v>
      </x:c>
      <x:c r="I348" s="51" t="str">
        <x:v>No</x:v>
      </x:c>
      <x:c r="J348" s="51" t="str">
        <x:v>No</x:v>
      </x:c>
      <x:c r="K348" s="51" t="str"/>
      <x:c r="L348" s="51" t="str"/>
      <x:c r="M348" s="51" t="str"/>
      <x:c r="N348" s="51" t="str"/>
      <x:c r="O348" s="51" t="str"/>
      <x:c r="P348" s="51" t="str"/>
      <x:c r="Q348" s="51" t="str"/>
      <x:c r="R348" s="514"/>
      <x:c r="S348" s="514"/>
    </x:row>
    <x:row r="349" ht="28" customHeight="1">
      <x:c r="A349" s="34" t="str">
        <x:v>FORM-E2FD28F7EB</x:v>
      </x:c>
      <x:c r="B349" s="34" t="str">
        <x:v>PRD-17C3809F8C</x:v>
      </x:c>
      <x:c r="C349" s="34" t="str">
        <x:v>Karl Storz</x:v>
      </x:c>
      <x:c r="D349" s="34" t="str">
        <x:v>Oval Fenestrated Biopsy Forceps</x:v>
      </x:c>
      <x:c r="E349" s="34" t="str">
        <x:v>10370P</x:v>
      </x:c>
      <x:c r="F349" s="34" t="str">
        <x:v>RIGID_FORCEPS</x:v>
      </x:c>
      <x:c r="G349" s="34" t="str">
        <x:v>Verified - legacy U.S. manufacturer catalog; current status pending</x:v>
      </x:c>
      <x:c r="H349" s="34" t="str">
        <x:v>Hidden - current U.S. status unverified</x:v>
      </x:c>
      <x:c r="I349" s="51" t="str">
        <x:v>No</x:v>
      </x:c>
      <x:c r="J349" s="51" t="str">
        <x:v>No</x:v>
      </x:c>
      <x:c r="K349" s="51" t="str"/>
      <x:c r="L349" s="51" t="str"/>
      <x:c r="M349" s="51" t="str"/>
      <x:c r="N349" s="51" t="str"/>
      <x:c r="O349" s="51" t="str"/>
      <x:c r="P349" s="51" t="str"/>
      <x:c r="Q349" s="51" t="str"/>
      <x:c r="R349" s="514"/>
      <x:c r="S349" s="514"/>
    </x:row>
    <x:row r="350" ht="28" customHeight="1">
      <x:c r="A350" s="34" t="str">
        <x:v>FORM-EF6680AB32</x:v>
      </x:c>
      <x:c r="B350" s="34" t="str">
        <x:v>PRD-843BE1E573</x:v>
      </x:c>
      <x:c r="C350" s="34" t="str">
        <x:v>Karl Storz</x:v>
      </x:c>
      <x:c r="D350" s="34" t="str">
        <x:v>Oval Fenestrated Biopsy Forceps</x:v>
      </x:c>
      <x:c r="E350" s="34" t="str">
        <x:v>10371P</x:v>
      </x:c>
      <x:c r="F350" s="34" t="str">
        <x:v>RIGID_FORCEPS</x:v>
      </x:c>
      <x:c r="G350" s="34" t="str">
        <x:v>Verified - legacy U.S. manufacturer catalog; current status pending</x:v>
      </x:c>
      <x:c r="H350" s="34" t="str">
        <x:v>Hidden - current U.S. status unverified</x:v>
      </x:c>
      <x:c r="I350" s="51" t="str">
        <x:v>No</x:v>
      </x:c>
      <x:c r="J350" s="51" t="str">
        <x:v>No</x:v>
      </x:c>
      <x:c r="K350" s="51" t="str"/>
      <x:c r="L350" s="51" t="str"/>
      <x:c r="M350" s="51" t="str"/>
      <x:c r="N350" s="51" t="str"/>
      <x:c r="O350" s="51" t="str"/>
      <x:c r="P350" s="51" t="str"/>
      <x:c r="Q350" s="51" t="str"/>
      <x:c r="R350" s="514"/>
      <x:c r="S350" s="514"/>
    </x:row>
    <x:row r="351" ht="28" customHeight="1">
      <x:c r="A351" s="34" t="str">
        <x:v>FORM-7716B29F04</x:v>
      </x:c>
      <x:c r="B351" s="34" t="str">
        <x:v>PRD-694417C2F5</x:v>
      </x:c>
      <x:c r="C351" s="34" t="str">
        <x:v>Karl Storz</x:v>
      </x:c>
      <x:c r="D351" s="34" t="str">
        <x:v>Pointed Serrated Forceps</x:v>
      </x:c>
      <x:c r="E351" s="34" t="str">
        <x:v>10372JL</x:v>
      </x:c>
      <x:c r="F351" s="34" t="str">
        <x:v>RIGID_FORCEPS</x:v>
      </x:c>
      <x:c r="G351" s="34" t="str">
        <x:v>Verified - legacy U.S. manufacturer catalog; current status pending</x:v>
      </x:c>
      <x:c r="H351" s="34" t="str">
        <x:v>Hidden - current U.S. status unverified</x:v>
      </x:c>
      <x:c r="I351" s="51" t="str">
        <x:v>No</x:v>
      </x:c>
      <x:c r="J351" s="51" t="str">
        <x:v>No</x:v>
      </x:c>
      <x:c r="K351" s="51" t="str"/>
      <x:c r="L351" s="51" t="str"/>
      <x:c r="M351" s="51" t="str"/>
      <x:c r="N351" s="51" t="str"/>
      <x:c r="O351" s="51" t="str"/>
      <x:c r="P351" s="51" t="str"/>
      <x:c r="Q351" s="51" t="str"/>
      <x:c r="R351" s="514"/>
      <x:c r="S351" s="514"/>
    </x:row>
    <x:row r="352" ht="28" customHeight="1">
      <x:c r="A352" s="34" t="str">
        <x:v>FORM-40E3E4BE44</x:v>
      </x:c>
      <x:c r="B352" s="34" t="str">
        <x:v>PRD-B4CA5FDE98</x:v>
      </x:c>
      <x:c r="C352" s="34" t="str">
        <x:v>Karl Storz</x:v>
      </x:c>
      <x:c r="D352" s="34" t="str">
        <x:v>Pointed Serrated Forceps for Coins/Flat Bodies</x:v>
      </x:c>
      <x:c r="E352" s="34" t="str">
        <x:v>10370J</x:v>
      </x:c>
      <x:c r="F352" s="34" t="str">
        <x:v>RIGID_FORCEPS</x:v>
      </x:c>
      <x:c r="G352" s="34" t="str">
        <x:v>Verified - legacy U.S. manufacturer catalog; current status pending</x:v>
      </x:c>
      <x:c r="H352" s="34" t="str">
        <x:v>Hidden - current U.S. status unverified</x:v>
      </x:c>
      <x:c r="I352" s="51" t="str">
        <x:v>No</x:v>
      </x:c>
      <x:c r="J352" s="51" t="str">
        <x:v>No</x:v>
      </x:c>
      <x:c r="K352" s="51" t="str"/>
      <x:c r="L352" s="51" t="str"/>
      <x:c r="M352" s="51" t="str"/>
      <x:c r="N352" s="51" t="str"/>
      <x:c r="O352" s="51" t="str"/>
      <x:c r="P352" s="51" t="str"/>
      <x:c r="Q352" s="51" t="str"/>
      <x:c r="R352" s="514"/>
      <x:c r="S352" s="514"/>
    </x:row>
    <x:row r="353" ht="28" customHeight="1">
      <x:c r="A353" s="34" t="str">
        <x:v>FORM-1B96EA4D6C</x:v>
      </x:c>
      <x:c r="B353" s="34" t="str">
        <x:v>PRD-AC1E0D8CCC</x:v>
      </x:c>
      <x:c r="C353" s="34" t="str">
        <x:v>Karl Storz</x:v>
      </x:c>
      <x:c r="D353" s="34" t="str">
        <x:v>Pointed Serrated Forceps for Coins/Flat Bodies</x:v>
      </x:c>
      <x:c r="E353" s="34" t="str">
        <x:v>10371J</x:v>
      </x:c>
      <x:c r="F353" s="34" t="str">
        <x:v>RIGID_FORCEPS</x:v>
      </x:c>
      <x:c r="G353" s="34" t="str">
        <x:v>Verified - legacy U.S. manufacturer catalog; current status pending</x:v>
      </x:c>
      <x:c r="H353" s="34" t="str">
        <x:v>Hidden - current U.S. status unverified</x:v>
      </x:c>
      <x:c r="I353" s="51" t="str">
        <x:v>No</x:v>
      </x:c>
      <x:c r="J353" s="51" t="str">
        <x:v>No</x:v>
      </x:c>
      <x:c r="K353" s="51" t="str"/>
      <x:c r="L353" s="51" t="str"/>
      <x:c r="M353" s="51" t="str"/>
      <x:c r="N353" s="51" t="str"/>
      <x:c r="O353" s="51" t="str"/>
      <x:c r="P353" s="51" t="str"/>
      <x:c r="Q353" s="51" t="str"/>
      <x:c r="R353" s="514"/>
      <x:c r="S353" s="514"/>
    </x:row>
    <x:row r="354" ht="28" customHeight="1">
      <x:c r="A354" s="34" t="str">
        <x:v>FORM-9470310366</x:v>
      </x:c>
      <x:c r="B354" s="34" t="str">
        <x:v>PRD-06D2F10782</x:v>
      </x:c>
      <x:c r="C354" s="34" t="str">
        <x:v>Karl Storz</x:v>
      </x:c>
      <x:c r="D354" s="34" t="str">
        <x:v>Positive-Pressure Ventilation Injection Cannula</x:v>
      </x:c>
      <x:c r="E354" s="34" t="str">
        <x:v>10318K</x:v>
      </x:c>
      <x:c r="F354" s="34" t="str">
        <x:v>RIGID_BRONCHOSCOPE_ACCESSORY</x:v>
      </x:c>
      <x:c r="G354" s="34" t="str">
        <x:v>Verified - legacy U.S. manufacturer catalog; current status pending</x:v>
      </x:c>
      <x:c r="H354" s="34" t="str">
        <x:v>Hidden - current U.S. status unverified</x:v>
      </x:c>
      <x:c r="I354" s="51" t="str">
        <x:v>No</x:v>
      </x:c>
      <x:c r="J354" s="51" t="str">
        <x:v>No</x:v>
      </x:c>
      <x:c r="K354" s="51" t="str"/>
      <x:c r="L354" s="51" t="str"/>
      <x:c r="M354" s="51" t="str"/>
      <x:c r="N354" s="51" t="str"/>
      <x:c r="O354" s="51" t="str"/>
      <x:c r="P354" s="51" t="str"/>
      <x:c r="Q354" s="51" t="str"/>
      <x:c r="R354" s="514"/>
      <x:c r="S354" s="514"/>
    </x:row>
    <x:row r="355" ht="28" customHeight="1">
      <x:c r="A355" s="34" t="str">
        <x:v>FORM-1F7E258BAC</x:v>
      </x:c>
      <x:c r="B355" s="34" t="str">
        <x:v>PRD-0EA2B293A4</x:v>
      </x:c>
      <x:c r="C355" s="34" t="str">
        <x:v>Karl Storz</x:v>
      </x:c>
      <x:c r="D355" s="34" t="str">
        <x:v>Prismatic Light Deflector</x:v>
      </x:c>
      <x:c r="E355" s="34" t="str">
        <x:v>10101FA</x:v>
      </x:c>
      <x:c r="F355" s="34" t="str">
        <x:v>RIGID_BRONCHOSCOPE_ACCESSORY</x:v>
      </x:c>
      <x:c r="G355" s="34" t="str">
        <x:v>Verified - legacy U.S. manufacturer catalog; current status pending</x:v>
      </x:c>
      <x:c r="H355" s="34" t="str">
        <x:v>Hidden - current U.S. status unverified</x:v>
      </x:c>
      <x:c r="I355" s="51" t="str">
        <x:v>No</x:v>
      </x:c>
      <x:c r="J355" s="51" t="str">
        <x:v>No</x:v>
      </x:c>
      <x:c r="K355" s="51" t="str"/>
      <x:c r="L355" s="51" t="str"/>
      <x:c r="M355" s="51" t="str"/>
      <x:c r="N355" s="51" t="str"/>
      <x:c r="O355" s="51" t="str"/>
      <x:c r="P355" s="51" t="str"/>
      <x:c r="Q355" s="51" t="str"/>
      <x:c r="R355" s="514"/>
      <x:c r="S355" s="514"/>
    </x:row>
    <x:row r="356" ht="28" customHeight="1">
      <x:c r="A356" s="34" t="str">
        <x:v>FORM-7DD06F5C63</x:v>
      </x:c>
      <x:c r="B356" s="34" t="str">
        <x:v>PRD-934DA56D92</x:v>
      </x:c>
      <x:c r="C356" s="34" t="str">
        <x:v>Karl Storz</x:v>
      </x:c>
      <x:c r="D356" s="34" t="str">
        <x:v>Puncture Needle for Histology</x:v>
      </x:c>
      <x:c r="E356" s="34" t="str">
        <x:v>10435A</x:v>
      </x:c>
      <x:c r="F356" s="34" t="str">
        <x:v>TBNA_NEEDLE</x:v>
      </x:c>
      <x:c r="G356" s="34" t="str">
        <x:v>Verified - legacy U.S. manufacturer catalog; current status pending</x:v>
      </x:c>
      <x:c r="H356" s="34" t="str">
        <x:v>Hidden - current U.S. status unverified</x:v>
      </x:c>
      <x:c r="I356" s="51" t="str">
        <x:v>No</x:v>
      </x:c>
      <x:c r="J356" s="51" t="str">
        <x:v>No</x:v>
      </x:c>
      <x:c r="K356" s="51" t="str"/>
      <x:c r="L356" s="51" t="str"/>
      <x:c r="M356" s="51" t="str"/>
      <x:c r="N356" s="51" t="str"/>
      <x:c r="O356" s="51" t="str"/>
      <x:c r="P356" s="51" t="str"/>
      <x:c r="Q356" s="51" t="str"/>
      <x:c r="R356" s="514"/>
      <x:c r="S356" s="514"/>
    </x:row>
    <x:row r="357" ht="28" customHeight="1">
      <x:c r="A357" s="34" t="str">
        <x:v>FORM-EC52E9AF62</x:v>
      </x:c>
      <x:c r="B357" s="34" t="str">
        <x:v>PRD-61EE4D5DE6</x:v>
      </x:c>
      <x:c r="C357" s="34" t="str">
        <x:v>Karl Storz</x:v>
      </x:c>
      <x:c r="D357" s="34" t="str">
        <x:v>RAMEL Pleurabiopsy Needle</x:v>
      </x:c>
      <x:c r="E357" s="34" t="str">
        <x:v>10990</x:v>
      </x:c>
      <x:c r="F357" s="34" t="str">
        <x:v>PLEURAL_BIOPSY_FORCEPS</x:v>
      </x:c>
      <x:c r="G357" s="34" t="str">
        <x:v>Verified - legacy U.S. manufacturer catalog; current status pending</x:v>
      </x:c>
      <x:c r="H357" s="34" t="str">
        <x:v>Hidden - current U.S. status unverified</x:v>
      </x:c>
      <x:c r="I357" s="51" t="str">
        <x:v>No</x:v>
      </x:c>
      <x:c r="J357" s="51" t="str">
        <x:v>No</x:v>
      </x:c>
      <x:c r="K357" s="51" t="str"/>
      <x:c r="L357" s="51" t="str"/>
      <x:c r="M357" s="51" t="str"/>
      <x:c r="N357" s="51" t="str"/>
      <x:c r="O357" s="51" t="str"/>
      <x:c r="P357" s="51" t="str"/>
      <x:c r="Q357" s="51" t="str"/>
      <x:c r="R357" s="514"/>
      <x:c r="S357" s="514"/>
    </x:row>
    <x:row r="358" ht="28" customHeight="1">
      <x:c r="A358" s="34" t="str">
        <x:v>FORM-B8E4FBDCFA</x:v>
      </x:c>
      <x:c r="B358" s="34" t="str">
        <x:v>PRD-F14EF79E1A</x:v>
      </x:c>
      <x:c r="C358" s="34" t="str">
        <x:v>Karl Storz</x:v>
      </x:c>
      <x:c r="D358" s="34" t="str">
        <x:v>Respirator Adapter</x:v>
      </x:c>
      <x:c r="E358" s="34" t="str">
        <x:v>10924D</x:v>
      </x:c>
      <x:c r="F358" s="34" t="str">
        <x:v>RIGID_BRONCHOSCOPE_ACCESSORY</x:v>
      </x:c>
      <x:c r="G358" s="34" t="str">
        <x:v>Verified - legacy U.S. manufacturer catalog; current status pending</x:v>
      </x:c>
      <x:c r="H358" s="34" t="str">
        <x:v>Hidden - current U.S. status unverified</x:v>
      </x:c>
      <x:c r="I358" s="51" t="str">
        <x:v>No</x:v>
      </x:c>
      <x:c r="J358" s="51" t="str">
        <x:v>No</x:v>
      </x:c>
      <x:c r="K358" s="51" t="str"/>
      <x:c r="L358" s="51" t="str"/>
      <x:c r="M358" s="51" t="str"/>
      <x:c r="N358" s="51" t="str"/>
      <x:c r="O358" s="51" t="str"/>
      <x:c r="P358" s="51" t="str"/>
      <x:c r="Q358" s="51" t="str"/>
      <x:c r="R358" s="514"/>
      <x:c r="S358" s="514"/>
    </x:row>
    <x:row r="359" ht="28" customHeight="1">
      <x:c r="A359" s="34" t="str">
        <x:v>FORM-89D5279C41</x:v>
      </x:c>
      <x:c r="B359" s="34" t="str">
        <x:v>PRD-D0E745FF62</x:v>
      </x:c>
      <x:c r="C359" s="34" t="str">
        <x:v>Karl Storz</x:v>
      </x:c>
      <x:c r="D359" s="34" t="str">
        <x:v>Respirator Adapter for GRONINGEN Tracheoscope</x:v>
      </x:c>
      <x:c r="E359" s="34" t="str">
        <x:v>10316LR</x:v>
      </x:c>
      <x:c r="F359" s="34" t="str">
        <x:v>RIGID_BRONCHOSCOPE_ACCESSORY</x:v>
      </x:c>
      <x:c r="G359" s="34" t="str">
        <x:v>Verified - legacy U.S. manufacturer catalog; current status pending</x:v>
      </x:c>
      <x:c r="H359" s="34" t="str">
        <x:v>Hidden - current U.S. status unverified</x:v>
      </x:c>
      <x:c r="I359" s="51" t="str">
        <x:v>No</x:v>
      </x:c>
      <x:c r="J359" s="51" t="str">
        <x:v>No</x:v>
      </x:c>
      <x:c r="K359" s="51" t="str"/>
      <x:c r="L359" s="51" t="str"/>
      <x:c r="M359" s="51" t="str"/>
      <x:c r="N359" s="51" t="str"/>
      <x:c r="O359" s="51" t="str"/>
      <x:c r="P359" s="51" t="str"/>
      <x:c r="Q359" s="51" t="str"/>
      <x:c r="R359" s="514"/>
      <x:c r="S359" s="514"/>
    </x:row>
    <x:row r="360" ht="28" customHeight="1">
      <x:c r="A360" s="34" t="str">
        <x:v>FORM-D0D913DA9C</x:v>
      </x:c>
      <x:c r="B360" s="34" t="str">
        <x:v>PRD-1C70287572</x:v>
      </x:c>
      <x:c r="C360" s="34" t="str">
        <x:v>Karl Storz</x:v>
      </x:c>
      <x:c r="D360" s="34" t="str">
        <x:v>Rigid Instrument Guide with Anti-Fog System</x:v>
      </x:c>
      <x:c r="E360" s="34" t="str">
        <x:v>10329A</x:v>
      </x:c>
      <x:c r="F360" s="34" t="str">
        <x:v>RIGID_BRONCHOSCOPE_ACCESSORY</x:v>
      </x:c>
      <x:c r="G360" s="34" t="str">
        <x:v>Verified - legacy U.S. manufacturer catalog; current status pending</x:v>
      </x:c>
      <x:c r="H360" s="34" t="str">
        <x:v>Hidden - current U.S. status unverified</x:v>
      </x:c>
      <x:c r="I360" s="51" t="str">
        <x:v>No</x:v>
      </x:c>
      <x:c r="J360" s="51" t="str">
        <x:v>No</x:v>
      </x:c>
      <x:c r="K360" s="51" t="str"/>
      <x:c r="L360" s="51" t="str"/>
      <x:c r="M360" s="51" t="str"/>
      <x:c r="N360" s="51" t="str"/>
      <x:c r="O360" s="51" t="str"/>
      <x:c r="P360" s="51" t="str"/>
      <x:c r="Q360" s="51" t="str"/>
      <x:c r="R360" s="514"/>
      <x:c r="S360" s="514"/>
    </x:row>
    <x:row r="361" ht="28" customHeight="1">
      <x:c r="A361" s="34" t="str">
        <x:v>FORM-43AFEAAAAC</x:v>
      </x:c>
      <x:c r="B361" s="34" t="str">
        <x:v>PRD-0F34939AF6</x:v>
      </x:c>
      <x:c r="C361" s="34" t="str">
        <x:v>Karl Storz</x:v>
      </x:c>
      <x:c r="D361" s="34" t="str">
        <x:v>Round Spoon Biopsy Forceps</x:v>
      </x:c>
      <x:c r="E361" s="34" t="str">
        <x:v>10366L</x:v>
      </x:c>
      <x:c r="F361" s="34" t="str">
        <x:v>RIGID_FORCEPS</x:v>
      </x:c>
      <x:c r="G361" s="34" t="str">
        <x:v>Verified - legacy U.S. manufacturer catalog; current status pending</x:v>
      </x:c>
      <x:c r="H361" s="34" t="str">
        <x:v>Hidden - current U.S. status unverified</x:v>
      </x:c>
      <x:c r="I361" s="51" t="str">
        <x:v>No</x:v>
      </x:c>
      <x:c r="J361" s="51" t="str">
        <x:v>No</x:v>
      </x:c>
      <x:c r="K361" s="51" t="str"/>
      <x:c r="L361" s="51" t="str"/>
      <x:c r="M361" s="51" t="str"/>
      <x:c r="N361" s="51" t="str"/>
      <x:c r="O361" s="51" t="str"/>
      <x:c r="P361" s="51" t="str"/>
      <x:c r="Q361" s="51" t="str"/>
      <x:c r="R361" s="514"/>
      <x:c r="S361" s="514"/>
    </x:row>
    <x:row r="362" ht="28" customHeight="1">
      <x:c r="A362" s="34" t="str">
        <x:v>FORM-E6F7E1DF85</x:v>
      </x:c>
      <x:c r="B362" s="34" t="str">
        <x:v>PRD-DB7366704E</x:v>
      </x:c>
      <x:c r="C362" s="34" t="str">
        <x:v>Karl Storz</x:v>
      </x:c>
      <x:c r="D362" s="34" t="str">
        <x:v>Round Spoon Biopsy Forceps</x:v>
      </x:c>
      <x:c r="E362" s="34" t="str">
        <x:v>10367L</x:v>
      </x:c>
      <x:c r="F362" s="34" t="str">
        <x:v>RIGID_FORCEPS</x:v>
      </x:c>
      <x:c r="G362" s="34" t="str">
        <x:v>Verified - legacy U.S. manufacturer catalog; current status pending</x:v>
      </x:c>
      <x:c r="H362" s="34" t="str">
        <x:v>Hidden - current U.S. status unverified</x:v>
      </x:c>
      <x:c r="I362" s="51" t="str">
        <x:v>No</x:v>
      </x:c>
      <x:c r="J362" s="51" t="str">
        <x:v>No</x:v>
      </x:c>
      <x:c r="K362" s="51" t="str"/>
      <x:c r="L362" s="51" t="str"/>
      <x:c r="M362" s="51" t="str"/>
      <x:c r="N362" s="51" t="str"/>
      <x:c r="O362" s="51" t="str"/>
      <x:c r="P362" s="51" t="str"/>
      <x:c r="Q362" s="51" t="str"/>
      <x:c r="R362" s="514"/>
      <x:c r="S362" s="514"/>
    </x:row>
    <x:row r="363" ht="28" customHeight="1">
      <x:c r="A363" s="34" t="str">
        <x:v>FORM-7D30A0CAB6</x:v>
      </x:c>
      <x:c r="B363" s="34" t="str">
        <x:v>PRD-C649B4B9C5</x:v>
      </x:c>
      <x:c r="C363" s="34" t="str">
        <x:v>Karl Storz</x:v>
      </x:c>
      <x:c r="D363" s="34" t="str">
        <x:v>Round Spoon Biopsy Forceps</x:v>
      </x:c>
      <x:c r="E363" s="34" t="str">
        <x:v>10370L</x:v>
      </x:c>
      <x:c r="F363" s="34" t="str">
        <x:v>RIGID_FORCEPS</x:v>
      </x:c>
      <x:c r="G363" s="34" t="str">
        <x:v>Verified - legacy U.S. manufacturer catalog; current status pending</x:v>
      </x:c>
      <x:c r="H363" s="34" t="str">
        <x:v>Hidden - current U.S. status unverified</x:v>
      </x:c>
      <x:c r="I363" s="51" t="str">
        <x:v>No</x:v>
      </x:c>
      <x:c r="J363" s="51" t="str">
        <x:v>No</x:v>
      </x:c>
      <x:c r="K363" s="51" t="str"/>
      <x:c r="L363" s="51" t="str"/>
      <x:c r="M363" s="51" t="str"/>
      <x:c r="N363" s="51" t="str"/>
      <x:c r="O363" s="51" t="str"/>
      <x:c r="P363" s="51" t="str"/>
      <x:c r="Q363" s="51" t="str"/>
      <x:c r="R363" s="514"/>
      <x:c r="S363" s="514"/>
    </x:row>
    <x:row r="364" ht="28" customHeight="1">
      <x:c r="A364" s="34" t="str">
        <x:v>FORM-7BA6E147F0</x:v>
      </x:c>
      <x:c r="B364" s="34" t="str">
        <x:v>PRD-02641F9166</x:v>
      </x:c>
      <x:c r="C364" s="34" t="str">
        <x:v>Karl Storz</x:v>
      </x:c>
      <x:c r="D364" s="34" t="str">
        <x:v>Round Spoon Biopsy Forceps</x:v>
      </x:c>
      <x:c r="E364" s="34" t="str">
        <x:v>10371L</x:v>
      </x:c>
      <x:c r="F364" s="34" t="str">
        <x:v>RIGID_FORCEPS</x:v>
      </x:c>
      <x:c r="G364" s="34" t="str">
        <x:v>Verified - legacy U.S. manufacturer catalog; current status pending</x:v>
      </x:c>
      <x:c r="H364" s="34" t="str">
        <x:v>Hidden - current U.S. status unverified</x:v>
      </x:c>
      <x:c r="I364" s="51" t="str">
        <x:v>No</x:v>
      </x:c>
      <x:c r="J364" s="51" t="str">
        <x:v>No</x:v>
      </x:c>
      <x:c r="K364" s="51" t="str"/>
      <x:c r="L364" s="51" t="str"/>
      <x:c r="M364" s="51" t="str"/>
      <x:c r="N364" s="51" t="str"/>
      <x:c r="O364" s="51" t="str"/>
      <x:c r="P364" s="51" t="str"/>
      <x:c r="Q364" s="51" t="str"/>
      <x:c r="R364" s="514"/>
      <x:c r="S364" s="514"/>
    </x:row>
    <x:row r="365" ht="28" customHeight="1">
      <x:c r="A365" s="34" t="str">
        <x:v>FORM-79D0C21455</x:v>
      </x:c>
      <x:c r="B365" s="34" t="str">
        <x:v>PRD-7A57FE10A2</x:v>
      </x:c>
      <x:c r="C365" s="34" t="str">
        <x:v>Karl Storz</x:v>
      </x:c>
      <x:c r="D365" s="34" t="str">
        <x:v>Round Spoon Biopsy Forceps</x:v>
      </x:c>
      <x:c r="E365" s="34" t="str">
        <x:v>10371LL</x:v>
      </x:c>
      <x:c r="F365" s="34" t="str">
        <x:v>RIGID_FORCEPS</x:v>
      </x:c>
      <x:c r="G365" s="34" t="str">
        <x:v>Verified - legacy U.S. manufacturer catalog; current status pending</x:v>
      </x:c>
      <x:c r="H365" s="34" t="str">
        <x:v>Hidden - current U.S. status unverified</x:v>
      </x:c>
      <x:c r="I365" s="51" t="str">
        <x:v>No</x:v>
      </x:c>
      <x:c r="J365" s="51" t="str">
        <x:v>No</x:v>
      </x:c>
      <x:c r="K365" s="51" t="str"/>
      <x:c r="L365" s="51" t="str"/>
      <x:c r="M365" s="51" t="str"/>
      <x:c r="N365" s="51" t="str"/>
      <x:c r="O365" s="51" t="str"/>
      <x:c r="P365" s="51" t="str"/>
      <x:c r="Q365" s="51" t="str"/>
      <x:c r="R365" s="514"/>
      <x:c r="S365" s="514"/>
    </x:row>
    <x:row r="366" ht="28" customHeight="1">
      <x:c r="A366" s="34" t="str">
        <x:v>FORM-94BDFB84F6</x:v>
      </x:c>
      <x:c r="B366" s="34" t="str">
        <x:v>PRD-C48BF25736</x:v>
      </x:c>
      <x:c r="C366" s="34" t="str">
        <x:v>Karl Storz</x:v>
      </x:c>
      <x:c r="D366" s="34" t="str">
        <x:v>Round Spoon Biopsy Forceps</x:v>
      </x:c>
      <x:c r="E366" s="34" t="str">
        <x:v>10372LL</x:v>
      </x:c>
      <x:c r="F366" s="34" t="str">
        <x:v>RIGID_FORCEPS</x:v>
      </x:c>
      <x:c r="G366" s="34" t="str">
        <x:v>Verified - legacy U.S. manufacturer catalog; current status pending</x:v>
      </x:c>
      <x:c r="H366" s="34" t="str">
        <x:v>Hidden - current U.S. status unverified</x:v>
      </x:c>
      <x:c r="I366" s="51" t="str">
        <x:v>No</x:v>
      </x:c>
      <x:c r="J366" s="51" t="str">
        <x:v>No</x:v>
      </x:c>
      <x:c r="K366" s="51" t="str"/>
      <x:c r="L366" s="51" t="str"/>
      <x:c r="M366" s="51" t="str"/>
      <x:c r="N366" s="51" t="str"/>
      <x:c r="O366" s="51" t="str"/>
      <x:c r="P366" s="51" t="str"/>
      <x:c r="Q366" s="51" t="str"/>
      <x:c r="R366" s="514"/>
      <x:c r="S366" s="514"/>
    </x:row>
    <x:row r="367" ht="28" customHeight="1">
      <x:c r="A367" s="34" t="str">
        <x:v>FORM-E64B3D753F</x:v>
      </x:c>
      <x:c r="B367" s="34" t="str">
        <x:v>PRD-3AAC1114C7</x:v>
      </x:c>
      <x:c r="C367" s="34" t="str">
        <x:v>Karl Storz</x:v>
      </x:c>
      <x:c r="D367" s="34" t="str">
        <x:v>Rubber Telescope Guide</x:v>
      </x:c>
      <x:c r="E367" s="34" t="str">
        <x:v>10314BN</x:v>
      </x:c>
      <x:c r="F367" s="34" t="str">
        <x:v>RIGID_BRONCHOSCOPE_ACCESSORY</x:v>
      </x:c>
      <x:c r="G367" s="34" t="str">
        <x:v>Verified - legacy U.S. manufacturer catalog; current status pending</x:v>
      </x:c>
      <x:c r="H367" s="34" t="str">
        <x:v>Hidden - current U.S. status unverified</x:v>
      </x:c>
      <x:c r="I367" s="51" t="str">
        <x:v>No</x:v>
      </x:c>
      <x:c r="J367" s="51" t="str">
        <x:v>No</x:v>
      </x:c>
      <x:c r="K367" s="51" t="str"/>
      <x:c r="L367" s="51" t="str"/>
      <x:c r="M367" s="51" t="str"/>
      <x:c r="N367" s="51" t="str"/>
      <x:c r="O367" s="51" t="str"/>
      <x:c r="P367" s="51" t="str"/>
      <x:c r="Q367" s="51" t="str"/>
      <x:c r="R367" s="514"/>
      <x:c r="S367" s="514"/>
    </x:row>
    <x:row r="368" ht="28" customHeight="1">
      <x:c r="A368" s="34" t="str">
        <x:v>FORM-7D4A621C5F</x:v>
      </x:c>
      <x:c r="B368" s="34" t="str">
        <x:v>PRD-087FFD6337</x:v>
      </x:c>
      <x:c r="C368" s="34" t="str">
        <x:v>Karl Storz</x:v>
      </x:c>
      <x:c r="D368" s="34" t="str">
        <x:v>Rubber Telescope Guide</x:v>
      </x:c>
      <x:c r="E368" s="34" t="str">
        <x:v>10315N</x:v>
      </x:c>
      <x:c r="F368" s="34" t="str">
        <x:v>RIGID_BRONCHOSCOPE_ACCESSORY</x:v>
      </x:c>
      <x:c r="G368" s="34" t="str">
        <x:v>Verified - legacy U.S. manufacturer catalog; current status pending</x:v>
      </x:c>
      <x:c r="H368" s="34" t="str">
        <x:v>Hidden - current U.S. status unverified</x:v>
      </x:c>
      <x:c r="I368" s="51" t="str">
        <x:v>No</x:v>
      </x:c>
      <x:c r="J368" s="51" t="str">
        <x:v>No</x:v>
      </x:c>
      <x:c r="K368" s="51" t="str"/>
      <x:c r="L368" s="51" t="str"/>
      <x:c r="M368" s="51" t="str"/>
      <x:c r="N368" s="51" t="str"/>
      <x:c r="O368" s="51" t="str"/>
      <x:c r="P368" s="51" t="str"/>
      <x:c r="Q368" s="51" t="str"/>
      <x:c r="R368" s="514"/>
      <x:c r="S368" s="514"/>
    </x:row>
    <x:row r="369" ht="28" customHeight="1">
      <x:c r="A369" s="34" t="str">
        <x:v>FORM-3963F6140D</x:v>
      </x:c>
      <x:c r="B369" s="34" t="str">
        <x:v>PRD-129E6C270A</x:v>
      </x:c>
      <x:c r="C369" s="34" t="str">
        <x:v>Karl Storz</x:v>
      </x:c>
      <x:c r="D369" s="34" t="str">
        <x:v>Single-Use Plastic Collection Device, Pack of 100</x:v>
      </x:c>
      <x:c r="E369" s="34" t="str">
        <x:v>10432ED</x:v>
      </x:c>
      <x:c r="F369" s="34" t="str">
        <x:v>SPECIMEN_TRAP</x:v>
      </x:c>
      <x:c r="G369" s="34" t="str">
        <x:v>Verified - legacy U.S. manufacturer catalog; current status pending</x:v>
      </x:c>
      <x:c r="H369" s="34" t="str">
        <x:v>Hidden - current U.S. status unverified</x:v>
      </x:c>
      <x:c r="I369" s="51" t="str">
        <x:v>No</x:v>
      </x:c>
      <x:c r="J369" s="51" t="str">
        <x:v>No</x:v>
      </x:c>
      <x:c r="K369" s="51" t="str"/>
      <x:c r="L369" s="51" t="str"/>
      <x:c r="M369" s="51" t="str"/>
      <x:c r="N369" s="51" t="str"/>
      <x:c r="O369" s="51" t="str"/>
      <x:c r="P369" s="51" t="str"/>
      <x:c r="Q369" s="51" t="str"/>
      <x:c r="R369" s="514"/>
      <x:c r="S369" s="514"/>
    </x:row>
    <x:row r="370" ht="28" customHeight="1">
      <x:c r="A370" s="34" t="str">
        <x:v>FORM-0BD0121C63</x:v>
      </x:c>
      <x:c r="B370" s="34" t="str">
        <x:v>PRD-921CB1B912</x:v>
      </x:c>
      <x:c r="C370" s="34" t="str">
        <x:v>Karl Storz</x:v>
      </x:c>
      <x:c r="D370" s="34" t="str">
        <x:v>Sponge Holder 35 cm</x:v>
      </x:c>
      <x:c r="E370" s="34" t="str">
        <x:v>10385B</x:v>
      </x:c>
      <x:c r="F370" s="34" t="str">
        <x:v>RIGID_BRONCHOSCOPE_ACCESSORY</x:v>
      </x:c>
      <x:c r="G370" s="34" t="str">
        <x:v>Verified - legacy U.S. manufacturer catalog; current status pending</x:v>
      </x:c>
      <x:c r="H370" s="34" t="str">
        <x:v>Hidden - current U.S. status unverified</x:v>
      </x:c>
      <x:c r="I370" s="51" t="str">
        <x:v>No</x:v>
      </x:c>
      <x:c r="J370" s="51" t="str">
        <x:v>No</x:v>
      </x:c>
      <x:c r="K370" s="51" t="str"/>
      <x:c r="L370" s="51" t="str"/>
      <x:c r="M370" s="51" t="str"/>
      <x:c r="N370" s="51" t="str"/>
      <x:c r="O370" s="51" t="str"/>
      <x:c r="P370" s="51" t="str"/>
      <x:c r="Q370" s="51" t="str"/>
      <x:c r="R370" s="514"/>
      <x:c r="S370" s="514"/>
    </x:row>
    <x:row r="371" ht="28" customHeight="1">
      <x:c r="A371" s="34" t="str">
        <x:v>FORM-B6A7392137</x:v>
      </x:c>
      <x:c r="B371" s="34" t="str">
        <x:v>PRD-108394A19E</x:v>
      </x:c>
      <x:c r="C371" s="34" t="str">
        <x:v>Karl Storz</x:v>
      </x:c>
      <x:c r="D371" s="34" t="str">
        <x:v>Sponge Holder 50 cm</x:v>
      </x:c>
      <x:c r="E371" s="34" t="str">
        <x:v>10385A</x:v>
      </x:c>
      <x:c r="F371" s="34" t="str">
        <x:v>RIGID_BRONCHOSCOPE_ACCESSORY</x:v>
      </x:c>
      <x:c r="G371" s="34" t="str">
        <x:v>Verified - legacy U.S. manufacturer catalog; current status pending</x:v>
      </x:c>
      <x:c r="H371" s="34" t="str">
        <x:v>Hidden - current U.S. status unverified</x:v>
      </x:c>
      <x:c r="I371" s="51" t="str">
        <x:v>No</x:v>
      </x:c>
      <x:c r="J371" s="51" t="str">
        <x:v>No</x:v>
      </x:c>
      <x:c r="K371" s="51" t="str"/>
      <x:c r="L371" s="51" t="str"/>
      <x:c r="M371" s="51" t="str"/>
      <x:c r="N371" s="51" t="str"/>
      <x:c r="O371" s="51" t="str"/>
      <x:c r="P371" s="51" t="str"/>
      <x:c r="Q371" s="51" t="str"/>
      <x:c r="R371" s="514"/>
      <x:c r="S371" s="514"/>
    </x:row>
    <x:row r="372" ht="28" customHeight="1">
      <x:c r="A372" s="34" t="str">
        <x:v>FORM-767CF33B31</x:v>
      </x:c>
      <x:c r="B372" s="34" t="str">
        <x:v>PRD-481074A513</x:v>
      </x:c>
      <x:c r="C372" s="34" t="str">
        <x:v>Karl Storz</x:v>
      </x:c>
      <x:c r="D372" s="34" t="str">
        <x:v>Sponge Holder for Sterile Smears</x:v>
      </x:c>
      <x:c r="E372" s="34" t="str">
        <x:v>10388A</x:v>
      </x:c>
      <x:c r="F372" s="34" t="str">
        <x:v>RIGID_BRONCHOSCOPE_ACCESSORY</x:v>
      </x:c>
      <x:c r="G372" s="34" t="str">
        <x:v>Verified - legacy U.S. manufacturer catalog; current status pending</x:v>
      </x:c>
      <x:c r="H372" s="34" t="str">
        <x:v>Hidden - current U.S. status unverified</x:v>
      </x:c>
      <x:c r="I372" s="51" t="str">
        <x:v>No</x:v>
      </x:c>
      <x:c r="J372" s="51" t="str">
        <x:v>No</x:v>
      </x:c>
      <x:c r="K372" s="51" t="str"/>
      <x:c r="L372" s="51" t="str"/>
      <x:c r="M372" s="51" t="str"/>
      <x:c r="N372" s="51" t="str"/>
      <x:c r="O372" s="51" t="str"/>
      <x:c r="P372" s="51" t="str"/>
      <x:c r="Q372" s="51" t="str"/>
      <x:c r="R372" s="514"/>
      <x:c r="S372" s="514"/>
    </x:row>
    <x:row r="373" ht="28" customHeight="1">
      <x:c r="A373" s="34" t="str">
        <x:v>FORM-55894449E0</x:v>
      </x:c>
      <x:c r="B373" s="34" t="str">
        <x:v>PRD-81DDCD50B9</x:v>
      </x:c>
      <x:c r="C373" s="34" t="str">
        <x:v>Karl Storz</x:v>
      </x:c>
      <x:c r="D373" s="34" t="str">
        <x:v>Spring-Handle Sponge Holder 35 cm</x:v>
      </x:c>
      <x:c r="E373" s="34" t="str">
        <x:v>10387B</x:v>
      </x:c>
      <x:c r="F373" s="34" t="str">
        <x:v>RIGID_BRONCHOSCOPE_ACCESSORY</x:v>
      </x:c>
      <x:c r="G373" s="34" t="str">
        <x:v>Verified - legacy U.S. manufacturer catalog; current status pending</x:v>
      </x:c>
      <x:c r="H373" s="34" t="str">
        <x:v>Hidden - current U.S. status unverified</x:v>
      </x:c>
      <x:c r="I373" s="51" t="str">
        <x:v>No</x:v>
      </x:c>
      <x:c r="J373" s="51" t="str">
        <x:v>No</x:v>
      </x:c>
      <x:c r="K373" s="51" t="str"/>
      <x:c r="L373" s="51" t="str"/>
      <x:c r="M373" s="51" t="str"/>
      <x:c r="N373" s="51" t="str"/>
      <x:c r="O373" s="51" t="str"/>
      <x:c r="P373" s="51" t="str"/>
      <x:c r="Q373" s="51" t="str"/>
      <x:c r="R373" s="514"/>
      <x:c r="S373" s="514"/>
    </x:row>
    <x:row r="374" ht="28" customHeight="1">
      <x:c r="A374" s="34" t="str">
        <x:v>FORM-FA2E2C6EBC</x:v>
      </x:c>
      <x:c r="B374" s="34" t="str">
        <x:v>PRD-DF791E6D1F</x:v>
      </x:c>
      <x:c r="C374" s="34" t="str">
        <x:v>Karl Storz</x:v>
      </x:c>
      <x:c r="D374" s="34" t="str">
        <x:v>Spring-Handle Sponge Holder 50 cm</x:v>
      </x:c>
      <x:c r="E374" s="34" t="str">
        <x:v>10387A</x:v>
      </x:c>
      <x:c r="F374" s="34" t="str">
        <x:v>RIGID_BRONCHOSCOPE_ACCESSORY</x:v>
      </x:c>
      <x:c r="G374" s="34" t="str">
        <x:v>Verified - legacy U.S. manufacturer catalog; current status pending</x:v>
      </x:c>
      <x:c r="H374" s="34" t="str">
        <x:v>Hidden - current U.S. status unverified</x:v>
      </x:c>
      <x:c r="I374" s="51" t="str">
        <x:v>No</x:v>
      </x:c>
      <x:c r="J374" s="51" t="str">
        <x:v>No</x:v>
      </x:c>
      <x:c r="K374" s="51" t="str"/>
      <x:c r="L374" s="51" t="str"/>
      <x:c r="M374" s="51" t="str"/>
      <x:c r="N374" s="51" t="str"/>
      <x:c r="O374" s="51" t="str"/>
      <x:c r="P374" s="51" t="str"/>
      <x:c r="Q374" s="51" t="str"/>
      <x:c r="R374" s="514"/>
      <x:c r="S374" s="514"/>
    </x:row>
    <x:row r="375" ht="28" customHeight="1">
      <x:c r="A375" s="34" t="str">
        <x:v>FORM-C11A7EB6D6</x:v>
      </x:c>
      <x:c r="B375" s="34" t="str">
        <x:v>PRD-DF989CBDCB</x:v>
      </x:c>
      <x:c r="C375" s="34" t="str">
        <x:v>Karl Storz</x:v>
      </x:c>
      <x:c r="D375" s="34" t="str">
        <x:v>Straight Aspiration Biopsy Needle 1.6 mm x 47 cm</x:v>
      </x:c>
      <x:c r="E375" s="34" t="str">
        <x:v>10436</x:v>
      </x:c>
      <x:c r="F375" s="34" t="str">
        <x:v>TBNA_NEEDLE</x:v>
      </x:c>
      <x:c r="G375" s="34" t="str">
        <x:v>Verified - legacy U.S. manufacturer catalog; current status pending</x:v>
      </x:c>
      <x:c r="H375" s="34" t="str">
        <x:v>Hidden - current U.S. status unverified</x:v>
      </x:c>
      <x:c r="I375" s="51" t="str">
        <x:v>No</x:v>
      </x:c>
      <x:c r="J375" s="51" t="str">
        <x:v>No</x:v>
      </x:c>
      <x:c r="K375" s="51" t="str"/>
      <x:c r="L375" s="51" t="str"/>
      <x:c r="M375" s="51" t="str"/>
      <x:c r="N375" s="51" t="str"/>
      <x:c r="O375" s="51" t="str"/>
      <x:c r="P375" s="51" t="str"/>
      <x:c r="Q375" s="51" t="str"/>
      <x:c r="R375" s="514"/>
      <x:c r="S375" s="514"/>
    </x:row>
    <x:row r="376" ht="28" customHeight="1">
      <x:c r="A376" s="34" t="str">
        <x:v>FORM-4D285D3072</x:v>
      </x:c>
      <x:c r="B376" s="34" t="str">
        <x:v>PRD-DF239FD803</x:v>
      </x:c>
      <x:c r="C376" s="34" t="str">
        <x:v>Karl Storz</x:v>
      </x:c>
      <x:c r="D376" s="34" t="str">
        <x:v>Straight Scissors</x:v>
      </x:c>
      <x:c r="E376" s="34" t="str">
        <x:v>10366S</x:v>
      </x:c>
      <x:c r="F376" s="34" t="str">
        <x:v>THORACOSCOPY_SCISSORS</x:v>
      </x:c>
      <x:c r="G376" s="34" t="str">
        <x:v>Verified - legacy U.S. manufacturer catalog; current status pending</x:v>
      </x:c>
      <x:c r="H376" s="34" t="str">
        <x:v>Hidden - current U.S. status unverified</x:v>
      </x:c>
      <x:c r="I376" s="51" t="str">
        <x:v>No</x:v>
      </x:c>
      <x:c r="J376" s="51" t="str">
        <x:v>No</x:v>
      </x:c>
      <x:c r="K376" s="51" t="str"/>
      <x:c r="L376" s="51" t="str"/>
      <x:c r="M376" s="51" t="str"/>
      <x:c r="N376" s="51" t="str"/>
      <x:c r="O376" s="51" t="str"/>
      <x:c r="P376" s="51" t="str"/>
      <x:c r="Q376" s="51" t="str"/>
      <x:c r="R376" s="514"/>
      <x:c r="S376" s="514"/>
    </x:row>
    <x:row r="377" ht="28" customHeight="1">
      <x:c r="A377" s="34" t="str">
        <x:v>FORM-B2B15A35F5</x:v>
      </x:c>
      <x:c r="B377" s="34" t="str">
        <x:v>PRD-28C10C5EE9</x:v>
      </x:c>
      <x:c r="C377" s="34" t="str">
        <x:v>Karl Storz</x:v>
      </x:c>
      <x:c r="D377" s="34" t="str">
        <x:v>Suction Catheter 5 Fr with Adapter</x:v>
      </x:c>
      <x:c r="E377" s="34" t="str">
        <x:v>10468D</x:v>
      </x:c>
      <x:c r="F377" s="34" t="str">
        <x:v>RIGID_SUCTION_CATHETER</x:v>
      </x:c>
      <x:c r="G377" s="34" t="str">
        <x:v>Verified - legacy U.S. manufacturer catalog; current status pending</x:v>
      </x:c>
      <x:c r="H377" s="34" t="str">
        <x:v>Hidden - current U.S. status unverified</x:v>
      </x:c>
      <x:c r="I377" s="51" t="str">
        <x:v>No</x:v>
      </x:c>
      <x:c r="J377" s="51" t="str">
        <x:v>No</x:v>
      </x:c>
      <x:c r="K377" s="51" t="str"/>
      <x:c r="L377" s="51" t="str"/>
      <x:c r="M377" s="51" t="str"/>
      <x:c r="N377" s="51" t="str"/>
      <x:c r="O377" s="51" t="str"/>
      <x:c r="P377" s="51" t="str"/>
      <x:c r="Q377" s="51" t="str"/>
      <x:c r="R377" s="514"/>
      <x:c r="S377" s="514"/>
    </x:row>
    <x:row r="378" ht="28" customHeight="1">
      <x:c r="A378" s="34" t="str">
        <x:v>FORM-44F7F14DD4</x:v>
      </x:c>
      <x:c r="B378" s="34" t="str">
        <x:v>PRD-D7A7620198</x:v>
      </x:c>
      <x:c r="C378" s="34" t="str">
        <x:v>Karl Storz</x:v>
      </x:c>
      <x:c r="D378" s="34" t="str">
        <x:v>Suction Catheter 5 Fr, Pack of 6</x:v>
      </x:c>
      <x:c r="E378" s="34" t="str">
        <x:v>10478D</x:v>
      </x:c>
      <x:c r="F378" s="34" t="str">
        <x:v>RIGID_SUCTION_CATHETER</x:v>
      </x:c>
      <x:c r="G378" s="34" t="str">
        <x:v>Verified - legacy U.S. manufacturer catalog; current status pending</x:v>
      </x:c>
      <x:c r="H378" s="34" t="str">
        <x:v>Hidden - current U.S. status unverified</x:v>
      </x:c>
      <x:c r="I378" s="51" t="str">
        <x:v>No</x:v>
      </x:c>
      <x:c r="J378" s="51" t="str">
        <x:v>No</x:v>
      </x:c>
      <x:c r="K378" s="51" t="str"/>
      <x:c r="L378" s="51" t="str"/>
      <x:c r="M378" s="51" t="str"/>
      <x:c r="N378" s="51" t="str"/>
      <x:c r="O378" s="51" t="str"/>
      <x:c r="P378" s="51" t="str"/>
      <x:c r="Q378" s="51" t="str"/>
      <x:c r="R378" s="514"/>
      <x:c r="S378" s="514"/>
    </x:row>
    <x:row r="379" ht="28" customHeight="1">
      <x:c r="A379" s="34" t="str">
        <x:v>FORM-EE73BE3EC5</x:v>
      </x:c>
      <x:c r="B379" s="34" t="str">
        <x:v>PRD-C0C6302286</x:v>
      </x:c>
      <x:c r="C379" s="34" t="str">
        <x:v>Karl Storz</x:v>
      </x:c>
      <x:c r="D379" s="34" t="str">
        <x:v>Suction Catheter 6 Fr with Adapter</x:v>
      </x:c>
      <x:c r="E379" s="34" t="str">
        <x:v>10468C</x:v>
      </x:c>
      <x:c r="F379" s="34" t="str">
        <x:v>RIGID_SUCTION_CATHETER</x:v>
      </x:c>
      <x:c r="G379" s="34" t="str">
        <x:v>Verified - legacy U.S. manufacturer catalog; current status pending</x:v>
      </x:c>
      <x:c r="H379" s="34" t="str">
        <x:v>Hidden - current U.S. status unverified</x:v>
      </x:c>
      <x:c r="I379" s="51" t="str">
        <x:v>No</x:v>
      </x:c>
      <x:c r="J379" s="51" t="str">
        <x:v>No</x:v>
      </x:c>
      <x:c r="K379" s="51" t="str"/>
      <x:c r="L379" s="51" t="str"/>
      <x:c r="M379" s="51" t="str"/>
      <x:c r="N379" s="51" t="str"/>
      <x:c r="O379" s="51" t="str"/>
      <x:c r="P379" s="51" t="str"/>
      <x:c r="Q379" s="51" t="str"/>
      <x:c r="R379" s="514"/>
      <x:c r="S379" s="514"/>
    </x:row>
    <x:row r="380" ht="28" customHeight="1">
      <x:c r="A380" s="34" t="str">
        <x:v>FORM-79BD8934A4</x:v>
      </x:c>
      <x:c r="B380" s="34" t="str">
        <x:v>PRD-9188CC0F47</x:v>
      </x:c>
      <x:c r="C380" s="34" t="str">
        <x:v>Karl Storz</x:v>
      </x:c>
      <x:c r="D380" s="34" t="str">
        <x:v>Suction Catheter 7 Fr with Adapter</x:v>
      </x:c>
      <x:c r="E380" s="34" t="str">
        <x:v>10468B</x:v>
      </x:c>
      <x:c r="F380" s="34" t="str">
        <x:v>RIGID_SUCTION_CATHETER</x:v>
      </x:c>
      <x:c r="G380" s="34" t="str">
        <x:v>Verified - legacy U.S. manufacturer catalog; current status pending</x:v>
      </x:c>
      <x:c r="H380" s="34" t="str">
        <x:v>Hidden - current U.S. status unverified</x:v>
      </x:c>
      <x:c r="I380" s="51" t="str">
        <x:v>No</x:v>
      </x:c>
      <x:c r="J380" s="51" t="str">
        <x:v>No</x:v>
      </x:c>
      <x:c r="K380" s="51" t="str"/>
      <x:c r="L380" s="51" t="str"/>
      <x:c r="M380" s="51" t="str"/>
      <x:c r="N380" s="51" t="str"/>
      <x:c r="O380" s="51" t="str"/>
      <x:c r="P380" s="51" t="str"/>
      <x:c r="Q380" s="51" t="str"/>
      <x:c r="R380" s="514"/>
      <x:c r="S380" s="514"/>
    </x:row>
    <x:row r="381" ht="28" customHeight="1">
      <x:c r="A381" s="34" t="str">
        <x:v>FORM-2668420B7F</x:v>
      </x:c>
      <x:c r="B381" s="34" t="str">
        <x:v>PRD-277D52B6BC</x:v>
      </x:c>
      <x:c r="C381" s="34" t="str">
        <x:v>Karl Storz</x:v>
      </x:c>
      <x:c r="D381" s="34" t="str">
        <x:v>Suction Tube</x:v>
      </x:c>
      <x:c r="E381" s="34" t="str">
        <x:v>10380A</x:v>
      </x:c>
      <x:c r="F381" s="34" t="str">
        <x:v>RIGID_SUCTION_CATHETER</x:v>
      </x:c>
      <x:c r="G381" s="34" t="str">
        <x:v>Verified - legacy U.S. manufacturer catalog; current status pending</x:v>
      </x:c>
      <x:c r="H381" s="34" t="str">
        <x:v>Hidden - current U.S. status unverified</x:v>
      </x:c>
      <x:c r="I381" s="51" t="str">
        <x:v>No</x:v>
      </x:c>
      <x:c r="J381" s="51" t="str">
        <x:v>No</x:v>
      </x:c>
      <x:c r="K381" s="51" t="str"/>
      <x:c r="L381" s="51" t="str"/>
      <x:c r="M381" s="51" t="str"/>
      <x:c r="N381" s="51" t="str"/>
      <x:c r="O381" s="51" t="str"/>
      <x:c r="P381" s="51" t="str"/>
      <x:c r="Q381" s="51" t="str"/>
      <x:c r="R381" s="514"/>
      <x:c r="S381" s="514"/>
    </x:row>
    <x:row r="382" ht="28" customHeight="1">
      <x:c r="A382" s="34" t="str">
        <x:v>FORM-237046B5F0</x:v>
      </x:c>
      <x:c r="B382" s="34" t="str">
        <x:v>PRD-1CFFD3C377</x:v>
      </x:c>
      <x:c r="C382" s="34" t="str">
        <x:v>Karl Storz</x:v>
      </x:c>
      <x:c r="D382" s="34" t="str">
        <x:v>Suction Tube</x:v>
      </x:c>
      <x:c r="E382" s="34" t="str">
        <x:v>10380AK</x:v>
      </x:c>
      <x:c r="F382" s="34" t="str">
        <x:v>RIGID_SUCTION_CATHETER</x:v>
      </x:c>
      <x:c r="G382" s="34" t="str">
        <x:v>Verified - legacy U.S. manufacturer catalog; current status pending</x:v>
      </x:c>
      <x:c r="H382" s="34" t="str">
        <x:v>Hidden - current U.S. status unverified</x:v>
      </x:c>
      <x:c r="I382" s="51" t="str">
        <x:v>No</x:v>
      </x:c>
      <x:c r="J382" s="51" t="str">
        <x:v>No</x:v>
      </x:c>
      <x:c r="K382" s="51" t="str"/>
      <x:c r="L382" s="51" t="str"/>
      <x:c r="M382" s="51" t="str"/>
      <x:c r="N382" s="51" t="str"/>
      <x:c r="O382" s="51" t="str"/>
      <x:c r="P382" s="51" t="str"/>
      <x:c r="Q382" s="51" t="str"/>
      <x:c r="R382" s="514"/>
      <x:c r="S382" s="514"/>
    </x:row>
    <x:row r="383" ht="28" customHeight="1">
      <x:c r="A383" s="34" t="str">
        <x:v>FORM-484AC66FB4</x:v>
      </x:c>
      <x:c r="B383" s="34" t="str">
        <x:v>PRD-1411E60176</x:v>
      </x:c>
      <x:c r="C383" s="34" t="str">
        <x:v>Karl Storz</x:v>
      </x:c>
      <x:c r="D383" s="34" t="str">
        <x:v>Suction Tube</x:v>
      </x:c>
      <x:c r="E383" s="34" t="str">
        <x:v>10380B</x:v>
      </x:c>
      <x:c r="F383" s="34" t="str">
        <x:v>RIGID_SUCTION_CATHETER</x:v>
      </x:c>
      <x:c r="G383" s="34" t="str">
        <x:v>Verified - legacy U.S. manufacturer catalog; current status pending</x:v>
      </x:c>
      <x:c r="H383" s="34" t="str">
        <x:v>Hidden - current U.S. status unverified</x:v>
      </x:c>
      <x:c r="I383" s="51" t="str">
        <x:v>No</x:v>
      </x:c>
      <x:c r="J383" s="51" t="str">
        <x:v>No</x:v>
      </x:c>
      <x:c r="K383" s="51" t="str"/>
      <x:c r="L383" s="51" t="str"/>
      <x:c r="M383" s="51" t="str"/>
      <x:c r="N383" s="51" t="str"/>
      <x:c r="O383" s="51" t="str"/>
      <x:c r="P383" s="51" t="str"/>
      <x:c r="Q383" s="51" t="str"/>
      <x:c r="R383" s="514"/>
      <x:c r="S383" s="514"/>
    </x:row>
    <x:row r="384" ht="28" customHeight="1">
      <x:c r="A384" s="34" t="str">
        <x:v>FORM-23E9CE1065</x:v>
      </x:c>
      <x:c r="B384" s="34" t="str">
        <x:v>PRD-E09A4CA6E0</x:v>
      </x:c>
      <x:c r="C384" s="34" t="str">
        <x:v>Karl Storz</x:v>
      </x:c>
      <x:c r="D384" s="34" t="str">
        <x:v>Suction Tube</x:v>
      </x:c>
      <x:c r="E384" s="34" t="str">
        <x:v>10380C</x:v>
      </x:c>
      <x:c r="F384" s="34" t="str">
        <x:v>RIGID_SUCTION_CATHETER</x:v>
      </x:c>
      <x:c r="G384" s="34" t="str">
        <x:v>Verified - legacy U.S. manufacturer catalog; current status pending</x:v>
      </x:c>
      <x:c r="H384" s="34" t="str">
        <x:v>Hidden - current U.S. status unverified</x:v>
      </x:c>
      <x:c r="I384" s="51" t="str">
        <x:v>No</x:v>
      </x:c>
      <x:c r="J384" s="51" t="str">
        <x:v>No</x:v>
      </x:c>
      <x:c r="K384" s="51" t="str"/>
      <x:c r="L384" s="51" t="str"/>
      <x:c r="M384" s="51" t="str"/>
      <x:c r="N384" s="51" t="str"/>
      <x:c r="O384" s="51" t="str"/>
      <x:c r="P384" s="51" t="str"/>
      <x:c r="Q384" s="51" t="str"/>
      <x:c r="R384" s="514"/>
      <x:c r="S384" s="514"/>
    </x:row>
    <x:row r="385" ht="28" customHeight="1">
      <x:c r="A385" s="34" t="str">
        <x:v>FORM-0165A50E51</x:v>
      </x:c>
      <x:c r="B385" s="34" t="str">
        <x:v>PRD-9BD2C36817</x:v>
      </x:c>
      <x:c r="C385" s="34" t="str">
        <x:v>Karl Storz</x:v>
      </x:c>
      <x:c r="D385" s="34" t="str">
        <x:v>Suction Tube</x:v>
      </x:c>
      <x:c r="E385" s="34" t="str">
        <x:v>10380CB</x:v>
      </x:c>
      <x:c r="F385" s="34" t="str">
        <x:v>RIGID_SUCTION_CATHETER</x:v>
      </x:c>
      <x:c r="G385" s="34" t="str">
        <x:v>Verified - legacy U.S. manufacturer catalog; current status pending</x:v>
      </x:c>
      <x:c r="H385" s="34" t="str">
        <x:v>Hidden - current U.S. status unverified</x:v>
      </x:c>
      <x:c r="I385" s="51" t="str">
        <x:v>No</x:v>
      </x:c>
      <x:c r="J385" s="51" t="str">
        <x:v>No</x:v>
      </x:c>
      <x:c r="K385" s="51" t="str"/>
      <x:c r="L385" s="51" t="str"/>
      <x:c r="M385" s="51" t="str"/>
      <x:c r="N385" s="51" t="str"/>
      <x:c r="O385" s="51" t="str"/>
      <x:c r="P385" s="51" t="str"/>
      <x:c r="Q385" s="51" t="str"/>
      <x:c r="R385" s="514"/>
      <x:c r="S385" s="514"/>
    </x:row>
    <x:row r="386" ht="28" customHeight="1">
      <x:c r="A386" s="34" t="str">
        <x:v>FORM-48F0B85814</x:v>
      </x:c>
      <x:c r="B386" s="34" t="str">
        <x:v>PRD-33C62E2093</x:v>
      </x:c>
      <x:c r="C386" s="34" t="str">
        <x:v>Karl Storz</x:v>
      </x:c>
      <x:c r="D386" s="34" t="str">
        <x:v>Suction Tube</x:v>
      </x:c>
      <x:c r="E386" s="34" t="str">
        <x:v>10380D</x:v>
      </x:c>
      <x:c r="F386" s="34" t="str">
        <x:v>RIGID_SUCTION_CATHETER</x:v>
      </x:c>
      <x:c r="G386" s="34" t="str">
        <x:v>Verified - legacy U.S. manufacturer catalog; current status pending</x:v>
      </x:c>
      <x:c r="H386" s="34" t="str">
        <x:v>Hidden - current U.S. status unverified</x:v>
      </x:c>
      <x:c r="I386" s="51" t="str">
        <x:v>No</x:v>
      </x:c>
      <x:c r="J386" s="51" t="str">
        <x:v>No</x:v>
      </x:c>
      <x:c r="K386" s="51" t="str"/>
      <x:c r="L386" s="51" t="str"/>
      <x:c r="M386" s="51" t="str"/>
      <x:c r="N386" s="51" t="str"/>
      <x:c r="O386" s="51" t="str"/>
      <x:c r="P386" s="51" t="str"/>
      <x:c r="Q386" s="51" t="str"/>
      <x:c r="R386" s="514"/>
      <x:c r="S386" s="514"/>
    </x:row>
    <x:row r="387" ht="28" customHeight="1">
      <x:c r="A387" s="34" t="str">
        <x:v>FORM-A1134BD199</x:v>
      </x:c>
      <x:c r="B387" s="34" t="str">
        <x:v>PRD-C00C2E4E80</x:v>
      </x:c>
      <x:c r="C387" s="34" t="str">
        <x:v>Karl Storz</x:v>
      </x:c>
      <x:c r="D387" s="34" t="str">
        <x:v>Suction Tube</x:v>
      </x:c>
      <x:c r="E387" s="34" t="str">
        <x:v>10380H</x:v>
      </x:c>
      <x:c r="F387" s="34" t="str">
        <x:v>RIGID_SUCTION_CATHETER</x:v>
      </x:c>
      <x:c r="G387" s="34" t="str">
        <x:v>Verified - legacy U.S. manufacturer catalog; current status pending</x:v>
      </x:c>
      <x:c r="H387" s="34" t="str">
        <x:v>Hidden - current U.S. status unverified</x:v>
      </x:c>
      <x:c r="I387" s="51" t="str">
        <x:v>No</x:v>
      </x:c>
      <x:c r="J387" s="51" t="str">
        <x:v>No</x:v>
      </x:c>
      <x:c r="K387" s="51" t="str"/>
      <x:c r="L387" s="51" t="str"/>
      <x:c r="M387" s="51" t="str"/>
      <x:c r="N387" s="51" t="str"/>
      <x:c r="O387" s="51" t="str"/>
      <x:c r="P387" s="51" t="str"/>
      <x:c r="Q387" s="51" t="str"/>
      <x:c r="R387" s="514"/>
      <x:c r="S387" s="514"/>
    </x:row>
    <x:row r="388" ht="28" customHeight="1">
      <x:c r="A388" s="34" t="str">
        <x:v>FORM-F5F82C4D56</x:v>
      </x:c>
      <x:c r="B388" s="34" t="str">
        <x:v>PRD-2522C4A9A6</x:v>
      </x:c>
      <x:c r="C388" s="34" t="str">
        <x:v>Karl Storz</x:v>
      </x:c>
      <x:c r="D388" s="34" t="str">
        <x:v>Suction Tube with Cut-Off Hole</x:v>
      </x:c>
      <x:c r="E388" s="34" t="str">
        <x:v>10383A</x:v>
      </x:c>
      <x:c r="F388" s="34" t="str">
        <x:v>RIGID_SUCTION_CATHETER</x:v>
      </x:c>
      <x:c r="G388" s="34" t="str">
        <x:v>Verified - legacy U.S. manufacturer catalog; current status pending</x:v>
      </x:c>
      <x:c r="H388" s="34" t="str">
        <x:v>Hidden - current U.S. status unverified</x:v>
      </x:c>
      <x:c r="I388" s="51" t="str">
        <x:v>No</x:v>
      </x:c>
      <x:c r="J388" s="51" t="str">
        <x:v>No</x:v>
      </x:c>
      <x:c r="K388" s="51" t="str"/>
      <x:c r="L388" s="51" t="str"/>
      <x:c r="M388" s="51" t="str"/>
      <x:c r="N388" s="51" t="str"/>
      <x:c r="O388" s="51" t="str"/>
      <x:c r="P388" s="51" t="str"/>
      <x:c r="Q388" s="51" t="str"/>
      <x:c r="R388" s="514"/>
      <x:c r="S388" s="514"/>
    </x:row>
    <x:row r="389" ht="28" customHeight="1">
      <x:c r="A389" s="34" t="str">
        <x:v>FORM-48E9C3A496</x:v>
      </x:c>
      <x:c r="B389" s="34" t="str">
        <x:v>PRD-0FECB0AD06</x:v>
      </x:c>
      <x:c r="C389" s="34" t="str">
        <x:v>Karl Storz</x:v>
      </x:c>
      <x:c r="D389" s="34" t="str">
        <x:v>Suction Tube with Cut-Off Hole</x:v>
      </x:c>
      <x:c r="E389" s="34" t="str">
        <x:v>10383B</x:v>
      </x:c>
      <x:c r="F389" s="34" t="str">
        <x:v>RIGID_SUCTION_CATHETER</x:v>
      </x:c>
      <x:c r="G389" s="34" t="str">
        <x:v>Verified - legacy U.S. manufacturer catalog; current status pending</x:v>
      </x:c>
      <x:c r="H389" s="34" t="str">
        <x:v>Hidden - current U.S. status unverified</x:v>
      </x:c>
      <x:c r="I389" s="51" t="str">
        <x:v>No</x:v>
      </x:c>
      <x:c r="J389" s="51" t="str">
        <x:v>No</x:v>
      </x:c>
      <x:c r="K389" s="51" t="str"/>
      <x:c r="L389" s="51" t="str"/>
      <x:c r="M389" s="51" t="str"/>
      <x:c r="N389" s="51" t="str"/>
      <x:c r="O389" s="51" t="str"/>
      <x:c r="P389" s="51" t="str"/>
      <x:c r="Q389" s="51" t="str"/>
      <x:c r="R389" s="514"/>
      <x:c r="S389" s="514"/>
    </x:row>
    <x:row r="390" ht="28" customHeight="1">
      <x:c r="A390" s="34" t="str">
        <x:v>FORM-0F3895ECE0</x:v>
      </x:c>
      <x:c r="B390" s="34" t="str">
        <x:v>PRD-E4B27EE86A</x:v>
      </x:c>
      <x:c r="C390" s="34" t="str">
        <x:v>Karl Storz</x:v>
      </x:c>
      <x:c r="D390" s="34" t="str">
        <x:v>Suction Tube with Cut-Off Hole</x:v>
      </x:c>
      <x:c r="E390" s="34" t="str">
        <x:v>10383BL</x:v>
      </x:c>
      <x:c r="F390" s="34" t="str">
        <x:v>RIGID_SUCTION_CATHETER</x:v>
      </x:c>
      <x:c r="G390" s="34" t="str">
        <x:v>Verified - legacy U.S. manufacturer catalog; current status pending</x:v>
      </x:c>
      <x:c r="H390" s="34" t="str">
        <x:v>Hidden - current U.S. status unverified</x:v>
      </x:c>
      <x:c r="I390" s="51" t="str">
        <x:v>No</x:v>
      </x:c>
      <x:c r="J390" s="51" t="str">
        <x:v>No</x:v>
      </x:c>
      <x:c r="K390" s="51" t="str"/>
      <x:c r="L390" s="51" t="str"/>
      <x:c r="M390" s="51" t="str"/>
      <x:c r="N390" s="51" t="str"/>
      <x:c r="O390" s="51" t="str"/>
      <x:c r="P390" s="51" t="str"/>
      <x:c r="Q390" s="51" t="str"/>
      <x:c r="R390" s="514"/>
      <x:c r="S390" s="514"/>
    </x:row>
    <x:row r="391" ht="28" customHeight="1">
      <x:c r="A391" s="34" t="str">
        <x:v>FORM-933D088F59</x:v>
      </x:c>
      <x:c r="B391" s="34" t="str">
        <x:v>PRD-87F3E56C0D</x:v>
      </x:c>
      <x:c r="C391" s="34" t="str">
        <x:v>Karl Storz</x:v>
      </x:c>
      <x:c r="D391" s="34" t="str">
        <x:v>Suction Tube with Cut-Off Hole</x:v>
      </x:c>
      <x:c r="E391" s="34" t="str">
        <x:v>10383C</x:v>
      </x:c>
      <x:c r="F391" s="34" t="str">
        <x:v>RIGID_SUCTION_CATHETER</x:v>
      </x:c>
      <x:c r="G391" s="34" t="str">
        <x:v>Verified - legacy U.S. manufacturer catalog; current status pending</x:v>
      </x:c>
      <x:c r="H391" s="34" t="str">
        <x:v>Hidden - current U.S. status unverified</x:v>
      </x:c>
      <x:c r="I391" s="51" t="str">
        <x:v>No</x:v>
      </x:c>
      <x:c r="J391" s="51" t="str">
        <x:v>No</x:v>
      </x:c>
      <x:c r="K391" s="51" t="str"/>
      <x:c r="L391" s="51" t="str"/>
      <x:c r="M391" s="51" t="str"/>
      <x:c r="N391" s="51" t="str"/>
      <x:c r="O391" s="51" t="str"/>
      <x:c r="P391" s="51" t="str"/>
      <x:c r="Q391" s="51" t="str"/>
      <x:c r="R391" s="514"/>
      <x:c r="S391" s="514"/>
    </x:row>
    <x:row r="392" ht="28" customHeight="1">
      <x:c r="A392" s="34" t="str">
        <x:v>FORM-FAE95FDF76</x:v>
      </x:c>
      <x:c r="B392" s="34" t="str">
        <x:v>PRD-F4B4C5FC4D</x:v>
      </x:c>
      <x:c r="C392" s="34" t="str">
        <x:v>Karl Storz</x:v>
      </x:c>
      <x:c r="D392" s="34" t="str">
        <x:v>Suction Tube with Cut-Off Hole</x:v>
      </x:c>
      <x:c r="E392" s="34" t="str">
        <x:v>10383CC</x:v>
      </x:c>
      <x:c r="F392" s="34" t="str">
        <x:v>RIGID_SUCTION_CATHETER</x:v>
      </x:c>
      <x:c r="G392" s="34" t="str">
        <x:v>Verified - legacy U.S. manufacturer catalog; current status pending</x:v>
      </x:c>
      <x:c r="H392" s="34" t="str">
        <x:v>Hidden - current U.S. status unverified</x:v>
      </x:c>
      <x:c r="I392" s="51" t="str">
        <x:v>No</x:v>
      </x:c>
      <x:c r="J392" s="51" t="str">
        <x:v>No</x:v>
      </x:c>
      <x:c r="K392" s="51" t="str"/>
      <x:c r="L392" s="51" t="str"/>
      <x:c r="M392" s="51" t="str"/>
      <x:c r="N392" s="51" t="str"/>
      <x:c r="O392" s="51" t="str"/>
      <x:c r="P392" s="51" t="str"/>
      <x:c r="Q392" s="51" t="str"/>
      <x:c r="R392" s="514"/>
      <x:c r="S392" s="514"/>
    </x:row>
    <x:row r="393" ht="28" customHeight="1">
      <x:c r="A393" s="34" t="str">
        <x:v>FORM-A184A0B23D</x:v>
      </x:c>
      <x:c r="B393" s="34" t="str">
        <x:v>PRD-B6BECFE095</x:v>
      </x:c>
      <x:c r="C393" s="34" t="str">
        <x:v>Karl Storz</x:v>
      </x:c>
      <x:c r="D393" s="34" t="str">
        <x:v>Suction Tube with Cut-Off Hole</x:v>
      </x:c>
      <x:c r="E393" s="34" t="str">
        <x:v>10383D</x:v>
      </x:c>
      <x:c r="F393" s="34" t="str">
        <x:v>RIGID_SUCTION_CATHETER</x:v>
      </x:c>
      <x:c r="G393" s="34" t="str">
        <x:v>Verified - legacy U.S. manufacturer catalog; current status pending</x:v>
      </x:c>
      <x:c r="H393" s="34" t="str">
        <x:v>Hidden - current U.S. status unverified</x:v>
      </x:c>
      <x:c r="I393" s="51" t="str">
        <x:v>No</x:v>
      </x:c>
      <x:c r="J393" s="51" t="str">
        <x:v>No</x:v>
      </x:c>
      <x:c r="K393" s="51" t="str"/>
      <x:c r="L393" s="51" t="str"/>
      <x:c r="M393" s="51" t="str"/>
      <x:c r="N393" s="51" t="str"/>
      <x:c r="O393" s="51" t="str"/>
      <x:c r="P393" s="51" t="str"/>
      <x:c r="Q393" s="51" t="str"/>
      <x:c r="R393" s="514"/>
      <x:c r="S393" s="514"/>
    </x:row>
    <x:row r="394" ht="28" customHeight="1">
      <x:c r="A394" s="34" t="str">
        <x:v>FORM-5EB1F981C4</x:v>
      </x:c>
      <x:c r="B394" s="34" t="str">
        <x:v>PRD-CC88761929</x:v>
      </x:c>
      <x:c r="C394" s="34" t="str">
        <x:v>Karl Storz</x:v>
      </x:c>
      <x:c r="D394" s="34" t="str">
        <x:v>Suction Tube with Cut-Off Hole</x:v>
      </x:c>
      <x:c r="E394" s="34" t="str">
        <x:v>10383DD</x:v>
      </x:c>
      <x:c r="F394" s="34" t="str">
        <x:v>RIGID_SUCTION_CATHETER</x:v>
      </x:c>
      <x:c r="G394" s="34" t="str">
        <x:v>Verified - legacy U.S. manufacturer catalog; current status pending</x:v>
      </x:c>
      <x:c r="H394" s="34" t="str">
        <x:v>Hidden - current U.S. status unverified</x:v>
      </x:c>
      <x:c r="I394" s="51" t="str">
        <x:v>No</x:v>
      </x:c>
      <x:c r="J394" s="51" t="str">
        <x:v>No</x:v>
      </x:c>
      <x:c r="K394" s="51" t="str"/>
      <x:c r="L394" s="51" t="str"/>
      <x:c r="M394" s="51" t="str"/>
      <x:c r="N394" s="51" t="str"/>
      <x:c r="O394" s="51" t="str"/>
      <x:c r="P394" s="51" t="str"/>
      <x:c r="Q394" s="51" t="str"/>
      <x:c r="R394" s="514"/>
      <x:c r="S394" s="514"/>
    </x:row>
    <x:row r="395" ht="28" customHeight="1">
      <x:c r="A395" s="34" t="str">
        <x:v>FORM-490B917C1A</x:v>
      </x:c>
      <x:c r="B395" s="34" t="str">
        <x:v>PRD-400BEF3640</x:v>
      </x:c>
      <x:c r="C395" s="34" t="str">
        <x:v>Karl Storz</x:v>
      </x:c>
      <x:c r="D395" s="34" t="str">
        <x:v>Suction Tube with Cut-Off Hole</x:v>
      </x:c>
      <x:c r="E395" s="34" t="str">
        <x:v>10383E</x:v>
      </x:c>
      <x:c r="F395" s="34" t="str">
        <x:v>RIGID_SUCTION_CATHETER</x:v>
      </x:c>
      <x:c r="G395" s="34" t="str">
        <x:v>Verified - legacy U.S. manufacturer catalog; current status pending</x:v>
      </x:c>
      <x:c r="H395" s="34" t="str">
        <x:v>Hidden - current U.S. status unverified</x:v>
      </x:c>
      <x:c r="I395" s="51" t="str">
        <x:v>No</x:v>
      </x:c>
      <x:c r="J395" s="51" t="str">
        <x:v>No</x:v>
      </x:c>
      <x:c r="K395" s="51" t="str"/>
      <x:c r="L395" s="51" t="str"/>
      <x:c r="M395" s="51" t="str"/>
      <x:c r="N395" s="51" t="str"/>
      <x:c r="O395" s="51" t="str"/>
      <x:c r="P395" s="51" t="str"/>
      <x:c r="Q395" s="51" t="str"/>
      <x:c r="R395" s="514"/>
      <x:c r="S395" s="514"/>
    </x:row>
    <x:row r="396" ht="28" customHeight="1">
      <x:c r="A396" s="34" t="str">
        <x:v>FORM-1403D531BD</x:v>
      </x:c>
      <x:c r="B396" s="34" t="str">
        <x:v>PRD-F12AF814EE</x:v>
      </x:c>
      <x:c r="C396" s="34" t="str">
        <x:v>Karl Storz</x:v>
      </x:c>
      <x:c r="D396" s="34" t="str">
        <x:v>Suction Tube with Cut-Off Hole</x:v>
      </x:c>
      <x:c r="E396" s="34" t="str">
        <x:v>10383F</x:v>
      </x:c>
      <x:c r="F396" s="34" t="str">
        <x:v>RIGID_SUCTION_CATHETER</x:v>
      </x:c>
      <x:c r="G396" s="34" t="str">
        <x:v>Verified - legacy U.S. manufacturer catalog; current status pending</x:v>
      </x:c>
      <x:c r="H396" s="34" t="str">
        <x:v>Hidden - current U.S. status unverified</x:v>
      </x:c>
      <x:c r="I396" s="51" t="str">
        <x:v>No</x:v>
      </x:c>
      <x:c r="J396" s="51" t="str">
        <x:v>No</x:v>
      </x:c>
      <x:c r="K396" s="51" t="str"/>
      <x:c r="L396" s="51" t="str"/>
      <x:c r="M396" s="51" t="str"/>
      <x:c r="N396" s="51" t="str"/>
      <x:c r="O396" s="51" t="str"/>
      <x:c r="P396" s="51" t="str"/>
      <x:c r="Q396" s="51" t="str"/>
      <x:c r="R396" s="514"/>
      <x:c r="S396" s="514"/>
    </x:row>
    <x:row r="397" ht="28" customHeight="1">
      <x:c r="A397" s="34" t="str">
        <x:v>FORM-D19138535B</x:v>
      </x:c>
      <x:c r="B397" s="34" t="str">
        <x:v>PRD-B2AC1ECC92</x:v>
      </x:c>
      <x:c r="C397" s="34" t="str">
        <x:v>Karl Storz</x:v>
      </x:c>
      <x:c r="D397" s="34" t="str">
        <x:v>Suction Tube with Rubber Tip, Curved</x:v>
      </x:c>
      <x:c r="E397" s="34" t="str">
        <x:v>10382A</x:v>
      </x:c>
      <x:c r="F397" s="34" t="str">
        <x:v>RIGID_SUCTION_CATHETER</x:v>
      </x:c>
      <x:c r="G397" s="34" t="str">
        <x:v>Verified - legacy U.S. manufacturer catalog; current status pending</x:v>
      </x:c>
      <x:c r="H397" s="34" t="str">
        <x:v>Hidden - current U.S. status unverified</x:v>
      </x:c>
      <x:c r="I397" s="51" t="str">
        <x:v>No</x:v>
      </x:c>
      <x:c r="J397" s="51" t="str">
        <x:v>No</x:v>
      </x:c>
      <x:c r="K397" s="51" t="str"/>
      <x:c r="L397" s="51" t="str"/>
      <x:c r="M397" s="51" t="str"/>
      <x:c r="N397" s="51" t="str"/>
      <x:c r="O397" s="51" t="str"/>
      <x:c r="P397" s="51" t="str"/>
      <x:c r="Q397" s="51" t="str"/>
      <x:c r="R397" s="514"/>
      <x:c r="S397" s="514"/>
    </x:row>
    <x:row r="398" ht="28" customHeight="1">
      <x:c r="A398" s="34" t="str">
        <x:v>FORM-AA2418691F</x:v>
      </x:c>
      <x:c r="B398" s="34" t="str">
        <x:v>PRD-B728AA11AB</x:v>
      </x:c>
      <x:c r="C398" s="34" t="str">
        <x:v>Karl Storz</x:v>
      </x:c>
      <x:c r="D398" s="34" t="str">
        <x:v>Suction Tube with Rubber Tip, Curved</x:v>
      </x:c>
      <x:c r="E398" s="34" t="str">
        <x:v>10382B</x:v>
      </x:c>
      <x:c r="F398" s="34" t="str">
        <x:v>RIGID_SUCTION_CATHETER</x:v>
      </x:c>
      <x:c r="G398" s="34" t="str">
        <x:v>Verified - legacy U.S. manufacturer catalog; current status pending</x:v>
      </x:c>
      <x:c r="H398" s="34" t="str">
        <x:v>Hidden - current U.S. status unverified</x:v>
      </x:c>
      <x:c r="I398" s="51" t="str">
        <x:v>No</x:v>
      </x:c>
      <x:c r="J398" s="51" t="str">
        <x:v>No</x:v>
      </x:c>
      <x:c r="K398" s="51" t="str"/>
      <x:c r="L398" s="51" t="str"/>
      <x:c r="M398" s="51" t="str"/>
      <x:c r="N398" s="51" t="str"/>
      <x:c r="O398" s="51" t="str"/>
      <x:c r="P398" s="51" t="str"/>
      <x:c r="Q398" s="51" t="str"/>
      <x:c r="R398" s="514"/>
      <x:c r="S398" s="514"/>
    </x:row>
    <x:row r="399" ht="28" customHeight="1">
      <x:c r="A399" s="34" t="str">
        <x:v>FORM-47C21A8ADC</x:v>
      </x:c>
      <x:c r="B399" s="34" t="str">
        <x:v>PRD-2644647C19</x:v>
      </x:c>
      <x:c r="C399" s="34" t="str">
        <x:v>Karl Storz</x:v>
      </x:c>
      <x:c r="D399" s="34" t="str">
        <x:v>Suction Tube with Rubber Tip, Straight</x:v>
      </x:c>
      <x:c r="E399" s="34" t="str">
        <x:v>10381A</x:v>
      </x:c>
      <x:c r="F399" s="34" t="str">
        <x:v>RIGID_SUCTION_CATHETER</x:v>
      </x:c>
      <x:c r="G399" s="34" t="str">
        <x:v>Verified - legacy U.S. manufacturer catalog; current status pending</x:v>
      </x:c>
      <x:c r="H399" s="34" t="str">
        <x:v>Hidden - current U.S. status unverified</x:v>
      </x:c>
      <x:c r="I399" s="51" t="str">
        <x:v>No</x:v>
      </x:c>
      <x:c r="J399" s="51" t="str">
        <x:v>No</x:v>
      </x:c>
      <x:c r="K399" s="51" t="str"/>
      <x:c r="L399" s="51" t="str"/>
      <x:c r="M399" s="51" t="str"/>
      <x:c r="N399" s="51" t="str"/>
      <x:c r="O399" s="51" t="str"/>
      <x:c r="P399" s="51" t="str"/>
      <x:c r="Q399" s="51" t="str"/>
      <x:c r="R399" s="514"/>
      <x:c r="S399" s="514"/>
    </x:row>
    <x:row r="400" ht="28" customHeight="1">
      <x:c r="A400" s="34" t="str">
        <x:v>FORM-DFEB602B36</x:v>
      </x:c>
      <x:c r="B400" s="34" t="str">
        <x:v>PRD-C64D0F8310</x:v>
      </x:c>
      <x:c r="C400" s="34" t="str">
        <x:v>Karl Storz</x:v>
      </x:c>
      <x:c r="D400" s="34" t="str">
        <x:v>Suction Tube with Rubber Tip, Straight</x:v>
      </x:c>
      <x:c r="E400" s="34" t="str">
        <x:v>10381B</x:v>
      </x:c>
      <x:c r="F400" s="34" t="str">
        <x:v>RIGID_SUCTION_CATHETER</x:v>
      </x:c>
      <x:c r="G400" s="34" t="str">
        <x:v>Verified - legacy U.S. manufacturer catalog; current status pending</x:v>
      </x:c>
      <x:c r="H400" s="34" t="str">
        <x:v>Hidden - current U.S. status unverified</x:v>
      </x:c>
      <x:c r="I400" s="51" t="str">
        <x:v>No</x:v>
      </x:c>
      <x:c r="J400" s="51" t="str">
        <x:v>No</x:v>
      </x:c>
      <x:c r="K400" s="51" t="str"/>
      <x:c r="L400" s="51" t="str"/>
      <x:c r="M400" s="51" t="str"/>
      <x:c r="N400" s="51" t="str"/>
      <x:c r="O400" s="51" t="str"/>
      <x:c r="P400" s="51" t="str"/>
      <x:c r="Q400" s="51" t="str"/>
      <x:c r="R400" s="514"/>
      <x:c r="S400" s="514"/>
    </x:row>
    <x:row r="401" ht="28" customHeight="1">
      <x:c r="A401" s="34" t="str">
        <x:v>FORM-389E156ED0</x:v>
      </x:c>
      <x:c r="B401" s="34" t="str">
        <x:v>PRD-BB11C206A4</x:v>
      </x:c>
      <x:c r="C401" s="34" t="str">
        <x:v>Karl Storz</x:v>
      </x:c>
      <x:c r="D401" s="34" t="str">
        <x:v>TONN Stent Applicator 14-18 mm, max 10 cm</x:v>
      </x:c>
      <x:c r="E401" s="34" t="str">
        <x:v>10520</x:v>
      </x:c>
      <x:c r="F401" s="34" t="str">
        <x:v>STENT_APPLICATOR</x:v>
      </x:c>
      <x:c r="G401" s="34" t="str">
        <x:v>Verified - legacy U.S. manufacturer catalog; current status pending</x:v>
      </x:c>
      <x:c r="H401" s="34" t="str">
        <x:v>Hidden - current U.S. status unverified</x:v>
      </x:c>
      <x:c r="I401" s="51" t="str">
        <x:v>No</x:v>
      </x:c>
      <x:c r="J401" s="51" t="str">
        <x:v>No</x:v>
      </x:c>
      <x:c r="K401" s="51" t="str"/>
      <x:c r="L401" s="51" t="str"/>
      <x:c r="M401" s="51" t="str"/>
      <x:c r="N401" s="51" t="str"/>
      <x:c r="O401" s="51" t="str"/>
      <x:c r="P401" s="51" t="str"/>
      <x:c r="Q401" s="51" t="str"/>
      <x:c r="R401" s="514"/>
      <x:c r="S401" s="514"/>
    </x:row>
    <x:row r="402" ht="28" customHeight="1">
      <x:c r="A402" s="34" t="str">
        <x:v>FORM-43C41491A9</x:v>
      </x:c>
      <x:c r="B402" s="34" t="str">
        <x:v>PRD-2158C0F6D1</x:v>
      </x:c>
      <x:c r="C402" s="34" t="str">
        <x:v>Karl Storz</x:v>
      </x:c>
      <x:c r="D402" s="34" t="str">
        <x:v>TONN Stent Applicator 14-18 mm, max 16 cm</x:v>
      </x:c>
      <x:c r="E402" s="34" t="str">
        <x:v>10530</x:v>
      </x:c>
      <x:c r="F402" s="34" t="str">
        <x:v>STENT_APPLICATOR</x:v>
      </x:c>
      <x:c r="G402" s="34" t="str">
        <x:v>Verified - legacy U.S. manufacturer catalog; current status pending</x:v>
      </x:c>
      <x:c r="H402" s="34" t="str">
        <x:v>Hidden - current U.S. status unverified</x:v>
      </x:c>
      <x:c r="I402" s="51" t="str">
        <x:v>No</x:v>
      </x:c>
      <x:c r="J402" s="51" t="str">
        <x:v>No</x:v>
      </x:c>
      <x:c r="K402" s="51" t="str"/>
      <x:c r="L402" s="51" t="str"/>
      <x:c r="M402" s="51" t="str"/>
      <x:c r="N402" s="51" t="str"/>
      <x:c r="O402" s="51" t="str"/>
      <x:c r="P402" s="51" t="str"/>
      <x:c r="Q402" s="51" t="str"/>
      <x:c r="R402" s="514"/>
      <x:c r="S402" s="514"/>
    </x:row>
    <x:row r="403" ht="28" customHeight="1">
      <x:c r="A403" s="34" t="str">
        <x:v>FORM-ED70D47ED3</x:v>
      </x:c>
      <x:c r="B403" s="34" t="str">
        <x:v>PRD-F00EF2568E</x:v>
      </x:c>
      <x:c r="C403" s="34" t="str">
        <x:v>Karl Storz</x:v>
      </x:c>
      <x:c r="D403" s="34" t="str">
        <x:v>TONN Stent Applicator 8-13 mm, max 10 cm</x:v>
      </x:c>
      <x:c r="E403" s="34" t="str">
        <x:v>10540</x:v>
      </x:c>
      <x:c r="F403" s="34" t="str">
        <x:v>STENT_APPLICATOR</x:v>
      </x:c>
      <x:c r="G403" s="34" t="str">
        <x:v>Verified - legacy U.S. manufacturer catalog; current status pending</x:v>
      </x:c>
      <x:c r="H403" s="34" t="str">
        <x:v>Hidden - current U.S. status unverified</x:v>
      </x:c>
      <x:c r="I403" s="51" t="str">
        <x:v>No</x:v>
      </x:c>
      <x:c r="J403" s="51" t="str">
        <x:v>No</x:v>
      </x:c>
      <x:c r="K403" s="51" t="str"/>
      <x:c r="L403" s="51" t="str"/>
      <x:c r="M403" s="51" t="str"/>
      <x:c r="N403" s="51" t="str"/>
      <x:c r="O403" s="51" t="str"/>
      <x:c r="P403" s="51" t="str"/>
      <x:c r="Q403" s="51" t="str"/>
      <x:c r="R403" s="514"/>
      <x:c r="S403" s="514"/>
    </x:row>
    <x:row r="404" ht="28" customHeight="1">
      <x:c r="A404" s="34" t="str">
        <x:v>FORM-688B149665</x:v>
      </x:c>
      <x:c r="B404" s="34" t="str">
        <x:v>PRD-DADAA6184C</x:v>
      </x:c>
      <x:c r="C404" s="34" t="str">
        <x:v>Karl Storz</x:v>
      </x:c>
      <x:c r="D404" s="34" t="str">
        <x:v>TONN Stent Applicator 9-12 mm, max 6 cm</x:v>
      </x:c>
      <x:c r="E404" s="34" t="str">
        <x:v>10550</x:v>
      </x:c>
      <x:c r="F404" s="34" t="str">
        <x:v>STENT_APPLICATOR</x:v>
      </x:c>
      <x:c r="G404" s="34" t="str">
        <x:v>Verified - legacy U.S. manufacturer catalog; current status pending</x:v>
      </x:c>
      <x:c r="H404" s="34" t="str">
        <x:v>Hidden - current U.S. status unverified</x:v>
      </x:c>
      <x:c r="I404" s="51" t="str">
        <x:v>No</x:v>
      </x:c>
      <x:c r="J404" s="51" t="str">
        <x:v>No</x:v>
      </x:c>
      <x:c r="K404" s="51" t="str"/>
      <x:c r="L404" s="51" t="str"/>
      <x:c r="M404" s="51" t="str"/>
      <x:c r="N404" s="51" t="str"/>
      <x:c r="O404" s="51" t="str"/>
      <x:c r="P404" s="51" t="str"/>
      <x:c r="Q404" s="51" t="str"/>
      <x:c r="R404" s="514"/>
      <x:c r="S404" s="514"/>
    </x:row>
    <x:row r="405" ht="28" customHeight="1">
      <x:c r="A405" s="34" t="str">
        <x:v>FORM-A401E8669D</x:v>
      </x:c>
      <x:c r="B405" s="34" t="str">
        <x:v>PRD-CCDCC41B7E</x:v>
      </x:c>
      <x:c r="C405" s="34" t="str">
        <x:v>Karl Storz</x:v>
      </x:c>
      <x:c r="D405" s="34" t="str">
        <x:v>Trocar Only, Blunt Tip</x:v>
      </x:c>
      <x:c r="E405" s="34" t="str">
        <x:v>30120NO</x:v>
      </x:c>
      <x:c r="F405" s="34" t="str">
        <x:v>PLEUROSCOPY_TROCAR</x:v>
      </x:c>
      <x:c r="G405" s="34" t="str">
        <x:v>Verified - legacy U.S. manufacturer catalog; current status pending</x:v>
      </x:c>
      <x:c r="H405" s="34" t="str">
        <x:v>Hidden - current U.S. status unverified</x:v>
      </x:c>
      <x:c r="I405" s="51" t="str">
        <x:v>No</x:v>
      </x:c>
      <x:c r="J405" s="51" t="str">
        <x:v>No</x:v>
      </x:c>
      <x:c r="K405" s="51" t="str"/>
      <x:c r="L405" s="51" t="str"/>
      <x:c r="M405" s="51" t="str"/>
      <x:c r="N405" s="51" t="str"/>
      <x:c r="O405" s="51" t="str"/>
      <x:c r="P405" s="51" t="str"/>
      <x:c r="Q405" s="51" t="str"/>
      <x:c r="R405" s="514"/>
      <x:c r="S405" s="514"/>
    </x:row>
    <x:row r="406" ht="28" customHeight="1">
      <x:c r="A406" s="34" t="str">
        <x:v>FORM-1454B339E9</x:v>
      </x:c>
      <x:c r="B406" s="34" t="str">
        <x:v>PRD-1F69D6AD05</x:v>
      </x:c>
      <x:c r="C406" s="34" t="str">
        <x:v>Karl Storz</x:v>
      </x:c>
      <x:c r="D406" s="34" t="str">
        <x:v>Trocar Only, No Valve</x:v>
      </x:c>
      <x:c r="E406" s="34" t="str">
        <x:v>40120A</x:v>
      </x:c>
      <x:c r="F406" s="34" t="str">
        <x:v>PLEUROSCOPY_TROCAR</x:v>
      </x:c>
      <x:c r="G406" s="34" t="str">
        <x:v>Verified - legacy U.S. manufacturer catalog; current status pending</x:v>
      </x:c>
      <x:c r="H406" s="34" t="str">
        <x:v>Hidden - current U.S. status unverified</x:v>
      </x:c>
      <x:c r="I406" s="51" t="str">
        <x:v>No</x:v>
      </x:c>
      <x:c r="J406" s="51" t="str">
        <x:v>No</x:v>
      </x:c>
      <x:c r="K406" s="51" t="str"/>
      <x:c r="L406" s="51" t="str"/>
      <x:c r="M406" s="51" t="str"/>
      <x:c r="N406" s="51" t="str"/>
      <x:c r="O406" s="51" t="str"/>
      <x:c r="P406" s="51" t="str"/>
      <x:c r="Q406" s="51" t="str"/>
      <x:c r="R406" s="514"/>
      <x:c r="S406" s="514"/>
    </x:row>
    <x:row r="407" ht="28" customHeight="1">
      <x:c r="A407" s="34" t="str">
        <x:v>FORM-9D704268CA</x:v>
      </x:c>
      <x:c r="B407" s="34" t="str">
        <x:v>PRD-F146CD24CF</x:v>
      </x:c>
      <x:c r="C407" s="34" t="str">
        <x:v>Karl Storz</x:v>
      </x:c>
      <x:c r="D407" s="34" t="str">
        <x:v>Universal Bronchoscope Tube, Proximal Illumination, Size 6.5</x:v>
      </x:c>
      <x:c r="E407" s="34" t="str">
        <x:v>10318DP</x:v>
      </x:c>
      <x:c r="F407" s="34" t="str">
        <x:v>RIGID_BRONCHOSCOPE_BARREL</x:v>
      </x:c>
      <x:c r="G407" s="34" t="str">
        <x:v>Verified - legacy U.S. manufacturer catalog; current status pending</x:v>
      </x:c>
      <x:c r="H407" s="34" t="str">
        <x:v>Hidden - current U.S. status unverified</x:v>
      </x:c>
      <x:c r="I407" s="51" t="str">
        <x:v>No</x:v>
      </x:c>
      <x:c r="J407" s="51" t="str">
        <x:v>No</x:v>
      </x:c>
      <x:c r="K407" s="51" t="str"/>
      <x:c r="L407" s="51" t="str"/>
      <x:c r="M407" s="51" t="str"/>
      <x:c r="N407" s="51" t="str"/>
      <x:c r="O407" s="51" t="str"/>
      <x:c r="P407" s="51" t="str"/>
      <x:c r="Q407" s="51" t="str"/>
      <x:c r="R407" s="514"/>
      <x:c r="S407" s="514"/>
    </x:row>
    <x:row r="408" ht="28" customHeight="1">
      <x:c r="A408" s="34" t="str">
        <x:v>FORM-42694FA0A9</x:v>
      </x:c>
      <x:c r="B408" s="34" t="str">
        <x:v>PRD-99F825C44F</x:v>
      </x:c>
      <x:c r="C408" s="34" t="str">
        <x:v>Karl Storz</x:v>
      </x:c>
      <x:c r="D408" s="34" t="str">
        <x:v>Universal Bronchoscope Tube, Proximal Illumination, Size 7.5</x:v>
      </x:c>
      <x:c r="E408" s="34" t="str">
        <x:v>10318CP</x:v>
      </x:c>
      <x:c r="F408" s="34" t="str">
        <x:v>RIGID_BRONCHOSCOPE_BARREL</x:v>
      </x:c>
      <x:c r="G408" s="34" t="str">
        <x:v>Verified - legacy U.S. manufacturer catalog; current status pending</x:v>
      </x:c>
      <x:c r="H408" s="34" t="str">
        <x:v>Hidden - current U.S. status unverified</x:v>
      </x:c>
      <x:c r="I408" s="51" t="str">
        <x:v>No</x:v>
      </x:c>
      <x:c r="J408" s="51" t="str">
        <x:v>No</x:v>
      </x:c>
      <x:c r="K408" s="51" t="str"/>
      <x:c r="L408" s="51" t="str"/>
      <x:c r="M408" s="51" t="str"/>
      <x:c r="N408" s="51" t="str"/>
      <x:c r="O408" s="51" t="str"/>
      <x:c r="P408" s="51" t="str"/>
      <x:c r="Q408" s="51" t="str"/>
      <x:c r="R408" s="514"/>
      <x:c r="S408" s="514"/>
    </x:row>
    <x:row r="409" ht="28" customHeight="1">
      <x:c r="A409" s="34" t="str">
        <x:v>FORM-A824EF1ACD</x:v>
      </x:c>
      <x:c r="B409" s="34" t="str">
        <x:v>PRD-E6A1370266</x:v>
      </x:c>
      <x:c r="C409" s="34" t="str">
        <x:v>Karl Storz</x:v>
      </x:c>
      <x:c r="D409" s="34" t="str">
        <x:v>Universal Bronchoscope Tube, Proximal Illumination, Size 8.5</x:v>
      </x:c>
      <x:c r="E409" s="34" t="str">
        <x:v>10318BP</x:v>
      </x:c>
      <x:c r="F409" s="34" t="str">
        <x:v>RIGID_BRONCHOSCOPE_BARREL</x:v>
      </x:c>
      <x:c r="G409" s="34" t="str">
        <x:v>Verified - legacy U.S. manufacturer catalog; current status pending</x:v>
      </x:c>
      <x:c r="H409" s="34" t="str">
        <x:v>Hidden - current U.S. status unverified</x:v>
      </x:c>
      <x:c r="I409" s="51" t="str">
        <x:v>No</x:v>
      </x:c>
      <x:c r="J409" s="51" t="str">
        <x:v>No</x:v>
      </x:c>
      <x:c r="K409" s="51" t="str"/>
      <x:c r="L409" s="51" t="str"/>
      <x:c r="M409" s="51" t="str"/>
      <x:c r="N409" s="51" t="str"/>
      <x:c r="O409" s="51" t="str"/>
      <x:c r="P409" s="51" t="str"/>
      <x:c r="Q409" s="51" t="str"/>
      <x:c r="R409" s="514"/>
      <x:c r="S409" s="514"/>
    </x:row>
    <x:row r="410" ht="28" customHeight="1">
      <x:c r="A410" s="34" t="str">
        <x:v>FORM-60F91113C3</x:v>
      </x:c>
      <x:c r="B410" s="34" t="str">
        <x:v>PRD-5D0F775ADC</x:v>
      </x:c>
      <x:c r="C410" s="34" t="str">
        <x:v>Karl Storz</x:v>
      </x:c>
      <x:c r="D410" s="34" t="str">
        <x:v>Universal Bronchoscope, Distal Illumination, Size 6.5</x:v>
      </x:c>
      <x:c r="E410" s="34" t="str">
        <x:v>10318D</x:v>
      </x:c>
      <x:c r="F410" s="34" t="str">
        <x:v>RIGID_BRONCHOSCOPE_BARREL</x:v>
      </x:c>
      <x:c r="G410" s="34" t="str">
        <x:v>Verified - legacy U.S. manufacturer catalog; current status pending</x:v>
      </x:c>
      <x:c r="H410" s="34" t="str">
        <x:v>Hidden - current U.S. status unverified</x:v>
      </x:c>
      <x:c r="I410" s="51" t="str">
        <x:v>No</x:v>
      </x:c>
      <x:c r="J410" s="51" t="str">
        <x:v>No</x:v>
      </x:c>
      <x:c r="K410" s="51" t="str"/>
      <x:c r="L410" s="51" t="str"/>
      <x:c r="M410" s="51" t="str"/>
      <x:c r="N410" s="51" t="str"/>
      <x:c r="O410" s="51" t="str"/>
      <x:c r="P410" s="51" t="str"/>
      <x:c r="Q410" s="51" t="str"/>
      <x:c r="R410" s="514"/>
      <x:c r="S410" s="514"/>
    </x:row>
    <x:row r="411" ht="28" customHeight="1">
      <x:c r="A411" s="34" t="str">
        <x:v>FORM-095824DFCC</x:v>
      </x:c>
      <x:c r="B411" s="34" t="str">
        <x:v>PRD-D273A067EA</x:v>
      </x:c>
      <x:c r="C411" s="34" t="str">
        <x:v>Karl Storz</x:v>
      </x:c>
      <x:c r="D411" s="34" t="str">
        <x:v>Universal Bronchoscope, Distal Illumination, Size 7.5</x:v>
      </x:c>
      <x:c r="E411" s="34" t="str">
        <x:v>10318C</x:v>
      </x:c>
      <x:c r="F411" s="34" t="str">
        <x:v>RIGID_BRONCHOSCOPE_BARREL</x:v>
      </x:c>
      <x:c r="G411" s="34" t="str">
        <x:v>Verified - legacy U.S. manufacturer catalog; current status pending</x:v>
      </x:c>
      <x:c r="H411" s="34" t="str">
        <x:v>Hidden - current U.S. status unverified</x:v>
      </x:c>
      <x:c r="I411" s="51" t="str">
        <x:v>No</x:v>
      </x:c>
      <x:c r="J411" s="51" t="str">
        <x:v>No</x:v>
      </x:c>
      <x:c r="K411" s="51" t="str"/>
      <x:c r="L411" s="51" t="str"/>
      <x:c r="M411" s="51" t="str"/>
      <x:c r="N411" s="51" t="str"/>
      <x:c r="O411" s="51" t="str"/>
      <x:c r="P411" s="51" t="str"/>
      <x:c r="Q411" s="51" t="str"/>
      <x:c r="R411" s="514"/>
      <x:c r="S411" s="514"/>
    </x:row>
    <x:row r="412" ht="28" customHeight="1">
      <x:c r="A412" s="34" t="str">
        <x:v>FORM-C314680D38</x:v>
      </x:c>
      <x:c r="B412" s="34" t="str">
        <x:v>PRD-6707AC67D1</x:v>
      </x:c>
      <x:c r="C412" s="34" t="str">
        <x:v>Karl Storz</x:v>
      </x:c>
      <x:c r="D412" s="34" t="str">
        <x:v>Universal Bronchoscope, Distal Illumination, Size 8.5</x:v>
      </x:c>
      <x:c r="E412" s="34" t="str">
        <x:v>10318B</x:v>
      </x:c>
      <x:c r="F412" s="34" t="str">
        <x:v>RIGID_BRONCHOSCOPE_BARREL</x:v>
      </x:c>
      <x:c r="G412" s="34" t="str">
        <x:v>Verified - legacy U.S. manufacturer catalog; current status pending</x:v>
      </x:c>
      <x:c r="H412" s="34" t="str">
        <x:v>Hidden - current U.S. status unverified</x:v>
      </x:c>
      <x:c r="I412" s="51" t="str">
        <x:v>No</x:v>
      </x:c>
      <x:c r="J412" s="51" t="str">
        <x:v>No</x:v>
      </x:c>
      <x:c r="K412" s="51" t="str"/>
      <x:c r="L412" s="51" t="str"/>
      <x:c r="M412" s="51" t="str"/>
      <x:c r="N412" s="51" t="str"/>
      <x:c r="O412" s="51" t="str"/>
      <x:c r="P412" s="51" t="str"/>
      <x:c r="Q412" s="51" t="str"/>
      <x:c r="R412" s="514"/>
      <x:c r="S412" s="514"/>
    </x:row>
    <x:row r="413" ht="28" customHeight="1">
      <x:c r="A413" s="34" t="str">
        <x:v>FORM-18A28B6510</x:v>
      </x:c>
      <x:c r="B413" s="34" t="str">
        <x:v>PRD-011BE58B2D</x:v>
      </x:c>
      <x:c r="C413" s="34" t="str">
        <x:v>Karl Storz</x:v>
      </x:c>
      <x:c r="D413" s="34" t="str">
        <x:v>Universal Forceps</x:v>
      </x:c>
      <x:c r="E413" s="34" t="str">
        <x:v>10366U</x:v>
      </x:c>
      <x:c r="F413" s="34" t="str">
        <x:v>RIGID_FORCEPS</x:v>
      </x:c>
      <x:c r="G413" s="34" t="str">
        <x:v>Verified - legacy U.S. manufacturer catalog; current status pending</x:v>
      </x:c>
      <x:c r="H413" s="34" t="str">
        <x:v>Hidden - current U.S. status unverified</x:v>
      </x:c>
      <x:c r="I413" s="51" t="str">
        <x:v>No</x:v>
      </x:c>
      <x:c r="J413" s="51" t="str">
        <x:v>No</x:v>
      </x:c>
      <x:c r="K413" s="51" t="str"/>
      <x:c r="L413" s="51" t="str"/>
      <x:c r="M413" s="51" t="str"/>
      <x:c r="N413" s="51" t="str"/>
      <x:c r="O413" s="51" t="str"/>
      <x:c r="P413" s="51" t="str"/>
      <x:c r="Q413" s="51" t="str"/>
      <x:c r="R413" s="514"/>
      <x:c r="S413" s="514"/>
    </x:row>
    <x:row r="414" ht="28" customHeight="1">
      <x:c r="A414" s="34" t="str">
        <x:v>FORM-1331685160</x:v>
      </x:c>
      <x:c r="B414" s="34" t="str">
        <x:v>PRD-79E356AFDC</x:v>
      </x:c>
      <x:c r="C414" s="34" t="str">
        <x:v>Karl Storz</x:v>
      </x:c>
      <x:c r="D414" s="34" t="str">
        <x:v>Universal Forceps</x:v>
      </x:c>
      <x:c r="E414" s="34" t="str">
        <x:v>10370U</x:v>
      </x:c>
      <x:c r="F414" s="34" t="str">
        <x:v>RIGID_FORCEPS</x:v>
      </x:c>
      <x:c r="G414" s="34" t="str">
        <x:v>Verified - legacy U.S. manufacturer catalog; current status pending</x:v>
      </x:c>
      <x:c r="H414" s="34" t="str">
        <x:v>Hidden - current U.S. status unverified</x:v>
      </x:c>
      <x:c r="I414" s="51" t="str">
        <x:v>No</x:v>
      </x:c>
      <x:c r="J414" s="51" t="str">
        <x:v>No</x:v>
      </x:c>
      <x:c r="K414" s="51" t="str"/>
      <x:c r="L414" s="51" t="str"/>
      <x:c r="M414" s="51" t="str"/>
      <x:c r="N414" s="51" t="str"/>
      <x:c r="O414" s="51" t="str"/>
      <x:c r="P414" s="51" t="str"/>
      <x:c r="Q414" s="51" t="str"/>
      <x:c r="R414" s="514"/>
      <x:c r="S414" s="514"/>
    </x:row>
    <x:row r="415" ht="28" customHeight="1">
      <x:c r="A415" s="34" t="str">
        <x:v>FORM-6A6E2167F0</x:v>
      </x:c>
      <x:c r="B415" s="34" t="str">
        <x:v>PRD-1CA81E960D</x:v>
      </x:c>
      <x:c r="C415" s="34" t="str">
        <x:v>Karl Storz</x:v>
      </x:c>
      <x:c r="D415" s="34" t="str">
        <x:v>Universal Forceps</x:v>
      </x:c>
      <x:c r="E415" s="34" t="str">
        <x:v>10371U</x:v>
      </x:c>
      <x:c r="F415" s="34" t="str">
        <x:v>RIGID_FORCEPS</x:v>
      </x:c>
      <x:c r="G415" s="34" t="str">
        <x:v>Verified - legacy U.S. manufacturer catalog; current status pending</x:v>
      </x:c>
      <x:c r="H415" s="34" t="str">
        <x:v>Hidden - current U.S. status unverified</x:v>
      </x:c>
      <x:c r="I415" s="51" t="str">
        <x:v>No</x:v>
      </x:c>
      <x:c r="J415" s="51" t="str">
        <x:v>No</x:v>
      </x:c>
      <x:c r="K415" s="51" t="str"/>
      <x:c r="L415" s="51" t="str"/>
      <x:c r="M415" s="51" t="str"/>
      <x:c r="N415" s="51" t="str"/>
      <x:c r="O415" s="51" t="str"/>
      <x:c r="P415" s="51" t="str"/>
      <x:c r="Q415" s="51" t="str"/>
      <x:c r="R415" s="514"/>
      <x:c r="S415" s="514"/>
    </x:row>
    <x:row r="416" ht="28" customHeight="1">
      <x:c r="A416" s="34" t="str">
        <x:v>FORM-2E8406F14B</x:v>
      </x:c>
      <x:c r="B416" s="34" t="str">
        <x:v>PRD-1E339ED4FF</x:v>
      </x:c>
      <x:c r="C416" s="34" t="str">
        <x:v>Karl Storz</x:v>
      </x:c>
      <x:c r="D416" s="34" t="str">
        <x:v>Universal Forceps</x:v>
      </x:c>
      <x:c r="E416" s="34" t="str">
        <x:v>10371UL</x:v>
      </x:c>
      <x:c r="F416" s="34" t="str">
        <x:v>RIGID_FORCEPS</x:v>
      </x:c>
      <x:c r="G416" s="34" t="str">
        <x:v>Verified - legacy U.S. manufacturer catalog; current status pending</x:v>
      </x:c>
      <x:c r="H416" s="34" t="str">
        <x:v>Hidden - current U.S. status unverified</x:v>
      </x:c>
      <x:c r="I416" s="51" t="str">
        <x:v>No</x:v>
      </x:c>
      <x:c r="J416" s="51" t="str">
        <x:v>No</x:v>
      </x:c>
      <x:c r="K416" s="51" t="str"/>
      <x:c r="L416" s="51" t="str"/>
      <x:c r="M416" s="51" t="str"/>
      <x:c r="N416" s="51" t="str"/>
      <x:c r="O416" s="51" t="str"/>
      <x:c r="P416" s="51" t="str"/>
      <x:c r="Q416" s="51" t="str"/>
      <x:c r="R416" s="514"/>
      <x:c r="S416" s="514"/>
    </x:row>
    <x:row r="417" ht="28" customHeight="1">
      <x:c r="A417" s="34" t="str">
        <x:v>FORM-250300CFFD</x:v>
      </x:c>
      <x:c r="B417" s="34" t="str">
        <x:v>PRD-2FACCCFC02</x:v>
      </x:c>
      <x:c r="C417" s="34" t="str">
        <x:v>Karl Storz</x:v>
      </x:c>
      <x:c r="D417" s="34" t="str">
        <x:v>Universal Forceps</x:v>
      </x:c>
      <x:c r="E417" s="34" t="str">
        <x:v>10372UL</x:v>
      </x:c>
      <x:c r="F417" s="34" t="str">
        <x:v>RIGID_FORCEPS</x:v>
      </x:c>
      <x:c r="G417" s="34" t="str">
        <x:v>Verified - legacy U.S. manufacturer catalog; current status pending</x:v>
      </x:c>
      <x:c r="H417" s="34" t="str">
        <x:v>Hidden - current U.S. status unverified</x:v>
      </x:c>
      <x:c r="I417" s="51" t="str">
        <x:v>No</x:v>
      </x:c>
      <x:c r="J417" s="51" t="str">
        <x:v>No</x:v>
      </x:c>
      <x:c r="K417" s="51" t="str"/>
      <x:c r="L417" s="51" t="str"/>
      <x:c r="M417" s="51" t="str"/>
      <x:c r="N417" s="51" t="str"/>
      <x:c r="O417" s="51" t="str"/>
      <x:c r="P417" s="51" t="str"/>
      <x:c r="Q417" s="51" t="str"/>
      <x:c r="R417" s="514"/>
      <x:c r="S417" s="514"/>
    </x:row>
    <x:row r="418" ht="28" customHeight="1">
      <x:c r="A418" s="34" t="str">
        <x:v>FORM-8BE6A8CF86</x:v>
      </x:c>
      <x:c r="B418" s="34" t="str">
        <x:v>PRD-FE67FEA4F0</x:v>
      </x:c>
      <x:c r="C418" s="34" t="str">
        <x:v>Karl Storz</x:v>
      </x:c>
      <x:c r="D418" s="34" t="str">
        <x:v>VERESS Pneumoperitoneum Needle</x:v>
      </x:c>
      <x:c r="E418" s="34" t="str">
        <x:v>26120J</x:v>
      </x:c>
      <x:c r="F418" s="34" t="str">
        <x:v>PLEUROSCOPY_TROCAR</x:v>
      </x:c>
      <x:c r="G418" s="34" t="str">
        <x:v>Verified - legacy U.S. manufacturer catalog; current status pending</x:v>
      </x:c>
      <x:c r="H418" s="34" t="str">
        <x:v>Hidden - current U.S. status unverified</x:v>
      </x:c>
      <x:c r="I418" s="51" t="str">
        <x:v>No</x:v>
      </x:c>
      <x:c r="J418" s="51" t="str">
        <x:v>No</x:v>
      </x:c>
      <x:c r="K418" s="51" t="str"/>
      <x:c r="L418" s="51" t="str"/>
      <x:c r="M418" s="51" t="str"/>
      <x:c r="N418" s="51" t="str"/>
      <x:c r="O418" s="51" t="str"/>
      <x:c r="P418" s="51" t="str"/>
      <x:c r="Q418" s="51" t="str"/>
      <x:c r="R418" s="514"/>
      <x:c r="S418" s="514"/>
    </x:row>
    <x:row r="419" ht="28" customHeight="1">
      <x:c r="A419" s="34" t="str">
        <x:v>FORM-83EF16E311</x:v>
      </x:c>
      <x:c r="B419" s="34" t="str">
        <x:v>PRD-F1D5F37924</x:v>
      </x:c>
      <x:c r="C419" s="34" t="str">
        <x:v>Karl Storz</x:v>
      </x:c>
      <x:c r="D419" s="34" t="str">
        <x:v>Universal Rigid Bronchoscope Size 8.5</x:v>
      </x:c>
      <x:c r="E419" s="34" t="str">
        <x:v>10318BK</x:v>
      </x:c>
      <x:c r="F419" s="34" t="str">
        <x:v>RIGID_BRONCHOSCOPE_BARREL</x:v>
      </x:c>
      <x:c r="G419" s="34" t="str">
        <x:v>Candidate - user seed; primary source required</x:v>
      </x:c>
      <x:c r="H419" s="34" t="str">
        <x:v>Hidden until verified</x:v>
      </x:c>
      <x:c r="I419" s="51" t="str">
        <x:v>No</x:v>
      </x:c>
      <x:c r="J419" s="51" t="str">
        <x:v>No</x:v>
      </x:c>
      <x:c r="K419" s="51" t="str"/>
      <x:c r="L419" s="51" t="str"/>
      <x:c r="M419" s="51" t="str"/>
      <x:c r="N419" s="51" t="str"/>
      <x:c r="O419" s="51" t="str"/>
      <x:c r="P419" s="51" t="str"/>
      <x:c r="Q419" s="51" t="str"/>
      <x:c r="R419" s="514"/>
      <x:c r="S419" s="514"/>
    </x:row>
    <x:row r="420" ht="28" customHeight="1">
      <x:c r="A420" s="34" t="str">
        <x:v>FORM-24EB22C82B</x:v>
      </x:c>
      <x:c r="B420" s="34" t="str">
        <x:v>PRD-F80927CE1B</x:v>
      </x:c>
      <x:c r="C420" s="34" t="str">
        <x:v>Medtronic</x:v>
      </x:c>
      <x:c r="D420" s="34" t="str">
        <x:v>Shiley Left Double-Lumen Endobronchial Tube</x:v>
      </x:c>
      <x:c r="E420" s="34" t="str">
        <x:v>125035</x:v>
      </x:c>
      <x:c r="F420" s="34" t="str">
        <x:v>DLT_LEFT</x:v>
      </x:c>
      <x:c r="G420" s="34" t="str">
        <x:v>Candidate - user seed; primary source required</x:v>
      </x:c>
      <x:c r="H420" s="34" t="str">
        <x:v>Hidden until verified</x:v>
      </x:c>
      <x:c r="I420" s="51" t="str">
        <x:v>No</x:v>
      </x:c>
      <x:c r="J420" s="51" t="str">
        <x:v>No</x:v>
      </x:c>
      <x:c r="K420" s="51" t="str"/>
      <x:c r="L420" s="51" t="str"/>
      <x:c r="M420" s="51" t="str"/>
      <x:c r="N420" s="51" t="str"/>
      <x:c r="O420" s="51" t="str"/>
      <x:c r="P420" s="51" t="str"/>
      <x:c r="Q420" s="51" t="str"/>
      <x:c r="R420" s="514"/>
      <x:c r="S420" s="514"/>
    </x:row>
    <x:row r="421" ht="28" customHeight="1">
      <x:c r="A421" s="34" t="str">
        <x:v>FORM-9AF5220786</x:v>
      </x:c>
      <x:c r="B421" s="34" t="str">
        <x:v>PRD-AAD09EDB4C</x:v>
      </x:c>
      <x:c r="C421" s="34" t="str">
        <x:v>Medtronic</x:v>
      </x:c>
      <x:c r="D421" s="34" t="str">
        <x:v>Shiley Left Double-Lumen Endobronchial Tube</x:v>
      </x:c>
      <x:c r="E421" s="34" t="str">
        <x:v>125037</x:v>
      </x:c>
      <x:c r="F421" s="34" t="str">
        <x:v>DLT_LEFT</x:v>
      </x:c>
      <x:c r="G421" s="34" t="str">
        <x:v>Candidate - user seed; primary source required</x:v>
      </x:c>
      <x:c r="H421" s="34" t="str">
        <x:v>Hidden until verified</x:v>
      </x:c>
      <x:c r="I421" s="51" t="str">
        <x:v>No</x:v>
      </x:c>
      <x:c r="J421" s="51" t="str">
        <x:v>No</x:v>
      </x:c>
      <x:c r="K421" s="51" t="str"/>
      <x:c r="L421" s="51" t="str"/>
      <x:c r="M421" s="51" t="str"/>
      <x:c r="N421" s="51" t="str"/>
      <x:c r="O421" s="51" t="str"/>
      <x:c r="P421" s="51" t="str"/>
      <x:c r="Q421" s="51" t="str"/>
      <x:c r="R421" s="514"/>
      <x:c r="S421" s="514"/>
    </x:row>
    <x:row r="422" ht="28" customHeight="1">
      <x:c r="A422" s="34" t="str">
        <x:v>FORM-917BC68F4D</x:v>
      </x:c>
      <x:c r="B422" s="34" t="str">
        <x:v>PRD-A47AD72FD5</x:v>
      </x:c>
      <x:c r="C422" s="34" t="str">
        <x:v>Medtronic</x:v>
      </x:c>
      <x:c r="D422" s="34" t="str">
        <x:v>Shiley Left Double-Lumen Endobronchial Tube</x:v>
      </x:c>
      <x:c r="E422" s="34" t="str">
        <x:v>125039</x:v>
      </x:c>
      <x:c r="F422" s="34" t="str">
        <x:v>DLT_LEFT</x:v>
      </x:c>
      <x:c r="G422" s="34" t="str">
        <x:v>Candidate - user seed; primary source required</x:v>
      </x:c>
      <x:c r="H422" s="34" t="str">
        <x:v>Hidden until verified</x:v>
      </x:c>
      <x:c r="I422" s="51" t="str">
        <x:v>No</x:v>
      </x:c>
      <x:c r="J422" s="51" t="str">
        <x:v>No</x:v>
      </x:c>
      <x:c r="K422" s="51" t="str"/>
      <x:c r="L422" s="51" t="str"/>
      <x:c r="M422" s="51" t="str"/>
      <x:c r="N422" s="51" t="str"/>
      <x:c r="O422" s="51" t="str"/>
      <x:c r="P422" s="51" t="str"/>
      <x:c r="Q422" s="51" t="str"/>
      <x:c r="R422" s="514"/>
      <x:c r="S422" s="514"/>
    </x:row>
    <x:row r="423" ht="28" customHeight="1">
      <x:c r="A423" s="34" t="str">
        <x:v>FORM-341A3247BC</x:v>
      </x:c>
      <x:c r="B423" s="34" t="str">
        <x:v>PRD-52C5BEC3A1</x:v>
      </x:c>
      <x:c r="C423" s="34" t="str">
        <x:v>Medtronic</x:v>
      </x:c>
      <x:c r="D423" s="34" t="str">
        <x:v>Shiley Left Double-Lumen Endobronchial Tube</x:v>
      </x:c>
      <x:c r="E423" s="34" t="str">
        <x:v>125041</x:v>
      </x:c>
      <x:c r="F423" s="34" t="str">
        <x:v>DLT_LEFT</x:v>
      </x:c>
      <x:c r="G423" s="34" t="str">
        <x:v>Candidate - user seed; primary source required</x:v>
      </x:c>
      <x:c r="H423" s="34" t="str">
        <x:v>Hidden until verified</x:v>
      </x:c>
      <x:c r="I423" s="51" t="str">
        <x:v>No</x:v>
      </x:c>
      <x:c r="J423" s="51" t="str">
        <x:v>No</x:v>
      </x:c>
      <x:c r="K423" s="51" t="str"/>
      <x:c r="L423" s="51" t="str"/>
      <x:c r="M423" s="51" t="str"/>
      <x:c r="N423" s="51" t="str"/>
      <x:c r="O423" s="51" t="str"/>
      <x:c r="P423" s="51" t="str"/>
      <x:c r="Q423" s="51" t="str"/>
      <x:c r="R423" s="514"/>
      <x:c r="S423" s="514"/>
    </x:row>
    <x:row r="424" ht="28" customHeight="1">
      <x:c r="A424" s="34" t="str">
        <x:v>FORM-ADF7B3FC4E</x:v>
      </x:c>
      <x:c r="B424" s="34" t="str">
        <x:v>PRD-69C70153C3</x:v>
      </x:c>
      <x:c r="C424" s="34" t="str">
        <x:v>Medtronic</x:v>
      </x:c>
      <x:c r="D424" s="34" t="str">
        <x:v>Shiley Right Double-Lumen Endobronchial Tube</x:v>
      </x:c>
      <x:c r="E424" s="34" t="str">
        <x:v>126035</x:v>
      </x:c>
      <x:c r="F424" s="34" t="str">
        <x:v>DLT_RIGHT</x:v>
      </x:c>
      <x:c r="G424" s="34" t="str">
        <x:v>Candidate - user seed; primary source required</x:v>
      </x:c>
      <x:c r="H424" s="34" t="str">
        <x:v>Hidden until verified</x:v>
      </x:c>
      <x:c r="I424" s="51" t="str">
        <x:v>No</x:v>
      </x:c>
      <x:c r="J424" s="51" t="str">
        <x:v>No</x:v>
      </x:c>
      <x:c r="K424" s="51" t="str"/>
      <x:c r="L424" s="51" t="str"/>
      <x:c r="M424" s="51" t="str"/>
      <x:c r="N424" s="51" t="str"/>
      <x:c r="O424" s="51" t="str"/>
      <x:c r="P424" s="51" t="str"/>
      <x:c r="Q424" s="51" t="str"/>
      <x:c r="R424" s="514"/>
      <x:c r="S424" s="514"/>
    </x:row>
    <x:row r="425" ht="28" customHeight="1">
      <x:c r="A425" s="34" t="str">
        <x:v>FORM-957068E930</x:v>
      </x:c>
      <x:c r="B425" s="34" t="str">
        <x:v>PRD-78D84A6D45</x:v>
      </x:c>
      <x:c r="C425" s="34" t="str">
        <x:v>Medtronic</x:v>
      </x:c>
      <x:c r="D425" s="34" t="str">
        <x:v>Shiley Right Double-Lumen Endobronchial Tube</x:v>
      </x:c>
      <x:c r="E425" s="34" t="str">
        <x:v>126037</x:v>
      </x:c>
      <x:c r="F425" s="34" t="str">
        <x:v>DLT_RIGHT</x:v>
      </x:c>
      <x:c r="G425" s="34" t="str">
        <x:v>Candidate - user seed; primary source required</x:v>
      </x:c>
      <x:c r="H425" s="34" t="str">
        <x:v>Hidden until verified</x:v>
      </x:c>
      <x:c r="I425" s="51" t="str">
        <x:v>No</x:v>
      </x:c>
      <x:c r="J425" s="51" t="str">
        <x:v>No</x:v>
      </x:c>
      <x:c r="K425" s="51" t="str"/>
      <x:c r="L425" s="51" t="str"/>
      <x:c r="M425" s="51" t="str"/>
      <x:c r="N425" s="51" t="str"/>
      <x:c r="O425" s="51" t="str"/>
      <x:c r="P425" s="51" t="str"/>
      <x:c r="Q425" s="51" t="str"/>
      <x:c r="R425" s="514"/>
      <x:c r="S425" s="514"/>
    </x:row>
    <x:row r="426" ht="28" customHeight="1">
      <x:c r="A426" s="34" t="str">
        <x:v>FORM-23FD7EFD67</x:v>
      </x:c>
      <x:c r="B426" s="34" t="str">
        <x:v>PRD-BCC4474447</x:v>
      </x:c>
      <x:c r="C426" s="34" t="str">
        <x:v>Medtronic</x:v>
      </x:c>
      <x:c r="D426" s="34" t="str">
        <x:v>Shiley Right Double-Lumen Endobronchial Tube</x:v>
      </x:c>
      <x:c r="E426" s="34" t="str">
        <x:v>126039</x:v>
      </x:c>
      <x:c r="F426" s="34" t="str">
        <x:v>DLT_RIGHT</x:v>
      </x:c>
      <x:c r="G426" s="34" t="str">
        <x:v>Candidate - user seed; primary source required</x:v>
      </x:c>
      <x:c r="H426" s="34" t="str">
        <x:v>Hidden until verified</x:v>
      </x:c>
      <x:c r="I426" s="51" t="str">
        <x:v>No</x:v>
      </x:c>
      <x:c r="J426" s="51" t="str">
        <x:v>No</x:v>
      </x:c>
      <x:c r="K426" s="51" t="str"/>
      <x:c r="L426" s="51" t="str"/>
      <x:c r="M426" s="51" t="str"/>
      <x:c r="N426" s="51" t="str"/>
      <x:c r="O426" s="51" t="str"/>
      <x:c r="P426" s="51" t="str"/>
      <x:c r="Q426" s="51" t="str"/>
      <x:c r="R426" s="514"/>
      <x:c r="S426" s="514"/>
    </x:row>
    <x:row r="427" ht="28" customHeight="1">
      <x:c r="A427" s="34" t="str">
        <x:v>FORM-1867246268</x:v>
      </x:c>
      <x:c r="B427" s="34" t="str">
        <x:v>PRD-E96FD33203</x:v>
      </x:c>
      <x:c r="C427" s="34" t="str">
        <x:v>Medtronic</x:v>
      </x:c>
      <x:c r="D427" s="34" t="str">
        <x:v>Shiley Right Double-Lumen Endobronchial Tube</x:v>
      </x:c>
      <x:c r="E427" s="34" t="str">
        <x:v>126041</x:v>
      </x:c>
      <x:c r="F427" s="34" t="str">
        <x:v>DLT_RIGHT</x:v>
      </x:c>
      <x:c r="G427" s="34" t="str">
        <x:v>Candidate - user seed; primary source required</x:v>
      </x:c>
      <x:c r="H427" s="34" t="str">
        <x:v>Hidden until verified</x:v>
      </x:c>
      <x:c r="I427" s="51" t="str">
        <x:v>No</x:v>
      </x:c>
      <x:c r="J427" s="51" t="str">
        <x:v>No</x:v>
      </x:c>
      <x:c r="K427" s="51" t="str"/>
      <x:c r="L427" s="51" t="str"/>
      <x:c r="M427" s="51" t="str"/>
      <x:c r="N427" s="51" t="str"/>
      <x:c r="O427" s="51" t="str"/>
      <x:c r="P427" s="51" t="str"/>
      <x:c r="Q427" s="51" t="str"/>
      <x:c r="R427" s="514"/>
      <x:c r="S427" s="514"/>
    </x:row>
    <x:row r="428" ht="28" customHeight="1">
      <x:c r="A428" s="34" t="str">
        <x:v>FORM-32DA672261</x:v>
      </x:c>
      <x:c r="B428" s="34" t="str">
        <x:v>PRD-04E1CAF545</x:v>
      </x:c>
      <x:c r="C428" s="34" t="str">
        <x:v>Medtronic</x:v>
      </x:c>
      <x:c r="D428" s="34" t="str">
        <x:v>Shiley Flexible Adult Cuffless Tracheostomy Tube</x:v>
      </x:c>
      <x:c r="E428" s="34" t="str">
        <x:v>10UN10H</x:v>
      </x:c>
      <x:c r="F428" s="34" t="str">
        <x:v>TRACH_TUBE_CUFFLESS</x:v>
      </x:c>
      <x:c r="G428" s="34" t="str">
        <x:v>Candidate - user seed; primary source required</x:v>
      </x:c>
      <x:c r="H428" s="34" t="str">
        <x:v>Hidden until verified</x:v>
      </x:c>
      <x:c r="I428" s="51" t="str">
        <x:v>No</x:v>
      </x:c>
      <x:c r="J428" s="51" t="str">
        <x:v>No</x:v>
      </x:c>
      <x:c r="K428" s="51" t="str"/>
      <x:c r="L428" s="51" t="str"/>
      <x:c r="M428" s="51" t="str"/>
      <x:c r="N428" s="51" t="str"/>
      <x:c r="O428" s="51" t="str"/>
      <x:c r="P428" s="51" t="str"/>
      <x:c r="Q428" s="51" t="str"/>
      <x:c r="R428" s="514"/>
      <x:c r="S428" s="514"/>
    </x:row>
    <x:row r="429" ht="28" customHeight="1">
      <x:c r="A429" s="34" t="str">
        <x:v>FORM-5B5BDA0B62</x:v>
      </x:c>
      <x:c r="B429" s="34" t="str">
        <x:v>PRD-90F9A0A0BC</x:v>
      </x:c>
      <x:c r="C429" s="34" t="str">
        <x:v>Medtronic</x:v>
      </x:c>
      <x:c r="D429" s="34" t="str">
        <x:v>Shiley Flexible Adult Cuffless Tracheostomy Tube</x:v>
      </x:c>
      <x:c r="E429" s="34" t="str">
        <x:v>6UN75H</x:v>
      </x:c>
      <x:c r="F429" s="34" t="str">
        <x:v>TRACH_TUBE_CUFFLESS</x:v>
      </x:c>
      <x:c r="G429" s="34" t="str">
        <x:v>Candidate - user seed; primary source required</x:v>
      </x:c>
      <x:c r="H429" s="34" t="str">
        <x:v>Hidden until verified</x:v>
      </x:c>
      <x:c r="I429" s="51" t="str">
        <x:v>No</x:v>
      </x:c>
      <x:c r="J429" s="51" t="str">
        <x:v>No</x:v>
      </x:c>
      <x:c r="K429" s="51" t="str"/>
      <x:c r="L429" s="51" t="str"/>
      <x:c r="M429" s="51" t="str"/>
      <x:c r="N429" s="51" t="str"/>
      <x:c r="O429" s="51" t="str"/>
      <x:c r="P429" s="51" t="str"/>
      <x:c r="Q429" s="51" t="str"/>
      <x:c r="R429" s="514"/>
      <x:c r="S429" s="514"/>
    </x:row>
    <x:row r="430" ht="28" customHeight="1">
      <x:c r="A430" s="34" t="str">
        <x:v>FORM-31530AE546</x:v>
      </x:c>
      <x:c r="B430" s="34" t="str">
        <x:v>PRD-788469337A</x:v>
      </x:c>
      <x:c r="C430" s="34" t="str">
        <x:v>Medtronic</x:v>
      </x:c>
      <x:c r="D430" s="34" t="str">
        <x:v>Shiley Flexible Adult Cuffless Tracheostomy Tube</x:v>
      </x:c>
      <x:c r="E430" s="34" t="str">
        <x:v>7UN80H</x:v>
      </x:c>
      <x:c r="F430" s="34" t="str">
        <x:v>TRACH_TUBE_CUFFLESS</x:v>
      </x:c>
      <x:c r="G430" s="34" t="str">
        <x:v>Candidate - user seed; primary source required</x:v>
      </x:c>
      <x:c r="H430" s="34" t="str">
        <x:v>Hidden until verified</x:v>
      </x:c>
      <x:c r="I430" s="51" t="str">
        <x:v>No</x:v>
      </x:c>
      <x:c r="J430" s="51" t="str">
        <x:v>No</x:v>
      </x:c>
      <x:c r="K430" s="51" t="str"/>
      <x:c r="L430" s="51" t="str"/>
      <x:c r="M430" s="51" t="str"/>
      <x:c r="N430" s="51" t="str"/>
      <x:c r="O430" s="51" t="str"/>
      <x:c r="P430" s="51" t="str"/>
      <x:c r="Q430" s="51" t="str"/>
      <x:c r="R430" s="514"/>
      <x:c r="S430" s="514"/>
    </x:row>
    <x:row r="431" ht="28" customHeight="1">
      <x:c r="A431" s="34" t="str">
        <x:v>FORM-A99C6AB88B</x:v>
      </x:c>
      <x:c r="B431" s="34" t="str">
        <x:v>PRD-509226DE95</x:v>
      </x:c>
      <x:c r="C431" s="34" t="str">
        <x:v>Medtronic</x:v>
      </x:c>
      <x:c r="D431" s="34" t="str">
        <x:v>Shiley Flexible Adult Cuffless Tracheostomy Tube</x:v>
      </x:c>
      <x:c r="E431" s="34" t="str">
        <x:v>8UN85H</x:v>
      </x:c>
      <x:c r="F431" s="34" t="str">
        <x:v>TRACH_TUBE_CUFFLESS</x:v>
      </x:c>
      <x:c r="G431" s="34" t="str">
        <x:v>Candidate - user seed; primary source required</x:v>
      </x:c>
      <x:c r="H431" s="34" t="str">
        <x:v>Hidden until verified</x:v>
      </x:c>
      <x:c r="I431" s="51" t="str">
        <x:v>No</x:v>
      </x:c>
      <x:c r="J431" s="51" t="str">
        <x:v>No</x:v>
      </x:c>
      <x:c r="K431" s="51" t="str"/>
      <x:c r="L431" s="51" t="str"/>
      <x:c r="M431" s="51" t="str"/>
      <x:c r="N431" s="51" t="str"/>
      <x:c r="O431" s="51" t="str"/>
      <x:c r="P431" s="51" t="str"/>
      <x:c r="Q431" s="51" t="str"/>
      <x:c r="R431" s="514"/>
      <x:c r="S431" s="514"/>
    </x:row>
    <x:row r="432" ht="28" customHeight="1">
      <x:c r="A432" s="34" t="str">
        <x:v>FORM-95FF07262D</x:v>
      </x:c>
      <x:c r="B432" s="34" t="str">
        <x:v>PRD-91C738FE6C</x:v>
      </x:c>
      <x:c r="C432" s="34" t="str">
        <x:v>Medtronic</x:v>
      </x:c>
      <x:c r="D432" s="34" t="str">
        <x:v>Shiley Flexible Adult Cuffless Tracheostomy Tube</x:v>
      </x:c>
      <x:c r="E432" s="34" t="str">
        <x:v>9UN90H</x:v>
      </x:c>
      <x:c r="F432" s="34" t="str">
        <x:v>TRACH_TUBE_CUFFLESS</x:v>
      </x:c>
      <x:c r="G432" s="34" t="str">
        <x:v>Candidate - user seed; primary source required</x:v>
      </x:c>
      <x:c r="H432" s="34" t="str">
        <x:v>Hidden until verified</x:v>
      </x:c>
      <x:c r="I432" s="51" t="str">
        <x:v>No</x:v>
      </x:c>
      <x:c r="J432" s="51" t="str">
        <x:v>No</x:v>
      </x:c>
      <x:c r="K432" s="51" t="str"/>
      <x:c r="L432" s="51" t="str"/>
      <x:c r="M432" s="51" t="str"/>
      <x:c r="N432" s="51" t="str"/>
      <x:c r="O432" s="51" t="str"/>
      <x:c r="P432" s="51" t="str"/>
      <x:c r="Q432" s="51" t="str"/>
      <x:c r="R432" s="514"/>
      <x:c r="S432" s="514"/>
    </x:row>
    <x:row r="433" ht="28" customHeight="1">
      <x:c r="A433" s="34" t="str">
        <x:v>FORM-1D4E1879B4</x:v>
      </x:c>
      <x:c r="B433" s="34" t="str">
        <x:v>PRD-6826FE4C0E</x:v>
      </x:c>
      <x:c r="C433" s="34" t="str">
        <x:v>Medtronic</x:v>
      </x:c>
      <x:c r="D433" s="34" t="str">
        <x:v>Shiley Flexible Adult Tracheostomy Tube with TaperGuard Cuff</x:v>
      </x:c>
      <x:c r="E433" s="34" t="str">
        <x:v>10CN10H</x:v>
      </x:c>
      <x:c r="F433" s="34" t="str">
        <x:v>TRACH_TUBE_CUFFED</x:v>
      </x:c>
      <x:c r="G433" s="34" t="str">
        <x:v>Candidate - user seed; primary source required</x:v>
      </x:c>
      <x:c r="H433" s="34" t="str">
        <x:v>Hidden until verified</x:v>
      </x:c>
      <x:c r="I433" s="51" t="str">
        <x:v>No</x:v>
      </x:c>
      <x:c r="J433" s="51" t="str">
        <x:v>No</x:v>
      </x:c>
      <x:c r="K433" s="51" t="str"/>
      <x:c r="L433" s="51" t="str"/>
      <x:c r="M433" s="51" t="str"/>
      <x:c r="N433" s="51" t="str"/>
      <x:c r="O433" s="51" t="str"/>
      <x:c r="P433" s="51" t="str"/>
      <x:c r="Q433" s="51" t="str"/>
      <x:c r="R433" s="514"/>
      <x:c r="S433" s="514"/>
    </x:row>
    <x:row r="434" ht="28" customHeight="1">
      <x:c r="A434" s="34" t="str">
        <x:v>FORM-3170551527</x:v>
      </x:c>
      <x:c r="B434" s="34" t="str">
        <x:v>PRD-E088452873</x:v>
      </x:c>
      <x:c r="C434" s="34" t="str">
        <x:v>Medtronic</x:v>
      </x:c>
      <x:c r="D434" s="34" t="str">
        <x:v>Shiley Flexible Adult Tracheostomy Tube with TaperGuard Cuff</x:v>
      </x:c>
      <x:c r="E434" s="34" t="str">
        <x:v>6CN75H</x:v>
      </x:c>
      <x:c r="F434" s="34" t="str">
        <x:v>TRACH_TUBE_CUFFED</x:v>
      </x:c>
      <x:c r="G434" s="34" t="str">
        <x:v>Candidate - user seed; primary source required</x:v>
      </x:c>
      <x:c r="H434" s="34" t="str">
        <x:v>Hidden until verified</x:v>
      </x:c>
      <x:c r="I434" s="51" t="str">
        <x:v>No</x:v>
      </x:c>
      <x:c r="J434" s="51" t="str">
        <x:v>No</x:v>
      </x:c>
      <x:c r="K434" s="51" t="str"/>
      <x:c r="L434" s="51" t="str"/>
      <x:c r="M434" s="51" t="str"/>
      <x:c r="N434" s="51" t="str"/>
      <x:c r="O434" s="51" t="str"/>
      <x:c r="P434" s="51" t="str"/>
      <x:c r="Q434" s="51" t="str"/>
      <x:c r="R434" s="514"/>
      <x:c r="S434" s="514"/>
    </x:row>
    <x:row r="435" ht="28" customHeight="1">
      <x:c r="A435" s="34" t="str">
        <x:v>FORM-902203F9E3</x:v>
      </x:c>
      <x:c r="B435" s="34" t="str">
        <x:v>PRD-849E1FCCA5</x:v>
      </x:c>
      <x:c r="C435" s="34" t="str">
        <x:v>Medtronic</x:v>
      </x:c>
      <x:c r="D435" s="34" t="str">
        <x:v>Shiley Flexible Adult Tracheostomy Tube with TaperGuard Cuff</x:v>
      </x:c>
      <x:c r="E435" s="34" t="str">
        <x:v>7CN80H</x:v>
      </x:c>
      <x:c r="F435" s="34" t="str">
        <x:v>TRACH_TUBE_CUFFED</x:v>
      </x:c>
      <x:c r="G435" s="34" t="str">
        <x:v>Candidate - user seed; primary source required</x:v>
      </x:c>
      <x:c r="H435" s="34" t="str">
        <x:v>Hidden until verified</x:v>
      </x:c>
      <x:c r="I435" s="51" t="str">
        <x:v>No</x:v>
      </x:c>
      <x:c r="J435" s="51" t="str">
        <x:v>No</x:v>
      </x:c>
      <x:c r="K435" s="51" t="str"/>
      <x:c r="L435" s="51" t="str"/>
      <x:c r="M435" s="51" t="str"/>
      <x:c r="N435" s="51" t="str"/>
      <x:c r="O435" s="51" t="str"/>
      <x:c r="P435" s="51" t="str"/>
      <x:c r="Q435" s="51" t="str"/>
      <x:c r="R435" s="514"/>
      <x:c r="S435" s="514"/>
    </x:row>
    <x:row r="436" ht="28" customHeight="1">
      <x:c r="A436" s="34" t="str">
        <x:v>FORM-943DADD1B4</x:v>
      </x:c>
      <x:c r="B436" s="34" t="str">
        <x:v>PRD-A034F04BF1</x:v>
      </x:c>
      <x:c r="C436" s="34" t="str">
        <x:v>Medtronic</x:v>
      </x:c>
      <x:c r="D436" s="34" t="str">
        <x:v>Shiley Flexible Adult Tracheostomy Tube with TaperGuard Cuff</x:v>
      </x:c>
      <x:c r="E436" s="34" t="str">
        <x:v>8CN85H</x:v>
      </x:c>
      <x:c r="F436" s="34" t="str">
        <x:v>TRACH_TUBE_CUFFED</x:v>
      </x:c>
      <x:c r="G436" s="34" t="str">
        <x:v>Candidate - user seed; primary source required</x:v>
      </x:c>
      <x:c r="H436" s="34" t="str">
        <x:v>Hidden until verified</x:v>
      </x:c>
      <x:c r="I436" s="51" t="str">
        <x:v>No</x:v>
      </x:c>
      <x:c r="J436" s="51" t="str">
        <x:v>No</x:v>
      </x:c>
      <x:c r="K436" s="51" t="str"/>
      <x:c r="L436" s="51" t="str"/>
      <x:c r="M436" s="51" t="str"/>
      <x:c r="N436" s="51" t="str"/>
      <x:c r="O436" s="51" t="str"/>
      <x:c r="P436" s="51" t="str"/>
      <x:c r="Q436" s="51" t="str"/>
      <x:c r="R436" s="514"/>
      <x:c r="S436" s="514"/>
    </x:row>
    <x:row r="437" ht="28" customHeight="1">
      <x:c r="A437" s="34" t="str">
        <x:v>FORM-5AAAFC0272</x:v>
      </x:c>
      <x:c r="B437" s="34" t="str">
        <x:v>PRD-804529441A</x:v>
      </x:c>
      <x:c r="C437" s="34" t="str">
        <x:v>Medtronic</x:v>
      </x:c>
      <x:c r="D437" s="34" t="str">
        <x:v>Shiley Flexible Adult Tracheostomy Tube with TaperGuard Cuff</x:v>
      </x:c>
      <x:c r="E437" s="34" t="str">
        <x:v>9CN90H</x:v>
      </x:c>
      <x:c r="F437" s="34" t="str">
        <x:v>TRACH_TUBE_CUFFED</x:v>
      </x:c>
      <x:c r="G437" s="34" t="str">
        <x:v>Candidate - user seed; primary source required</x:v>
      </x:c>
      <x:c r="H437" s="34" t="str">
        <x:v>Hidden until verified</x:v>
      </x:c>
      <x:c r="I437" s="51" t="str">
        <x:v>No</x:v>
      </x:c>
      <x:c r="J437" s="51" t="str">
        <x:v>No</x:v>
      </x:c>
      <x:c r="K437" s="51" t="str"/>
      <x:c r="L437" s="51" t="str"/>
      <x:c r="M437" s="51" t="str"/>
      <x:c r="N437" s="51" t="str"/>
      <x:c r="O437" s="51" t="str"/>
      <x:c r="P437" s="51" t="str"/>
      <x:c r="Q437" s="51" t="str"/>
      <x:c r="R437" s="514"/>
      <x:c r="S437" s="514"/>
    </x:row>
    <x:row r="438" ht="28" customHeight="1">
      <x:c r="A438" s="34" t="str">
        <x:v>FORM-3348418971</x:v>
      </x:c>
      <x:c r="B438" s="34" t="str">
        <x:v>PRD-2663A0A0F5</x:v>
      </x:c>
      <x:c r="C438" s="34" t="str">
        <x:v>Medtronic</x:v>
      </x:c>
      <x:c r="D438" s="34" t="str">
        <x:v>Shiley Flexible Evac Tracheostomy Tube</x:v>
      </x:c>
      <x:c r="E438" s="34" t="str">
        <x:v>10CN10ED</x:v>
      </x:c>
      <x:c r="F438" s="34" t="str">
        <x:v>TRACH_TUBE_EVAC</x:v>
      </x:c>
      <x:c r="G438" s="34" t="str">
        <x:v>Candidate - user seed; primary source required</x:v>
      </x:c>
      <x:c r="H438" s="34" t="str">
        <x:v>Hidden until verified</x:v>
      </x:c>
      <x:c r="I438" s="51" t="str">
        <x:v>No</x:v>
      </x:c>
      <x:c r="J438" s="51" t="str">
        <x:v>No</x:v>
      </x:c>
      <x:c r="K438" s="51" t="str"/>
      <x:c r="L438" s="51" t="str"/>
      <x:c r="M438" s="51" t="str"/>
      <x:c r="N438" s="51" t="str"/>
      <x:c r="O438" s="51" t="str"/>
      <x:c r="P438" s="51" t="str"/>
      <x:c r="Q438" s="51" t="str"/>
      <x:c r="R438" s="514"/>
      <x:c r="S438" s="514"/>
    </x:row>
    <x:row r="439" ht="28" customHeight="1">
      <x:c r="A439" s="34" t="str">
        <x:v>FORM-530B902788</x:v>
      </x:c>
      <x:c r="B439" s="34" t="str">
        <x:v>PRD-16A5369871</x:v>
      </x:c>
      <x:c r="C439" s="34" t="str">
        <x:v>Medtronic</x:v>
      </x:c>
      <x:c r="D439" s="34" t="str">
        <x:v>Shiley Flexible Evac Tracheostomy Tube</x:v>
      </x:c>
      <x:c r="E439" s="34" t="str">
        <x:v>6CN75ED</x:v>
      </x:c>
      <x:c r="F439" s="34" t="str">
        <x:v>TRACH_TUBE_EVAC</x:v>
      </x:c>
      <x:c r="G439" s="34" t="str">
        <x:v>Candidate - user seed; primary source required</x:v>
      </x:c>
      <x:c r="H439" s="34" t="str">
        <x:v>Hidden until verified</x:v>
      </x:c>
      <x:c r="I439" s="51" t="str">
        <x:v>No</x:v>
      </x:c>
      <x:c r="J439" s="51" t="str">
        <x:v>No</x:v>
      </x:c>
      <x:c r="K439" s="51" t="str"/>
      <x:c r="L439" s="51" t="str"/>
      <x:c r="M439" s="51" t="str"/>
      <x:c r="N439" s="51" t="str"/>
      <x:c r="O439" s="51" t="str"/>
      <x:c r="P439" s="51" t="str"/>
      <x:c r="Q439" s="51" t="str"/>
      <x:c r="R439" s="514"/>
      <x:c r="S439" s="514"/>
    </x:row>
    <x:row r="440" ht="28" customHeight="1">
      <x:c r="A440" s="34" t="str">
        <x:v>FORM-5525BBADD1</x:v>
      </x:c>
      <x:c r="B440" s="34" t="str">
        <x:v>PRD-709ED0842B</x:v>
      </x:c>
      <x:c r="C440" s="34" t="str">
        <x:v>Medtronic</x:v>
      </x:c>
      <x:c r="D440" s="34" t="str">
        <x:v>Shiley Flexible Evac Tracheostomy Tube</x:v>
      </x:c>
      <x:c r="E440" s="34" t="str">
        <x:v>7CN80ED</x:v>
      </x:c>
      <x:c r="F440" s="34" t="str">
        <x:v>TRACH_TUBE_EVAC</x:v>
      </x:c>
      <x:c r="G440" s="34" t="str">
        <x:v>Candidate - user seed; primary source required</x:v>
      </x:c>
      <x:c r="H440" s="34" t="str">
        <x:v>Hidden until verified</x:v>
      </x:c>
      <x:c r="I440" s="51" t="str">
        <x:v>No</x:v>
      </x:c>
      <x:c r="J440" s="51" t="str">
        <x:v>No</x:v>
      </x:c>
      <x:c r="K440" s="51" t="str"/>
      <x:c r="L440" s="51" t="str"/>
      <x:c r="M440" s="51" t="str"/>
      <x:c r="N440" s="51" t="str"/>
      <x:c r="O440" s="51" t="str"/>
      <x:c r="P440" s="51" t="str"/>
      <x:c r="Q440" s="51" t="str"/>
      <x:c r="R440" s="514"/>
      <x:c r="S440" s="514"/>
    </x:row>
    <x:row r="441" ht="28" customHeight="1">
      <x:c r="A441" s="34" t="str">
        <x:v>FORM-6CEBB08758</x:v>
      </x:c>
      <x:c r="B441" s="34" t="str">
        <x:v>PRD-8EE9A09E05</x:v>
      </x:c>
      <x:c r="C441" s="34" t="str">
        <x:v>Medtronic</x:v>
      </x:c>
      <x:c r="D441" s="34" t="str">
        <x:v>Shiley Flexible Evac Tracheostomy Tube</x:v>
      </x:c>
      <x:c r="E441" s="34" t="str">
        <x:v>8CN85ED</x:v>
      </x:c>
      <x:c r="F441" s="34" t="str">
        <x:v>TRACH_TUBE_EVAC</x:v>
      </x:c>
      <x:c r="G441" s="34" t="str">
        <x:v>Candidate - user seed; primary source required</x:v>
      </x:c>
      <x:c r="H441" s="34" t="str">
        <x:v>Hidden until verified</x:v>
      </x:c>
      <x:c r="I441" s="51" t="str">
        <x:v>No</x:v>
      </x:c>
      <x:c r="J441" s="51" t="str">
        <x:v>No</x:v>
      </x:c>
      <x:c r="K441" s="51" t="str"/>
      <x:c r="L441" s="51" t="str"/>
      <x:c r="M441" s="51" t="str"/>
      <x:c r="N441" s="51" t="str"/>
      <x:c r="O441" s="51" t="str"/>
      <x:c r="P441" s="51" t="str"/>
      <x:c r="Q441" s="51" t="str"/>
      <x:c r="R441" s="514"/>
      <x:c r="S441" s="514"/>
    </x:row>
    <x:row r="442" ht="28" customHeight="1">
      <x:c r="A442" s="34" t="str">
        <x:v>FORM-A6B003BE21</x:v>
      </x:c>
      <x:c r="B442" s="34" t="str">
        <x:v>PRD-02DC164D77</x:v>
      </x:c>
      <x:c r="C442" s="34" t="str">
        <x:v>Medtronic</x:v>
      </x:c>
      <x:c r="D442" s="34" t="str">
        <x:v>Shiley Flexible Evac Tracheostomy Tube</x:v>
      </x:c>
      <x:c r="E442" s="34" t="str">
        <x:v>9CN90ED</x:v>
      </x:c>
      <x:c r="F442" s="34" t="str">
        <x:v>TRACH_TUBE_EVAC</x:v>
      </x:c>
      <x:c r="G442" s="34" t="str">
        <x:v>Candidate - user seed; primary source required</x:v>
      </x:c>
      <x:c r="H442" s="34" t="str">
        <x:v>Hidden until verified</x:v>
      </x:c>
      <x:c r="I442" s="51" t="str">
        <x:v>No</x:v>
      </x:c>
      <x:c r="J442" s="51" t="str">
        <x:v>No</x:v>
      </x:c>
      <x:c r="K442" s="51" t="str"/>
      <x:c r="L442" s="51" t="str"/>
      <x:c r="M442" s="51" t="str"/>
      <x:c r="N442" s="51" t="str"/>
      <x:c r="O442" s="51" t="str"/>
      <x:c r="P442" s="51" t="str"/>
      <x:c r="Q442" s="51" t="str"/>
      <x:c r="R442" s="514"/>
      <x:c r="S442" s="514"/>
    </x:row>
    <x:row r="443" ht="28" customHeight="1">
      <x:c r="A443" s="34" t="str">
        <x:v>FORM-D45A4C6A10</x:v>
      </x:c>
      <x:c r="B443" s="34" t="str">
        <x:v>PRD-BEE0D63766</x:v>
      </x:c>
      <x:c r="C443" s="34" t="str">
        <x:v>Merit Medical</x:v>
      </x:c>
      <x:c r="D443" s="34" t="str">
        <x:v>TAPS Set – 6 Fr × 12 cm, pigtail</x:v>
      </x:c>
      <x:c r="E443" s="34" t="str">
        <x:v>TAPS-6F-12PLT</x:v>
      </x:c>
      <x:c r="F443" s="34" t="str">
        <x:v>THORACENTESIS_KIT</x:v>
      </x:c>
      <x:c r="G443" s="34" t="str">
        <x:v>Candidate - user seed; primary source required</x:v>
      </x:c>
      <x:c r="H443" s="34" t="str">
        <x:v>Hidden until verified</x:v>
      </x:c>
      <x:c r="I443" s="51" t="str">
        <x:v>No</x:v>
      </x:c>
      <x:c r="J443" s="51" t="str">
        <x:v>No</x:v>
      </x:c>
      <x:c r="K443" s="51" t="str"/>
      <x:c r="L443" s="51" t="str"/>
      <x:c r="M443" s="51" t="str"/>
      <x:c r="N443" s="51" t="str"/>
      <x:c r="O443" s="51" t="str"/>
      <x:c r="P443" s="51" t="str"/>
      <x:c r="Q443" s="51" t="str"/>
      <x:c r="R443" s="514"/>
      <x:c r="S443" s="514"/>
    </x:row>
    <x:row r="444" ht="28" customHeight="1">
      <x:c r="A444" s="34" t="str">
        <x:v>FORM-5783E0F34C</x:v>
      </x:c>
      <x:c r="B444" s="34" t="str">
        <x:v>PRD-FCEC968C4E</x:v>
      </x:c>
      <x:c r="C444" s="34" t="str">
        <x:v>Merit Medical</x:v>
      </x:c>
      <x:c r="D444" s="34" t="str">
        <x:v>TAPS Thoracentesis &amp; Paracentesis Set – 5 Fr × 7 cm</x:v>
      </x:c>
      <x:c r="E444" s="34" t="str">
        <x:v>TAPS-5F-7LT</x:v>
      </x:c>
      <x:c r="F444" s="34" t="str">
        <x:v>THORACENTESIS_KIT</x:v>
      </x:c>
      <x:c r="G444" s="34" t="str">
        <x:v>Candidate - user seed; primary source required</x:v>
      </x:c>
      <x:c r="H444" s="34" t="str">
        <x:v>Hidden until verified</x:v>
      </x:c>
      <x:c r="I444" s="51" t="str">
        <x:v>No</x:v>
      </x:c>
      <x:c r="J444" s="51" t="str">
        <x:v>No</x:v>
      </x:c>
      <x:c r="K444" s="51" t="str"/>
      <x:c r="L444" s="51" t="str"/>
      <x:c r="M444" s="51" t="str"/>
      <x:c r="N444" s="51" t="str"/>
      <x:c r="O444" s="51" t="str"/>
      <x:c r="P444" s="51" t="str"/>
      <x:c r="Q444" s="51" t="str"/>
      <x:c r="R444" s="514"/>
      <x:c r="S444" s="514"/>
    </x:row>
    <x:row r="445" ht="28" customHeight="1">
      <x:c r="A445" s="34" t="str">
        <x:v>FORM-0C872748BB</x:v>
      </x:c>
      <x:c r="B445" s="34" t="str">
        <x:v>PRD-806A35FA67</x:v>
      </x:c>
      <x:c r="C445" s="34" t="str">
        <x:v>Merit Medical</x:v>
      </x:c>
      <x:c r="D445" s="34" t="str">
        <x:v>TAPS Thoracentesis and Paracentesis Set</x:v>
      </x:c>
      <x:c r="E445" s="34" t="str">
        <x:v>TAPS-5F-10LT</x:v>
      </x:c>
      <x:c r="F445" s="34" t="str">
        <x:v>THORACENTESIS_KIT</x:v>
      </x:c>
      <x:c r="G445" s="34" t="str">
        <x:v>Candidate - user seed; primary source required</x:v>
      </x:c>
      <x:c r="H445" s="34" t="str">
        <x:v>Hidden until verified</x:v>
      </x:c>
      <x:c r="I445" s="51" t="str">
        <x:v>No</x:v>
      </x:c>
      <x:c r="J445" s="51" t="str">
        <x:v>No</x:v>
      </x:c>
      <x:c r="K445" s="51" t="str"/>
      <x:c r="L445" s="51" t="str"/>
      <x:c r="M445" s="51" t="str"/>
      <x:c r="N445" s="51" t="str"/>
      <x:c r="O445" s="51" t="str"/>
      <x:c r="P445" s="51" t="str"/>
      <x:c r="Q445" s="51" t="str"/>
      <x:c r="R445" s="514"/>
      <x:c r="S445" s="514"/>
    </x:row>
    <x:row r="446" ht="28" customHeight="1">
      <x:c r="A446" s="34" t="str">
        <x:v>FORM-A0FF0F62C3</x:v>
      </x:c>
      <x:c r="B446" s="34" t="str">
        <x:v>PRD-8E8D4D1565</x:v>
      </x:c>
      <x:c r="C446" s="34" t="str">
        <x:v>Merit Medical</x:v>
      </x:c>
      <x:c r="D446" s="34" t="str">
        <x:v>TAPS Thoracentesis and Paracentesis Set</x:v>
      </x:c>
      <x:c r="E446" s="34" t="str">
        <x:v>TAPS-6F-10LT</x:v>
      </x:c>
      <x:c r="F446" s="34" t="str">
        <x:v>THORACENTESIS_KIT</x:v>
      </x:c>
      <x:c r="G446" s="34" t="str">
        <x:v>Candidate - user seed; primary source required</x:v>
      </x:c>
      <x:c r="H446" s="34" t="str">
        <x:v>Hidden until verified</x:v>
      </x:c>
      <x:c r="I446" s="51" t="str">
        <x:v>No</x:v>
      </x:c>
      <x:c r="J446" s="51" t="str">
        <x:v>No</x:v>
      </x:c>
      <x:c r="K446" s="51" t="str"/>
      <x:c r="L446" s="51" t="str"/>
      <x:c r="M446" s="51" t="str"/>
      <x:c r="N446" s="51" t="str"/>
      <x:c r="O446" s="51" t="str"/>
      <x:c r="P446" s="51" t="str"/>
      <x:c r="Q446" s="51" t="str"/>
      <x:c r="R446" s="514"/>
      <x:c r="S446" s="514"/>
    </x:row>
    <x:row r="447" ht="28" customHeight="1">
      <x:c r="A447" s="34" t="str">
        <x:v>FORM-791034E874</x:v>
      </x:c>
      <x:c r="B447" s="34" t="str">
        <x:v>PRD-F5AE18C06E</x:v>
      </x:c>
      <x:c r="C447" s="34" t="str">
        <x:v>Merit Medical</x:v>
      </x:c>
      <x:c r="D447" s="34" t="str">
        <x:v>TAPS Thoracentesis and Paracentesis Set</x:v>
      </x:c>
      <x:c r="E447" s="34" t="str">
        <x:v>TAPS-8F-10LT</x:v>
      </x:c>
      <x:c r="F447" s="34" t="str">
        <x:v>THORACENTESIS_KIT</x:v>
      </x:c>
      <x:c r="G447" s="34" t="str">
        <x:v>Candidate - user seed; primary source required</x:v>
      </x:c>
      <x:c r="H447" s="34" t="str">
        <x:v>Hidden until verified</x:v>
      </x:c>
      <x:c r="I447" s="51" t="str">
        <x:v>No</x:v>
      </x:c>
      <x:c r="J447" s="51" t="str">
        <x:v>No</x:v>
      </x:c>
      <x:c r="K447" s="51" t="str"/>
      <x:c r="L447" s="51" t="str"/>
      <x:c r="M447" s="51" t="str"/>
      <x:c r="N447" s="51" t="str"/>
      <x:c r="O447" s="51" t="str"/>
      <x:c r="P447" s="51" t="str"/>
      <x:c r="Q447" s="51" t="str"/>
      <x:c r="R447" s="514"/>
      <x:c r="S447" s="514"/>
    </x:row>
    <x:row r="448" ht="28" customHeight="1">
      <x:c r="A448" s="34" t="str">
        <x:v>FORM-1D7FF96C09</x:v>
      </x:c>
      <x:c r="B448" s="34" t="str">
        <x:v>PRD-A4575632E4</x:v>
      </x:c>
      <x:c r="C448" s="34" t="str">
        <x:v>Merit Medical</x:v>
      </x:c>
      <x:c r="D448" s="34" t="str">
        <x:v>TAPS Thoracentesis and Paracentesis Set</x:v>
      </x:c>
      <x:c r="E448" s="34" t="str">
        <x:v>TAPS-8F-7LT</x:v>
      </x:c>
      <x:c r="F448" s="34" t="str">
        <x:v>THORACENTESIS_KIT</x:v>
      </x:c>
      <x:c r="G448" s="34" t="str">
        <x:v>Candidate - user seed; primary source required</x:v>
      </x:c>
      <x:c r="H448" s="34" t="str">
        <x:v>Hidden until verified</x:v>
      </x:c>
      <x:c r="I448" s="51" t="str">
        <x:v>No</x:v>
      </x:c>
      <x:c r="J448" s="51" t="str">
        <x:v>No</x:v>
      </x:c>
      <x:c r="K448" s="51" t="str"/>
      <x:c r="L448" s="51" t="str"/>
      <x:c r="M448" s="51" t="str"/>
      <x:c r="N448" s="51" t="str"/>
      <x:c r="O448" s="51" t="str"/>
      <x:c r="P448" s="51" t="str"/>
      <x:c r="Q448" s="51" t="str"/>
      <x:c r="R448" s="514"/>
      <x:c r="S448" s="514"/>
    </x:row>
    <x:row r="449" ht="28" customHeight="1">
      <x:c r="A449" s="34" t="str">
        <x:v>FORM-2459F106D1</x:v>
      </x:c>
      <x:c r="B449" s="34" t="str">
        <x:v>PRD-184B3719A2</x:v>
      </x:c>
      <x:c r="C449" s="34" t="str">
        <x:v>Merit Medical</x:v>
      </x:c>
      <x:c r="D449" s="34" t="str">
        <x:v>Thoracentesis and Paracentesis Set Family</x:v>
      </x:c>
      <x:c r="E449" s="34" t="str">
        <x:v>APS-100</x:v>
      </x:c>
      <x:c r="F449" s="34" t="str">
        <x:v>THORACENTESIS_KIT</x:v>
      </x:c>
      <x:c r="G449" s="34" t="str">
        <x:v>Candidate - user seed; primary source required</x:v>
      </x:c>
      <x:c r="H449" s="34" t="str">
        <x:v>Hidden until verified</x:v>
      </x:c>
      <x:c r="I449" s="51" t="str">
        <x:v>No</x:v>
      </x:c>
      <x:c r="J449" s="51" t="str">
        <x:v>No</x:v>
      </x:c>
      <x:c r="K449" s="51" t="str"/>
      <x:c r="L449" s="51" t="str"/>
      <x:c r="M449" s="51" t="str"/>
      <x:c r="N449" s="51" t="str"/>
      <x:c r="O449" s="51" t="str"/>
      <x:c r="P449" s="51" t="str"/>
      <x:c r="Q449" s="51" t="str"/>
      <x:c r="R449" s="514"/>
      <x:c r="S449" s="514"/>
    </x:row>
    <x:row r="450" ht="28" customHeight="1">
      <x:c r="A450" s="34" t="str">
        <x:v>FORM-3CFA9B79E8</x:v>
      </x:c>
      <x:c r="B450" s="34" t="str">
        <x:v>PRD-BA677F5907</x:v>
      </x:c>
      <x:c r="C450" s="34" t="str">
        <x:v>Merit Medical</x:v>
      </x:c>
      <x:c r="D450" s="34" t="str">
        <x:v>AERO Fully Covered Tracheobronchial Stent</x:v>
      </x:c>
      <x:c r="E450" s="34" t="str">
        <x:v>90129-201</x:v>
      </x:c>
      <x:c r="F450" s="34" t="str">
        <x:v>AIRWAY_STENT_SEMS_COVERED</x:v>
      </x:c>
      <x:c r="G450" s="34" t="str">
        <x:v>Verified - manufacturer catalog</x:v>
      </x:c>
      <x:c r="H450" s="34" t="str">
        <x:v>Prototype visible - reverify before production</x:v>
      </x:c>
      <x:c r="I450" s="51" t="str">
        <x:v>No</x:v>
      </x:c>
      <x:c r="J450" s="51" t="str">
        <x:v>No</x:v>
      </x:c>
      <x:c r="K450" s="51" t="str"/>
      <x:c r="L450" s="51" t="str"/>
      <x:c r="M450" s="51" t="str"/>
      <x:c r="N450" s="51" t="str"/>
      <x:c r="O450" s="51" t="str"/>
      <x:c r="P450" s="51" t="str"/>
      <x:c r="Q450" s="51" t="str"/>
      <x:c r="R450" s="514"/>
      <x:c r="S450" s="514"/>
    </x:row>
    <x:row r="451" ht="28" customHeight="1">
      <x:c r="A451" s="34" t="str">
        <x:v>FORM-F1E92FD04E</x:v>
      </x:c>
      <x:c r="B451" s="34" t="str">
        <x:v>PRD-6488B1F637</x:v>
      </x:c>
      <x:c r="C451" s="34" t="str">
        <x:v>Merit Medical</x:v>
      </x:c>
      <x:c r="D451" s="34" t="str">
        <x:v>AERO Fully Covered Tracheobronchial Stent</x:v>
      </x:c>
      <x:c r="E451" s="34" t="str">
        <x:v>90129-202</x:v>
      </x:c>
      <x:c r="F451" s="34" t="str">
        <x:v>AIRWAY_STENT_SEMS_COVERED</x:v>
      </x:c>
      <x:c r="G451" s="34" t="str">
        <x:v>Verified - manufacturer catalog</x:v>
      </x:c>
      <x:c r="H451" s="34" t="str">
        <x:v>Prototype visible - reverify before production</x:v>
      </x:c>
      <x:c r="I451" s="51" t="str">
        <x:v>No</x:v>
      </x:c>
      <x:c r="J451" s="51" t="str">
        <x:v>No</x:v>
      </x:c>
      <x:c r="K451" s="51" t="str"/>
      <x:c r="L451" s="51" t="str"/>
      <x:c r="M451" s="51" t="str"/>
      <x:c r="N451" s="51" t="str"/>
      <x:c r="O451" s="51" t="str"/>
      <x:c r="P451" s="51" t="str"/>
      <x:c r="Q451" s="51" t="str"/>
      <x:c r="R451" s="514"/>
      <x:c r="S451" s="514"/>
    </x:row>
    <x:row r="452" ht="28" customHeight="1">
      <x:c r="A452" s="34" t="str">
        <x:v>FORM-9BB5C6D9D1</x:v>
      </x:c>
      <x:c r="B452" s="34" t="str">
        <x:v>PRD-23E592FF23</x:v>
      </x:c>
      <x:c r="C452" s="34" t="str">
        <x:v>Merit Medical</x:v>
      </x:c>
      <x:c r="D452" s="34" t="str">
        <x:v>AERO Fully Covered Tracheobronchial Stent</x:v>
      </x:c>
      <x:c r="E452" s="34" t="str">
        <x:v>90129-203</x:v>
      </x:c>
      <x:c r="F452" s="34" t="str">
        <x:v>AIRWAY_STENT_SEMS_COVERED</x:v>
      </x:c>
      <x:c r="G452" s="34" t="str">
        <x:v>Verified - manufacturer catalog</x:v>
      </x:c>
      <x:c r="H452" s="34" t="str">
        <x:v>Prototype visible - reverify before production</x:v>
      </x:c>
      <x:c r="I452" s="51" t="str">
        <x:v>No</x:v>
      </x:c>
      <x:c r="J452" s="51" t="str">
        <x:v>No</x:v>
      </x:c>
      <x:c r="K452" s="51" t="str"/>
      <x:c r="L452" s="51" t="str"/>
      <x:c r="M452" s="51" t="str"/>
      <x:c r="N452" s="51" t="str"/>
      <x:c r="O452" s="51" t="str"/>
      <x:c r="P452" s="51" t="str"/>
      <x:c r="Q452" s="51" t="str"/>
      <x:c r="R452" s="514"/>
      <x:c r="S452" s="514"/>
    </x:row>
    <x:row r="453" ht="28" customHeight="1">
      <x:c r="A453" s="34" t="str">
        <x:v>FORM-BB6932CC6B</x:v>
      </x:c>
      <x:c r="B453" s="34" t="str">
        <x:v>PRD-58DB5E4909</x:v>
      </x:c>
      <x:c r="C453" s="34" t="str">
        <x:v>Merit Medical</x:v>
      </x:c>
      <x:c r="D453" s="34" t="str">
        <x:v>AERO Fully Covered Tracheobronchial Stent</x:v>
      </x:c>
      <x:c r="E453" s="34" t="str">
        <x:v>90129-204</x:v>
      </x:c>
      <x:c r="F453" s="34" t="str">
        <x:v>AIRWAY_STENT_SEMS_COVERED</x:v>
      </x:c>
      <x:c r="G453" s="34" t="str">
        <x:v>Verified - manufacturer catalog</x:v>
      </x:c>
      <x:c r="H453" s="34" t="str">
        <x:v>Prototype visible - reverify before production</x:v>
      </x:c>
      <x:c r="I453" s="51" t="str">
        <x:v>No</x:v>
      </x:c>
      <x:c r="J453" s="51" t="str">
        <x:v>No</x:v>
      </x:c>
      <x:c r="K453" s="51" t="str"/>
      <x:c r="L453" s="51" t="str"/>
      <x:c r="M453" s="51" t="str"/>
      <x:c r="N453" s="51" t="str"/>
      <x:c r="O453" s="51" t="str"/>
      <x:c r="P453" s="51" t="str"/>
      <x:c r="Q453" s="51" t="str"/>
      <x:c r="R453" s="514"/>
      <x:c r="S453" s="514"/>
    </x:row>
    <x:row r="454" ht="28" customHeight="1">
      <x:c r="A454" s="34" t="str">
        <x:v>FORM-5B53BE5493</x:v>
      </x:c>
      <x:c r="B454" s="34" t="str">
        <x:v>PRD-2A67871443</x:v>
      </x:c>
      <x:c r="C454" s="34" t="str">
        <x:v>Merit Medical</x:v>
      </x:c>
      <x:c r="D454" s="34" t="str">
        <x:v>AERO Fully Covered Tracheobronchial Stent</x:v>
      </x:c>
      <x:c r="E454" s="34" t="str">
        <x:v>90129-205</x:v>
      </x:c>
      <x:c r="F454" s="34" t="str">
        <x:v>AIRWAY_STENT_SEMS_COVERED</x:v>
      </x:c>
      <x:c r="G454" s="34" t="str">
        <x:v>Verified - manufacturer catalog</x:v>
      </x:c>
      <x:c r="H454" s="34" t="str">
        <x:v>Prototype visible - reverify before production</x:v>
      </x:c>
      <x:c r="I454" s="51" t="str">
        <x:v>No</x:v>
      </x:c>
      <x:c r="J454" s="51" t="str">
        <x:v>No</x:v>
      </x:c>
      <x:c r="K454" s="51" t="str"/>
      <x:c r="L454" s="51" t="str"/>
      <x:c r="M454" s="51" t="str"/>
      <x:c r="N454" s="51" t="str"/>
      <x:c r="O454" s="51" t="str"/>
      <x:c r="P454" s="51" t="str"/>
      <x:c r="Q454" s="51" t="str"/>
      <x:c r="R454" s="514"/>
      <x:c r="S454" s="514"/>
    </x:row>
    <x:row r="455" ht="28" customHeight="1">
      <x:c r="A455" s="34" t="str">
        <x:v>FORM-C009638C8F</x:v>
      </x:c>
      <x:c r="B455" s="34" t="str">
        <x:v>PRD-8E2214C53F</x:v>
      </x:c>
      <x:c r="C455" s="34" t="str">
        <x:v>Merit Medical</x:v>
      </x:c>
      <x:c r="D455" s="34" t="str">
        <x:v>AERO Fully Covered Tracheobronchial Stent</x:v>
      </x:c>
      <x:c r="E455" s="34" t="str">
        <x:v>90129-206</x:v>
      </x:c>
      <x:c r="F455" s="34" t="str">
        <x:v>AIRWAY_STENT_SEMS_COVERED</x:v>
      </x:c>
      <x:c r="G455" s="34" t="str">
        <x:v>Verified - manufacturer catalog</x:v>
      </x:c>
      <x:c r="H455" s="34" t="str">
        <x:v>Prototype visible - reverify before production</x:v>
      </x:c>
      <x:c r="I455" s="51" t="str">
        <x:v>No</x:v>
      </x:c>
      <x:c r="J455" s="51" t="str">
        <x:v>No</x:v>
      </x:c>
      <x:c r="K455" s="51" t="str"/>
      <x:c r="L455" s="51" t="str"/>
      <x:c r="M455" s="51" t="str"/>
      <x:c r="N455" s="51" t="str"/>
      <x:c r="O455" s="51" t="str"/>
      <x:c r="P455" s="51" t="str"/>
      <x:c r="Q455" s="51" t="str"/>
      <x:c r="R455" s="514"/>
      <x:c r="S455" s="514"/>
    </x:row>
    <x:row r="456" ht="28" customHeight="1">
      <x:c r="A456" s="34" t="str">
        <x:v>FORM-62C068A4BA</x:v>
      </x:c>
      <x:c r="B456" s="34" t="str">
        <x:v>PRD-C65DDE0FEC</x:v>
      </x:c>
      <x:c r="C456" s="34" t="str">
        <x:v>Merit Medical</x:v>
      </x:c>
      <x:c r="D456" s="34" t="str">
        <x:v>AERO Fully Covered Tracheobronchial Stent</x:v>
      </x:c>
      <x:c r="E456" s="34" t="str">
        <x:v>90129-207</x:v>
      </x:c>
      <x:c r="F456" s="34" t="str">
        <x:v>AIRWAY_STENT_SEMS_COVERED</x:v>
      </x:c>
      <x:c r="G456" s="34" t="str">
        <x:v>Verified - manufacturer catalog</x:v>
      </x:c>
      <x:c r="H456" s="34" t="str">
        <x:v>Prototype visible - reverify before production</x:v>
      </x:c>
      <x:c r="I456" s="51" t="str">
        <x:v>No</x:v>
      </x:c>
      <x:c r="J456" s="51" t="str">
        <x:v>No</x:v>
      </x:c>
      <x:c r="K456" s="51" t="str"/>
      <x:c r="L456" s="51" t="str"/>
      <x:c r="M456" s="51" t="str"/>
      <x:c r="N456" s="51" t="str"/>
      <x:c r="O456" s="51" t="str"/>
      <x:c r="P456" s="51" t="str"/>
      <x:c r="Q456" s="51" t="str"/>
      <x:c r="R456" s="514"/>
      <x:c r="S456" s="514"/>
    </x:row>
    <x:row r="457" ht="28" customHeight="1">
      <x:c r="A457" s="34" t="str">
        <x:v>FORM-BDC5F7695D</x:v>
      </x:c>
      <x:c r="B457" s="34" t="str">
        <x:v>PRD-EC1BF76FBC</x:v>
      </x:c>
      <x:c r="C457" s="34" t="str">
        <x:v>Merit Medical</x:v>
      </x:c>
      <x:c r="D457" s="34" t="str">
        <x:v>AERO Fully Covered Tracheobronchial Stent</x:v>
      </x:c>
      <x:c r="E457" s="34" t="str">
        <x:v>90129-208</x:v>
      </x:c>
      <x:c r="F457" s="34" t="str">
        <x:v>AIRWAY_STENT_SEMS_COVERED</x:v>
      </x:c>
      <x:c r="G457" s="34" t="str">
        <x:v>Verified - manufacturer catalog</x:v>
      </x:c>
      <x:c r="H457" s="34" t="str">
        <x:v>Prototype visible - reverify before production</x:v>
      </x:c>
      <x:c r="I457" s="51" t="str">
        <x:v>No</x:v>
      </x:c>
      <x:c r="J457" s="51" t="str">
        <x:v>No</x:v>
      </x:c>
      <x:c r="K457" s="51" t="str"/>
      <x:c r="L457" s="51" t="str"/>
      <x:c r="M457" s="51" t="str"/>
      <x:c r="N457" s="51" t="str"/>
      <x:c r="O457" s="51" t="str"/>
      <x:c r="P457" s="51" t="str"/>
      <x:c r="Q457" s="51" t="str"/>
      <x:c r="R457" s="514"/>
      <x:c r="S457" s="514"/>
    </x:row>
    <x:row r="458" ht="28" customHeight="1">
      <x:c r="A458" s="34" t="str">
        <x:v>FORM-64839EE3F9</x:v>
      </x:c>
      <x:c r="B458" s="34" t="str">
        <x:v>PRD-2E03B33575</x:v>
      </x:c>
      <x:c r="C458" s="34" t="str">
        <x:v>Merit Medical</x:v>
      </x:c>
      <x:c r="D458" s="34" t="str">
        <x:v>AERO Fully Covered Tracheobronchial Stent</x:v>
      </x:c>
      <x:c r="E458" s="34" t="str">
        <x:v>90129-209</x:v>
      </x:c>
      <x:c r="F458" s="34" t="str">
        <x:v>AIRWAY_STENT_SEMS_COVERED</x:v>
      </x:c>
      <x:c r="G458" s="34" t="str">
        <x:v>Verified - manufacturer catalog</x:v>
      </x:c>
      <x:c r="H458" s="34" t="str">
        <x:v>Prototype visible - reverify before production</x:v>
      </x:c>
      <x:c r="I458" s="51" t="str">
        <x:v>No</x:v>
      </x:c>
      <x:c r="J458" s="51" t="str">
        <x:v>No</x:v>
      </x:c>
      <x:c r="K458" s="51" t="str"/>
      <x:c r="L458" s="51" t="str"/>
      <x:c r="M458" s="51" t="str"/>
      <x:c r="N458" s="51" t="str"/>
      <x:c r="O458" s="51" t="str"/>
      <x:c r="P458" s="51" t="str"/>
      <x:c r="Q458" s="51" t="str"/>
      <x:c r="R458" s="514"/>
      <x:c r="S458" s="514"/>
    </x:row>
    <x:row r="459" ht="28" customHeight="1">
      <x:c r="A459" s="34" t="str">
        <x:v>FORM-7C95A464E8</x:v>
      </x:c>
      <x:c r="B459" s="34" t="str">
        <x:v>PRD-29E6B2C2D0</x:v>
      </x:c>
      <x:c r="C459" s="34" t="str">
        <x:v>Merit Medical</x:v>
      </x:c>
      <x:c r="D459" s="34" t="str">
        <x:v>AERO Fully Covered Tracheobronchial Stent</x:v>
      </x:c>
      <x:c r="E459" s="34" t="str">
        <x:v>90129-210</x:v>
      </x:c>
      <x:c r="F459" s="34" t="str">
        <x:v>AIRWAY_STENT_SEMS_COVERED</x:v>
      </x:c>
      <x:c r="G459" s="34" t="str">
        <x:v>Verified - manufacturer catalog</x:v>
      </x:c>
      <x:c r="H459" s="34" t="str">
        <x:v>Prototype visible - reverify before production</x:v>
      </x:c>
      <x:c r="I459" s="51" t="str">
        <x:v>No</x:v>
      </x:c>
      <x:c r="J459" s="51" t="str">
        <x:v>No</x:v>
      </x:c>
      <x:c r="K459" s="51" t="str"/>
      <x:c r="L459" s="51" t="str"/>
      <x:c r="M459" s="51" t="str"/>
      <x:c r="N459" s="51" t="str"/>
      <x:c r="O459" s="51" t="str"/>
      <x:c r="P459" s="51" t="str"/>
      <x:c r="Q459" s="51" t="str"/>
      <x:c r="R459" s="514"/>
      <x:c r="S459" s="514"/>
    </x:row>
    <x:row r="460" ht="28" customHeight="1">
      <x:c r="A460" s="34" t="str">
        <x:v>FORM-28A7D4C723</x:v>
      </x:c>
      <x:c r="B460" s="34" t="str">
        <x:v>PRD-BD9FC1E209</x:v>
      </x:c>
      <x:c r="C460" s="34" t="str">
        <x:v>Merit Medical</x:v>
      </x:c>
      <x:c r="D460" s="34" t="str">
        <x:v>AERO Fully Covered Tracheobronchial Stent</x:v>
      </x:c>
      <x:c r="E460" s="34" t="str">
        <x:v>90129-211</x:v>
      </x:c>
      <x:c r="F460" s="34" t="str">
        <x:v>AIRWAY_STENT_SEMS_COVERED</x:v>
      </x:c>
      <x:c r="G460" s="34" t="str">
        <x:v>Verified - manufacturer catalog</x:v>
      </x:c>
      <x:c r="H460" s="34" t="str">
        <x:v>Prototype visible - reverify before production</x:v>
      </x:c>
      <x:c r="I460" s="51" t="str">
        <x:v>No</x:v>
      </x:c>
      <x:c r="J460" s="51" t="str">
        <x:v>No</x:v>
      </x:c>
      <x:c r="K460" s="51" t="str"/>
      <x:c r="L460" s="51" t="str"/>
      <x:c r="M460" s="51" t="str"/>
      <x:c r="N460" s="51" t="str"/>
      <x:c r="O460" s="51" t="str"/>
      <x:c r="P460" s="51" t="str"/>
      <x:c r="Q460" s="51" t="str"/>
      <x:c r="R460" s="514"/>
      <x:c r="S460" s="514"/>
    </x:row>
    <x:row r="461" ht="28" customHeight="1">
      <x:c r="A461" s="34" t="str">
        <x:v>FORM-A1F6746E58</x:v>
      </x:c>
      <x:c r="B461" s="34" t="str">
        <x:v>PRD-C37147C7D7</x:v>
      </x:c>
      <x:c r="C461" s="34" t="str">
        <x:v>Merit Medical</x:v>
      </x:c>
      <x:c r="D461" s="34" t="str">
        <x:v>AERO Fully Covered Tracheobronchial Stent</x:v>
      </x:c>
      <x:c r="E461" s="34" t="str">
        <x:v>90129-212</x:v>
      </x:c>
      <x:c r="F461" s="34" t="str">
        <x:v>AIRWAY_STENT_SEMS_COVERED</x:v>
      </x:c>
      <x:c r="G461" s="34" t="str">
        <x:v>Verified - manufacturer catalog</x:v>
      </x:c>
      <x:c r="H461" s="34" t="str">
        <x:v>Prototype visible - reverify before production</x:v>
      </x:c>
      <x:c r="I461" s="51" t="str">
        <x:v>No</x:v>
      </x:c>
      <x:c r="J461" s="51" t="str">
        <x:v>No</x:v>
      </x:c>
      <x:c r="K461" s="51" t="str"/>
      <x:c r="L461" s="51" t="str"/>
      <x:c r="M461" s="51" t="str"/>
      <x:c r="N461" s="51" t="str"/>
      <x:c r="O461" s="51" t="str"/>
      <x:c r="P461" s="51" t="str"/>
      <x:c r="Q461" s="51" t="str"/>
      <x:c r="R461" s="514"/>
      <x:c r="S461" s="514"/>
    </x:row>
    <x:row r="462" ht="28" customHeight="1">
      <x:c r="A462" s="34" t="str">
        <x:v>FORM-AE21FBF59E</x:v>
      </x:c>
      <x:c r="B462" s="34" t="str">
        <x:v>PRD-0EF1C15F6B</x:v>
      </x:c>
      <x:c r="C462" s="34" t="str">
        <x:v>Merit Medical</x:v>
      </x:c>
      <x:c r="D462" s="34" t="str">
        <x:v>AERO Fully Covered Tracheobronchial Stent</x:v>
      </x:c>
      <x:c r="E462" s="34" t="str">
        <x:v>90129-213</x:v>
      </x:c>
      <x:c r="F462" s="34" t="str">
        <x:v>AIRWAY_STENT_SEMS_COVERED</x:v>
      </x:c>
      <x:c r="G462" s="34" t="str">
        <x:v>Verified - manufacturer catalog</x:v>
      </x:c>
      <x:c r="H462" s="34" t="str">
        <x:v>Prototype visible - reverify before production</x:v>
      </x:c>
      <x:c r="I462" s="51" t="str">
        <x:v>No</x:v>
      </x:c>
      <x:c r="J462" s="51" t="str">
        <x:v>No</x:v>
      </x:c>
      <x:c r="K462" s="51" t="str"/>
      <x:c r="L462" s="51" t="str"/>
      <x:c r="M462" s="51" t="str"/>
      <x:c r="N462" s="51" t="str"/>
      <x:c r="O462" s="51" t="str"/>
      <x:c r="P462" s="51" t="str"/>
      <x:c r="Q462" s="51" t="str"/>
      <x:c r="R462" s="514"/>
      <x:c r="S462" s="514"/>
    </x:row>
    <x:row r="463" ht="28" customHeight="1">
      <x:c r="A463" s="34" t="str">
        <x:v>FORM-5A3DA358D9</x:v>
      </x:c>
      <x:c r="B463" s="34" t="str">
        <x:v>PRD-FA59BE320F</x:v>
      </x:c>
      <x:c r="C463" s="34" t="str">
        <x:v>Merit Medical</x:v>
      </x:c>
      <x:c r="D463" s="34" t="str">
        <x:v>AERO Fully Covered Tracheobronchial Stent</x:v>
      </x:c>
      <x:c r="E463" s="34" t="str">
        <x:v>90129-214</x:v>
      </x:c>
      <x:c r="F463" s="34" t="str">
        <x:v>AIRWAY_STENT_SEMS_COVERED</x:v>
      </x:c>
      <x:c r="G463" s="34" t="str">
        <x:v>Verified - manufacturer catalog</x:v>
      </x:c>
      <x:c r="H463" s="34" t="str">
        <x:v>Prototype visible - reverify before production</x:v>
      </x:c>
      <x:c r="I463" s="51" t="str">
        <x:v>No</x:v>
      </x:c>
      <x:c r="J463" s="51" t="str">
        <x:v>No</x:v>
      </x:c>
      <x:c r="K463" s="51" t="str"/>
      <x:c r="L463" s="51" t="str"/>
      <x:c r="M463" s="51" t="str"/>
      <x:c r="N463" s="51" t="str"/>
      <x:c r="O463" s="51" t="str"/>
      <x:c r="P463" s="51" t="str"/>
      <x:c r="Q463" s="51" t="str"/>
      <x:c r="R463" s="514"/>
      <x:c r="S463" s="514"/>
    </x:row>
    <x:row r="464" ht="28" customHeight="1">
      <x:c r="A464" s="34" t="str">
        <x:v>FORM-3A7ACA3EFE</x:v>
      </x:c>
      <x:c r="B464" s="34" t="str">
        <x:v>PRD-BDE6A1058E</x:v>
      </x:c>
      <x:c r="C464" s="34" t="str">
        <x:v>Merit Medical</x:v>
      </x:c>
      <x:c r="D464" s="34" t="str">
        <x:v>AERO Fully Covered Tracheobronchial Stent</x:v>
      </x:c>
      <x:c r="E464" s="34" t="str">
        <x:v>90129-215</x:v>
      </x:c>
      <x:c r="F464" s="34" t="str">
        <x:v>AIRWAY_STENT_SEMS_COVERED</x:v>
      </x:c>
      <x:c r="G464" s="34" t="str">
        <x:v>Verified - manufacturer catalog</x:v>
      </x:c>
      <x:c r="H464" s="34" t="str">
        <x:v>Prototype visible - reverify before production</x:v>
      </x:c>
      <x:c r="I464" s="51" t="str">
        <x:v>No</x:v>
      </x:c>
      <x:c r="J464" s="51" t="str">
        <x:v>No</x:v>
      </x:c>
      <x:c r="K464" s="51" t="str"/>
      <x:c r="L464" s="51" t="str"/>
      <x:c r="M464" s="51" t="str"/>
      <x:c r="N464" s="51" t="str"/>
      <x:c r="O464" s="51" t="str"/>
      <x:c r="P464" s="51" t="str"/>
      <x:c r="Q464" s="51" t="str"/>
      <x:c r="R464" s="514"/>
      <x:c r="S464" s="514"/>
    </x:row>
    <x:row r="465" ht="28" customHeight="1">
      <x:c r="A465" s="34" t="str">
        <x:v>FORM-8F787D4708</x:v>
      </x:c>
      <x:c r="B465" s="34" t="str">
        <x:v>PRD-438D71C59C</x:v>
      </x:c>
      <x:c r="C465" s="34" t="str">
        <x:v>Merit Medical</x:v>
      </x:c>
      <x:c r="D465" s="34" t="str">
        <x:v>AERO Fully Covered Tracheobronchial Stent</x:v>
      </x:c>
      <x:c r="E465" s="34" t="str">
        <x:v>90129-216</x:v>
      </x:c>
      <x:c r="F465" s="34" t="str">
        <x:v>AIRWAY_STENT_SEMS_COVERED</x:v>
      </x:c>
      <x:c r="G465" s="34" t="str">
        <x:v>Verified - manufacturer catalog</x:v>
      </x:c>
      <x:c r="H465" s="34" t="str">
        <x:v>Prototype visible - reverify before production</x:v>
      </x:c>
      <x:c r="I465" s="51" t="str">
        <x:v>No</x:v>
      </x:c>
      <x:c r="J465" s="51" t="str">
        <x:v>No</x:v>
      </x:c>
      <x:c r="K465" s="51" t="str"/>
      <x:c r="L465" s="51" t="str"/>
      <x:c r="M465" s="51" t="str"/>
      <x:c r="N465" s="51" t="str"/>
      <x:c r="O465" s="51" t="str"/>
      <x:c r="P465" s="51" t="str"/>
      <x:c r="Q465" s="51" t="str"/>
      <x:c r="R465" s="514"/>
      <x:c r="S465" s="514"/>
    </x:row>
    <x:row r="466" ht="28" customHeight="1">
      <x:c r="A466" s="34" t="str">
        <x:v>FORM-011B477DDB</x:v>
      </x:c>
      <x:c r="B466" s="34" t="str">
        <x:v>PRD-7389E0BD35</x:v>
      </x:c>
      <x:c r="C466" s="34" t="str">
        <x:v>Merit Medical</x:v>
      </x:c>
      <x:c r="D466" s="34" t="str">
        <x:v>AERO Fully Covered Tracheobronchial Stent</x:v>
      </x:c>
      <x:c r="E466" s="34" t="str">
        <x:v>90129-217</x:v>
      </x:c>
      <x:c r="F466" s="34" t="str">
        <x:v>AIRWAY_STENT_SEMS_COVERED</x:v>
      </x:c>
      <x:c r="G466" s="34" t="str">
        <x:v>Verified - manufacturer catalog</x:v>
      </x:c>
      <x:c r="H466" s="34" t="str">
        <x:v>Prototype visible - reverify before production</x:v>
      </x:c>
      <x:c r="I466" s="51" t="str">
        <x:v>No</x:v>
      </x:c>
      <x:c r="J466" s="51" t="str">
        <x:v>No</x:v>
      </x:c>
      <x:c r="K466" s="51" t="str"/>
      <x:c r="L466" s="51" t="str"/>
      <x:c r="M466" s="51" t="str"/>
      <x:c r="N466" s="51" t="str"/>
      <x:c r="O466" s="51" t="str"/>
      <x:c r="P466" s="51" t="str"/>
      <x:c r="Q466" s="51" t="str"/>
      <x:c r="R466" s="514"/>
      <x:c r="S466" s="514"/>
    </x:row>
    <x:row r="467" ht="28" customHeight="1">
      <x:c r="A467" s="34" t="str">
        <x:v>FORM-941852125C</x:v>
      </x:c>
      <x:c r="B467" s="34" t="str">
        <x:v>PRD-BAC7605565</x:v>
      </x:c>
      <x:c r="C467" s="34" t="str">
        <x:v>Merit Medical</x:v>
      </x:c>
      <x:c r="D467" s="34" t="str">
        <x:v>AERO Fully Covered Tracheobronchial Stent</x:v>
      </x:c>
      <x:c r="E467" s="34" t="str">
        <x:v>90129-218</x:v>
      </x:c>
      <x:c r="F467" s="34" t="str">
        <x:v>AIRWAY_STENT_SEMS_COVERED</x:v>
      </x:c>
      <x:c r="G467" s="34" t="str">
        <x:v>Verified - manufacturer catalog</x:v>
      </x:c>
      <x:c r="H467" s="34" t="str">
        <x:v>Prototype visible - reverify before production</x:v>
      </x:c>
      <x:c r="I467" s="51" t="str">
        <x:v>No</x:v>
      </x:c>
      <x:c r="J467" s="51" t="str">
        <x:v>No</x:v>
      </x:c>
      <x:c r="K467" s="51" t="str"/>
      <x:c r="L467" s="51" t="str"/>
      <x:c r="M467" s="51" t="str"/>
      <x:c r="N467" s="51" t="str"/>
      <x:c r="O467" s="51" t="str"/>
      <x:c r="P467" s="51" t="str"/>
      <x:c r="Q467" s="51" t="str"/>
      <x:c r="R467" s="514"/>
      <x:c r="S467" s="514"/>
    </x:row>
    <x:row r="468" ht="28" customHeight="1">
      <x:c r="A468" s="34" t="str">
        <x:v>FORM-9CD300C0DA</x:v>
      </x:c>
      <x:c r="B468" s="34" t="str">
        <x:v>PRD-BFE5B739F0</x:v>
      </x:c>
      <x:c r="C468" s="34" t="str">
        <x:v>Merit Medical</x:v>
      </x:c>
      <x:c r="D468" s="34" t="str">
        <x:v>AERO DV Direct Visualization Tracheobronchial Stent</x:v>
      </x:c>
      <x:c r="E468" s="34" t="str">
        <x:v>90129-301</x:v>
      </x:c>
      <x:c r="F468" s="34" t="str">
        <x:v>AIRWAY_STENT_SEMS_COVERED</x:v>
      </x:c>
      <x:c r="G468" s="34" t="str">
        <x:v>Verified - manufacturer catalog</x:v>
      </x:c>
      <x:c r="H468" s="34" t="str">
        <x:v>Prototype visible - reverify before production</x:v>
      </x:c>
      <x:c r="I468" s="51" t="str">
        <x:v>No</x:v>
      </x:c>
      <x:c r="J468" s="51" t="str">
        <x:v>No</x:v>
      </x:c>
      <x:c r="K468" s="51" t="str"/>
      <x:c r="L468" s="51" t="str"/>
      <x:c r="M468" s="51" t="str"/>
      <x:c r="N468" s="51" t="str"/>
      <x:c r="O468" s="51" t="str"/>
      <x:c r="P468" s="51" t="str"/>
      <x:c r="Q468" s="51" t="str"/>
      <x:c r="R468" s="514"/>
      <x:c r="S468" s="514"/>
    </x:row>
    <x:row r="469" ht="28" customHeight="1">
      <x:c r="A469" s="34" t="str">
        <x:v>FORM-8E52FF9FDF</x:v>
      </x:c>
      <x:c r="B469" s="34" t="str">
        <x:v>PRD-8B87F7D42B</x:v>
      </x:c>
      <x:c r="C469" s="34" t="str">
        <x:v>Merit Medical</x:v>
      </x:c>
      <x:c r="D469" s="34" t="str">
        <x:v>AERO DV Direct Visualization Tracheobronchial Stent</x:v>
      </x:c>
      <x:c r="E469" s="34" t="str">
        <x:v>90129-302</x:v>
      </x:c>
      <x:c r="F469" s="34" t="str">
        <x:v>AIRWAY_STENT_SEMS_COVERED</x:v>
      </x:c>
      <x:c r="G469" s="34" t="str">
        <x:v>Verified - manufacturer catalog</x:v>
      </x:c>
      <x:c r="H469" s="34" t="str">
        <x:v>Prototype visible - reverify before production</x:v>
      </x:c>
      <x:c r="I469" s="51" t="str">
        <x:v>No</x:v>
      </x:c>
      <x:c r="J469" s="51" t="str">
        <x:v>No</x:v>
      </x:c>
      <x:c r="K469" s="51" t="str"/>
      <x:c r="L469" s="51" t="str"/>
      <x:c r="M469" s="51" t="str"/>
      <x:c r="N469" s="51" t="str"/>
      <x:c r="O469" s="51" t="str"/>
      <x:c r="P469" s="51" t="str"/>
      <x:c r="Q469" s="51" t="str"/>
      <x:c r="R469" s="514"/>
      <x:c r="S469" s="514"/>
    </x:row>
    <x:row r="470" ht="28" customHeight="1">
      <x:c r="A470" s="34" t="str">
        <x:v>FORM-5D46233BCB</x:v>
      </x:c>
      <x:c r="B470" s="34" t="str">
        <x:v>PRD-2EE09F18D7</x:v>
      </x:c>
      <x:c r="C470" s="34" t="str">
        <x:v>Merit Medical</x:v>
      </x:c>
      <x:c r="D470" s="34" t="str">
        <x:v>AERO DV Direct Visualization Tracheobronchial Stent</x:v>
      </x:c>
      <x:c r="E470" s="34" t="str">
        <x:v>90129-303</x:v>
      </x:c>
      <x:c r="F470" s="34" t="str">
        <x:v>AIRWAY_STENT_SEMS_COVERED</x:v>
      </x:c>
      <x:c r="G470" s="34" t="str">
        <x:v>Verified - manufacturer catalog</x:v>
      </x:c>
      <x:c r="H470" s="34" t="str">
        <x:v>Prototype visible - reverify before production</x:v>
      </x:c>
      <x:c r="I470" s="51" t="str">
        <x:v>No</x:v>
      </x:c>
      <x:c r="J470" s="51" t="str">
        <x:v>No</x:v>
      </x:c>
      <x:c r="K470" s="51" t="str"/>
      <x:c r="L470" s="51" t="str"/>
      <x:c r="M470" s="51" t="str"/>
      <x:c r="N470" s="51" t="str"/>
      <x:c r="O470" s="51" t="str"/>
      <x:c r="P470" s="51" t="str"/>
      <x:c r="Q470" s="51" t="str"/>
      <x:c r="R470" s="514"/>
      <x:c r="S470" s="514"/>
    </x:row>
    <x:row r="471" ht="28" customHeight="1">
      <x:c r="A471" s="34" t="str">
        <x:v>FORM-D84ED0FE82</x:v>
      </x:c>
      <x:c r="B471" s="34" t="str">
        <x:v>PRD-65629D3931</x:v>
      </x:c>
      <x:c r="C471" s="34" t="str">
        <x:v>Merit Medical</x:v>
      </x:c>
      <x:c r="D471" s="34" t="str">
        <x:v>AERO DV Direct Visualization Tracheobronchial Stent</x:v>
      </x:c>
      <x:c r="E471" s="34" t="str">
        <x:v>90129-304</x:v>
      </x:c>
      <x:c r="F471" s="34" t="str">
        <x:v>AIRWAY_STENT_SEMS_COVERED</x:v>
      </x:c>
      <x:c r="G471" s="34" t="str">
        <x:v>Verified - manufacturer catalog</x:v>
      </x:c>
      <x:c r="H471" s="34" t="str">
        <x:v>Prototype visible - reverify before production</x:v>
      </x:c>
      <x:c r="I471" s="51" t="str">
        <x:v>No</x:v>
      </x:c>
      <x:c r="J471" s="51" t="str">
        <x:v>No</x:v>
      </x:c>
      <x:c r="K471" s="51" t="str"/>
      <x:c r="L471" s="51" t="str"/>
      <x:c r="M471" s="51" t="str"/>
      <x:c r="N471" s="51" t="str"/>
      <x:c r="O471" s="51" t="str"/>
      <x:c r="P471" s="51" t="str"/>
      <x:c r="Q471" s="51" t="str"/>
      <x:c r="R471" s="514"/>
      <x:c r="S471" s="514"/>
    </x:row>
    <x:row r="472" ht="28" customHeight="1">
      <x:c r="A472" s="34" t="str">
        <x:v>FORM-E9DDCDE3FA</x:v>
      </x:c>
      <x:c r="B472" s="34" t="str">
        <x:v>PRD-3C2043D9ED</x:v>
      </x:c>
      <x:c r="C472" s="34" t="str">
        <x:v>Merit Medical</x:v>
      </x:c>
      <x:c r="D472" s="34" t="str">
        <x:v>AERO DV Direct Visualization Tracheobronchial Stent</x:v>
      </x:c>
      <x:c r="E472" s="34" t="str">
        <x:v>90129-305</x:v>
      </x:c>
      <x:c r="F472" s="34" t="str">
        <x:v>AIRWAY_STENT_SEMS_COVERED</x:v>
      </x:c>
      <x:c r="G472" s="34" t="str">
        <x:v>Verified - manufacturer catalog</x:v>
      </x:c>
      <x:c r="H472" s="34" t="str">
        <x:v>Prototype visible - reverify before production</x:v>
      </x:c>
      <x:c r="I472" s="51" t="str">
        <x:v>No</x:v>
      </x:c>
      <x:c r="J472" s="51" t="str">
        <x:v>No</x:v>
      </x:c>
      <x:c r="K472" s="51" t="str"/>
      <x:c r="L472" s="51" t="str"/>
      <x:c r="M472" s="51" t="str"/>
      <x:c r="N472" s="51" t="str"/>
      <x:c r="O472" s="51" t="str"/>
      <x:c r="P472" s="51" t="str"/>
      <x:c r="Q472" s="51" t="str"/>
      <x:c r="R472" s="514"/>
      <x:c r="S472" s="514"/>
    </x:row>
    <x:row r="473" ht="28" customHeight="1">
      <x:c r="A473" s="34" t="str">
        <x:v>FORM-3D9871FDA9</x:v>
      </x:c>
      <x:c r="B473" s="34" t="str">
        <x:v>PRD-6407CF16C1</x:v>
      </x:c>
      <x:c r="C473" s="34" t="str">
        <x:v>Merit Medical</x:v>
      </x:c>
      <x:c r="D473" s="34" t="str">
        <x:v>AERO DV Direct Visualization Tracheobronchial Stent</x:v>
      </x:c>
      <x:c r="E473" s="34" t="str">
        <x:v>90129-306</x:v>
      </x:c>
      <x:c r="F473" s="34" t="str">
        <x:v>AIRWAY_STENT_SEMS_COVERED</x:v>
      </x:c>
      <x:c r="G473" s="34" t="str">
        <x:v>Verified - manufacturer catalog</x:v>
      </x:c>
      <x:c r="H473" s="34" t="str">
        <x:v>Prototype visible - reverify before production</x:v>
      </x:c>
      <x:c r="I473" s="51" t="str">
        <x:v>No</x:v>
      </x:c>
      <x:c r="J473" s="51" t="str">
        <x:v>No</x:v>
      </x:c>
      <x:c r="K473" s="51" t="str"/>
      <x:c r="L473" s="51" t="str"/>
      <x:c r="M473" s="51" t="str"/>
      <x:c r="N473" s="51" t="str"/>
      <x:c r="O473" s="51" t="str"/>
      <x:c r="P473" s="51" t="str"/>
      <x:c r="Q473" s="51" t="str"/>
      <x:c r="R473" s="514"/>
      <x:c r="S473" s="514"/>
    </x:row>
    <x:row r="474" ht="28" customHeight="1">
      <x:c r="A474" s="34" t="str">
        <x:v>FORM-4FA81DD91E</x:v>
      </x:c>
      <x:c r="B474" s="34" t="str">
        <x:v>PRD-04F9EBA54C</x:v>
      </x:c>
      <x:c r="C474" s="34" t="str">
        <x:v>Merit Medical</x:v>
      </x:c>
      <x:c r="D474" s="34" t="str">
        <x:v>AERO DV Direct Visualization Tracheobronchial Stent</x:v>
      </x:c>
      <x:c r="E474" s="34" t="str">
        <x:v>90129-310</x:v>
      </x:c>
      <x:c r="F474" s="34" t="str">
        <x:v>AIRWAY_STENT_SEMS_COVERED</x:v>
      </x:c>
      <x:c r="G474" s="34" t="str">
        <x:v>Verified - manufacturer catalog</x:v>
      </x:c>
      <x:c r="H474" s="34" t="str">
        <x:v>Prototype visible - reverify before production</x:v>
      </x:c>
      <x:c r="I474" s="51" t="str">
        <x:v>No</x:v>
      </x:c>
      <x:c r="J474" s="51" t="str">
        <x:v>No</x:v>
      </x:c>
      <x:c r="K474" s="51" t="str"/>
      <x:c r="L474" s="51" t="str"/>
      <x:c r="M474" s="51" t="str"/>
      <x:c r="N474" s="51" t="str"/>
      <x:c r="O474" s="51" t="str"/>
      <x:c r="P474" s="51" t="str"/>
      <x:c r="Q474" s="51" t="str"/>
      <x:c r="R474" s="514"/>
      <x:c r="S474" s="514"/>
    </x:row>
    <x:row r="475" ht="28" customHeight="1">
      <x:c r="A475" s="34" t="str">
        <x:v>FORM-FD2027184C</x:v>
      </x:c>
      <x:c r="B475" s="34" t="str">
        <x:v>PRD-71B93D1EA0</x:v>
      </x:c>
      <x:c r="C475" s="34" t="str">
        <x:v>Merit Medical</x:v>
      </x:c>
      <x:c r="D475" s="34" t="str">
        <x:v>AERO DV Direct Visualization Tracheobronchial Stent</x:v>
      </x:c>
      <x:c r="E475" s="34" t="str">
        <x:v>90129-311</x:v>
      </x:c>
      <x:c r="F475" s="34" t="str">
        <x:v>AIRWAY_STENT_SEMS_COVERED</x:v>
      </x:c>
      <x:c r="G475" s="34" t="str">
        <x:v>Verified - manufacturer catalog</x:v>
      </x:c>
      <x:c r="H475" s="34" t="str">
        <x:v>Prototype visible - reverify before production</x:v>
      </x:c>
      <x:c r="I475" s="51" t="str">
        <x:v>No</x:v>
      </x:c>
      <x:c r="J475" s="51" t="str">
        <x:v>No</x:v>
      </x:c>
      <x:c r="K475" s="51" t="str"/>
      <x:c r="L475" s="51" t="str"/>
      <x:c r="M475" s="51" t="str"/>
      <x:c r="N475" s="51" t="str"/>
      <x:c r="O475" s="51" t="str"/>
      <x:c r="P475" s="51" t="str"/>
      <x:c r="Q475" s="51" t="str"/>
      <x:c r="R475" s="514"/>
      <x:c r="S475" s="514"/>
    </x:row>
    <x:row r="476" ht="28" customHeight="1">
      <x:c r="A476" s="34" t="str">
        <x:v>FORM-DFD699726B</x:v>
      </x:c>
      <x:c r="B476" s="34" t="str">
        <x:v>PRD-534A17E0C9</x:v>
      </x:c>
      <x:c r="C476" s="34" t="str">
        <x:v>Merit Medical</x:v>
      </x:c>
      <x:c r="D476" s="34" t="str">
        <x:v>AERO DV Direct Visualization Tracheobronchial Stent</x:v>
      </x:c>
      <x:c r="E476" s="34" t="str">
        <x:v>90129-312</x:v>
      </x:c>
      <x:c r="F476" s="34" t="str">
        <x:v>AIRWAY_STENT_SEMS_COVERED</x:v>
      </x:c>
      <x:c r="G476" s="34" t="str">
        <x:v>Verified - manufacturer catalog</x:v>
      </x:c>
      <x:c r="H476" s="34" t="str">
        <x:v>Prototype visible - reverify before production</x:v>
      </x:c>
      <x:c r="I476" s="51" t="str">
        <x:v>No</x:v>
      </x:c>
      <x:c r="J476" s="51" t="str">
        <x:v>No</x:v>
      </x:c>
      <x:c r="K476" s="51" t="str"/>
      <x:c r="L476" s="51" t="str"/>
      <x:c r="M476" s="51" t="str"/>
      <x:c r="N476" s="51" t="str"/>
      <x:c r="O476" s="51" t="str"/>
      <x:c r="P476" s="51" t="str"/>
      <x:c r="Q476" s="51" t="str"/>
      <x:c r="R476" s="514"/>
      <x:c r="S476" s="514"/>
    </x:row>
    <x:row r="477" ht="28" customHeight="1">
      <x:c r="A477" s="34" t="str">
        <x:v>FORM-28617A962D</x:v>
      </x:c>
      <x:c r="B477" s="34" t="str">
        <x:v>PRD-F32CE903FF</x:v>
      </x:c>
      <x:c r="C477" s="34" t="str">
        <x:v>Merit Medical</x:v>
      </x:c>
      <x:c r="D477" s="34" t="str">
        <x:v>AERO DV Direct Visualization Tracheobronchial Stent</x:v>
      </x:c>
      <x:c r="E477" s="34" t="str">
        <x:v>90129-313</x:v>
      </x:c>
      <x:c r="F477" s="34" t="str">
        <x:v>AIRWAY_STENT_SEMS_COVERED</x:v>
      </x:c>
      <x:c r="G477" s="34" t="str">
        <x:v>Verified - manufacturer catalog</x:v>
      </x:c>
      <x:c r="H477" s="34" t="str">
        <x:v>Prototype visible - reverify before production</x:v>
      </x:c>
      <x:c r="I477" s="51" t="str">
        <x:v>No</x:v>
      </x:c>
      <x:c r="J477" s="51" t="str">
        <x:v>No</x:v>
      </x:c>
      <x:c r="K477" s="51" t="str"/>
      <x:c r="L477" s="51" t="str"/>
      <x:c r="M477" s="51" t="str"/>
      <x:c r="N477" s="51" t="str"/>
      <x:c r="O477" s="51" t="str"/>
      <x:c r="P477" s="51" t="str"/>
      <x:c r="Q477" s="51" t="str"/>
      <x:c r="R477" s="514"/>
      <x:c r="S477" s="514"/>
    </x:row>
    <x:row r="478" ht="28" customHeight="1">
      <x:c r="A478" s="34" t="str">
        <x:v>FORM-BF86E4AD10</x:v>
      </x:c>
      <x:c r="B478" s="34" t="str">
        <x:v>PRD-41BE0FC18C</x:v>
      </x:c>
      <x:c r="C478" s="34" t="str">
        <x:v>Merit Medical</x:v>
      </x:c>
      <x:c r="D478" s="34" t="str">
        <x:v>AERO DV Direct Visualization Tracheobronchial Stent</x:v>
      </x:c>
      <x:c r="E478" s="34" t="str">
        <x:v>90129-314</x:v>
      </x:c>
      <x:c r="F478" s="34" t="str">
        <x:v>AIRWAY_STENT_SEMS_COVERED</x:v>
      </x:c>
      <x:c r="G478" s="34" t="str">
        <x:v>Verified - manufacturer catalog</x:v>
      </x:c>
      <x:c r="H478" s="34" t="str">
        <x:v>Prototype visible - reverify before production</x:v>
      </x:c>
      <x:c r="I478" s="51" t="str">
        <x:v>No</x:v>
      </x:c>
      <x:c r="J478" s="51" t="str">
        <x:v>No</x:v>
      </x:c>
      <x:c r="K478" s="51" t="str"/>
      <x:c r="L478" s="51" t="str"/>
      <x:c r="M478" s="51" t="str"/>
      <x:c r="N478" s="51" t="str"/>
      <x:c r="O478" s="51" t="str"/>
      <x:c r="P478" s="51" t="str"/>
      <x:c r="Q478" s="51" t="str"/>
      <x:c r="R478" s="514"/>
      <x:c r="S478" s="514"/>
    </x:row>
    <x:row r="479" ht="28" customHeight="1">
      <x:c r="A479" s="34" t="str">
        <x:v>FORM-BF78237089</x:v>
      </x:c>
      <x:c r="B479" s="34" t="str">
        <x:v>PRD-9C399CB432</x:v>
      </x:c>
      <x:c r="C479" s="34" t="str">
        <x:v>Merit Medical</x:v>
      </x:c>
      <x:c r="D479" s="34" t="str">
        <x:v>AERO DV Direct Visualization Tracheobronchial Stent</x:v>
      </x:c>
      <x:c r="E479" s="34" t="str">
        <x:v>90129-315</x:v>
      </x:c>
      <x:c r="F479" s="34" t="str">
        <x:v>AIRWAY_STENT_SEMS_COVERED</x:v>
      </x:c>
      <x:c r="G479" s="34" t="str">
        <x:v>Verified - manufacturer catalog</x:v>
      </x:c>
      <x:c r="H479" s="34" t="str">
        <x:v>Prototype visible - reverify before production</x:v>
      </x:c>
      <x:c r="I479" s="51" t="str">
        <x:v>No</x:v>
      </x:c>
      <x:c r="J479" s="51" t="str">
        <x:v>No</x:v>
      </x:c>
      <x:c r="K479" s="51" t="str"/>
      <x:c r="L479" s="51" t="str"/>
      <x:c r="M479" s="51" t="str"/>
      <x:c r="N479" s="51" t="str"/>
      <x:c r="O479" s="51" t="str"/>
      <x:c r="P479" s="51" t="str"/>
      <x:c r="Q479" s="51" t="str"/>
      <x:c r="R479" s="514"/>
      <x:c r="S479" s="514"/>
    </x:row>
    <x:row r="480" ht="28" customHeight="1">
      <x:c r="A480" s="34" t="str">
        <x:v>FORM-8260966266</x:v>
      </x:c>
      <x:c r="B480" s="34" t="str">
        <x:v>PRD-941D1C2633</x:v>
      </x:c>
      <x:c r="C480" s="34" t="str">
        <x:v>Merit Medical</x:v>
      </x:c>
      <x:c r="D480" s="34" t="str">
        <x:v>AERO DV Direct Visualization Tracheobronchial Stent</x:v>
      </x:c>
      <x:c r="E480" s="34" t="str">
        <x:v>90129-316</x:v>
      </x:c>
      <x:c r="F480" s="34" t="str">
        <x:v>AIRWAY_STENT_SEMS_COVERED</x:v>
      </x:c>
      <x:c r="G480" s="34" t="str">
        <x:v>Verified - manufacturer catalog</x:v>
      </x:c>
      <x:c r="H480" s="34" t="str">
        <x:v>Prototype visible - reverify before production</x:v>
      </x:c>
      <x:c r="I480" s="51" t="str">
        <x:v>No</x:v>
      </x:c>
      <x:c r="J480" s="51" t="str">
        <x:v>No</x:v>
      </x:c>
      <x:c r="K480" s="51" t="str"/>
      <x:c r="L480" s="51" t="str"/>
      <x:c r="M480" s="51" t="str"/>
      <x:c r="N480" s="51" t="str"/>
      <x:c r="O480" s="51" t="str"/>
      <x:c r="P480" s="51" t="str"/>
      <x:c r="Q480" s="51" t="str"/>
      <x:c r="R480" s="514"/>
      <x:c r="S480" s="514"/>
    </x:row>
    <x:row r="481" ht="28" customHeight="1">
      <x:c r="A481" s="34" t="str">
        <x:v>FORM-C3CF58E915</x:v>
      </x:c>
      <x:c r="B481" s="34" t="str">
        <x:v>PRD-F227995333</x:v>
      </x:c>
      <x:c r="C481" s="34" t="str">
        <x:v>Merit Medical</x:v>
      </x:c>
      <x:c r="D481" s="34" t="str">
        <x:v>AERO DV Direct Visualization Tracheobronchial Stent</x:v>
      </x:c>
      <x:c r="E481" s="34" t="str">
        <x:v>90129-317</x:v>
      </x:c>
      <x:c r="F481" s="34" t="str">
        <x:v>AIRWAY_STENT_SEMS_COVERED</x:v>
      </x:c>
      <x:c r="G481" s="34" t="str">
        <x:v>Verified - manufacturer catalog</x:v>
      </x:c>
      <x:c r="H481" s="34" t="str">
        <x:v>Prototype visible - reverify before production</x:v>
      </x:c>
      <x:c r="I481" s="51" t="str">
        <x:v>No</x:v>
      </x:c>
      <x:c r="J481" s="51" t="str">
        <x:v>No</x:v>
      </x:c>
      <x:c r="K481" s="51" t="str"/>
      <x:c r="L481" s="51" t="str"/>
      <x:c r="M481" s="51" t="str"/>
      <x:c r="N481" s="51" t="str"/>
      <x:c r="O481" s="51" t="str"/>
      <x:c r="P481" s="51" t="str"/>
      <x:c r="Q481" s="51" t="str"/>
      <x:c r="R481" s="514"/>
      <x:c r="S481" s="514"/>
    </x:row>
    <x:row r="482" ht="28" customHeight="1">
      <x:c r="A482" s="34" t="str">
        <x:v>FORM-798D5B64F8</x:v>
      </x:c>
      <x:c r="B482" s="34" t="str">
        <x:v>PRD-DA836B059E</x:v>
      </x:c>
      <x:c r="C482" s="34" t="str">
        <x:v>Merit Medical</x:v>
      </x:c>
      <x:c r="D482" s="34" t="str">
        <x:v>AERO DV Direct Visualization Tracheobronchial Stent</x:v>
      </x:c>
      <x:c r="E482" s="34" t="str">
        <x:v>90129-318</x:v>
      </x:c>
      <x:c r="F482" s="34" t="str">
        <x:v>AIRWAY_STENT_SEMS_COVERED</x:v>
      </x:c>
      <x:c r="G482" s="34" t="str">
        <x:v>Verified - manufacturer catalog</x:v>
      </x:c>
      <x:c r="H482" s="34" t="str">
        <x:v>Prototype visible - reverify before production</x:v>
      </x:c>
      <x:c r="I482" s="51" t="str">
        <x:v>No</x:v>
      </x:c>
      <x:c r="J482" s="51" t="str">
        <x:v>No</x:v>
      </x:c>
      <x:c r="K482" s="51" t="str"/>
      <x:c r="L482" s="51" t="str"/>
      <x:c r="M482" s="51" t="str"/>
      <x:c r="N482" s="51" t="str"/>
      <x:c r="O482" s="51" t="str"/>
      <x:c r="P482" s="51" t="str"/>
      <x:c r="Q482" s="51" t="str"/>
      <x:c r="R482" s="514"/>
      <x:c r="S482" s="514"/>
    </x:row>
    <x:row r="483" ht="28" customHeight="1">
      <x:c r="A483" s="34" t="str">
        <x:v>FORM-986B52D1DB</x:v>
      </x:c>
      <x:c r="B483" s="34" t="str">
        <x:v>PRD-86009D6403</x:v>
      </x:c>
      <x:c r="C483" s="34" t="str">
        <x:v>Merit Medical</x:v>
      </x:c>
      <x:c r="D483" s="34" t="str">
        <x:v>AEROmini Fully Covered Tracheobronchial Stent</x:v>
      </x:c>
      <x:c r="E483" s="34" t="str">
        <x:v>AERO1010</x:v>
      </x:c>
      <x:c r="F483" s="34" t="str">
        <x:v>AIRWAY_STENT_SEMS_COVERED</x:v>
      </x:c>
      <x:c r="G483" s="34" t="str">
        <x:v>Verified - manufacturer catalog</x:v>
      </x:c>
      <x:c r="H483" s="34" t="str">
        <x:v>Prototype visible - reverify before production</x:v>
      </x:c>
      <x:c r="I483" s="51" t="str">
        <x:v>No</x:v>
      </x:c>
      <x:c r="J483" s="51" t="str">
        <x:v>No</x:v>
      </x:c>
      <x:c r="K483" s="51" t="str"/>
      <x:c r="L483" s="51" t="str"/>
      <x:c r="M483" s="51" t="str"/>
      <x:c r="N483" s="51" t="str"/>
      <x:c r="O483" s="51" t="str"/>
      <x:c r="P483" s="51" t="str"/>
      <x:c r="Q483" s="51" t="str"/>
      <x:c r="R483" s="514"/>
      <x:c r="S483" s="514"/>
    </x:row>
    <x:row r="484" ht="28" customHeight="1">
      <x:c r="A484" s="34" t="str">
        <x:v>FORM-EFE19205DA</x:v>
      </x:c>
      <x:c r="B484" s="34" t="str">
        <x:v>PRD-D09AAAFB72</x:v>
      </x:c>
      <x:c r="C484" s="34" t="str">
        <x:v>Merit Medical</x:v>
      </x:c>
      <x:c r="D484" s="34" t="str">
        <x:v>AEROmini Fully Covered Tracheobronchial Stent</x:v>
      </x:c>
      <x:c r="E484" s="34" t="str">
        <x:v>AERO1015</x:v>
      </x:c>
      <x:c r="F484" s="34" t="str">
        <x:v>AIRWAY_STENT_SEMS_COVERED</x:v>
      </x:c>
      <x:c r="G484" s="34" t="str">
        <x:v>Verified - manufacturer catalog</x:v>
      </x:c>
      <x:c r="H484" s="34" t="str">
        <x:v>Prototype visible - reverify before production</x:v>
      </x:c>
      <x:c r="I484" s="51" t="str">
        <x:v>No</x:v>
      </x:c>
      <x:c r="J484" s="51" t="str">
        <x:v>No</x:v>
      </x:c>
      <x:c r="K484" s="51" t="str"/>
      <x:c r="L484" s="51" t="str"/>
      <x:c r="M484" s="51" t="str"/>
      <x:c r="N484" s="51" t="str"/>
      <x:c r="O484" s="51" t="str"/>
      <x:c r="P484" s="51" t="str"/>
      <x:c r="Q484" s="51" t="str"/>
      <x:c r="R484" s="514"/>
      <x:c r="S484" s="514"/>
    </x:row>
    <x:row r="485" ht="28" customHeight="1">
      <x:c r="A485" s="34" t="str">
        <x:v>FORM-32C5A492C0</x:v>
      </x:c>
      <x:c r="B485" s="34" t="str">
        <x:v>PRD-6556097624</x:v>
      </x:c>
      <x:c r="C485" s="34" t="str">
        <x:v>Merit Medical</x:v>
      </x:c>
      <x:c r="D485" s="34" t="str">
        <x:v>AEROmini Fully Covered Tracheobronchial Stent</x:v>
      </x:c>
      <x:c r="E485" s="34" t="str">
        <x:v>AERO1210</x:v>
      </x:c>
      <x:c r="F485" s="34" t="str">
        <x:v>AIRWAY_STENT_SEMS_COVERED</x:v>
      </x:c>
      <x:c r="G485" s="34" t="str">
        <x:v>Verified - manufacturer catalog</x:v>
      </x:c>
      <x:c r="H485" s="34" t="str">
        <x:v>Prototype visible - reverify before production</x:v>
      </x:c>
      <x:c r="I485" s="51" t="str">
        <x:v>No</x:v>
      </x:c>
      <x:c r="J485" s="51" t="str">
        <x:v>No</x:v>
      </x:c>
      <x:c r="K485" s="51" t="str"/>
      <x:c r="L485" s="51" t="str"/>
      <x:c r="M485" s="51" t="str"/>
      <x:c r="N485" s="51" t="str"/>
      <x:c r="O485" s="51" t="str"/>
      <x:c r="P485" s="51" t="str"/>
      <x:c r="Q485" s="51" t="str"/>
      <x:c r="R485" s="514"/>
      <x:c r="S485" s="514"/>
    </x:row>
    <x:row r="486" ht="28" customHeight="1">
      <x:c r="A486" s="34" t="str">
        <x:v>FORM-51DB13FA73</x:v>
      </x:c>
      <x:c r="B486" s="34" t="str">
        <x:v>PRD-99532BAC7D</x:v>
      </x:c>
      <x:c r="C486" s="34" t="str">
        <x:v>Merit Medical</x:v>
      </x:c>
      <x:c r="D486" s="34" t="str">
        <x:v>AEROmini Fully Covered Tracheobronchial Stent</x:v>
      </x:c>
      <x:c r="E486" s="34" t="str">
        <x:v>AERO1215</x:v>
      </x:c>
      <x:c r="F486" s="34" t="str">
        <x:v>AIRWAY_STENT_SEMS_COVERED</x:v>
      </x:c>
      <x:c r="G486" s="34" t="str">
        <x:v>Verified - manufacturer catalog</x:v>
      </x:c>
      <x:c r="H486" s="34" t="str">
        <x:v>Prototype visible - reverify before production</x:v>
      </x:c>
      <x:c r="I486" s="51" t="str">
        <x:v>No</x:v>
      </x:c>
      <x:c r="J486" s="51" t="str">
        <x:v>No</x:v>
      </x:c>
      <x:c r="K486" s="51" t="str"/>
      <x:c r="L486" s="51" t="str"/>
      <x:c r="M486" s="51" t="str"/>
      <x:c r="N486" s="51" t="str"/>
      <x:c r="O486" s="51" t="str"/>
      <x:c r="P486" s="51" t="str"/>
      <x:c r="Q486" s="51" t="str"/>
      <x:c r="R486" s="514"/>
      <x:c r="S486" s="514"/>
    </x:row>
    <x:row r="487" ht="28" customHeight="1">
      <x:c r="A487" s="34" t="str">
        <x:v>FORM-265E0A435D</x:v>
      </x:c>
      <x:c r="B487" s="34" t="str">
        <x:v>PRD-A8D6EE3E6F</x:v>
      </x:c>
      <x:c r="C487" s="34" t="str">
        <x:v>Merit Medical</x:v>
      </x:c>
      <x:c r="D487" s="34" t="str">
        <x:v>AEROmini Fully Covered Tracheobronchial Stent</x:v>
      </x:c>
      <x:c r="E487" s="34" t="str">
        <x:v>AERO1410</x:v>
      </x:c>
      <x:c r="F487" s="34" t="str">
        <x:v>AIRWAY_STENT_SEMS_COVERED</x:v>
      </x:c>
      <x:c r="G487" s="34" t="str">
        <x:v>Verified - manufacturer catalog</x:v>
      </x:c>
      <x:c r="H487" s="34" t="str">
        <x:v>Prototype visible - reverify before production</x:v>
      </x:c>
      <x:c r="I487" s="51" t="str">
        <x:v>No</x:v>
      </x:c>
      <x:c r="J487" s="51" t="str">
        <x:v>No</x:v>
      </x:c>
      <x:c r="K487" s="51" t="str"/>
      <x:c r="L487" s="51" t="str"/>
      <x:c r="M487" s="51" t="str"/>
      <x:c r="N487" s="51" t="str"/>
      <x:c r="O487" s="51" t="str"/>
      <x:c r="P487" s="51" t="str"/>
      <x:c r="Q487" s="51" t="str"/>
      <x:c r="R487" s="514"/>
      <x:c r="S487" s="514"/>
    </x:row>
    <x:row r="488" ht="28" customHeight="1">
      <x:c r="A488" s="34" t="str">
        <x:v>FORM-B922535F4D</x:v>
      </x:c>
      <x:c r="B488" s="34" t="str">
        <x:v>PRD-ECDF9A7AFB</x:v>
      </x:c>
      <x:c r="C488" s="34" t="str">
        <x:v>Merit Medical</x:v>
      </x:c>
      <x:c r="D488" s="34" t="str">
        <x:v>AEROmini Fully Covered Tracheobronchial Stent</x:v>
      </x:c>
      <x:c r="E488" s="34" t="str">
        <x:v>AERO1415</x:v>
      </x:c>
      <x:c r="F488" s="34" t="str">
        <x:v>AIRWAY_STENT_SEMS_COVERED</x:v>
      </x:c>
      <x:c r="G488" s="34" t="str">
        <x:v>Verified - manufacturer catalog</x:v>
      </x:c>
      <x:c r="H488" s="34" t="str">
        <x:v>Prototype visible - reverify before production</x:v>
      </x:c>
      <x:c r="I488" s="51" t="str">
        <x:v>No</x:v>
      </x:c>
      <x:c r="J488" s="51" t="str">
        <x:v>No</x:v>
      </x:c>
      <x:c r="K488" s="51" t="str"/>
      <x:c r="L488" s="51" t="str"/>
      <x:c r="M488" s="51" t="str"/>
      <x:c r="N488" s="51" t="str"/>
      <x:c r="O488" s="51" t="str"/>
      <x:c r="P488" s="51" t="str"/>
      <x:c r="Q488" s="51" t="str"/>
      <x:c r="R488" s="514"/>
      <x:c r="S488" s="514"/>
    </x:row>
    <x:row r="489" ht="28" customHeight="1">
      <x:c r="A489" s="34" t="str">
        <x:v>FORM-4EA81CBFAC</x:v>
      </x:c>
      <x:c r="B489" s="34" t="str">
        <x:v>PRD-88100A4D7B</x:v>
      </x:c>
      <x:c r="C489" s="34" t="str">
        <x:v>Merit Medical</x:v>
      </x:c>
      <x:c r="D489" s="34" t="str">
        <x:v>AEROmini Fully Covered Tracheobronchial Stent</x:v>
      </x:c>
      <x:c r="E489" s="34" t="str">
        <x:v>AERO610</x:v>
      </x:c>
      <x:c r="F489" s="34" t="str">
        <x:v>AIRWAY_STENT_SEMS_COVERED</x:v>
      </x:c>
      <x:c r="G489" s="34" t="str">
        <x:v>Verified - manufacturer catalog</x:v>
      </x:c>
      <x:c r="H489" s="34" t="str">
        <x:v>Prototype visible - reverify before production</x:v>
      </x:c>
      <x:c r="I489" s="51" t="str">
        <x:v>No</x:v>
      </x:c>
      <x:c r="J489" s="51" t="str">
        <x:v>No</x:v>
      </x:c>
      <x:c r="K489" s="51" t="str"/>
      <x:c r="L489" s="51" t="str"/>
      <x:c r="M489" s="51" t="str"/>
      <x:c r="N489" s="51" t="str"/>
      <x:c r="O489" s="51" t="str"/>
      <x:c r="P489" s="51" t="str"/>
      <x:c r="Q489" s="51" t="str"/>
      <x:c r="R489" s="514"/>
      <x:c r="S489" s="514"/>
    </x:row>
    <x:row r="490" ht="28" customHeight="1">
      <x:c r="A490" s="34" t="str">
        <x:v>FORM-D89B5AFF6D</x:v>
      </x:c>
      <x:c r="B490" s="34" t="str">
        <x:v>PRD-DB10C3EACC</x:v>
      </x:c>
      <x:c r="C490" s="34" t="str">
        <x:v>Merit Medical</x:v>
      </x:c>
      <x:c r="D490" s="34" t="str">
        <x:v>AEROmini Fully Covered Tracheobronchial Stent</x:v>
      </x:c>
      <x:c r="E490" s="34" t="str">
        <x:v>AERO615</x:v>
      </x:c>
      <x:c r="F490" s="34" t="str">
        <x:v>AIRWAY_STENT_SEMS_COVERED</x:v>
      </x:c>
      <x:c r="G490" s="34" t="str">
        <x:v>Verified - manufacturer catalog</x:v>
      </x:c>
      <x:c r="H490" s="34" t="str">
        <x:v>Prototype visible - reverify before production</x:v>
      </x:c>
      <x:c r="I490" s="51" t="str">
        <x:v>No</x:v>
      </x:c>
      <x:c r="J490" s="51" t="str">
        <x:v>No</x:v>
      </x:c>
      <x:c r="K490" s="51" t="str"/>
      <x:c r="L490" s="51" t="str"/>
      <x:c r="M490" s="51" t="str"/>
      <x:c r="N490" s="51" t="str"/>
      <x:c r="O490" s="51" t="str"/>
      <x:c r="P490" s="51" t="str"/>
      <x:c r="Q490" s="51" t="str"/>
      <x:c r="R490" s="514"/>
      <x:c r="S490" s="514"/>
    </x:row>
    <x:row r="491" ht="28" customHeight="1">
      <x:c r="A491" s="34" t="str">
        <x:v>FORM-FA1674DC9E</x:v>
      </x:c>
      <x:c r="B491" s="34" t="str">
        <x:v>PRD-57D0D10F0F</x:v>
      </x:c>
      <x:c r="C491" s="34" t="str">
        <x:v>Merit Medical</x:v>
      </x:c>
      <x:c r="D491" s="34" t="str">
        <x:v>AEROmini Fully Covered Tracheobronchial Stent</x:v>
      </x:c>
      <x:c r="E491" s="34" t="str">
        <x:v>AERO810</x:v>
      </x:c>
      <x:c r="F491" s="34" t="str">
        <x:v>AIRWAY_STENT_SEMS_COVERED</x:v>
      </x:c>
      <x:c r="G491" s="34" t="str">
        <x:v>Verified - manufacturer catalog</x:v>
      </x:c>
      <x:c r="H491" s="34" t="str">
        <x:v>Prototype visible - reverify before production</x:v>
      </x:c>
      <x:c r="I491" s="51" t="str">
        <x:v>No</x:v>
      </x:c>
      <x:c r="J491" s="51" t="str">
        <x:v>No</x:v>
      </x:c>
      <x:c r="K491" s="51" t="str"/>
      <x:c r="L491" s="51" t="str"/>
      <x:c r="M491" s="51" t="str"/>
      <x:c r="N491" s="51" t="str"/>
      <x:c r="O491" s="51" t="str"/>
      <x:c r="P491" s="51" t="str"/>
      <x:c r="Q491" s="51" t="str"/>
      <x:c r="R491" s="514"/>
      <x:c r="S491" s="514"/>
    </x:row>
    <x:row r="492" ht="28" customHeight="1">
      <x:c r="A492" s="34" t="str">
        <x:v>FORM-D6A8EE1A8C</x:v>
      </x:c>
      <x:c r="B492" s="34" t="str">
        <x:v>PRD-ED3B1867AC</x:v>
      </x:c>
      <x:c r="C492" s="34" t="str">
        <x:v>Merit Medical</x:v>
      </x:c>
      <x:c r="D492" s="34" t="str">
        <x:v>AEROmini Fully Covered Tracheobronchial Stent</x:v>
      </x:c>
      <x:c r="E492" s="34" t="str">
        <x:v>AERO815</x:v>
      </x:c>
      <x:c r="F492" s="34" t="str">
        <x:v>AIRWAY_STENT_SEMS_COVERED</x:v>
      </x:c>
      <x:c r="G492" s="34" t="str">
        <x:v>Verified - manufacturer catalog</x:v>
      </x:c>
      <x:c r="H492" s="34" t="str">
        <x:v>Prototype visible - reverify before production</x:v>
      </x:c>
      <x:c r="I492" s="51" t="str">
        <x:v>No</x:v>
      </x:c>
      <x:c r="J492" s="51" t="str">
        <x:v>No</x:v>
      </x:c>
      <x:c r="K492" s="51" t="str"/>
      <x:c r="L492" s="51" t="str"/>
      <x:c r="M492" s="51" t="str"/>
      <x:c r="N492" s="51" t="str"/>
      <x:c r="O492" s="51" t="str"/>
      <x:c r="P492" s="51" t="str"/>
      <x:c r="Q492" s="51" t="str"/>
      <x:c r="R492" s="514"/>
      <x:c r="S492" s="514"/>
    </x:row>
    <x:row r="493" ht="28" customHeight="1">
      <x:c r="A493" s="34" t="str">
        <x:v>FORM-9438C3ED81</x:v>
      </x:c>
      <x:c r="B493" s="34" t="str">
        <x:v>PRD-55F29BC1F9</x:v>
      </x:c>
      <x:c r="C493" s="34" t="str">
        <x:v>Merit Medical</x:v>
      </x:c>
      <x:c r="D493" s="34" t="str">
        <x:v>AEROmini Fully Covered Tracheobronchial Stent</x:v>
      </x:c>
      <x:c r="E493" s="34" t="str">
        <x:v>AERO820</x:v>
      </x:c>
      <x:c r="F493" s="34" t="str">
        <x:v>AIRWAY_STENT_SEMS_COVERED</x:v>
      </x:c>
      <x:c r="G493" s="34" t="str">
        <x:v>Verified - manufacturer catalog</x:v>
      </x:c>
      <x:c r="H493" s="34" t="str">
        <x:v>Prototype visible - reverify before production</x:v>
      </x:c>
      <x:c r="I493" s="51" t="str">
        <x:v>No</x:v>
      </x:c>
      <x:c r="J493" s="51" t="str">
        <x:v>No</x:v>
      </x:c>
      <x:c r="K493" s="51" t="str"/>
      <x:c r="L493" s="51" t="str"/>
      <x:c r="M493" s="51" t="str"/>
      <x:c r="N493" s="51" t="str"/>
      <x:c r="O493" s="51" t="str"/>
      <x:c r="P493" s="51" t="str"/>
      <x:c r="Q493" s="51" t="str"/>
      <x:c r="R493" s="514"/>
      <x:c r="S493" s="514"/>
    </x:row>
    <x:row r="494" ht="28" customHeight="1">
      <x:c r="A494" s="34" t="str">
        <x:v>FORM-9A40789AAD</x:v>
      </x:c>
      <x:c r="B494" s="34" t="str">
        <x:v>PRD-513E7E5BCD</x:v>
      </x:c>
      <x:c r="C494" s="34" t="str">
        <x:v>Merit Medical</x:v>
      </x:c>
      <x:c r="D494" s="34" t="str">
        <x:v>AEROSIZER Airway Sizing Device</x:v>
      </x:c>
      <x:c r="E494" s="34" t="str">
        <x:v>90129-501</x:v>
      </x:c>
      <x:c r="F494" s="34" t="str">
        <x:v>AIRWAY_STENT_SIZING_DEVICE</x:v>
      </x:c>
      <x:c r="G494" s="34" t="str">
        <x:v>Verified - manufacturer catalog</x:v>
      </x:c>
      <x:c r="H494" s="34" t="str">
        <x:v>Prototype visible - reverify before production</x:v>
      </x:c>
      <x:c r="I494" s="51" t="str">
        <x:v>No</x:v>
      </x:c>
      <x:c r="J494" s="51" t="str">
        <x:v>No</x:v>
      </x:c>
      <x:c r="K494" s="51" t="str"/>
      <x:c r="L494" s="51" t="str"/>
      <x:c r="M494" s="51" t="str"/>
      <x:c r="N494" s="51" t="str"/>
      <x:c r="O494" s="51" t="str"/>
      <x:c r="P494" s="51" t="str"/>
      <x:c r="Q494" s="51" t="str"/>
      <x:c r="R494" s="514"/>
      <x:c r="S494" s="514"/>
    </x:row>
    <x:row r="495" ht="28" customHeight="1">
      <x:c r="A495" s="34" t="str">
        <x:v>FORM-704CE5030B</x:v>
      </x:c>
      <x:c r="B495" s="34" t="str">
        <x:v>PRD-77C1FEFC4F</x:v>
      </x:c>
      <x:c r="C495" s="34" t="str">
        <x:v>Merit Medical</x:v>
      </x:c>
      <x:c r="D495" s="34" t="str">
        <x:v>Aspira 1000 mL Drainage Bag</x:v>
      </x:c>
      <x:c r="E495" s="34" t="str">
        <x:v>4992301</x:v>
      </x:c>
      <x:c r="F495" s="34" t="str">
        <x:v>IPC_DRAINAGE_KIT</x:v>
      </x:c>
      <x:c r="G495" s="34" t="str">
        <x:v>Verified - manufacturer catalog and IFU</x:v>
      </x:c>
      <x:c r="H495" s="34" t="str">
        <x:v>Prototype visible - reverify before production</x:v>
      </x:c>
      <x:c r="I495" s="51" t="str">
        <x:v>No</x:v>
      </x:c>
      <x:c r="J495" s="51" t="str">
        <x:v>No</x:v>
      </x:c>
      <x:c r="K495" s="51" t="str"/>
      <x:c r="L495" s="51" t="str"/>
      <x:c r="M495" s="51" t="str"/>
      <x:c r="N495" s="51" t="str"/>
      <x:c r="O495" s="51" t="str"/>
      <x:c r="P495" s="51" t="str"/>
      <x:c r="Q495" s="51" t="str"/>
      <x:c r="R495" s="514"/>
      <x:c r="S495" s="514"/>
    </x:row>
    <x:row r="496" ht="28" customHeight="1">
      <x:c r="A496" s="34" t="str">
        <x:v>FORM-184FC74D8D</x:v>
      </x:c>
      <x:c r="B496" s="34" t="str">
        <x:v>PRD-CC55BDA6C8</x:v>
      </x:c>
      <x:c r="C496" s="34" t="str">
        <x:v>Merit Medical</x:v>
      </x:c>
      <x:c r="D496" s="34" t="str">
        <x:v>Aspira Drainage Bottle and Dressing Kit</x:v>
      </x:c>
      <x:c r="E496" s="34" t="str">
        <x:v>ASP-10</x:v>
      </x:c>
      <x:c r="F496" s="34" t="str">
        <x:v>IPC_DRAINAGE_KIT</x:v>
      </x:c>
      <x:c r="G496" s="34" t="str">
        <x:v>Verified - manufacturer catalog and IFU</x:v>
      </x:c>
      <x:c r="H496" s="34" t="str">
        <x:v>Prototype visible - reverify before production</x:v>
      </x:c>
      <x:c r="I496" s="51" t="str">
        <x:v>No</x:v>
      </x:c>
      <x:c r="J496" s="51" t="str">
        <x:v>No</x:v>
      </x:c>
      <x:c r="K496" s="51" t="str"/>
      <x:c r="L496" s="51" t="str"/>
      <x:c r="M496" s="51" t="str"/>
      <x:c r="N496" s="51" t="str"/>
      <x:c r="O496" s="51" t="str"/>
      <x:c r="P496" s="51" t="str"/>
      <x:c r="Q496" s="51" t="str"/>
      <x:c r="R496" s="514"/>
      <x:c r="S496" s="514"/>
    </x:row>
    <x:row r="497" ht="28" customHeight="1">
      <x:c r="A497" s="34" t="str">
        <x:v>FORM-86D83A2694</x:v>
      </x:c>
      <x:c r="B497" s="34" t="str">
        <x:v>PRD-A5F6B25BCB</x:v>
      </x:c>
      <x:c r="C497" s="34" t="str">
        <x:v>Merit Medical</x:v>
      </x:c>
      <x:c r="D497" s="34" t="str">
        <x:v>Aspira Drainage Bottle and Dressing Kit</x:v>
      </x:c>
      <x:c r="E497" s="34" t="str">
        <x:v>ASP-4</x:v>
      </x:c>
      <x:c r="F497" s="34" t="str">
        <x:v>IPC_DRAINAGE_KIT</x:v>
      </x:c>
      <x:c r="G497" s="34" t="str">
        <x:v>Verified - manufacturer catalog and IFU</x:v>
      </x:c>
      <x:c r="H497" s="34" t="str">
        <x:v>Prototype visible - reverify before production</x:v>
      </x:c>
      <x:c r="I497" s="51" t="str">
        <x:v>No</x:v>
      </x:c>
      <x:c r="J497" s="51" t="str">
        <x:v>No</x:v>
      </x:c>
      <x:c r="K497" s="51" t="str"/>
      <x:c r="L497" s="51" t="str"/>
      <x:c r="M497" s="51" t="str"/>
      <x:c r="N497" s="51" t="str"/>
      <x:c r="O497" s="51" t="str"/>
      <x:c r="P497" s="51" t="str"/>
      <x:c r="Q497" s="51" t="str"/>
      <x:c r="R497" s="514"/>
      <x:c r="S497" s="514"/>
    </x:row>
    <x:row r="498" ht="28" customHeight="1">
      <x:c r="A498" s="34" t="str">
        <x:v>FORM-7F6CC7A6EC</x:v>
      </x:c>
      <x:c r="B498" s="34" t="str">
        <x:v>PRD-82C2B15804</x:v>
      </x:c>
      <x:c r="C498" s="34" t="str">
        <x:v>Merit Medical</x:v>
      </x:c>
      <x:c r="D498" s="34" t="str">
        <x:v>Aspira Dressing Kit</x:v>
      </x:c>
      <x:c r="E498" s="34" t="str">
        <x:v>4991503</x:v>
      </x:c>
      <x:c r="F498" s="34" t="str">
        <x:v>IPC_DRESSING_KIT</x:v>
      </x:c>
      <x:c r="G498" s="34" t="str">
        <x:v>Verified - manufacturer catalog and IFU</x:v>
      </x:c>
      <x:c r="H498" s="34" t="str">
        <x:v>Prototype visible - reverify before production</x:v>
      </x:c>
      <x:c r="I498" s="51" t="str">
        <x:v>No</x:v>
      </x:c>
      <x:c r="J498" s="51" t="str">
        <x:v>No</x:v>
      </x:c>
      <x:c r="K498" s="51" t="str"/>
      <x:c r="L498" s="51" t="str"/>
      <x:c r="M498" s="51" t="str"/>
      <x:c r="N498" s="51" t="str"/>
      <x:c r="O498" s="51" t="str"/>
      <x:c r="P498" s="51" t="str"/>
      <x:c r="Q498" s="51" t="str"/>
      <x:c r="R498" s="514"/>
      <x:c r="S498" s="514"/>
    </x:row>
    <x:row r="499" ht="28" customHeight="1">
      <x:c r="A499" s="34" t="str">
        <x:v>FORM-9E6A2EA9FE</x:v>
      </x:c>
      <x:c r="B499" s="34" t="str">
        <x:v>PRD-10959CEA29</x:v>
      </x:c>
      <x:c r="C499" s="34" t="str">
        <x:v>Merit Medical</x:v>
      </x:c>
      <x:c r="D499" s="34" t="str">
        <x:v>Aspira Luer Adapter</x:v>
      </x:c>
      <x:c r="E499" s="34" t="str">
        <x:v>4992305</x:v>
      </x:c>
      <x:c r="F499" s="34" t="str">
        <x:v>IPC_MANAGEMENT_ACCESSORY; PLEURAL_DRAINAGE_ACCESSORY</x:v>
      </x:c>
      <x:c r="G499" s="34" t="str">
        <x:v>Verified - manufacturer catalog and IFU</x:v>
      </x:c>
      <x:c r="H499" s="34" t="str">
        <x:v>Prototype visible - reverify before production</x:v>
      </x:c>
      <x:c r="I499" s="51" t="str">
        <x:v>No</x:v>
      </x:c>
      <x:c r="J499" s="51" t="str">
        <x:v>No</x:v>
      </x:c>
      <x:c r="K499" s="51" t="str"/>
      <x:c r="L499" s="51" t="str"/>
      <x:c r="M499" s="51" t="str"/>
      <x:c r="N499" s="51" t="str"/>
      <x:c r="O499" s="51" t="str"/>
      <x:c r="P499" s="51" t="str"/>
      <x:c r="Q499" s="51" t="str"/>
      <x:c r="R499" s="514"/>
      <x:c r="S499" s="514"/>
    </x:row>
    <x:row r="500" ht="28" customHeight="1">
      <x:c r="A500" s="34" t="str">
        <x:v>FORM-C4F1E83833</x:v>
      </x:c>
      <x:c r="B500" s="34" t="str">
        <x:v>PRD-FEAA795BDD</x:v>
      </x:c>
      <x:c r="C500" s="34" t="str">
        <x:v>Merit Medical</x:v>
      </x:c>
      <x:c r="D500" s="34" t="str">
        <x:v>Aspira Pleural Drainage Catheter Insertion Tray Only</x:v>
      </x:c>
      <x:c r="E500" s="34" t="str">
        <x:v>4992506</x:v>
      </x:c>
      <x:c r="F500" s="34" t="str">
        <x:v>IPC_INSERTION_KIT</x:v>
      </x:c>
      <x:c r="G500" s="34" t="str">
        <x:v>Verified - manufacturer catalog and IFU</x:v>
      </x:c>
      <x:c r="H500" s="34" t="str">
        <x:v>Prototype visible - reverify before production</x:v>
      </x:c>
      <x:c r="I500" s="51" t="str">
        <x:v>No</x:v>
      </x:c>
      <x:c r="J500" s="51" t="str">
        <x:v>No</x:v>
      </x:c>
      <x:c r="K500" s="51" t="str"/>
      <x:c r="L500" s="51" t="str"/>
      <x:c r="M500" s="51" t="str"/>
      <x:c r="N500" s="51" t="str"/>
      <x:c r="O500" s="51" t="str"/>
      <x:c r="P500" s="51" t="str"/>
      <x:c r="Q500" s="51" t="str"/>
      <x:c r="R500" s="514"/>
      <x:c r="S500" s="514"/>
    </x:row>
    <x:row r="501" ht="28" customHeight="1">
      <x:c r="A501" s="34" t="str">
        <x:v>FORM-E1EBCA910D</x:v>
      </x:c>
      <x:c r="B501" s="34" t="str">
        <x:v>PRD-6A7E037C55</x:v>
      </x:c>
      <x:c r="C501" s="34" t="str">
        <x:v>Merit Medical</x:v>
      </x:c>
      <x:c r="D501" s="34" t="str">
        <x:v>Aspira Pleural Drainage System with 20 Bag Kits</x:v>
      </x:c>
      <x:c r="E501" s="34" t="str">
        <x:v>4992508</x:v>
      </x:c>
      <x:c r="F501" s="34" t="str">
        <x:v>IPC_INSERTION_KIT</x:v>
      </x:c>
      <x:c r="G501" s="34" t="str">
        <x:v>Verified - manufacturer catalog and IFU</x:v>
      </x:c>
      <x:c r="H501" s="34" t="str">
        <x:v>Prototype visible - reverify before production</x:v>
      </x:c>
      <x:c r="I501" s="51" t="str">
        <x:v>No</x:v>
      </x:c>
      <x:c r="J501" s="51" t="str">
        <x:v>No</x:v>
      </x:c>
      <x:c r="K501" s="51" t="str"/>
      <x:c r="L501" s="51" t="str"/>
      <x:c r="M501" s="51" t="str"/>
      <x:c r="N501" s="51" t="str"/>
      <x:c r="O501" s="51" t="str"/>
      <x:c r="P501" s="51" t="str"/>
      <x:c r="Q501" s="51" t="str"/>
      <x:c r="R501" s="514"/>
      <x:c r="S501" s="514"/>
    </x:row>
    <x:row r="502" ht="28" customHeight="1">
      <x:c r="A502" s="34" t="str">
        <x:v>FORM-A3C294E420</x:v>
      </x:c>
      <x:c r="B502" s="34" t="str">
        <x:v>PRD-460DB62059</x:v>
      </x:c>
      <x:c r="C502" s="34" t="str">
        <x:v>Merit Medical</x:v>
      </x:c>
      <x:c r="D502" s="34" t="str">
        <x:v>Aspira Pleural Drainage System with 4 Bottle Kits</x:v>
      </x:c>
      <x:c r="E502" s="34" t="str">
        <x:v>4992504</x:v>
      </x:c>
      <x:c r="F502" s="34" t="str">
        <x:v>IPC_INSERTION_KIT</x:v>
      </x:c>
      <x:c r="G502" s="34" t="str">
        <x:v>Verified - manufacturer catalog and IFU</x:v>
      </x:c>
      <x:c r="H502" s="34" t="str">
        <x:v>Prototype visible - reverify before production</x:v>
      </x:c>
      <x:c r="I502" s="51" t="str">
        <x:v>No</x:v>
      </x:c>
      <x:c r="J502" s="51" t="str">
        <x:v>No</x:v>
      </x:c>
      <x:c r="K502" s="51" t="str"/>
      <x:c r="L502" s="51" t="str"/>
      <x:c r="M502" s="51" t="str"/>
      <x:c r="N502" s="51" t="str"/>
      <x:c r="O502" s="51" t="str"/>
      <x:c r="P502" s="51" t="str"/>
      <x:c r="Q502" s="51" t="str"/>
      <x:c r="R502" s="514"/>
      <x:c r="S502" s="514"/>
    </x:row>
    <x:row r="503" ht="28" customHeight="1">
      <x:c r="A503" s="34" t="str">
        <x:v>FORM-3FCBD654C0</x:v>
      </x:c>
      <x:c r="B503" s="34" t="str">
        <x:v>PRD-3A7C0C418C</x:v>
      </x:c>
      <x:c r="C503" s="34" t="str">
        <x:v>Merit Medical</x:v>
      </x:c>
      <x:c r="D503" s="34" t="str">
        <x:v>Aspira Pleural Drainage System with 4 Bottle Kits and 20 Vouchers</x:v>
      </x:c>
      <x:c r="E503" s="34" t="str">
        <x:v>4992524</x:v>
      </x:c>
      <x:c r="F503" s="34" t="str">
        <x:v>IPC_INSERTION_KIT</x:v>
      </x:c>
      <x:c r="G503" s="34" t="str">
        <x:v>Verified - manufacturer catalog and IFU</x:v>
      </x:c>
      <x:c r="H503" s="34" t="str">
        <x:v>Prototype visible - reverify before production</x:v>
      </x:c>
      <x:c r="I503" s="51" t="str">
        <x:v>No</x:v>
      </x:c>
      <x:c r="J503" s="51" t="str">
        <x:v>No</x:v>
      </x:c>
      <x:c r="K503" s="51" t="str"/>
      <x:c r="L503" s="51" t="str"/>
      <x:c r="M503" s="51" t="str"/>
      <x:c r="N503" s="51" t="str"/>
      <x:c r="O503" s="51" t="str"/>
      <x:c r="P503" s="51" t="str"/>
      <x:c r="Q503" s="51" t="str"/>
      <x:c r="R503" s="514"/>
      <x:c r="S503" s="514"/>
    </x:row>
    <x:row r="504" ht="28" customHeight="1">
      <x:c r="A504" s="34" t="str">
        <x:v>FORM-5BCFE75365</x:v>
      </x:c>
      <x:c r="B504" s="34" t="str">
        <x:v>PRD-6D1BDDE146</x:v>
      </x:c>
      <x:c r="C504" s="34" t="str">
        <x:v>Merit Medical</x:v>
      </x:c>
      <x:c r="D504" s="34" t="str">
        <x:v>Aspira Pleural Drainage System with 5 Bag Kits</x:v>
      </x:c>
      <x:c r="E504" s="34" t="str">
        <x:v>4992509</x:v>
      </x:c>
      <x:c r="F504" s="34" t="str">
        <x:v>IPC_INSERTION_KIT</x:v>
      </x:c>
      <x:c r="G504" s="34" t="str">
        <x:v>Verified - manufacturer catalog and IFU</x:v>
      </x:c>
      <x:c r="H504" s="34" t="str">
        <x:v>Prototype visible - reverify before production</x:v>
      </x:c>
      <x:c r="I504" s="51" t="str">
        <x:v>No</x:v>
      </x:c>
      <x:c r="J504" s="51" t="str">
        <x:v>No</x:v>
      </x:c>
      <x:c r="K504" s="51" t="str"/>
      <x:c r="L504" s="51" t="str"/>
      <x:c r="M504" s="51" t="str"/>
      <x:c r="N504" s="51" t="str"/>
      <x:c r="O504" s="51" t="str"/>
      <x:c r="P504" s="51" t="str"/>
      <x:c r="Q504" s="51" t="str"/>
      <x:c r="R504" s="514"/>
      <x:c r="S504" s="514"/>
    </x:row>
    <x:row r="505" ht="28" customHeight="1">
      <x:c r="A505" s="34" t="str">
        <x:v>FORM-7DAF8295A7</x:v>
      </x:c>
      <x:c r="B505" s="34" t="str">
        <x:v>PRD-F54D35983D</x:v>
      </x:c>
      <x:c r="C505" s="34" t="str">
        <x:v>Merit Medical</x:v>
      </x:c>
      <x:c r="D505" s="34" t="str">
        <x:v>Aspira Pleural Drainage System with 5 Bag Kits and 20 Vouchers</x:v>
      </x:c>
      <x:c r="E505" s="34" t="str">
        <x:v>4992507</x:v>
      </x:c>
      <x:c r="F505" s="34" t="str">
        <x:v>IPC_INSERTION_KIT</x:v>
      </x:c>
      <x:c r="G505" s="34" t="str">
        <x:v>Verified - manufacturer catalog and IFU</x:v>
      </x:c>
      <x:c r="H505" s="34" t="str">
        <x:v>Prototype visible - reverify before production</x:v>
      </x:c>
      <x:c r="I505" s="51" t="str">
        <x:v>No</x:v>
      </x:c>
      <x:c r="J505" s="51" t="str">
        <x:v>No</x:v>
      </x:c>
      <x:c r="K505" s="51" t="str"/>
      <x:c r="L505" s="51" t="str"/>
      <x:c r="M505" s="51" t="str"/>
      <x:c r="N505" s="51" t="str"/>
      <x:c r="O505" s="51" t="str"/>
      <x:c r="P505" s="51" t="str"/>
      <x:c r="Q505" s="51" t="str"/>
      <x:c r="R505" s="514"/>
      <x:c r="S505" s="514"/>
    </x:row>
    <x:row r="506" ht="28" customHeight="1">
      <x:c r="A506" s="34" t="str">
        <x:v>FORM-FA591E50A7</x:v>
      </x:c>
      <x:c r="B506" s="34" t="str">
        <x:v>PRD-56DF49383B</x:v>
      </x:c>
      <x:c r="C506" s="34" t="str">
        <x:v>Merit Medical</x:v>
      </x:c>
      <x:c r="D506" s="34" t="str">
        <x:v>Aspira Pulmonary Accessories Kit</x:v>
      </x:c>
      <x:c r="E506" s="34" t="str">
        <x:v>K20T-00033</x:v>
      </x:c>
      <x:c r="F506" s="34" t="str">
        <x:v>IPC_MANAGEMENT_ACCESSORY; PLEURAL_DRAINAGE_ACCESSORY</x:v>
      </x:c>
      <x:c r="G506" s="34" t="str">
        <x:v>Verified - manufacturer catalog and IFU</x:v>
      </x:c>
      <x:c r="H506" s="34" t="str">
        <x:v>Prototype visible - reverify before production</x:v>
      </x:c>
      <x:c r="I506" s="51" t="str">
        <x:v>No</x:v>
      </x:c>
      <x:c r="J506" s="51" t="str">
        <x:v>No</x:v>
      </x:c>
      <x:c r="K506" s="51" t="str"/>
      <x:c r="L506" s="51" t="str"/>
      <x:c r="M506" s="51" t="str"/>
      <x:c r="N506" s="51" t="str"/>
      <x:c r="O506" s="51" t="str"/>
      <x:c r="P506" s="51" t="str"/>
      <x:c r="Q506" s="51" t="str"/>
      <x:c r="R506" s="514"/>
      <x:c r="S506" s="514"/>
    </x:row>
    <x:row r="507" ht="28" customHeight="1">
      <x:c r="A507" s="34" t="str">
        <x:v>FORM-A9D1F836E3</x:v>
      </x:c>
      <x:c r="B507" s="34" t="str">
        <x:v>PRD-0E088FC681</x:v>
      </x:c>
      <x:c r="C507" s="34" t="str">
        <x:v>Merit Medical</x:v>
      </x:c>
      <x:c r="D507" s="34" t="str">
        <x:v>Aspira Universal Tubing Adapter</x:v>
      </x:c>
      <x:c r="E507" s="34" t="str">
        <x:v>4992307</x:v>
      </x:c>
      <x:c r="F507" s="34" t="str">
        <x:v>IPC_MANAGEMENT_ACCESSORY; PLEURAL_DRAINAGE_ACCESSORY</x:v>
      </x:c>
      <x:c r="G507" s="34" t="str">
        <x:v>Verified - manufacturer catalog and IFU</x:v>
      </x:c>
      <x:c r="H507" s="34" t="str">
        <x:v>Prototype visible - reverify before production</x:v>
      </x:c>
      <x:c r="I507" s="51" t="str">
        <x:v>No</x:v>
      </x:c>
      <x:c r="J507" s="51" t="str">
        <x:v>No</x:v>
      </x:c>
      <x:c r="K507" s="51" t="str"/>
      <x:c r="L507" s="51" t="str"/>
      <x:c r="M507" s="51" t="str"/>
      <x:c r="N507" s="51" t="str"/>
      <x:c r="O507" s="51" t="str"/>
      <x:c r="P507" s="51" t="str"/>
      <x:c r="Q507" s="51" t="str"/>
      <x:c r="R507" s="514"/>
      <x:c r="S507" s="514"/>
    </x:row>
    <x:row r="508" ht="28" customHeight="1">
      <x:c r="A508" s="34" t="str">
        <x:v>FORM-23E3AC262D</x:v>
      </x:c>
      <x:c r="B508" s="34" t="str">
        <x:v>PRD-5C99BF6AB0</x:v>
      </x:c>
      <x:c r="C508" s="34" t="str">
        <x:v>Merit Medical</x:v>
      </x:c>
      <x:c r="D508" s="34" t="str">
        <x:v>Aspira Valved Repair Kit</x:v>
      </x:c>
      <x:c r="E508" s="34" t="str">
        <x:v>4992306</x:v>
      </x:c>
      <x:c r="F508" s="34" t="str">
        <x:v>IPC_MANAGEMENT_ACCESSORY; PLEURAL_DRAINAGE_ACCESSORY</x:v>
      </x:c>
      <x:c r="G508" s="34" t="str">
        <x:v>Verified - manufacturer catalog and IFU</x:v>
      </x:c>
      <x:c r="H508" s="34" t="str">
        <x:v>Prototype visible - reverify before production</x:v>
      </x:c>
      <x:c r="I508" s="51" t="str">
        <x:v>No</x:v>
      </x:c>
      <x:c r="J508" s="51" t="str">
        <x:v>No</x:v>
      </x:c>
      <x:c r="K508" s="51" t="str"/>
      <x:c r="L508" s="51" t="str"/>
      <x:c r="M508" s="51" t="str"/>
      <x:c r="N508" s="51" t="str"/>
      <x:c r="O508" s="51" t="str"/>
      <x:c r="P508" s="51" t="str"/>
      <x:c r="Q508" s="51" t="str"/>
      <x:c r="R508" s="514"/>
      <x:c r="S508" s="514"/>
    </x:row>
    <x:row r="509" ht="28" customHeight="1">
      <x:c r="A509" s="34" t="str">
        <x:v>FORM-A71A67824D</x:v>
      </x:c>
      <x:c r="B509" s="34" t="str">
        <x:v>PRD-9AB8A5ECAC</x:v>
      </x:c>
      <x:c r="C509" s="34" t="str">
        <x:v>Merit Medical</x:v>
      </x:c>
      <x:c r="D509" s="34" t="str">
        <x:v>BAL Anti-Reflux Tubing</x:v>
      </x:c>
      <x:c r="E509" s="34" t="str">
        <x:v>K08-03014</x:v>
      </x:c>
      <x:c r="F509" s="34" t="str">
        <x:v>BAL_KIT</x:v>
      </x:c>
      <x:c r="G509" s="34" t="str">
        <x:v>Verified - manufacturer catalog</x:v>
      </x:c>
      <x:c r="H509" s="34" t="str">
        <x:v>Prototype visible - reverify before production</x:v>
      </x:c>
      <x:c r="I509" s="51" t="str">
        <x:v>No</x:v>
      </x:c>
      <x:c r="J509" s="51" t="str">
        <x:v>No</x:v>
      </x:c>
      <x:c r="K509" s="51" t="str"/>
      <x:c r="L509" s="51" t="str"/>
      <x:c r="M509" s="51" t="str"/>
      <x:c r="N509" s="51" t="str"/>
      <x:c r="O509" s="51" t="str"/>
      <x:c r="P509" s="51" t="str"/>
      <x:c r="Q509" s="51" t="str"/>
      <x:c r="R509" s="514"/>
      <x:c r="S509" s="514"/>
    </x:row>
    <x:row r="510" ht="28" customHeight="1">
      <x:c r="A510" s="34" t="str">
        <x:v>FORM-3F0F42F248</x:v>
      </x:c>
      <x:c r="B510" s="34" t="str">
        <x:v>PRD-FB2A9A64D9</x:v>
      </x:c>
      <x:c r="C510" s="34" t="str">
        <x:v>Merit Medical</x:v>
      </x:c>
      <x:c r="D510" s="34" t="str">
        <x:v>BAL Convenience Kit - Luer Lock</x:v>
      </x:c>
      <x:c r="E510" s="34" t="str">
        <x:v>BRC-BAL-INT-FL</x:v>
      </x:c>
      <x:c r="F510" s="34" t="str">
        <x:v>BAL_KIT</x:v>
      </x:c>
      <x:c r="G510" s="34" t="str">
        <x:v>Verified - manufacturer catalog</x:v>
      </x:c>
      <x:c r="H510" s="34" t="str">
        <x:v>Prototype visible - reverify before production</x:v>
      </x:c>
      <x:c r="I510" s="51" t="str">
        <x:v>No</x:v>
      </x:c>
      <x:c r="J510" s="51" t="str">
        <x:v>No</x:v>
      </x:c>
      <x:c r="K510" s="51" t="str"/>
      <x:c r="L510" s="51" t="str"/>
      <x:c r="M510" s="51" t="str"/>
      <x:c r="N510" s="51" t="str"/>
      <x:c r="O510" s="51" t="str"/>
      <x:c r="P510" s="51" t="str"/>
      <x:c r="Q510" s="51" t="str"/>
      <x:c r="R510" s="514"/>
      <x:c r="S510" s="514"/>
    </x:row>
    <x:row r="511" ht="28" customHeight="1">
      <x:c r="A511" s="34" t="str">
        <x:v>FORM-5A8EF1E2A2</x:v>
      </x:c>
      <x:c r="B511" s="34" t="str">
        <x:v>PRD-7F97F4EC47</x:v>
      </x:c>
      <x:c r="C511" s="34" t="str">
        <x:v>Merit Medical</x:v>
      </x:c>
      <x:c r="D511" s="34" t="str">
        <x:v>BAL Convenience Kit - Slip Tip</x:v>
      </x:c>
      <x:c r="E511" s="34" t="str">
        <x:v>BRC-BAL-INT-SL</x:v>
      </x:c>
      <x:c r="F511" s="34" t="str">
        <x:v>BAL_KIT</x:v>
      </x:c>
      <x:c r="G511" s="34" t="str">
        <x:v>Verified - manufacturer catalog</x:v>
      </x:c>
      <x:c r="H511" s="34" t="str">
        <x:v>Prototype visible - reverify before production</x:v>
      </x:c>
      <x:c r="I511" s="51" t="str">
        <x:v>No</x:v>
      </x:c>
      <x:c r="J511" s="51" t="str">
        <x:v>No</x:v>
      </x:c>
      <x:c r="K511" s="51" t="str"/>
      <x:c r="L511" s="51" t="str"/>
      <x:c r="M511" s="51" t="str"/>
      <x:c r="N511" s="51" t="str"/>
      <x:c r="O511" s="51" t="str"/>
      <x:c r="P511" s="51" t="str"/>
      <x:c r="Q511" s="51" t="str"/>
      <x:c r="R511" s="514"/>
      <x:c r="S511" s="514"/>
    </x:row>
    <x:row r="512" ht="28" customHeight="1">
      <x:c r="A512" s="34" t="str">
        <x:v>FORM-2E73072C3F</x:v>
      </x:c>
      <x:c r="B512" s="34" t="str">
        <x:v>PRD-B8D6260C23</x:v>
      </x:c>
      <x:c r="C512" s="34" t="str">
        <x:v>Merit Medical</x:v>
      </x:c>
      <x:c r="D512" s="34" t="str">
        <x:v>BasixCompak Analog Inflation Device</x:v>
      </x:c>
      <x:c r="E512" s="34" t="str">
        <x:v>EN-AL6012</x:v>
      </x:c>
      <x:c r="F512" s="34" t="str">
        <x:v>INFLATION_DEVICE</x:v>
      </x:c>
      <x:c r="G512" s="34" t="str">
        <x:v>Verified - manufacturer catalog</x:v>
      </x:c>
      <x:c r="H512" s="34" t="str">
        <x:v>Prototype visible - reverify before production</x:v>
      </x:c>
      <x:c r="I512" s="51" t="str">
        <x:v>No</x:v>
      </x:c>
      <x:c r="J512" s="51" t="str">
        <x:v>No</x:v>
      </x:c>
      <x:c r="K512" s="51" t="str"/>
      <x:c r="L512" s="51" t="str"/>
      <x:c r="M512" s="51" t="str"/>
      <x:c r="N512" s="51" t="str"/>
      <x:c r="O512" s="51" t="str"/>
      <x:c r="P512" s="51" t="str"/>
      <x:c r="Q512" s="51" t="str"/>
      <x:c r="R512" s="514"/>
      <x:c r="S512" s="514"/>
    </x:row>
    <x:row r="513" ht="28" customHeight="1">
      <x:c r="A513" s="34" t="str">
        <x:v>FORM-C07540BD47</x:v>
      </x:c>
      <x:c r="B513" s="34" t="str">
        <x:v>PRD-1D568615A4</x:v>
      </x:c>
      <x:c r="C513" s="34" t="str">
        <x:v>Merit Medical</x:v>
      </x:c>
      <x:c r="D513" s="34" t="str">
        <x:v>BasixCompak Analog Inflation Device</x:v>
      </x:c>
      <x:c r="E513" s="34" t="str">
        <x:v>ENDO-AN2030</x:v>
      </x:c>
      <x:c r="F513" s="34" t="str">
        <x:v>INFLATION_DEVICE</x:v>
      </x:c>
      <x:c r="G513" s="34" t="str">
        <x:v>Verified - manufacturer catalog</x:v>
      </x:c>
      <x:c r="H513" s="34" t="str">
        <x:v>Prototype visible - reverify before production</x:v>
      </x:c>
      <x:c r="I513" s="51" t="str">
        <x:v>No</x:v>
      </x:c>
      <x:c r="J513" s="51" t="str">
        <x:v>No</x:v>
      </x:c>
      <x:c r="K513" s="51" t="str"/>
      <x:c r="L513" s="51" t="str"/>
      <x:c r="M513" s="51" t="str"/>
      <x:c r="N513" s="51" t="str"/>
      <x:c r="O513" s="51" t="str"/>
      <x:c r="P513" s="51" t="str"/>
      <x:c r="Q513" s="51" t="str"/>
      <x:c r="R513" s="514"/>
      <x:c r="S513" s="514"/>
    </x:row>
    <x:row r="514" ht="28" customHeight="1">
      <x:c r="A514" s="34" t="str">
        <x:v>FORM-D961884C10</x:v>
      </x:c>
      <x:c r="B514" s="34" t="str">
        <x:v>PRD-CF1E28501A</x:v>
      </x:c>
      <x:c r="C514" s="34" t="str">
        <x:v>Merit Medical</x:v>
      </x:c>
      <x:c r="D514" s="34" t="str">
        <x:v>BasixCompak Analog Inflation Device</x:v>
      </x:c>
      <x:c r="E514" s="34" t="str">
        <x:v>ENDO-AN6012</x:v>
      </x:c>
      <x:c r="F514" s="34" t="str">
        <x:v>INFLATION_DEVICE</x:v>
      </x:c>
      <x:c r="G514" s="34" t="str">
        <x:v>Verified - manufacturer catalog</x:v>
      </x:c>
      <x:c r="H514" s="34" t="str">
        <x:v>Prototype visible - reverify before production</x:v>
      </x:c>
      <x:c r="I514" s="51" t="str">
        <x:v>No</x:v>
      </x:c>
      <x:c r="J514" s="51" t="str">
        <x:v>No</x:v>
      </x:c>
      <x:c r="K514" s="51" t="str"/>
      <x:c r="L514" s="51" t="str"/>
      <x:c r="M514" s="51" t="str"/>
      <x:c r="N514" s="51" t="str"/>
      <x:c r="O514" s="51" t="str"/>
      <x:c r="P514" s="51" t="str"/>
      <x:c r="Q514" s="51" t="str"/>
      <x:c r="R514" s="514"/>
      <x:c r="S514" s="514"/>
    </x:row>
    <x:row r="515" ht="28" customHeight="1">
      <x:c r="A515" s="34" t="str">
        <x:v>FORM-9BC28F31C2</x:v>
      </x:c>
      <x:c r="B515" s="34" t="str">
        <x:v>PRD-DAA7B0A0DF</x:v>
      </x:c>
      <x:c r="C515" s="34" t="str">
        <x:v>Merit Medical</x:v>
      </x:c>
      <x:c r="D515" s="34" t="str">
        <x:v>BasixCompak Digital Inflation Device</x:v>
      </x:c>
      <x:c r="E515" s="34" t="str">
        <x:v>ENDO-DI2030</x:v>
      </x:c>
      <x:c r="F515" s="34" t="str">
        <x:v>INFLATION_DEVICE</x:v>
      </x:c>
      <x:c r="G515" s="34" t="str">
        <x:v>Verified - manufacturer catalog</x:v>
      </x:c>
      <x:c r="H515" s="34" t="str">
        <x:v>Prototype visible - reverify before production</x:v>
      </x:c>
      <x:c r="I515" s="51" t="str">
        <x:v>No</x:v>
      </x:c>
      <x:c r="J515" s="51" t="str">
        <x:v>No</x:v>
      </x:c>
      <x:c r="K515" s="51" t="str"/>
      <x:c r="L515" s="51" t="str"/>
      <x:c r="M515" s="51" t="str"/>
      <x:c r="N515" s="51" t="str"/>
      <x:c r="O515" s="51" t="str"/>
      <x:c r="P515" s="51" t="str"/>
      <x:c r="Q515" s="51" t="str"/>
      <x:c r="R515" s="514"/>
      <x:c r="S515" s="514"/>
    </x:row>
    <x:row r="516" ht="28" customHeight="1">
      <x:c r="A516" s="34" t="str">
        <x:v>FORM-83D99A9C0E</x:v>
      </x:c>
      <x:c r="B516" s="34" t="str">
        <x:v>PRD-771F462726</x:v>
      </x:c>
      <x:c r="C516" s="34" t="str">
        <x:v>Merit Medical</x:v>
      </x:c>
      <x:c r="D516" s="34" t="str">
        <x:v>Elation Pulmonary Balloon Dilator</x:v>
      </x:c>
      <x:c r="E516" s="34" t="str">
        <x:v>P10L20</x:v>
      </x:c>
      <x:c r="F516" s="34" t="str">
        <x:v>AIRWAY_BALLOON_DILATOR</x:v>
      </x:c>
      <x:c r="G516" s="34" t="str">
        <x:v>Verified - manufacturer catalog</x:v>
      </x:c>
      <x:c r="H516" s="34" t="str">
        <x:v>Prototype visible - reverify before production</x:v>
      </x:c>
      <x:c r="I516" s="51" t="str">
        <x:v>No</x:v>
      </x:c>
      <x:c r="J516" s="51" t="str">
        <x:v>No</x:v>
      </x:c>
      <x:c r="K516" s="51" t="str"/>
      <x:c r="L516" s="51" t="str"/>
      <x:c r="M516" s="51" t="str"/>
      <x:c r="N516" s="51" t="str"/>
      <x:c r="O516" s="51" t="str"/>
      <x:c r="P516" s="51" t="str"/>
      <x:c r="Q516" s="51" t="str"/>
      <x:c r="R516" s="514"/>
      <x:c r="S516" s="514"/>
    </x:row>
    <x:row r="517" ht="28" customHeight="1">
      <x:c r="A517" s="34" t="str">
        <x:v>FORM-0186111BC7</x:v>
      </x:c>
      <x:c r="B517" s="34" t="str">
        <x:v>PRD-E1B889E869</x:v>
      </x:c>
      <x:c r="C517" s="34" t="str">
        <x:v>Merit Medical</x:v>
      </x:c>
      <x:c r="D517" s="34" t="str">
        <x:v>Elation Pulmonary Balloon Dilator</x:v>
      </x:c>
      <x:c r="E517" s="34" t="str">
        <x:v>P10L30</x:v>
      </x:c>
      <x:c r="F517" s="34" t="str">
        <x:v>AIRWAY_BALLOON_DILATOR</x:v>
      </x:c>
      <x:c r="G517" s="34" t="str">
        <x:v>Verified - manufacturer catalog</x:v>
      </x:c>
      <x:c r="H517" s="34" t="str">
        <x:v>Prototype visible - reverify before production</x:v>
      </x:c>
      <x:c r="I517" s="51" t="str">
        <x:v>No</x:v>
      </x:c>
      <x:c r="J517" s="51" t="str">
        <x:v>No</x:v>
      </x:c>
      <x:c r="K517" s="51" t="str"/>
      <x:c r="L517" s="51" t="str"/>
      <x:c r="M517" s="51" t="str"/>
      <x:c r="N517" s="51" t="str"/>
      <x:c r="O517" s="51" t="str"/>
      <x:c r="P517" s="51" t="str"/>
      <x:c r="Q517" s="51" t="str"/>
      <x:c r="R517" s="514"/>
      <x:c r="S517" s="514"/>
    </x:row>
    <x:row r="518" ht="28" customHeight="1">
      <x:c r="A518" s="34" t="str">
        <x:v>FORM-304D682C73</x:v>
      </x:c>
      <x:c r="B518" s="34" t="str">
        <x:v>PRD-BD2D495AB7</x:v>
      </x:c>
      <x:c r="C518" s="34" t="str">
        <x:v>Merit Medical</x:v>
      </x:c>
      <x:c r="D518" s="34" t="str">
        <x:v>Elation Pulmonary Balloon Dilator</x:v>
      </x:c>
      <x:c r="E518" s="34" t="str">
        <x:v>P12L20</x:v>
      </x:c>
      <x:c r="F518" s="34" t="str">
        <x:v>AIRWAY_BALLOON_DILATOR</x:v>
      </x:c>
      <x:c r="G518" s="34" t="str">
        <x:v>Verified - manufacturer catalog</x:v>
      </x:c>
      <x:c r="H518" s="34" t="str">
        <x:v>Prototype visible - reverify before production</x:v>
      </x:c>
      <x:c r="I518" s="51" t="str">
        <x:v>No</x:v>
      </x:c>
      <x:c r="J518" s="51" t="str">
        <x:v>No</x:v>
      </x:c>
      <x:c r="K518" s="51" t="str"/>
      <x:c r="L518" s="51" t="str"/>
      <x:c r="M518" s="51" t="str"/>
      <x:c r="N518" s="51" t="str"/>
      <x:c r="O518" s="51" t="str"/>
      <x:c r="P518" s="51" t="str"/>
      <x:c r="Q518" s="51" t="str"/>
      <x:c r="R518" s="514"/>
      <x:c r="S518" s="514"/>
    </x:row>
    <x:row r="519" ht="28" customHeight="1">
      <x:c r="A519" s="34" t="str">
        <x:v>FORM-E763FB7EAD</x:v>
      </x:c>
      <x:c r="B519" s="34" t="str">
        <x:v>PRD-4361785147</x:v>
      </x:c>
      <x:c r="C519" s="34" t="str">
        <x:v>Merit Medical</x:v>
      </x:c>
      <x:c r="D519" s="34" t="str">
        <x:v>Elation Pulmonary Balloon Dilator</x:v>
      </x:c>
      <x:c r="E519" s="34" t="str">
        <x:v>P12L30</x:v>
      </x:c>
      <x:c r="F519" s="34" t="str">
        <x:v>AIRWAY_BALLOON_DILATOR</x:v>
      </x:c>
      <x:c r="G519" s="34" t="str">
        <x:v>Verified - manufacturer catalog</x:v>
      </x:c>
      <x:c r="H519" s="34" t="str">
        <x:v>Prototype visible - reverify before production</x:v>
      </x:c>
      <x:c r="I519" s="51" t="str">
        <x:v>No</x:v>
      </x:c>
      <x:c r="J519" s="51" t="str">
        <x:v>No</x:v>
      </x:c>
      <x:c r="K519" s="51" t="str"/>
      <x:c r="L519" s="51" t="str"/>
      <x:c r="M519" s="51" t="str"/>
      <x:c r="N519" s="51" t="str"/>
      <x:c r="O519" s="51" t="str"/>
      <x:c r="P519" s="51" t="str"/>
      <x:c r="Q519" s="51" t="str"/>
      <x:c r="R519" s="514"/>
      <x:c r="S519" s="514"/>
    </x:row>
    <x:row r="520" ht="28" customHeight="1">
      <x:c r="A520" s="34" t="str">
        <x:v>FORM-4F90E34F43</x:v>
      </x:c>
      <x:c r="B520" s="34" t="str">
        <x:v>PRD-7ED371400F</x:v>
      </x:c>
      <x:c r="C520" s="34" t="str">
        <x:v>Merit Medical</x:v>
      </x:c>
      <x:c r="D520" s="34" t="str">
        <x:v>Elation Pulmonary Balloon Dilator</x:v>
      </x:c>
      <x:c r="E520" s="34" t="str">
        <x:v>P12L55</x:v>
      </x:c>
      <x:c r="F520" s="34" t="str">
        <x:v>AIRWAY_BALLOON_DILATOR</x:v>
      </x:c>
      <x:c r="G520" s="34" t="str">
        <x:v>Verified - manufacturer catalog</x:v>
      </x:c>
      <x:c r="H520" s="34" t="str">
        <x:v>Prototype visible - reverify before production</x:v>
      </x:c>
      <x:c r="I520" s="51" t="str">
        <x:v>No</x:v>
      </x:c>
      <x:c r="J520" s="51" t="str">
        <x:v>No</x:v>
      </x:c>
      <x:c r="K520" s="51" t="str"/>
      <x:c r="L520" s="51" t="str"/>
      <x:c r="M520" s="51" t="str"/>
      <x:c r="N520" s="51" t="str"/>
      <x:c r="O520" s="51" t="str"/>
      <x:c r="P520" s="51" t="str"/>
      <x:c r="Q520" s="51" t="str"/>
      <x:c r="R520" s="514"/>
      <x:c r="S520" s="514"/>
    </x:row>
    <x:row r="521" ht="28" customHeight="1">
      <x:c r="A521" s="34" t="str">
        <x:v>FORM-E8930958FE</x:v>
      </x:c>
      <x:c r="B521" s="34" t="str">
        <x:v>PRD-937DC338A9</x:v>
      </x:c>
      <x:c r="C521" s="34" t="str">
        <x:v>Merit Medical</x:v>
      </x:c>
      <x:c r="D521" s="34" t="str">
        <x:v>Elation Pulmonary Balloon Dilator</x:v>
      </x:c>
      <x:c r="E521" s="34" t="str">
        <x:v>P15L55</x:v>
      </x:c>
      <x:c r="F521" s="34" t="str">
        <x:v>AIRWAY_BALLOON_DILATOR</x:v>
      </x:c>
      <x:c r="G521" s="34" t="str">
        <x:v>Verified - manufacturer catalog</x:v>
      </x:c>
      <x:c r="H521" s="34" t="str">
        <x:v>Prototype visible - reverify before production</x:v>
      </x:c>
      <x:c r="I521" s="51" t="str">
        <x:v>No</x:v>
      </x:c>
      <x:c r="J521" s="51" t="str">
        <x:v>No</x:v>
      </x:c>
      <x:c r="K521" s="51" t="str"/>
      <x:c r="L521" s="51" t="str"/>
      <x:c r="M521" s="51" t="str"/>
      <x:c r="N521" s="51" t="str"/>
      <x:c r="O521" s="51" t="str"/>
      <x:c r="P521" s="51" t="str"/>
      <x:c r="Q521" s="51" t="str"/>
      <x:c r="R521" s="514"/>
      <x:c r="S521" s="514"/>
    </x:row>
    <x:row r="522" ht="28" customHeight="1">
      <x:c r="A522" s="34" t="str">
        <x:v>FORM-8FE6023BD9</x:v>
      </x:c>
      <x:c r="B522" s="34" t="str">
        <x:v>PRD-36CD5DBC39</x:v>
      </x:c>
      <x:c r="C522" s="34" t="str">
        <x:v>Merit Medical</x:v>
      </x:c>
      <x:c r="D522" s="34" t="str">
        <x:v>Elation Pulmonary Balloon Dilator</x:v>
      </x:c>
      <x:c r="E522" s="34" t="str">
        <x:v>P18L55</x:v>
      </x:c>
      <x:c r="F522" s="34" t="str">
        <x:v>AIRWAY_BALLOON_DILATOR</x:v>
      </x:c>
      <x:c r="G522" s="34" t="str">
        <x:v>Verified - manufacturer catalog</x:v>
      </x:c>
      <x:c r="H522" s="34" t="str">
        <x:v>Prototype visible - reverify before production</x:v>
      </x:c>
      <x:c r="I522" s="51" t="str">
        <x:v>No</x:v>
      </x:c>
      <x:c r="J522" s="51" t="str">
        <x:v>No</x:v>
      </x:c>
      <x:c r="K522" s="51" t="str"/>
      <x:c r="L522" s="51" t="str"/>
      <x:c r="M522" s="51" t="str"/>
      <x:c r="N522" s="51" t="str"/>
      <x:c r="O522" s="51" t="str"/>
      <x:c r="P522" s="51" t="str"/>
      <x:c r="Q522" s="51" t="str"/>
      <x:c r="R522" s="514"/>
      <x:c r="S522" s="514"/>
    </x:row>
    <x:row r="523" ht="28" customHeight="1">
      <x:c r="A523" s="34" t="str">
        <x:v>FORM-FBD3C7B9A0</x:v>
      </x:c>
      <x:c r="B523" s="34" t="str">
        <x:v>PRD-698A0D25B4</x:v>
      </x:c>
      <x:c r="C523" s="34" t="str">
        <x:v>Merit Medical</x:v>
      </x:c>
      <x:c r="D523" s="34" t="str">
        <x:v>Elation Pulmonary Balloon Dilator</x:v>
      </x:c>
      <x:c r="E523" s="34" t="str">
        <x:v>P4L15</x:v>
      </x:c>
      <x:c r="F523" s="34" t="str">
        <x:v>AIRWAY_BALLOON_DILATOR</x:v>
      </x:c>
      <x:c r="G523" s="34" t="str">
        <x:v>Verified - manufacturer catalog</x:v>
      </x:c>
      <x:c r="H523" s="34" t="str">
        <x:v>Prototype visible - reverify before production</x:v>
      </x:c>
      <x:c r="I523" s="51" t="str">
        <x:v>No</x:v>
      </x:c>
      <x:c r="J523" s="51" t="str">
        <x:v>No</x:v>
      </x:c>
      <x:c r="K523" s="51" t="str"/>
      <x:c r="L523" s="51" t="str"/>
      <x:c r="M523" s="51" t="str"/>
      <x:c r="N523" s="51" t="str"/>
      <x:c r="O523" s="51" t="str"/>
      <x:c r="P523" s="51" t="str"/>
      <x:c r="Q523" s="51" t="str"/>
      <x:c r="R523" s="514"/>
      <x:c r="S523" s="514"/>
    </x:row>
    <x:row r="524" ht="28" customHeight="1">
      <x:c r="A524" s="34" t="str">
        <x:v>FORM-76ECEC0122</x:v>
      </x:c>
      <x:c r="B524" s="34" t="str">
        <x:v>PRD-9D5C45AA6F</x:v>
      </x:c>
      <x:c r="C524" s="34" t="str">
        <x:v>Merit Medical</x:v>
      </x:c>
      <x:c r="D524" s="34" t="str">
        <x:v>Elation Pulmonary Balloon Dilator</x:v>
      </x:c>
      <x:c r="E524" s="34" t="str">
        <x:v>P6L20</x:v>
      </x:c>
      <x:c r="F524" s="34" t="str">
        <x:v>AIRWAY_BALLOON_DILATOR</x:v>
      </x:c>
      <x:c r="G524" s="34" t="str">
        <x:v>Verified - manufacturer catalog</x:v>
      </x:c>
      <x:c r="H524" s="34" t="str">
        <x:v>Prototype visible - reverify before production</x:v>
      </x:c>
      <x:c r="I524" s="51" t="str">
        <x:v>No</x:v>
      </x:c>
      <x:c r="J524" s="51" t="str">
        <x:v>No</x:v>
      </x:c>
      <x:c r="K524" s="51" t="str"/>
      <x:c r="L524" s="51" t="str"/>
      <x:c r="M524" s="51" t="str"/>
      <x:c r="N524" s="51" t="str"/>
      <x:c r="O524" s="51" t="str"/>
      <x:c r="P524" s="51" t="str"/>
      <x:c r="Q524" s="51" t="str"/>
      <x:c r="R524" s="514"/>
      <x:c r="S524" s="514"/>
    </x:row>
    <x:row r="525" ht="28" customHeight="1">
      <x:c r="A525" s="34" t="str">
        <x:v>FORM-0CAEDABC05</x:v>
      </x:c>
      <x:c r="B525" s="34" t="str">
        <x:v>PRD-1EC996BD63</x:v>
      </x:c>
      <x:c r="C525" s="34" t="str">
        <x:v>Merit Medical</x:v>
      </x:c>
      <x:c r="D525" s="34" t="str">
        <x:v>Elation Pulmonary Balloon Dilator</x:v>
      </x:c>
      <x:c r="E525" s="34" t="str">
        <x:v>P6L30</x:v>
      </x:c>
      <x:c r="F525" s="34" t="str">
        <x:v>AIRWAY_BALLOON_DILATOR</x:v>
      </x:c>
      <x:c r="G525" s="34" t="str">
        <x:v>Verified - manufacturer catalog</x:v>
      </x:c>
      <x:c r="H525" s="34" t="str">
        <x:v>Prototype visible - reverify before production</x:v>
      </x:c>
      <x:c r="I525" s="51" t="str">
        <x:v>No</x:v>
      </x:c>
      <x:c r="J525" s="51" t="str">
        <x:v>No</x:v>
      </x:c>
      <x:c r="K525" s="51" t="str"/>
      <x:c r="L525" s="51" t="str"/>
      <x:c r="M525" s="51" t="str"/>
      <x:c r="N525" s="51" t="str"/>
      <x:c r="O525" s="51" t="str"/>
      <x:c r="P525" s="51" t="str"/>
      <x:c r="Q525" s="51" t="str"/>
      <x:c r="R525" s="514"/>
      <x:c r="S525" s="514"/>
    </x:row>
    <x:row r="526" ht="28" customHeight="1">
      <x:c r="A526" s="34" t="str">
        <x:v>FORM-932B0EE494</x:v>
      </x:c>
      <x:c r="B526" s="34" t="str">
        <x:v>PRD-E46E521D1C</x:v>
      </x:c>
      <x:c r="C526" s="34" t="str">
        <x:v>Merit Medical</x:v>
      </x:c>
      <x:c r="D526" s="34" t="str">
        <x:v>Elation Pulmonary Balloon Dilator</x:v>
      </x:c>
      <x:c r="E526" s="34" t="str">
        <x:v>P8L20</x:v>
      </x:c>
      <x:c r="F526" s="34" t="str">
        <x:v>AIRWAY_BALLOON_DILATOR</x:v>
      </x:c>
      <x:c r="G526" s="34" t="str">
        <x:v>Verified - manufacturer catalog</x:v>
      </x:c>
      <x:c r="H526" s="34" t="str">
        <x:v>Prototype visible - reverify before production</x:v>
      </x:c>
      <x:c r="I526" s="51" t="str">
        <x:v>No</x:v>
      </x:c>
      <x:c r="J526" s="51" t="str">
        <x:v>No</x:v>
      </x:c>
      <x:c r="K526" s="51" t="str"/>
      <x:c r="L526" s="51" t="str"/>
      <x:c r="M526" s="51" t="str"/>
      <x:c r="N526" s="51" t="str"/>
      <x:c r="O526" s="51" t="str"/>
      <x:c r="P526" s="51" t="str"/>
      <x:c r="Q526" s="51" t="str"/>
      <x:c r="R526" s="514"/>
      <x:c r="S526" s="514"/>
    </x:row>
    <x:row r="527" ht="28" customHeight="1">
      <x:c r="A527" s="34" t="str">
        <x:v>FORM-5D980BF8B0</x:v>
      </x:c>
      <x:c r="B527" s="34" t="str">
        <x:v>PRD-6A26802196</x:v>
      </x:c>
      <x:c r="C527" s="34" t="str">
        <x:v>Merit Medical</x:v>
      </x:c>
      <x:c r="D527" s="34" t="str">
        <x:v>Elation Pulmonary Balloon Dilator</x:v>
      </x:c>
      <x:c r="E527" s="34" t="str">
        <x:v>P8L30</x:v>
      </x:c>
      <x:c r="F527" s="34" t="str">
        <x:v>AIRWAY_BALLOON_DILATOR</x:v>
      </x:c>
      <x:c r="G527" s="34" t="str">
        <x:v>Verified - manufacturer catalog</x:v>
      </x:c>
      <x:c r="H527" s="34" t="str">
        <x:v>Prototype visible - reverify before production</x:v>
      </x:c>
      <x:c r="I527" s="51" t="str">
        <x:v>No</x:v>
      </x:c>
      <x:c r="J527" s="51" t="str">
        <x:v>No</x:v>
      </x:c>
      <x:c r="K527" s="51" t="str"/>
      <x:c r="L527" s="51" t="str"/>
      <x:c r="M527" s="51" t="str"/>
      <x:c r="N527" s="51" t="str"/>
      <x:c r="O527" s="51" t="str"/>
      <x:c r="P527" s="51" t="str"/>
      <x:c r="Q527" s="51" t="str"/>
      <x:c r="R527" s="514"/>
      <x:c r="S527" s="514"/>
    </x:row>
    <x:row r="528" ht="28" customHeight="1">
      <x:c r="A528" s="34" t="str">
        <x:v>FORM-126B07D7A7</x:v>
      </x:c>
      <x:c r="B528" s="34" t="str">
        <x:v>PRD-02BE5F7D32</x:v>
      </x:c>
      <x:c r="C528" s="34" t="str">
        <x:v>Merit Medical</x:v>
      </x:c>
      <x:c r="D528" s="34" t="str">
        <x:v>MAXXwire Guide Wire</x:v>
      </x:c>
      <x:c r="E528" s="34" t="str">
        <x:v>80129-404</x:v>
      </x:c>
      <x:c r="F528" s="34" t="str">
        <x:v>PULMONARY_GUIDEWIRE</x:v>
      </x:c>
      <x:c r="G528" s="34" t="str">
        <x:v>Verified - manufacturer catalog</x:v>
      </x:c>
      <x:c r="H528" s="34" t="str">
        <x:v>Prototype visible - reverify before production</x:v>
      </x:c>
      <x:c r="I528" s="51" t="str">
        <x:v>No</x:v>
      </x:c>
      <x:c r="J528" s="51" t="str">
        <x:v>No</x:v>
      </x:c>
      <x:c r="K528" s="51" t="str"/>
      <x:c r="L528" s="51" t="str"/>
      <x:c r="M528" s="51" t="str"/>
      <x:c r="N528" s="51" t="str"/>
      <x:c r="O528" s="51" t="str"/>
      <x:c r="P528" s="51" t="str"/>
      <x:c r="Q528" s="51" t="str"/>
      <x:c r="R528" s="514"/>
      <x:c r="S528" s="514"/>
    </x:row>
    <x:row r="529" ht="28" customHeight="1">
      <x:c r="A529" s="34" t="str">
        <x:v>FORM-4BB66D4FDA</x:v>
      </x:c>
      <x:c r="B529" s="34" t="str">
        <x:v>PRD-C2115BE6BB</x:v>
      </x:c>
      <x:c r="C529" s="34" t="str">
        <x:v>Merit Medical</x:v>
      </x:c>
      <x:c r="D529" s="34" t="str">
        <x:v>MAXXwire Guide Wire</x:v>
      </x:c>
      <x:c r="E529" s="34" t="str">
        <x:v>80129-406</x:v>
      </x:c>
      <x:c r="F529" s="34" t="str">
        <x:v>PULMONARY_GUIDEWIRE</x:v>
      </x:c>
      <x:c r="G529" s="34" t="str">
        <x:v>Verified - manufacturer catalog</x:v>
      </x:c>
      <x:c r="H529" s="34" t="str">
        <x:v>Prototype visible - reverify before production</x:v>
      </x:c>
      <x:c r="I529" s="51" t="str">
        <x:v>No</x:v>
      </x:c>
      <x:c r="J529" s="51" t="str">
        <x:v>No</x:v>
      </x:c>
      <x:c r="K529" s="51" t="str"/>
      <x:c r="L529" s="51" t="str"/>
      <x:c r="M529" s="51" t="str"/>
      <x:c r="N529" s="51" t="str"/>
      <x:c r="O529" s="51" t="str"/>
      <x:c r="P529" s="51" t="str"/>
      <x:c r="Q529" s="51" t="str"/>
      <x:c r="R529" s="514"/>
      <x:c r="S529" s="514"/>
    </x:row>
    <x:row r="530" ht="28" customHeight="1">
      <x:c r="A530" s="34" t="str">
        <x:v>FORM-2513DFD502</x:v>
      </x:c>
      <x:c r="B530" s="34" t="str">
        <x:v>PRD-B1E837841F</x:v>
      </x:c>
      <x:c r="C530" s="34" t="str">
        <x:v>Merit Medical</x:v>
      </x:c>
      <x:c r="D530" s="34" t="str">
        <x:v>ReSolve Thoracostomy Tray</x:v>
      </x:c>
      <x:c r="E530" s="34" t="str">
        <x:v>RTT14038MB</x:v>
      </x:c>
      <x:c r="F530" s="34" t="str">
        <x:v>CHEST_TUBE_SMALL_BORE</x:v>
      </x:c>
      <x:c r="G530" s="34" t="str">
        <x:v>Verified - manufacturer catalog</x:v>
      </x:c>
      <x:c r="H530" s="34" t="str">
        <x:v>Prototype visible - reverify before production</x:v>
      </x:c>
      <x:c r="I530" s="51" t="str">
        <x:v>No</x:v>
      </x:c>
      <x:c r="J530" s="51" t="str">
        <x:v>No</x:v>
      </x:c>
      <x:c r="K530" s="51" t="str"/>
      <x:c r="L530" s="51" t="str"/>
      <x:c r="M530" s="51" t="str"/>
      <x:c r="N530" s="51" t="str"/>
      <x:c r="O530" s="51" t="str"/>
      <x:c r="P530" s="51" t="str"/>
      <x:c r="Q530" s="51" t="str"/>
      <x:c r="R530" s="514"/>
      <x:c r="S530" s="514"/>
    </x:row>
    <x:row r="531" ht="28" customHeight="1">
      <x:c r="A531" s="34" t="str">
        <x:v>FORM-E9B9EE8B9E</x:v>
      </x:c>
      <x:c r="B531" s="34" t="str">
        <x:v>PRD-60785178C9</x:v>
      </x:c>
      <x:c r="C531" s="34" t="str">
        <x:v>Merit Medical</x:v>
      </x:c>
      <x:c r="D531" s="34" t="str">
        <x:v>VacLok 20 mL Vacuum Pressure Syringe</x:v>
      </x:c>
      <x:c r="E531" s="34" t="str">
        <x:v>ENDO-VAC20</x:v>
      </x:c>
      <x:c r="F531" s="34" t="str">
        <x:v>VACUUM_LOCKING_SYRINGE</x:v>
      </x:c>
      <x:c r="G531" s="34" t="str">
        <x:v>Verified - manufacturer catalog</x:v>
      </x:c>
      <x:c r="H531" s="34" t="str">
        <x:v>Prototype visible - reverify before production</x:v>
      </x:c>
      <x:c r="I531" s="51" t="str">
        <x:v>No</x:v>
      </x:c>
      <x:c r="J531" s="51" t="str">
        <x:v>No</x:v>
      </x:c>
      <x:c r="K531" s="51" t="str"/>
      <x:c r="L531" s="51" t="str"/>
      <x:c r="M531" s="51" t="str"/>
      <x:c r="N531" s="51" t="str"/>
      <x:c r="O531" s="51" t="str"/>
      <x:c r="P531" s="51" t="str"/>
      <x:c r="Q531" s="51" t="str"/>
      <x:c r="R531" s="514"/>
      <x:c r="S531" s="514"/>
    </x:row>
    <x:row r="532" ht="28" customHeight="1">
      <x:c r="A532" s="34" t="str">
        <x:v>FORM-FFBF544722</x:v>
      </x:c>
      <x:c r="B532" s="34" t="str">
        <x:v>PRD-17F5A03227</x:v>
      </x:c>
      <x:c r="C532" s="34" t="str">
        <x:v>Merit Medical</x:v>
      </x:c>
      <x:c r="D532" s="34" t="str">
        <x:v>VacLok 20 mL Vacuum Pressure Syringe with Stopcock</x:v>
      </x:c>
      <x:c r="E532" s="34" t="str">
        <x:v>ENDO-VAC20-SC</x:v>
      </x:c>
      <x:c r="F532" s="34" t="str">
        <x:v>VACUUM_LOCKING_SYRINGE</x:v>
      </x:c>
      <x:c r="G532" s="34" t="str">
        <x:v>Verified - manufacturer catalog</x:v>
      </x:c>
      <x:c r="H532" s="34" t="str">
        <x:v>Prototype visible - reverify before production</x:v>
      </x:c>
      <x:c r="I532" s="51" t="str">
        <x:v>No</x:v>
      </x:c>
      <x:c r="J532" s="51" t="str">
        <x:v>No</x:v>
      </x:c>
      <x:c r="K532" s="51" t="str"/>
      <x:c r="L532" s="51" t="str"/>
      <x:c r="M532" s="51" t="str"/>
      <x:c r="N532" s="51" t="str"/>
      <x:c r="O532" s="51" t="str"/>
      <x:c r="P532" s="51" t="str"/>
      <x:c r="Q532" s="51" t="str"/>
      <x:c r="R532" s="514"/>
      <x:c r="S532" s="514"/>
    </x:row>
    <x:row r="533" ht="28" customHeight="1">
      <x:c r="A533" s="34" t="str">
        <x:v>FORM-44D79402DB</x:v>
      </x:c>
      <x:c r="B533" s="34" t="str">
        <x:v>PRD-188391A3A6</x:v>
      </x:c>
      <x:c r="C533" s="34" t="str">
        <x:v>Merit Medical</x:v>
      </x:c>
      <x:c r="D533" s="34" t="str">
        <x:v>VacLok 30 mL Vacuum Pressure Syringe</x:v>
      </x:c>
      <x:c r="E533" s="34" t="str">
        <x:v>ENDO-VAC30</x:v>
      </x:c>
      <x:c r="F533" s="34" t="str">
        <x:v>VACUUM_LOCKING_SYRINGE</x:v>
      </x:c>
      <x:c r="G533" s="34" t="str">
        <x:v>Verified - manufacturer catalog</x:v>
      </x:c>
      <x:c r="H533" s="34" t="str">
        <x:v>Prototype visible - reverify before production</x:v>
      </x:c>
      <x:c r="I533" s="51" t="str">
        <x:v>No</x:v>
      </x:c>
      <x:c r="J533" s="51" t="str">
        <x:v>No</x:v>
      </x:c>
      <x:c r="K533" s="51" t="str"/>
      <x:c r="L533" s="51" t="str"/>
      <x:c r="M533" s="51" t="str"/>
      <x:c r="N533" s="51" t="str"/>
      <x:c r="O533" s="51" t="str"/>
      <x:c r="P533" s="51" t="str"/>
      <x:c r="Q533" s="51" t="str"/>
      <x:c r="R533" s="514"/>
      <x:c r="S533" s="514"/>
    </x:row>
    <x:row r="534" ht="28" customHeight="1">
      <x:c r="A534" s="34" t="str">
        <x:v>FORM-64930184D5</x:v>
      </x:c>
      <x:c r="B534" s="34" t="str">
        <x:v>PRD-7CAB35AC24</x:v>
      </x:c>
      <x:c r="C534" s="34" t="str">
        <x:v>Merit Medical</x:v>
      </x:c>
      <x:c r="D534" s="34" t="str">
        <x:v>VacLok 30 mL Vacuum Pressure Syringe with Stopcock</x:v>
      </x:c>
      <x:c r="E534" s="34" t="str">
        <x:v>ENDO-VAC30-SC</x:v>
      </x:c>
      <x:c r="F534" s="34" t="str">
        <x:v>VACUUM_LOCKING_SYRINGE</x:v>
      </x:c>
      <x:c r="G534" s="34" t="str">
        <x:v>Verified - manufacturer catalog</x:v>
      </x:c>
      <x:c r="H534" s="34" t="str">
        <x:v>Prototype visible - reverify before production</x:v>
      </x:c>
      <x:c r="I534" s="51" t="str">
        <x:v>No</x:v>
      </x:c>
      <x:c r="J534" s="51" t="str">
        <x:v>No</x:v>
      </x:c>
      <x:c r="K534" s="51" t="str"/>
      <x:c r="L534" s="51" t="str"/>
      <x:c r="M534" s="51" t="str"/>
      <x:c r="N534" s="51" t="str"/>
      <x:c r="O534" s="51" t="str"/>
      <x:c r="P534" s="51" t="str"/>
      <x:c r="Q534" s="51" t="str"/>
      <x:c r="R534" s="514"/>
      <x:c r="S534" s="514"/>
    </x:row>
    <x:row r="535" ht="28" customHeight="1">
      <x:c r="A535" s="34" t="str">
        <x:v>FORM-B34127F590</x:v>
      </x:c>
      <x:c r="B535" s="34" t="str">
        <x:v>PRD-1469E79896</x:v>
      </x:c>
      <x:c r="C535" s="34" t="str">
        <x:v>Merit Medical</x:v>
      </x:c>
      <x:c r="D535" s="34" t="str">
        <x:v>VacLok 60 mL Vacuum Pressure Syringe</x:v>
      </x:c>
      <x:c r="E535" s="34" t="str">
        <x:v>ENDO-VAC60</x:v>
      </x:c>
      <x:c r="F535" s="34" t="str">
        <x:v>VACUUM_LOCKING_SYRINGE</x:v>
      </x:c>
      <x:c r="G535" s="34" t="str">
        <x:v>Verified - manufacturer catalog</x:v>
      </x:c>
      <x:c r="H535" s="34" t="str">
        <x:v>Prototype visible - reverify before production</x:v>
      </x:c>
      <x:c r="I535" s="51" t="str">
        <x:v>No</x:v>
      </x:c>
      <x:c r="J535" s="51" t="str">
        <x:v>No</x:v>
      </x:c>
      <x:c r="K535" s="51" t="str"/>
      <x:c r="L535" s="51" t="str"/>
      <x:c r="M535" s="51" t="str"/>
      <x:c r="N535" s="51" t="str"/>
      <x:c r="O535" s="51" t="str"/>
      <x:c r="P535" s="51" t="str"/>
      <x:c r="Q535" s="51" t="str"/>
      <x:c r="R535" s="514"/>
      <x:c r="S535" s="514"/>
    </x:row>
    <x:row r="536" ht="28" customHeight="1">
      <x:c r="A536" s="34" t="str">
        <x:v>FORM-B336B60B97</x:v>
      </x:c>
      <x:c r="B536" s="34" t="str">
        <x:v>PRD-62FB291C50</x:v>
      </x:c>
      <x:c r="C536" s="34" t="str">
        <x:v>Micro-Tech / Thoracent</x:v>
      </x:c>
      <x:c r="D536" s="34" t="str">
        <x:v>Areus EBUS FNA Nitinol Needle</x:v>
      </x:c>
      <x:c r="E536" s="34" t="str">
        <x:v>BU49211</x:v>
      </x:c>
      <x:c r="F536" s="34" t="str">
        <x:v>EBUS_NEEDLE_FNA</x:v>
      </x:c>
      <x:c r="G536" s="34" t="str">
        <x:v>Candidate - user seed; primary source required</x:v>
      </x:c>
      <x:c r="H536" s="34" t="str">
        <x:v>Hidden until verified</x:v>
      </x:c>
      <x:c r="I536" s="51" t="str">
        <x:v>No</x:v>
      </x:c>
      <x:c r="J536" s="51" t="str">
        <x:v>No</x:v>
      </x:c>
      <x:c r="K536" s="51" t="str"/>
      <x:c r="L536" s="51" t="str"/>
      <x:c r="M536" s="51" t="str"/>
      <x:c r="N536" s="51" t="str"/>
      <x:c r="O536" s="51" t="str"/>
      <x:c r="P536" s="51" t="str"/>
      <x:c r="Q536" s="51" t="str"/>
      <x:c r="R536" s="514"/>
      <x:c r="S536" s="514"/>
    </x:row>
    <x:row r="537" ht="28" customHeight="1">
      <x:c r="A537" s="34" t="str">
        <x:v>FORM-6125215E8C</x:v>
      </x:c>
      <x:c r="B537" s="34" t="str">
        <x:v>PRD-4A3F2CCBBF</x:v>
      </x:c>
      <x:c r="C537" s="34" t="str">
        <x:v>Micro-Tech / Thoracent</x:v>
      </x:c>
      <x:c r="D537" s="34" t="str">
        <x:v>Areus EBUS FNA Nitinol Needle</x:v>
      </x:c>
      <x:c r="E537" s="34" t="str">
        <x:v>BU49221</x:v>
      </x:c>
      <x:c r="F537" s="34" t="str">
        <x:v>EBUS_NEEDLE_FNA</x:v>
      </x:c>
      <x:c r="G537" s="34" t="str">
        <x:v>Candidate - user seed; primary source required</x:v>
      </x:c>
      <x:c r="H537" s="34" t="str">
        <x:v>Hidden until verified</x:v>
      </x:c>
      <x:c r="I537" s="51" t="str">
        <x:v>No</x:v>
      </x:c>
      <x:c r="J537" s="51" t="str">
        <x:v>No</x:v>
      </x:c>
      <x:c r="K537" s="51" t="str"/>
      <x:c r="L537" s="51" t="str"/>
      <x:c r="M537" s="51" t="str"/>
      <x:c r="N537" s="51" t="str"/>
      <x:c r="O537" s="51" t="str"/>
      <x:c r="P537" s="51" t="str"/>
      <x:c r="Q537" s="51" t="str"/>
      <x:c r="R537" s="514"/>
      <x:c r="S537" s="514"/>
    </x:row>
    <x:row r="538" ht="28" customHeight="1">
      <x:c r="A538" s="34" t="str">
        <x:v>FORM-98BA8FDBE2</x:v>
      </x:c>
      <x:c r="B538" s="34" t="str">
        <x:v>PRD-D44D27C76E</x:v>
      </x:c>
      <x:c r="C538" s="34" t="str">
        <x:v>Micro-Tech / Thoracent</x:v>
      </x:c>
      <x:c r="D538" s="34" t="str">
        <x:v>Areus EBUS FNA Nitinol Needle</x:v>
      </x:c>
      <x:c r="E538" s="34" t="str">
        <x:v>BU49231</x:v>
      </x:c>
      <x:c r="F538" s="34" t="str">
        <x:v>EBUS_NEEDLE_FNA</x:v>
      </x:c>
      <x:c r="G538" s="34" t="str">
        <x:v>Candidate - user seed; primary source required</x:v>
      </x:c>
      <x:c r="H538" s="34" t="str">
        <x:v>Hidden until verified</x:v>
      </x:c>
      <x:c r="I538" s="51" t="str">
        <x:v>No</x:v>
      </x:c>
      <x:c r="J538" s="51" t="str">
        <x:v>No</x:v>
      </x:c>
      <x:c r="K538" s="51" t="str"/>
      <x:c r="L538" s="51" t="str"/>
      <x:c r="M538" s="51" t="str"/>
      <x:c r="N538" s="51" t="str"/>
      <x:c r="O538" s="51" t="str"/>
      <x:c r="P538" s="51" t="str"/>
      <x:c r="Q538" s="51" t="str"/>
      <x:c r="R538" s="514"/>
      <x:c r="S538" s="514"/>
    </x:row>
    <x:row r="539" ht="28" customHeight="1">
      <x:c r="A539" s="34" t="str">
        <x:v>FORM-C6F5E47AC3</x:v>
      </x:c>
      <x:c r="B539" s="34" t="str">
        <x:v>PRD-D532D5406F</x:v>
      </x:c>
      <x:c r="C539" s="34" t="str">
        <x:v>Micro-Tech / Thoracent</x:v>
      </x:c>
      <x:c r="D539" s="34" t="str">
        <x:v>Bronch Retrieval Net</x:v>
      </x:c>
      <x:c r="E539" s="34" t="str">
        <x:v>MED-200-NET</x:v>
      </x:c>
      <x:c r="F539" s="34" t="str">
        <x:v>FOREIGN_BODY_BASKET</x:v>
      </x:c>
      <x:c r="G539" s="34" t="str">
        <x:v>Candidate - user seed; primary source required</x:v>
      </x:c>
      <x:c r="H539" s="34" t="str">
        <x:v>Hidden until verified</x:v>
      </x:c>
      <x:c r="I539" s="51" t="str">
        <x:v>No</x:v>
      </x:c>
      <x:c r="J539" s="51" t="str">
        <x:v>No</x:v>
      </x:c>
      <x:c r="K539" s="51" t="str"/>
      <x:c r="L539" s="51" t="str"/>
      <x:c r="M539" s="51" t="str"/>
      <x:c r="N539" s="51" t="str"/>
      <x:c r="O539" s="51" t="str"/>
      <x:c r="P539" s="51" t="str"/>
      <x:c r="Q539" s="51" t="str"/>
      <x:c r="R539" s="514"/>
      <x:c r="S539" s="514"/>
    </x:row>
    <x:row r="540" ht="28" customHeight="1">
      <x:c r="A540" s="34" t="str">
        <x:v>FORM-0DA0A6D600</x:v>
      </x:c>
      <x:c r="B540" s="34" t="str">
        <x:v>PRD-BA02119C36</x:v>
      </x:c>
      <x:c r="C540" s="34" t="str">
        <x:v>Micro-Tech / Thoracent</x:v>
      </x:c>
      <x:c r="D540" s="34" t="str">
        <x:v>Disposable Biopsy Forceps</x:v>
      </x:c>
      <x:c r="E540" s="34" t="str">
        <x:v>MED-114-FOR</x:v>
      </x:c>
      <x:c r="F540" s="34" t="str">
        <x:v>BIOPSY_FORCEPS_FLEX</x:v>
      </x:c>
      <x:c r="G540" s="34" t="str">
        <x:v>Candidate - user seed; primary source required</x:v>
      </x:c>
      <x:c r="H540" s="34" t="str">
        <x:v>Hidden until verified</x:v>
      </x:c>
      <x:c r="I540" s="51" t="str">
        <x:v>No</x:v>
      </x:c>
      <x:c r="J540" s="51" t="str">
        <x:v>No</x:v>
      </x:c>
      <x:c r="K540" s="51" t="str"/>
      <x:c r="L540" s="51" t="str"/>
      <x:c r="M540" s="51" t="str"/>
      <x:c r="N540" s="51" t="str"/>
      <x:c r="O540" s="51" t="str"/>
      <x:c r="P540" s="51" t="str"/>
      <x:c r="Q540" s="51" t="str"/>
      <x:c r="R540" s="514"/>
      <x:c r="S540" s="514"/>
    </x:row>
    <x:row r="541" ht="28" customHeight="1">
      <x:c r="A541" s="34" t="str">
        <x:v>FORM-C476636909</x:v>
      </x:c>
      <x:c r="B541" s="34" t="str">
        <x:v>PRD-F43B951B75</x:v>
      </x:c>
      <x:c r="C541" s="34" t="str">
        <x:v>Micro-Tech / Thoracent</x:v>
      </x:c>
      <x:c r="D541" s="34" t="str">
        <x:v>Micro Retrieval Net</x:v>
      </x:c>
      <x:c r="E541" s="34" t="str">
        <x:v>MED-194-NET</x:v>
      </x:c>
      <x:c r="F541" s="34" t="str">
        <x:v>FOREIGN_BODY_BASKET</x:v>
      </x:c>
      <x:c r="G541" s="34" t="str">
        <x:v>Candidate - user seed; primary source required</x:v>
      </x:c>
      <x:c r="H541" s="34" t="str">
        <x:v>Hidden until verified</x:v>
      </x:c>
      <x:c r="I541" s="51" t="str">
        <x:v>No</x:v>
      </x:c>
      <x:c r="J541" s="51" t="str">
        <x:v>No</x:v>
      </x:c>
      <x:c r="K541" s="51" t="str"/>
      <x:c r="L541" s="51" t="str"/>
      <x:c r="M541" s="51" t="str"/>
      <x:c r="N541" s="51" t="str"/>
      <x:c r="O541" s="51" t="str"/>
      <x:c r="P541" s="51" t="str"/>
      <x:c r="Q541" s="51" t="str"/>
      <x:c r="R541" s="514"/>
      <x:c r="S541" s="514"/>
    </x:row>
    <x:row r="542" ht="28" customHeight="1">
      <x:c r="A542" s="34" t="str">
        <x:v>FORM-EF41A50BEC</x:v>
      </x:c>
      <x:c r="B542" s="34" t="str">
        <x:v>PRD-AEEAFB2957</x:v>
      </x:c>
      <x:c r="C542" s="34" t="str">
        <x:v>Micro-Tech / Thoracent</x:v>
      </x:c>
      <x:c r="D542" s="34" t="str">
        <x:v>Trident EBUS FNB Nitinol Needle</x:v>
      </x:c>
      <x:c r="E542" s="34" t="str">
        <x:v>BU49241</x:v>
      </x:c>
      <x:c r="F542" s="34" t="str">
        <x:v>EBUS_NEEDLE_FNB</x:v>
      </x:c>
      <x:c r="G542" s="34" t="str">
        <x:v>Candidate - user seed; primary source required</x:v>
      </x:c>
      <x:c r="H542" s="34" t="str">
        <x:v>Hidden until verified</x:v>
      </x:c>
      <x:c r="I542" s="51" t="str">
        <x:v>No</x:v>
      </x:c>
      <x:c r="J542" s="51" t="str">
        <x:v>No</x:v>
      </x:c>
      <x:c r="K542" s="51" t="str"/>
      <x:c r="L542" s="51" t="str"/>
      <x:c r="M542" s="51" t="str"/>
      <x:c r="N542" s="51" t="str"/>
      <x:c r="O542" s="51" t="str"/>
      <x:c r="P542" s="51" t="str"/>
      <x:c r="Q542" s="51" t="str"/>
      <x:c r="R542" s="514"/>
      <x:c r="S542" s="514"/>
    </x:row>
    <x:row r="543" ht="28" customHeight="1">
      <x:c r="A543" s="34" t="str">
        <x:v>FORM-8EF364A92A</x:v>
      </x:c>
      <x:c r="B543" s="34" t="str">
        <x:v>PRD-609D197124</x:v>
      </x:c>
      <x:c r="C543" s="34" t="str">
        <x:v>Micro-Tech / Thoracent</x:v>
      </x:c>
      <x:c r="D543" s="34" t="str">
        <x:v>Trident EBUS FNB Nitinol Needle</x:v>
      </x:c>
      <x:c r="E543" s="34" t="str">
        <x:v>BU49251</x:v>
      </x:c>
      <x:c r="F543" s="34" t="str">
        <x:v>EBUS_NEEDLE_FNB</x:v>
      </x:c>
      <x:c r="G543" s="34" t="str">
        <x:v>Candidate - user seed; primary source required</x:v>
      </x:c>
      <x:c r="H543" s="34" t="str">
        <x:v>Hidden until verified</x:v>
      </x:c>
      <x:c r="I543" s="51" t="str">
        <x:v>No</x:v>
      </x:c>
      <x:c r="J543" s="51" t="str">
        <x:v>No</x:v>
      </x:c>
      <x:c r="K543" s="51" t="str"/>
      <x:c r="L543" s="51" t="str"/>
      <x:c r="M543" s="51" t="str"/>
      <x:c r="N543" s="51" t="str"/>
      <x:c r="O543" s="51" t="str"/>
      <x:c r="P543" s="51" t="str"/>
      <x:c r="Q543" s="51" t="str"/>
      <x:c r="R543" s="514"/>
      <x:c r="S543" s="514"/>
    </x:row>
    <x:row r="544" ht="28" customHeight="1">
      <x:c r="A544" s="34" t="str">
        <x:v>FORM-C659211CCE</x:v>
      </x:c>
      <x:c r="B544" s="34" t="str">
        <x:v>PRD-B54B621217</x:v>
      </x:c>
      <x:c r="C544" s="34" t="str">
        <x:v>Micro-Tech / Thoracent</x:v>
      </x:c>
      <x:c r="D544" s="34" t="str">
        <x:v>Trident EBUS FNB Nitinol Needle</x:v>
      </x:c>
      <x:c r="E544" s="34" t="str">
        <x:v>BU49261</x:v>
      </x:c>
      <x:c r="F544" s="34" t="str">
        <x:v>EBUS_NEEDLE_FNB</x:v>
      </x:c>
      <x:c r="G544" s="34" t="str">
        <x:v>Candidate - user seed; primary source required</x:v>
      </x:c>
      <x:c r="H544" s="34" t="str">
        <x:v>Hidden until verified</x:v>
      </x:c>
      <x:c r="I544" s="51" t="str">
        <x:v>No</x:v>
      </x:c>
      <x:c r="J544" s="51" t="str">
        <x:v>No</x:v>
      </x:c>
      <x:c r="K544" s="51" t="str"/>
      <x:c r="L544" s="51" t="str"/>
      <x:c r="M544" s="51" t="str"/>
      <x:c r="N544" s="51" t="str"/>
      <x:c r="O544" s="51" t="str"/>
      <x:c r="P544" s="51" t="str"/>
      <x:c r="Q544" s="51" t="str"/>
      <x:c r="R544" s="514"/>
      <x:c r="S544" s="514"/>
    </x:row>
    <x:row r="545" ht="28" customHeight="1">
      <x:c r="A545" s="34" t="str">
        <x:v>FORM-CF1ACBAF49</x:v>
      </x:c>
      <x:c r="B545" s="34" t="str">
        <x:v>PRD-D92BDB1551</x:v>
      </x:c>
      <x:c r="C545" s="34" t="str">
        <x:v>Micro-Tech Endoscopy</x:v>
      </x:c>
      <x:c r="D545" s="34" t="str">
        <x:v>Micro-Tech Fully Covered J-Shaped Tracheal Stent</x:v>
      </x:c>
      <x:c r="E545" s="34" t="str">
        <x:v>ST02-974-16.040</x:v>
      </x:c>
      <x:c r="F545" s="34" t="str">
        <x:v>AIRWAY_STENT_SEMS_COVERED</x:v>
      </x:c>
      <x:c r="G545" s="34" t="str">
        <x:v>Verified exact catalog entry - global/older source</x:v>
      </x:c>
      <x:c r="H545" s="34" t="str">
        <x:v>Hidden - current U.S. status unverified</x:v>
      </x:c>
      <x:c r="I545" s="51" t="str">
        <x:v>No</x:v>
      </x:c>
      <x:c r="J545" s="51" t="str">
        <x:v>No</x:v>
      </x:c>
      <x:c r="K545" s="51" t="str"/>
      <x:c r="L545" s="51" t="str"/>
      <x:c r="M545" s="51" t="str"/>
      <x:c r="N545" s="51" t="str"/>
      <x:c r="O545" s="51" t="str"/>
      <x:c r="P545" s="51" t="str"/>
      <x:c r="Q545" s="51" t="str"/>
      <x:c r="R545" s="514"/>
      <x:c r="S545" s="514"/>
    </x:row>
    <x:row r="546" ht="28" customHeight="1">
      <x:c r="A546" s="34" t="str">
        <x:v>FORM-5C4D53E299</x:v>
      </x:c>
      <x:c r="B546" s="34" t="str">
        <x:v>PRD-84F7ABC615</x:v>
      </x:c>
      <x:c r="C546" s="34" t="str">
        <x:v>Micro-Tech Endoscopy</x:v>
      </x:c>
      <x:c r="D546" s="34" t="str">
        <x:v>Micro-Tech Fully Covered J-Shaped Tracheal Stent</x:v>
      </x:c>
      <x:c r="E546" s="34" t="str">
        <x:v>ST02-974-16.050</x:v>
      </x:c>
      <x:c r="F546" s="34" t="str">
        <x:v>AIRWAY_STENT_SEMS_COVERED</x:v>
      </x:c>
      <x:c r="G546" s="34" t="str">
        <x:v>Verified exact catalog entry - global/older source</x:v>
      </x:c>
      <x:c r="H546" s="34" t="str">
        <x:v>Hidden - current U.S. status unverified</x:v>
      </x:c>
      <x:c r="I546" s="51" t="str">
        <x:v>No</x:v>
      </x:c>
      <x:c r="J546" s="51" t="str">
        <x:v>No</x:v>
      </x:c>
      <x:c r="K546" s="51" t="str"/>
      <x:c r="L546" s="51" t="str"/>
      <x:c r="M546" s="51" t="str"/>
      <x:c r="N546" s="51" t="str"/>
      <x:c r="O546" s="51" t="str"/>
      <x:c r="P546" s="51" t="str"/>
      <x:c r="Q546" s="51" t="str"/>
      <x:c r="R546" s="514"/>
      <x:c r="S546" s="514"/>
    </x:row>
    <x:row r="547" ht="28" customHeight="1">
      <x:c r="A547" s="34" t="str">
        <x:v>FORM-627B899CB8</x:v>
      </x:c>
      <x:c r="B547" s="34" t="str">
        <x:v>PRD-369E8F396B</x:v>
      </x:c>
      <x:c r="C547" s="34" t="str">
        <x:v>Micro-Tech Endoscopy</x:v>
      </x:c>
      <x:c r="D547" s="34" t="str">
        <x:v>Micro-Tech Fully covered Straight Tracheal Stent</x:v>
      </x:c>
      <x:c r="E547" s="34" t="str">
        <x:v>ST02-334-14.040</x:v>
      </x:c>
      <x:c r="F547" s="34" t="str">
        <x:v>AIRWAY_STENT_SEMS_COVERED</x:v>
      </x:c>
      <x:c r="G547" s="34" t="str">
        <x:v>Verified exact catalog entry - global/older source</x:v>
      </x:c>
      <x:c r="H547" s="34" t="str">
        <x:v>Hidden - current U.S. status unverified</x:v>
      </x:c>
      <x:c r="I547" s="51" t="str">
        <x:v>No</x:v>
      </x:c>
      <x:c r="J547" s="51" t="str">
        <x:v>No</x:v>
      </x:c>
      <x:c r="K547" s="51" t="str"/>
      <x:c r="L547" s="51" t="str"/>
      <x:c r="M547" s="51" t="str"/>
      <x:c r="N547" s="51" t="str"/>
      <x:c r="O547" s="51" t="str"/>
      <x:c r="P547" s="51" t="str"/>
      <x:c r="Q547" s="51" t="str"/>
      <x:c r="R547" s="514"/>
      <x:c r="S547" s="514"/>
    </x:row>
    <x:row r="548" ht="28" customHeight="1">
      <x:c r="A548" s="34" t="str">
        <x:v>FORM-A915FAD540</x:v>
      </x:c>
      <x:c r="B548" s="34" t="str">
        <x:v>PRD-2644946D4C</x:v>
      </x:c>
      <x:c r="C548" s="34" t="str">
        <x:v>Micro-Tech Endoscopy</x:v>
      </x:c>
      <x:c r="D548" s="34" t="str">
        <x:v>Micro-Tech Fully covered Straight Tracheal Stent</x:v>
      </x:c>
      <x:c r="E548" s="34" t="str">
        <x:v>ST02-334-14.050</x:v>
      </x:c>
      <x:c r="F548" s="34" t="str">
        <x:v>AIRWAY_STENT_SEMS_COVERED</x:v>
      </x:c>
      <x:c r="G548" s="34" t="str">
        <x:v>Verified exact catalog entry - global/older source</x:v>
      </x:c>
      <x:c r="H548" s="34" t="str">
        <x:v>Hidden - current U.S. status unverified</x:v>
      </x:c>
      <x:c r="I548" s="51" t="str">
        <x:v>No</x:v>
      </x:c>
      <x:c r="J548" s="51" t="str">
        <x:v>No</x:v>
      </x:c>
      <x:c r="K548" s="51" t="str"/>
      <x:c r="L548" s="51" t="str"/>
      <x:c r="M548" s="51" t="str"/>
      <x:c r="N548" s="51" t="str"/>
      <x:c r="O548" s="51" t="str"/>
      <x:c r="P548" s="51" t="str"/>
      <x:c r="Q548" s="51" t="str"/>
      <x:c r="R548" s="514"/>
      <x:c r="S548" s="514"/>
    </x:row>
    <x:row r="549" ht="28" customHeight="1">
      <x:c r="A549" s="34" t="str">
        <x:v>FORM-08FFF4AD4F</x:v>
      </x:c>
      <x:c r="B549" s="34" t="str">
        <x:v>PRD-70A8B88A8D</x:v>
      </x:c>
      <x:c r="C549" s="34" t="str">
        <x:v>Micro-Tech Endoscopy</x:v>
      </x:c>
      <x:c r="D549" s="34" t="str">
        <x:v>Micro-Tech Fully covered Straight Tracheal Stent</x:v>
      </x:c>
      <x:c r="E549" s="34" t="str">
        <x:v>ST02-334-14.060</x:v>
      </x:c>
      <x:c r="F549" s="34" t="str">
        <x:v>AIRWAY_STENT_SEMS_COVERED</x:v>
      </x:c>
      <x:c r="G549" s="34" t="str">
        <x:v>Verified exact catalog entry - global/older source</x:v>
      </x:c>
      <x:c r="H549" s="34" t="str">
        <x:v>Hidden - current U.S. status unverified</x:v>
      </x:c>
      <x:c r="I549" s="51" t="str">
        <x:v>No</x:v>
      </x:c>
      <x:c r="J549" s="51" t="str">
        <x:v>No</x:v>
      </x:c>
      <x:c r="K549" s="51" t="str"/>
      <x:c r="L549" s="51" t="str"/>
      <x:c r="M549" s="51" t="str"/>
      <x:c r="N549" s="51" t="str"/>
      <x:c r="O549" s="51" t="str"/>
      <x:c r="P549" s="51" t="str"/>
      <x:c r="Q549" s="51" t="str"/>
      <x:c r="R549" s="514"/>
      <x:c r="S549" s="514"/>
    </x:row>
    <x:row r="550" ht="28" customHeight="1">
      <x:c r="A550" s="34" t="str">
        <x:v>FORM-21D5174457</x:v>
      </x:c>
      <x:c r="B550" s="34" t="str">
        <x:v>PRD-8A6658D379</x:v>
      </x:c>
      <x:c r="C550" s="34" t="str">
        <x:v>Micro-Tech Endoscopy</x:v>
      </x:c>
      <x:c r="D550" s="34" t="str">
        <x:v>Micro-Tech Fully covered Straight Tracheal Stent</x:v>
      </x:c>
      <x:c r="E550" s="34" t="str">
        <x:v>ST02-334-16.040</x:v>
      </x:c>
      <x:c r="F550" s="34" t="str">
        <x:v>AIRWAY_STENT_SEMS_COVERED</x:v>
      </x:c>
      <x:c r="G550" s="34" t="str">
        <x:v>Verified exact catalog entry - global/older source</x:v>
      </x:c>
      <x:c r="H550" s="34" t="str">
        <x:v>Hidden - current U.S. status unverified</x:v>
      </x:c>
      <x:c r="I550" s="51" t="str">
        <x:v>No</x:v>
      </x:c>
      <x:c r="J550" s="51" t="str">
        <x:v>No</x:v>
      </x:c>
      <x:c r="K550" s="51" t="str"/>
      <x:c r="L550" s="51" t="str"/>
      <x:c r="M550" s="51" t="str"/>
      <x:c r="N550" s="51" t="str"/>
      <x:c r="O550" s="51" t="str"/>
      <x:c r="P550" s="51" t="str"/>
      <x:c r="Q550" s="51" t="str"/>
      <x:c r="R550" s="514"/>
      <x:c r="S550" s="514"/>
    </x:row>
    <x:row r="551" ht="28" customHeight="1">
      <x:c r="A551" s="34" t="str">
        <x:v>FORM-B47EFAF428</x:v>
      </x:c>
      <x:c r="B551" s="34" t="str">
        <x:v>PRD-063913C3C0</x:v>
      </x:c>
      <x:c r="C551" s="34" t="str">
        <x:v>Micro-Tech Endoscopy</x:v>
      </x:c>
      <x:c r="D551" s="34" t="str">
        <x:v>Micro-Tech Fully covered Straight Tracheal Stent</x:v>
      </x:c>
      <x:c r="E551" s="34" t="str">
        <x:v>ST02-334-16.050</x:v>
      </x:c>
      <x:c r="F551" s="34" t="str">
        <x:v>AIRWAY_STENT_SEMS_COVERED</x:v>
      </x:c>
      <x:c r="G551" s="34" t="str">
        <x:v>Verified exact catalog entry - global/older source</x:v>
      </x:c>
      <x:c r="H551" s="34" t="str">
        <x:v>Hidden - current U.S. status unverified</x:v>
      </x:c>
      <x:c r="I551" s="51" t="str">
        <x:v>No</x:v>
      </x:c>
      <x:c r="J551" s="51" t="str">
        <x:v>No</x:v>
      </x:c>
      <x:c r="K551" s="51" t="str"/>
      <x:c r="L551" s="51" t="str"/>
      <x:c r="M551" s="51" t="str"/>
      <x:c r="N551" s="51" t="str"/>
      <x:c r="O551" s="51" t="str"/>
      <x:c r="P551" s="51" t="str"/>
      <x:c r="Q551" s="51" t="str"/>
      <x:c r="R551" s="514"/>
      <x:c r="S551" s="514"/>
    </x:row>
    <x:row r="552" ht="28" customHeight="1">
      <x:c r="A552" s="34" t="str">
        <x:v>FORM-6699E69A5D</x:v>
      </x:c>
      <x:c r="B552" s="34" t="str">
        <x:v>PRD-7A4AE2E955</x:v>
      </x:c>
      <x:c r="C552" s="34" t="str">
        <x:v>Micro-Tech Endoscopy</x:v>
      </x:c>
      <x:c r="D552" s="34" t="str">
        <x:v>Micro-Tech Fully covered Straight Tracheal Stent</x:v>
      </x:c>
      <x:c r="E552" s="34" t="str">
        <x:v>ST02-334-16.060</x:v>
      </x:c>
      <x:c r="F552" s="34" t="str">
        <x:v>AIRWAY_STENT_SEMS_COVERED</x:v>
      </x:c>
      <x:c r="G552" s="34" t="str">
        <x:v>Verified exact catalog entry - global/older source</x:v>
      </x:c>
      <x:c r="H552" s="34" t="str">
        <x:v>Hidden - current U.S. status unverified</x:v>
      </x:c>
      <x:c r="I552" s="51" t="str">
        <x:v>No</x:v>
      </x:c>
      <x:c r="J552" s="51" t="str">
        <x:v>No</x:v>
      </x:c>
      <x:c r="K552" s="51" t="str"/>
      <x:c r="L552" s="51" t="str"/>
      <x:c r="M552" s="51" t="str"/>
      <x:c r="N552" s="51" t="str"/>
      <x:c r="O552" s="51" t="str"/>
      <x:c r="P552" s="51" t="str"/>
      <x:c r="Q552" s="51" t="str"/>
      <x:c r="R552" s="514"/>
      <x:c r="S552" s="514"/>
    </x:row>
    <x:row r="553" ht="28" customHeight="1">
      <x:c r="A553" s="34" t="str">
        <x:v>FORM-CF73A7567A</x:v>
      </x:c>
      <x:c r="B553" s="34" t="str">
        <x:v>PRD-A5971F1DE3</x:v>
      </x:c>
      <x:c r="C553" s="34" t="str">
        <x:v>Micro-Tech Endoscopy</x:v>
      </x:c>
      <x:c r="D553" s="34" t="str">
        <x:v>Micro-Tech Partially covered Straight Tracheal Stent</x:v>
      </x:c>
      <x:c r="E553" s="34" t="str">
        <x:v>ST02-332-14.040</x:v>
      </x:c>
      <x:c r="F553" s="34" t="str">
        <x:v>AIRWAY_STENT_SEMS_COVERED</x:v>
      </x:c>
      <x:c r="G553" s="34" t="str">
        <x:v>Verified exact catalog entry - global/older source</x:v>
      </x:c>
      <x:c r="H553" s="34" t="str">
        <x:v>Hidden - current U.S. status unverified</x:v>
      </x:c>
      <x:c r="I553" s="51" t="str">
        <x:v>No</x:v>
      </x:c>
      <x:c r="J553" s="51" t="str">
        <x:v>No</x:v>
      </x:c>
      <x:c r="K553" s="51" t="str"/>
      <x:c r="L553" s="51" t="str"/>
      <x:c r="M553" s="51" t="str"/>
      <x:c r="N553" s="51" t="str"/>
      <x:c r="O553" s="51" t="str"/>
      <x:c r="P553" s="51" t="str"/>
      <x:c r="Q553" s="51" t="str"/>
      <x:c r="R553" s="514"/>
      <x:c r="S553" s="514"/>
    </x:row>
    <x:row r="554" ht="28" customHeight="1">
      <x:c r="A554" s="34" t="str">
        <x:v>FORM-B4F3AD1FE3</x:v>
      </x:c>
      <x:c r="B554" s="34" t="str">
        <x:v>PRD-E0A45CB3A7</x:v>
      </x:c>
      <x:c r="C554" s="34" t="str">
        <x:v>Micro-Tech Endoscopy</x:v>
      </x:c>
      <x:c r="D554" s="34" t="str">
        <x:v>Micro-Tech Partially covered Straight Tracheal Stent</x:v>
      </x:c>
      <x:c r="E554" s="34" t="str">
        <x:v>ST02-332-14.050</x:v>
      </x:c>
      <x:c r="F554" s="34" t="str">
        <x:v>AIRWAY_STENT_SEMS_COVERED</x:v>
      </x:c>
      <x:c r="G554" s="34" t="str">
        <x:v>Verified exact catalog entry - global/older source</x:v>
      </x:c>
      <x:c r="H554" s="34" t="str">
        <x:v>Hidden - current U.S. status unverified</x:v>
      </x:c>
      <x:c r="I554" s="51" t="str">
        <x:v>No</x:v>
      </x:c>
      <x:c r="J554" s="51" t="str">
        <x:v>No</x:v>
      </x:c>
      <x:c r="K554" s="51" t="str"/>
      <x:c r="L554" s="51" t="str"/>
      <x:c r="M554" s="51" t="str"/>
      <x:c r="N554" s="51" t="str"/>
      <x:c r="O554" s="51" t="str"/>
      <x:c r="P554" s="51" t="str"/>
      <x:c r="Q554" s="51" t="str"/>
      <x:c r="R554" s="514"/>
      <x:c r="S554" s="514"/>
    </x:row>
    <x:row r="555" ht="28" customHeight="1">
      <x:c r="A555" s="34" t="str">
        <x:v>FORM-04BD1BCB73</x:v>
      </x:c>
      <x:c r="B555" s="34" t="str">
        <x:v>PRD-B20E716435</x:v>
      </x:c>
      <x:c r="C555" s="34" t="str">
        <x:v>Micro-Tech Endoscopy</x:v>
      </x:c>
      <x:c r="D555" s="34" t="str">
        <x:v>Micro-Tech Partially covered Straight Tracheal Stent</x:v>
      </x:c>
      <x:c r="E555" s="34" t="str">
        <x:v>ST02-332-14.060</x:v>
      </x:c>
      <x:c r="F555" s="34" t="str">
        <x:v>AIRWAY_STENT_SEMS_COVERED</x:v>
      </x:c>
      <x:c r="G555" s="34" t="str">
        <x:v>Verified exact catalog entry - global/older source</x:v>
      </x:c>
      <x:c r="H555" s="34" t="str">
        <x:v>Hidden - current U.S. status unverified</x:v>
      </x:c>
      <x:c r="I555" s="51" t="str">
        <x:v>No</x:v>
      </x:c>
      <x:c r="J555" s="51" t="str">
        <x:v>No</x:v>
      </x:c>
      <x:c r="K555" s="51" t="str"/>
      <x:c r="L555" s="51" t="str"/>
      <x:c r="M555" s="51" t="str"/>
      <x:c r="N555" s="51" t="str"/>
      <x:c r="O555" s="51" t="str"/>
      <x:c r="P555" s="51" t="str"/>
      <x:c r="Q555" s="51" t="str"/>
      <x:c r="R555" s="514"/>
      <x:c r="S555" s="514"/>
    </x:row>
    <x:row r="556" ht="28" customHeight="1">
      <x:c r="A556" s="34" t="str">
        <x:v>FORM-11E12FF80B</x:v>
      </x:c>
      <x:c r="B556" s="34" t="str">
        <x:v>PRD-3A6898898E</x:v>
      </x:c>
      <x:c r="C556" s="34" t="str">
        <x:v>Micro-Tech Endoscopy</x:v>
      </x:c>
      <x:c r="D556" s="34" t="str">
        <x:v>Micro-Tech Partially covered Straight Tracheal Stent</x:v>
      </x:c>
      <x:c r="E556" s="34" t="str">
        <x:v>ST02-332-16.040</x:v>
      </x:c>
      <x:c r="F556" s="34" t="str">
        <x:v>AIRWAY_STENT_SEMS_COVERED</x:v>
      </x:c>
      <x:c r="G556" s="34" t="str">
        <x:v>Verified exact catalog entry - global/older source</x:v>
      </x:c>
      <x:c r="H556" s="34" t="str">
        <x:v>Hidden - current U.S. status unverified</x:v>
      </x:c>
      <x:c r="I556" s="51" t="str">
        <x:v>No</x:v>
      </x:c>
      <x:c r="J556" s="51" t="str">
        <x:v>No</x:v>
      </x:c>
      <x:c r="K556" s="51" t="str"/>
      <x:c r="L556" s="51" t="str"/>
      <x:c r="M556" s="51" t="str"/>
      <x:c r="N556" s="51" t="str"/>
      <x:c r="O556" s="51" t="str"/>
      <x:c r="P556" s="51" t="str"/>
      <x:c r="Q556" s="51" t="str"/>
      <x:c r="R556" s="514"/>
      <x:c r="S556" s="514"/>
    </x:row>
    <x:row r="557" ht="28" customHeight="1">
      <x:c r="A557" s="34" t="str">
        <x:v>FORM-0F7CC144E1</x:v>
      </x:c>
      <x:c r="B557" s="34" t="str">
        <x:v>PRD-F7981773F7</x:v>
      </x:c>
      <x:c r="C557" s="34" t="str">
        <x:v>Micro-Tech Endoscopy</x:v>
      </x:c>
      <x:c r="D557" s="34" t="str">
        <x:v>Micro-Tech Partially covered Straight Tracheal Stent</x:v>
      </x:c>
      <x:c r="E557" s="34" t="str">
        <x:v>ST02-332-16.050</x:v>
      </x:c>
      <x:c r="F557" s="34" t="str">
        <x:v>AIRWAY_STENT_SEMS_COVERED</x:v>
      </x:c>
      <x:c r="G557" s="34" t="str">
        <x:v>Verified exact catalog entry - global/older source</x:v>
      </x:c>
      <x:c r="H557" s="34" t="str">
        <x:v>Hidden - current U.S. status unverified</x:v>
      </x:c>
      <x:c r="I557" s="51" t="str">
        <x:v>No</x:v>
      </x:c>
      <x:c r="J557" s="51" t="str">
        <x:v>No</x:v>
      </x:c>
      <x:c r="K557" s="51" t="str"/>
      <x:c r="L557" s="51" t="str"/>
      <x:c r="M557" s="51" t="str"/>
      <x:c r="N557" s="51" t="str"/>
      <x:c r="O557" s="51" t="str"/>
      <x:c r="P557" s="51" t="str"/>
      <x:c r="Q557" s="51" t="str"/>
      <x:c r="R557" s="514"/>
      <x:c r="S557" s="514"/>
    </x:row>
    <x:row r="558" ht="28" customHeight="1">
      <x:c r="A558" s="34" t="str">
        <x:v>FORM-092B465AB3</x:v>
      </x:c>
      <x:c r="B558" s="34" t="str">
        <x:v>PRD-112FA15A7C</x:v>
      </x:c>
      <x:c r="C558" s="34" t="str">
        <x:v>Micro-Tech Endoscopy</x:v>
      </x:c>
      <x:c r="D558" s="34" t="str">
        <x:v>Micro-Tech Partially covered Straight Tracheal Stent</x:v>
      </x:c>
      <x:c r="E558" s="34" t="str">
        <x:v>ST02-332-16.060</x:v>
      </x:c>
      <x:c r="F558" s="34" t="str">
        <x:v>AIRWAY_STENT_SEMS_COVERED</x:v>
      </x:c>
      <x:c r="G558" s="34" t="str">
        <x:v>Verified exact catalog entry - global/older source</x:v>
      </x:c>
      <x:c r="H558" s="34" t="str">
        <x:v>Hidden - current U.S. status unverified</x:v>
      </x:c>
      <x:c r="I558" s="51" t="str">
        <x:v>No</x:v>
      </x:c>
      <x:c r="J558" s="51" t="str">
        <x:v>No</x:v>
      </x:c>
      <x:c r="K558" s="51" t="str"/>
      <x:c r="L558" s="51" t="str"/>
      <x:c r="M558" s="51" t="str"/>
      <x:c r="N558" s="51" t="str"/>
      <x:c r="O558" s="51" t="str"/>
      <x:c r="P558" s="51" t="str"/>
      <x:c r="Q558" s="51" t="str"/>
      <x:c r="R558" s="514"/>
      <x:c r="S558" s="514"/>
    </x:row>
    <x:row r="559" ht="28" customHeight="1">
      <x:c r="A559" s="34" t="str">
        <x:v>FORM-6B8D5F312D</x:v>
      </x:c>
      <x:c r="B559" s="34" t="str">
        <x:v>PRD-C3FA589A20</x:v>
      </x:c>
      <x:c r="C559" s="34" t="str">
        <x:v>Micro-Tech Endoscopy</x:v>
      </x:c>
      <x:c r="D559" s="34" t="str">
        <x:v>Micro-Tech Uncovered Straight Tracheal Stent</x:v>
      </x:c>
      <x:c r="E559" s="34" t="str">
        <x:v>ST02-331-14.040</x:v>
      </x:c>
      <x:c r="F559" s="34" t="str">
        <x:v>AIRWAY_STENT_SEMS_UNCOVERED</x:v>
      </x:c>
      <x:c r="G559" s="34" t="str">
        <x:v>Verified exact catalog entry - global/older source</x:v>
      </x:c>
      <x:c r="H559" s="34" t="str">
        <x:v>Hidden - current U.S. status unverified</x:v>
      </x:c>
      <x:c r="I559" s="51" t="str">
        <x:v>No</x:v>
      </x:c>
      <x:c r="J559" s="51" t="str">
        <x:v>No</x:v>
      </x:c>
      <x:c r="K559" s="51" t="str"/>
      <x:c r="L559" s="51" t="str"/>
      <x:c r="M559" s="51" t="str"/>
      <x:c r="N559" s="51" t="str"/>
      <x:c r="O559" s="51" t="str"/>
      <x:c r="P559" s="51" t="str"/>
      <x:c r="Q559" s="51" t="str"/>
      <x:c r="R559" s="514"/>
      <x:c r="S559" s="514"/>
    </x:row>
    <x:row r="560" ht="28" customHeight="1">
      <x:c r="A560" s="34" t="str">
        <x:v>FORM-D9CCEF1023</x:v>
      </x:c>
      <x:c r="B560" s="34" t="str">
        <x:v>PRD-B865D0FAF0</x:v>
      </x:c>
      <x:c r="C560" s="34" t="str">
        <x:v>Micro-Tech Endoscopy</x:v>
      </x:c>
      <x:c r="D560" s="34" t="str">
        <x:v>Micro-Tech Uncovered Straight Tracheal Stent</x:v>
      </x:c>
      <x:c r="E560" s="34" t="str">
        <x:v>ST02-331-14.050</x:v>
      </x:c>
      <x:c r="F560" s="34" t="str">
        <x:v>AIRWAY_STENT_SEMS_UNCOVERED</x:v>
      </x:c>
      <x:c r="G560" s="34" t="str">
        <x:v>Verified exact catalog entry - global/older source</x:v>
      </x:c>
      <x:c r="H560" s="34" t="str">
        <x:v>Hidden - current U.S. status unverified</x:v>
      </x:c>
      <x:c r="I560" s="51" t="str">
        <x:v>No</x:v>
      </x:c>
      <x:c r="J560" s="51" t="str">
        <x:v>No</x:v>
      </x:c>
      <x:c r="K560" s="51" t="str"/>
      <x:c r="L560" s="51" t="str"/>
      <x:c r="M560" s="51" t="str"/>
      <x:c r="N560" s="51" t="str"/>
      <x:c r="O560" s="51" t="str"/>
      <x:c r="P560" s="51" t="str"/>
      <x:c r="Q560" s="51" t="str"/>
      <x:c r="R560" s="514"/>
      <x:c r="S560" s="514"/>
    </x:row>
    <x:row r="561" ht="28" customHeight="1">
      <x:c r="A561" s="34" t="str">
        <x:v>FORM-A1648DA0AC</x:v>
      </x:c>
      <x:c r="B561" s="34" t="str">
        <x:v>PRD-3C6D28844E</x:v>
      </x:c>
      <x:c r="C561" s="34" t="str">
        <x:v>Micro-Tech Endoscopy</x:v>
      </x:c>
      <x:c r="D561" s="34" t="str">
        <x:v>Micro-Tech Uncovered Straight Tracheal Stent</x:v>
      </x:c>
      <x:c r="E561" s="34" t="str">
        <x:v>ST02-331-14.060</x:v>
      </x:c>
      <x:c r="F561" s="34" t="str">
        <x:v>AIRWAY_STENT_SEMS_UNCOVERED</x:v>
      </x:c>
      <x:c r="G561" s="34" t="str">
        <x:v>Verified exact catalog entry - global/older source</x:v>
      </x:c>
      <x:c r="H561" s="34" t="str">
        <x:v>Hidden - current U.S. status unverified</x:v>
      </x:c>
      <x:c r="I561" s="51" t="str">
        <x:v>No</x:v>
      </x:c>
      <x:c r="J561" s="51" t="str">
        <x:v>No</x:v>
      </x:c>
      <x:c r="K561" s="51" t="str"/>
      <x:c r="L561" s="51" t="str"/>
      <x:c r="M561" s="51" t="str"/>
      <x:c r="N561" s="51" t="str"/>
      <x:c r="O561" s="51" t="str"/>
      <x:c r="P561" s="51" t="str"/>
      <x:c r="Q561" s="51" t="str"/>
      <x:c r="R561" s="514"/>
      <x:c r="S561" s="514"/>
    </x:row>
    <x:row r="562" ht="28" customHeight="1">
      <x:c r="A562" s="34" t="str">
        <x:v>FORM-11C83914E0</x:v>
      </x:c>
      <x:c r="B562" s="34" t="str">
        <x:v>PRD-4724EA02A3</x:v>
      </x:c>
      <x:c r="C562" s="34" t="str">
        <x:v>Micro-Tech Endoscopy</x:v>
      </x:c>
      <x:c r="D562" s="34" t="str">
        <x:v>Micro-Tech Uncovered Straight Tracheal Stent</x:v>
      </x:c>
      <x:c r="E562" s="34" t="str">
        <x:v>ST02-331-16.040</x:v>
      </x:c>
      <x:c r="F562" s="34" t="str">
        <x:v>AIRWAY_STENT_SEMS_UNCOVERED</x:v>
      </x:c>
      <x:c r="G562" s="34" t="str">
        <x:v>Verified exact catalog entry - global/older source</x:v>
      </x:c>
      <x:c r="H562" s="34" t="str">
        <x:v>Hidden - current U.S. status unverified</x:v>
      </x:c>
      <x:c r="I562" s="51" t="str">
        <x:v>No</x:v>
      </x:c>
      <x:c r="J562" s="51" t="str">
        <x:v>No</x:v>
      </x:c>
      <x:c r="K562" s="51" t="str"/>
      <x:c r="L562" s="51" t="str"/>
      <x:c r="M562" s="51" t="str"/>
      <x:c r="N562" s="51" t="str"/>
      <x:c r="O562" s="51" t="str"/>
      <x:c r="P562" s="51" t="str"/>
      <x:c r="Q562" s="51" t="str"/>
      <x:c r="R562" s="514"/>
      <x:c r="S562" s="514"/>
    </x:row>
    <x:row r="563" ht="28" customHeight="1">
      <x:c r="A563" s="34" t="str">
        <x:v>FORM-439851BD5F</x:v>
      </x:c>
      <x:c r="B563" s="34" t="str">
        <x:v>PRD-A64069C0A0</x:v>
      </x:c>
      <x:c r="C563" s="34" t="str">
        <x:v>Micro-Tech Endoscopy</x:v>
      </x:c>
      <x:c r="D563" s="34" t="str">
        <x:v>Micro-Tech Uncovered Straight Tracheal Stent</x:v>
      </x:c>
      <x:c r="E563" s="34" t="str">
        <x:v>ST02-331-16.050</x:v>
      </x:c>
      <x:c r="F563" s="34" t="str">
        <x:v>AIRWAY_STENT_SEMS_UNCOVERED</x:v>
      </x:c>
      <x:c r="G563" s="34" t="str">
        <x:v>Verified exact catalog entry - global/older source</x:v>
      </x:c>
      <x:c r="H563" s="34" t="str">
        <x:v>Hidden - current U.S. status unverified</x:v>
      </x:c>
      <x:c r="I563" s="51" t="str">
        <x:v>No</x:v>
      </x:c>
      <x:c r="J563" s="51" t="str">
        <x:v>No</x:v>
      </x:c>
      <x:c r="K563" s="51" t="str"/>
      <x:c r="L563" s="51" t="str"/>
      <x:c r="M563" s="51" t="str"/>
      <x:c r="N563" s="51" t="str"/>
      <x:c r="O563" s="51" t="str"/>
      <x:c r="P563" s="51" t="str"/>
      <x:c r="Q563" s="51" t="str"/>
      <x:c r="R563" s="514"/>
      <x:c r="S563" s="514"/>
    </x:row>
    <x:row r="564" ht="28" customHeight="1">
      <x:c r="A564" s="34" t="str">
        <x:v>FORM-81E0C4E3C6</x:v>
      </x:c>
      <x:c r="B564" s="34" t="str">
        <x:v>PRD-C7E66C10DC</x:v>
      </x:c>
      <x:c r="C564" s="34" t="str">
        <x:v>Micro-Tech Endoscopy</x:v>
      </x:c>
      <x:c r="D564" s="34" t="str">
        <x:v>Micro-Tech Uncovered Straight Tracheal Stent</x:v>
      </x:c>
      <x:c r="E564" s="34" t="str">
        <x:v>ST02-331-16.060</x:v>
      </x:c>
      <x:c r="F564" s="34" t="str">
        <x:v>AIRWAY_STENT_SEMS_UNCOVERED</x:v>
      </x:c>
      <x:c r="G564" s="34" t="str">
        <x:v>Verified exact catalog entry - global/older source</x:v>
      </x:c>
      <x:c r="H564" s="34" t="str">
        <x:v>Hidden - current U.S. status unverified</x:v>
      </x:c>
      <x:c r="I564" s="51" t="str">
        <x:v>No</x:v>
      </x:c>
      <x:c r="J564" s="51" t="str">
        <x:v>No</x:v>
      </x:c>
      <x:c r="K564" s="51" t="str"/>
      <x:c r="L564" s="51" t="str"/>
      <x:c r="M564" s="51" t="str"/>
      <x:c r="N564" s="51" t="str"/>
      <x:c r="O564" s="51" t="str"/>
      <x:c r="P564" s="51" t="str"/>
      <x:c r="Q564" s="51" t="str"/>
      <x:c r="R564" s="514"/>
      <x:c r="S564" s="514"/>
    </x:row>
    <x:row r="565" ht="28" customHeight="1">
      <x:c r="A565" s="34" t="str">
        <x:v>FORM-25DF74229E</x:v>
      </x:c>
      <x:c r="B565" s="34" t="str">
        <x:v>PRD-BF31F89558</x:v>
      </x:c>
      <x:c r="C565" s="34" t="str">
        <x:v>Micro-Tech Endoscopy</x:v>
      </x:c>
      <x:c r="D565" s="34" t="str">
        <x:v>Micro-Tech Fully covered Y-Shaped Tracheal Stent</x:v>
      </x:c>
      <x:c r="E565" s="34" t="str">
        <x:v>ST02-964-18.050</x:v>
      </x:c>
      <x:c r="F565" s="34" t="str">
        <x:v>AIRWAY_STENT_SEMS_COVERED</x:v>
      </x:c>
      <x:c r="G565" s="34" t="str">
        <x:v>Verified exact catalog entry - global/older source</x:v>
      </x:c>
      <x:c r="H565" s="34" t="str">
        <x:v>Hidden - current U.S. status unverified</x:v>
      </x:c>
      <x:c r="I565" s="51" t="str">
        <x:v>No</x:v>
      </x:c>
      <x:c r="J565" s="51" t="str">
        <x:v>No</x:v>
      </x:c>
      <x:c r="K565" s="51" t="str"/>
      <x:c r="L565" s="51" t="str"/>
      <x:c r="M565" s="51" t="str"/>
      <x:c r="N565" s="51" t="str"/>
      <x:c r="O565" s="51" t="str"/>
      <x:c r="P565" s="51" t="str"/>
      <x:c r="Q565" s="51" t="str"/>
      <x:c r="R565" s="514"/>
      <x:c r="S565" s="514"/>
    </x:row>
    <x:row r="566" ht="28" customHeight="1">
      <x:c r="A566" s="34" t="str">
        <x:v>FORM-138D208DA0</x:v>
      </x:c>
      <x:c r="B566" s="34" t="str">
        <x:v>PRD-BBEB73374B</x:v>
      </x:c>
      <x:c r="C566" s="34" t="str">
        <x:v>Micro-Tech Endoscopy</x:v>
      </x:c>
      <x:c r="D566" s="34" t="str">
        <x:v>Micro-Tech Fully covered Y-Shaped Tracheal Stent</x:v>
      </x:c>
      <x:c r="E566" s="34" t="str">
        <x:v>ST02-964-18.060</x:v>
      </x:c>
      <x:c r="F566" s="34" t="str">
        <x:v>AIRWAY_STENT_SEMS_COVERED</x:v>
      </x:c>
      <x:c r="G566" s="34" t="str">
        <x:v>Verified exact catalog entry - global/older source</x:v>
      </x:c>
      <x:c r="H566" s="34" t="str">
        <x:v>Hidden - current U.S. status unverified</x:v>
      </x:c>
      <x:c r="I566" s="51" t="str">
        <x:v>No</x:v>
      </x:c>
      <x:c r="J566" s="51" t="str">
        <x:v>No</x:v>
      </x:c>
      <x:c r="K566" s="51" t="str"/>
      <x:c r="L566" s="51" t="str"/>
      <x:c r="M566" s="51" t="str"/>
      <x:c r="N566" s="51" t="str"/>
      <x:c r="O566" s="51" t="str"/>
      <x:c r="P566" s="51" t="str"/>
      <x:c r="Q566" s="51" t="str"/>
      <x:c r="R566" s="514"/>
      <x:c r="S566" s="514"/>
    </x:row>
    <x:row r="567" ht="28" customHeight="1">
      <x:c r="A567" s="34" t="str">
        <x:v>FORM-3F8642A096</x:v>
      </x:c>
      <x:c r="B567" s="34" t="str">
        <x:v>PRD-87E491F131</x:v>
      </x:c>
      <x:c r="C567" s="34" t="str">
        <x:v>Micro-Tech Endoscopy</x:v>
      </x:c>
      <x:c r="D567" s="34" t="str">
        <x:v>Micro-Tech Partially covered Y-Shaped Tracheal Stent</x:v>
      </x:c>
      <x:c r="E567" s="34" t="str">
        <x:v>ST02-962-18.050</x:v>
      </x:c>
      <x:c r="F567" s="34" t="str">
        <x:v>AIRWAY_STENT_SEMS_COVERED</x:v>
      </x:c>
      <x:c r="G567" s="34" t="str">
        <x:v>Verified exact catalog entry - global/older source</x:v>
      </x:c>
      <x:c r="H567" s="34" t="str">
        <x:v>Hidden - current U.S. status unverified</x:v>
      </x:c>
      <x:c r="I567" s="51" t="str">
        <x:v>No</x:v>
      </x:c>
      <x:c r="J567" s="51" t="str">
        <x:v>No</x:v>
      </x:c>
      <x:c r="K567" s="51" t="str"/>
      <x:c r="L567" s="51" t="str"/>
      <x:c r="M567" s="51" t="str"/>
      <x:c r="N567" s="51" t="str"/>
      <x:c r="O567" s="51" t="str"/>
      <x:c r="P567" s="51" t="str"/>
      <x:c r="Q567" s="51" t="str"/>
      <x:c r="R567" s="514"/>
      <x:c r="S567" s="514"/>
    </x:row>
    <x:row r="568" ht="28" customHeight="1">
      <x:c r="A568" s="34" t="str">
        <x:v>FORM-A00A140333</x:v>
      </x:c>
      <x:c r="B568" s="34" t="str">
        <x:v>PRD-CD315440D5</x:v>
      </x:c>
      <x:c r="C568" s="34" t="str">
        <x:v>Micro-Tech Endoscopy</x:v>
      </x:c>
      <x:c r="D568" s="34" t="str">
        <x:v>Micro-Tech Partially covered Y-Shaped Tracheal Stent</x:v>
      </x:c>
      <x:c r="E568" s="34" t="str">
        <x:v>ST02-962-18.060</x:v>
      </x:c>
      <x:c r="F568" s="34" t="str">
        <x:v>AIRWAY_STENT_SEMS_COVERED</x:v>
      </x:c>
      <x:c r="G568" s="34" t="str">
        <x:v>Verified exact catalog entry - global/older source</x:v>
      </x:c>
      <x:c r="H568" s="34" t="str">
        <x:v>Hidden - current U.S. status unverified</x:v>
      </x:c>
      <x:c r="I568" s="51" t="str">
        <x:v>No</x:v>
      </x:c>
      <x:c r="J568" s="51" t="str">
        <x:v>No</x:v>
      </x:c>
      <x:c r="K568" s="51" t="str"/>
      <x:c r="L568" s="51" t="str"/>
      <x:c r="M568" s="51" t="str"/>
      <x:c r="N568" s="51" t="str"/>
      <x:c r="O568" s="51" t="str"/>
      <x:c r="P568" s="51" t="str"/>
      <x:c r="Q568" s="51" t="str"/>
      <x:c r="R568" s="514"/>
      <x:c r="S568" s="514"/>
    </x:row>
    <x:row r="569" ht="28" customHeight="1">
      <x:c r="A569" s="34" t="str">
        <x:v>FORM-9FDD958CF9</x:v>
      </x:c>
      <x:c r="B569" s="34" t="str">
        <x:v>PRD-C9704EAA93</x:v>
      </x:c>
      <x:c r="C569" s="34" t="str">
        <x:v>Micro-Tech Endoscopy</x:v>
      </x:c>
      <x:c r="D569" s="34" t="str">
        <x:v>Micro-Tech Uncovered Y-Shaped Tracheal Stent</x:v>
      </x:c>
      <x:c r="E569" s="34" t="str">
        <x:v>ST02-961-18.050</x:v>
      </x:c>
      <x:c r="F569" s="34" t="str">
        <x:v>AIRWAY_STENT_SEMS_UNCOVERED</x:v>
      </x:c>
      <x:c r="G569" s="34" t="str">
        <x:v>Verified exact catalog entry - global/older source</x:v>
      </x:c>
      <x:c r="H569" s="34" t="str">
        <x:v>Hidden - current U.S. status unverified</x:v>
      </x:c>
      <x:c r="I569" s="51" t="str">
        <x:v>No</x:v>
      </x:c>
      <x:c r="J569" s="51" t="str">
        <x:v>No</x:v>
      </x:c>
      <x:c r="K569" s="51" t="str"/>
      <x:c r="L569" s="51" t="str"/>
      <x:c r="M569" s="51" t="str"/>
      <x:c r="N569" s="51" t="str"/>
      <x:c r="O569" s="51" t="str"/>
      <x:c r="P569" s="51" t="str"/>
      <x:c r="Q569" s="51" t="str"/>
      <x:c r="R569" s="514"/>
      <x:c r="S569" s="514"/>
    </x:row>
    <x:row r="570" ht="28" customHeight="1">
      <x:c r="A570" s="34" t="str">
        <x:v>FORM-DEA4C49141</x:v>
      </x:c>
      <x:c r="B570" s="34" t="str">
        <x:v>PRD-045F1D520E</x:v>
      </x:c>
      <x:c r="C570" s="34" t="str">
        <x:v>Micro-Tech Endoscopy</x:v>
      </x:c>
      <x:c r="D570" s="34" t="str">
        <x:v>Micro-Tech Uncovered Y-Shaped Tracheal Stent</x:v>
      </x:c>
      <x:c r="E570" s="34" t="str">
        <x:v>ST02-961-18.060</x:v>
      </x:c>
      <x:c r="F570" s="34" t="str">
        <x:v>AIRWAY_STENT_SEMS_UNCOVERED</x:v>
      </x:c>
      <x:c r="G570" s="34" t="str">
        <x:v>Verified exact catalog entry - global/older source</x:v>
      </x:c>
      <x:c r="H570" s="34" t="str">
        <x:v>Hidden - current U.S. status unverified</x:v>
      </x:c>
      <x:c r="I570" s="51" t="str">
        <x:v>No</x:v>
      </x:c>
      <x:c r="J570" s="51" t="str">
        <x:v>No</x:v>
      </x:c>
      <x:c r="K570" s="51" t="str"/>
      <x:c r="L570" s="51" t="str"/>
      <x:c r="M570" s="51" t="str"/>
      <x:c r="N570" s="51" t="str"/>
      <x:c r="O570" s="51" t="str"/>
      <x:c r="P570" s="51" t="str"/>
      <x:c r="Q570" s="51" t="str"/>
      <x:c r="R570" s="514"/>
      <x:c r="S570" s="514"/>
    </x:row>
    <x:row r="571" ht="28" customHeight="1">
      <x:c r="A571" s="34" t="str">
        <x:v>FORM-C89693BC22</x:v>
      </x:c>
      <x:c r="B571" s="34" t="str">
        <x:v>PRD-148F8BC5BA</x:v>
      </x:c>
      <x:c r="C571" s="34" t="str">
        <x:v>Micro-Tech Endoscopy</x:v>
      </x:c>
      <x:c r="D571" s="34" t="str">
        <x:v>Tracheobronchial Y-Stent</x:v>
      </x:c>
      <x:c r="E571" s="34" t="str">
        <x:v>ST05-152.16.040</x:v>
      </x:c>
      <x:c r="F571" s="34" t="str">
        <x:v>AIRWAY_STENT_SEMS_COVERED</x:v>
      </x:c>
      <x:c r="G571" s="34" t="str">
        <x:v>Candidate - user seed; primary source required</x:v>
      </x:c>
      <x:c r="H571" s="34" t="str">
        <x:v>Hidden until verified</x:v>
      </x:c>
      <x:c r="I571" s="51" t="str">
        <x:v>No</x:v>
      </x:c>
      <x:c r="J571" s="51" t="str">
        <x:v>No</x:v>
      </x:c>
      <x:c r="K571" s="51" t="str"/>
      <x:c r="L571" s="51" t="str"/>
      <x:c r="M571" s="51" t="str"/>
      <x:c r="N571" s="51" t="str"/>
      <x:c r="O571" s="51" t="str"/>
      <x:c r="P571" s="51" t="str"/>
      <x:c r="Q571" s="51" t="str"/>
      <x:c r="R571" s="514"/>
      <x:c r="S571" s="514"/>
    </x:row>
    <x:row r="572" ht="28" customHeight="1">
      <x:c r="A572" s="34" t="str">
        <x:v>FORM-A3762522FC</x:v>
      </x:c>
      <x:c r="B572" s="34" t="str">
        <x:v>PRD-DF0AB82B2D</x:v>
      </x:c>
      <x:c r="C572" s="34" t="str">
        <x:v>Micro-Tech Endoscopy</x:v>
      </x:c>
      <x:c r="D572" s="34" t="str">
        <x:v>Tracheobronchial Y-Stent</x:v>
      </x:c>
      <x:c r="E572" s="34" t="str">
        <x:v>ST05-152.20.050</x:v>
      </x:c>
      <x:c r="F572" s="34" t="str">
        <x:v>AIRWAY_STENT_SEMS_COVERED</x:v>
      </x:c>
      <x:c r="G572" s="34" t="str">
        <x:v>Candidate - user seed; primary source required</x:v>
      </x:c>
      <x:c r="H572" s="34" t="str">
        <x:v>Hidden until verified</x:v>
      </x:c>
      <x:c r="I572" s="51" t="str">
        <x:v>No</x:v>
      </x:c>
      <x:c r="J572" s="51" t="str">
        <x:v>No</x:v>
      </x:c>
      <x:c r="K572" s="51" t="str"/>
      <x:c r="L572" s="51" t="str"/>
      <x:c r="M572" s="51" t="str"/>
      <x:c r="N572" s="51" t="str"/>
      <x:c r="O572" s="51" t="str"/>
      <x:c r="P572" s="51" t="str"/>
      <x:c r="Q572" s="51" t="str"/>
      <x:c r="R572" s="514"/>
      <x:c r="S572" s="514"/>
    </x:row>
    <x:row r="573" ht="28" customHeight="1">
      <x:c r="A573" s="34" t="str">
        <x:v>FORM-D8F79E9F07</x:v>
      </x:c>
      <x:c r="B573" s="34" t="str">
        <x:v>PRD-82CCE45D12</x:v>
      </x:c>
      <x:c r="C573" s="34" t="str">
        <x:v>Micro-Tech Endoscopy</x:v>
      </x:c>
      <x:c r="D573" s="34" t="str">
        <x:v>Tracheobronchial Y-Stent</x:v>
      </x:c>
      <x:c r="E573" s="34" t="str">
        <x:v>ST05-155.16.040</x:v>
      </x:c>
      <x:c r="F573" s="34" t="str">
        <x:v>AIRWAY_STENT_SEMS_COVERED</x:v>
      </x:c>
      <x:c r="G573" s="34" t="str">
        <x:v>Candidate - user seed; primary source required</x:v>
      </x:c>
      <x:c r="H573" s="34" t="str">
        <x:v>Hidden until verified</x:v>
      </x:c>
      <x:c r="I573" s="51" t="str">
        <x:v>No</x:v>
      </x:c>
      <x:c r="J573" s="51" t="str">
        <x:v>No</x:v>
      </x:c>
      <x:c r="K573" s="51" t="str"/>
      <x:c r="L573" s="51" t="str"/>
      <x:c r="M573" s="51" t="str"/>
      <x:c r="N573" s="51" t="str"/>
      <x:c r="O573" s="51" t="str"/>
      <x:c r="P573" s="51" t="str"/>
      <x:c r="Q573" s="51" t="str"/>
      <x:c r="R573" s="514"/>
      <x:c r="S573" s="514"/>
    </x:row>
    <x:row r="574" ht="28" customHeight="1">
      <x:c r="A574" s="34" t="str">
        <x:v>FORM-8B19F1B010</x:v>
      </x:c>
      <x:c r="B574" s="34" t="str">
        <x:v>PRD-2D588804C5</x:v>
      </x:c>
      <x:c r="C574" s="34" t="str">
        <x:v>Micro-Tech Endoscopy</x:v>
      </x:c>
      <x:c r="D574" s="34" t="str">
        <x:v>Tracheobronchial Y-Stent</x:v>
      </x:c>
      <x:c r="E574" s="34" t="str">
        <x:v>ST05-155.20.050</x:v>
      </x:c>
      <x:c r="F574" s="34" t="str">
        <x:v>AIRWAY_STENT_SEMS_COVERED</x:v>
      </x:c>
      <x:c r="G574" s="34" t="str">
        <x:v>Candidate - user seed; primary source required</x:v>
      </x:c>
      <x:c r="H574" s="34" t="str">
        <x:v>Hidden until verified</x:v>
      </x:c>
      <x:c r="I574" s="51" t="str">
        <x:v>No</x:v>
      </x:c>
      <x:c r="J574" s="51" t="str">
        <x:v>No</x:v>
      </x:c>
      <x:c r="K574" s="51" t="str"/>
      <x:c r="L574" s="51" t="str"/>
      <x:c r="M574" s="51" t="str"/>
      <x:c r="N574" s="51" t="str"/>
      <x:c r="O574" s="51" t="str"/>
      <x:c r="P574" s="51" t="str"/>
      <x:c r="Q574" s="51" t="str"/>
      <x:c r="R574" s="514"/>
      <x:c r="S574" s="514"/>
    </x:row>
    <x:row r="575" ht="28" customHeight="1">
      <x:c r="A575" s="34" t="str">
        <x:v>FORM-8A9C3C5B68</x:v>
      </x:c>
      <x:c r="B575" s="34" t="str">
        <x:v>PRD-1A0C09927F</x:v>
      </x:c>
      <x:c r="C575" s="34" t="str">
        <x:v>Micro-Tech Endoscopy</x:v>
      </x:c>
      <x:c r="D575" s="34" t="str">
        <x:v>Y-Shaped Self-Expanding Tracheal Stent</x:v>
      </x:c>
      <x:c r="E575" s="34" t="str">
        <x:v>TT81670</x:v>
      </x:c>
      <x:c r="F575" s="34" t="str">
        <x:v>AIRWAY_STENT_SEMS_COVERED</x:v>
      </x:c>
      <x:c r="G575" s="34" t="str">
        <x:v>Verified - manufacturer/distributor brochure</x:v>
      </x:c>
      <x:c r="H575" s="34" t="str">
        <x:v>Prototype visible - reverify before production</x:v>
      </x:c>
      <x:c r="I575" s="51" t="str">
        <x:v>No</x:v>
      </x:c>
      <x:c r="J575" s="51" t="str">
        <x:v>No</x:v>
      </x:c>
      <x:c r="K575" s="51" t="str"/>
      <x:c r="L575" s="51" t="str"/>
      <x:c r="M575" s="51" t="str"/>
      <x:c r="N575" s="51" t="str"/>
      <x:c r="O575" s="51" t="str"/>
      <x:c r="P575" s="51" t="str"/>
      <x:c r="Q575" s="51" t="str"/>
      <x:c r="R575" s="514"/>
      <x:c r="S575" s="514"/>
    </x:row>
    <x:row r="576" ht="28" customHeight="1">
      <x:c r="A576" s="34" t="str">
        <x:v>FORM-0ABAC41E19</x:v>
      </x:c>
      <x:c r="B576" s="34" t="str">
        <x:v>PRD-0D187D741A</x:v>
      </x:c>
      <x:c r="C576" s="34" t="str">
        <x:v>Micro-Tech Endoscopy</x:v>
      </x:c>
      <x:c r="D576" s="34" t="str">
        <x:v>Y-Shaped Self-Expanding Tracheal Stent</x:v>
      </x:c>
      <x:c r="E576" s="34" t="str">
        <x:v>TT81680</x:v>
      </x:c>
      <x:c r="F576" s="34" t="str">
        <x:v>AIRWAY_STENT_SEMS_COVERED</x:v>
      </x:c>
      <x:c r="G576" s="34" t="str">
        <x:v>Verified - manufacturer/distributor brochure</x:v>
      </x:c>
      <x:c r="H576" s="34" t="str">
        <x:v>Prototype visible - reverify before production</x:v>
      </x:c>
      <x:c r="I576" s="51" t="str">
        <x:v>No</x:v>
      </x:c>
      <x:c r="J576" s="51" t="str">
        <x:v>No</x:v>
      </x:c>
      <x:c r="K576" s="51" t="str"/>
      <x:c r="L576" s="51" t="str"/>
      <x:c r="M576" s="51" t="str"/>
      <x:c r="N576" s="51" t="str"/>
      <x:c r="O576" s="51" t="str"/>
      <x:c r="P576" s="51" t="str"/>
      <x:c r="Q576" s="51" t="str"/>
      <x:c r="R576" s="514"/>
      <x:c r="S576" s="514"/>
    </x:row>
    <x:row r="577" ht="28" customHeight="1">
      <x:c r="A577" s="34" t="str">
        <x:v>FORM-092CDCA5A1</x:v>
      </x:c>
      <x:c r="B577" s="34" t="str">
        <x:v>PRD-5D09EFABDD</x:v>
      </x:c>
      <x:c r="C577" s="34" t="str">
        <x:v>Micro-Tech Endoscopy</x:v>
      </x:c>
      <x:c r="D577" s="34" t="str">
        <x:v>Y-Shaped Self-Expanding Tracheal Stent</x:v>
      </x:c>
      <x:c r="E577" s="34" t="str">
        <x:v>TT81690</x:v>
      </x:c>
      <x:c r="F577" s="34" t="str">
        <x:v>AIRWAY_STENT_SEMS_COVERED</x:v>
      </x:c>
      <x:c r="G577" s="34" t="str">
        <x:v>Verified - manufacturer/distributor brochure</x:v>
      </x:c>
      <x:c r="H577" s="34" t="str">
        <x:v>Prototype visible - reverify before production</x:v>
      </x:c>
      <x:c r="I577" s="51" t="str">
        <x:v>No</x:v>
      </x:c>
      <x:c r="J577" s="51" t="str">
        <x:v>No</x:v>
      </x:c>
      <x:c r="K577" s="51" t="str"/>
      <x:c r="L577" s="51" t="str"/>
      <x:c r="M577" s="51" t="str"/>
      <x:c r="N577" s="51" t="str"/>
      <x:c r="O577" s="51" t="str"/>
      <x:c r="P577" s="51" t="str"/>
      <x:c r="Q577" s="51" t="str"/>
      <x:c r="R577" s="514"/>
      <x:c r="S577" s="514"/>
    </x:row>
    <x:row r="578" ht="28" customHeight="1">
      <x:c r="A578" s="34" t="str">
        <x:v>FORM-5E31A405A9</x:v>
      </x:c>
      <x:c r="B578" s="34" t="str">
        <x:v>PRD-61B1C43B5C</x:v>
      </x:c>
      <x:c r="C578" s="34" t="str">
        <x:v>Micro-Tech Endoscopy</x:v>
      </x:c>
      <x:c r="D578" s="34" t="str">
        <x:v>Y-Shaped Self-Expanding Tracheal Stent</x:v>
      </x:c>
      <x:c r="E578" s="34" t="str">
        <x:v>TT81700</x:v>
      </x:c>
      <x:c r="F578" s="34" t="str">
        <x:v>AIRWAY_STENT_SEMS_COVERED</x:v>
      </x:c>
      <x:c r="G578" s="34" t="str">
        <x:v>Verified - manufacturer/distributor brochure</x:v>
      </x:c>
      <x:c r="H578" s="34" t="str">
        <x:v>Prototype visible - reverify before production</x:v>
      </x:c>
      <x:c r="I578" s="51" t="str">
        <x:v>No</x:v>
      </x:c>
      <x:c r="J578" s="51" t="str">
        <x:v>No</x:v>
      </x:c>
      <x:c r="K578" s="51" t="str"/>
      <x:c r="L578" s="51" t="str"/>
      <x:c r="M578" s="51" t="str"/>
      <x:c r="N578" s="51" t="str"/>
      <x:c r="O578" s="51" t="str"/>
      <x:c r="P578" s="51" t="str"/>
      <x:c r="Q578" s="51" t="str"/>
      <x:c r="R578" s="514"/>
      <x:c r="S578" s="514"/>
    </x:row>
    <x:row r="579" ht="28" customHeight="1">
      <x:c r="A579" s="34" t="str">
        <x:v>FORM-B882963682</x:v>
      </x:c>
      <x:c r="B579" s="34" t="str">
        <x:v>PRD-71D6D8E081</x:v>
      </x:c>
      <x:c r="C579" s="34" t="str">
        <x:v>Micro-Tech Endoscopy</x:v>
      </x:c>
      <x:c r="D579" s="34" t="str">
        <x:v>Y-Shaped Self-Expanding Tracheal Stent</x:v>
      </x:c>
      <x:c r="E579" s="34" t="str">
        <x:v>TT81710</x:v>
      </x:c>
      <x:c r="F579" s="34" t="str">
        <x:v>AIRWAY_STENT_SEMS_COVERED</x:v>
      </x:c>
      <x:c r="G579" s="34" t="str">
        <x:v>Verified - manufacturer/distributor brochure</x:v>
      </x:c>
      <x:c r="H579" s="34" t="str">
        <x:v>Prototype visible - reverify before production</x:v>
      </x:c>
      <x:c r="I579" s="51" t="str">
        <x:v>No</x:v>
      </x:c>
      <x:c r="J579" s="51" t="str">
        <x:v>No</x:v>
      </x:c>
      <x:c r="K579" s="51" t="str"/>
      <x:c r="L579" s="51" t="str"/>
      <x:c r="M579" s="51" t="str"/>
      <x:c r="N579" s="51" t="str"/>
      <x:c r="O579" s="51" t="str"/>
      <x:c r="P579" s="51" t="str"/>
      <x:c r="Q579" s="51" t="str"/>
      <x:c r="R579" s="514"/>
      <x:c r="S579" s="514"/>
    </x:row>
    <x:row r="580" ht="28" customHeight="1">
      <x:c r="A580" s="34" t="str">
        <x:v>FORM-48AD0BD02B</x:v>
      </x:c>
      <x:c r="B580" s="34" t="str">
        <x:v>PRD-F5CEB7234A</x:v>
      </x:c>
      <x:c r="C580" s="34" t="str">
        <x:v>Micro-Tech Endoscopy</x:v>
      </x:c>
      <x:c r="D580" s="34" t="str">
        <x:v>Y-Shaped Self-Expanding Tracheal Stent</x:v>
      </x:c>
      <x:c r="E580" s="34" t="str">
        <x:v>TT81720</x:v>
      </x:c>
      <x:c r="F580" s="34" t="str">
        <x:v>AIRWAY_STENT_SEMS_COVERED</x:v>
      </x:c>
      <x:c r="G580" s="34" t="str">
        <x:v>Verified - manufacturer/distributor brochure</x:v>
      </x:c>
      <x:c r="H580" s="34" t="str">
        <x:v>Prototype visible - reverify before production</x:v>
      </x:c>
      <x:c r="I580" s="51" t="str">
        <x:v>No</x:v>
      </x:c>
      <x:c r="J580" s="51" t="str">
        <x:v>No</x:v>
      </x:c>
      <x:c r="K580" s="51" t="str"/>
      <x:c r="L580" s="51" t="str"/>
      <x:c r="M580" s="51" t="str"/>
      <x:c r="N580" s="51" t="str"/>
      <x:c r="O580" s="51" t="str"/>
      <x:c r="P580" s="51" t="str"/>
      <x:c r="Q580" s="51" t="str"/>
      <x:c r="R580" s="514"/>
      <x:c r="S580" s="514"/>
    </x:row>
    <x:row r="581" ht="28" customHeight="1">
      <x:c r="A581" s="34" t="str">
        <x:v>FORM-6F48E7FE7A</x:v>
      </x:c>
      <x:c r="B581" s="34" t="str">
        <x:v>PRD-89BCEE2895</x:v>
      </x:c>
      <x:c r="C581" s="34" t="str">
        <x:v>Micro-Tech Endoscopy</x:v>
      </x:c>
      <x:c r="D581" s="34" t="str">
        <x:v>Y-Shaped Self-Expanding Tracheal Stent</x:v>
      </x:c>
      <x:c r="E581" s="34" t="str">
        <x:v>TT81730</x:v>
      </x:c>
      <x:c r="F581" s="34" t="str">
        <x:v>AIRWAY_STENT_SEMS_COVERED</x:v>
      </x:c>
      <x:c r="G581" s="34" t="str">
        <x:v>Verified - manufacturer/distributor brochure</x:v>
      </x:c>
      <x:c r="H581" s="34" t="str">
        <x:v>Prototype visible - reverify before production</x:v>
      </x:c>
      <x:c r="I581" s="51" t="str">
        <x:v>No</x:v>
      </x:c>
      <x:c r="J581" s="51" t="str">
        <x:v>No</x:v>
      </x:c>
      <x:c r="K581" s="51" t="str"/>
      <x:c r="L581" s="51" t="str"/>
      <x:c r="M581" s="51" t="str"/>
      <x:c r="N581" s="51" t="str"/>
      <x:c r="O581" s="51" t="str"/>
      <x:c r="P581" s="51" t="str"/>
      <x:c r="Q581" s="51" t="str"/>
      <x:c r="R581" s="514"/>
      <x:c r="S581" s="514"/>
    </x:row>
    <x:row r="582" ht="28" customHeight="1">
      <x:c r="A582" s="34" t="str">
        <x:v>FORM-FB29FD7B6F</x:v>
      </x:c>
      <x:c r="B582" s="34" t="str">
        <x:v>PRD-6124E1A326</x:v>
      </x:c>
      <x:c r="C582" s="34" t="str">
        <x:v>Micro-Tech Endoscopy</x:v>
      </x:c>
      <x:c r="D582" s="34" t="str">
        <x:v>Y-Shaped Self-Expanding Tracheal Stent</x:v>
      </x:c>
      <x:c r="E582" s="34" t="str">
        <x:v>TT81740</x:v>
      </x:c>
      <x:c r="F582" s="34" t="str">
        <x:v>AIRWAY_STENT_SEMS_COVERED</x:v>
      </x:c>
      <x:c r="G582" s="34" t="str">
        <x:v>Verified - manufacturer/distributor brochure</x:v>
      </x:c>
      <x:c r="H582" s="34" t="str">
        <x:v>Prototype visible - reverify before production</x:v>
      </x:c>
      <x:c r="I582" s="51" t="str">
        <x:v>No</x:v>
      </x:c>
      <x:c r="J582" s="51" t="str">
        <x:v>No</x:v>
      </x:c>
      <x:c r="K582" s="51" t="str"/>
      <x:c r="L582" s="51" t="str"/>
      <x:c r="M582" s="51" t="str"/>
      <x:c r="N582" s="51" t="str"/>
      <x:c r="O582" s="51" t="str"/>
      <x:c r="P582" s="51" t="str"/>
      <x:c r="Q582" s="51" t="str"/>
      <x:c r="R582" s="514"/>
      <x:c r="S582" s="514"/>
    </x:row>
    <x:row r="583" ht="28" customHeight="1">
      <x:c r="A583" s="34" t="str">
        <x:v>FORM-772FF6060E</x:v>
      </x:c>
      <x:c r="B583" s="34" t="str">
        <x:v>PRD-21832A5DCA</x:v>
      </x:c>
      <x:c r="C583" s="34" t="str">
        <x:v>Micro-Tech Endoscopy</x:v>
      </x:c>
      <x:c r="D583" s="34" t="str">
        <x:v>Y-Shaped Self-Expanding Tracheal Stent</x:v>
      </x:c>
      <x:c r="E583" s="34" t="str">
        <x:v>TT81750</x:v>
      </x:c>
      <x:c r="F583" s="34" t="str">
        <x:v>AIRWAY_STENT_SEMS_COVERED</x:v>
      </x:c>
      <x:c r="G583" s="34" t="str">
        <x:v>Verified - manufacturer/distributor brochure</x:v>
      </x:c>
      <x:c r="H583" s="34" t="str">
        <x:v>Prototype visible - reverify before production</x:v>
      </x:c>
      <x:c r="I583" s="51" t="str">
        <x:v>No</x:v>
      </x:c>
      <x:c r="J583" s="51" t="str">
        <x:v>No</x:v>
      </x:c>
      <x:c r="K583" s="51" t="str"/>
      <x:c r="L583" s="51" t="str"/>
      <x:c r="M583" s="51" t="str"/>
      <x:c r="N583" s="51" t="str"/>
      <x:c r="O583" s="51" t="str"/>
      <x:c r="P583" s="51" t="str"/>
      <x:c r="Q583" s="51" t="str"/>
      <x:c r="R583" s="514"/>
      <x:c r="S583" s="514"/>
    </x:row>
    <x:row r="584" ht="28" customHeight="1">
      <x:c r="A584" s="34" t="str">
        <x:v>FORM-237767F7A0</x:v>
      </x:c>
      <x:c r="B584" s="34" t="str">
        <x:v>PRD-6D8A97CC06</x:v>
      </x:c>
      <x:c r="C584" s="34" t="str">
        <x:v>Micro-Tech Endoscopy</x:v>
      </x:c>
      <x:c r="D584" s="34" t="str">
        <x:v>Y-Shaped Self-Expanding Tracheal Stent</x:v>
      </x:c>
      <x:c r="E584" s="34" t="str">
        <x:v>TT81760</x:v>
      </x:c>
      <x:c r="F584" s="34" t="str">
        <x:v>AIRWAY_STENT_SEMS_COVERED</x:v>
      </x:c>
      <x:c r="G584" s="34" t="str">
        <x:v>Verified - manufacturer/distributor brochure</x:v>
      </x:c>
      <x:c r="H584" s="34" t="str">
        <x:v>Prototype visible - reverify before production</x:v>
      </x:c>
      <x:c r="I584" s="51" t="str">
        <x:v>No</x:v>
      </x:c>
      <x:c r="J584" s="51" t="str">
        <x:v>No</x:v>
      </x:c>
      <x:c r="K584" s="51" t="str"/>
      <x:c r="L584" s="51" t="str"/>
      <x:c r="M584" s="51" t="str"/>
      <x:c r="N584" s="51" t="str"/>
      <x:c r="O584" s="51" t="str"/>
      <x:c r="P584" s="51" t="str"/>
      <x:c r="Q584" s="51" t="str"/>
      <x:c r="R584" s="514"/>
      <x:c r="S584" s="514"/>
    </x:row>
    <x:row r="585" ht="28" customHeight="1">
      <x:c r="A585" s="34" t="str">
        <x:v>FORM-0106A276C9</x:v>
      </x:c>
      <x:c r="B585" s="34" t="str">
        <x:v>PRD-ACA2322DB2</x:v>
      </x:c>
      <x:c r="C585" s="34" t="str">
        <x:v>Micro-Tech Endoscopy</x:v>
      </x:c>
      <x:c r="D585" s="34" t="str">
        <x:v>Y-Shaped Self-Expanding Tracheal Stent</x:v>
      </x:c>
      <x:c r="E585" s="34" t="str">
        <x:v>TT81770</x:v>
      </x:c>
      <x:c r="F585" s="34" t="str">
        <x:v>AIRWAY_STENT_SEMS_COVERED</x:v>
      </x:c>
      <x:c r="G585" s="34" t="str">
        <x:v>Verified - manufacturer/distributor brochure</x:v>
      </x:c>
      <x:c r="H585" s="34" t="str">
        <x:v>Prototype visible - reverify before production</x:v>
      </x:c>
      <x:c r="I585" s="51" t="str">
        <x:v>No</x:v>
      </x:c>
      <x:c r="J585" s="51" t="str">
        <x:v>No</x:v>
      </x:c>
      <x:c r="K585" s="51" t="str"/>
      <x:c r="L585" s="51" t="str"/>
      <x:c r="M585" s="51" t="str"/>
      <x:c r="N585" s="51" t="str"/>
      <x:c r="O585" s="51" t="str"/>
      <x:c r="P585" s="51" t="str"/>
      <x:c r="Q585" s="51" t="str"/>
      <x:c r="R585" s="514"/>
      <x:c r="S585" s="514"/>
    </x:row>
    <x:row r="586" ht="28" customHeight="1">
      <x:c r="A586" s="34" t="str">
        <x:v>FORM-687423A827</x:v>
      </x:c>
      <x:c r="B586" s="34" t="str">
        <x:v>PRD-AAFEA61B28</x:v>
      </x:c>
      <x:c r="C586" s="34" t="str">
        <x:v>Micro-Tech Endoscopy</x:v>
      </x:c>
      <x:c r="D586" s="34" t="str">
        <x:v>Y-Shaped Self-Expanding Tracheal Stent</x:v>
      </x:c>
      <x:c r="E586" s="34" t="str">
        <x:v>TT81780</x:v>
      </x:c>
      <x:c r="F586" s="34" t="str">
        <x:v>AIRWAY_STENT_SEMS_COVERED</x:v>
      </x:c>
      <x:c r="G586" s="34" t="str">
        <x:v>Verified - manufacturer/distributor brochure</x:v>
      </x:c>
      <x:c r="H586" s="34" t="str">
        <x:v>Prototype visible - reverify before production</x:v>
      </x:c>
      <x:c r="I586" s="51" t="str">
        <x:v>No</x:v>
      </x:c>
      <x:c r="J586" s="51" t="str">
        <x:v>No</x:v>
      </x:c>
      <x:c r="K586" s="51" t="str"/>
      <x:c r="L586" s="51" t="str"/>
      <x:c r="M586" s="51" t="str"/>
      <x:c r="N586" s="51" t="str"/>
      <x:c r="O586" s="51" t="str"/>
      <x:c r="P586" s="51" t="str"/>
      <x:c r="Q586" s="51" t="str"/>
      <x:c r="R586" s="514"/>
      <x:c r="S586" s="514"/>
    </x:row>
    <x:row r="587" ht="28" customHeight="1">
      <x:c r="A587" s="34" t="str">
        <x:v>FORM-1D4590623E</x:v>
      </x:c>
      <x:c r="B587" s="34" t="str">
        <x:v>PRD-F9EB14C69E</x:v>
      </x:c>
      <x:c r="C587" s="34" t="str">
        <x:v>Micro-Tech Endoscopy</x:v>
      </x:c>
      <x:c r="D587" s="34" t="str">
        <x:v>Y-Shaped Self-Expanding Tracheal Stent</x:v>
      </x:c>
      <x:c r="E587" s="34" t="str">
        <x:v>TT81790</x:v>
      </x:c>
      <x:c r="F587" s="34" t="str">
        <x:v>AIRWAY_STENT_SEMS_COVERED</x:v>
      </x:c>
      <x:c r="G587" s="34" t="str">
        <x:v>Verified - manufacturer/distributor brochure</x:v>
      </x:c>
      <x:c r="H587" s="34" t="str">
        <x:v>Prototype visible - reverify before production</x:v>
      </x:c>
      <x:c r="I587" s="51" t="str">
        <x:v>No</x:v>
      </x:c>
      <x:c r="J587" s="51" t="str">
        <x:v>No</x:v>
      </x:c>
      <x:c r="K587" s="51" t="str"/>
      <x:c r="L587" s="51" t="str"/>
      <x:c r="M587" s="51" t="str"/>
      <x:c r="N587" s="51" t="str"/>
      <x:c r="O587" s="51" t="str"/>
      <x:c r="P587" s="51" t="str"/>
      <x:c r="Q587" s="51" t="str"/>
      <x:c r="R587" s="514"/>
      <x:c r="S587" s="514"/>
    </x:row>
    <x:row r="588" ht="28" customHeight="1">
      <x:c r="A588" s="34" t="str">
        <x:v>FORM-CA5759C3F7</x:v>
      </x:c>
      <x:c r="B588" s="34" t="str">
        <x:v>PRD-98610CE8EB</x:v>
      </x:c>
      <x:c r="C588" s="34" t="str">
        <x:v>Micro-Tech Endoscopy</x:v>
      </x:c>
      <x:c r="D588" s="34" t="str">
        <x:v>Y-Shaped Self-Expanding Tracheal Stent</x:v>
      </x:c>
      <x:c r="E588" s="34" t="str">
        <x:v>TT81800</x:v>
      </x:c>
      <x:c r="F588" s="34" t="str">
        <x:v>AIRWAY_STENT_SEMS_COVERED</x:v>
      </x:c>
      <x:c r="G588" s="34" t="str">
        <x:v>Verified - manufacturer/distributor brochure</x:v>
      </x:c>
      <x:c r="H588" s="34" t="str">
        <x:v>Prototype visible - reverify before production</x:v>
      </x:c>
      <x:c r="I588" s="51" t="str">
        <x:v>No</x:v>
      </x:c>
      <x:c r="J588" s="51" t="str">
        <x:v>No</x:v>
      </x:c>
      <x:c r="K588" s="51" t="str"/>
      <x:c r="L588" s="51" t="str"/>
      <x:c r="M588" s="51" t="str"/>
      <x:c r="N588" s="51" t="str"/>
      <x:c r="O588" s="51" t="str"/>
      <x:c r="P588" s="51" t="str"/>
      <x:c r="Q588" s="51" t="str"/>
      <x:c r="R588" s="514"/>
      <x:c r="S588" s="514"/>
    </x:row>
    <x:row r="589" ht="28" customHeight="1">
      <x:c r="A589" s="34" t="str">
        <x:v>FORM-A4BAA567C3</x:v>
      </x:c>
      <x:c r="B589" s="34" t="str">
        <x:v>PRD-D5A436E755</x:v>
      </x:c>
      <x:c r="C589" s="34" t="str">
        <x:v>Micro-Tech Endoscopy</x:v>
      </x:c>
      <x:c r="D589" s="34" t="str">
        <x:v>Y-Shaped Self-Expanding Tracheal Stent</x:v>
      </x:c>
      <x:c r="E589" s="34" t="str">
        <x:v>TT81810</x:v>
      </x:c>
      <x:c r="F589" s="34" t="str">
        <x:v>AIRWAY_STENT_SEMS_COVERED</x:v>
      </x:c>
      <x:c r="G589" s="34" t="str">
        <x:v>Verified - manufacturer/distributor brochure</x:v>
      </x:c>
      <x:c r="H589" s="34" t="str">
        <x:v>Prototype visible - reverify before production</x:v>
      </x:c>
      <x:c r="I589" s="51" t="str">
        <x:v>No</x:v>
      </x:c>
      <x:c r="J589" s="51" t="str">
        <x:v>No</x:v>
      </x:c>
      <x:c r="K589" s="51" t="str"/>
      <x:c r="L589" s="51" t="str"/>
      <x:c r="M589" s="51" t="str"/>
      <x:c r="N589" s="51" t="str"/>
      <x:c r="O589" s="51" t="str"/>
      <x:c r="P589" s="51" t="str"/>
      <x:c r="Q589" s="51" t="str"/>
      <x:c r="R589" s="514"/>
      <x:c r="S589" s="514"/>
    </x:row>
    <x:row r="590" ht="28" customHeight="1">
      <x:c r="A590" s="34" t="str">
        <x:v>FORM-527E643976</x:v>
      </x:c>
      <x:c r="B590" s="34" t="str">
        <x:v>PRD-0FC4F02CEE</x:v>
      </x:c>
      <x:c r="C590" s="34" t="str">
        <x:v>Micro-Tech Endoscopy</x:v>
      </x:c>
      <x:c r="D590" s="34" t="str">
        <x:v>Y-Shaped Self-Expanding Tracheal Stent</x:v>
      </x:c>
      <x:c r="E590" s="34" t="str">
        <x:v>TT81820</x:v>
      </x:c>
      <x:c r="F590" s="34" t="str">
        <x:v>AIRWAY_STENT_SEMS_COVERED</x:v>
      </x:c>
      <x:c r="G590" s="34" t="str">
        <x:v>Verified - manufacturer/distributor brochure</x:v>
      </x:c>
      <x:c r="H590" s="34" t="str">
        <x:v>Prototype visible - reverify before production</x:v>
      </x:c>
      <x:c r="I590" s="51" t="str">
        <x:v>No</x:v>
      </x:c>
      <x:c r="J590" s="51" t="str">
        <x:v>No</x:v>
      </x:c>
      <x:c r="K590" s="51" t="str"/>
      <x:c r="L590" s="51" t="str"/>
      <x:c r="M590" s="51" t="str"/>
      <x:c r="N590" s="51" t="str"/>
      <x:c r="O590" s="51" t="str"/>
      <x:c r="P590" s="51" t="str"/>
      <x:c r="Q590" s="51" t="str"/>
      <x:c r="R590" s="514"/>
      <x:c r="S590" s="514"/>
    </x:row>
    <x:row r="591" ht="28" customHeight="1">
      <x:c r="A591" s="34" t="str">
        <x:v>FORM-C64A04605E</x:v>
      </x:c>
      <x:c r="B591" s="34" t="str">
        <x:v>PRD-900AA8F053</x:v>
      </x:c>
      <x:c r="C591" s="34" t="str">
        <x:v>Micro-Tech Endoscopy</x:v>
      </x:c>
      <x:c r="D591" s="34" t="str">
        <x:v>Y-Shaped Self-Expanding Tracheal Stent</x:v>
      </x:c>
      <x:c r="E591" s="34" t="str">
        <x:v>TT81830</x:v>
      </x:c>
      <x:c r="F591" s="34" t="str">
        <x:v>AIRWAY_STENT_SEMS_COVERED</x:v>
      </x:c>
      <x:c r="G591" s="34" t="str">
        <x:v>Verified - manufacturer/distributor brochure</x:v>
      </x:c>
      <x:c r="H591" s="34" t="str">
        <x:v>Prototype visible - reverify before production</x:v>
      </x:c>
      <x:c r="I591" s="51" t="str">
        <x:v>No</x:v>
      </x:c>
      <x:c r="J591" s="51" t="str">
        <x:v>No</x:v>
      </x:c>
      <x:c r="K591" s="51" t="str"/>
      <x:c r="L591" s="51" t="str"/>
      <x:c r="M591" s="51" t="str"/>
      <x:c r="N591" s="51" t="str"/>
      <x:c r="O591" s="51" t="str"/>
      <x:c r="P591" s="51" t="str"/>
      <x:c r="Q591" s="51" t="str"/>
      <x:c r="R591" s="514"/>
      <x:c r="S591" s="514"/>
    </x:row>
    <x:row r="592" ht="28" customHeight="1">
      <x:c r="A592" s="34" t="str">
        <x:v>FORM-38991DC832</x:v>
      </x:c>
      <x:c r="B592" s="34" t="str">
        <x:v>PRD-B07610EC95</x:v>
      </x:c>
      <x:c r="C592" s="34" t="str">
        <x:v>Micro-Tech Endoscopy</x:v>
      </x:c>
      <x:c r="D592" s="34" t="str">
        <x:v>Y-Shaped Self-Expanding Tracheal Stent</x:v>
      </x:c>
      <x:c r="E592" s="34" t="str">
        <x:v>TT81840</x:v>
      </x:c>
      <x:c r="F592" s="34" t="str">
        <x:v>AIRWAY_STENT_SEMS_COVERED</x:v>
      </x:c>
      <x:c r="G592" s="34" t="str">
        <x:v>Verified - manufacturer/distributor brochure</x:v>
      </x:c>
      <x:c r="H592" s="34" t="str">
        <x:v>Prototype visible - reverify before production</x:v>
      </x:c>
      <x:c r="I592" s="51" t="str">
        <x:v>No</x:v>
      </x:c>
      <x:c r="J592" s="51" t="str">
        <x:v>No</x:v>
      </x:c>
      <x:c r="K592" s="51" t="str"/>
      <x:c r="L592" s="51" t="str"/>
      <x:c r="M592" s="51" t="str"/>
      <x:c r="N592" s="51" t="str"/>
      <x:c r="O592" s="51" t="str"/>
      <x:c r="P592" s="51" t="str"/>
      <x:c r="Q592" s="51" t="str"/>
      <x:c r="R592" s="514"/>
      <x:c r="S592" s="514"/>
    </x:row>
    <x:row r="593" ht="28" customHeight="1">
      <x:c r="A593" s="34" t="str">
        <x:v>FORM-14EB908112</x:v>
      </x:c>
      <x:c r="B593" s="34" t="str">
        <x:v>PRD-D29CE0D10F</x:v>
      </x:c>
      <x:c r="C593" s="34" t="str">
        <x:v>Micro-Tech Endoscopy</x:v>
      </x:c>
      <x:c r="D593" s="34" t="str">
        <x:v>Y-Shaped Self-Expanding Tracheal Stent</x:v>
      </x:c>
      <x:c r="E593" s="34" t="str">
        <x:v>TT81850</x:v>
      </x:c>
      <x:c r="F593" s="34" t="str">
        <x:v>AIRWAY_STENT_SEMS_COVERED</x:v>
      </x:c>
      <x:c r="G593" s="34" t="str">
        <x:v>Verified - manufacturer/distributor brochure</x:v>
      </x:c>
      <x:c r="H593" s="34" t="str">
        <x:v>Prototype visible - reverify before production</x:v>
      </x:c>
      <x:c r="I593" s="51" t="str">
        <x:v>No</x:v>
      </x:c>
      <x:c r="J593" s="51" t="str">
        <x:v>No</x:v>
      </x:c>
      <x:c r="K593" s="51" t="str"/>
      <x:c r="L593" s="51" t="str"/>
      <x:c r="M593" s="51" t="str"/>
      <x:c r="N593" s="51" t="str"/>
      <x:c r="O593" s="51" t="str"/>
      <x:c r="P593" s="51" t="str"/>
      <x:c r="Q593" s="51" t="str"/>
      <x:c r="R593" s="514"/>
      <x:c r="S593" s="514"/>
    </x:row>
    <x:row r="594" ht="28" customHeight="1">
      <x:c r="A594" s="34" t="str">
        <x:v>FORM-1FE0EDFE9D</x:v>
      </x:c>
      <x:c r="B594" s="34" t="str">
        <x:v>PRD-D1DCE936D2</x:v>
      </x:c>
      <x:c r="C594" s="34" t="str">
        <x:v>Novatech</x:v>
      </x:c>
      <x:c r="D594" s="34" t="str">
        <x:v>STERITALC PF3 Poudrage Kit 3 g</x:v>
      </x:c>
      <x:c r="E594" s="34" t="str">
        <x:v>16863</x:v>
      </x:c>
      <x:c r="F594" s="34" t="str">
        <x:v>TALC_POUDRAGE_KIT</x:v>
      </x:c>
      <x:c r="G594" s="34" t="str">
        <x:v>Verified exact catalog entry - non-U.S. source</x:v>
      </x:c>
      <x:c r="H594" s="34" t="str">
        <x:v>Hidden - non-U.S. catalog / U.S. status unverified</x:v>
      </x:c>
      <x:c r="I594" s="51" t="str">
        <x:v>No</x:v>
      </x:c>
      <x:c r="J594" s="51" t="str">
        <x:v>No</x:v>
      </x:c>
      <x:c r="K594" s="51" t="str"/>
      <x:c r="L594" s="51" t="str"/>
      <x:c r="M594" s="51" t="str"/>
      <x:c r="N594" s="51" t="str"/>
      <x:c r="O594" s="51" t="str"/>
      <x:c r="P594" s="51" t="str"/>
      <x:c r="Q594" s="51" t="str"/>
      <x:c r="R594" s="514"/>
      <x:c r="S594" s="514"/>
    </x:row>
    <x:row r="595" ht="28" customHeight="1">
      <x:c r="A595" s="34" t="str">
        <x:v>FORM-15001D33A6</x:v>
      </x:c>
      <x:c r="B595" s="34" t="str">
        <x:v>PRD-EB27F8D657</x:v>
      </x:c>
      <x:c r="C595" s="34" t="str">
        <x:v>Novatech</x:v>
      </x:c>
      <x:c r="D595" s="34" t="str">
        <x:v>STERITALC F2 Talc Vial 2 g</x:v>
      </x:c>
      <x:c r="E595" s="34" t="str">
        <x:v>16903</x:v>
      </x:c>
      <x:c r="F595" s="34" t="str">
        <x:v>TALC_VIAL</x:v>
      </x:c>
      <x:c r="G595" s="34" t="str">
        <x:v>Verified exact catalog entry - non-U.S. source</x:v>
      </x:c>
      <x:c r="H595" s="34" t="str">
        <x:v>Hidden - non-U.S. catalog / U.S. status unverified</x:v>
      </x:c>
      <x:c r="I595" s="51" t="str">
        <x:v>No</x:v>
      </x:c>
      <x:c r="J595" s="51" t="str">
        <x:v>No</x:v>
      </x:c>
      <x:c r="K595" s="51" t="str"/>
      <x:c r="L595" s="51" t="str"/>
      <x:c r="M595" s="51" t="str"/>
      <x:c r="N595" s="51" t="str"/>
      <x:c r="O595" s="51" t="str"/>
      <x:c r="P595" s="51" t="str"/>
      <x:c r="Q595" s="51" t="str"/>
      <x:c r="R595" s="514"/>
      <x:c r="S595" s="514"/>
    </x:row>
    <x:row r="596" ht="28" customHeight="1">
      <x:c r="A596" s="34" t="str">
        <x:v>FORM-44CA0D7383</x:v>
      </x:c>
      <x:c r="B596" s="34" t="str">
        <x:v>PRD-8C6A6B2ACE</x:v>
      </x:c>
      <x:c r="C596" s="34" t="str">
        <x:v>Novatech</x:v>
      </x:c>
      <x:c r="D596" s="34" t="str">
        <x:v>STERITALC F4 Talc Vial 4 g</x:v>
      </x:c>
      <x:c r="E596" s="34" t="str">
        <x:v>16913</x:v>
      </x:c>
      <x:c r="F596" s="34" t="str">
        <x:v>TALC_VIAL</x:v>
      </x:c>
      <x:c r="G596" s="34" t="str">
        <x:v>Verified exact catalog entry - non-U.S. source</x:v>
      </x:c>
      <x:c r="H596" s="34" t="str">
        <x:v>Hidden - non-U.S. catalog / U.S. status unverified</x:v>
      </x:c>
      <x:c r="I596" s="51" t="str">
        <x:v>No</x:v>
      </x:c>
      <x:c r="J596" s="51" t="str">
        <x:v>No</x:v>
      </x:c>
      <x:c r="K596" s="51" t="str"/>
      <x:c r="L596" s="51" t="str"/>
      <x:c r="M596" s="51" t="str"/>
      <x:c r="N596" s="51" t="str"/>
      <x:c r="O596" s="51" t="str"/>
      <x:c r="P596" s="51" t="str"/>
      <x:c r="Q596" s="51" t="str"/>
      <x:c r="R596" s="514"/>
      <x:c r="S596" s="514"/>
    </x:row>
    <x:row r="597" ht="28" customHeight="1">
      <x:c r="A597" s="34" t="str">
        <x:v>FORM-0F8E64E66C</x:v>
      </x:c>
      <x:c r="B597" s="34" t="str">
        <x:v>PRD-7C4A3CE094</x:v>
      </x:c>
      <x:c r="C597" s="34" t="str">
        <x:v>Novatech</x:v>
      </x:c>
      <x:c r="D597" s="34" t="str">
        <x:v>DUMON BD Silicone Airway Stent</x:v>
      </x:c>
      <x:c r="E597" s="34" t="str">
        <x:v>02841S</x:v>
      </x:c>
      <x:c r="F597" s="34" t="str">
        <x:v>AIRWAY_STENT_SILICONE_STRAIGHT</x:v>
      </x:c>
      <x:c r="G597" s="34" t="str">
        <x:v>Verified - manufacturer catalog</x:v>
      </x:c>
      <x:c r="H597" s="34" t="str">
        <x:v>Prototype visible - reverify before production</x:v>
      </x:c>
      <x:c r="I597" s="51" t="str">
        <x:v>No</x:v>
      </x:c>
      <x:c r="J597" s="51" t="str">
        <x:v>No</x:v>
      </x:c>
      <x:c r="K597" s="51" t="str"/>
      <x:c r="L597" s="51" t="str"/>
      <x:c r="M597" s="51" t="str"/>
      <x:c r="N597" s="51" t="str"/>
      <x:c r="O597" s="51" t="str"/>
      <x:c r="P597" s="51" t="str"/>
      <x:c r="Q597" s="51" t="str"/>
      <x:c r="R597" s="514"/>
      <x:c r="S597" s="514"/>
    </x:row>
    <x:row r="598" ht="28" customHeight="1">
      <x:c r="A598" s="34" t="str">
        <x:v>FORM-788ECC69D8</x:v>
      </x:c>
      <x:c r="B598" s="34" t="str">
        <x:v>PRD-E04E24D3CD</x:v>
      </x:c>
      <x:c r="C598" s="34" t="str">
        <x:v>Novatech</x:v>
      </x:c>
      <x:c r="D598" s="34" t="str">
        <x:v>DUMON BD Silicone Airway Stent</x:v>
      </x:c>
      <x:c r="E598" s="34" t="str">
        <x:v>03721S</x:v>
      </x:c>
      <x:c r="F598" s="34" t="str">
        <x:v>AIRWAY_STENT_SILICONE_STRAIGHT</x:v>
      </x:c>
      <x:c r="G598" s="34" t="str">
        <x:v>Verified - manufacturer catalog</x:v>
      </x:c>
      <x:c r="H598" s="34" t="str">
        <x:v>Prototype visible - reverify before production</x:v>
      </x:c>
      <x:c r="I598" s="51" t="str">
        <x:v>No</x:v>
      </x:c>
      <x:c r="J598" s="51" t="str">
        <x:v>No</x:v>
      </x:c>
      <x:c r="K598" s="51" t="str"/>
      <x:c r="L598" s="51" t="str"/>
      <x:c r="M598" s="51" t="str"/>
      <x:c r="N598" s="51" t="str"/>
      <x:c r="O598" s="51" t="str"/>
      <x:c r="P598" s="51" t="str"/>
      <x:c r="Q598" s="51" t="str"/>
      <x:c r="R598" s="514"/>
      <x:c r="S598" s="514"/>
    </x:row>
    <x:row r="599" ht="28" customHeight="1">
      <x:c r="A599" s="34" t="str">
        <x:v>FORM-528821B6C3</x:v>
      </x:c>
      <x:c r="B599" s="34" t="str">
        <x:v>PRD-B226B5873B</x:v>
      </x:c>
      <x:c r="C599" s="34" t="str">
        <x:v>Novatech</x:v>
      </x:c>
      <x:c r="D599" s="34" t="str">
        <x:v>DUMON BD Silicone Airway Stent</x:v>
      </x:c>
      <x:c r="E599" s="34" t="str">
        <x:v>03741S</x:v>
      </x:c>
      <x:c r="F599" s="34" t="str">
        <x:v>AIRWAY_STENT_SILICONE_STRAIGHT</x:v>
      </x:c>
      <x:c r="G599" s="34" t="str">
        <x:v>Verified - manufacturer catalog</x:v>
      </x:c>
      <x:c r="H599" s="34" t="str">
        <x:v>Prototype visible - reverify before production</x:v>
      </x:c>
      <x:c r="I599" s="51" t="str">
        <x:v>No</x:v>
      </x:c>
      <x:c r="J599" s="51" t="str">
        <x:v>No</x:v>
      </x:c>
      <x:c r="K599" s="51" t="str"/>
      <x:c r="L599" s="51" t="str"/>
      <x:c r="M599" s="51" t="str"/>
      <x:c r="N599" s="51" t="str"/>
      <x:c r="O599" s="51" t="str"/>
      <x:c r="P599" s="51" t="str"/>
      <x:c r="Q599" s="51" t="str"/>
      <x:c r="R599" s="514"/>
      <x:c r="S599" s="514"/>
    </x:row>
    <x:row r="600" ht="28" customHeight="1">
      <x:c r="A600" s="34" t="str">
        <x:v>FORM-76302B7157</x:v>
      </x:c>
      <x:c r="B600" s="34" t="str">
        <x:v>PRD-3D383F0834</x:v>
      </x:c>
      <x:c r="C600" s="34" t="str">
        <x:v>Novatech</x:v>
      </x:c>
      <x:c r="D600" s="34" t="str">
        <x:v>DUMON BD Silicone Airway Stent</x:v>
      </x:c>
      <x:c r="E600" s="34" t="str">
        <x:v>03761S</x:v>
      </x:c>
      <x:c r="F600" s="34" t="str">
        <x:v>AIRWAY_STENT_SILICONE_STRAIGHT</x:v>
      </x:c>
      <x:c r="G600" s="34" t="str">
        <x:v>Verified - manufacturer catalog</x:v>
      </x:c>
      <x:c r="H600" s="34" t="str">
        <x:v>Prototype visible - reverify before production</x:v>
      </x:c>
      <x:c r="I600" s="51" t="str">
        <x:v>No</x:v>
      </x:c>
      <x:c r="J600" s="51" t="str">
        <x:v>No</x:v>
      </x:c>
      <x:c r="K600" s="51" t="str"/>
      <x:c r="L600" s="51" t="str"/>
      <x:c r="M600" s="51" t="str"/>
      <x:c r="N600" s="51" t="str"/>
      <x:c r="O600" s="51" t="str"/>
      <x:c r="P600" s="51" t="str"/>
      <x:c r="Q600" s="51" t="str"/>
      <x:c r="R600" s="514"/>
      <x:c r="S600" s="514"/>
    </x:row>
    <x:row r="601" ht="28" customHeight="1">
      <x:c r="A601" s="34" t="str">
        <x:v>FORM-EB198CAA2B</x:v>
      </x:c>
      <x:c r="B601" s="34" t="str">
        <x:v>PRD-7C4B36F5CB</x:v>
      </x:c>
      <x:c r="C601" s="34" t="str">
        <x:v>Novatech</x:v>
      </x:c>
      <x:c r="D601" s="34" t="str">
        <x:v>DUMON BD Silicone Airway Stent</x:v>
      </x:c>
      <x:c r="E601" s="34" t="str">
        <x:v>03781S</x:v>
      </x:c>
      <x:c r="F601" s="34" t="str">
        <x:v>AIRWAY_STENT_SILICONE_STRAIGHT</x:v>
      </x:c>
      <x:c r="G601" s="34" t="str">
        <x:v>Verified - manufacturer catalog</x:v>
      </x:c>
      <x:c r="H601" s="34" t="str">
        <x:v>Prototype visible - reverify before production</x:v>
      </x:c>
      <x:c r="I601" s="51" t="str">
        <x:v>No</x:v>
      </x:c>
      <x:c r="J601" s="51" t="str">
        <x:v>No</x:v>
      </x:c>
      <x:c r="K601" s="51" t="str"/>
      <x:c r="L601" s="51" t="str"/>
      <x:c r="M601" s="51" t="str"/>
      <x:c r="N601" s="51" t="str"/>
      <x:c r="O601" s="51" t="str"/>
      <x:c r="P601" s="51" t="str"/>
      <x:c r="Q601" s="51" t="str"/>
      <x:c r="R601" s="514"/>
      <x:c r="S601" s="514"/>
    </x:row>
    <x:row r="602" ht="28" customHeight="1">
      <x:c r="A602" s="34" t="str">
        <x:v>FORM-3047A040FA</x:v>
      </x:c>
      <x:c r="B602" s="34" t="str">
        <x:v>PRD-A9C2F393B9</x:v>
      </x:c>
      <x:c r="C602" s="34" t="str">
        <x:v>Novatech</x:v>
      </x:c>
      <x:c r="D602" s="34" t="str">
        <x:v>DUMON BD Silicone Airway Stent</x:v>
      </x:c>
      <x:c r="E602" s="34" t="str">
        <x:v>03801S</x:v>
      </x:c>
      <x:c r="F602" s="34" t="str">
        <x:v>AIRWAY_STENT_SILICONE_STRAIGHT</x:v>
      </x:c>
      <x:c r="G602" s="34" t="str">
        <x:v>Verified - manufacturer catalog</x:v>
      </x:c>
      <x:c r="H602" s="34" t="str">
        <x:v>Prototype visible - reverify before production</x:v>
      </x:c>
      <x:c r="I602" s="51" t="str">
        <x:v>No</x:v>
      </x:c>
      <x:c r="J602" s="51" t="str">
        <x:v>No</x:v>
      </x:c>
      <x:c r="K602" s="51" t="str"/>
      <x:c r="L602" s="51" t="str"/>
      <x:c r="M602" s="51" t="str"/>
      <x:c r="N602" s="51" t="str"/>
      <x:c r="O602" s="51" t="str"/>
      <x:c r="P602" s="51" t="str"/>
      <x:c r="Q602" s="51" t="str"/>
      <x:c r="R602" s="514"/>
      <x:c r="S602" s="514"/>
    </x:row>
    <x:row r="603" ht="28" customHeight="1">
      <x:c r="A603" s="34" t="str">
        <x:v>FORM-01AF85D0FD</x:v>
      </x:c>
      <x:c r="B603" s="34" t="str">
        <x:v>PRD-231DEF421E</x:v>
      </x:c>
      <x:c r="C603" s="34" t="str">
        <x:v>Novatech</x:v>
      </x:c>
      <x:c r="D603" s="34" t="str">
        <x:v>DUMON BD Silicone Airway Stent</x:v>
      </x:c>
      <x:c r="E603" s="34" t="str">
        <x:v>03821S</x:v>
      </x:c>
      <x:c r="F603" s="34" t="str">
        <x:v>AIRWAY_STENT_SILICONE_STRAIGHT</x:v>
      </x:c>
      <x:c r="G603" s="34" t="str">
        <x:v>Verified - manufacturer catalog</x:v>
      </x:c>
      <x:c r="H603" s="34" t="str">
        <x:v>Prototype visible - reverify before production</x:v>
      </x:c>
      <x:c r="I603" s="51" t="str">
        <x:v>No</x:v>
      </x:c>
      <x:c r="J603" s="51" t="str">
        <x:v>No</x:v>
      </x:c>
      <x:c r="K603" s="51" t="str"/>
      <x:c r="L603" s="51" t="str"/>
      <x:c r="M603" s="51" t="str"/>
      <x:c r="N603" s="51" t="str"/>
      <x:c r="O603" s="51" t="str"/>
      <x:c r="P603" s="51" t="str"/>
      <x:c r="Q603" s="51" t="str"/>
      <x:c r="R603" s="514"/>
      <x:c r="S603" s="514"/>
    </x:row>
    <x:row r="604" ht="28" customHeight="1">
      <x:c r="A604" s="34" t="str">
        <x:v>FORM-F5A171E1EA</x:v>
      </x:c>
      <x:c r="B604" s="34" t="str">
        <x:v>PRD-5AD92B5438</x:v>
      </x:c>
      <x:c r="C604" s="34" t="str">
        <x:v>Novatech</x:v>
      </x:c>
      <x:c r="D604" s="34" t="str">
        <x:v>DUMON BD Silicone Airway Stent</x:v>
      </x:c>
      <x:c r="E604" s="34" t="str">
        <x:v>03841S</x:v>
      </x:c>
      <x:c r="F604" s="34" t="str">
        <x:v>AIRWAY_STENT_SILICONE_STRAIGHT</x:v>
      </x:c>
      <x:c r="G604" s="34" t="str">
        <x:v>Verified - manufacturer catalog</x:v>
      </x:c>
      <x:c r="H604" s="34" t="str">
        <x:v>Prototype visible - reverify before production</x:v>
      </x:c>
      <x:c r="I604" s="51" t="str">
        <x:v>No</x:v>
      </x:c>
      <x:c r="J604" s="51" t="str">
        <x:v>No</x:v>
      </x:c>
      <x:c r="K604" s="51" t="str"/>
      <x:c r="L604" s="51" t="str"/>
      <x:c r="M604" s="51" t="str"/>
      <x:c r="N604" s="51" t="str"/>
      <x:c r="O604" s="51" t="str"/>
      <x:c r="P604" s="51" t="str"/>
      <x:c r="Q604" s="51" t="str"/>
      <x:c r="R604" s="514"/>
      <x:c r="S604" s="514"/>
    </x:row>
    <x:row r="605" ht="28" customHeight="1">
      <x:c r="A605" s="34" t="str">
        <x:v>FORM-1743FABD54</x:v>
      </x:c>
      <x:c r="B605" s="34" t="str">
        <x:v>PRD-241E54356E</x:v>
      </x:c>
      <x:c r="C605" s="34" t="str">
        <x:v>Novatech</x:v>
      </x:c>
      <x:c r="D605" s="34" t="str">
        <x:v>DUMON BD Silicone Airway Stent</x:v>
      </x:c>
      <x:c r="E605" s="34" t="str">
        <x:v>03861S</x:v>
      </x:c>
      <x:c r="F605" s="34" t="str">
        <x:v>AIRWAY_STENT_SILICONE_STRAIGHT</x:v>
      </x:c>
      <x:c r="G605" s="34" t="str">
        <x:v>Verified - manufacturer catalog</x:v>
      </x:c>
      <x:c r="H605" s="34" t="str">
        <x:v>Prototype visible - reverify before production</x:v>
      </x:c>
      <x:c r="I605" s="51" t="str">
        <x:v>No</x:v>
      </x:c>
      <x:c r="J605" s="51" t="str">
        <x:v>No</x:v>
      </x:c>
      <x:c r="K605" s="51" t="str"/>
      <x:c r="L605" s="51" t="str"/>
      <x:c r="M605" s="51" t="str"/>
      <x:c r="N605" s="51" t="str"/>
      <x:c r="O605" s="51" t="str"/>
      <x:c r="P605" s="51" t="str"/>
      <x:c r="Q605" s="51" t="str"/>
      <x:c r="R605" s="514"/>
      <x:c r="S605" s="514"/>
    </x:row>
    <x:row r="606" ht="28" customHeight="1">
      <x:c r="A606" s="34" t="str">
        <x:v>FORM-82A182D414</x:v>
      </x:c>
      <x:c r="B606" s="34" t="str">
        <x:v>PRD-42804464C2</x:v>
      </x:c>
      <x:c r="C606" s="34" t="str">
        <x:v>Novatech</x:v>
      </x:c>
      <x:c r="D606" s="34" t="str">
        <x:v>DUMON BD Silicone Airway Stent</x:v>
      </x:c>
      <x:c r="E606" s="34" t="str">
        <x:v>03881S</x:v>
      </x:c>
      <x:c r="F606" s="34" t="str">
        <x:v>AIRWAY_STENT_SILICONE_STRAIGHT</x:v>
      </x:c>
      <x:c r="G606" s="34" t="str">
        <x:v>Verified - manufacturer catalog</x:v>
      </x:c>
      <x:c r="H606" s="34" t="str">
        <x:v>Prototype visible - reverify before production</x:v>
      </x:c>
      <x:c r="I606" s="51" t="str">
        <x:v>No</x:v>
      </x:c>
      <x:c r="J606" s="51" t="str">
        <x:v>No</x:v>
      </x:c>
      <x:c r="K606" s="51" t="str"/>
      <x:c r="L606" s="51" t="str"/>
      <x:c r="M606" s="51" t="str"/>
      <x:c r="N606" s="51" t="str"/>
      <x:c r="O606" s="51" t="str"/>
      <x:c r="P606" s="51" t="str"/>
      <x:c r="Q606" s="51" t="str"/>
      <x:c r="R606" s="514"/>
      <x:c r="S606" s="514"/>
    </x:row>
    <x:row r="607" ht="28" customHeight="1">
      <x:c r="A607" s="34" t="str">
        <x:v>FORM-15DC990CFD</x:v>
      </x:c>
      <x:c r="B607" s="34" t="str">
        <x:v>PRD-408A683593</x:v>
      </x:c>
      <x:c r="C607" s="34" t="str">
        <x:v>Novatech</x:v>
      </x:c>
      <x:c r="D607" s="34" t="str">
        <x:v>DUMON BD Silicone Airway Stent</x:v>
      </x:c>
      <x:c r="E607" s="34" t="str">
        <x:v>03901S</x:v>
      </x:c>
      <x:c r="F607" s="34" t="str">
        <x:v>AIRWAY_STENT_SILICONE_STRAIGHT</x:v>
      </x:c>
      <x:c r="G607" s="34" t="str">
        <x:v>Verified - manufacturer catalog</x:v>
      </x:c>
      <x:c r="H607" s="34" t="str">
        <x:v>Prototype visible - reverify before production</x:v>
      </x:c>
      <x:c r="I607" s="51" t="str">
        <x:v>No</x:v>
      </x:c>
      <x:c r="J607" s="51" t="str">
        <x:v>No</x:v>
      </x:c>
      <x:c r="K607" s="51" t="str"/>
      <x:c r="L607" s="51" t="str"/>
      <x:c r="M607" s="51" t="str"/>
      <x:c r="N607" s="51" t="str"/>
      <x:c r="O607" s="51" t="str"/>
      <x:c r="P607" s="51" t="str"/>
      <x:c r="Q607" s="51" t="str"/>
      <x:c r="R607" s="514"/>
      <x:c r="S607" s="514"/>
    </x:row>
    <x:row r="608" ht="28" customHeight="1">
      <x:c r="A608" s="34" t="str">
        <x:v>FORM-3F71B663BB</x:v>
      </x:c>
      <x:c r="B608" s="34" t="str">
        <x:v>PRD-CEFAA61748</x:v>
      </x:c>
      <x:c r="C608" s="34" t="str">
        <x:v>Novatech</x:v>
      </x:c>
      <x:c r="D608" s="34" t="str">
        <x:v>DUMON BD Silicone Airway Stent</x:v>
      </x:c>
      <x:c r="E608" s="34" t="str">
        <x:v>03921S</x:v>
      </x:c>
      <x:c r="F608" s="34" t="str">
        <x:v>AIRWAY_STENT_SILICONE_STRAIGHT</x:v>
      </x:c>
      <x:c r="G608" s="34" t="str">
        <x:v>Verified - manufacturer catalog</x:v>
      </x:c>
      <x:c r="H608" s="34" t="str">
        <x:v>Prototype visible - reverify before production</x:v>
      </x:c>
      <x:c r="I608" s="51" t="str">
        <x:v>No</x:v>
      </x:c>
      <x:c r="J608" s="51" t="str">
        <x:v>No</x:v>
      </x:c>
      <x:c r="K608" s="51" t="str"/>
      <x:c r="L608" s="51" t="str"/>
      <x:c r="M608" s="51" t="str"/>
      <x:c r="N608" s="51" t="str"/>
      <x:c r="O608" s="51" t="str"/>
      <x:c r="P608" s="51" t="str"/>
      <x:c r="Q608" s="51" t="str"/>
      <x:c r="R608" s="514"/>
      <x:c r="S608" s="514"/>
    </x:row>
    <x:row r="609" ht="28" customHeight="1">
      <x:c r="A609" s="34" t="str">
        <x:v>FORM-87BD9896F4</x:v>
      </x:c>
      <x:c r="B609" s="34" t="str">
        <x:v>PRD-D76BFAD4AA</x:v>
      </x:c>
      <x:c r="C609" s="34" t="str">
        <x:v>Novatech</x:v>
      </x:c>
      <x:c r="D609" s="34" t="str">
        <x:v>DUMON BD Silicone Airway Stent</x:v>
      </x:c>
      <x:c r="E609" s="34" t="str">
        <x:v>03961S</x:v>
      </x:c>
      <x:c r="F609" s="34" t="str">
        <x:v>AIRWAY_STENT_SILICONE_STRAIGHT</x:v>
      </x:c>
      <x:c r="G609" s="34" t="str">
        <x:v>Verified - manufacturer catalog</x:v>
      </x:c>
      <x:c r="H609" s="34" t="str">
        <x:v>Prototype visible - reverify before production</x:v>
      </x:c>
      <x:c r="I609" s="51" t="str">
        <x:v>No</x:v>
      </x:c>
      <x:c r="J609" s="51" t="str">
        <x:v>No</x:v>
      </x:c>
      <x:c r="K609" s="51" t="str"/>
      <x:c r="L609" s="51" t="str"/>
      <x:c r="M609" s="51" t="str"/>
      <x:c r="N609" s="51" t="str"/>
      <x:c r="O609" s="51" t="str"/>
      <x:c r="P609" s="51" t="str"/>
      <x:c r="Q609" s="51" t="str"/>
      <x:c r="R609" s="514"/>
      <x:c r="S609" s="514"/>
    </x:row>
    <x:row r="610" ht="28" customHeight="1">
      <x:c r="A610" s="34" t="str">
        <x:v>FORM-97B1CA7D79</x:v>
      </x:c>
      <x:c r="B610" s="34" t="str">
        <x:v>PRD-66935DEE7B</x:v>
      </x:c>
      <x:c r="C610" s="34" t="str">
        <x:v>Novatech</x:v>
      </x:c>
      <x:c r="D610" s="34" t="str">
        <x:v>DUMON BD Silicone Airway Stent</x:v>
      </x:c>
      <x:c r="E610" s="34" t="str">
        <x:v>03981S</x:v>
      </x:c>
      <x:c r="F610" s="34" t="str">
        <x:v>AIRWAY_STENT_SILICONE_STRAIGHT</x:v>
      </x:c>
      <x:c r="G610" s="34" t="str">
        <x:v>Verified - manufacturer catalog</x:v>
      </x:c>
      <x:c r="H610" s="34" t="str">
        <x:v>Prototype visible - reverify before production</x:v>
      </x:c>
      <x:c r="I610" s="51" t="str">
        <x:v>No</x:v>
      </x:c>
      <x:c r="J610" s="51" t="str">
        <x:v>No</x:v>
      </x:c>
      <x:c r="K610" s="51" t="str"/>
      <x:c r="L610" s="51" t="str"/>
      <x:c r="M610" s="51" t="str"/>
      <x:c r="N610" s="51" t="str"/>
      <x:c r="O610" s="51" t="str"/>
      <x:c r="P610" s="51" t="str"/>
      <x:c r="Q610" s="51" t="str"/>
      <x:c r="R610" s="514"/>
      <x:c r="S610" s="514"/>
    </x:row>
    <x:row r="611" ht="28" customHeight="1">
      <x:c r="A611" s="34" t="str">
        <x:v>FORM-A57EAEEDC6</x:v>
      </x:c>
      <x:c r="B611" s="34" t="str">
        <x:v>PRD-15E6B259A7</x:v>
      </x:c>
      <x:c r="C611" s="34" t="str">
        <x:v>Novatech</x:v>
      </x:c>
      <x:c r="D611" s="34" t="str">
        <x:v>DUMON BD Silicone Airway Stent</x:v>
      </x:c>
      <x:c r="E611" s="34" t="str">
        <x:v>04001S</x:v>
      </x:c>
      <x:c r="F611" s="34" t="str">
        <x:v>AIRWAY_STENT_SILICONE_STRAIGHT</x:v>
      </x:c>
      <x:c r="G611" s="34" t="str">
        <x:v>Verified - manufacturer catalog</x:v>
      </x:c>
      <x:c r="H611" s="34" t="str">
        <x:v>Prototype visible - reverify before production</x:v>
      </x:c>
      <x:c r="I611" s="51" t="str">
        <x:v>No</x:v>
      </x:c>
      <x:c r="J611" s="51" t="str">
        <x:v>No</x:v>
      </x:c>
      <x:c r="K611" s="51" t="str"/>
      <x:c r="L611" s="51" t="str"/>
      <x:c r="M611" s="51" t="str"/>
      <x:c r="N611" s="51" t="str"/>
      <x:c r="O611" s="51" t="str"/>
      <x:c r="P611" s="51" t="str"/>
      <x:c r="Q611" s="51" t="str"/>
      <x:c r="R611" s="514"/>
      <x:c r="S611" s="514"/>
    </x:row>
    <x:row r="612" ht="28" customHeight="1">
      <x:c r="A612" s="34" t="str">
        <x:v>FORM-559A1409C8</x:v>
      </x:c>
      <x:c r="B612" s="34" t="str">
        <x:v>PRD-2E1A3E4B68</x:v>
      </x:c>
      <x:c r="C612" s="34" t="str">
        <x:v>Novatech</x:v>
      </x:c>
      <x:c r="D612" s="34" t="str">
        <x:v>DUMON BD Silicone Airway Stent</x:v>
      </x:c>
      <x:c r="E612" s="34" t="str">
        <x:v>04021S</x:v>
      </x:c>
      <x:c r="F612" s="34" t="str">
        <x:v>AIRWAY_STENT_SILICONE_STRAIGHT</x:v>
      </x:c>
      <x:c r="G612" s="34" t="str">
        <x:v>Verified - manufacturer catalog</x:v>
      </x:c>
      <x:c r="H612" s="34" t="str">
        <x:v>Prototype visible - reverify before production</x:v>
      </x:c>
      <x:c r="I612" s="51" t="str">
        <x:v>No</x:v>
      </x:c>
      <x:c r="J612" s="51" t="str">
        <x:v>No</x:v>
      </x:c>
      <x:c r="K612" s="51" t="str"/>
      <x:c r="L612" s="51" t="str"/>
      <x:c r="M612" s="51" t="str"/>
      <x:c r="N612" s="51" t="str"/>
      <x:c r="O612" s="51" t="str"/>
      <x:c r="P612" s="51" t="str"/>
      <x:c r="Q612" s="51" t="str"/>
      <x:c r="R612" s="514"/>
      <x:c r="S612" s="514"/>
    </x:row>
    <x:row r="613" ht="28" customHeight="1">
      <x:c r="A613" s="34" t="str">
        <x:v>FORM-734FE30679</x:v>
      </x:c>
      <x:c r="B613" s="34" t="str">
        <x:v>PRD-3FF143180F</x:v>
      </x:c>
      <x:c r="C613" s="34" t="str">
        <x:v>Novatech</x:v>
      </x:c>
      <x:c r="D613" s="34" t="str">
        <x:v>DUMON BD Silicone Airway Stent</x:v>
      </x:c>
      <x:c r="E613" s="34" t="str">
        <x:v>04041S</x:v>
      </x:c>
      <x:c r="F613" s="34" t="str">
        <x:v>AIRWAY_STENT_SILICONE_STRAIGHT</x:v>
      </x:c>
      <x:c r="G613" s="34" t="str">
        <x:v>Verified - manufacturer catalog</x:v>
      </x:c>
      <x:c r="H613" s="34" t="str">
        <x:v>Prototype visible - reverify before production</x:v>
      </x:c>
      <x:c r="I613" s="51" t="str">
        <x:v>No</x:v>
      </x:c>
      <x:c r="J613" s="51" t="str">
        <x:v>No</x:v>
      </x:c>
      <x:c r="K613" s="51" t="str"/>
      <x:c r="L613" s="51" t="str"/>
      <x:c r="M613" s="51" t="str"/>
      <x:c r="N613" s="51" t="str"/>
      <x:c r="O613" s="51" t="str"/>
      <x:c r="P613" s="51" t="str"/>
      <x:c r="Q613" s="51" t="str"/>
      <x:c r="R613" s="514"/>
      <x:c r="S613" s="514"/>
    </x:row>
    <x:row r="614" ht="28" customHeight="1">
      <x:c r="A614" s="34" t="str">
        <x:v>FORM-EC74E74E7F</x:v>
      </x:c>
      <x:c r="B614" s="34" t="str">
        <x:v>PRD-48CBAB53FF</x:v>
      </x:c>
      <x:c r="C614" s="34" t="str">
        <x:v>Novatech</x:v>
      </x:c>
      <x:c r="D614" s="34" t="str">
        <x:v>DUMON BD Silicone Airway Stent</x:v>
      </x:c>
      <x:c r="E614" s="34" t="str">
        <x:v>04051S</x:v>
      </x:c>
      <x:c r="F614" s="34" t="str">
        <x:v>AIRWAY_STENT_SILICONE_STRAIGHT</x:v>
      </x:c>
      <x:c r="G614" s="34" t="str">
        <x:v>Verified - manufacturer catalog</x:v>
      </x:c>
      <x:c r="H614" s="34" t="str">
        <x:v>Prototype visible - reverify before production</x:v>
      </x:c>
      <x:c r="I614" s="51" t="str">
        <x:v>No</x:v>
      </x:c>
      <x:c r="J614" s="51" t="str">
        <x:v>No</x:v>
      </x:c>
      <x:c r="K614" s="51" t="str"/>
      <x:c r="L614" s="51" t="str"/>
      <x:c r="M614" s="51" t="str"/>
      <x:c r="N614" s="51" t="str"/>
      <x:c r="O614" s="51" t="str"/>
      <x:c r="P614" s="51" t="str"/>
      <x:c r="Q614" s="51" t="str"/>
      <x:c r="R614" s="514"/>
      <x:c r="S614" s="514"/>
    </x:row>
    <x:row r="615" ht="28" customHeight="1">
      <x:c r="A615" s="34" t="str">
        <x:v>FORM-7C8D435BB5</x:v>
      </x:c>
      <x:c r="B615" s="34" t="str">
        <x:v>PRD-457AC85266</x:v>
      </x:c>
      <x:c r="C615" s="34" t="str">
        <x:v>Novatech</x:v>
      </x:c>
      <x:c r="D615" s="34" t="str">
        <x:v>DUMON BD Silicone Airway Stent</x:v>
      </x:c>
      <x:c r="E615" s="34" t="str">
        <x:v>04341S</x:v>
      </x:c>
      <x:c r="F615" s="34" t="str">
        <x:v>AIRWAY_STENT_SILICONE_STRAIGHT</x:v>
      </x:c>
      <x:c r="G615" s="34" t="str">
        <x:v>Verified - manufacturer catalog</x:v>
      </x:c>
      <x:c r="H615" s="34" t="str">
        <x:v>Prototype visible - reverify before production</x:v>
      </x:c>
      <x:c r="I615" s="51" t="str">
        <x:v>No</x:v>
      </x:c>
      <x:c r="J615" s="51" t="str">
        <x:v>No</x:v>
      </x:c>
      <x:c r="K615" s="51" t="str"/>
      <x:c r="L615" s="51" t="str"/>
      <x:c r="M615" s="51" t="str"/>
      <x:c r="N615" s="51" t="str"/>
      <x:c r="O615" s="51" t="str"/>
      <x:c r="P615" s="51" t="str"/>
      <x:c r="Q615" s="51" t="str"/>
      <x:c r="R615" s="514"/>
      <x:c r="S615" s="514"/>
    </x:row>
    <x:row r="616" ht="28" customHeight="1">
      <x:c r="A616" s="34" t="str">
        <x:v>FORM-86CD510820</x:v>
      </x:c>
      <x:c r="B616" s="34" t="str">
        <x:v>PRD-9CE6425CE0</x:v>
      </x:c>
      <x:c r="C616" s="34" t="str">
        <x:v>Novatech</x:v>
      </x:c>
      <x:c r="D616" s="34" t="str">
        <x:v>DUMON BD Silicone Airway Stent</x:v>
      </x:c>
      <x:c r="E616" s="34" t="str">
        <x:v>04371S</x:v>
      </x:c>
      <x:c r="F616" s="34" t="str">
        <x:v>AIRWAY_STENT_SILICONE_STRAIGHT</x:v>
      </x:c>
      <x:c r="G616" s="34" t="str">
        <x:v>Verified - manufacturer catalog</x:v>
      </x:c>
      <x:c r="H616" s="34" t="str">
        <x:v>Prototype visible - reverify before production</x:v>
      </x:c>
      <x:c r="I616" s="51" t="str">
        <x:v>No</x:v>
      </x:c>
      <x:c r="J616" s="51" t="str">
        <x:v>No</x:v>
      </x:c>
      <x:c r="K616" s="51" t="str"/>
      <x:c r="L616" s="51" t="str"/>
      <x:c r="M616" s="51" t="str"/>
      <x:c r="N616" s="51" t="str"/>
      <x:c r="O616" s="51" t="str"/>
      <x:c r="P616" s="51" t="str"/>
      <x:c r="Q616" s="51" t="str"/>
      <x:c r="R616" s="514"/>
      <x:c r="S616" s="514"/>
    </x:row>
    <x:row r="617" ht="28" customHeight="1">
      <x:c r="A617" s="34" t="str">
        <x:v>FORM-589D5DCE38</x:v>
      </x:c>
      <x:c r="B617" s="34" t="str">
        <x:v>PRD-863ABAE464</x:v>
      </x:c>
      <x:c r="C617" s="34" t="str">
        <x:v>Novatech</x:v>
      </x:c>
      <x:c r="D617" s="34" t="str">
        <x:v>DUMON BD Silicone Airway Stent</x:v>
      </x:c>
      <x:c r="E617" s="34" t="str">
        <x:v>04391S</x:v>
      </x:c>
      <x:c r="F617" s="34" t="str">
        <x:v>AIRWAY_STENT_SILICONE_STRAIGHT</x:v>
      </x:c>
      <x:c r="G617" s="34" t="str">
        <x:v>Verified - manufacturer catalog</x:v>
      </x:c>
      <x:c r="H617" s="34" t="str">
        <x:v>Prototype visible - reverify before production</x:v>
      </x:c>
      <x:c r="I617" s="51" t="str">
        <x:v>No</x:v>
      </x:c>
      <x:c r="J617" s="51" t="str">
        <x:v>No</x:v>
      </x:c>
      <x:c r="K617" s="51" t="str"/>
      <x:c r="L617" s="51" t="str"/>
      <x:c r="M617" s="51" t="str"/>
      <x:c r="N617" s="51" t="str"/>
      <x:c r="O617" s="51" t="str"/>
      <x:c r="P617" s="51" t="str"/>
      <x:c r="Q617" s="51" t="str"/>
      <x:c r="R617" s="514"/>
      <x:c r="S617" s="514"/>
    </x:row>
    <x:row r="618" ht="28" customHeight="1">
      <x:c r="A618" s="34" t="str">
        <x:v>FORM-C9DC670FC1</x:v>
      </x:c>
      <x:c r="B618" s="34" t="str">
        <x:v>PRD-65A15D079A</x:v>
      </x:c>
      <x:c r="C618" s="34" t="str">
        <x:v>Novatech</x:v>
      </x:c>
      <x:c r="D618" s="34" t="str">
        <x:v>DUMON BD Silicone Airway Stent</x:v>
      </x:c>
      <x:c r="E618" s="34" t="str">
        <x:v>04411S</x:v>
      </x:c>
      <x:c r="F618" s="34" t="str">
        <x:v>AIRWAY_STENT_SILICONE_STRAIGHT</x:v>
      </x:c>
      <x:c r="G618" s="34" t="str">
        <x:v>Verified - manufacturer catalog</x:v>
      </x:c>
      <x:c r="H618" s="34" t="str">
        <x:v>Prototype visible - reverify before production</x:v>
      </x:c>
      <x:c r="I618" s="51" t="str">
        <x:v>No</x:v>
      </x:c>
      <x:c r="J618" s="51" t="str">
        <x:v>No</x:v>
      </x:c>
      <x:c r="K618" s="51" t="str"/>
      <x:c r="L618" s="51" t="str"/>
      <x:c r="M618" s="51" t="str"/>
      <x:c r="N618" s="51" t="str"/>
      <x:c r="O618" s="51" t="str"/>
      <x:c r="P618" s="51" t="str"/>
      <x:c r="Q618" s="51" t="str"/>
      <x:c r="R618" s="514"/>
      <x:c r="S618" s="514"/>
    </x:row>
    <x:row r="619" ht="28" customHeight="1">
      <x:c r="A619" s="34" t="str">
        <x:v>FORM-1505ED6128</x:v>
      </x:c>
      <x:c r="B619" s="34" t="str">
        <x:v>PRD-5ACC570E45</x:v>
      </x:c>
      <x:c r="C619" s="34" t="str">
        <x:v>Novatech</x:v>
      </x:c>
      <x:c r="D619" s="34" t="str">
        <x:v>DUMON BD Silicone Airway Stent</x:v>
      </x:c>
      <x:c r="E619" s="34" t="str">
        <x:v>04421S</x:v>
      </x:c>
      <x:c r="F619" s="34" t="str">
        <x:v>AIRWAY_STENT_SILICONE_STRAIGHT</x:v>
      </x:c>
      <x:c r="G619" s="34" t="str">
        <x:v>Verified - manufacturer catalog</x:v>
      </x:c>
      <x:c r="H619" s="34" t="str">
        <x:v>Prototype visible - reverify before production</x:v>
      </x:c>
      <x:c r="I619" s="51" t="str">
        <x:v>No</x:v>
      </x:c>
      <x:c r="J619" s="51" t="str">
        <x:v>No</x:v>
      </x:c>
      <x:c r="K619" s="51" t="str"/>
      <x:c r="L619" s="51" t="str"/>
      <x:c r="M619" s="51" t="str"/>
      <x:c r="N619" s="51" t="str"/>
      <x:c r="O619" s="51" t="str"/>
      <x:c r="P619" s="51" t="str"/>
      <x:c r="Q619" s="51" t="str"/>
      <x:c r="R619" s="514"/>
      <x:c r="S619" s="514"/>
    </x:row>
    <x:row r="620" ht="28" customHeight="1">
      <x:c r="A620" s="34" t="str">
        <x:v>FORM-B03C23DCD4</x:v>
      </x:c>
      <x:c r="B620" s="34" t="str">
        <x:v>PRD-70B22ED90D</x:v>
      </x:c>
      <x:c r="C620" s="34" t="str">
        <x:v>Novatech</x:v>
      </x:c>
      <x:c r="D620" s="34" t="str">
        <x:v>DUMON ST Hourglass Silicone Stent</x:v>
      </x:c>
      <x:c r="E620" s="34" t="str">
        <x:v>09011S</x:v>
      </x:c>
      <x:c r="F620" s="34" t="str">
        <x:v>AIRWAY_STENT_SILICONE_HOURGLASS</x:v>
      </x:c>
      <x:c r="G620" s="34" t="str">
        <x:v>Verified - manufacturer catalog</x:v>
      </x:c>
      <x:c r="H620" s="34" t="str">
        <x:v>Prototype visible - reverify before production</x:v>
      </x:c>
      <x:c r="I620" s="51" t="str">
        <x:v>No</x:v>
      </x:c>
      <x:c r="J620" s="51" t="str">
        <x:v>No</x:v>
      </x:c>
      <x:c r="K620" s="51" t="str"/>
      <x:c r="L620" s="51" t="str"/>
      <x:c r="M620" s="51" t="str"/>
      <x:c r="N620" s="51" t="str"/>
      <x:c r="O620" s="51" t="str"/>
      <x:c r="P620" s="51" t="str"/>
      <x:c r="Q620" s="51" t="str"/>
      <x:c r="R620" s="514"/>
      <x:c r="S620" s="514"/>
    </x:row>
    <x:row r="621" ht="28" customHeight="1">
      <x:c r="A621" s="34" t="str">
        <x:v>FORM-DDD49D00F2</x:v>
      </x:c>
      <x:c r="B621" s="34" t="str">
        <x:v>PRD-D630FEC072</x:v>
      </x:c>
      <x:c r="C621" s="34" t="str">
        <x:v>Novatech</x:v>
      </x:c>
      <x:c r="D621" s="34" t="str">
        <x:v>DUMON ST Hourglass Silicone Stent</x:v>
      </x:c>
      <x:c r="E621" s="34" t="str">
        <x:v>09031S</x:v>
      </x:c>
      <x:c r="F621" s="34" t="str">
        <x:v>AIRWAY_STENT_SILICONE_HOURGLASS</x:v>
      </x:c>
      <x:c r="G621" s="34" t="str">
        <x:v>Verified - manufacturer catalog</x:v>
      </x:c>
      <x:c r="H621" s="34" t="str">
        <x:v>Prototype visible - reverify before production</x:v>
      </x:c>
      <x:c r="I621" s="51" t="str">
        <x:v>No</x:v>
      </x:c>
      <x:c r="J621" s="51" t="str">
        <x:v>No</x:v>
      </x:c>
      <x:c r="K621" s="51" t="str"/>
      <x:c r="L621" s="51" t="str"/>
      <x:c r="M621" s="51" t="str"/>
      <x:c r="N621" s="51" t="str"/>
      <x:c r="O621" s="51" t="str"/>
      <x:c r="P621" s="51" t="str"/>
      <x:c r="Q621" s="51" t="str"/>
      <x:c r="R621" s="514"/>
      <x:c r="S621" s="514"/>
    </x:row>
    <x:row r="622" ht="28" customHeight="1">
      <x:c r="A622" s="34" t="str">
        <x:v>FORM-1EF46246F1</x:v>
      </x:c>
      <x:c r="B622" s="34" t="str">
        <x:v>PRD-32BD35D821</x:v>
      </x:c>
      <x:c r="C622" s="34" t="str">
        <x:v>Novatech</x:v>
      </x:c>
      <x:c r="D622" s="34" t="str">
        <x:v>DUMON ST Hourglass Silicone Stent</x:v>
      </x:c>
      <x:c r="E622" s="34" t="str">
        <x:v>09041S</x:v>
      </x:c>
      <x:c r="F622" s="34" t="str">
        <x:v>AIRWAY_STENT_SILICONE_HOURGLASS</x:v>
      </x:c>
      <x:c r="G622" s="34" t="str">
        <x:v>Verified - manufacturer catalog</x:v>
      </x:c>
      <x:c r="H622" s="34" t="str">
        <x:v>Prototype visible - reverify before production</x:v>
      </x:c>
      <x:c r="I622" s="51" t="str">
        <x:v>No</x:v>
      </x:c>
      <x:c r="J622" s="51" t="str">
        <x:v>No</x:v>
      </x:c>
      <x:c r="K622" s="51" t="str"/>
      <x:c r="L622" s="51" t="str"/>
      <x:c r="M622" s="51" t="str"/>
      <x:c r="N622" s="51" t="str"/>
      <x:c r="O622" s="51" t="str"/>
      <x:c r="P622" s="51" t="str"/>
      <x:c r="Q622" s="51" t="str"/>
      <x:c r="R622" s="514"/>
      <x:c r="S622" s="514"/>
    </x:row>
    <x:row r="623" ht="28" customHeight="1">
      <x:c r="A623" s="34" t="str">
        <x:v>FORM-A5626FB498</x:v>
      </x:c>
      <x:c r="B623" s="34" t="str">
        <x:v>PRD-CB29EF7937</x:v>
      </x:c>
      <x:c r="C623" s="34" t="str">
        <x:v>Novatech</x:v>
      </x:c>
      <x:c r="D623" s="34" t="str">
        <x:v>DUMON ST Hourglass Silicone Stent</x:v>
      </x:c>
      <x:c r="E623" s="34" t="str">
        <x:v>09051S</x:v>
      </x:c>
      <x:c r="F623" s="34" t="str">
        <x:v>AIRWAY_STENT_SILICONE_HOURGLASS</x:v>
      </x:c>
      <x:c r="G623" s="34" t="str">
        <x:v>Verified - manufacturer catalog</x:v>
      </x:c>
      <x:c r="H623" s="34" t="str">
        <x:v>Prototype visible - reverify before production</x:v>
      </x:c>
      <x:c r="I623" s="51" t="str">
        <x:v>No</x:v>
      </x:c>
      <x:c r="J623" s="51" t="str">
        <x:v>No</x:v>
      </x:c>
      <x:c r="K623" s="51" t="str"/>
      <x:c r="L623" s="51" t="str"/>
      <x:c r="M623" s="51" t="str"/>
      <x:c r="N623" s="51" t="str"/>
      <x:c r="O623" s="51" t="str"/>
      <x:c r="P623" s="51" t="str"/>
      <x:c r="Q623" s="51" t="str"/>
      <x:c r="R623" s="514"/>
      <x:c r="S623" s="514"/>
    </x:row>
    <x:row r="624" ht="28" customHeight="1">
      <x:c r="A624" s="34" t="str">
        <x:v>FORM-B0254E4208</x:v>
      </x:c>
      <x:c r="B624" s="34" t="str">
        <x:v>PRD-F0279D2028</x:v>
      </x:c>
      <x:c r="C624" s="34" t="str">
        <x:v>Novatech</x:v>
      </x:c>
      <x:c r="D624" s="34" t="str">
        <x:v>DUMON TD Silicone Airway Stent</x:v>
      </x:c>
      <x:c r="E624" s="34" t="str">
        <x:v>03001S</x:v>
      </x:c>
      <x:c r="F624" s="34" t="str">
        <x:v>AIRWAY_STENT_SILICONE_STRAIGHT</x:v>
      </x:c>
      <x:c r="G624" s="34" t="str">
        <x:v>Verified - manufacturer catalog</x:v>
      </x:c>
      <x:c r="H624" s="34" t="str">
        <x:v>Prototype visible - reverify before production</x:v>
      </x:c>
      <x:c r="I624" s="51" t="str">
        <x:v>No</x:v>
      </x:c>
      <x:c r="J624" s="51" t="str">
        <x:v>No</x:v>
      </x:c>
      <x:c r="K624" s="51" t="str"/>
      <x:c r="L624" s="51" t="str"/>
      <x:c r="M624" s="51" t="str"/>
      <x:c r="N624" s="51" t="str"/>
      <x:c r="O624" s="51" t="str"/>
      <x:c r="P624" s="51" t="str"/>
      <x:c r="Q624" s="51" t="str"/>
      <x:c r="R624" s="514"/>
      <x:c r="S624" s="514"/>
    </x:row>
    <x:row r="625" ht="28" customHeight="1">
      <x:c r="A625" s="34" t="str">
        <x:v>FORM-D18899CC31</x:v>
      </x:c>
      <x:c r="B625" s="34" t="str">
        <x:v>PRD-F63C06E063</x:v>
      </x:c>
      <x:c r="C625" s="34" t="str">
        <x:v>Novatech</x:v>
      </x:c>
      <x:c r="D625" s="34" t="str">
        <x:v>DUMON TD Silicone Airway Stent</x:v>
      </x:c>
      <x:c r="E625" s="34" t="str">
        <x:v>03021S</x:v>
      </x:c>
      <x:c r="F625" s="34" t="str">
        <x:v>AIRWAY_STENT_SILICONE_STRAIGHT</x:v>
      </x:c>
      <x:c r="G625" s="34" t="str">
        <x:v>Verified - manufacturer catalog</x:v>
      </x:c>
      <x:c r="H625" s="34" t="str">
        <x:v>Prototype visible - reverify before production</x:v>
      </x:c>
      <x:c r="I625" s="51" t="str">
        <x:v>No</x:v>
      </x:c>
      <x:c r="J625" s="51" t="str">
        <x:v>No</x:v>
      </x:c>
      <x:c r="K625" s="51" t="str"/>
      <x:c r="L625" s="51" t="str"/>
      <x:c r="M625" s="51" t="str"/>
      <x:c r="N625" s="51" t="str"/>
      <x:c r="O625" s="51" t="str"/>
      <x:c r="P625" s="51" t="str"/>
      <x:c r="Q625" s="51" t="str"/>
      <x:c r="R625" s="514"/>
      <x:c r="S625" s="514"/>
    </x:row>
    <x:row r="626" ht="28" customHeight="1">
      <x:c r="A626" s="34" t="str">
        <x:v>FORM-D4B12269FB</x:v>
      </x:c>
      <x:c r="B626" s="34" t="str">
        <x:v>PRD-FCAC63DE74</x:v>
      </x:c>
      <x:c r="C626" s="34" t="str">
        <x:v>Novatech</x:v>
      </x:c>
      <x:c r="D626" s="34" t="str">
        <x:v>DUMON TD Silicone Airway Stent</x:v>
      </x:c>
      <x:c r="E626" s="34" t="str">
        <x:v>03041S</x:v>
      </x:c>
      <x:c r="F626" s="34" t="str">
        <x:v>AIRWAY_STENT_SILICONE_STRAIGHT</x:v>
      </x:c>
      <x:c r="G626" s="34" t="str">
        <x:v>Verified - manufacturer catalog</x:v>
      </x:c>
      <x:c r="H626" s="34" t="str">
        <x:v>Prototype visible - reverify before production</x:v>
      </x:c>
      <x:c r="I626" s="51" t="str">
        <x:v>No</x:v>
      </x:c>
      <x:c r="J626" s="51" t="str">
        <x:v>No</x:v>
      </x:c>
      <x:c r="K626" s="51" t="str"/>
      <x:c r="L626" s="51" t="str"/>
      <x:c r="M626" s="51" t="str"/>
      <x:c r="N626" s="51" t="str"/>
      <x:c r="O626" s="51" t="str"/>
      <x:c r="P626" s="51" t="str"/>
      <x:c r="Q626" s="51" t="str"/>
      <x:c r="R626" s="514"/>
      <x:c r="S626" s="514"/>
    </x:row>
    <x:row r="627" ht="28" customHeight="1">
      <x:c r="A627" s="34" t="str">
        <x:v>FORM-41CF794623</x:v>
      </x:c>
      <x:c r="B627" s="34" t="str">
        <x:v>PRD-5A54E4A232</x:v>
      </x:c>
      <x:c r="C627" s="34" t="str">
        <x:v>Novatech</x:v>
      </x:c>
      <x:c r="D627" s="34" t="str">
        <x:v>DUMON TD Silicone Airway Stent</x:v>
      </x:c>
      <x:c r="E627" s="34" t="str">
        <x:v>03061S</x:v>
      </x:c>
      <x:c r="F627" s="34" t="str">
        <x:v>AIRWAY_STENT_SILICONE_STRAIGHT</x:v>
      </x:c>
      <x:c r="G627" s="34" t="str">
        <x:v>Verified - manufacturer catalog</x:v>
      </x:c>
      <x:c r="H627" s="34" t="str">
        <x:v>Prototype visible - reverify before production</x:v>
      </x:c>
      <x:c r="I627" s="51" t="str">
        <x:v>No</x:v>
      </x:c>
      <x:c r="J627" s="51" t="str">
        <x:v>No</x:v>
      </x:c>
      <x:c r="K627" s="51" t="str"/>
      <x:c r="L627" s="51" t="str"/>
      <x:c r="M627" s="51" t="str"/>
      <x:c r="N627" s="51" t="str"/>
      <x:c r="O627" s="51" t="str"/>
      <x:c r="P627" s="51" t="str"/>
      <x:c r="Q627" s="51" t="str"/>
      <x:c r="R627" s="514"/>
      <x:c r="S627" s="514"/>
    </x:row>
    <x:row r="628" ht="28" customHeight="1">
      <x:c r="A628" s="34" t="str">
        <x:v>FORM-6FDCDC542A</x:v>
      </x:c>
      <x:c r="B628" s="34" t="str">
        <x:v>PRD-DA69A8016A</x:v>
      </x:c>
      <x:c r="C628" s="34" t="str">
        <x:v>Novatech</x:v>
      </x:c>
      <x:c r="D628" s="34" t="str">
        <x:v>DUMON TD Silicone Airway Stent</x:v>
      </x:c>
      <x:c r="E628" s="34" t="str">
        <x:v>03081S</x:v>
      </x:c>
      <x:c r="F628" s="34" t="str">
        <x:v>AIRWAY_STENT_SILICONE_STRAIGHT</x:v>
      </x:c>
      <x:c r="G628" s="34" t="str">
        <x:v>Verified - manufacturer catalog</x:v>
      </x:c>
      <x:c r="H628" s="34" t="str">
        <x:v>Prototype visible - reverify before production</x:v>
      </x:c>
      <x:c r="I628" s="51" t="str">
        <x:v>No</x:v>
      </x:c>
      <x:c r="J628" s="51" t="str">
        <x:v>No</x:v>
      </x:c>
      <x:c r="K628" s="51" t="str"/>
      <x:c r="L628" s="51" t="str"/>
      <x:c r="M628" s="51" t="str"/>
      <x:c r="N628" s="51" t="str"/>
      <x:c r="O628" s="51" t="str"/>
      <x:c r="P628" s="51" t="str"/>
      <x:c r="Q628" s="51" t="str"/>
      <x:c r="R628" s="514"/>
      <x:c r="S628" s="514"/>
    </x:row>
    <x:row r="629" ht="28" customHeight="1">
      <x:c r="A629" s="34" t="str">
        <x:v>FORM-88EE9EC633</x:v>
      </x:c>
      <x:c r="B629" s="34" t="str">
        <x:v>PRD-1339050168</x:v>
      </x:c>
      <x:c r="C629" s="34" t="str">
        <x:v>Novatech</x:v>
      </x:c>
      <x:c r="D629" s="34" t="str">
        <x:v>DUMON TD Silicone Airway Stent</x:v>
      </x:c>
      <x:c r="E629" s="34" t="str">
        <x:v>03101S</x:v>
      </x:c>
      <x:c r="F629" s="34" t="str">
        <x:v>AIRWAY_STENT_SILICONE_STRAIGHT</x:v>
      </x:c>
      <x:c r="G629" s="34" t="str">
        <x:v>Verified - manufacturer catalog</x:v>
      </x:c>
      <x:c r="H629" s="34" t="str">
        <x:v>Prototype visible - reverify before production</x:v>
      </x:c>
      <x:c r="I629" s="51" t="str">
        <x:v>No</x:v>
      </x:c>
      <x:c r="J629" s="51" t="str">
        <x:v>No</x:v>
      </x:c>
      <x:c r="K629" s="51" t="str"/>
      <x:c r="L629" s="51" t="str"/>
      <x:c r="M629" s="51" t="str"/>
      <x:c r="N629" s="51" t="str"/>
      <x:c r="O629" s="51" t="str"/>
      <x:c r="P629" s="51" t="str"/>
      <x:c r="Q629" s="51" t="str"/>
      <x:c r="R629" s="514"/>
      <x:c r="S629" s="514"/>
    </x:row>
    <x:row r="630" ht="28" customHeight="1">
      <x:c r="A630" s="34" t="str">
        <x:v>FORM-551748F8E6</x:v>
      </x:c>
      <x:c r="B630" s="34" t="str">
        <x:v>PRD-81E1C78F57</x:v>
      </x:c>
      <x:c r="C630" s="34" t="str">
        <x:v>Novatech</x:v>
      </x:c>
      <x:c r="D630" s="34" t="str">
        <x:v>DUMON TD Silicone Airway Stent</x:v>
      </x:c>
      <x:c r="E630" s="34" t="str">
        <x:v>03121S</x:v>
      </x:c>
      <x:c r="F630" s="34" t="str">
        <x:v>AIRWAY_STENT_SILICONE_STRAIGHT</x:v>
      </x:c>
      <x:c r="G630" s="34" t="str">
        <x:v>Verified - manufacturer catalog</x:v>
      </x:c>
      <x:c r="H630" s="34" t="str">
        <x:v>Prototype visible - reverify before production</x:v>
      </x:c>
      <x:c r="I630" s="51" t="str">
        <x:v>No</x:v>
      </x:c>
      <x:c r="J630" s="51" t="str">
        <x:v>No</x:v>
      </x:c>
      <x:c r="K630" s="51" t="str"/>
      <x:c r="L630" s="51" t="str"/>
      <x:c r="M630" s="51" t="str"/>
      <x:c r="N630" s="51" t="str"/>
      <x:c r="O630" s="51" t="str"/>
      <x:c r="P630" s="51" t="str"/>
      <x:c r="Q630" s="51" t="str"/>
      <x:c r="R630" s="514"/>
      <x:c r="S630" s="514"/>
    </x:row>
    <x:row r="631" ht="28" customHeight="1">
      <x:c r="A631" s="34" t="str">
        <x:v>FORM-BB0EE6F7CA</x:v>
      </x:c>
      <x:c r="B631" s="34" t="str">
        <x:v>PRD-E13F890A8D</x:v>
      </x:c>
      <x:c r="C631" s="34" t="str">
        <x:v>Novatech</x:v>
      </x:c>
      <x:c r="D631" s="34" t="str">
        <x:v>DUMON TD Silicone Airway Stent</x:v>
      </x:c>
      <x:c r="E631" s="34" t="str">
        <x:v>03141S</x:v>
      </x:c>
      <x:c r="F631" s="34" t="str">
        <x:v>AIRWAY_STENT_SILICONE_STRAIGHT</x:v>
      </x:c>
      <x:c r="G631" s="34" t="str">
        <x:v>Verified - manufacturer catalog</x:v>
      </x:c>
      <x:c r="H631" s="34" t="str">
        <x:v>Prototype visible - reverify before production</x:v>
      </x:c>
      <x:c r="I631" s="51" t="str">
        <x:v>No</x:v>
      </x:c>
      <x:c r="J631" s="51" t="str">
        <x:v>No</x:v>
      </x:c>
      <x:c r="K631" s="51" t="str"/>
      <x:c r="L631" s="51" t="str"/>
      <x:c r="M631" s="51" t="str"/>
      <x:c r="N631" s="51" t="str"/>
      <x:c r="O631" s="51" t="str"/>
      <x:c r="P631" s="51" t="str"/>
      <x:c r="Q631" s="51" t="str"/>
      <x:c r="R631" s="514"/>
      <x:c r="S631" s="514"/>
    </x:row>
    <x:row r="632" ht="28" customHeight="1">
      <x:c r="A632" s="34" t="str">
        <x:v>FORM-9823DD3E8C</x:v>
      </x:c>
      <x:c r="B632" s="34" t="str">
        <x:v>PRD-E03ACFD7C6</x:v>
      </x:c>
      <x:c r="C632" s="34" t="str">
        <x:v>Novatech</x:v>
      </x:c>
      <x:c r="D632" s="34" t="str">
        <x:v>DUMON TD Silicone Airway Stent</x:v>
      </x:c>
      <x:c r="E632" s="34" t="str">
        <x:v>03161S</x:v>
      </x:c>
      <x:c r="F632" s="34" t="str">
        <x:v>AIRWAY_STENT_SILICONE_STRAIGHT</x:v>
      </x:c>
      <x:c r="G632" s="34" t="str">
        <x:v>Verified - manufacturer catalog</x:v>
      </x:c>
      <x:c r="H632" s="34" t="str">
        <x:v>Prototype visible - reverify before production</x:v>
      </x:c>
      <x:c r="I632" s="51" t="str">
        <x:v>No</x:v>
      </x:c>
      <x:c r="J632" s="51" t="str">
        <x:v>No</x:v>
      </x:c>
      <x:c r="K632" s="51" t="str"/>
      <x:c r="L632" s="51" t="str"/>
      <x:c r="M632" s="51" t="str"/>
      <x:c r="N632" s="51" t="str"/>
      <x:c r="O632" s="51" t="str"/>
      <x:c r="P632" s="51" t="str"/>
      <x:c r="Q632" s="51" t="str"/>
      <x:c r="R632" s="514"/>
      <x:c r="S632" s="514"/>
    </x:row>
    <x:row r="633" ht="28" customHeight="1">
      <x:c r="A633" s="34" t="str">
        <x:v>FORM-2BACAD94E6</x:v>
      </x:c>
      <x:c r="B633" s="34" t="str">
        <x:v>PRD-9FDA372767</x:v>
      </x:c>
      <x:c r="C633" s="34" t="str">
        <x:v>Novatech</x:v>
      </x:c>
      <x:c r="D633" s="34" t="str">
        <x:v>DUMON TD Silicone Airway Stent</x:v>
      </x:c>
      <x:c r="E633" s="34" t="str">
        <x:v>03181S</x:v>
      </x:c>
      <x:c r="F633" s="34" t="str">
        <x:v>AIRWAY_STENT_SILICONE_STRAIGHT</x:v>
      </x:c>
      <x:c r="G633" s="34" t="str">
        <x:v>Verified - manufacturer catalog</x:v>
      </x:c>
      <x:c r="H633" s="34" t="str">
        <x:v>Prototype visible - reverify before production</x:v>
      </x:c>
      <x:c r="I633" s="51" t="str">
        <x:v>No</x:v>
      </x:c>
      <x:c r="J633" s="51" t="str">
        <x:v>No</x:v>
      </x:c>
      <x:c r="K633" s="51" t="str"/>
      <x:c r="L633" s="51" t="str"/>
      <x:c r="M633" s="51" t="str"/>
      <x:c r="N633" s="51" t="str"/>
      <x:c r="O633" s="51" t="str"/>
      <x:c r="P633" s="51" t="str"/>
      <x:c r="Q633" s="51" t="str"/>
      <x:c r="R633" s="514"/>
      <x:c r="S633" s="514"/>
    </x:row>
    <x:row r="634" ht="28" customHeight="1">
      <x:c r="A634" s="34" t="str">
        <x:v>FORM-B73FFEEFFE</x:v>
      </x:c>
      <x:c r="B634" s="34" t="str">
        <x:v>PRD-24BB958E53</x:v>
      </x:c>
      <x:c r="C634" s="34" t="str">
        <x:v>Novatech</x:v>
      </x:c>
      <x:c r="D634" s="34" t="str">
        <x:v>DUMON TD Silicone Airway Stent</x:v>
      </x:c>
      <x:c r="E634" s="34" t="str">
        <x:v>03201S</x:v>
      </x:c>
      <x:c r="F634" s="34" t="str">
        <x:v>AIRWAY_STENT_SILICONE_STRAIGHT</x:v>
      </x:c>
      <x:c r="G634" s="34" t="str">
        <x:v>Verified - manufacturer catalog</x:v>
      </x:c>
      <x:c r="H634" s="34" t="str">
        <x:v>Prototype visible - reverify before production</x:v>
      </x:c>
      <x:c r="I634" s="51" t="str">
        <x:v>No</x:v>
      </x:c>
      <x:c r="J634" s="51" t="str">
        <x:v>No</x:v>
      </x:c>
      <x:c r="K634" s="51" t="str"/>
      <x:c r="L634" s="51" t="str"/>
      <x:c r="M634" s="51" t="str"/>
      <x:c r="N634" s="51" t="str"/>
      <x:c r="O634" s="51" t="str"/>
      <x:c r="P634" s="51" t="str"/>
      <x:c r="Q634" s="51" t="str"/>
      <x:c r="R634" s="514"/>
      <x:c r="S634" s="514"/>
    </x:row>
    <x:row r="635" ht="28" customHeight="1">
      <x:c r="A635" s="34" t="str">
        <x:v>FORM-66B5BACB03</x:v>
      </x:c>
      <x:c r="B635" s="34" t="str">
        <x:v>PRD-35D1C951DD</x:v>
      </x:c>
      <x:c r="C635" s="34" t="str">
        <x:v>Novatech</x:v>
      </x:c>
      <x:c r="D635" s="34" t="str">
        <x:v>DUMON TD Silicone Airway Stent</x:v>
      </x:c>
      <x:c r="E635" s="34" t="str">
        <x:v>03221S</x:v>
      </x:c>
      <x:c r="F635" s="34" t="str">
        <x:v>AIRWAY_STENT_SILICONE_STRAIGHT</x:v>
      </x:c>
      <x:c r="G635" s="34" t="str">
        <x:v>Verified - manufacturer catalog</x:v>
      </x:c>
      <x:c r="H635" s="34" t="str">
        <x:v>Prototype visible - reverify before production</x:v>
      </x:c>
      <x:c r="I635" s="51" t="str">
        <x:v>No</x:v>
      </x:c>
      <x:c r="J635" s="51" t="str">
        <x:v>No</x:v>
      </x:c>
      <x:c r="K635" s="51" t="str"/>
      <x:c r="L635" s="51" t="str"/>
      <x:c r="M635" s="51" t="str"/>
      <x:c r="N635" s="51" t="str"/>
      <x:c r="O635" s="51" t="str"/>
      <x:c r="P635" s="51" t="str"/>
      <x:c r="Q635" s="51" t="str"/>
      <x:c r="R635" s="514"/>
      <x:c r="S635" s="514"/>
    </x:row>
    <x:row r="636" ht="28" customHeight="1">
      <x:c r="A636" s="34" t="str">
        <x:v>FORM-D23C0D3824</x:v>
      </x:c>
      <x:c r="B636" s="34" t="str">
        <x:v>PRD-8C4F3E180E</x:v>
      </x:c>
      <x:c r="C636" s="34" t="str">
        <x:v>Novatech</x:v>
      </x:c>
      <x:c r="D636" s="34" t="str">
        <x:v>DUMON TD Silicone Airway Stent</x:v>
      </x:c>
      <x:c r="E636" s="34" t="str">
        <x:v>03231S</x:v>
      </x:c>
      <x:c r="F636" s="34" t="str">
        <x:v>AIRWAY_STENT_SILICONE_STRAIGHT</x:v>
      </x:c>
      <x:c r="G636" s="34" t="str">
        <x:v>Verified - manufacturer catalog</x:v>
      </x:c>
      <x:c r="H636" s="34" t="str">
        <x:v>Prototype visible - reverify before production</x:v>
      </x:c>
      <x:c r="I636" s="51" t="str">
        <x:v>No</x:v>
      </x:c>
      <x:c r="J636" s="51" t="str">
        <x:v>No</x:v>
      </x:c>
      <x:c r="K636" s="51" t="str"/>
      <x:c r="L636" s="51" t="str"/>
      <x:c r="M636" s="51" t="str"/>
      <x:c r="N636" s="51" t="str"/>
      <x:c r="O636" s="51" t="str"/>
      <x:c r="P636" s="51" t="str"/>
      <x:c r="Q636" s="51" t="str"/>
      <x:c r="R636" s="514"/>
      <x:c r="S636" s="514"/>
    </x:row>
    <x:row r="637" ht="28" customHeight="1">
      <x:c r="A637" s="34" t="str">
        <x:v>FORM-3434CCF875</x:v>
      </x:c>
      <x:c r="B637" s="34" t="str">
        <x:v>PRD-7C94BF3D70</x:v>
      </x:c>
      <x:c r="C637" s="34" t="str">
        <x:v>Novatech</x:v>
      </x:c>
      <x:c r="D637" s="34" t="str">
        <x:v>DUMON TD Silicone Airway Stent</x:v>
      </x:c>
      <x:c r="E637" s="34" t="str">
        <x:v>03261S</x:v>
      </x:c>
      <x:c r="F637" s="34" t="str">
        <x:v>AIRWAY_STENT_SILICONE_STRAIGHT</x:v>
      </x:c>
      <x:c r="G637" s="34" t="str">
        <x:v>Verified - manufacturer catalog</x:v>
      </x:c>
      <x:c r="H637" s="34" t="str">
        <x:v>Prototype visible - reverify before production</x:v>
      </x:c>
      <x:c r="I637" s="51" t="str">
        <x:v>No</x:v>
      </x:c>
      <x:c r="J637" s="51" t="str">
        <x:v>No</x:v>
      </x:c>
      <x:c r="K637" s="51" t="str"/>
      <x:c r="L637" s="51" t="str"/>
      <x:c r="M637" s="51" t="str"/>
      <x:c r="N637" s="51" t="str"/>
      <x:c r="O637" s="51" t="str"/>
      <x:c r="P637" s="51" t="str"/>
      <x:c r="Q637" s="51" t="str"/>
      <x:c r="R637" s="514"/>
      <x:c r="S637" s="514"/>
    </x:row>
    <x:row r="638" ht="28" customHeight="1">
      <x:c r="A638" s="34" t="str">
        <x:v>FORM-38B89221DE</x:v>
      </x:c>
      <x:c r="B638" s="34" t="str">
        <x:v>PRD-50F36C0CF9</x:v>
      </x:c>
      <x:c r="C638" s="34" t="str">
        <x:v>Novatech</x:v>
      </x:c>
      <x:c r="D638" s="34" t="str">
        <x:v>DUMON TD Silicone Airway Stent</x:v>
      </x:c>
      <x:c r="E638" s="34" t="str">
        <x:v>03281S</x:v>
      </x:c>
      <x:c r="F638" s="34" t="str">
        <x:v>AIRWAY_STENT_SILICONE_STRAIGHT</x:v>
      </x:c>
      <x:c r="G638" s="34" t="str">
        <x:v>Verified - manufacturer catalog</x:v>
      </x:c>
      <x:c r="H638" s="34" t="str">
        <x:v>Prototype visible - reverify before production</x:v>
      </x:c>
      <x:c r="I638" s="51" t="str">
        <x:v>No</x:v>
      </x:c>
      <x:c r="J638" s="51" t="str">
        <x:v>No</x:v>
      </x:c>
      <x:c r="K638" s="51" t="str"/>
      <x:c r="L638" s="51" t="str"/>
      <x:c r="M638" s="51" t="str"/>
      <x:c r="N638" s="51" t="str"/>
      <x:c r="O638" s="51" t="str"/>
      <x:c r="P638" s="51" t="str"/>
      <x:c r="Q638" s="51" t="str"/>
      <x:c r="R638" s="514"/>
      <x:c r="S638" s="514"/>
    </x:row>
    <x:row r="639" ht="28" customHeight="1">
      <x:c r="A639" s="34" t="str">
        <x:v>FORM-91AF00866A</x:v>
      </x:c>
      <x:c r="B639" s="34" t="str">
        <x:v>PRD-57CB9C3B69</x:v>
      </x:c>
      <x:c r="C639" s="34" t="str">
        <x:v>Novatech</x:v>
      </x:c>
      <x:c r="D639" s="34" t="str">
        <x:v>DUMON TD Silicone Airway Stent</x:v>
      </x:c>
      <x:c r="E639" s="34" t="str">
        <x:v>03301S</x:v>
      </x:c>
      <x:c r="F639" s="34" t="str">
        <x:v>AIRWAY_STENT_SILICONE_STRAIGHT</x:v>
      </x:c>
      <x:c r="G639" s="34" t="str">
        <x:v>Verified - manufacturer catalog</x:v>
      </x:c>
      <x:c r="H639" s="34" t="str">
        <x:v>Prototype visible - reverify before production</x:v>
      </x:c>
      <x:c r="I639" s="51" t="str">
        <x:v>No</x:v>
      </x:c>
      <x:c r="J639" s="51" t="str">
        <x:v>No</x:v>
      </x:c>
      <x:c r="K639" s="51" t="str"/>
      <x:c r="L639" s="51" t="str"/>
      <x:c r="M639" s="51" t="str"/>
      <x:c r="N639" s="51" t="str"/>
      <x:c r="O639" s="51" t="str"/>
      <x:c r="P639" s="51" t="str"/>
      <x:c r="Q639" s="51" t="str"/>
      <x:c r="R639" s="514"/>
      <x:c r="S639" s="514"/>
    </x:row>
    <x:row r="640" ht="28" customHeight="1">
      <x:c r="A640" s="34" t="str">
        <x:v>FORM-9CD43349FF</x:v>
      </x:c>
      <x:c r="B640" s="34" t="str">
        <x:v>PRD-0B65831FF3</x:v>
      </x:c>
      <x:c r="C640" s="34" t="str">
        <x:v>Novatech</x:v>
      </x:c>
      <x:c r="D640" s="34" t="str">
        <x:v>DUMON TD Silicone Airway Stent</x:v>
      </x:c>
      <x:c r="E640" s="34" t="str">
        <x:v>03321S</x:v>
      </x:c>
      <x:c r="F640" s="34" t="str">
        <x:v>AIRWAY_STENT_SILICONE_STRAIGHT</x:v>
      </x:c>
      <x:c r="G640" s="34" t="str">
        <x:v>Verified - manufacturer catalog</x:v>
      </x:c>
      <x:c r="H640" s="34" t="str">
        <x:v>Prototype visible - reverify before production</x:v>
      </x:c>
      <x:c r="I640" s="51" t="str">
        <x:v>No</x:v>
      </x:c>
      <x:c r="J640" s="51" t="str">
        <x:v>No</x:v>
      </x:c>
      <x:c r="K640" s="51" t="str"/>
      <x:c r="L640" s="51" t="str"/>
      <x:c r="M640" s="51" t="str"/>
      <x:c r="N640" s="51" t="str"/>
      <x:c r="O640" s="51" t="str"/>
      <x:c r="P640" s="51" t="str"/>
      <x:c r="Q640" s="51" t="str"/>
      <x:c r="R640" s="514"/>
      <x:c r="S640" s="514"/>
    </x:row>
    <x:row r="641" ht="28" customHeight="1">
      <x:c r="A641" s="34" t="str">
        <x:v>FORM-3EEAF1D010</x:v>
      </x:c>
      <x:c r="B641" s="34" t="str">
        <x:v>PRD-69CC9C6D05</x:v>
      </x:c>
      <x:c r="C641" s="34" t="str">
        <x:v>Novatech</x:v>
      </x:c>
      <x:c r="D641" s="34" t="str">
        <x:v>DUMON TD Silicone Airway Stent</x:v>
      </x:c>
      <x:c r="E641" s="34" t="str">
        <x:v>03341S</x:v>
      </x:c>
      <x:c r="F641" s="34" t="str">
        <x:v>AIRWAY_STENT_SILICONE_STRAIGHT</x:v>
      </x:c>
      <x:c r="G641" s="34" t="str">
        <x:v>Verified - manufacturer catalog</x:v>
      </x:c>
      <x:c r="H641" s="34" t="str">
        <x:v>Prototype visible - reverify before production</x:v>
      </x:c>
      <x:c r="I641" s="51" t="str">
        <x:v>No</x:v>
      </x:c>
      <x:c r="J641" s="51" t="str">
        <x:v>No</x:v>
      </x:c>
      <x:c r="K641" s="51" t="str"/>
      <x:c r="L641" s="51" t="str"/>
      <x:c r="M641" s="51" t="str"/>
      <x:c r="N641" s="51" t="str"/>
      <x:c r="O641" s="51" t="str"/>
      <x:c r="P641" s="51" t="str"/>
      <x:c r="Q641" s="51" t="str"/>
      <x:c r="R641" s="514"/>
      <x:c r="S641" s="514"/>
    </x:row>
    <x:row r="642" ht="28" customHeight="1">
      <x:c r="A642" s="34" t="str">
        <x:v>FORM-E5F007C954</x:v>
      </x:c>
      <x:c r="B642" s="34" t="str">
        <x:v>PRD-246C3ADE5E</x:v>
      </x:c>
      <x:c r="C642" s="34" t="str">
        <x:v>Novatech</x:v>
      </x:c>
      <x:c r="D642" s="34" t="str">
        <x:v>DUMON TD Silicone Airway Stent</x:v>
      </x:c>
      <x:c r="E642" s="34" t="str">
        <x:v>03381S</x:v>
      </x:c>
      <x:c r="F642" s="34" t="str">
        <x:v>AIRWAY_STENT_SILICONE_STRAIGHT</x:v>
      </x:c>
      <x:c r="G642" s="34" t="str">
        <x:v>Verified - manufacturer catalog</x:v>
      </x:c>
      <x:c r="H642" s="34" t="str">
        <x:v>Prototype visible - reverify before production</x:v>
      </x:c>
      <x:c r="I642" s="51" t="str">
        <x:v>No</x:v>
      </x:c>
      <x:c r="J642" s="51" t="str">
        <x:v>No</x:v>
      </x:c>
      <x:c r="K642" s="51" t="str"/>
      <x:c r="L642" s="51" t="str"/>
      <x:c r="M642" s="51" t="str"/>
      <x:c r="N642" s="51" t="str"/>
      <x:c r="O642" s="51" t="str"/>
      <x:c r="P642" s="51" t="str"/>
      <x:c r="Q642" s="51" t="str"/>
      <x:c r="R642" s="514"/>
      <x:c r="S642" s="514"/>
    </x:row>
    <x:row r="643" ht="28" customHeight="1">
      <x:c r="A643" s="34" t="str">
        <x:v>FORM-52F2110506</x:v>
      </x:c>
      <x:c r="B643" s="34" t="str">
        <x:v>PRD-861D4EA14A</x:v>
      </x:c>
      <x:c r="C643" s="34" t="str">
        <x:v>Novatech</x:v>
      </x:c>
      <x:c r="D643" s="34" t="str">
        <x:v>DUMON TD Silicone Airway Stent</x:v>
      </x:c>
      <x:c r="E643" s="34" t="str">
        <x:v>03401S</x:v>
      </x:c>
      <x:c r="F643" s="34" t="str">
        <x:v>AIRWAY_STENT_SILICONE_STRAIGHT</x:v>
      </x:c>
      <x:c r="G643" s="34" t="str">
        <x:v>Verified - manufacturer catalog</x:v>
      </x:c>
      <x:c r="H643" s="34" t="str">
        <x:v>Prototype visible - reverify before production</x:v>
      </x:c>
      <x:c r="I643" s="51" t="str">
        <x:v>No</x:v>
      </x:c>
      <x:c r="J643" s="51" t="str">
        <x:v>No</x:v>
      </x:c>
      <x:c r="K643" s="51" t="str"/>
      <x:c r="L643" s="51" t="str"/>
      <x:c r="M643" s="51" t="str"/>
      <x:c r="N643" s="51" t="str"/>
      <x:c r="O643" s="51" t="str"/>
      <x:c r="P643" s="51" t="str"/>
      <x:c r="Q643" s="51" t="str"/>
      <x:c r="R643" s="514"/>
      <x:c r="S643" s="514"/>
    </x:row>
    <x:row r="644" ht="28" customHeight="1">
      <x:c r="A644" s="34" t="str">
        <x:v>FORM-3A61C1A9C7</x:v>
      </x:c>
      <x:c r="B644" s="34" t="str">
        <x:v>PRD-128B8E1F80</x:v>
      </x:c>
      <x:c r="C644" s="34" t="str">
        <x:v>Novatech</x:v>
      </x:c>
      <x:c r="D644" s="34" t="str">
        <x:v>DUMON TD Silicone Airway Stent</x:v>
      </x:c>
      <x:c r="E644" s="34" t="str">
        <x:v>03421S</x:v>
      </x:c>
      <x:c r="F644" s="34" t="str">
        <x:v>AIRWAY_STENT_SILICONE_STRAIGHT</x:v>
      </x:c>
      <x:c r="G644" s="34" t="str">
        <x:v>Verified - manufacturer catalog</x:v>
      </x:c>
      <x:c r="H644" s="34" t="str">
        <x:v>Prototype visible - reverify before production</x:v>
      </x:c>
      <x:c r="I644" s="51" t="str">
        <x:v>No</x:v>
      </x:c>
      <x:c r="J644" s="51" t="str">
        <x:v>No</x:v>
      </x:c>
      <x:c r="K644" s="51" t="str"/>
      <x:c r="L644" s="51" t="str"/>
      <x:c r="M644" s="51" t="str"/>
      <x:c r="N644" s="51" t="str"/>
      <x:c r="O644" s="51" t="str"/>
      <x:c r="P644" s="51" t="str"/>
      <x:c r="Q644" s="51" t="str"/>
      <x:c r="R644" s="514"/>
      <x:c r="S644" s="514"/>
    </x:row>
    <x:row r="645" ht="28" customHeight="1">
      <x:c r="A645" s="34" t="str">
        <x:v>FORM-5D7C92EA6D</x:v>
      </x:c>
      <x:c r="B645" s="34" t="str">
        <x:v>PRD-5955133BB7</x:v>
      </x:c>
      <x:c r="C645" s="34" t="str">
        <x:v>Novatech</x:v>
      </x:c>
      <x:c r="D645" s="34" t="str">
        <x:v>DUMON TD Silicone Airway Stent</x:v>
      </x:c>
      <x:c r="E645" s="34" t="str">
        <x:v>03441S</x:v>
      </x:c>
      <x:c r="F645" s="34" t="str">
        <x:v>AIRWAY_STENT_SILICONE_STRAIGHT</x:v>
      </x:c>
      <x:c r="G645" s="34" t="str">
        <x:v>Verified - manufacturer catalog</x:v>
      </x:c>
      <x:c r="H645" s="34" t="str">
        <x:v>Prototype visible - reverify before production</x:v>
      </x:c>
      <x:c r="I645" s="51" t="str">
        <x:v>No</x:v>
      </x:c>
      <x:c r="J645" s="51" t="str">
        <x:v>No</x:v>
      </x:c>
      <x:c r="K645" s="51" t="str"/>
      <x:c r="L645" s="51" t="str"/>
      <x:c r="M645" s="51" t="str"/>
      <x:c r="N645" s="51" t="str"/>
      <x:c r="O645" s="51" t="str"/>
      <x:c r="P645" s="51" t="str"/>
      <x:c r="Q645" s="51" t="str"/>
      <x:c r="R645" s="514"/>
      <x:c r="S645" s="514"/>
    </x:row>
    <x:row r="646" ht="28" customHeight="1">
      <x:c r="A646" s="34" t="str">
        <x:v>FORM-E04F6E41F3</x:v>
      </x:c>
      <x:c r="B646" s="34" t="str">
        <x:v>PRD-1C368932FF</x:v>
      </x:c>
      <x:c r="C646" s="34" t="str">
        <x:v>Novatech</x:v>
      </x:c>
      <x:c r="D646" s="34" t="str">
        <x:v>DUMON TD Silicone Airway Stent</x:v>
      </x:c>
      <x:c r="E646" s="34" t="str">
        <x:v>03461S</x:v>
      </x:c>
      <x:c r="F646" s="34" t="str">
        <x:v>AIRWAY_STENT_SILICONE_STRAIGHT</x:v>
      </x:c>
      <x:c r="G646" s="34" t="str">
        <x:v>Verified - manufacturer catalog</x:v>
      </x:c>
      <x:c r="H646" s="34" t="str">
        <x:v>Prototype visible - reverify before production</x:v>
      </x:c>
      <x:c r="I646" s="51" t="str">
        <x:v>No</x:v>
      </x:c>
      <x:c r="J646" s="51" t="str">
        <x:v>No</x:v>
      </x:c>
      <x:c r="K646" s="51" t="str"/>
      <x:c r="L646" s="51" t="str"/>
      <x:c r="M646" s="51" t="str"/>
      <x:c r="N646" s="51" t="str"/>
      <x:c r="O646" s="51" t="str"/>
      <x:c r="P646" s="51" t="str"/>
      <x:c r="Q646" s="51" t="str"/>
      <x:c r="R646" s="514"/>
      <x:c r="S646" s="514"/>
    </x:row>
    <x:row r="647" ht="28" customHeight="1">
      <x:c r="A647" s="34" t="str">
        <x:v>FORM-14C3596BF3</x:v>
      </x:c>
      <x:c r="B647" s="34" t="str">
        <x:v>PRD-F2F9633FBF</x:v>
      </x:c>
      <x:c r="C647" s="34" t="str">
        <x:v>Novatech</x:v>
      </x:c>
      <x:c r="D647" s="34" t="str">
        <x:v>DUMON TD Silicone Airway Stent</x:v>
      </x:c>
      <x:c r="E647" s="34" t="str">
        <x:v>03491S</x:v>
      </x:c>
      <x:c r="F647" s="34" t="str">
        <x:v>AIRWAY_STENT_SILICONE_STRAIGHT</x:v>
      </x:c>
      <x:c r="G647" s="34" t="str">
        <x:v>Verified - manufacturer catalog</x:v>
      </x:c>
      <x:c r="H647" s="34" t="str">
        <x:v>Prototype visible - reverify before production</x:v>
      </x:c>
      <x:c r="I647" s="51" t="str">
        <x:v>No</x:v>
      </x:c>
      <x:c r="J647" s="51" t="str">
        <x:v>No</x:v>
      </x:c>
      <x:c r="K647" s="51" t="str"/>
      <x:c r="L647" s="51" t="str"/>
      <x:c r="M647" s="51" t="str"/>
      <x:c r="N647" s="51" t="str"/>
      <x:c r="O647" s="51" t="str"/>
      <x:c r="P647" s="51" t="str"/>
      <x:c r="Q647" s="51" t="str"/>
      <x:c r="R647" s="514"/>
      <x:c r="S647" s="514"/>
    </x:row>
    <x:row r="648" ht="28" customHeight="1">
      <x:c r="A648" s="34" t="str">
        <x:v>FORM-ABC1F5546F</x:v>
      </x:c>
      <x:c r="B648" s="34" t="str">
        <x:v>PRD-23D7DAB53A</x:v>
      </x:c>
      <x:c r="C648" s="34" t="str">
        <x:v>Novatech</x:v>
      </x:c>
      <x:c r="D648" s="34" t="str">
        <x:v>DUMON TD Silicone Airway Stent</x:v>
      </x:c>
      <x:c r="E648" s="34" t="str">
        <x:v>03501S</x:v>
      </x:c>
      <x:c r="F648" s="34" t="str">
        <x:v>AIRWAY_STENT_SILICONE_STRAIGHT</x:v>
      </x:c>
      <x:c r="G648" s="34" t="str">
        <x:v>Verified - manufacturer catalog</x:v>
      </x:c>
      <x:c r="H648" s="34" t="str">
        <x:v>Prototype visible - reverify before production</x:v>
      </x:c>
      <x:c r="I648" s="51" t="str">
        <x:v>No</x:v>
      </x:c>
      <x:c r="J648" s="51" t="str">
        <x:v>No</x:v>
      </x:c>
      <x:c r="K648" s="51" t="str"/>
      <x:c r="L648" s="51" t="str"/>
      <x:c r="M648" s="51" t="str"/>
      <x:c r="N648" s="51" t="str"/>
      <x:c r="O648" s="51" t="str"/>
      <x:c r="P648" s="51" t="str"/>
      <x:c r="Q648" s="51" t="str"/>
      <x:c r="R648" s="514"/>
      <x:c r="S648" s="514"/>
    </x:row>
    <x:row r="649" ht="28" customHeight="1">
      <x:c r="A649" s="34" t="str">
        <x:v>FORM-840B1B99C1</x:v>
      </x:c>
      <x:c r="B649" s="34" t="str">
        <x:v>PRD-00FC2A29AC</x:v>
      </x:c>
      <x:c r="C649" s="34" t="str">
        <x:v>Novatech</x:v>
      </x:c>
      <x:c r="D649" s="34" t="str">
        <x:v>DUMON TD Silicone Airway Stent</x:v>
      </x:c>
      <x:c r="E649" s="34" t="str">
        <x:v>03531S</x:v>
      </x:c>
      <x:c r="F649" s="34" t="str">
        <x:v>AIRWAY_STENT_SILICONE_STRAIGHT</x:v>
      </x:c>
      <x:c r="G649" s="34" t="str">
        <x:v>Verified - manufacturer catalog</x:v>
      </x:c>
      <x:c r="H649" s="34" t="str">
        <x:v>Prototype visible - reverify before production</x:v>
      </x:c>
      <x:c r="I649" s="51" t="str">
        <x:v>No</x:v>
      </x:c>
      <x:c r="J649" s="51" t="str">
        <x:v>No</x:v>
      </x:c>
      <x:c r="K649" s="51" t="str"/>
      <x:c r="L649" s="51" t="str"/>
      <x:c r="M649" s="51" t="str"/>
      <x:c r="N649" s="51" t="str"/>
      <x:c r="O649" s="51" t="str"/>
      <x:c r="P649" s="51" t="str"/>
      <x:c r="Q649" s="51" t="str"/>
      <x:c r="R649" s="514"/>
      <x:c r="S649" s="514"/>
    </x:row>
    <x:row r="650" ht="28" customHeight="1">
      <x:c r="A650" s="34" t="str">
        <x:v>FORM-F680F3E34F</x:v>
      </x:c>
      <x:c r="B650" s="34" t="str">
        <x:v>PRD-5A90A3DABC</x:v>
      </x:c>
      <x:c r="C650" s="34" t="str">
        <x:v>Novatech</x:v>
      </x:c>
      <x:c r="D650" s="34" t="str">
        <x:v>DUMON TD Silicone Airway Stent</x:v>
      </x:c>
      <x:c r="E650" s="34" t="str">
        <x:v>03541S</x:v>
      </x:c>
      <x:c r="F650" s="34" t="str">
        <x:v>AIRWAY_STENT_SILICONE_STRAIGHT</x:v>
      </x:c>
      <x:c r="G650" s="34" t="str">
        <x:v>Verified - manufacturer catalog</x:v>
      </x:c>
      <x:c r="H650" s="34" t="str">
        <x:v>Prototype visible - reverify before production</x:v>
      </x:c>
      <x:c r="I650" s="51" t="str">
        <x:v>No</x:v>
      </x:c>
      <x:c r="J650" s="51" t="str">
        <x:v>No</x:v>
      </x:c>
      <x:c r="K650" s="51" t="str"/>
      <x:c r="L650" s="51" t="str"/>
      <x:c r="M650" s="51" t="str"/>
      <x:c r="N650" s="51" t="str"/>
      <x:c r="O650" s="51" t="str"/>
      <x:c r="P650" s="51" t="str"/>
      <x:c r="Q650" s="51" t="str"/>
      <x:c r="R650" s="514"/>
      <x:c r="S650" s="514"/>
    </x:row>
    <x:row r="651" ht="28" customHeight="1">
      <x:c r="A651" s="34" t="str">
        <x:v>FORM-C8C39560D4</x:v>
      </x:c>
      <x:c r="B651" s="34" t="str">
        <x:v>PRD-AC566D2949</x:v>
      </x:c>
      <x:c r="C651" s="34" t="str">
        <x:v>Novatech</x:v>
      </x:c>
      <x:c r="D651" s="34" t="str">
        <x:v>DUMON TD Silicone Airway Stent</x:v>
      </x:c>
      <x:c r="E651" s="34" t="str">
        <x:v>03551S</x:v>
      </x:c>
      <x:c r="F651" s="34" t="str">
        <x:v>AIRWAY_STENT_SILICONE_STRAIGHT</x:v>
      </x:c>
      <x:c r="G651" s="34" t="str">
        <x:v>Verified - manufacturer catalog</x:v>
      </x:c>
      <x:c r="H651" s="34" t="str">
        <x:v>Prototype visible - reverify before production</x:v>
      </x:c>
      <x:c r="I651" s="51" t="str">
        <x:v>No</x:v>
      </x:c>
      <x:c r="J651" s="51" t="str">
        <x:v>No</x:v>
      </x:c>
      <x:c r="K651" s="51" t="str"/>
      <x:c r="L651" s="51" t="str"/>
      <x:c r="M651" s="51" t="str"/>
      <x:c r="N651" s="51" t="str"/>
      <x:c r="O651" s="51" t="str"/>
      <x:c r="P651" s="51" t="str"/>
      <x:c r="Q651" s="51" t="str"/>
      <x:c r="R651" s="514"/>
      <x:c r="S651" s="514"/>
    </x:row>
    <x:row r="652" ht="28" customHeight="1">
      <x:c r="A652" s="34" t="str">
        <x:v>FORM-987C742A11</x:v>
      </x:c>
      <x:c r="B652" s="34" t="str">
        <x:v>PRD-BE0B6A0B53</x:v>
      </x:c>
      <x:c r="C652" s="34" t="str">
        <x:v>Novatech</x:v>
      </x:c>
      <x:c r="D652" s="34" t="str">
        <x:v>DUMON TD Silicone Airway Stent</x:v>
      </x:c>
      <x:c r="E652" s="34" t="str">
        <x:v>03561S</x:v>
      </x:c>
      <x:c r="F652" s="34" t="str">
        <x:v>AIRWAY_STENT_SILICONE_STRAIGHT</x:v>
      </x:c>
      <x:c r="G652" s="34" t="str">
        <x:v>Verified - manufacturer catalog</x:v>
      </x:c>
      <x:c r="H652" s="34" t="str">
        <x:v>Prototype visible - reverify before production</x:v>
      </x:c>
      <x:c r="I652" s="51" t="str">
        <x:v>No</x:v>
      </x:c>
      <x:c r="J652" s="51" t="str">
        <x:v>No</x:v>
      </x:c>
      <x:c r="K652" s="51" t="str"/>
      <x:c r="L652" s="51" t="str"/>
      <x:c r="M652" s="51" t="str"/>
      <x:c r="N652" s="51" t="str"/>
      <x:c r="O652" s="51" t="str"/>
      <x:c r="P652" s="51" t="str"/>
      <x:c r="Q652" s="51" t="str"/>
      <x:c r="R652" s="514"/>
      <x:c r="S652" s="514"/>
    </x:row>
    <x:row r="653" ht="28" customHeight="1">
      <x:c r="A653" s="34" t="str">
        <x:v>FORM-1C75C62F8E</x:v>
      </x:c>
      <x:c r="B653" s="34" t="str">
        <x:v>PRD-8532C675A6</x:v>
      </x:c>
      <x:c r="C653" s="34" t="str">
        <x:v>Novatech</x:v>
      </x:c>
      <x:c r="D653" s="34" t="str">
        <x:v>DUMON TD Silicone Airway Stent</x:v>
      </x:c>
      <x:c r="E653" s="34" t="str">
        <x:v>03571S</x:v>
      </x:c>
      <x:c r="F653" s="34" t="str">
        <x:v>AIRWAY_STENT_SILICONE_STRAIGHT</x:v>
      </x:c>
      <x:c r="G653" s="34" t="str">
        <x:v>Verified - manufacturer catalog</x:v>
      </x:c>
      <x:c r="H653" s="34" t="str">
        <x:v>Prototype visible - reverify before production</x:v>
      </x:c>
      <x:c r="I653" s="51" t="str">
        <x:v>No</x:v>
      </x:c>
      <x:c r="J653" s="51" t="str">
        <x:v>No</x:v>
      </x:c>
      <x:c r="K653" s="51" t="str"/>
      <x:c r="L653" s="51" t="str"/>
      <x:c r="M653" s="51" t="str"/>
      <x:c r="N653" s="51" t="str"/>
      <x:c r="O653" s="51" t="str"/>
      <x:c r="P653" s="51" t="str"/>
      <x:c r="Q653" s="51" t="str"/>
      <x:c r="R653" s="514"/>
      <x:c r="S653" s="514"/>
    </x:row>
    <x:row r="654" ht="28" customHeight="1">
      <x:c r="A654" s="34" t="str">
        <x:v>FORM-E848ABC07B</x:v>
      </x:c>
      <x:c r="B654" s="34" t="str">
        <x:v>PRD-EC55EE1E59</x:v>
      </x:c>
      <x:c r="C654" s="34" t="str">
        <x:v>Novatech</x:v>
      </x:c>
      <x:c r="D654" s="34" t="str">
        <x:v>DUMON TD Silicone Airway Stent</x:v>
      </x:c>
      <x:c r="E654" s="34" t="str">
        <x:v>03581S</x:v>
      </x:c>
      <x:c r="F654" s="34" t="str">
        <x:v>AIRWAY_STENT_SILICONE_STRAIGHT</x:v>
      </x:c>
      <x:c r="G654" s="34" t="str">
        <x:v>Verified - manufacturer catalog</x:v>
      </x:c>
      <x:c r="H654" s="34" t="str">
        <x:v>Prototype visible - reverify before production</x:v>
      </x:c>
      <x:c r="I654" s="51" t="str">
        <x:v>No</x:v>
      </x:c>
      <x:c r="J654" s="51" t="str">
        <x:v>No</x:v>
      </x:c>
      <x:c r="K654" s="51" t="str"/>
      <x:c r="L654" s="51" t="str"/>
      <x:c r="M654" s="51" t="str"/>
      <x:c r="N654" s="51" t="str"/>
      <x:c r="O654" s="51" t="str"/>
      <x:c r="P654" s="51" t="str"/>
      <x:c r="Q654" s="51" t="str"/>
      <x:c r="R654" s="514"/>
      <x:c r="S654" s="514"/>
    </x:row>
    <x:row r="655" ht="28" customHeight="1">
      <x:c r="A655" s="34" t="str">
        <x:v>FORM-08D9EC7434</x:v>
      </x:c>
      <x:c r="B655" s="34" t="str">
        <x:v>PRD-E07985974F</x:v>
      </x:c>
      <x:c r="C655" s="34" t="str">
        <x:v>Novatech</x:v>
      </x:c>
      <x:c r="D655" s="34" t="str">
        <x:v>DUMON TD Silicone Airway Stent</x:v>
      </x:c>
      <x:c r="E655" s="34" t="str">
        <x:v>03591S</x:v>
      </x:c>
      <x:c r="F655" s="34" t="str">
        <x:v>AIRWAY_STENT_SILICONE_STRAIGHT</x:v>
      </x:c>
      <x:c r="G655" s="34" t="str">
        <x:v>Verified - manufacturer catalog</x:v>
      </x:c>
      <x:c r="H655" s="34" t="str">
        <x:v>Prototype visible - reverify before production</x:v>
      </x:c>
      <x:c r="I655" s="51" t="str">
        <x:v>No</x:v>
      </x:c>
      <x:c r="J655" s="51" t="str">
        <x:v>No</x:v>
      </x:c>
      <x:c r="K655" s="51" t="str"/>
      <x:c r="L655" s="51" t="str"/>
      <x:c r="M655" s="51" t="str"/>
      <x:c r="N655" s="51" t="str"/>
      <x:c r="O655" s="51" t="str"/>
      <x:c r="P655" s="51" t="str"/>
      <x:c r="Q655" s="51" t="str"/>
      <x:c r="R655" s="514"/>
      <x:c r="S655" s="514"/>
    </x:row>
    <x:row r="656" ht="28" customHeight="1">
      <x:c r="A656" s="34" t="str">
        <x:v>FORM-5EDC3C4482</x:v>
      </x:c>
      <x:c r="B656" s="34" t="str">
        <x:v>PRD-BE121B185B</x:v>
      </x:c>
      <x:c r="C656" s="34" t="str">
        <x:v>Novatech</x:v>
      </x:c>
      <x:c r="D656" s="34" t="str">
        <x:v>DUMON TD Silicone Airway Stent</x:v>
      </x:c>
      <x:c r="E656" s="34" t="str">
        <x:v>03621S</x:v>
      </x:c>
      <x:c r="F656" s="34" t="str">
        <x:v>AIRWAY_STENT_SILICONE_STRAIGHT</x:v>
      </x:c>
      <x:c r="G656" s="34" t="str">
        <x:v>Verified - manufacturer catalog</x:v>
      </x:c>
      <x:c r="H656" s="34" t="str">
        <x:v>Prototype visible - reverify before production</x:v>
      </x:c>
      <x:c r="I656" s="51" t="str">
        <x:v>No</x:v>
      </x:c>
      <x:c r="J656" s="51" t="str">
        <x:v>No</x:v>
      </x:c>
      <x:c r="K656" s="51" t="str"/>
      <x:c r="L656" s="51" t="str"/>
      <x:c r="M656" s="51" t="str"/>
      <x:c r="N656" s="51" t="str"/>
      <x:c r="O656" s="51" t="str"/>
      <x:c r="P656" s="51" t="str"/>
      <x:c r="Q656" s="51" t="str"/>
      <x:c r="R656" s="514"/>
      <x:c r="S656" s="514"/>
    </x:row>
    <x:row r="657" ht="28" customHeight="1">
      <x:c r="A657" s="34" t="str">
        <x:v>FORM-4F2FE15E14</x:v>
      </x:c>
      <x:c r="B657" s="34" t="str">
        <x:v>PRD-F54BF5D38E</x:v>
      </x:c>
      <x:c r="C657" s="34" t="str">
        <x:v>Novatech</x:v>
      </x:c>
      <x:c r="D657" s="34" t="str">
        <x:v>DUMON TD Silicone Airway Stent</x:v>
      </x:c>
      <x:c r="E657" s="34" t="str">
        <x:v>03641S</x:v>
      </x:c>
      <x:c r="F657" s="34" t="str">
        <x:v>AIRWAY_STENT_SILICONE_STRAIGHT</x:v>
      </x:c>
      <x:c r="G657" s="34" t="str">
        <x:v>Verified - manufacturer catalog</x:v>
      </x:c>
      <x:c r="H657" s="34" t="str">
        <x:v>Prototype visible - reverify before production</x:v>
      </x:c>
      <x:c r="I657" s="51" t="str">
        <x:v>No</x:v>
      </x:c>
      <x:c r="J657" s="51" t="str">
        <x:v>No</x:v>
      </x:c>
      <x:c r="K657" s="51" t="str"/>
      <x:c r="L657" s="51" t="str"/>
      <x:c r="M657" s="51" t="str"/>
      <x:c r="N657" s="51" t="str"/>
      <x:c r="O657" s="51" t="str"/>
      <x:c r="P657" s="51" t="str"/>
      <x:c r="Q657" s="51" t="str"/>
      <x:c r="R657" s="514"/>
      <x:c r="S657" s="514"/>
    </x:row>
    <x:row r="658" ht="28" customHeight="1">
      <x:c r="A658" s="34" t="str">
        <x:v>FORM-9CB05F15CF</x:v>
      </x:c>
      <x:c r="B658" s="34" t="str">
        <x:v>PRD-DC7E693F2A</x:v>
      </x:c>
      <x:c r="C658" s="34" t="str">
        <x:v>Novatech</x:v>
      </x:c>
      <x:c r="D658" s="34" t="str">
        <x:v>DUMON TD Silicone Airway Stent</x:v>
      </x:c>
      <x:c r="E658" s="34" t="str">
        <x:v>03661S</x:v>
      </x:c>
      <x:c r="F658" s="34" t="str">
        <x:v>AIRWAY_STENT_SILICONE_STRAIGHT</x:v>
      </x:c>
      <x:c r="G658" s="34" t="str">
        <x:v>Verified - manufacturer catalog</x:v>
      </x:c>
      <x:c r="H658" s="34" t="str">
        <x:v>Prototype visible - reverify before production</x:v>
      </x:c>
      <x:c r="I658" s="51" t="str">
        <x:v>No</x:v>
      </x:c>
      <x:c r="J658" s="51" t="str">
        <x:v>No</x:v>
      </x:c>
      <x:c r="K658" s="51" t="str"/>
      <x:c r="L658" s="51" t="str"/>
      <x:c r="M658" s="51" t="str"/>
      <x:c r="N658" s="51" t="str"/>
      <x:c r="O658" s="51" t="str"/>
      <x:c r="P658" s="51" t="str"/>
      <x:c r="Q658" s="51" t="str"/>
      <x:c r="R658" s="514"/>
      <x:c r="S658" s="514"/>
    </x:row>
    <x:row r="659" ht="28" customHeight="1">
      <x:c r="A659" s="34" t="str">
        <x:v>FORM-A61EF6B2DB</x:v>
      </x:c>
      <x:c r="B659" s="34" t="str">
        <x:v>PRD-B5A96A4F81</x:v>
      </x:c>
      <x:c r="C659" s="34" t="str">
        <x:v>Novatech</x:v>
      </x:c>
      <x:c r="D659" s="34" t="str">
        <x:v>DUMON TD Silicone Airway Stent</x:v>
      </x:c>
      <x:c r="E659" s="34" t="str">
        <x:v>03681S</x:v>
      </x:c>
      <x:c r="F659" s="34" t="str">
        <x:v>AIRWAY_STENT_SILICONE_STRAIGHT</x:v>
      </x:c>
      <x:c r="G659" s="34" t="str">
        <x:v>Verified - manufacturer catalog</x:v>
      </x:c>
      <x:c r="H659" s="34" t="str">
        <x:v>Prototype visible - reverify before production</x:v>
      </x:c>
      <x:c r="I659" s="51" t="str">
        <x:v>No</x:v>
      </x:c>
      <x:c r="J659" s="51" t="str">
        <x:v>No</x:v>
      </x:c>
      <x:c r="K659" s="51" t="str"/>
      <x:c r="L659" s="51" t="str"/>
      <x:c r="M659" s="51" t="str"/>
      <x:c r="N659" s="51" t="str"/>
      <x:c r="O659" s="51" t="str"/>
      <x:c r="P659" s="51" t="str"/>
      <x:c r="Q659" s="51" t="str"/>
      <x:c r="R659" s="514"/>
      <x:c r="S659" s="514"/>
    </x:row>
    <x:row r="660" ht="28" customHeight="1">
      <x:c r="A660" s="34" t="str">
        <x:v>FORM-1A203E0BA8</x:v>
      </x:c>
      <x:c r="B660" s="34" t="str">
        <x:v>PRD-A412BD40C1</x:v>
      </x:c>
      <x:c r="C660" s="34" t="str">
        <x:v>Novatech</x:v>
      </x:c>
      <x:c r="D660" s="34" t="str">
        <x:v>DUMON TD Silicone Airway Stent</x:v>
      </x:c>
      <x:c r="E660" s="34" t="str">
        <x:v>03701S</x:v>
      </x:c>
      <x:c r="F660" s="34" t="str">
        <x:v>AIRWAY_STENT_SILICONE_STRAIGHT</x:v>
      </x:c>
      <x:c r="G660" s="34" t="str">
        <x:v>Verified - manufacturer catalog</x:v>
      </x:c>
      <x:c r="H660" s="34" t="str">
        <x:v>Prototype visible - reverify before production</x:v>
      </x:c>
      <x:c r="I660" s="51" t="str">
        <x:v>No</x:v>
      </x:c>
      <x:c r="J660" s="51" t="str">
        <x:v>No</x:v>
      </x:c>
      <x:c r="K660" s="51" t="str"/>
      <x:c r="L660" s="51" t="str"/>
      <x:c r="M660" s="51" t="str"/>
      <x:c r="N660" s="51" t="str"/>
      <x:c r="O660" s="51" t="str"/>
      <x:c r="P660" s="51" t="str"/>
      <x:c r="Q660" s="51" t="str"/>
      <x:c r="R660" s="514"/>
      <x:c r="S660" s="514"/>
    </x:row>
    <x:row r="661" ht="28" customHeight="1">
      <x:c r="A661" s="34" t="str">
        <x:v>FORM-0153315292</x:v>
      </x:c>
      <x:c r="B661" s="34" t="str">
        <x:v>PRD-DBCBF4AF27</x:v>
      </x:c>
      <x:c r="C661" s="34" t="str">
        <x:v>Novatech</x:v>
      </x:c>
      <x:c r="D661" s="34" t="str">
        <x:v>DUMON TD Silicone Airway Stent</x:v>
      </x:c>
      <x:c r="E661" s="34" t="str">
        <x:v>04141S</x:v>
      </x:c>
      <x:c r="F661" s="34" t="str">
        <x:v>AIRWAY_STENT_SILICONE_STRAIGHT</x:v>
      </x:c>
      <x:c r="G661" s="34" t="str">
        <x:v>Verified - manufacturer catalog</x:v>
      </x:c>
      <x:c r="H661" s="34" t="str">
        <x:v>Prototype visible - reverify before production</x:v>
      </x:c>
      <x:c r="I661" s="51" t="str">
        <x:v>No</x:v>
      </x:c>
      <x:c r="J661" s="51" t="str">
        <x:v>No</x:v>
      </x:c>
      <x:c r="K661" s="51" t="str"/>
      <x:c r="L661" s="51" t="str"/>
      <x:c r="M661" s="51" t="str"/>
      <x:c r="N661" s="51" t="str"/>
      <x:c r="O661" s="51" t="str"/>
      <x:c r="P661" s="51" t="str"/>
      <x:c r="Q661" s="51" t="str"/>
      <x:c r="R661" s="514"/>
      <x:c r="S661" s="514"/>
    </x:row>
    <x:row r="662" ht="28" customHeight="1">
      <x:c r="A662" s="34" t="str">
        <x:v>FORM-F95C96F20A</x:v>
      </x:c>
      <x:c r="B662" s="34" t="str">
        <x:v>PRD-4D5E28D425</x:v>
      </x:c>
      <x:c r="C662" s="34" t="str">
        <x:v>Novatech</x:v>
      </x:c>
      <x:c r="D662" s="34" t="str">
        <x:v>DUMON TD Silicone Airway Stent</x:v>
      </x:c>
      <x:c r="E662" s="34" t="str">
        <x:v>04151S</x:v>
      </x:c>
      <x:c r="F662" s="34" t="str">
        <x:v>AIRWAY_STENT_SILICONE_STRAIGHT</x:v>
      </x:c>
      <x:c r="G662" s="34" t="str">
        <x:v>Verified - manufacturer catalog</x:v>
      </x:c>
      <x:c r="H662" s="34" t="str">
        <x:v>Prototype visible - reverify before production</x:v>
      </x:c>
      <x:c r="I662" s="51" t="str">
        <x:v>No</x:v>
      </x:c>
      <x:c r="J662" s="51" t="str">
        <x:v>No</x:v>
      </x:c>
      <x:c r="K662" s="51" t="str"/>
      <x:c r="L662" s="51" t="str"/>
      <x:c r="M662" s="51" t="str"/>
      <x:c r="N662" s="51" t="str"/>
      <x:c r="O662" s="51" t="str"/>
      <x:c r="P662" s="51" t="str"/>
      <x:c r="Q662" s="51" t="str"/>
      <x:c r="R662" s="514"/>
      <x:c r="S662" s="514"/>
    </x:row>
    <x:row r="663" ht="28" customHeight="1">
      <x:c r="A663" s="34" t="str">
        <x:v>FORM-2DEC0AD18F</x:v>
      </x:c>
      <x:c r="B663" s="34" t="str">
        <x:v>PRD-44839F0522</x:v>
      </x:c>
      <x:c r="C663" s="34" t="str">
        <x:v>Novatech</x:v>
      </x:c>
      <x:c r="D663" s="34" t="str">
        <x:v>DUMON TD Silicone Airway Stent</x:v>
      </x:c>
      <x:c r="E663" s="34" t="str">
        <x:v>04281S</x:v>
      </x:c>
      <x:c r="F663" s="34" t="str">
        <x:v>AIRWAY_STENT_SILICONE_STRAIGHT</x:v>
      </x:c>
      <x:c r="G663" s="34" t="str">
        <x:v>Verified - manufacturer catalog</x:v>
      </x:c>
      <x:c r="H663" s="34" t="str">
        <x:v>Prototype visible - reverify before production</x:v>
      </x:c>
      <x:c r="I663" s="51" t="str">
        <x:v>No</x:v>
      </x:c>
      <x:c r="J663" s="51" t="str">
        <x:v>No</x:v>
      </x:c>
      <x:c r="K663" s="51" t="str"/>
      <x:c r="L663" s="51" t="str"/>
      <x:c r="M663" s="51" t="str"/>
      <x:c r="N663" s="51" t="str"/>
      <x:c r="O663" s="51" t="str"/>
      <x:c r="P663" s="51" t="str"/>
      <x:c r="Q663" s="51" t="str"/>
      <x:c r="R663" s="514"/>
      <x:c r="S663" s="514"/>
    </x:row>
    <x:row r="664" ht="28" customHeight="1">
      <x:c r="A664" s="34" t="str">
        <x:v>FORM-BE6A66681F</x:v>
      </x:c>
      <x:c r="B664" s="34" t="str">
        <x:v>PRD-F010140B5E</x:v>
      </x:c>
      <x:c r="C664" s="34" t="str">
        <x:v>Novatech</x:v>
      </x:c>
      <x:c r="D664" s="34" t="str">
        <x:v>DUMON TD Silicone Airway Stent</x:v>
      </x:c>
      <x:c r="E664" s="34" t="str">
        <x:v>04291S</x:v>
      </x:c>
      <x:c r="F664" s="34" t="str">
        <x:v>AIRWAY_STENT_SILICONE_STRAIGHT</x:v>
      </x:c>
      <x:c r="G664" s="34" t="str">
        <x:v>Verified - manufacturer catalog</x:v>
      </x:c>
      <x:c r="H664" s="34" t="str">
        <x:v>Prototype visible - reverify before production</x:v>
      </x:c>
      <x:c r="I664" s="51" t="str">
        <x:v>No</x:v>
      </x:c>
      <x:c r="J664" s="51" t="str">
        <x:v>No</x:v>
      </x:c>
      <x:c r="K664" s="51" t="str"/>
      <x:c r="L664" s="51" t="str"/>
      <x:c r="M664" s="51" t="str"/>
      <x:c r="N664" s="51" t="str"/>
      <x:c r="O664" s="51" t="str"/>
      <x:c r="P664" s="51" t="str"/>
      <x:c r="Q664" s="51" t="str"/>
      <x:c r="R664" s="514"/>
      <x:c r="S664" s="514"/>
    </x:row>
    <x:row r="665" ht="28" customHeight="1">
      <x:c r="A665" s="34" t="str">
        <x:v>FORM-622EC5E191</x:v>
      </x:c>
      <x:c r="B665" s="34" t="str">
        <x:v>PRD-26A160D11E</x:v>
      </x:c>
      <x:c r="C665" s="34" t="str">
        <x:v>Novatech</x:v>
      </x:c>
      <x:c r="D665" s="34" t="str">
        <x:v>DUMON TD Silicone Airway Stent</x:v>
      </x:c>
      <x:c r="E665" s="34" t="str">
        <x:v>04301S</x:v>
      </x:c>
      <x:c r="F665" s="34" t="str">
        <x:v>AIRWAY_STENT_SILICONE_STRAIGHT</x:v>
      </x:c>
      <x:c r="G665" s="34" t="str">
        <x:v>Verified - manufacturer catalog</x:v>
      </x:c>
      <x:c r="H665" s="34" t="str">
        <x:v>Prototype visible - reverify before production</x:v>
      </x:c>
      <x:c r="I665" s="51" t="str">
        <x:v>No</x:v>
      </x:c>
      <x:c r="J665" s="51" t="str">
        <x:v>No</x:v>
      </x:c>
      <x:c r="K665" s="51" t="str"/>
      <x:c r="L665" s="51" t="str"/>
      <x:c r="M665" s="51" t="str"/>
      <x:c r="N665" s="51" t="str"/>
      <x:c r="O665" s="51" t="str"/>
      <x:c r="P665" s="51" t="str"/>
      <x:c r="Q665" s="51" t="str"/>
      <x:c r="R665" s="514"/>
      <x:c r="S665" s="514"/>
    </x:row>
    <x:row r="666" ht="28" customHeight="1">
      <x:c r="A666" s="35" t="str">
        <x:v>FORM-16C10CBBCC</x:v>
      </x:c>
      <x:c r="B666" s="35" t="str">
        <x:v>PRD-071D7736C1</x:v>
      </x:c>
      <x:c r="C666" s="35" t="str">
        <x:v>Novatech</x:v>
      </x:c>
      <x:c r="D666" s="35" t="str">
        <x:v>DUMON TD Silicone Airway Stent</x:v>
      </x:c>
      <x:c r="E666" s="35" t="str">
        <x:v>04311S</x:v>
      </x:c>
      <x:c r="F666" s="35" t="str">
        <x:v>AIRWAY_STENT_SILICONE_STRAIGHT</x:v>
      </x:c>
      <x:c r="G666" s="35" t="str">
        <x:v>Verified - manufacturer catalog</x:v>
      </x:c>
      <x:c r="H666" s="35" t="str">
        <x:v>Prototype visible - reverify before production</x:v>
      </x:c>
      <x:c r="I666" s="52" t="str">
        <x:v>No</x:v>
      </x:c>
      <x:c r="J666" s="52" t="str">
        <x:v>No</x:v>
      </x:c>
      <x:c r="K666" s="52" t="str"/>
      <x:c r="L666" s="52" t="str"/>
      <x:c r="M666" s="52" t="str"/>
      <x:c r="N666" s="52" t="str"/>
      <x:c r="O666" s="52" t="str"/>
      <x:c r="P666" s="52" t="str"/>
      <x:c r="Q666" s="52" t="str"/>
      <x:c r="R666" s="514"/>
      <x:c r="S666" s="514"/>
    </x:row>
    <x:row r="667">
      <x:c r="A667" s="34" t="str">
        <x:v>FORM-3CE3D266DC</x:v>
      </x:c>
      <x:c r="B667" s="34" t="str">
        <x:v>PRD-1F9597C1B1</x:v>
      </x:c>
      <x:c r="C667" s="34" t="str">
        <x:v>Novatech</x:v>
      </x:c>
      <x:c r="D667" s="34" t="str">
        <x:v>DUMON TF Silicone Airway Stent</x:v>
      </x:c>
      <x:c r="E667" s="34" t="str">
        <x:v>03141FS</x:v>
      </x:c>
      <x:c r="F667" s="34" t="str">
        <x:v>AIRWAY_STENT_SILICONE_STRAIGHT</x:v>
      </x:c>
      <x:c r="G667" s="34" t="str">
        <x:v>Verified - manufacturer catalog</x:v>
      </x:c>
      <x:c r="H667" s="34" t="str">
        <x:v>Prototype visible - reverify before production</x:v>
      </x:c>
      <x:c r="I667" s="34" t="str">
        <x:v>No</x:v>
      </x:c>
      <x:c r="J667" s="34" t="str">
        <x:v>No</x:v>
      </x:c>
      <x:c r="K667" s="34" t="str"/>
      <x:c r="L667" s="34" t="str"/>
      <x:c r="M667" s="34" t="str"/>
      <x:c r="N667" s="34" t="str"/>
      <x:c r="O667" s="34" t="str"/>
      <x:c r="P667" s="34" t="str"/>
      <x:c r="Q667" s="34" t="str"/>
      <x:c r="R667" s="514"/>
      <x:c r="S667" s="514"/>
    </x:row>
    <x:row r="668">
      <x:c r="A668" s="34" t="str">
        <x:v>FORM-DAAD31026C</x:v>
      </x:c>
      <x:c r="B668" s="34" t="str">
        <x:v>PRD-94C76DB87E</x:v>
      </x:c>
      <x:c r="C668" s="34" t="str">
        <x:v>Novatech</x:v>
      </x:c>
      <x:c r="D668" s="34" t="str">
        <x:v>DUMON TF Silicone Airway Stent</x:v>
      </x:c>
      <x:c r="E668" s="34" t="str">
        <x:v>03161FS</x:v>
      </x:c>
      <x:c r="F668" s="34" t="str">
        <x:v>AIRWAY_STENT_SILICONE_STRAIGHT</x:v>
      </x:c>
      <x:c r="G668" s="34" t="str">
        <x:v>Verified - manufacturer catalog</x:v>
      </x:c>
      <x:c r="H668" s="34" t="str">
        <x:v>Prototype visible - reverify before production</x:v>
      </x:c>
      <x:c r="I668" s="34" t="str">
        <x:v>No</x:v>
      </x:c>
      <x:c r="J668" s="34" t="str">
        <x:v>No</x:v>
      </x:c>
      <x:c r="K668" s="34" t="str"/>
      <x:c r="L668" s="34" t="str"/>
      <x:c r="M668" s="34" t="str"/>
      <x:c r="N668" s="34" t="str"/>
      <x:c r="O668" s="34" t="str"/>
      <x:c r="P668" s="34" t="str"/>
      <x:c r="Q668" s="34" t="str"/>
      <x:c r="R668" s="514"/>
      <x:c r="S668" s="514"/>
    </x:row>
    <x:row r="669">
      <x:c r="A669" s="34" t="str">
        <x:v>FORM-BE9D8AEF3E</x:v>
      </x:c>
      <x:c r="B669" s="34" t="str">
        <x:v>PRD-946F2F821B</x:v>
      </x:c>
      <x:c r="C669" s="34" t="str">
        <x:v>Novatech</x:v>
      </x:c>
      <x:c r="D669" s="34" t="str">
        <x:v>DUMON TF Silicone Airway Stent</x:v>
      </x:c>
      <x:c r="E669" s="34" t="str">
        <x:v>03261FS</x:v>
      </x:c>
      <x:c r="F669" s="34" t="str">
        <x:v>AIRWAY_STENT_SILICONE_STRAIGHT</x:v>
      </x:c>
      <x:c r="G669" s="34" t="str">
        <x:v>Verified - manufacturer catalog</x:v>
      </x:c>
      <x:c r="H669" s="34" t="str">
        <x:v>Prototype visible - reverify before production</x:v>
      </x:c>
      <x:c r="I669" s="34" t="str">
        <x:v>No</x:v>
      </x:c>
      <x:c r="J669" s="34" t="str">
        <x:v>No</x:v>
      </x:c>
      <x:c r="K669" s="34" t="str"/>
      <x:c r="L669" s="34" t="str"/>
      <x:c r="M669" s="34" t="str"/>
      <x:c r="N669" s="34" t="str"/>
      <x:c r="O669" s="34" t="str"/>
      <x:c r="P669" s="34" t="str"/>
      <x:c r="Q669" s="34" t="str"/>
      <x:c r="R669" s="514"/>
      <x:c r="S669" s="514"/>
    </x:row>
    <x:row r="670">
      <x:c r="A670" s="34" t="str">
        <x:v>FORM-88B11CBBA4</x:v>
      </x:c>
      <x:c r="B670" s="34" t="str">
        <x:v>PRD-704850C991</x:v>
      </x:c>
      <x:c r="C670" s="34" t="str">
        <x:v>Novatech</x:v>
      </x:c>
      <x:c r="D670" s="34" t="str">
        <x:v>DUMON TF Silicone Airway Stent</x:v>
      </x:c>
      <x:c r="E670" s="34" t="str">
        <x:v>03281FS</x:v>
      </x:c>
      <x:c r="F670" s="34" t="str">
        <x:v>AIRWAY_STENT_SILICONE_STRAIGHT</x:v>
      </x:c>
      <x:c r="G670" s="34" t="str">
        <x:v>Verified - manufacturer catalog</x:v>
      </x:c>
      <x:c r="H670" s="34" t="str">
        <x:v>Prototype visible - reverify before production</x:v>
      </x:c>
      <x:c r="I670" s="34" t="str">
        <x:v>No</x:v>
      </x:c>
      <x:c r="J670" s="34" t="str">
        <x:v>No</x:v>
      </x:c>
      <x:c r="K670" s="34" t="str"/>
      <x:c r="L670" s="34" t="str"/>
      <x:c r="M670" s="34" t="str"/>
      <x:c r="N670" s="34" t="str"/>
      <x:c r="O670" s="34" t="str"/>
      <x:c r="P670" s="34" t="str"/>
      <x:c r="Q670" s="34" t="str"/>
      <x:c r="R670" s="514"/>
      <x:c r="S670" s="514"/>
    </x:row>
    <x:row r="671">
      <x:c r="A671" s="34" t="str">
        <x:v>FORM-365066E52C</x:v>
      </x:c>
      <x:c r="B671" s="34" t="str">
        <x:v>PRD-394135E376</x:v>
      </x:c>
      <x:c r="C671" s="34" t="str">
        <x:v>Novatech</x:v>
      </x:c>
      <x:c r="D671" s="34" t="str">
        <x:v>DUMON TF Silicone Airway Stent</x:v>
      </x:c>
      <x:c r="E671" s="34" t="str">
        <x:v>03301FS</x:v>
      </x:c>
      <x:c r="F671" s="34" t="str">
        <x:v>AIRWAY_STENT_SILICONE_STRAIGHT</x:v>
      </x:c>
      <x:c r="G671" s="34" t="str">
        <x:v>Verified - manufacturer catalog</x:v>
      </x:c>
      <x:c r="H671" s="34" t="str">
        <x:v>Prototype visible - reverify before production</x:v>
      </x:c>
      <x:c r="I671" s="34" t="str">
        <x:v>No</x:v>
      </x:c>
      <x:c r="J671" s="34" t="str">
        <x:v>No</x:v>
      </x:c>
      <x:c r="K671" s="34" t="str"/>
      <x:c r="L671" s="34" t="str"/>
      <x:c r="M671" s="34" t="str"/>
      <x:c r="N671" s="34" t="str"/>
      <x:c r="O671" s="34" t="str"/>
      <x:c r="P671" s="34" t="str"/>
      <x:c r="Q671" s="34" t="str"/>
      <x:c r="R671" s="514"/>
      <x:c r="S671" s="514"/>
    </x:row>
    <x:row r="672">
      <x:c r="A672" s="34" t="str">
        <x:v>FORM-DA1AA9717D</x:v>
      </x:c>
      <x:c r="B672" s="34" t="str">
        <x:v>PRD-014290DBD6</x:v>
      </x:c>
      <x:c r="C672" s="34" t="str">
        <x:v>Novatech</x:v>
      </x:c>
      <x:c r="D672" s="34" t="str">
        <x:v>DUMON TF Silicone Airway Stent</x:v>
      </x:c>
      <x:c r="E672" s="34" t="str">
        <x:v>03321FS</x:v>
      </x:c>
      <x:c r="F672" s="34" t="str">
        <x:v>AIRWAY_STENT_SILICONE_STRAIGHT</x:v>
      </x:c>
      <x:c r="G672" s="34" t="str">
        <x:v>Verified - manufacturer catalog</x:v>
      </x:c>
      <x:c r="H672" s="34" t="str">
        <x:v>Prototype visible - reverify before production</x:v>
      </x:c>
      <x:c r="I672" s="34" t="str">
        <x:v>No</x:v>
      </x:c>
      <x:c r="J672" s="34" t="str">
        <x:v>No</x:v>
      </x:c>
      <x:c r="K672" s="34" t="str"/>
      <x:c r="L672" s="34" t="str"/>
      <x:c r="M672" s="34" t="str"/>
      <x:c r="N672" s="34" t="str"/>
      <x:c r="O672" s="34" t="str"/>
      <x:c r="P672" s="34" t="str"/>
      <x:c r="Q672" s="34" t="str"/>
      <x:c r="R672" s="514"/>
      <x:c r="S672" s="514"/>
    </x:row>
    <x:row r="673">
      <x:c r="A673" s="34" t="str">
        <x:v>FORM-5ACA133DB6</x:v>
      </x:c>
      <x:c r="B673" s="34" t="str">
        <x:v>PRD-83292E8BA3</x:v>
      </x:c>
      <x:c r="C673" s="34" t="str">
        <x:v>Novatech</x:v>
      </x:c>
      <x:c r="D673" s="34" t="str">
        <x:v>DUMON TF Silicone Airway Stent</x:v>
      </x:c>
      <x:c r="E673" s="34" t="str">
        <x:v>03341FS</x:v>
      </x:c>
      <x:c r="F673" s="34" t="str">
        <x:v>AIRWAY_STENT_SILICONE_STRAIGHT</x:v>
      </x:c>
      <x:c r="G673" s="34" t="str">
        <x:v>Verified - manufacturer catalog</x:v>
      </x:c>
      <x:c r="H673" s="34" t="str">
        <x:v>Prototype visible - reverify before production</x:v>
      </x:c>
      <x:c r="I673" s="34" t="str">
        <x:v>No</x:v>
      </x:c>
      <x:c r="J673" s="34" t="str">
        <x:v>No</x:v>
      </x:c>
      <x:c r="K673" s="34" t="str"/>
      <x:c r="L673" s="34" t="str"/>
      <x:c r="M673" s="34" t="str"/>
      <x:c r="N673" s="34" t="str"/>
      <x:c r="O673" s="34" t="str"/>
      <x:c r="P673" s="34" t="str"/>
      <x:c r="Q673" s="34" t="str"/>
      <x:c r="R673" s="514"/>
      <x:c r="S673" s="514"/>
    </x:row>
    <x:row r="674">
      <x:c r="A674" s="34" t="str">
        <x:v>FORM-ED8D3BE85F</x:v>
      </x:c>
      <x:c r="B674" s="34" t="str">
        <x:v>PRD-E91BAEC04F</x:v>
      </x:c>
      <x:c r="C674" s="34" t="str">
        <x:v>Novatech</x:v>
      </x:c>
      <x:c r="D674" s="34" t="str">
        <x:v>DUMON TF Silicone Airway Stent</x:v>
      </x:c>
      <x:c r="E674" s="34" t="str">
        <x:v>03381FS</x:v>
      </x:c>
      <x:c r="F674" s="34" t="str">
        <x:v>AIRWAY_STENT_SILICONE_STRAIGHT</x:v>
      </x:c>
      <x:c r="G674" s="34" t="str">
        <x:v>Verified - manufacturer catalog</x:v>
      </x:c>
      <x:c r="H674" s="34" t="str">
        <x:v>Prototype visible - reverify before production</x:v>
      </x:c>
      <x:c r="I674" s="34" t="str">
        <x:v>No</x:v>
      </x:c>
      <x:c r="J674" s="34" t="str">
        <x:v>No</x:v>
      </x:c>
      <x:c r="K674" s="34" t="str"/>
      <x:c r="L674" s="34" t="str"/>
      <x:c r="M674" s="34" t="str"/>
      <x:c r="N674" s="34" t="str"/>
      <x:c r="O674" s="34" t="str"/>
      <x:c r="P674" s="34" t="str"/>
      <x:c r="Q674" s="34" t="str"/>
      <x:c r="R674" s="514"/>
      <x:c r="S674" s="514"/>
    </x:row>
    <x:row r="675">
      <x:c r="A675" s="34" t="str">
        <x:v>FORM-532C3CA39E</x:v>
      </x:c>
      <x:c r="B675" s="34" t="str">
        <x:v>PRD-B4AC755EAE</x:v>
      </x:c>
      <x:c r="C675" s="34" t="str">
        <x:v>Novatech</x:v>
      </x:c>
      <x:c r="D675" s="34" t="str">
        <x:v>DUMON TF Silicone Airway Stent</x:v>
      </x:c>
      <x:c r="E675" s="34" t="str">
        <x:v>03401FS</x:v>
      </x:c>
      <x:c r="F675" s="34" t="str">
        <x:v>AIRWAY_STENT_SILICONE_STRAIGHT</x:v>
      </x:c>
      <x:c r="G675" s="34" t="str">
        <x:v>Verified - manufacturer catalog</x:v>
      </x:c>
      <x:c r="H675" s="34" t="str">
        <x:v>Prototype visible - reverify before production</x:v>
      </x:c>
      <x:c r="I675" s="34" t="str">
        <x:v>No</x:v>
      </x:c>
      <x:c r="J675" s="34" t="str">
        <x:v>No</x:v>
      </x:c>
      <x:c r="K675" s="34" t="str"/>
      <x:c r="L675" s="34" t="str"/>
      <x:c r="M675" s="34" t="str"/>
      <x:c r="N675" s="34" t="str"/>
      <x:c r="O675" s="34" t="str"/>
      <x:c r="P675" s="34" t="str"/>
      <x:c r="Q675" s="34" t="str"/>
      <x:c r="R675" s="514"/>
      <x:c r="S675" s="514"/>
    </x:row>
    <x:row r="676">
      <x:c r="A676" s="34" t="str">
        <x:v>FORM-99A9BF3407</x:v>
      </x:c>
      <x:c r="B676" s="34" t="str">
        <x:v>PRD-ACB6E2620B</x:v>
      </x:c>
      <x:c r="C676" s="34" t="str">
        <x:v>Novatech</x:v>
      </x:c>
      <x:c r="D676" s="34" t="str">
        <x:v>DUMON TF Silicone Airway Stent</x:v>
      </x:c>
      <x:c r="E676" s="34" t="str">
        <x:v>03421FS</x:v>
      </x:c>
      <x:c r="F676" s="34" t="str">
        <x:v>AIRWAY_STENT_SILICONE_STRAIGHT</x:v>
      </x:c>
      <x:c r="G676" s="34" t="str">
        <x:v>Verified - manufacturer catalog</x:v>
      </x:c>
      <x:c r="H676" s="34" t="str">
        <x:v>Prototype visible - reverify before production</x:v>
      </x:c>
      <x:c r="I676" s="34" t="str">
        <x:v>No</x:v>
      </x:c>
      <x:c r="J676" s="34" t="str">
        <x:v>No</x:v>
      </x:c>
      <x:c r="K676" s="34" t="str"/>
      <x:c r="L676" s="34" t="str"/>
      <x:c r="M676" s="34" t="str"/>
      <x:c r="N676" s="34" t="str"/>
      <x:c r="O676" s="34" t="str"/>
      <x:c r="P676" s="34" t="str"/>
      <x:c r="Q676" s="34" t="str"/>
      <x:c r="R676" s="514"/>
      <x:c r="S676" s="514"/>
    </x:row>
    <x:row r="677">
      <x:c r="A677" s="34" t="str">
        <x:v>FORM-60CB530528</x:v>
      </x:c>
      <x:c r="B677" s="34" t="str">
        <x:v>PRD-39EB1A695C</x:v>
      </x:c>
      <x:c r="C677" s="34" t="str">
        <x:v>Novatech</x:v>
      </x:c>
      <x:c r="D677" s="34" t="str">
        <x:v>DUMON TF Silicone Airway Stent</x:v>
      </x:c>
      <x:c r="E677" s="34" t="str">
        <x:v>03441FS</x:v>
      </x:c>
      <x:c r="F677" s="34" t="str">
        <x:v>AIRWAY_STENT_SILICONE_STRAIGHT</x:v>
      </x:c>
      <x:c r="G677" s="34" t="str">
        <x:v>Verified - manufacturer catalog</x:v>
      </x:c>
      <x:c r="H677" s="34" t="str">
        <x:v>Prototype visible - reverify before production</x:v>
      </x:c>
      <x:c r="I677" s="34" t="str">
        <x:v>No</x:v>
      </x:c>
      <x:c r="J677" s="34" t="str">
        <x:v>No</x:v>
      </x:c>
      <x:c r="K677" s="34" t="str"/>
      <x:c r="L677" s="34" t="str"/>
      <x:c r="M677" s="34" t="str"/>
      <x:c r="N677" s="34" t="str"/>
      <x:c r="O677" s="34" t="str"/>
      <x:c r="P677" s="34" t="str"/>
      <x:c r="Q677" s="34" t="str"/>
      <x:c r="R677" s="514"/>
      <x:c r="S677" s="514"/>
    </x:row>
    <x:row r="678">
      <x:c r="A678" s="34" t="str">
        <x:v>FORM-466F384492</x:v>
      </x:c>
      <x:c r="B678" s="34" t="str">
        <x:v>PRD-C4EB1DBADB</x:v>
      </x:c>
      <x:c r="C678" s="34" t="str">
        <x:v>Novatech</x:v>
      </x:c>
      <x:c r="D678" s="34" t="str">
        <x:v>DUMON TF Silicone Airway Stent</x:v>
      </x:c>
      <x:c r="E678" s="34" t="str">
        <x:v>03461FS</x:v>
      </x:c>
      <x:c r="F678" s="34" t="str">
        <x:v>AIRWAY_STENT_SILICONE_STRAIGHT</x:v>
      </x:c>
      <x:c r="G678" s="34" t="str">
        <x:v>Verified - manufacturer catalog</x:v>
      </x:c>
      <x:c r="H678" s="34" t="str">
        <x:v>Prototype visible - reverify before production</x:v>
      </x:c>
      <x:c r="I678" s="34" t="str">
        <x:v>No</x:v>
      </x:c>
      <x:c r="J678" s="34" t="str">
        <x:v>No</x:v>
      </x:c>
      <x:c r="K678" s="34" t="str"/>
      <x:c r="L678" s="34" t="str"/>
      <x:c r="M678" s="34" t="str"/>
      <x:c r="N678" s="34" t="str"/>
      <x:c r="O678" s="34" t="str"/>
      <x:c r="P678" s="34" t="str"/>
      <x:c r="Q678" s="34" t="str"/>
      <x:c r="R678" s="514"/>
      <x:c r="S678" s="514"/>
    </x:row>
    <x:row r="679">
      <x:c r="A679" s="34" t="str">
        <x:v>FORM-1C8F23A37A</x:v>
      </x:c>
      <x:c r="B679" s="34" t="str">
        <x:v>PRD-6A9E4504F4</x:v>
      </x:c>
      <x:c r="C679" s="34" t="str">
        <x:v>Novatech</x:v>
      </x:c>
      <x:c r="D679" s="34" t="str">
        <x:v>DUMON TF Silicone Airway Stent</x:v>
      </x:c>
      <x:c r="E679" s="34" t="str">
        <x:v>03641FS</x:v>
      </x:c>
      <x:c r="F679" s="34" t="str">
        <x:v>AIRWAY_STENT_SILICONE_STRAIGHT</x:v>
      </x:c>
      <x:c r="G679" s="34" t="str">
        <x:v>Verified - manufacturer catalog</x:v>
      </x:c>
      <x:c r="H679" s="34" t="str">
        <x:v>Prototype visible - reverify before production</x:v>
      </x:c>
      <x:c r="I679" s="34" t="str">
        <x:v>No</x:v>
      </x:c>
      <x:c r="J679" s="34" t="str">
        <x:v>No</x:v>
      </x:c>
      <x:c r="K679" s="34" t="str"/>
      <x:c r="L679" s="34" t="str"/>
      <x:c r="M679" s="34" t="str"/>
      <x:c r="N679" s="34" t="str"/>
      <x:c r="O679" s="34" t="str"/>
      <x:c r="P679" s="34" t="str"/>
      <x:c r="Q679" s="34" t="str"/>
      <x:c r="R679" s="514"/>
      <x:c r="S679" s="514"/>
    </x:row>
    <x:row r="680">
      <x:c r="A680" s="34" t="str">
        <x:v>FORM-E11F39477F</x:v>
      </x:c>
      <x:c r="B680" s="34" t="str">
        <x:v>PRD-FE7880EF7E</x:v>
      </x:c>
      <x:c r="C680" s="34" t="str">
        <x:v>Novatech</x:v>
      </x:c>
      <x:c r="D680" s="34" t="str">
        <x:v>DUMON TF Silicone Airway Stent</x:v>
      </x:c>
      <x:c r="E680" s="34" t="str">
        <x:v>03661FS</x:v>
      </x:c>
      <x:c r="F680" s="34" t="str">
        <x:v>AIRWAY_STENT_SILICONE_STRAIGHT</x:v>
      </x:c>
      <x:c r="G680" s="34" t="str">
        <x:v>Verified - manufacturer catalog</x:v>
      </x:c>
      <x:c r="H680" s="34" t="str">
        <x:v>Prototype visible - reverify before production</x:v>
      </x:c>
      <x:c r="I680" s="34" t="str">
        <x:v>No</x:v>
      </x:c>
      <x:c r="J680" s="34" t="str">
        <x:v>No</x:v>
      </x:c>
      <x:c r="K680" s="34" t="str"/>
      <x:c r="L680" s="34" t="str"/>
      <x:c r="M680" s="34" t="str"/>
      <x:c r="N680" s="34" t="str"/>
      <x:c r="O680" s="34" t="str"/>
      <x:c r="P680" s="34" t="str"/>
      <x:c r="Q680" s="34" t="str"/>
      <x:c r="R680" s="514"/>
      <x:c r="S680" s="514"/>
    </x:row>
    <x:row r="681">
      <x:c r="A681" s="34" t="str">
        <x:v>FORM-654C602EEE</x:v>
      </x:c>
      <x:c r="B681" s="34" t="str">
        <x:v>PRD-81D89E1E76</x:v>
      </x:c>
      <x:c r="C681" s="34" t="str">
        <x:v>Novatech</x:v>
      </x:c>
      <x:c r="D681" s="34" t="str">
        <x:v>DUMON TF Silicone Airway Stent</x:v>
      </x:c>
      <x:c r="E681" s="34" t="str">
        <x:v>03681FS</x:v>
      </x:c>
      <x:c r="F681" s="34" t="str">
        <x:v>AIRWAY_STENT_SILICONE_STRAIGHT</x:v>
      </x:c>
      <x:c r="G681" s="34" t="str">
        <x:v>Verified - manufacturer catalog</x:v>
      </x:c>
      <x:c r="H681" s="34" t="str">
        <x:v>Prototype visible - reverify before production</x:v>
      </x:c>
      <x:c r="I681" s="34" t="str">
        <x:v>No</x:v>
      </x:c>
      <x:c r="J681" s="34" t="str">
        <x:v>No</x:v>
      </x:c>
      <x:c r="K681" s="34" t="str"/>
      <x:c r="L681" s="34" t="str"/>
      <x:c r="M681" s="34" t="str"/>
      <x:c r="N681" s="34" t="str"/>
      <x:c r="O681" s="34" t="str"/>
      <x:c r="P681" s="34" t="str"/>
      <x:c r="Q681" s="34" t="str"/>
      <x:c r="R681" s="514"/>
      <x:c r="S681" s="514"/>
    </x:row>
    <x:row r="682">
      <x:c r="A682" s="34" t="str">
        <x:v>FORM-CC5BC8C954</x:v>
      </x:c>
      <x:c r="B682" s="34" t="str">
        <x:v>PRD-29DCCCAF2B</x:v>
      </x:c>
      <x:c r="C682" s="34" t="str">
        <x:v>Novatech</x:v>
      </x:c>
      <x:c r="D682" s="34" t="str">
        <x:v>DUMON TF Silicone Airway Stent</x:v>
      </x:c>
      <x:c r="E682" s="34" t="str">
        <x:v>03701FS</x:v>
      </x:c>
      <x:c r="F682" s="34" t="str">
        <x:v>AIRWAY_STENT_SILICONE_STRAIGHT</x:v>
      </x:c>
      <x:c r="G682" s="34" t="str">
        <x:v>Verified - manufacturer catalog</x:v>
      </x:c>
      <x:c r="H682" s="34" t="str">
        <x:v>Prototype visible - reverify before production</x:v>
      </x:c>
      <x:c r="I682" s="34" t="str">
        <x:v>No</x:v>
      </x:c>
      <x:c r="J682" s="34" t="str">
        <x:v>No</x:v>
      </x:c>
      <x:c r="K682" s="34" t="str"/>
      <x:c r="L682" s="34" t="str"/>
      <x:c r="M682" s="34" t="str"/>
      <x:c r="N682" s="34" t="str"/>
      <x:c r="O682" s="34" t="str"/>
      <x:c r="P682" s="34" t="str"/>
      <x:c r="Q682" s="34" t="str"/>
      <x:c r="R682" s="514"/>
      <x:c r="S682" s="514"/>
    </x:row>
    <x:row r="683">
      <x:c r="A683" s="34" t="str">
        <x:v>FORM-8DC735B891</x:v>
      </x:c>
      <x:c r="B683" s="34" t="str">
        <x:v>PRD-48EEBAD727</x:v>
      </x:c>
      <x:c r="C683" s="34" t="str">
        <x:v>Novatech</x:v>
      </x:c>
      <x:c r="D683" s="34" t="str">
        <x:v>DUMON TF Silicone Airway Stent</x:v>
      </x:c>
      <x:c r="E683" s="34" t="str">
        <x:v>04141FS</x:v>
      </x:c>
      <x:c r="F683" s="34" t="str">
        <x:v>AIRWAY_STENT_SILICONE_STRAIGHT</x:v>
      </x:c>
      <x:c r="G683" s="34" t="str">
        <x:v>Verified - manufacturer catalog</x:v>
      </x:c>
      <x:c r="H683" s="34" t="str">
        <x:v>Prototype visible - reverify before production</x:v>
      </x:c>
      <x:c r="I683" s="34" t="str">
        <x:v>No</x:v>
      </x:c>
      <x:c r="J683" s="34" t="str">
        <x:v>No</x:v>
      </x:c>
      <x:c r="K683" s="34" t="str"/>
      <x:c r="L683" s="34" t="str"/>
      <x:c r="M683" s="34" t="str"/>
      <x:c r="N683" s="34" t="str"/>
      <x:c r="O683" s="34" t="str"/>
      <x:c r="P683" s="34" t="str"/>
      <x:c r="Q683" s="34" t="str"/>
      <x:c r="R683" s="514"/>
      <x:c r="S683" s="514"/>
    </x:row>
    <x:row r="684">
      <x:c r="A684" s="34" t="str">
        <x:v>FORM-3690F6E181</x:v>
      </x:c>
      <x:c r="B684" s="34" t="str">
        <x:v>PRD-C7B4627CB2</x:v>
      </x:c>
      <x:c r="C684" s="34" t="str">
        <x:v>Novatech</x:v>
      </x:c>
      <x:c r="D684" s="34" t="str">
        <x:v>DUMON TF Silicone Airway Stent</x:v>
      </x:c>
      <x:c r="E684" s="34" t="str">
        <x:v>04151FS</x:v>
      </x:c>
      <x:c r="F684" s="34" t="str">
        <x:v>AIRWAY_STENT_SILICONE_STRAIGHT</x:v>
      </x:c>
      <x:c r="G684" s="34" t="str">
        <x:v>Verified - manufacturer catalog</x:v>
      </x:c>
      <x:c r="H684" s="34" t="str">
        <x:v>Prototype visible - reverify before production</x:v>
      </x:c>
      <x:c r="I684" s="34" t="str">
        <x:v>No</x:v>
      </x:c>
      <x:c r="J684" s="34" t="str">
        <x:v>No</x:v>
      </x:c>
      <x:c r="K684" s="34" t="str"/>
      <x:c r="L684" s="34" t="str"/>
      <x:c r="M684" s="34" t="str"/>
      <x:c r="N684" s="34" t="str"/>
      <x:c r="O684" s="34" t="str"/>
      <x:c r="P684" s="34" t="str"/>
      <x:c r="Q684" s="34" t="str"/>
      <x:c r="R684" s="514"/>
      <x:c r="S684" s="514"/>
    </x:row>
    <x:row r="685">
      <x:c r="A685" s="34" t="str">
        <x:v>FORM-36C6427193</x:v>
      </x:c>
      <x:c r="B685" s="34" t="str">
        <x:v>PRD-44A6CBF184</x:v>
      </x:c>
      <x:c r="C685" s="34" t="str">
        <x:v>Novatech</x:v>
      </x:c>
      <x:c r="D685" s="34" t="str">
        <x:v>DUMON TF Silicone Airway Stent</x:v>
      </x:c>
      <x:c r="E685" s="34" t="str">
        <x:v>04161FS</x:v>
      </x:c>
      <x:c r="F685" s="34" t="str">
        <x:v>AIRWAY_STENT_SILICONE_STRAIGHT</x:v>
      </x:c>
      <x:c r="G685" s="34" t="str">
        <x:v>Verified - manufacturer catalog</x:v>
      </x:c>
      <x:c r="H685" s="34" t="str">
        <x:v>Prototype visible - reverify before production</x:v>
      </x:c>
      <x:c r="I685" s="34" t="str">
        <x:v>No</x:v>
      </x:c>
      <x:c r="J685" s="34" t="str">
        <x:v>No</x:v>
      </x:c>
      <x:c r="K685" s="34" t="str"/>
      <x:c r="L685" s="34" t="str"/>
      <x:c r="M685" s="34" t="str"/>
      <x:c r="N685" s="34" t="str"/>
      <x:c r="O685" s="34" t="str"/>
      <x:c r="P685" s="34" t="str"/>
      <x:c r="Q685" s="34" t="str"/>
      <x:c r="R685" s="514"/>
      <x:c r="S685" s="514"/>
    </x:row>
    <x:row r="686">
      <x:c r="A686" s="34" t="str">
        <x:v>FORM-DD3A58A9D6</x:v>
      </x:c>
      <x:c r="B686" s="34" t="str">
        <x:v>PRD-FA325AD5F8</x:v>
      </x:c>
      <x:c r="C686" s="34" t="str">
        <x:v>Novatech</x:v>
      </x:c>
      <x:c r="D686" s="34" t="str">
        <x:v>DUMON TF Silicone Airway Stent</x:v>
      </x:c>
      <x:c r="E686" s="34" t="str">
        <x:v>04171FS</x:v>
      </x:c>
      <x:c r="F686" s="34" t="str">
        <x:v>AIRWAY_STENT_SILICONE_STRAIGHT</x:v>
      </x:c>
      <x:c r="G686" s="34" t="str">
        <x:v>Verified - manufacturer catalog</x:v>
      </x:c>
      <x:c r="H686" s="34" t="str">
        <x:v>Prototype visible - reverify before production</x:v>
      </x:c>
      <x:c r="I686" s="34" t="str">
        <x:v>No</x:v>
      </x:c>
      <x:c r="J686" s="34" t="str">
        <x:v>No</x:v>
      </x:c>
      <x:c r="K686" s="34" t="str"/>
      <x:c r="L686" s="34" t="str"/>
      <x:c r="M686" s="34" t="str"/>
      <x:c r="N686" s="34" t="str"/>
      <x:c r="O686" s="34" t="str"/>
      <x:c r="P686" s="34" t="str"/>
      <x:c r="Q686" s="34" t="str"/>
      <x:c r="R686" s="514"/>
      <x:c r="S686" s="514"/>
    </x:row>
    <x:row r="687">
      <x:c r="A687" s="34" t="str">
        <x:v>FORM-F4F61A5E73</x:v>
      </x:c>
      <x:c r="B687" s="34" t="str">
        <x:v>PRD-87011FE827</x:v>
      </x:c>
      <x:c r="C687" s="34" t="str">
        <x:v>Novatech</x:v>
      </x:c>
      <x:c r="D687" s="34" t="str">
        <x:v>DUMON TF Silicone Airway Stent</x:v>
      </x:c>
      <x:c r="E687" s="34" t="str">
        <x:v>04181FS</x:v>
      </x:c>
      <x:c r="F687" s="34" t="str">
        <x:v>AIRWAY_STENT_SILICONE_STRAIGHT</x:v>
      </x:c>
      <x:c r="G687" s="34" t="str">
        <x:v>Verified - manufacturer catalog</x:v>
      </x:c>
      <x:c r="H687" s="34" t="str">
        <x:v>Prototype visible - reverify before production</x:v>
      </x:c>
      <x:c r="I687" s="34" t="str">
        <x:v>No</x:v>
      </x:c>
      <x:c r="J687" s="34" t="str">
        <x:v>No</x:v>
      </x:c>
      <x:c r="K687" s="34" t="str"/>
      <x:c r="L687" s="34" t="str"/>
      <x:c r="M687" s="34" t="str"/>
      <x:c r="N687" s="34" t="str"/>
      <x:c r="O687" s="34" t="str"/>
      <x:c r="P687" s="34" t="str"/>
      <x:c r="Q687" s="34" t="str"/>
      <x:c r="R687" s="514"/>
      <x:c r="S687" s="514"/>
    </x:row>
    <x:row r="688">
      <x:c r="A688" s="34" t="str">
        <x:v>FORM-1E287A0638</x:v>
      </x:c>
      <x:c r="B688" s="34" t="str">
        <x:v>PRD-0D2C2802C8</x:v>
      </x:c>
      <x:c r="C688" s="34" t="str">
        <x:v>Novatech</x:v>
      </x:c>
      <x:c r="D688" s="34" t="str">
        <x:v>DUMON TF Silicone Airway Stent</x:v>
      </x:c>
      <x:c r="E688" s="34" t="str">
        <x:v>04191FS</x:v>
      </x:c>
      <x:c r="F688" s="34" t="str">
        <x:v>AIRWAY_STENT_SILICONE_STRAIGHT</x:v>
      </x:c>
      <x:c r="G688" s="34" t="str">
        <x:v>Verified - manufacturer catalog</x:v>
      </x:c>
      <x:c r="H688" s="34" t="str">
        <x:v>Prototype visible - reverify before production</x:v>
      </x:c>
      <x:c r="I688" s="34" t="str">
        <x:v>No</x:v>
      </x:c>
      <x:c r="J688" s="34" t="str">
        <x:v>No</x:v>
      </x:c>
      <x:c r="K688" s="34" t="str"/>
      <x:c r="L688" s="34" t="str"/>
      <x:c r="M688" s="34" t="str"/>
      <x:c r="N688" s="34" t="str"/>
      <x:c r="O688" s="34" t="str"/>
      <x:c r="P688" s="34" t="str"/>
      <x:c r="Q688" s="34" t="str"/>
      <x:c r="R688" s="514"/>
      <x:c r="S688" s="514"/>
    </x:row>
    <x:row r="689">
      <x:c r="A689" s="34" t="str">
        <x:v>FORM-94D42B0D1A</x:v>
      </x:c>
      <x:c r="B689" s="34" t="str">
        <x:v>PRD-7359DC8555</x:v>
      </x:c>
      <x:c r="C689" s="34" t="str">
        <x:v>Novatech</x:v>
      </x:c>
      <x:c r="D689" s="34" t="str">
        <x:v>DUMON TF Silicone Airway Stent</x:v>
      </x:c>
      <x:c r="E689" s="34" t="str">
        <x:v>04201FS</x:v>
      </x:c>
      <x:c r="F689" s="34" t="str">
        <x:v>AIRWAY_STENT_SILICONE_STRAIGHT</x:v>
      </x:c>
      <x:c r="G689" s="34" t="str">
        <x:v>Verified - manufacturer catalog</x:v>
      </x:c>
      <x:c r="H689" s="34" t="str">
        <x:v>Prototype visible - reverify before production</x:v>
      </x:c>
      <x:c r="I689" s="34" t="str">
        <x:v>No</x:v>
      </x:c>
      <x:c r="J689" s="34" t="str">
        <x:v>No</x:v>
      </x:c>
      <x:c r="K689" s="34" t="str"/>
      <x:c r="L689" s="34" t="str"/>
      <x:c r="M689" s="34" t="str"/>
      <x:c r="N689" s="34" t="str"/>
      <x:c r="O689" s="34" t="str"/>
      <x:c r="P689" s="34" t="str"/>
      <x:c r="Q689" s="34" t="str"/>
      <x:c r="R689" s="514"/>
      <x:c r="S689" s="514"/>
    </x:row>
    <x:row r="690">
      <x:c r="A690" s="34" t="str">
        <x:v>FORM-1122D634E6</x:v>
      </x:c>
      <x:c r="B690" s="34" t="str">
        <x:v>PRD-6BE691A444</x:v>
      </x:c>
      <x:c r="C690" s="34" t="str">
        <x:v>Novatech</x:v>
      </x:c>
      <x:c r="D690" s="34" t="str">
        <x:v>DUMON TF Silicone Airway Stent</x:v>
      </x:c>
      <x:c r="E690" s="34" t="str">
        <x:v>04231FS</x:v>
      </x:c>
      <x:c r="F690" s="34" t="str">
        <x:v>AIRWAY_STENT_SILICONE_STRAIGHT</x:v>
      </x:c>
      <x:c r="G690" s="34" t="str">
        <x:v>Verified - manufacturer catalog</x:v>
      </x:c>
      <x:c r="H690" s="34" t="str">
        <x:v>Prototype visible - reverify before production</x:v>
      </x:c>
      <x:c r="I690" s="34" t="str">
        <x:v>No</x:v>
      </x:c>
      <x:c r="J690" s="34" t="str">
        <x:v>No</x:v>
      </x:c>
      <x:c r="K690" s="34" t="str"/>
      <x:c r="L690" s="34" t="str"/>
      <x:c r="M690" s="34" t="str"/>
      <x:c r="N690" s="34" t="str"/>
      <x:c r="O690" s="34" t="str"/>
      <x:c r="P690" s="34" t="str"/>
      <x:c r="Q690" s="34" t="str"/>
      <x:c r="R690" s="514"/>
      <x:c r="S690" s="514"/>
    </x:row>
    <x:row r="691">
      <x:c r="A691" s="34" t="str">
        <x:v>FORM-7792C04DA9</x:v>
      </x:c>
      <x:c r="B691" s="34" t="str">
        <x:v>PRD-2C8EBB26DF</x:v>
      </x:c>
      <x:c r="C691" s="34" t="str">
        <x:v>Novatech</x:v>
      </x:c>
      <x:c r="D691" s="34" t="str">
        <x:v>DUMON TF Silicone Airway Stent</x:v>
      </x:c>
      <x:c r="E691" s="34" t="str">
        <x:v>04241FS</x:v>
      </x:c>
      <x:c r="F691" s="34" t="str">
        <x:v>AIRWAY_STENT_SILICONE_STRAIGHT</x:v>
      </x:c>
      <x:c r="G691" s="34" t="str">
        <x:v>Verified - manufacturer catalog</x:v>
      </x:c>
      <x:c r="H691" s="34" t="str">
        <x:v>Prototype visible - reverify before production</x:v>
      </x:c>
      <x:c r="I691" s="34" t="str">
        <x:v>No</x:v>
      </x:c>
      <x:c r="J691" s="34" t="str">
        <x:v>No</x:v>
      </x:c>
      <x:c r="K691" s="34" t="str"/>
      <x:c r="L691" s="34" t="str"/>
      <x:c r="M691" s="34" t="str"/>
      <x:c r="N691" s="34" t="str"/>
      <x:c r="O691" s="34" t="str"/>
      <x:c r="P691" s="34" t="str"/>
      <x:c r="Q691" s="34" t="str"/>
      <x:c r="R691" s="514"/>
      <x:c r="S691" s="514"/>
    </x:row>
    <x:row r="692">
      <x:c r="A692" s="34" t="str">
        <x:v>FORM-681BB7C6AB</x:v>
      </x:c>
      <x:c r="B692" s="34" t="str">
        <x:v>PRD-26349CF364</x:v>
      </x:c>
      <x:c r="C692" s="34" t="str">
        <x:v>Novatech</x:v>
      </x:c>
      <x:c r="D692" s="34" t="str">
        <x:v>DUMON TF Silicone Airway Stent</x:v>
      </x:c>
      <x:c r="E692" s="34" t="str">
        <x:v>04251FS</x:v>
      </x:c>
      <x:c r="F692" s="34" t="str">
        <x:v>AIRWAY_STENT_SILICONE_STRAIGHT</x:v>
      </x:c>
      <x:c r="G692" s="34" t="str">
        <x:v>Verified - manufacturer catalog</x:v>
      </x:c>
      <x:c r="H692" s="34" t="str">
        <x:v>Prototype visible - reverify before production</x:v>
      </x:c>
      <x:c r="I692" s="34" t="str">
        <x:v>No</x:v>
      </x:c>
      <x:c r="J692" s="34" t="str">
        <x:v>No</x:v>
      </x:c>
      <x:c r="K692" s="34" t="str"/>
      <x:c r="L692" s="34" t="str"/>
      <x:c r="M692" s="34" t="str"/>
      <x:c r="N692" s="34" t="str"/>
      <x:c r="O692" s="34" t="str"/>
      <x:c r="P692" s="34" t="str"/>
      <x:c r="Q692" s="34" t="str"/>
      <x:c r="R692" s="514"/>
      <x:c r="S692" s="514"/>
    </x:row>
    <x:row r="693">
      <x:c r="A693" s="34" t="str">
        <x:v>FORM-F05EE930C3</x:v>
      </x:c>
      <x:c r="B693" s="34" t="str">
        <x:v>PRD-64B1BB919D</x:v>
      </x:c>
      <x:c r="C693" s="34" t="str">
        <x:v>Novatech</x:v>
      </x:c>
      <x:c r="D693" s="34" t="str">
        <x:v>DUMON TF Silicone Airway Stent</x:v>
      </x:c>
      <x:c r="E693" s="34" t="str">
        <x:v>04261FS</x:v>
      </x:c>
      <x:c r="F693" s="34" t="str">
        <x:v>AIRWAY_STENT_SILICONE_STRAIGHT</x:v>
      </x:c>
      <x:c r="G693" s="34" t="str">
        <x:v>Verified - manufacturer catalog</x:v>
      </x:c>
      <x:c r="H693" s="34" t="str">
        <x:v>Prototype visible - reverify before production</x:v>
      </x:c>
      <x:c r="I693" s="34" t="str">
        <x:v>No</x:v>
      </x:c>
      <x:c r="J693" s="34" t="str">
        <x:v>No</x:v>
      </x:c>
      <x:c r="K693" s="34" t="str"/>
      <x:c r="L693" s="34" t="str"/>
      <x:c r="M693" s="34" t="str"/>
      <x:c r="N693" s="34" t="str"/>
      <x:c r="O693" s="34" t="str"/>
      <x:c r="P693" s="34" t="str"/>
      <x:c r="Q693" s="34" t="str"/>
      <x:c r="R693" s="514"/>
      <x:c r="S693" s="514"/>
    </x:row>
    <x:row r="694">
      <x:c r="A694" s="34" t="str">
        <x:v>FORM-5239BB57FD</x:v>
      </x:c>
      <x:c r="B694" s="34" t="str">
        <x:v>PRD-32203FFD61</x:v>
      </x:c>
      <x:c r="C694" s="34" t="str">
        <x:v>Novatech</x:v>
      </x:c>
      <x:c r="D694" s="34" t="str">
        <x:v>DUMON TF Silicone Airway Stent</x:v>
      </x:c>
      <x:c r="E694" s="34" t="str">
        <x:v>04271FS</x:v>
      </x:c>
      <x:c r="F694" s="34" t="str">
        <x:v>AIRWAY_STENT_SILICONE_STRAIGHT</x:v>
      </x:c>
      <x:c r="G694" s="34" t="str">
        <x:v>Verified - manufacturer catalog</x:v>
      </x:c>
      <x:c r="H694" s="34" t="str">
        <x:v>Prototype visible - reverify before production</x:v>
      </x:c>
      <x:c r="I694" s="34" t="str">
        <x:v>No</x:v>
      </x:c>
      <x:c r="J694" s="34" t="str">
        <x:v>No</x:v>
      </x:c>
      <x:c r="K694" s="34" t="str"/>
      <x:c r="L694" s="34" t="str"/>
      <x:c r="M694" s="34" t="str"/>
      <x:c r="N694" s="34" t="str"/>
      <x:c r="O694" s="34" t="str"/>
      <x:c r="P694" s="34" t="str"/>
      <x:c r="Q694" s="34" t="str"/>
      <x:c r="R694" s="514"/>
      <x:c r="S694" s="514"/>
    </x:row>
    <x:row r="695">
      <x:c r="A695" s="34" t="str">
        <x:v>FORM-F5EC23AFEC</x:v>
      </x:c>
      <x:c r="B695" s="34" t="str">
        <x:v>PRD-6AE3D5D976</x:v>
      </x:c>
      <x:c r="C695" s="34" t="str">
        <x:v>Novatech</x:v>
      </x:c>
      <x:c r="D695" s="34" t="str">
        <x:v>DUMON TF Silicone Airway Stent</x:v>
      </x:c>
      <x:c r="E695" s="34" t="str">
        <x:v>04281FS</x:v>
      </x:c>
      <x:c r="F695" s="34" t="str">
        <x:v>AIRWAY_STENT_SILICONE_STRAIGHT</x:v>
      </x:c>
      <x:c r="G695" s="34" t="str">
        <x:v>Verified - manufacturer catalog</x:v>
      </x:c>
      <x:c r="H695" s="34" t="str">
        <x:v>Prototype visible - reverify before production</x:v>
      </x:c>
      <x:c r="I695" s="34" t="str">
        <x:v>No</x:v>
      </x:c>
      <x:c r="J695" s="34" t="str">
        <x:v>No</x:v>
      </x:c>
      <x:c r="K695" s="34" t="str"/>
      <x:c r="L695" s="34" t="str"/>
      <x:c r="M695" s="34" t="str"/>
      <x:c r="N695" s="34" t="str"/>
      <x:c r="O695" s="34" t="str"/>
      <x:c r="P695" s="34" t="str"/>
      <x:c r="Q695" s="34" t="str"/>
      <x:c r="R695" s="514"/>
      <x:c r="S695" s="514"/>
    </x:row>
    <x:row r="696">
      <x:c r="A696" s="34" t="str">
        <x:v>FORM-DB844BC829</x:v>
      </x:c>
      <x:c r="B696" s="34" t="str">
        <x:v>PRD-ACF77D4FD4</x:v>
      </x:c>
      <x:c r="C696" s="34" t="str">
        <x:v>Novatech</x:v>
      </x:c>
      <x:c r="D696" s="34" t="str">
        <x:v>DUMON TF Silicone Airway Stent</x:v>
      </x:c>
      <x:c r="E696" s="34" t="str">
        <x:v>04291FS</x:v>
      </x:c>
      <x:c r="F696" s="34" t="str">
        <x:v>AIRWAY_STENT_SILICONE_STRAIGHT</x:v>
      </x:c>
      <x:c r="G696" s="34" t="str">
        <x:v>Verified - manufacturer catalog</x:v>
      </x:c>
      <x:c r="H696" s="34" t="str">
        <x:v>Prototype visible - reverify before production</x:v>
      </x:c>
      <x:c r="I696" s="34" t="str">
        <x:v>No</x:v>
      </x:c>
      <x:c r="J696" s="34" t="str">
        <x:v>No</x:v>
      </x:c>
      <x:c r="K696" s="34" t="str"/>
      <x:c r="L696" s="34" t="str"/>
      <x:c r="M696" s="34" t="str"/>
      <x:c r="N696" s="34" t="str"/>
      <x:c r="O696" s="34" t="str"/>
      <x:c r="P696" s="34" t="str"/>
      <x:c r="Q696" s="34" t="str"/>
      <x:c r="R696" s="514"/>
      <x:c r="S696" s="514"/>
    </x:row>
    <x:row r="697">
      <x:c r="A697" s="34" t="str">
        <x:v>FORM-509F972136</x:v>
      </x:c>
      <x:c r="B697" s="34" t="str">
        <x:v>PRD-08C3139357</x:v>
      </x:c>
      <x:c r="C697" s="34" t="str">
        <x:v>Novatech</x:v>
      </x:c>
      <x:c r="D697" s="34" t="str">
        <x:v>DUMON TF Silicone Airway Stent</x:v>
      </x:c>
      <x:c r="E697" s="34" t="str">
        <x:v>04301FS</x:v>
      </x:c>
      <x:c r="F697" s="34" t="str">
        <x:v>AIRWAY_STENT_SILICONE_STRAIGHT</x:v>
      </x:c>
      <x:c r="G697" s="34" t="str">
        <x:v>Verified - manufacturer catalog</x:v>
      </x:c>
      <x:c r="H697" s="34" t="str">
        <x:v>Prototype visible - reverify before production</x:v>
      </x:c>
      <x:c r="I697" s="34" t="str">
        <x:v>No</x:v>
      </x:c>
      <x:c r="J697" s="34" t="str">
        <x:v>No</x:v>
      </x:c>
      <x:c r="K697" s="34" t="str"/>
      <x:c r="L697" s="34" t="str"/>
      <x:c r="M697" s="34" t="str"/>
      <x:c r="N697" s="34" t="str"/>
      <x:c r="O697" s="34" t="str"/>
      <x:c r="P697" s="34" t="str"/>
      <x:c r="Q697" s="34" t="str"/>
      <x:c r="R697" s="514"/>
      <x:c r="S697" s="514"/>
    </x:row>
    <x:row r="698">
      <x:c r="A698" s="34" t="str">
        <x:v>FORM-9E49AAACD0</x:v>
      </x:c>
      <x:c r="B698" s="34" t="str">
        <x:v>PRD-FD2FA688FB</x:v>
      </x:c>
      <x:c r="C698" s="34" t="str">
        <x:v>Novatech</x:v>
      </x:c>
      <x:c r="D698" s="34" t="str">
        <x:v>DUMON TF Silicone Airway Stent</x:v>
      </x:c>
      <x:c r="E698" s="34" t="str">
        <x:v>04431FS</x:v>
      </x:c>
      <x:c r="F698" s="34" t="str">
        <x:v>AIRWAY_STENT_SILICONE_STRAIGHT</x:v>
      </x:c>
      <x:c r="G698" s="34" t="str">
        <x:v>Verified - manufacturer catalog</x:v>
      </x:c>
      <x:c r="H698" s="34" t="str">
        <x:v>Prototype visible - reverify before production</x:v>
      </x:c>
      <x:c r="I698" s="34" t="str">
        <x:v>No</x:v>
      </x:c>
      <x:c r="J698" s="34" t="str">
        <x:v>No</x:v>
      </x:c>
      <x:c r="K698" s="34" t="str"/>
      <x:c r="L698" s="34" t="str"/>
      <x:c r="M698" s="34" t="str"/>
      <x:c r="N698" s="34" t="str"/>
      <x:c r="O698" s="34" t="str"/>
      <x:c r="P698" s="34" t="str"/>
      <x:c r="Q698" s="34" t="str"/>
      <x:c r="R698" s="514"/>
      <x:c r="S698" s="514"/>
    </x:row>
    <x:row r="699">
      <x:c r="A699" s="34" t="str">
        <x:v>FORM-79EDF1ADD9</x:v>
      </x:c>
      <x:c r="B699" s="34" t="str">
        <x:v>PRD-F527A8F44E</x:v>
      </x:c>
      <x:c r="C699" s="34" t="str">
        <x:v>Novatech</x:v>
      </x:c>
      <x:c r="D699" s="34" t="str">
        <x:v>DUMON TF Silicone Airway Stent</x:v>
      </x:c>
      <x:c r="E699" s="34" t="str">
        <x:v>04441FS</x:v>
      </x:c>
      <x:c r="F699" s="34" t="str">
        <x:v>AIRWAY_STENT_SILICONE_STRAIGHT</x:v>
      </x:c>
      <x:c r="G699" s="34" t="str">
        <x:v>Verified - manufacturer catalog</x:v>
      </x:c>
      <x:c r="H699" s="34" t="str">
        <x:v>Prototype visible - reverify before production</x:v>
      </x:c>
      <x:c r="I699" s="34" t="str">
        <x:v>No</x:v>
      </x:c>
      <x:c r="J699" s="34" t="str">
        <x:v>No</x:v>
      </x:c>
      <x:c r="K699" s="34" t="str"/>
      <x:c r="L699" s="34" t="str"/>
      <x:c r="M699" s="34" t="str"/>
      <x:c r="N699" s="34" t="str"/>
      <x:c r="O699" s="34" t="str"/>
      <x:c r="P699" s="34" t="str"/>
      <x:c r="Q699" s="34" t="str"/>
      <x:c r="R699" s="514"/>
      <x:c r="S699" s="514"/>
    </x:row>
    <x:row r="700">
      <x:c r="A700" s="34" t="str">
        <x:v>FORM-B1D52DB2FC</x:v>
      </x:c>
      <x:c r="B700" s="34" t="str">
        <x:v>PRD-102569C82C</x:v>
      </x:c>
      <x:c r="C700" s="34" t="str">
        <x:v>Novatech</x:v>
      </x:c>
      <x:c r="D700" s="34" t="str">
        <x:v>DUMON TF Silicone Airway Stent</x:v>
      </x:c>
      <x:c r="E700" s="34" t="str">
        <x:v>04451FS</x:v>
      </x:c>
      <x:c r="F700" s="34" t="str">
        <x:v>AIRWAY_STENT_SILICONE_STRAIGHT</x:v>
      </x:c>
      <x:c r="G700" s="34" t="str">
        <x:v>Verified - manufacturer catalog</x:v>
      </x:c>
      <x:c r="H700" s="34" t="str">
        <x:v>Prototype visible - reverify before production</x:v>
      </x:c>
      <x:c r="I700" s="34" t="str">
        <x:v>No</x:v>
      </x:c>
      <x:c r="J700" s="34" t="str">
        <x:v>No</x:v>
      </x:c>
      <x:c r="K700" s="34" t="str"/>
      <x:c r="L700" s="34" t="str"/>
      <x:c r="M700" s="34" t="str"/>
      <x:c r="N700" s="34" t="str"/>
      <x:c r="O700" s="34" t="str"/>
      <x:c r="P700" s="34" t="str"/>
      <x:c r="Q700" s="34" t="str"/>
      <x:c r="R700" s="514"/>
      <x:c r="S700" s="514"/>
    </x:row>
    <x:row r="701">
      <x:c r="A701" s="34" t="str">
        <x:v>FORM-F9F84FF88B</x:v>
      </x:c>
      <x:c r="B701" s="34" t="str">
        <x:v>PRD-E00759020E</x:v>
      </x:c>
      <x:c r="C701" s="34" t="str">
        <x:v>Novatech</x:v>
      </x:c>
      <x:c r="D701" s="34" t="str">
        <x:v>DUMON Y Bifurcation Silicone Stent</x:v>
      </x:c>
      <x:c r="E701" s="34" t="str">
        <x:v>91011S</x:v>
      </x:c>
      <x:c r="F701" s="34" t="str">
        <x:v>AIRWAY_STENT_SILICONE_Y</x:v>
      </x:c>
      <x:c r="G701" s="34" t="str">
        <x:v>Verified - manufacturer catalog</x:v>
      </x:c>
      <x:c r="H701" s="34" t="str">
        <x:v>Prototype visible - reverify before production</x:v>
      </x:c>
      <x:c r="I701" s="34" t="str">
        <x:v>No</x:v>
      </x:c>
      <x:c r="J701" s="34" t="str">
        <x:v>No</x:v>
      </x:c>
      <x:c r="K701" s="34" t="str"/>
      <x:c r="L701" s="34" t="str"/>
      <x:c r="M701" s="34" t="str"/>
      <x:c r="N701" s="34" t="str"/>
      <x:c r="O701" s="34" t="str"/>
      <x:c r="P701" s="34" t="str"/>
      <x:c r="Q701" s="34" t="str"/>
      <x:c r="R701" s="514"/>
      <x:c r="S701" s="514"/>
    </x:row>
    <x:row r="702">
      <x:c r="A702" s="34" t="str">
        <x:v>FORM-7F6B97837D</x:v>
      </x:c>
      <x:c r="B702" s="34" t="str">
        <x:v>PRD-6A53041E10</x:v>
      </x:c>
      <x:c r="C702" s="34" t="str">
        <x:v>Novatech</x:v>
      </x:c>
      <x:c r="D702" s="34" t="str">
        <x:v>DUMON Y Bifurcation Silicone Stent</x:v>
      </x:c>
      <x:c r="E702" s="34" t="str">
        <x:v>92011S</x:v>
      </x:c>
      <x:c r="F702" s="34" t="str">
        <x:v>AIRWAY_STENT_SILICONE_Y</x:v>
      </x:c>
      <x:c r="G702" s="34" t="str">
        <x:v>Verified - manufacturer catalog</x:v>
      </x:c>
      <x:c r="H702" s="34" t="str">
        <x:v>Prototype visible - reverify before production</x:v>
      </x:c>
      <x:c r="I702" s="34" t="str">
        <x:v>No</x:v>
      </x:c>
      <x:c r="J702" s="34" t="str">
        <x:v>No</x:v>
      </x:c>
      <x:c r="K702" s="34" t="str"/>
      <x:c r="L702" s="34" t="str"/>
      <x:c r="M702" s="34" t="str"/>
      <x:c r="N702" s="34" t="str"/>
      <x:c r="O702" s="34" t="str"/>
      <x:c r="P702" s="34" t="str"/>
      <x:c r="Q702" s="34" t="str"/>
      <x:c r="R702" s="514"/>
      <x:c r="S702" s="514"/>
    </x:row>
    <x:row r="703">
      <x:c r="A703" s="34" t="str">
        <x:v>FORM-351FDDF971</x:v>
      </x:c>
      <x:c r="B703" s="34" t="str">
        <x:v>PRD-E9AD59995F</x:v>
      </x:c>
      <x:c r="C703" s="34" t="str">
        <x:v>Novatech</x:v>
      </x:c>
      <x:c r="D703" s="34" t="str">
        <x:v>DUMON Y Bifurcation Silicone Stent</x:v>
      </x:c>
      <x:c r="E703" s="34" t="str">
        <x:v>93011S</x:v>
      </x:c>
      <x:c r="F703" s="34" t="str">
        <x:v>AIRWAY_STENT_SILICONE_Y</x:v>
      </x:c>
      <x:c r="G703" s="34" t="str">
        <x:v>Verified - manufacturer catalog</x:v>
      </x:c>
      <x:c r="H703" s="34" t="str">
        <x:v>Prototype visible - reverify before production</x:v>
      </x:c>
      <x:c r="I703" s="34" t="str">
        <x:v>No</x:v>
      </x:c>
      <x:c r="J703" s="34" t="str">
        <x:v>No</x:v>
      </x:c>
      <x:c r="K703" s="34" t="str"/>
      <x:c r="L703" s="34" t="str"/>
      <x:c r="M703" s="34" t="str"/>
      <x:c r="N703" s="34" t="str"/>
      <x:c r="O703" s="34" t="str"/>
      <x:c r="P703" s="34" t="str"/>
      <x:c r="Q703" s="34" t="str"/>
      <x:c r="R703" s="514"/>
      <x:c r="S703" s="514"/>
    </x:row>
    <x:row r="704">
      <x:c r="A704" s="34" t="str">
        <x:v>FORM-6657E37244</x:v>
      </x:c>
      <x:c r="B704" s="34" t="str">
        <x:v>PRD-7A1E356519</x:v>
      </x:c>
      <x:c r="C704" s="34" t="str">
        <x:v>Novatech</x:v>
      </x:c>
      <x:c r="D704" s="34" t="str">
        <x:v>DUMON Y Bifurcation Silicone Stent</x:v>
      </x:c>
      <x:c r="E704" s="34" t="str">
        <x:v>94011S</x:v>
      </x:c>
      <x:c r="F704" s="34" t="str">
        <x:v>AIRWAY_STENT_SILICONE_Y</x:v>
      </x:c>
      <x:c r="G704" s="34" t="str">
        <x:v>Verified - manufacturer catalog</x:v>
      </x:c>
      <x:c r="H704" s="34" t="str">
        <x:v>Prototype visible - reverify before production</x:v>
      </x:c>
      <x:c r="I704" s="34" t="str">
        <x:v>No</x:v>
      </x:c>
      <x:c r="J704" s="34" t="str">
        <x:v>No</x:v>
      </x:c>
      <x:c r="K704" s="34" t="str"/>
      <x:c r="L704" s="34" t="str"/>
      <x:c r="M704" s="34" t="str"/>
      <x:c r="N704" s="34" t="str"/>
      <x:c r="O704" s="34" t="str"/>
      <x:c r="P704" s="34" t="str"/>
      <x:c r="Q704" s="34" t="str"/>
      <x:c r="R704" s="514"/>
      <x:c r="S704" s="514"/>
    </x:row>
    <x:row r="705">
      <x:c r="A705" s="34" t="str">
        <x:v>FORM-9C847EF498</x:v>
      </x:c>
      <x:c r="B705" s="34" t="str">
        <x:v>PRD-E37704D087</x:v>
      </x:c>
      <x:c r="C705" s="34" t="str">
        <x:v>Novatech</x:v>
      </x:c>
      <x:c r="D705" s="34" t="str">
        <x:v>DUTAU Stent Fenestration Forceps</x:v>
      </x:c>
      <x:c r="E705" s="34" t="str">
        <x:v>6522</x:v>
      </x:c>
      <x:c r="F705" s="34" t="str">
        <x:v>RIGID_FORCEPS</x:v>
      </x:c>
      <x:c r="G705" s="34" t="str">
        <x:v>Verified - manufacturer catalog</x:v>
      </x:c>
      <x:c r="H705" s="34" t="str">
        <x:v>Prototype visible - reverify before production</x:v>
      </x:c>
      <x:c r="I705" s="34" t="str">
        <x:v>No</x:v>
      </x:c>
      <x:c r="J705" s="34" t="str">
        <x:v>No</x:v>
      </x:c>
      <x:c r="K705" s="34" t="str"/>
      <x:c r="L705" s="34" t="str"/>
      <x:c r="M705" s="34" t="str"/>
      <x:c r="N705" s="34" t="str"/>
      <x:c r="O705" s="34" t="str"/>
      <x:c r="P705" s="34" t="str"/>
      <x:c r="Q705" s="34" t="str"/>
      <x:c r="R705" s="514"/>
      <x:c r="S705" s="514"/>
    </x:row>
    <x:row r="706">
      <x:c r="A706" s="34" t="str">
        <x:v>FORM-456950B0CD</x:v>
      </x:c>
      <x:c r="B706" s="34" t="str">
        <x:v>PRD-D5CBD6E254</x:v>
      </x:c>
      <x:c r="C706" s="34" t="str">
        <x:v>Novatech</x:v>
      </x:c>
      <x:c r="D706" s="34" t="str">
        <x:v>DUTAU NOVATECH Axial Cap - 10.2 mm</x:v>
      </x:c>
      <x:c r="E706" s="34" t="str">
        <x:v>02BRD9107</x:v>
      </x:c>
      <x:c r="F706" s="34" t="str">
        <x:v>RIGID_BRONCHOSCOPE_ACCESSORY</x:v>
      </x:c>
      <x:c r="G706" s="34" t="str">
        <x:v>Verified - manufacturer catalog</x:v>
      </x:c>
      <x:c r="H706" s="34" t="str">
        <x:v>Prototype visible - reverify before production</x:v>
      </x:c>
      <x:c r="I706" s="34" t="str">
        <x:v>No</x:v>
      </x:c>
      <x:c r="J706" s="34" t="str">
        <x:v>No</x:v>
      </x:c>
      <x:c r="K706" s="34" t="str"/>
      <x:c r="L706" s="34" t="str"/>
      <x:c r="M706" s="34" t="str"/>
      <x:c r="N706" s="34" t="str"/>
      <x:c r="O706" s="34" t="str"/>
      <x:c r="P706" s="34" t="str"/>
      <x:c r="Q706" s="34" t="str"/>
      <x:c r="R706" s="514"/>
      <x:c r="S706" s="514"/>
    </x:row>
    <x:row r="707">
      <x:c r="A707" s="34" t="str">
        <x:v>FORM-770DA84A83</x:v>
      </x:c>
      <x:c r="B707" s="34" t="str">
        <x:v>PRD-5BA5F9BD46</x:v>
      </x:c>
      <x:c r="C707" s="34" t="str">
        <x:v>Novatech</x:v>
      </x:c>
      <x:c r="D707" s="34" t="str">
        <x:v>DUTAU NOVATECH Axial Cap - 12.3 mm</x:v>
      </x:c>
      <x:c r="E707" s="34" t="str">
        <x:v>02BRD9108</x:v>
      </x:c>
      <x:c r="F707" s="34" t="str">
        <x:v>RIGID_BRONCHOSCOPE_ACCESSORY</x:v>
      </x:c>
      <x:c r="G707" s="34" t="str">
        <x:v>Verified - manufacturer catalog</x:v>
      </x:c>
      <x:c r="H707" s="34" t="str">
        <x:v>Prototype visible - reverify before production</x:v>
      </x:c>
      <x:c r="I707" s="34" t="str">
        <x:v>No</x:v>
      </x:c>
      <x:c r="J707" s="34" t="str">
        <x:v>No</x:v>
      </x:c>
      <x:c r="K707" s="34" t="str"/>
      <x:c r="L707" s="34" t="str"/>
      <x:c r="M707" s="34" t="str"/>
      <x:c r="N707" s="34" t="str"/>
      <x:c r="O707" s="34" t="str"/>
      <x:c r="P707" s="34" t="str"/>
      <x:c r="Q707" s="34" t="str"/>
      <x:c r="R707" s="514"/>
      <x:c r="S707" s="514"/>
    </x:row>
    <x:row r="708">
      <x:c r="A708" s="34" t="str">
        <x:v>FORM-36A86AA57C</x:v>
      </x:c>
      <x:c r="B708" s="34" t="str">
        <x:v>PRD-BCF7612DDB</x:v>
      </x:c>
      <x:c r="C708" s="34" t="str">
        <x:v>Novatech</x:v>
      </x:c>
      <x:c r="D708" s="34" t="str">
        <x:v>DUTAU NOVATECH Axial Cap - 2.85 mm</x:v>
      </x:c>
      <x:c r="E708" s="34" t="str">
        <x:v>02BRD9102</x:v>
      </x:c>
      <x:c r="F708" s="34" t="str">
        <x:v>RIGID_BRONCHOSCOPE_ACCESSORY</x:v>
      </x:c>
      <x:c r="G708" s="34" t="str">
        <x:v>Verified - manufacturer catalog</x:v>
      </x:c>
      <x:c r="H708" s="34" t="str">
        <x:v>Prototype visible - reverify before production</x:v>
      </x:c>
      <x:c r="I708" s="34" t="str">
        <x:v>No</x:v>
      </x:c>
      <x:c r="J708" s="34" t="str">
        <x:v>No</x:v>
      </x:c>
      <x:c r="K708" s="34" t="str"/>
      <x:c r="L708" s="34" t="str"/>
      <x:c r="M708" s="34" t="str"/>
      <x:c r="N708" s="34" t="str"/>
      <x:c r="O708" s="34" t="str"/>
      <x:c r="P708" s="34" t="str"/>
      <x:c r="Q708" s="34" t="str"/>
      <x:c r="R708" s="514"/>
      <x:c r="S708" s="514"/>
    </x:row>
    <x:row r="709">
      <x:c r="A709" s="34" t="str">
        <x:v>FORM-C951DB0638</x:v>
      </x:c>
      <x:c r="B709" s="34" t="str">
        <x:v>PRD-D81F566A09</x:v>
      </x:c>
      <x:c r="C709" s="34" t="str">
        <x:v>Novatech</x:v>
      </x:c>
      <x:c r="D709" s="34" t="str">
        <x:v>DUTAU NOVATECH Axial Cap - 3.9 mm</x:v>
      </x:c>
      <x:c r="E709" s="34" t="str">
        <x:v>02BRD9103</x:v>
      </x:c>
      <x:c r="F709" s="34" t="str">
        <x:v>RIGID_BRONCHOSCOPE_ACCESSORY</x:v>
      </x:c>
      <x:c r="G709" s="34" t="str">
        <x:v>Verified - manufacturer catalog</x:v>
      </x:c>
      <x:c r="H709" s="34" t="str">
        <x:v>Prototype visible - reverify before production</x:v>
      </x:c>
      <x:c r="I709" s="34" t="str">
        <x:v>No</x:v>
      </x:c>
      <x:c r="J709" s="34" t="str">
        <x:v>No</x:v>
      </x:c>
      <x:c r="K709" s="34" t="str"/>
      <x:c r="L709" s="34" t="str"/>
      <x:c r="M709" s="34" t="str"/>
      <x:c r="N709" s="34" t="str"/>
      <x:c r="O709" s="34" t="str"/>
      <x:c r="P709" s="34" t="str"/>
      <x:c r="Q709" s="34" t="str"/>
      <x:c r="R709" s="514"/>
      <x:c r="S709" s="514"/>
    </x:row>
    <x:row r="710">
      <x:c r="A710" s="34" t="str">
        <x:v>FORM-C3FD218936</x:v>
      </x:c>
      <x:c r="B710" s="34" t="str">
        <x:v>PRD-E05104FF37</x:v>
      </x:c>
      <x:c r="C710" s="34" t="str">
        <x:v>Novatech</x:v>
      </x:c>
      <x:c r="D710" s="34" t="str">
        <x:v>DUTAU NOVATECH Axial Cap - 7 mm</x:v>
      </x:c>
      <x:c r="E710" s="34" t="str">
        <x:v>02BRD9104</x:v>
      </x:c>
      <x:c r="F710" s="34" t="str">
        <x:v>RIGID_BRONCHOSCOPE_ACCESSORY</x:v>
      </x:c>
      <x:c r="G710" s="34" t="str">
        <x:v>Verified - manufacturer catalog</x:v>
      </x:c>
      <x:c r="H710" s="34" t="str">
        <x:v>Prototype visible - reverify before production</x:v>
      </x:c>
      <x:c r="I710" s="34" t="str">
        <x:v>No</x:v>
      </x:c>
      <x:c r="J710" s="34" t="str">
        <x:v>No</x:v>
      </x:c>
      <x:c r="K710" s="34" t="str"/>
      <x:c r="L710" s="34" t="str"/>
      <x:c r="M710" s="34" t="str"/>
      <x:c r="N710" s="34" t="str"/>
      <x:c r="O710" s="34" t="str"/>
      <x:c r="P710" s="34" t="str"/>
      <x:c r="Q710" s="34" t="str"/>
      <x:c r="R710" s="514"/>
      <x:c r="S710" s="514"/>
    </x:row>
    <x:row r="711">
      <x:c r="A711" s="34" t="str">
        <x:v>FORM-7A9F61459E</x:v>
      </x:c>
      <x:c r="B711" s="34" t="str">
        <x:v>PRD-09192221FE</x:v>
      </x:c>
      <x:c r="C711" s="34" t="str">
        <x:v>Novatech</x:v>
      </x:c>
      <x:c r="D711" s="34" t="str">
        <x:v>DUTAU NOVATECH Axial Cap - 9 mm</x:v>
      </x:c>
      <x:c r="E711" s="34" t="str">
        <x:v>02BRD9105</x:v>
      </x:c>
      <x:c r="F711" s="34" t="str">
        <x:v>RIGID_BRONCHOSCOPE_ACCESSORY</x:v>
      </x:c>
      <x:c r="G711" s="34" t="str">
        <x:v>Verified - manufacturer catalog</x:v>
      </x:c>
      <x:c r="H711" s="34" t="str">
        <x:v>Prototype visible - reverify before production</x:v>
      </x:c>
      <x:c r="I711" s="34" t="str">
        <x:v>No</x:v>
      </x:c>
      <x:c r="J711" s="34" t="str">
        <x:v>No</x:v>
      </x:c>
      <x:c r="K711" s="34" t="str"/>
      <x:c r="L711" s="34" t="str"/>
      <x:c r="M711" s="34" t="str"/>
      <x:c r="N711" s="34" t="str"/>
      <x:c r="O711" s="34" t="str"/>
      <x:c r="P711" s="34" t="str"/>
      <x:c r="Q711" s="34" t="str"/>
      <x:c r="R711" s="514"/>
      <x:c r="S711" s="514"/>
    </x:row>
    <x:row r="712">
      <x:c r="A712" s="34" t="str">
        <x:v>FORM-AB85BAEF5E</x:v>
      </x:c>
      <x:c r="B712" s="34" t="str">
        <x:v>PRD-5402A5D241</x:v>
      </x:c>
      <x:c r="C712" s="34" t="str">
        <x:v>Novatech</x:v>
      </x:c>
      <x:c r="D712" s="34" t="str">
        <x:v>DUTAU NOVATECH Axial Cap - 9.5 mm</x:v>
      </x:c>
      <x:c r="E712" s="34" t="str">
        <x:v>02BRD9106</x:v>
      </x:c>
      <x:c r="F712" s="34" t="str">
        <x:v>RIGID_BRONCHOSCOPE_ACCESSORY</x:v>
      </x:c>
      <x:c r="G712" s="34" t="str">
        <x:v>Verified - manufacturer catalog</x:v>
      </x:c>
      <x:c r="H712" s="34" t="str">
        <x:v>Prototype visible - reverify before production</x:v>
      </x:c>
      <x:c r="I712" s="34" t="str">
        <x:v>No</x:v>
      </x:c>
      <x:c r="J712" s="34" t="str">
        <x:v>No</x:v>
      </x:c>
      <x:c r="K712" s="34" t="str"/>
      <x:c r="L712" s="34" t="str"/>
      <x:c r="M712" s="34" t="str"/>
      <x:c r="N712" s="34" t="str"/>
      <x:c r="O712" s="34" t="str"/>
      <x:c r="P712" s="34" t="str"/>
      <x:c r="Q712" s="34" t="str"/>
      <x:c r="R712" s="514"/>
      <x:c r="S712" s="514"/>
    </x:row>
    <x:row r="713">
      <x:c r="A713" s="34" t="str">
        <x:v>FORM-1991D14E3E</x:v>
      </x:c>
      <x:c r="B713" s="34" t="str">
        <x:v>PRD-93C248AE98</x:v>
      </x:c>
      <x:c r="C713" s="34" t="str">
        <x:v>Novatech</x:v>
      </x:c>
      <x:c r="D713" s="34" t="str">
        <x:v>DUTAU NOVATECH Axial Cap - No opening</x:v>
      </x:c>
      <x:c r="E713" s="34" t="str">
        <x:v>02BRD9101</x:v>
      </x:c>
      <x:c r="F713" s="34" t="str">
        <x:v>RIGID_BRONCHOSCOPE_ACCESSORY</x:v>
      </x:c>
      <x:c r="G713" s="34" t="str">
        <x:v>Verified - manufacturer catalog</x:v>
      </x:c>
      <x:c r="H713" s="34" t="str">
        <x:v>Prototype visible - reverify before production</x:v>
      </x:c>
      <x:c r="I713" s="34" t="str">
        <x:v>No</x:v>
      </x:c>
      <x:c r="J713" s="34" t="str">
        <x:v>No</x:v>
      </x:c>
      <x:c r="K713" s="34" t="str"/>
      <x:c r="L713" s="34" t="str"/>
      <x:c r="M713" s="34" t="str"/>
      <x:c r="N713" s="34" t="str"/>
      <x:c r="O713" s="34" t="str"/>
      <x:c r="P713" s="34" t="str"/>
      <x:c r="Q713" s="34" t="str"/>
      <x:c r="R713" s="514"/>
      <x:c r="S713" s="514"/>
    </x:row>
    <x:row r="714">
      <x:c r="A714" s="34" t="str">
        <x:v>FORM-AB686B397F</x:v>
      </x:c>
      <x:c r="B714" s="34" t="str">
        <x:v>PRD-6D6815FAE1</x:v>
      </x:c>
      <x:c r="C714" s="34" t="str">
        <x:v>Novatech</x:v>
      </x:c>
      <x:c r="D714" s="34" t="str">
        <x:v>DUTAU NOVATECH Bronchial Tube, Size 11</x:v>
      </x:c>
      <x:c r="E714" s="34" t="str">
        <x:v>02BRD3511</x:v>
      </x:c>
      <x:c r="F714" s="34" t="str">
        <x:v>RIGID_BRONCHOSCOPE_BARREL</x:v>
      </x:c>
      <x:c r="G714" s="34" t="str">
        <x:v>Verified - manufacturer catalog</x:v>
      </x:c>
      <x:c r="H714" s="34" t="str">
        <x:v>Prototype visible - reverify before production</x:v>
      </x:c>
      <x:c r="I714" s="34" t="str">
        <x:v>No</x:v>
      </x:c>
      <x:c r="J714" s="34" t="str">
        <x:v>No</x:v>
      </x:c>
      <x:c r="K714" s="34" t="str"/>
      <x:c r="L714" s="34" t="str"/>
      <x:c r="M714" s="34" t="str"/>
      <x:c r="N714" s="34" t="str"/>
      <x:c r="O714" s="34" t="str"/>
      <x:c r="P714" s="34" t="str"/>
      <x:c r="Q714" s="34" t="str"/>
      <x:c r="R714" s="514"/>
      <x:c r="S714" s="514"/>
    </x:row>
    <x:row r="715">
      <x:c r="A715" s="34" t="str">
        <x:v>FORM-F111497C97</x:v>
      </x:c>
      <x:c r="B715" s="34" t="str">
        <x:v>PRD-7677972FA0</x:v>
      </x:c>
      <x:c r="C715" s="34" t="str">
        <x:v>Novatech</x:v>
      </x:c>
      <x:c r="D715" s="34" t="str">
        <x:v>DUTAU NOVATECH Bronchial Tube, Size 12</x:v>
      </x:c>
      <x:c r="E715" s="34" t="str">
        <x:v>02BRD3512</x:v>
      </x:c>
      <x:c r="F715" s="34" t="str">
        <x:v>RIGID_BRONCHOSCOPE_BARREL</x:v>
      </x:c>
      <x:c r="G715" s="34" t="str">
        <x:v>Verified - manufacturer catalog</x:v>
      </x:c>
      <x:c r="H715" s="34" t="str">
        <x:v>Prototype visible - reverify before production</x:v>
      </x:c>
      <x:c r="I715" s="34" t="str">
        <x:v>No</x:v>
      </x:c>
      <x:c r="J715" s="34" t="str">
        <x:v>No</x:v>
      </x:c>
      <x:c r="K715" s="34" t="str"/>
      <x:c r="L715" s="34" t="str"/>
      <x:c r="M715" s="34" t="str"/>
      <x:c r="N715" s="34" t="str"/>
      <x:c r="O715" s="34" t="str"/>
      <x:c r="P715" s="34" t="str"/>
      <x:c r="Q715" s="34" t="str"/>
      <x:c r="R715" s="514"/>
      <x:c r="S715" s="514"/>
    </x:row>
    <x:row r="716">
      <x:c r="A716" s="34" t="str">
        <x:v>FORM-C7FFA08942</x:v>
      </x:c>
      <x:c r="B716" s="34" t="str">
        <x:v>PRD-492FC6BE35</x:v>
      </x:c>
      <x:c r="C716" s="34" t="str">
        <x:v>Novatech</x:v>
      </x:c>
      <x:c r="D716" s="34" t="str">
        <x:v>DUTAU NOVATECH Bronchial Tube, Size 14</x:v>
      </x:c>
      <x:c r="E716" s="34" t="str">
        <x:v>02BRD3514</x:v>
      </x:c>
      <x:c r="F716" s="34" t="str">
        <x:v>RIGID_BRONCHOSCOPE_BARREL</x:v>
      </x:c>
      <x:c r="G716" s="34" t="str">
        <x:v>Verified - manufacturer catalog</x:v>
      </x:c>
      <x:c r="H716" s="34" t="str">
        <x:v>Prototype visible - reverify before production</x:v>
      </x:c>
      <x:c r="I716" s="34" t="str">
        <x:v>No</x:v>
      </x:c>
      <x:c r="J716" s="34" t="str">
        <x:v>No</x:v>
      </x:c>
      <x:c r="K716" s="34" t="str"/>
      <x:c r="L716" s="34" t="str"/>
      <x:c r="M716" s="34" t="str"/>
      <x:c r="N716" s="34" t="str"/>
      <x:c r="O716" s="34" t="str"/>
      <x:c r="P716" s="34" t="str"/>
      <x:c r="Q716" s="34" t="str"/>
      <x:c r="R716" s="514"/>
      <x:c r="S716" s="514"/>
    </x:row>
    <x:row r="717">
      <x:c r="A717" s="34" t="str">
        <x:v>FORM-2CB750EADC</x:v>
      </x:c>
      <x:c r="B717" s="34" t="str">
        <x:v>PRD-9C6ECA3162</x:v>
      </x:c>
      <x:c r="C717" s="34" t="str">
        <x:v>Novatech</x:v>
      </x:c>
      <x:c r="D717" s="34" t="str">
        <x:v>DUTAU NOVATECH Bronchial Tube, Size 9</x:v>
      </x:c>
      <x:c r="E717" s="34" t="str">
        <x:v>02BRD3509</x:v>
      </x:c>
      <x:c r="F717" s="34" t="str">
        <x:v>RIGID_BRONCHOSCOPE_BARREL</x:v>
      </x:c>
      <x:c r="G717" s="34" t="str">
        <x:v>Verified - manufacturer catalog</x:v>
      </x:c>
      <x:c r="H717" s="34" t="str">
        <x:v>Prototype visible - reverify before production</x:v>
      </x:c>
      <x:c r="I717" s="34" t="str">
        <x:v>No</x:v>
      </x:c>
      <x:c r="J717" s="34" t="str">
        <x:v>No</x:v>
      </x:c>
      <x:c r="K717" s="34" t="str"/>
      <x:c r="L717" s="34" t="str"/>
      <x:c r="M717" s="34" t="str"/>
      <x:c r="N717" s="34" t="str"/>
      <x:c r="O717" s="34" t="str"/>
      <x:c r="P717" s="34" t="str"/>
      <x:c r="Q717" s="34" t="str"/>
      <x:c r="R717" s="514"/>
      <x:c r="S717" s="514"/>
    </x:row>
    <x:row r="718">
      <x:c r="A718" s="34" t="str">
        <x:v>FORM-7C9AFDCB64</x:v>
      </x:c>
      <x:c r="B718" s="34" t="str">
        <x:v>PRD-5E4F566AA2</x:v>
      </x:c>
      <x:c r="C718" s="34" t="str">
        <x:v>Novatech</x:v>
      </x:c>
      <x:c r="D718" s="34" t="str">
        <x:v>DUTAU NOVATECH Bronchoscope Head</x:v>
      </x:c>
      <x:c r="E718" s="34" t="str">
        <x:v>02BRD1100</x:v>
      </x:c>
      <x:c r="F718" s="34" t="str">
        <x:v>RIGID_BRONCHOSCOPE_HEAD</x:v>
      </x:c>
      <x:c r="G718" s="34" t="str">
        <x:v>Verified - manufacturer catalog</x:v>
      </x:c>
      <x:c r="H718" s="34" t="str">
        <x:v>Prototype visible - reverify before production</x:v>
      </x:c>
      <x:c r="I718" s="34" t="str">
        <x:v>No</x:v>
      </x:c>
      <x:c r="J718" s="34" t="str">
        <x:v>No</x:v>
      </x:c>
      <x:c r="K718" s="34" t="str"/>
      <x:c r="L718" s="34" t="str"/>
      <x:c r="M718" s="34" t="str"/>
      <x:c r="N718" s="34" t="str"/>
      <x:c r="O718" s="34" t="str"/>
      <x:c r="P718" s="34" t="str"/>
      <x:c r="Q718" s="34" t="str"/>
      <x:c r="R718" s="514"/>
      <x:c r="S718" s="514"/>
    </x:row>
    <x:row r="719">
      <x:c r="A719" s="34" t="str">
        <x:v>FORM-7C211980EF</x:v>
      </x:c>
      <x:c r="B719" s="34" t="str">
        <x:v>PRD-C4480F30D2</x:v>
      </x:c>
      <x:c r="C719" s="34" t="str">
        <x:v>Novatech</x:v>
      </x:c>
      <x:c r="D719" s="34" t="str">
        <x:v>DUTAU NOVATECH Bronchoscope Set</x:v>
      </x:c>
      <x:c r="E719" s="34" t="str">
        <x:v>02BRDSET</x:v>
      </x:c>
      <x:c r="F719" s="34" t="str">
        <x:v>RIGID_BRONCHOSCOPE_HEAD</x:v>
      </x:c>
      <x:c r="G719" s="34" t="str">
        <x:v>Verified - manufacturer catalog</x:v>
      </x:c>
      <x:c r="H719" s="34" t="str">
        <x:v>Prototype visible - reverify before production</x:v>
      </x:c>
      <x:c r="I719" s="34" t="str">
        <x:v>No</x:v>
      </x:c>
      <x:c r="J719" s="34" t="str">
        <x:v>No</x:v>
      </x:c>
      <x:c r="K719" s="34" t="str"/>
      <x:c r="L719" s="34" t="str"/>
      <x:c r="M719" s="34" t="str"/>
      <x:c r="N719" s="34" t="str"/>
      <x:c r="O719" s="34" t="str"/>
      <x:c r="P719" s="34" t="str"/>
      <x:c r="Q719" s="34" t="str"/>
      <x:c r="R719" s="514"/>
      <x:c r="S719" s="514"/>
    </x:row>
    <x:row r="720">
      <x:c r="A720" s="34" t="str">
        <x:v>FORM-D3D64D336F</x:v>
      </x:c>
      <x:c r="B720" s="34" t="str">
        <x:v>PRD-042B406005</x:v>
      </x:c>
      <x:c r="C720" s="34" t="str">
        <x:v>Novatech</x:v>
      </x:c>
      <x:c r="D720" s="34" t="str">
        <x:v>DUTAU NOVATECH Injection Cannula</x:v>
      </x:c>
      <x:c r="E720" s="34" t="str">
        <x:v>02BRD1110</x:v>
      </x:c>
      <x:c r="F720" s="34" t="str">
        <x:v>RIGID_BRONCHOSCOPE_ACCESSORY</x:v>
      </x:c>
      <x:c r="G720" s="34" t="str">
        <x:v>Verified - manufacturer catalog</x:v>
      </x:c>
      <x:c r="H720" s="34" t="str">
        <x:v>Prototype visible - reverify before production</x:v>
      </x:c>
      <x:c r="I720" s="34" t="str">
        <x:v>No</x:v>
      </x:c>
      <x:c r="J720" s="34" t="str">
        <x:v>No</x:v>
      </x:c>
      <x:c r="K720" s="34" t="str"/>
      <x:c r="L720" s="34" t="str"/>
      <x:c r="M720" s="34" t="str"/>
      <x:c r="N720" s="34" t="str"/>
      <x:c r="O720" s="34" t="str"/>
      <x:c r="P720" s="34" t="str"/>
      <x:c r="Q720" s="34" t="str"/>
      <x:c r="R720" s="514"/>
      <x:c r="S720" s="514"/>
    </x:row>
    <x:row r="721">
      <x:c r="A721" s="34" t="str">
        <x:v>FORM-E8E79EAE8C</x:v>
      </x:c>
      <x:c r="B721" s="34" t="str">
        <x:v>PRD-BADEC639F4</x:v>
      </x:c>
      <x:c r="C721" s="34" t="str">
        <x:v>Novatech</x:v>
      </x:c>
      <x:c r="D721" s="34" t="str">
        <x:v>DUTAU NOVATECH Lateral Cap - 0.6 mm</x:v>
      </x:c>
      <x:c r="E721" s="34" t="str">
        <x:v>02BRD9152</x:v>
      </x:c>
      <x:c r="F721" s="34" t="str">
        <x:v>RIGID_BRONCHOSCOPE_ACCESSORY</x:v>
      </x:c>
      <x:c r="G721" s="34" t="str">
        <x:v>Verified - manufacturer catalog</x:v>
      </x:c>
      <x:c r="H721" s="34" t="str">
        <x:v>Prototype visible - reverify before production</x:v>
      </x:c>
      <x:c r="I721" s="34" t="str">
        <x:v>No</x:v>
      </x:c>
      <x:c r="J721" s="34" t="str">
        <x:v>No</x:v>
      </x:c>
      <x:c r="K721" s="34" t="str"/>
      <x:c r="L721" s="34" t="str"/>
      <x:c r="M721" s="34" t="str"/>
      <x:c r="N721" s="34" t="str"/>
      <x:c r="O721" s="34" t="str"/>
      <x:c r="P721" s="34" t="str"/>
      <x:c r="Q721" s="34" t="str"/>
      <x:c r="R721" s="514"/>
      <x:c r="S721" s="514"/>
    </x:row>
    <x:row r="722">
      <x:c r="A722" s="34" t="str">
        <x:v>FORM-A3BA6DD693</x:v>
      </x:c>
      <x:c r="B722" s="34" t="str">
        <x:v>PRD-89259B5C28</x:v>
      </x:c>
      <x:c r="C722" s="34" t="str">
        <x:v>Novatech</x:v>
      </x:c>
      <x:c r="D722" s="34" t="str">
        <x:v>DUTAU NOVATECH Lateral Cap - 0.8 mm</x:v>
      </x:c>
      <x:c r="E722" s="34" t="str">
        <x:v>02BRD9153</x:v>
      </x:c>
      <x:c r="F722" s="34" t="str">
        <x:v>RIGID_BRONCHOSCOPE_ACCESSORY</x:v>
      </x:c>
      <x:c r="G722" s="34" t="str">
        <x:v>Verified - manufacturer catalog</x:v>
      </x:c>
      <x:c r="H722" s="34" t="str">
        <x:v>Prototype visible - reverify before production</x:v>
      </x:c>
      <x:c r="I722" s="34" t="str">
        <x:v>No</x:v>
      </x:c>
      <x:c r="J722" s="34" t="str">
        <x:v>No</x:v>
      </x:c>
      <x:c r="K722" s="34" t="str"/>
      <x:c r="L722" s="34" t="str"/>
      <x:c r="M722" s="34" t="str"/>
      <x:c r="N722" s="34" t="str"/>
      <x:c r="O722" s="34" t="str"/>
      <x:c r="P722" s="34" t="str"/>
      <x:c r="Q722" s="34" t="str"/>
      <x:c r="R722" s="514"/>
      <x:c r="S722" s="514"/>
    </x:row>
    <x:row r="723">
      <x:c r="A723" s="34" t="str">
        <x:v>FORM-CE4F020EC3</x:v>
      </x:c>
      <x:c r="B723" s="34" t="str">
        <x:v>PRD-E0331EA66D</x:v>
      </x:c>
      <x:c r="C723" s="34" t="str">
        <x:v>Novatech</x:v>
      </x:c>
      <x:c r="D723" s="34" t="str">
        <x:v>DUTAU NOVATECH Lateral Cap - 1.2 mm</x:v>
      </x:c>
      <x:c r="E723" s="34" t="str">
        <x:v>02BRD9154</x:v>
      </x:c>
      <x:c r="F723" s="34" t="str">
        <x:v>RIGID_BRONCHOSCOPE_ACCESSORY</x:v>
      </x:c>
      <x:c r="G723" s="34" t="str">
        <x:v>Verified - manufacturer catalog</x:v>
      </x:c>
      <x:c r="H723" s="34" t="str">
        <x:v>Prototype visible - reverify before production</x:v>
      </x:c>
      <x:c r="I723" s="34" t="str">
        <x:v>No</x:v>
      </x:c>
      <x:c r="J723" s="34" t="str">
        <x:v>No</x:v>
      </x:c>
      <x:c r="K723" s="34" t="str"/>
      <x:c r="L723" s="34" t="str"/>
      <x:c r="M723" s="34" t="str"/>
      <x:c r="N723" s="34" t="str"/>
      <x:c r="O723" s="34" t="str"/>
      <x:c r="P723" s="34" t="str"/>
      <x:c r="Q723" s="34" t="str"/>
      <x:c r="R723" s="514"/>
      <x:c r="S723" s="514"/>
    </x:row>
    <x:row r="724">
      <x:c r="A724" s="34" t="str">
        <x:v>FORM-046827D988</x:v>
      </x:c>
      <x:c r="B724" s="34" t="str">
        <x:v>PRD-BB33BD7BE9</x:v>
      </x:c>
      <x:c r="C724" s="34" t="str">
        <x:v>Novatech</x:v>
      </x:c>
      <x:c r="D724" s="34" t="str">
        <x:v>DUTAU NOVATECH Lateral Cap - 1.6 mm</x:v>
      </x:c>
      <x:c r="E724" s="34" t="str">
        <x:v>02BRD9155</x:v>
      </x:c>
      <x:c r="F724" s="34" t="str">
        <x:v>RIGID_BRONCHOSCOPE_ACCESSORY</x:v>
      </x:c>
      <x:c r="G724" s="34" t="str">
        <x:v>Verified - manufacturer catalog</x:v>
      </x:c>
      <x:c r="H724" s="34" t="str">
        <x:v>Prototype visible - reverify before production</x:v>
      </x:c>
      <x:c r="I724" s="34" t="str">
        <x:v>No</x:v>
      </x:c>
      <x:c r="J724" s="34" t="str">
        <x:v>No</x:v>
      </x:c>
      <x:c r="K724" s="34" t="str"/>
      <x:c r="L724" s="34" t="str"/>
      <x:c r="M724" s="34" t="str"/>
      <x:c r="N724" s="34" t="str"/>
      <x:c r="O724" s="34" t="str"/>
      <x:c r="P724" s="34" t="str"/>
      <x:c r="Q724" s="34" t="str"/>
      <x:c r="R724" s="514"/>
      <x:c r="S724" s="514"/>
    </x:row>
    <x:row r="725">
      <x:c r="A725" s="34" t="str">
        <x:v>FORM-B8E01279F9</x:v>
      </x:c>
      <x:c r="B725" s="34" t="str">
        <x:v>PRD-1215DE841C</x:v>
      </x:c>
      <x:c r="C725" s="34" t="str">
        <x:v>Novatech</x:v>
      </x:c>
      <x:c r="D725" s="34" t="str">
        <x:v>DUTAU NOVATECH Lateral Cap - 1.8 mm</x:v>
      </x:c>
      <x:c r="E725" s="34" t="str">
        <x:v>02BRD9156</x:v>
      </x:c>
      <x:c r="F725" s="34" t="str">
        <x:v>RIGID_BRONCHOSCOPE_ACCESSORY</x:v>
      </x:c>
      <x:c r="G725" s="34" t="str">
        <x:v>Verified - manufacturer catalog</x:v>
      </x:c>
      <x:c r="H725" s="34" t="str">
        <x:v>Prototype visible - reverify before production</x:v>
      </x:c>
      <x:c r="I725" s="34" t="str">
        <x:v>No</x:v>
      </x:c>
      <x:c r="J725" s="34" t="str">
        <x:v>No</x:v>
      </x:c>
      <x:c r="K725" s="34" t="str"/>
      <x:c r="L725" s="34" t="str"/>
      <x:c r="M725" s="34" t="str"/>
      <x:c r="N725" s="34" t="str"/>
      <x:c r="O725" s="34" t="str"/>
      <x:c r="P725" s="34" t="str"/>
      <x:c r="Q725" s="34" t="str"/>
      <x:c r="R725" s="514"/>
      <x:c r="S725" s="514"/>
    </x:row>
    <x:row r="726">
      <x:c r="A726" s="34" t="str">
        <x:v>FORM-560AF7A3F6</x:v>
      </x:c>
      <x:c r="B726" s="34" t="str">
        <x:v>PRD-57EB842692</x:v>
      </x:c>
      <x:c r="C726" s="34" t="str">
        <x:v>Novatech</x:v>
      </x:c>
      <x:c r="D726" s="34" t="str">
        <x:v>DUTAU NOVATECH Lateral Cap - 2.8 mm</x:v>
      </x:c>
      <x:c r="E726" s="34" t="str">
        <x:v>02BRD9157</x:v>
      </x:c>
      <x:c r="F726" s="34" t="str">
        <x:v>RIGID_BRONCHOSCOPE_ACCESSORY</x:v>
      </x:c>
      <x:c r="G726" s="34" t="str">
        <x:v>Verified - manufacturer catalog</x:v>
      </x:c>
      <x:c r="H726" s="34" t="str">
        <x:v>Prototype visible - reverify before production</x:v>
      </x:c>
      <x:c r="I726" s="34" t="str">
        <x:v>No</x:v>
      </x:c>
      <x:c r="J726" s="34" t="str">
        <x:v>No</x:v>
      </x:c>
      <x:c r="K726" s="34" t="str"/>
      <x:c r="L726" s="34" t="str"/>
      <x:c r="M726" s="34" t="str"/>
      <x:c r="N726" s="34" t="str"/>
      <x:c r="O726" s="34" t="str"/>
      <x:c r="P726" s="34" t="str"/>
      <x:c r="Q726" s="34" t="str"/>
      <x:c r="R726" s="514"/>
      <x:c r="S726" s="514"/>
    </x:row>
    <x:row r="727">
      <x:c r="A727" s="34" t="str">
        <x:v>FORM-4F9E05214A</x:v>
      </x:c>
      <x:c r="B727" s="34" t="str">
        <x:v>PRD-F4B03B6DFA</x:v>
      </x:c>
      <x:c r="C727" s="34" t="str">
        <x:v>Novatech</x:v>
      </x:c>
      <x:c r="D727" s="34" t="str">
        <x:v>DUTAU NOVATECH Lateral Cap - 3.8 mm</x:v>
      </x:c>
      <x:c r="E727" s="34" t="str">
        <x:v>02BRD9158</x:v>
      </x:c>
      <x:c r="F727" s="34" t="str">
        <x:v>RIGID_BRONCHOSCOPE_ACCESSORY</x:v>
      </x:c>
      <x:c r="G727" s="34" t="str">
        <x:v>Verified - manufacturer catalog</x:v>
      </x:c>
      <x:c r="H727" s="34" t="str">
        <x:v>Prototype visible - reverify before production</x:v>
      </x:c>
      <x:c r="I727" s="34" t="str">
        <x:v>No</x:v>
      </x:c>
      <x:c r="J727" s="34" t="str">
        <x:v>No</x:v>
      </x:c>
      <x:c r="K727" s="34" t="str"/>
      <x:c r="L727" s="34" t="str"/>
      <x:c r="M727" s="34" t="str"/>
      <x:c r="N727" s="34" t="str"/>
      <x:c r="O727" s="34" t="str"/>
      <x:c r="P727" s="34" t="str"/>
      <x:c r="Q727" s="34" t="str"/>
      <x:c r="R727" s="514"/>
      <x:c r="S727" s="514"/>
    </x:row>
    <x:row r="728">
      <x:c r="A728" s="34" t="str">
        <x:v>FORM-6DE56DD8D0</x:v>
      </x:c>
      <x:c r="B728" s="34" t="str">
        <x:v>PRD-55094F0EC3</x:v>
      </x:c>
      <x:c r="C728" s="34" t="str">
        <x:v>Novatech</x:v>
      </x:c>
      <x:c r="D728" s="34" t="str">
        <x:v>DUTAU NOVATECH Lateral Cap - No opening</x:v>
      </x:c>
      <x:c r="E728" s="34" t="str">
        <x:v>02BRD9151</x:v>
      </x:c>
      <x:c r="F728" s="34" t="str">
        <x:v>RIGID_BRONCHOSCOPE_ACCESSORY</x:v>
      </x:c>
      <x:c r="G728" s="34" t="str">
        <x:v>Verified - manufacturer catalog</x:v>
      </x:c>
      <x:c r="H728" s="34" t="str">
        <x:v>Prototype visible - reverify before production</x:v>
      </x:c>
      <x:c r="I728" s="34" t="str">
        <x:v>No</x:v>
      </x:c>
      <x:c r="J728" s="34" t="str">
        <x:v>No</x:v>
      </x:c>
      <x:c r="K728" s="34" t="str"/>
      <x:c r="L728" s="34" t="str"/>
      <x:c r="M728" s="34" t="str"/>
      <x:c r="N728" s="34" t="str"/>
      <x:c r="O728" s="34" t="str"/>
      <x:c r="P728" s="34" t="str"/>
      <x:c r="Q728" s="34" t="str"/>
      <x:c r="R728" s="514"/>
      <x:c r="S728" s="514"/>
    </x:row>
    <x:row r="729">
      <x:c r="A729" s="34" t="str">
        <x:v>FORM-6BF75CF54C</x:v>
      </x:c>
      <x:c r="B729" s="34" t="str">
        <x:v>PRD-B5644A6608</x:v>
      </x:c>
      <x:c r="C729" s="34" t="str">
        <x:v>Novatech</x:v>
      </x:c>
      <x:c r="D729" s="34" t="str">
        <x:v>DUTAU NOVATECH Lateral Double Port</x:v>
      </x:c>
      <x:c r="E729" s="34" t="str">
        <x:v>02BRD1120</x:v>
      </x:c>
      <x:c r="F729" s="34" t="str">
        <x:v>RIGID_BRONCHOSCOPE_ACCESSORY</x:v>
      </x:c>
      <x:c r="G729" s="34" t="str">
        <x:v>Verified - manufacturer catalog</x:v>
      </x:c>
      <x:c r="H729" s="34" t="str">
        <x:v>Prototype visible - reverify before production</x:v>
      </x:c>
      <x:c r="I729" s="34" t="str">
        <x:v>No</x:v>
      </x:c>
      <x:c r="J729" s="34" t="str">
        <x:v>No</x:v>
      </x:c>
      <x:c r="K729" s="34" t="str"/>
      <x:c r="L729" s="34" t="str"/>
      <x:c r="M729" s="34" t="str"/>
      <x:c r="N729" s="34" t="str"/>
      <x:c r="O729" s="34" t="str"/>
      <x:c r="P729" s="34" t="str"/>
      <x:c r="Q729" s="34" t="str"/>
      <x:c r="R729" s="514"/>
      <x:c r="S729" s="514"/>
    </x:row>
    <x:row r="730">
      <x:c r="A730" s="34" t="str">
        <x:v>FORM-9D36BA0142</x:v>
      </x:c>
      <x:c r="B730" s="34" t="str">
        <x:v>PRD-9EB174FBB0</x:v>
      </x:c>
      <x:c r="C730" s="34" t="str">
        <x:v>Novatech</x:v>
      </x:c>
      <x:c r="D730" s="34" t="str">
        <x:v>DUTAU NOVATECH Tracheal Tube, Size 14</x:v>
      </x:c>
      <x:c r="E730" s="34" t="str">
        <x:v>02BRD2514</x:v>
      </x:c>
      <x:c r="F730" s="34" t="str">
        <x:v>RIGID_BRONCHOSCOPE_BARREL</x:v>
      </x:c>
      <x:c r="G730" s="34" t="str">
        <x:v>Verified - manufacturer catalog</x:v>
      </x:c>
      <x:c r="H730" s="34" t="str">
        <x:v>Prototype visible - reverify before production</x:v>
      </x:c>
      <x:c r="I730" s="34" t="str">
        <x:v>No</x:v>
      </x:c>
      <x:c r="J730" s="34" t="str">
        <x:v>No</x:v>
      </x:c>
      <x:c r="K730" s="34" t="str"/>
      <x:c r="L730" s="34" t="str"/>
      <x:c r="M730" s="34" t="str"/>
      <x:c r="N730" s="34" t="str"/>
      <x:c r="O730" s="34" t="str"/>
      <x:c r="P730" s="34" t="str"/>
      <x:c r="Q730" s="34" t="str"/>
      <x:c r="R730" s="514"/>
      <x:c r="S730" s="514"/>
    </x:row>
    <x:row r="731">
      <x:c r="A731" s="34" t="str">
        <x:v>FORM-C7A1B1EA8D</x:v>
      </x:c>
      <x:c r="B731" s="34" t="str">
        <x:v>PRD-5BDAA5E440</x:v>
      </x:c>
      <x:c r="C731" s="34" t="str">
        <x:v>Novatech</x:v>
      </x:c>
      <x:c r="D731" s="34" t="str">
        <x:v>O-Ring ID 15 x 1.5</x:v>
      </x:c>
      <x:c r="E731" s="34" t="str">
        <x:v>02BRD9902</x:v>
      </x:c>
      <x:c r="F731" s="34" t="str">
        <x:v>RIGID_BRONCHOSCOPE_ACCESSORY</x:v>
      </x:c>
      <x:c r="G731" s="34" t="str">
        <x:v>Verified - manufacturer catalog</x:v>
      </x:c>
      <x:c r="H731" s="34" t="str">
        <x:v>Prototype visible - reverify before production</x:v>
      </x:c>
      <x:c r="I731" s="34" t="str">
        <x:v>No</x:v>
      </x:c>
      <x:c r="J731" s="34" t="str">
        <x:v>No</x:v>
      </x:c>
      <x:c r="K731" s="34" t="str"/>
      <x:c r="L731" s="34" t="str"/>
      <x:c r="M731" s="34" t="str"/>
      <x:c r="N731" s="34" t="str"/>
      <x:c r="O731" s="34" t="str"/>
      <x:c r="P731" s="34" t="str"/>
      <x:c r="Q731" s="34" t="str"/>
      <x:c r="R731" s="514"/>
      <x:c r="S731" s="514"/>
    </x:row>
    <x:row r="732">
      <x:c r="A732" s="34" t="str">
        <x:v>FORM-DE1A9F0874</x:v>
      </x:c>
      <x:c r="B732" s="34" t="str">
        <x:v>PRD-A4793529B7</x:v>
      </x:c>
      <x:c r="C732" s="34" t="str">
        <x:v>Novatech</x:v>
      </x:c>
      <x:c r="D732" s="34" t="str">
        <x:v>O-Ring ID 16 x 1.25</x:v>
      </x:c>
      <x:c r="E732" s="34" t="str">
        <x:v>02BRD9901</x:v>
      </x:c>
      <x:c r="F732" s="34" t="str">
        <x:v>RIGID_BRONCHOSCOPE_ACCESSORY</x:v>
      </x:c>
      <x:c r="G732" s="34" t="str">
        <x:v>Verified - manufacturer catalog</x:v>
      </x:c>
      <x:c r="H732" s="34" t="str">
        <x:v>Prototype visible - reverify before production</x:v>
      </x:c>
      <x:c r="I732" s="34" t="str">
        <x:v>No</x:v>
      </x:c>
      <x:c r="J732" s="34" t="str">
        <x:v>No</x:v>
      </x:c>
      <x:c r="K732" s="34" t="str"/>
      <x:c r="L732" s="34" t="str"/>
      <x:c r="M732" s="34" t="str"/>
      <x:c r="N732" s="34" t="str"/>
      <x:c r="O732" s="34" t="str"/>
      <x:c r="P732" s="34" t="str"/>
      <x:c r="Q732" s="34" t="str"/>
      <x:c r="R732" s="514"/>
      <x:c r="S732" s="514"/>
    </x:row>
    <x:row r="733">
      <x:c r="A733" s="34" t="str">
        <x:v>FORM-DFF2FBF96D</x:v>
      </x:c>
      <x:c r="B733" s="34" t="str">
        <x:v>PRD-9CE203EA1C</x:v>
      </x:c>
      <x:c r="C733" s="34" t="str">
        <x:v>Novatech</x:v>
      </x:c>
      <x:c r="D733" s="34" t="str">
        <x:v>GSS BD Bronchial Stent</x:v>
      </x:c>
      <x:c r="E733" s="34" t="str">
        <x:v>01BD1040</x:v>
      </x:c>
      <x:c r="F733" s="34" t="str">
        <x:v>AIRWAY_STENT_SILICONE_STRAIGHT</x:v>
      </x:c>
      <x:c r="G733" s="34" t="str">
        <x:v>Candidate - user seed; primary source required</x:v>
      </x:c>
      <x:c r="H733" s="34" t="str">
        <x:v>Hidden until verified</x:v>
      </x:c>
      <x:c r="I733" s="34" t="str">
        <x:v>No</x:v>
      </x:c>
      <x:c r="J733" s="34" t="str">
        <x:v>No</x:v>
      </x:c>
      <x:c r="K733" s="34" t="str"/>
      <x:c r="L733" s="34" t="str"/>
      <x:c r="M733" s="34" t="str"/>
      <x:c r="N733" s="34" t="str"/>
      <x:c r="O733" s="34" t="str"/>
      <x:c r="P733" s="34" t="str"/>
      <x:c r="Q733" s="34" t="str"/>
      <x:c r="R733" s="514"/>
      <x:c r="S733" s="514"/>
    </x:row>
    <x:row r="734">
      <x:c r="A734" s="34" t="str">
        <x:v>FORM-2A175FDBE9</x:v>
      </x:c>
      <x:c r="B734" s="34" t="str">
        <x:v>PRD-62E4A72F9D</x:v>
      </x:c>
      <x:c r="C734" s="34" t="str">
        <x:v>Novatech</x:v>
      </x:c>
      <x:c r="D734" s="34" t="str">
        <x:v>GSS TD Tracheal Stent</x:v>
      </x:c>
      <x:c r="E734" s="34" t="str">
        <x:v>01TD1260</x:v>
      </x:c>
      <x:c r="F734" s="34" t="str">
        <x:v>AIRWAY_STENT_SILICONE_STRAIGHT</x:v>
      </x:c>
      <x:c r="G734" s="34" t="str">
        <x:v>Candidate - user seed; primary source required</x:v>
      </x:c>
      <x:c r="H734" s="34" t="str">
        <x:v>Hidden until verified</x:v>
      </x:c>
      <x:c r="I734" s="34" t="str">
        <x:v>No</x:v>
      </x:c>
      <x:c r="J734" s="34" t="str">
        <x:v>No</x:v>
      </x:c>
      <x:c r="K734" s="34" t="str"/>
      <x:c r="L734" s="34" t="str"/>
      <x:c r="M734" s="34" t="str"/>
      <x:c r="N734" s="34" t="str"/>
      <x:c r="O734" s="34" t="str"/>
      <x:c r="P734" s="34" t="str"/>
      <x:c r="Q734" s="34" t="str"/>
      <x:c r="R734" s="514"/>
      <x:c r="S734" s="514"/>
    </x:row>
    <x:row r="735">
      <x:c r="A735" s="34" t="str">
        <x:v>FORM-F8CADE0F9B</x:v>
      </x:c>
      <x:c r="B735" s="34" t="str">
        <x:v>PRD-5070336E33</x:v>
      </x:c>
      <x:c r="C735" s="34" t="str">
        <x:v>Novatech</x:v>
      </x:c>
      <x:c r="D735" s="34" t="str">
        <x:v>GSS TD Tracheal Stent</x:v>
      </x:c>
      <x:c r="E735" s="34" t="str">
        <x:v>01TD16100</x:v>
      </x:c>
      <x:c r="F735" s="34" t="str">
        <x:v>AIRWAY_STENT_SILICONE_STRAIGHT</x:v>
      </x:c>
      <x:c r="G735" s="34" t="str">
        <x:v>Candidate - user seed; primary source required</x:v>
      </x:c>
      <x:c r="H735" s="34" t="str">
        <x:v>Hidden until verified</x:v>
      </x:c>
      <x:c r="I735" s="34" t="str">
        <x:v>No</x:v>
      </x:c>
      <x:c r="J735" s="34" t="str">
        <x:v>No</x:v>
      </x:c>
      <x:c r="K735" s="34" t="str"/>
      <x:c r="L735" s="34" t="str"/>
      <x:c r="M735" s="34" t="str"/>
      <x:c r="N735" s="34" t="str"/>
      <x:c r="O735" s="34" t="str"/>
      <x:c r="P735" s="34" t="str"/>
      <x:c r="Q735" s="34" t="str"/>
      <x:c r="R735" s="514"/>
      <x:c r="S735" s="514"/>
    </x:row>
    <x:row r="736">
      <x:c r="A736" s="34" t="str">
        <x:v>FORM-F3C1B0CAAD</x:v>
      </x:c>
      <x:c r="B736" s="34" t="str">
        <x:v>PRD-7051E83D62</x:v>
      </x:c>
      <x:c r="C736" s="34" t="str">
        <x:v>Novatech</x:v>
      </x:c>
      <x:c r="D736" s="34" t="str">
        <x:v>GSS TF Thin Tracheal Stent</x:v>
      </x:c>
      <x:c r="E736" s="34" t="str">
        <x:v>01TF1450</x:v>
      </x:c>
      <x:c r="F736" s="34" t="str">
        <x:v>AIRWAY_STENT_SILICONE_STRAIGHT</x:v>
      </x:c>
      <x:c r="G736" s="34" t="str">
        <x:v>Candidate - user seed; primary source required</x:v>
      </x:c>
      <x:c r="H736" s="34" t="str">
        <x:v>Hidden until verified</x:v>
      </x:c>
      <x:c r="I736" s="34" t="str">
        <x:v>No</x:v>
      </x:c>
      <x:c r="J736" s="34" t="str">
        <x:v>No</x:v>
      </x:c>
      <x:c r="K736" s="34" t="str"/>
      <x:c r="L736" s="34" t="str"/>
      <x:c r="M736" s="34" t="str"/>
      <x:c r="N736" s="34" t="str"/>
      <x:c r="O736" s="34" t="str"/>
      <x:c r="P736" s="34" t="str"/>
      <x:c r="Q736" s="34" t="str"/>
      <x:c r="R736" s="514"/>
      <x:c r="S736" s="514"/>
    </x:row>
    <x:row r="737">
      <x:c r="A737" s="34" t="str">
        <x:v>FORM-CF90383563</x:v>
      </x:c>
      <x:c r="B737" s="34" t="str">
        <x:v>PRD-CC378D0981</x:v>
      </x:c>
      <x:c r="C737" s="34" t="str">
        <x:v>Novatech</x:v>
      </x:c>
      <x:c r="D737" s="34" t="str">
        <x:v>GSS TF Thin Tracheal Stent</x:v>
      </x:c>
      <x:c r="E737" s="34" t="str">
        <x:v>01TF1860</x:v>
      </x:c>
      <x:c r="F737" s="34" t="str">
        <x:v>AIRWAY_STENT_SILICONE_STRAIGHT</x:v>
      </x:c>
      <x:c r="G737" s="34" t="str">
        <x:v>Candidate - user seed; primary source required</x:v>
      </x:c>
      <x:c r="H737" s="34" t="str">
        <x:v>Hidden until verified</x:v>
      </x:c>
      <x:c r="I737" s="34" t="str">
        <x:v>No</x:v>
      </x:c>
      <x:c r="J737" s="34" t="str">
        <x:v>No</x:v>
      </x:c>
      <x:c r="K737" s="34" t="str"/>
      <x:c r="L737" s="34" t="str"/>
      <x:c r="M737" s="34" t="str"/>
      <x:c r="N737" s="34" t="str"/>
      <x:c r="O737" s="34" t="str"/>
      <x:c r="P737" s="34" t="str"/>
      <x:c r="Q737" s="34" t="str"/>
      <x:c r="R737" s="514"/>
      <x:c r="S737" s="514"/>
    </x:row>
    <x:row r="738">
      <x:c r="A738" s="34" t="str">
        <x:v>FORM-4AC0E1E603</x:v>
      </x:c>
      <x:c r="B738" s="34" t="str">
        <x:v>PRD-A5DD232514</x:v>
      </x:c>
      <x:c r="C738" s="34" t="str">
        <x:v>Novatech</x:v>
      </x:c>
      <x:c r="D738" s="34" t="str">
        <x:v>GSS Y Stent</x:v>
      </x:c>
      <x:c r="E738" s="34" t="str">
        <x:v>01Y141010</x:v>
      </x:c>
      <x:c r="F738" s="34" t="str">
        <x:v>AIRWAY_STENT_SILICONE_Y</x:v>
      </x:c>
      <x:c r="G738" s="34" t="str">
        <x:v>Candidate - user seed; primary source required</x:v>
      </x:c>
      <x:c r="H738" s="34" t="str">
        <x:v>Hidden until verified</x:v>
      </x:c>
      <x:c r="I738" s="34" t="str">
        <x:v>No</x:v>
      </x:c>
      <x:c r="J738" s="34" t="str">
        <x:v>No</x:v>
      </x:c>
      <x:c r="K738" s="34" t="str"/>
      <x:c r="L738" s="34" t="str"/>
      <x:c r="M738" s="34" t="str"/>
      <x:c r="N738" s="34" t="str"/>
      <x:c r="O738" s="34" t="str"/>
      <x:c r="P738" s="34" t="str"/>
      <x:c r="Q738" s="34" t="str"/>
      <x:c r="R738" s="514"/>
      <x:c r="S738" s="514"/>
    </x:row>
    <x:row r="739">
      <x:c r="A739" s="34" t="str">
        <x:v>FORM-2C283FBC06</x:v>
      </x:c>
      <x:c r="B739" s="34" t="str">
        <x:v>PRD-5C46BC7DA9</x:v>
      </x:c>
      <x:c r="C739" s="34" t="str">
        <x:v>Novatech</x:v>
      </x:c>
      <x:c r="D739" s="34" t="str">
        <x:v>GSS Y Stent</x:v>
      </x:c>
      <x:c r="E739" s="34" t="str">
        <x:v>01Y161313</x:v>
      </x:c>
      <x:c r="F739" s="34" t="str">
        <x:v>AIRWAY_STENT_SILICONE_Y</x:v>
      </x:c>
      <x:c r="G739" s="34" t="str">
        <x:v>Candidate - user seed; primary source required</x:v>
      </x:c>
      <x:c r="H739" s="34" t="str">
        <x:v>Hidden until verified</x:v>
      </x:c>
      <x:c r="I739" s="34" t="str">
        <x:v>No</x:v>
      </x:c>
      <x:c r="J739" s="34" t="str">
        <x:v>No</x:v>
      </x:c>
      <x:c r="K739" s="34" t="str"/>
      <x:c r="L739" s="34" t="str"/>
      <x:c r="M739" s="34" t="str"/>
      <x:c r="N739" s="34" t="str"/>
      <x:c r="O739" s="34" t="str"/>
      <x:c r="P739" s="34" t="str"/>
      <x:c r="Q739" s="34" t="str"/>
      <x:c r="R739" s="514"/>
      <x:c r="S739" s="514"/>
    </x:row>
    <x:row r="740">
      <x:c r="A740" s="34" t="str">
        <x:v>FORM-D8CD9BE9BF</x:v>
      </x:c>
      <x:c r="B740" s="34" t="str">
        <x:v>PRD-85E1F8359A</x:v>
      </x:c>
      <x:c r="C740" s="34" t="str">
        <x:v>Novatech</x:v>
      </x:c>
      <x:c r="D740" s="34" t="str">
        <x:v>ROTEPS Cleaning Adapter Replacement O-Ring</x:v>
      </x:c>
      <x:c r="E740" s="34" t="str">
        <x:v>02BRT40040</x:v>
      </x:c>
      <x:c r="F740" s="34" t="str">
        <x:v>RIGID_BRONCHOSCOPE_ACCESSORY</x:v>
      </x:c>
      <x:c r="G740" s="34" t="str">
        <x:v>Verified - manufacturer catalog</x:v>
      </x:c>
      <x:c r="H740" s="34" t="str">
        <x:v>Prototype visible - reverify before production</x:v>
      </x:c>
      <x:c r="I740" s="34" t="str">
        <x:v>No</x:v>
      </x:c>
      <x:c r="J740" s="34" t="str">
        <x:v>No</x:v>
      </x:c>
      <x:c r="K740" s="34" t="str"/>
      <x:c r="L740" s="34" t="str"/>
      <x:c r="M740" s="34" t="str"/>
      <x:c r="N740" s="34" t="str"/>
      <x:c r="O740" s="34" t="str"/>
      <x:c r="P740" s="34" t="str"/>
      <x:c r="Q740" s="34" t="str"/>
      <x:c r="R740" s="514"/>
      <x:c r="S740" s="514"/>
    </x:row>
    <x:row r="741">
      <x:c r="A741" s="34" t="str">
        <x:v>FORM-24A16F97C7</x:v>
      </x:c>
      <x:c r="B741" s="34" t="str">
        <x:v>PRD-631CFE65BD</x:v>
      </x:c>
      <x:c r="C741" s="34" t="str">
        <x:v>Novatech</x:v>
      </x:c>
      <x:c r="D741" s="34" t="str">
        <x:v>ROTEPS Cleaning Adapter with Luer Lock and O-Ring</x:v>
      </x:c>
      <x:c r="E741" s="34" t="str">
        <x:v>02BRT40010</x:v>
      </x:c>
      <x:c r="F741" s="34" t="str">
        <x:v>RIGID_BRONCHOSCOPE_ACCESSORY</x:v>
      </x:c>
      <x:c r="G741" s="34" t="str">
        <x:v>Verified - manufacturer catalog</x:v>
      </x:c>
      <x:c r="H741" s="34" t="str">
        <x:v>Prototype visible - reverify before production</x:v>
      </x:c>
      <x:c r="I741" s="34" t="str">
        <x:v>No</x:v>
      </x:c>
      <x:c r="J741" s="34" t="str">
        <x:v>No</x:v>
      </x:c>
      <x:c r="K741" s="34" t="str"/>
      <x:c r="L741" s="34" t="str"/>
      <x:c r="M741" s="34" t="str"/>
      <x:c r="N741" s="34" t="str"/>
      <x:c r="O741" s="34" t="str"/>
      <x:c r="P741" s="34" t="str"/>
      <x:c r="Q741" s="34" t="str"/>
      <x:c r="R741" s="514"/>
      <x:c r="S741" s="514"/>
    </x:row>
    <x:row r="742">
      <x:c r="A742" s="34" t="str">
        <x:v>FORM-ED29274093</x:v>
      </x:c>
      <x:c r="B742" s="34" t="str">
        <x:v>PRD-5A3334BDDC</x:v>
      </x:c>
      <x:c r="C742" s="34" t="str">
        <x:v>Novatech</x:v>
      </x:c>
      <x:c r="D742" s="34" t="str">
        <x:v>ROTEPS Handle - 2 mm - With shiftable ratchet</x:v>
      </x:c>
      <x:c r="E742" s="34" t="str">
        <x:v>02BRT10202</x:v>
      </x:c>
      <x:c r="F742" s="34" t="str">
        <x:v>RIGID_FORCEPS</x:v>
      </x:c>
      <x:c r="G742" s="34" t="str">
        <x:v>Verified - manufacturer catalog</x:v>
      </x:c>
      <x:c r="H742" s="34" t="str">
        <x:v>Prototype visible - reverify before production</x:v>
      </x:c>
      <x:c r="I742" s="34" t="str">
        <x:v>No</x:v>
      </x:c>
      <x:c r="J742" s="34" t="str">
        <x:v>No</x:v>
      </x:c>
      <x:c r="K742" s="34" t="str"/>
      <x:c r="L742" s="34" t="str"/>
      <x:c r="M742" s="34" t="str"/>
      <x:c r="N742" s="34" t="str"/>
      <x:c r="O742" s="34" t="str"/>
      <x:c r="P742" s="34" t="str"/>
      <x:c r="Q742" s="34" t="str"/>
      <x:c r="R742" s="514"/>
      <x:c r="S742" s="514"/>
    </x:row>
    <x:row r="743">
      <x:c r="A743" s="34" t="str">
        <x:v>FORM-DC9028A1D9</x:v>
      </x:c>
      <x:c r="B743" s="34" t="str">
        <x:v>PRD-1894515971</x:v>
      </x:c>
      <x:c r="C743" s="34" t="str">
        <x:v>Novatech</x:v>
      </x:c>
      <x:c r="D743" s="34" t="str">
        <x:v>ROTEPS Handle - 2 mm - Without ratchet</x:v>
      </x:c>
      <x:c r="E743" s="34" t="str">
        <x:v>02BRT10200</x:v>
      </x:c>
      <x:c r="F743" s="34" t="str">
        <x:v>RIGID_FORCEPS</x:v>
      </x:c>
      <x:c r="G743" s="34" t="str">
        <x:v>Verified - manufacturer catalog</x:v>
      </x:c>
      <x:c r="H743" s="34" t="str">
        <x:v>Prototype visible - reverify before production</x:v>
      </x:c>
      <x:c r="I743" s="34" t="str">
        <x:v>No</x:v>
      </x:c>
      <x:c r="J743" s="34" t="str">
        <x:v>No</x:v>
      </x:c>
      <x:c r="K743" s="34" t="str"/>
      <x:c r="L743" s="34" t="str"/>
      <x:c r="M743" s="34" t="str"/>
      <x:c r="N743" s="34" t="str"/>
      <x:c r="O743" s="34" t="str"/>
      <x:c r="P743" s="34" t="str"/>
      <x:c r="Q743" s="34" t="str"/>
      <x:c r="R743" s="514"/>
      <x:c r="S743" s="514"/>
    </x:row>
    <x:row r="744">
      <x:c r="A744" s="34" t="str">
        <x:v>FORM-31671583D5</x:v>
      </x:c>
      <x:c r="B744" s="34" t="str">
        <x:v>PRD-EA133128FD</x:v>
      </x:c>
      <x:c r="C744" s="34" t="str">
        <x:v>Novatech</x:v>
      </x:c>
      <x:c r="D744" s="34" t="str">
        <x:v>ROTEPS Handle - 4 mm - With shiftable ratchet</x:v>
      </x:c>
      <x:c r="E744" s="34" t="str">
        <x:v>02BRT10402</x:v>
      </x:c>
      <x:c r="F744" s="34" t="str">
        <x:v>RIGID_FORCEPS</x:v>
      </x:c>
      <x:c r="G744" s="34" t="str">
        <x:v>Verified - manufacturer catalog</x:v>
      </x:c>
      <x:c r="H744" s="34" t="str">
        <x:v>Prototype visible - reverify before production</x:v>
      </x:c>
      <x:c r="I744" s="34" t="str">
        <x:v>No</x:v>
      </x:c>
      <x:c r="J744" s="34" t="str">
        <x:v>No</x:v>
      </x:c>
      <x:c r="K744" s="34" t="str"/>
      <x:c r="L744" s="34" t="str"/>
      <x:c r="M744" s="34" t="str"/>
      <x:c r="N744" s="34" t="str"/>
      <x:c r="O744" s="34" t="str"/>
      <x:c r="P744" s="34" t="str"/>
      <x:c r="Q744" s="34" t="str"/>
      <x:c r="R744" s="514"/>
      <x:c r="S744" s="514"/>
    </x:row>
    <x:row r="745">
      <x:c r="A745" s="34" t="str">
        <x:v>FORM-C50684C133</x:v>
      </x:c>
      <x:c r="B745" s="34" t="str">
        <x:v>PRD-2538CEF181</x:v>
      </x:c>
      <x:c r="C745" s="34" t="str">
        <x:v>Novatech</x:v>
      </x:c>
      <x:c r="D745" s="34" t="str">
        <x:v>ROTEPS Handle - 4 mm - Without ratchet</x:v>
      </x:c>
      <x:c r="E745" s="34" t="str">
        <x:v>02BRT10400</x:v>
      </x:c>
      <x:c r="F745" s="34" t="str">
        <x:v>RIGID_FORCEPS</x:v>
      </x:c>
      <x:c r="G745" s="34" t="str">
        <x:v>Verified - manufacturer catalog</x:v>
      </x:c>
      <x:c r="H745" s="34" t="str">
        <x:v>Prototype visible - reverify before production</x:v>
      </x:c>
      <x:c r="I745" s="34" t="str">
        <x:v>No</x:v>
      </x:c>
      <x:c r="J745" s="34" t="str">
        <x:v>No</x:v>
      </x:c>
      <x:c r="K745" s="34" t="str"/>
      <x:c r="L745" s="34" t="str"/>
      <x:c r="M745" s="34" t="str"/>
      <x:c r="N745" s="34" t="str"/>
      <x:c r="O745" s="34" t="str"/>
      <x:c r="P745" s="34" t="str"/>
      <x:c r="Q745" s="34" t="str"/>
      <x:c r="R745" s="514"/>
      <x:c r="S745" s="514"/>
    </x:row>
    <x:row r="746">
      <x:c r="A746" s="34" t="str">
        <x:v>FORM-29CF9B061F</x:v>
      </x:c>
      <x:c r="B746" s="34" t="str">
        <x:v>PRD-66110A69CE</x:v>
      </x:c>
      <x:c r="C746" s="34" t="str">
        <x:v>Novatech</x:v>
      </x:c>
      <x:c r="D746" s="34" t="str">
        <x:v>ROTEPS Head - Fenestrated forceps</x:v>
      </x:c>
      <x:c r="E746" s="34" t="str">
        <x:v>02BRT30295</x:v>
      </x:c>
      <x:c r="F746" s="34" t="str">
        <x:v>RIGID_FORCEPS</x:v>
      </x:c>
      <x:c r="G746" s="34" t="str">
        <x:v>Verified - manufacturer catalog</x:v>
      </x:c>
      <x:c r="H746" s="34" t="str">
        <x:v>Prototype visible - reverify before production</x:v>
      </x:c>
      <x:c r="I746" s="34" t="str">
        <x:v>No</x:v>
      </x:c>
      <x:c r="J746" s="34" t="str">
        <x:v>No</x:v>
      </x:c>
      <x:c r="K746" s="34" t="str"/>
      <x:c r="L746" s="34" t="str"/>
      <x:c r="M746" s="34" t="str"/>
      <x:c r="N746" s="34" t="str"/>
      <x:c r="O746" s="34" t="str"/>
      <x:c r="P746" s="34" t="str"/>
      <x:c r="Q746" s="34" t="str"/>
      <x:c r="R746" s="514"/>
      <x:c r="S746" s="514"/>
    </x:row>
    <x:row r="747">
      <x:c r="A747" s="34" t="str">
        <x:v>FORM-1CEC48CB07</x:v>
      </x:c>
      <x:c r="B747" s="34" t="str">
        <x:v>PRD-028E85E656</x:v>
      </x:c>
      <x:c r="C747" s="34" t="str">
        <x:v>Novatech</x:v>
      </x:c>
      <x:c r="D747" s="34" t="str">
        <x:v>ROTEPS Head - Grasping forceps, strong teeth</x:v>
      </x:c>
      <x:c r="E747" s="34" t="str">
        <x:v>02BRT30299</x:v>
      </x:c>
      <x:c r="F747" s="34" t="str">
        <x:v>RIGID_FORCEPS</x:v>
      </x:c>
      <x:c r="G747" s="34" t="str">
        <x:v>Verified - manufacturer catalog</x:v>
      </x:c>
      <x:c r="H747" s="34" t="str">
        <x:v>Prototype visible - reverify before production</x:v>
      </x:c>
      <x:c r="I747" s="34" t="str">
        <x:v>No</x:v>
      </x:c>
      <x:c r="J747" s="34" t="str">
        <x:v>No</x:v>
      </x:c>
      <x:c r="K747" s="34" t="str"/>
      <x:c r="L747" s="34" t="str"/>
      <x:c r="M747" s="34" t="str"/>
      <x:c r="N747" s="34" t="str"/>
      <x:c r="O747" s="34" t="str"/>
      <x:c r="P747" s="34" t="str"/>
      <x:c r="Q747" s="34" t="str"/>
      <x:c r="R747" s="514"/>
      <x:c r="S747" s="514"/>
    </x:row>
    <x:row r="748">
      <x:c r="A748" s="34" t="str">
        <x:v>FORM-488555D16C</x:v>
      </x:c>
      <x:c r="B748" s="34" t="str">
        <x:v>PRD-66A04F5119</x:v>
      </x:c>
      <x:c r="C748" s="34" t="str">
        <x:v>Novatech</x:v>
      </x:c>
      <x:c r="D748" s="34" t="str">
        <x:v>ROTEPS Head - Grasping forceps, strong teeth</x:v>
      </x:c>
      <x:c r="E748" s="34" t="str">
        <x:v>02BRT30499</x:v>
      </x:c>
      <x:c r="F748" s="34" t="str">
        <x:v>RIGID_FORCEPS</x:v>
      </x:c>
      <x:c r="G748" s="34" t="str">
        <x:v>Verified - manufacturer catalog</x:v>
      </x:c>
      <x:c r="H748" s="34" t="str">
        <x:v>Prototype visible - reverify before production</x:v>
      </x:c>
      <x:c r="I748" s="34" t="str">
        <x:v>No</x:v>
      </x:c>
      <x:c r="J748" s="34" t="str">
        <x:v>No</x:v>
      </x:c>
      <x:c r="K748" s="34" t="str"/>
      <x:c r="L748" s="34" t="str"/>
      <x:c r="M748" s="34" t="str"/>
      <x:c r="N748" s="34" t="str"/>
      <x:c r="O748" s="34" t="str"/>
      <x:c r="P748" s="34" t="str"/>
      <x:c r="Q748" s="34" t="str"/>
      <x:c r="R748" s="514"/>
      <x:c r="S748" s="514"/>
    </x:row>
    <x:row r="749">
      <x:c r="A749" s="34" t="str">
        <x:v>FORM-6C6D936816</x:v>
      </x:c>
      <x:c r="B749" s="34" t="str">
        <x:v>PRD-C6E7ED547F</x:v>
      </x:c>
      <x:c r="C749" s="34" t="str">
        <x:v>Novatech</x:v>
      </x:c>
      <x:c r="D749" s="34" t="str">
        <x:v>ROTEPS Head - Hook scissors</x:v>
      </x:c>
      <x:c r="E749" s="34" t="str">
        <x:v>02BRT30296</x:v>
      </x:c>
      <x:c r="F749" s="34" t="str">
        <x:v>RIGID_FORCEPS</x:v>
      </x:c>
      <x:c r="G749" s="34" t="str">
        <x:v>Verified - manufacturer catalog</x:v>
      </x:c>
      <x:c r="H749" s="34" t="str">
        <x:v>Prototype visible - reverify before production</x:v>
      </x:c>
      <x:c r="I749" s="34" t="str">
        <x:v>No</x:v>
      </x:c>
      <x:c r="J749" s="34" t="str">
        <x:v>No</x:v>
      </x:c>
      <x:c r="K749" s="34" t="str"/>
      <x:c r="L749" s="34" t="str"/>
      <x:c r="M749" s="34" t="str"/>
      <x:c r="N749" s="34" t="str"/>
      <x:c r="O749" s="34" t="str"/>
      <x:c r="P749" s="34" t="str"/>
      <x:c r="Q749" s="34" t="str"/>
      <x:c r="R749" s="514"/>
      <x:c r="S749" s="514"/>
    </x:row>
    <x:row r="750">
      <x:c r="A750" s="34" t="str">
        <x:v>FORM-4514770D8B</x:v>
      </x:c>
      <x:c r="B750" s="34" t="str">
        <x:v>PRD-2A8E02EC0E</x:v>
      </x:c>
      <x:c r="C750" s="34" t="str">
        <x:v>Novatech</x:v>
      </x:c>
      <x:c r="D750" s="34" t="str">
        <x:v>ROTEPS Head - Retraction forceps, atraumatic inner teeth</x:v>
      </x:c>
      <x:c r="E750" s="34" t="str">
        <x:v>02BRT30497</x:v>
      </x:c>
      <x:c r="F750" s="34" t="str">
        <x:v>RIGID_FORCEPS</x:v>
      </x:c>
      <x:c r="G750" s="34" t="str">
        <x:v>Verified - manufacturer catalog</x:v>
      </x:c>
      <x:c r="H750" s="34" t="str">
        <x:v>Prototype visible - reverify before production</x:v>
      </x:c>
      <x:c r="I750" s="34" t="str">
        <x:v>No</x:v>
      </x:c>
      <x:c r="J750" s="34" t="str">
        <x:v>No</x:v>
      </x:c>
      <x:c r="K750" s="34" t="str"/>
      <x:c r="L750" s="34" t="str"/>
      <x:c r="M750" s="34" t="str"/>
      <x:c r="N750" s="34" t="str"/>
      <x:c r="O750" s="34" t="str"/>
      <x:c r="P750" s="34" t="str"/>
      <x:c r="Q750" s="34" t="str"/>
      <x:c r="R750" s="514"/>
      <x:c r="S750" s="514"/>
    </x:row>
    <x:row r="751">
      <x:c r="A751" s="34" t="str">
        <x:v>FORM-6211B6F572</x:v>
      </x:c>
      <x:c r="B751" s="34" t="str">
        <x:v>PRD-A7A7DF79BA</x:v>
      </x:c>
      <x:c r="C751" s="34" t="str">
        <x:v>Novatech</x:v>
      </x:c>
      <x:c r="D751" s="34" t="str">
        <x:v>ROTEPS Head - Retraction forceps, atraumatic teeth, one side opening</x:v>
      </x:c>
      <x:c r="E751" s="34" t="str">
        <x:v>02BRT30294</x:v>
      </x:c>
      <x:c r="F751" s="34" t="str">
        <x:v>RIGID_FORCEPS</x:v>
      </x:c>
      <x:c r="G751" s="34" t="str">
        <x:v>Verified - manufacturer catalog</x:v>
      </x:c>
      <x:c r="H751" s="34" t="str">
        <x:v>Prototype visible - reverify before production</x:v>
      </x:c>
      <x:c r="I751" s="34" t="str">
        <x:v>No</x:v>
      </x:c>
      <x:c r="J751" s="34" t="str">
        <x:v>No</x:v>
      </x:c>
      <x:c r="K751" s="34" t="str"/>
      <x:c r="L751" s="34" t="str"/>
      <x:c r="M751" s="34" t="str"/>
      <x:c r="N751" s="34" t="str"/>
      <x:c r="O751" s="34" t="str"/>
      <x:c r="P751" s="34" t="str"/>
      <x:c r="Q751" s="34" t="str"/>
      <x:c r="R751" s="514"/>
      <x:c r="S751" s="514"/>
    </x:row>
    <x:row r="752">
      <x:c r="A752" s="34" t="str">
        <x:v>FORM-4BC50E0933</x:v>
      </x:c>
      <x:c r="B752" s="34" t="str">
        <x:v>PRD-7B30A285F1</x:v>
      </x:c>
      <x:c r="C752" s="34" t="str">
        <x:v>Novatech</x:v>
      </x:c>
      <x:c r="D752" s="34" t="str">
        <x:v>ROTEPS Head - Y-stent forceps</x:v>
      </x:c>
      <x:c r="E752" s="34" t="str">
        <x:v>02BRT30498</x:v>
      </x:c>
      <x:c r="F752" s="34" t="str">
        <x:v>RIGID_FORCEPS</x:v>
      </x:c>
      <x:c r="G752" s="34" t="str">
        <x:v>Verified - manufacturer catalog</x:v>
      </x:c>
      <x:c r="H752" s="34" t="str">
        <x:v>Prototype visible - reverify before production</x:v>
      </x:c>
      <x:c r="I752" s="34" t="str">
        <x:v>No</x:v>
      </x:c>
      <x:c r="J752" s="34" t="str">
        <x:v>No</x:v>
      </x:c>
      <x:c r="K752" s="34" t="str"/>
      <x:c r="L752" s="34" t="str"/>
      <x:c r="M752" s="34" t="str"/>
      <x:c r="N752" s="34" t="str"/>
      <x:c r="O752" s="34" t="str"/>
      <x:c r="P752" s="34" t="str"/>
      <x:c r="Q752" s="34" t="str"/>
      <x:c r="R752" s="514"/>
      <x:c r="S752" s="514"/>
    </x:row>
    <x:row r="753">
      <x:c r="A753" s="34" t="str">
        <x:v>FORM-9DDA90CBB4</x:v>
      </x:c>
      <x:c r="B753" s="34" t="str">
        <x:v>PRD-2952D06A3F</x:v>
      </x:c>
      <x:c r="C753" s="34" t="str">
        <x:v>Novatech</x:v>
      </x:c>
      <x:c r="D753" s="34" t="str">
        <x:v>ROTEPS Shaft - 2 mm x 60 cm</x:v>
      </x:c>
      <x:c r="E753" s="34" t="str">
        <x:v>02BRT20260</x:v>
      </x:c>
      <x:c r="F753" s="34" t="str">
        <x:v>RIGID_FORCEPS</x:v>
      </x:c>
      <x:c r="G753" s="34" t="str">
        <x:v>Verified - manufacturer catalog</x:v>
      </x:c>
      <x:c r="H753" s="34" t="str">
        <x:v>Prototype visible - reverify before production</x:v>
      </x:c>
      <x:c r="I753" s="34" t="str">
        <x:v>No</x:v>
      </x:c>
      <x:c r="J753" s="34" t="str">
        <x:v>No</x:v>
      </x:c>
      <x:c r="K753" s="34" t="str"/>
      <x:c r="L753" s="34" t="str"/>
      <x:c r="M753" s="34" t="str"/>
      <x:c r="N753" s="34" t="str"/>
      <x:c r="O753" s="34" t="str"/>
      <x:c r="P753" s="34" t="str"/>
      <x:c r="Q753" s="34" t="str"/>
      <x:c r="R753" s="514"/>
      <x:c r="S753" s="514"/>
    </x:row>
    <x:row r="754">
      <x:c r="A754" s="34" t="str">
        <x:v>FORM-C5093BA6D7</x:v>
      </x:c>
      <x:c r="B754" s="34" t="str">
        <x:v>PRD-8CDDDC5158</x:v>
      </x:c>
      <x:c r="C754" s="34" t="str">
        <x:v>Novatech</x:v>
      </x:c>
      <x:c r="D754" s="34" t="str">
        <x:v>ROTEPS Shaft - 4 mm x 60 cm</x:v>
      </x:c>
      <x:c r="E754" s="34" t="str">
        <x:v>02BRT20460</x:v>
      </x:c>
      <x:c r="F754" s="34" t="str">
        <x:v>RIGID_FORCEPS</x:v>
      </x:c>
      <x:c r="G754" s="34" t="str">
        <x:v>Verified - manufacturer catalog</x:v>
      </x:c>
      <x:c r="H754" s="34" t="str">
        <x:v>Prototype visible - reverify before production</x:v>
      </x:c>
      <x:c r="I754" s="34" t="str">
        <x:v>No</x:v>
      </x:c>
      <x:c r="J754" s="34" t="str">
        <x:v>No</x:v>
      </x:c>
      <x:c r="K754" s="34" t="str"/>
      <x:c r="L754" s="34" t="str"/>
      <x:c r="M754" s="34" t="str"/>
      <x:c r="N754" s="34" t="str"/>
      <x:c r="O754" s="34" t="str"/>
      <x:c r="P754" s="34" t="str"/>
      <x:c r="Q754" s="34" t="str"/>
      <x:c r="R754" s="514"/>
      <x:c r="S754" s="514"/>
    </x:row>
    <x:row r="755">
      <x:c r="A755" s="34" t="str">
        <x:v>FORM-A4FD91E634</x:v>
      </x:c>
      <x:c r="B755" s="34" t="str">
        <x:v>PRD-B98EADB33D</x:v>
      </x:c>
      <x:c r="C755" s="34" t="str">
        <x:v>Novatech</x:v>
      </x:c>
      <x:c r="D755" s="34" t="str">
        <x:v>SURVAC PC Suction Catheter</x:v>
      </x:c>
      <x:c r="E755" s="34" t="str">
        <x:v>77632</x:v>
      </x:c>
      <x:c r="F755" s="34" t="str">
        <x:v>RIGID_SUCTION_CATHETER</x:v>
      </x:c>
      <x:c r="G755" s="34" t="str">
        <x:v>Verified - manufacturer catalog</x:v>
      </x:c>
      <x:c r="H755" s="34" t="str">
        <x:v>Prototype visible - reverify before production</x:v>
      </x:c>
      <x:c r="I755" s="34" t="str">
        <x:v>No</x:v>
      </x:c>
      <x:c r="J755" s="34" t="str">
        <x:v>No</x:v>
      </x:c>
      <x:c r="K755" s="34" t="str"/>
      <x:c r="L755" s="34" t="str"/>
      <x:c r="M755" s="34" t="str"/>
      <x:c r="N755" s="34" t="str"/>
      <x:c r="O755" s="34" t="str"/>
      <x:c r="P755" s="34" t="str"/>
      <x:c r="Q755" s="34" t="str"/>
      <x:c r="R755" s="514"/>
      <x:c r="S755" s="514"/>
    </x:row>
    <x:row r="756">
      <x:c r="A756" s="34" t="str">
        <x:v>FORM-CE9A2E28B1</x:v>
      </x:c>
      <x:c r="B756" s="34" t="str">
        <x:v>PRD-5A28AF1C52</x:v>
      </x:c>
      <x:c r="C756" s="34" t="str">
        <x:v>Novatech</x:v>
      </x:c>
      <x:c r="D756" s="34" t="str">
        <x:v>SURVAC PC Suction Catheter</x:v>
      </x:c>
      <x:c r="E756" s="34" t="str">
        <x:v>77642</x:v>
      </x:c>
      <x:c r="F756" s="34" t="str">
        <x:v>RIGID_SUCTION_CATHETER</x:v>
      </x:c>
      <x:c r="G756" s="34" t="str">
        <x:v>Verified - manufacturer catalog</x:v>
      </x:c>
      <x:c r="H756" s="34" t="str">
        <x:v>Prototype visible - reverify before production</x:v>
      </x:c>
      <x:c r="I756" s="34" t="str">
        <x:v>No</x:v>
      </x:c>
      <x:c r="J756" s="34" t="str">
        <x:v>No</x:v>
      </x:c>
      <x:c r="K756" s="34" t="str"/>
      <x:c r="L756" s="34" t="str"/>
      <x:c r="M756" s="34" t="str"/>
      <x:c r="N756" s="34" t="str"/>
      <x:c r="O756" s="34" t="str"/>
      <x:c r="P756" s="34" t="str"/>
      <x:c r="Q756" s="34" t="str"/>
      <x:c r="R756" s="514"/>
      <x:c r="S756" s="514"/>
    </x:row>
    <x:row r="757">
      <x:c r="A757" s="34" t="str">
        <x:v>FORM-96747B7663</x:v>
      </x:c>
      <x:c r="B757" s="34" t="str">
        <x:v>PRD-952A7B928E</x:v>
      </x:c>
      <x:c r="C757" s="34" t="str">
        <x:v>Novatech</x:v>
      </x:c>
      <x:c r="D757" s="34" t="str">
        <x:v>SURVAC PC Suction Catheter</x:v>
      </x:c>
      <x:c r="E757" s="34" t="str">
        <x:v>77642SC</x:v>
      </x:c>
      <x:c r="F757" s="34" t="str">
        <x:v>RIGID_SUCTION_CATHETER</x:v>
      </x:c>
      <x:c r="G757" s="34" t="str">
        <x:v>Verified - manufacturer catalog</x:v>
      </x:c>
      <x:c r="H757" s="34" t="str">
        <x:v>Prototype visible - reverify before production</x:v>
      </x:c>
      <x:c r="I757" s="34" t="str">
        <x:v>No</x:v>
      </x:c>
      <x:c r="J757" s="34" t="str">
        <x:v>No</x:v>
      </x:c>
      <x:c r="K757" s="34" t="str"/>
      <x:c r="L757" s="34" t="str"/>
      <x:c r="M757" s="34" t="str"/>
      <x:c r="N757" s="34" t="str"/>
      <x:c r="O757" s="34" t="str"/>
      <x:c r="P757" s="34" t="str"/>
      <x:c r="Q757" s="34" t="str"/>
      <x:c r="R757" s="514"/>
      <x:c r="S757" s="514"/>
    </x:row>
    <x:row r="758">
      <x:c r="A758" s="34" t="str">
        <x:v>FORM-F1D1DC685C</x:v>
      </x:c>
      <x:c r="B758" s="34" t="str">
        <x:v>PRD-07EA3DD76E</x:v>
      </x:c>
      <x:c r="C758" s="34" t="str">
        <x:v>Novatech</x:v>
      </x:c>
      <x:c r="D758" s="34" t="str">
        <x:v>SURVAC PTFE Suction Catheter</x:v>
      </x:c>
      <x:c r="E758" s="34" t="str">
        <x:v>77622</x:v>
      </x:c>
      <x:c r="F758" s="34" t="str">
        <x:v>RIGID_SUCTION_CATHETER</x:v>
      </x:c>
      <x:c r="G758" s="34" t="str">
        <x:v>Verified - manufacturer catalog</x:v>
      </x:c>
      <x:c r="H758" s="34" t="str">
        <x:v>Prototype visible - reverify before production</x:v>
      </x:c>
      <x:c r="I758" s="34" t="str">
        <x:v>No</x:v>
      </x:c>
      <x:c r="J758" s="34" t="str">
        <x:v>No</x:v>
      </x:c>
      <x:c r="K758" s="34" t="str"/>
      <x:c r="L758" s="34" t="str"/>
      <x:c r="M758" s="34" t="str"/>
      <x:c r="N758" s="34" t="str"/>
      <x:c r="O758" s="34" t="str"/>
      <x:c r="P758" s="34" t="str"/>
      <x:c r="Q758" s="34" t="str"/>
      <x:c r="R758" s="514"/>
      <x:c r="S758" s="514"/>
    </x:row>
    <x:row r="759">
      <x:c r="A759" s="34" t="str">
        <x:v>FORM-4159A0305D</x:v>
      </x:c>
      <x:c r="B759" s="34" t="str">
        <x:v>PRD-3BEF064A41</x:v>
      </x:c>
      <x:c r="C759" s="34" t="str">
        <x:v>Novatech</x:v>
      </x:c>
      <x:c r="D759" s="34" t="str">
        <x:v>TONN NOVATECH Stent Applicator - Blue</x:v>
      </x:c>
      <x:c r="E759" s="34" t="str">
        <x:v>02 BRS B 120</x:v>
      </x:c>
      <x:c r="F759" s="34" t="str">
        <x:v>STENT_APPLICATOR</x:v>
      </x:c>
      <x:c r="G759" s="34" t="str">
        <x:v>Verified - manufacturer catalog</x:v>
      </x:c>
      <x:c r="H759" s="34" t="str">
        <x:v>Prototype visible - reverify before production</x:v>
      </x:c>
      <x:c r="I759" s="34" t="str">
        <x:v>No</x:v>
      </x:c>
      <x:c r="J759" s="34" t="str">
        <x:v>No</x:v>
      </x:c>
      <x:c r="K759" s="34" t="str"/>
      <x:c r="L759" s="34" t="str"/>
      <x:c r="M759" s="34" t="str"/>
      <x:c r="N759" s="34" t="str"/>
      <x:c r="O759" s="34" t="str"/>
      <x:c r="P759" s="34" t="str"/>
      <x:c r="Q759" s="34" t="str"/>
      <x:c r="R759" s="514"/>
      <x:c r="S759" s="514"/>
    </x:row>
    <x:row r="760">
      <x:c r="A760" s="34" t="str">
        <x:v>FORM-2620CA371B</x:v>
      </x:c>
      <x:c r="B760" s="34" t="str">
        <x:v>PRD-F765071278</x:v>
      </x:c>
      <x:c r="C760" s="34" t="str">
        <x:v>Novatech</x:v>
      </x:c>
      <x:c r="D760" s="34" t="str">
        <x:v>TONN NOVATECH Stent Applicator - Green</x:v>
      </x:c>
      <x:c r="E760" s="34" t="str">
        <x:v>02 BRS G 140</x:v>
      </x:c>
      <x:c r="F760" s="34" t="str">
        <x:v>STENT_APPLICATOR</x:v>
      </x:c>
      <x:c r="G760" s="34" t="str">
        <x:v>Verified - manufacturer catalog</x:v>
      </x:c>
      <x:c r="H760" s="34" t="str">
        <x:v>Prototype visible - reverify before production</x:v>
      </x:c>
      <x:c r="I760" s="34" t="str">
        <x:v>No</x:v>
      </x:c>
      <x:c r="J760" s="34" t="str">
        <x:v>No</x:v>
      </x:c>
      <x:c r="K760" s="34" t="str"/>
      <x:c r="L760" s="34" t="str"/>
      <x:c r="M760" s="34" t="str"/>
      <x:c r="N760" s="34" t="str"/>
      <x:c r="O760" s="34" t="str"/>
      <x:c r="P760" s="34" t="str"/>
      <x:c r="Q760" s="34" t="str"/>
      <x:c r="R760" s="514"/>
      <x:c r="S760" s="514"/>
    </x:row>
    <x:row r="761">
      <x:c r="A761" s="34" t="str">
        <x:v>FORM-AB6DFC4BC1</x:v>
      </x:c>
      <x:c r="B761" s="34" t="str">
        <x:v>PRD-B5E107E3AE</x:v>
      </x:c>
      <x:c r="C761" s="34" t="str">
        <x:v>Novatech</x:v>
      </x:c>
      <x:c r="D761" s="34" t="str">
        <x:v>TONN NOVATECH Stent Applicator - Red</x:v>
      </x:c>
      <x:c r="E761" s="34" t="str">
        <x:v>02 BRS R 130</x:v>
      </x:c>
      <x:c r="F761" s="34" t="str">
        <x:v>STENT_APPLICATOR</x:v>
      </x:c>
      <x:c r="G761" s="34" t="str">
        <x:v>Verified - manufacturer catalog</x:v>
      </x:c>
      <x:c r="H761" s="34" t="str">
        <x:v>Prototype visible - reverify before production</x:v>
      </x:c>
      <x:c r="I761" s="34" t="str">
        <x:v>No</x:v>
      </x:c>
      <x:c r="J761" s="34" t="str">
        <x:v>No</x:v>
      </x:c>
      <x:c r="K761" s="34" t="str"/>
      <x:c r="L761" s="34" t="str"/>
      <x:c r="M761" s="34" t="str"/>
      <x:c r="N761" s="34" t="str"/>
      <x:c r="O761" s="34" t="str"/>
      <x:c r="P761" s="34" t="str"/>
      <x:c r="Q761" s="34" t="str"/>
      <x:c r="R761" s="514"/>
      <x:c r="S761" s="514"/>
    </x:row>
    <x:row r="762">
      <x:c r="A762" s="34" t="str">
        <x:v>FORM-12513E5FC6</x:v>
      </x:c>
      <x:c r="B762" s="34" t="str">
        <x:v>PRD-0CD8E49B3D</x:v>
      </x:c>
      <x:c r="C762" s="34" t="str">
        <x:v>Novatech</x:v>
      </x:c>
      <x:c r="D762" s="34" t="str">
        <x:v>TONN NOVATECH Stent Applicator - White</x:v>
      </x:c>
      <x:c r="E762" s="34" t="str">
        <x:v>02 BRS W 150</x:v>
      </x:c>
      <x:c r="F762" s="34" t="str">
        <x:v>STENT_APPLICATOR</x:v>
      </x:c>
      <x:c r="G762" s="34" t="str">
        <x:v>Verified - manufacturer catalog</x:v>
      </x:c>
      <x:c r="H762" s="34" t="str">
        <x:v>Prototype visible - reverify before production</x:v>
      </x:c>
      <x:c r="I762" s="34" t="str">
        <x:v>No</x:v>
      </x:c>
      <x:c r="J762" s="34" t="str">
        <x:v>No</x:v>
      </x:c>
      <x:c r="K762" s="34" t="str"/>
      <x:c r="L762" s="34" t="str"/>
      <x:c r="M762" s="34" t="str"/>
      <x:c r="N762" s="34" t="str"/>
      <x:c r="O762" s="34" t="str"/>
      <x:c r="P762" s="34" t="str"/>
      <x:c r="Q762" s="34" t="str"/>
      <x:c r="R762" s="514"/>
      <x:c r="S762" s="514"/>
    </x:row>
    <x:row r="763">
      <x:c r="A763" s="34" t="str">
        <x:v>FORM-F7A167B5FE</x:v>
      </x:c>
      <x:c r="B763" s="34" t="str">
        <x:v>PRD-C094F5AF07</x:v>
      </x:c>
      <x:c r="C763" s="34" t="str">
        <x:v>Olympus</x:v>
      </x:c>
      <x:c r="D763" s="34" t="str">
        <x:v>EBUS Balloon</x:v>
      </x:c>
      <x:c r="E763" s="34" t="str">
        <x:v>MAJ-1351</x:v>
      </x:c>
      <x:c r="F763" s="34" t="str">
        <x:v>EBUS_BALLOON</x:v>
      </x:c>
      <x:c r="G763" s="34" t="str">
        <x:v>Verified - manufacturer catalog</x:v>
      </x:c>
      <x:c r="H763" s="34" t="str">
        <x:v>Prototype visible - reverify before production</x:v>
      </x:c>
      <x:c r="I763" s="34" t="str">
        <x:v>No</x:v>
      </x:c>
      <x:c r="J763" s="34" t="str">
        <x:v>No</x:v>
      </x:c>
      <x:c r="K763" s="34" t="str"/>
      <x:c r="L763" s="34" t="str"/>
      <x:c r="M763" s="34" t="str"/>
      <x:c r="N763" s="34" t="str"/>
      <x:c r="O763" s="34" t="str"/>
      <x:c r="P763" s="34" t="str"/>
      <x:c r="Q763" s="34" t="str"/>
      <x:c r="R763" s="514"/>
      <x:c r="S763" s="514"/>
    </x:row>
    <x:row r="764">
      <x:c r="A764" s="34" t="str">
        <x:v>FORM-064B365FC0</x:v>
      </x:c>
      <x:c r="B764" s="34" t="str">
        <x:v>PRD-A7209784C9</x:v>
      </x:c>
      <x:c r="C764" s="34" t="str">
        <x:v>Olympus</x:v>
      </x:c>
      <x:c r="D764" s="34" t="str">
        <x:v>Flexible Pleuroscopy Trocar</x:v>
      </x:c>
      <x:c r="E764" s="34" t="str">
        <x:v>MAJ-1058</x:v>
      </x:c>
      <x:c r="F764" s="34" t="str">
        <x:v>PLEUROSCOPY_TROCAR</x:v>
      </x:c>
      <x:c r="G764" s="34" t="str">
        <x:v>Candidate - user seed; primary source required</x:v>
      </x:c>
      <x:c r="H764" s="34" t="str">
        <x:v>Hidden until verified</x:v>
      </x:c>
      <x:c r="I764" s="34" t="str">
        <x:v>No</x:v>
      </x:c>
      <x:c r="J764" s="34" t="str">
        <x:v>No</x:v>
      </x:c>
      <x:c r="K764" s="34" t="str"/>
      <x:c r="L764" s="34" t="str"/>
      <x:c r="M764" s="34" t="str"/>
      <x:c r="N764" s="34" t="str"/>
      <x:c r="O764" s="34" t="str"/>
      <x:c r="P764" s="34" t="str"/>
      <x:c r="Q764" s="34" t="str"/>
      <x:c r="R764" s="514"/>
      <x:c r="S764" s="514"/>
    </x:row>
    <x:row r="765">
      <x:c r="A765" s="34" t="str">
        <x:v>FORM-F12B752777</x:v>
      </x:c>
      <x:c r="B765" s="34" t="str">
        <x:v>PRD-ADAEAEFCA8</x:v>
      </x:c>
      <x:c r="C765" s="34" t="str">
        <x:v>Olympus</x:v>
      </x:c>
      <x:c r="D765" s="34" t="str">
        <x:v>Pleura Videoscope</x:v>
      </x:c>
      <x:c r="E765" s="34" t="str">
        <x:v>LTF-H290</x:v>
      </x:c>
      <x:c r="F765" s="34" t="str">
        <x:v>PLEUROSCOPE</x:v>
      </x:c>
      <x:c r="G765" s="34" t="str">
        <x:v>Candidate - user seed; primary source required</x:v>
      </x:c>
      <x:c r="H765" s="34" t="str">
        <x:v>Hidden until verified</x:v>
      </x:c>
      <x:c r="I765" s="34" t="str">
        <x:v>No</x:v>
      </x:c>
      <x:c r="J765" s="34" t="str">
        <x:v>No</x:v>
      </x:c>
      <x:c r="K765" s="34" t="str"/>
      <x:c r="L765" s="34" t="str"/>
      <x:c r="M765" s="34" t="str"/>
      <x:c r="N765" s="34" t="str"/>
      <x:c r="O765" s="34" t="str"/>
      <x:c r="P765" s="34" t="str"/>
      <x:c r="Q765" s="34" t="str"/>
      <x:c r="R765" s="514"/>
      <x:c r="S765" s="514"/>
    </x:row>
    <x:row r="766">
      <x:c r="A766" s="34" t="str">
        <x:v>FORM-6B30A1FDA8</x:v>
      </x:c>
      <x:c r="B766" s="34" t="str">
        <x:v>PRD-B76CB39194</x:v>
      </x:c>
      <x:c r="C766" s="34" t="str">
        <x:v>Olympus</x:v>
      </x:c>
      <x:c r="D766" s="34" t="str">
        <x:v>Single-Use Pleural Biopsy Forceps</x:v>
      </x:c>
      <x:c r="E766" s="34" t="str">
        <x:v>FB-420K</x:v>
      </x:c>
      <x:c r="F766" s="34" t="str">
        <x:v>PLEURAL_BIOPSY_FORCEPS</x:v>
      </x:c>
      <x:c r="G766" s="34" t="str">
        <x:v>Candidate - user seed; primary source required</x:v>
      </x:c>
      <x:c r="H766" s="34" t="str">
        <x:v>Hidden until verified</x:v>
      </x:c>
      <x:c r="I766" s="34" t="str">
        <x:v>No</x:v>
      </x:c>
      <x:c r="J766" s="34" t="str">
        <x:v>No</x:v>
      </x:c>
      <x:c r="K766" s="34" t="str"/>
      <x:c r="L766" s="34" t="str"/>
      <x:c r="M766" s="34" t="str"/>
      <x:c r="N766" s="34" t="str"/>
      <x:c r="O766" s="34" t="str"/>
      <x:c r="P766" s="34" t="str"/>
      <x:c r="Q766" s="34" t="str"/>
      <x:c r="R766" s="514"/>
      <x:c r="S766" s="514"/>
    </x:row>
    <x:row r="767">
      <x:c r="A767" s="34" t="str">
        <x:v>FORM-6223C648AB</x:v>
      </x:c>
      <x:c r="B767" s="34" t="str">
        <x:v>PRD-B3B30BCEE7</x:v>
      </x:c>
      <x:c r="C767" s="34" t="str">
        <x:v>Olympus</x:v>
      </x:c>
      <x:c r="D767" s="34" t="str">
        <x:v>Ultrasound Cable</x:v>
      </x:c>
      <x:c r="E767" s="34" t="str">
        <x:v>MAJ-2056</x:v>
      </x:c>
      <x:c r="F767" s="34" t="str">
        <x:v>ULTRASOUND_CABLE</x:v>
      </x:c>
      <x:c r="G767" s="34" t="str">
        <x:v>Verified - manufacturer catalog</x:v>
      </x:c>
      <x:c r="H767" s="34" t="str">
        <x:v>Prototype visible - reverify before production</x:v>
      </x:c>
      <x:c r="I767" s="34" t="str">
        <x:v>No</x:v>
      </x:c>
      <x:c r="J767" s="34" t="str">
        <x:v>No</x:v>
      </x:c>
      <x:c r="K767" s="34" t="str"/>
      <x:c r="L767" s="34" t="str"/>
      <x:c r="M767" s="34" t="str"/>
      <x:c r="N767" s="34" t="str"/>
      <x:c r="O767" s="34" t="str"/>
      <x:c r="P767" s="34" t="str"/>
      <x:c r="Q767" s="34" t="str"/>
      <x:c r="R767" s="514"/>
      <x:c r="S767" s="514"/>
    </x:row>
    <x:row r="768">
      <x:c r="A768" s="34" t="str">
        <x:v>FORM-7BF5713134</x:v>
      </x:c>
      <x:c r="B768" s="34" t="str">
        <x:v>PRD-4A04124FF2</x:v>
      </x:c>
      <x:c r="C768" s="34" t="str">
        <x:v>Olympus</x:v>
      </x:c>
      <x:c r="D768" s="34" t="str">
        <x:v>BF-1TH190 Therapeutic Bronchoscope</x:v>
      </x:c>
      <x:c r="E768" s="34" t="str">
        <x:v>BF-1TH190</x:v>
      </x:c>
      <x:c r="F768" s="34" t="str">
        <x:v>FLEX_SCOPE_THERAPEUTIC</x:v>
      </x:c>
      <x:c r="G768" s="34" t="str">
        <x:v>Candidate - user seed; primary source required</x:v>
      </x:c>
      <x:c r="H768" s="34" t="str">
        <x:v>Hidden until verified</x:v>
      </x:c>
      <x:c r="I768" s="34" t="str">
        <x:v>No</x:v>
      </x:c>
      <x:c r="J768" s="34" t="str">
        <x:v>No</x:v>
      </x:c>
      <x:c r="K768" s="34" t="str"/>
      <x:c r="L768" s="34" t="str"/>
      <x:c r="M768" s="34" t="str"/>
      <x:c r="N768" s="34" t="str"/>
      <x:c r="O768" s="34" t="str"/>
      <x:c r="P768" s="34" t="str"/>
      <x:c r="Q768" s="34" t="str"/>
      <x:c r="R768" s="514"/>
      <x:c r="S768" s="514"/>
    </x:row>
    <x:row r="769">
      <x:c r="A769" s="34" t="str">
        <x:v>FORM-4F8CABBFF6</x:v>
      </x:c>
      <x:c r="B769" s="34" t="str">
        <x:v>PRD-D6F54A6D11</x:v>
      </x:c>
      <x:c r="C769" s="34" t="str">
        <x:v>Olympus</x:v>
      </x:c>
      <x:c r="D769" s="34" t="str">
        <x:v>BF-H190 Diagnostic Bronchoscope</x:v>
      </x:c>
      <x:c r="E769" s="34" t="str">
        <x:v>BF-H190</x:v>
      </x:c>
      <x:c r="F769" s="34" t="str">
        <x:v>FLEX_SCOPE_DIAGNOSTIC</x:v>
      </x:c>
      <x:c r="G769" s="34" t="str">
        <x:v>Candidate - user seed; primary source required</x:v>
      </x:c>
      <x:c r="H769" s="34" t="str">
        <x:v>Hidden until verified</x:v>
      </x:c>
      <x:c r="I769" s="34" t="str">
        <x:v>No</x:v>
      </x:c>
      <x:c r="J769" s="34" t="str">
        <x:v>No</x:v>
      </x:c>
      <x:c r="K769" s="34" t="str"/>
      <x:c r="L769" s="34" t="str"/>
      <x:c r="M769" s="34" t="str"/>
      <x:c r="N769" s="34" t="str"/>
      <x:c r="O769" s="34" t="str"/>
      <x:c r="P769" s="34" t="str"/>
      <x:c r="Q769" s="34" t="str"/>
      <x:c r="R769" s="514"/>
      <x:c r="S769" s="514"/>
    </x:row>
    <x:row r="770">
      <x:c r="A770" s="34" t="str">
        <x:v>FORM-AF42074E7D</x:v>
      </x:c>
      <x:c r="B770" s="34" t="str">
        <x:v>PRD-2FFEEB98B2</x:v>
      </x:c>
      <x:c r="C770" s="34" t="str">
        <x:v>Olympus</x:v>
      </x:c>
      <x:c r="D770" s="34" t="str">
        <x:v>BF-UC190F Ultrasound Bronchofibervideoscope</x:v>
      </x:c>
      <x:c r="E770" s="34" t="str">
        <x:v>BF-UC190F</x:v>
      </x:c>
      <x:c r="F770" s="34" t="str">
        <x:v>EBUS_SCOPE</x:v>
      </x:c>
      <x:c r="G770" s="34" t="str">
        <x:v>Verified - manufacturer catalog</x:v>
      </x:c>
      <x:c r="H770" s="34" t="str">
        <x:v>Prototype visible - reverify before production</x:v>
      </x:c>
      <x:c r="I770" s="34" t="str">
        <x:v>No</x:v>
      </x:c>
      <x:c r="J770" s="34" t="str">
        <x:v>No</x:v>
      </x:c>
      <x:c r="K770" s="34" t="str"/>
      <x:c r="L770" s="34" t="str"/>
      <x:c r="M770" s="34" t="str"/>
      <x:c r="N770" s="34" t="str"/>
      <x:c r="O770" s="34" t="str"/>
      <x:c r="P770" s="34" t="str"/>
      <x:c r="Q770" s="34" t="str"/>
      <x:c r="R770" s="514"/>
      <x:c r="S770" s="514"/>
    </x:row>
    <x:row r="771">
      <x:c r="A771" s="34" t="str">
        <x:v>FORM-9B42E2CA4F</x:v>
      </x:c>
      <x:c r="B771" s="34" t="str">
        <x:v>PRD-58DE7D49C4</x:v>
      </x:c>
      <x:c r="C771" s="34" t="str">
        <x:v>Olympus</x:v>
      </x:c>
      <x:c r="D771" s="34" t="str">
        <x:v>Hot Biopsy Forceps, Oval</x:v>
      </x:c>
      <x:c r="E771" s="34" t="str">
        <x:v>FD-231C</x:v>
      </x:c>
      <x:c r="F771" s="34" t="str">
        <x:v>BIOPSY_FORCEPS_FLEX</x:v>
      </x:c>
      <x:c r="G771" s="34" t="str">
        <x:v>Verified - manufacturer catalog</x:v>
      </x:c>
      <x:c r="H771" s="34" t="str">
        <x:v>Prototype visible - reverify before production</x:v>
      </x:c>
      <x:c r="I771" s="34" t="str">
        <x:v>No</x:v>
      </x:c>
      <x:c r="J771" s="34" t="str">
        <x:v>No</x:v>
      </x:c>
      <x:c r="K771" s="34" t="str"/>
      <x:c r="L771" s="34" t="str"/>
      <x:c r="M771" s="34" t="str"/>
      <x:c r="N771" s="34" t="str"/>
      <x:c r="O771" s="34" t="str"/>
      <x:c r="P771" s="34" t="str"/>
      <x:c r="Q771" s="34" t="str"/>
      <x:c r="R771" s="514"/>
      <x:c r="S771" s="514"/>
    </x:row>
    <x:row r="772">
      <x:c r="A772" s="34" t="str">
        <x:v>FORM-7AC4AA39A0</x:v>
      </x:c>
      <x:c r="B772" s="34" t="str">
        <x:v>PRD-3D26E84017</x:v>
      </x:c>
      <x:c r="C772" s="34" t="str">
        <x:v>Olympus</x:v>
      </x:c>
      <x:c r="D772" s="34" t="str">
        <x:v>Mini Biopsy Forceps, Oval Rat-Tooth</x:v>
      </x:c>
      <x:c r="E772" s="34" t="str">
        <x:v>FB-456D</x:v>
      </x:c>
      <x:c r="F772" s="34" t="str">
        <x:v>BIOPSY_FORCEPS_FLEX</x:v>
      </x:c>
      <x:c r="G772" s="34" t="str">
        <x:v>Verified - manufacturer catalog</x:v>
      </x:c>
      <x:c r="H772" s="34" t="str">
        <x:v>Prototype visible - reverify before production</x:v>
      </x:c>
      <x:c r="I772" s="34" t="str">
        <x:v>No</x:v>
      </x:c>
      <x:c r="J772" s="34" t="str">
        <x:v>No</x:v>
      </x:c>
      <x:c r="K772" s="34" t="str"/>
      <x:c r="L772" s="34" t="str"/>
      <x:c r="M772" s="34" t="str"/>
      <x:c r="N772" s="34" t="str"/>
      <x:c r="O772" s="34" t="str"/>
      <x:c r="P772" s="34" t="str"/>
      <x:c r="Q772" s="34" t="str"/>
      <x:c r="R772" s="514"/>
      <x:c r="S772" s="514"/>
    </x:row>
    <x:row r="773">
      <x:c r="A773" s="34" t="str">
        <x:v>FORM-10093576BC</x:v>
      </x:c>
      <x:c r="B773" s="34" t="str">
        <x:v>PRD-882E06A5A9</x:v>
      </x:c>
      <x:c r="C773" s="34" t="str">
        <x:v>Olympus</x:v>
      </x:c>
      <x:c r="D773" s="34" t="str">
        <x:v>Single-Use Pulmonary Biopsy Forceps, Alligator Jaw-Step</x:v>
      </x:c>
      <x:c r="E773" s="34" t="str">
        <x:v>FB-211D.A</x:v>
      </x:c>
      <x:c r="F773" s="34" t="str">
        <x:v>BIOPSY_FORCEPS_FLEX</x:v>
      </x:c>
      <x:c r="G773" s="34" t="str">
        <x:v>Verified - manufacturer catalog</x:v>
      </x:c>
      <x:c r="H773" s="34" t="str">
        <x:v>Prototype visible - reverify before production</x:v>
      </x:c>
      <x:c r="I773" s="34" t="str">
        <x:v>No</x:v>
      </x:c>
      <x:c r="J773" s="34" t="str">
        <x:v>No</x:v>
      </x:c>
      <x:c r="K773" s="34" t="str"/>
      <x:c r="L773" s="34" t="str"/>
      <x:c r="M773" s="34" t="str"/>
      <x:c r="N773" s="34" t="str"/>
      <x:c r="O773" s="34" t="str"/>
      <x:c r="P773" s="34" t="str"/>
      <x:c r="Q773" s="34" t="str"/>
      <x:c r="R773" s="514"/>
      <x:c r="S773" s="514"/>
    </x:row>
    <x:row r="774">
      <x:c r="A774" s="34" t="str">
        <x:v>FORM-6C2B4B27CE</x:v>
      </x:c>
      <x:c r="B774" s="34" t="str">
        <x:v>PRD-9CFCC838A3</x:v>
      </x:c>
      <x:c r="C774" s="34" t="str">
        <x:v>Olympus</x:v>
      </x:c>
      <x:c r="D774" s="34" t="str">
        <x:v>Single-Use Pulmonary Biopsy Forceps, Alligator Jaw-Step with Needle</x:v>
      </x:c>
      <x:c r="E774" s="34" t="str">
        <x:v>FB-221D.A</x:v>
      </x:c>
      <x:c r="F774" s="34" t="str">
        <x:v>BIOPSY_FORCEPS_FLEX</x:v>
      </x:c>
      <x:c r="G774" s="34" t="str">
        <x:v>Verified - manufacturer catalog</x:v>
      </x:c>
      <x:c r="H774" s="34" t="str">
        <x:v>Prototype visible - reverify before production</x:v>
      </x:c>
      <x:c r="I774" s="34" t="str">
        <x:v>No</x:v>
      </x:c>
      <x:c r="J774" s="34" t="str">
        <x:v>No</x:v>
      </x:c>
      <x:c r="K774" s="34" t="str"/>
      <x:c r="L774" s="34" t="str"/>
      <x:c r="M774" s="34" t="str"/>
      <x:c r="N774" s="34" t="str"/>
      <x:c r="O774" s="34" t="str"/>
      <x:c r="P774" s="34" t="str"/>
      <x:c r="Q774" s="34" t="str"/>
      <x:c r="R774" s="514"/>
      <x:c r="S774" s="514"/>
    </x:row>
    <x:row r="775">
      <x:c r="A775" s="34" t="str">
        <x:v>FORM-BDD53690CC</x:v>
      </x:c>
      <x:c r="B775" s="34" t="str">
        <x:v>PRD-E7FAE36160</x:v>
      </x:c>
      <x:c r="C775" s="34" t="str">
        <x:v>Olympus</x:v>
      </x:c>
      <x:c r="D775" s="34" t="str">
        <x:v>Single-Use Pulmonary Biopsy Forceps, Standard Oval</x:v>
      </x:c>
      <x:c r="E775" s="34" t="str">
        <x:v>FB-231D.A</x:v>
      </x:c>
      <x:c r="F775" s="34" t="str">
        <x:v>BIOPSY_FORCEPS_FLEX</x:v>
      </x:c>
      <x:c r="G775" s="34" t="str">
        <x:v>Verified - manufacturer catalog</x:v>
      </x:c>
      <x:c r="H775" s="34" t="str">
        <x:v>Prototype visible - reverify before production</x:v>
      </x:c>
      <x:c r="I775" s="34" t="str">
        <x:v>No</x:v>
      </x:c>
      <x:c r="J775" s="34" t="str">
        <x:v>No</x:v>
      </x:c>
      <x:c r="K775" s="34" t="str"/>
      <x:c r="L775" s="34" t="str"/>
      <x:c r="M775" s="34" t="str"/>
      <x:c r="N775" s="34" t="str"/>
      <x:c r="O775" s="34" t="str"/>
      <x:c r="P775" s="34" t="str"/>
      <x:c r="Q775" s="34" t="str"/>
      <x:c r="R775" s="514"/>
      <x:c r="S775" s="514"/>
    </x:row>
    <x:row r="776">
      <x:c r="A776" s="34" t="str">
        <x:v>FORM-9CBDDC6930</x:v>
      </x:c>
      <x:c r="B776" s="34" t="str">
        <x:v>PRD-EF6C5DE6CC</x:v>
      </x:c>
      <x:c r="C776" s="34" t="str">
        <x:v>Olympus</x:v>
      </x:c>
      <x:c r="D776" s="34" t="str">
        <x:v>Single-Use Pulmonary Biopsy Forceps, Standard Oval with Needle</x:v>
      </x:c>
      <x:c r="E776" s="34" t="str">
        <x:v>FB-241D.A</x:v>
      </x:c>
      <x:c r="F776" s="34" t="str">
        <x:v>BIOPSY_FORCEPS_FLEX</x:v>
      </x:c>
      <x:c r="G776" s="34" t="str">
        <x:v>Verified - manufacturer catalog</x:v>
      </x:c>
      <x:c r="H776" s="34" t="str">
        <x:v>Prototype visible - reverify before production</x:v>
      </x:c>
      <x:c r="I776" s="34" t="str">
        <x:v>No</x:v>
      </x:c>
      <x:c r="J776" s="34" t="str">
        <x:v>No</x:v>
      </x:c>
      <x:c r="K776" s="34" t="str"/>
      <x:c r="L776" s="34" t="str"/>
      <x:c r="M776" s="34" t="str"/>
      <x:c r="N776" s="34" t="str"/>
      <x:c r="O776" s="34" t="str"/>
      <x:c r="P776" s="34" t="str"/>
      <x:c r="Q776" s="34" t="str"/>
      <x:c r="R776" s="514"/>
      <x:c r="S776" s="514"/>
    </x:row>
    <x:row r="777">
      <x:c r="A777" s="34" t="str">
        <x:v>FORM-5BA554B0B4</x:v>
      </x:c>
      <x:c r="B777" s="34" t="str">
        <x:v>PRD-E04326B8E4</x:v>
      </x:c>
      <x:c r="C777" s="34" t="str">
        <x:v>Olympus</x:v>
      </x:c>
      <x:c r="D777" s="34" t="str">
        <x:v>Universal Endoscopic Ultrasound Center EU-ME2</x:v>
      </x:c>
      <x:c r="E777" s="34" t="str">
        <x:v>EU-ME2</x:v>
      </x:c>
      <x:c r="F777" s="34" t="str">
        <x:v>ULTRASOUND_PROCESSOR</x:v>
      </x:c>
      <x:c r="G777" s="34" t="str">
        <x:v>Verified - manufacturer catalog</x:v>
      </x:c>
      <x:c r="H777" s="34" t="str">
        <x:v>Prototype visible - reverify before production</x:v>
      </x:c>
      <x:c r="I777" s="34" t="str">
        <x:v>No</x:v>
      </x:c>
      <x:c r="J777" s="34" t="str">
        <x:v>No</x:v>
      </x:c>
      <x:c r="K777" s="34" t="str"/>
      <x:c r="L777" s="34" t="str"/>
      <x:c r="M777" s="34" t="str"/>
      <x:c r="N777" s="34" t="str"/>
      <x:c r="O777" s="34" t="str"/>
      <x:c r="P777" s="34" t="str"/>
      <x:c r="Q777" s="34" t="str"/>
      <x:c r="R777" s="514"/>
      <x:c r="S777" s="514"/>
    </x:row>
    <x:row r="778">
      <x:c r="A778" s="34" t="str">
        <x:v>FORM-27DD886D24</x:v>
      </x:c>
      <x:c r="B778" s="34" t="str">
        <x:v>PRD-AE9BC99FAA</x:v>
      </x:c>
      <x:c r="C778" s="34" t="str">
        <x:v>Olympus</x:v>
      </x:c>
      <x:c r="D778" s="34" t="str">
        <x:v>EVIS EXERA III Video System Center</x:v>
      </x:c>
      <x:c r="E778" s="34" t="str">
        <x:v>CV-190</x:v>
      </x:c>
      <x:c r="F778" s="34" t="str">
        <x:v>VIDEO_PROCESSOR</x:v>
      </x:c>
      <x:c r="G778" s="34" t="str">
        <x:v>Candidate - user seed; primary source required</x:v>
      </x:c>
      <x:c r="H778" s="34" t="str">
        <x:v>Hidden until verified</x:v>
      </x:c>
      <x:c r="I778" s="34" t="str">
        <x:v>No</x:v>
      </x:c>
      <x:c r="J778" s="34" t="str">
        <x:v>No</x:v>
      </x:c>
      <x:c r="K778" s="34" t="str"/>
      <x:c r="L778" s="34" t="str"/>
      <x:c r="M778" s="34" t="str"/>
      <x:c r="N778" s="34" t="str"/>
      <x:c r="O778" s="34" t="str"/>
      <x:c r="P778" s="34" t="str"/>
      <x:c r="Q778" s="34" t="str"/>
      <x:c r="R778" s="514"/>
      <x:c r="S778" s="514"/>
    </x:row>
    <x:row r="779">
      <x:c r="A779" s="34" t="str">
        <x:v>FORM-B144F4F6D6</x:v>
      </x:c>
      <x:c r="B779" s="34" t="str">
        <x:v>PRD-CEED2FDA83</x:v>
      </x:c>
      <x:c r="C779" s="34" t="str">
        <x:v>Olympus</x:v>
      </x:c>
      <x:c r="D779" s="34" t="str">
        <x:v>EVIS X1 Video System Center</x:v>
      </x:c>
      <x:c r="E779" s="34" t="str">
        <x:v>CV-1500</x:v>
      </x:c>
      <x:c r="F779" s="34" t="str">
        <x:v>VIDEO_PROCESSOR</x:v>
      </x:c>
      <x:c r="G779" s="34" t="str">
        <x:v>Candidate - user seed; primary source required</x:v>
      </x:c>
      <x:c r="H779" s="34" t="str">
        <x:v>Hidden until verified</x:v>
      </x:c>
      <x:c r="I779" s="34" t="str">
        <x:v>No</x:v>
      </x:c>
      <x:c r="J779" s="34" t="str">
        <x:v>No</x:v>
      </x:c>
      <x:c r="K779" s="34" t="str"/>
      <x:c r="L779" s="34" t="str"/>
      <x:c r="M779" s="34" t="str"/>
      <x:c r="N779" s="34" t="str"/>
      <x:c r="O779" s="34" t="str"/>
      <x:c r="P779" s="34" t="str"/>
      <x:c r="Q779" s="34" t="str"/>
      <x:c r="R779" s="514"/>
      <x:c r="S779" s="514"/>
    </x:row>
    <x:row r="780">
      <x:c r="A780" s="34" t="str">
        <x:v>FORM-9CD034C96C</x:v>
      </x:c>
      <x:c r="B780" s="34" t="str">
        <x:v>PRD-2B8AACAB67</x:v>
      </x:c>
      <x:c r="C780" s="34" t="str">
        <x:v>Olympus</x:v>
      </x:c>
      <x:c r="D780" s="34" t="str">
        <x:v>Universal Endoscopic Ultrasound Center</x:v>
      </x:c>
      <x:c r="E780" s="34" t="str">
        <x:v>EU-ME3</x:v>
      </x:c>
      <x:c r="F780" s="34" t="str">
        <x:v>ULTRASOUND_PROCESSOR</x:v>
      </x:c>
      <x:c r="G780" s="34" t="str">
        <x:v>Verified - manufacturer flyer; current U.S. status pending</x:v>
      </x:c>
      <x:c r="H780" s="34" t="str">
        <x:v>Hidden - current U.S. status unverified</x:v>
      </x:c>
      <x:c r="I780" s="34" t="str">
        <x:v>No</x:v>
      </x:c>
      <x:c r="J780" s="34" t="str">
        <x:v>No</x:v>
      </x:c>
      <x:c r="K780" s="34" t="str"/>
      <x:c r="L780" s="34" t="str"/>
      <x:c r="M780" s="34" t="str"/>
      <x:c r="N780" s="34" t="str"/>
      <x:c r="O780" s="34" t="str"/>
      <x:c r="P780" s="34" t="str"/>
      <x:c r="Q780" s="34" t="str"/>
      <x:c r="R780" s="514"/>
      <x:c r="S780" s="514"/>
    </x:row>
    <x:row r="781">
      <x:c r="A781" s="34" t="str">
        <x:v>FORM-A8F1F39FD8</x:v>
      </x:c>
      <x:c r="B781" s="34" t="str">
        <x:v>PRD-CB1622624D</x:v>
      </x:c>
      <x:c r="C781" s="34" t="str">
        <x:v>Olympus</x:v>
      </x:c>
      <x:c r="D781" s="34" t="str">
        <x:v>BF-MP190F Video Bronchoscope</x:v>
      </x:c>
      <x:c r="E781" s="34" t="str">
        <x:v>BF-MP190F</x:v>
      </x:c>
      <x:c r="F781" s="34" t="str">
        <x:v>FLEX_SCOPE_DIAGNOSTIC</x:v>
      </x:c>
      <x:c r="G781" s="34" t="str">
        <x:v>Verified - manufacturer flyer; current U.S. status pending</x:v>
      </x:c>
      <x:c r="H781" s="34" t="str">
        <x:v>Hidden - current U.S. status unverified</x:v>
      </x:c>
      <x:c r="I781" s="34" t="str">
        <x:v>No</x:v>
      </x:c>
      <x:c r="J781" s="34" t="str">
        <x:v>No</x:v>
      </x:c>
      <x:c r="K781" s="34" t="str"/>
      <x:c r="L781" s="34" t="str"/>
      <x:c r="M781" s="34" t="str"/>
      <x:c r="N781" s="34" t="str"/>
      <x:c r="O781" s="34" t="str"/>
      <x:c r="P781" s="34" t="str"/>
      <x:c r="Q781" s="34" t="str"/>
      <x:c r="R781" s="514"/>
      <x:c r="S781" s="514"/>
    </x:row>
    <x:row r="782">
      <x:c r="A782" s="34" t="str">
        <x:v>FORM-6FF6D007A0</x:v>
      </x:c>
      <x:c r="B782" s="34" t="str">
        <x:v>PRD-AD22EAA0EC</x:v>
      </x:c>
      <x:c r="C782" s="34" t="str">
        <x:v>Olympus</x:v>
      </x:c>
      <x:c r="D782" s="34" t="str">
        <x:v>BF-P190 Video Bronchoscope</x:v>
      </x:c>
      <x:c r="E782" s="34" t="str">
        <x:v>BF-P190</x:v>
      </x:c>
      <x:c r="F782" s="34" t="str">
        <x:v>FLEX_SCOPE_DIAGNOSTIC</x:v>
      </x:c>
      <x:c r="G782" s="34" t="str">
        <x:v>Verified - manufacturer catalog and flyer</x:v>
      </x:c>
      <x:c r="H782" s="34" t="str">
        <x:v>Prototype visible - reverify before production</x:v>
      </x:c>
      <x:c r="I782" s="34" t="str">
        <x:v>No</x:v>
      </x:c>
      <x:c r="J782" s="34" t="str">
        <x:v>No</x:v>
      </x:c>
      <x:c r="K782" s="34" t="str"/>
      <x:c r="L782" s="34" t="str"/>
      <x:c r="M782" s="34" t="str"/>
      <x:c r="N782" s="34" t="str"/>
      <x:c r="O782" s="34" t="str"/>
      <x:c r="P782" s="34" t="str"/>
      <x:c r="Q782" s="34" t="str"/>
      <x:c r="R782" s="514"/>
      <x:c r="S782" s="514"/>
    </x:row>
    <x:row r="783">
      <x:c r="A783" s="34" t="str">
        <x:v>FORM-B86B0500A0</x:v>
      </x:c>
      <x:c r="B783" s="34" t="str">
        <x:v>PRD-88DA368B9C</x:v>
      </x:c>
      <x:c r="C783" s="34" t="str">
        <x:v>Olympus</x:v>
      </x:c>
      <x:c r="D783" s="34" t="str">
        <x:v>BF-XP190 Ultrathin Video Bronchoscope</x:v>
      </x:c>
      <x:c r="E783" s="34" t="str">
        <x:v>BF-XP190</x:v>
      </x:c>
      <x:c r="F783" s="34" t="str">
        <x:v>FLEX_SCOPE_DIAGNOSTIC</x:v>
      </x:c>
      <x:c r="G783" s="34" t="str">
        <x:v>Verified - manufacturer flyer; current U.S. status pending</x:v>
      </x:c>
      <x:c r="H783" s="34" t="str">
        <x:v>Hidden - current U.S. status unverified</x:v>
      </x:c>
      <x:c r="I783" s="34" t="str">
        <x:v>No</x:v>
      </x:c>
      <x:c r="J783" s="34" t="str">
        <x:v>No</x:v>
      </x:c>
      <x:c r="K783" s="34" t="str"/>
      <x:c r="L783" s="34" t="str"/>
      <x:c r="M783" s="34" t="str"/>
      <x:c r="N783" s="34" t="str"/>
      <x:c r="O783" s="34" t="str"/>
      <x:c r="P783" s="34" t="str"/>
      <x:c r="Q783" s="34" t="str"/>
      <x:c r="R783" s="514"/>
      <x:c r="S783" s="514"/>
    </x:row>
    <x:row r="784">
      <x:c r="A784" s="34" t="str">
        <x:v>FORM-4D73EBB95E</x:v>
      </x:c>
      <x:c r="B784" s="34" t="str">
        <x:v>PRD-0790420A76</x:v>
      </x:c>
      <x:c r="C784" s="34" t="str">
        <x:v>Olympus</x:v>
      </x:c>
      <x:c r="D784" s="34" t="str">
        <x:v>GuideSheathKit 2</x:v>
      </x:c>
      <x:c r="E784" s="34" t="str">
        <x:v>K-401</x:v>
      </x:c>
      <x:c r="F784" s="34" t="str">
        <x:v>GUIDE_SHEATH_KIT</x:v>
      </x:c>
      <x:c r="G784" s="34" t="str">
        <x:v>Verified - manufacturer catalog and flyer</x:v>
      </x:c>
      <x:c r="H784" s="34" t="str">
        <x:v>Prototype visible - reverify before production</x:v>
      </x:c>
      <x:c r="I784" s="34" t="str">
        <x:v>No</x:v>
      </x:c>
      <x:c r="J784" s="34" t="str">
        <x:v>No</x:v>
      </x:c>
      <x:c r="K784" s="34" t="str"/>
      <x:c r="L784" s="34" t="str"/>
      <x:c r="M784" s="34" t="str"/>
      <x:c r="N784" s="34" t="str"/>
      <x:c r="O784" s="34" t="str"/>
      <x:c r="P784" s="34" t="str"/>
      <x:c r="Q784" s="34" t="str"/>
      <x:c r="R784" s="514"/>
      <x:c r="S784" s="514"/>
    </x:row>
    <x:row r="785">
      <x:c r="A785" s="34" t="str">
        <x:v>FORM-6CC9E2578F</x:v>
      </x:c>
      <x:c r="B785" s="34" t="str">
        <x:v>PRD-E2EB4E573F</x:v>
      </x:c>
      <x:c r="C785" s="34" t="str">
        <x:v>Olympus</x:v>
      </x:c>
      <x:c r="D785" s="34" t="str">
        <x:v>GuideSheathKit 2</x:v>
      </x:c>
      <x:c r="E785" s="34" t="str">
        <x:v>K-402</x:v>
      </x:c>
      <x:c r="F785" s="34" t="str">
        <x:v>GUIDE_SHEATH_KIT</x:v>
      </x:c>
      <x:c r="G785" s="34" t="str">
        <x:v>Verified - manufacturer catalog and flyer</x:v>
      </x:c>
      <x:c r="H785" s="34" t="str">
        <x:v>Prototype visible - reverify before production</x:v>
      </x:c>
      <x:c r="I785" s="34" t="str">
        <x:v>No</x:v>
      </x:c>
      <x:c r="J785" s="34" t="str">
        <x:v>No</x:v>
      </x:c>
      <x:c r="K785" s="34" t="str"/>
      <x:c r="L785" s="34" t="str"/>
      <x:c r="M785" s="34" t="str"/>
      <x:c r="N785" s="34" t="str"/>
      <x:c r="O785" s="34" t="str"/>
      <x:c r="P785" s="34" t="str"/>
      <x:c r="Q785" s="34" t="str"/>
      <x:c r="R785" s="514"/>
      <x:c r="S785" s="514"/>
    </x:row>
    <x:row r="786">
      <x:c r="A786" s="34" t="str">
        <x:v>FORM-D48A56C7D1</x:v>
      </x:c>
      <x:c r="B786" s="34" t="str">
        <x:v>PRD-6D7A0E9DA8</x:v>
      </x:c>
      <x:c r="C786" s="34" t="str">
        <x:v>Olympus</x:v>
      </x:c>
      <x:c r="D786" s="34" t="str">
        <x:v>GuideSheathKit 2</x:v>
      </x:c>
      <x:c r="E786" s="34" t="str">
        <x:v>K-403</x:v>
      </x:c>
      <x:c r="F786" s="34" t="str">
        <x:v>GUIDE_SHEATH_KIT</x:v>
      </x:c>
      <x:c r="G786" s="34" t="str">
        <x:v>Verified - manufacturer catalog and flyer</x:v>
      </x:c>
      <x:c r="H786" s="34" t="str">
        <x:v>Prototype visible - reverify before production</x:v>
      </x:c>
      <x:c r="I786" s="34" t="str">
        <x:v>No</x:v>
      </x:c>
      <x:c r="J786" s="34" t="str">
        <x:v>No</x:v>
      </x:c>
      <x:c r="K786" s="34" t="str"/>
      <x:c r="L786" s="34" t="str"/>
      <x:c r="M786" s="34" t="str"/>
      <x:c r="N786" s="34" t="str"/>
      <x:c r="O786" s="34" t="str"/>
      <x:c r="P786" s="34" t="str"/>
      <x:c r="Q786" s="34" t="str"/>
      <x:c r="R786" s="514"/>
      <x:c r="S786" s="514"/>
    </x:row>
    <x:row r="787">
      <x:c r="A787" s="34" t="str">
        <x:v>FORM-C2713CFDC6</x:v>
      </x:c>
      <x:c r="B787" s="34" t="str">
        <x:v>PRD-6FF6668D03</x:v>
      </x:c>
      <x:c r="C787" s="34" t="str">
        <x:v>Olympus</x:v>
      </x:c>
      <x:c r="D787" s="34" t="str">
        <x:v>GuideSheathKit 2</x:v>
      </x:c>
      <x:c r="E787" s="34" t="str">
        <x:v>K-404</x:v>
      </x:c>
      <x:c r="F787" s="34" t="str">
        <x:v>GUIDE_SHEATH_KIT</x:v>
      </x:c>
      <x:c r="G787" s="34" t="str">
        <x:v>Verified - manufacturer catalog and flyer</x:v>
      </x:c>
      <x:c r="H787" s="34" t="str">
        <x:v>Prototype visible - reverify before production</x:v>
      </x:c>
      <x:c r="I787" s="34" t="str">
        <x:v>No</x:v>
      </x:c>
      <x:c r="J787" s="34" t="str">
        <x:v>No</x:v>
      </x:c>
      <x:c r="K787" s="34" t="str"/>
      <x:c r="L787" s="34" t="str"/>
      <x:c r="M787" s="34" t="str"/>
      <x:c r="N787" s="34" t="str"/>
      <x:c r="O787" s="34" t="str"/>
      <x:c r="P787" s="34" t="str"/>
      <x:c r="Q787" s="34" t="str"/>
      <x:c r="R787" s="514"/>
      <x:c r="S787" s="514"/>
    </x:row>
    <x:row r="788">
      <x:c r="A788" s="34" t="str">
        <x:v>FORM-594FBE6A7D</x:v>
      </x:c>
      <x:c r="B788" s="34" t="str">
        <x:v>PRD-BC936E9D71</x:v>
      </x:c>
      <x:c r="C788" s="34" t="str">
        <x:v>Olympus</x:v>
      </x:c>
      <x:c r="D788" s="34" t="str">
        <x:v>H-SteriScope Extra Single-Use Bronchoscope</x:v>
      </x:c>
      <x:c r="E788" s="34" t="str">
        <x:v>BCV1-W2</x:v>
      </x:c>
      <x:c r="F788" s="34" t="str">
        <x:v>FLEX_SCOPE_SINGLE_USE; FLEX_SCOPE_THERAPEUTIC</x:v>
      </x:c>
      <x:c r="G788" s="34" t="str">
        <x:v>Verified - manufacturer catalog</x:v>
      </x:c>
      <x:c r="H788" s="34" t="str">
        <x:v>Prototype visible - reverify before production</x:v>
      </x:c>
      <x:c r="I788" s="34" t="str">
        <x:v>No</x:v>
      </x:c>
      <x:c r="J788" s="34" t="str">
        <x:v>No</x:v>
      </x:c>
      <x:c r="K788" s="34" t="str"/>
      <x:c r="L788" s="34" t="str"/>
      <x:c r="M788" s="34" t="str"/>
      <x:c r="N788" s="34" t="str"/>
      <x:c r="O788" s="34" t="str"/>
      <x:c r="P788" s="34" t="str"/>
      <x:c r="Q788" s="34" t="str"/>
      <x:c r="R788" s="514"/>
      <x:c r="S788" s="514"/>
    </x:row>
    <x:row r="789">
      <x:c r="A789" s="34" t="str">
        <x:v>FORM-F03020C0D5</x:v>
      </x:c>
      <x:c r="B789" s="34" t="str">
        <x:v>PRD-9CE6992373</x:v>
      </x:c>
      <x:c r="C789" s="34" t="str">
        <x:v>Olympus</x:v>
      </x:c>
      <x:c r="D789" s="34" t="str">
        <x:v>H-SteriScope Large Single-Use Bronchoscope</x:v>
      </x:c>
      <x:c r="E789" s="34" t="str">
        <x:v>BCV1-S2</x:v>
      </x:c>
      <x:c r="F789" s="34" t="str">
        <x:v>FLEX_SCOPE_SINGLE_USE; FLEX_SCOPE_THERAPEUTIC</x:v>
      </x:c>
      <x:c r="G789" s="34" t="str">
        <x:v>Verified - manufacturer catalog</x:v>
      </x:c>
      <x:c r="H789" s="34" t="str">
        <x:v>Prototype visible - reverify before production</x:v>
      </x:c>
      <x:c r="I789" s="34" t="str">
        <x:v>No</x:v>
      </x:c>
      <x:c r="J789" s="34" t="str">
        <x:v>No</x:v>
      </x:c>
      <x:c r="K789" s="34" t="str"/>
      <x:c r="L789" s="34" t="str"/>
      <x:c r="M789" s="34" t="str"/>
      <x:c r="N789" s="34" t="str"/>
      <x:c r="O789" s="34" t="str"/>
      <x:c r="P789" s="34" t="str"/>
      <x:c r="Q789" s="34" t="str"/>
      <x:c r="R789" s="514"/>
      <x:c r="S789" s="514"/>
    </x:row>
    <x:row r="790">
      <x:c r="A790" s="34" t="str">
        <x:v>FORM-7E20BDFC2E</x:v>
      </x:c>
      <x:c r="B790" s="34" t="str">
        <x:v>PRD-7C8F860816</x:v>
      </x:c>
      <x:c r="C790" s="34" t="str">
        <x:v>Olympus</x:v>
      </x:c>
      <x:c r="D790" s="34" t="str">
        <x:v>H-SteriScope Normal Single-Use Bronchoscope</x:v>
      </x:c>
      <x:c r="E790" s="34" t="str">
        <x:v>BCV1-M2</x:v>
      </x:c>
      <x:c r="F790" s="34" t="str">
        <x:v>FLEX_SCOPE_DIAGNOSTIC; FLEX_SCOPE_SINGLE_USE</x:v>
      </x:c>
      <x:c r="G790" s="34" t="str">
        <x:v>Verified - manufacturer catalog</x:v>
      </x:c>
      <x:c r="H790" s="34" t="str">
        <x:v>Prototype visible - reverify before production</x:v>
      </x:c>
      <x:c r="I790" s="34" t="str">
        <x:v>No</x:v>
      </x:c>
      <x:c r="J790" s="34" t="str">
        <x:v>No</x:v>
      </x:c>
      <x:c r="K790" s="34" t="str"/>
      <x:c r="L790" s="34" t="str"/>
      <x:c r="M790" s="34" t="str"/>
      <x:c r="N790" s="34" t="str"/>
      <x:c r="O790" s="34" t="str"/>
      <x:c r="P790" s="34" t="str"/>
      <x:c r="Q790" s="34" t="str"/>
      <x:c r="R790" s="514"/>
      <x:c r="S790" s="514"/>
    </x:row>
    <x:row r="791">
      <x:c r="A791" s="34" t="str">
        <x:v>FORM-3C529F91A2</x:v>
      </x:c>
      <x:c r="B791" s="34" t="str">
        <x:v>PRD-34895D701B</x:v>
      </x:c>
      <x:c r="C791" s="34" t="str">
        <x:v>Olympus</x:v>
      </x:c>
      <x:c r="D791" s="34" t="str">
        <x:v>H-SteriScope Slim Single-Use Bronchoscope</x:v>
      </x:c>
      <x:c r="E791" s="34" t="str">
        <x:v>BCV1-C2</x:v>
      </x:c>
      <x:c r="F791" s="34" t="str">
        <x:v>FLEX_SCOPE_DIAGNOSTIC; FLEX_SCOPE_SINGLE_USE</x:v>
      </x:c>
      <x:c r="G791" s="34" t="str">
        <x:v>Verified - manufacturer catalog</x:v>
      </x:c>
      <x:c r="H791" s="34" t="str">
        <x:v>Prototype visible - reverify before production</x:v>
      </x:c>
      <x:c r="I791" s="34" t="str">
        <x:v>No</x:v>
      </x:c>
      <x:c r="J791" s="34" t="str">
        <x:v>No</x:v>
      </x:c>
      <x:c r="K791" s="34" t="str"/>
      <x:c r="L791" s="34" t="str"/>
      <x:c r="M791" s="34" t="str"/>
      <x:c r="N791" s="34" t="str"/>
      <x:c r="O791" s="34" t="str"/>
      <x:c r="P791" s="34" t="str"/>
      <x:c r="Q791" s="34" t="str"/>
      <x:c r="R791" s="514"/>
      <x:c r="S791" s="514"/>
    </x:row>
    <x:row r="792">
      <x:c r="A792" s="34" t="str">
        <x:v>FORM-229C3C2E8E</x:v>
      </x:c>
      <x:c r="B792" s="34" t="str">
        <x:v>PRD-212CEA70A3</x:v>
      </x:c>
      <x:c r="C792" s="34" t="str">
        <x:v>Olympus</x:v>
      </x:c>
      <x:c r="D792" s="34" t="str">
        <x:v>H-SteriScope Zero Single-Use Bronchoscope</x:v>
      </x:c>
      <x:c r="E792" s="34" t="str">
        <x:v>BCV1-02</x:v>
      </x:c>
      <x:c r="F792" s="34" t="str">
        <x:v>FLEX_SCOPE_SINGLE_USE</x:v>
      </x:c>
      <x:c r="G792" s="34" t="str">
        <x:v>Verified - manufacturer catalog</x:v>
      </x:c>
      <x:c r="H792" s="34" t="str">
        <x:v>Prototype visible - reverify before production</x:v>
      </x:c>
      <x:c r="I792" s="34" t="str">
        <x:v>No</x:v>
      </x:c>
      <x:c r="J792" s="34" t="str">
        <x:v>No</x:v>
      </x:c>
      <x:c r="K792" s="34" t="str"/>
      <x:c r="L792" s="34" t="str"/>
      <x:c r="M792" s="34" t="str"/>
      <x:c r="N792" s="34" t="str"/>
      <x:c r="O792" s="34" t="str"/>
      <x:c r="P792" s="34" t="str"/>
      <x:c r="Q792" s="34" t="str"/>
      <x:c r="R792" s="514"/>
      <x:c r="S792" s="514"/>
    </x:row>
    <x:row r="793">
      <x:c r="A793" s="34" t="str">
        <x:v>FORM-2BF9D3436F</x:v>
      </x:c>
      <x:c r="B793" s="34" t="str">
        <x:v>PRD-039120780F</x:v>
      </x:c>
      <x:c r="C793" s="34" t="str">
        <x:v>Olympus</x:v>
      </x:c>
      <x:c r="D793" s="34" t="str">
        <x:v>Balloon Catheter 11 mm</x:v>
      </x:c>
      <x:c r="E793" s="34" t="str">
        <x:v>B5-2C</x:v>
      </x:c>
      <x:c r="F793" s="34" t="str">
        <x:v>EBV_SIZING_BALLOON</x:v>
      </x:c>
      <x:c r="G793" s="34" t="str">
        <x:v>Verified - manufacturer catalog</x:v>
      </x:c>
      <x:c r="H793" s="34" t="str">
        <x:v>Prototype visible - reverify before production</x:v>
      </x:c>
      <x:c r="I793" s="34" t="str">
        <x:v>No</x:v>
      </x:c>
      <x:c r="J793" s="34" t="str">
        <x:v>No</x:v>
      </x:c>
      <x:c r="K793" s="34" t="str"/>
      <x:c r="L793" s="34" t="str"/>
      <x:c r="M793" s="34" t="str"/>
      <x:c r="N793" s="34" t="str"/>
      <x:c r="O793" s="34" t="str"/>
      <x:c r="P793" s="34" t="str"/>
      <x:c r="Q793" s="34" t="str"/>
      <x:c r="R793" s="514"/>
      <x:c r="S793" s="514"/>
    </x:row>
    <x:row r="794">
      <x:c r="A794" s="34" t="str">
        <x:v>FORM-6C6342C9CA</x:v>
      </x:c>
      <x:c r="B794" s="34" t="str">
        <x:v>PRD-6B70F708B5</x:v>
      </x:c>
      <x:c r="C794" s="34" t="str">
        <x:v>Olympus</x:v>
      </x:c>
      <x:c r="D794" s="34" t="str">
        <x:v>Balloon Catheter 13 mm</x:v>
      </x:c>
      <x:c r="E794" s="34" t="str">
        <x:v>B7-2C</x:v>
      </x:c>
      <x:c r="F794" s="34" t="str">
        <x:v>EBV_SIZING_BALLOON</x:v>
      </x:c>
      <x:c r="G794" s="34" t="str">
        <x:v>Verified - manufacturer catalog</x:v>
      </x:c>
      <x:c r="H794" s="34" t="str">
        <x:v>Prototype visible - reverify before production</x:v>
      </x:c>
      <x:c r="I794" s="34" t="str">
        <x:v>No</x:v>
      </x:c>
      <x:c r="J794" s="34" t="str">
        <x:v>No</x:v>
      </x:c>
      <x:c r="K794" s="34" t="str"/>
      <x:c r="L794" s="34" t="str"/>
      <x:c r="M794" s="34" t="str"/>
      <x:c r="N794" s="34" t="str"/>
      <x:c r="O794" s="34" t="str"/>
      <x:c r="P794" s="34" t="str"/>
      <x:c r="Q794" s="34" t="str"/>
      <x:c r="R794" s="514"/>
      <x:c r="S794" s="514"/>
    </x:row>
    <x:row r="795">
      <x:c r="A795" s="34" t="str">
        <x:v>FORM-7A98EA4ED4</x:v>
      </x:c>
      <x:c r="B795" s="34" t="str">
        <x:v>PRD-4C745881F9</x:v>
      </x:c>
      <x:c r="C795" s="34" t="str">
        <x:v>Olympus</x:v>
      </x:c>
      <x:c r="D795" s="34" t="str">
        <x:v>Covered-Sheath Pulmonary Cytology Brush</x:v>
      </x:c>
      <x:c r="E795" s="34" t="str">
        <x:v>BC-202D-1210</x:v>
      </x:c>
      <x:c r="F795" s="34" t="str">
        <x:v>CYTOLOGY_BRUSH</x:v>
      </x:c>
      <x:c r="G795" s="34" t="str">
        <x:v>Verified - manufacturer catalog</x:v>
      </x:c>
      <x:c r="H795" s="34" t="str">
        <x:v>Prototype visible - reverify before production</x:v>
      </x:c>
      <x:c r="I795" s="34" t="str">
        <x:v>No</x:v>
      </x:c>
      <x:c r="J795" s="34" t="str">
        <x:v>No</x:v>
      </x:c>
      <x:c r="K795" s="34" t="str"/>
      <x:c r="L795" s="34" t="str"/>
      <x:c r="M795" s="34" t="str"/>
      <x:c r="N795" s="34" t="str"/>
      <x:c r="O795" s="34" t="str"/>
      <x:c r="P795" s="34" t="str"/>
      <x:c r="Q795" s="34" t="str"/>
      <x:c r="R795" s="514"/>
      <x:c r="S795" s="514"/>
    </x:row>
    <x:row r="796">
      <x:c r="A796" s="34" t="str">
        <x:v>FORM-9D12D6CCF8</x:v>
      </x:c>
      <x:c r="B796" s="34" t="str">
        <x:v>PRD-E7724A6977</x:v>
      </x:c>
      <x:c r="C796" s="34" t="str">
        <x:v>Olympus</x:v>
      </x:c>
      <x:c r="D796" s="34" t="str">
        <x:v>Covered-Sheath Pulmonary Cytology Brush</x:v>
      </x:c>
      <x:c r="E796" s="34" t="str">
        <x:v>BC-202D-2010</x:v>
      </x:c>
      <x:c r="F796" s="34" t="str">
        <x:v>CYTOLOGY_BRUSH</x:v>
      </x:c>
      <x:c r="G796" s="34" t="str">
        <x:v>Verified - manufacturer catalog</x:v>
      </x:c>
      <x:c r="H796" s="34" t="str">
        <x:v>Prototype visible - reverify before production</x:v>
      </x:c>
      <x:c r="I796" s="34" t="str">
        <x:v>No</x:v>
      </x:c>
      <x:c r="J796" s="34" t="str">
        <x:v>No</x:v>
      </x:c>
      <x:c r="K796" s="34" t="str"/>
      <x:c r="L796" s="34" t="str"/>
      <x:c r="M796" s="34" t="str"/>
      <x:c r="N796" s="34" t="str"/>
      <x:c r="O796" s="34" t="str"/>
      <x:c r="P796" s="34" t="str"/>
      <x:c r="Q796" s="34" t="str"/>
      <x:c r="R796" s="514"/>
      <x:c r="S796" s="514"/>
    </x:row>
    <x:row r="797">
      <x:c r="A797" s="34" t="str">
        <x:v>FORM-4B8290E0FE</x:v>
      </x:c>
      <x:c r="B797" s="34" t="str">
        <x:v>PRD-B091070F8D</x:v>
      </x:c>
      <x:c r="C797" s="34" t="str">
        <x:v>Olympus</x:v>
      </x:c>
      <x:c r="D797" s="34" t="str">
        <x:v>Covered-Sheath Pulmonary Cytology Brush</x:v>
      </x:c>
      <x:c r="E797" s="34" t="str">
        <x:v>BC-202D-3010</x:v>
      </x:c>
      <x:c r="F797" s="34" t="str">
        <x:v>CYTOLOGY_BRUSH</x:v>
      </x:c>
      <x:c r="G797" s="34" t="str">
        <x:v>Verified - manufacturer catalog</x:v>
      </x:c>
      <x:c r="H797" s="34" t="str">
        <x:v>Prototype visible - reverify before production</x:v>
      </x:c>
      <x:c r="I797" s="34" t="str">
        <x:v>No</x:v>
      </x:c>
      <x:c r="J797" s="34" t="str">
        <x:v>No</x:v>
      </x:c>
      <x:c r="K797" s="34" t="str"/>
      <x:c r="L797" s="34" t="str"/>
      <x:c r="M797" s="34" t="str"/>
      <x:c r="N797" s="34" t="str"/>
      <x:c r="O797" s="34" t="str"/>
      <x:c r="P797" s="34" t="str"/>
      <x:c r="Q797" s="34" t="str"/>
      <x:c r="R797" s="514"/>
      <x:c r="S797" s="514"/>
    </x:row>
    <x:row r="798">
      <x:c r="A798" s="34" t="str">
        <x:v>FORM-7A475106A0</x:v>
      </x:c>
      <x:c r="B798" s="34" t="str">
        <x:v>PRD-B2C431C0F9</x:v>
      </x:c>
      <x:c r="C798" s="34" t="str">
        <x:v>Olympus</x:v>
      </x:c>
      <x:c r="D798" s="34" t="str">
        <x:v>Covered-Sheath Pulmonary Cytology Brush</x:v>
      </x:c>
      <x:c r="E798" s="34" t="str">
        <x:v>BC-202D-5010</x:v>
      </x:c>
      <x:c r="F798" s="34" t="str">
        <x:v>CYTOLOGY_BRUSH</x:v>
      </x:c>
      <x:c r="G798" s="34" t="str">
        <x:v>Verified - manufacturer catalog</x:v>
      </x:c>
      <x:c r="H798" s="34" t="str">
        <x:v>Prototype visible - reverify before production</x:v>
      </x:c>
      <x:c r="I798" s="34" t="str">
        <x:v>No</x:v>
      </x:c>
      <x:c r="J798" s="34" t="str">
        <x:v>No</x:v>
      </x:c>
      <x:c r="K798" s="34" t="str"/>
      <x:c r="L798" s="34" t="str"/>
      <x:c r="M798" s="34" t="str"/>
      <x:c r="N798" s="34" t="str"/>
      <x:c r="O798" s="34" t="str"/>
      <x:c r="P798" s="34" t="str"/>
      <x:c r="Q798" s="34" t="str"/>
      <x:c r="R798" s="514"/>
      <x:c r="S798" s="514"/>
    </x:row>
    <x:row r="799">
      <x:c r="A799" s="34" t="str">
        <x:v>FORM-8845955ECA</x:v>
      </x:c>
      <x:c r="B799" s="34" t="str">
        <x:v>PRD-5831011F6E</x:v>
      </x:c>
      <x:c r="C799" s="34" t="str">
        <x:v>Olympus</x:v>
      </x:c>
      <x:c r="D799" s="34" t="str">
        <x:v>Mini Covered-Sheath Pulmonary Cytology Brush</x:v>
      </x:c>
      <x:c r="E799" s="34" t="str">
        <x:v>BC-203D-2006</x:v>
      </x:c>
      <x:c r="F799" s="34" t="str">
        <x:v>CYTOLOGY_BRUSH</x:v>
      </x:c>
      <x:c r="G799" s="34" t="str">
        <x:v>Verified - manufacturer catalog</x:v>
      </x:c>
      <x:c r="H799" s="34" t="str">
        <x:v>Prototype visible - reverify before production</x:v>
      </x:c>
      <x:c r="I799" s="34" t="str">
        <x:v>No</x:v>
      </x:c>
      <x:c r="J799" s="34" t="str">
        <x:v>No</x:v>
      </x:c>
      <x:c r="K799" s="34" t="str"/>
      <x:c r="L799" s="34" t="str"/>
      <x:c r="M799" s="34" t="str"/>
      <x:c r="N799" s="34" t="str"/>
      <x:c r="O799" s="34" t="str"/>
      <x:c r="P799" s="34" t="str"/>
      <x:c r="Q799" s="34" t="str"/>
      <x:c r="R799" s="514"/>
      <x:c r="S799" s="514"/>
    </x:row>
    <x:row r="800">
      <x:c r="A800" s="34" t="str">
        <x:v>FORM-F44EE4A7E5</x:v>
      </x:c>
      <x:c r="B800" s="34" t="str">
        <x:v>PRD-1292C69B1E</x:v>
      </x:c>
      <x:c r="C800" s="34" t="str">
        <x:v>Olympus</x:v>
      </x:c>
      <x:c r="D800" s="34" t="str">
        <x:v>Uncovered-Sheath Pulmonary Cytology Brush</x:v>
      </x:c>
      <x:c r="E800" s="34" t="str">
        <x:v>BC-201C-1006</x:v>
      </x:c>
      <x:c r="F800" s="34" t="str">
        <x:v>CYTOLOGY_BRUSH</x:v>
      </x:c>
      <x:c r="G800" s="34" t="str">
        <x:v>Verified - manufacturer catalog</x:v>
      </x:c>
      <x:c r="H800" s="34" t="str">
        <x:v>Prototype visible - reverify before production</x:v>
      </x:c>
      <x:c r="I800" s="34" t="str">
        <x:v>No</x:v>
      </x:c>
      <x:c r="J800" s="34" t="str">
        <x:v>No</x:v>
      </x:c>
      <x:c r="K800" s="34" t="str"/>
      <x:c r="L800" s="34" t="str"/>
      <x:c r="M800" s="34" t="str"/>
      <x:c r="N800" s="34" t="str"/>
      <x:c r="O800" s="34" t="str"/>
      <x:c r="P800" s="34" t="str"/>
      <x:c r="Q800" s="34" t="str"/>
      <x:c r="R800" s="514"/>
      <x:c r="S800" s="514"/>
    </x:row>
    <x:row r="801">
      <x:c r="A801" s="34" t="str">
        <x:v>FORM-95A595F550</x:v>
      </x:c>
      <x:c r="B801" s="34" t="str">
        <x:v>PRD-104DF655AD</x:v>
      </x:c>
      <x:c r="C801" s="34" t="str">
        <x:v>Olympus</x:v>
      </x:c>
      <x:c r="D801" s="34" t="str">
        <x:v>KV-6 Suction Pump</x:v>
      </x:c>
      <x:c r="E801" s="34" t="str">
        <x:v>KV-6</x:v>
      </x:c>
      <x:c r="F801" s="34" t="str">
        <x:v>ENDOSCOPIC_SUCTION_PUMP</x:v>
      </x:c>
      <x:c r="G801" s="34" t="str">
        <x:v>Verified - manufacturer catalog; current market status pending</x:v>
      </x:c>
      <x:c r="H801" s="34" t="str">
        <x:v>Hidden - current U.S. status unverified</x:v>
      </x:c>
      <x:c r="I801" s="34" t="str">
        <x:v>No</x:v>
      </x:c>
      <x:c r="J801" s="34" t="str">
        <x:v>No</x:v>
      </x:c>
      <x:c r="K801" s="34" t="str"/>
      <x:c r="L801" s="34" t="str"/>
      <x:c r="M801" s="34" t="str"/>
      <x:c r="N801" s="34" t="str"/>
      <x:c r="O801" s="34" t="str"/>
      <x:c r="P801" s="34" t="str"/>
      <x:c r="Q801" s="34" t="str"/>
      <x:c r="R801" s="514"/>
      <x:c r="S801" s="514"/>
    </x:row>
    <x:row r="802">
      <x:c r="A802" s="34" t="str">
        <x:v>FORM-1E9F7EFFCE</x:v>
      </x:c>
      <x:c r="B802" s="34" t="str">
        <x:v>PRD-592787DB28</x:v>
      </x:c>
      <x:c r="C802" s="34" t="str">
        <x:v>Olympus</x:v>
      </x:c>
      <x:c r="D802" s="34" t="str">
        <x:v>KV-6 Suction Tubing Set</x:v>
      </x:c>
      <x:c r="E802" s="34" t="str">
        <x:v>K10021882</x:v>
      </x:c>
      <x:c r="F802" s="34" t="str">
        <x:v>ENDOSCOPIC_SUCTION_PUMP</x:v>
      </x:c>
      <x:c r="G802" s="34" t="str">
        <x:v>Verified - manufacturer catalog; current market status pending</x:v>
      </x:c>
      <x:c r="H802" s="34" t="str">
        <x:v>Hidden - current U.S. status unverified</x:v>
      </x:c>
      <x:c r="I802" s="34" t="str">
        <x:v>No</x:v>
      </x:c>
      <x:c r="J802" s="34" t="str">
        <x:v>No</x:v>
      </x:c>
      <x:c r="K802" s="34" t="str"/>
      <x:c r="L802" s="34" t="str"/>
      <x:c r="M802" s="34" t="str"/>
      <x:c r="N802" s="34" t="str"/>
      <x:c r="O802" s="34" t="str"/>
      <x:c r="P802" s="34" t="str"/>
      <x:c r="Q802" s="34" t="str"/>
      <x:c r="R802" s="514"/>
      <x:c r="S802" s="514"/>
    </x:row>
    <x:row r="803">
      <x:c r="A803" s="34" t="str">
        <x:v>FORM-66937A8C53</x:v>
      </x:c>
      <x:c r="B803" s="34" t="str">
        <x:v>PRD-6B67179C61</x:v>
      </x:c>
      <x:c r="C803" s="34" t="str">
        <x:v>Olympus</x:v>
      </x:c>
      <x:c r="D803" s="34" t="str">
        <x:v>KV-6 Suction Tubing Set</x:v>
      </x:c>
      <x:c r="E803" s="34" t="str">
        <x:v>K10021893</x:v>
      </x:c>
      <x:c r="F803" s="34" t="str">
        <x:v>ENDOSCOPIC_SUCTION_PUMP</x:v>
      </x:c>
      <x:c r="G803" s="34" t="str">
        <x:v>Verified - manufacturer catalog; current market status pending</x:v>
      </x:c>
      <x:c r="H803" s="34" t="str">
        <x:v>Hidden - current U.S. status unverified</x:v>
      </x:c>
      <x:c r="I803" s="34" t="str">
        <x:v>No</x:v>
      </x:c>
      <x:c r="J803" s="34" t="str">
        <x:v>No</x:v>
      </x:c>
      <x:c r="K803" s="34" t="str"/>
      <x:c r="L803" s="34" t="str"/>
      <x:c r="M803" s="34" t="str"/>
      <x:c r="N803" s="34" t="str"/>
      <x:c r="O803" s="34" t="str"/>
      <x:c r="P803" s="34" t="str"/>
      <x:c r="Q803" s="34" t="str"/>
      <x:c r="R803" s="514"/>
      <x:c r="S803" s="514"/>
    </x:row>
    <x:row r="804">
      <x:c r="A804" s="34" t="str">
        <x:v>FORM-6A6E01FBE6</x:v>
      </x:c>
      <x:c r="B804" s="34" t="str">
        <x:v>PRD-B5FC89830C</x:v>
      </x:c>
      <x:c r="C804" s="34" t="str">
        <x:v>Olympus</x:v>
      </x:c>
      <x:c r="D804" s="34" t="str">
        <x:v>OEV-262H 26-inch Medical Monitor</x:v>
      </x:c>
      <x:c r="E804" s="34" t="str">
        <x:v>OEV-262H</x:v>
      </x:c>
      <x:c r="F804" s="34" t="str">
        <x:v>ENDOSCOPY_MONITOR</x:v>
      </x:c>
      <x:c r="G804" s="34" t="str">
        <x:v>Verified - manufacturer catalog; current market status pending</x:v>
      </x:c>
      <x:c r="H804" s="34" t="str">
        <x:v>Hidden - current U.S. status unverified</x:v>
      </x:c>
      <x:c r="I804" s="34" t="str">
        <x:v>No</x:v>
      </x:c>
      <x:c r="J804" s="34" t="str">
        <x:v>No</x:v>
      </x:c>
      <x:c r="K804" s="34" t="str"/>
      <x:c r="L804" s="34" t="str"/>
      <x:c r="M804" s="34" t="str"/>
      <x:c r="N804" s="34" t="str"/>
      <x:c r="O804" s="34" t="str"/>
      <x:c r="P804" s="34" t="str"/>
      <x:c r="Q804" s="34" t="str"/>
      <x:c r="R804" s="514"/>
      <x:c r="S804" s="514"/>
    </x:row>
    <x:row r="805">
      <x:c r="A805" s="34" t="str">
        <x:v>FORM-1D220314CA</x:v>
      </x:c>
      <x:c r="B805" s="34" t="str">
        <x:v>PRD-F510911B2C</x:v>
      </x:c>
      <x:c r="C805" s="34" t="str">
        <x:v>Olympus</x:v>
      </x:c>
      <x:c r="D805" s="34" t="str">
        <x:v>OFP-2 Flushing Pump</x:v>
      </x:c>
      <x:c r="E805" s="34" t="str">
        <x:v>OFP-2</x:v>
      </x:c>
      <x:c r="F805" s="34" t="str">
        <x:v>ENDOSCOPIC_IRRIGATION_PUMP</x:v>
      </x:c>
      <x:c r="G805" s="34" t="str">
        <x:v>Verified - manufacturer catalog; current market status pending</x:v>
      </x:c>
      <x:c r="H805" s="34" t="str">
        <x:v>Hidden - current U.S. status unverified</x:v>
      </x:c>
      <x:c r="I805" s="34" t="str">
        <x:v>No</x:v>
      </x:c>
      <x:c r="J805" s="34" t="str">
        <x:v>No</x:v>
      </x:c>
      <x:c r="K805" s="34" t="str"/>
      <x:c r="L805" s="34" t="str"/>
      <x:c r="M805" s="34" t="str"/>
      <x:c r="N805" s="34" t="str"/>
      <x:c r="O805" s="34" t="str"/>
      <x:c r="P805" s="34" t="str"/>
      <x:c r="Q805" s="34" t="str"/>
      <x:c r="R805" s="514"/>
      <x:c r="S805" s="514"/>
    </x:row>
    <x:row r="806">
      <x:c r="A806" s="34" t="str">
        <x:v>FORM-154AB45D71</x:v>
      </x:c>
      <x:c r="B806" s="34" t="str">
        <x:v>PRD-2C2F29762E</x:v>
      </x:c>
      <x:c r="C806" s="34" t="str">
        <x:v>Olympus</x:v>
      </x:c>
      <x:c r="D806" s="34" t="str">
        <x:v>OFP-2 Irrigation Tubing</x:v>
      </x:c>
      <x:c r="E806" s="34" t="str">
        <x:v>MAJ-1651</x:v>
      </x:c>
      <x:c r="F806" s="34" t="str">
        <x:v>ENDOSCOPIC_IRRIGATION_PUMP</x:v>
      </x:c>
      <x:c r="G806" s="34" t="str">
        <x:v>Verified - manufacturer catalog; current market status pending</x:v>
      </x:c>
      <x:c r="H806" s="34" t="str">
        <x:v>Hidden - current U.S. status unverified</x:v>
      </x:c>
      <x:c r="I806" s="34" t="str">
        <x:v>No</x:v>
      </x:c>
      <x:c r="J806" s="34" t="str">
        <x:v>No</x:v>
      </x:c>
      <x:c r="K806" s="34" t="str"/>
      <x:c r="L806" s="34" t="str"/>
      <x:c r="M806" s="34" t="str"/>
      <x:c r="N806" s="34" t="str"/>
      <x:c r="O806" s="34" t="str"/>
      <x:c r="P806" s="34" t="str"/>
      <x:c r="Q806" s="34" t="str"/>
      <x:c r="R806" s="514"/>
      <x:c r="S806" s="514"/>
    </x:row>
    <x:row r="807">
      <x:c r="A807" s="34" t="str">
        <x:v>FORM-F7CDB8BA65</x:v>
      </x:c>
      <x:c r="B807" s="34" t="str">
        <x:v>PRD-1B9BB00FC8</x:v>
      </x:c>
      <x:c r="C807" s="34" t="str">
        <x:v>Olympus</x:v>
      </x:c>
      <x:c r="D807" s="34" t="str">
        <x:v>OFP-2 Irrigation Tubing</x:v>
      </x:c>
      <x:c r="E807" s="34" t="str">
        <x:v>MAJ-1652</x:v>
      </x:c>
      <x:c r="F807" s="34" t="str">
        <x:v>ENDOSCOPIC_IRRIGATION_PUMP</x:v>
      </x:c>
      <x:c r="G807" s="34" t="str">
        <x:v>Verified - manufacturer catalog; current market status pending</x:v>
      </x:c>
      <x:c r="H807" s="34" t="str">
        <x:v>Hidden - current U.S. status unverified</x:v>
      </x:c>
      <x:c r="I807" s="34" t="str">
        <x:v>No</x:v>
      </x:c>
      <x:c r="J807" s="34" t="str">
        <x:v>No</x:v>
      </x:c>
      <x:c r="K807" s="34" t="str"/>
      <x:c r="L807" s="34" t="str"/>
      <x:c r="M807" s="34" t="str"/>
      <x:c r="N807" s="34" t="str"/>
      <x:c r="O807" s="34" t="str"/>
      <x:c r="P807" s="34" t="str"/>
      <x:c r="Q807" s="34" t="str"/>
      <x:c r="R807" s="514"/>
      <x:c r="S807" s="514"/>
    </x:row>
    <x:row r="808">
      <x:c r="A808" s="34" t="str">
        <x:v>FORM-5382A5634D</x:v>
      </x:c>
      <x:c r="B808" s="34" t="str">
        <x:v>PRD-150ECDCD05</x:v>
      </x:c>
      <x:c r="C808" s="34" t="str">
        <x:v>Olympus</x:v>
      </x:c>
      <x:c r="D808" s="34" t="str">
        <x:v>SSU-2 Simple Suction Unit</x:v>
      </x:c>
      <x:c r="E808" s="34" t="str">
        <x:v>SSU-2</x:v>
      </x:c>
      <x:c r="F808" s="34" t="str">
        <x:v>ENDOSCOPIC_SUCTION_PUMP</x:v>
      </x:c>
      <x:c r="G808" s="34" t="str">
        <x:v>Verified - manufacturer catalog; current market status pending</x:v>
      </x:c>
      <x:c r="H808" s="34" t="str">
        <x:v>Hidden - current U.S. status unverified</x:v>
      </x:c>
      <x:c r="I808" s="34" t="str">
        <x:v>No</x:v>
      </x:c>
      <x:c r="J808" s="34" t="str">
        <x:v>No</x:v>
      </x:c>
      <x:c r="K808" s="34" t="str"/>
      <x:c r="L808" s="34" t="str"/>
      <x:c r="M808" s="34" t="str"/>
      <x:c r="N808" s="34" t="str"/>
      <x:c r="O808" s="34" t="str"/>
      <x:c r="P808" s="34" t="str"/>
      <x:c r="Q808" s="34" t="str"/>
      <x:c r="R808" s="514"/>
      <x:c r="S808" s="514"/>
    </x:row>
    <x:row r="809">
      <x:c r="A809" s="34" t="str">
        <x:v>FORM-9578CAB79A</x:v>
      </x:c>
      <x:c r="B809" s="34" t="str">
        <x:v>PRD-1840ABC86D</x:v>
      </x:c>
      <x:c r="C809" s="34" t="str">
        <x:v>Olympus</x:v>
      </x:c>
      <x:c r="D809" s="34" t="str">
        <x:v>SSU-2 Suction Tubing/Accessory</x:v>
      </x:c>
      <x:c r="E809" s="34" t="str">
        <x:v>K7505595</x:v>
      </x:c>
      <x:c r="F809" s="34" t="str">
        <x:v>ENDOSCOPIC_SUCTION_PUMP</x:v>
      </x:c>
      <x:c r="G809" s="34" t="str">
        <x:v>Verified - manufacturer catalog; current market status pending</x:v>
      </x:c>
      <x:c r="H809" s="34" t="str">
        <x:v>Hidden - current U.S. status unverified</x:v>
      </x:c>
      <x:c r="I809" s="34" t="str">
        <x:v>No</x:v>
      </x:c>
      <x:c r="J809" s="34" t="str">
        <x:v>No</x:v>
      </x:c>
      <x:c r="K809" s="34" t="str"/>
      <x:c r="L809" s="34" t="str"/>
      <x:c r="M809" s="34" t="str"/>
      <x:c r="N809" s="34" t="str"/>
      <x:c r="O809" s="34" t="str"/>
      <x:c r="P809" s="34" t="str"/>
      <x:c r="Q809" s="34" t="str"/>
      <x:c r="R809" s="514"/>
      <x:c r="S809" s="514"/>
    </x:row>
    <x:row r="810">
      <x:c r="A810" s="34" t="str">
        <x:v>FORM-7FDC1EF841</x:v>
      </x:c>
      <x:c r="B810" s="34" t="str">
        <x:v>PRD-2103064DB9</x:v>
      </x:c>
      <x:c r="C810" s="34" t="str">
        <x:v>Olympus</x:v>
      </x:c>
      <x:c r="D810" s="34" t="str">
        <x:v>TC-C3 Series Workstation Set</x:v>
      </x:c>
      <x:c r="E810" s="34" t="str">
        <x:v>K10030126</x:v>
      </x:c>
      <x:c r="F810" s="34" t="str">
        <x:v>ENDOSCOPY_CART</x:v>
      </x:c>
      <x:c r="G810" s="34" t="str">
        <x:v>Verified - manufacturer catalog; current market status pending</x:v>
      </x:c>
      <x:c r="H810" s="34" t="str">
        <x:v>Hidden - current U.S. status unverified</x:v>
      </x:c>
      <x:c r="I810" s="34" t="str">
        <x:v>No</x:v>
      </x:c>
      <x:c r="J810" s="34" t="str">
        <x:v>No</x:v>
      </x:c>
      <x:c r="K810" s="34" t="str"/>
      <x:c r="L810" s="34" t="str"/>
      <x:c r="M810" s="34" t="str"/>
      <x:c r="N810" s="34" t="str"/>
      <x:c r="O810" s="34" t="str"/>
      <x:c r="P810" s="34" t="str"/>
      <x:c r="Q810" s="34" t="str"/>
      <x:c r="R810" s="514"/>
      <x:c r="S810" s="514"/>
    </x:row>
    <x:row r="811">
      <x:c r="A811" s="34" t="str">
        <x:v>FORM-CE5E530772</x:v>
      </x:c>
      <x:c r="B811" s="34" t="str">
        <x:v>PRD-1E9BA85FC4</x:v>
      </x:c>
      <x:c r="C811" s="34" t="str">
        <x:v>Olympus</x:v>
      </x:c>
      <x:c r="D811" s="34" t="str">
        <x:v>TC-C3 Series Workstation Set</x:v>
      </x:c>
      <x:c r="E811" s="34" t="str">
        <x:v>K10030136</x:v>
      </x:c>
      <x:c r="F811" s="34" t="str">
        <x:v>ENDOSCOPY_CART</x:v>
      </x:c>
      <x:c r="G811" s="34" t="str">
        <x:v>Verified - manufacturer catalog; current market status pending</x:v>
      </x:c>
      <x:c r="H811" s="34" t="str">
        <x:v>Hidden - current U.S. status unverified</x:v>
      </x:c>
      <x:c r="I811" s="34" t="str">
        <x:v>No</x:v>
      </x:c>
      <x:c r="J811" s="34" t="str">
        <x:v>No</x:v>
      </x:c>
      <x:c r="K811" s="34" t="str"/>
      <x:c r="L811" s="34" t="str"/>
      <x:c r="M811" s="34" t="str"/>
      <x:c r="N811" s="34" t="str"/>
      <x:c r="O811" s="34" t="str"/>
      <x:c r="P811" s="34" t="str"/>
      <x:c r="Q811" s="34" t="str"/>
      <x:c r="R811" s="514"/>
      <x:c r="S811" s="514"/>
    </x:row>
    <x:row r="812">
      <x:c r="A812" s="34" t="str">
        <x:v>FORM-FADC9866B5</x:v>
      </x:c>
      <x:c r="B812" s="34" t="str">
        <x:v>PRD-225513EE42</x:v>
      </x:c>
      <x:c r="C812" s="34" t="str">
        <x:v>Olympus</x:v>
      </x:c>
      <x:c r="D812" s="34" t="str">
        <x:v>TC-C3 Series Workstation Set</x:v>
      </x:c>
      <x:c r="E812" s="34" t="str">
        <x:v>K10034675</x:v>
      </x:c>
      <x:c r="F812" s="34" t="str">
        <x:v>ENDOSCOPY_CART</x:v>
      </x:c>
      <x:c r="G812" s="34" t="str">
        <x:v>Verified - manufacturer catalog; current market status pending</x:v>
      </x:c>
      <x:c r="H812" s="34" t="str">
        <x:v>Hidden - current U.S. status unverified</x:v>
      </x:c>
      <x:c r="I812" s="34" t="str">
        <x:v>No</x:v>
      </x:c>
      <x:c r="J812" s="34" t="str">
        <x:v>No</x:v>
      </x:c>
      <x:c r="K812" s="34" t="str"/>
      <x:c r="L812" s="34" t="str"/>
      <x:c r="M812" s="34" t="str"/>
      <x:c r="N812" s="34" t="str"/>
      <x:c r="O812" s="34" t="str"/>
      <x:c r="P812" s="34" t="str"/>
      <x:c r="Q812" s="34" t="str"/>
      <x:c r="R812" s="514"/>
      <x:c r="S812" s="514"/>
    </x:row>
    <x:row r="813">
      <x:c r="A813" s="34" t="str">
        <x:v>FORM-553ED80A4B</x:v>
      </x:c>
      <x:c r="B813" s="34" t="str">
        <x:v>PRD-136C288332</x:v>
      </x:c>
      <x:c r="C813" s="34" t="str">
        <x:v>Olympus</x:v>
      </x:c>
      <x:c r="D813" s="34" t="str">
        <x:v>TC-C3 Series Workstation Set</x:v>
      </x:c>
      <x:c r="E813" s="34" t="str">
        <x:v>K10034676</x:v>
      </x:c>
      <x:c r="F813" s="34" t="str">
        <x:v>ENDOSCOPY_CART</x:v>
      </x:c>
      <x:c r="G813" s="34" t="str">
        <x:v>Verified - manufacturer catalog; current market status pending</x:v>
      </x:c>
      <x:c r="H813" s="34" t="str">
        <x:v>Hidden - current U.S. status unverified</x:v>
      </x:c>
      <x:c r="I813" s="34" t="str">
        <x:v>No</x:v>
      </x:c>
      <x:c r="J813" s="34" t="str">
        <x:v>No</x:v>
      </x:c>
      <x:c r="K813" s="34" t="str"/>
      <x:c r="L813" s="34" t="str"/>
      <x:c r="M813" s="34" t="str"/>
      <x:c r="N813" s="34" t="str"/>
      <x:c r="O813" s="34" t="str"/>
      <x:c r="P813" s="34" t="str"/>
      <x:c r="Q813" s="34" t="str"/>
      <x:c r="R813" s="514"/>
      <x:c r="S813" s="514"/>
    </x:row>
    <x:row r="814">
      <x:c r="A814" s="34" t="str">
        <x:v>FORM-082E4A8C95</x:v>
      </x:c>
      <x:c r="B814" s="34" t="str">
        <x:v>PRD-4C3147DF15</x:v>
      </x:c>
      <x:c r="C814" s="34" t="str">
        <x:v>Olympus</x:v>
      </x:c>
      <x:c r="D814" s="34" t="str">
        <x:v>TC-C4 Series Workstation Set</x:v>
      </x:c>
      <x:c r="E814" s="34" t="str">
        <x:v>K10029884</x:v>
      </x:c>
      <x:c r="F814" s="34" t="str">
        <x:v>ENDOSCOPY_CART</x:v>
      </x:c>
      <x:c r="G814" s="34" t="str">
        <x:v>Verified - manufacturer catalog; current market status pending</x:v>
      </x:c>
      <x:c r="H814" s="34" t="str">
        <x:v>Hidden - current U.S. status unverified</x:v>
      </x:c>
      <x:c r="I814" s="34" t="str">
        <x:v>No</x:v>
      </x:c>
      <x:c r="J814" s="34" t="str">
        <x:v>No</x:v>
      </x:c>
      <x:c r="K814" s="34" t="str"/>
      <x:c r="L814" s="34" t="str"/>
      <x:c r="M814" s="34" t="str"/>
      <x:c r="N814" s="34" t="str"/>
      <x:c r="O814" s="34" t="str"/>
      <x:c r="P814" s="34" t="str"/>
      <x:c r="Q814" s="34" t="str"/>
      <x:c r="R814" s="514"/>
      <x:c r="S814" s="514"/>
    </x:row>
    <x:row r="815">
      <x:c r="A815" s="34" t="str">
        <x:v>FORM-F7E6EB528D</x:v>
      </x:c>
      <x:c r="B815" s="34" t="str">
        <x:v>PRD-6EA4535CE1</x:v>
      </x:c>
      <x:c r="C815" s="34" t="str">
        <x:v>Olympus</x:v>
      </x:c>
      <x:c r="D815" s="34" t="str">
        <x:v>TC-C4 Series Workstation Set</x:v>
      </x:c>
      <x:c r="E815" s="34" t="str">
        <x:v>K10029889</x:v>
      </x:c>
      <x:c r="F815" s="34" t="str">
        <x:v>ENDOSCOPY_CART</x:v>
      </x:c>
      <x:c r="G815" s="34" t="str">
        <x:v>Verified - manufacturer catalog; current market status pending</x:v>
      </x:c>
      <x:c r="H815" s="34" t="str">
        <x:v>Hidden - current U.S. status unverified</x:v>
      </x:c>
      <x:c r="I815" s="34" t="str">
        <x:v>No</x:v>
      </x:c>
      <x:c r="J815" s="34" t="str">
        <x:v>No</x:v>
      </x:c>
      <x:c r="K815" s="34" t="str"/>
      <x:c r="L815" s="34" t="str"/>
      <x:c r="M815" s="34" t="str"/>
      <x:c r="N815" s="34" t="str"/>
      <x:c r="O815" s="34" t="str"/>
      <x:c r="P815" s="34" t="str"/>
      <x:c r="Q815" s="34" t="str"/>
      <x:c r="R815" s="514"/>
      <x:c r="S815" s="514"/>
    </x:row>
    <x:row r="816">
      <x:c r="A816" s="34" t="str">
        <x:v>FORM-6373F01B82</x:v>
      </x:c>
      <x:c r="B816" s="34" t="str">
        <x:v>PRD-8106E78F85</x:v>
      </x:c>
      <x:c r="C816" s="34" t="str">
        <x:v>Olympus</x:v>
      </x:c>
      <x:c r="D816" s="34" t="str">
        <x:v>TC-C4 Series Workstation Set</x:v>
      </x:c>
      <x:c r="E816" s="34" t="str">
        <x:v>K10029894</x:v>
      </x:c>
      <x:c r="F816" s="34" t="str">
        <x:v>ENDOSCOPY_CART</x:v>
      </x:c>
      <x:c r="G816" s="34" t="str">
        <x:v>Verified - manufacturer catalog; current market status pending</x:v>
      </x:c>
      <x:c r="H816" s="34" t="str">
        <x:v>Hidden - current U.S. status unverified</x:v>
      </x:c>
      <x:c r="I816" s="34" t="str">
        <x:v>No</x:v>
      </x:c>
      <x:c r="J816" s="34" t="str">
        <x:v>No</x:v>
      </x:c>
      <x:c r="K816" s="34" t="str"/>
      <x:c r="L816" s="34" t="str"/>
      <x:c r="M816" s="34" t="str"/>
      <x:c r="N816" s="34" t="str"/>
      <x:c r="O816" s="34" t="str"/>
      <x:c r="P816" s="34" t="str"/>
      <x:c r="Q816" s="34" t="str"/>
      <x:c r="R816" s="514"/>
      <x:c r="S816" s="514"/>
    </x:row>
    <x:row r="817">
      <x:c r="A817" s="34" t="str">
        <x:v>FORM-47B4FEC5E9</x:v>
      </x:c>
      <x:c r="B817" s="34" t="str">
        <x:v>PRD-1266378787</x:v>
      </x:c>
      <x:c r="C817" s="34" t="str">
        <x:v>Olympus</x:v>
      </x:c>
      <x:c r="D817" s="34" t="str">
        <x:v>TC-C4 Series Workstation Set</x:v>
      </x:c>
      <x:c r="E817" s="34" t="str">
        <x:v>K10029899</x:v>
      </x:c>
      <x:c r="F817" s="34" t="str">
        <x:v>ENDOSCOPY_CART</x:v>
      </x:c>
      <x:c r="G817" s="34" t="str">
        <x:v>Verified - manufacturer catalog; current market status pending</x:v>
      </x:c>
      <x:c r="H817" s="34" t="str">
        <x:v>Hidden - current U.S. status unverified</x:v>
      </x:c>
      <x:c r="I817" s="34" t="str">
        <x:v>No</x:v>
      </x:c>
      <x:c r="J817" s="34" t="str">
        <x:v>No</x:v>
      </x:c>
      <x:c r="K817" s="34" t="str"/>
      <x:c r="L817" s="34" t="str"/>
      <x:c r="M817" s="34" t="str"/>
      <x:c r="N817" s="34" t="str"/>
      <x:c r="O817" s="34" t="str"/>
      <x:c r="P817" s="34" t="str"/>
      <x:c r="Q817" s="34" t="str"/>
      <x:c r="R817" s="514"/>
      <x:c r="S817" s="514"/>
    </x:row>
    <x:row r="818">
      <x:c r="A818" s="34" t="str">
        <x:v>FORM-7BCF723EFC</x:v>
      </x:c>
      <x:c r="B818" s="34" t="str">
        <x:v>PRD-AACBA3F0AD</x:v>
      </x:c>
      <x:c r="C818" s="34" t="str">
        <x:v>Olympus</x:v>
      </x:c>
      <x:c r="D818" s="34" t="str">
        <x:v>UCR CO2 Regulation Unit</x:v>
      </x:c>
      <x:c r="E818" s="34" t="str">
        <x:v>UCR</x:v>
      </x:c>
      <x:c r="F818" s="34" t="str">
        <x:v>CO2_INSUFFLATOR</x:v>
      </x:c>
      <x:c r="G818" s="34" t="str">
        <x:v>Verified - manufacturer catalog; current market status pending</x:v>
      </x:c>
      <x:c r="H818" s="34" t="str">
        <x:v>Hidden - current U.S. status unverified</x:v>
      </x:c>
      <x:c r="I818" s="34" t="str">
        <x:v>No</x:v>
      </x:c>
      <x:c r="J818" s="34" t="str">
        <x:v>No</x:v>
      </x:c>
      <x:c r="K818" s="34" t="str"/>
      <x:c r="L818" s="34" t="str"/>
      <x:c r="M818" s="34" t="str"/>
      <x:c r="N818" s="34" t="str"/>
      <x:c r="O818" s="34" t="str"/>
      <x:c r="P818" s="34" t="str"/>
      <x:c r="Q818" s="34" t="str"/>
      <x:c r="R818" s="514"/>
      <x:c r="S818" s="514"/>
    </x:row>
    <x:row r="819">
      <x:c r="A819" s="34" t="str">
        <x:v>FORM-7B4C4317E1</x:v>
      </x:c>
      <x:c r="B819" s="34" t="str">
        <x:v>PRD-75E555BC77</x:v>
      </x:c>
      <x:c r="C819" s="34" t="str">
        <x:v>Olympus</x:v>
      </x:c>
      <x:c r="D819" s="34" t="str">
        <x:v>UCR Gas Cylinder Hose</x:v>
      </x:c>
      <x:c r="E819" s="34" t="str">
        <x:v>MAJ-1080</x:v>
      </x:c>
      <x:c r="F819" s="34" t="str">
        <x:v>CO2_INSUFFLATOR</x:v>
      </x:c>
      <x:c r="G819" s="34" t="str">
        <x:v>Verified - manufacturer catalog; current market status pending</x:v>
      </x:c>
      <x:c r="H819" s="34" t="str">
        <x:v>Hidden - current U.S. status unverified</x:v>
      </x:c>
      <x:c r="I819" s="34" t="str">
        <x:v>No</x:v>
      </x:c>
      <x:c r="J819" s="34" t="str">
        <x:v>No</x:v>
      </x:c>
      <x:c r="K819" s="34" t="str"/>
      <x:c r="L819" s="34" t="str"/>
      <x:c r="M819" s="34" t="str"/>
      <x:c r="N819" s="34" t="str"/>
      <x:c r="O819" s="34" t="str"/>
      <x:c r="P819" s="34" t="str"/>
      <x:c r="Q819" s="34" t="str"/>
      <x:c r="R819" s="514"/>
      <x:c r="S819" s="514"/>
    </x:row>
    <x:row r="820">
      <x:c r="A820" s="34" t="str">
        <x:v>FORM-3E233E4AB5</x:v>
      </x:c>
      <x:c r="B820" s="34" t="str">
        <x:v>PRD-48AEE784DD</x:v>
      </x:c>
      <x:c r="C820" s="34" t="str">
        <x:v>Olympus</x:v>
      </x:c>
      <x:c r="D820" s="34" t="str">
        <x:v>UCR High-Pressure CO2 Hose</x:v>
      </x:c>
      <x:c r="E820" s="34" t="str">
        <x:v>MAJ-1084</x:v>
      </x:c>
      <x:c r="F820" s="34" t="str">
        <x:v>CO2_INSUFFLATOR</x:v>
      </x:c>
      <x:c r="G820" s="34" t="str">
        <x:v>Verified - manufacturer catalog; current market status pending</x:v>
      </x:c>
      <x:c r="H820" s="34" t="str">
        <x:v>Hidden - current U.S. status unverified</x:v>
      </x:c>
      <x:c r="I820" s="34" t="str">
        <x:v>No</x:v>
      </x:c>
      <x:c r="J820" s="34" t="str">
        <x:v>No</x:v>
      </x:c>
      <x:c r="K820" s="34" t="str"/>
      <x:c r="L820" s="34" t="str"/>
      <x:c r="M820" s="34" t="str"/>
      <x:c r="N820" s="34" t="str"/>
      <x:c r="O820" s="34" t="str"/>
      <x:c r="P820" s="34" t="str"/>
      <x:c r="Q820" s="34" t="str"/>
      <x:c r="R820" s="514"/>
      <x:c r="S820" s="514"/>
    </x:row>
    <x:row r="821">
      <x:c r="A821" s="34" t="str">
        <x:v>FORM-EEF5AFFF29</x:v>
      </x:c>
      <x:c r="B821" s="34" t="str">
        <x:v>PRD-CC458478A5</x:v>
      </x:c>
      <x:c r="C821" s="34" t="str">
        <x:v>Olympus</x:v>
      </x:c>
      <x:c r="D821" s="34" t="str">
        <x:v>UCR Low-Pressure CO2 Hose</x:v>
      </x:c>
      <x:c r="E821" s="34" t="str">
        <x:v>MAJ-1085</x:v>
      </x:c>
      <x:c r="F821" s="34" t="str">
        <x:v>CO2_INSUFFLATOR</x:v>
      </x:c>
      <x:c r="G821" s="34" t="str">
        <x:v>Verified - manufacturer catalog; current market status pending</x:v>
      </x:c>
      <x:c r="H821" s="34" t="str">
        <x:v>Hidden - current U.S. status unverified</x:v>
      </x:c>
      <x:c r="I821" s="34" t="str">
        <x:v>No</x:v>
      </x:c>
      <x:c r="J821" s="34" t="str">
        <x:v>No</x:v>
      </x:c>
      <x:c r="K821" s="34" t="str"/>
      <x:c r="L821" s="34" t="str"/>
      <x:c r="M821" s="34" t="str"/>
      <x:c r="N821" s="34" t="str"/>
      <x:c r="O821" s="34" t="str"/>
      <x:c r="P821" s="34" t="str"/>
      <x:c r="Q821" s="34" t="str"/>
      <x:c r="R821" s="514"/>
      <x:c r="S821" s="514"/>
    </x:row>
    <x:row r="822">
      <x:c r="A822" s="34" t="str">
        <x:v>FORM-33ACE54E63</x:v>
      </x:c>
      <x:c r="B822" s="34" t="str">
        <x:v>PRD-12CFCE9A6C</x:v>
      </x:c>
      <x:c r="C822" s="34" t="str">
        <x:v>Olympus</x:v>
      </x:c>
      <x:c r="D822" s="34" t="str">
        <x:v>WM-DP3 Series Workstation</x:v>
      </x:c>
      <x:c r="E822" s="34" t="str">
        <x:v>WM-DP3</x:v>
      </x:c>
      <x:c r="F822" s="34" t="str">
        <x:v>ENDOSCOPY_CART</x:v>
      </x:c>
      <x:c r="G822" s="34" t="str">
        <x:v>Verified - manufacturer catalog; current market status pending</x:v>
      </x:c>
      <x:c r="H822" s="34" t="str">
        <x:v>Hidden - current U.S. status unverified</x:v>
      </x:c>
      <x:c r="I822" s="34" t="str">
        <x:v>No</x:v>
      </x:c>
      <x:c r="J822" s="34" t="str">
        <x:v>No</x:v>
      </x:c>
      <x:c r="K822" s="34" t="str"/>
      <x:c r="L822" s="34" t="str"/>
      <x:c r="M822" s="34" t="str"/>
      <x:c r="N822" s="34" t="str"/>
      <x:c r="O822" s="34" t="str"/>
      <x:c r="P822" s="34" t="str"/>
      <x:c r="Q822" s="34" t="str"/>
      <x:c r="R822" s="514"/>
      <x:c r="S822" s="514"/>
    </x:row>
    <x:row r="823">
      <x:c r="A823" s="34" t="str">
        <x:v>FORM-93D1021873</x:v>
      </x:c>
      <x:c r="B823" s="34" t="str">
        <x:v>PRD-FE1DBA6966</x:v>
      </x:c>
      <x:c r="C823" s="34" t="str">
        <x:v>Olympus</x:v>
      </x:c>
      <x:c r="D823" s="34" t="str">
        <x:v>WM-NP3 Basic Workstation Configuration</x:v>
      </x:c>
      <x:c r="E823" s="34" t="str">
        <x:v>K10035361</x:v>
      </x:c>
      <x:c r="F823" s="34" t="str">
        <x:v>ENDOSCOPY_CART</x:v>
      </x:c>
      <x:c r="G823" s="34" t="str">
        <x:v>Verified - manufacturer catalog; current market status pending</x:v>
      </x:c>
      <x:c r="H823" s="34" t="str">
        <x:v>Hidden - current U.S. status unverified</x:v>
      </x:c>
      <x:c r="I823" s="34" t="str">
        <x:v>No</x:v>
      </x:c>
      <x:c r="J823" s="34" t="str">
        <x:v>No</x:v>
      </x:c>
      <x:c r="K823" s="34" t="str"/>
      <x:c r="L823" s="34" t="str"/>
      <x:c r="M823" s="34" t="str"/>
      <x:c r="N823" s="34" t="str"/>
      <x:c r="O823" s="34" t="str"/>
      <x:c r="P823" s="34" t="str"/>
      <x:c r="Q823" s="34" t="str"/>
      <x:c r="R823" s="514"/>
      <x:c r="S823" s="514"/>
    </x:row>
    <x:row r="824">
      <x:c r="A824" s="34" t="str">
        <x:v>FORM-3A7E5C29BB</x:v>
      </x:c>
      <x:c r="B824" s="34" t="str">
        <x:v>PRD-F376B6A68F</x:v>
      </x:c>
      <x:c r="C824" s="34" t="str">
        <x:v>Olympus</x:v>
      </x:c>
      <x:c r="D824" s="34" t="str">
        <x:v>WM-NP3 GI Standard Workstation Configuration</x:v>
      </x:c>
      <x:c r="E824" s="34" t="str">
        <x:v>K10035366</x:v>
      </x:c>
      <x:c r="F824" s="34" t="str">
        <x:v>ENDOSCOPY_CART</x:v>
      </x:c>
      <x:c r="G824" s="34" t="str">
        <x:v>Verified - manufacturer catalog; current market status pending</x:v>
      </x:c>
      <x:c r="H824" s="34" t="str">
        <x:v>Hidden - current U.S. status unverified</x:v>
      </x:c>
      <x:c r="I824" s="34" t="str">
        <x:v>No</x:v>
      </x:c>
      <x:c r="J824" s="34" t="str">
        <x:v>No</x:v>
      </x:c>
      <x:c r="K824" s="34" t="str"/>
      <x:c r="L824" s="34" t="str"/>
      <x:c r="M824" s="34" t="str"/>
      <x:c r="N824" s="34" t="str"/>
      <x:c r="O824" s="34" t="str"/>
      <x:c r="P824" s="34" t="str"/>
      <x:c r="Q824" s="34" t="str"/>
      <x:c r="R824" s="514"/>
      <x:c r="S824" s="514"/>
    </x:row>
    <x:row r="825">
      <x:c r="A825" s="34" t="str">
        <x:v>FORM-F386785B40</x:v>
      </x:c>
      <x:c r="B825" s="34" t="str">
        <x:v>PRD-047902FA9C</x:v>
      </x:c>
      <x:c r="C825" s="34" t="str">
        <x:v>Olympus</x:v>
      </x:c>
      <x:c r="D825" s="34" t="str">
        <x:v>WM-NP3 Series Workstation</x:v>
      </x:c>
      <x:c r="E825" s="34" t="str">
        <x:v>WM-NP3</x:v>
      </x:c>
      <x:c r="F825" s="34" t="str">
        <x:v>ENDOSCOPY_CART</x:v>
      </x:c>
      <x:c r="G825" s="34" t="str">
        <x:v>Verified - manufacturer catalog; current market status pending</x:v>
      </x:c>
      <x:c r="H825" s="34" t="str">
        <x:v>Hidden - current U.S. status unverified</x:v>
      </x:c>
      <x:c r="I825" s="34" t="str">
        <x:v>No</x:v>
      </x:c>
      <x:c r="J825" s="34" t="str">
        <x:v>No</x:v>
      </x:c>
      <x:c r="K825" s="34" t="str"/>
      <x:c r="L825" s="34" t="str"/>
      <x:c r="M825" s="34" t="str"/>
      <x:c r="N825" s="34" t="str"/>
      <x:c r="O825" s="34" t="str"/>
      <x:c r="P825" s="34" t="str"/>
      <x:c r="Q825" s="34" t="str"/>
      <x:c r="R825" s="514"/>
      <x:c r="S825" s="514"/>
    </x:row>
    <x:row r="826">
      <x:c r="A826" s="34" t="str">
        <x:v>FORM-E5577B10B4</x:v>
      </x:c>
      <x:c r="B826" s="34" t="str">
        <x:v>PRD-6D6EEB24B8</x:v>
      </x:c>
      <x:c r="C826" s="34" t="str">
        <x:v>Olympus</x:v>
      </x:c>
      <x:c r="D826" s="34" t="str">
        <x:v>WM-NP3 Urology Workstation Configuration</x:v>
      </x:c>
      <x:c r="E826" s="34" t="str">
        <x:v>K10035371</x:v>
      </x:c>
      <x:c r="F826" s="34" t="str">
        <x:v>ENDOSCOPY_CART</x:v>
      </x:c>
      <x:c r="G826" s="34" t="str">
        <x:v>Verified - manufacturer catalog; current market status pending</x:v>
      </x:c>
      <x:c r="H826" s="34" t="str">
        <x:v>Hidden - current U.S. status unverified</x:v>
      </x:c>
      <x:c r="I826" s="34" t="str">
        <x:v>No</x:v>
      </x:c>
      <x:c r="J826" s="34" t="str">
        <x:v>No</x:v>
      </x:c>
      <x:c r="K826" s="34" t="str"/>
      <x:c r="L826" s="34" t="str"/>
      <x:c r="M826" s="34" t="str"/>
      <x:c r="N826" s="34" t="str"/>
      <x:c r="O826" s="34" t="str"/>
      <x:c r="P826" s="34" t="str"/>
      <x:c r="Q826" s="34" t="str"/>
      <x:c r="R826" s="514"/>
      <x:c r="S826" s="514"/>
    </x:row>
    <x:row r="827">
      <x:c r="A827" s="34" t="str">
        <x:v>FORM-B87090B600</x:v>
      </x:c>
      <x:c r="B827" s="34" t="str">
        <x:v>PRD-705623F89A</x:v>
      </x:c>
      <x:c r="C827" s="34" t="str">
        <x:v>Olympus</x:v>
      </x:c>
      <x:c r="D827" s="34" t="str">
        <x:v>Channel-Opening Cleaning Brush</x:v>
      </x:c>
      <x:c r="E827" s="34" t="str">
        <x:v>MAJ-1339</x:v>
      </x:c>
      <x:c r="F827" s="34" t="str">
        <x:v>ENDOSCOPE_CLEANING_BRUSH</x:v>
      </x:c>
      <x:c r="G827" s="34" t="str">
        <x:v>Verified - manufacturer catalog</x:v>
      </x:c>
      <x:c r="H827" s="34" t="str">
        <x:v>Prototype visible - reverify before production</x:v>
      </x:c>
      <x:c r="I827" s="34" t="str">
        <x:v>No</x:v>
      </x:c>
      <x:c r="J827" s="34" t="str">
        <x:v>No</x:v>
      </x:c>
      <x:c r="K827" s="34" t="str"/>
      <x:c r="L827" s="34" t="str"/>
      <x:c r="M827" s="34" t="str"/>
      <x:c r="N827" s="34" t="str"/>
      <x:c r="O827" s="34" t="str"/>
      <x:c r="P827" s="34" t="str"/>
      <x:c r="Q827" s="34" t="str"/>
      <x:c r="R827" s="514"/>
      <x:c r="S827" s="514"/>
    </x:row>
    <x:row r="828">
      <x:c r="A828" s="34" t="str">
        <x:v>FORM-21FEE5434C</x:v>
      </x:c>
      <x:c r="B828" s="34" t="str">
        <x:v>PRD-5EF986AAB1</x:v>
      </x:c>
      <x:c r="C828" s="34" t="str">
        <x:v>Olympus</x:v>
      </x:c>
      <x:c r="D828" s="34" t="str">
        <x:v>Reusable Bite Block</x:v>
      </x:c>
      <x:c r="E828" s="34" t="str">
        <x:v>MA-651</x:v>
      </x:c>
      <x:c r="F828" s="34" t="str">
        <x:v>BITE_BLOCK</x:v>
      </x:c>
      <x:c r="G828" s="34" t="str">
        <x:v>Verified - manufacturer catalog</x:v>
      </x:c>
      <x:c r="H828" s="34" t="str">
        <x:v>Prototype visible - reverify before production</x:v>
      </x:c>
      <x:c r="I828" s="34" t="str">
        <x:v>No</x:v>
      </x:c>
      <x:c r="J828" s="34" t="str">
        <x:v>No</x:v>
      </x:c>
      <x:c r="K828" s="34" t="str"/>
      <x:c r="L828" s="34" t="str"/>
      <x:c r="M828" s="34" t="str"/>
      <x:c r="N828" s="34" t="str"/>
      <x:c r="O828" s="34" t="str"/>
      <x:c r="P828" s="34" t="str"/>
      <x:c r="Q828" s="34" t="str"/>
      <x:c r="R828" s="514"/>
      <x:c r="S828" s="514"/>
    </x:row>
    <x:row r="829">
      <x:c r="A829" s="34" t="str">
        <x:v>FORM-B9CE7D8F96</x:v>
      </x:c>
      <x:c r="B829" s="34" t="str">
        <x:v>PRD-E1E020F3BF</x:v>
      </x:c>
      <x:c r="C829" s="34" t="str">
        <x:v>Olympus</x:v>
      </x:c>
      <x:c r="D829" s="34" t="str">
        <x:v>Reusable Cleaning Brush</x:v>
      </x:c>
      <x:c r="E829" s="34" t="str">
        <x:v>BW-15B</x:v>
      </x:c>
      <x:c r="F829" s="34" t="str">
        <x:v>ENDOSCOPE_CLEANING_BRUSH</x:v>
      </x:c>
      <x:c r="G829" s="34" t="str">
        <x:v>Verified - manufacturer catalog</x:v>
      </x:c>
      <x:c r="H829" s="34" t="str">
        <x:v>Prototype visible - reverify before production</x:v>
      </x:c>
      <x:c r="I829" s="34" t="str">
        <x:v>No</x:v>
      </x:c>
      <x:c r="J829" s="34" t="str">
        <x:v>No</x:v>
      </x:c>
      <x:c r="K829" s="34" t="str"/>
      <x:c r="L829" s="34" t="str"/>
      <x:c r="M829" s="34" t="str"/>
      <x:c r="N829" s="34" t="str"/>
      <x:c r="O829" s="34" t="str"/>
      <x:c r="P829" s="34" t="str"/>
      <x:c r="Q829" s="34" t="str"/>
      <x:c r="R829" s="514"/>
      <x:c r="S829" s="514"/>
    </x:row>
    <x:row r="830">
      <x:c r="A830" s="34" t="str">
        <x:v>FORM-61A831CBD0</x:v>
      </x:c>
      <x:c r="B830" s="34" t="str">
        <x:v>PRD-DD8657352D</x:v>
      </x:c>
      <x:c r="C830" s="34" t="str">
        <x:v>Olympus</x:v>
      </x:c>
      <x:c r="D830" s="34" t="str">
        <x:v>Reusable Cleaning Brush</x:v>
      </x:c>
      <x:c r="E830" s="34" t="str">
        <x:v>BW-15SH</x:v>
      </x:c>
      <x:c r="F830" s="34" t="str">
        <x:v>ENDOSCOPE_CLEANING_BRUSH</x:v>
      </x:c>
      <x:c r="G830" s="34" t="str">
        <x:v>Verified - manufacturer catalog</x:v>
      </x:c>
      <x:c r="H830" s="34" t="str">
        <x:v>Prototype visible - reverify before production</x:v>
      </x:c>
      <x:c r="I830" s="34" t="str">
        <x:v>No</x:v>
      </x:c>
      <x:c r="J830" s="34" t="str">
        <x:v>No</x:v>
      </x:c>
      <x:c r="K830" s="34" t="str"/>
      <x:c r="L830" s="34" t="str"/>
      <x:c r="M830" s="34" t="str"/>
      <x:c r="N830" s="34" t="str"/>
      <x:c r="O830" s="34" t="str"/>
      <x:c r="P830" s="34" t="str"/>
      <x:c r="Q830" s="34" t="str"/>
      <x:c r="R830" s="514"/>
      <x:c r="S830" s="514"/>
    </x:row>
    <x:row r="831">
      <x:c r="A831" s="34" t="str">
        <x:v>FORM-D12AC4E1E0</x:v>
      </x:c>
      <x:c r="B831" s="34" t="str">
        <x:v>PRD-D49EB30A21</x:v>
      </x:c>
      <x:c r="C831" s="34" t="str">
        <x:v>Olympus</x:v>
      </x:c>
      <x:c r="D831" s="34" t="str">
        <x:v>Reusable Cleaning Wire</x:v>
      </x:c>
      <x:c r="E831" s="34" t="str">
        <x:v>BW-16C</x:v>
      </x:c>
      <x:c r="F831" s="34" t="str">
        <x:v>ENDOSCOPE_CLEANING_BRUSH</x:v>
      </x:c>
      <x:c r="G831" s="34" t="str">
        <x:v>Verified - manufacturer catalog</x:v>
      </x:c>
      <x:c r="H831" s="34" t="str">
        <x:v>Prototype visible - reverify before production</x:v>
      </x:c>
      <x:c r="I831" s="34" t="str">
        <x:v>No</x:v>
      </x:c>
      <x:c r="J831" s="34" t="str">
        <x:v>No</x:v>
      </x:c>
      <x:c r="K831" s="34" t="str"/>
      <x:c r="L831" s="34" t="str"/>
      <x:c r="M831" s="34" t="str"/>
      <x:c r="N831" s="34" t="str"/>
      <x:c r="O831" s="34" t="str"/>
      <x:c r="P831" s="34" t="str"/>
      <x:c r="Q831" s="34" t="str"/>
      <x:c r="R831" s="514"/>
      <x:c r="S831" s="514"/>
    </x:row>
    <x:row r="832">
      <x:c r="A832" s="34" t="str">
        <x:v>FORM-09E812DD4D</x:v>
      </x:c>
      <x:c r="B832" s="34" t="str">
        <x:v>PRD-426476A0AB</x:v>
      </x:c>
      <x:c r="C832" s="34" t="str">
        <x:v>Olympus</x:v>
      </x:c>
      <x:c r="D832" s="34" t="str">
        <x:v>Single-Use Bite Block</x:v>
      </x:c>
      <x:c r="E832" s="34" t="str">
        <x:v>MAJ-1632</x:v>
      </x:c>
      <x:c r="F832" s="34" t="str">
        <x:v>BITE_BLOCK</x:v>
      </x:c>
      <x:c r="G832" s="34" t="str">
        <x:v>Verified - manufacturer catalog</x:v>
      </x:c>
      <x:c r="H832" s="34" t="str">
        <x:v>Prototype visible - reverify before production</x:v>
      </x:c>
      <x:c r="I832" s="34" t="str">
        <x:v>No</x:v>
      </x:c>
      <x:c r="J832" s="34" t="str">
        <x:v>No</x:v>
      </x:c>
      <x:c r="K832" s="34" t="str"/>
      <x:c r="L832" s="34" t="str"/>
      <x:c r="M832" s="34" t="str"/>
      <x:c r="N832" s="34" t="str"/>
      <x:c r="O832" s="34" t="str"/>
      <x:c r="P832" s="34" t="str"/>
      <x:c r="Q832" s="34" t="str"/>
      <x:c r="R832" s="514"/>
      <x:c r="S832" s="514"/>
    </x:row>
    <x:row r="833">
      <x:c r="A833" s="34" t="str">
        <x:v>FORM-17D2C61B56</x:v>
      </x:c>
      <x:c r="B833" s="34" t="str">
        <x:v>PRD-2EAA2EFE2C</x:v>
      </x:c>
      <x:c r="C833" s="34" t="str">
        <x:v>Olympus</x:v>
      </x:c>
      <x:c r="D833" s="34" t="str">
        <x:v>Single-Use Combination Cleaning Brush</x:v>
      </x:c>
      <x:c r="E833" s="34" t="str">
        <x:v>BW-411B</x:v>
      </x:c>
      <x:c r="F833" s="34" t="str">
        <x:v>ENDOSCOPE_CLEANING_BRUSH</x:v>
      </x:c>
      <x:c r="G833" s="34" t="str">
        <x:v>Verified - manufacturer catalog</x:v>
      </x:c>
      <x:c r="H833" s="34" t="str">
        <x:v>Prototype visible - reverify before production</x:v>
      </x:c>
      <x:c r="I833" s="34" t="str">
        <x:v>No</x:v>
      </x:c>
      <x:c r="J833" s="34" t="str">
        <x:v>No</x:v>
      </x:c>
      <x:c r="K833" s="34" t="str"/>
      <x:c r="L833" s="34" t="str"/>
      <x:c r="M833" s="34" t="str"/>
      <x:c r="N833" s="34" t="str"/>
      <x:c r="O833" s="34" t="str"/>
      <x:c r="P833" s="34" t="str"/>
      <x:c r="Q833" s="34" t="str"/>
      <x:c r="R833" s="514"/>
      <x:c r="S833" s="514"/>
    </x:row>
    <x:row r="834">
      <x:c r="A834" s="34" t="str">
        <x:v>FORM-AE5B06E409</x:v>
      </x:c>
      <x:c r="B834" s="34" t="str">
        <x:v>PRD-D771E6D06A</x:v>
      </x:c>
      <x:c r="C834" s="34" t="str">
        <x:v>Olympus</x:v>
      </x:c>
      <x:c r="D834" s="34" t="str">
        <x:v>Single-Use Wire-Sheath Cleaning Brush</x:v>
      </x:c>
      <x:c r="E834" s="34" t="str">
        <x:v>BW-400B</x:v>
      </x:c>
      <x:c r="F834" s="34" t="str">
        <x:v>ENDOSCOPE_CLEANING_BRUSH</x:v>
      </x:c>
      <x:c r="G834" s="34" t="str">
        <x:v>Verified - manufacturer catalog</x:v>
      </x:c>
      <x:c r="H834" s="34" t="str">
        <x:v>Prototype visible - reverify before production</x:v>
      </x:c>
      <x:c r="I834" s="34" t="str">
        <x:v>No</x:v>
      </x:c>
      <x:c r="J834" s="34" t="str">
        <x:v>No</x:v>
      </x:c>
      <x:c r="K834" s="34" t="str"/>
      <x:c r="L834" s="34" t="str"/>
      <x:c r="M834" s="34" t="str"/>
      <x:c r="N834" s="34" t="str"/>
      <x:c r="O834" s="34" t="str"/>
      <x:c r="P834" s="34" t="str"/>
      <x:c r="Q834" s="34" t="str"/>
      <x:c r="R834" s="514"/>
      <x:c r="S834" s="514"/>
    </x:row>
    <x:row r="835">
      <x:c r="A835" s="34" t="str">
        <x:v>FORM-D58CAEE320</x:v>
      </x:c>
      <x:c r="B835" s="34" t="str">
        <x:v>PRD-C2CB78AC4C</x:v>
      </x:c>
      <x:c r="C835" s="34" t="str">
        <x:v>Olympus</x:v>
      </x:c>
      <x:c r="D835" s="34" t="str">
        <x:v>Mini Grasping Basket</x:v>
      </x:c>
      <x:c r="E835" s="34" t="str">
        <x:v>FG-52D</x:v>
      </x:c>
      <x:c r="F835" s="34" t="str">
        <x:v>FOREIGN_BODY_BASKET</x:v>
      </x:c>
      <x:c r="G835" s="34" t="str">
        <x:v>Verified - manufacturer catalog</x:v>
      </x:c>
      <x:c r="H835" s="34" t="str">
        <x:v>Prototype visible - reverify before production</x:v>
      </x:c>
      <x:c r="I835" s="34" t="str">
        <x:v>No</x:v>
      </x:c>
      <x:c r="J835" s="34" t="str">
        <x:v>No</x:v>
      </x:c>
      <x:c r="K835" s="34" t="str"/>
      <x:c r="L835" s="34" t="str"/>
      <x:c r="M835" s="34" t="str"/>
      <x:c r="N835" s="34" t="str"/>
      <x:c r="O835" s="34" t="str"/>
      <x:c r="P835" s="34" t="str"/>
      <x:c r="Q835" s="34" t="str"/>
      <x:c r="R835" s="514"/>
      <x:c r="S835" s="514"/>
    </x:row>
    <x:row r="836">
      <x:c r="A836" s="34" t="str">
        <x:v>FORM-EAB5B42BE5</x:v>
      </x:c>
      <x:c r="B836" s="34" t="str">
        <x:v>PRD-9C633556C2</x:v>
      </x:c>
      <x:c r="C836" s="34" t="str">
        <x:v>Olympus</x:v>
      </x:c>
      <x:c r="D836" s="34" t="str">
        <x:v>Mini Three-Prong Grasping Forceps</x:v>
      </x:c>
      <x:c r="E836" s="34" t="str">
        <x:v>FG-54D</x:v>
      </x:c>
      <x:c r="F836" s="34" t="str">
        <x:v>FOREIGN_BODY_FORCEPS_FLEX</x:v>
      </x:c>
      <x:c r="G836" s="34" t="str">
        <x:v>Verified - manufacturer catalog</x:v>
      </x:c>
      <x:c r="H836" s="34" t="str">
        <x:v>Prototype visible - reverify before production</x:v>
      </x:c>
      <x:c r="I836" s="34" t="str">
        <x:v>No</x:v>
      </x:c>
      <x:c r="J836" s="34" t="str">
        <x:v>No</x:v>
      </x:c>
      <x:c r="K836" s="34" t="str"/>
      <x:c r="L836" s="34" t="str"/>
      <x:c r="M836" s="34" t="str"/>
      <x:c r="N836" s="34" t="str"/>
      <x:c r="O836" s="34" t="str"/>
      <x:c r="P836" s="34" t="str"/>
      <x:c r="Q836" s="34" t="str"/>
      <x:c r="R836" s="514"/>
      <x:c r="S836" s="514"/>
    </x:row>
    <x:row r="837">
      <x:c r="A837" s="34" t="str">
        <x:v>FORM-35164CFC1B</x:v>
      </x:c>
      <x:c r="B837" s="34" t="str">
        <x:v>PRD-D630438171</x:v>
      </x:c>
      <x:c r="C837" s="34" t="str">
        <x:v>Olympus</x:v>
      </x:c>
      <x:c r="D837" s="34" t="str">
        <x:v>Rat-Tooth Grasping Forceps</x:v>
      </x:c>
      <x:c r="E837" s="34" t="str">
        <x:v>FG-214P</x:v>
      </x:c>
      <x:c r="F837" s="34" t="str">
        <x:v>FOREIGN_BODY_FORCEPS_FLEX</x:v>
      </x:c>
      <x:c r="G837" s="34" t="str">
        <x:v>Verified - manufacturer catalog</x:v>
      </x:c>
      <x:c r="H837" s="34" t="str">
        <x:v>Prototype visible - reverify before production</x:v>
      </x:c>
      <x:c r="I837" s="34" t="str">
        <x:v>No</x:v>
      </x:c>
      <x:c r="J837" s="34" t="str">
        <x:v>No</x:v>
      </x:c>
      <x:c r="K837" s="34" t="str"/>
      <x:c r="L837" s="34" t="str"/>
      <x:c r="M837" s="34" t="str"/>
      <x:c r="N837" s="34" t="str"/>
      <x:c r="O837" s="34" t="str"/>
      <x:c r="P837" s="34" t="str"/>
      <x:c r="Q837" s="34" t="str"/>
      <x:c r="R837" s="514"/>
      <x:c r="S837" s="514"/>
    </x:row>
    <x:row r="838">
      <x:c r="A838" s="34" t="str">
        <x:v>FORM-4B32913F01</x:v>
      </x:c>
      <x:c r="B838" s="34" t="str">
        <x:v>PRD-D5A6823E45</x:v>
      </x:c>
      <x:c r="C838" s="34" t="str">
        <x:v>Olympus</x:v>
      </x:c>
      <x:c r="D838" s="34" t="str">
        <x:v>Rat-Tooth Grasping Forceps</x:v>
      </x:c>
      <x:c r="E838" s="34" t="str">
        <x:v>FG-226C</x:v>
      </x:c>
      <x:c r="F838" s="34" t="str">
        <x:v>FOREIGN_BODY_FORCEPS_FLEX</x:v>
      </x:c>
      <x:c r="G838" s="34" t="str">
        <x:v>Verified - manufacturer catalog</x:v>
      </x:c>
      <x:c r="H838" s="34" t="str">
        <x:v>Prototype visible - reverify before production</x:v>
      </x:c>
      <x:c r="I838" s="34" t="str">
        <x:v>No</x:v>
      </x:c>
      <x:c r="J838" s="34" t="str">
        <x:v>No</x:v>
      </x:c>
      <x:c r="K838" s="34" t="str"/>
      <x:c r="L838" s="34" t="str"/>
      <x:c r="M838" s="34" t="str"/>
      <x:c r="N838" s="34" t="str"/>
      <x:c r="O838" s="34" t="str"/>
      <x:c r="P838" s="34" t="str"/>
      <x:c r="Q838" s="34" t="str"/>
      <x:c r="R838" s="514"/>
      <x:c r="S838" s="514"/>
    </x:row>
    <x:row r="839">
      <x:c r="A839" s="34" t="str">
        <x:v>FORM-BE5DE21908</x:v>
      </x:c>
      <x:c r="B839" s="34" t="str">
        <x:v>PRD-2677F0C69F</x:v>
      </x:c>
      <x:c r="C839" s="34" t="str">
        <x:v>Olympus</x:v>
      </x:c>
      <x:c r="D839" s="34" t="str">
        <x:v>Rubber-Tip Grasping Forceps</x:v>
      </x:c>
      <x:c r="E839" s="34" t="str">
        <x:v>FG-220P</x:v>
      </x:c>
      <x:c r="F839" s="34" t="str">
        <x:v>FOREIGN_BODY_FORCEPS_FLEX</x:v>
      </x:c>
      <x:c r="G839" s="34" t="str">
        <x:v>Verified - manufacturer catalog</x:v>
      </x:c>
      <x:c r="H839" s="34" t="str">
        <x:v>Prototype visible - reverify before production</x:v>
      </x:c>
      <x:c r="I839" s="34" t="str">
        <x:v>No</x:v>
      </x:c>
      <x:c r="J839" s="34" t="str">
        <x:v>No</x:v>
      </x:c>
      <x:c r="K839" s="34" t="str"/>
      <x:c r="L839" s="34" t="str"/>
      <x:c r="M839" s="34" t="str"/>
      <x:c r="N839" s="34" t="str"/>
      <x:c r="O839" s="34" t="str"/>
      <x:c r="P839" s="34" t="str"/>
      <x:c r="Q839" s="34" t="str"/>
      <x:c r="R839" s="514"/>
      <x:c r="S839" s="514"/>
    </x:row>
    <x:row r="840">
      <x:c r="A840" s="34" t="str">
        <x:v>FORM-6DF68A9254</x:v>
      </x:c>
      <x:c r="B840" s="34" t="str">
        <x:v>PRD-C88B1CD284</x:v>
      </x:c>
      <x:c r="C840" s="34" t="str">
        <x:v>Olympus</x:v>
      </x:c>
      <x:c r="D840" s="34" t="str">
        <x:v>Shark-Tooth Grasping Forceps</x:v>
      </x:c>
      <x:c r="E840" s="34" t="str">
        <x:v>FG-232L</x:v>
      </x:c>
      <x:c r="F840" s="34" t="str">
        <x:v>FOREIGN_BODY_FORCEPS_FLEX</x:v>
      </x:c>
      <x:c r="G840" s="34" t="str">
        <x:v>Verified - manufacturer catalog</x:v>
      </x:c>
      <x:c r="H840" s="34" t="str">
        <x:v>Prototype visible - reverify before production</x:v>
      </x:c>
      <x:c r="I840" s="34" t="str">
        <x:v>No</x:v>
      </x:c>
      <x:c r="J840" s="34" t="str">
        <x:v>No</x:v>
      </x:c>
      <x:c r="K840" s="34" t="str"/>
      <x:c r="L840" s="34" t="str"/>
      <x:c r="M840" s="34" t="str"/>
      <x:c r="N840" s="34" t="str"/>
      <x:c r="O840" s="34" t="str"/>
      <x:c r="P840" s="34" t="str"/>
      <x:c r="Q840" s="34" t="str"/>
      <x:c r="R840" s="514"/>
      <x:c r="S840" s="514"/>
    </x:row>
    <x:row r="841">
      <x:c r="A841" s="34" t="str">
        <x:v>FORM-D81AE780F9</x:v>
      </x:c>
      <x:c r="B841" s="34" t="str">
        <x:v>PRD-BEB189750B</x:v>
      </x:c>
      <x:c r="C841" s="34" t="str">
        <x:v>Olympus</x:v>
      </x:c>
      <x:c r="D841" s="34" t="str">
        <x:v>W-Shape Grasping Forceps</x:v>
      </x:c>
      <x:c r="E841" s="34" t="str">
        <x:v>FG-804L</x:v>
      </x:c>
      <x:c r="F841" s="34" t="str">
        <x:v>FOREIGN_BODY_FORCEPS_FLEX</x:v>
      </x:c>
      <x:c r="G841" s="34" t="str">
        <x:v>Verified - manufacturer catalog</x:v>
      </x:c>
      <x:c r="H841" s="34" t="str">
        <x:v>Prototype visible - reverify before production</x:v>
      </x:c>
      <x:c r="I841" s="34" t="str">
        <x:v>No</x:v>
      </x:c>
      <x:c r="J841" s="34" t="str">
        <x:v>No</x:v>
      </x:c>
      <x:c r="K841" s="34" t="str"/>
      <x:c r="L841" s="34" t="str"/>
      <x:c r="M841" s="34" t="str"/>
      <x:c r="N841" s="34" t="str"/>
      <x:c r="O841" s="34" t="str"/>
      <x:c r="P841" s="34" t="str"/>
      <x:c r="Q841" s="34" t="str"/>
      <x:c r="R841" s="514"/>
      <x:c r="S841" s="514"/>
    </x:row>
    <x:row r="842">
      <x:c r="A842" s="34" t="str">
        <x:v>FORM-8D613E52A3</x:v>
      </x:c>
      <x:c r="B842" s="34" t="str">
        <x:v>PRD-34BAA70074</x:v>
      </x:c>
      <x:c r="C842" s="34" t="str">
        <x:v>Olympus</x:v>
      </x:c>
      <x:c r="D842" s="34" t="str">
        <x:v>Probe Driving Unit</x:v>
      </x:c>
      <x:c r="E842" s="34" t="str">
        <x:v>MAJ-1720</x:v>
      </x:c>
      <x:c r="F842" s="34" t="str">
        <x:v>RADIAL_EBUS_DRIVE_UNIT</x:v>
      </x:c>
      <x:c r="G842" s="34" t="str">
        <x:v>Verified - manufacturer flyer; current U.S. status pending</x:v>
      </x:c>
      <x:c r="H842" s="34" t="str">
        <x:v>Hidden - current U.S. status unverified</x:v>
      </x:c>
      <x:c r="I842" s="34" t="str">
        <x:v>No</x:v>
      </x:c>
      <x:c r="J842" s="34" t="str">
        <x:v>No</x:v>
      </x:c>
      <x:c r="K842" s="34" t="str"/>
      <x:c r="L842" s="34" t="str"/>
      <x:c r="M842" s="34" t="str"/>
      <x:c r="N842" s="34" t="str"/>
      <x:c r="O842" s="34" t="str"/>
      <x:c r="P842" s="34" t="str"/>
      <x:c r="Q842" s="34" t="str"/>
      <x:c r="R842" s="514"/>
      <x:c r="S842" s="514"/>
    </x:row>
    <x:row r="843">
      <x:c r="A843" s="34" t="str">
        <x:v>FORM-9095515BCB</x:v>
      </x:c>
      <x:c r="B843" s="34" t="str">
        <x:v>PRD-DF5BFBB99D</x:v>
      </x:c>
      <x:c r="C843" s="34" t="str">
        <x:v>Olympus</x:v>
      </x:c>
      <x:c r="D843" s="34" t="str">
        <x:v>Radial Ultrasound Miniature Probe</x:v>
      </x:c>
      <x:c r="E843" s="34" t="str">
        <x:v>UM-S20-17S</x:v>
      </x:c>
      <x:c r="F843" s="34" t="str">
        <x:v>RADIAL_EBUS_PROBE</x:v>
      </x:c>
      <x:c r="G843" s="34" t="str">
        <x:v>Verified - manufacturer flyer; current U.S. status pending</x:v>
      </x:c>
      <x:c r="H843" s="34" t="str">
        <x:v>Hidden - current U.S. status unverified</x:v>
      </x:c>
      <x:c r="I843" s="34" t="str">
        <x:v>No</x:v>
      </x:c>
      <x:c r="J843" s="34" t="str">
        <x:v>No</x:v>
      </x:c>
      <x:c r="K843" s="34" t="str"/>
      <x:c r="L843" s="34" t="str"/>
      <x:c r="M843" s="34" t="str"/>
      <x:c r="N843" s="34" t="str"/>
      <x:c r="O843" s="34" t="str"/>
      <x:c r="P843" s="34" t="str"/>
      <x:c r="Q843" s="34" t="str"/>
      <x:c r="R843" s="514"/>
      <x:c r="S843" s="514"/>
    </x:row>
    <x:row r="844">
      <x:c r="A844" s="34" t="str">
        <x:v>FORM-E378961375</x:v>
      </x:c>
      <x:c r="B844" s="34" t="str">
        <x:v>PRD-2E043ED827</x:v>
      </x:c>
      <x:c r="C844" s="34" t="str">
        <x:v>Olympus</x:v>
      </x:c>
      <x:c r="D844" s="34" t="str">
        <x:v>Radial Ultrasound Miniature Probe</x:v>
      </x:c>
      <x:c r="E844" s="34" t="str">
        <x:v>UM-S20-20R</x:v>
      </x:c>
      <x:c r="F844" s="34" t="str">
        <x:v>RADIAL_EBUS_PROBE</x:v>
      </x:c>
      <x:c r="G844" s="34" t="str">
        <x:v>Verified - manufacturer flyer; current U.S. status pending</x:v>
      </x:c>
      <x:c r="H844" s="34" t="str">
        <x:v>Hidden - current U.S. status unverified</x:v>
      </x:c>
      <x:c r="I844" s="34" t="str">
        <x:v>No</x:v>
      </x:c>
      <x:c r="J844" s="34" t="str">
        <x:v>No</x:v>
      </x:c>
      <x:c r="K844" s="34" t="str"/>
      <x:c r="L844" s="34" t="str"/>
      <x:c r="M844" s="34" t="str"/>
      <x:c r="N844" s="34" t="str"/>
      <x:c r="O844" s="34" t="str"/>
      <x:c r="P844" s="34" t="str"/>
      <x:c r="Q844" s="34" t="str"/>
      <x:c r="R844" s="514"/>
      <x:c r="S844" s="514"/>
    </x:row>
    <x:row r="845">
      <x:c r="A845" s="34" t="str">
        <x:v>FORM-0FCC7D5884</x:v>
      </x:c>
      <x:c r="B845" s="34" t="str">
        <x:v>PRD-2C4537F4D4</x:v>
      </x:c>
      <x:c r="C845" s="34" t="str">
        <x:v>Olympus</x:v>
      </x:c>
      <x:c r="D845" s="34" t="str">
        <x:v>Peripheral Biopsy Forceps</x:v>
      </x:c>
      <x:c r="E845" s="34" t="str">
        <x:v>FB-433D</x:v>
      </x:c>
      <x:c r="F845" s="34" t="str">
        <x:v>BIOPSY_FORCEPS_FLEX</x:v>
      </x:c>
      <x:c r="G845" s="34" t="str">
        <x:v>Verified - manufacturer flyer; current U.S. status pending</x:v>
      </x:c>
      <x:c r="H845" s="34" t="str">
        <x:v>Hidden - current U.S. status unverified</x:v>
      </x:c>
      <x:c r="I845" s="34" t="str">
        <x:v>No</x:v>
      </x:c>
      <x:c r="J845" s="34" t="str">
        <x:v>No</x:v>
      </x:c>
      <x:c r="K845" s="34" t="str"/>
      <x:c r="L845" s="34" t="str"/>
      <x:c r="M845" s="34" t="str"/>
      <x:c r="N845" s="34" t="str"/>
      <x:c r="O845" s="34" t="str"/>
      <x:c r="P845" s="34" t="str"/>
      <x:c r="Q845" s="34" t="str"/>
      <x:c r="R845" s="514"/>
      <x:c r="S845" s="514"/>
    </x:row>
    <x:row r="846">
      <x:c r="A846" s="34" t="str">
        <x:v>FORM-60321DBD61</x:v>
      </x:c>
      <x:c r="B846" s="34" t="str">
        <x:v>PRD-CB09A823A5</x:v>
      </x:c>
      <x:c r="C846" s="34" t="str">
        <x:v>Olympus</x:v>
      </x:c>
      <x:c r="D846" s="34" t="str">
        <x:v>Peripheral Cytology Brush</x:v>
      </x:c>
      <x:c r="E846" s="34" t="str">
        <x:v>BC-205D-2010</x:v>
      </x:c>
      <x:c r="F846" s="34" t="str">
        <x:v>CYTOLOGY_BRUSH</x:v>
      </x:c>
      <x:c r="G846" s="34" t="str">
        <x:v>Verified - manufacturer flyer; current U.S. status pending</x:v>
      </x:c>
      <x:c r="H846" s="34" t="str">
        <x:v>Hidden - current U.S. status unverified</x:v>
      </x:c>
      <x:c r="I846" s="34" t="str">
        <x:v>No</x:v>
      </x:c>
      <x:c r="J846" s="34" t="str">
        <x:v>No</x:v>
      </x:c>
      <x:c r="K846" s="34" t="str"/>
      <x:c r="L846" s="34" t="str"/>
      <x:c r="M846" s="34" t="str"/>
      <x:c r="N846" s="34" t="str"/>
      <x:c r="O846" s="34" t="str"/>
      <x:c r="P846" s="34" t="str"/>
      <x:c r="Q846" s="34" t="str"/>
      <x:c r="R846" s="514"/>
      <x:c r="S846" s="514"/>
    </x:row>
    <x:row r="847">
      <x:c r="A847" s="34" t="str">
        <x:v>FORM-5B799262A5</x:v>
      </x:c>
      <x:c r="B847" s="34" t="str">
        <x:v>PRD-25415AA480</x:v>
      </x:c>
      <x:c r="C847" s="34" t="str">
        <x:v>Olympus</x:v>
      </x:c>
      <x:c r="D847" s="34" t="str">
        <x:v>PeriView FLEX Needle</x:v>
      </x:c>
      <x:c r="E847" s="34" t="str">
        <x:v>NA-403D-2021</x:v>
      </x:c>
      <x:c r="F847" s="34" t="str">
        <x:v>TBNA_NEEDLE</x:v>
      </x:c>
      <x:c r="G847" s="34" t="str">
        <x:v>Verified - manufacturer flyer; current U.S. status pending</x:v>
      </x:c>
      <x:c r="H847" s="34" t="str">
        <x:v>Hidden - current U.S. status unverified</x:v>
      </x:c>
      <x:c r="I847" s="34" t="str">
        <x:v>No</x:v>
      </x:c>
      <x:c r="J847" s="34" t="str">
        <x:v>No</x:v>
      </x:c>
      <x:c r="K847" s="34" t="str"/>
      <x:c r="L847" s="34" t="str"/>
      <x:c r="M847" s="34" t="str"/>
      <x:c r="N847" s="34" t="str"/>
      <x:c r="O847" s="34" t="str"/>
      <x:c r="P847" s="34" t="str"/>
      <x:c r="Q847" s="34" t="str"/>
      <x:c r="R847" s="514"/>
      <x:c r="S847" s="514"/>
    </x:row>
    <x:row r="848">
      <x:c r="A848" s="34" t="str">
        <x:v>FORM-5A4467D7D8</x:v>
      </x:c>
      <x:c r="B848" s="34" t="str">
        <x:v>PRD-707B8A1974</x:v>
      </x:c>
      <x:c r="C848" s="34" t="str">
        <x:v>Olympus</x:v>
      </x:c>
      <x:c r="D848" s="34" t="str">
        <x:v>Single-Use Guiding Device</x:v>
      </x:c>
      <x:c r="E848" s="34" t="str">
        <x:v>CC-220DR</x:v>
      </x:c>
      <x:c r="F848" s="34" t="str">
        <x:v>GUIDING_DEVICE</x:v>
      </x:c>
      <x:c r="G848" s="34" t="str">
        <x:v>Verified - manufacturer flyer; current U.S. status pending</x:v>
      </x:c>
      <x:c r="H848" s="34" t="str">
        <x:v>Hidden - current U.S. status unverified</x:v>
      </x:c>
      <x:c r="I848" s="34" t="str">
        <x:v>No</x:v>
      </x:c>
      <x:c r="J848" s="34" t="str">
        <x:v>No</x:v>
      </x:c>
      <x:c r="K848" s="34" t="str"/>
      <x:c r="L848" s="34" t="str"/>
      <x:c r="M848" s="34" t="str"/>
      <x:c r="N848" s="34" t="str"/>
      <x:c r="O848" s="34" t="str"/>
      <x:c r="P848" s="34" t="str"/>
      <x:c r="Q848" s="34" t="str"/>
      <x:c r="R848" s="514"/>
      <x:c r="S848" s="514"/>
    </x:row>
    <x:row r="849">
      <x:c r="A849" s="34" t="str">
        <x:v>FORM-534F0AC319</x:v>
      </x:c>
      <x:c r="B849" s="34" t="str">
        <x:v>PRD-5788C21B1E</x:v>
      </x:c>
      <x:c r="C849" s="34" t="str">
        <x:v>Olympus</x:v>
      </x:c>
      <x:c r="D849" s="34" t="str">
        <x:v>SmoothShot Double-Needle TBNA Needle</x:v>
      </x:c>
      <x:c r="E849" s="34" t="str">
        <x:v>NA-601D-1519</x:v>
      </x:c>
      <x:c r="F849" s="34" t="str">
        <x:v>TBNA_NEEDLE</x:v>
      </x:c>
      <x:c r="G849" s="34" t="str">
        <x:v>Verified - manufacturer catalog</x:v>
      </x:c>
      <x:c r="H849" s="34" t="str">
        <x:v>Prototype visible - reverify before production</x:v>
      </x:c>
      <x:c r="I849" s="34" t="str">
        <x:v>No</x:v>
      </x:c>
      <x:c r="J849" s="34" t="str">
        <x:v>No</x:v>
      </x:c>
      <x:c r="K849" s="34" t="str"/>
      <x:c r="L849" s="34" t="str"/>
      <x:c r="M849" s="34" t="str"/>
      <x:c r="N849" s="34" t="str"/>
      <x:c r="O849" s="34" t="str"/>
      <x:c r="P849" s="34" t="str"/>
      <x:c r="Q849" s="34" t="str"/>
      <x:c r="R849" s="514"/>
      <x:c r="S849" s="514"/>
    </x:row>
    <x:row r="850">
      <x:c r="A850" s="34" t="str">
        <x:v>FORM-4EAA523B07</x:v>
      </x:c>
      <x:c r="B850" s="34" t="str">
        <x:v>PRD-A457429809</x:v>
      </x:c>
      <x:c r="C850" s="34" t="str">
        <x:v>Olympus</x:v>
      </x:c>
      <x:c r="D850" s="34" t="str">
        <x:v>SmoothShot TBNA Needle</x:v>
      </x:c>
      <x:c r="E850" s="34" t="str">
        <x:v>NA-401D-1321</x:v>
      </x:c>
      <x:c r="F850" s="34" t="str">
        <x:v>TBNA_NEEDLE</x:v>
      </x:c>
      <x:c r="G850" s="34" t="str">
        <x:v>Verified - manufacturer catalog</x:v>
      </x:c>
      <x:c r="H850" s="34" t="str">
        <x:v>Prototype visible - reverify before production</x:v>
      </x:c>
      <x:c r="I850" s="34" t="str">
        <x:v>No</x:v>
      </x:c>
      <x:c r="J850" s="34" t="str">
        <x:v>No</x:v>
      </x:c>
      <x:c r="K850" s="34" t="str"/>
      <x:c r="L850" s="34" t="str"/>
      <x:c r="M850" s="34" t="str"/>
      <x:c r="N850" s="34" t="str"/>
      <x:c r="O850" s="34" t="str"/>
      <x:c r="P850" s="34" t="str"/>
      <x:c r="Q850" s="34" t="str"/>
      <x:c r="R850" s="514"/>
      <x:c r="S850" s="514"/>
    </x:row>
    <x:row r="851">
      <x:c r="A851" s="34" t="str">
        <x:v>FORM-C5F7924116</x:v>
      </x:c>
      <x:c r="B851" s="34" t="str">
        <x:v>PRD-D4228B0E6F</x:v>
      </x:c>
      <x:c r="C851" s="34" t="str">
        <x:v>Olympus</x:v>
      </x:c>
      <x:c r="D851" s="34" t="str">
        <x:v>SmoothShot TBNA Needle</x:v>
      </x:c>
      <x:c r="E851" s="34" t="str">
        <x:v>NA-401D-1521</x:v>
      </x:c>
      <x:c r="F851" s="34" t="str">
        <x:v>TBNA_NEEDLE</x:v>
      </x:c>
      <x:c r="G851" s="34" t="str">
        <x:v>Verified - manufacturer catalog</x:v>
      </x:c>
      <x:c r="H851" s="34" t="str">
        <x:v>Prototype visible - reverify before production</x:v>
      </x:c>
      <x:c r="I851" s="34" t="str">
        <x:v>No</x:v>
      </x:c>
      <x:c r="J851" s="34" t="str">
        <x:v>No</x:v>
      </x:c>
      <x:c r="K851" s="34" t="str"/>
      <x:c r="L851" s="34" t="str"/>
      <x:c r="M851" s="34" t="str"/>
      <x:c r="N851" s="34" t="str"/>
      <x:c r="O851" s="34" t="str"/>
      <x:c r="P851" s="34" t="str"/>
      <x:c r="Q851" s="34" t="str"/>
      <x:c r="R851" s="514"/>
      <x:c r="S851" s="514"/>
    </x:row>
    <x:row r="852">
      <x:c r="A852" s="34" t="str">
        <x:v>FORM-2DBB5699A1</x:v>
      </x:c>
      <x:c r="B852" s="34" t="str">
        <x:v>PRD-7E601C1D9F</x:v>
      </x:c>
      <x:c r="C852" s="34" t="str">
        <x:v>Olympus</x:v>
      </x:c>
      <x:c r="D852" s="34" t="str">
        <x:v>SmoothShot TBNA Needle with Side Hole</x:v>
      </x:c>
      <x:c r="E852" s="34" t="str">
        <x:v>NA-411D-1321</x:v>
      </x:c>
      <x:c r="F852" s="34" t="str">
        <x:v>TBNA_NEEDLE</x:v>
      </x:c>
      <x:c r="G852" s="34" t="str">
        <x:v>Verified - manufacturer catalog</x:v>
      </x:c>
      <x:c r="H852" s="34" t="str">
        <x:v>Prototype visible - reverify before production</x:v>
      </x:c>
      <x:c r="I852" s="34" t="str">
        <x:v>No</x:v>
      </x:c>
      <x:c r="J852" s="34" t="str">
        <x:v>No</x:v>
      </x:c>
      <x:c r="K852" s="34" t="str"/>
      <x:c r="L852" s="34" t="str"/>
      <x:c r="M852" s="34" t="str"/>
      <x:c r="N852" s="34" t="str"/>
      <x:c r="O852" s="34" t="str"/>
      <x:c r="P852" s="34" t="str"/>
      <x:c r="Q852" s="34" t="str"/>
      <x:c r="R852" s="514"/>
      <x:c r="S852" s="514"/>
    </x:row>
    <x:row r="853">
      <x:c r="A853" s="34" t="str">
        <x:v>FORM-C845D4659D</x:v>
      </x:c>
      <x:c r="B853" s="34" t="str">
        <x:v>PRD-77145058F8</x:v>
      </x:c>
      <x:c r="C853" s="34" t="str">
        <x:v>Olympus</x:v>
      </x:c>
      <x:c r="D853" s="34" t="str">
        <x:v>SmoothShot TBNA Needle with Side Hole</x:v>
      </x:c>
      <x:c r="E853" s="34" t="str">
        <x:v>NA-411D-1521</x:v>
      </x:c>
      <x:c r="F853" s="34" t="str">
        <x:v>TBNA_NEEDLE</x:v>
      </x:c>
      <x:c r="G853" s="34" t="str">
        <x:v>Verified - manufacturer catalog</x:v>
      </x:c>
      <x:c r="H853" s="34" t="str">
        <x:v>Prototype visible - reverify before production</x:v>
      </x:c>
      <x:c r="I853" s="34" t="str">
        <x:v>No</x:v>
      </x:c>
      <x:c r="J853" s="34" t="str">
        <x:v>No</x:v>
      </x:c>
      <x:c r="K853" s="34" t="str"/>
      <x:c r="L853" s="34" t="str"/>
      <x:c r="M853" s="34" t="str"/>
      <x:c r="N853" s="34" t="str"/>
      <x:c r="O853" s="34" t="str"/>
      <x:c r="P853" s="34" t="str"/>
      <x:c r="Q853" s="34" t="str"/>
      <x:c r="R853" s="514"/>
      <x:c r="S853" s="514"/>
    </x:row>
    <x:row r="854">
      <x:c r="A854" s="34" t="str">
        <x:v>FORM-FD16A80FD9</x:v>
      </x:c>
      <x:c r="B854" s="34" t="str">
        <x:v>PRD-5CF4A24299</x:v>
      </x:c>
      <x:c r="C854" s="34" t="str">
        <x:v>Olympus</x:v>
      </x:c>
      <x:c r="D854" s="34" t="str">
        <x:v>SPiN Vision Video Cart</x:v>
      </x:c>
      <x:c r="E854" s="34" t="str">
        <x:v>SYS-5150</x:v>
      </x:c>
      <x:c r="F854" s="34" t="str">
        <x:v>ENDOSCOPY_CART</x:v>
      </x:c>
      <x:c r="G854" s="34" t="str">
        <x:v>Verified - manufacturer catalog</x:v>
      </x:c>
      <x:c r="H854" s="34" t="str">
        <x:v>Prototype visible - reverify before production</x:v>
      </x:c>
      <x:c r="I854" s="34" t="str">
        <x:v>No</x:v>
      </x:c>
      <x:c r="J854" s="34" t="str">
        <x:v>No</x:v>
      </x:c>
      <x:c r="K854" s="34" t="str"/>
      <x:c r="L854" s="34" t="str"/>
      <x:c r="M854" s="34" t="str"/>
      <x:c r="N854" s="34" t="str"/>
      <x:c r="O854" s="34" t="str"/>
      <x:c r="P854" s="34" t="str"/>
      <x:c r="Q854" s="34" t="str"/>
      <x:c r="R854" s="514"/>
      <x:c r="S854" s="514"/>
    </x:row>
    <x:row r="855">
      <x:c r="A855" s="34" t="str">
        <x:v>FORM-AF13824A0F</x:v>
      </x:c>
      <x:c r="B855" s="34" t="str">
        <x:v>PRD-EA1D57AC9A</x:v>
      </x:c>
      <x:c r="C855" s="34" t="str">
        <x:v>Olympus</x:v>
      </x:c>
      <x:c r="D855" s="34" t="str">
        <x:v>SPiN Vision Video Processor</x:v>
      </x:c>
      <x:c r="E855" s="34" t="str">
        <x:v>SYS-5100</x:v>
      </x:c>
      <x:c r="F855" s="34" t="str">
        <x:v>VIDEO_PROCESSOR</x:v>
      </x:c>
      <x:c r="G855" s="34" t="str">
        <x:v>Verified - manufacturer catalog</x:v>
      </x:c>
      <x:c r="H855" s="34" t="str">
        <x:v>Prototype visible - reverify before production</x:v>
      </x:c>
      <x:c r="I855" s="34" t="str">
        <x:v>No</x:v>
      </x:c>
      <x:c r="J855" s="34" t="str">
        <x:v>No</x:v>
      </x:c>
      <x:c r="K855" s="34" t="str"/>
      <x:c r="L855" s="34" t="str"/>
      <x:c r="M855" s="34" t="str"/>
      <x:c r="N855" s="34" t="str"/>
      <x:c r="O855" s="34" t="str"/>
      <x:c r="P855" s="34" t="str"/>
      <x:c r="Q855" s="34" t="str"/>
      <x:c r="R855" s="514"/>
      <x:c r="S855" s="514"/>
    </x:row>
    <x:row r="856">
      <x:c r="A856" s="34" t="str">
        <x:v>FORM-E718107D9F</x:v>
      </x:c>
      <x:c r="B856" s="34" t="str">
        <x:v>PRD-6D6BE53B9B</x:v>
      </x:c>
      <x:c r="C856" s="34" t="str">
        <x:v>Olympus</x:v>
      </x:c>
      <x:c r="D856" s="34" t="str">
        <x:v>Spiration Valve Airway Sizing Kit</x:v>
      </x:c>
      <x:c r="E856" s="34" t="str">
        <x:v>SVS-VSK-KIT</x:v>
      </x:c>
      <x:c r="F856" s="34" t="str">
        <x:v>EBV_SIZING_KIT</x:v>
      </x:c>
      <x:c r="G856" s="34" t="str">
        <x:v>Verified - manufacturer catalog</x:v>
      </x:c>
      <x:c r="H856" s="34" t="str">
        <x:v>Prototype visible - reverify before production</x:v>
      </x:c>
      <x:c r="I856" s="34" t="str">
        <x:v>No</x:v>
      </x:c>
      <x:c r="J856" s="34" t="str">
        <x:v>No</x:v>
      </x:c>
      <x:c r="K856" s="34" t="str"/>
      <x:c r="L856" s="34" t="str"/>
      <x:c r="M856" s="34" t="str"/>
      <x:c r="N856" s="34" t="str"/>
      <x:c r="O856" s="34" t="str"/>
      <x:c r="P856" s="34" t="str"/>
      <x:c r="Q856" s="34" t="str"/>
      <x:c r="R856" s="514"/>
      <x:c r="S856" s="514"/>
    </x:row>
    <x:row r="857">
      <x:c r="A857" s="34" t="str">
        <x:v>FORM-260C3B160A</x:v>
      </x:c>
      <x:c r="B857" s="34" t="str">
        <x:v>PRD-34234ED158</x:v>
      </x:c>
      <x:c r="C857" s="34" t="str">
        <x:v>Olympus</x:v>
      </x:c>
      <x:c r="D857" s="34" t="str">
        <x:v>Spiration Valve Cartridge</x:v>
      </x:c>
      <x:c r="E857" s="34" t="str">
        <x:v>SVS-V5-00</x:v>
      </x:c>
      <x:c r="F857" s="34" t="str">
        <x:v>EBV_VALVE</x:v>
      </x:c>
      <x:c r="G857" s="34" t="str">
        <x:v>Verified - manufacturer catalog</x:v>
      </x:c>
      <x:c r="H857" s="34" t="str">
        <x:v>Prototype visible - reverify before production</x:v>
      </x:c>
      <x:c r="I857" s="34" t="str">
        <x:v>No</x:v>
      </x:c>
      <x:c r="J857" s="34" t="str">
        <x:v>No</x:v>
      </x:c>
      <x:c r="K857" s="34" t="str"/>
      <x:c r="L857" s="34" t="str"/>
      <x:c r="M857" s="34" t="str"/>
      <x:c r="N857" s="34" t="str"/>
      <x:c r="O857" s="34" t="str"/>
      <x:c r="P857" s="34" t="str"/>
      <x:c r="Q857" s="34" t="str"/>
      <x:c r="R857" s="514"/>
      <x:c r="S857" s="514"/>
    </x:row>
    <x:row r="858">
      <x:c r="A858" s="34" t="str">
        <x:v>FORM-87DF043D5A</x:v>
      </x:c>
      <x:c r="B858" s="34" t="str">
        <x:v>PRD-B9B15302A7</x:v>
      </x:c>
      <x:c r="C858" s="34" t="str">
        <x:v>Olympus</x:v>
      </x:c>
      <x:c r="D858" s="34" t="str">
        <x:v>Spiration Valve Cartridge</x:v>
      </x:c>
      <x:c r="E858" s="34" t="str">
        <x:v>SVS-V6-00</x:v>
      </x:c>
      <x:c r="F858" s="34" t="str">
        <x:v>EBV_VALVE</x:v>
      </x:c>
      <x:c r="G858" s="34" t="str">
        <x:v>Verified - manufacturer catalog</x:v>
      </x:c>
      <x:c r="H858" s="34" t="str">
        <x:v>Prototype visible - reverify before production</x:v>
      </x:c>
      <x:c r="I858" s="34" t="str">
        <x:v>No</x:v>
      </x:c>
      <x:c r="J858" s="34" t="str">
        <x:v>No</x:v>
      </x:c>
      <x:c r="K858" s="34" t="str"/>
      <x:c r="L858" s="34" t="str"/>
      <x:c r="M858" s="34" t="str"/>
      <x:c r="N858" s="34" t="str"/>
      <x:c r="O858" s="34" t="str"/>
      <x:c r="P858" s="34" t="str"/>
      <x:c r="Q858" s="34" t="str"/>
      <x:c r="R858" s="514"/>
      <x:c r="S858" s="514"/>
    </x:row>
    <x:row r="859">
      <x:c r="A859" s="34" t="str">
        <x:v>FORM-B490F689D8</x:v>
      </x:c>
      <x:c r="B859" s="34" t="str">
        <x:v>PRD-0A2A8CB33F</x:v>
      </x:c>
      <x:c r="C859" s="34" t="str">
        <x:v>Olympus</x:v>
      </x:c>
      <x:c r="D859" s="34" t="str">
        <x:v>Spiration Valve Cartridge</x:v>
      </x:c>
      <x:c r="E859" s="34" t="str">
        <x:v>SVS-V7-00</x:v>
      </x:c>
      <x:c r="F859" s="34" t="str">
        <x:v>EBV_VALVE</x:v>
      </x:c>
      <x:c r="G859" s="34" t="str">
        <x:v>Verified - manufacturer catalog</x:v>
      </x:c>
      <x:c r="H859" s="34" t="str">
        <x:v>Prototype visible - reverify before production</x:v>
      </x:c>
      <x:c r="I859" s="34" t="str">
        <x:v>No</x:v>
      </x:c>
      <x:c r="J859" s="34" t="str">
        <x:v>No</x:v>
      </x:c>
      <x:c r="K859" s="34" t="str"/>
      <x:c r="L859" s="34" t="str"/>
      <x:c r="M859" s="34" t="str"/>
      <x:c r="N859" s="34" t="str"/>
      <x:c r="O859" s="34" t="str"/>
      <x:c r="P859" s="34" t="str"/>
      <x:c r="Q859" s="34" t="str"/>
      <x:c r="R859" s="514"/>
      <x:c r="S859" s="514"/>
    </x:row>
    <x:row r="860">
      <x:c r="A860" s="34" t="str">
        <x:v>FORM-4AC6F2CD4C</x:v>
      </x:c>
      <x:c r="B860" s="34" t="str">
        <x:v>PRD-69DB2A28A9</x:v>
      </x:c>
      <x:c r="C860" s="34" t="str">
        <x:v>Olympus</x:v>
      </x:c>
      <x:c r="D860" s="34" t="str">
        <x:v>Spiration Valve Cartridge</x:v>
      </x:c>
      <x:c r="E860" s="34" t="str">
        <x:v>SVS-V9-00</x:v>
      </x:c>
      <x:c r="F860" s="34" t="str">
        <x:v>EBV_VALVE</x:v>
      </x:c>
      <x:c r="G860" s="34" t="str">
        <x:v>Verified - manufacturer catalog</x:v>
      </x:c>
      <x:c r="H860" s="34" t="str">
        <x:v>Prototype visible - reverify before production</x:v>
      </x:c>
      <x:c r="I860" s="34" t="str">
        <x:v>No</x:v>
      </x:c>
      <x:c r="J860" s="34" t="str">
        <x:v>No</x:v>
      </x:c>
      <x:c r="K860" s="34" t="str"/>
      <x:c r="L860" s="34" t="str"/>
      <x:c r="M860" s="34" t="str"/>
      <x:c r="N860" s="34" t="str"/>
      <x:c r="O860" s="34" t="str"/>
      <x:c r="P860" s="34" t="str"/>
      <x:c r="Q860" s="34" t="str"/>
      <x:c r="R860" s="514"/>
      <x:c r="S860" s="514"/>
    </x:row>
    <x:row r="861">
      <x:c r="A861" s="34" t="str">
        <x:v>FORM-9254C2EB1C</x:v>
      </x:c>
      <x:c r="B861" s="34" t="str">
        <x:v>PRD-A85A76CB3E</x:v>
      </x:c>
      <x:c r="C861" s="34" t="str">
        <x:v>Olympus</x:v>
      </x:c>
      <x:c r="D861" s="34" t="str">
        <x:v>Spiration Valve Deployment System</x:v>
      </x:c>
      <x:c r="E861" s="34" t="str">
        <x:v>SVS-C26N-06</x:v>
      </x:c>
      <x:c r="F861" s="34" t="str">
        <x:v>EBV_DELIVERY_CATHETER</x:v>
      </x:c>
      <x:c r="G861" s="34" t="str">
        <x:v>Verified - manufacturer catalog</x:v>
      </x:c>
      <x:c r="H861" s="34" t="str">
        <x:v>Prototype visible - reverify before production</x:v>
      </x:c>
      <x:c r="I861" s="34" t="str">
        <x:v>No</x:v>
      </x:c>
      <x:c r="J861" s="34" t="str">
        <x:v>No</x:v>
      </x:c>
      <x:c r="K861" s="34" t="str"/>
      <x:c r="L861" s="34" t="str"/>
      <x:c r="M861" s="34" t="str"/>
      <x:c r="N861" s="34" t="str"/>
      <x:c r="O861" s="34" t="str"/>
      <x:c r="P861" s="34" t="str"/>
      <x:c r="Q861" s="34" t="str"/>
      <x:c r="R861" s="514"/>
      <x:c r="S861" s="514"/>
    </x:row>
    <x:row r="862">
      <x:c r="A862" s="34" t="str">
        <x:v>FORM-223A328AA7</x:v>
      </x:c>
      <x:c r="B862" s="34" t="str">
        <x:v>PRD-EB1A3E8F85</x:v>
      </x:c>
      <x:c r="C862" s="34" t="str">
        <x:v>Olympus</x:v>
      </x:c>
      <x:c r="D862" s="34" t="str">
        <x:v>EBUS Needle Adapter / Biopsy Valve</x:v>
      </x:c>
      <x:c r="E862" s="34" t="str">
        <x:v>MAJ-1414</x:v>
      </x:c>
      <x:c r="F862" s="34" t="str">
        <x:v>EBUS_NEEDLE_ADAPTER</x:v>
      </x:c>
      <x:c r="G862" s="34" t="str">
        <x:v>Verified - manufacturer catalog</x:v>
      </x:c>
      <x:c r="H862" s="34" t="str">
        <x:v>Prototype visible - reverify before production</x:v>
      </x:c>
      <x:c r="I862" s="34" t="str">
        <x:v>No</x:v>
      </x:c>
      <x:c r="J862" s="34" t="str">
        <x:v>No</x:v>
      </x:c>
      <x:c r="K862" s="34" t="str"/>
      <x:c r="L862" s="34" t="str"/>
      <x:c r="M862" s="34" t="str"/>
      <x:c r="N862" s="34" t="str"/>
      <x:c r="O862" s="34" t="str"/>
      <x:c r="P862" s="34" t="str"/>
      <x:c r="Q862" s="34" t="str"/>
      <x:c r="R862" s="514"/>
      <x:c r="S862" s="514"/>
    </x:row>
    <x:row r="863">
      <x:c r="A863" s="34" t="str">
        <x:v>FORM-565C6C5563</x:v>
      </x:c>
      <x:c r="B863" s="34" t="str">
        <x:v>PRD-DF1BEBD0C9</x:v>
      </x:c>
      <x:c r="C863" s="34" t="str">
        <x:v>Olympus</x:v>
      </x:c>
      <x:c r="D863" s="34" t="str">
        <x:v>ViziShot EBUS-TBNA Needle</x:v>
      </x:c>
      <x:c r="E863" s="34" t="str">
        <x:v>NA-201SX-4021</x:v>
      </x:c>
      <x:c r="F863" s="34" t="str">
        <x:v>EBUS_NEEDLE_FNA</x:v>
      </x:c>
      <x:c r="G863" s="34" t="str">
        <x:v>Verified - manufacturer catalog</x:v>
      </x:c>
      <x:c r="H863" s="34" t="str">
        <x:v>Prototype visible - reverify before production</x:v>
      </x:c>
      <x:c r="I863" s="34" t="str">
        <x:v>No</x:v>
      </x:c>
      <x:c r="J863" s="34" t="str">
        <x:v>No</x:v>
      </x:c>
      <x:c r="K863" s="34" t="str"/>
      <x:c r="L863" s="34" t="str"/>
      <x:c r="M863" s="34" t="str"/>
      <x:c r="N863" s="34" t="str"/>
      <x:c r="O863" s="34" t="str"/>
      <x:c r="P863" s="34" t="str"/>
      <x:c r="Q863" s="34" t="str"/>
      <x:c r="R863" s="514"/>
      <x:c r="S863" s="514"/>
    </x:row>
    <x:row r="864">
      <x:c r="A864" s="34" t="str">
        <x:v>FORM-5E563E1F5E</x:v>
      </x:c>
      <x:c r="B864" s="34" t="str">
        <x:v>PRD-664CA0CB26</x:v>
      </x:c>
      <x:c r="C864" s="34" t="str">
        <x:v>Olympus</x:v>
      </x:c>
      <x:c r="D864" s="34" t="str">
        <x:v>ViziShot EBUS-TBNA Needle</x:v>
      </x:c>
      <x:c r="E864" s="34" t="str">
        <x:v>NA-201SX-4022-A</x:v>
      </x:c>
      <x:c r="F864" s="34" t="str">
        <x:v>EBUS_NEEDLE_FNA</x:v>
      </x:c>
      <x:c r="G864" s="34" t="str">
        <x:v>Verified - manufacturer catalog</x:v>
      </x:c>
      <x:c r="H864" s="34" t="str">
        <x:v>Prototype visible - reverify before production</x:v>
      </x:c>
      <x:c r="I864" s="34" t="str">
        <x:v>No</x:v>
      </x:c>
      <x:c r="J864" s="34" t="str">
        <x:v>No</x:v>
      </x:c>
      <x:c r="K864" s="34" t="str"/>
      <x:c r="L864" s="34" t="str"/>
      <x:c r="M864" s="34" t="str"/>
      <x:c r="N864" s="34" t="str"/>
      <x:c r="O864" s="34" t="str"/>
      <x:c r="P864" s="34" t="str"/>
      <x:c r="Q864" s="34" t="str"/>
      <x:c r="R864" s="514"/>
      <x:c r="S864" s="514"/>
    </x:row>
    <x:row r="865">
      <x:c r="A865" s="34" t="str">
        <x:v>FORM-E747E661E1</x:v>
      </x:c>
      <x:c r="B865" s="34" t="str">
        <x:v>PRD-E393622AEC</x:v>
      </x:c>
      <x:c r="C865" s="34" t="str">
        <x:v>Olympus</x:v>
      </x:c>
      <x:c r="D865" s="34" t="str">
        <x:v>ViziShot EBUS-TBNA Needle</x:v>
      </x:c>
      <x:c r="E865" s="34" t="str">
        <x:v>NA-201SX-4022-B</x:v>
      </x:c>
      <x:c r="F865" s="34" t="str">
        <x:v>EBUS_NEEDLE_FNA</x:v>
      </x:c>
      <x:c r="G865" s="34" t="str">
        <x:v>Verified - manufacturer catalog</x:v>
      </x:c>
      <x:c r="H865" s="34" t="str">
        <x:v>Prototype visible - reverify before production</x:v>
      </x:c>
      <x:c r="I865" s="34" t="str">
        <x:v>No</x:v>
      </x:c>
      <x:c r="J865" s="34" t="str">
        <x:v>No</x:v>
      </x:c>
      <x:c r="K865" s="34" t="str"/>
      <x:c r="L865" s="34" t="str"/>
      <x:c r="M865" s="34" t="str"/>
      <x:c r="N865" s="34" t="str"/>
      <x:c r="O865" s="34" t="str"/>
      <x:c r="P865" s="34" t="str"/>
      <x:c r="Q865" s="34" t="str"/>
      <x:c r="R865" s="514"/>
      <x:c r="S865" s="514"/>
    </x:row>
    <x:row r="866">
      <x:c r="A866" s="34" t="str">
        <x:v>FORM-AD378C9FC2</x:v>
      </x:c>
      <x:c r="B866" s="34" t="str">
        <x:v>PRD-365451442E</x:v>
      </x:c>
      <x:c r="C866" s="34" t="str">
        <x:v>Olympus</x:v>
      </x:c>
      <x:c r="D866" s="34" t="str">
        <x:v>ViziShot EBUS-TBNA Needle, No Syringes</x:v>
      </x:c>
      <x:c r="E866" s="34" t="str">
        <x:v>NA-201SX-4022-C</x:v>
      </x:c>
      <x:c r="F866" s="34" t="str">
        <x:v>EBUS_NEEDLE_FNA</x:v>
      </x:c>
      <x:c r="G866" s="34" t="str">
        <x:v>Verified - manufacturer catalog</x:v>
      </x:c>
      <x:c r="H866" s="34" t="str">
        <x:v>Prototype visible - reverify before production</x:v>
      </x:c>
      <x:c r="I866" s="34" t="str">
        <x:v>No</x:v>
      </x:c>
      <x:c r="J866" s="34" t="str">
        <x:v>No</x:v>
      </x:c>
      <x:c r="K866" s="34" t="str"/>
      <x:c r="L866" s="34" t="str"/>
      <x:c r="M866" s="34" t="str"/>
      <x:c r="N866" s="34" t="str"/>
      <x:c r="O866" s="34" t="str"/>
      <x:c r="P866" s="34" t="str"/>
      <x:c r="Q866" s="34" t="str"/>
      <x:c r="R866" s="514"/>
      <x:c r="S866" s="514"/>
    </x:row>
    <x:row r="867">
      <x:c r="A867" s="34" t="str">
        <x:v>FORM-8F31D05BAD</x:v>
      </x:c>
      <x:c r="B867" s="34" t="str">
        <x:v>PRD-B9CF43923C</x:v>
      </x:c>
      <x:c r="C867" s="34" t="str">
        <x:v>Olympus</x:v>
      </x:c>
      <x:c r="D867" s="34" t="str">
        <x:v>ViziShot 2 EBUS-TBNA Needle</x:v>
      </x:c>
      <x:c r="E867" s="34" t="str">
        <x:v>NA-U401SX-4021-A</x:v>
      </x:c>
      <x:c r="F867" s="34" t="str">
        <x:v>EBUS_NEEDLE_FNA</x:v>
      </x:c>
      <x:c r="G867" s="34" t="str">
        <x:v>Verified - manufacturer catalog</x:v>
      </x:c>
      <x:c r="H867" s="34" t="str">
        <x:v>Prototype visible - reverify before production</x:v>
      </x:c>
      <x:c r="I867" s="34" t="str">
        <x:v>No</x:v>
      </x:c>
      <x:c r="J867" s="34" t="str">
        <x:v>No</x:v>
      </x:c>
      <x:c r="K867" s="34" t="str"/>
      <x:c r="L867" s="34" t="str"/>
      <x:c r="M867" s="34" t="str"/>
      <x:c r="N867" s="34" t="str"/>
      <x:c r="O867" s="34" t="str"/>
      <x:c r="P867" s="34" t="str"/>
      <x:c r="Q867" s="34" t="str"/>
      <x:c r="R867" s="514"/>
      <x:c r="S867" s="514"/>
    </x:row>
    <x:row r="868">
      <x:c r="A868" s="34" t="str">
        <x:v>FORM-83A3BD08C4</x:v>
      </x:c>
      <x:c r="B868" s="34" t="str">
        <x:v>PRD-1BCD8D38BC</x:v>
      </x:c>
      <x:c r="C868" s="34" t="str">
        <x:v>Olympus</x:v>
      </x:c>
      <x:c r="D868" s="34" t="str">
        <x:v>ViziShot 2 EBUS-TBNA Needle</x:v>
      </x:c>
      <x:c r="E868" s="34" t="str">
        <x:v>NA-U401SX-4022-A</x:v>
      </x:c>
      <x:c r="F868" s="34" t="str">
        <x:v>EBUS_NEEDLE_FNA</x:v>
      </x:c>
      <x:c r="G868" s="34" t="str">
        <x:v>Verified - manufacturer catalog</x:v>
      </x:c>
      <x:c r="H868" s="34" t="str">
        <x:v>Prototype visible - reverify before production</x:v>
      </x:c>
      <x:c r="I868" s="34" t="str">
        <x:v>No</x:v>
      </x:c>
      <x:c r="J868" s="34" t="str">
        <x:v>No</x:v>
      </x:c>
      <x:c r="K868" s="34" t="str"/>
      <x:c r="L868" s="34" t="str"/>
      <x:c r="M868" s="34" t="str"/>
      <x:c r="N868" s="34" t="str"/>
      <x:c r="O868" s="34" t="str"/>
      <x:c r="P868" s="34" t="str"/>
      <x:c r="Q868" s="34" t="str"/>
      <x:c r="R868" s="514"/>
      <x:c r="S868" s="514"/>
    </x:row>
    <x:row r="869">
      <x:c r="A869" s="34" t="str">
        <x:v>FORM-5D0DA4516C</x:v>
      </x:c>
      <x:c r="B869" s="34" t="str">
        <x:v>PRD-6D9A7A7E79</x:v>
      </x:c>
      <x:c r="C869" s="34" t="str">
        <x:v>Olympus</x:v>
      </x:c>
      <x:c r="D869" s="34" t="str">
        <x:v>ViziShot 2 EBUS-TBNA Needle</x:v>
      </x:c>
      <x:c r="E869" s="34" t="str">
        <x:v>NA-U401SX-4025N</x:v>
      </x:c>
      <x:c r="F869" s="34" t="str">
        <x:v>EBUS_NEEDLE_FNA</x:v>
      </x:c>
      <x:c r="G869" s="34" t="str">
        <x:v>Verified - manufacturer catalog</x:v>
      </x:c>
      <x:c r="H869" s="34" t="str">
        <x:v>Prototype visible - reverify before production</x:v>
      </x:c>
      <x:c r="I869" s="34" t="str">
        <x:v>No</x:v>
      </x:c>
      <x:c r="J869" s="34" t="str">
        <x:v>No</x:v>
      </x:c>
      <x:c r="K869" s="34" t="str"/>
      <x:c r="L869" s="34" t="str"/>
      <x:c r="M869" s="34" t="str"/>
      <x:c r="N869" s="34" t="str"/>
      <x:c r="O869" s="34" t="str"/>
      <x:c r="P869" s="34" t="str"/>
      <x:c r="Q869" s="34" t="str"/>
      <x:c r="R869" s="514"/>
      <x:c r="S869" s="514"/>
    </x:row>
    <x:row r="870">
      <x:c r="A870" s="34" t="str">
        <x:v>FORM-2A2FE2EC39</x:v>
      </x:c>
      <x:c r="B870" s="34" t="str">
        <x:v>PRD-2EBBDD96EC</x:v>
      </x:c>
      <x:c r="C870" s="34" t="str">
        <x:v>Olympus</x:v>
      </x:c>
      <x:c r="D870" s="34" t="str">
        <x:v>ViziShot 2 EBUS-TBNA Needle, No Syringes</x:v>
      </x:c>
      <x:c r="E870" s="34" t="str">
        <x:v>NA-U401SX-4022-C</x:v>
      </x:c>
      <x:c r="F870" s="34" t="str">
        <x:v>EBUS_NEEDLE_FNA</x:v>
      </x:c>
      <x:c r="G870" s="34" t="str">
        <x:v>Verified - manufacturer catalog</x:v>
      </x:c>
      <x:c r="H870" s="34" t="str">
        <x:v>Prototype visible - reverify before production</x:v>
      </x:c>
      <x:c r="I870" s="34" t="str">
        <x:v>No</x:v>
      </x:c>
      <x:c r="J870" s="34" t="str">
        <x:v>No</x:v>
      </x:c>
      <x:c r="K870" s="34" t="str"/>
      <x:c r="L870" s="34" t="str"/>
      <x:c r="M870" s="34" t="str"/>
      <x:c r="N870" s="34" t="str"/>
      <x:c r="O870" s="34" t="str"/>
      <x:c r="P870" s="34" t="str"/>
      <x:c r="Q870" s="34" t="str"/>
      <x:c r="R870" s="514"/>
      <x:c r="S870" s="514"/>
    </x:row>
    <x:row r="871">
      <x:c r="A871" s="34" t="str">
        <x:v>FORM-269468A33F</x:v>
      </x:c>
      <x:c r="B871" s="34" t="str">
        <x:v>PRD-0D6E4DB711</x:v>
      </x:c>
      <x:c r="C871" s="34" t="str">
        <x:v>Olympus</x:v>
      </x:c>
      <x:c r="D871" s="34" t="str">
        <x:v>ViziShot 2 FLEX EBUS FNA/FNB Needle</x:v>
      </x:c>
      <x:c r="E871" s="34" t="str">
        <x:v>NA-U403SX-4019</x:v>
      </x:c>
      <x:c r="F871" s="34" t="str">
        <x:v>EBUS_NEEDLE_FNA; EBUS_NEEDLE_FNB</x:v>
      </x:c>
      <x:c r="G871" s="34" t="str">
        <x:v>Historical exact product record - do not procure</x:v>
      </x:c>
      <x:c r="H871" s="34" t="str">
        <x:v>Hidden - current U.S. status unverified</x:v>
      </x:c>
      <x:c r="I871" s="34" t="str">
        <x:v>No</x:v>
      </x:c>
      <x:c r="J871" s="34" t="str">
        <x:v>No</x:v>
      </x:c>
      <x:c r="K871" s="34" t="str"/>
      <x:c r="L871" s="34" t="str"/>
      <x:c r="M871" s="34" t="str"/>
      <x:c r="N871" s="34" t="str"/>
      <x:c r="O871" s="34" t="str"/>
      <x:c r="P871" s="34" t="str"/>
      <x:c r="Q871" s="34" t="str">
        <x:v>Do not procure; historical traceability only.</x:v>
      </x:c>
      <x:c r="R871" s="514"/>
      <x:c r="S871" s="514"/>
    </x:row>
    <x:row r="872">
      <x:c r="A872" s="34" t="str">
        <x:v>FORM-5F0B97DD33</x:v>
      </x:c>
      <x:c r="B872" s="34" t="str">
        <x:v>PRD-6EE929E70C</x:v>
      </x:c>
      <x:c r="C872" s="34" t="str">
        <x:v>Pulmonx</x:v>
      </x:c>
      <x:c r="D872" s="34" t="str">
        <x:v>Zephyr Delivery Catheter</x:v>
      </x:c>
      <x:c r="E872" s="34" t="str">
        <x:v>EDC-TS-4.0</x:v>
      </x:c>
      <x:c r="F872" s="34" t="str">
        <x:v>EBV_DELIVERY_CATHETER</x:v>
      </x:c>
      <x:c r="G872" s="34" t="str">
        <x:v>Candidate - user seed; primary source required</x:v>
      </x:c>
      <x:c r="H872" s="34" t="str">
        <x:v>Hidden until verified</x:v>
      </x:c>
      <x:c r="I872" s="34" t="str">
        <x:v>No</x:v>
      </x:c>
      <x:c r="J872" s="34" t="str">
        <x:v>No</x:v>
      </x:c>
      <x:c r="K872" s="34" t="str"/>
      <x:c r="L872" s="34" t="str"/>
      <x:c r="M872" s="34" t="str"/>
      <x:c r="N872" s="34" t="str"/>
      <x:c r="O872" s="34" t="str"/>
      <x:c r="P872" s="34" t="str"/>
      <x:c r="Q872" s="34" t="str"/>
      <x:c r="R872" s="514"/>
      <x:c r="S872" s="514"/>
    </x:row>
    <x:row r="873">
      <x:c r="A873" s="34" t="str">
        <x:v>FORM-8910A1B5A5</x:v>
      </x:c>
      <x:c r="B873" s="34" t="str">
        <x:v>PRD-737BCEA43F</x:v>
      </x:c>
      <x:c r="C873" s="34" t="str">
        <x:v>Pulmonx</x:v>
      </x:c>
      <x:c r="D873" s="34" t="str">
        <x:v>Zephyr Delivery Catheter</x:v>
      </x:c>
      <x:c r="E873" s="34" t="str">
        <x:v>EDC-TS-4.0-J</x:v>
      </x:c>
      <x:c r="F873" s="34" t="str">
        <x:v>EBV_DELIVERY_CATHETER</x:v>
      </x:c>
      <x:c r="G873" s="34" t="str">
        <x:v>Candidate - user seed; primary source required</x:v>
      </x:c>
      <x:c r="H873" s="34" t="str">
        <x:v>Hidden until verified</x:v>
      </x:c>
      <x:c r="I873" s="34" t="str">
        <x:v>No</x:v>
      </x:c>
      <x:c r="J873" s="34" t="str">
        <x:v>No</x:v>
      </x:c>
      <x:c r="K873" s="34" t="str"/>
      <x:c r="L873" s="34" t="str"/>
      <x:c r="M873" s="34" t="str"/>
      <x:c r="N873" s="34" t="str"/>
      <x:c r="O873" s="34" t="str"/>
      <x:c r="P873" s="34" t="str"/>
      <x:c r="Q873" s="34" t="str"/>
      <x:c r="R873" s="514"/>
      <x:c r="S873" s="514"/>
    </x:row>
    <x:row r="874">
      <x:c r="A874" s="34" t="str">
        <x:v>FORM-9B3DA769C8</x:v>
      </x:c>
      <x:c r="B874" s="34" t="str">
        <x:v>PRD-0A72BF7A79</x:v>
      </x:c>
      <x:c r="C874" s="34" t="str">
        <x:v>Pulmonx</x:v>
      </x:c>
      <x:c r="D874" s="34" t="str">
        <x:v>Zephyr Delivery Catheter</x:v>
      </x:c>
      <x:c r="E874" s="34" t="str">
        <x:v>EDC-TS-5.5-DM</x:v>
      </x:c>
      <x:c r="F874" s="34" t="str">
        <x:v>EBV_DELIVERY_CATHETER</x:v>
      </x:c>
      <x:c r="G874" s="34" t="str">
        <x:v>Candidate - user seed; primary source required</x:v>
      </x:c>
      <x:c r="H874" s="34" t="str">
        <x:v>Hidden until verified</x:v>
      </x:c>
      <x:c r="I874" s="34" t="str">
        <x:v>No</x:v>
      </x:c>
      <x:c r="J874" s="34" t="str">
        <x:v>No</x:v>
      </x:c>
      <x:c r="K874" s="34" t="str"/>
      <x:c r="L874" s="34" t="str"/>
      <x:c r="M874" s="34" t="str"/>
      <x:c r="N874" s="34" t="str"/>
      <x:c r="O874" s="34" t="str"/>
      <x:c r="P874" s="34" t="str"/>
      <x:c r="Q874" s="34" t="str"/>
      <x:c r="R874" s="514"/>
      <x:c r="S874" s="514"/>
    </x:row>
    <x:row r="875">
      <x:c r="A875" s="34" t="str">
        <x:v>FORM-7FC18939A6</x:v>
      </x:c>
      <x:c r="B875" s="34" t="str">
        <x:v>PRD-6C43A37366</x:v>
      </x:c>
      <x:c r="C875" s="34" t="str">
        <x:v>Pulmonx</x:v>
      </x:c>
      <x:c r="D875" s="34" t="str">
        <x:v>Zephyr Endobronchial Valve</x:v>
      </x:c>
      <x:c r="E875" s="34" t="str">
        <x:v>EBV-TS-4.0</x:v>
      </x:c>
      <x:c r="F875" s="34" t="str">
        <x:v>EBV_VALVE</x:v>
      </x:c>
      <x:c r="G875" s="34" t="str">
        <x:v>Candidate - user seed; primary source required</x:v>
      </x:c>
      <x:c r="H875" s="34" t="str">
        <x:v>Hidden until verified</x:v>
      </x:c>
      <x:c r="I875" s="34" t="str">
        <x:v>No</x:v>
      </x:c>
      <x:c r="J875" s="34" t="str">
        <x:v>No</x:v>
      </x:c>
      <x:c r="K875" s="34" t="str"/>
      <x:c r="L875" s="34" t="str"/>
      <x:c r="M875" s="34" t="str"/>
      <x:c r="N875" s="34" t="str"/>
      <x:c r="O875" s="34" t="str"/>
      <x:c r="P875" s="34" t="str"/>
      <x:c r="Q875" s="34" t="str"/>
      <x:c r="R875" s="514"/>
      <x:c r="S875" s="514"/>
    </x:row>
    <x:row r="876">
      <x:c r="A876" s="34" t="str">
        <x:v>FORM-744D024F19</x:v>
      </x:c>
      <x:c r="B876" s="34" t="str">
        <x:v>PRD-02AD30BCD3</x:v>
      </x:c>
      <x:c r="C876" s="34" t="str">
        <x:v>Pulmonx</x:v>
      </x:c>
      <x:c r="D876" s="34" t="str">
        <x:v>Zephyr Endobronchial Valve</x:v>
      </x:c>
      <x:c r="E876" s="34" t="str">
        <x:v>EBV-TS-4.0-LP</x:v>
      </x:c>
      <x:c r="F876" s="34" t="str">
        <x:v>EBV_VALVE</x:v>
      </x:c>
      <x:c r="G876" s="34" t="str">
        <x:v>Candidate - user seed; primary source required</x:v>
      </x:c>
      <x:c r="H876" s="34" t="str">
        <x:v>Hidden until verified</x:v>
      </x:c>
      <x:c r="I876" s="34" t="str">
        <x:v>No</x:v>
      </x:c>
      <x:c r="J876" s="34" t="str">
        <x:v>No</x:v>
      </x:c>
      <x:c r="K876" s="34" t="str"/>
      <x:c r="L876" s="34" t="str"/>
      <x:c r="M876" s="34" t="str"/>
      <x:c r="N876" s="34" t="str"/>
      <x:c r="O876" s="34" t="str"/>
      <x:c r="P876" s="34" t="str"/>
      <x:c r="Q876" s="34" t="str"/>
      <x:c r="R876" s="514"/>
      <x:c r="S876" s="514"/>
    </x:row>
    <x:row r="877">
      <x:c r="A877" s="34" t="str">
        <x:v>FORM-8F3589953F</x:v>
      </x:c>
      <x:c r="B877" s="34" t="str">
        <x:v>PRD-C12AB8BEA4</x:v>
      </x:c>
      <x:c r="C877" s="34" t="str">
        <x:v>Pulmonx</x:v>
      </x:c>
      <x:c r="D877" s="34" t="str">
        <x:v>Zephyr Endobronchial Valve</x:v>
      </x:c>
      <x:c r="E877" s="34" t="str">
        <x:v>EBV-TS-5.5</x:v>
      </x:c>
      <x:c r="F877" s="34" t="str">
        <x:v>EBV_VALVE</x:v>
      </x:c>
      <x:c r="G877" s="34" t="str">
        <x:v>Candidate - user seed; primary source required</x:v>
      </x:c>
      <x:c r="H877" s="34" t="str">
        <x:v>Hidden until verified</x:v>
      </x:c>
      <x:c r="I877" s="34" t="str">
        <x:v>No</x:v>
      </x:c>
      <x:c r="J877" s="34" t="str">
        <x:v>No</x:v>
      </x:c>
      <x:c r="K877" s="34" t="str"/>
      <x:c r="L877" s="34" t="str"/>
      <x:c r="M877" s="34" t="str"/>
      <x:c r="N877" s="34" t="str"/>
      <x:c r="O877" s="34" t="str"/>
      <x:c r="P877" s="34" t="str"/>
      <x:c r="Q877" s="34" t="str"/>
      <x:c r="R877" s="514"/>
      <x:c r="S877" s="514"/>
    </x:row>
    <x:row r="878">
      <x:c r="A878" s="34" t="str">
        <x:v>FORM-304A0BF035</x:v>
      </x:c>
      <x:c r="B878" s="34" t="str">
        <x:v>PRD-FDC723362C</x:v>
      </x:c>
      <x:c r="C878" s="34" t="str">
        <x:v>Pulmonx</x:v>
      </x:c>
      <x:c r="D878" s="34" t="str">
        <x:v>Zephyr Endobronchial Valve</x:v>
      </x:c>
      <x:c r="E878" s="34" t="str">
        <x:v>EBV-TS-5.5-LP</x:v>
      </x:c>
      <x:c r="F878" s="34" t="str">
        <x:v>EBV_VALVE</x:v>
      </x:c>
      <x:c r="G878" s="34" t="str">
        <x:v>Candidate - user seed; primary source required</x:v>
      </x:c>
      <x:c r="H878" s="34" t="str">
        <x:v>Hidden until verified</x:v>
      </x:c>
      <x:c r="I878" s="34" t="str">
        <x:v>No</x:v>
      </x:c>
      <x:c r="J878" s="34" t="str">
        <x:v>No</x:v>
      </x:c>
      <x:c r="K878" s="34" t="str"/>
      <x:c r="L878" s="34" t="str"/>
      <x:c r="M878" s="34" t="str"/>
      <x:c r="N878" s="34" t="str"/>
      <x:c r="O878" s="34" t="str"/>
      <x:c r="P878" s="34" t="str"/>
      <x:c r="Q878" s="34" t="str"/>
      <x:c r="R878" s="514"/>
      <x:c r="S878" s="514"/>
    </x:row>
    <x:row r="879">
      <x:c r="A879" s="34" t="str">
        <x:v>FORM-A5B815D498</x:v>
      </x:c>
      <x:c r="B879" s="34" t="str">
        <x:v>PRD-CB102A8291</x:v>
      </x:c>
      <x:c r="C879" s="34" t="str">
        <x:v>Richard Wolf</x:v>
      </x:c>
      <x:c r="D879" s="34" t="str">
        <x:v>Automatic Leak Test Adapter</x:v>
      </x:c>
      <x:c r="E879" s="34" t="str">
        <x:v>163.905</x:v>
      </x:c>
      <x:c r="F879" s="34" t="str">
        <x:v>RIGID_BRONCHOSCOPE_ACCESSORY</x:v>
      </x:c>
      <x:c r="G879" s="34" t="str">
        <x:v>Verified - manufacturer catalog; current U.S. status pending</x:v>
      </x:c>
      <x:c r="H879" s="34" t="str">
        <x:v>Hidden - current U.S. status unverified</x:v>
      </x:c>
      <x:c r="I879" s="34" t="str">
        <x:v>No</x:v>
      </x:c>
      <x:c r="J879" s="34" t="str">
        <x:v>No</x:v>
      </x:c>
      <x:c r="K879" s="34" t="str"/>
      <x:c r="L879" s="34" t="str"/>
      <x:c r="M879" s="34" t="str"/>
      <x:c r="N879" s="34" t="str"/>
      <x:c r="O879" s="34" t="str"/>
      <x:c r="P879" s="34" t="str"/>
      <x:c r="Q879" s="34" t="str"/>
      <x:c r="R879" s="514"/>
      <x:c r="S879" s="514"/>
    </x:row>
    <x:row r="880">
      <x:c r="A880" s="34" t="str">
        <x:v>FORM-1AF472FB15</x:v>
      </x:c>
      <x:c r="B880" s="34" t="str">
        <x:v>PRD-C01DCF9726</x:v>
      </x:c>
      <x:c r="C880" s="34" t="str">
        <x:v>Richard Wolf</x:v>
      </x:c>
      <x:c r="D880" s="34" t="str">
        <x:v>Biopsy Forceps</x:v>
      </x:c>
      <x:c r="E880" s="34" t="str">
        <x:v>8281.33</x:v>
      </x:c>
      <x:c r="F880" s="34" t="str">
        <x:v>RIGID_FORCEPS</x:v>
      </x:c>
      <x:c r="G880" s="34" t="str">
        <x:v>Verified - manufacturer catalog; current U.S. status pending</x:v>
      </x:c>
      <x:c r="H880" s="34" t="str">
        <x:v>Hidden - current U.S. status unverified</x:v>
      </x:c>
      <x:c r="I880" s="34" t="str">
        <x:v>No</x:v>
      </x:c>
      <x:c r="J880" s="34" t="str">
        <x:v>No</x:v>
      </x:c>
      <x:c r="K880" s="34" t="str"/>
      <x:c r="L880" s="34" t="str"/>
      <x:c r="M880" s="34" t="str"/>
      <x:c r="N880" s="34" t="str"/>
      <x:c r="O880" s="34" t="str"/>
      <x:c r="P880" s="34" t="str"/>
      <x:c r="Q880" s="34" t="str"/>
      <x:c r="R880" s="514"/>
      <x:c r="S880" s="514"/>
    </x:row>
    <x:row r="881">
      <x:c r="A881" s="34" t="str">
        <x:v>FORM-3EE5B83492</x:v>
      </x:c>
      <x:c r="B881" s="34" t="str">
        <x:v>PRD-716AA24BEF</x:v>
      </x:c>
      <x:c r="C881" s="34" t="str">
        <x:v>Richard Wolf</x:v>
      </x:c>
      <x:c r="D881" s="34" t="str">
        <x:v>Biopsy Forceps, Smooth</x:v>
      </x:c>
      <x:c r="E881" s="34" t="str">
        <x:v>8280.43</x:v>
      </x:c>
      <x:c r="F881" s="34" t="str">
        <x:v>RIGID_FORCEPS</x:v>
      </x:c>
      <x:c r="G881" s="34" t="str">
        <x:v>Verified - manufacturer catalog; current U.S. status pending</x:v>
      </x:c>
      <x:c r="H881" s="34" t="str">
        <x:v>Hidden - current U.S. status unverified</x:v>
      </x:c>
      <x:c r="I881" s="34" t="str">
        <x:v>No</x:v>
      </x:c>
      <x:c r="J881" s="34" t="str">
        <x:v>No</x:v>
      </x:c>
      <x:c r="K881" s="34" t="str"/>
      <x:c r="L881" s="34" t="str"/>
      <x:c r="M881" s="34" t="str"/>
      <x:c r="N881" s="34" t="str"/>
      <x:c r="O881" s="34" t="str"/>
      <x:c r="P881" s="34" t="str"/>
      <x:c r="Q881" s="34" t="str"/>
      <x:c r="R881" s="514"/>
      <x:c r="S881" s="514"/>
    </x:row>
    <x:row r="882">
      <x:c r="A882" s="34" t="str">
        <x:v>FORM-8166A933D1</x:v>
      </x:c>
      <x:c r="B882" s="34" t="str">
        <x:v>PRD-ED98C24F0E</x:v>
      </x:c>
      <x:c r="C882" s="34" t="str">
        <x:v>Richard Wolf</x:v>
      </x:c>
      <x:c r="D882" s="34" t="str">
        <x:v>Biopsy Forceps, Smooth</x:v>
      </x:c>
      <x:c r="E882" s="34" t="str">
        <x:v>8282.33</x:v>
      </x:c>
      <x:c r="F882" s="34" t="str">
        <x:v>RIGID_FORCEPS</x:v>
      </x:c>
      <x:c r="G882" s="34" t="str">
        <x:v>Verified - manufacturer catalog; current U.S. status pending</x:v>
      </x:c>
      <x:c r="H882" s="34" t="str">
        <x:v>Hidden - current U.S. status unverified</x:v>
      </x:c>
      <x:c r="I882" s="34" t="str">
        <x:v>No</x:v>
      </x:c>
      <x:c r="J882" s="34" t="str">
        <x:v>No</x:v>
      </x:c>
      <x:c r="K882" s="34" t="str"/>
      <x:c r="L882" s="34" t="str"/>
      <x:c r="M882" s="34" t="str"/>
      <x:c r="N882" s="34" t="str"/>
      <x:c r="O882" s="34" t="str"/>
      <x:c r="P882" s="34" t="str"/>
      <x:c r="Q882" s="34" t="str"/>
      <x:c r="R882" s="514"/>
      <x:c r="S882" s="514"/>
    </x:row>
    <x:row r="883">
      <x:c r="A883" s="34" t="str">
        <x:v>FORM-C956714A1C</x:v>
      </x:c>
      <x:c r="B883" s="34" t="str">
        <x:v>PRD-ED5A6147B6</x:v>
      </x:c>
      <x:c r="C883" s="34" t="str">
        <x:v>Richard Wolf</x:v>
      </x:c>
      <x:c r="D883" s="34" t="str">
        <x:v>Biopsy Valve Receptacle</x:v>
      </x:c>
      <x:c r="E883" s="34" t="str">
        <x:v>15114175</x:v>
      </x:c>
      <x:c r="F883" s="34" t="str">
        <x:v>RIGID_BRONCHOSCOPE_ACCESSORY</x:v>
      </x:c>
      <x:c r="G883" s="34" t="str">
        <x:v>Verified - manufacturer catalog; current U.S. status pending</x:v>
      </x:c>
      <x:c r="H883" s="34" t="str">
        <x:v>Hidden - current U.S. status unverified</x:v>
      </x:c>
      <x:c r="I883" s="34" t="str">
        <x:v>No</x:v>
      </x:c>
      <x:c r="J883" s="34" t="str">
        <x:v>No</x:v>
      </x:c>
      <x:c r="K883" s="34" t="str"/>
      <x:c r="L883" s="34" t="str"/>
      <x:c r="M883" s="34" t="str"/>
      <x:c r="N883" s="34" t="str"/>
      <x:c r="O883" s="34" t="str"/>
      <x:c r="P883" s="34" t="str"/>
      <x:c r="Q883" s="34" t="str"/>
      <x:c r="R883" s="514"/>
      <x:c r="S883" s="514"/>
    </x:row>
    <x:row r="884">
      <x:c r="A884" s="34" t="str">
        <x:v>FORM-6D3CF37779</x:v>
      </x:c>
      <x:c r="B884" s="34" t="str">
        <x:v>PRD-25D4F080A3</x:v>
      </x:c>
      <x:c r="C884" s="34" t="str">
        <x:v>Richard Wolf</x:v>
      </x:c>
      <x:c r="D884" s="34" t="str">
        <x:v>Blue Sealing Cap</x:v>
      </x:c>
      <x:c r="E884" s="34" t="str">
        <x:v>8205.13</x:v>
      </x:c>
      <x:c r="F884" s="34" t="str">
        <x:v>RIGID_BRONCHOSCOPE_ACCESSORY</x:v>
      </x:c>
      <x:c r="G884" s="34" t="str">
        <x:v>Verified - manufacturer catalog; current U.S. status pending</x:v>
      </x:c>
      <x:c r="H884" s="34" t="str">
        <x:v>Hidden - current U.S. status unverified</x:v>
      </x:c>
      <x:c r="I884" s="34" t="str">
        <x:v>No</x:v>
      </x:c>
      <x:c r="J884" s="34" t="str">
        <x:v>No</x:v>
      </x:c>
      <x:c r="K884" s="34" t="str"/>
      <x:c r="L884" s="34" t="str"/>
      <x:c r="M884" s="34" t="str"/>
      <x:c r="N884" s="34" t="str"/>
      <x:c r="O884" s="34" t="str"/>
      <x:c r="P884" s="34" t="str"/>
      <x:c r="Q884" s="34" t="str"/>
      <x:c r="R884" s="514"/>
      <x:c r="S884" s="514"/>
    </x:row>
    <x:row r="885">
      <x:c r="A885" s="34" t="str">
        <x:v>FORM-7F9E651A9E</x:v>
      </x:c>
      <x:c r="B885" s="34" t="str">
        <x:v>PRD-83DE1D08C4</x:v>
      </x:c>
      <x:c r="C885" s="34" t="str">
        <x:v>Richard Wolf</x:v>
      </x:c>
      <x:c r="D885" s="34" t="str">
        <x:v>Bronchoscope Sealing Cap for 4/3.4/2.7 mm Telescope</x:v>
      </x:c>
      <x:c r="E885" s="34" t="str">
        <x:v>8021.18</x:v>
      </x:c>
      <x:c r="F885" s="34" t="str">
        <x:v>RIGID_BRONCHOSCOPE_ACCESSORY</x:v>
      </x:c>
      <x:c r="G885" s="34" t="str">
        <x:v>Verified - manufacturer catalog; current U.S. status pending</x:v>
      </x:c>
      <x:c r="H885" s="34" t="str">
        <x:v>Hidden - current U.S. status unverified</x:v>
      </x:c>
      <x:c r="I885" s="34" t="str">
        <x:v>No</x:v>
      </x:c>
      <x:c r="J885" s="34" t="str">
        <x:v>No</x:v>
      </x:c>
      <x:c r="K885" s="34" t="str"/>
      <x:c r="L885" s="34" t="str"/>
      <x:c r="M885" s="34" t="str"/>
      <x:c r="N885" s="34" t="str"/>
      <x:c r="O885" s="34" t="str"/>
      <x:c r="P885" s="34" t="str"/>
      <x:c r="Q885" s="34" t="str"/>
      <x:c r="R885" s="514"/>
      <x:c r="S885" s="514"/>
    </x:row>
    <x:row r="886">
      <x:c r="A886" s="34" t="str">
        <x:v>FORM-748DF71542</x:v>
      </x:c>
      <x:c r="B886" s="34" t="str">
        <x:v>PRD-473C35E94F</x:v>
      </x:c>
      <x:c r="C886" s="34" t="str">
        <x:v>Richard Wolf</x:v>
      </x:c>
      <x:c r="D886" s="34" t="str">
        <x:v>Bronchoscope Sealing Cap for 5.5 mm Telescope</x:v>
      </x:c>
      <x:c r="E886" s="34" t="str">
        <x:v>8020.18</x:v>
      </x:c>
      <x:c r="F886" s="34" t="str">
        <x:v>RIGID_BRONCHOSCOPE_ACCESSORY</x:v>
      </x:c>
      <x:c r="G886" s="34" t="str">
        <x:v>Verified - manufacturer catalog; current U.S. status pending</x:v>
      </x:c>
      <x:c r="H886" s="34" t="str">
        <x:v>Hidden - current U.S. status unverified</x:v>
      </x:c>
      <x:c r="I886" s="34" t="str">
        <x:v>No</x:v>
      </x:c>
      <x:c r="J886" s="34" t="str">
        <x:v>No</x:v>
      </x:c>
      <x:c r="K886" s="34" t="str"/>
      <x:c r="L886" s="34" t="str"/>
      <x:c r="M886" s="34" t="str"/>
      <x:c r="N886" s="34" t="str"/>
      <x:c r="O886" s="34" t="str"/>
      <x:c r="P886" s="34" t="str"/>
      <x:c r="Q886" s="34" t="str"/>
      <x:c r="R886" s="514"/>
      <x:c r="S886" s="514"/>
    </x:row>
    <x:row r="887">
      <x:c r="A887" s="34" t="str">
        <x:v>FORM-F6B2A1CFF0</x:v>
      </x:c>
      <x:c r="B887" s="34" t="str">
        <x:v>PRD-635FE10D65</x:v>
      </x:c>
      <x:c r="C887" s="34" t="str">
        <x:v>Richard Wolf</x:v>
      </x:c>
      <x:c r="D887" s="34" t="str">
        <x:v>Bypass Forceps, Jaw Curved Left</x:v>
      </x:c>
      <x:c r="E887" s="34" t="str">
        <x:v>8243.711</x:v>
      </x:c>
      <x:c r="F887" s="34" t="str">
        <x:v>PLEURAL_BIOPSY_FORCEPS</x:v>
      </x:c>
      <x:c r="G887" s="34" t="str">
        <x:v>Verified - manufacturer catalog; current U.S. status pending</x:v>
      </x:c>
      <x:c r="H887" s="34" t="str">
        <x:v>Hidden - current U.S. status unverified</x:v>
      </x:c>
      <x:c r="I887" s="34" t="str">
        <x:v>No</x:v>
      </x:c>
      <x:c r="J887" s="34" t="str">
        <x:v>No</x:v>
      </x:c>
      <x:c r="K887" s="34" t="str"/>
      <x:c r="L887" s="34" t="str"/>
      <x:c r="M887" s="34" t="str"/>
      <x:c r="N887" s="34" t="str"/>
      <x:c r="O887" s="34" t="str"/>
      <x:c r="P887" s="34" t="str"/>
      <x:c r="Q887" s="34" t="str"/>
      <x:c r="R887" s="514"/>
      <x:c r="S887" s="514"/>
    </x:row>
    <x:row r="888">
      <x:c r="A888" s="34" t="str">
        <x:v>FORM-1B13F97C6E</x:v>
      </x:c>
      <x:c r="B888" s="34" t="str">
        <x:v>PRD-985ACD0324</x:v>
      </x:c>
      <x:c r="C888" s="34" t="str">
        <x:v>Richard Wolf</x:v>
      </x:c>
      <x:c r="D888" s="34" t="str">
        <x:v>Clamping Attachment</x:v>
      </x:c>
      <x:c r="E888" s="34" t="str">
        <x:v>8290020</x:v>
      </x:c>
      <x:c r="F888" s="34" t="str">
        <x:v>RIGID_BRONCHOSCOPE_ACCESSORY</x:v>
      </x:c>
      <x:c r="G888" s="34" t="str">
        <x:v>Verified - manufacturer catalog; current U.S. status pending</x:v>
      </x:c>
      <x:c r="H888" s="34" t="str">
        <x:v>Hidden - current U.S. status unverified</x:v>
      </x:c>
      <x:c r="I888" s="34" t="str">
        <x:v>No</x:v>
      </x:c>
      <x:c r="J888" s="34" t="str">
        <x:v>No</x:v>
      </x:c>
      <x:c r="K888" s="34" t="str"/>
      <x:c r="L888" s="34" t="str"/>
      <x:c r="M888" s="34" t="str"/>
      <x:c r="N888" s="34" t="str"/>
      <x:c r="O888" s="34" t="str"/>
      <x:c r="P888" s="34" t="str"/>
      <x:c r="Q888" s="34" t="str"/>
      <x:c r="R888" s="514"/>
      <x:c r="S888" s="514"/>
    </x:row>
    <x:row r="889">
      <x:c r="A889" s="34" t="str">
        <x:v>FORM-C6138664D7</x:v>
      </x:c>
      <x:c r="B889" s="34" t="str">
        <x:v>PRD-2616E505ED</x:v>
      </x:c>
      <x:c r="C889" s="34" t="str">
        <x:v>Richard Wolf</x:v>
      </x:c>
      <x:c r="D889" s="34" t="str">
        <x:v>Cleaning Brush</x:v>
      </x:c>
      <x:c r="E889" s="34" t="str">
        <x:v>7980002</x:v>
      </x:c>
      <x:c r="F889" s="34" t="str">
        <x:v>ENDOSCOPE_CLEANING_BRUSH</x:v>
      </x:c>
      <x:c r="G889" s="34" t="str">
        <x:v>Verified - manufacturer catalog; current U.S. status pending</x:v>
      </x:c>
      <x:c r="H889" s="34" t="str">
        <x:v>Hidden - current U.S. status unverified</x:v>
      </x:c>
      <x:c r="I889" s="34" t="str">
        <x:v>No</x:v>
      </x:c>
      <x:c r="J889" s="34" t="str">
        <x:v>No</x:v>
      </x:c>
      <x:c r="K889" s="34" t="str"/>
      <x:c r="L889" s="34" t="str"/>
      <x:c r="M889" s="34" t="str"/>
      <x:c r="N889" s="34" t="str"/>
      <x:c r="O889" s="34" t="str"/>
      <x:c r="P889" s="34" t="str"/>
      <x:c r="Q889" s="34" t="str"/>
      <x:c r="R889" s="514"/>
      <x:c r="S889" s="514"/>
    </x:row>
    <x:row r="890">
      <x:c r="A890" s="34" t="str">
        <x:v>FORM-A08E7B7CAB</x:v>
      </x:c>
      <x:c r="B890" s="34" t="str">
        <x:v>PRD-4BD7E911C3</x:v>
      </x:c>
      <x:c r="C890" s="34" t="str">
        <x:v>Richard Wolf</x:v>
      </x:c>
      <x:c r="D890" s="34" t="str">
        <x:v>Cleaning Brush</x:v>
      </x:c>
      <x:c r="E890" s="34" t="str">
        <x:v>7990001</x:v>
      </x:c>
      <x:c r="F890" s="34" t="str">
        <x:v>ENDOSCOPE_CLEANING_BRUSH</x:v>
      </x:c>
      <x:c r="G890" s="34" t="str">
        <x:v>Verified - manufacturer catalog; current U.S. status pending</x:v>
      </x:c>
      <x:c r="H890" s="34" t="str">
        <x:v>Hidden - current U.S. status unverified</x:v>
      </x:c>
      <x:c r="I890" s="34" t="str">
        <x:v>No</x:v>
      </x:c>
      <x:c r="J890" s="34" t="str">
        <x:v>No</x:v>
      </x:c>
      <x:c r="K890" s="34" t="str"/>
      <x:c r="L890" s="34" t="str"/>
      <x:c r="M890" s="34" t="str"/>
      <x:c r="N890" s="34" t="str"/>
      <x:c r="O890" s="34" t="str"/>
      <x:c r="P890" s="34" t="str"/>
      <x:c r="Q890" s="34" t="str"/>
      <x:c r="R890" s="514"/>
      <x:c r="S890" s="514"/>
    </x:row>
    <x:row r="891">
      <x:c r="A891" s="34" t="str">
        <x:v>FORM-AF3633B0C7</x:v>
      </x:c>
      <x:c r="B891" s="34" t="str">
        <x:v>PRD-4E59B4CEB3</x:v>
      </x:c>
      <x:c r="C891" s="34" t="str">
        <x:v>Richard Wolf</x:v>
      </x:c>
      <x:c r="D891" s="34" t="str">
        <x:v>Cleaning Brush</x:v>
      </x:c>
      <x:c r="E891" s="34" t="str">
        <x:v>8691</x:v>
      </x:c>
      <x:c r="F891" s="34" t="str">
        <x:v>ENDOSCOPE_CLEANING_BRUSH</x:v>
      </x:c>
      <x:c r="G891" s="34" t="str">
        <x:v>Verified - manufacturer catalog; current U.S. status pending</x:v>
      </x:c>
      <x:c r="H891" s="34" t="str">
        <x:v>Hidden - current U.S. status unverified</x:v>
      </x:c>
      <x:c r="I891" s="34" t="str">
        <x:v>No</x:v>
      </x:c>
      <x:c r="J891" s="34" t="str">
        <x:v>No</x:v>
      </x:c>
      <x:c r="K891" s="34" t="str"/>
      <x:c r="L891" s="34" t="str"/>
      <x:c r="M891" s="34" t="str"/>
      <x:c r="N891" s="34" t="str"/>
      <x:c r="O891" s="34" t="str"/>
      <x:c r="P891" s="34" t="str"/>
      <x:c r="Q891" s="34" t="str"/>
      <x:c r="R891" s="514"/>
      <x:c r="S891" s="514"/>
    </x:row>
    <x:row r="892">
      <x:c r="A892" s="34" t="str">
        <x:v>FORM-17E429BC1D</x:v>
      </x:c>
      <x:c r="B892" s="34" t="str">
        <x:v>PRD-DFDC63935D</x:v>
      </x:c>
      <x:c r="C892" s="34" t="str">
        <x:v>Richard Wolf</x:v>
      </x:c>
      <x:c r="D892" s="34" t="str">
        <x:v>Cotton Applicator</x:v>
      </x:c>
      <x:c r="E892" s="34" t="str">
        <x:v>8296.51</x:v>
      </x:c>
      <x:c r="F892" s="34" t="str">
        <x:v>RIGID_BRONCHOSCOPE_ACCESSORY</x:v>
      </x:c>
      <x:c r="G892" s="34" t="str">
        <x:v>Verified - manufacturer catalog; current U.S. status pending</x:v>
      </x:c>
      <x:c r="H892" s="34" t="str">
        <x:v>Hidden - current U.S. status unverified</x:v>
      </x:c>
      <x:c r="I892" s="34" t="str">
        <x:v>No</x:v>
      </x:c>
      <x:c r="J892" s="34" t="str">
        <x:v>No</x:v>
      </x:c>
      <x:c r="K892" s="34" t="str"/>
      <x:c r="L892" s="34" t="str"/>
      <x:c r="M892" s="34" t="str"/>
      <x:c r="N892" s="34" t="str"/>
      <x:c r="O892" s="34" t="str"/>
      <x:c r="P892" s="34" t="str"/>
      <x:c r="Q892" s="34" t="str"/>
      <x:c r="R892" s="514"/>
      <x:c r="S892" s="514"/>
    </x:row>
    <x:row r="893">
      <x:c r="A893" s="34" t="str">
        <x:v>FORM-B468A436D4</x:v>
      </x:c>
      <x:c r="B893" s="34" t="str">
        <x:v>PRD-0BCFAC0926</x:v>
      </x:c>
      <x:c r="C893" s="34" t="str">
        <x:v>Richard Wolf</x:v>
      </x:c>
      <x:c r="D893" s="34" t="str">
        <x:v>Cotton Swab</x:v>
      </x:c>
      <x:c r="E893" s="34" t="str">
        <x:v>8295.35</x:v>
      </x:c>
      <x:c r="F893" s="34" t="str">
        <x:v>RIGID_BRONCHOSCOPE_ACCESSORY</x:v>
      </x:c>
      <x:c r="G893" s="34" t="str">
        <x:v>Verified - manufacturer catalog; current U.S. status pending</x:v>
      </x:c>
      <x:c r="H893" s="34" t="str">
        <x:v>Hidden - current U.S. status unverified</x:v>
      </x:c>
      <x:c r="I893" s="34" t="str">
        <x:v>No</x:v>
      </x:c>
      <x:c r="J893" s="34" t="str">
        <x:v>No</x:v>
      </x:c>
      <x:c r="K893" s="34" t="str"/>
      <x:c r="L893" s="34" t="str"/>
      <x:c r="M893" s="34" t="str"/>
      <x:c r="N893" s="34" t="str"/>
      <x:c r="O893" s="34" t="str"/>
      <x:c r="P893" s="34" t="str"/>
      <x:c r="Q893" s="34" t="str"/>
      <x:c r="R893" s="514"/>
      <x:c r="S893" s="514"/>
    </x:row>
    <x:row r="894">
      <x:c r="A894" s="34" t="str">
        <x:v>FORM-1DA5681C50</x:v>
      </x:c>
      <x:c r="B894" s="34" t="str">
        <x:v>PRD-3FE0E7E391</x:v>
      </x:c>
      <x:c r="C894" s="34" t="str">
        <x:v>Richard Wolf</x:v>
      </x:c>
      <x:c r="D894" s="34" t="str">
        <x:v>Cotton Swab</x:v>
      </x:c>
      <x:c r="E894" s="34" t="str">
        <x:v>8295.50</x:v>
      </x:c>
      <x:c r="F894" s="34" t="str">
        <x:v>RIGID_BRONCHOSCOPE_ACCESSORY</x:v>
      </x:c>
      <x:c r="G894" s="34" t="str">
        <x:v>Verified - manufacturer catalog; current U.S. status pending</x:v>
      </x:c>
      <x:c r="H894" s="34" t="str">
        <x:v>Hidden - current U.S. status unverified</x:v>
      </x:c>
      <x:c r="I894" s="34" t="str">
        <x:v>No</x:v>
      </x:c>
      <x:c r="J894" s="34" t="str">
        <x:v>No</x:v>
      </x:c>
      <x:c r="K894" s="34" t="str"/>
      <x:c r="L894" s="34" t="str"/>
      <x:c r="M894" s="34" t="str"/>
      <x:c r="N894" s="34" t="str"/>
      <x:c r="O894" s="34" t="str"/>
      <x:c r="P894" s="34" t="str"/>
      <x:c r="Q894" s="34" t="str"/>
      <x:c r="R894" s="514"/>
      <x:c r="S894" s="514"/>
    </x:row>
    <x:row r="895">
      <x:c r="A895" s="34" t="str">
        <x:v>FORM-C31C098804</x:v>
      </x:c>
      <x:c r="B895" s="34" t="str">
        <x:v>PRD-7CDBD7C74A</x:v>
      </x:c>
      <x:c r="C895" s="34" t="str">
        <x:v>Richard Wolf</x:v>
      </x:c>
      <x:c r="D895" s="34" t="str">
        <x:v>Endobronchial Resector, Aggressive</x:v>
      </x:c>
      <x:c r="E895" s="34" t="str">
        <x:v>825630546</x:v>
      </x:c>
      <x:c r="F895" s="34" t="str">
        <x:v>RIGID_BRONCH_SHAVER</x:v>
      </x:c>
      <x:c r="G895" s="34" t="str">
        <x:v>Verified - manufacturer catalog; current U.S. status pending</x:v>
      </x:c>
      <x:c r="H895" s="34" t="str">
        <x:v>Hidden - current U.S. status unverified</x:v>
      </x:c>
      <x:c r="I895" s="34" t="str">
        <x:v>No</x:v>
      </x:c>
      <x:c r="J895" s="34" t="str">
        <x:v>No</x:v>
      </x:c>
      <x:c r="K895" s="34" t="str"/>
      <x:c r="L895" s="34" t="str"/>
      <x:c r="M895" s="34" t="str"/>
      <x:c r="N895" s="34" t="str"/>
      <x:c r="O895" s="34" t="str"/>
      <x:c r="P895" s="34" t="str"/>
      <x:c r="Q895" s="34" t="str"/>
      <x:c r="R895" s="514"/>
      <x:c r="S895" s="514"/>
    </x:row>
    <x:row r="896">
      <x:c r="A896" s="34" t="str">
        <x:v>FORM-DE4C1CB106</x:v>
      </x:c>
      <x:c r="B896" s="34" t="str">
        <x:v>PRD-1C81CBF06E</x:v>
      </x:c>
      <x:c r="C896" s="34" t="str">
        <x:v>Richard Wolf</x:v>
      </x:c>
      <x:c r="D896" s="34" t="str">
        <x:v>Endobronchial Resector, Curved</x:v>
      </x:c>
      <x:c r="E896" s="34" t="str">
        <x:v>825620446</x:v>
      </x:c>
      <x:c r="F896" s="34" t="str">
        <x:v>RIGID_BRONCH_SHAVER</x:v>
      </x:c>
      <x:c r="G896" s="34" t="str">
        <x:v>Verified - manufacturer catalog; current U.S. status pending</x:v>
      </x:c>
      <x:c r="H896" s="34" t="str">
        <x:v>Hidden - current U.S. status unverified</x:v>
      </x:c>
      <x:c r="I896" s="34" t="str">
        <x:v>No</x:v>
      </x:c>
      <x:c r="J896" s="34" t="str">
        <x:v>No</x:v>
      </x:c>
      <x:c r="K896" s="34" t="str"/>
      <x:c r="L896" s="34" t="str"/>
      <x:c r="M896" s="34" t="str"/>
      <x:c r="N896" s="34" t="str"/>
      <x:c r="O896" s="34" t="str"/>
      <x:c r="P896" s="34" t="str"/>
      <x:c r="Q896" s="34" t="str"/>
      <x:c r="R896" s="514"/>
      <x:c r="S896" s="514"/>
    </x:row>
    <x:row r="897">
      <x:c r="A897" s="34" t="str">
        <x:v>FORM-E8764885C2</x:v>
      </x:c>
      <x:c r="B897" s="34" t="str">
        <x:v>PRD-96993E6593</x:v>
      </x:c>
      <x:c r="C897" s="34" t="str">
        <x:v>Richard Wolf</x:v>
      </x:c>
      <x:c r="D897" s="34" t="str">
        <x:v>Endobronchial Resector, Curved Smooth</x:v>
      </x:c>
      <x:c r="E897" s="34" t="str">
        <x:v>825610446</x:v>
      </x:c>
      <x:c r="F897" s="34" t="str">
        <x:v>RIGID_BRONCH_SHAVER</x:v>
      </x:c>
      <x:c r="G897" s="34" t="str">
        <x:v>Verified - manufacturer catalog; current U.S. status pending</x:v>
      </x:c>
      <x:c r="H897" s="34" t="str">
        <x:v>Hidden - current U.S. status unverified</x:v>
      </x:c>
      <x:c r="I897" s="34" t="str">
        <x:v>No</x:v>
      </x:c>
      <x:c r="J897" s="34" t="str">
        <x:v>No</x:v>
      </x:c>
      <x:c r="K897" s="34" t="str"/>
      <x:c r="L897" s="34" t="str"/>
      <x:c r="M897" s="34" t="str"/>
      <x:c r="N897" s="34" t="str"/>
      <x:c r="O897" s="34" t="str"/>
      <x:c r="P897" s="34" t="str"/>
      <x:c r="Q897" s="34" t="str"/>
      <x:c r="R897" s="514"/>
      <x:c r="S897" s="514"/>
    </x:row>
    <x:row r="898">
      <x:c r="A898" s="34" t="str">
        <x:v>FORM-F0F9B08BDD</x:v>
      </x:c>
      <x:c r="B898" s="34" t="str">
        <x:v>PRD-DCD7CC99AF</x:v>
      </x:c>
      <x:c r="C898" s="34" t="str">
        <x:v>Richard Wolf</x:v>
      </x:c>
      <x:c r="D898" s="34" t="str">
        <x:v>Endobronchial Secretion Remover</x:v>
      </x:c>
      <x:c r="E898" s="34" t="str">
        <x:v>825640546</x:v>
      </x:c>
      <x:c r="F898" s="34" t="str">
        <x:v>RIGID_BRONCH_SHAVER</x:v>
      </x:c>
      <x:c r="G898" s="34" t="str">
        <x:v>Verified - manufacturer catalog; current U.S. status pending</x:v>
      </x:c>
      <x:c r="H898" s="34" t="str">
        <x:v>Hidden - current U.S. status unverified</x:v>
      </x:c>
      <x:c r="I898" s="34" t="str">
        <x:v>No</x:v>
      </x:c>
      <x:c r="J898" s="34" t="str">
        <x:v>No</x:v>
      </x:c>
      <x:c r="K898" s="34" t="str"/>
      <x:c r="L898" s="34" t="str"/>
      <x:c r="M898" s="34" t="str"/>
      <x:c r="N898" s="34" t="str"/>
      <x:c r="O898" s="34" t="str"/>
      <x:c r="P898" s="34" t="str"/>
      <x:c r="Q898" s="34" t="str"/>
      <x:c r="R898" s="514"/>
      <x:c r="S898" s="514"/>
    </x:row>
    <x:row r="899">
      <x:c r="A899" s="34" t="str">
        <x:v>FORM-2351EACB6E</x:v>
      </x:c>
      <x:c r="B899" s="34" t="str">
        <x:v>PRD-CE23D2A34E</x:v>
      </x:c>
      <x:c r="C899" s="34" t="str">
        <x:v>Richard Wolf</x:v>
      </x:c>
      <x:c r="D899" s="34" t="str">
        <x:v>ENDOCAM Logic 4K Camera Control Unit Bundle</x:v>
      </x:c>
      <x:c r="E899" s="34" t="str">
        <x:v>55253011</x:v>
      </x:c>
      <x:c r="F899" s="34" t="str">
        <x:v>VIDEO_PROCESSOR</x:v>
      </x:c>
      <x:c r="G899" s="34" t="str">
        <x:v>Verified - manufacturer catalog; current U.S. status pending</x:v>
      </x:c>
      <x:c r="H899" s="34" t="str">
        <x:v>Hidden - current U.S. status unverified</x:v>
      </x:c>
      <x:c r="I899" s="34" t="str">
        <x:v>No</x:v>
      </x:c>
      <x:c r="J899" s="34" t="str">
        <x:v>No</x:v>
      </x:c>
      <x:c r="K899" s="34" t="str"/>
      <x:c r="L899" s="34" t="str"/>
      <x:c r="M899" s="34" t="str"/>
      <x:c r="N899" s="34" t="str"/>
      <x:c r="O899" s="34" t="str"/>
      <x:c r="P899" s="34" t="str"/>
      <x:c r="Q899" s="34" t="str"/>
      <x:c r="R899" s="514"/>
      <x:c r="S899" s="514"/>
    </x:row>
    <x:row r="900">
      <x:c r="A900" s="34" t="str">
        <x:v>FORM-5C27C158EF</x:v>
      </x:c>
      <x:c r="B900" s="34" t="str">
        <x:v>PRD-2DBF0805A2</x:v>
      </x:c>
      <x:c r="C900" s="34" t="str">
        <x:v>Richard Wolf</x:v>
      </x:c>
      <x:c r="D900" s="34" t="str">
        <x:v>Endoscope-Side Light Cable Adapter</x:v>
      </x:c>
      <x:c r="E900" s="34" t="str">
        <x:v>8095.00</x:v>
      </x:c>
      <x:c r="F900" s="34" t="str">
        <x:v>RIGID_BRONCHOSCOPE_ACCESSORY</x:v>
      </x:c>
      <x:c r="G900" s="34" t="str">
        <x:v>Verified - manufacturer catalog; current U.S. status pending</x:v>
      </x:c>
      <x:c r="H900" s="34" t="str">
        <x:v>Hidden - current U.S. status unverified</x:v>
      </x:c>
      <x:c r="I900" s="34" t="str">
        <x:v>No</x:v>
      </x:c>
      <x:c r="J900" s="34" t="str">
        <x:v>No</x:v>
      </x:c>
      <x:c r="K900" s="34" t="str"/>
      <x:c r="L900" s="34" t="str"/>
      <x:c r="M900" s="34" t="str"/>
      <x:c r="N900" s="34" t="str"/>
      <x:c r="O900" s="34" t="str"/>
      <x:c r="P900" s="34" t="str"/>
      <x:c r="Q900" s="34" t="str"/>
      <x:c r="R900" s="514"/>
      <x:c r="S900" s="514"/>
    </x:row>
    <x:row r="901">
      <x:c r="A901" s="34" t="str">
        <x:v>FORM-D33924DAC8</x:v>
      </x:c>
      <x:c r="B901" s="34" t="str">
        <x:v>PRD-7E9D9CEC94</x:v>
      </x:c>
      <x:c r="C901" s="34" t="str">
        <x:v>Richard Wolf</x:v>
      </x:c>
      <x:c r="D901" s="34" t="str">
        <x:v>ERAGONbipolar Forceps Bundle</x:v>
      </x:c>
      <x:c r="E901" s="34" t="str">
        <x:v>82340014</x:v>
      </x:c>
      <x:c r="F901" s="34" t="str">
        <x:v>RIGID_BIPOLAR_FORCEPS</x:v>
      </x:c>
      <x:c r="G901" s="34" t="str">
        <x:v>Verified - manufacturer catalog; current U.S. status pending</x:v>
      </x:c>
      <x:c r="H901" s="34" t="str">
        <x:v>Hidden - current U.S. status unverified</x:v>
      </x:c>
      <x:c r="I901" s="34" t="str">
        <x:v>No</x:v>
      </x:c>
      <x:c r="J901" s="34" t="str">
        <x:v>No</x:v>
      </x:c>
      <x:c r="K901" s="34" t="str"/>
      <x:c r="L901" s="34" t="str"/>
      <x:c r="M901" s="34" t="str"/>
      <x:c r="N901" s="34" t="str"/>
      <x:c r="O901" s="34" t="str"/>
      <x:c r="P901" s="34" t="str"/>
      <x:c r="Q901" s="34" t="str"/>
      <x:c r="R901" s="514"/>
      <x:c r="S901" s="514"/>
    </x:row>
    <x:row r="902">
      <x:c r="A902" s="34" t="str">
        <x:v>FORM-C337A01B3A</x:v>
      </x:c>
      <x:c r="B902" s="34" t="str">
        <x:v>PRD-F7968862EF</x:v>
      </x:c>
      <x:c r="C902" s="34" t="str">
        <x:v>Richard Wolf</x:v>
      </x:c>
      <x:c r="D902" s="34" t="str">
        <x:v>ERAGONbipolar Jaw Insert</x:v>
      </x:c>
      <x:c r="E902" s="34" t="str">
        <x:v>82340024</x:v>
      </x:c>
      <x:c r="F902" s="34" t="str">
        <x:v>RIGID_BIPOLAR_FORCEPS</x:v>
      </x:c>
      <x:c r="G902" s="34" t="str">
        <x:v>Verified - manufacturer catalog; current U.S. status pending</x:v>
      </x:c>
      <x:c r="H902" s="34" t="str">
        <x:v>Hidden - current U.S. status unverified</x:v>
      </x:c>
      <x:c r="I902" s="34" t="str">
        <x:v>No</x:v>
      </x:c>
      <x:c r="J902" s="34" t="str">
        <x:v>No</x:v>
      </x:c>
      <x:c r="K902" s="34" t="str"/>
      <x:c r="L902" s="34" t="str"/>
      <x:c r="M902" s="34" t="str"/>
      <x:c r="N902" s="34" t="str"/>
      <x:c r="O902" s="34" t="str"/>
      <x:c r="P902" s="34" t="str"/>
      <x:c r="Q902" s="34" t="str"/>
      <x:c r="R902" s="514"/>
      <x:c r="S902" s="514"/>
    </x:row>
    <x:row r="903">
      <x:c r="A903" s="34" t="str">
        <x:v>FORM-1131F213D1</x:v>
      </x:c>
      <x:c r="B903" s="34" t="str">
        <x:v>PRD-543E5F36B7</x:v>
      </x:c>
      <x:c r="C903" s="34" t="str">
        <x:v>Richard Wolf</x:v>
      </x:c>
      <x:c r="D903" s="34" t="str">
        <x:v>ERAGONbipolar Pistol Handle</x:v>
      </x:c>
      <x:c r="E903" s="34" t="str">
        <x:v>823400005</x:v>
      </x:c>
      <x:c r="F903" s="34" t="str">
        <x:v>RIGID_BIPOLAR_FORCEPS</x:v>
      </x:c>
      <x:c r="G903" s="34" t="str">
        <x:v>Verified - manufacturer catalog; current U.S. status pending</x:v>
      </x:c>
      <x:c r="H903" s="34" t="str">
        <x:v>Hidden - current U.S. status unverified</x:v>
      </x:c>
      <x:c r="I903" s="34" t="str">
        <x:v>No</x:v>
      </x:c>
      <x:c r="J903" s="34" t="str">
        <x:v>No</x:v>
      </x:c>
      <x:c r="K903" s="34" t="str"/>
      <x:c r="L903" s="34" t="str"/>
      <x:c r="M903" s="34" t="str"/>
      <x:c r="N903" s="34" t="str"/>
      <x:c r="O903" s="34" t="str"/>
      <x:c r="P903" s="34" t="str"/>
      <x:c r="Q903" s="34" t="str"/>
      <x:c r="R903" s="514"/>
      <x:c r="S903" s="514"/>
    </x:row>
    <x:row r="904">
      <x:c r="A904" s="34" t="str">
        <x:v>FORM-8DCD075139</x:v>
      </x:c>
      <x:c r="B904" s="34" t="str">
        <x:v>PRD-5D118F7388</x:v>
      </x:c>
      <x:c r="C904" s="34" t="str">
        <x:v>Richard Wolf</x:v>
      </x:c>
      <x:c r="D904" s="34" t="str">
        <x:v>ERAGONbipolar Sheath Tube 5.5 mm x 435 mm</x:v>
      </x:c>
      <x:c r="E904" s="34" t="str">
        <x:v>839300102</x:v>
      </x:c>
      <x:c r="F904" s="34" t="str">
        <x:v>RIGID_BIPOLAR_FORCEPS</x:v>
      </x:c>
      <x:c r="G904" s="34" t="str">
        <x:v>Verified - manufacturer catalog; current U.S. status pending</x:v>
      </x:c>
      <x:c r="H904" s="34" t="str">
        <x:v>Hidden - current U.S. status unverified</x:v>
      </x:c>
      <x:c r="I904" s="34" t="str">
        <x:v>No</x:v>
      </x:c>
      <x:c r="J904" s="34" t="str">
        <x:v>No</x:v>
      </x:c>
      <x:c r="K904" s="34" t="str"/>
      <x:c r="L904" s="34" t="str"/>
      <x:c r="M904" s="34" t="str"/>
      <x:c r="N904" s="34" t="str"/>
      <x:c r="O904" s="34" t="str"/>
      <x:c r="P904" s="34" t="str"/>
      <x:c r="Q904" s="34" t="str"/>
      <x:c r="R904" s="514"/>
      <x:c r="S904" s="514"/>
    </x:row>
    <x:row r="905">
      <x:c r="A905" s="34" t="str">
        <x:v>FORM-F51C5769B8</x:v>
      </x:c>
      <x:c r="B905" s="34" t="str">
        <x:v>PRD-18D62EB4E8</x:v>
      </x:c>
      <x:c r="C905" s="34" t="str">
        <x:v>Richard Wolf</x:v>
      </x:c>
      <x:c r="D905" s="34" t="str">
        <x:v>Fiber Light Cable Bundle, 2.5 mm x 2.3 m</x:v>
      </x:c>
      <x:c r="E905" s="34" t="str">
        <x:v>806625231</x:v>
      </x:c>
      <x:c r="F905" s="34" t="str">
        <x:v>ENDOSCOPY_LIGHT_CABLE</x:v>
      </x:c>
      <x:c r="G905" s="34" t="str">
        <x:v>Verified - manufacturer catalog; current U.S. status pending</x:v>
      </x:c>
      <x:c r="H905" s="34" t="str">
        <x:v>Hidden - current U.S. status unverified</x:v>
      </x:c>
      <x:c r="I905" s="34" t="str">
        <x:v>No</x:v>
      </x:c>
      <x:c r="J905" s="34" t="str">
        <x:v>No</x:v>
      </x:c>
      <x:c r="K905" s="34" t="str"/>
      <x:c r="L905" s="34" t="str"/>
      <x:c r="M905" s="34" t="str"/>
      <x:c r="N905" s="34" t="str"/>
      <x:c r="O905" s="34" t="str"/>
      <x:c r="P905" s="34" t="str"/>
      <x:c r="Q905" s="34" t="str"/>
      <x:c r="R905" s="514"/>
      <x:c r="S905" s="514"/>
    </x:row>
    <x:row r="906">
      <x:c r="A906" s="34" t="str">
        <x:v>FORM-CD1A536140</x:v>
      </x:c>
      <x:c r="B906" s="34" t="str">
        <x:v>PRD-1F54DB1DE4</x:v>
      </x:c>
      <x:c r="C906" s="34" t="str">
        <x:v>Richard Wolf</x:v>
      </x:c>
      <x:c r="D906" s="34" t="str">
        <x:v>Flexible 1-Channel Sensor Bronchoscope "Slim"</x:v>
      </x:c>
      <x:c r="E906" s="34" t="str">
        <x:v>7235011</x:v>
      </x:c>
      <x:c r="F906" s="34" t="str">
        <x:v>FLEX_SCOPE_DIAGNOSTIC</x:v>
      </x:c>
      <x:c r="G906" s="34" t="str">
        <x:v>Verified - manufacturer catalog; current U.S. status pending</x:v>
      </x:c>
      <x:c r="H906" s="34" t="str">
        <x:v>Hidden - current U.S. status unverified</x:v>
      </x:c>
      <x:c r="I906" s="34" t="str">
        <x:v>No</x:v>
      </x:c>
      <x:c r="J906" s="34" t="str">
        <x:v>No</x:v>
      </x:c>
      <x:c r="K906" s="34" t="str"/>
      <x:c r="L906" s="34" t="str"/>
      <x:c r="M906" s="34" t="str"/>
      <x:c r="N906" s="34" t="str"/>
      <x:c r="O906" s="34" t="str"/>
      <x:c r="P906" s="34" t="str"/>
      <x:c r="Q906" s="34" t="str"/>
      <x:c r="R906" s="514"/>
      <x:c r="S906" s="514"/>
    </x:row>
    <x:row r="907">
      <x:c r="A907" s="34" t="str">
        <x:v>FORM-3F915B58C9</x:v>
      </x:c>
      <x:c r="B907" s="34" t="str">
        <x:v>PRD-A2F4A953C4</x:v>
      </x:c>
      <x:c r="C907" s="34" t="str">
        <x:v>Richard Wolf</x:v>
      </x:c>
      <x:c r="D907" s="34" t="str">
        <x:v>Flexible Biopsy Forceps</x:v>
      </x:c>
      <x:c r="E907" s="34" t="str">
        <x:v>829.601</x:v>
      </x:c>
      <x:c r="F907" s="34" t="str">
        <x:v>BIOPSY_FORCEPS_FLEX</x:v>
      </x:c>
      <x:c r="G907" s="34" t="str">
        <x:v>Verified - manufacturer catalog; current U.S. status pending</x:v>
      </x:c>
      <x:c r="H907" s="34" t="str">
        <x:v>Hidden - current U.S. status unverified</x:v>
      </x:c>
      <x:c r="I907" s="34" t="str">
        <x:v>No</x:v>
      </x:c>
      <x:c r="J907" s="34" t="str">
        <x:v>No</x:v>
      </x:c>
      <x:c r="K907" s="34" t="str"/>
      <x:c r="L907" s="34" t="str"/>
      <x:c r="M907" s="34" t="str"/>
      <x:c r="N907" s="34" t="str"/>
      <x:c r="O907" s="34" t="str"/>
      <x:c r="P907" s="34" t="str"/>
      <x:c r="Q907" s="34" t="str"/>
      <x:c r="R907" s="514"/>
      <x:c r="S907" s="514"/>
    </x:row>
    <x:row r="908">
      <x:c r="A908" s="34" t="str">
        <x:v>FORM-0A2ED10042</x:v>
      </x:c>
      <x:c r="B908" s="34" t="str">
        <x:v>PRD-0F30F277C1</x:v>
      </x:c>
      <x:c r="C908" s="34" t="str">
        <x:v>Richard Wolf</x:v>
      </x:c>
      <x:c r="D908" s="34" t="str">
        <x:v>Flexible Grasping Forceps</x:v>
      </x:c>
      <x:c r="E908" s="34" t="str">
        <x:v>828.651</x:v>
      </x:c>
      <x:c r="F908" s="34" t="str">
        <x:v>FOREIGN_BODY_FORCEPS_FLEX</x:v>
      </x:c>
      <x:c r="G908" s="34" t="str">
        <x:v>Verified - manufacturer catalog; current U.S. status pending</x:v>
      </x:c>
      <x:c r="H908" s="34" t="str">
        <x:v>Hidden - current U.S. status unverified</x:v>
      </x:c>
      <x:c r="I908" s="34" t="str">
        <x:v>No</x:v>
      </x:c>
      <x:c r="J908" s="34" t="str">
        <x:v>No</x:v>
      </x:c>
      <x:c r="K908" s="34" t="str"/>
      <x:c r="L908" s="34" t="str"/>
      <x:c r="M908" s="34" t="str"/>
      <x:c r="N908" s="34" t="str"/>
      <x:c r="O908" s="34" t="str"/>
      <x:c r="P908" s="34" t="str"/>
      <x:c r="Q908" s="34" t="str"/>
      <x:c r="R908" s="514"/>
      <x:c r="S908" s="514"/>
    </x:row>
    <x:row r="909">
      <x:c r="A909" s="34" t="str">
        <x:v>FORM-2BDF76DC75</x:v>
      </x:c>
      <x:c r="B909" s="34" t="str">
        <x:v>PRD-9CCC6DB32E</x:v>
      </x:c>
      <x:c r="C909" s="34" t="str">
        <x:v>Richard Wolf</x:v>
      </x:c>
      <x:c r="D909" s="34" t="str">
        <x:v>Flexible Trocar Sleeve</x:v>
      </x:c>
      <x:c r="E909" s="34" t="str">
        <x:v>8906.001</x:v>
      </x:c>
      <x:c r="F909" s="34" t="str">
        <x:v>PLEUROSCOPY_TROCAR</x:v>
      </x:c>
      <x:c r="G909" s="34" t="str">
        <x:v>Verified - manufacturer catalog; current U.S. status pending</x:v>
      </x:c>
      <x:c r="H909" s="34" t="str">
        <x:v>Hidden - current U.S. status unverified</x:v>
      </x:c>
      <x:c r="I909" s="34" t="str">
        <x:v>No</x:v>
      </x:c>
      <x:c r="J909" s="34" t="str">
        <x:v>No</x:v>
      </x:c>
      <x:c r="K909" s="34" t="str"/>
      <x:c r="L909" s="34" t="str"/>
      <x:c r="M909" s="34" t="str"/>
      <x:c r="N909" s="34" t="str"/>
      <x:c r="O909" s="34" t="str"/>
      <x:c r="P909" s="34" t="str"/>
      <x:c r="Q909" s="34" t="str"/>
      <x:c r="R909" s="514"/>
      <x:c r="S909" s="514"/>
    </x:row>
    <x:row r="910">
      <x:c r="A910" s="34" t="str">
        <x:v>FORM-C3620E3AC7</x:v>
      </x:c>
      <x:c r="B910" s="34" t="str">
        <x:v>PRD-DFFE75EB48</x:v>
      </x:c>
      <x:c r="C910" s="34" t="str">
        <x:v>Richard Wolf</x:v>
      </x:c>
      <x:c r="D910" s="34" t="str">
        <x:v>Flexible Trocar Sleeve</x:v>
      </x:c>
      <x:c r="E910" s="34" t="str">
        <x:v>8906.011</x:v>
      </x:c>
      <x:c r="F910" s="34" t="str">
        <x:v>PLEUROSCOPY_TROCAR</x:v>
      </x:c>
      <x:c r="G910" s="34" t="str">
        <x:v>Verified - manufacturer catalog; current U.S. status pending</x:v>
      </x:c>
      <x:c r="H910" s="34" t="str">
        <x:v>Hidden - current U.S. status unverified</x:v>
      </x:c>
      <x:c r="I910" s="34" t="str">
        <x:v>No</x:v>
      </x:c>
      <x:c r="J910" s="34" t="str">
        <x:v>No</x:v>
      </x:c>
      <x:c r="K910" s="34" t="str"/>
      <x:c r="L910" s="34" t="str"/>
      <x:c r="M910" s="34" t="str"/>
      <x:c r="N910" s="34" t="str"/>
      <x:c r="O910" s="34" t="str"/>
      <x:c r="P910" s="34" t="str"/>
      <x:c r="Q910" s="34" t="str"/>
      <x:c r="R910" s="514"/>
      <x:c r="S910" s="514"/>
    </x:row>
    <x:row r="911">
      <x:c r="A911" s="34" t="str">
        <x:v>FORM-D5CF6D6D48</x:v>
      </x:c>
      <x:c r="B911" s="34" t="str">
        <x:v>PRD-68E4686E4B</x:v>
      </x:c>
      <x:c r="C911" s="34" t="str">
        <x:v>Richard Wolf</x:v>
      </x:c>
      <x:c r="D911" s="34" t="str">
        <x:v>Flexible Trocar Sleeve</x:v>
      </x:c>
      <x:c r="E911" s="34" t="str">
        <x:v>8906.031</x:v>
      </x:c>
      <x:c r="F911" s="34" t="str">
        <x:v>PLEUROSCOPY_TROCAR</x:v>
      </x:c>
      <x:c r="G911" s="34" t="str">
        <x:v>Verified - manufacturer catalog; current U.S. status pending</x:v>
      </x:c>
      <x:c r="H911" s="34" t="str">
        <x:v>Hidden - current U.S. status unverified</x:v>
      </x:c>
      <x:c r="I911" s="34" t="str">
        <x:v>No</x:v>
      </x:c>
      <x:c r="J911" s="34" t="str">
        <x:v>No</x:v>
      </x:c>
      <x:c r="K911" s="34" t="str"/>
      <x:c r="L911" s="34" t="str"/>
      <x:c r="M911" s="34" t="str"/>
      <x:c r="N911" s="34" t="str"/>
      <x:c r="O911" s="34" t="str"/>
      <x:c r="P911" s="34" t="str"/>
      <x:c r="Q911" s="34" t="str"/>
      <x:c r="R911" s="514"/>
      <x:c r="S911" s="514"/>
    </x:row>
    <x:row r="912">
      <x:c r="A912" s="34" t="str">
        <x:v>FORM-4251636F0D</x:v>
      </x:c>
      <x:c r="B912" s="34" t="str">
        <x:v>PRD-AE3B2BA40B</x:v>
      </x:c>
      <x:c r="C912" s="34" t="str">
        <x:v>Richard Wolf</x:v>
      </x:c>
      <x:c r="D912" s="34" t="str">
        <x:v>Foreign Body Grasping Forceps, Serrated</x:v>
      </x:c>
      <x:c r="E912" s="34" t="str">
        <x:v>8281.311</x:v>
      </x:c>
      <x:c r="F912" s="34" t="str">
        <x:v>RIGID_FORCEPS</x:v>
      </x:c>
      <x:c r="G912" s="34" t="str">
        <x:v>Verified - manufacturer catalog; current U.S. status pending</x:v>
      </x:c>
      <x:c r="H912" s="34" t="str">
        <x:v>Hidden - current U.S. status unverified</x:v>
      </x:c>
      <x:c r="I912" s="34" t="str">
        <x:v>No</x:v>
      </x:c>
      <x:c r="J912" s="34" t="str">
        <x:v>No</x:v>
      </x:c>
      <x:c r="K912" s="34" t="str"/>
      <x:c r="L912" s="34" t="str"/>
      <x:c r="M912" s="34" t="str"/>
      <x:c r="N912" s="34" t="str"/>
      <x:c r="O912" s="34" t="str"/>
      <x:c r="P912" s="34" t="str"/>
      <x:c r="Q912" s="34" t="str"/>
      <x:c r="R912" s="514"/>
      <x:c r="S912" s="514"/>
    </x:row>
    <x:row r="913">
      <x:c r="A913" s="34" t="str">
        <x:v>FORM-E0CFB174CE</x:v>
      </x:c>
      <x:c r="B913" s="34" t="str">
        <x:v>PRD-0C13E4001B</x:v>
      </x:c>
      <x:c r="C913" s="34" t="str">
        <x:v>Richard Wolf</x:v>
      </x:c>
      <x:c r="D913" s="34" t="str">
        <x:v>Grasping Forceps for Soft Foreign Bodies</x:v>
      </x:c>
      <x:c r="E913" s="34" t="str">
        <x:v>8280.47</x:v>
      </x:c>
      <x:c r="F913" s="34" t="str">
        <x:v>RIGID_FORCEPS</x:v>
      </x:c>
      <x:c r="G913" s="34" t="str">
        <x:v>Verified - manufacturer catalog; current U.S. status pending</x:v>
      </x:c>
      <x:c r="H913" s="34" t="str">
        <x:v>Hidden - current U.S. status unverified</x:v>
      </x:c>
      <x:c r="I913" s="34" t="str">
        <x:v>No</x:v>
      </x:c>
      <x:c r="J913" s="34" t="str">
        <x:v>No</x:v>
      </x:c>
      <x:c r="K913" s="34" t="str"/>
      <x:c r="L913" s="34" t="str"/>
      <x:c r="M913" s="34" t="str"/>
      <x:c r="N913" s="34" t="str"/>
      <x:c r="O913" s="34" t="str"/>
      <x:c r="P913" s="34" t="str"/>
      <x:c r="Q913" s="34" t="str"/>
      <x:c r="R913" s="514"/>
      <x:c r="S913" s="514"/>
    </x:row>
    <x:row r="914">
      <x:c r="A914" s="34" t="str">
        <x:v>FORM-343D81DD5E</x:v>
      </x:c>
      <x:c r="B914" s="34" t="str">
        <x:v>PRD-4298F66678</x:v>
      </x:c>
      <x:c r="C914" s="34" t="str">
        <x:v>Richard Wolf</x:v>
      </x:c>
      <x:c r="D914" s="34" t="str">
        <x:v>Grasping Forceps for Soft Foreign Bodies</x:v>
      </x:c>
      <x:c r="E914" s="34" t="str">
        <x:v>8281.37</x:v>
      </x:c>
      <x:c r="F914" s="34" t="str">
        <x:v>RIGID_FORCEPS</x:v>
      </x:c>
      <x:c r="G914" s="34" t="str">
        <x:v>Verified - manufacturer catalog; current U.S. status pending</x:v>
      </x:c>
      <x:c r="H914" s="34" t="str">
        <x:v>Hidden - current U.S. status unverified</x:v>
      </x:c>
      <x:c r="I914" s="34" t="str">
        <x:v>No</x:v>
      </x:c>
      <x:c r="J914" s="34" t="str">
        <x:v>No</x:v>
      </x:c>
      <x:c r="K914" s="34" t="str"/>
      <x:c r="L914" s="34" t="str"/>
      <x:c r="M914" s="34" t="str"/>
      <x:c r="N914" s="34" t="str"/>
      <x:c r="O914" s="34" t="str"/>
      <x:c r="P914" s="34" t="str"/>
      <x:c r="Q914" s="34" t="str"/>
      <x:c r="R914" s="514"/>
      <x:c r="S914" s="514"/>
    </x:row>
    <x:row r="915">
      <x:c r="A915" s="34" t="str">
        <x:v>FORM-9F21372A3D</x:v>
      </x:c>
      <x:c r="B915" s="34" t="str">
        <x:v>PRD-FB1867A930</x:v>
      </x:c>
      <x:c r="C915" s="34" t="str">
        <x:v>Richard Wolf</x:v>
      </x:c>
      <x:c r="D915" s="34" t="str">
        <x:v>Grasping Forceps for Soft Foreign Bodies</x:v>
      </x:c>
      <x:c r="E915" s="34" t="str">
        <x:v>8282.37</x:v>
      </x:c>
      <x:c r="F915" s="34" t="str">
        <x:v>RIGID_FORCEPS</x:v>
      </x:c>
      <x:c r="G915" s="34" t="str">
        <x:v>Verified - manufacturer catalog; current U.S. status pending</x:v>
      </x:c>
      <x:c r="H915" s="34" t="str">
        <x:v>Hidden - current U.S. status unverified</x:v>
      </x:c>
      <x:c r="I915" s="34" t="str">
        <x:v>No</x:v>
      </x:c>
      <x:c r="J915" s="34" t="str">
        <x:v>No</x:v>
      </x:c>
      <x:c r="K915" s="34" t="str"/>
      <x:c r="L915" s="34" t="str"/>
      <x:c r="M915" s="34" t="str"/>
      <x:c r="N915" s="34" t="str"/>
      <x:c r="O915" s="34" t="str"/>
      <x:c r="P915" s="34" t="str"/>
      <x:c r="Q915" s="34" t="str"/>
      <x:c r="R915" s="514"/>
      <x:c r="S915" s="514"/>
    </x:row>
    <x:row r="916">
      <x:c r="A916" s="34" t="str">
        <x:v>FORM-3B606DD4B1</x:v>
      </x:c>
      <x:c r="B916" s="34" t="str">
        <x:v>PRD-75434A8582</x:v>
      </x:c>
      <x:c r="C916" s="34" t="str">
        <x:v>Richard Wolf</x:v>
      </x:c>
      <x:c r="D916" s="34" t="str">
        <x:v>Grasping Forceps, Serrated</x:v>
      </x:c>
      <x:c r="E916" s="34" t="str">
        <x:v>8280.41</x:v>
      </x:c>
      <x:c r="F916" s="34" t="str">
        <x:v>RIGID_FORCEPS</x:v>
      </x:c>
      <x:c r="G916" s="34" t="str">
        <x:v>Verified - manufacturer catalog; current U.S. status pending</x:v>
      </x:c>
      <x:c r="H916" s="34" t="str">
        <x:v>Hidden - current U.S. status unverified</x:v>
      </x:c>
      <x:c r="I916" s="34" t="str">
        <x:v>No</x:v>
      </x:c>
      <x:c r="J916" s="34" t="str">
        <x:v>No</x:v>
      </x:c>
      <x:c r="K916" s="34" t="str"/>
      <x:c r="L916" s="34" t="str"/>
      <x:c r="M916" s="34" t="str"/>
      <x:c r="N916" s="34" t="str"/>
      <x:c r="O916" s="34" t="str"/>
      <x:c r="P916" s="34" t="str"/>
      <x:c r="Q916" s="34" t="str"/>
      <x:c r="R916" s="514"/>
      <x:c r="S916" s="514"/>
    </x:row>
    <x:row r="917">
      <x:c r="A917" s="34" t="str">
        <x:v>FORM-C1994DBBCD</x:v>
      </x:c>
      <x:c r="B917" s="34" t="str">
        <x:v>PRD-FCD805E954</x:v>
      </x:c>
      <x:c r="C917" s="34" t="str">
        <x:v>Richard Wolf</x:v>
      </x:c>
      <x:c r="D917" s="34" t="str">
        <x:v>Hand Blower with Sterile Disposable Filter</x:v>
      </x:c>
      <x:c r="E917" s="34" t="str">
        <x:v>412700</x:v>
      </x:c>
      <x:c r="F917" s="34" t="str">
        <x:v>RIGID_BRONCHOSCOPE_ACCESSORY</x:v>
      </x:c>
      <x:c r="G917" s="34" t="str">
        <x:v>Verified - manufacturer catalog; current U.S. status pending</x:v>
      </x:c>
      <x:c r="H917" s="34" t="str">
        <x:v>Hidden - current U.S. status unverified</x:v>
      </x:c>
      <x:c r="I917" s="34" t="str">
        <x:v>No</x:v>
      </x:c>
      <x:c r="J917" s="34" t="str">
        <x:v>No</x:v>
      </x:c>
      <x:c r="K917" s="34" t="str"/>
      <x:c r="L917" s="34" t="str"/>
      <x:c r="M917" s="34" t="str"/>
      <x:c r="N917" s="34" t="str"/>
      <x:c r="O917" s="34" t="str"/>
      <x:c r="P917" s="34" t="str"/>
      <x:c r="Q917" s="34" t="str"/>
      <x:c r="R917" s="514"/>
      <x:c r="S917" s="514"/>
    </x:row>
    <x:row r="918">
      <x:c r="A918" s="34" t="str">
        <x:v>FORM-4B8EC3867D</x:v>
      </x:c>
      <x:c r="B918" s="34" t="str">
        <x:v>PRD-125BCF3BDD</x:v>
      </x:c>
      <x:c r="C918" s="34" t="str">
        <x:v>Richard Wolf</x:v>
      </x:c>
      <x:c r="D918" s="34" t="str">
        <x:v>HEMER Bronchoscope Tube Bundle</x:v>
      </x:c>
      <x:c r="E918" s="34" t="str">
        <x:v>8214.0641</x:v>
      </x:c>
      <x:c r="F918" s="34" t="str">
        <x:v>RIGID_BRONCHOSCOPE_BARREL</x:v>
      </x:c>
      <x:c r="G918" s="34" t="str">
        <x:v>Verified - manufacturer catalog; current U.S. status pending</x:v>
      </x:c>
      <x:c r="H918" s="34" t="str">
        <x:v>Hidden - current U.S. status unverified</x:v>
      </x:c>
      <x:c r="I918" s="34" t="str">
        <x:v>No</x:v>
      </x:c>
      <x:c r="J918" s="34" t="str">
        <x:v>No</x:v>
      </x:c>
      <x:c r="K918" s="34" t="str"/>
      <x:c r="L918" s="34" t="str"/>
      <x:c r="M918" s="34" t="str"/>
      <x:c r="N918" s="34" t="str"/>
      <x:c r="O918" s="34" t="str"/>
      <x:c r="P918" s="34" t="str"/>
      <x:c r="Q918" s="34" t="str"/>
      <x:c r="R918" s="514"/>
      <x:c r="S918" s="514"/>
    </x:row>
    <x:row r="919">
      <x:c r="A919" s="34" t="str">
        <x:v>FORM-55A42FB5F1</x:v>
      </x:c>
      <x:c r="B919" s="34" t="str">
        <x:v>PRD-B4FCC0198A</x:v>
      </x:c>
      <x:c r="C919" s="34" t="str">
        <x:v>Richard Wolf</x:v>
      </x:c>
      <x:c r="D919" s="34" t="str">
        <x:v>HEMER Bronchoscope Tube Bundle</x:v>
      </x:c>
      <x:c r="E919" s="34" t="str">
        <x:v>8214.0741</x:v>
      </x:c>
      <x:c r="F919" s="34" t="str">
        <x:v>RIGID_BRONCHOSCOPE_BARREL</x:v>
      </x:c>
      <x:c r="G919" s="34" t="str">
        <x:v>Verified - manufacturer catalog; current U.S. status pending</x:v>
      </x:c>
      <x:c r="H919" s="34" t="str">
        <x:v>Hidden - current U.S. status unverified</x:v>
      </x:c>
      <x:c r="I919" s="34" t="str">
        <x:v>No</x:v>
      </x:c>
      <x:c r="J919" s="34" t="str">
        <x:v>No</x:v>
      </x:c>
      <x:c r="K919" s="34" t="str"/>
      <x:c r="L919" s="34" t="str"/>
      <x:c r="M919" s="34" t="str"/>
      <x:c r="N919" s="34" t="str"/>
      <x:c r="O919" s="34" t="str"/>
      <x:c r="P919" s="34" t="str"/>
      <x:c r="Q919" s="34" t="str"/>
      <x:c r="R919" s="514"/>
      <x:c r="S919" s="514"/>
    </x:row>
    <x:row r="920">
      <x:c r="A920" s="34" t="str">
        <x:v>FORM-20869FBCEC</x:v>
      </x:c>
      <x:c r="B920" s="34" t="str">
        <x:v>PRD-7B69AB81B4</x:v>
      </x:c>
      <x:c r="C920" s="34" t="str">
        <x:v>Richard Wolf</x:v>
      </x:c>
      <x:c r="D920" s="34" t="str">
        <x:v>HEMER Bronchoscope Tube Bundle</x:v>
      </x:c>
      <x:c r="E920" s="34" t="str">
        <x:v>8214.0841</x:v>
      </x:c>
      <x:c r="F920" s="34" t="str">
        <x:v>RIGID_BRONCHOSCOPE_BARREL</x:v>
      </x:c>
      <x:c r="G920" s="34" t="str">
        <x:v>Verified - manufacturer catalog; current U.S. status pending</x:v>
      </x:c>
      <x:c r="H920" s="34" t="str">
        <x:v>Hidden - current U.S. status unverified</x:v>
      </x:c>
      <x:c r="I920" s="34" t="str">
        <x:v>No</x:v>
      </x:c>
      <x:c r="J920" s="34" t="str">
        <x:v>No</x:v>
      </x:c>
      <x:c r="K920" s="34" t="str"/>
      <x:c r="L920" s="34" t="str"/>
      <x:c r="M920" s="34" t="str"/>
      <x:c r="N920" s="34" t="str"/>
      <x:c r="O920" s="34" t="str"/>
      <x:c r="P920" s="34" t="str"/>
      <x:c r="Q920" s="34" t="str"/>
      <x:c r="R920" s="514"/>
      <x:c r="S920" s="514"/>
    </x:row>
    <x:row r="921">
      <x:c r="A921" s="34" t="str">
        <x:v>FORM-43634E34D6</x:v>
      </x:c>
      <x:c r="B921" s="34" t="str">
        <x:v>PRD-E4277B23A8</x:v>
      </x:c>
      <x:c r="C921" s="34" t="str">
        <x:v>Richard Wolf</x:v>
      </x:c>
      <x:c r="D921" s="34" t="str">
        <x:v>HEMER Bronchoscope Tube Bundle</x:v>
      </x:c>
      <x:c r="E921" s="34" t="str">
        <x:v>8214.0941</x:v>
      </x:c>
      <x:c r="F921" s="34" t="str">
        <x:v>RIGID_BRONCHOSCOPE_BARREL</x:v>
      </x:c>
      <x:c r="G921" s="34" t="str">
        <x:v>Verified - manufacturer catalog; current U.S. status pending</x:v>
      </x:c>
      <x:c r="H921" s="34" t="str">
        <x:v>Hidden - current U.S. status unverified</x:v>
      </x:c>
      <x:c r="I921" s="34" t="str">
        <x:v>No</x:v>
      </x:c>
      <x:c r="J921" s="34" t="str">
        <x:v>No</x:v>
      </x:c>
      <x:c r="K921" s="34" t="str"/>
      <x:c r="L921" s="34" t="str"/>
      <x:c r="M921" s="34" t="str"/>
      <x:c r="N921" s="34" t="str"/>
      <x:c r="O921" s="34" t="str"/>
      <x:c r="P921" s="34" t="str"/>
      <x:c r="Q921" s="34" t="str"/>
      <x:c r="R921" s="514"/>
      <x:c r="S921" s="514"/>
    </x:row>
    <x:row r="922">
      <x:c r="A922" s="34" t="str">
        <x:v>FORM-2BCE1BDCD9</x:v>
      </x:c>
      <x:c r="B922" s="34" t="str">
        <x:v>PRD-53FF14A0C3</x:v>
      </x:c>
      <x:c r="C922" s="34" t="str">
        <x:v>Richard Wolf</x:v>
      </x:c>
      <x:c r="D922" s="34" t="str">
        <x:v>HEMER Bronchoscope Tube Bundle</x:v>
      </x:c>
      <x:c r="E922" s="34" t="str">
        <x:v>8214.1041</x:v>
      </x:c>
      <x:c r="F922" s="34" t="str">
        <x:v>RIGID_BRONCHOSCOPE_BARREL</x:v>
      </x:c>
      <x:c r="G922" s="34" t="str">
        <x:v>Verified - manufacturer catalog; current U.S. status pending</x:v>
      </x:c>
      <x:c r="H922" s="34" t="str">
        <x:v>Hidden - current U.S. status unverified</x:v>
      </x:c>
      <x:c r="I922" s="34" t="str">
        <x:v>No</x:v>
      </x:c>
      <x:c r="J922" s="34" t="str">
        <x:v>No</x:v>
      </x:c>
      <x:c r="K922" s="34" t="str"/>
      <x:c r="L922" s="34" t="str"/>
      <x:c r="M922" s="34" t="str"/>
      <x:c r="N922" s="34" t="str"/>
      <x:c r="O922" s="34" t="str"/>
      <x:c r="P922" s="34" t="str"/>
      <x:c r="Q922" s="34" t="str"/>
      <x:c r="R922" s="514"/>
      <x:c r="S922" s="514"/>
    </x:row>
    <x:row r="923">
      <x:c r="A923" s="34" t="str">
        <x:v>FORM-3B84C885CA</x:v>
      </x:c>
      <x:c r="B923" s="34" t="str">
        <x:v>PRD-CB5FB20E4F</x:v>
      </x:c>
      <x:c r="C923" s="34" t="str">
        <x:v>Richard Wolf</x:v>
      </x:c>
      <x:c r="D923" s="34" t="str">
        <x:v>HEMER Bronchoscope Tube Bundle</x:v>
      </x:c>
      <x:c r="E923" s="34" t="str">
        <x:v>8214.1261</x:v>
      </x:c>
      <x:c r="F923" s="34" t="str">
        <x:v>RIGID_BRONCHOSCOPE_BARREL</x:v>
      </x:c>
      <x:c r="G923" s="34" t="str">
        <x:v>Verified - manufacturer catalog; current U.S. status pending</x:v>
      </x:c>
      <x:c r="H923" s="34" t="str">
        <x:v>Hidden - current U.S. status unverified</x:v>
      </x:c>
      <x:c r="I923" s="34" t="str">
        <x:v>No</x:v>
      </x:c>
      <x:c r="J923" s="34" t="str">
        <x:v>No</x:v>
      </x:c>
      <x:c r="K923" s="34" t="str"/>
      <x:c r="L923" s="34" t="str"/>
      <x:c r="M923" s="34" t="str"/>
      <x:c r="N923" s="34" t="str"/>
      <x:c r="O923" s="34" t="str"/>
      <x:c r="P923" s="34" t="str"/>
      <x:c r="Q923" s="34" t="str"/>
      <x:c r="R923" s="514"/>
      <x:c r="S923" s="514"/>
    </x:row>
    <x:row r="924">
      <x:c r="A924" s="34" t="str">
        <x:v>FORM-39776D450E</x:v>
      </x:c>
      <x:c r="B924" s="34" t="str">
        <x:v>PRD-A0214EBAC0</x:v>
      </x:c>
      <x:c r="C924" s="34" t="str">
        <x:v>Richard Wolf</x:v>
      </x:c>
      <x:c r="D924" s="34" t="str">
        <x:v>HEMER Tracheoscope Tube Bundle</x:v>
      </x:c>
      <x:c r="E924" s="34" t="str">
        <x:v>8214.1241</x:v>
      </x:c>
      <x:c r="F924" s="34" t="str">
        <x:v>RIGID_BRONCHOSCOPE_BARREL</x:v>
      </x:c>
      <x:c r="G924" s="34" t="str">
        <x:v>Verified - manufacturer catalog; current U.S. status pending</x:v>
      </x:c>
      <x:c r="H924" s="34" t="str">
        <x:v>Hidden - current U.S. status unverified</x:v>
      </x:c>
      <x:c r="I924" s="34" t="str">
        <x:v>No</x:v>
      </x:c>
      <x:c r="J924" s="34" t="str">
        <x:v>No</x:v>
      </x:c>
      <x:c r="K924" s="34" t="str"/>
      <x:c r="L924" s="34" t="str"/>
      <x:c r="M924" s="34" t="str"/>
      <x:c r="N924" s="34" t="str"/>
      <x:c r="O924" s="34" t="str"/>
      <x:c r="P924" s="34" t="str"/>
      <x:c r="Q924" s="34" t="str"/>
      <x:c r="R924" s="514"/>
      <x:c r="S924" s="514"/>
    </x:row>
    <x:row r="925">
      <x:c r="A925" s="34" t="str">
        <x:v>FORM-3C856D695F</x:v>
      </x:c>
      <x:c r="B925" s="34" t="str">
        <x:v>PRD-91BFC52CEC</x:v>
      </x:c>
      <x:c r="C925" s="34" t="str">
        <x:v>Richard Wolf</x:v>
      </x:c>
      <x:c r="D925" s="34" t="str">
        <x:v>HEMER Tracheoscope Tube Bundle</x:v>
      </x:c>
      <x:c r="E925" s="34" t="str">
        <x:v>8214.1281</x:v>
      </x:c>
      <x:c r="F925" s="34" t="str">
        <x:v>RIGID_BRONCHOSCOPE_BARREL</x:v>
      </x:c>
      <x:c r="G925" s="34" t="str">
        <x:v>Verified - manufacturer catalog; current U.S. status pending</x:v>
      </x:c>
      <x:c r="H925" s="34" t="str">
        <x:v>Hidden - current U.S. status unverified</x:v>
      </x:c>
      <x:c r="I925" s="34" t="str">
        <x:v>No</x:v>
      </x:c>
      <x:c r="J925" s="34" t="str">
        <x:v>No</x:v>
      </x:c>
      <x:c r="K925" s="34" t="str"/>
      <x:c r="L925" s="34" t="str"/>
      <x:c r="M925" s="34" t="str"/>
      <x:c r="N925" s="34" t="str"/>
      <x:c r="O925" s="34" t="str"/>
      <x:c r="P925" s="34" t="str"/>
      <x:c r="Q925" s="34" t="str"/>
      <x:c r="R925" s="514"/>
      <x:c r="S925" s="514"/>
    </x:row>
    <x:row r="926">
      <x:c r="A926" s="34" t="str">
        <x:v>FORM-105C53189F</x:v>
      </x:c>
      <x:c r="B926" s="34" t="str">
        <x:v>PRD-DE28F9BAFD</x:v>
      </x:c>
      <x:c r="C926" s="34" t="str">
        <x:v>Richard Wolf</x:v>
      </x:c>
      <x:c r="D926" s="34" t="str">
        <x:v>HEMER Tracheoscope Tube Bundle</x:v>
      </x:c>
      <x:c r="E926" s="34" t="str">
        <x:v>8214.1441</x:v>
      </x:c>
      <x:c r="F926" s="34" t="str">
        <x:v>RIGID_BRONCHOSCOPE_BARREL</x:v>
      </x:c>
      <x:c r="G926" s="34" t="str">
        <x:v>Verified - manufacturer catalog; current U.S. status pending</x:v>
      </x:c>
      <x:c r="H926" s="34" t="str">
        <x:v>Hidden - current U.S. status unverified</x:v>
      </x:c>
      <x:c r="I926" s="34" t="str">
        <x:v>No</x:v>
      </x:c>
      <x:c r="J926" s="34" t="str">
        <x:v>No</x:v>
      </x:c>
      <x:c r="K926" s="34" t="str"/>
      <x:c r="L926" s="34" t="str"/>
      <x:c r="M926" s="34" t="str"/>
      <x:c r="N926" s="34" t="str"/>
      <x:c r="O926" s="34" t="str"/>
      <x:c r="P926" s="34" t="str"/>
      <x:c r="Q926" s="34" t="str"/>
      <x:c r="R926" s="514"/>
      <x:c r="S926" s="514"/>
    </x:row>
    <x:row r="927">
      <x:c r="A927" s="34" t="str">
        <x:v>FORM-514F141300</x:v>
      </x:c>
      <x:c r="B927" s="34" t="str">
        <x:v>PRD-D58A0A54AA</x:v>
      </x:c>
      <x:c r="C927" s="34" t="str">
        <x:v>Richard Wolf</x:v>
      </x:c>
      <x:c r="D927" s="34" t="str">
        <x:v>HF Coagulation Suction Tube</x:v>
      </x:c>
      <x:c r="E927" s="34" t="str">
        <x:v>844202110</x:v>
      </x:c>
      <x:c r="F927" s="34" t="str">
        <x:v>RIGID_BRONCH_SHAVER</x:v>
      </x:c>
      <x:c r="G927" s="34" t="str">
        <x:v>Verified - manufacturer catalog; current U.S. status pending</x:v>
      </x:c>
      <x:c r="H927" s="34" t="str">
        <x:v>Hidden - current U.S. status unverified</x:v>
      </x:c>
      <x:c r="I927" s="34" t="str">
        <x:v>No</x:v>
      </x:c>
      <x:c r="J927" s="34" t="str">
        <x:v>No</x:v>
      </x:c>
      <x:c r="K927" s="34" t="str"/>
      <x:c r="L927" s="34" t="str"/>
      <x:c r="M927" s="34" t="str"/>
      <x:c r="N927" s="34" t="str"/>
      <x:c r="O927" s="34" t="str"/>
      <x:c r="P927" s="34" t="str"/>
      <x:c r="Q927" s="34" t="str"/>
      <x:c r="R927" s="514"/>
      <x:c r="S927" s="514"/>
    </x:row>
    <x:row r="928">
      <x:c r="A928" s="34" t="str">
        <x:v>FORM-158B154883</x:v>
      </x:c>
      <x:c r="B928" s="34" t="str">
        <x:v>PRD-97B68B1ECE</x:v>
      </x:c>
      <x:c r="C928" s="34" t="str">
        <x:v>Richard Wolf</x:v>
      </x:c>
      <x:c r="D928" s="34" t="str">
        <x:v>Illumination Insert</x:v>
      </x:c>
      <x:c r="E928" s="34" t="str">
        <x:v>8217.12</x:v>
      </x:c>
      <x:c r="F928" s="34" t="str">
        <x:v>RIGID_BRONCHOSCOPE_ACCESSORY</x:v>
      </x:c>
      <x:c r="G928" s="34" t="str">
        <x:v>Verified - manufacturer catalog; current U.S. status pending</x:v>
      </x:c>
      <x:c r="H928" s="34" t="str">
        <x:v>Hidden - current U.S. status unverified</x:v>
      </x:c>
      <x:c r="I928" s="34" t="str">
        <x:v>No</x:v>
      </x:c>
      <x:c r="J928" s="34" t="str">
        <x:v>No</x:v>
      </x:c>
      <x:c r="K928" s="34" t="str"/>
      <x:c r="L928" s="34" t="str"/>
      <x:c r="M928" s="34" t="str"/>
      <x:c r="N928" s="34" t="str"/>
      <x:c r="O928" s="34" t="str"/>
      <x:c r="P928" s="34" t="str"/>
      <x:c r="Q928" s="34" t="str"/>
      <x:c r="R928" s="514"/>
      <x:c r="S928" s="514"/>
    </x:row>
    <x:row r="929">
      <x:c r="A929" s="34" t="str">
        <x:v>FORM-76B93ED0A4</x:v>
      </x:c>
      <x:c r="B929" s="34" t="str">
        <x:v>PRD-5B0D81C458</x:v>
      </x:c>
      <x:c r="C929" s="34" t="str">
        <x:v>Richard Wolf</x:v>
      </x:c>
      <x:c r="D929" s="34" t="str">
        <x:v>Irrigation Adapter</x:v>
      </x:c>
      <x:c r="E929" s="34" t="str">
        <x:v>163912</x:v>
      </x:c>
      <x:c r="F929" s="34" t="str">
        <x:v>RIGID_BRONCHOSCOPE_ACCESSORY</x:v>
      </x:c>
      <x:c r="G929" s="34" t="str">
        <x:v>Verified - manufacturer catalog; current U.S. status pending</x:v>
      </x:c>
      <x:c r="H929" s="34" t="str">
        <x:v>Hidden - current U.S. status unverified</x:v>
      </x:c>
      <x:c r="I929" s="34" t="str">
        <x:v>No</x:v>
      </x:c>
      <x:c r="J929" s="34" t="str">
        <x:v>No</x:v>
      </x:c>
      <x:c r="K929" s="34" t="str"/>
      <x:c r="L929" s="34" t="str"/>
      <x:c r="M929" s="34" t="str"/>
      <x:c r="N929" s="34" t="str"/>
      <x:c r="O929" s="34" t="str"/>
      <x:c r="P929" s="34" t="str"/>
      <x:c r="Q929" s="34" t="str"/>
      <x:c r="R929" s="514"/>
      <x:c r="S929" s="514"/>
    </x:row>
    <x:row r="930">
      <x:c r="A930" s="34" t="str">
        <x:v>FORM-58EDEF44FC</x:v>
      </x:c>
      <x:c r="B930" s="34" t="str">
        <x:v>PRD-AEB8017EDB</x:v>
      </x:c>
      <x:c r="C930" s="34" t="str">
        <x:v>Richard Wolf</x:v>
      </x:c>
      <x:c r="D930" s="34" t="str">
        <x:v>Jet Ventilation Respiration Adapter</x:v>
      </x:c>
      <x:c r="E930" s="34" t="str">
        <x:v>8238.5021</x:v>
      </x:c>
      <x:c r="F930" s="34" t="str">
        <x:v>RIGID_BRONCHOSCOPE_ACCESSORY</x:v>
      </x:c>
      <x:c r="G930" s="34" t="str">
        <x:v>Verified - manufacturer catalog; current U.S. status pending</x:v>
      </x:c>
      <x:c r="H930" s="34" t="str">
        <x:v>Hidden - current U.S. status unverified</x:v>
      </x:c>
      <x:c r="I930" s="34" t="str">
        <x:v>No</x:v>
      </x:c>
      <x:c r="J930" s="34" t="str">
        <x:v>No</x:v>
      </x:c>
      <x:c r="K930" s="34" t="str"/>
      <x:c r="L930" s="34" t="str"/>
      <x:c r="M930" s="34" t="str"/>
      <x:c r="N930" s="34" t="str"/>
      <x:c r="O930" s="34" t="str"/>
      <x:c r="P930" s="34" t="str"/>
      <x:c r="Q930" s="34" t="str"/>
      <x:c r="R930" s="514"/>
      <x:c r="S930" s="514"/>
    </x:row>
    <x:row r="931">
      <x:c r="A931" s="34" t="str">
        <x:v>FORM-B6022836B6</x:v>
      </x:c>
      <x:c r="B931" s="34" t="str">
        <x:v>PRD-7058C81A50</x:v>
      </x:c>
      <x:c r="C931" s="34" t="str">
        <x:v>Richard Wolf</x:v>
      </x:c>
      <x:c r="D931" s="34" t="str">
        <x:v>Jet Ventilation Respiration Adapter Bundle</x:v>
      </x:c>
      <x:c r="E931" s="34" t="str">
        <x:v>8238.502</x:v>
      </x:c>
      <x:c r="F931" s="34" t="str">
        <x:v>RIGID_BRONCHOSCOPE_ACCESSORY</x:v>
      </x:c>
      <x:c r="G931" s="34" t="str">
        <x:v>Verified - manufacturer catalog; current U.S. status pending</x:v>
      </x:c>
      <x:c r="H931" s="34" t="str">
        <x:v>Hidden - current U.S. status unverified</x:v>
      </x:c>
      <x:c r="I931" s="34" t="str">
        <x:v>No</x:v>
      </x:c>
      <x:c r="J931" s="34" t="str">
        <x:v>No</x:v>
      </x:c>
      <x:c r="K931" s="34" t="str"/>
      <x:c r="L931" s="34" t="str"/>
      <x:c r="M931" s="34" t="str"/>
      <x:c r="N931" s="34" t="str"/>
      <x:c r="O931" s="34" t="str"/>
      <x:c r="P931" s="34" t="str"/>
      <x:c r="Q931" s="34" t="str"/>
      <x:c r="R931" s="514"/>
      <x:c r="S931" s="514"/>
    </x:row>
    <x:row r="932">
      <x:c r="A932" s="34" t="str">
        <x:v>FORM-0F2403F962</x:v>
      </x:c>
      <x:c r="B932" s="34" t="str">
        <x:v>PRD-E353F2E250</x:v>
      </x:c>
      <x:c r="C932" s="34" t="str">
        <x:v>Richard Wolf</x:v>
      </x:c>
      <x:c r="D932" s="34" t="str">
        <x:v>Leak Tester</x:v>
      </x:c>
      <x:c r="E932" s="34" t="str">
        <x:v>163.903</x:v>
      </x:c>
      <x:c r="F932" s="34" t="str">
        <x:v>RIGID_BRONCHOSCOPE_ACCESSORY</x:v>
      </x:c>
      <x:c r="G932" s="34" t="str">
        <x:v>Verified - manufacturer catalog; current U.S. status pending</x:v>
      </x:c>
      <x:c r="H932" s="34" t="str">
        <x:v>Hidden - current U.S. status unverified</x:v>
      </x:c>
      <x:c r="I932" s="34" t="str">
        <x:v>No</x:v>
      </x:c>
      <x:c r="J932" s="34" t="str">
        <x:v>No</x:v>
      </x:c>
      <x:c r="K932" s="34" t="str"/>
      <x:c r="L932" s="34" t="str"/>
      <x:c r="M932" s="34" t="str"/>
      <x:c r="N932" s="34" t="str"/>
      <x:c r="O932" s="34" t="str"/>
      <x:c r="P932" s="34" t="str"/>
      <x:c r="Q932" s="34" t="str"/>
      <x:c r="R932" s="514"/>
      <x:c r="S932" s="514"/>
    </x:row>
    <x:row r="933">
      <x:c r="A933" s="34" t="str">
        <x:v>FORM-D54DD017F1</x:v>
      </x:c>
      <x:c r="B933" s="34" t="str">
        <x:v>PRD-BFAC46626D</x:v>
      </x:c>
      <x:c r="C933" s="34" t="str">
        <x:v>Richard Wolf</x:v>
      </x:c>
      <x:c r="D933" s="34" t="str">
        <x:v>Luer Connector</x:v>
      </x:c>
      <x:c r="E933" s="34" t="str">
        <x:v>15401.071</x:v>
      </x:c>
      <x:c r="F933" s="34" t="str">
        <x:v>RIGID_BRONCHOSCOPE_ACCESSORY</x:v>
      </x:c>
      <x:c r="G933" s="34" t="str">
        <x:v>Verified - manufacturer catalog; current U.S. status pending</x:v>
      </x:c>
      <x:c r="H933" s="34" t="str">
        <x:v>Hidden - current U.S. status unverified</x:v>
      </x:c>
      <x:c r="I933" s="34" t="str">
        <x:v>No</x:v>
      </x:c>
      <x:c r="J933" s="34" t="str">
        <x:v>No</x:v>
      </x:c>
      <x:c r="K933" s="34" t="str"/>
      <x:c r="L933" s="34" t="str"/>
      <x:c r="M933" s="34" t="str"/>
      <x:c r="N933" s="34" t="str"/>
      <x:c r="O933" s="34" t="str"/>
      <x:c r="P933" s="34" t="str"/>
      <x:c r="Q933" s="34" t="str"/>
      <x:c r="R933" s="514"/>
      <x:c r="S933" s="514"/>
    </x:row>
    <x:row r="934">
      <x:c r="A934" s="34" t="str">
        <x:v>FORM-C143B6CB95</x:v>
      </x:c>
      <x:c r="B934" s="34" t="str">
        <x:v>PRD-76C2832C18</x:v>
      </x:c>
      <x:c r="C934" s="34" t="str">
        <x:v>Richard Wolf</x:v>
      </x:c>
      <x:c r="D934" s="34" t="str">
        <x:v>Luer Sealing Cap</x:v>
      </x:c>
      <x:c r="E934" s="34" t="str">
        <x:v>15023205</x:v>
      </x:c>
      <x:c r="F934" s="34" t="str">
        <x:v>RIGID_BRONCHOSCOPE_ACCESSORY</x:v>
      </x:c>
      <x:c r="G934" s="34" t="str">
        <x:v>Verified - manufacturer catalog; current U.S. status pending</x:v>
      </x:c>
      <x:c r="H934" s="34" t="str">
        <x:v>Hidden - current U.S. status unverified</x:v>
      </x:c>
      <x:c r="I934" s="34" t="str">
        <x:v>No</x:v>
      </x:c>
      <x:c r="J934" s="34" t="str">
        <x:v>No</x:v>
      </x:c>
      <x:c r="K934" s="34" t="str"/>
      <x:c r="L934" s="34" t="str"/>
      <x:c r="M934" s="34" t="str"/>
      <x:c r="N934" s="34" t="str"/>
      <x:c r="O934" s="34" t="str"/>
      <x:c r="P934" s="34" t="str"/>
      <x:c r="Q934" s="34" t="str"/>
      <x:c r="R934" s="514"/>
      <x:c r="S934" s="514"/>
    </x:row>
    <x:row r="935">
      <x:c r="A935" s="34" t="str">
        <x:v>FORM-86EE425354</x:v>
      </x:c>
      <x:c r="B935" s="34" t="str">
        <x:v>PRD-2BD5C6261D</x:v>
      </x:c>
      <x:c r="C935" s="34" t="str">
        <x:v>Richard Wolf</x:v>
      </x:c>
      <x:c r="D935" s="34" t="str">
        <x:v>Lung Grasping Forceps, Angled</x:v>
      </x:c>
      <x:c r="E935" s="34" t="str">
        <x:v>8242.611</x:v>
      </x:c>
      <x:c r="F935" s="34" t="str">
        <x:v>PLEURAL_BIOPSY_FORCEPS</x:v>
      </x:c>
      <x:c r="G935" s="34" t="str">
        <x:v>Verified - manufacturer catalog; current U.S. status pending</x:v>
      </x:c>
      <x:c r="H935" s="34" t="str">
        <x:v>Hidden - current U.S. status unverified</x:v>
      </x:c>
      <x:c r="I935" s="34" t="str">
        <x:v>No</x:v>
      </x:c>
      <x:c r="J935" s="34" t="str">
        <x:v>No</x:v>
      </x:c>
      <x:c r="K935" s="34" t="str"/>
      <x:c r="L935" s="34" t="str"/>
      <x:c r="M935" s="34" t="str"/>
      <x:c r="N935" s="34" t="str"/>
      <x:c r="O935" s="34" t="str"/>
      <x:c r="P935" s="34" t="str"/>
      <x:c r="Q935" s="34" t="str"/>
      <x:c r="R935" s="514"/>
      <x:c r="S935" s="514"/>
    </x:row>
    <x:row r="936">
      <x:c r="A936" s="34" t="str">
        <x:v>FORM-83FDC09DE2</x:v>
      </x:c>
      <x:c r="B936" s="34" t="str">
        <x:v>PRD-5FA4880E82</x:v>
      </x:c>
      <x:c r="C936" s="34" t="str">
        <x:v>Richard Wolf</x:v>
      </x:c>
      <x:c r="D936" s="34" t="str">
        <x:v>Mini Thoracoscope OR Endoscope Bundle</x:v>
      </x:c>
      <x:c r="E936" s="34" t="str">
        <x:v>8920.4011</x:v>
      </x:c>
      <x:c r="F936" s="34" t="str">
        <x:v>PLEUROSCOPE</x:v>
      </x:c>
      <x:c r="G936" s="34" t="str">
        <x:v>Verified - manufacturer catalog; current U.S. status pending</x:v>
      </x:c>
      <x:c r="H936" s="34" t="str">
        <x:v>Hidden - current U.S. status unverified</x:v>
      </x:c>
      <x:c r="I936" s="34" t="str">
        <x:v>No</x:v>
      </x:c>
      <x:c r="J936" s="34" t="str">
        <x:v>No</x:v>
      </x:c>
      <x:c r="K936" s="34" t="str"/>
      <x:c r="L936" s="34" t="str"/>
      <x:c r="M936" s="34" t="str"/>
      <x:c r="N936" s="34" t="str"/>
      <x:c r="O936" s="34" t="str"/>
      <x:c r="P936" s="34" t="str"/>
      <x:c r="Q936" s="34" t="str"/>
      <x:c r="R936" s="514"/>
      <x:c r="S936" s="514"/>
    </x:row>
    <x:row r="937">
      <x:c r="A937" s="34" t="str">
        <x:v>FORM-3FBAC08249</x:v>
      </x:c>
      <x:c r="B937" s="34" t="str">
        <x:v>PRD-695162DE9E</x:v>
      </x:c>
      <x:c r="C937" s="34" t="str">
        <x:v>Richard Wolf</x:v>
      </x:c>
      <x:c r="D937" s="34" t="str">
        <x:v>Motor Control Unit 2304</x:v>
      </x:c>
      <x:c r="E937" s="34" t="str">
        <x:v>2304.001</x:v>
      </x:c>
      <x:c r="F937" s="34" t="str">
        <x:v>RIGID_BRONCH_SHAVER</x:v>
      </x:c>
      <x:c r="G937" s="34" t="str">
        <x:v>Verified - manufacturer catalog; current U.S. status pending</x:v>
      </x:c>
      <x:c r="H937" s="34" t="str">
        <x:v>Hidden - current U.S. status unverified</x:v>
      </x:c>
      <x:c r="I937" s="34" t="str">
        <x:v>No</x:v>
      </x:c>
      <x:c r="J937" s="34" t="str">
        <x:v>No</x:v>
      </x:c>
      <x:c r="K937" s="34" t="str"/>
      <x:c r="L937" s="34" t="str"/>
      <x:c r="M937" s="34" t="str"/>
      <x:c r="N937" s="34" t="str"/>
      <x:c r="O937" s="34" t="str"/>
      <x:c r="P937" s="34" t="str"/>
      <x:c r="Q937" s="34" t="str"/>
      <x:c r="R937" s="514"/>
      <x:c r="S937" s="514"/>
    </x:row>
    <x:row r="938">
      <x:c r="A938" s="34" t="str">
        <x:v>FORM-79784EA8E1</x:v>
      </x:c>
      <x:c r="B938" s="34" t="str">
        <x:v>PRD-1058B185EB</x:v>
      </x:c>
      <x:c r="C938" s="34" t="str">
        <x:v>Richard Wolf</x:v>
      </x:c>
      <x:c r="D938" s="34" t="str">
        <x:v>Motor Handpiece, max 3000 rpm</x:v>
      </x:c>
      <x:c r="E938" s="34" t="str">
        <x:v>89951.0001</x:v>
      </x:c>
      <x:c r="F938" s="34" t="str">
        <x:v>RIGID_BRONCH_SHAVER</x:v>
      </x:c>
      <x:c r="G938" s="34" t="str">
        <x:v>Verified - manufacturer catalog; current U.S. status pending</x:v>
      </x:c>
      <x:c r="H938" s="34" t="str">
        <x:v>Hidden - current U.S. status unverified</x:v>
      </x:c>
      <x:c r="I938" s="34" t="str">
        <x:v>No</x:v>
      </x:c>
      <x:c r="J938" s="34" t="str">
        <x:v>No</x:v>
      </x:c>
      <x:c r="K938" s="34" t="str"/>
      <x:c r="L938" s="34" t="str"/>
      <x:c r="M938" s="34" t="str"/>
      <x:c r="N938" s="34" t="str"/>
      <x:c r="O938" s="34" t="str"/>
      <x:c r="P938" s="34" t="str"/>
      <x:c r="Q938" s="34" t="str"/>
      <x:c r="R938" s="514"/>
      <x:c r="S938" s="514"/>
    </x:row>
    <x:row r="939">
      <x:c r="A939" s="34" t="str">
        <x:v>FORM-FB0AF5B6D5</x:v>
      </x:c>
      <x:c r="B939" s="34" t="str">
        <x:v>PRD-663E85AB45</x:v>
      </x:c>
      <x:c r="C939" s="34" t="str">
        <x:v>Richard Wolf</x:v>
      </x:c>
      <x:c r="D939" s="34" t="str">
        <x:v>Optical Biopsy Forceps, Curved Up</x:v>
      </x:c>
      <x:c r="E939" s="34" t="str">
        <x:v>82530.0601</x:v>
      </x:c>
      <x:c r="F939" s="34" t="str">
        <x:v>RIGID_FORCEPS</x:v>
      </x:c>
      <x:c r="G939" s="34" t="str">
        <x:v>Verified - manufacturer catalog; current U.S. status pending</x:v>
      </x:c>
      <x:c r="H939" s="34" t="str">
        <x:v>Hidden - current U.S. status unverified</x:v>
      </x:c>
      <x:c r="I939" s="34" t="str">
        <x:v>No</x:v>
      </x:c>
      <x:c r="J939" s="34" t="str">
        <x:v>No</x:v>
      </x:c>
      <x:c r="K939" s="34" t="str"/>
      <x:c r="L939" s="34" t="str"/>
      <x:c r="M939" s="34" t="str"/>
      <x:c r="N939" s="34" t="str"/>
      <x:c r="O939" s="34" t="str"/>
      <x:c r="P939" s="34" t="str"/>
      <x:c r="Q939" s="34" t="str"/>
      <x:c r="R939" s="514"/>
      <x:c r="S939" s="514"/>
    </x:row>
    <x:row r="940">
      <x:c r="A940" s="34" t="str">
        <x:v>FORM-05E18459B9</x:v>
      </x:c>
      <x:c r="B940" s="34" t="str">
        <x:v>PRD-FF384E6481</x:v>
      </x:c>
      <x:c r="C940" s="34" t="str">
        <x:v>Richard Wolf</x:v>
      </x:c>
      <x:c r="D940" s="34" t="str">
        <x:v>Optical Biopsy Forceps, Curved Up</x:v>
      </x:c>
      <x:c r="E940" s="34" t="str">
        <x:v>82530.0701</x:v>
      </x:c>
      <x:c r="F940" s="34" t="str">
        <x:v>RIGID_FORCEPS</x:v>
      </x:c>
      <x:c r="G940" s="34" t="str">
        <x:v>Verified - manufacturer catalog; current U.S. status pending</x:v>
      </x:c>
      <x:c r="H940" s="34" t="str">
        <x:v>Hidden - current U.S. status unverified</x:v>
      </x:c>
      <x:c r="I940" s="34" t="str">
        <x:v>No</x:v>
      </x:c>
      <x:c r="J940" s="34" t="str">
        <x:v>No</x:v>
      </x:c>
      <x:c r="K940" s="34" t="str"/>
      <x:c r="L940" s="34" t="str"/>
      <x:c r="M940" s="34" t="str"/>
      <x:c r="N940" s="34" t="str"/>
      <x:c r="O940" s="34" t="str"/>
      <x:c r="P940" s="34" t="str"/>
      <x:c r="Q940" s="34" t="str"/>
      <x:c r="R940" s="514"/>
      <x:c r="S940" s="514"/>
    </x:row>
    <x:row r="941">
      <x:c r="A941" s="34" t="str">
        <x:v>FORM-4AAB330E0B</x:v>
      </x:c>
      <x:c r="B941" s="34" t="str">
        <x:v>PRD-F40F385751</x:v>
      </x:c>
      <x:c r="C941" s="34" t="str">
        <x:v>Richard Wolf</x:v>
      </x:c>
      <x:c r="D941" s="34" t="str">
        <x:v>Optical Biopsy Forceps, Straight</x:v>
      </x:c>
      <x:c r="E941" s="34" t="str">
        <x:v>8465.63</x:v>
      </x:c>
      <x:c r="F941" s="34" t="str">
        <x:v>RIGID_FORCEPS</x:v>
      </x:c>
      <x:c r="G941" s="34" t="str">
        <x:v>Verified - manufacturer catalog; current U.S. status pending</x:v>
      </x:c>
      <x:c r="H941" s="34" t="str">
        <x:v>Hidden - current U.S. status unverified</x:v>
      </x:c>
      <x:c r="I941" s="34" t="str">
        <x:v>No</x:v>
      </x:c>
      <x:c r="J941" s="34" t="str">
        <x:v>No</x:v>
      </x:c>
      <x:c r="K941" s="34" t="str"/>
      <x:c r="L941" s="34" t="str"/>
      <x:c r="M941" s="34" t="str"/>
      <x:c r="N941" s="34" t="str"/>
      <x:c r="O941" s="34" t="str"/>
      <x:c r="P941" s="34" t="str"/>
      <x:c r="Q941" s="34" t="str"/>
      <x:c r="R941" s="514"/>
      <x:c r="S941" s="514"/>
    </x:row>
    <x:row r="942">
      <x:c r="A942" s="34" t="str">
        <x:v>FORM-B0CEECEE37</x:v>
      </x:c>
      <x:c r="B942" s="34" t="str">
        <x:v>PRD-F1DC24ED97</x:v>
      </x:c>
      <x:c r="C942" s="34" t="str">
        <x:v>Richard Wolf</x:v>
      </x:c>
      <x:c r="D942" s="34" t="str">
        <x:v>Optical Double-Spoon Biopsy Forceps</x:v>
      </x:c>
      <x:c r="E942" s="34" t="str">
        <x:v>8464.63</x:v>
      </x:c>
      <x:c r="F942" s="34" t="str">
        <x:v>RIGID_FORCEPS</x:v>
      </x:c>
      <x:c r="G942" s="34" t="str">
        <x:v>Verified - manufacturer catalog; current U.S. status pending</x:v>
      </x:c>
      <x:c r="H942" s="34" t="str">
        <x:v>Hidden - current U.S. status unverified</x:v>
      </x:c>
      <x:c r="I942" s="34" t="str">
        <x:v>No</x:v>
      </x:c>
      <x:c r="J942" s="34" t="str">
        <x:v>No</x:v>
      </x:c>
      <x:c r="K942" s="34" t="str"/>
      <x:c r="L942" s="34" t="str"/>
      <x:c r="M942" s="34" t="str"/>
      <x:c r="N942" s="34" t="str"/>
      <x:c r="O942" s="34" t="str"/>
      <x:c r="P942" s="34" t="str"/>
      <x:c r="Q942" s="34" t="str"/>
      <x:c r="R942" s="514"/>
      <x:c r="S942" s="514"/>
    </x:row>
    <x:row r="943">
      <x:c r="A943" s="34" t="str">
        <x:v>FORM-51F4809E22</x:v>
      </x:c>
      <x:c r="B943" s="34" t="str">
        <x:v>PRD-DFBA1DB7E3</x:v>
      </x:c>
      <x:c r="C943" s="34" t="str">
        <x:v>Richard Wolf</x:v>
      </x:c>
      <x:c r="D943" s="34" t="str">
        <x:v>Optical Grasping Forceps</x:v>
      </x:c>
      <x:c r="E943" s="34" t="str">
        <x:v>8465.61</x:v>
      </x:c>
      <x:c r="F943" s="34" t="str">
        <x:v>RIGID_FORCEPS</x:v>
      </x:c>
      <x:c r="G943" s="34" t="str">
        <x:v>Verified - manufacturer catalog; current U.S. status pending</x:v>
      </x:c>
      <x:c r="H943" s="34" t="str">
        <x:v>Hidden - current U.S. status unverified</x:v>
      </x:c>
      <x:c r="I943" s="34" t="str">
        <x:v>No</x:v>
      </x:c>
      <x:c r="J943" s="34" t="str">
        <x:v>No</x:v>
      </x:c>
      <x:c r="K943" s="34" t="str"/>
      <x:c r="L943" s="34" t="str"/>
      <x:c r="M943" s="34" t="str"/>
      <x:c r="N943" s="34" t="str"/>
      <x:c r="O943" s="34" t="str"/>
      <x:c r="P943" s="34" t="str"/>
      <x:c r="Q943" s="34" t="str"/>
      <x:c r="R943" s="514"/>
      <x:c r="S943" s="514"/>
    </x:row>
    <x:row r="944">
      <x:c r="A944" s="34" t="str">
        <x:v>FORM-CEA049DE05</x:v>
      </x:c>
      <x:c r="B944" s="34" t="str">
        <x:v>PRD-0577F2977F</x:v>
      </x:c>
      <x:c r="C944" s="34" t="str">
        <x:v>Richard Wolf</x:v>
      </x:c>
      <x:c r="D944" s="34" t="str">
        <x:v>Optical Grasping Forceps Grasper 3XL</x:v>
      </x:c>
      <x:c r="E944" s="34" t="str">
        <x:v>8466654</x:v>
      </x:c>
      <x:c r="F944" s="34" t="str">
        <x:v>RIGID_FORCEPS</x:v>
      </x:c>
      <x:c r="G944" s="34" t="str">
        <x:v>Verified - manufacturer catalog; current U.S. status pending</x:v>
      </x:c>
      <x:c r="H944" s="34" t="str">
        <x:v>Hidden - current U.S. status unverified</x:v>
      </x:c>
      <x:c r="I944" s="34" t="str">
        <x:v>No</x:v>
      </x:c>
      <x:c r="J944" s="34" t="str">
        <x:v>No</x:v>
      </x:c>
      <x:c r="K944" s="34" t="str"/>
      <x:c r="L944" s="34" t="str"/>
      <x:c r="M944" s="34" t="str"/>
      <x:c r="N944" s="34" t="str"/>
      <x:c r="O944" s="34" t="str"/>
      <x:c r="P944" s="34" t="str"/>
      <x:c r="Q944" s="34" t="str"/>
      <x:c r="R944" s="514"/>
      <x:c r="S944" s="514"/>
    </x:row>
    <x:row r="945">
      <x:c r="A945" s="34" t="str">
        <x:v>FORM-15F739BA4E</x:v>
      </x:c>
      <x:c r="B945" s="34" t="str">
        <x:v>PRD-14D0927E5A</x:v>
      </x:c>
      <x:c r="C945" s="34" t="str">
        <x:v>Richard Wolf</x:v>
      </x:c>
      <x:c r="D945" s="34" t="str">
        <x:v>Optical Grasping Forceps, Curved Up</x:v>
      </x:c>
      <x:c r="E945" s="34" t="str">
        <x:v>82530.0703</x:v>
      </x:c>
      <x:c r="F945" s="34" t="str">
        <x:v>RIGID_FORCEPS</x:v>
      </x:c>
      <x:c r="G945" s="34" t="str">
        <x:v>Verified - manufacturer catalog; current U.S. status pending</x:v>
      </x:c>
      <x:c r="H945" s="34" t="str">
        <x:v>Hidden - current U.S. status unverified</x:v>
      </x:c>
      <x:c r="I945" s="34" t="str">
        <x:v>No</x:v>
      </x:c>
      <x:c r="J945" s="34" t="str">
        <x:v>No</x:v>
      </x:c>
      <x:c r="K945" s="34" t="str"/>
      <x:c r="L945" s="34" t="str"/>
      <x:c r="M945" s="34" t="str"/>
      <x:c r="N945" s="34" t="str"/>
      <x:c r="O945" s="34" t="str"/>
      <x:c r="P945" s="34" t="str"/>
      <x:c r="Q945" s="34" t="str"/>
      <x:c r="R945" s="514"/>
      <x:c r="S945" s="514"/>
    </x:row>
    <x:row r="946">
      <x:c r="A946" s="34" t="str">
        <x:v>FORM-2DBE166F43</x:v>
      </x:c>
      <x:c r="B946" s="34" t="str">
        <x:v>PRD-41F9791461</x:v>
      </x:c>
      <x:c r="C946" s="34" t="str">
        <x:v>Richard Wolf</x:v>
      </x:c>
      <x:c r="D946" s="34" t="str">
        <x:v>Optical Grasping Forceps, Straight</x:v>
      </x:c>
      <x:c r="E946" s="34" t="str">
        <x:v>82530.0404</x:v>
      </x:c>
      <x:c r="F946" s="34" t="str">
        <x:v>RIGID_FORCEPS</x:v>
      </x:c>
      <x:c r="G946" s="34" t="str">
        <x:v>Verified - manufacturer catalog; current U.S. status pending</x:v>
      </x:c>
      <x:c r="H946" s="34" t="str">
        <x:v>Hidden - current U.S. status unverified</x:v>
      </x:c>
      <x:c r="I946" s="34" t="str">
        <x:v>No</x:v>
      </x:c>
      <x:c r="J946" s="34" t="str">
        <x:v>No</x:v>
      </x:c>
      <x:c r="K946" s="34" t="str"/>
      <x:c r="L946" s="34" t="str"/>
      <x:c r="M946" s="34" t="str"/>
      <x:c r="N946" s="34" t="str"/>
      <x:c r="O946" s="34" t="str"/>
      <x:c r="P946" s="34" t="str"/>
      <x:c r="Q946" s="34" t="str"/>
      <x:c r="R946" s="514"/>
      <x:c r="S946" s="514"/>
    </x:row>
    <x:row r="947">
      <x:c r="A947" s="34" t="str">
        <x:v>FORM-ADACEDA27D</x:v>
      </x:c>
      <x:c r="B947" s="34" t="str">
        <x:v>PRD-891A7CBCBC</x:v>
      </x:c>
      <x:c r="C947" s="34" t="str">
        <x:v>Richard Wolf</x:v>
      </x:c>
      <x:c r="D947" s="34" t="str">
        <x:v>Optical Grasping Forceps, Straight</x:v>
      </x:c>
      <x:c r="E947" s="34" t="str">
        <x:v>82530.0604</x:v>
      </x:c>
      <x:c r="F947" s="34" t="str">
        <x:v>RIGID_FORCEPS</x:v>
      </x:c>
      <x:c r="G947" s="34" t="str">
        <x:v>Verified - manufacturer catalog; current U.S. status pending</x:v>
      </x:c>
      <x:c r="H947" s="34" t="str">
        <x:v>Hidden - current U.S. status unverified</x:v>
      </x:c>
      <x:c r="I947" s="34" t="str">
        <x:v>No</x:v>
      </x:c>
      <x:c r="J947" s="34" t="str">
        <x:v>No</x:v>
      </x:c>
      <x:c r="K947" s="34" t="str"/>
      <x:c r="L947" s="34" t="str"/>
      <x:c r="M947" s="34" t="str"/>
      <x:c r="N947" s="34" t="str"/>
      <x:c r="O947" s="34" t="str"/>
      <x:c r="P947" s="34" t="str"/>
      <x:c r="Q947" s="34" t="str"/>
      <x:c r="R947" s="514"/>
      <x:c r="S947" s="514"/>
    </x:row>
    <x:row r="948">
      <x:c r="A948" s="34" t="str">
        <x:v>FORM-7D03663EE6</x:v>
      </x:c>
      <x:c r="B948" s="34" t="str">
        <x:v>PRD-8337850C95</x:v>
      </x:c>
      <x:c r="C948" s="34" t="str">
        <x:v>Richard Wolf</x:v>
      </x:c>
      <x:c r="D948" s="34" t="str">
        <x:v>Optical Grasping Forceps, Straight</x:v>
      </x:c>
      <x:c r="E948" s="34" t="str">
        <x:v>82530.0704</x:v>
      </x:c>
      <x:c r="F948" s="34" t="str">
        <x:v>RIGID_FORCEPS</x:v>
      </x:c>
      <x:c r="G948" s="34" t="str">
        <x:v>Verified - manufacturer catalog; current U.S. status pending</x:v>
      </x:c>
      <x:c r="H948" s="34" t="str">
        <x:v>Hidden - current U.S. status unverified</x:v>
      </x:c>
      <x:c r="I948" s="34" t="str">
        <x:v>No</x:v>
      </x:c>
      <x:c r="J948" s="34" t="str">
        <x:v>No</x:v>
      </x:c>
      <x:c r="K948" s="34" t="str"/>
      <x:c r="L948" s="34" t="str"/>
      <x:c r="M948" s="34" t="str"/>
      <x:c r="N948" s="34" t="str"/>
      <x:c r="O948" s="34" t="str"/>
      <x:c r="P948" s="34" t="str"/>
      <x:c r="Q948" s="34" t="str"/>
      <x:c r="R948" s="514"/>
      <x:c r="S948" s="514"/>
    </x:row>
    <x:row r="949">
      <x:c r="A949" s="34" t="str">
        <x:v>FORM-69FEEF59BB</x:v>
      </x:c>
      <x:c r="B949" s="34" t="str">
        <x:v>PRD-058B06F45B</x:v>
      </x:c>
      <x:c r="C949" s="34" t="str">
        <x:v>Richard Wolf</x:v>
      </x:c>
      <x:c r="D949" s="34" t="str">
        <x:v>Optical Pike-Mouth Grasping Forceps</x:v>
      </x:c>
      <x:c r="E949" s="34" t="str">
        <x:v>8464.61</x:v>
      </x:c>
      <x:c r="F949" s="34" t="str">
        <x:v>RIGID_FORCEPS</x:v>
      </x:c>
      <x:c r="G949" s="34" t="str">
        <x:v>Verified - manufacturer catalog; current U.S. status pending</x:v>
      </x:c>
      <x:c r="H949" s="34" t="str">
        <x:v>Hidden - current U.S. status unverified</x:v>
      </x:c>
      <x:c r="I949" s="34" t="str">
        <x:v>No</x:v>
      </x:c>
      <x:c r="J949" s="34" t="str">
        <x:v>No</x:v>
      </x:c>
      <x:c r="K949" s="34" t="str"/>
      <x:c r="L949" s="34" t="str"/>
      <x:c r="M949" s="34" t="str"/>
      <x:c r="N949" s="34" t="str"/>
      <x:c r="O949" s="34" t="str"/>
      <x:c r="P949" s="34" t="str"/>
      <x:c r="Q949" s="34" t="str"/>
      <x:c r="R949" s="514"/>
      <x:c r="S949" s="514"/>
    </x:row>
    <x:row r="950">
      <x:c r="A950" s="34" t="str">
        <x:v>FORM-D0E297C983</x:v>
      </x:c>
      <x:c r="B950" s="34" t="str">
        <x:v>PRD-4F06212417</x:v>
      </x:c>
      <x:c r="C950" s="34" t="str">
        <x:v>Richard Wolf</x:v>
      </x:c>
      <x:c r="D950" s="34" t="str">
        <x:v>Optical Reichle Biopsy Forceps Bagger XL</x:v>
      </x:c>
      <x:c r="E950" s="34" t="str">
        <x:v>8466.651</x:v>
      </x:c>
      <x:c r="F950" s="34" t="str">
        <x:v>RIGID_FORCEPS</x:v>
      </x:c>
      <x:c r="G950" s="34" t="str">
        <x:v>Verified - manufacturer catalog; current U.S. status pending</x:v>
      </x:c>
      <x:c r="H950" s="34" t="str">
        <x:v>Hidden - current U.S. status unverified</x:v>
      </x:c>
      <x:c r="I950" s="34" t="str">
        <x:v>No</x:v>
      </x:c>
      <x:c r="J950" s="34" t="str">
        <x:v>No</x:v>
      </x:c>
      <x:c r="K950" s="34" t="str"/>
      <x:c r="L950" s="34" t="str"/>
      <x:c r="M950" s="34" t="str"/>
      <x:c r="N950" s="34" t="str"/>
      <x:c r="O950" s="34" t="str"/>
      <x:c r="P950" s="34" t="str"/>
      <x:c r="Q950" s="34" t="str"/>
      <x:c r="R950" s="514"/>
      <x:c r="S950" s="514"/>
    </x:row>
    <x:row r="951">
      <x:c r="A951" s="34" t="str">
        <x:v>FORM-A18A347F3E</x:v>
      </x:c>
      <x:c r="B951" s="34" t="str">
        <x:v>PRD-4DBE64B0DA</x:v>
      </x:c>
      <x:c r="C951" s="34" t="str">
        <x:v>Richard Wolf</x:v>
      </x:c>
      <x:c r="D951" s="34" t="str">
        <x:v>Optical Reichle Biopsy Forceps Bagger XXL</x:v>
      </x:c>
      <x:c r="E951" s="34" t="str">
        <x:v>8466.652</x:v>
      </x:c>
      <x:c r="F951" s="34" t="str">
        <x:v>RIGID_FORCEPS</x:v>
      </x:c>
      <x:c r="G951" s="34" t="str">
        <x:v>Verified - manufacturer catalog; current U.S. status pending</x:v>
      </x:c>
      <x:c r="H951" s="34" t="str">
        <x:v>Hidden - current U.S. status unverified</x:v>
      </x:c>
      <x:c r="I951" s="34" t="str">
        <x:v>No</x:v>
      </x:c>
      <x:c r="J951" s="34" t="str">
        <x:v>No</x:v>
      </x:c>
      <x:c r="K951" s="34" t="str"/>
      <x:c r="L951" s="34" t="str"/>
      <x:c r="M951" s="34" t="str"/>
      <x:c r="N951" s="34" t="str"/>
      <x:c r="O951" s="34" t="str"/>
      <x:c r="P951" s="34" t="str"/>
      <x:c r="Q951" s="34" t="str"/>
      <x:c r="R951" s="514"/>
      <x:c r="S951" s="514"/>
    </x:row>
    <x:row r="952">
      <x:c r="A952" s="34" t="str">
        <x:v>FORM-20842DEFA4</x:v>
      </x:c>
      <x:c r="B952" s="34" t="str">
        <x:v>PRD-CB9242F78E</x:v>
      </x:c>
      <x:c r="C952" s="34" t="str">
        <x:v>Richard Wolf</x:v>
      </x:c>
      <x:c r="D952" s="34" t="str">
        <x:v>Optical Reichle Grasping Forceps Grasper XXL</x:v>
      </x:c>
      <x:c r="E952" s="34" t="str">
        <x:v>8466.653</x:v>
      </x:c>
      <x:c r="F952" s="34" t="str">
        <x:v>RIGID_FORCEPS</x:v>
      </x:c>
      <x:c r="G952" s="34" t="str">
        <x:v>Verified - manufacturer catalog; current U.S. status pending</x:v>
      </x:c>
      <x:c r="H952" s="34" t="str">
        <x:v>Hidden - current U.S. status unverified</x:v>
      </x:c>
      <x:c r="I952" s="34" t="str">
        <x:v>No</x:v>
      </x:c>
      <x:c r="J952" s="34" t="str">
        <x:v>No</x:v>
      </x:c>
      <x:c r="K952" s="34" t="str"/>
      <x:c r="L952" s="34" t="str"/>
      <x:c r="M952" s="34" t="str"/>
      <x:c r="N952" s="34" t="str"/>
      <x:c r="O952" s="34" t="str"/>
      <x:c r="P952" s="34" t="str"/>
      <x:c r="Q952" s="34" t="str"/>
      <x:c r="R952" s="514"/>
      <x:c r="S952" s="514"/>
    </x:row>
    <x:row r="953">
      <x:c r="A953" s="34" t="str">
        <x:v>FORM-8DAF4095E5</x:v>
      </x:c>
      <x:c r="B953" s="34" t="str">
        <x:v>PRD-D217637957</x:v>
      </x:c>
      <x:c r="C953" s="34" t="str">
        <x:v>Richard Wolf</x:v>
      </x:c>
      <x:c r="D953" s="34" t="str">
        <x:v>Optical Retrograde Biopsy Forceps</x:v>
      </x:c>
      <x:c r="E953" s="34" t="str">
        <x:v>82530.0602</x:v>
      </x:c>
      <x:c r="F953" s="34" t="str">
        <x:v>RIGID_FORCEPS</x:v>
      </x:c>
      <x:c r="G953" s="34" t="str">
        <x:v>Verified - manufacturer catalog; current U.S. status pending</x:v>
      </x:c>
      <x:c r="H953" s="34" t="str">
        <x:v>Hidden - current U.S. status unverified</x:v>
      </x:c>
      <x:c r="I953" s="34" t="str">
        <x:v>No</x:v>
      </x:c>
      <x:c r="J953" s="34" t="str">
        <x:v>No</x:v>
      </x:c>
      <x:c r="K953" s="34" t="str"/>
      <x:c r="L953" s="34" t="str"/>
      <x:c r="M953" s="34" t="str"/>
      <x:c r="N953" s="34" t="str"/>
      <x:c r="O953" s="34" t="str"/>
      <x:c r="P953" s="34" t="str"/>
      <x:c r="Q953" s="34" t="str"/>
      <x:c r="R953" s="514"/>
      <x:c r="S953" s="514"/>
    </x:row>
    <x:row r="954">
      <x:c r="A954" s="34" t="str">
        <x:v>FORM-9C2A8DC6B3</x:v>
      </x:c>
      <x:c r="B954" s="34" t="str">
        <x:v>PRD-6B09435B5B</x:v>
      </x:c>
      <x:c r="C954" s="34" t="str">
        <x:v>Richard Wolf</x:v>
      </x:c>
      <x:c r="D954" s="34" t="str">
        <x:v>Optical Retrograde Biopsy Forceps</x:v>
      </x:c>
      <x:c r="E954" s="34" t="str">
        <x:v>82530.0702</x:v>
      </x:c>
      <x:c r="F954" s="34" t="str">
        <x:v>RIGID_FORCEPS</x:v>
      </x:c>
      <x:c r="G954" s="34" t="str">
        <x:v>Verified - manufacturer catalog; current U.S. status pending</x:v>
      </x:c>
      <x:c r="H954" s="34" t="str">
        <x:v>Hidden - current U.S. status unverified</x:v>
      </x:c>
      <x:c r="I954" s="34" t="str">
        <x:v>No</x:v>
      </x:c>
      <x:c r="J954" s="34" t="str">
        <x:v>No</x:v>
      </x:c>
      <x:c r="K954" s="34" t="str"/>
      <x:c r="L954" s="34" t="str"/>
      <x:c r="M954" s="34" t="str"/>
      <x:c r="N954" s="34" t="str"/>
      <x:c r="O954" s="34" t="str"/>
      <x:c r="P954" s="34" t="str"/>
      <x:c r="Q954" s="34" t="str"/>
      <x:c r="R954" s="514"/>
      <x:c r="S954" s="514"/>
    </x:row>
    <x:row r="955">
      <x:c r="A955" s="34" t="str">
        <x:v>FORM-C7BC15EC41</x:v>
      </x:c>
      <x:c r="B955" s="34" t="str">
        <x:v>PRD-7F94CAD8E8</x:v>
      </x:c>
      <x:c r="C955" s="34" t="str">
        <x:v>Richard Wolf</x:v>
      </x:c>
      <x:c r="D955" s="34" t="str">
        <x:v>Optical Retrograde Biopsy Forceps</x:v>
      </x:c>
      <x:c r="E955" s="34" t="str">
        <x:v>8464.64</x:v>
      </x:c>
      <x:c r="F955" s="34" t="str">
        <x:v>RIGID_FORCEPS</x:v>
      </x:c>
      <x:c r="G955" s="34" t="str">
        <x:v>Verified - manufacturer catalog; current U.S. status pending</x:v>
      </x:c>
      <x:c r="H955" s="34" t="str">
        <x:v>Hidden - current U.S. status unverified</x:v>
      </x:c>
      <x:c r="I955" s="34" t="str">
        <x:v>No</x:v>
      </x:c>
      <x:c r="J955" s="34" t="str">
        <x:v>No</x:v>
      </x:c>
      <x:c r="K955" s="34" t="str"/>
      <x:c r="L955" s="34" t="str"/>
      <x:c r="M955" s="34" t="str"/>
      <x:c r="N955" s="34" t="str"/>
      <x:c r="O955" s="34" t="str"/>
      <x:c r="P955" s="34" t="str"/>
      <x:c r="Q955" s="34" t="str"/>
      <x:c r="R955" s="514"/>
      <x:c r="S955" s="514"/>
    </x:row>
    <x:row r="956">
      <x:c r="A956" s="34" t="str">
        <x:v>FORM-99216C9528</x:v>
      </x:c>
      <x:c r="B956" s="34" t="str">
        <x:v>PRD-7563085A90</x:v>
      </x:c>
      <x:c r="C956" s="34" t="str">
        <x:v>Richard Wolf</x:v>
      </x:c>
      <x:c r="D956" s="34" t="str">
        <x:v>Optical Retrograde Biopsy Forceps</x:v>
      </x:c>
      <x:c r="E956" s="34" t="str">
        <x:v>8465.64</x:v>
      </x:c>
      <x:c r="F956" s="34" t="str">
        <x:v>RIGID_FORCEPS</x:v>
      </x:c>
      <x:c r="G956" s="34" t="str">
        <x:v>Verified - manufacturer catalog; current U.S. status pending</x:v>
      </x:c>
      <x:c r="H956" s="34" t="str">
        <x:v>Hidden - current U.S. status unverified</x:v>
      </x:c>
      <x:c r="I956" s="34" t="str">
        <x:v>No</x:v>
      </x:c>
      <x:c r="J956" s="34" t="str">
        <x:v>No</x:v>
      </x:c>
      <x:c r="K956" s="34" t="str"/>
      <x:c r="L956" s="34" t="str"/>
      <x:c r="M956" s="34" t="str"/>
      <x:c r="N956" s="34" t="str"/>
      <x:c r="O956" s="34" t="str"/>
      <x:c r="P956" s="34" t="str"/>
      <x:c r="Q956" s="34" t="str"/>
      <x:c r="R956" s="514"/>
      <x:c r="S956" s="514"/>
    </x:row>
    <x:row r="957">
      <x:c r="A957" s="34" t="str">
        <x:v>FORM-C6D97B5B38</x:v>
      </x:c>
      <x:c r="B957" s="34" t="str">
        <x:v>PRD-5E2713887A</x:v>
      </x:c>
      <x:c r="C957" s="34" t="str">
        <x:v>Richard Wolf</x:v>
      </x:c>
      <x:c r="D957" s="34" t="str">
        <x:v>Optical Thoracoscopy Grasping Forceps</x:v>
      </x:c>
      <x:c r="E957" s="34" t="str">
        <x:v>8913.60</x:v>
      </x:c>
      <x:c r="F957" s="34" t="str">
        <x:v>PLEURAL_BIOPSY_FORCEPS</x:v>
      </x:c>
      <x:c r="G957" s="34" t="str">
        <x:v>Verified - manufacturer catalog; current U.S. status pending</x:v>
      </x:c>
      <x:c r="H957" s="34" t="str">
        <x:v>Hidden - current U.S. status unverified</x:v>
      </x:c>
      <x:c r="I957" s="34" t="str">
        <x:v>No</x:v>
      </x:c>
      <x:c r="J957" s="34" t="str">
        <x:v>No</x:v>
      </x:c>
      <x:c r="K957" s="34" t="str"/>
      <x:c r="L957" s="34" t="str"/>
      <x:c r="M957" s="34" t="str"/>
      <x:c r="N957" s="34" t="str"/>
      <x:c r="O957" s="34" t="str"/>
      <x:c r="P957" s="34" t="str"/>
      <x:c r="Q957" s="34" t="str"/>
      <x:c r="R957" s="514"/>
      <x:c r="S957" s="514"/>
    </x:row>
    <x:row r="958">
      <x:c r="A958" s="34" t="str">
        <x:v>FORM-933F0F514E</x:v>
      </x:c>
      <x:c r="B958" s="34" t="str">
        <x:v>PRD-3A4F408F18</x:v>
      </x:c>
      <x:c r="C958" s="34" t="str">
        <x:v>Richard Wolf</x:v>
      </x:c>
      <x:c r="D958" s="34" t="str">
        <x:v>Optical Universal Forceps</x:v>
      </x:c>
      <x:c r="E958" s="34" t="str">
        <x:v>82530.0405</x:v>
      </x:c>
      <x:c r="F958" s="34" t="str">
        <x:v>RIGID_FORCEPS</x:v>
      </x:c>
      <x:c r="G958" s="34" t="str">
        <x:v>Verified - manufacturer catalog; current U.S. status pending</x:v>
      </x:c>
      <x:c r="H958" s="34" t="str">
        <x:v>Hidden - current U.S. status unverified</x:v>
      </x:c>
      <x:c r="I958" s="34" t="str">
        <x:v>No</x:v>
      </x:c>
      <x:c r="J958" s="34" t="str">
        <x:v>No</x:v>
      </x:c>
      <x:c r="K958" s="34" t="str"/>
      <x:c r="L958" s="34" t="str"/>
      <x:c r="M958" s="34" t="str"/>
      <x:c r="N958" s="34" t="str"/>
      <x:c r="O958" s="34" t="str"/>
      <x:c r="P958" s="34" t="str"/>
      <x:c r="Q958" s="34" t="str"/>
      <x:c r="R958" s="514"/>
      <x:c r="S958" s="514"/>
    </x:row>
    <x:row r="959">
      <x:c r="A959" s="34" t="str">
        <x:v>FORM-F92FB6FD86</x:v>
      </x:c>
      <x:c r="B959" s="34" t="str">
        <x:v>PRD-7EAB3D4582</x:v>
      </x:c>
      <x:c r="C959" s="34" t="str">
        <x:v>Richard Wolf</x:v>
      </x:c>
      <x:c r="D959" s="34" t="str">
        <x:v>Optical Universal Forceps</x:v>
      </x:c>
      <x:c r="E959" s="34" t="str">
        <x:v>82530.0605</x:v>
      </x:c>
      <x:c r="F959" s="34" t="str">
        <x:v>RIGID_FORCEPS</x:v>
      </x:c>
      <x:c r="G959" s="34" t="str">
        <x:v>Verified - manufacturer catalog; current U.S. status pending</x:v>
      </x:c>
      <x:c r="H959" s="34" t="str">
        <x:v>Hidden - current U.S. status unverified</x:v>
      </x:c>
      <x:c r="I959" s="34" t="str">
        <x:v>No</x:v>
      </x:c>
      <x:c r="J959" s="34" t="str">
        <x:v>No</x:v>
      </x:c>
      <x:c r="K959" s="34" t="str"/>
      <x:c r="L959" s="34" t="str"/>
      <x:c r="M959" s="34" t="str"/>
      <x:c r="N959" s="34" t="str"/>
      <x:c r="O959" s="34" t="str"/>
      <x:c r="P959" s="34" t="str"/>
      <x:c r="Q959" s="34" t="str"/>
      <x:c r="R959" s="514"/>
      <x:c r="S959" s="514"/>
    </x:row>
    <x:row r="960">
      <x:c r="A960" s="34" t="str">
        <x:v>FORM-C44CF5AD91</x:v>
      </x:c>
      <x:c r="B960" s="34" t="str">
        <x:v>PRD-167A020826</x:v>
      </x:c>
      <x:c r="C960" s="34" t="str">
        <x:v>Richard Wolf</x:v>
      </x:c>
      <x:c r="D960" s="34" t="str">
        <x:v>Optical Universal Forceps, Curved Up</x:v>
      </x:c>
      <x:c r="E960" s="34" t="str">
        <x:v>82530.0705</x:v>
      </x:c>
      <x:c r="F960" s="34" t="str">
        <x:v>RIGID_FORCEPS</x:v>
      </x:c>
      <x:c r="G960" s="34" t="str">
        <x:v>Verified - manufacturer catalog; current U.S. status pending</x:v>
      </x:c>
      <x:c r="H960" s="34" t="str">
        <x:v>Hidden - current U.S. status unverified</x:v>
      </x:c>
      <x:c r="I960" s="34" t="str">
        <x:v>No</x:v>
      </x:c>
      <x:c r="J960" s="34" t="str">
        <x:v>No</x:v>
      </x:c>
      <x:c r="K960" s="34" t="str"/>
      <x:c r="L960" s="34" t="str"/>
      <x:c r="M960" s="34" t="str"/>
      <x:c r="N960" s="34" t="str"/>
      <x:c r="O960" s="34" t="str"/>
      <x:c r="P960" s="34" t="str"/>
      <x:c r="Q960" s="34" t="str"/>
      <x:c r="R960" s="514"/>
      <x:c r="S960" s="514"/>
    </x:row>
    <x:row r="961">
      <x:c r="A961" s="34" t="str">
        <x:v>FORM-6CC53F09E6</x:v>
      </x:c>
      <x:c r="B961" s="34" t="str">
        <x:v>PRD-123BAC018B</x:v>
      </x:c>
      <x:c r="C961" s="34" t="str">
        <x:v>Richard Wolf</x:v>
      </x:c>
      <x:c r="D961" s="34" t="str">
        <x:v>PANOVIEW PLUS Telescope</x:v>
      </x:c>
      <x:c r="E961" s="34" t="str">
        <x:v>82514.431</x:v>
      </x:c>
      <x:c r="F961" s="34" t="str">
        <x:v>RIGID_TELESCOPE</x:v>
      </x:c>
      <x:c r="G961" s="34" t="str">
        <x:v>Verified - manufacturer catalog; current U.S. status pending</x:v>
      </x:c>
      <x:c r="H961" s="34" t="str">
        <x:v>Hidden - current U.S. status unverified</x:v>
      </x:c>
      <x:c r="I961" s="34" t="str">
        <x:v>No</x:v>
      </x:c>
      <x:c r="J961" s="34" t="str">
        <x:v>No</x:v>
      </x:c>
      <x:c r="K961" s="34" t="str"/>
      <x:c r="L961" s="34" t="str"/>
      <x:c r="M961" s="34" t="str"/>
      <x:c r="N961" s="34" t="str"/>
      <x:c r="O961" s="34" t="str"/>
      <x:c r="P961" s="34" t="str"/>
      <x:c r="Q961" s="34" t="str"/>
      <x:c r="R961" s="514"/>
      <x:c r="S961" s="514"/>
    </x:row>
    <x:row r="962">
      <x:c r="A962" s="34" t="str">
        <x:v>FORM-565762BCB9</x:v>
      </x:c>
      <x:c r="B962" s="34" t="str">
        <x:v>PRD-FEA0F47B62</x:v>
      </x:c>
      <x:c r="C962" s="34" t="str">
        <x:v>Richard Wolf</x:v>
      </x:c>
      <x:c r="D962" s="34" t="str">
        <x:v>PANOVIEW PLUS Telescope</x:v>
      </x:c>
      <x:c r="E962" s="34" t="str">
        <x:v>82514.433</x:v>
      </x:c>
      <x:c r="F962" s="34" t="str">
        <x:v>RIGID_TELESCOPE</x:v>
      </x:c>
      <x:c r="G962" s="34" t="str">
        <x:v>Verified - manufacturer catalog; current U.S. status pending</x:v>
      </x:c>
      <x:c r="H962" s="34" t="str">
        <x:v>Hidden - current U.S. status unverified</x:v>
      </x:c>
      <x:c r="I962" s="34" t="str">
        <x:v>No</x:v>
      </x:c>
      <x:c r="J962" s="34" t="str">
        <x:v>No</x:v>
      </x:c>
      <x:c r="K962" s="34" t="str"/>
      <x:c r="L962" s="34" t="str"/>
      <x:c r="M962" s="34" t="str"/>
      <x:c r="N962" s="34" t="str"/>
      <x:c r="O962" s="34" t="str"/>
      <x:c r="P962" s="34" t="str"/>
      <x:c r="Q962" s="34" t="str"/>
      <x:c r="R962" s="514"/>
      <x:c r="S962" s="514"/>
    </x:row>
    <x:row r="963">
      <x:c r="A963" s="34" t="str">
        <x:v>FORM-98C637797C</x:v>
      </x:c>
      <x:c r="B963" s="34" t="str">
        <x:v>PRD-2058BA100A</x:v>
      </x:c>
      <x:c r="C963" s="34" t="str">
        <x:v>Richard Wolf</x:v>
      </x:c>
      <x:c r="D963" s="34" t="str">
        <x:v>PANOVIEW PLUS Telescope</x:v>
      </x:c>
      <x:c r="E963" s="34" t="str">
        <x:v>8933.431</x:v>
      </x:c>
      <x:c r="F963" s="34" t="str">
        <x:v>THORACOSCOPY_TELESCOPE</x:v>
      </x:c>
      <x:c r="G963" s="34" t="str">
        <x:v>Verified - manufacturer catalog; current U.S. status pending</x:v>
      </x:c>
      <x:c r="H963" s="34" t="str">
        <x:v>Hidden - current U.S. status unverified</x:v>
      </x:c>
      <x:c r="I963" s="34" t="str">
        <x:v>No</x:v>
      </x:c>
      <x:c r="J963" s="34" t="str">
        <x:v>No</x:v>
      </x:c>
      <x:c r="K963" s="34" t="str"/>
      <x:c r="L963" s="34" t="str"/>
      <x:c r="M963" s="34" t="str"/>
      <x:c r="N963" s="34" t="str"/>
      <x:c r="O963" s="34" t="str"/>
      <x:c r="P963" s="34" t="str"/>
      <x:c r="Q963" s="34" t="str"/>
      <x:c r="R963" s="514"/>
      <x:c r="S963" s="514"/>
    </x:row>
    <x:row r="964">
      <x:c r="A964" s="34" t="str">
        <x:v>FORM-2B1842D68C</x:v>
      </x:c>
      <x:c r="B964" s="34" t="str">
        <x:v>PRD-2ACB51E58C</x:v>
      </x:c>
      <x:c r="C964" s="34" t="str">
        <x:v>Richard Wolf</x:v>
      </x:c>
      <x:c r="D964" s="34" t="str">
        <x:v>PANOVIEW PLUS Telescope</x:v>
      </x:c>
      <x:c r="E964" s="34" t="str">
        <x:v>8934.4424</x:v>
      </x:c>
      <x:c r="F964" s="34" t="str">
        <x:v>THORACOSCOPY_TELESCOPE</x:v>
      </x:c>
      <x:c r="G964" s="34" t="str">
        <x:v>Verified - manufacturer catalog; current U.S. status pending</x:v>
      </x:c>
      <x:c r="H964" s="34" t="str">
        <x:v>Hidden - current U.S. status unverified</x:v>
      </x:c>
      <x:c r="I964" s="34" t="str">
        <x:v>No</x:v>
      </x:c>
      <x:c r="J964" s="34" t="str">
        <x:v>No</x:v>
      </x:c>
      <x:c r="K964" s="34" t="str"/>
      <x:c r="L964" s="34" t="str"/>
      <x:c r="M964" s="34" t="str"/>
      <x:c r="N964" s="34" t="str"/>
      <x:c r="O964" s="34" t="str"/>
      <x:c r="P964" s="34" t="str"/>
      <x:c r="Q964" s="34" t="str"/>
      <x:c r="R964" s="514"/>
      <x:c r="S964" s="514"/>
    </x:row>
    <x:row r="965">
      <x:c r="A965" s="34" t="str">
        <x:v>FORM-438EC1A819</x:v>
      </x:c>
      <x:c r="B965" s="34" t="str">
        <x:v>PRD-D99A37C035</x:v>
      </x:c>
      <x:c r="C965" s="34" t="str">
        <x:v>Richard Wolf</x:v>
      </x:c>
      <x:c r="D965" s="34" t="str">
        <x:v>PANOVIEW PLUS Telescope</x:v>
      </x:c>
      <x:c r="E965" s="34" t="str">
        <x:v>8934.4434</x:v>
      </x:c>
      <x:c r="F965" s="34" t="str">
        <x:v>THORACOSCOPY_TELESCOPE</x:v>
      </x:c>
      <x:c r="G965" s="34" t="str">
        <x:v>Verified - manufacturer catalog; current U.S. status pending</x:v>
      </x:c>
      <x:c r="H965" s="34" t="str">
        <x:v>Hidden - current U.S. status unverified</x:v>
      </x:c>
      <x:c r="I965" s="34" t="str">
        <x:v>No</x:v>
      </x:c>
      <x:c r="J965" s="34" t="str">
        <x:v>No</x:v>
      </x:c>
      <x:c r="K965" s="34" t="str"/>
      <x:c r="L965" s="34" t="str"/>
      <x:c r="M965" s="34" t="str"/>
      <x:c r="N965" s="34" t="str"/>
      <x:c r="O965" s="34" t="str"/>
      <x:c r="P965" s="34" t="str"/>
      <x:c r="Q965" s="34" t="str"/>
      <x:c r="R965" s="514"/>
      <x:c r="S965" s="514"/>
    </x:row>
    <x:row r="966">
      <x:c r="A966" s="34" t="str">
        <x:v>FORM-0437C3A1DF</x:v>
      </x:c>
      <x:c r="B966" s="34" t="str">
        <x:v>PRD-C32CFEC594</x:v>
      </x:c>
      <x:c r="C966" s="34" t="str">
        <x:v>Richard Wolf</x:v>
      </x:c>
      <x:c r="D966" s="34" t="str">
        <x:v>PANOVIEW Telescope</x:v>
      </x:c>
      <x:c r="E966" s="34" t="str">
        <x:v>8464.30</x:v>
      </x:c>
      <x:c r="F966" s="34" t="str">
        <x:v>RIGID_TELESCOPE</x:v>
      </x:c>
      <x:c r="G966" s="34" t="str">
        <x:v>Verified - manufacturer catalog; current U.S. status pending</x:v>
      </x:c>
      <x:c r="H966" s="34" t="str">
        <x:v>Hidden - current U.S. status unverified</x:v>
      </x:c>
      <x:c r="I966" s="34" t="str">
        <x:v>No</x:v>
      </x:c>
      <x:c r="J966" s="34" t="str">
        <x:v>No</x:v>
      </x:c>
      <x:c r="K966" s="34" t="str"/>
      <x:c r="L966" s="34" t="str"/>
      <x:c r="M966" s="34" t="str"/>
      <x:c r="N966" s="34" t="str"/>
      <x:c r="O966" s="34" t="str"/>
      <x:c r="P966" s="34" t="str"/>
      <x:c r="Q966" s="34" t="str"/>
      <x:c r="R966" s="514"/>
      <x:c r="S966" s="514"/>
    </x:row>
    <x:row r="967">
      <x:c r="A967" s="34" t="str">
        <x:v>FORM-232FAA438C</x:v>
      </x:c>
      <x:c r="B967" s="34" t="str">
        <x:v>PRD-D736275364</x:v>
      </x:c>
      <x:c r="C967" s="34" t="str">
        <x:v>Richard Wolf</x:v>
      </x:c>
      <x:c r="D967" s="34" t="str">
        <x:v>PANOVIEW Telescope</x:v>
      </x:c>
      <x:c r="E967" s="34" t="str">
        <x:v>8465.30</x:v>
      </x:c>
      <x:c r="F967" s="34" t="str">
        <x:v>RIGID_TELESCOPE</x:v>
      </x:c>
      <x:c r="G967" s="34" t="str">
        <x:v>Verified - manufacturer catalog; current U.S. status pending</x:v>
      </x:c>
      <x:c r="H967" s="34" t="str">
        <x:v>Hidden - current U.S. status unverified</x:v>
      </x:c>
      <x:c r="I967" s="34" t="str">
        <x:v>No</x:v>
      </x:c>
      <x:c r="J967" s="34" t="str">
        <x:v>No</x:v>
      </x:c>
      <x:c r="K967" s="34" t="str"/>
      <x:c r="L967" s="34" t="str"/>
      <x:c r="M967" s="34" t="str"/>
      <x:c r="N967" s="34" t="str"/>
      <x:c r="O967" s="34" t="str"/>
      <x:c r="P967" s="34" t="str"/>
      <x:c r="Q967" s="34" t="str"/>
      <x:c r="R967" s="514"/>
      <x:c r="S967" s="514"/>
    </x:row>
    <x:row r="968">
      <x:c r="A968" s="34" t="str">
        <x:v>FORM-788AE9D38C</x:v>
      </x:c>
      <x:c r="B968" s="34" t="str">
        <x:v>PRD-50AAFE240E</x:v>
      </x:c>
      <x:c r="C968" s="34" t="str">
        <x:v>Richard Wolf</x:v>
      </x:c>
      <x:c r="D968" s="34" t="str">
        <x:v>PANOVIEW Telescope</x:v>
      </x:c>
      <x:c r="E968" s="34" t="str">
        <x:v>8465.32</x:v>
      </x:c>
      <x:c r="F968" s="34" t="str">
        <x:v>RIGID_TELESCOPE</x:v>
      </x:c>
      <x:c r="G968" s="34" t="str">
        <x:v>Verified - manufacturer catalog; current U.S. status pending</x:v>
      </x:c>
      <x:c r="H968" s="34" t="str">
        <x:v>Hidden - current U.S. status unverified</x:v>
      </x:c>
      <x:c r="I968" s="34" t="str">
        <x:v>No</x:v>
      </x:c>
      <x:c r="J968" s="34" t="str">
        <x:v>No</x:v>
      </x:c>
      <x:c r="K968" s="34" t="str"/>
      <x:c r="L968" s="34" t="str"/>
      <x:c r="M968" s="34" t="str"/>
      <x:c r="N968" s="34" t="str"/>
      <x:c r="O968" s="34" t="str"/>
      <x:c r="P968" s="34" t="str"/>
      <x:c r="Q968" s="34" t="str"/>
      <x:c r="R968" s="514"/>
      <x:c r="S968" s="514"/>
    </x:row>
    <x:row r="969">
      <x:c r="A969" s="34" t="str">
        <x:v>FORM-5631B9F4D3</x:v>
      </x:c>
      <x:c r="B969" s="34" t="str">
        <x:v>PRD-AD5DB57EBC</x:v>
      </x:c>
      <x:c r="C969" s="34" t="str">
        <x:v>Richard Wolf</x:v>
      </x:c>
      <x:c r="D969" s="34" t="str">
        <x:v>PANOVIEW Telescope</x:v>
      </x:c>
      <x:c r="E969" s="34" t="str">
        <x:v>8933.432</x:v>
      </x:c>
      <x:c r="F969" s="34" t="str">
        <x:v>THORACOSCOPY_TELESCOPE</x:v>
      </x:c>
      <x:c r="G969" s="34" t="str">
        <x:v>Verified - manufacturer catalog; current U.S. status pending</x:v>
      </x:c>
      <x:c r="H969" s="34" t="str">
        <x:v>Hidden - current U.S. status unverified</x:v>
      </x:c>
      <x:c r="I969" s="34" t="str">
        <x:v>No</x:v>
      </x:c>
      <x:c r="J969" s="34" t="str">
        <x:v>No</x:v>
      </x:c>
      <x:c r="K969" s="34" t="str"/>
      <x:c r="L969" s="34" t="str"/>
      <x:c r="M969" s="34" t="str"/>
      <x:c r="N969" s="34" t="str"/>
      <x:c r="O969" s="34" t="str"/>
      <x:c r="P969" s="34" t="str"/>
      <x:c r="Q969" s="34" t="str"/>
      <x:c r="R969" s="514"/>
      <x:c r="S969" s="514"/>
    </x:row>
    <x:row r="970">
      <x:c r="A970" s="34" t="str">
        <x:v>FORM-1CE52BD24A</x:v>
      </x:c>
      <x:c r="B970" s="34" t="str">
        <x:v>PRD-5B271EC93B</x:v>
      </x:c>
      <x:c r="C970" s="34" t="str">
        <x:v>Richard Wolf</x:v>
      </x:c>
      <x:c r="D970" s="34" t="str">
        <x:v>PANOVIEW Telescope</x:v>
      </x:c>
      <x:c r="E970" s="34" t="str">
        <x:v>8933.433</x:v>
      </x:c>
      <x:c r="F970" s="34" t="str">
        <x:v>THORACOSCOPY_TELESCOPE</x:v>
      </x:c>
      <x:c r="G970" s="34" t="str">
        <x:v>Verified - manufacturer catalog; current U.S. status pending</x:v>
      </x:c>
      <x:c r="H970" s="34" t="str">
        <x:v>Hidden - current U.S. status unverified</x:v>
      </x:c>
      <x:c r="I970" s="34" t="str">
        <x:v>No</x:v>
      </x:c>
      <x:c r="J970" s="34" t="str">
        <x:v>No</x:v>
      </x:c>
      <x:c r="K970" s="34" t="str"/>
      <x:c r="L970" s="34" t="str"/>
      <x:c r="M970" s="34" t="str"/>
      <x:c r="N970" s="34" t="str"/>
      <x:c r="O970" s="34" t="str"/>
      <x:c r="P970" s="34" t="str"/>
      <x:c r="Q970" s="34" t="str"/>
      <x:c r="R970" s="514"/>
      <x:c r="S970" s="514"/>
    </x:row>
    <x:row r="971">
      <x:c r="A971" s="34" t="str">
        <x:v>FORM-10B0E8A8DC</x:v>
      </x:c>
      <x:c r="B971" s="34" t="str">
        <x:v>PRD-B4E0EB9EFB</x:v>
      </x:c>
      <x:c r="C971" s="34" t="str">
        <x:v>Richard Wolf</x:v>
      </x:c>
      <x:c r="D971" s="34" t="str">
        <x:v>PANOVIEW Telescope</x:v>
      </x:c>
      <x:c r="E971" s="34" t="str">
        <x:v>8934.431</x:v>
      </x:c>
      <x:c r="F971" s="34" t="str">
        <x:v>THORACOSCOPY_TELESCOPE</x:v>
      </x:c>
      <x:c r="G971" s="34" t="str">
        <x:v>Verified - manufacturer catalog; current U.S. status pending</x:v>
      </x:c>
      <x:c r="H971" s="34" t="str">
        <x:v>Hidden - current U.S. status unverified</x:v>
      </x:c>
      <x:c r="I971" s="34" t="str">
        <x:v>No</x:v>
      </x:c>
      <x:c r="J971" s="34" t="str">
        <x:v>No</x:v>
      </x:c>
      <x:c r="K971" s="34" t="str"/>
      <x:c r="L971" s="34" t="str"/>
      <x:c r="M971" s="34" t="str"/>
      <x:c r="N971" s="34" t="str"/>
      <x:c r="O971" s="34" t="str"/>
      <x:c r="P971" s="34" t="str"/>
      <x:c r="Q971" s="34" t="str"/>
      <x:c r="R971" s="514"/>
      <x:c r="S971" s="514"/>
    </x:row>
    <x:row r="972">
      <x:c r="A972" s="34" t="str">
        <x:v>FORM-4F5B6B31FA</x:v>
      </x:c>
      <x:c r="B972" s="34" t="str">
        <x:v>PRD-2FBD344316</x:v>
      </x:c>
      <x:c r="C972" s="34" t="str">
        <x:v>Richard Wolf</x:v>
      </x:c>
      <x:c r="D972" s="34" t="str">
        <x:v>PANOVIEW Telescope</x:v>
      </x:c>
      <x:c r="E972" s="34" t="str">
        <x:v>8934.432</x:v>
      </x:c>
      <x:c r="F972" s="34" t="str">
        <x:v>THORACOSCOPY_TELESCOPE</x:v>
      </x:c>
      <x:c r="G972" s="34" t="str">
        <x:v>Verified - manufacturer catalog; current U.S. status pending</x:v>
      </x:c>
      <x:c r="H972" s="34" t="str">
        <x:v>Hidden - current U.S. status unverified</x:v>
      </x:c>
      <x:c r="I972" s="34" t="str">
        <x:v>No</x:v>
      </x:c>
      <x:c r="J972" s="34" t="str">
        <x:v>No</x:v>
      </x:c>
      <x:c r="K972" s="34" t="str"/>
      <x:c r="L972" s="34" t="str"/>
      <x:c r="M972" s="34" t="str"/>
      <x:c r="N972" s="34" t="str"/>
      <x:c r="O972" s="34" t="str"/>
      <x:c r="P972" s="34" t="str"/>
      <x:c r="Q972" s="34" t="str"/>
      <x:c r="R972" s="514"/>
      <x:c r="S972" s="514"/>
    </x:row>
    <x:row r="973">
      <x:c r="A973" s="34" t="str">
        <x:v>FORM-731F2B67D5</x:v>
      </x:c>
      <x:c r="B973" s="34" t="str">
        <x:v>PRD-1FE403B84C</x:v>
      </x:c>
      <x:c r="C973" s="34" t="str">
        <x:v>Richard Wolf</x:v>
      </x:c>
      <x:c r="D973" s="34" t="str">
        <x:v>PANOVIEW Telescope</x:v>
      </x:c>
      <x:c r="E973" s="34" t="str">
        <x:v>8934.433</x:v>
      </x:c>
      <x:c r="F973" s="34" t="str">
        <x:v>THORACOSCOPY_TELESCOPE</x:v>
      </x:c>
      <x:c r="G973" s="34" t="str">
        <x:v>Verified - manufacturer catalog; current U.S. status pending</x:v>
      </x:c>
      <x:c r="H973" s="34" t="str">
        <x:v>Hidden - current U.S. status unverified</x:v>
      </x:c>
      <x:c r="I973" s="34" t="str">
        <x:v>No</x:v>
      </x:c>
      <x:c r="J973" s="34" t="str">
        <x:v>No</x:v>
      </x:c>
      <x:c r="K973" s="34" t="str"/>
      <x:c r="L973" s="34" t="str"/>
      <x:c r="M973" s="34" t="str"/>
      <x:c r="N973" s="34" t="str"/>
      <x:c r="O973" s="34" t="str"/>
      <x:c r="P973" s="34" t="str"/>
      <x:c r="Q973" s="34" t="str"/>
      <x:c r="R973" s="514"/>
      <x:c r="S973" s="514"/>
    </x:row>
    <x:row r="974">
      <x:c r="A974" s="34" t="str">
        <x:v>FORM-4B0FFB6C51</x:v>
      </x:c>
      <x:c r="B974" s="34" t="str">
        <x:v>PRD-BA86F45760</x:v>
      </x:c>
      <x:c r="C974" s="34" t="str">
        <x:v>Richard Wolf</x:v>
      </x:c>
      <x:c r="D974" s="34" t="str">
        <x:v>PANOVIEW Telescope</x:v>
      </x:c>
      <x:c r="E974" s="34" t="str">
        <x:v>8935.441</x:v>
      </x:c>
      <x:c r="F974" s="34" t="str">
        <x:v>THORACOSCOPY_TELESCOPE</x:v>
      </x:c>
      <x:c r="G974" s="34" t="str">
        <x:v>Verified - manufacturer catalog; current U.S. status pending</x:v>
      </x:c>
      <x:c r="H974" s="34" t="str">
        <x:v>Hidden - current U.S. status unverified</x:v>
      </x:c>
      <x:c r="I974" s="34" t="str">
        <x:v>No</x:v>
      </x:c>
      <x:c r="J974" s="34" t="str">
        <x:v>No</x:v>
      </x:c>
      <x:c r="K974" s="34" t="str"/>
      <x:c r="L974" s="34" t="str"/>
      <x:c r="M974" s="34" t="str"/>
      <x:c r="N974" s="34" t="str"/>
      <x:c r="O974" s="34" t="str"/>
      <x:c r="P974" s="34" t="str"/>
      <x:c r="Q974" s="34" t="str"/>
      <x:c r="R974" s="514"/>
      <x:c r="S974" s="514"/>
    </x:row>
    <x:row r="975">
      <x:c r="A975" s="34" t="str">
        <x:v>FORM-9DFA0F4363</x:v>
      </x:c>
      <x:c r="B975" s="34" t="str">
        <x:v>PRD-A1B7FC0BD4</x:v>
      </x:c>
      <x:c r="C975" s="34" t="str">
        <x:v>Richard Wolf</x:v>
      </x:c>
      <x:c r="D975" s="34" t="str">
        <x:v>PANOVIEW Telescope</x:v>
      </x:c>
      <x:c r="E975" s="34" t="str">
        <x:v>8935.442</x:v>
      </x:c>
      <x:c r="F975" s="34" t="str">
        <x:v>THORACOSCOPY_TELESCOPE</x:v>
      </x:c>
      <x:c r="G975" s="34" t="str">
        <x:v>Verified - manufacturer catalog; current U.S. status pending</x:v>
      </x:c>
      <x:c r="H975" s="34" t="str">
        <x:v>Hidden - current U.S. status unverified</x:v>
      </x:c>
      <x:c r="I975" s="34" t="str">
        <x:v>No</x:v>
      </x:c>
      <x:c r="J975" s="34" t="str">
        <x:v>No</x:v>
      </x:c>
      <x:c r="K975" s="34" t="str"/>
      <x:c r="L975" s="34" t="str"/>
      <x:c r="M975" s="34" t="str"/>
      <x:c r="N975" s="34" t="str"/>
      <x:c r="O975" s="34" t="str"/>
      <x:c r="P975" s="34" t="str"/>
      <x:c r="Q975" s="34" t="str"/>
      <x:c r="R975" s="514"/>
      <x:c r="S975" s="514"/>
    </x:row>
    <x:row r="976">
      <x:c r="A976" s="34" t="str">
        <x:v>FORM-FB23EE2523</x:v>
      </x:c>
      <x:c r="B976" s="34" t="str">
        <x:v>PRD-6BF80B6E0D</x:v>
      </x:c>
      <x:c r="C976" s="34" t="str">
        <x:v>Richard Wolf</x:v>
      </x:c>
      <x:c r="D976" s="34" t="str">
        <x:v>PANOVIEW Telescope</x:v>
      </x:c>
      <x:c r="E976" s="34" t="str">
        <x:v>8935.443</x:v>
      </x:c>
      <x:c r="F976" s="34" t="str">
        <x:v>THORACOSCOPY_TELESCOPE</x:v>
      </x:c>
      <x:c r="G976" s="34" t="str">
        <x:v>Verified - manufacturer catalog; current U.S. status pending</x:v>
      </x:c>
      <x:c r="H976" s="34" t="str">
        <x:v>Hidden - current U.S. status unverified</x:v>
      </x:c>
      <x:c r="I976" s="34" t="str">
        <x:v>No</x:v>
      </x:c>
      <x:c r="J976" s="34" t="str">
        <x:v>No</x:v>
      </x:c>
      <x:c r="K976" s="34" t="str"/>
      <x:c r="L976" s="34" t="str"/>
      <x:c r="M976" s="34" t="str"/>
      <x:c r="N976" s="34" t="str"/>
      <x:c r="O976" s="34" t="str"/>
      <x:c r="P976" s="34" t="str"/>
      <x:c r="Q976" s="34" t="str"/>
      <x:c r="R976" s="514"/>
      <x:c r="S976" s="514"/>
    </x:row>
    <x:row r="977">
      <x:c r="A977" s="34" t="str">
        <x:v>FORM-B641B4E9BF</x:v>
      </x:c>
      <x:c r="B977" s="34" t="str">
        <x:v>PRD-B6A919EF32</x:v>
      </x:c>
      <x:c r="C977" s="34" t="str">
        <x:v>Richard Wolf</x:v>
      </x:c>
      <x:c r="D977" s="34" t="str">
        <x:v>PANOVIEW Thoracoscopy Telescope</x:v>
      </x:c>
      <x:c r="E977" s="34" t="str">
        <x:v>8650.414</x:v>
      </x:c>
      <x:c r="F977" s="34" t="str">
        <x:v>THORACOSCOPY_TELESCOPE</x:v>
      </x:c>
      <x:c r="G977" s="34" t="str">
        <x:v>Verified - manufacturer catalog; current U.S. status pending</x:v>
      </x:c>
      <x:c r="H977" s="34" t="str">
        <x:v>Hidden - current U.S. status unverified</x:v>
      </x:c>
      <x:c r="I977" s="34" t="str">
        <x:v>No</x:v>
      </x:c>
      <x:c r="J977" s="34" t="str">
        <x:v>No</x:v>
      </x:c>
      <x:c r="K977" s="34" t="str"/>
      <x:c r="L977" s="34" t="str"/>
      <x:c r="M977" s="34" t="str"/>
      <x:c r="N977" s="34" t="str"/>
      <x:c r="O977" s="34" t="str"/>
      <x:c r="P977" s="34" t="str"/>
      <x:c r="Q977" s="34" t="str"/>
      <x:c r="R977" s="514"/>
      <x:c r="S977" s="514"/>
    </x:row>
    <x:row r="978">
      <x:c r="A978" s="34" t="str">
        <x:v>FORM-DD11AB8EF1</x:v>
      </x:c>
      <x:c r="B978" s="34" t="str">
        <x:v>PRD-4BB84F196B</x:v>
      </x:c>
      <x:c r="C978" s="34" t="str">
        <x:v>Richard Wolf</x:v>
      </x:c>
      <x:c r="D978" s="34" t="str">
        <x:v>PANOVIEW ULTRA Telescope</x:v>
      </x:c>
      <x:c r="E978" s="34" t="str">
        <x:v>89354416</x:v>
      </x:c>
      <x:c r="F978" s="34" t="str">
        <x:v>THORACOSCOPY_TELESCOPE</x:v>
      </x:c>
      <x:c r="G978" s="34" t="str">
        <x:v>Verified - manufacturer catalog; current U.S. status pending</x:v>
      </x:c>
      <x:c r="H978" s="34" t="str">
        <x:v>Hidden - current U.S. status unverified</x:v>
      </x:c>
      <x:c r="I978" s="34" t="str">
        <x:v>No</x:v>
      </x:c>
      <x:c r="J978" s="34" t="str">
        <x:v>No</x:v>
      </x:c>
      <x:c r="K978" s="34" t="str"/>
      <x:c r="L978" s="34" t="str"/>
      <x:c r="M978" s="34" t="str"/>
      <x:c r="N978" s="34" t="str"/>
      <x:c r="O978" s="34" t="str"/>
      <x:c r="P978" s="34" t="str"/>
      <x:c r="Q978" s="34" t="str"/>
      <x:c r="R978" s="514"/>
      <x:c r="S978" s="514"/>
    </x:row>
    <x:row r="979">
      <x:c r="A979" s="34" t="str">
        <x:v>FORM-68973FE08E</x:v>
      </x:c>
      <x:c r="B979" s="34" t="str">
        <x:v>PRD-01F519887A</x:v>
      </x:c>
      <x:c r="C979" s="34" t="str">
        <x:v>Richard Wolf</x:v>
      </x:c>
      <x:c r="D979" s="34" t="str">
        <x:v>PANOVIEW ULTRA Telescope</x:v>
      </x:c>
      <x:c r="E979" s="34" t="str">
        <x:v>89354426</x:v>
      </x:c>
      <x:c r="F979" s="34" t="str">
        <x:v>THORACOSCOPY_TELESCOPE</x:v>
      </x:c>
      <x:c r="G979" s="34" t="str">
        <x:v>Verified - manufacturer catalog; current U.S. status pending</x:v>
      </x:c>
      <x:c r="H979" s="34" t="str">
        <x:v>Hidden - current U.S. status unverified</x:v>
      </x:c>
      <x:c r="I979" s="34" t="str">
        <x:v>No</x:v>
      </x:c>
      <x:c r="J979" s="34" t="str">
        <x:v>No</x:v>
      </x:c>
      <x:c r="K979" s="34" t="str"/>
      <x:c r="L979" s="34" t="str"/>
      <x:c r="M979" s="34" t="str"/>
      <x:c r="N979" s="34" t="str"/>
      <x:c r="O979" s="34" t="str"/>
      <x:c r="P979" s="34" t="str"/>
      <x:c r="Q979" s="34" t="str"/>
      <x:c r="R979" s="514"/>
      <x:c r="S979" s="514"/>
    </x:row>
    <x:row r="980">
      <x:c r="A980" s="34" t="str">
        <x:v>FORM-9145DE90D6</x:v>
      </x:c>
      <x:c r="B980" s="34" t="str">
        <x:v>PRD-0221D4FEAA</x:v>
      </x:c>
      <x:c r="C980" s="34" t="str">
        <x:v>Richard Wolf</x:v>
      </x:c>
      <x:c r="D980" s="34" t="str">
        <x:v>PANOVIEW ULTRA Telescope</x:v>
      </x:c>
      <x:c r="E980" s="34" t="str">
        <x:v>8935461</x:v>
      </x:c>
      <x:c r="F980" s="34" t="str">
        <x:v>THORACOSCOPY_TELESCOPE</x:v>
      </x:c>
      <x:c r="G980" s="34" t="str">
        <x:v>Verified - manufacturer catalog; current U.S. status pending</x:v>
      </x:c>
      <x:c r="H980" s="34" t="str">
        <x:v>Hidden - current U.S. status unverified</x:v>
      </x:c>
      <x:c r="I980" s="34" t="str">
        <x:v>No</x:v>
      </x:c>
      <x:c r="J980" s="34" t="str">
        <x:v>No</x:v>
      </x:c>
      <x:c r="K980" s="34" t="str"/>
      <x:c r="L980" s="34" t="str"/>
      <x:c r="M980" s="34" t="str"/>
      <x:c r="N980" s="34" t="str"/>
      <x:c r="O980" s="34" t="str"/>
      <x:c r="P980" s="34" t="str"/>
      <x:c r="Q980" s="34" t="str"/>
      <x:c r="R980" s="514"/>
      <x:c r="S980" s="514"/>
    </x:row>
    <x:row r="981">
      <x:c r="A981" s="34" t="str">
        <x:v>FORM-5BB53EC156</x:v>
      </x:c>
      <x:c r="B981" s="34" t="str">
        <x:v>PRD-6E580584DD</x:v>
      </x:c>
      <x:c r="C981" s="34" t="str">
        <x:v>Richard Wolf</x:v>
      </x:c>
      <x:c r="D981" s="34" t="str">
        <x:v>PANOVIEW ULTRA Telescope</x:v>
      </x:c>
      <x:c r="E981" s="34" t="str">
        <x:v>8935462</x:v>
      </x:c>
      <x:c r="F981" s="34" t="str">
        <x:v>THORACOSCOPY_TELESCOPE</x:v>
      </x:c>
      <x:c r="G981" s="34" t="str">
        <x:v>Verified - manufacturer catalog; current U.S. status pending</x:v>
      </x:c>
      <x:c r="H981" s="34" t="str">
        <x:v>Hidden - current U.S. status unverified</x:v>
      </x:c>
      <x:c r="I981" s="34" t="str">
        <x:v>No</x:v>
      </x:c>
      <x:c r="J981" s="34" t="str">
        <x:v>No</x:v>
      </x:c>
      <x:c r="K981" s="34" t="str"/>
      <x:c r="L981" s="34" t="str"/>
      <x:c r="M981" s="34" t="str"/>
      <x:c r="N981" s="34" t="str"/>
      <x:c r="O981" s="34" t="str"/>
      <x:c r="P981" s="34" t="str"/>
      <x:c r="Q981" s="34" t="str"/>
      <x:c r="R981" s="514"/>
      <x:c r="S981" s="514"/>
    </x:row>
    <x:row r="982">
      <x:c r="A982" s="34" t="str">
        <x:v>FORM-B42FAF8FC2</x:v>
      </x:c>
      <x:c r="B982" s="34" t="str">
        <x:v>PRD-529E58AC8C</x:v>
      </x:c>
      <x:c r="C982" s="34" t="str">
        <x:v>Richard Wolf</x:v>
      </x:c>
      <x:c r="D982" s="34" t="str">
        <x:v>Parenchyma Forceps 50 mm, Curved Left</x:v>
      </x:c>
      <x:c r="E982" s="34" t="str">
        <x:v>8242.603</x:v>
      </x:c>
      <x:c r="F982" s="34" t="str">
        <x:v>PLEURAL_BIOPSY_FORCEPS</x:v>
      </x:c>
      <x:c r="G982" s="34" t="str">
        <x:v>Verified - manufacturer catalog; current U.S. status pending</x:v>
      </x:c>
      <x:c r="H982" s="34" t="str">
        <x:v>Hidden - current U.S. status unverified</x:v>
      </x:c>
      <x:c r="I982" s="34" t="str">
        <x:v>No</x:v>
      </x:c>
      <x:c r="J982" s="34" t="str">
        <x:v>No</x:v>
      </x:c>
      <x:c r="K982" s="34" t="str"/>
      <x:c r="L982" s="34" t="str"/>
      <x:c r="M982" s="34" t="str"/>
      <x:c r="N982" s="34" t="str"/>
      <x:c r="O982" s="34" t="str"/>
      <x:c r="P982" s="34" t="str"/>
      <x:c r="Q982" s="34" t="str"/>
      <x:c r="R982" s="514"/>
      <x:c r="S982" s="514"/>
    </x:row>
    <x:row r="983">
      <x:c r="A983" s="34" t="str">
        <x:v>FORM-0AE724BC59</x:v>
      </x:c>
      <x:c r="B983" s="34" t="str">
        <x:v>PRD-023092D446</x:v>
      </x:c>
      <x:c r="C983" s="34" t="str">
        <x:v>Richard Wolf</x:v>
      </x:c>
      <x:c r="D983" s="34" t="str">
        <x:v>Parenchyma Forceps 50 mm, Curved Right</x:v>
      </x:c>
      <x:c r="E983" s="34" t="str">
        <x:v>8242.604</x:v>
      </x:c>
      <x:c r="F983" s="34" t="str">
        <x:v>PLEURAL_BIOPSY_FORCEPS</x:v>
      </x:c>
      <x:c r="G983" s="34" t="str">
        <x:v>Verified - manufacturer catalog; current U.S. status pending</x:v>
      </x:c>
      <x:c r="H983" s="34" t="str">
        <x:v>Hidden - current U.S. status unverified</x:v>
      </x:c>
      <x:c r="I983" s="34" t="str">
        <x:v>No</x:v>
      </x:c>
      <x:c r="J983" s="34" t="str">
        <x:v>No</x:v>
      </x:c>
      <x:c r="K983" s="34" t="str"/>
      <x:c r="L983" s="34" t="str"/>
      <x:c r="M983" s="34" t="str"/>
      <x:c r="N983" s="34" t="str"/>
      <x:c r="O983" s="34" t="str"/>
      <x:c r="P983" s="34" t="str"/>
      <x:c r="Q983" s="34" t="str"/>
      <x:c r="R983" s="514"/>
      <x:c r="S983" s="514"/>
    </x:row>
    <x:row r="984">
      <x:c r="A984" s="34" t="str">
        <x:v>FORM-59DA050F92</x:v>
      </x:c>
      <x:c r="B984" s="34" t="str">
        <x:v>PRD-6CB8BD3445</x:v>
      </x:c>
      <x:c r="C984" s="34" t="str">
        <x:v>Richard Wolf</x:v>
      </x:c>
      <x:c r="D984" s="34" t="str">
        <x:v>Parenchyma Forceps, Curved Left</x:v>
      </x:c>
      <x:c r="E984" s="34" t="str">
        <x:v>8242.601</x:v>
      </x:c>
      <x:c r="F984" s="34" t="str">
        <x:v>PLEURAL_BIOPSY_FORCEPS</x:v>
      </x:c>
      <x:c r="G984" s="34" t="str">
        <x:v>Verified - manufacturer catalog; current U.S. status pending</x:v>
      </x:c>
      <x:c r="H984" s="34" t="str">
        <x:v>Hidden - current U.S. status unverified</x:v>
      </x:c>
      <x:c r="I984" s="34" t="str">
        <x:v>No</x:v>
      </x:c>
      <x:c r="J984" s="34" t="str">
        <x:v>No</x:v>
      </x:c>
      <x:c r="K984" s="34" t="str"/>
      <x:c r="L984" s="34" t="str"/>
      <x:c r="M984" s="34" t="str"/>
      <x:c r="N984" s="34" t="str"/>
      <x:c r="O984" s="34" t="str"/>
      <x:c r="P984" s="34" t="str"/>
      <x:c r="Q984" s="34" t="str"/>
      <x:c r="R984" s="514"/>
      <x:c r="S984" s="514"/>
    </x:row>
    <x:row r="985">
      <x:c r="A985" s="34" t="str">
        <x:v>FORM-FCBB649649</x:v>
      </x:c>
      <x:c r="B985" s="34" t="str">
        <x:v>PRD-A8A5497344</x:v>
      </x:c>
      <x:c r="C985" s="34" t="str">
        <x:v>Richard Wolf</x:v>
      </x:c>
      <x:c r="D985" s="34" t="str">
        <x:v>Parenchyma Forceps, Curved Right</x:v>
      </x:c>
      <x:c r="E985" s="34" t="str">
        <x:v>8242.602</x:v>
      </x:c>
      <x:c r="F985" s="34" t="str">
        <x:v>PLEURAL_BIOPSY_FORCEPS</x:v>
      </x:c>
      <x:c r="G985" s="34" t="str">
        <x:v>Verified - manufacturer catalog; current U.S. status pending</x:v>
      </x:c>
      <x:c r="H985" s="34" t="str">
        <x:v>Hidden - current U.S. status unverified</x:v>
      </x:c>
      <x:c r="I985" s="34" t="str">
        <x:v>No</x:v>
      </x:c>
      <x:c r="J985" s="34" t="str">
        <x:v>No</x:v>
      </x:c>
      <x:c r="K985" s="34" t="str"/>
      <x:c r="L985" s="34" t="str"/>
      <x:c r="M985" s="34" t="str"/>
      <x:c r="N985" s="34" t="str"/>
      <x:c r="O985" s="34" t="str"/>
      <x:c r="P985" s="34" t="str"/>
      <x:c r="Q985" s="34" t="str"/>
      <x:c r="R985" s="514"/>
      <x:c r="S985" s="514"/>
    </x:row>
    <x:row r="986">
      <x:c r="A986" s="34" t="str">
        <x:v>FORM-443FBF78C8</x:v>
      </x:c>
      <x:c r="B986" s="34" t="str">
        <x:v>PRD-901A1A1C5C</x:v>
      </x:c>
      <x:c r="C986" s="34" t="str">
        <x:v>Richard Wolf</x:v>
      </x:c>
      <x:c r="D986" s="34" t="str">
        <x:v>Parenchyma Grasping Forceps, Curved</x:v>
      </x:c>
      <x:c r="E986" s="34" t="str">
        <x:v>8243.604</x:v>
      </x:c>
      <x:c r="F986" s="34" t="str">
        <x:v>PLEURAL_BIOPSY_FORCEPS</x:v>
      </x:c>
      <x:c r="G986" s="34" t="str">
        <x:v>Verified - manufacturer catalog; current U.S. status pending</x:v>
      </x:c>
      <x:c r="H986" s="34" t="str">
        <x:v>Hidden - current U.S. status unverified</x:v>
      </x:c>
      <x:c r="I986" s="34" t="str">
        <x:v>No</x:v>
      </x:c>
      <x:c r="J986" s="34" t="str">
        <x:v>No</x:v>
      </x:c>
      <x:c r="K986" s="34" t="str"/>
      <x:c r="L986" s="34" t="str"/>
      <x:c r="M986" s="34" t="str"/>
      <x:c r="N986" s="34" t="str"/>
      <x:c r="O986" s="34" t="str"/>
      <x:c r="P986" s="34" t="str"/>
      <x:c r="Q986" s="34" t="str"/>
      <x:c r="R986" s="514"/>
      <x:c r="S986" s="514"/>
    </x:row>
    <x:row r="987">
      <x:c r="A987" s="34" t="str">
        <x:v>FORM-FA80C96C8B</x:v>
      </x:c>
      <x:c r="B987" s="34" t="str">
        <x:v>PRD-58CFB02C8E</x:v>
      </x:c>
      <x:c r="C987" s="34" t="str">
        <x:v>Richard Wolf</x:v>
      </x:c>
      <x:c r="D987" s="34" t="str">
        <x:v>Parenchyma Grasping Forceps, Straight</x:v>
      </x:c>
      <x:c r="E987" s="34" t="str">
        <x:v>8243.603</x:v>
      </x:c>
      <x:c r="F987" s="34" t="str">
        <x:v>PLEURAL_BIOPSY_FORCEPS</x:v>
      </x:c>
      <x:c r="G987" s="34" t="str">
        <x:v>Verified - manufacturer catalog; current U.S. status pending</x:v>
      </x:c>
      <x:c r="H987" s="34" t="str">
        <x:v>Hidden - current U.S. status unverified</x:v>
      </x:c>
      <x:c r="I987" s="34" t="str">
        <x:v>No</x:v>
      </x:c>
      <x:c r="J987" s="34" t="str">
        <x:v>No</x:v>
      </x:c>
      <x:c r="K987" s="34" t="str"/>
      <x:c r="L987" s="34" t="str"/>
      <x:c r="M987" s="34" t="str"/>
      <x:c r="N987" s="34" t="str"/>
      <x:c r="O987" s="34" t="str"/>
      <x:c r="P987" s="34" t="str"/>
      <x:c r="Q987" s="34" t="str"/>
      <x:c r="R987" s="514"/>
      <x:c r="S987" s="514"/>
    </x:row>
    <x:row r="988">
      <x:c r="A988" s="34" t="str">
        <x:v>FORM-8EC959AAE9</x:v>
      </x:c>
      <x:c r="B988" s="34" t="str">
        <x:v>PRD-B9B63919B0</x:v>
      </x:c>
      <x:c r="C988" s="34" t="str">
        <x:v>Richard Wolf</x:v>
      </x:c>
      <x:c r="D988" s="34" t="str">
        <x:v>Pressure Equalization Valve</x:v>
      </x:c>
      <x:c r="E988" s="34" t="str">
        <x:v>163.904</x:v>
      </x:c>
      <x:c r="F988" s="34" t="str">
        <x:v>RIGID_BRONCHOSCOPE_ACCESSORY</x:v>
      </x:c>
      <x:c r="G988" s="34" t="str">
        <x:v>Verified - manufacturer catalog; current U.S. status pending</x:v>
      </x:c>
      <x:c r="H988" s="34" t="str">
        <x:v>Hidden - current U.S. status unverified</x:v>
      </x:c>
      <x:c r="I988" s="34" t="str">
        <x:v>No</x:v>
      </x:c>
      <x:c r="J988" s="34" t="str">
        <x:v>No</x:v>
      </x:c>
      <x:c r="K988" s="34" t="str"/>
      <x:c r="L988" s="34" t="str"/>
      <x:c r="M988" s="34" t="str"/>
      <x:c r="N988" s="34" t="str"/>
      <x:c r="O988" s="34" t="str"/>
      <x:c r="P988" s="34" t="str"/>
      <x:c r="Q988" s="34" t="str"/>
      <x:c r="R988" s="514"/>
      <x:c r="S988" s="514"/>
    </x:row>
    <x:row r="989">
      <x:c r="A989" s="34" t="str">
        <x:v>FORM-EB4FDA4BF7</x:v>
      </x:c>
      <x:c r="B989" s="34" t="str">
        <x:v>PRD-53805EF31F</x:v>
      </x:c>
      <x:c r="C989" s="34" t="str">
        <x:v>Richard Wolf</x:v>
      </x:c>
      <x:c r="D989" s="34" t="str">
        <x:v>Rigid Suction Tube, Central/Lateral Openings</x:v>
      </x:c>
      <x:c r="E989" s="34" t="str">
        <x:v>8291.45</x:v>
      </x:c>
      <x:c r="F989" s="34" t="str">
        <x:v>RIGID_SUCTION_CATHETER</x:v>
      </x:c>
      <x:c r="G989" s="34" t="str">
        <x:v>Verified - manufacturer catalog; current U.S. status pending</x:v>
      </x:c>
      <x:c r="H989" s="34" t="str">
        <x:v>Hidden - current U.S. status unverified</x:v>
      </x:c>
      <x:c r="I989" s="34" t="str">
        <x:v>No</x:v>
      </x:c>
      <x:c r="J989" s="34" t="str">
        <x:v>No</x:v>
      </x:c>
      <x:c r="K989" s="34" t="str"/>
      <x:c r="L989" s="34" t="str"/>
      <x:c r="M989" s="34" t="str"/>
      <x:c r="N989" s="34" t="str"/>
      <x:c r="O989" s="34" t="str"/>
      <x:c r="P989" s="34" t="str"/>
      <x:c r="Q989" s="34" t="str"/>
      <x:c r="R989" s="514"/>
      <x:c r="S989" s="514"/>
    </x:row>
    <x:row r="990">
      <x:c r="A990" s="34" t="str">
        <x:v>FORM-D7316555FA</x:v>
      </x:c>
      <x:c r="B990" s="34" t="str">
        <x:v>PRD-67D1D03D3F</x:v>
      </x:c>
      <x:c r="C990" s="34" t="str">
        <x:v>Richard Wolf</x:v>
      </x:c>
      <x:c r="D990" s="34" t="str">
        <x:v>RIWO-ART Slanted Trocar Sleeve</x:v>
      </x:c>
      <x:c r="E990" s="34" t="str">
        <x:v>8923.013</x:v>
      </x:c>
      <x:c r="F990" s="34" t="str">
        <x:v>PLEUROSCOPY_TROCAR</x:v>
      </x:c>
      <x:c r="G990" s="34" t="str">
        <x:v>Verified - manufacturer catalog; current U.S. status pending</x:v>
      </x:c>
      <x:c r="H990" s="34" t="str">
        <x:v>Hidden - current U.S. status unverified</x:v>
      </x:c>
      <x:c r="I990" s="34" t="str">
        <x:v>No</x:v>
      </x:c>
      <x:c r="J990" s="34" t="str">
        <x:v>No</x:v>
      </x:c>
      <x:c r="K990" s="34" t="str"/>
      <x:c r="L990" s="34" t="str"/>
      <x:c r="M990" s="34" t="str"/>
      <x:c r="N990" s="34" t="str"/>
      <x:c r="O990" s="34" t="str"/>
      <x:c r="P990" s="34" t="str"/>
      <x:c r="Q990" s="34" t="str"/>
      <x:c r="R990" s="514"/>
      <x:c r="S990" s="514"/>
    </x:row>
    <x:row r="991">
      <x:c r="A991" s="34" t="str">
        <x:v>FORM-5C0ECC69C3</x:v>
      </x:c>
      <x:c r="B991" s="34" t="str">
        <x:v>PRD-A8B69D1E0B</x:v>
      </x:c>
      <x:c r="C991" s="34" t="str">
        <x:v>Richard Wolf</x:v>
      </x:c>
      <x:c r="D991" s="34" t="str">
        <x:v>RIWO-ART Slanted Trocar Sleeve with Thread</x:v>
      </x:c>
      <x:c r="E991" s="34" t="str">
        <x:v>8923.023</x:v>
      </x:c>
      <x:c r="F991" s="34" t="str">
        <x:v>PLEUROSCOPY_TROCAR</x:v>
      </x:c>
      <x:c r="G991" s="34" t="str">
        <x:v>Verified - manufacturer catalog; current U.S. status pending</x:v>
      </x:c>
      <x:c r="H991" s="34" t="str">
        <x:v>Hidden - current U.S. status unverified</x:v>
      </x:c>
      <x:c r="I991" s="34" t="str">
        <x:v>No</x:v>
      </x:c>
      <x:c r="J991" s="34" t="str">
        <x:v>No</x:v>
      </x:c>
      <x:c r="K991" s="34" t="str"/>
      <x:c r="L991" s="34" t="str"/>
      <x:c r="M991" s="34" t="str"/>
      <x:c r="N991" s="34" t="str"/>
      <x:c r="O991" s="34" t="str"/>
      <x:c r="P991" s="34" t="str"/>
      <x:c r="Q991" s="34" t="str"/>
      <x:c r="R991" s="514"/>
      <x:c r="S991" s="514"/>
    </x:row>
    <x:row r="992">
      <x:c r="A992" s="34" t="str">
        <x:v>FORM-3E87D433B4</x:v>
      </x:c>
      <x:c r="B992" s="34" t="str">
        <x:v>PRD-D2F1921685</x:v>
      </x:c>
      <x:c r="C992" s="34" t="str">
        <x:v>Richard Wolf</x:v>
      </x:c>
      <x:c r="D992" s="34" t="str">
        <x:v>RIWO-ART Straight Trocar Sleeve</x:v>
      </x:c>
      <x:c r="E992" s="34" t="str">
        <x:v>8923.014</x:v>
      </x:c>
      <x:c r="F992" s="34" t="str">
        <x:v>PLEUROSCOPY_TROCAR</x:v>
      </x:c>
      <x:c r="G992" s="34" t="str">
        <x:v>Verified - manufacturer catalog; current U.S. status pending</x:v>
      </x:c>
      <x:c r="H992" s="34" t="str">
        <x:v>Hidden - current U.S. status unverified</x:v>
      </x:c>
      <x:c r="I992" s="34" t="str">
        <x:v>No</x:v>
      </x:c>
      <x:c r="J992" s="34" t="str">
        <x:v>No</x:v>
      </x:c>
      <x:c r="K992" s="34" t="str"/>
      <x:c r="L992" s="34" t="str"/>
      <x:c r="M992" s="34" t="str"/>
      <x:c r="N992" s="34" t="str"/>
      <x:c r="O992" s="34" t="str"/>
      <x:c r="P992" s="34" t="str"/>
      <x:c r="Q992" s="34" t="str"/>
      <x:c r="R992" s="514"/>
      <x:c r="S992" s="514"/>
    </x:row>
    <x:row r="993">
      <x:c r="A993" s="34" t="str">
        <x:v>FORM-10E1317E47</x:v>
      </x:c>
      <x:c r="B993" s="34" t="str">
        <x:v>PRD-4F64240AD0</x:v>
      </x:c>
      <x:c r="C993" s="34" t="str">
        <x:v>Richard Wolf</x:v>
      </x:c>
      <x:c r="D993" s="34" t="str">
        <x:v>RIWO-ART Straight Trocar Sleeve</x:v>
      </x:c>
      <x:c r="E993" s="34" t="str">
        <x:v>8923.016</x:v>
      </x:c>
      <x:c r="F993" s="34" t="str">
        <x:v>PLEUROSCOPY_TROCAR</x:v>
      </x:c>
      <x:c r="G993" s="34" t="str">
        <x:v>Verified - manufacturer catalog; current U.S. status pending</x:v>
      </x:c>
      <x:c r="H993" s="34" t="str">
        <x:v>Hidden - current U.S. status unverified</x:v>
      </x:c>
      <x:c r="I993" s="34" t="str">
        <x:v>No</x:v>
      </x:c>
      <x:c r="J993" s="34" t="str">
        <x:v>No</x:v>
      </x:c>
      <x:c r="K993" s="34" t="str"/>
      <x:c r="L993" s="34" t="str"/>
      <x:c r="M993" s="34" t="str"/>
      <x:c r="N993" s="34" t="str"/>
      <x:c r="O993" s="34" t="str"/>
      <x:c r="P993" s="34" t="str"/>
      <x:c r="Q993" s="34" t="str"/>
      <x:c r="R993" s="514"/>
      <x:c r="S993" s="514"/>
    </x:row>
    <x:row r="994">
      <x:c r="A994" s="34" t="str">
        <x:v>FORM-2E25F95412</x:v>
      </x:c>
      <x:c r="B994" s="34" t="str">
        <x:v>PRD-40B834E981</x:v>
      </x:c>
      <x:c r="C994" s="34" t="str">
        <x:v>Richard Wolf</x:v>
      </x:c>
      <x:c r="D994" s="34" t="str">
        <x:v>RIWO-ART Straight Trocar Sleeve with Thread</x:v>
      </x:c>
      <x:c r="E994" s="34" t="str">
        <x:v>8923.024</x:v>
      </x:c>
      <x:c r="F994" s="34" t="str">
        <x:v>PLEUROSCOPY_TROCAR</x:v>
      </x:c>
      <x:c r="G994" s="34" t="str">
        <x:v>Verified - manufacturer catalog; current U.S. status pending</x:v>
      </x:c>
      <x:c r="H994" s="34" t="str">
        <x:v>Hidden - current U.S. status unverified</x:v>
      </x:c>
      <x:c r="I994" s="34" t="str">
        <x:v>No</x:v>
      </x:c>
      <x:c r="J994" s="34" t="str">
        <x:v>No</x:v>
      </x:c>
      <x:c r="K994" s="34" t="str"/>
      <x:c r="L994" s="34" t="str"/>
      <x:c r="M994" s="34" t="str"/>
      <x:c r="N994" s="34" t="str"/>
      <x:c r="O994" s="34" t="str"/>
      <x:c r="P994" s="34" t="str"/>
      <x:c r="Q994" s="34" t="str"/>
      <x:c r="R994" s="514"/>
      <x:c r="S994" s="514"/>
    </x:row>
    <x:row r="995">
      <x:c r="A995" s="34" t="str">
        <x:v>FORM-9DCD16749B</x:v>
      </x:c>
      <x:c r="B995" s="34" t="str">
        <x:v>PRD-8509EF4D1E</x:v>
      </x:c>
      <x:c r="C995" s="34" t="str">
        <x:v>Richard Wolf</x:v>
      </x:c>
      <x:c r="D995" s="34" t="str">
        <x:v>RIWO-ART Straight Trocar Sleeve with Thread</x:v>
      </x:c>
      <x:c r="E995" s="34" t="str">
        <x:v>8923.026</x:v>
      </x:c>
      <x:c r="F995" s="34" t="str">
        <x:v>PLEUROSCOPY_TROCAR</x:v>
      </x:c>
      <x:c r="G995" s="34" t="str">
        <x:v>Verified - manufacturer catalog; current U.S. status pending</x:v>
      </x:c>
      <x:c r="H995" s="34" t="str">
        <x:v>Hidden - current U.S. status unverified</x:v>
      </x:c>
      <x:c r="I995" s="34" t="str">
        <x:v>No</x:v>
      </x:c>
      <x:c r="J995" s="34" t="str">
        <x:v>No</x:v>
      </x:c>
      <x:c r="K995" s="34" t="str"/>
      <x:c r="L995" s="34" t="str"/>
      <x:c r="M995" s="34" t="str"/>
      <x:c r="N995" s="34" t="str"/>
      <x:c r="O995" s="34" t="str"/>
      <x:c r="P995" s="34" t="str"/>
      <x:c r="Q995" s="34" t="str"/>
      <x:c r="R995" s="514"/>
      <x:c r="S995" s="514"/>
    </x:row>
    <x:row r="996">
      <x:c r="A996" s="34" t="str">
        <x:v>FORM-F831755F3F</x:v>
      </x:c>
      <x:c r="B996" s="34" t="str">
        <x:v>PRD-C717487CFD</x:v>
      </x:c>
      <x:c r="C996" s="34" t="str">
        <x:v>Richard Wolf</x:v>
      </x:c>
      <x:c r="D996" s="34" t="str">
        <x:v>Rotation Forceps for Hard Foreign Bodies</x:v>
      </x:c>
      <x:c r="E996" s="34" t="str">
        <x:v>8280.46</x:v>
      </x:c>
      <x:c r="F996" s="34" t="str">
        <x:v>RIGID_FORCEPS</x:v>
      </x:c>
      <x:c r="G996" s="34" t="str">
        <x:v>Verified - manufacturer catalog; current U.S. status pending</x:v>
      </x:c>
      <x:c r="H996" s="34" t="str">
        <x:v>Hidden - current U.S. status unverified</x:v>
      </x:c>
      <x:c r="I996" s="34" t="str">
        <x:v>No</x:v>
      </x:c>
      <x:c r="J996" s="34" t="str">
        <x:v>No</x:v>
      </x:c>
      <x:c r="K996" s="34" t="str"/>
      <x:c r="L996" s="34" t="str"/>
      <x:c r="M996" s="34" t="str"/>
      <x:c r="N996" s="34" t="str"/>
      <x:c r="O996" s="34" t="str"/>
      <x:c r="P996" s="34" t="str"/>
      <x:c r="Q996" s="34" t="str"/>
      <x:c r="R996" s="514"/>
      <x:c r="S996" s="514"/>
    </x:row>
    <x:row r="997">
      <x:c r="A997" s="34" t="str">
        <x:v>FORM-CB236B0B0A</x:v>
      </x:c>
      <x:c r="B997" s="34" t="str">
        <x:v>PRD-5941DF2464</x:v>
      </x:c>
      <x:c r="C997" s="34" t="str">
        <x:v>Richard Wolf</x:v>
      </x:c>
      <x:c r="D997" s="34" t="str">
        <x:v>Seal</x:v>
      </x:c>
      <x:c r="E997" s="34" t="str">
        <x:v>15176173</x:v>
      </x:c>
      <x:c r="F997" s="34" t="str">
        <x:v>RIGID_BRONCHOSCOPE_ACCESSORY</x:v>
      </x:c>
      <x:c r="G997" s="34" t="str">
        <x:v>Verified - manufacturer catalog; current U.S. status pending</x:v>
      </x:c>
      <x:c r="H997" s="34" t="str">
        <x:v>Hidden - current U.S. status unverified</x:v>
      </x:c>
      <x:c r="I997" s="34" t="str">
        <x:v>No</x:v>
      </x:c>
      <x:c r="J997" s="34" t="str">
        <x:v>No</x:v>
      </x:c>
      <x:c r="K997" s="34" t="str"/>
      <x:c r="L997" s="34" t="str"/>
      <x:c r="M997" s="34" t="str"/>
      <x:c r="N997" s="34" t="str"/>
      <x:c r="O997" s="34" t="str"/>
      <x:c r="P997" s="34" t="str"/>
      <x:c r="Q997" s="34" t="str"/>
      <x:c r="R997" s="514"/>
      <x:c r="S997" s="514"/>
    </x:row>
    <x:row r="998">
      <x:c r="A998" s="34" t="str">
        <x:v>FORM-D2A6E46A15</x:v>
      </x:c>
      <x:c r="B998" s="34" t="str">
        <x:v>PRD-993274DBA5</x:v>
      </x:c>
      <x:c r="C998" s="34" t="str">
        <x:v>Richard Wolf</x:v>
      </x:c>
      <x:c r="D998" s="34" t="str">
        <x:v>Sealing Cap with Monitoring Window</x:v>
      </x:c>
      <x:c r="E998" s="34" t="str">
        <x:v>8205.12</x:v>
      </x:c>
      <x:c r="F998" s="34" t="str">
        <x:v>RIGID_BRONCHOSCOPE_ACCESSORY</x:v>
      </x:c>
      <x:c r="G998" s="34" t="str">
        <x:v>Verified - manufacturer catalog; current U.S. status pending</x:v>
      </x:c>
      <x:c r="H998" s="34" t="str">
        <x:v>Hidden - current U.S. status unverified</x:v>
      </x:c>
      <x:c r="I998" s="34" t="str">
        <x:v>No</x:v>
      </x:c>
      <x:c r="J998" s="34" t="str">
        <x:v>No</x:v>
      </x:c>
      <x:c r="K998" s="34" t="str"/>
      <x:c r="L998" s="34" t="str"/>
      <x:c r="M998" s="34" t="str"/>
      <x:c r="N998" s="34" t="str"/>
      <x:c r="O998" s="34" t="str"/>
      <x:c r="P998" s="34" t="str"/>
      <x:c r="Q998" s="34" t="str"/>
      <x:c r="R998" s="514"/>
      <x:c r="S998" s="514"/>
    </x:row>
    <x:row r="999">
      <x:c r="A999" s="34" t="str">
        <x:v>FORM-75073D35A5</x:v>
      </x:c>
      <x:c r="B999" s="34" t="str">
        <x:v>PRD-E6B6E0ACC5</x:v>
      </x:c>
      <x:c r="C999" s="34" t="str">
        <x:v>Richard Wolf</x:v>
      </x:c>
      <x:c r="D999" s="34" t="str">
        <x:v>Sealing Plug 25 mm</x:v>
      </x:c>
      <x:c r="E999" s="34" t="str">
        <x:v>8256.99</x:v>
      </x:c>
      <x:c r="F999" s="34" t="str">
        <x:v>RIGID_BRONCHOSCOPE_ACCESSORY</x:v>
      </x:c>
      <x:c r="G999" s="34" t="str">
        <x:v>Verified - manufacturer catalog; current U.S. status pending</x:v>
      </x:c>
      <x:c r="H999" s="34" t="str">
        <x:v>Hidden - current U.S. status unverified</x:v>
      </x:c>
      <x:c r="I999" s="34" t="str">
        <x:v>No</x:v>
      </x:c>
      <x:c r="J999" s="34" t="str">
        <x:v>No</x:v>
      </x:c>
      <x:c r="K999" s="34" t="str"/>
      <x:c r="L999" s="34" t="str"/>
      <x:c r="M999" s="34" t="str"/>
      <x:c r="N999" s="34" t="str"/>
      <x:c r="O999" s="34" t="str"/>
      <x:c r="P999" s="34" t="str"/>
      <x:c r="Q999" s="34" t="str"/>
      <x:c r="R999" s="514"/>
      <x:c r="S999" s="514"/>
    </x:row>
    <x:row r="1000">
      <x:c r="A1000" s="34" t="str">
        <x:v>FORM-A723873796</x:v>
      </x:c>
      <x:c r="B1000" s="34" t="str">
        <x:v>PRD-4A329E27C5</x:v>
      </x:c>
      <x:c r="C1000" s="34" t="str">
        <x:v>Richard Wolf</x:v>
      </x:c>
      <x:c r="D1000" s="34" t="str">
        <x:v>Sealing Valve Bundle (20 pcs)</x:v>
      </x:c>
      <x:c r="E1000" s="34" t="str">
        <x:v>15114.052</x:v>
      </x:c>
      <x:c r="F1000" s="34" t="str">
        <x:v>RIGID_BRONCHOSCOPE_ACCESSORY</x:v>
      </x:c>
      <x:c r="G1000" s="34" t="str">
        <x:v>Verified - manufacturer catalog; current U.S. status pending</x:v>
      </x:c>
      <x:c r="H1000" s="34" t="str">
        <x:v>Hidden - current U.S. status unverified</x:v>
      </x:c>
      <x:c r="I1000" s="34" t="str">
        <x:v>No</x:v>
      </x:c>
      <x:c r="J1000" s="34" t="str">
        <x:v>No</x:v>
      </x:c>
      <x:c r="K1000" s="34" t="str"/>
      <x:c r="L1000" s="34" t="str"/>
      <x:c r="M1000" s="34" t="str"/>
      <x:c r="N1000" s="34" t="str"/>
      <x:c r="O1000" s="34" t="str"/>
      <x:c r="P1000" s="34" t="str"/>
      <x:c r="Q1000" s="34" t="str"/>
      <x:c r="R1000" s="514"/>
      <x:c r="S1000" s="514"/>
    </x:row>
    <x:row r="1001">
      <x:c r="A1001" s="34" t="str">
        <x:v>FORM-FEE718DD08</x:v>
      </x:c>
      <x:c r="B1001" s="34" t="str">
        <x:v>PRD-AF3652245F</x:v>
      </x:c>
      <x:c r="C1001" s="34" t="str">
        <x:v>Richard Wolf</x:v>
      </x:c>
      <x:c r="D1001" s="34" t="str">
        <x:v>Spoon Forceps, Smooth</x:v>
      </x:c>
      <x:c r="E1001" s="34" t="str">
        <x:v>8280.44</x:v>
      </x:c>
      <x:c r="F1001" s="34" t="str">
        <x:v>RIGID_FORCEPS</x:v>
      </x:c>
      <x:c r="G1001" s="34" t="str">
        <x:v>Verified - manufacturer catalog; current U.S. status pending</x:v>
      </x:c>
      <x:c r="H1001" s="34" t="str">
        <x:v>Hidden - current U.S. status unverified</x:v>
      </x:c>
      <x:c r="I1001" s="34" t="str">
        <x:v>No</x:v>
      </x:c>
      <x:c r="J1001" s="34" t="str">
        <x:v>No</x:v>
      </x:c>
      <x:c r="K1001" s="34" t="str"/>
      <x:c r="L1001" s="34" t="str"/>
      <x:c r="M1001" s="34" t="str"/>
      <x:c r="N1001" s="34" t="str"/>
      <x:c r="O1001" s="34" t="str"/>
      <x:c r="P1001" s="34" t="str"/>
      <x:c r="Q1001" s="34" t="str"/>
      <x:c r="R1001" s="514"/>
      <x:c r="S1001" s="514"/>
    </x:row>
    <x:row r="1002">
      <x:c r="A1002" s="34" t="str">
        <x:v>FORM-C584F1BE0F</x:v>
      </x:c>
      <x:c r="B1002" s="34" t="str">
        <x:v>PRD-A12A620A18</x:v>
      </x:c>
      <x:c r="C1002" s="34" t="str">
        <x:v>Richard Wolf</x:v>
      </x:c>
      <x:c r="D1002" s="34" t="str">
        <x:v>Stainless Steel Trocar Sleeve</x:v>
      </x:c>
      <x:c r="E1002" s="34" t="str">
        <x:v>8906.081</x:v>
      </x:c>
      <x:c r="F1002" s="34" t="str">
        <x:v>PLEUROSCOPY_TROCAR</x:v>
      </x:c>
      <x:c r="G1002" s="34" t="str">
        <x:v>Verified - manufacturer catalog; current U.S. status pending</x:v>
      </x:c>
      <x:c r="H1002" s="34" t="str">
        <x:v>Hidden - current U.S. status unverified</x:v>
      </x:c>
      <x:c r="I1002" s="34" t="str">
        <x:v>No</x:v>
      </x:c>
      <x:c r="J1002" s="34" t="str">
        <x:v>No</x:v>
      </x:c>
      <x:c r="K1002" s="34" t="str"/>
      <x:c r="L1002" s="34" t="str"/>
      <x:c r="M1002" s="34" t="str"/>
      <x:c r="N1002" s="34" t="str"/>
      <x:c r="O1002" s="34" t="str"/>
      <x:c r="P1002" s="34" t="str"/>
      <x:c r="Q1002" s="34" t="str"/>
      <x:c r="R1002" s="514"/>
      <x:c r="S1002" s="514"/>
    </x:row>
    <x:row r="1003">
      <x:c r="A1003" s="34" t="str">
        <x:v>FORM-BC2D289210</x:v>
      </x:c>
      <x:c r="B1003" s="34" t="str">
        <x:v>PRD-5CD03F0708</x:v>
      </x:c>
      <x:c r="C1003" s="34" t="str">
        <x:v>Richard Wolf</x:v>
      </x:c>
      <x:c r="D1003" s="34" t="str">
        <x:v>Sterile Suction Valve (20 pcs)</x:v>
      </x:c>
      <x:c r="E1003" s="34" t="str">
        <x:v>4565901M</x:v>
      </x:c>
      <x:c r="F1003" s="34" t="str">
        <x:v>RIGID_BRONCHOSCOPE_ACCESSORY</x:v>
      </x:c>
      <x:c r="G1003" s="34" t="str">
        <x:v>Verified - manufacturer catalog; current U.S. status pending</x:v>
      </x:c>
      <x:c r="H1003" s="34" t="str">
        <x:v>Hidden - current U.S. status unverified</x:v>
      </x:c>
      <x:c r="I1003" s="34" t="str">
        <x:v>No</x:v>
      </x:c>
      <x:c r="J1003" s="34" t="str">
        <x:v>No</x:v>
      </x:c>
      <x:c r="K1003" s="34" t="str"/>
      <x:c r="L1003" s="34" t="str"/>
      <x:c r="M1003" s="34" t="str"/>
      <x:c r="N1003" s="34" t="str"/>
      <x:c r="O1003" s="34" t="str"/>
      <x:c r="P1003" s="34" t="str"/>
      <x:c r="Q1003" s="34" t="str"/>
      <x:c r="R1003" s="514"/>
      <x:c r="S1003" s="514"/>
    </x:row>
    <x:row r="1004">
      <x:c r="A1004" s="34" t="str">
        <x:v>FORM-4473A0A5E3</x:v>
      </x:c>
      <x:c r="B1004" s="34" t="str">
        <x:v>PRD-EEA17CA0DB</x:v>
      </x:c>
      <x:c r="C1004" s="34" t="str">
        <x:v>Richard Wolf</x:v>
      </x:c>
      <x:c r="D1004" s="34" t="str">
        <x:v>Surgical Probe</x:v>
      </x:c>
      <x:c r="E1004" s="34" t="str">
        <x:v>8379.672</x:v>
      </x:c>
      <x:c r="F1004" s="34" t="str">
        <x:v>THORACOSCOPY_PROBE</x:v>
      </x:c>
      <x:c r="G1004" s="34" t="str">
        <x:v>Verified - manufacturer catalog; current U.S. status pending</x:v>
      </x:c>
      <x:c r="H1004" s="34" t="str">
        <x:v>Hidden - current U.S. status unverified</x:v>
      </x:c>
      <x:c r="I1004" s="34" t="str">
        <x:v>No</x:v>
      </x:c>
      <x:c r="J1004" s="34" t="str">
        <x:v>No</x:v>
      </x:c>
      <x:c r="K1004" s="34" t="str"/>
      <x:c r="L1004" s="34" t="str"/>
      <x:c r="M1004" s="34" t="str"/>
      <x:c r="N1004" s="34" t="str"/>
      <x:c r="O1004" s="34" t="str"/>
      <x:c r="P1004" s="34" t="str"/>
      <x:c r="Q1004" s="34" t="str"/>
      <x:c r="R1004" s="514"/>
      <x:c r="S1004" s="514"/>
    </x:row>
    <x:row r="1005">
      <x:c r="A1005" s="34" t="str">
        <x:v>FORM-4F1593AD54</x:v>
      </x:c>
      <x:c r="B1005" s="34" t="str">
        <x:v>PRD-0E6A5953F1</x:v>
      </x:c>
      <x:c r="C1005" s="34" t="str">
        <x:v>Richard Wolf</x:v>
      </x:c>
      <x:c r="D1005" s="34" t="str">
        <x:v>Surgical Probe</x:v>
      </x:c>
      <x:c r="E1005" s="34" t="str">
        <x:v>8383.66</x:v>
      </x:c>
      <x:c r="F1005" s="34" t="str">
        <x:v>THORACOSCOPY_PROBE</x:v>
      </x:c>
      <x:c r="G1005" s="34" t="str">
        <x:v>Verified - manufacturer catalog; current U.S. status pending</x:v>
      </x:c>
      <x:c r="H1005" s="34" t="str">
        <x:v>Hidden - current U.S. status unverified</x:v>
      </x:c>
      <x:c r="I1005" s="34" t="str">
        <x:v>No</x:v>
      </x:c>
      <x:c r="J1005" s="34" t="str">
        <x:v>No</x:v>
      </x:c>
      <x:c r="K1005" s="34" t="str"/>
      <x:c r="L1005" s="34" t="str"/>
      <x:c r="M1005" s="34" t="str"/>
      <x:c r="N1005" s="34" t="str"/>
      <x:c r="O1005" s="34" t="str"/>
      <x:c r="P1005" s="34" t="str"/>
      <x:c r="Q1005" s="34" t="str"/>
      <x:c r="R1005" s="514"/>
      <x:c r="S1005" s="514"/>
    </x:row>
    <x:row r="1006">
      <x:c r="A1006" s="34" t="str">
        <x:v>FORM-F72F85405E</x:v>
      </x:c>
      <x:c r="B1006" s="34" t="str">
        <x:v>PRD-B94F3A417B</x:v>
      </x:c>
      <x:c r="C1006" s="34" t="str">
        <x:v>Richard Wolf</x:v>
      </x:c>
      <x:c r="D1006" s="34" t="str">
        <x:v>Surgical Probe</x:v>
      </x:c>
      <x:c r="E1006" s="34" t="str">
        <x:v>8384.66</x:v>
      </x:c>
      <x:c r="F1006" s="34" t="str">
        <x:v>THORACOSCOPY_PROBE</x:v>
      </x:c>
      <x:c r="G1006" s="34" t="str">
        <x:v>Verified - manufacturer catalog; current U.S. status pending</x:v>
      </x:c>
      <x:c r="H1006" s="34" t="str">
        <x:v>Hidden - current U.S. status unverified</x:v>
      </x:c>
      <x:c r="I1006" s="34" t="str">
        <x:v>No</x:v>
      </x:c>
      <x:c r="J1006" s="34" t="str">
        <x:v>No</x:v>
      </x:c>
      <x:c r="K1006" s="34" t="str"/>
      <x:c r="L1006" s="34" t="str"/>
      <x:c r="M1006" s="34" t="str"/>
      <x:c r="N1006" s="34" t="str"/>
      <x:c r="O1006" s="34" t="str"/>
      <x:c r="P1006" s="34" t="str"/>
      <x:c r="Q1006" s="34" t="str"/>
      <x:c r="R1006" s="514"/>
      <x:c r="S1006" s="514"/>
    </x:row>
    <x:row r="1007">
      <x:c r="A1007" s="34" t="str">
        <x:v>FORM-229E5204E3</x:v>
      </x:c>
      <x:c r="B1007" s="34" t="str">
        <x:v>PRD-36F32A458B</x:v>
      </x:c>
      <x:c r="C1007" s="34" t="str">
        <x:v>Richard Wolf</x:v>
      </x:c>
      <x:c r="D1007" s="34" t="str">
        <x:v>Telescope Adapter</x:v>
      </x:c>
      <x:c r="E1007" s="34" t="str">
        <x:v>8215.713</x:v>
      </x:c>
      <x:c r="F1007" s="34" t="str">
        <x:v>RIGID_BRONCHOSCOPE_ACCESSORY</x:v>
      </x:c>
      <x:c r="G1007" s="34" t="str">
        <x:v>Verified - manufacturer catalog; current U.S. status pending</x:v>
      </x:c>
      <x:c r="H1007" s="34" t="str">
        <x:v>Hidden - current U.S. status unverified</x:v>
      </x:c>
      <x:c r="I1007" s="34" t="str">
        <x:v>No</x:v>
      </x:c>
      <x:c r="J1007" s="34" t="str">
        <x:v>No</x:v>
      </x:c>
      <x:c r="K1007" s="34" t="str"/>
      <x:c r="L1007" s="34" t="str"/>
      <x:c r="M1007" s="34" t="str"/>
      <x:c r="N1007" s="34" t="str"/>
      <x:c r="O1007" s="34" t="str"/>
      <x:c r="P1007" s="34" t="str"/>
      <x:c r="Q1007" s="34" t="str"/>
      <x:c r="R1007" s="514"/>
      <x:c r="S1007" s="514"/>
    </x:row>
    <x:row r="1008">
      <x:c r="A1008" s="34" t="str">
        <x:v>FORM-F77205A53A</x:v>
      </x:c>
      <x:c r="B1008" s="34" t="str">
        <x:v>PRD-2EB4F34219</x:v>
      </x:c>
      <x:c r="C1008" s="34" t="str">
        <x:v>Richard Wolf</x:v>
      </x:c>
      <x:c r="D1008" s="34" t="str">
        <x:v>Telescope Adapter</x:v>
      </x:c>
      <x:c r="E1008" s="34" t="str">
        <x:v>8215.714</x:v>
      </x:c>
      <x:c r="F1008" s="34" t="str">
        <x:v>RIGID_BRONCHOSCOPE_ACCESSORY</x:v>
      </x:c>
      <x:c r="G1008" s="34" t="str">
        <x:v>Verified - manufacturer catalog; current U.S. status pending</x:v>
      </x:c>
      <x:c r="H1008" s="34" t="str">
        <x:v>Hidden - current U.S. status unverified</x:v>
      </x:c>
      <x:c r="I1008" s="34" t="str">
        <x:v>No</x:v>
      </x:c>
      <x:c r="J1008" s="34" t="str">
        <x:v>No</x:v>
      </x:c>
      <x:c r="K1008" s="34" t="str"/>
      <x:c r="L1008" s="34" t="str"/>
      <x:c r="M1008" s="34" t="str"/>
      <x:c r="N1008" s="34" t="str"/>
      <x:c r="O1008" s="34" t="str"/>
      <x:c r="P1008" s="34" t="str"/>
      <x:c r="Q1008" s="34" t="str"/>
      <x:c r="R1008" s="514"/>
      <x:c r="S1008" s="514"/>
    </x:row>
    <x:row r="1009">
      <x:c r="A1009" s="34" t="str">
        <x:v>FORM-69B08D8484</x:v>
      </x:c>
      <x:c r="B1009" s="34" t="str">
        <x:v>PRD-5C35FB169D</x:v>
      </x:c>
      <x:c r="C1009" s="34" t="str">
        <x:v>Richard Wolf</x:v>
      </x:c>
      <x:c r="D1009" s="34" t="str">
        <x:v>Telescope Adapter</x:v>
      </x:c>
      <x:c r="E1009" s="34" t="str">
        <x:v>8215.715</x:v>
      </x:c>
      <x:c r="F1009" s="34" t="str">
        <x:v>RIGID_BRONCHOSCOPE_ACCESSORY</x:v>
      </x:c>
      <x:c r="G1009" s="34" t="str">
        <x:v>Verified - manufacturer catalog; current U.S. status pending</x:v>
      </x:c>
      <x:c r="H1009" s="34" t="str">
        <x:v>Hidden - current U.S. status unverified</x:v>
      </x:c>
      <x:c r="I1009" s="34" t="str">
        <x:v>No</x:v>
      </x:c>
      <x:c r="J1009" s="34" t="str">
        <x:v>No</x:v>
      </x:c>
      <x:c r="K1009" s="34" t="str"/>
      <x:c r="L1009" s="34" t="str"/>
      <x:c r="M1009" s="34" t="str"/>
      <x:c r="N1009" s="34" t="str"/>
      <x:c r="O1009" s="34" t="str"/>
      <x:c r="P1009" s="34" t="str"/>
      <x:c r="Q1009" s="34" t="str"/>
      <x:c r="R1009" s="514"/>
      <x:c r="S1009" s="514"/>
    </x:row>
    <x:row r="1010">
      <x:c r="A1010" s="34" t="str">
        <x:v>FORM-C43B4E5002</x:v>
      </x:c>
      <x:c r="B1010" s="34" t="str">
        <x:v>PRD-A3EBA86219</x:v>
      </x:c>
      <x:c r="C1010" s="34" t="str">
        <x:v>Richard Wolf</x:v>
      </x:c>
      <x:c r="D1010" s="34" t="str">
        <x:v>Telescope Adapter</x:v>
      </x:c>
      <x:c r="E1010" s="34" t="str">
        <x:v>8215.716</x:v>
      </x:c>
      <x:c r="F1010" s="34" t="str">
        <x:v>RIGID_BRONCHOSCOPE_ACCESSORY</x:v>
      </x:c>
      <x:c r="G1010" s="34" t="str">
        <x:v>Verified - manufacturer catalog; current U.S. status pending</x:v>
      </x:c>
      <x:c r="H1010" s="34" t="str">
        <x:v>Hidden - current U.S. status unverified</x:v>
      </x:c>
      <x:c r="I1010" s="34" t="str">
        <x:v>No</x:v>
      </x:c>
      <x:c r="J1010" s="34" t="str">
        <x:v>No</x:v>
      </x:c>
      <x:c r="K1010" s="34" t="str"/>
      <x:c r="L1010" s="34" t="str"/>
      <x:c r="M1010" s="34" t="str"/>
      <x:c r="N1010" s="34" t="str"/>
      <x:c r="O1010" s="34" t="str"/>
      <x:c r="P1010" s="34" t="str"/>
      <x:c r="Q1010" s="34" t="str"/>
      <x:c r="R1010" s="514"/>
      <x:c r="S1010" s="514"/>
    </x:row>
    <x:row r="1011">
      <x:c r="A1011" s="34" t="str">
        <x:v>FORM-B0F6C28698</x:v>
      </x:c>
      <x:c r="B1011" s="34" t="str">
        <x:v>PRD-B077E82907</x:v>
      </x:c>
      <x:c r="C1011" s="34" t="str">
        <x:v>Richard Wolf</x:v>
      </x:c>
      <x:c r="D1011" s="34" t="str">
        <x:v>TEXAS Bronchoscope Tube ID 11 mm</x:v>
      </x:c>
      <x:c r="E1011" s="34" t="str">
        <x:v>82520.0841</x:v>
      </x:c>
      <x:c r="F1011" s="34" t="str">
        <x:v>RIGID_BRONCHOSCOPE_BARREL</x:v>
      </x:c>
      <x:c r="G1011" s="34" t="str">
        <x:v>Verified - manufacturer catalog; current U.S. status pending</x:v>
      </x:c>
      <x:c r="H1011" s="34" t="str">
        <x:v>Hidden - current U.S. status unverified</x:v>
      </x:c>
      <x:c r="I1011" s="34" t="str">
        <x:v>No</x:v>
      </x:c>
      <x:c r="J1011" s="34" t="str">
        <x:v>No</x:v>
      </x:c>
      <x:c r="K1011" s="34" t="str"/>
      <x:c r="L1011" s="34" t="str"/>
      <x:c r="M1011" s="34" t="str"/>
      <x:c r="N1011" s="34" t="str"/>
      <x:c r="O1011" s="34" t="str"/>
      <x:c r="P1011" s="34" t="str"/>
      <x:c r="Q1011" s="34" t="str"/>
      <x:c r="R1011" s="514"/>
      <x:c r="S1011" s="514"/>
    </x:row>
    <x:row r="1012">
      <x:c r="A1012" s="34" t="str">
        <x:v>FORM-A5BB261517</x:v>
      </x:c>
      <x:c r="B1012" s="34" t="str">
        <x:v>PRD-5E6845A633</x:v>
      </x:c>
      <x:c r="C1012" s="34" t="str">
        <x:v>Richard Wolf</x:v>
      </x:c>
      <x:c r="D1012" s="34" t="str">
        <x:v>TEXAS Bronchoscope Tube ID 11 mm, no distal viewing window</x:v>
      </x:c>
      <x:c r="E1012" s="34" t="str">
        <x:v>82520.0842</x:v>
      </x:c>
      <x:c r="F1012" s="34" t="str">
        <x:v>RIGID_BRONCHOSCOPE_BARREL</x:v>
      </x:c>
      <x:c r="G1012" s="34" t="str">
        <x:v>Verified - manufacturer catalog; current U.S. status pending</x:v>
      </x:c>
      <x:c r="H1012" s="34" t="str">
        <x:v>Hidden - current U.S. status unverified</x:v>
      </x:c>
      <x:c r="I1012" s="34" t="str">
        <x:v>No</x:v>
      </x:c>
      <x:c r="J1012" s="34" t="str">
        <x:v>No</x:v>
      </x:c>
      <x:c r="K1012" s="34" t="str"/>
      <x:c r="L1012" s="34" t="str"/>
      <x:c r="M1012" s="34" t="str"/>
      <x:c r="N1012" s="34" t="str"/>
      <x:c r="O1012" s="34" t="str"/>
      <x:c r="P1012" s="34" t="str"/>
      <x:c r="Q1012" s="34" t="str"/>
      <x:c r="R1012" s="514"/>
      <x:c r="S1012" s="514"/>
    </x:row>
    <x:row r="1013">
      <x:c r="A1013" s="34" t="str">
        <x:v>FORM-CAC94535F3</x:v>
      </x:c>
      <x:c r="B1013" s="34" t="str">
        <x:v>PRD-095515E20C</x:v>
      </x:c>
      <x:c r="C1013" s="34" t="str">
        <x:v>Richard Wolf</x:v>
      </x:c>
      <x:c r="D1013" s="34" t="str">
        <x:v>TEXAS Bronchoscope Tube ID 13 mm</x:v>
      </x:c>
      <x:c r="E1013" s="34" t="str">
        <x:v>82520.1041</x:v>
      </x:c>
      <x:c r="F1013" s="34" t="str">
        <x:v>RIGID_BRONCHOSCOPE_BARREL</x:v>
      </x:c>
      <x:c r="G1013" s="34" t="str">
        <x:v>Verified - manufacturer catalog; current U.S. status pending</x:v>
      </x:c>
      <x:c r="H1013" s="34" t="str">
        <x:v>Hidden - current U.S. status unverified</x:v>
      </x:c>
      <x:c r="I1013" s="34" t="str">
        <x:v>No</x:v>
      </x:c>
      <x:c r="J1013" s="34" t="str">
        <x:v>No</x:v>
      </x:c>
      <x:c r="K1013" s="34" t="str"/>
      <x:c r="L1013" s="34" t="str"/>
      <x:c r="M1013" s="34" t="str"/>
      <x:c r="N1013" s="34" t="str"/>
      <x:c r="O1013" s="34" t="str"/>
      <x:c r="P1013" s="34" t="str"/>
      <x:c r="Q1013" s="34" t="str"/>
      <x:c r="R1013" s="514"/>
      <x:c r="S1013" s="514"/>
    </x:row>
    <x:row r="1014">
      <x:c r="A1014" s="34" t="str">
        <x:v>FORM-91EFA419FD</x:v>
      </x:c>
      <x:c r="B1014" s="34" t="str">
        <x:v>PRD-924AFC41F8</x:v>
      </x:c>
      <x:c r="C1014" s="34" t="str">
        <x:v>Richard Wolf</x:v>
      </x:c>
      <x:c r="D1014" s="34" t="str">
        <x:v>TEXAS Bronchoscope Tube ID 9.2 mm</x:v>
      </x:c>
      <x:c r="E1014" s="34" t="str">
        <x:v>82520.0641</x:v>
      </x:c>
      <x:c r="F1014" s="34" t="str">
        <x:v>RIGID_BRONCHOSCOPE_BARREL</x:v>
      </x:c>
      <x:c r="G1014" s="34" t="str">
        <x:v>Verified - manufacturer catalog; current U.S. status pending</x:v>
      </x:c>
      <x:c r="H1014" s="34" t="str">
        <x:v>Hidden - current U.S. status unverified</x:v>
      </x:c>
      <x:c r="I1014" s="34" t="str">
        <x:v>No</x:v>
      </x:c>
      <x:c r="J1014" s="34" t="str">
        <x:v>No</x:v>
      </x:c>
      <x:c r="K1014" s="34" t="str"/>
      <x:c r="L1014" s="34" t="str"/>
      <x:c r="M1014" s="34" t="str"/>
      <x:c r="N1014" s="34" t="str"/>
      <x:c r="O1014" s="34" t="str"/>
      <x:c r="P1014" s="34" t="str"/>
      <x:c r="Q1014" s="34" t="str"/>
      <x:c r="R1014" s="514"/>
      <x:c r="S1014" s="514"/>
    </x:row>
    <x:row r="1015">
      <x:c r="A1015" s="34" t="str">
        <x:v>FORM-0DE4F5AE28</x:v>
      </x:c>
      <x:c r="B1015" s="34" t="str">
        <x:v>PRD-54CEDAAE5B</x:v>
      </x:c>
      <x:c r="C1015" s="34" t="str">
        <x:v>Richard Wolf</x:v>
      </x:c>
      <x:c r="D1015" s="34" t="str">
        <x:v>TEXAS Distal Illumination Head System</x:v>
      </x:c>
      <x:c r="E1015" s="34" t="str">
        <x:v>825101100</x:v>
      </x:c>
      <x:c r="F1015" s="34" t="str">
        <x:v>RIGID_BRONCHOSCOPE_HEAD</x:v>
      </x:c>
      <x:c r="G1015" s="34" t="str">
        <x:v>Verified - manufacturer catalog; current U.S. status pending</x:v>
      </x:c>
      <x:c r="H1015" s="34" t="str">
        <x:v>Hidden - current U.S. status unverified</x:v>
      </x:c>
      <x:c r="I1015" s="34" t="str">
        <x:v>No</x:v>
      </x:c>
      <x:c r="J1015" s="34" t="str">
        <x:v>No</x:v>
      </x:c>
      <x:c r="K1015" s="34" t="str"/>
      <x:c r="L1015" s="34" t="str"/>
      <x:c r="M1015" s="34" t="str"/>
      <x:c r="N1015" s="34" t="str"/>
      <x:c r="O1015" s="34" t="str"/>
      <x:c r="P1015" s="34" t="str"/>
      <x:c r="Q1015" s="34" t="str"/>
      <x:c r="R1015" s="514"/>
      <x:c r="S1015" s="514"/>
    </x:row>
    <x:row r="1016">
      <x:c r="A1016" s="34" t="str">
        <x:v>FORM-2E549C5185</x:v>
      </x:c>
      <x:c r="B1016" s="34" t="str">
        <x:v>PRD-0F20768341</x:v>
      </x:c>
      <x:c r="C1016" s="34" t="str">
        <x:v>Richard Wolf</x:v>
      </x:c>
      <x:c r="D1016" s="34" t="str">
        <x:v>TEXAS Optic Element Bundle</x:v>
      </x:c>
      <x:c r="E1016" s="34" t="str">
        <x:v>825101401</x:v>
      </x:c>
      <x:c r="F1016" s="34" t="str">
        <x:v>RIGID_BRONCHOSCOPE_HEAD</x:v>
      </x:c>
      <x:c r="G1016" s="34" t="str">
        <x:v>Verified - manufacturer catalog; current U.S. status pending</x:v>
      </x:c>
      <x:c r="H1016" s="34" t="str">
        <x:v>Hidden - current U.S. status unverified</x:v>
      </x:c>
      <x:c r="I1016" s="34" t="str">
        <x:v>No</x:v>
      </x:c>
      <x:c r="J1016" s="34" t="str">
        <x:v>No</x:v>
      </x:c>
      <x:c r="K1016" s="34" t="str"/>
      <x:c r="L1016" s="34" t="str"/>
      <x:c r="M1016" s="34" t="str"/>
      <x:c r="N1016" s="34" t="str"/>
      <x:c r="O1016" s="34" t="str"/>
      <x:c r="P1016" s="34" t="str"/>
      <x:c r="Q1016" s="34" t="str"/>
      <x:c r="R1016" s="514"/>
      <x:c r="S1016" s="514"/>
    </x:row>
    <x:row r="1017">
      <x:c r="A1017" s="34" t="str">
        <x:v>FORM-BC061FBDA1</x:v>
      </x:c>
      <x:c r="B1017" s="34" t="str">
        <x:v>PRD-AC9CC6E8A4</x:v>
      </x:c>
      <x:c r="C1017" s="34" t="str">
        <x:v>Richard Wolf</x:v>
      </x:c>
      <x:c r="D1017" s="34" t="str">
        <x:v>TEXAS Proximal Illumination Head System</x:v>
      </x:c>
      <x:c r="E1017" s="34" t="str">
        <x:v>825101200</x:v>
      </x:c>
      <x:c r="F1017" s="34" t="str">
        <x:v>RIGID_BRONCHOSCOPE_HEAD</x:v>
      </x:c>
      <x:c r="G1017" s="34" t="str">
        <x:v>Verified - manufacturer catalog; current U.S. status pending</x:v>
      </x:c>
      <x:c r="H1017" s="34" t="str">
        <x:v>Hidden - current U.S. status unverified</x:v>
      </x:c>
      <x:c r="I1017" s="34" t="str">
        <x:v>No</x:v>
      </x:c>
      <x:c r="J1017" s="34" t="str">
        <x:v>No</x:v>
      </x:c>
      <x:c r="K1017" s="34" t="str"/>
      <x:c r="L1017" s="34" t="str"/>
      <x:c r="M1017" s="34" t="str"/>
      <x:c r="N1017" s="34" t="str"/>
      <x:c r="O1017" s="34" t="str"/>
      <x:c r="P1017" s="34" t="str"/>
      <x:c r="Q1017" s="34" t="str"/>
      <x:c r="R1017" s="514"/>
      <x:c r="S1017" s="514"/>
    </x:row>
    <x:row r="1018">
      <x:c r="A1018" s="34" t="str">
        <x:v>FORM-596383501D</x:v>
      </x:c>
      <x:c r="B1018" s="34" t="str">
        <x:v>PRD-523148A737</x:v>
      </x:c>
      <x:c r="C1018" s="34" t="str">
        <x:v>Richard Wolf</x:v>
      </x:c>
      <x:c r="D1018" s="34" t="str">
        <x:v>TEXAS Tracheoscope Tube ID 11 mm</x:v>
      </x:c>
      <x:c r="E1018" s="34" t="str">
        <x:v>825210830</x:v>
      </x:c>
      <x:c r="F1018" s="34" t="str">
        <x:v>RIGID_BRONCHOSCOPE_BARREL</x:v>
      </x:c>
      <x:c r="G1018" s="34" t="str">
        <x:v>Verified - manufacturer catalog; current U.S. status pending</x:v>
      </x:c>
      <x:c r="H1018" s="34" t="str">
        <x:v>Hidden - current U.S. status unverified</x:v>
      </x:c>
      <x:c r="I1018" s="34" t="str">
        <x:v>No</x:v>
      </x:c>
      <x:c r="J1018" s="34" t="str">
        <x:v>No</x:v>
      </x:c>
      <x:c r="K1018" s="34" t="str"/>
      <x:c r="L1018" s="34" t="str"/>
      <x:c r="M1018" s="34" t="str"/>
      <x:c r="N1018" s="34" t="str"/>
      <x:c r="O1018" s="34" t="str"/>
      <x:c r="P1018" s="34" t="str"/>
      <x:c r="Q1018" s="34" t="str"/>
      <x:c r="R1018" s="514"/>
      <x:c r="S1018" s="514"/>
    </x:row>
    <x:row r="1019">
      <x:c r="A1019" s="34" t="str">
        <x:v>FORM-FD11363BFB</x:v>
      </x:c>
      <x:c r="B1019" s="34" t="str">
        <x:v>PRD-D18E672989</x:v>
      </x:c>
      <x:c r="C1019" s="34" t="str">
        <x:v>Richard Wolf</x:v>
      </x:c>
      <x:c r="D1019" s="34" t="str">
        <x:v>TEXAS Tracheoscope Tube ID 13 mm</x:v>
      </x:c>
      <x:c r="E1019" s="34" t="str">
        <x:v>825211030</x:v>
      </x:c>
      <x:c r="F1019" s="34" t="str">
        <x:v>RIGID_BRONCHOSCOPE_BARREL</x:v>
      </x:c>
      <x:c r="G1019" s="34" t="str">
        <x:v>Verified - manufacturer catalog; current U.S. status pending</x:v>
      </x:c>
      <x:c r="H1019" s="34" t="str">
        <x:v>Hidden - current U.S. status unverified</x:v>
      </x:c>
      <x:c r="I1019" s="34" t="str">
        <x:v>No</x:v>
      </x:c>
      <x:c r="J1019" s="34" t="str">
        <x:v>No</x:v>
      </x:c>
      <x:c r="K1019" s="34" t="str"/>
      <x:c r="L1019" s="34" t="str"/>
      <x:c r="M1019" s="34" t="str"/>
      <x:c r="N1019" s="34" t="str"/>
      <x:c r="O1019" s="34" t="str"/>
      <x:c r="P1019" s="34" t="str"/>
      <x:c r="Q1019" s="34" t="str"/>
      <x:c r="R1019" s="514"/>
      <x:c r="S1019" s="514"/>
    </x:row>
    <x:row r="1020">
      <x:c r="A1020" s="34" t="str">
        <x:v>FORM-62632BD9E2</x:v>
      </x:c>
      <x:c r="B1020" s="34" t="str">
        <x:v>PRD-59D2DF4F88</x:v>
      </x:c>
      <x:c r="C1020" s="34" t="str">
        <x:v>Richard Wolf</x:v>
      </x:c>
      <x:c r="D1020" s="34" t="str">
        <x:v>TEXAS Tracheoscope Tube ID 15 mm</x:v>
      </x:c>
      <x:c r="E1020" s="34" t="str">
        <x:v>82520.1241</x:v>
      </x:c>
      <x:c r="F1020" s="34" t="str">
        <x:v>RIGID_BRONCHOSCOPE_BARREL</x:v>
      </x:c>
      <x:c r="G1020" s="34" t="str">
        <x:v>Verified - manufacturer catalog; current U.S. status pending</x:v>
      </x:c>
      <x:c r="H1020" s="34" t="str">
        <x:v>Hidden - current U.S. status unverified</x:v>
      </x:c>
      <x:c r="I1020" s="34" t="str">
        <x:v>No</x:v>
      </x:c>
      <x:c r="J1020" s="34" t="str">
        <x:v>No</x:v>
      </x:c>
      <x:c r="K1020" s="34" t="str"/>
      <x:c r="L1020" s="34" t="str"/>
      <x:c r="M1020" s="34" t="str"/>
      <x:c r="N1020" s="34" t="str"/>
      <x:c r="O1020" s="34" t="str"/>
      <x:c r="P1020" s="34" t="str"/>
      <x:c r="Q1020" s="34" t="str"/>
      <x:c r="R1020" s="514"/>
      <x:c r="S1020" s="514"/>
    </x:row>
    <x:row r="1021">
      <x:c r="A1021" s="34" t="str">
        <x:v>FORM-DF15004593</x:v>
      </x:c>
      <x:c r="B1021" s="34" t="str">
        <x:v>PRD-3C756110F0</x:v>
      </x:c>
      <x:c r="C1021" s="34" t="str">
        <x:v>Richard Wolf</x:v>
      </x:c>
      <x:c r="D1021" s="34" t="str">
        <x:v>TEXAS Tracheoscope Tube ID 15 mm</x:v>
      </x:c>
      <x:c r="E1021" s="34" t="str">
        <x:v>825211230</x:v>
      </x:c>
      <x:c r="F1021" s="34" t="str">
        <x:v>RIGID_BRONCHOSCOPE_BARREL</x:v>
      </x:c>
      <x:c r="G1021" s="34" t="str">
        <x:v>Verified - manufacturer catalog; current U.S. status pending</x:v>
      </x:c>
      <x:c r="H1021" s="34" t="str">
        <x:v>Hidden - current U.S. status unverified</x:v>
      </x:c>
      <x:c r="I1021" s="34" t="str">
        <x:v>No</x:v>
      </x:c>
      <x:c r="J1021" s="34" t="str">
        <x:v>No</x:v>
      </x:c>
      <x:c r="K1021" s="34" t="str"/>
      <x:c r="L1021" s="34" t="str"/>
      <x:c r="M1021" s="34" t="str"/>
      <x:c r="N1021" s="34" t="str"/>
      <x:c r="O1021" s="34" t="str"/>
      <x:c r="P1021" s="34" t="str"/>
      <x:c r="Q1021" s="34" t="str"/>
      <x:c r="R1021" s="514"/>
      <x:c r="S1021" s="514"/>
    </x:row>
    <x:row r="1022">
      <x:c r="A1022" s="34" t="str">
        <x:v>FORM-8E6B956E45</x:v>
      </x:c>
      <x:c r="B1022" s="34" t="str">
        <x:v>PRD-2EB7F5EEC1</x:v>
      </x:c>
      <x:c r="C1022" s="34" t="str">
        <x:v>Richard Wolf</x:v>
      </x:c>
      <x:c r="D1022" s="34" t="str">
        <x:v>TEXAS Tracheoscope Tube ID 17 mm</x:v>
      </x:c>
      <x:c r="E1022" s="34" t="str">
        <x:v>825211430</x:v>
      </x:c>
      <x:c r="F1022" s="34" t="str">
        <x:v>RIGID_BRONCHOSCOPE_BARREL</x:v>
      </x:c>
      <x:c r="G1022" s="34" t="str">
        <x:v>Verified - manufacturer catalog; current U.S. status pending</x:v>
      </x:c>
      <x:c r="H1022" s="34" t="str">
        <x:v>Hidden - current U.S. status unverified</x:v>
      </x:c>
      <x:c r="I1022" s="34" t="str">
        <x:v>No</x:v>
      </x:c>
      <x:c r="J1022" s="34" t="str">
        <x:v>No</x:v>
      </x:c>
      <x:c r="K1022" s="34" t="str"/>
      <x:c r="L1022" s="34" t="str"/>
      <x:c r="M1022" s="34" t="str"/>
      <x:c r="N1022" s="34" t="str"/>
      <x:c r="O1022" s="34" t="str"/>
      <x:c r="P1022" s="34" t="str"/>
      <x:c r="Q1022" s="34" t="str"/>
      <x:c r="R1022" s="514"/>
      <x:c r="S1022" s="514"/>
    </x:row>
    <x:row r="1023">
      <x:c r="A1023" s="34" t="str">
        <x:v>FORM-27B8AC1103</x:v>
      </x:c>
      <x:c r="B1023" s="34" t="str">
        <x:v>PRD-00C13A59AA</x:v>
      </x:c>
      <x:c r="C1023" s="34" t="str">
        <x:v>Richard Wolf</x:v>
      </x:c>
      <x:c r="D1023" s="34" t="str">
        <x:v>TEXAS Tracheoscope Tube ID 17.1 mm</x:v>
      </x:c>
      <x:c r="E1023" s="34" t="str">
        <x:v>82520.1441</x:v>
      </x:c>
      <x:c r="F1023" s="34" t="str">
        <x:v>RIGID_BRONCHOSCOPE_BARREL</x:v>
      </x:c>
      <x:c r="G1023" s="34" t="str">
        <x:v>Verified - manufacturer catalog; current U.S. status pending</x:v>
      </x:c>
      <x:c r="H1023" s="34" t="str">
        <x:v>Hidden - current U.S. status unverified</x:v>
      </x:c>
      <x:c r="I1023" s="34" t="str">
        <x:v>No</x:v>
      </x:c>
      <x:c r="J1023" s="34" t="str">
        <x:v>No</x:v>
      </x:c>
      <x:c r="K1023" s="34" t="str"/>
      <x:c r="L1023" s="34" t="str"/>
      <x:c r="M1023" s="34" t="str"/>
      <x:c r="N1023" s="34" t="str"/>
      <x:c r="O1023" s="34" t="str"/>
      <x:c r="P1023" s="34" t="str"/>
      <x:c r="Q1023" s="34" t="str"/>
      <x:c r="R1023" s="514"/>
      <x:c r="S1023" s="514"/>
    </x:row>
    <x:row r="1024">
      <x:c r="A1024" s="34" t="str">
        <x:v>FORM-5A0D7DAC2A</x:v>
      </x:c>
      <x:c r="B1024" s="34" t="str">
        <x:v>PRD-24AE19F5D2</x:v>
      </x:c>
      <x:c r="C1024" s="34" t="str">
        <x:v>Richard Wolf</x:v>
      </x:c>
      <x:c r="D1024" s="34" t="str">
        <x:v>Thoracoscopy Scissors, Curved</x:v>
      </x:c>
      <x:c r="E1024" s="34" t="str">
        <x:v>8243.404</x:v>
      </x:c>
      <x:c r="F1024" s="34" t="str">
        <x:v>THORACOSCOPY_SCISSORS</x:v>
      </x:c>
      <x:c r="G1024" s="34" t="str">
        <x:v>Verified - manufacturer catalog; current U.S. status pending</x:v>
      </x:c>
      <x:c r="H1024" s="34" t="str">
        <x:v>Hidden - current U.S. status unverified</x:v>
      </x:c>
      <x:c r="I1024" s="34" t="str">
        <x:v>No</x:v>
      </x:c>
      <x:c r="J1024" s="34" t="str">
        <x:v>No</x:v>
      </x:c>
      <x:c r="K1024" s="34" t="str"/>
      <x:c r="L1024" s="34" t="str"/>
      <x:c r="M1024" s="34" t="str"/>
      <x:c r="N1024" s="34" t="str"/>
      <x:c r="O1024" s="34" t="str"/>
      <x:c r="P1024" s="34" t="str"/>
      <x:c r="Q1024" s="34" t="str"/>
      <x:c r="R1024" s="514"/>
      <x:c r="S1024" s="514"/>
    </x:row>
    <x:row r="1025">
      <x:c r="A1025" s="34" t="str">
        <x:v>FORM-D2F4483426</x:v>
      </x:c>
      <x:c r="B1025" s="34" t="str">
        <x:v>PRD-759CE9B00A</x:v>
      </x:c>
      <x:c r="C1025" s="34" t="str">
        <x:v>Richard Wolf</x:v>
      </x:c>
      <x:c r="D1025" s="34" t="str">
        <x:v>Thoracoscopy Scissors, Straight</x:v>
      </x:c>
      <x:c r="E1025" s="34" t="str">
        <x:v>8243.403</x:v>
      </x:c>
      <x:c r="F1025" s="34" t="str">
        <x:v>THORACOSCOPY_SCISSORS</x:v>
      </x:c>
      <x:c r="G1025" s="34" t="str">
        <x:v>Verified - manufacturer catalog; current U.S. status pending</x:v>
      </x:c>
      <x:c r="H1025" s="34" t="str">
        <x:v>Hidden - current U.S. status unverified</x:v>
      </x:c>
      <x:c r="I1025" s="34" t="str">
        <x:v>No</x:v>
      </x:c>
      <x:c r="J1025" s="34" t="str">
        <x:v>No</x:v>
      </x:c>
      <x:c r="K1025" s="34" t="str"/>
      <x:c r="L1025" s="34" t="str"/>
      <x:c r="M1025" s="34" t="str"/>
      <x:c r="N1025" s="34" t="str"/>
      <x:c r="O1025" s="34" t="str"/>
      <x:c r="P1025" s="34" t="str"/>
      <x:c r="Q1025" s="34" t="str"/>
      <x:c r="R1025" s="514"/>
      <x:c r="S1025" s="514"/>
    </x:row>
    <x:row r="1026">
      <x:c r="A1026" s="34" t="str">
        <x:v>FORM-D7CF552233</x:v>
      </x:c>
      <x:c r="B1026" s="34" t="str">
        <x:v>PRD-F6BB76BECF</x:v>
      </x:c>
      <x:c r="C1026" s="34" t="str">
        <x:v>Richard Wolf</x:v>
      </x:c>
      <x:c r="D1026" s="34" t="str">
        <x:v>Thoracoscopy Tissue Retractor</x:v>
      </x:c>
      <x:c r="E1026" s="34" t="str">
        <x:v>8243.701</x:v>
      </x:c>
      <x:c r="F1026" s="34" t="str">
        <x:v>PLEURAL_BIOPSY_FORCEPS</x:v>
      </x:c>
      <x:c r="G1026" s="34" t="str">
        <x:v>Verified - manufacturer catalog; current U.S. status pending</x:v>
      </x:c>
      <x:c r="H1026" s="34" t="str">
        <x:v>Hidden - current U.S. status unverified</x:v>
      </x:c>
      <x:c r="I1026" s="34" t="str">
        <x:v>No</x:v>
      </x:c>
      <x:c r="J1026" s="34" t="str">
        <x:v>No</x:v>
      </x:c>
      <x:c r="K1026" s="34" t="str"/>
      <x:c r="L1026" s="34" t="str"/>
      <x:c r="M1026" s="34" t="str"/>
      <x:c r="N1026" s="34" t="str"/>
      <x:c r="O1026" s="34" t="str"/>
      <x:c r="P1026" s="34" t="str"/>
      <x:c r="Q1026" s="34" t="str"/>
      <x:c r="R1026" s="514"/>
      <x:c r="S1026" s="514"/>
    </x:row>
    <x:row r="1027">
      <x:c r="A1027" s="34" t="str">
        <x:v>FORM-30EFBDD16A</x:v>
      </x:c>
      <x:c r="B1027" s="34" t="str">
        <x:v>PRD-388B36D2E2</x:v>
      </x:c>
      <x:c r="C1027" s="34" t="str">
        <x:v>Richard Wolf</x:v>
      </x:c>
      <x:c r="D1027" s="34" t="str">
        <x:v>TipControl Articulated Biopsy Forceps</x:v>
      </x:c>
      <x:c r="E1027" s="34" t="str">
        <x:v>823400001</x:v>
      </x:c>
      <x:c r="F1027" s="34" t="str">
        <x:v>RIGID_FORCEPS</x:v>
      </x:c>
      <x:c r="G1027" s="34" t="str">
        <x:v>Verified - manufacturer catalog; current U.S. status pending</x:v>
      </x:c>
      <x:c r="H1027" s="34" t="str">
        <x:v>Hidden - current U.S. status unverified</x:v>
      </x:c>
      <x:c r="I1027" s="34" t="str">
        <x:v>No</x:v>
      </x:c>
      <x:c r="J1027" s="34" t="str">
        <x:v>No</x:v>
      </x:c>
      <x:c r="K1027" s="34" t="str"/>
      <x:c r="L1027" s="34" t="str"/>
      <x:c r="M1027" s="34" t="str"/>
      <x:c r="N1027" s="34" t="str"/>
      <x:c r="O1027" s="34" t="str"/>
      <x:c r="P1027" s="34" t="str"/>
      <x:c r="Q1027" s="34" t="str"/>
      <x:c r="R1027" s="514"/>
      <x:c r="S1027" s="514"/>
    </x:row>
    <x:row r="1028">
      <x:c r="A1028" s="34" t="str">
        <x:v>FORM-0EB3B0E3DE</x:v>
      </x:c>
      <x:c r="B1028" s="34" t="str">
        <x:v>PRD-0BA1BB5296</x:v>
      </x:c>
      <x:c r="C1028" s="34" t="str">
        <x:v>Richard Wolf</x:v>
      </x:c>
      <x:c r="D1028" s="34" t="str">
        <x:v>TipControl Articulated Grasping Forceps</x:v>
      </x:c>
      <x:c r="E1028" s="34" t="str">
        <x:v>823400002</x:v>
      </x:c>
      <x:c r="F1028" s="34" t="str">
        <x:v>RIGID_FORCEPS</x:v>
      </x:c>
      <x:c r="G1028" s="34" t="str">
        <x:v>Verified - manufacturer catalog; current U.S. status pending</x:v>
      </x:c>
      <x:c r="H1028" s="34" t="str">
        <x:v>Hidden - current U.S. status unverified</x:v>
      </x:c>
      <x:c r="I1028" s="34" t="str">
        <x:v>No</x:v>
      </x:c>
      <x:c r="J1028" s="34" t="str">
        <x:v>No</x:v>
      </x:c>
      <x:c r="K1028" s="34" t="str"/>
      <x:c r="L1028" s="34" t="str"/>
      <x:c r="M1028" s="34" t="str"/>
      <x:c r="N1028" s="34" t="str"/>
      <x:c r="O1028" s="34" t="str"/>
      <x:c r="P1028" s="34" t="str"/>
      <x:c r="Q1028" s="34" t="str"/>
      <x:c r="R1028" s="514"/>
      <x:c r="S1028" s="514"/>
    </x:row>
    <x:row r="1029">
      <x:c r="A1029" s="34" t="str">
        <x:v>FORM-007D86A651</x:v>
      </x:c>
      <x:c r="B1029" s="34" t="str">
        <x:v>PRD-027269F110</x:v>
      </x:c>
      <x:c r="C1029" s="34" t="str">
        <x:v>Richard Wolf</x:v>
      </x:c>
      <x:c r="D1029" s="34" t="str">
        <x:v>TipControl Articulated Scissors</x:v>
      </x:c>
      <x:c r="E1029" s="34" t="str">
        <x:v>823400003</x:v>
      </x:c>
      <x:c r="F1029" s="34" t="str">
        <x:v>RIGID_FORCEPS</x:v>
      </x:c>
      <x:c r="G1029" s="34" t="str">
        <x:v>Verified - manufacturer catalog; current U.S. status pending</x:v>
      </x:c>
      <x:c r="H1029" s="34" t="str">
        <x:v>Hidden - current U.S. status unverified</x:v>
      </x:c>
      <x:c r="I1029" s="34" t="str">
        <x:v>No</x:v>
      </x:c>
      <x:c r="J1029" s="34" t="str">
        <x:v>No</x:v>
      </x:c>
      <x:c r="K1029" s="34" t="str"/>
      <x:c r="L1029" s="34" t="str"/>
      <x:c r="M1029" s="34" t="str"/>
      <x:c r="N1029" s="34" t="str"/>
      <x:c r="O1029" s="34" t="str"/>
      <x:c r="P1029" s="34" t="str"/>
      <x:c r="Q1029" s="34" t="str"/>
      <x:c r="R1029" s="514"/>
      <x:c r="S1029" s="514"/>
    </x:row>
    <x:row r="1030">
      <x:c r="A1030" s="34" t="str">
        <x:v>FORM-1B31D16C3E</x:v>
      </x:c>
      <x:c r="B1030" s="34" t="str">
        <x:v>PRD-BA7CBE6482</x:v>
      </x:c>
      <x:c r="C1030" s="34" t="str">
        <x:v>Richard Wolf</x:v>
      </x:c>
      <x:c r="D1030" s="34" t="str">
        <x:v>Trocar Sleeve with Membrane Valve</x:v>
      </x:c>
      <x:c r="E1030" s="34" t="str">
        <x:v>8905.331</x:v>
      </x:c>
      <x:c r="F1030" s="34" t="str">
        <x:v>PLEUROSCOPY_TROCAR</x:v>
      </x:c>
      <x:c r="G1030" s="34" t="str">
        <x:v>Verified - manufacturer catalog; current U.S. status pending</x:v>
      </x:c>
      <x:c r="H1030" s="34" t="str">
        <x:v>Hidden - current U.S. status unverified</x:v>
      </x:c>
      <x:c r="I1030" s="34" t="str">
        <x:v>No</x:v>
      </x:c>
      <x:c r="J1030" s="34" t="str">
        <x:v>No</x:v>
      </x:c>
      <x:c r="K1030" s="34" t="str"/>
      <x:c r="L1030" s="34" t="str"/>
      <x:c r="M1030" s="34" t="str"/>
      <x:c r="N1030" s="34" t="str"/>
      <x:c r="O1030" s="34" t="str"/>
      <x:c r="P1030" s="34" t="str"/>
      <x:c r="Q1030" s="34" t="str"/>
      <x:c r="R1030" s="514"/>
      <x:c r="S1030" s="514"/>
    </x:row>
    <x:row r="1031">
      <x:c r="A1031" s="34" t="str">
        <x:v>FORM-826BE8C9A0</x:v>
      </x:c>
      <x:c r="B1031" s="34" t="str">
        <x:v>PRD-ED212D7E3C</x:v>
      </x:c>
      <x:c r="C1031" s="34" t="str">
        <x:v>Richard Wolf</x:v>
      </x:c>
      <x:c r="D1031" s="34" t="str">
        <x:v>Trocar Sleeve with Membrane Valve</x:v>
      </x:c>
      <x:c r="E1031" s="34" t="str">
        <x:v>8905.351</x:v>
      </x:c>
      <x:c r="F1031" s="34" t="str">
        <x:v>PLEUROSCOPY_TROCAR</x:v>
      </x:c>
      <x:c r="G1031" s="34" t="str">
        <x:v>Verified - manufacturer catalog; current U.S. status pending</x:v>
      </x:c>
      <x:c r="H1031" s="34" t="str">
        <x:v>Hidden - current U.S. status unverified</x:v>
      </x:c>
      <x:c r="I1031" s="34" t="str">
        <x:v>No</x:v>
      </x:c>
      <x:c r="J1031" s="34" t="str">
        <x:v>No</x:v>
      </x:c>
      <x:c r="K1031" s="34" t="str"/>
      <x:c r="L1031" s="34" t="str"/>
      <x:c r="M1031" s="34" t="str"/>
      <x:c r="N1031" s="34" t="str"/>
      <x:c r="O1031" s="34" t="str"/>
      <x:c r="P1031" s="34" t="str"/>
      <x:c r="Q1031" s="34" t="str"/>
      <x:c r="R1031" s="514"/>
      <x:c r="S1031" s="514"/>
    </x:row>
    <x:row r="1032">
      <x:c r="A1032" s="34" t="str">
        <x:v>FORM-C11A1D0EF4</x:v>
      </x:c>
      <x:c r="B1032" s="34" t="str">
        <x:v>PRD-C1F90B7445</x:v>
      </x:c>
      <x:c r="C1032" s="34" t="str">
        <x:v>Richard Wolf</x:v>
      </x:c>
      <x:c r="D1032" s="34" t="str">
        <x:v>Trocar Sleeve with Membrane Valve</x:v>
      </x:c>
      <x:c r="E1032" s="34" t="str">
        <x:v>8919.331</x:v>
      </x:c>
      <x:c r="F1032" s="34" t="str">
        <x:v>PLEUROSCOPY_TROCAR</x:v>
      </x:c>
      <x:c r="G1032" s="34" t="str">
        <x:v>Verified - manufacturer catalog; current U.S. status pending</x:v>
      </x:c>
      <x:c r="H1032" s="34" t="str">
        <x:v>Hidden - current U.S. status unverified</x:v>
      </x:c>
      <x:c r="I1032" s="34" t="str">
        <x:v>No</x:v>
      </x:c>
      <x:c r="J1032" s="34" t="str">
        <x:v>No</x:v>
      </x:c>
      <x:c r="K1032" s="34" t="str"/>
      <x:c r="L1032" s="34" t="str"/>
      <x:c r="M1032" s="34" t="str"/>
      <x:c r="N1032" s="34" t="str"/>
      <x:c r="O1032" s="34" t="str"/>
      <x:c r="P1032" s="34" t="str"/>
      <x:c r="Q1032" s="34" t="str"/>
      <x:c r="R1032" s="514"/>
      <x:c r="S1032" s="514"/>
    </x:row>
    <x:row r="1033">
      <x:c r="A1033" s="34" t="str">
        <x:v>FORM-4A71ACDCC7</x:v>
      </x:c>
      <x:c r="B1033" s="34" t="str">
        <x:v>PRD-8287E5FFEF</x:v>
      </x:c>
      <x:c r="C1033" s="34" t="str">
        <x:v>Richard Wolf</x:v>
      </x:c>
      <x:c r="D1033" s="34" t="str">
        <x:v>Trocar Sleeve with Membrane Valve</x:v>
      </x:c>
      <x:c r="E1033" s="34" t="str">
        <x:v>8919.351</x:v>
      </x:c>
      <x:c r="F1033" s="34" t="str">
        <x:v>PLEUROSCOPY_TROCAR</x:v>
      </x:c>
      <x:c r="G1033" s="34" t="str">
        <x:v>Verified - manufacturer catalog; current U.S. status pending</x:v>
      </x:c>
      <x:c r="H1033" s="34" t="str">
        <x:v>Hidden - current U.S. status unverified</x:v>
      </x:c>
      <x:c r="I1033" s="34" t="str">
        <x:v>No</x:v>
      </x:c>
      <x:c r="J1033" s="34" t="str">
        <x:v>No</x:v>
      </x:c>
      <x:c r="K1033" s="34" t="str"/>
      <x:c r="L1033" s="34" t="str"/>
      <x:c r="M1033" s="34" t="str"/>
      <x:c r="N1033" s="34" t="str"/>
      <x:c r="O1033" s="34" t="str"/>
      <x:c r="P1033" s="34" t="str"/>
      <x:c r="Q1033" s="34" t="str"/>
      <x:c r="R1033" s="514"/>
      <x:c r="S1033" s="514"/>
    </x:row>
    <x:row r="1034">
      <x:c r="A1034" s="34" t="str">
        <x:v>FORM-7D6DA1D39B</x:v>
      </x:c>
      <x:c r="B1034" s="34" t="str">
        <x:v>PRD-7E7BC96506</x:v>
      </x:c>
      <x:c r="C1034" s="34" t="str">
        <x:v>Richard Wolf</x:v>
      </x:c>
      <x:c r="D1034" s="34" t="str">
        <x:v>Trocar Sleeve with Rubber Cap</x:v>
      </x:c>
      <x:c r="E1034" s="34" t="str">
        <x:v>8906.051</x:v>
      </x:c>
      <x:c r="F1034" s="34" t="str">
        <x:v>PLEUROSCOPY_TROCAR</x:v>
      </x:c>
      <x:c r="G1034" s="34" t="str">
        <x:v>Verified - manufacturer catalog; current U.S. status pending</x:v>
      </x:c>
      <x:c r="H1034" s="34" t="str">
        <x:v>Hidden - current U.S. status unverified</x:v>
      </x:c>
      <x:c r="I1034" s="34" t="str">
        <x:v>No</x:v>
      </x:c>
      <x:c r="J1034" s="34" t="str">
        <x:v>No</x:v>
      </x:c>
      <x:c r="K1034" s="34" t="str"/>
      <x:c r="L1034" s="34" t="str"/>
      <x:c r="M1034" s="34" t="str"/>
      <x:c r="N1034" s="34" t="str"/>
      <x:c r="O1034" s="34" t="str"/>
      <x:c r="P1034" s="34" t="str"/>
      <x:c r="Q1034" s="34" t="str"/>
      <x:c r="R1034" s="514"/>
      <x:c r="S1034" s="514"/>
    </x:row>
    <x:row r="1035">
      <x:c r="A1035" s="34" t="str">
        <x:v>FORM-B253C631B4</x:v>
      </x:c>
      <x:c r="B1035" s="34" t="str">
        <x:v>PRD-AD1CD2C1B2</x:v>
      </x:c>
      <x:c r="C1035" s="34" t="str">
        <x:v>Richard Wolf</x:v>
      </x:c>
      <x:c r="D1035" s="34" t="str">
        <x:v>Trocar Sleeve with Stopcock</x:v>
      </x:c>
      <x:c r="E1035" s="34" t="str">
        <x:v>8919.333</x:v>
      </x:c>
      <x:c r="F1035" s="34" t="str">
        <x:v>PLEUROSCOPY_TROCAR</x:v>
      </x:c>
      <x:c r="G1035" s="34" t="str">
        <x:v>Verified - manufacturer catalog; current U.S. status pending</x:v>
      </x:c>
      <x:c r="H1035" s="34" t="str">
        <x:v>Hidden - current U.S. status unverified</x:v>
      </x:c>
      <x:c r="I1035" s="34" t="str">
        <x:v>No</x:v>
      </x:c>
      <x:c r="J1035" s="34" t="str">
        <x:v>No</x:v>
      </x:c>
      <x:c r="K1035" s="34" t="str"/>
      <x:c r="L1035" s="34" t="str"/>
      <x:c r="M1035" s="34" t="str"/>
      <x:c r="N1035" s="34" t="str"/>
      <x:c r="O1035" s="34" t="str"/>
      <x:c r="P1035" s="34" t="str"/>
      <x:c r="Q1035" s="34" t="str"/>
      <x:c r="R1035" s="514"/>
      <x:c r="S1035" s="514"/>
    </x:row>
    <x:row r="1036">
      <x:c r="A1036" s="34" t="str">
        <x:v>FORM-7E2B926C9C</x:v>
      </x:c>
      <x:c r="B1036" s="34" t="str">
        <x:v>PRD-3236D0CEDC</x:v>
      </x:c>
      <x:c r="C1036" s="34" t="str">
        <x:v>Richard Wolf</x:v>
      </x:c>
      <x:c r="D1036" s="34" t="str">
        <x:v>Trocar Sleeve with Stopcock</x:v>
      </x:c>
      <x:c r="E1036" s="34" t="str">
        <x:v>8919.353</x:v>
      </x:c>
      <x:c r="F1036" s="34" t="str">
        <x:v>PLEUROSCOPY_TROCAR</x:v>
      </x:c>
      <x:c r="G1036" s="34" t="str">
        <x:v>Verified - manufacturer catalog; current U.S. status pending</x:v>
      </x:c>
      <x:c r="H1036" s="34" t="str">
        <x:v>Hidden - current U.S. status unverified</x:v>
      </x:c>
      <x:c r="I1036" s="34" t="str">
        <x:v>No</x:v>
      </x:c>
      <x:c r="J1036" s="34" t="str">
        <x:v>No</x:v>
      </x:c>
      <x:c r="K1036" s="34" t="str"/>
      <x:c r="L1036" s="34" t="str"/>
      <x:c r="M1036" s="34" t="str"/>
      <x:c r="N1036" s="34" t="str"/>
      <x:c r="O1036" s="34" t="str"/>
      <x:c r="P1036" s="34" t="str"/>
      <x:c r="Q1036" s="34" t="str"/>
      <x:c r="R1036" s="514"/>
      <x:c r="S1036" s="514"/>
    </x:row>
    <x:row r="1037">
      <x:c r="A1037" s="34" t="str">
        <x:v>FORM-12CE3F1C20</x:v>
      </x:c>
      <x:c r="B1037" s="34" t="str">
        <x:v>PRD-FF9CE26B43</x:v>
      </x:c>
      <x:c r="C1037" s="34" t="str">
        <x:v>Richard Wolf</x:v>
      </x:c>
      <x:c r="D1037" s="34" t="str">
        <x:v>Tube with Luer-Lock Connector</x:v>
      </x:c>
      <x:c r="E1037" s="34" t="str">
        <x:v>886.00</x:v>
      </x:c>
      <x:c r="F1037" s="34" t="str">
        <x:v>RIGID_BRONCHOSCOPE_ACCESSORY</x:v>
      </x:c>
      <x:c r="G1037" s="34" t="str">
        <x:v>Verified - manufacturer catalog; current U.S. status pending</x:v>
      </x:c>
      <x:c r="H1037" s="34" t="str">
        <x:v>Hidden - current U.S. status unverified</x:v>
      </x:c>
      <x:c r="I1037" s="34" t="str">
        <x:v>No</x:v>
      </x:c>
      <x:c r="J1037" s="34" t="str">
        <x:v>No</x:v>
      </x:c>
      <x:c r="K1037" s="34" t="str"/>
      <x:c r="L1037" s="34" t="str"/>
      <x:c r="M1037" s="34" t="str"/>
      <x:c r="N1037" s="34" t="str"/>
      <x:c r="O1037" s="34" t="str"/>
      <x:c r="P1037" s="34" t="str"/>
      <x:c r="Q1037" s="34" t="str"/>
      <x:c r="R1037" s="514"/>
      <x:c r="S1037" s="514"/>
    </x:row>
    <x:row r="1038">
      <x:c r="A1038" s="34" t="str">
        <x:v>FORM-EC29C6AA59</x:v>
      </x:c>
      <x:c r="B1038" s="34" t="str">
        <x:v>PRD-6C99AA9B16</x:v>
      </x:c>
      <x:c r="C1038" s="34" t="str">
        <x:v>Richard Wolf</x:v>
      </x:c>
      <x:c r="D1038" s="34" t="str">
        <x:v>Tumor Forceps, Severing</x:v>
      </x:c>
      <x:c r="E1038" s="34" t="str">
        <x:v>8280.45</x:v>
      </x:c>
      <x:c r="F1038" s="34" t="str">
        <x:v>RIGID_FORCEPS</x:v>
      </x:c>
      <x:c r="G1038" s="34" t="str">
        <x:v>Verified - manufacturer catalog; current U.S. status pending</x:v>
      </x:c>
      <x:c r="H1038" s="34" t="str">
        <x:v>Hidden - current U.S. status unverified</x:v>
      </x:c>
      <x:c r="I1038" s="34" t="str">
        <x:v>No</x:v>
      </x:c>
      <x:c r="J1038" s="34" t="str">
        <x:v>No</x:v>
      </x:c>
      <x:c r="K1038" s="34" t="str"/>
      <x:c r="L1038" s="34" t="str"/>
      <x:c r="M1038" s="34" t="str"/>
      <x:c r="N1038" s="34" t="str"/>
      <x:c r="O1038" s="34" t="str"/>
      <x:c r="P1038" s="34" t="str"/>
      <x:c r="Q1038" s="34" t="str"/>
      <x:c r="R1038" s="514"/>
      <x:c r="S1038" s="514"/>
    </x:row>
    <x:row r="1039">
      <x:c r="A1039" s="34" t="str">
        <x:v>FORM-3841CC7ACC</x:v>
      </x:c>
      <x:c r="B1039" s="34" t="str">
        <x:v>PRD-9B0EE44246</x:v>
      </x:c>
      <x:c r="C1039" s="34" t="str">
        <x:v>Richard Wolf</x:v>
      </x:c>
      <x:c r="D1039" s="34" t="str">
        <x:v>Two-Pedal Footswitch</x:v>
      </x:c>
      <x:c r="E1039" s="34" t="str">
        <x:v>2304.901</x:v>
      </x:c>
      <x:c r="F1039" s="34" t="str">
        <x:v>RIGID_BRONCH_SHAVER</x:v>
      </x:c>
      <x:c r="G1039" s="34" t="str">
        <x:v>Verified - manufacturer catalog; current U.S. status pending</x:v>
      </x:c>
      <x:c r="H1039" s="34" t="str">
        <x:v>Hidden - current U.S. status unverified</x:v>
      </x:c>
      <x:c r="I1039" s="34" t="str">
        <x:v>No</x:v>
      </x:c>
      <x:c r="J1039" s="34" t="str">
        <x:v>No</x:v>
      </x:c>
      <x:c r="K1039" s="34" t="str"/>
      <x:c r="L1039" s="34" t="str"/>
      <x:c r="M1039" s="34" t="str"/>
      <x:c r="N1039" s="34" t="str"/>
      <x:c r="O1039" s="34" t="str"/>
      <x:c r="P1039" s="34" t="str"/>
      <x:c r="Q1039" s="34" t="str"/>
      <x:c r="R1039" s="514"/>
      <x:c r="S1039" s="514"/>
    </x:row>
    <x:row r="1040">
      <x:c r="A1040" s="34" t="str">
        <x:v>FORM-EB72C0A0B6</x:v>
      </x:c>
      <x:c r="B1040" s="34" t="str">
        <x:v>PRD-9C1CF84490</x:v>
      </x:c>
      <x:c r="C1040" s="34" t="str">
        <x:v>Richard Wolf</x:v>
      </x:c>
      <x:c r="D1040" s="34" t="str">
        <x:v>Universal Bronchoscope Cap</x:v>
      </x:c>
      <x:c r="E1040" s="34" t="str">
        <x:v>8020.15</x:v>
      </x:c>
      <x:c r="F1040" s="34" t="str">
        <x:v>RIGID_BRONCHOSCOPE_ACCESSORY</x:v>
      </x:c>
      <x:c r="G1040" s="34" t="str">
        <x:v>Verified - manufacturer catalog; current U.S. status pending</x:v>
      </x:c>
      <x:c r="H1040" s="34" t="str">
        <x:v>Hidden - current U.S. status unverified</x:v>
      </x:c>
      <x:c r="I1040" s="34" t="str">
        <x:v>No</x:v>
      </x:c>
      <x:c r="J1040" s="34" t="str">
        <x:v>No</x:v>
      </x:c>
      <x:c r="K1040" s="34" t="str"/>
      <x:c r="L1040" s="34" t="str"/>
      <x:c r="M1040" s="34" t="str"/>
      <x:c r="N1040" s="34" t="str"/>
      <x:c r="O1040" s="34" t="str"/>
      <x:c r="P1040" s="34" t="str"/>
      <x:c r="Q1040" s="34" t="str"/>
      <x:c r="R1040" s="514"/>
      <x:c r="S1040" s="514"/>
    </x:row>
    <x:row r="1041">
      <x:c r="A1041" s="34" t="str">
        <x:v>FORM-9A03AD9BF2</x:v>
      </x:c>
      <x:c r="B1041" s="34" t="str">
        <x:v>PRD-CE081B3A72</x:v>
      </x:c>
      <x:c r="C1041" s="34" t="str">
        <x:v>Richard Wolf</x:v>
      </x:c>
      <x:c r="D1041" s="34" t="str">
        <x:v>Universal Forceps, Serrated</x:v>
      </x:c>
      <x:c r="E1041" s="34" t="str">
        <x:v>8280.42</x:v>
      </x:c>
      <x:c r="F1041" s="34" t="str">
        <x:v>RIGID_FORCEPS</x:v>
      </x:c>
      <x:c r="G1041" s="34" t="str">
        <x:v>Verified - manufacturer catalog; current U.S. status pending</x:v>
      </x:c>
      <x:c r="H1041" s="34" t="str">
        <x:v>Hidden - current U.S. status unverified</x:v>
      </x:c>
      <x:c r="I1041" s="34" t="str">
        <x:v>No</x:v>
      </x:c>
      <x:c r="J1041" s="34" t="str">
        <x:v>No</x:v>
      </x:c>
      <x:c r="K1041" s="34" t="str"/>
      <x:c r="L1041" s="34" t="str"/>
      <x:c r="M1041" s="34" t="str"/>
      <x:c r="N1041" s="34" t="str"/>
      <x:c r="O1041" s="34" t="str"/>
      <x:c r="P1041" s="34" t="str"/>
      <x:c r="Q1041" s="34" t="str"/>
      <x:c r="R1041" s="514"/>
      <x:c r="S1041" s="514"/>
    </x:row>
    <x:row r="1042">
      <x:c r="A1042" s="34" t="str">
        <x:v>FORM-1B92C6DCCE</x:v>
      </x:c>
      <x:c r="B1042" s="34" t="str">
        <x:v>PRD-9C5FCF73E5</x:v>
      </x:c>
      <x:c r="C1042" s="34" t="str">
        <x:v>Richard Wolf</x:v>
      </x:c>
      <x:c r="D1042" s="34" t="str">
        <x:v>Vessel Clamp, Curved Left</x:v>
      </x:c>
      <x:c r="E1042" s="34" t="str">
        <x:v>8242.651</x:v>
      </x:c>
      <x:c r="F1042" s="34" t="str">
        <x:v>PLEURAL_BIOPSY_FORCEPS</x:v>
      </x:c>
      <x:c r="G1042" s="34" t="str">
        <x:v>Verified - manufacturer catalog; current U.S. status pending</x:v>
      </x:c>
      <x:c r="H1042" s="34" t="str">
        <x:v>Hidden - current U.S. status unverified</x:v>
      </x:c>
      <x:c r="I1042" s="34" t="str">
        <x:v>No</x:v>
      </x:c>
      <x:c r="J1042" s="34" t="str">
        <x:v>No</x:v>
      </x:c>
      <x:c r="K1042" s="34" t="str"/>
      <x:c r="L1042" s="34" t="str"/>
      <x:c r="M1042" s="34" t="str"/>
      <x:c r="N1042" s="34" t="str"/>
      <x:c r="O1042" s="34" t="str"/>
      <x:c r="P1042" s="34" t="str"/>
      <x:c r="Q1042" s="34" t="str"/>
      <x:c r="R1042" s="514"/>
      <x:c r="S1042" s="514"/>
    </x:row>
    <x:row r="1043">
      <x:c r="A1043" s="34" t="str">
        <x:v>FORM-3FAC228F42</x:v>
      </x:c>
      <x:c r="B1043" s="34" t="str">
        <x:v>PRD-6D2D08656C</x:v>
      </x:c>
      <x:c r="C1043" s="34" t="str">
        <x:v>Richard Wolf</x:v>
      </x:c>
      <x:c r="D1043" s="34" t="str">
        <x:v>Vessel Clamp, Curved Right</x:v>
      </x:c>
      <x:c r="E1043" s="34" t="str">
        <x:v>8242.652</x:v>
      </x:c>
      <x:c r="F1043" s="34" t="str">
        <x:v>PLEURAL_BIOPSY_FORCEPS</x:v>
      </x:c>
      <x:c r="G1043" s="34" t="str">
        <x:v>Verified - manufacturer catalog; current U.S. status pending</x:v>
      </x:c>
      <x:c r="H1043" s="34" t="str">
        <x:v>Hidden - current U.S. status unverified</x:v>
      </x:c>
      <x:c r="I1043" s="34" t="str">
        <x:v>No</x:v>
      </x:c>
      <x:c r="J1043" s="34" t="str">
        <x:v>No</x:v>
      </x:c>
      <x:c r="K1043" s="34" t="str"/>
      <x:c r="L1043" s="34" t="str"/>
      <x:c r="M1043" s="34" t="str"/>
      <x:c r="N1043" s="34" t="str"/>
      <x:c r="O1043" s="34" t="str"/>
      <x:c r="P1043" s="34" t="str"/>
      <x:c r="Q1043" s="34" t="str"/>
      <x:c r="R1043" s="514"/>
      <x:c r="S1043" s="514"/>
    </x:row>
    <x:row r="1044">
      <x:c r="A1044" s="34" t="str">
        <x:v>FORM-6DC21F319F</x:v>
      </x:c>
      <x:c r="B1044" s="34" t="str">
        <x:v>PRD-598FB0AD5D</x:v>
      </x:c>
      <x:c r="C1044" s="34" t="str">
        <x:v>Richard Wolf</x:v>
      </x:c>
      <x:c r="D1044" s="34" t="str">
        <x:v>WOLF Bronchoscope Tube Bundle</x:v>
      </x:c>
      <x:c r="E1044" s="34" t="str">
        <x:v>8214.0721</x:v>
      </x:c>
      <x:c r="F1044" s="34" t="str">
        <x:v>RIGID_BRONCHOSCOPE_BARREL</x:v>
      </x:c>
      <x:c r="G1044" s="34" t="str">
        <x:v>Verified - manufacturer catalog; current U.S. status pending</x:v>
      </x:c>
      <x:c r="H1044" s="34" t="str">
        <x:v>Hidden - current U.S. status unverified</x:v>
      </x:c>
      <x:c r="I1044" s="34" t="str">
        <x:v>No</x:v>
      </x:c>
      <x:c r="J1044" s="34" t="str">
        <x:v>No</x:v>
      </x:c>
      <x:c r="K1044" s="34" t="str"/>
      <x:c r="L1044" s="34" t="str"/>
      <x:c r="M1044" s="34" t="str"/>
      <x:c r="N1044" s="34" t="str"/>
      <x:c r="O1044" s="34" t="str"/>
      <x:c r="P1044" s="34" t="str"/>
      <x:c r="Q1044" s="34" t="str"/>
      <x:c r="R1044" s="514"/>
      <x:c r="S1044" s="514"/>
    </x:row>
    <x:row r="1045">
      <x:c r="A1045" s="34" t="str">
        <x:v>FORM-E94B0AF747</x:v>
      </x:c>
      <x:c r="B1045" s="34" t="str">
        <x:v>PRD-18F33007D6</x:v>
      </x:c>
      <x:c r="C1045" s="34" t="str">
        <x:v>Richard Wolf</x:v>
      </x:c>
      <x:c r="D1045" s="34" t="str">
        <x:v>WOLF Bronchoscope Tube Bundle</x:v>
      </x:c>
      <x:c r="E1045" s="34" t="str">
        <x:v>8214.0821</x:v>
      </x:c>
      <x:c r="F1045" s="34" t="str">
        <x:v>RIGID_BRONCHOSCOPE_BARREL</x:v>
      </x:c>
      <x:c r="G1045" s="34" t="str">
        <x:v>Verified - manufacturer catalog; current U.S. status pending</x:v>
      </x:c>
      <x:c r="H1045" s="34" t="str">
        <x:v>Hidden - current U.S. status unverified</x:v>
      </x:c>
      <x:c r="I1045" s="34" t="str">
        <x:v>No</x:v>
      </x:c>
      <x:c r="J1045" s="34" t="str">
        <x:v>No</x:v>
      </x:c>
      <x:c r="K1045" s="34" t="str"/>
      <x:c r="L1045" s="34" t="str"/>
      <x:c r="M1045" s="34" t="str"/>
      <x:c r="N1045" s="34" t="str"/>
      <x:c r="O1045" s="34" t="str"/>
      <x:c r="P1045" s="34" t="str"/>
      <x:c r="Q1045" s="34" t="str"/>
      <x:c r="R1045" s="514"/>
      <x:c r="S1045" s="514"/>
    </x:row>
    <x:row r="1046">
      <x:c r="A1046" s="34" t="str">
        <x:v>FORM-41CA1EF249</x:v>
      </x:c>
      <x:c r="B1046" s="34" t="str">
        <x:v>PRD-5C40D8FE80</x:v>
      </x:c>
      <x:c r="C1046" s="34" t="str">
        <x:v>Richard Wolf</x:v>
      </x:c>
      <x:c r="D1046" s="34" t="str">
        <x:v>WOLF Bronchoscope Tube Bundle</x:v>
      </x:c>
      <x:c r="E1046" s="34" t="str">
        <x:v>8214.0921</x:v>
      </x:c>
      <x:c r="F1046" s="34" t="str">
        <x:v>RIGID_BRONCHOSCOPE_BARREL</x:v>
      </x:c>
      <x:c r="G1046" s="34" t="str">
        <x:v>Verified - manufacturer catalog; current U.S. status pending</x:v>
      </x:c>
      <x:c r="H1046" s="34" t="str">
        <x:v>Hidden - current U.S. status unverified</x:v>
      </x:c>
      <x:c r="I1046" s="34" t="str">
        <x:v>No</x:v>
      </x:c>
      <x:c r="J1046" s="34" t="str">
        <x:v>No</x:v>
      </x:c>
      <x:c r="K1046" s="34" t="str"/>
      <x:c r="L1046" s="34" t="str"/>
      <x:c r="M1046" s="34" t="str"/>
      <x:c r="N1046" s="34" t="str"/>
      <x:c r="O1046" s="34" t="str"/>
      <x:c r="P1046" s="34" t="str"/>
      <x:c r="Q1046" s="34" t="str"/>
      <x:c r="R1046" s="514"/>
      <x:c r="S1046" s="514"/>
    </x:row>
    <x:row r="1047">
      <x:c r="A1047" s="34" t="str">
        <x:v>FORM-EEF6219A0B</x:v>
      </x:c>
      <x:c r="B1047" s="34" t="str">
        <x:v>PRD-1DCE96086D</x:v>
      </x:c>
      <x:c r="C1047" s="34" t="str">
        <x:v>Richard Wolf</x:v>
      </x:c>
      <x:c r="D1047" s="34" t="str">
        <x:v>WOLF Bronchoscope Tube Bundle</x:v>
      </x:c>
      <x:c r="E1047" s="34" t="str">
        <x:v>8214.1021</x:v>
      </x:c>
      <x:c r="F1047" s="34" t="str">
        <x:v>RIGID_BRONCHOSCOPE_BARREL</x:v>
      </x:c>
      <x:c r="G1047" s="34" t="str">
        <x:v>Verified - manufacturer catalog; current U.S. status pending</x:v>
      </x:c>
      <x:c r="H1047" s="34" t="str">
        <x:v>Hidden - current U.S. status unverified</x:v>
      </x:c>
      <x:c r="I1047" s="34" t="str">
        <x:v>No</x:v>
      </x:c>
      <x:c r="J1047" s="34" t="str">
        <x:v>No</x:v>
      </x:c>
      <x:c r="K1047" s="34" t="str"/>
      <x:c r="L1047" s="34" t="str"/>
      <x:c r="M1047" s="34" t="str"/>
      <x:c r="N1047" s="34" t="str"/>
      <x:c r="O1047" s="34" t="str"/>
      <x:c r="P1047" s="34" t="str"/>
      <x:c r="Q1047" s="34" t="str"/>
      <x:c r="R1047" s="514"/>
      <x:c r="S1047" s="514"/>
    </x:row>
    <x:row r="1048">
      <x:c r="A1048" s="34" t="str">
        <x:v>FORM-E7BCFE1AE4</x:v>
      </x:c>
      <x:c r="B1048" s="34" t="str">
        <x:v>PRD-60C171D0E6</x:v>
      </x:c>
      <x:c r="C1048" s="34" t="str">
        <x:v>Rocket Medical</x:v>
      </x:c>
      <x:c r="D1048" s="34" t="str">
        <x:v>Rocket IPC 1000 mL Discharge Pack</x:v>
      </x:c>
      <x:c r="E1048" s="34" t="str">
        <x:v>R51411-DP</x:v>
      </x:c>
      <x:c r="F1048" s="34" t="str">
        <x:v>IPC_DRAINAGE_KIT</x:v>
      </x:c>
      <x:c r="G1048" s="34" t="str">
        <x:v>Verified - U.S. manufacturer brochure</x:v>
      </x:c>
      <x:c r="H1048" s="34" t="str">
        <x:v>Prototype visible - reverify before production</x:v>
      </x:c>
      <x:c r="I1048" s="34" t="str">
        <x:v>No</x:v>
      </x:c>
      <x:c r="J1048" s="34" t="str">
        <x:v>No</x:v>
      </x:c>
      <x:c r="K1048" s="34" t="str"/>
      <x:c r="L1048" s="34" t="str"/>
      <x:c r="M1048" s="34" t="str"/>
      <x:c r="N1048" s="34" t="str"/>
      <x:c r="O1048" s="34" t="str"/>
      <x:c r="P1048" s="34" t="str"/>
      <x:c r="Q1048" s="34" t="str"/>
      <x:c r="R1048" s="514"/>
      <x:c r="S1048" s="514"/>
    </x:row>
    <x:row r="1049">
      <x:c r="A1049" s="34" t="str">
        <x:v>FORM-6C0F53A189</x:v>
      </x:c>
      <x:c r="B1049" s="34" t="str">
        <x:v>PRD-BACF8FDE9B</x:v>
      </x:c>
      <x:c r="C1049" s="34" t="str">
        <x:v>Rocket Medical</x:v>
      </x:c>
      <x:c r="D1049" s="34" t="str">
        <x:v>Rocket IPC 1000 mL Vacuum Bottle &amp; Dressing Pack</x:v>
      </x:c>
      <x:c r="E1049" s="34" t="str">
        <x:v>R51411</x:v>
      </x:c>
      <x:c r="F1049" s="34" t="str">
        <x:v>IPC_DRAINAGE_KIT</x:v>
      </x:c>
      <x:c r="G1049" s="34" t="str">
        <x:v>Verified - U.S. manufacturer brochure</x:v>
      </x:c>
      <x:c r="H1049" s="34" t="str">
        <x:v>Prototype visible - reverify before production</x:v>
      </x:c>
      <x:c r="I1049" s="34" t="str">
        <x:v>No</x:v>
      </x:c>
      <x:c r="J1049" s="34" t="str">
        <x:v>No</x:v>
      </x:c>
      <x:c r="K1049" s="34" t="str"/>
      <x:c r="L1049" s="34" t="str"/>
      <x:c r="M1049" s="34" t="str"/>
      <x:c r="N1049" s="34" t="str"/>
      <x:c r="O1049" s="34" t="str"/>
      <x:c r="P1049" s="34" t="str"/>
      <x:c r="Q1049" s="34" t="str"/>
      <x:c r="R1049" s="514"/>
      <x:c r="S1049" s="514"/>
    </x:row>
    <x:row r="1050">
      <x:c r="A1050" s="34" t="str">
        <x:v>FORM-6968D2DB3F</x:v>
      </x:c>
      <x:c r="B1050" s="34" t="str">
        <x:v>PRD-9FFD95C095</x:v>
      </x:c>
      <x:c r="C1050" s="34" t="str">
        <x:v>Rocket Medical</x:v>
      </x:c>
      <x:c r="D1050" s="34" t="str">
        <x:v>Rocket IPC 1000 mL Vacuum Bottle Only</x:v>
      </x:c>
      <x:c r="E1050" s="34" t="str">
        <x:v>R51411-00-00</x:v>
      </x:c>
      <x:c r="F1050" s="34" t="str">
        <x:v>IPC_DRAINAGE_KIT</x:v>
      </x:c>
      <x:c r="G1050" s="34" t="str">
        <x:v>Verified - U.S. manufacturer brochure</x:v>
      </x:c>
      <x:c r="H1050" s="34" t="str">
        <x:v>Prototype visible - reverify before production</x:v>
      </x:c>
      <x:c r="I1050" s="34" t="str">
        <x:v>No</x:v>
      </x:c>
      <x:c r="J1050" s="34" t="str">
        <x:v>No</x:v>
      </x:c>
      <x:c r="K1050" s="34" t="str"/>
      <x:c r="L1050" s="34" t="str"/>
      <x:c r="M1050" s="34" t="str"/>
      <x:c r="N1050" s="34" t="str"/>
      <x:c r="O1050" s="34" t="str"/>
      <x:c r="P1050" s="34" t="str"/>
      <x:c r="Q1050" s="34" t="str"/>
      <x:c r="R1050" s="514"/>
      <x:c r="S1050" s="514"/>
    </x:row>
    <x:row r="1051">
      <x:c r="A1051" s="34" t="str">
        <x:v>FORM-7ADE16EDFE</x:v>
      </x:c>
      <x:c r="B1051" s="34" t="str">
        <x:v>PRD-22A349ADEC</x:v>
      </x:c>
      <x:c r="C1051" s="34" t="str">
        <x:v>Rocket Medical</x:v>
      </x:c>
      <x:c r="D1051" s="34" t="str">
        <x:v>Rocket IPC 2000 mL Drainage Bag &amp; Dressing Pack</x:v>
      </x:c>
      <x:c r="E1051" s="34" t="str">
        <x:v>R51401</x:v>
      </x:c>
      <x:c r="F1051" s="34" t="str">
        <x:v>IPC_DRAINAGE_KIT; IPC_INSERTION_KIT</x:v>
      </x:c>
      <x:c r="G1051" s="34" t="str">
        <x:v>Verified - U.S. manufacturer brochure</x:v>
      </x:c>
      <x:c r="H1051" s="34" t="str">
        <x:v>Prototype visible - reverify before production</x:v>
      </x:c>
      <x:c r="I1051" s="34" t="str">
        <x:v>No</x:v>
      </x:c>
      <x:c r="J1051" s="34" t="str">
        <x:v>No</x:v>
      </x:c>
      <x:c r="K1051" s="34" t="str"/>
      <x:c r="L1051" s="34" t="str"/>
      <x:c r="M1051" s="34" t="str"/>
      <x:c r="N1051" s="34" t="str"/>
      <x:c r="O1051" s="34" t="str"/>
      <x:c r="P1051" s="34" t="str"/>
      <x:c r="Q1051" s="34" t="str"/>
      <x:c r="R1051" s="514"/>
      <x:c r="S1051" s="514"/>
    </x:row>
    <x:row r="1052">
      <x:c r="A1052" s="34" t="str">
        <x:v>FORM-72B2FFA8B3</x:v>
      </x:c>
      <x:c r="B1052" s="34" t="str">
        <x:v>PRD-2C648B78A4</x:v>
      </x:c>
      <x:c r="C1052" s="34" t="str">
        <x:v>Rocket Medical</x:v>
      </x:c>
      <x:c r="D1052" s="34" t="str">
        <x:v>Rocket IPC 500 mL Discharge Pack</x:v>
      </x:c>
      <x:c r="E1052" s="34" t="str">
        <x:v>R51400-DP</x:v>
      </x:c>
      <x:c r="F1052" s="34" t="str">
        <x:v>IPC_DRAINAGE_KIT</x:v>
      </x:c>
      <x:c r="G1052" s="34" t="str">
        <x:v>Verified - U.S. manufacturer brochure</x:v>
      </x:c>
      <x:c r="H1052" s="34" t="str">
        <x:v>Prototype visible - reverify before production</x:v>
      </x:c>
      <x:c r="I1052" s="34" t="str">
        <x:v>No</x:v>
      </x:c>
      <x:c r="J1052" s="34" t="str">
        <x:v>No</x:v>
      </x:c>
      <x:c r="K1052" s="34" t="str"/>
      <x:c r="L1052" s="34" t="str"/>
      <x:c r="M1052" s="34" t="str"/>
      <x:c r="N1052" s="34" t="str"/>
      <x:c r="O1052" s="34" t="str"/>
      <x:c r="P1052" s="34" t="str"/>
      <x:c r="Q1052" s="34" t="str"/>
      <x:c r="R1052" s="514"/>
      <x:c r="S1052" s="514"/>
    </x:row>
    <x:row r="1053">
      <x:c r="A1053" s="34" t="str">
        <x:v>FORM-9E60F48D3A</x:v>
      </x:c>
      <x:c r="B1053" s="34" t="str">
        <x:v>PRD-6F8A951376</x:v>
      </x:c>
      <x:c r="C1053" s="34" t="str">
        <x:v>Rocket Medical</x:v>
      </x:c>
      <x:c r="D1053" s="34" t="str">
        <x:v>Rocket IPC 500 mL Vacuum Bottle &amp; Dressing Pack</x:v>
      </x:c>
      <x:c r="E1053" s="34" t="str">
        <x:v>R51400</x:v>
      </x:c>
      <x:c r="F1053" s="34" t="str">
        <x:v>IPC_DRAINAGE_KIT</x:v>
      </x:c>
      <x:c r="G1053" s="34" t="str">
        <x:v>Verified - U.S. manufacturer brochure</x:v>
      </x:c>
      <x:c r="H1053" s="34" t="str">
        <x:v>Prototype visible - reverify before production</x:v>
      </x:c>
      <x:c r="I1053" s="34" t="str">
        <x:v>No</x:v>
      </x:c>
      <x:c r="J1053" s="34" t="str">
        <x:v>No</x:v>
      </x:c>
      <x:c r="K1053" s="34" t="str"/>
      <x:c r="L1053" s="34" t="str"/>
      <x:c r="M1053" s="34" t="str"/>
      <x:c r="N1053" s="34" t="str"/>
      <x:c r="O1053" s="34" t="str"/>
      <x:c r="P1053" s="34" t="str"/>
      <x:c r="Q1053" s="34" t="str"/>
      <x:c r="R1053" s="514"/>
      <x:c r="S1053" s="514"/>
    </x:row>
    <x:row r="1054">
      <x:c r="A1054" s="34" t="str">
        <x:v>FORM-00609E4073</x:v>
      </x:c>
      <x:c r="B1054" s="34" t="str">
        <x:v>PRD-A8F80E7C94</x:v>
      </x:c>
      <x:c r="C1054" s="34" t="str">
        <x:v>Rocket Medical</x:v>
      </x:c>
      <x:c r="D1054" s="34" t="str">
        <x:v>Rocket IPC 500 mL Vacuum Bottle Only</x:v>
      </x:c>
      <x:c r="E1054" s="34" t="str">
        <x:v>R51410</x:v>
      </x:c>
      <x:c r="F1054" s="34" t="str">
        <x:v>IPC_DRAINAGE_KIT</x:v>
      </x:c>
      <x:c r="G1054" s="34" t="str">
        <x:v>Verified - U.S. manufacturer brochure</x:v>
      </x:c>
      <x:c r="H1054" s="34" t="str">
        <x:v>Prototype visible - reverify before production</x:v>
      </x:c>
      <x:c r="I1054" s="34" t="str">
        <x:v>No</x:v>
      </x:c>
      <x:c r="J1054" s="34" t="str">
        <x:v>No</x:v>
      </x:c>
      <x:c r="K1054" s="34" t="str"/>
      <x:c r="L1054" s="34" t="str"/>
      <x:c r="M1054" s="34" t="str"/>
      <x:c r="N1054" s="34" t="str"/>
      <x:c r="O1054" s="34" t="str"/>
      <x:c r="P1054" s="34" t="str"/>
      <x:c r="Q1054" s="34" t="str"/>
      <x:c r="R1054" s="514"/>
      <x:c r="S1054" s="514"/>
    </x:row>
    <x:row r="1055">
      <x:c r="A1055" s="34" t="str">
        <x:v>FORM-29EC0DC6CD</x:v>
      </x:c>
      <x:c r="B1055" s="34" t="str">
        <x:v>PRD-6B7E932D54</x:v>
      </x:c>
      <x:c r="C1055" s="34" t="str">
        <x:v>Rocket Medical</x:v>
      </x:c>
      <x:c r="D1055" s="34" t="str">
        <x:v>Rocket IPC Catheter Insertion Kit - Complete</x:v>
      </x:c>
      <x:c r="E1055" s="34" t="str">
        <x:v>R51400-16-PL</x:v>
      </x:c>
      <x:c r="F1055" s="34" t="str">
        <x:v>IPC_INSERTION_KIT</x:v>
      </x:c>
      <x:c r="G1055" s="34" t="str">
        <x:v>Verified - U.S. manufacturer brochure</x:v>
      </x:c>
      <x:c r="H1055" s="34" t="str">
        <x:v>Prototype visible - reverify before production</x:v>
      </x:c>
      <x:c r="I1055" s="34" t="str">
        <x:v>No</x:v>
      </x:c>
      <x:c r="J1055" s="34" t="str">
        <x:v>No</x:v>
      </x:c>
      <x:c r="K1055" s="34" t="str"/>
      <x:c r="L1055" s="34" t="str"/>
      <x:c r="M1055" s="34" t="str"/>
      <x:c r="N1055" s="34" t="str"/>
      <x:c r="O1055" s="34" t="str"/>
      <x:c r="P1055" s="34" t="str"/>
      <x:c r="Q1055" s="34" t="str"/>
      <x:c r="R1055" s="514"/>
      <x:c r="S1055" s="514"/>
    </x:row>
    <x:row r="1056">
      <x:c r="A1056" s="34" t="str">
        <x:v>FORM-DDC029F407</x:v>
      </x:c>
      <x:c r="B1056" s="34" t="str">
        <x:v>PRD-412ADCED34</x:v>
      </x:c>
      <x:c r="C1056" s="34" t="str">
        <x:v>Rocket Medical</x:v>
      </x:c>
      <x:c r="D1056" s="34" t="str">
        <x:v>Rocket IPC Catheter Insertion Kit - Drug Free</x:v>
      </x:c>
      <x:c r="E1056" s="34" t="str">
        <x:v>R51400-16-00</x:v>
      </x:c>
      <x:c r="F1056" s="34" t="str">
        <x:v>IPC_INSERTION_KIT</x:v>
      </x:c>
      <x:c r="G1056" s="34" t="str">
        <x:v>Verified - U.S. manufacturer brochure</x:v>
      </x:c>
      <x:c r="H1056" s="34" t="str">
        <x:v>Prototype visible - reverify before production</x:v>
      </x:c>
      <x:c r="I1056" s="34" t="str">
        <x:v>No</x:v>
      </x:c>
      <x:c r="J1056" s="34" t="str">
        <x:v>No</x:v>
      </x:c>
      <x:c r="K1056" s="34" t="str"/>
      <x:c r="L1056" s="34" t="str"/>
      <x:c r="M1056" s="34" t="str"/>
      <x:c r="N1056" s="34" t="str"/>
      <x:c r="O1056" s="34" t="str"/>
      <x:c r="P1056" s="34" t="str"/>
      <x:c r="Q1056" s="34" t="str"/>
      <x:c r="R1056" s="514"/>
      <x:c r="S1056" s="514"/>
    </x:row>
    <x:row r="1057">
      <x:c r="A1057" s="34" t="str">
        <x:v>FORM-C18C33D922</x:v>
      </x:c>
      <x:c r="B1057" s="34" t="str">
        <x:v>PRD-13CE349B91</x:v>
      </x:c>
      <x:c r="C1057" s="34" t="str">
        <x:v>Rocket Medical</x:v>
      </x:c>
      <x:c r="D1057" s="34" t="str">
        <x:v>Rocket IPC Catheter Insertion Kit - Mini (VATS)</x:v>
      </x:c>
      <x:c r="E1057" s="34" t="str">
        <x:v>R51400-MI-PL</x:v>
      </x:c>
      <x:c r="F1057" s="34" t="str">
        <x:v>IPC_INSERTION_KIT</x:v>
      </x:c>
      <x:c r="G1057" s="34" t="str">
        <x:v>Verified - U.S. manufacturer brochure</x:v>
      </x:c>
      <x:c r="H1057" s="34" t="str">
        <x:v>Prototype visible - reverify before production</x:v>
      </x:c>
      <x:c r="I1057" s="34" t="str">
        <x:v>No</x:v>
      </x:c>
      <x:c r="J1057" s="34" t="str">
        <x:v>No</x:v>
      </x:c>
      <x:c r="K1057" s="34" t="str"/>
      <x:c r="L1057" s="34" t="str"/>
      <x:c r="M1057" s="34" t="str"/>
      <x:c r="N1057" s="34" t="str"/>
      <x:c r="O1057" s="34" t="str"/>
      <x:c r="P1057" s="34" t="str"/>
      <x:c r="Q1057" s="34" t="str"/>
      <x:c r="R1057" s="514"/>
      <x:c r="S1057" s="514"/>
    </x:row>
    <x:row r="1058">
      <x:c r="A1058" s="34" t="str">
        <x:v>FORM-B102FFDAED</x:v>
      </x:c>
      <x:c r="B1058" s="34" t="str">
        <x:v>PRD-F96AA87958</x:v>
      </x:c>
      <x:c r="C1058" s="34" t="str">
        <x:v>Rocket Medical</x:v>
      </x:c>
      <x:c r="D1058" s="34" t="str">
        <x:v>Rocket IPC Catheter Removal Kit</x:v>
      </x:c>
      <x:c r="E1058" s="34" t="str">
        <x:v>R54400-00-RK</x:v>
      </x:c>
      <x:c r="F1058" s="34" t="str">
        <x:v>IPC_MANAGEMENT_ACCESSORY; PLEURAL_DRAINAGE_ACCESSORY</x:v>
      </x:c>
      <x:c r="G1058" s="34" t="str">
        <x:v>Verified - U.S. manufacturer brochure</x:v>
      </x:c>
      <x:c r="H1058" s="34" t="str">
        <x:v>Prototype visible - reverify before production</x:v>
      </x:c>
      <x:c r="I1058" s="34" t="str">
        <x:v>No</x:v>
      </x:c>
      <x:c r="J1058" s="34" t="str">
        <x:v>No</x:v>
      </x:c>
      <x:c r="K1058" s="34" t="str"/>
      <x:c r="L1058" s="34" t="str"/>
      <x:c r="M1058" s="34" t="str"/>
      <x:c r="N1058" s="34" t="str"/>
      <x:c r="O1058" s="34" t="str"/>
      <x:c r="P1058" s="34" t="str"/>
      <x:c r="Q1058" s="34" t="str"/>
      <x:c r="R1058" s="514"/>
      <x:c r="S1058" s="514"/>
    </x:row>
    <x:row r="1059">
      <x:c r="A1059" s="34" t="str">
        <x:v>FORM-3E719546EF</x:v>
      </x:c>
      <x:c r="B1059" s="34" t="str">
        <x:v>PRD-7578C8D45A</x:v>
      </x:c>
      <x:c r="C1059" s="34" t="str">
        <x:v>Rocket Medical</x:v>
      </x:c>
      <x:c r="D1059" s="34" t="str">
        <x:v>Rocket IPC Drainage Line</x:v>
      </x:c>
      <x:c r="E1059" s="34" t="str">
        <x:v>R54410-00-DL</x:v>
      </x:c>
      <x:c r="F1059" s="34" t="str">
        <x:v>IPC_MANAGEMENT_ACCESSORY; PLEURAL_DRAINAGE_ACCESSORY</x:v>
      </x:c>
      <x:c r="G1059" s="34" t="str">
        <x:v>Verified - U.S. manufacturer brochure</x:v>
      </x:c>
      <x:c r="H1059" s="34" t="str">
        <x:v>Prototype visible - reverify before production</x:v>
      </x:c>
      <x:c r="I1059" s="34" t="str">
        <x:v>No</x:v>
      </x:c>
      <x:c r="J1059" s="34" t="str">
        <x:v>No</x:v>
      </x:c>
      <x:c r="K1059" s="34" t="str"/>
      <x:c r="L1059" s="34" t="str"/>
      <x:c r="M1059" s="34" t="str"/>
      <x:c r="N1059" s="34" t="str"/>
      <x:c r="O1059" s="34" t="str"/>
      <x:c r="P1059" s="34" t="str"/>
      <x:c r="Q1059" s="34" t="str"/>
      <x:c r="R1059" s="514"/>
      <x:c r="S1059" s="514"/>
    </x:row>
    <x:row r="1060">
      <x:c r="A1060" s="34" t="str">
        <x:v>FORM-48839685B4</x:v>
      </x:c>
      <x:c r="B1060" s="34" t="str">
        <x:v>PRD-C6BE641E4E</x:v>
      </x:c>
      <x:c r="C1060" s="34" t="str">
        <x:v>Rocket Medical</x:v>
      </x:c>
      <x:c r="D1060" s="34" t="str">
        <x:v>Rocket IPC Dressing Pack</x:v>
      </x:c>
      <x:c r="E1060" s="34" t="str">
        <x:v>R54400-00-00</x:v>
      </x:c>
      <x:c r="F1060" s="34" t="str">
        <x:v>IPC_DRESSING_KIT</x:v>
      </x:c>
      <x:c r="G1060" s="34" t="str">
        <x:v>Verified - U.S. manufacturer brochure</x:v>
      </x:c>
      <x:c r="H1060" s="34" t="str">
        <x:v>Prototype visible - reverify before production</x:v>
      </x:c>
      <x:c r="I1060" s="34" t="str">
        <x:v>No</x:v>
      </x:c>
      <x:c r="J1060" s="34" t="str">
        <x:v>No</x:v>
      </x:c>
      <x:c r="K1060" s="34" t="str"/>
      <x:c r="L1060" s="34" t="str"/>
      <x:c r="M1060" s="34" t="str"/>
      <x:c r="N1060" s="34" t="str"/>
      <x:c r="O1060" s="34" t="str"/>
      <x:c r="P1060" s="34" t="str"/>
      <x:c r="Q1060" s="34" t="str"/>
      <x:c r="R1060" s="514"/>
      <x:c r="S1060" s="514"/>
    </x:row>
    <x:row r="1061">
      <x:c r="A1061" s="34" t="str">
        <x:v>FORM-ED5B84642D</x:v>
      </x:c>
      <x:c r="B1061" s="34" t="str">
        <x:v>PRD-2E6996BA6A</x:v>
      </x:c>
      <x:c r="C1061" s="34" t="str">
        <x:v>Rocket Medical</x:v>
      </x:c>
      <x:c r="D1061" s="34" t="str">
        <x:v>Rocket IPC Replacement Valve Kit</x:v>
      </x:c>
      <x:c r="E1061" s="34" t="str">
        <x:v>R54410-00-VV</x:v>
      </x:c>
      <x:c r="F1061" s="34" t="str">
        <x:v>IPC_MANAGEMENT_ACCESSORY; PLEURAL_DRAINAGE_ACCESSORY</x:v>
      </x:c>
      <x:c r="G1061" s="34" t="str">
        <x:v>Verified - U.S. manufacturer brochure</x:v>
      </x:c>
      <x:c r="H1061" s="34" t="str">
        <x:v>Prototype visible - reverify before production</x:v>
      </x:c>
      <x:c r="I1061" s="34" t="str">
        <x:v>No</x:v>
      </x:c>
      <x:c r="J1061" s="34" t="str">
        <x:v>No</x:v>
      </x:c>
      <x:c r="K1061" s="34" t="str"/>
      <x:c r="L1061" s="34" t="str"/>
      <x:c r="M1061" s="34" t="str"/>
      <x:c r="N1061" s="34" t="str"/>
      <x:c r="O1061" s="34" t="str"/>
      <x:c r="P1061" s="34" t="str"/>
      <x:c r="Q1061" s="34" t="str"/>
      <x:c r="R1061" s="514"/>
      <x:c r="S1061" s="514"/>
    </x:row>
    <x:row r="1062">
      <x:c r="A1062" s="34" t="str">
        <x:v>FORM-D804B4D605</x:v>
      </x:c>
      <x:c r="B1062" s="34" t="str">
        <x:v>PRD-6E2197DFEE</x:v>
      </x:c>
      <x:c r="C1062" s="34" t="str">
        <x:v>Rocket Medical</x:v>
      </x:c>
      <x:c r="D1062" s="34" t="str">
        <x:v>Rocket IPC Split Sheath Dilator 11 cm x 16G</x:v>
      </x:c>
      <x:c r="E1062" s="34" t="str">
        <x:v>R54410-16-11</x:v>
      </x:c>
      <x:c r="F1062" s="34" t="str">
        <x:v>IPC_MANAGEMENT_ACCESSORY; PLEURAL_DRAINAGE_ACCESSORY</x:v>
      </x:c>
      <x:c r="G1062" s="34" t="str">
        <x:v>Verified - U.S. manufacturer brochure</x:v>
      </x:c>
      <x:c r="H1062" s="34" t="str">
        <x:v>Prototype visible - reverify before production</x:v>
      </x:c>
      <x:c r="I1062" s="34" t="str">
        <x:v>No</x:v>
      </x:c>
      <x:c r="J1062" s="34" t="str">
        <x:v>No</x:v>
      </x:c>
      <x:c r="K1062" s="34" t="str"/>
      <x:c r="L1062" s="34" t="str"/>
      <x:c r="M1062" s="34" t="str"/>
      <x:c r="N1062" s="34" t="str"/>
      <x:c r="O1062" s="34" t="str"/>
      <x:c r="P1062" s="34" t="str"/>
      <x:c r="Q1062" s="34" t="str"/>
      <x:c r="R1062" s="514"/>
      <x:c r="S1062" s="514"/>
    </x:row>
    <x:row r="1063">
      <x:c r="A1063" s="34" t="str">
        <x:v>FORM-5E8AD865F2</x:v>
      </x:c>
      <x:c r="B1063" s="34" t="str">
        <x:v>PRD-F3BBB75E29</x:v>
      </x:c>
      <x:c r="C1063" s="34" t="str">
        <x:v>Rocket Medical</x:v>
      </x:c>
      <x:c r="D1063" s="34" t="str">
        <x:v>Rocket IPC Split Sheath Dilator 17 cm x 16G</x:v>
      </x:c>
      <x:c r="E1063" s="34" t="str">
        <x:v>R54410-16-17</x:v>
      </x:c>
      <x:c r="F1063" s="34" t="str">
        <x:v>IPC_MANAGEMENT_ACCESSORY; PLEURAL_DRAINAGE_ACCESSORY</x:v>
      </x:c>
      <x:c r="G1063" s="34" t="str">
        <x:v>Verified - U.S. manufacturer brochure</x:v>
      </x:c>
      <x:c r="H1063" s="34" t="str">
        <x:v>Prototype visible - reverify before production</x:v>
      </x:c>
      <x:c r="I1063" s="34" t="str">
        <x:v>No</x:v>
      </x:c>
      <x:c r="J1063" s="34" t="str">
        <x:v>No</x:v>
      </x:c>
      <x:c r="K1063" s="34" t="str"/>
      <x:c r="L1063" s="34" t="str"/>
      <x:c r="M1063" s="34" t="str"/>
      <x:c r="N1063" s="34" t="str"/>
      <x:c r="O1063" s="34" t="str"/>
      <x:c r="P1063" s="34" t="str"/>
      <x:c r="Q1063" s="34" t="str"/>
      <x:c r="R1063" s="514"/>
      <x:c r="S1063" s="514"/>
    </x:row>
    <x:row r="1064">
      <x:c r="A1064" s="34" t="str">
        <x:v>FORM-1AF3384E1C</x:v>
      </x:c>
      <x:c r="B1064" s="34" t="str">
        <x:v>PRD-8D82B325C6</x:v>
      </x:c>
      <x:c r="C1064" s="34" t="str">
        <x:v>Rocket Medical</x:v>
      </x:c>
      <x:c r="D1064" s="34" t="str">
        <x:v>Rocket IPC Valve Cap</x:v>
      </x:c>
      <x:c r="E1064" s="34" t="str">
        <x:v>R54410-00-CP</x:v>
      </x:c>
      <x:c r="F1064" s="34" t="str">
        <x:v>IPC_MANAGEMENT_ACCESSORY; PLEURAL_DRAINAGE_ACCESSORY</x:v>
      </x:c>
      <x:c r="G1064" s="34" t="str">
        <x:v>Verified - U.S. manufacturer brochure</x:v>
      </x:c>
      <x:c r="H1064" s="34" t="str">
        <x:v>Prototype visible - reverify before production</x:v>
      </x:c>
      <x:c r="I1064" s="34" t="str">
        <x:v>No</x:v>
      </x:c>
      <x:c r="J1064" s="34" t="str">
        <x:v>No</x:v>
      </x:c>
      <x:c r="K1064" s="34" t="str"/>
      <x:c r="L1064" s="34" t="str"/>
      <x:c r="M1064" s="34" t="str"/>
      <x:c r="N1064" s="34" t="str"/>
      <x:c r="O1064" s="34" t="str"/>
      <x:c r="P1064" s="34" t="str"/>
      <x:c r="Q1064" s="34" t="str"/>
      <x:c r="R1064" s="514"/>
      <x:c r="S1064" s="514"/>
    </x:row>
    <x:row r="1065">
      <x:c r="A1065" s="34" t="str">
        <x:v>FORM-31BFAE324F</x:v>
      </x:c>
      <x:c r="B1065" s="34" t="str">
        <x:v>PRD-D3E1DD19D2</x:v>
      </x:c>
      <x:c r="C1065" s="34" t="str">
        <x:v>Rocket Medical</x:v>
      </x:c>
      <x:c r="D1065" s="34" t="str">
        <x:v>Rocket IPC Wide-Bore Drainage Line</x:v>
      </x:c>
      <x:c r="E1065" s="34" t="str">
        <x:v>R54410-WB-DL</x:v>
      </x:c>
      <x:c r="F1065" s="34" t="str">
        <x:v>IPC_MANAGEMENT_ACCESSORY; PLEURAL_DRAINAGE_ACCESSORY</x:v>
      </x:c>
      <x:c r="G1065" s="34" t="str">
        <x:v>Verified - U.S. manufacturer brochure</x:v>
      </x:c>
      <x:c r="H1065" s="34" t="str">
        <x:v>Prototype visible - reverify before production</x:v>
      </x:c>
      <x:c r="I1065" s="34" t="str">
        <x:v>No</x:v>
      </x:c>
      <x:c r="J1065" s="34" t="str">
        <x:v>No</x:v>
      </x:c>
      <x:c r="K1065" s="34" t="str"/>
      <x:c r="L1065" s="34" t="str"/>
      <x:c r="M1065" s="34" t="str"/>
      <x:c r="N1065" s="34" t="str"/>
      <x:c r="O1065" s="34" t="str"/>
      <x:c r="P1065" s="34" t="str"/>
      <x:c r="Q1065" s="34" t="str"/>
      <x:c r="R1065" s="514"/>
      <x:c r="S1065" s="514"/>
    </x:row>
    <x:row r="1066">
      <x:c r="A1066" s="34" t="str">
        <x:v>FORM-59E344841B</x:v>
      </x:c>
      <x:c r="B1066" s="34" t="str">
        <x:v>PRD-A72E811F09</x:v>
      </x:c>
      <x:c r="C1066" s="34" t="str">
        <x:v>Teleflex</x:v>
      </x:c>
      <x:c r="D1066" s="34" t="str">
        <x:v>Arrow-Clarke Thoracentesis Kit</x:v>
      </x:c>
      <x:c r="E1066" s="34" t="str">
        <x:v>AK-01000</x:v>
      </x:c>
      <x:c r="F1066" s="34" t="str">
        <x:v>THORACENTESIS_KIT</x:v>
      </x:c>
      <x:c r="G1066" s="34" t="str">
        <x:v>Verified - U.S. manufacturer brochure; current orderability pending</x:v>
      </x:c>
      <x:c r="H1066" s="34" t="str">
        <x:v>Hidden - current U.S. status unverified</x:v>
      </x:c>
      <x:c r="I1066" s="34" t="str">
        <x:v>No</x:v>
      </x:c>
      <x:c r="J1066" s="34" t="str">
        <x:v>No</x:v>
      </x:c>
      <x:c r="K1066" s="34" t="str"/>
      <x:c r="L1066" s="34" t="str"/>
      <x:c r="M1066" s="34" t="str"/>
      <x:c r="N1066" s="34" t="str"/>
      <x:c r="O1066" s="34" t="str"/>
      <x:c r="P1066" s="34" t="str"/>
      <x:c r="Q1066" s="34" t="str"/>
      <x:c r="R1066" s="514"/>
      <x:c r="S1066" s="514"/>
    </x:row>
    <x:row r="1067">
      <x:c r="A1067" s="34" t="str">
        <x:v>FORM-0E1F1D1BE9</x:v>
      </x:c>
      <x:c r="B1067" s="34" t="str">
        <x:v>PRD-7E17F5F17E</x:v>
      </x:c>
      <x:c r="C1067" s="34" t="str">
        <x:v>Teleflex</x:v>
      </x:c>
      <x:c r="D1067" s="34" t="str">
        <x:v>Arrow Pneumothorax Kit</x:v>
      </x:c>
      <x:c r="E1067" s="34" t="str">
        <x:v>AK-01500</x:v>
      </x:c>
      <x:c r="F1067" s="34" t="str">
        <x:v>PNEUMOTHORAX_KIT</x:v>
      </x:c>
      <x:c r="G1067" s="34" t="str">
        <x:v>Verified - U.S. manufacturer brochure; current orderability pending</x:v>
      </x:c>
      <x:c r="H1067" s="34" t="str">
        <x:v>Hidden - current U.S. status unverified</x:v>
      </x:c>
      <x:c r="I1067" s="34" t="str">
        <x:v>No</x:v>
      </x:c>
      <x:c r="J1067" s="34" t="str">
        <x:v>No</x:v>
      </x:c>
      <x:c r="K1067" s="34" t="str"/>
      <x:c r="L1067" s="34" t="str"/>
      <x:c r="M1067" s="34" t="str"/>
      <x:c r="N1067" s="34" t="str"/>
      <x:c r="O1067" s="34" t="str"/>
      <x:c r="P1067" s="34" t="str"/>
      <x:c r="Q1067" s="34" t="str"/>
      <x:c r="R1067" s="514"/>
      <x:c r="S1067" s="514"/>
    </x:row>
    <x:row r="1068">
      <x:c r="A1068" s="34" t="str">
        <x:v>FORM-8EDF9837A2</x:v>
      </x:c>
      <x:c r="B1068" s="34" t="str">
        <x:v>PRD-6EFB8B3386</x:v>
      </x:c>
      <x:c r="C1068" s="34" t="str">
        <x:v>Thoracent / M.I.Tech</x:v>
      </x:c>
      <x:c r="D1068" s="34" t="str">
        <x:v>Bonastent Tracheobronchial Stent</x:v>
      </x:c>
      <x:c r="E1068" s="34" t="str">
        <x:v>BTB-102009</x:v>
      </x:c>
      <x:c r="F1068" s="34" t="str">
        <x:v>AIRWAY_STENT_SEMS_COVERED</x:v>
      </x:c>
      <x:c r="G1068" s="34" t="str">
        <x:v>Candidate - user seed; primary source required</x:v>
      </x:c>
      <x:c r="H1068" s="34" t="str">
        <x:v>Hidden until verified</x:v>
      </x:c>
      <x:c r="I1068" s="34" t="str">
        <x:v>No</x:v>
      </x:c>
      <x:c r="J1068" s="34" t="str">
        <x:v>No</x:v>
      </x:c>
      <x:c r="K1068" s="34" t="str"/>
      <x:c r="L1068" s="34" t="str"/>
      <x:c r="M1068" s="34" t="str"/>
      <x:c r="N1068" s="34" t="str"/>
      <x:c r="O1068" s="34" t="str"/>
      <x:c r="P1068" s="34" t="str"/>
      <x:c r="Q1068" s="34" t="str"/>
      <x:c r="R1068" s="514"/>
      <x:c r="S1068" s="514"/>
    </x:row>
    <x:row r="1069">
      <x:c r="A1069" s="34" t="str">
        <x:v>FORM-E008C4EA9D</x:v>
      </x:c>
      <x:c r="B1069" s="34" t="str">
        <x:v>PRD-733F2370BA</x:v>
      </x:c>
      <x:c r="C1069" s="34" t="str">
        <x:v>Thoracent / M.I.Tech</x:v>
      </x:c>
      <x:c r="D1069" s="34" t="str">
        <x:v>Bonastent Tracheobronchial Stent</x:v>
      </x:c>
      <x:c r="E1069" s="34" t="str">
        <x:v>BTB-103009</x:v>
      </x:c>
      <x:c r="F1069" s="34" t="str">
        <x:v>AIRWAY_STENT_SEMS_COVERED</x:v>
      </x:c>
      <x:c r="G1069" s="34" t="str">
        <x:v>Candidate - user seed; primary source required</x:v>
      </x:c>
      <x:c r="H1069" s="34" t="str">
        <x:v>Hidden until verified</x:v>
      </x:c>
      <x:c r="I1069" s="34" t="str">
        <x:v>No</x:v>
      </x:c>
      <x:c r="J1069" s="34" t="str">
        <x:v>No</x:v>
      </x:c>
      <x:c r="K1069" s="34" t="str"/>
      <x:c r="L1069" s="34" t="str"/>
      <x:c r="M1069" s="34" t="str"/>
      <x:c r="N1069" s="34" t="str"/>
      <x:c r="O1069" s="34" t="str"/>
      <x:c r="P1069" s="34" t="str"/>
      <x:c r="Q1069" s="34" t="str"/>
      <x:c r="R1069" s="514"/>
      <x:c r="S1069" s="514"/>
    </x:row>
    <x:row r="1070">
      <x:c r="A1070" s="34" t="str">
        <x:v>FORM-C989A4B3B8</x:v>
      </x:c>
      <x:c r="B1070" s="34" t="str">
        <x:v>PRD-138ECF4319</x:v>
      </x:c>
      <x:c r="C1070" s="34" t="str">
        <x:v>Thoracent / M.I.Tech</x:v>
      </x:c>
      <x:c r="D1070" s="34" t="str">
        <x:v>Bonastent Tracheobronchial Stent</x:v>
      </x:c>
      <x:c r="E1070" s="34" t="str">
        <x:v>BTB-104009</x:v>
      </x:c>
      <x:c r="F1070" s="34" t="str">
        <x:v>AIRWAY_STENT_SEMS_COVERED</x:v>
      </x:c>
      <x:c r="G1070" s="34" t="str">
        <x:v>Candidate - user seed; primary source required</x:v>
      </x:c>
      <x:c r="H1070" s="34" t="str">
        <x:v>Hidden until verified</x:v>
      </x:c>
      <x:c r="I1070" s="34" t="str">
        <x:v>No</x:v>
      </x:c>
      <x:c r="J1070" s="34" t="str">
        <x:v>No</x:v>
      </x:c>
      <x:c r="K1070" s="34" t="str"/>
      <x:c r="L1070" s="34" t="str"/>
      <x:c r="M1070" s="34" t="str"/>
      <x:c r="N1070" s="34" t="str"/>
      <x:c r="O1070" s="34" t="str"/>
      <x:c r="P1070" s="34" t="str"/>
      <x:c r="Q1070" s="34" t="str"/>
      <x:c r="R1070" s="514"/>
      <x:c r="S1070" s="514"/>
    </x:row>
    <x:row r="1071">
      <x:c r="A1071" s="34" t="str">
        <x:v>FORM-19FE7C5963</x:v>
      </x:c>
      <x:c r="B1071" s="34" t="str">
        <x:v>PRD-CBD72081E8</x:v>
      </x:c>
      <x:c r="C1071" s="34" t="str">
        <x:v>Thoracent / M.I.Tech</x:v>
      </x:c>
      <x:c r="D1071" s="34" t="str">
        <x:v>Bonastent Tracheobronchial Stent</x:v>
      </x:c>
      <x:c r="E1071" s="34" t="str">
        <x:v>BTB-105009</x:v>
      </x:c>
      <x:c r="F1071" s="34" t="str">
        <x:v>AIRWAY_STENT_SEMS_COVERED</x:v>
      </x:c>
      <x:c r="G1071" s="34" t="str">
        <x:v>Candidate - user seed; primary source required</x:v>
      </x:c>
      <x:c r="H1071" s="34" t="str">
        <x:v>Hidden until verified</x:v>
      </x:c>
      <x:c r="I1071" s="34" t="str">
        <x:v>No</x:v>
      </x:c>
      <x:c r="J1071" s="34" t="str">
        <x:v>No</x:v>
      </x:c>
      <x:c r="K1071" s="34" t="str"/>
      <x:c r="L1071" s="34" t="str"/>
      <x:c r="M1071" s="34" t="str"/>
      <x:c r="N1071" s="34" t="str"/>
      <x:c r="O1071" s="34" t="str"/>
      <x:c r="P1071" s="34" t="str"/>
      <x:c r="Q1071" s="34" t="str"/>
      <x:c r="R1071" s="514"/>
      <x:c r="S1071" s="514"/>
    </x:row>
    <x:row r="1072">
      <x:c r="A1072" s="34" t="str">
        <x:v>FORM-7739696023</x:v>
      </x:c>
      <x:c r="B1072" s="34" t="str">
        <x:v>PRD-FBE99854E1</x:v>
      </x:c>
      <x:c r="C1072" s="34" t="str">
        <x:v>Thoracent / M.I.Tech</x:v>
      </x:c>
      <x:c r="D1072" s="34" t="str">
        <x:v>Bonastent Tracheobronchial Stent</x:v>
      </x:c>
      <x:c r="E1072" s="34" t="str">
        <x:v>BTB-122009</x:v>
      </x:c>
      <x:c r="F1072" s="34" t="str">
        <x:v>AIRWAY_STENT_SEMS_COVERED</x:v>
      </x:c>
      <x:c r="G1072" s="34" t="str">
        <x:v>Candidate - user seed; primary source required</x:v>
      </x:c>
      <x:c r="H1072" s="34" t="str">
        <x:v>Hidden until verified</x:v>
      </x:c>
      <x:c r="I1072" s="34" t="str">
        <x:v>No</x:v>
      </x:c>
      <x:c r="J1072" s="34" t="str">
        <x:v>No</x:v>
      </x:c>
      <x:c r="K1072" s="34" t="str"/>
      <x:c r="L1072" s="34" t="str"/>
      <x:c r="M1072" s="34" t="str"/>
      <x:c r="N1072" s="34" t="str"/>
      <x:c r="O1072" s="34" t="str"/>
      <x:c r="P1072" s="34" t="str"/>
      <x:c r="Q1072" s="34" t="str"/>
      <x:c r="R1072" s="514"/>
      <x:c r="S1072" s="514"/>
    </x:row>
    <x:row r="1073">
      <x:c r="A1073" s="34" t="str">
        <x:v>FORM-7BBF897E16</x:v>
      </x:c>
      <x:c r="B1073" s="34" t="str">
        <x:v>PRD-7ACC124BE1</x:v>
      </x:c>
      <x:c r="C1073" s="34" t="str">
        <x:v>Thoracent / M.I.Tech</x:v>
      </x:c>
      <x:c r="D1073" s="34" t="str">
        <x:v>Bonastent Tracheobronchial Stent</x:v>
      </x:c>
      <x:c r="E1073" s="34" t="str">
        <x:v>BTB-123009</x:v>
      </x:c>
      <x:c r="F1073" s="34" t="str">
        <x:v>AIRWAY_STENT_SEMS_COVERED</x:v>
      </x:c>
      <x:c r="G1073" s="34" t="str">
        <x:v>Candidate - user seed; primary source required</x:v>
      </x:c>
      <x:c r="H1073" s="34" t="str">
        <x:v>Hidden until verified</x:v>
      </x:c>
      <x:c r="I1073" s="34" t="str">
        <x:v>No</x:v>
      </x:c>
      <x:c r="J1073" s="34" t="str">
        <x:v>No</x:v>
      </x:c>
      <x:c r="K1073" s="34" t="str"/>
      <x:c r="L1073" s="34" t="str"/>
      <x:c r="M1073" s="34" t="str"/>
      <x:c r="N1073" s="34" t="str"/>
      <x:c r="O1073" s="34" t="str"/>
      <x:c r="P1073" s="34" t="str"/>
      <x:c r="Q1073" s="34" t="str"/>
      <x:c r="R1073" s="514"/>
      <x:c r="S1073" s="514"/>
    </x:row>
    <x:row r="1074">
      <x:c r="A1074" s="34" t="str">
        <x:v>FORM-F4297C43C1</x:v>
      </x:c>
      <x:c r="B1074" s="34" t="str">
        <x:v>PRD-A0DF0074DB</x:v>
      </x:c>
      <x:c r="C1074" s="34" t="str">
        <x:v>Thoracent / M.I.Tech</x:v>
      </x:c>
      <x:c r="D1074" s="34" t="str">
        <x:v>Bonastent Tracheobronchial Stent</x:v>
      </x:c>
      <x:c r="E1074" s="34" t="str">
        <x:v>BTB-124009</x:v>
      </x:c>
      <x:c r="F1074" s="34" t="str">
        <x:v>AIRWAY_STENT_SEMS_COVERED</x:v>
      </x:c>
      <x:c r="G1074" s="34" t="str">
        <x:v>Candidate - user seed; primary source required</x:v>
      </x:c>
      <x:c r="H1074" s="34" t="str">
        <x:v>Hidden until verified</x:v>
      </x:c>
      <x:c r="I1074" s="34" t="str">
        <x:v>No</x:v>
      </x:c>
      <x:c r="J1074" s="34" t="str">
        <x:v>No</x:v>
      </x:c>
      <x:c r="K1074" s="34" t="str"/>
      <x:c r="L1074" s="34" t="str"/>
      <x:c r="M1074" s="34" t="str"/>
      <x:c r="N1074" s="34" t="str"/>
      <x:c r="O1074" s="34" t="str"/>
      <x:c r="P1074" s="34" t="str"/>
      <x:c r="Q1074" s="34" t="str"/>
      <x:c r="R1074" s="514"/>
      <x:c r="S1074" s="514"/>
    </x:row>
    <x:row r="1075">
      <x:c r="A1075" s="34" t="str">
        <x:v>FORM-B8E572E1C2</x:v>
      </x:c>
      <x:c r="B1075" s="34" t="str">
        <x:v>PRD-7AA19EC9FD</x:v>
      </x:c>
      <x:c r="C1075" s="34" t="str">
        <x:v>Thoracent / M.I.Tech</x:v>
      </x:c>
      <x:c r="D1075" s="34" t="str">
        <x:v>Bonastent Tracheobronchial Stent</x:v>
      </x:c>
      <x:c r="E1075" s="34" t="str">
        <x:v>BTB-125009</x:v>
      </x:c>
      <x:c r="F1075" s="34" t="str">
        <x:v>AIRWAY_STENT_SEMS_COVERED</x:v>
      </x:c>
      <x:c r="G1075" s="34" t="str">
        <x:v>Candidate - user seed; primary source required</x:v>
      </x:c>
      <x:c r="H1075" s="34" t="str">
        <x:v>Hidden until verified</x:v>
      </x:c>
      <x:c r="I1075" s="34" t="str">
        <x:v>No</x:v>
      </x:c>
      <x:c r="J1075" s="34" t="str">
        <x:v>No</x:v>
      </x:c>
      <x:c r="K1075" s="34" t="str"/>
      <x:c r="L1075" s="34" t="str"/>
      <x:c r="M1075" s="34" t="str"/>
      <x:c r="N1075" s="34" t="str"/>
      <x:c r="O1075" s="34" t="str"/>
      <x:c r="P1075" s="34" t="str"/>
      <x:c r="Q1075" s="34" t="str"/>
      <x:c r="R1075" s="514"/>
      <x:c r="S1075" s="514"/>
    </x:row>
    <x:row r="1076">
      <x:c r="A1076" s="34" t="str">
        <x:v>FORM-9B2A04AA56</x:v>
      </x:c>
      <x:c r="B1076" s="34" t="str">
        <x:v>PRD-6DB8E6BC3D</x:v>
      </x:c>
      <x:c r="C1076" s="34" t="str">
        <x:v>Thoracent / M.I.Tech</x:v>
      </x:c>
      <x:c r="D1076" s="34" t="str">
        <x:v>Bonastent Tracheobronchial Stent</x:v>
      </x:c>
      <x:c r="E1076" s="34" t="str">
        <x:v>BTB-126009</x:v>
      </x:c>
      <x:c r="F1076" s="34" t="str">
        <x:v>AIRWAY_STENT_SEMS_COVERED</x:v>
      </x:c>
      <x:c r="G1076" s="34" t="str">
        <x:v>Candidate - user seed; primary source required</x:v>
      </x:c>
      <x:c r="H1076" s="34" t="str">
        <x:v>Hidden until verified</x:v>
      </x:c>
      <x:c r="I1076" s="34" t="str">
        <x:v>No</x:v>
      </x:c>
      <x:c r="J1076" s="34" t="str">
        <x:v>No</x:v>
      </x:c>
      <x:c r="K1076" s="34" t="str"/>
      <x:c r="L1076" s="34" t="str"/>
      <x:c r="M1076" s="34" t="str"/>
      <x:c r="N1076" s="34" t="str"/>
      <x:c r="O1076" s="34" t="str"/>
      <x:c r="P1076" s="34" t="str"/>
      <x:c r="Q1076" s="34" t="str"/>
      <x:c r="R1076" s="514"/>
      <x:c r="S1076" s="514"/>
    </x:row>
    <x:row r="1077">
      <x:c r="A1077" s="34" t="str">
        <x:v>FORM-4C0DE6F299</x:v>
      </x:c>
      <x:c r="B1077" s="34" t="str">
        <x:v>PRD-BBBE3C6465</x:v>
      </x:c>
      <x:c r="C1077" s="34" t="str">
        <x:v>Thoracent / M.I.Tech</x:v>
      </x:c>
      <x:c r="D1077" s="34" t="str">
        <x:v>Bonastent Tracheobronchial Stent</x:v>
      </x:c>
      <x:c r="E1077" s="34" t="str">
        <x:v>BTB-127009</x:v>
      </x:c>
      <x:c r="F1077" s="34" t="str">
        <x:v>AIRWAY_STENT_SEMS_COVERED</x:v>
      </x:c>
      <x:c r="G1077" s="34" t="str">
        <x:v>Candidate - user seed; primary source required</x:v>
      </x:c>
      <x:c r="H1077" s="34" t="str">
        <x:v>Hidden until verified</x:v>
      </x:c>
      <x:c r="I1077" s="34" t="str">
        <x:v>No</x:v>
      </x:c>
      <x:c r="J1077" s="34" t="str">
        <x:v>No</x:v>
      </x:c>
      <x:c r="K1077" s="34" t="str"/>
      <x:c r="L1077" s="34" t="str"/>
      <x:c r="M1077" s="34" t="str"/>
      <x:c r="N1077" s="34" t="str"/>
      <x:c r="O1077" s="34" t="str"/>
      <x:c r="P1077" s="34" t="str"/>
      <x:c r="Q1077" s="34" t="str"/>
      <x:c r="R1077" s="514"/>
      <x:c r="S1077" s="514"/>
    </x:row>
    <x:row r="1078">
      <x:c r="A1078" s="34" t="str">
        <x:v>FORM-09170C0572</x:v>
      </x:c>
      <x:c r="B1078" s="34" t="str">
        <x:v>PRD-D2C6029A70</x:v>
      </x:c>
      <x:c r="C1078" s="34" t="str">
        <x:v>Thoracent / M.I.Tech</x:v>
      </x:c>
      <x:c r="D1078" s="34" t="str">
        <x:v>Bonastent Tracheobronchial Stent</x:v>
      </x:c>
      <x:c r="E1078" s="34" t="str">
        <x:v>BTB-128009</x:v>
      </x:c>
      <x:c r="F1078" s="34" t="str">
        <x:v>AIRWAY_STENT_SEMS_COVERED</x:v>
      </x:c>
      <x:c r="G1078" s="34" t="str">
        <x:v>Candidate - user seed; primary source required</x:v>
      </x:c>
      <x:c r="H1078" s="34" t="str">
        <x:v>Hidden until verified</x:v>
      </x:c>
      <x:c r="I1078" s="34" t="str">
        <x:v>No</x:v>
      </x:c>
      <x:c r="J1078" s="34" t="str">
        <x:v>No</x:v>
      </x:c>
      <x:c r="K1078" s="34" t="str"/>
      <x:c r="L1078" s="34" t="str"/>
      <x:c r="M1078" s="34" t="str"/>
      <x:c r="N1078" s="34" t="str"/>
      <x:c r="O1078" s="34" t="str"/>
      <x:c r="P1078" s="34" t="str"/>
      <x:c r="Q1078" s="34" t="str"/>
      <x:c r="R1078" s="514"/>
      <x:c r="S1078" s="514"/>
    </x:row>
    <x:row r="1079">
      <x:c r="A1079" s="34" t="str">
        <x:v>FORM-5016B1F441</x:v>
      </x:c>
      <x:c r="B1079" s="34" t="str">
        <x:v>PRD-6F74CF87DF</x:v>
      </x:c>
      <x:c r="C1079" s="34" t="str">
        <x:v>Thoracent / M.I.Tech</x:v>
      </x:c>
      <x:c r="D1079" s="34" t="str">
        <x:v>Bonastent Tracheobronchial Stent</x:v>
      </x:c>
      <x:c r="E1079" s="34" t="str">
        <x:v>BTB-142009</x:v>
      </x:c>
      <x:c r="F1079" s="34" t="str">
        <x:v>AIRWAY_STENT_SEMS_COVERED</x:v>
      </x:c>
      <x:c r="G1079" s="34" t="str">
        <x:v>Candidate - user seed; primary source required</x:v>
      </x:c>
      <x:c r="H1079" s="34" t="str">
        <x:v>Hidden until verified</x:v>
      </x:c>
      <x:c r="I1079" s="34" t="str">
        <x:v>No</x:v>
      </x:c>
      <x:c r="J1079" s="34" t="str">
        <x:v>No</x:v>
      </x:c>
      <x:c r="K1079" s="34" t="str"/>
      <x:c r="L1079" s="34" t="str"/>
      <x:c r="M1079" s="34" t="str"/>
      <x:c r="N1079" s="34" t="str"/>
      <x:c r="O1079" s="34" t="str"/>
      <x:c r="P1079" s="34" t="str"/>
      <x:c r="Q1079" s="34" t="str"/>
      <x:c r="R1079" s="514"/>
      <x:c r="S1079" s="514"/>
    </x:row>
    <x:row r="1080">
      <x:c r="A1080" s="34" t="str">
        <x:v>FORM-4D553C751A</x:v>
      </x:c>
      <x:c r="B1080" s="34" t="str">
        <x:v>PRD-908A7EB205</x:v>
      </x:c>
      <x:c r="C1080" s="34" t="str">
        <x:v>Thoracent / M.I.Tech</x:v>
      </x:c>
      <x:c r="D1080" s="34" t="str">
        <x:v>Bonastent Tracheobronchial Stent</x:v>
      </x:c>
      <x:c r="E1080" s="34" t="str">
        <x:v>BTB-143009</x:v>
      </x:c>
      <x:c r="F1080" s="34" t="str">
        <x:v>AIRWAY_STENT_SEMS_COVERED</x:v>
      </x:c>
      <x:c r="G1080" s="34" t="str">
        <x:v>Candidate - user seed; primary source required</x:v>
      </x:c>
      <x:c r="H1080" s="34" t="str">
        <x:v>Hidden until verified</x:v>
      </x:c>
      <x:c r="I1080" s="34" t="str">
        <x:v>No</x:v>
      </x:c>
      <x:c r="J1080" s="34" t="str">
        <x:v>No</x:v>
      </x:c>
      <x:c r="K1080" s="34" t="str"/>
      <x:c r="L1080" s="34" t="str"/>
      <x:c r="M1080" s="34" t="str"/>
      <x:c r="N1080" s="34" t="str"/>
      <x:c r="O1080" s="34" t="str"/>
      <x:c r="P1080" s="34" t="str"/>
      <x:c r="Q1080" s="34" t="str"/>
      <x:c r="R1080" s="514"/>
      <x:c r="S1080" s="514"/>
    </x:row>
    <x:row r="1081">
      <x:c r="A1081" s="34" t="str">
        <x:v>FORM-7DF15872D4</x:v>
      </x:c>
      <x:c r="B1081" s="34" t="str">
        <x:v>PRD-7EE559B95F</x:v>
      </x:c>
      <x:c r="C1081" s="34" t="str">
        <x:v>Thoracent / M.I.Tech</x:v>
      </x:c>
      <x:c r="D1081" s="34" t="str">
        <x:v>Bonastent Tracheobronchial Stent</x:v>
      </x:c>
      <x:c r="E1081" s="34" t="str">
        <x:v>BTB-144009</x:v>
      </x:c>
      <x:c r="F1081" s="34" t="str">
        <x:v>AIRWAY_STENT_SEMS_COVERED</x:v>
      </x:c>
      <x:c r="G1081" s="34" t="str">
        <x:v>Candidate - user seed; primary source required</x:v>
      </x:c>
      <x:c r="H1081" s="34" t="str">
        <x:v>Hidden until verified</x:v>
      </x:c>
      <x:c r="I1081" s="34" t="str">
        <x:v>No</x:v>
      </x:c>
      <x:c r="J1081" s="34" t="str">
        <x:v>No</x:v>
      </x:c>
      <x:c r="K1081" s="34" t="str"/>
      <x:c r="L1081" s="34" t="str"/>
      <x:c r="M1081" s="34" t="str"/>
      <x:c r="N1081" s="34" t="str"/>
      <x:c r="O1081" s="34" t="str"/>
      <x:c r="P1081" s="34" t="str"/>
      <x:c r="Q1081" s="34" t="str"/>
      <x:c r="R1081" s="514"/>
      <x:c r="S1081" s="514"/>
    </x:row>
    <x:row r="1082">
      <x:c r="A1082" s="34" t="str">
        <x:v>FORM-264DF766D0</x:v>
      </x:c>
      <x:c r="B1082" s="34" t="str">
        <x:v>PRD-81325BA145</x:v>
      </x:c>
      <x:c r="C1082" s="34" t="str">
        <x:v>Thoracent / M.I.Tech</x:v>
      </x:c>
      <x:c r="D1082" s="34" t="str">
        <x:v>Bonastent Tracheobronchial Stent</x:v>
      </x:c>
      <x:c r="E1082" s="34" t="str">
        <x:v>BTB-145009</x:v>
      </x:c>
      <x:c r="F1082" s="34" t="str">
        <x:v>AIRWAY_STENT_SEMS_COVERED</x:v>
      </x:c>
      <x:c r="G1082" s="34" t="str">
        <x:v>Candidate - user seed; primary source required</x:v>
      </x:c>
      <x:c r="H1082" s="34" t="str">
        <x:v>Hidden until verified</x:v>
      </x:c>
      <x:c r="I1082" s="34" t="str">
        <x:v>No</x:v>
      </x:c>
      <x:c r="J1082" s="34" t="str">
        <x:v>No</x:v>
      </x:c>
      <x:c r="K1082" s="34" t="str"/>
      <x:c r="L1082" s="34" t="str"/>
      <x:c r="M1082" s="34" t="str"/>
      <x:c r="N1082" s="34" t="str"/>
      <x:c r="O1082" s="34" t="str"/>
      <x:c r="P1082" s="34" t="str"/>
      <x:c r="Q1082" s="34" t="str"/>
      <x:c r="R1082" s="514"/>
      <x:c r="S1082" s="514"/>
    </x:row>
    <x:row r="1083">
      <x:c r="A1083" s="34" t="str">
        <x:v>FORM-8A6C603966</x:v>
      </x:c>
      <x:c r="B1083" s="34" t="str">
        <x:v>PRD-0C3327D71D</x:v>
      </x:c>
      <x:c r="C1083" s="34" t="str">
        <x:v>Thoracent / M.I.Tech</x:v>
      </x:c>
      <x:c r="D1083" s="34" t="str">
        <x:v>Bonastent Tracheobronchial Stent</x:v>
      </x:c>
      <x:c r="E1083" s="34" t="str">
        <x:v>BTB-146009</x:v>
      </x:c>
      <x:c r="F1083" s="34" t="str">
        <x:v>AIRWAY_STENT_SEMS_COVERED</x:v>
      </x:c>
      <x:c r="G1083" s="34" t="str">
        <x:v>Candidate - user seed; primary source required</x:v>
      </x:c>
      <x:c r="H1083" s="34" t="str">
        <x:v>Hidden until verified</x:v>
      </x:c>
      <x:c r="I1083" s="34" t="str">
        <x:v>No</x:v>
      </x:c>
      <x:c r="J1083" s="34" t="str">
        <x:v>No</x:v>
      </x:c>
      <x:c r="K1083" s="34" t="str"/>
      <x:c r="L1083" s="34" t="str"/>
      <x:c r="M1083" s="34" t="str"/>
      <x:c r="N1083" s="34" t="str"/>
      <x:c r="O1083" s="34" t="str"/>
      <x:c r="P1083" s="34" t="str"/>
      <x:c r="Q1083" s="34" t="str"/>
      <x:c r="R1083" s="514"/>
      <x:c r="S1083" s="514"/>
    </x:row>
    <x:row r="1084">
      <x:c r="A1084" s="34" t="str">
        <x:v>FORM-880C72CD6D</x:v>
      </x:c>
      <x:c r="B1084" s="34" t="str">
        <x:v>PRD-0581A0B7D2</x:v>
      </x:c>
      <x:c r="C1084" s="34" t="str">
        <x:v>Thoracent / M.I.Tech</x:v>
      </x:c>
      <x:c r="D1084" s="34" t="str">
        <x:v>Bonastent Tracheobronchial Stent</x:v>
      </x:c>
      <x:c r="E1084" s="34" t="str">
        <x:v>BTB-147009</x:v>
      </x:c>
      <x:c r="F1084" s="34" t="str">
        <x:v>AIRWAY_STENT_SEMS_COVERED</x:v>
      </x:c>
      <x:c r="G1084" s="34" t="str">
        <x:v>Candidate - user seed; primary source required</x:v>
      </x:c>
      <x:c r="H1084" s="34" t="str">
        <x:v>Hidden until verified</x:v>
      </x:c>
      <x:c r="I1084" s="34" t="str">
        <x:v>No</x:v>
      </x:c>
      <x:c r="J1084" s="34" t="str">
        <x:v>No</x:v>
      </x:c>
      <x:c r="K1084" s="34" t="str"/>
      <x:c r="L1084" s="34" t="str"/>
      <x:c r="M1084" s="34" t="str"/>
      <x:c r="N1084" s="34" t="str"/>
      <x:c r="O1084" s="34" t="str"/>
      <x:c r="P1084" s="34" t="str"/>
      <x:c r="Q1084" s="34" t="str"/>
      <x:c r="R1084" s="514"/>
      <x:c r="S1084" s="514"/>
    </x:row>
    <x:row r="1085">
      <x:c r="A1085" s="34" t="str">
        <x:v>FORM-B4014F483F</x:v>
      </x:c>
      <x:c r="B1085" s="34" t="str">
        <x:v>PRD-EF96863018</x:v>
      </x:c>
      <x:c r="C1085" s="34" t="str">
        <x:v>Thoracent / M.I.Tech</x:v>
      </x:c>
      <x:c r="D1085" s="34" t="str">
        <x:v>Bonastent Tracheobronchial Stent</x:v>
      </x:c>
      <x:c r="E1085" s="34" t="str">
        <x:v>BTB-148009</x:v>
      </x:c>
      <x:c r="F1085" s="34" t="str">
        <x:v>AIRWAY_STENT_SEMS_COVERED</x:v>
      </x:c>
      <x:c r="G1085" s="34" t="str">
        <x:v>Candidate - user seed; primary source required</x:v>
      </x:c>
      <x:c r="H1085" s="34" t="str">
        <x:v>Hidden until verified</x:v>
      </x:c>
      <x:c r="I1085" s="34" t="str">
        <x:v>No</x:v>
      </x:c>
      <x:c r="J1085" s="34" t="str">
        <x:v>No</x:v>
      </x:c>
      <x:c r="K1085" s="34" t="str"/>
      <x:c r="L1085" s="34" t="str"/>
      <x:c r="M1085" s="34" t="str"/>
      <x:c r="N1085" s="34" t="str"/>
      <x:c r="O1085" s="34" t="str"/>
      <x:c r="P1085" s="34" t="str"/>
      <x:c r="Q1085" s="34" t="str"/>
      <x:c r="R1085" s="514"/>
      <x:c r="S1085" s="514"/>
    </x:row>
    <x:row r="1086">
      <x:c r="A1086" s="34" t="str">
        <x:v>FORM-05A87B5AA8</x:v>
      </x:c>
      <x:c r="B1086" s="34" t="str">
        <x:v>PRD-5255AADD2C</x:v>
      </x:c>
      <x:c r="C1086" s="34" t="str">
        <x:v>Thoracent / M.I.Tech</x:v>
      </x:c>
      <x:c r="D1086" s="34" t="str">
        <x:v>Bonastent Tracheobronchial Stent</x:v>
      </x:c>
      <x:c r="E1086" s="34" t="str">
        <x:v>BTB-162009</x:v>
      </x:c>
      <x:c r="F1086" s="34" t="str">
        <x:v>AIRWAY_STENT_SEMS_COVERED</x:v>
      </x:c>
      <x:c r="G1086" s="34" t="str">
        <x:v>Candidate - user seed; primary source required</x:v>
      </x:c>
      <x:c r="H1086" s="34" t="str">
        <x:v>Hidden until verified</x:v>
      </x:c>
      <x:c r="I1086" s="34" t="str">
        <x:v>No</x:v>
      </x:c>
      <x:c r="J1086" s="34" t="str">
        <x:v>No</x:v>
      </x:c>
      <x:c r="K1086" s="34" t="str"/>
      <x:c r="L1086" s="34" t="str"/>
      <x:c r="M1086" s="34" t="str"/>
      <x:c r="N1086" s="34" t="str"/>
      <x:c r="O1086" s="34" t="str"/>
      <x:c r="P1086" s="34" t="str"/>
      <x:c r="Q1086" s="34" t="str"/>
      <x:c r="R1086" s="514"/>
      <x:c r="S1086" s="514"/>
    </x:row>
    <x:row r="1087">
      <x:c r="A1087" s="34" t="str">
        <x:v>FORM-3D96677F14</x:v>
      </x:c>
      <x:c r="B1087" s="34" t="str">
        <x:v>PRD-2CEB73CB15</x:v>
      </x:c>
      <x:c r="C1087" s="34" t="str">
        <x:v>Thoracent / M.I.Tech</x:v>
      </x:c>
      <x:c r="D1087" s="34" t="str">
        <x:v>Bonastent Tracheobronchial Stent</x:v>
      </x:c>
      <x:c r="E1087" s="34" t="str">
        <x:v>BTB-163009</x:v>
      </x:c>
      <x:c r="F1087" s="34" t="str">
        <x:v>AIRWAY_STENT_SEMS_COVERED</x:v>
      </x:c>
      <x:c r="G1087" s="34" t="str">
        <x:v>Candidate - user seed; primary source required</x:v>
      </x:c>
      <x:c r="H1087" s="34" t="str">
        <x:v>Hidden until verified</x:v>
      </x:c>
      <x:c r="I1087" s="34" t="str">
        <x:v>No</x:v>
      </x:c>
      <x:c r="J1087" s="34" t="str">
        <x:v>No</x:v>
      </x:c>
      <x:c r="K1087" s="34" t="str"/>
      <x:c r="L1087" s="34" t="str"/>
      <x:c r="M1087" s="34" t="str"/>
      <x:c r="N1087" s="34" t="str"/>
      <x:c r="O1087" s="34" t="str"/>
      <x:c r="P1087" s="34" t="str"/>
      <x:c r="Q1087" s="34" t="str"/>
      <x:c r="R1087" s="514"/>
      <x:c r="S1087" s="514"/>
    </x:row>
    <x:row r="1088">
      <x:c r="A1088" s="34" t="str">
        <x:v>FORM-C5081C39A6</x:v>
      </x:c>
      <x:c r="B1088" s="34" t="str">
        <x:v>PRD-9BBDA8D7D6</x:v>
      </x:c>
      <x:c r="C1088" s="34" t="str">
        <x:v>Thoracent / M.I.Tech</x:v>
      </x:c>
      <x:c r="D1088" s="34" t="str">
        <x:v>Bonastent Tracheobronchial Stent</x:v>
      </x:c>
      <x:c r="E1088" s="34" t="str">
        <x:v>BTB-164009</x:v>
      </x:c>
      <x:c r="F1088" s="34" t="str">
        <x:v>AIRWAY_STENT_SEMS_COVERED</x:v>
      </x:c>
      <x:c r="G1088" s="34" t="str">
        <x:v>Candidate - user seed; primary source required</x:v>
      </x:c>
      <x:c r="H1088" s="34" t="str">
        <x:v>Hidden until verified</x:v>
      </x:c>
      <x:c r="I1088" s="34" t="str">
        <x:v>No</x:v>
      </x:c>
      <x:c r="J1088" s="34" t="str">
        <x:v>No</x:v>
      </x:c>
      <x:c r="K1088" s="34" t="str"/>
      <x:c r="L1088" s="34" t="str"/>
      <x:c r="M1088" s="34" t="str"/>
      <x:c r="N1088" s="34" t="str"/>
      <x:c r="O1088" s="34" t="str"/>
      <x:c r="P1088" s="34" t="str"/>
      <x:c r="Q1088" s="34" t="str"/>
      <x:c r="R1088" s="514"/>
      <x:c r="S1088" s="514"/>
    </x:row>
    <x:row r="1089">
      <x:c r="A1089" s="34" t="str">
        <x:v>FORM-B8DD47640B</x:v>
      </x:c>
      <x:c r="B1089" s="34" t="str">
        <x:v>PRD-F980B28A34</x:v>
      </x:c>
      <x:c r="C1089" s="34" t="str">
        <x:v>Thoracent / M.I.Tech</x:v>
      </x:c>
      <x:c r="D1089" s="34" t="str">
        <x:v>Bonastent Tracheobronchial Stent</x:v>
      </x:c>
      <x:c r="E1089" s="34" t="str">
        <x:v>BTB-165009</x:v>
      </x:c>
      <x:c r="F1089" s="34" t="str">
        <x:v>AIRWAY_STENT_SEMS_COVERED</x:v>
      </x:c>
      <x:c r="G1089" s="34" t="str">
        <x:v>Candidate - user seed; primary source required</x:v>
      </x:c>
      <x:c r="H1089" s="34" t="str">
        <x:v>Hidden until verified</x:v>
      </x:c>
      <x:c r="I1089" s="34" t="str">
        <x:v>No</x:v>
      </x:c>
      <x:c r="J1089" s="34" t="str">
        <x:v>No</x:v>
      </x:c>
      <x:c r="K1089" s="34" t="str"/>
      <x:c r="L1089" s="34" t="str"/>
      <x:c r="M1089" s="34" t="str"/>
      <x:c r="N1089" s="34" t="str"/>
      <x:c r="O1089" s="34" t="str"/>
      <x:c r="P1089" s="34" t="str"/>
      <x:c r="Q1089" s="34" t="str"/>
      <x:c r="R1089" s="514"/>
      <x:c r="S1089" s="514"/>
    </x:row>
    <x:row r="1090">
      <x:c r="A1090" s="34" t="str">
        <x:v>FORM-F1C04BBC95</x:v>
      </x:c>
      <x:c r="B1090" s="34" t="str">
        <x:v>PRD-8C9CE98C9B</x:v>
      </x:c>
      <x:c r="C1090" s="34" t="str">
        <x:v>Thoracent / M.I.Tech</x:v>
      </x:c>
      <x:c r="D1090" s="34" t="str">
        <x:v>Bonastent Tracheobronchial Stent</x:v>
      </x:c>
      <x:c r="E1090" s="34" t="str">
        <x:v>BTB-166009</x:v>
      </x:c>
      <x:c r="F1090" s="34" t="str">
        <x:v>AIRWAY_STENT_SEMS_COVERED</x:v>
      </x:c>
      <x:c r="G1090" s="34" t="str">
        <x:v>Candidate - user seed; primary source required</x:v>
      </x:c>
      <x:c r="H1090" s="34" t="str">
        <x:v>Hidden until verified</x:v>
      </x:c>
      <x:c r="I1090" s="34" t="str">
        <x:v>No</x:v>
      </x:c>
      <x:c r="J1090" s="34" t="str">
        <x:v>No</x:v>
      </x:c>
      <x:c r="K1090" s="34" t="str"/>
      <x:c r="L1090" s="34" t="str"/>
      <x:c r="M1090" s="34" t="str"/>
      <x:c r="N1090" s="34" t="str"/>
      <x:c r="O1090" s="34" t="str"/>
      <x:c r="P1090" s="34" t="str"/>
      <x:c r="Q1090" s="34" t="str"/>
      <x:c r="R1090" s="514"/>
      <x:c r="S1090" s="514"/>
    </x:row>
    <x:row r="1091">
      <x:c r="A1091" s="34" t="str">
        <x:v>FORM-75B1956B2A</x:v>
      </x:c>
      <x:c r="B1091" s="34" t="str">
        <x:v>PRD-13EE4FE542</x:v>
      </x:c>
      <x:c r="C1091" s="34" t="str">
        <x:v>Thoracent / M.I.Tech</x:v>
      </x:c>
      <x:c r="D1091" s="34" t="str">
        <x:v>Bonastent Tracheobronchial Stent</x:v>
      </x:c>
      <x:c r="E1091" s="34" t="str">
        <x:v>BTB-167009</x:v>
      </x:c>
      <x:c r="F1091" s="34" t="str">
        <x:v>AIRWAY_STENT_SEMS_COVERED</x:v>
      </x:c>
      <x:c r="G1091" s="34" t="str">
        <x:v>Candidate - user seed; primary source required</x:v>
      </x:c>
      <x:c r="H1091" s="34" t="str">
        <x:v>Hidden until verified</x:v>
      </x:c>
      <x:c r="I1091" s="34" t="str">
        <x:v>No</x:v>
      </x:c>
      <x:c r="J1091" s="34" t="str">
        <x:v>No</x:v>
      </x:c>
      <x:c r="K1091" s="34" t="str"/>
      <x:c r="L1091" s="34" t="str"/>
      <x:c r="M1091" s="34" t="str"/>
      <x:c r="N1091" s="34" t="str"/>
      <x:c r="O1091" s="34" t="str"/>
      <x:c r="P1091" s="34" t="str"/>
      <x:c r="Q1091" s="34" t="str"/>
      <x:c r="R1091" s="514"/>
      <x:c r="S1091" s="514"/>
    </x:row>
    <x:row r="1092">
      <x:c r="A1092" s="34" t="str">
        <x:v>FORM-8272FAA83B</x:v>
      </x:c>
      <x:c r="B1092" s="34" t="str">
        <x:v>PRD-DF6218682C</x:v>
      </x:c>
      <x:c r="C1092" s="34" t="str">
        <x:v>Thoracent / M.I.Tech</x:v>
      </x:c>
      <x:c r="D1092" s="34" t="str">
        <x:v>Bonastent Tracheobronchial Stent</x:v>
      </x:c>
      <x:c r="E1092" s="34" t="str">
        <x:v>BTB-168009</x:v>
      </x:c>
      <x:c r="F1092" s="34" t="str">
        <x:v>AIRWAY_STENT_SEMS_COVERED</x:v>
      </x:c>
      <x:c r="G1092" s="34" t="str">
        <x:v>Candidate - user seed; primary source required</x:v>
      </x:c>
      <x:c r="H1092" s="34" t="str">
        <x:v>Hidden until verified</x:v>
      </x:c>
      <x:c r="I1092" s="34" t="str">
        <x:v>No</x:v>
      </x:c>
      <x:c r="J1092" s="34" t="str">
        <x:v>No</x:v>
      </x:c>
      <x:c r="K1092" s="34" t="str"/>
      <x:c r="L1092" s="34" t="str"/>
      <x:c r="M1092" s="34" t="str"/>
      <x:c r="N1092" s="34" t="str"/>
      <x:c r="O1092" s="34" t="str"/>
      <x:c r="P1092" s="34" t="str"/>
      <x:c r="Q1092" s="34" t="str"/>
      <x:c r="R1092" s="514"/>
      <x:c r="S1092" s="514"/>
    </x:row>
    <x:row r="1093">
      <x:c r="A1093" s="34" t="str">
        <x:v>FORM-8EFA673421</x:v>
      </x:c>
      <x:c r="B1093" s="34" t="str">
        <x:v>PRD-03B374F7B8</x:v>
      </x:c>
      <x:c r="C1093" s="34" t="str">
        <x:v>Thoracent / M.I.Tech</x:v>
      </x:c>
      <x:c r="D1093" s="34" t="str">
        <x:v>Bonastent Tracheobronchial Stent</x:v>
      </x:c>
      <x:c r="E1093" s="34" t="str">
        <x:v>BTB-182009</x:v>
      </x:c>
      <x:c r="F1093" s="34" t="str">
        <x:v>AIRWAY_STENT_SEMS_COVERED</x:v>
      </x:c>
      <x:c r="G1093" s="34" t="str">
        <x:v>Candidate - user seed; primary source required</x:v>
      </x:c>
      <x:c r="H1093" s="34" t="str">
        <x:v>Hidden until verified</x:v>
      </x:c>
      <x:c r="I1093" s="34" t="str">
        <x:v>No</x:v>
      </x:c>
      <x:c r="J1093" s="34" t="str">
        <x:v>No</x:v>
      </x:c>
      <x:c r="K1093" s="34" t="str"/>
      <x:c r="L1093" s="34" t="str"/>
      <x:c r="M1093" s="34" t="str"/>
      <x:c r="N1093" s="34" t="str"/>
      <x:c r="O1093" s="34" t="str"/>
      <x:c r="P1093" s="34" t="str"/>
      <x:c r="Q1093" s="34" t="str"/>
      <x:c r="R1093" s="514"/>
      <x:c r="S1093" s="514"/>
    </x:row>
    <x:row r="1094">
      <x:c r="A1094" s="34" t="str">
        <x:v>FORM-9EC64B8C1B</x:v>
      </x:c>
      <x:c r="B1094" s="34" t="str">
        <x:v>PRD-EFB3CF2E71</x:v>
      </x:c>
      <x:c r="C1094" s="34" t="str">
        <x:v>Thoracent / M.I.Tech</x:v>
      </x:c>
      <x:c r="D1094" s="34" t="str">
        <x:v>Bonastent Tracheobronchial Stent</x:v>
      </x:c>
      <x:c r="E1094" s="34" t="str">
        <x:v>BTB-183009</x:v>
      </x:c>
      <x:c r="F1094" s="34" t="str">
        <x:v>AIRWAY_STENT_SEMS_COVERED</x:v>
      </x:c>
      <x:c r="G1094" s="34" t="str">
        <x:v>Candidate - user seed; primary source required</x:v>
      </x:c>
      <x:c r="H1094" s="34" t="str">
        <x:v>Hidden until verified</x:v>
      </x:c>
      <x:c r="I1094" s="34" t="str">
        <x:v>No</x:v>
      </x:c>
      <x:c r="J1094" s="34" t="str">
        <x:v>No</x:v>
      </x:c>
      <x:c r="K1094" s="34" t="str"/>
      <x:c r="L1094" s="34" t="str"/>
      <x:c r="M1094" s="34" t="str"/>
      <x:c r="N1094" s="34" t="str"/>
      <x:c r="O1094" s="34" t="str"/>
      <x:c r="P1094" s="34" t="str"/>
      <x:c r="Q1094" s="34" t="str"/>
      <x:c r="R1094" s="514"/>
      <x:c r="S1094" s="514"/>
    </x:row>
    <x:row r="1095">
      <x:c r="A1095" s="34" t="str">
        <x:v>FORM-B7C39DE178</x:v>
      </x:c>
      <x:c r="B1095" s="34" t="str">
        <x:v>PRD-470EA6C7BA</x:v>
      </x:c>
      <x:c r="C1095" s="34" t="str">
        <x:v>Thoracent / M.I.Tech</x:v>
      </x:c>
      <x:c r="D1095" s="34" t="str">
        <x:v>Bonastent Tracheobronchial Stent</x:v>
      </x:c>
      <x:c r="E1095" s="34" t="str">
        <x:v>BTB-184009</x:v>
      </x:c>
      <x:c r="F1095" s="34" t="str">
        <x:v>AIRWAY_STENT_SEMS_COVERED</x:v>
      </x:c>
      <x:c r="G1095" s="34" t="str">
        <x:v>Candidate - user seed; primary source required</x:v>
      </x:c>
      <x:c r="H1095" s="34" t="str">
        <x:v>Hidden until verified</x:v>
      </x:c>
      <x:c r="I1095" s="34" t="str">
        <x:v>No</x:v>
      </x:c>
      <x:c r="J1095" s="34" t="str">
        <x:v>No</x:v>
      </x:c>
      <x:c r="K1095" s="34" t="str"/>
      <x:c r="L1095" s="34" t="str"/>
      <x:c r="M1095" s="34" t="str"/>
      <x:c r="N1095" s="34" t="str"/>
      <x:c r="O1095" s="34" t="str"/>
      <x:c r="P1095" s="34" t="str"/>
      <x:c r="Q1095" s="34" t="str"/>
      <x:c r="R1095" s="514"/>
      <x:c r="S1095" s="514"/>
    </x:row>
    <x:row r="1096">
      <x:c r="A1096" s="34" t="str">
        <x:v>FORM-999BDBCD03</x:v>
      </x:c>
      <x:c r="B1096" s="34" t="str">
        <x:v>PRD-4AECEED0C8</x:v>
      </x:c>
      <x:c r="C1096" s="34" t="str">
        <x:v>Thoracent / M.I.Tech</x:v>
      </x:c>
      <x:c r="D1096" s="34" t="str">
        <x:v>Bonastent Tracheobronchial Stent</x:v>
      </x:c>
      <x:c r="E1096" s="34" t="str">
        <x:v>BTB-185009</x:v>
      </x:c>
      <x:c r="F1096" s="34" t="str">
        <x:v>AIRWAY_STENT_SEMS_COVERED</x:v>
      </x:c>
      <x:c r="G1096" s="34" t="str">
        <x:v>Candidate - user seed; primary source required</x:v>
      </x:c>
      <x:c r="H1096" s="34" t="str">
        <x:v>Hidden until verified</x:v>
      </x:c>
      <x:c r="I1096" s="34" t="str">
        <x:v>No</x:v>
      </x:c>
      <x:c r="J1096" s="34" t="str">
        <x:v>No</x:v>
      </x:c>
      <x:c r="K1096" s="34" t="str"/>
      <x:c r="L1096" s="34" t="str"/>
      <x:c r="M1096" s="34" t="str"/>
      <x:c r="N1096" s="34" t="str"/>
      <x:c r="O1096" s="34" t="str"/>
      <x:c r="P1096" s="34" t="str"/>
      <x:c r="Q1096" s="34" t="str"/>
      <x:c r="R1096" s="514"/>
      <x:c r="S1096" s="514"/>
    </x:row>
    <x:row r="1097">
      <x:c r="A1097" s="34" t="str">
        <x:v>FORM-3BF0D610A2</x:v>
      </x:c>
      <x:c r="B1097" s="34" t="str">
        <x:v>PRD-56932BDE51</x:v>
      </x:c>
      <x:c r="C1097" s="34" t="str">
        <x:v>Thoracent / M.I.Tech</x:v>
      </x:c>
      <x:c r="D1097" s="34" t="str">
        <x:v>Bonastent Tracheobronchial Stent</x:v>
      </x:c>
      <x:c r="E1097" s="34" t="str">
        <x:v>BTB-186009</x:v>
      </x:c>
      <x:c r="F1097" s="34" t="str">
        <x:v>AIRWAY_STENT_SEMS_COVERED</x:v>
      </x:c>
      <x:c r="G1097" s="34" t="str">
        <x:v>Candidate - user seed; primary source required</x:v>
      </x:c>
      <x:c r="H1097" s="34" t="str">
        <x:v>Hidden until verified</x:v>
      </x:c>
      <x:c r="I1097" s="34" t="str">
        <x:v>No</x:v>
      </x:c>
      <x:c r="J1097" s="34" t="str">
        <x:v>No</x:v>
      </x:c>
      <x:c r="K1097" s="34" t="str"/>
      <x:c r="L1097" s="34" t="str"/>
      <x:c r="M1097" s="34" t="str"/>
      <x:c r="N1097" s="34" t="str"/>
      <x:c r="O1097" s="34" t="str"/>
      <x:c r="P1097" s="34" t="str"/>
      <x:c r="Q1097" s="34" t="str"/>
      <x:c r="R1097" s="514"/>
      <x:c r="S1097" s="514"/>
    </x:row>
    <x:row r="1098">
      <x:c r="A1098" s="34" t="str">
        <x:v>FORM-09A37F44E2</x:v>
      </x:c>
      <x:c r="B1098" s="34" t="str">
        <x:v>PRD-D968D7AB8E</x:v>
      </x:c>
      <x:c r="C1098" s="34" t="str">
        <x:v>Thoracent / M.I.Tech</x:v>
      </x:c>
      <x:c r="D1098" s="34" t="str">
        <x:v>Bonastent Tracheobronchial Stent</x:v>
      </x:c>
      <x:c r="E1098" s="34" t="str">
        <x:v>BTB-187009</x:v>
      </x:c>
      <x:c r="F1098" s="34" t="str">
        <x:v>AIRWAY_STENT_SEMS_COVERED</x:v>
      </x:c>
      <x:c r="G1098" s="34" t="str">
        <x:v>Candidate - user seed; primary source required</x:v>
      </x:c>
      <x:c r="H1098" s="34" t="str">
        <x:v>Hidden until verified</x:v>
      </x:c>
      <x:c r="I1098" s="34" t="str">
        <x:v>No</x:v>
      </x:c>
      <x:c r="J1098" s="34" t="str">
        <x:v>No</x:v>
      </x:c>
      <x:c r="K1098" s="34" t="str"/>
      <x:c r="L1098" s="34" t="str"/>
      <x:c r="M1098" s="34" t="str"/>
      <x:c r="N1098" s="34" t="str"/>
      <x:c r="O1098" s="34" t="str"/>
      <x:c r="P1098" s="34" t="str"/>
      <x:c r="Q1098" s="34" t="str"/>
      <x:c r="R1098" s="514"/>
      <x:c r="S1098" s="514"/>
    </x:row>
    <x:row r="1099">
      <x:c r="A1099" s="34" t="str">
        <x:v>FORM-75A46EB6EC</x:v>
      </x:c>
      <x:c r="B1099" s="34" t="str">
        <x:v>PRD-6BC9B48573</x:v>
      </x:c>
      <x:c r="C1099" s="34" t="str">
        <x:v>Thoracent / M.I.Tech</x:v>
      </x:c>
      <x:c r="D1099" s="34" t="str">
        <x:v>Bonastent Tracheobronchial Stent</x:v>
      </x:c>
      <x:c r="E1099" s="34" t="str">
        <x:v>BTB-188009</x:v>
      </x:c>
      <x:c r="F1099" s="34" t="str">
        <x:v>AIRWAY_STENT_SEMS_COVERED</x:v>
      </x:c>
      <x:c r="G1099" s="34" t="str">
        <x:v>Candidate - user seed; primary source required</x:v>
      </x:c>
      <x:c r="H1099" s="34" t="str">
        <x:v>Hidden until verified</x:v>
      </x:c>
      <x:c r="I1099" s="34" t="str">
        <x:v>No</x:v>
      </x:c>
      <x:c r="J1099" s="34" t="str">
        <x:v>No</x:v>
      </x:c>
      <x:c r="K1099" s="34" t="str"/>
      <x:c r="L1099" s="34" t="str"/>
      <x:c r="M1099" s="34" t="str"/>
      <x:c r="N1099" s="34" t="str"/>
      <x:c r="O1099" s="34" t="str"/>
      <x:c r="P1099" s="34" t="str"/>
      <x:c r="Q1099" s="34" t="str"/>
      <x:c r="R1099" s="514"/>
      <x:c r="S1099" s="514"/>
    </x:row>
    <x:row r="1100">
      <x:c r="A1100" s="34" t="str">
        <x:v>FORM-FE138262CF</x:v>
      </x:c>
      <x:c r="B1100" s="34" t="str">
        <x:v>PRD-95C0E7E548</x:v>
      </x:c>
      <x:c r="C1100" s="34" t="str">
        <x:v>Thoracent / M.I.Tech</x:v>
      </x:c>
      <x:c r="D1100" s="34" t="str">
        <x:v>Bonastent Tracheobronchial Stent</x:v>
      </x:c>
      <x:c r="E1100" s="34" t="str">
        <x:v>BTB-202009</x:v>
      </x:c>
      <x:c r="F1100" s="34" t="str">
        <x:v>AIRWAY_STENT_SEMS_COVERED</x:v>
      </x:c>
      <x:c r="G1100" s="34" t="str">
        <x:v>Candidate - user seed; primary source required</x:v>
      </x:c>
      <x:c r="H1100" s="34" t="str">
        <x:v>Hidden until verified</x:v>
      </x:c>
      <x:c r="I1100" s="34" t="str">
        <x:v>No</x:v>
      </x:c>
      <x:c r="J1100" s="34" t="str">
        <x:v>No</x:v>
      </x:c>
      <x:c r="K1100" s="34" t="str"/>
      <x:c r="L1100" s="34" t="str"/>
      <x:c r="M1100" s="34" t="str"/>
      <x:c r="N1100" s="34" t="str"/>
      <x:c r="O1100" s="34" t="str"/>
      <x:c r="P1100" s="34" t="str"/>
      <x:c r="Q1100" s="34" t="str"/>
      <x:c r="R1100" s="514"/>
      <x:c r="S1100" s="514"/>
    </x:row>
    <x:row r="1101">
      <x:c r="A1101" s="34" t="str">
        <x:v>FORM-3C16DBE678</x:v>
      </x:c>
      <x:c r="B1101" s="34" t="str">
        <x:v>PRD-34598AB94A</x:v>
      </x:c>
      <x:c r="C1101" s="34" t="str">
        <x:v>Thoracent / M.I.Tech</x:v>
      </x:c>
      <x:c r="D1101" s="34" t="str">
        <x:v>Bonastent Tracheobronchial Stent</x:v>
      </x:c>
      <x:c r="E1101" s="34" t="str">
        <x:v>BTB-203009</x:v>
      </x:c>
      <x:c r="F1101" s="34" t="str">
        <x:v>AIRWAY_STENT_SEMS_COVERED</x:v>
      </x:c>
      <x:c r="G1101" s="34" t="str">
        <x:v>Candidate - user seed; primary source required</x:v>
      </x:c>
      <x:c r="H1101" s="34" t="str">
        <x:v>Hidden until verified</x:v>
      </x:c>
      <x:c r="I1101" s="34" t="str">
        <x:v>No</x:v>
      </x:c>
      <x:c r="J1101" s="34" t="str">
        <x:v>No</x:v>
      </x:c>
      <x:c r="K1101" s="34" t="str"/>
      <x:c r="L1101" s="34" t="str"/>
      <x:c r="M1101" s="34" t="str"/>
      <x:c r="N1101" s="34" t="str"/>
      <x:c r="O1101" s="34" t="str"/>
      <x:c r="P1101" s="34" t="str"/>
      <x:c r="Q1101" s="34" t="str"/>
      <x:c r="R1101" s="514"/>
      <x:c r="S1101" s="514"/>
    </x:row>
    <x:row r="1102">
      <x:c r="A1102" s="34" t="str">
        <x:v>FORM-A04A1AFF28</x:v>
      </x:c>
      <x:c r="B1102" s="34" t="str">
        <x:v>PRD-9C53328A79</x:v>
      </x:c>
      <x:c r="C1102" s="34" t="str">
        <x:v>Thoracent / M.I.Tech</x:v>
      </x:c>
      <x:c r="D1102" s="34" t="str">
        <x:v>Bonastent Tracheobronchial Stent</x:v>
      </x:c>
      <x:c r="E1102" s="34" t="str">
        <x:v>BTB-204009</x:v>
      </x:c>
      <x:c r="F1102" s="34" t="str">
        <x:v>AIRWAY_STENT_SEMS_COVERED</x:v>
      </x:c>
      <x:c r="G1102" s="34" t="str">
        <x:v>Candidate - user seed; primary source required</x:v>
      </x:c>
      <x:c r="H1102" s="34" t="str">
        <x:v>Hidden until verified</x:v>
      </x:c>
      <x:c r="I1102" s="34" t="str">
        <x:v>No</x:v>
      </x:c>
      <x:c r="J1102" s="34" t="str">
        <x:v>No</x:v>
      </x:c>
      <x:c r="K1102" s="34" t="str"/>
      <x:c r="L1102" s="34" t="str"/>
      <x:c r="M1102" s="34" t="str"/>
      <x:c r="N1102" s="34" t="str"/>
      <x:c r="O1102" s="34" t="str"/>
      <x:c r="P1102" s="34" t="str"/>
      <x:c r="Q1102" s="34" t="str"/>
      <x:c r="R1102" s="514"/>
      <x:c r="S1102" s="514"/>
    </x:row>
    <x:row r="1103">
      <x:c r="A1103" s="34" t="str">
        <x:v>FORM-84EA4ED38C</x:v>
      </x:c>
      <x:c r="B1103" s="34" t="str">
        <x:v>PRD-9DCC51E06A</x:v>
      </x:c>
      <x:c r="C1103" s="34" t="str">
        <x:v>Thoracent / M.I.Tech</x:v>
      </x:c>
      <x:c r="D1103" s="34" t="str">
        <x:v>Bonastent Tracheobronchial Stent</x:v>
      </x:c>
      <x:c r="E1103" s="34" t="str">
        <x:v>BTB-205009</x:v>
      </x:c>
      <x:c r="F1103" s="34" t="str">
        <x:v>AIRWAY_STENT_SEMS_COVERED</x:v>
      </x:c>
      <x:c r="G1103" s="34" t="str">
        <x:v>Candidate - user seed; primary source required</x:v>
      </x:c>
      <x:c r="H1103" s="34" t="str">
        <x:v>Hidden until verified</x:v>
      </x:c>
      <x:c r="I1103" s="34" t="str">
        <x:v>No</x:v>
      </x:c>
      <x:c r="J1103" s="34" t="str">
        <x:v>No</x:v>
      </x:c>
      <x:c r="K1103" s="34" t="str"/>
      <x:c r="L1103" s="34" t="str"/>
      <x:c r="M1103" s="34" t="str"/>
      <x:c r="N1103" s="34" t="str"/>
      <x:c r="O1103" s="34" t="str"/>
      <x:c r="P1103" s="34" t="str"/>
      <x:c r="Q1103" s="34" t="str"/>
      <x:c r="R1103" s="514"/>
      <x:c r="S1103" s="514"/>
    </x:row>
    <x:row r="1104">
      <x:c r="A1104" s="34" t="str">
        <x:v>FORM-0EF68CB328</x:v>
      </x:c>
      <x:c r="B1104" s="34" t="str">
        <x:v>PRD-963930CE88</x:v>
      </x:c>
      <x:c r="C1104" s="34" t="str">
        <x:v>Thoracent / M.I.Tech</x:v>
      </x:c>
      <x:c r="D1104" s="34" t="str">
        <x:v>Bonastent Tracheobronchial Stent</x:v>
      </x:c>
      <x:c r="E1104" s="34" t="str">
        <x:v>BTB-206009</x:v>
      </x:c>
      <x:c r="F1104" s="34" t="str">
        <x:v>AIRWAY_STENT_SEMS_COVERED</x:v>
      </x:c>
      <x:c r="G1104" s="34" t="str">
        <x:v>Candidate - user seed; primary source required</x:v>
      </x:c>
      <x:c r="H1104" s="34" t="str">
        <x:v>Hidden until verified</x:v>
      </x:c>
      <x:c r="I1104" s="34" t="str">
        <x:v>No</x:v>
      </x:c>
      <x:c r="J1104" s="34" t="str">
        <x:v>No</x:v>
      </x:c>
      <x:c r="K1104" s="34" t="str"/>
      <x:c r="L1104" s="34" t="str"/>
      <x:c r="M1104" s="34" t="str"/>
      <x:c r="N1104" s="34" t="str"/>
      <x:c r="O1104" s="34" t="str"/>
      <x:c r="P1104" s="34" t="str"/>
      <x:c r="Q1104" s="34" t="str"/>
      <x:c r="R1104" s="514"/>
      <x:c r="S1104" s="514"/>
    </x:row>
    <x:row r="1105">
      <x:c r="A1105" s="34" t="str">
        <x:v>FORM-AFA935E4EC</x:v>
      </x:c>
      <x:c r="B1105" s="34" t="str">
        <x:v>PRD-9BAC333008</x:v>
      </x:c>
      <x:c r="C1105" s="34" t="str">
        <x:v>Thoracent / M.I.Tech</x:v>
      </x:c>
      <x:c r="D1105" s="34" t="str">
        <x:v>Bonastent Tracheobronchial Stent</x:v>
      </x:c>
      <x:c r="E1105" s="34" t="str">
        <x:v>BTB-207009</x:v>
      </x:c>
      <x:c r="F1105" s="34" t="str">
        <x:v>AIRWAY_STENT_SEMS_COVERED</x:v>
      </x:c>
      <x:c r="G1105" s="34" t="str">
        <x:v>Candidate - user seed; primary source required</x:v>
      </x:c>
      <x:c r="H1105" s="34" t="str">
        <x:v>Hidden until verified</x:v>
      </x:c>
      <x:c r="I1105" s="34" t="str">
        <x:v>No</x:v>
      </x:c>
      <x:c r="J1105" s="34" t="str">
        <x:v>No</x:v>
      </x:c>
      <x:c r="K1105" s="34" t="str"/>
      <x:c r="L1105" s="34" t="str"/>
      <x:c r="M1105" s="34" t="str"/>
      <x:c r="N1105" s="34" t="str"/>
      <x:c r="O1105" s="34" t="str"/>
      <x:c r="P1105" s="34" t="str"/>
      <x:c r="Q1105" s="34" t="str"/>
      <x:c r="R1105" s="514"/>
      <x:c r="S1105" s="514"/>
    </x:row>
    <x:row r="1106">
      <x:c r="A1106" s="34" t="str">
        <x:v>FORM-D9D7E36F19</x:v>
      </x:c>
      <x:c r="B1106" s="34" t="str">
        <x:v>PRD-78354BF30F</x:v>
      </x:c>
      <x:c r="C1106" s="34" t="str">
        <x:v>Thoracent / M.I.Tech</x:v>
      </x:c>
      <x:c r="D1106" s="34" t="str">
        <x:v>Bonastent Tracheobronchial Stent</x:v>
      </x:c>
      <x:c r="E1106" s="34" t="str">
        <x:v>BTB-208009</x:v>
      </x:c>
      <x:c r="F1106" s="34" t="str">
        <x:v>AIRWAY_STENT_SEMS_COVERED</x:v>
      </x:c>
      <x:c r="G1106" s="34" t="str">
        <x:v>Candidate - user seed; primary source required</x:v>
      </x:c>
      <x:c r="H1106" s="34" t="str">
        <x:v>Hidden until verified</x:v>
      </x:c>
      <x:c r="I1106" s="34" t="str">
        <x:v>No</x:v>
      </x:c>
      <x:c r="J1106" s="34" t="str">
        <x:v>No</x:v>
      </x:c>
      <x:c r="K1106" s="34" t="str"/>
      <x:c r="L1106" s="34" t="str"/>
      <x:c r="M1106" s="34" t="str"/>
      <x:c r="N1106" s="34" t="str"/>
      <x:c r="O1106" s="34" t="str"/>
      <x:c r="P1106" s="34" t="str"/>
      <x:c r="Q1106" s="34" t="str"/>
      <x:c r="R1106" s="514"/>
      <x:c r="S1106" s="514"/>
    </x:row>
    <x:row r="1107">
      <x:c r="A1107" s="34" t="str">
        <x:v>FORM-6CE5334351</x:v>
      </x:c>
      <x:c r="B1107" s="34" t="str">
        <x:v>PRD-FFA21E88CC</x:v>
      </x:c>
      <x:c r="C1107" s="34" t="str">
        <x:v>TRACOE</x:v>
      </x:c>
      <x:c r="D1107" s="34" t="str">
        <x:v>TRACOE experc Dilation Set</x:v>
      </x:c>
      <x:c r="E1107" s="34" t="str">
        <x:v>REF 520</x:v>
      </x:c>
      <x:c r="F1107" s="34" t="str">
        <x:v>PDT_KIT</x:v>
      </x:c>
      <x:c r="G1107" s="34" t="str">
        <x:v>Candidate - user seed; primary source required</x:v>
      </x:c>
      <x:c r="H1107" s="34" t="str">
        <x:v>Hidden until verified</x:v>
      </x:c>
      <x:c r="I1107" s="34" t="str">
        <x:v>No</x:v>
      </x:c>
      <x:c r="J1107" s="34" t="str">
        <x:v>No</x:v>
      </x:c>
      <x:c r="K1107" s="34" t="str"/>
      <x:c r="L1107" s="34" t="str"/>
      <x:c r="M1107" s="34" t="str"/>
      <x:c r="N1107" s="34" t="str"/>
      <x:c r="O1107" s="34" t="str"/>
      <x:c r="P1107" s="34" t="str"/>
      <x:c r="Q1107" s="34" t="str"/>
      <x:c r="R1107" s="514"/>
      <x:c r="S1107" s="514"/>
    </x:row>
    <x:row r="1108">
      <x:c r="A1108" s="34" t="str">
        <x:v>FORM-5450C23A26</x:v>
      </x:c>
      <x:c r="B1108" s="34" t="str">
        <x:v>PRD-C7EB76131F</x:v>
      </x:c>
      <x:c r="C1108" s="34" t="str">
        <x:v>TRACOE</x:v>
      </x:c>
      <x:c r="D1108" s="34" t="str">
        <x:v>TRACOE experc Packaged Set with Tube</x:v>
      </x:c>
      <x:c r="E1108" s="34" t="str">
        <x:v>330</x:v>
      </x:c>
      <x:c r="F1108" s="34" t="str">
        <x:v>PDT_KIT</x:v>
      </x:c>
      <x:c r="G1108" s="34" t="str">
        <x:v>Candidate - user seed; primary source required</x:v>
      </x:c>
      <x:c r="H1108" s="34" t="str">
        <x:v>Hidden until verified</x:v>
      </x:c>
      <x:c r="I1108" s="34" t="str">
        <x:v>No</x:v>
      </x:c>
      <x:c r="J1108" s="34" t="str">
        <x:v>No</x:v>
      </x:c>
      <x:c r="K1108" s="34" t="str"/>
      <x:c r="L1108" s="34" t="str"/>
      <x:c r="M1108" s="34" t="str"/>
      <x:c r="N1108" s="34" t="str"/>
      <x:c r="O1108" s="34" t="str"/>
      <x:c r="P1108" s="34" t="str"/>
      <x:c r="Q1108" s="34" t="str"/>
      <x:c r="R1108" s="514"/>
      <x:c r="S1108" s="514"/>
    </x:row>
    <x:row r="1109">
      <x:c r="A1109" s="34" t="str">
        <x:v>FORM-842BA7E9C3</x:v>
      </x:c>
      <x:c r="B1109" s="34" t="str">
        <x:v>PRD-EA6F3E44C1</x:v>
      </x:c>
      <x:c r="C1109" s="34" t="str">
        <x:v>TRACOE</x:v>
      </x:c>
      <x:c r="D1109" s="34" t="str">
        <x:v>TRACOE experc Packaged Set with Tube</x:v>
      </x:c>
      <x:c r="E1109" s="34" t="str">
        <x:v>331</x:v>
      </x:c>
      <x:c r="F1109" s="34" t="str">
        <x:v>PDT_KIT</x:v>
      </x:c>
      <x:c r="G1109" s="34" t="str">
        <x:v>Candidate - user seed; primary source required</x:v>
      </x:c>
      <x:c r="H1109" s="34" t="str">
        <x:v>Hidden until verified</x:v>
      </x:c>
      <x:c r="I1109" s="34" t="str">
        <x:v>No</x:v>
      </x:c>
      <x:c r="J1109" s="34" t="str">
        <x:v>No</x:v>
      </x:c>
      <x:c r="K1109" s="34" t="str"/>
      <x:c r="L1109" s="34" t="str"/>
      <x:c r="M1109" s="34" t="str"/>
      <x:c r="N1109" s="34" t="str"/>
      <x:c r="O1109" s="34" t="str"/>
      <x:c r="P1109" s="34" t="str"/>
      <x:c r="Q1109" s="34" t="str"/>
      <x:c r="R1109" s="514"/>
      <x:c r="S1109" s="514"/>
    </x:row>
    <x:row r="1110">
      <x:c r="A1110" s="34" t="str">
        <x:v>FORM-94EAB20D14</x:v>
      </x:c>
      <x:c r="B1110" s="34" t="str">
        <x:v>PRD-64481A5C4F</x:v>
      </x:c>
      <x:c r="C1110" s="34" t="str">
        <x:v>TRACOE</x:v>
      </x:c>
      <x:c r="D1110" s="34" t="str">
        <x:v>TRACOE experc Packaged Set with Tube</x:v>
      </x:c>
      <x:c r="E1110" s="34" t="str">
        <x:v>332</x:v>
      </x:c>
      <x:c r="F1110" s="34" t="str">
        <x:v>PDT_KIT</x:v>
      </x:c>
      <x:c r="G1110" s="34" t="str">
        <x:v>Candidate - user seed; primary source required</x:v>
      </x:c>
      <x:c r="H1110" s="34" t="str">
        <x:v>Hidden until verified</x:v>
      </x:c>
      <x:c r="I1110" s="34" t="str">
        <x:v>No</x:v>
      </x:c>
      <x:c r="J1110" s="34" t="str">
        <x:v>No</x:v>
      </x:c>
      <x:c r="K1110" s="34" t="str"/>
      <x:c r="L1110" s="34" t="str"/>
      <x:c r="M1110" s="34" t="str"/>
      <x:c r="N1110" s="34" t="str"/>
      <x:c r="O1110" s="34" t="str"/>
      <x:c r="P1110" s="34" t="str"/>
      <x:c r="Q1110" s="34" t="str"/>
      <x:c r="R1110" s="514"/>
      <x:c r="S1110" s="514"/>
    </x:row>
    <x:row r="1111">
      <x:c r="A1111" s="34" t="str">
        <x:v>FORM-29DD448992</x:v>
      </x:c>
      <x:c r="B1111" s="34" t="str">
        <x:v>PRD-20CB4910F8</x:v>
      </x:c>
      <x:c r="C1111" s="34" t="str">
        <x:v>TRACOE</x:v>
      </x:c>
      <x:c r="D1111" s="34" t="str">
        <x:v>TRACOE experc Packaged Set with Tube</x:v>
      </x:c>
      <x:c r="E1111" s="34" t="str">
        <x:v>888-322</x:v>
      </x:c>
      <x:c r="F1111" s="34" t="str">
        <x:v>PDT_KIT</x:v>
      </x:c>
      <x:c r="G1111" s="34" t="str">
        <x:v>Candidate - user seed; primary source required</x:v>
      </x:c>
      <x:c r="H1111" s="34" t="str">
        <x:v>Hidden until verified</x:v>
      </x:c>
      <x:c r="I1111" s="34" t="str">
        <x:v>No</x:v>
      </x:c>
      <x:c r="J1111" s="34" t="str">
        <x:v>No</x:v>
      </x:c>
      <x:c r="K1111" s="34" t="str"/>
      <x:c r="L1111" s="34" t="str"/>
      <x:c r="M1111" s="34" t="str"/>
      <x:c r="N1111" s="34" t="str"/>
      <x:c r="O1111" s="34" t="str"/>
      <x:c r="P1111" s="34" t="str"/>
      <x:c r="Q1111" s="34" t="str"/>
      <x:c r="R1111" s="514"/>
      <x:c r="S1111" s="514"/>
    </x:row>
    <x:row r="1112">
      <x:c r="A1112" s="34" t="str">
        <x:v>FORM-462308444C</x:v>
      </x:c>
      <x:c r="B1112" s="34" t="str">
        <x:v>PRD-1A152615A0</x:v>
      </x:c>
      <x:c r="C1112" s="34" t="str">
        <x:v>VisionAir Solutions</x:v>
      </x:c>
      <x:c r="D1112" s="34" t="str">
        <x:v>Patient-Specific Airway Stent Design and Manufacturing Service</x:v>
      </x:c>
      <x:c r="E1112" s="34" t="str">
        <x:v>CUSTOM-SERVICE</x:v>
      </x:c>
      <x:c r="F1112" s="34" t="str">
        <x:v>AIRWAY_STENT_PATIENT_SPECIFIC</x:v>
      </x:c>
      <x:c r="G1112" s="34" t="str">
        <x:v>Candidate - user seed; primary source required</x:v>
      </x:c>
      <x:c r="H1112" s="34" t="str">
        <x:v>Hidden until verified</x:v>
      </x:c>
      <x:c r="I1112" s="34" t="str">
        <x:v>No</x:v>
      </x:c>
      <x:c r="J1112" s="34" t="str">
        <x:v>No</x:v>
      </x:c>
      <x:c r="K1112" s="34" t="str"/>
      <x:c r="L1112" s="34" t="str"/>
      <x:c r="M1112" s="34" t="str"/>
      <x:c r="N1112" s="34" t="str"/>
      <x:c r="O1112" s="34" t="str"/>
      <x:c r="P1112" s="34" t="str"/>
      <x:c r="Q1112" s="34" t="str"/>
      <x:c r="R1112" s="514"/>
      <x:c r="S1112" s="514"/>
    </x:row>
    <x:row r="1113">
      <x:c r="A1113" t="str">
        <x:v>FORM-F3A5BE0DF8</x:v>
      </x:c>
      <x:c r="B1113" t="str">
        <x:v>PRD-19D27430DB</x:v>
      </x:c>
      <x:c r="C1113" t="str">
        <x:v>Teleflex</x:v>
      </x:c>
      <x:c r="D1113" t="str">
        <x:v>Arrow-Clarke Pleura-Seal Thoracentesis Set</x:v>
      </x:c>
      <x:c r="E1113" t="str">
        <x:v>CS-01000</x:v>
      </x:c>
      <x:c r="F1113" t="str">
        <x:v>THORACENTESIS_KIT</x:v>
      </x:c>
      <x:c r="G1113" t="str">
        <x:v>Verified - U.S. manufacturer brochure; current orderability pending</x:v>
      </x:c>
      <x:c r="H1113" t="str">
        <x:v>Hidden - current U.S. status unverified</x:v>
      </x:c>
      <x:c r="I1113" t="str">
        <x:v>No</x:v>
      </x:c>
      <x:c r="J1113" t="str">
        <x:v>No</x:v>
      </x:c>
      <x:c r="K1113"/>
      <x:c r="L1113"/>
      <x:c r="M1113"/>
      <x:c r="N1113"/>
      <x:c r="O1113"/>
      <x:c r="P1113"/>
      <x:c r="Q1113"/>
      <x:c r="R1113"/>
      <x:c r="S1113"/>
    </x:row>
    <x:row r="1114">
      <x:c r="A1114" t="str">
        <x:v>FORM-354F2FC79B</x:v>
      </x:c>
      <x:c r="B1114" t="str">
        <x:v>PRD-1517AA42DA</x:v>
      </x:c>
      <x:c r="C1114" t="str">
        <x:v>Teleflex</x:v>
      </x:c>
      <x:c r="D1114" t="str">
        <x:v>Arrow-Clarke Thoracentesis Kit</x:v>
      </x:c>
      <x:c r="E1114" t="str">
        <x:v>AK-01000-J</x:v>
      </x:c>
      <x:c r="F1114" t="str">
        <x:v>THORACENTESIS_KIT</x:v>
      </x:c>
      <x:c r="G1114" t="str">
        <x:v>Verified - U.S. manufacturer brochure; current orderability pending</x:v>
      </x:c>
      <x:c r="H1114" t="str">
        <x:v>Hidden - current U.S. status unverified</x:v>
      </x:c>
      <x:c r="I1114" t="str">
        <x:v>No</x:v>
      </x:c>
      <x:c r="J1114" t="str">
        <x:v>No</x:v>
      </x:c>
      <x:c r="K1114"/>
      <x:c r="L1114"/>
      <x:c r="M1114"/>
      <x:c r="N1114"/>
      <x:c r="O1114"/>
      <x:c r="P1114"/>
      <x:c r="Q1114"/>
      <x:c r="R1114"/>
      <x:c r="S1114"/>
    </x:row>
    <x:row r="1115">
      <x:c r="A1115" t="str">
        <x:v>FORM-A2C07B8342</x:v>
      </x:c>
      <x:c r="B1115" t="str">
        <x:v>PRD-4F4AA966A9</x:v>
      </x:c>
      <x:c r="C1115" t="str">
        <x:v>Teleflex</x:v>
      </x:c>
      <x:c r="D1115" t="str">
        <x:v>Arrow-Clarke Thoracentesis Kit</x:v>
      </x:c>
      <x:c r="E1115" t="str">
        <x:v>AK-01000-T</x:v>
      </x:c>
      <x:c r="F1115" t="str">
        <x:v>THORACENTESIS_KIT</x:v>
      </x:c>
      <x:c r="G1115" t="str">
        <x:v>Verified - U.S. manufacturer brochure; current orderability pending</x:v>
      </x:c>
      <x:c r="H1115" t="str">
        <x:v>Hidden - current U.S. status unverified</x:v>
      </x:c>
      <x:c r="I1115" t="str">
        <x:v>No</x:v>
      </x:c>
      <x:c r="J1115" t="str">
        <x:v>No</x:v>
      </x:c>
      <x:c r="K1115"/>
      <x:c r="L1115"/>
      <x:c r="M1115"/>
      <x:c r="N1115"/>
      <x:c r="O1115"/>
      <x:c r="P1115"/>
      <x:c r="Q1115"/>
      <x:c r="R1115"/>
      <x:c r="S1115"/>
    </x:row>
    <x:row r="1116">
      <x:c r="A1116" t="str">
        <x:v>FORM-8C6A32811D</x:v>
      </x:c>
      <x:c r="B1116" t="str">
        <x:v>PRD-E9CC27CF4B</x:v>
      </x:c>
      <x:c r="C1116" t="str">
        <x:v>Teleflex</x:v>
      </x:c>
      <x:c r="D1116" t="str">
        <x:v>Drainer Centesis Catheter</x:v>
      </x:c>
      <x:c r="E1116" t="str">
        <x:v>8809</x:v>
      </x:c>
      <x:c r="F1116" t="str">
        <x:v>THORACENTESIS_KIT</x:v>
      </x:c>
      <x:c r="G1116" t="str">
        <x:v>Verified - U.S. manufacturer brochure; current orderability pending</x:v>
      </x:c>
      <x:c r="H1116" t="str">
        <x:v>Hidden - current U.S. status unverified</x:v>
      </x:c>
      <x:c r="I1116" t="str">
        <x:v>No</x:v>
      </x:c>
      <x:c r="J1116" t="str">
        <x:v>No</x:v>
      </x:c>
      <x:c r="K1116"/>
      <x:c r="L1116"/>
      <x:c r="M1116"/>
      <x:c r="N1116"/>
      <x:c r="O1116"/>
      <x:c r="P1116"/>
      <x:c r="Q1116"/>
      <x:c r="R1116"/>
      <x:c r="S1116"/>
    </x:row>
    <x:row r="1117">
      <x:c r="A1117" t="str">
        <x:v>FORM-0D2F42C6B6</x:v>
      </x:c>
      <x:c r="B1117" t="str">
        <x:v>PRD-6F9DAB8E9D</x:v>
      </x:c>
      <x:c r="C1117" t="str">
        <x:v>Teleflex</x:v>
      </x:c>
      <x:c r="D1117" t="str">
        <x:v>Drainer Centesis Catheter</x:v>
      </x:c>
      <x:c r="E1117" t="str">
        <x:v>8810</x:v>
      </x:c>
      <x:c r="F1117" t="str">
        <x:v>THORACENTESIS_KIT</x:v>
      </x:c>
      <x:c r="G1117" t="str">
        <x:v>Verified - U.S. manufacturer brochure; current orderability pending</x:v>
      </x:c>
      <x:c r="H1117" t="str">
        <x:v>Hidden - current U.S. status unverified</x:v>
      </x:c>
      <x:c r="I1117" t="str">
        <x:v>No</x:v>
      </x:c>
      <x:c r="J1117" t="str">
        <x:v>No</x:v>
      </x:c>
      <x:c r="K1117"/>
      <x:c r="L1117"/>
      <x:c r="M1117"/>
      <x:c r="N1117"/>
      <x:c r="O1117"/>
      <x:c r="P1117"/>
      <x:c r="Q1117"/>
      <x:c r="R1117"/>
      <x:c r="S1117"/>
    </x:row>
    <x:row r="1118">
      <x:c r="A1118" t="str">
        <x:v>FORM-DC6337E449</x:v>
      </x:c>
      <x:c r="B1118" t="str">
        <x:v>PRD-B71889B81F</x:v>
      </x:c>
      <x:c r="C1118" t="str">
        <x:v>Teleflex</x:v>
      </x:c>
      <x:c r="D1118" t="str">
        <x:v>Drainer Centesis Catheter</x:v>
      </x:c>
      <x:c r="E1118" t="str">
        <x:v>8811</x:v>
      </x:c>
      <x:c r="F1118" t="str">
        <x:v>THORACENTESIS_KIT</x:v>
      </x:c>
      <x:c r="G1118" t="str">
        <x:v>Verified - U.S. manufacturer brochure; current orderability pending</x:v>
      </x:c>
      <x:c r="H1118" t="str">
        <x:v>Hidden - current U.S. status unverified</x:v>
      </x:c>
      <x:c r="I1118" t="str">
        <x:v>No</x:v>
      </x:c>
      <x:c r="J1118" t="str">
        <x:v>No</x:v>
      </x:c>
      <x:c r="K1118"/>
      <x:c r="L1118"/>
      <x:c r="M1118"/>
      <x:c r="N1118"/>
      <x:c r="O1118"/>
      <x:c r="P1118"/>
      <x:c r="Q1118"/>
      <x:c r="R1118"/>
      <x:c r="S1118"/>
    </x:row>
    <x:row r="1119">
      <x:c r="A1119" t="str">
        <x:v>FORM-B28703B9E3</x:v>
      </x:c>
      <x:c r="B1119" t="str">
        <x:v>PRD-581464F0CF</x:v>
      </x:c>
      <x:c r="C1119" t="str">
        <x:v>Teleflex</x:v>
      </x:c>
      <x:c r="D1119" t="str">
        <x:v>Drainer Centesis Catheter</x:v>
      </x:c>
      <x:c r="E1119" t="str">
        <x:v>8812</x:v>
      </x:c>
      <x:c r="F1119" t="str">
        <x:v>THORACENTESIS_KIT</x:v>
      </x:c>
      <x:c r="G1119" t="str">
        <x:v>Verified - U.S. manufacturer brochure; current orderability pending</x:v>
      </x:c>
      <x:c r="H1119" t="str">
        <x:v>Hidden - current U.S. status unverified</x:v>
      </x:c>
      <x:c r="I1119" t="str">
        <x:v>No</x:v>
      </x:c>
      <x:c r="J1119" t="str">
        <x:v>No</x:v>
      </x:c>
      <x:c r="K1119"/>
      <x:c r="L1119"/>
      <x:c r="M1119"/>
      <x:c r="N1119"/>
      <x:c r="O1119"/>
      <x:c r="P1119"/>
      <x:c r="Q1119"/>
      <x:c r="R1119"/>
      <x:c r="S1119"/>
    </x:row>
    <x:row r="1120">
      <x:c r="A1120" t="str">
        <x:v>FORM-A8BC009107</x:v>
      </x:c>
      <x:c r="B1120" t="str">
        <x:v>PRD-7BE12DDECD</x:v>
      </x:c>
      <x:c r="C1120" t="str">
        <x:v>Teleflex</x:v>
      </x:c>
      <x:c r="D1120" t="str">
        <x:v>Arrow Pneumothorax Kit</x:v>
      </x:c>
      <x:c r="E1120" t="str">
        <x:v>ASK-01500-JCM</x:v>
      </x:c>
      <x:c r="F1120" t="str">
        <x:v>PNEUMOTHORAX_KIT</x:v>
      </x:c>
      <x:c r="G1120" t="str">
        <x:v>Verified - U.S. manufacturer brochure; current orderability pending</x:v>
      </x:c>
      <x:c r="H1120" t="str">
        <x:v>Hidden - current U.S. status unverified</x:v>
      </x:c>
      <x:c r="I1120" t="str">
        <x:v>No</x:v>
      </x:c>
      <x:c r="J1120" t="str">
        <x:v>No</x:v>
      </x:c>
      <x:c r="K1120"/>
      <x:c r="L1120"/>
      <x:c r="M1120"/>
      <x:c r="N1120"/>
      <x:c r="O1120"/>
      <x:c r="P1120"/>
      <x:c r="Q1120"/>
      <x:c r="R1120"/>
      <x:c r="S1120"/>
    </x:row>
    <x:row r="1121">
      <x:c r="A1121" t="str">
        <x:v>FORM-F91491C730</x:v>
      </x:c>
      <x:c r="B1121" t="str">
        <x:v>PRD-A344758F57</x:v>
      </x:c>
      <x:c r="C1121" t="str">
        <x:v>Teleflex</x:v>
      </x:c>
      <x:c r="D1121" t="str">
        <x:v>Arrow Pneumothorax Set</x:v>
      </x:c>
      <x:c r="E1121" t="str">
        <x:v>AI-01500-E</x:v>
      </x:c>
      <x:c r="F1121" t="str">
        <x:v>PNEUMOTHORAX_KIT</x:v>
      </x:c>
      <x:c r="G1121" t="str">
        <x:v>Verified - U.S. manufacturer brochure; current orderability pending</x:v>
      </x:c>
      <x:c r="H1121" t="str">
        <x:v>Hidden - current U.S. status unverified</x:v>
      </x:c>
      <x:c r="I1121" t="str">
        <x:v>No</x:v>
      </x:c>
      <x:c r="J1121" t="str">
        <x:v>No</x:v>
      </x:c>
      <x:c r="K1121"/>
      <x:c r="L1121"/>
      <x:c r="M1121"/>
      <x:c r="N1121"/>
      <x:c r="O1121"/>
      <x:c r="P1121"/>
      <x:c r="Q1121"/>
      <x:c r="R1121"/>
      <x:c r="S1121"/>
    </x:row>
    <x:row r="1122">
      <x:c r="A1122" t="str">
        <x:v>FORM-79B7B1B97F</x:v>
      </x:c>
      <x:c r="B1122" t="str">
        <x:v>PRD-07CDEDC2AB</x:v>
      </x:c>
      <x:c r="C1122" t="str">
        <x:v>Teleflex</x:v>
      </x:c>
      <x:c r="D1122" t="str">
        <x:v>Arrow Pneumothorax Water-Seal Set</x:v>
      </x:c>
      <x:c r="E1122" t="str">
        <x:v>ASK-01500</x:v>
      </x:c>
      <x:c r="F1122" t="str">
        <x:v>PNEUMOTHORAX_KIT</x:v>
      </x:c>
      <x:c r="G1122" t="str">
        <x:v>Verified - U.S. manufacturer brochure; current orderability pending</x:v>
      </x:c>
      <x:c r="H1122" t="str">
        <x:v>Hidden - current U.S. status unverified</x:v>
      </x:c>
      <x:c r="I1122" t="str">
        <x:v>No</x:v>
      </x:c>
      <x:c r="J1122" t="str">
        <x:v>No</x:v>
      </x:c>
      <x:c r="K1122"/>
      <x:c r="L1122"/>
      <x:c r="M1122"/>
      <x:c r="N1122"/>
      <x:c r="O1122"/>
      <x:c r="P1122"/>
      <x:c r="Q1122"/>
      <x:c r="R1122"/>
      <x:c r="S1122"/>
    </x:row>
    <x:row r="1123">
      <x:c r="A1123" t="str">
        <x:v>FORM-728E9E0BA3</x:v>
      </x:c>
      <x:c r="B1123" t="str">
        <x:v>PRD-1D87D6EA1E</x:v>
      </x:c>
      <x:c r="C1123" t="str">
        <x:v>Teleflex</x:v>
      </x:c>
      <x:c r="D1123" t="str">
        <x:v>Arrow Percutaneous Cavity Drainage Kit – Curved</x:v>
      </x:c>
      <x:c r="E1123" t="str">
        <x:v>AK-01600</x:v>
      </x:c>
      <x:c r="F1123" t="str">
        <x:v>CHEST_TUBE_SMALL_BORE; PLEURAL_DRAINAGE_ACCESSORY</x:v>
      </x:c>
      <x:c r="G1123" t="str">
        <x:v>Verified - U.S. manufacturer brochure; current orderability pending</x:v>
      </x:c>
      <x:c r="H1123" t="str">
        <x:v>Hidden - current U.S. status unverified</x:v>
      </x:c>
      <x:c r="I1123" t="str">
        <x:v>No</x:v>
      </x:c>
      <x:c r="J1123" t="str">
        <x:v>No</x:v>
      </x:c>
      <x:c r="K1123"/>
      <x:c r="L1123"/>
      <x:c r="M1123"/>
      <x:c r="N1123"/>
      <x:c r="O1123"/>
      <x:c r="P1123"/>
      <x:c r="Q1123"/>
      <x:c r="R1123"/>
      <x:c r="S1123"/>
    </x:row>
    <x:row r="1124">
      <x:c r="A1124" t="str">
        <x:v>FORM-F5ADD8F9A4</x:v>
      </x:c>
      <x:c r="B1124" t="str">
        <x:v>PRD-9143E639BA</x:v>
      </x:c>
      <x:c r="C1124" t="str">
        <x:v>Teleflex</x:v>
      </x:c>
      <x:c r="D1124" t="str">
        <x:v>Arrow Percutaneous Cavity Drainage Kit – Straight</x:v>
      </x:c>
      <x:c r="E1124" t="str">
        <x:v>AK-01601</x:v>
      </x:c>
      <x:c r="F1124" t="str">
        <x:v>CHEST_TUBE_SMALL_BORE; PLEURAL_DRAINAGE_ACCESSORY</x:v>
      </x:c>
      <x:c r="G1124" t="str">
        <x:v>Verified - U.S. manufacturer brochure; current orderability pending</x:v>
      </x:c>
      <x:c r="H1124" t="str">
        <x:v>Hidden - current U.S. status unverified</x:v>
      </x:c>
      <x:c r="I1124" t="str">
        <x:v>No</x:v>
      </x:c>
      <x:c r="J1124" t="str">
        <x:v>No</x:v>
      </x:c>
      <x:c r="K1124"/>
      <x:c r="L1124"/>
      <x:c r="M1124"/>
      <x:c r="N1124"/>
      <x:c r="O1124"/>
      <x:c r="P1124"/>
      <x:c r="Q1124"/>
      <x:c r="R1124"/>
      <x:c r="S1124"/>
    </x:row>
    <x:row r="1125">
      <x:c r="A1125" t="str">
        <x:v>FORM-E651F4684B</x:v>
      </x:c>
      <x:c r="B1125" t="str">
        <x:v>PRD-FB3438BD7A</x:v>
      </x:c>
      <x:c r="C1125" t="str">
        <x:v>Teleflex</x:v>
      </x:c>
      <x:c r="D1125" t="str">
        <x:v>Arrow Percutaneous Cavity Drainage Set – Curved</x:v>
      </x:c>
      <x:c r="E1125" t="str">
        <x:v>AI-01600</x:v>
      </x:c>
      <x:c r="F1125" t="str">
        <x:v>CHEST_TUBE_SMALL_BORE; PLEURAL_DRAINAGE_ACCESSORY</x:v>
      </x:c>
      <x:c r="G1125" t="str">
        <x:v>Verified - U.S. manufacturer brochure; current orderability pending</x:v>
      </x:c>
      <x:c r="H1125" t="str">
        <x:v>Hidden - current U.S. status unverified</x:v>
      </x:c>
      <x:c r="I1125" t="str">
        <x:v>No</x:v>
      </x:c>
      <x:c r="J1125" t="str">
        <x:v>No</x:v>
      </x:c>
      <x:c r="K1125"/>
      <x:c r="L1125"/>
      <x:c r="M1125"/>
      <x:c r="N1125"/>
      <x:c r="O1125"/>
      <x:c r="P1125"/>
      <x:c r="Q1125"/>
      <x:c r="R1125"/>
      <x:c r="S1125"/>
    </x:row>
    <x:row r="1126">
      <x:c r="A1126" t="str">
        <x:v>FORM-11D92D2FAE</x:v>
      </x:c>
      <x:c r="B1126" t="str">
        <x:v>PRD-2B5C4C6CB3</x:v>
      </x:c>
      <x:c r="C1126" t="str">
        <x:v>Verathon</x:v>
      </x:c>
      <x:c r="D1126" t="str">
        <x:v>BFlex 2 Ultraslim 2.8 Single-Use Bronchoscope</x:v>
      </x:c>
      <x:c r="E1126" t="str">
        <x:v>BFlex 2 Ultraslim 2.8</x:v>
      </x:c>
      <x:c r="F1126" t="str">
        <x:v>FLEX_SCOPE_SINGLE_USE</x:v>
      </x:c>
      <x:c r="G1126" t="str">
        <x:v>Verified exact model/specification - commercial item code required</x:v>
      </x:c>
      <x:c r="H1126" t="str">
        <x:v>Hidden - exact configuration table required</x:v>
      </x:c>
      <x:c r="I1126" t="str">
        <x:v>No</x:v>
      </x:c>
      <x:c r="J1126" t="str">
        <x:v>No</x:v>
      </x:c>
      <x:c r="K1126"/>
      <x:c r="L1126"/>
      <x:c r="M1126"/>
      <x:c r="N1126"/>
      <x:c r="O1126"/>
      <x:c r="P1126"/>
      <x:c r="Q1126"/>
      <x:c r="R1126"/>
      <x:c r="S1126"/>
    </x:row>
    <x:row r="1127">
      <x:c r="A1127" t="str">
        <x:v>FORM-AE8837BDAA</x:v>
      </x:c>
      <x:c r="B1127" t="str">
        <x:v>PRD-16096E045B</x:v>
      </x:c>
      <x:c r="C1127" t="str">
        <x:v>Verathon</x:v>
      </x:c>
      <x:c r="D1127" t="str">
        <x:v>BFlex 2 Slim 3.8 Single-Use Bronchoscope</x:v>
      </x:c>
      <x:c r="E1127" t="str">
        <x:v>BFlex 2 Slim 3.8</x:v>
      </x:c>
      <x:c r="F1127" t="str">
        <x:v>FLEX_SCOPE_SINGLE_USE; FLEX_SCOPE_DIAGNOSTIC</x:v>
      </x:c>
      <x:c r="G1127" t="str">
        <x:v>Verified exact model/specification - commercial item code required</x:v>
      </x:c>
      <x:c r="H1127" t="str">
        <x:v>Hidden - exact configuration table required</x:v>
      </x:c>
      <x:c r="I1127" t="str">
        <x:v>No</x:v>
      </x:c>
      <x:c r="J1127" t="str">
        <x:v>No</x:v>
      </x:c>
      <x:c r="K1127"/>
      <x:c r="L1127"/>
      <x:c r="M1127"/>
      <x:c r="N1127"/>
      <x:c r="O1127"/>
      <x:c r="P1127"/>
      <x:c r="Q1127"/>
      <x:c r="R1127"/>
      <x:c r="S1127"/>
    </x:row>
    <x:row r="1128">
      <x:c r="A1128" t="str">
        <x:v>FORM-D2215ED98E</x:v>
      </x:c>
      <x:c r="B1128" t="str">
        <x:v>PRD-2D687D6E32</x:v>
      </x:c>
      <x:c r="C1128" t="str">
        <x:v>Verathon</x:v>
      </x:c>
      <x:c r="D1128" t="str">
        <x:v>BFlex 2 Regular 5.0 Single-Use Bronchoscope</x:v>
      </x:c>
      <x:c r="E1128" t="str">
        <x:v>BFlex 2 Regular 5.0</x:v>
      </x:c>
      <x:c r="F1128" t="str">
        <x:v>FLEX_SCOPE_SINGLE_USE; FLEX_SCOPE_DIAGNOSTIC; FLEX_SCOPE_THERAPEUTIC</x:v>
      </x:c>
      <x:c r="G1128" t="str">
        <x:v>Verified exact model/specification - commercial item code required</x:v>
      </x:c>
      <x:c r="H1128" t="str">
        <x:v>Hidden - exact configuration table required</x:v>
      </x:c>
      <x:c r="I1128" t="str">
        <x:v>No</x:v>
      </x:c>
      <x:c r="J1128" t="str">
        <x:v>No</x:v>
      </x:c>
      <x:c r="K1128"/>
      <x:c r="L1128"/>
      <x:c r="M1128"/>
      <x:c r="N1128"/>
      <x:c r="O1128"/>
      <x:c r="P1128"/>
      <x:c r="Q1128"/>
      <x:c r="R1128"/>
      <x:c r="S1128"/>
    </x:row>
    <x:row r="1129">
      <x:c r="A1129" t="str">
        <x:v>FORM-A27DD89A76</x:v>
      </x:c>
      <x:c r="B1129" t="str">
        <x:v>PRD-B258E8E859</x:v>
      </x:c>
      <x:c r="C1129" t="str">
        <x:v>Verathon</x:v>
      </x:c>
      <x:c r="D1129" t="str">
        <x:v>BFlex 2 Large 5.8 Single-Use Bronchoscope</x:v>
      </x:c>
      <x:c r="E1129" t="str">
        <x:v>BFlex 2 Large 5.8</x:v>
      </x:c>
      <x:c r="F1129" t="str">
        <x:v>FLEX_SCOPE_SINGLE_USE; FLEX_SCOPE_THERAPEUTIC</x:v>
      </x:c>
      <x:c r="G1129" t="str">
        <x:v>Verified exact model/specification - commercial item code required</x:v>
      </x:c>
      <x:c r="H1129" t="str">
        <x:v>Hidden - exact configuration table required</x:v>
      </x:c>
      <x:c r="I1129" t="str">
        <x:v>No</x:v>
      </x:c>
      <x:c r="J1129" t="str">
        <x:v>No</x:v>
      </x:c>
      <x:c r="K1129"/>
      <x:c r="L1129"/>
      <x:c r="M1129"/>
      <x:c r="N1129"/>
      <x:c r="O1129"/>
      <x:c r="P1129"/>
      <x:c r="Q1129"/>
      <x:c r="R1129"/>
      <x:c r="S1129"/>
    </x:row>
    <x:row r="1130">
      <x:c r="A1130" t="str">
        <x:v>FORM-3D1D591960</x:v>
      </x:c>
      <x:c r="B1130" t="str">
        <x:v>PRD-2FAFEA973E</x:v>
      </x:c>
      <x:c r="C1130" t="str">
        <x:v>Verathon</x:v>
      </x:c>
      <x:c r="D1130" t="str">
        <x:v>GlideScope Core 15</x:v>
      </x:c>
      <x:c r="E1130" t="str">
        <x:v>GlideScope Core 15</x:v>
      </x:c>
      <x:c r="F1130" t="str">
        <x:v>VIDEO_PROCESSOR</x:v>
      </x:c>
      <x:c r="G1130" t="str">
        <x:v>Verified exact model identity - commercial item code required</x:v>
      </x:c>
      <x:c r="H1130" t="str">
        <x:v>Hidden - exact configuration table required</x:v>
      </x:c>
      <x:c r="I1130" t="str">
        <x:v>No</x:v>
      </x:c>
      <x:c r="J1130" t="str">
        <x:v>No</x:v>
      </x:c>
      <x:c r="K1130"/>
      <x:c r="L1130"/>
      <x:c r="M1130"/>
      <x:c r="N1130"/>
      <x:c r="O1130"/>
      <x:c r="P1130"/>
      <x:c r="Q1130"/>
      <x:c r="R1130"/>
      <x:c r="S1130"/>
    </x:row>
    <x:row r="1131">
      <x:c r="A1131" t="str">
        <x:v>FORM-541D625BD2</x:v>
      </x:c>
      <x:c r="B1131" t="str">
        <x:v>PRD-993A6272DD</x:v>
      </x:c>
      <x:c r="C1131" t="str">
        <x:v>Verathon</x:v>
      </x:c>
      <x:c r="D1131" t="str">
        <x:v>GlideScope Core 10</x:v>
      </x:c>
      <x:c r="E1131" t="str">
        <x:v>GlideScope Core 10</x:v>
      </x:c>
      <x:c r="F1131" t="str">
        <x:v>VIDEO_PROCESSOR</x:v>
      </x:c>
      <x:c r="G1131" t="str">
        <x:v>Verified exact model identity - commercial item code required</x:v>
      </x:c>
      <x:c r="H1131" t="str">
        <x:v>Hidden - exact configuration table required</x:v>
      </x:c>
      <x:c r="I1131" t="str">
        <x:v>No</x:v>
      </x:c>
      <x:c r="J1131" t="str">
        <x:v>No</x:v>
      </x:c>
      <x:c r="K1131"/>
      <x:c r="L1131"/>
      <x:c r="M1131"/>
      <x:c r="N1131"/>
      <x:c r="O1131"/>
      <x:c r="P1131"/>
      <x:c r="Q1131"/>
      <x:c r="R1131"/>
      <x:c r="S1131"/>
    </x:row>
    <x:row r="1132">
      <x:c r="A1132" t="str">
        <x:v>FORM-EB1248F85A</x:v>
      </x:c>
      <x:c r="B1132" t="str">
        <x:v>PRD-2A9D06CF51</x:v>
      </x:c>
      <x:c r="C1132" t="str">
        <x:v>Verathon</x:v>
      </x:c>
      <x:c r="D1132" t="str">
        <x:v>GlideScope Video Monitor</x:v>
      </x:c>
      <x:c r="E1132" t="str">
        <x:v>GlideScope Video Monitor</x:v>
      </x:c>
      <x:c r="F1132" t="str">
        <x:v>VIDEO_PROCESSOR</x:v>
      </x:c>
      <x:c r="G1132" t="str">
        <x:v>Verified exact model identity - commercial item code required</x:v>
      </x:c>
      <x:c r="H1132" t="str">
        <x:v>Hidden - exact configuration table required</x:v>
      </x:c>
      <x:c r="I1132" t="str">
        <x:v>No</x:v>
      </x:c>
      <x:c r="J1132" t="str">
        <x:v>No</x:v>
      </x:c>
      <x:c r="K1132"/>
      <x:c r="L1132"/>
      <x:c r="M1132"/>
      <x:c r="N1132"/>
      <x:c r="O1132"/>
      <x:c r="P1132"/>
      <x:c r="Q1132"/>
      <x:c r="R1132"/>
      <x:c r="S1132"/>
    </x:row>
    <x:row r="1133">
      <x:c r="A1133" t="str">
        <x:v>FORM-30D87A25F2</x:v>
      </x:c>
      <x:c r="B1133" t="str">
        <x:v>PRD-6B69B7F1D1</x:v>
      </x:c>
      <x:c r="C1133" t="str">
        <x:v>Butterfly Network</x:v>
      </x:c>
      <x:c r="D1133" t="str">
        <x:v>Butterfly iQ3 Personal Ultrasound System / Probe</x:v>
      </x:c>
      <x:c r="E1133" t="str">
        <x:v>850-20026</x:v>
      </x:c>
      <x:c r="F1133" t="str">
        <x:v>GENERIC_ULTRASOUND</x:v>
      </x:c>
      <x:c r="G1133" t="str">
        <x:v>Verified - current manufacturer user manual</x:v>
      </x:c>
      <x:c r="H1133" t="str">
        <x:v>Prototype visible - reverify before production</x:v>
      </x:c>
      <x:c r="I1133" t="str">
        <x:v>No</x:v>
      </x:c>
      <x:c r="J1133" t="str">
        <x:v>No</x:v>
      </x:c>
      <x:c r="K1133"/>
      <x:c r="L1133"/>
      <x:c r="M1133"/>
      <x:c r="N1133"/>
      <x:c r="O1133"/>
      <x:c r="P1133"/>
      <x:c r="Q1133"/>
      <x:c r="R1133"/>
      <x:c r="S1133"/>
    </x:row>
    <x:row r="1134">
      <x:c r="A1134" t="str">
        <x:v>FORM-01207D11BE</x:v>
      </x:c>
      <x:c r="B1134" t="str">
        <x:v>PRD-92C95201F3</x:v>
      </x:c>
      <x:c r="C1134" t="str">
        <x:v>Butterfly Network</x:v>
      </x:c>
      <x:c r="D1134" t="str">
        <x:v>Butterfly iQ3 Accessory Cable, Lightning, 1.50 m</x:v>
      </x:c>
      <x:c r="E1134" t="str">
        <x:v>900-20054-02</x:v>
      </x:c>
      <x:c r="F1134" t="str">
        <x:v>GENERIC_ULTRASOUND</x:v>
      </x:c>
      <x:c r="G1134" t="str">
        <x:v>Verified - current manufacturer user manual</x:v>
      </x:c>
      <x:c r="H1134" t="str">
        <x:v>Prototype visible - reverify before production</x:v>
      </x:c>
      <x:c r="I1134" t="str">
        <x:v>No</x:v>
      </x:c>
      <x:c r="J1134" t="str">
        <x:v>No</x:v>
      </x:c>
      <x:c r="K1134"/>
      <x:c r="L1134"/>
      <x:c r="M1134"/>
      <x:c r="N1134"/>
      <x:c r="O1134"/>
      <x:c r="P1134"/>
      <x:c r="Q1134"/>
      <x:c r="R1134"/>
      <x:c r="S1134"/>
    </x:row>
    <x:row r="1135">
      <x:c r="A1135" t="str">
        <x:v>FORM-1BC2643F41</x:v>
      </x:c>
      <x:c r="B1135" t="str">
        <x:v>PRD-72D1C4498C</x:v>
      </x:c>
      <x:c r="C1135" t="str">
        <x:v>Butterfly Network</x:v>
      </x:c>
      <x:c r="D1135" t="str">
        <x:v>Butterfly iQ3 Accessory Cable, Lightning, 1.50 m</x:v>
      </x:c>
      <x:c r="E1135" t="str">
        <x:v>900-20073-02</x:v>
      </x:c>
      <x:c r="F1135" t="str">
        <x:v>GENERIC_ULTRASOUND</x:v>
      </x:c>
      <x:c r="G1135" t="str">
        <x:v>Verified - current manufacturer user manual</x:v>
      </x:c>
      <x:c r="H1135" t="str">
        <x:v>Prototype visible - reverify before production</x:v>
      </x:c>
      <x:c r="I1135" t="str">
        <x:v>No</x:v>
      </x:c>
      <x:c r="J1135" t="str">
        <x:v>No</x:v>
      </x:c>
      <x:c r="K1135"/>
      <x:c r="L1135"/>
      <x:c r="M1135"/>
      <x:c r="N1135"/>
      <x:c r="O1135"/>
      <x:c r="P1135"/>
      <x:c r="Q1135"/>
      <x:c r="R1135"/>
      <x:c r="S1135"/>
    </x:row>
    <x:row r="1136">
      <x:c r="A1136" t="str">
        <x:v>FORM-0DF8A9074C</x:v>
      </x:c>
      <x:c r="B1136" t="str">
        <x:v>PRD-4EC3E00AB7</x:v>
      </x:c>
      <x:c r="C1136" t="str">
        <x:v>Butterfly Network</x:v>
      </x:c>
      <x:c r="D1136" t="str">
        <x:v>Butterfly iQ3 Accessory Cable, USB-C, 1.50 m</x:v>
      </x:c>
      <x:c r="E1136" t="str">
        <x:v>900-20055-02</x:v>
      </x:c>
      <x:c r="F1136" t="str">
        <x:v>GENERIC_ULTRASOUND</x:v>
      </x:c>
      <x:c r="G1136" t="str">
        <x:v>Verified - current manufacturer user manual</x:v>
      </x:c>
      <x:c r="H1136" t="str">
        <x:v>Prototype visible - reverify before production</x:v>
      </x:c>
      <x:c r="I1136" t="str">
        <x:v>No</x:v>
      </x:c>
      <x:c r="J1136" t="str">
        <x:v>No</x:v>
      </x:c>
      <x:c r="K1136"/>
      <x:c r="L1136"/>
      <x:c r="M1136"/>
      <x:c r="N1136"/>
      <x:c r="O1136"/>
      <x:c r="P1136"/>
      <x:c r="Q1136"/>
      <x:c r="R1136"/>
      <x:c r="S1136"/>
    </x:row>
    <x:row r="1137">
      <x:c r="A1137" t="str">
        <x:v>FORM-EBCED4EF28</x:v>
      </x:c>
      <x:c r="B1137" t="str">
        <x:v>PRD-B31434240A</x:v>
      </x:c>
      <x:c r="C1137" t="str">
        <x:v>Butterfly Network</x:v>
      </x:c>
      <x:c r="D1137" t="str">
        <x:v>Butterfly iQ3 Accessory Cable, USB-C, 1.50 m</x:v>
      </x:c>
      <x:c r="E1137" t="str">
        <x:v>900-20074-02</x:v>
      </x:c>
      <x:c r="F1137" t="str">
        <x:v>GENERIC_ULTRASOUND</x:v>
      </x:c>
      <x:c r="G1137" t="str">
        <x:v>Verified - current manufacturer user manual</x:v>
      </x:c>
      <x:c r="H1137" t="str">
        <x:v>Prototype visible - reverify before production</x:v>
      </x:c>
      <x:c r="I1137" t="str">
        <x:v>No</x:v>
      </x:c>
      <x:c r="J1137" t="str">
        <x:v>No</x:v>
      </x:c>
      <x:c r="K1137"/>
      <x:c r="L1137"/>
      <x:c r="M1137"/>
      <x:c r="N1137"/>
      <x:c r="O1137"/>
      <x:c r="P1137"/>
      <x:c r="Q1137"/>
      <x:c r="R1137"/>
      <x:c r="S1137"/>
    </x:row>
    <x:row r="1138">
      <x:c r="A1138" t="str">
        <x:v>FORM-FB270A92C5</x:v>
      </x:c>
      <x:c r="B1138" t="str">
        <x:v>PRD-35BAC12D9F</x:v>
      </x:c>
      <x:c r="C1138" t="str">
        <x:v>Butterfly Network</x:v>
      </x:c>
      <x:c r="D1138" t="str">
        <x:v>Butterfly iQ3 Accessory Cable, Lightning, 2.50 m</x:v>
      </x:c>
      <x:c r="E1138" t="str">
        <x:v>900-20054-03</x:v>
      </x:c>
      <x:c r="F1138" t="str">
        <x:v>GENERIC_ULTRASOUND</x:v>
      </x:c>
      <x:c r="G1138" t="str">
        <x:v>Verified - current manufacturer user manual</x:v>
      </x:c>
      <x:c r="H1138" t="str">
        <x:v>Prototype visible - reverify before production</x:v>
      </x:c>
      <x:c r="I1138" t="str">
        <x:v>No</x:v>
      </x:c>
      <x:c r="J1138" t="str">
        <x:v>No</x:v>
      </x:c>
      <x:c r="K1138"/>
      <x:c r="L1138"/>
      <x:c r="M1138"/>
      <x:c r="N1138"/>
      <x:c r="O1138"/>
      <x:c r="P1138"/>
      <x:c r="Q1138"/>
      <x:c r="R1138"/>
      <x:c r="S1138"/>
    </x:row>
    <x:row r="1139">
      <x:c r="A1139" t="str">
        <x:v>FORM-A86B999A80</x:v>
      </x:c>
      <x:c r="B1139" t="str">
        <x:v>PRD-D20BB54503</x:v>
      </x:c>
      <x:c r="C1139" t="str">
        <x:v>Butterfly Network</x:v>
      </x:c>
      <x:c r="D1139" t="str">
        <x:v>Butterfly iQ3 Accessory Cable, Lightning, 2.50 m</x:v>
      </x:c>
      <x:c r="E1139" t="str">
        <x:v>900-20073-03</x:v>
      </x:c>
      <x:c r="F1139" t="str">
        <x:v>GENERIC_ULTRASOUND</x:v>
      </x:c>
      <x:c r="G1139" t="str">
        <x:v>Verified - current manufacturer user manual</x:v>
      </x:c>
      <x:c r="H1139" t="str">
        <x:v>Prototype visible - reverify before production</x:v>
      </x:c>
      <x:c r="I1139" t="str">
        <x:v>No</x:v>
      </x:c>
      <x:c r="J1139" t="str">
        <x:v>No</x:v>
      </x:c>
      <x:c r="K1139"/>
      <x:c r="L1139"/>
      <x:c r="M1139"/>
      <x:c r="N1139"/>
      <x:c r="O1139"/>
      <x:c r="P1139"/>
      <x:c r="Q1139"/>
      <x:c r="R1139"/>
      <x:c r="S1139"/>
    </x:row>
    <x:row r="1140">
      <x:c r="A1140" t="str">
        <x:v>FORM-8BBCE830FB</x:v>
      </x:c>
      <x:c r="B1140" t="str">
        <x:v>PRD-8A73541235</x:v>
      </x:c>
      <x:c r="C1140" t="str">
        <x:v>Butterfly Network</x:v>
      </x:c>
      <x:c r="D1140" t="str">
        <x:v>Butterfly iQ3 Accessory Cable, USB-C, 2.50 m</x:v>
      </x:c>
      <x:c r="E1140" t="str">
        <x:v>900-20055-03</x:v>
      </x:c>
      <x:c r="F1140" t="str">
        <x:v>GENERIC_ULTRASOUND</x:v>
      </x:c>
      <x:c r="G1140" t="str">
        <x:v>Verified - current manufacturer user manual</x:v>
      </x:c>
      <x:c r="H1140" t="str">
        <x:v>Prototype visible - reverify before production</x:v>
      </x:c>
      <x:c r="I1140" t="str">
        <x:v>No</x:v>
      </x:c>
      <x:c r="J1140" t="str">
        <x:v>No</x:v>
      </x:c>
      <x:c r="K1140"/>
      <x:c r="L1140"/>
      <x:c r="M1140"/>
      <x:c r="N1140"/>
      <x:c r="O1140"/>
      <x:c r="P1140"/>
      <x:c r="Q1140"/>
      <x:c r="R1140"/>
      <x:c r="S1140"/>
    </x:row>
    <x:row r="1141">
      <x:c r="A1141" t="str">
        <x:v>FORM-2514C4FC90</x:v>
      </x:c>
      <x:c r="B1141" t="str">
        <x:v>PRD-6A84EE66C8</x:v>
      </x:c>
      <x:c r="C1141" t="str">
        <x:v>Butterfly Network</x:v>
      </x:c>
      <x:c r="D1141" t="str">
        <x:v>Butterfly iQ3 Accessory Cable, USB-C, 2.50 m</x:v>
      </x:c>
      <x:c r="E1141" t="str">
        <x:v>900-20074-03</x:v>
      </x:c>
      <x:c r="F1141" t="str">
        <x:v>GENERIC_ULTRASOUND</x:v>
      </x:c>
      <x:c r="G1141" t="str">
        <x:v>Verified - current manufacturer user manual</x:v>
      </x:c>
      <x:c r="H1141" t="str">
        <x:v>Prototype visible - reverify before production</x:v>
      </x:c>
      <x:c r="I1141" t="str">
        <x:v>No</x:v>
      </x:c>
      <x:c r="J1141" t="str">
        <x:v>No</x:v>
      </x:c>
      <x:c r="K1141"/>
      <x:c r="L1141"/>
      <x:c r="M1141"/>
      <x:c r="N1141"/>
      <x:c r="O1141"/>
      <x:c r="P1141"/>
      <x:c r="Q1141"/>
      <x:c r="R1141"/>
      <x:c r="S1141"/>
    </x:row>
    <x:row r="1142">
      <x:c r="A1142" t="str">
        <x:v>FORM-3E29978A72</x:v>
      </x:c>
      <x:c r="B1142" t="str">
        <x:v>PRD-DB63DF1DF0</x:v>
      </x:c>
      <x:c r="C1142" t="str">
        <x:v>Butterfly Network</x:v>
      </x:c>
      <x:c r="D1142" t="str">
        <x:v>Butterfly iQ3 Charger Kit – Type A</x:v>
      </x:c>
      <x:c r="E1142" t="str">
        <x:v>900-20030-00</x:v>
      </x:c>
      <x:c r="F1142" t="str">
        <x:v>GENERIC_ULTRASOUND</x:v>
      </x:c>
      <x:c r="G1142" t="str">
        <x:v>Verified - current manufacturer user manual</x:v>
      </x:c>
      <x:c r="H1142" t="str">
        <x:v>Prototype visible - reverify before production</x:v>
      </x:c>
      <x:c r="I1142" t="str">
        <x:v>No</x:v>
      </x:c>
      <x:c r="J1142" t="str">
        <x:v>No</x:v>
      </x:c>
      <x:c r="K1142"/>
      <x:c r="L1142"/>
      <x:c r="M1142"/>
      <x:c r="N1142"/>
      <x:c r="O1142"/>
      <x:c r="P1142"/>
      <x:c r="Q1142"/>
      <x:c r="R1142"/>
      <x:c r="S1142"/>
    </x:row>
    <x:row r="1143">
      <x:c r="A1143" t="str">
        <x:v>FORM-31C47FC6F7</x:v>
      </x:c>
      <x:c r="B1143" t="str">
        <x:v>PRD-BDB5AF3EB5</x:v>
      </x:c>
      <x:c r="C1143" t="str">
        <x:v>Butterfly Network</x:v>
      </x:c>
      <x:c r="D1143" t="str">
        <x:v>Butterfly iQ3 Charger Kit – Type A</x:v>
      </x:c>
      <x:c r="E1143" t="str">
        <x:v>900-20030-01</x:v>
      </x:c>
      <x:c r="F1143" t="str">
        <x:v>GENERIC_ULTRASOUND</x:v>
      </x:c>
      <x:c r="G1143" t="str">
        <x:v>Verified - current manufacturer user manual</x:v>
      </x:c>
      <x:c r="H1143" t="str">
        <x:v>Prototype visible - reverify before production</x:v>
      </x:c>
      <x:c r="I1143" t="str">
        <x:v>No</x:v>
      </x:c>
      <x:c r="J1143" t="str">
        <x:v>No</x:v>
      </x:c>
      <x:c r="K1143"/>
      <x:c r="L1143"/>
      <x:c r="M1143"/>
      <x:c r="N1143"/>
      <x:c r="O1143"/>
      <x:c r="P1143"/>
      <x:c r="Q1143"/>
      <x:c r="R1143"/>
      <x:c r="S1143"/>
    </x:row>
    <x:row r="1144">
      <x:c r="A1144" t="str">
        <x:v>FORM-ED2F288EE7</x:v>
      </x:c>
      <x:c r="B1144" t="str">
        <x:v>PRD-744A95F952</x:v>
      </x:c>
      <x:c r="C1144" t="str">
        <x:v>Butterfly Network</x:v>
      </x:c>
      <x:c r="D1144" t="str">
        <x:v>Butterfly iQ3 Charger Kit – Type C</x:v>
      </x:c>
      <x:c r="E1144" t="str">
        <x:v>900-20031-01</x:v>
      </x:c>
      <x:c r="F1144" t="str">
        <x:v>GENERIC_ULTRASOUND</x:v>
      </x:c>
      <x:c r="G1144" t="str">
        <x:v>Verified - current manufacturer user manual</x:v>
      </x:c>
      <x:c r="H1144" t="str">
        <x:v>Prototype visible - reverify before production</x:v>
      </x:c>
      <x:c r="I1144" t="str">
        <x:v>No</x:v>
      </x:c>
      <x:c r="J1144" t="str">
        <x:v>No</x:v>
      </x:c>
      <x:c r="K1144"/>
      <x:c r="L1144"/>
      <x:c r="M1144"/>
      <x:c r="N1144"/>
      <x:c r="O1144"/>
      <x:c r="P1144"/>
      <x:c r="Q1144"/>
      <x:c r="R1144"/>
      <x:c r="S1144"/>
    </x:row>
    <x:row r="1145">
      <x:c r="A1145" t="str">
        <x:v>FORM-74EB85EBE7</x:v>
      </x:c>
      <x:c r="B1145" t="str">
        <x:v>PRD-4130F930C5</x:v>
      </x:c>
      <x:c r="C1145" t="str">
        <x:v>Butterfly Network</x:v>
      </x:c>
      <x:c r="D1145" t="str">
        <x:v>Butterfly iQ3 Charger Kit – Type G</x:v>
      </x:c>
      <x:c r="E1145" t="str">
        <x:v>900-20032-01</x:v>
      </x:c>
      <x:c r="F1145" t="str">
        <x:v>GENERIC_ULTRASOUND</x:v>
      </x:c>
      <x:c r="G1145" t="str">
        <x:v>Verified - current manufacturer user manual</x:v>
      </x:c>
      <x:c r="H1145" t="str">
        <x:v>Prototype visible - reverify before production</x:v>
      </x:c>
      <x:c r="I1145" t="str">
        <x:v>No</x:v>
      </x:c>
      <x:c r="J1145" t="str">
        <x:v>No</x:v>
      </x:c>
      <x:c r="K1145"/>
      <x:c r="L1145"/>
      <x:c r="M1145"/>
      <x:c r="N1145"/>
      <x:c r="O1145"/>
      <x:c r="P1145"/>
      <x:c r="Q1145"/>
      <x:c r="R1145"/>
      <x:c r="S1145"/>
    </x:row>
    <x:row r="1146">
      <x:c r="A1146" t="str">
        <x:v>FORM-E602BD5AAE</x:v>
      </x:c>
      <x:c r="B1146" t="str">
        <x:v>PRD-C96F155F93</x:v>
      </x:c>
      <x:c r="C1146" t="str">
        <x:v>Butterfly Network</x:v>
      </x:c>
      <x:c r="D1146" t="str">
        <x:v>Butterfly iQ3 Charger Kit – Type I</x:v>
      </x:c>
      <x:c r="E1146" t="str">
        <x:v>900-20033-01</x:v>
      </x:c>
      <x:c r="F1146" t="str">
        <x:v>GENERIC_ULTRASOUND</x:v>
      </x:c>
      <x:c r="G1146" t="str">
        <x:v>Verified - current manufacturer user manual</x:v>
      </x:c>
      <x:c r="H1146" t="str">
        <x:v>Prototype visible - reverify before production</x:v>
      </x:c>
      <x:c r="I1146" t="str">
        <x:v>No</x:v>
      </x:c>
      <x:c r="J1146" t="str">
        <x:v>No</x:v>
      </x:c>
      <x:c r="K1146"/>
      <x:c r="L1146"/>
      <x:c r="M1146"/>
      <x:c r="N1146"/>
      <x:c r="O1146"/>
      <x:c r="P1146"/>
      <x:c r="Q1146"/>
      <x:c r="R1146"/>
      <x:c r="S1146"/>
    </x:row>
    <x:row r="1147">
      <x:c r="A1147" t="str">
        <x:v>FORM-91EBC3696D</x:v>
      </x:c>
      <x:c r="B1147" t="str">
        <x:v>PRD-629828B799</x:v>
      </x:c>
      <x:c r="C1147" t="str">
        <x:v>FUJIFILM SonoSite</x:v>
      </x:c>
      <x:c r="D1147" t="str">
        <x:v>SonoSite LX Ultrasound System</x:v>
      </x:c>
      <x:c r="E1147" t="str">
        <x:v>SonoSite LX</x:v>
      </x:c>
      <x:c r="F1147" t="str">
        <x:v>GENERIC_ULTRASOUND</x:v>
      </x:c>
      <x:c r="G1147" t="str">
        <x:v>Verified exact model identity - commercial configuration required</x:v>
      </x:c>
      <x:c r="H1147" t="str">
        <x:v>Hidden - exact configuration table required</x:v>
      </x:c>
      <x:c r="I1147" t="str">
        <x:v>No</x:v>
      </x:c>
      <x:c r="J1147" t="str">
        <x:v>No</x:v>
      </x:c>
      <x:c r="K1147"/>
      <x:c r="L1147"/>
      <x:c r="M1147"/>
      <x:c r="N1147"/>
      <x:c r="O1147"/>
      <x:c r="P1147"/>
      <x:c r="Q1147"/>
      <x:c r="R1147"/>
      <x:c r="S1147"/>
    </x:row>
    <x:row r="1148">
      <x:c r="A1148" t="str">
        <x:v>FORM-1072C3BB98</x:v>
      </x:c>
      <x:c r="B1148" t="str">
        <x:v>PRD-59D02C1811</x:v>
      </x:c>
      <x:c r="C1148" t="str">
        <x:v>FUJIFILM SonoSite</x:v>
      </x:c>
      <x:c r="D1148" t="str">
        <x:v>SonoSite PX Ultrasound System</x:v>
      </x:c>
      <x:c r="E1148" t="str">
        <x:v>SonoSite PX</x:v>
      </x:c>
      <x:c r="F1148" t="str">
        <x:v>GENERIC_ULTRASOUND</x:v>
      </x:c>
      <x:c r="G1148" t="str">
        <x:v>Verified exact model identity - older manufacturer manual</x:v>
      </x:c>
      <x:c r="H1148" t="str">
        <x:v>Hidden - current U.S. status unverified</x:v>
      </x:c>
      <x:c r="I1148" t="str">
        <x:v>No</x:v>
      </x:c>
      <x:c r="J1148" t="str">
        <x:v>No</x:v>
      </x:c>
      <x:c r="K1148"/>
      <x:c r="L1148"/>
      <x:c r="M1148"/>
      <x:c r="N1148"/>
      <x:c r="O1148"/>
      <x:c r="P1148"/>
      <x:c r="Q1148"/>
      <x:c r="R1148"/>
      <x:c r="S1148"/>
    </x:row>
    <x:row r="1149">
      <x:c r="A1149" t="str">
        <x:v>FORM-C732E9034A</x:v>
      </x:c>
      <x:c r="B1149" t="str">
        <x:v>PRD-BF8CA98FF8</x:v>
      </x:c>
      <x:c r="C1149" t="str">
        <x:v>FUJIFILM SonoSite</x:v>
      </x:c>
      <x:c r="D1149" t="str">
        <x:v>SonoSite C5-1 Transducer</x:v>
      </x:c>
      <x:c r="E1149" t="str">
        <x:v>C5-1</x:v>
      </x:c>
      <x:c r="F1149" t="str">
        <x:v>GENERIC_ULTRASOUND</x:v>
      </x:c>
      <x:c r="G1149" t="str">
        <x:v>Verified exact model identity - commercial configuration required</x:v>
      </x:c>
      <x:c r="H1149" t="str">
        <x:v>Hidden - exact configuration table required</x:v>
      </x:c>
      <x:c r="I1149" t="str">
        <x:v>No</x:v>
      </x:c>
      <x:c r="J1149" t="str">
        <x:v>No</x:v>
      </x:c>
      <x:c r="K1149"/>
      <x:c r="L1149"/>
      <x:c r="M1149"/>
      <x:c r="N1149"/>
      <x:c r="O1149"/>
      <x:c r="P1149"/>
      <x:c r="Q1149"/>
      <x:c r="R1149"/>
      <x:c r="S1149"/>
    </x:row>
    <x:row r="1150">
      <x:c r="A1150" t="str">
        <x:v>FORM-CB8D6CE7D8</x:v>
      </x:c>
      <x:c r="B1150" t="str">
        <x:v>PRD-AB6D9F097B</x:v>
      </x:c>
      <x:c r="C1150" t="str">
        <x:v>FUJIFILM SonoSite</x:v>
      </x:c>
      <x:c r="D1150" t="str">
        <x:v>SonoSite C10-3 Transducer</x:v>
      </x:c>
      <x:c r="E1150" t="str">
        <x:v>C10-3</x:v>
      </x:c>
      <x:c r="F1150" t="str">
        <x:v>GENERIC_ULTRASOUND</x:v>
      </x:c>
      <x:c r="G1150" t="str">
        <x:v>Verified exact model identity - commercial configuration required</x:v>
      </x:c>
      <x:c r="H1150" t="str">
        <x:v>Hidden - exact configuration table required</x:v>
      </x:c>
      <x:c r="I1150" t="str">
        <x:v>No</x:v>
      </x:c>
      <x:c r="J1150" t="str">
        <x:v>No</x:v>
      </x:c>
      <x:c r="K1150"/>
      <x:c r="L1150"/>
      <x:c r="M1150"/>
      <x:c r="N1150"/>
      <x:c r="O1150"/>
      <x:c r="P1150"/>
      <x:c r="Q1150"/>
      <x:c r="R1150"/>
      <x:c r="S1150"/>
    </x:row>
    <x:row r="1151">
      <x:c r="A1151" t="str">
        <x:v>FORM-C4F8C68D68</x:v>
      </x:c>
      <x:c r="B1151" t="str">
        <x:v>PRD-425DB43083</x:v>
      </x:c>
      <x:c r="C1151" t="str">
        <x:v>FUJIFILM SonoSite</x:v>
      </x:c>
      <x:c r="D1151" t="str">
        <x:v>SonoSite L12-3 Transducer</x:v>
      </x:c>
      <x:c r="E1151" t="str">
        <x:v>L12-3</x:v>
      </x:c>
      <x:c r="F1151" t="str">
        <x:v>GENERIC_ULTRASOUND</x:v>
      </x:c>
      <x:c r="G1151" t="str">
        <x:v>Verified exact model identity - commercial configuration required</x:v>
      </x:c>
      <x:c r="H1151" t="str">
        <x:v>Hidden - exact configuration table required</x:v>
      </x:c>
      <x:c r="I1151" t="str">
        <x:v>No</x:v>
      </x:c>
      <x:c r="J1151" t="str">
        <x:v>No</x:v>
      </x:c>
      <x:c r="K1151"/>
      <x:c r="L1151"/>
      <x:c r="M1151"/>
      <x:c r="N1151"/>
      <x:c r="O1151"/>
      <x:c r="P1151"/>
      <x:c r="Q1151"/>
      <x:c r="R1151"/>
      <x:c r="S1151"/>
    </x:row>
    <x:row r="1152">
      <x:c r="A1152" t="str">
        <x:v>FORM-9037FC2F33</x:v>
      </x:c>
      <x:c r="B1152" t="str">
        <x:v>PRD-075C3EC5EE</x:v>
      </x:c>
      <x:c r="C1152" t="str">
        <x:v>FUJIFILM SonoSite</x:v>
      </x:c>
      <x:c r="D1152" t="str">
        <x:v>SonoSite L13-6 Transducer</x:v>
      </x:c>
      <x:c r="E1152" t="str">
        <x:v>L13-6</x:v>
      </x:c>
      <x:c r="F1152" t="str">
        <x:v>GENERIC_ULTRASOUND</x:v>
      </x:c>
      <x:c r="G1152" t="str">
        <x:v>Verified exact model identity - commercial configuration required</x:v>
      </x:c>
      <x:c r="H1152" t="str">
        <x:v>Hidden - exact configuration table required</x:v>
      </x:c>
      <x:c r="I1152" t="str">
        <x:v>No</x:v>
      </x:c>
      <x:c r="J1152" t="str">
        <x:v>No</x:v>
      </x:c>
      <x:c r="K1152"/>
      <x:c r="L1152"/>
      <x:c r="M1152"/>
      <x:c r="N1152"/>
      <x:c r="O1152"/>
      <x:c r="P1152"/>
      <x:c r="Q1152"/>
      <x:c r="R1152"/>
      <x:c r="S1152"/>
    </x:row>
    <x:row r="1153">
      <x:c r="A1153" t="str">
        <x:v>FORM-B755792819</x:v>
      </x:c>
      <x:c r="B1153" t="str">
        <x:v>PRD-19DEF7AEC5</x:v>
      </x:c>
      <x:c r="C1153" t="str">
        <x:v>FUJIFILM SonoSite</x:v>
      </x:c>
      <x:c r="D1153" t="str">
        <x:v>SonoSite L15-4 Transducer</x:v>
      </x:c>
      <x:c r="E1153" t="str">
        <x:v>L15-4</x:v>
      </x:c>
      <x:c r="F1153" t="str">
        <x:v>GENERIC_ULTRASOUND</x:v>
      </x:c>
      <x:c r="G1153" t="str">
        <x:v>Verified exact model identity - commercial configuration required</x:v>
      </x:c>
      <x:c r="H1153" t="str">
        <x:v>Hidden - exact configuration table required</x:v>
      </x:c>
      <x:c r="I1153" t="str">
        <x:v>No</x:v>
      </x:c>
      <x:c r="J1153" t="str">
        <x:v>No</x:v>
      </x:c>
      <x:c r="K1153"/>
      <x:c r="L1153"/>
      <x:c r="M1153"/>
      <x:c r="N1153"/>
      <x:c r="O1153"/>
      <x:c r="P1153"/>
      <x:c r="Q1153"/>
      <x:c r="R1153"/>
      <x:c r="S1153"/>
    </x:row>
    <x:row r="1154">
      <x:c r="A1154" t="str">
        <x:v>FORM-C5F9540DA6</x:v>
      </x:c>
      <x:c r="B1154" t="str">
        <x:v>PRD-9E24CD4C73</x:v>
      </x:c>
      <x:c r="C1154" t="str">
        <x:v>FUJIFILM SonoSite</x:v>
      </x:c>
      <x:c r="D1154" t="str">
        <x:v>SonoSite L19-5 Transducer</x:v>
      </x:c>
      <x:c r="E1154" t="str">
        <x:v>L19-5</x:v>
      </x:c>
      <x:c r="F1154" t="str">
        <x:v>GENERIC_ULTRASOUND</x:v>
      </x:c>
      <x:c r="G1154" t="str">
        <x:v>Verified exact model identity - commercial configuration required</x:v>
      </x:c>
      <x:c r="H1154" t="str">
        <x:v>Hidden - exact configuration table required</x:v>
      </x:c>
      <x:c r="I1154" t="str">
        <x:v>No</x:v>
      </x:c>
      <x:c r="J1154" t="str">
        <x:v>No</x:v>
      </x:c>
      <x:c r="K1154"/>
      <x:c r="L1154"/>
      <x:c r="M1154"/>
      <x:c r="N1154"/>
      <x:c r="O1154"/>
      <x:c r="P1154"/>
      <x:c r="Q1154"/>
      <x:c r="R1154"/>
      <x:c r="S1154"/>
    </x:row>
    <x:row r="1155">
      <x:c r="A1155" t="str">
        <x:v>FORM-219B431731</x:v>
      </x:c>
      <x:c r="B1155" t="str">
        <x:v>PRD-C79EA91A93</x:v>
      </x:c>
      <x:c r="C1155" t="str">
        <x:v>FUJIFILM SonoSite</x:v>
      </x:c>
      <x:c r="D1155" t="str">
        <x:v>SonoSite P5-1 Transducer</x:v>
      </x:c>
      <x:c r="E1155" t="str">
        <x:v>P5-1</x:v>
      </x:c>
      <x:c r="F1155" t="str">
        <x:v>GENERIC_ULTRASOUND</x:v>
      </x:c>
      <x:c r="G1155" t="str">
        <x:v>Verified exact model identity - commercial configuration required</x:v>
      </x:c>
      <x:c r="H1155" t="str">
        <x:v>Hidden - exact configuration table required</x:v>
      </x:c>
      <x:c r="I1155" t="str">
        <x:v>No</x:v>
      </x:c>
      <x:c r="J1155" t="str">
        <x:v>No</x:v>
      </x:c>
      <x:c r="K1155"/>
      <x:c r="L1155"/>
      <x:c r="M1155"/>
      <x:c r="N1155"/>
      <x:c r="O1155"/>
      <x:c r="P1155"/>
      <x:c r="Q1155"/>
      <x:c r="R1155"/>
      <x:c r="S1155"/>
    </x:row>
    <x:row r="1156">
      <x:c r="A1156" t="str">
        <x:v>FORM-06DEDF04CD</x:v>
      </x:c>
      <x:c r="B1156" t="str">
        <x:v>PRD-8ACE654E89</x:v>
      </x:c>
      <x:c r="C1156" t="str">
        <x:v>FUJIFILM SonoSite</x:v>
      </x:c>
      <x:c r="D1156" t="str">
        <x:v>SonoSite P11-3 Transducer</x:v>
      </x:c>
      <x:c r="E1156" t="str">
        <x:v>P11-3</x:v>
      </x:c>
      <x:c r="F1156" t="str">
        <x:v>GENERIC_ULTRASOUND</x:v>
      </x:c>
      <x:c r="G1156" t="str">
        <x:v>Verified exact model identity - commercial configuration required</x:v>
      </x:c>
      <x:c r="H1156" t="str">
        <x:v>Hidden - exact configuration table required</x:v>
      </x:c>
      <x:c r="I1156" t="str">
        <x:v>No</x:v>
      </x:c>
      <x:c r="J1156" t="str">
        <x:v>No</x:v>
      </x:c>
      <x:c r="K1156"/>
      <x:c r="L1156"/>
      <x:c r="M1156"/>
      <x:c r="N1156"/>
      <x:c r="O1156"/>
      <x:c r="P1156"/>
      <x:c r="Q1156"/>
      <x:c r="R1156"/>
      <x:c r="S1156"/>
    </x:row>
    <x:row r="1157">
      <x:c r="A1157" t="str">
        <x:v>FORM-BFBF3A3F76</x:v>
      </x:c>
      <x:c r="B1157" t="str">
        <x:v>PRD-A5EE9A7377</x:v>
      </x:c>
      <x:c r="C1157" t="str">
        <x:v>FUJIFILM SonoSite</x:v>
      </x:c>
      <x:c r="D1157" t="str">
        <x:v>SonoSite UHF46-20 Transducer</x:v>
      </x:c>
      <x:c r="E1157" t="str">
        <x:v>UHF46-20</x:v>
      </x:c>
      <x:c r="F1157" t="str">
        <x:v>GENERIC_ULTRASOUND</x:v>
      </x:c>
      <x:c r="G1157" t="str">
        <x:v>Verified exact model identity - commercial configuration required</x:v>
      </x:c>
      <x:c r="H1157" t="str">
        <x:v>Hidden - exact configuration table required</x:v>
      </x:c>
      <x:c r="I1157" t="str">
        <x:v>No</x:v>
      </x:c>
      <x:c r="J1157" t="str">
        <x:v>No</x:v>
      </x:c>
      <x:c r="K1157"/>
      <x:c r="L1157"/>
      <x:c r="M1157"/>
      <x:c r="N1157"/>
      <x:c r="O1157"/>
      <x:c r="P1157"/>
      <x:c r="Q1157"/>
      <x:c r="R1157"/>
      <x:c r="S1157"/>
    </x:row>
    <x:row r="1158">
      <x:c r="A1158" t="str">
        <x:v>FORM-65B30B1FC8</x:v>
      </x:c>
      <x:c r="B1158" t="str">
        <x:v>PRD-C4AF21C279</x:v>
      </x:c>
      <x:c r="C1158" t="str">
        <x:v>Scivita Medical Technology</x:v>
      </x:c>
      <x:c r="D1158" t="str">
        <x:v>Scivita Single-Use Broncho Videoscope 2.8</x:v>
      </x:c>
      <x:c r="E1158" t="str">
        <x:v>SBV-1A-B</x:v>
      </x:c>
      <x:c r="F1158" t="str">
        <x:v>FLEX_SCOPE_SINGLE_USE</x:v>
      </x:c>
      <x:c r="G1158" t="str">
        <x:v>Verified - current manufacturer/distributor catalog</x:v>
      </x:c>
      <x:c r="H1158" t="str">
        <x:v>Prototype visible - reverify before production</x:v>
      </x:c>
      <x:c r="I1158" t="str">
        <x:v>No</x:v>
      </x:c>
      <x:c r="J1158" t="str">
        <x:v>No</x:v>
      </x:c>
      <x:c r="K1158"/>
      <x:c r="L1158"/>
      <x:c r="M1158"/>
      <x:c r="N1158"/>
      <x:c r="O1158"/>
      <x:c r="P1158"/>
      <x:c r="Q1158"/>
      <x:c r="R1158"/>
      <x:c r="S1158"/>
    </x:row>
    <x:row r="1159">
      <x:c r="A1159" t="str">
        <x:v>FORM-20542E3366</x:v>
      </x:c>
      <x:c r="B1159" t="str">
        <x:v>PRD-E3605F6BFF</x:v>
      </x:c>
      <x:c r="C1159" t="str">
        <x:v>Scivita Medical Technology</x:v>
      </x:c>
      <x:c r="D1159" t="str">
        <x:v>Scivita Single-Use Broncho Videoscope 4.2</x:v>
      </x:c>
      <x:c r="E1159" t="str">
        <x:v>SBV-1B-B</x:v>
      </x:c>
      <x:c r="F1159" t="str">
        <x:v>FLEX_SCOPE_SINGLE_USE</x:v>
      </x:c>
      <x:c r="G1159" t="str">
        <x:v>Verified - current manufacturer/distributor catalog</x:v>
      </x:c>
      <x:c r="H1159" t="str">
        <x:v>Prototype visible - reverify before production</x:v>
      </x:c>
      <x:c r="I1159" t="str">
        <x:v>No</x:v>
      </x:c>
      <x:c r="J1159" t="str">
        <x:v>No</x:v>
      </x:c>
      <x:c r="K1159"/>
      <x:c r="L1159"/>
      <x:c r="M1159"/>
      <x:c r="N1159"/>
      <x:c r="O1159"/>
      <x:c r="P1159"/>
      <x:c r="Q1159"/>
      <x:c r="R1159"/>
      <x:c r="S1159"/>
    </x:row>
    <x:row r="1160">
      <x:c r="A1160" t="str">
        <x:v>FORM-B82E30A4D5</x:v>
      </x:c>
      <x:c r="B1160" t="str">
        <x:v>PRD-ADBBF2B8C9</x:v>
      </x:c>
      <x:c r="C1160" t="str">
        <x:v>Scivita Medical Technology</x:v>
      </x:c>
      <x:c r="D1160" t="str">
        <x:v>Scivita Single-Use Broncho Videoscope 5.6</x:v>
      </x:c>
      <x:c r="E1160" t="str">
        <x:v>SBV-1C-B</x:v>
      </x:c>
      <x:c r="F1160" t="str">
        <x:v>FLEX_SCOPE_SINGLE_USE</x:v>
      </x:c>
      <x:c r="G1160" t="str">
        <x:v>Verified - current manufacturer/distributor catalog</x:v>
      </x:c>
      <x:c r="H1160" t="str">
        <x:v>Prototype visible - reverify before production</x:v>
      </x:c>
      <x:c r="I1160" t="str">
        <x:v>No</x:v>
      </x:c>
      <x:c r="J1160" t="str">
        <x:v>No</x:v>
      </x:c>
      <x:c r="K1160"/>
      <x:c r="L1160"/>
      <x:c r="M1160"/>
      <x:c r="N1160"/>
      <x:c r="O1160"/>
      <x:c r="P1160"/>
      <x:c r="Q1160"/>
      <x:c r="R1160"/>
      <x:c r="S1160"/>
    </x:row>
    <x:row r="1161">
      <x:c r="A1161" t="str">
        <x:v>FORM-C3F2637D56</x:v>
      </x:c>
      <x:c r="B1161" t="str">
        <x:v>PRD-F858AF48F6</x:v>
      </x:c>
      <x:c r="C1161" t="str">
        <x:v>Scivita Medical Technology</x:v>
      </x:c>
      <x:c r="D1161" t="str">
        <x:v>Scivita Bronchus Sampler</x:v>
      </x:c>
      <x:c r="E1161" t="str">
        <x:v>BS-6060</x:v>
      </x:c>
      <x:c r="F1161" t="str">
        <x:v>BAL_KIT</x:v>
      </x:c>
      <x:c r="G1161" t="str">
        <x:v>Verified - current manufacturer/distributor catalog</x:v>
      </x:c>
      <x:c r="H1161" t="str">
        <x:v>Prototype visible - reverify before production</x:v>
      </x:c>
      <x:c r="I1161" t="str">
        <x:v>No</x:v>
      </x:c>
      <x:c r="J1161" t="str">
        <x:v>No</x:v>
      </x:c>
      <x:c r="K1161"/>
      <x:c r="L1161"/>
      <x:c r="M1161"/>
      <x:c r="N1161"/>
      <x:c r="O1161"/>
      <x:c r="P1161"/>
      <x:c r="Q1161"/>
      <x:c r="R1161"/>
      <x:c r="S1161"/>
    </x:row>
    <x:row r="1162">
      <x:c r="A1162" t="str">
        <x:v>FORM-A5F0EB143B</x:v>
      </x:c>
      <x:c r="B1162" t="str">
        <x:v>PRD-A19F031A49</x:v>
      </x:c>
      <x:c r="C1162" t="str">
        <x:v>Scivita Medical Technology</x:v>
      </x:c>
      <x:c r="D1162" t="str">
        <x:v>Scivita Sample Container</x:v>
      </x:c>
      <x:c r="E1162" t="str">
        <x:v>SC-60</x:v>
      </x:c>
      <x:c r="F1162" t="str">
        <x:v>SPECIMEN_TRAP</x:v>
      </x:c>
      <x:c r="G1162" t="str">
        <x:v>Verified - current manufacturer/distributor catalog</x:v>
      </x:c>
      <x:c r="H1162" t="str">
        <x:v>Prototype visible - reverify before production</x:v>
      </x:c>
      <x:c r="I1162" t="str">
        <x:v>No</x:v>
      </x:c>
      <x:c r="J1162" t="str">
        <x:v>No</x:v>
      </x:c>
      <x:c r="K1162"/>
      <x:c r="L1162"/>
      <x:c r="M1162"/>
      <x:c r="N1162"/>
      <x:c r="O1162"/>
      <x:c r="P1162"/>
      <x:c r="Q1162"/>
      <x:c r="R1162"/>
      <x:c r="S1162"/>
    </x:row>
    <x:row r="1163">
      <x:c r="A1163" t="str">
        <x:v>FORM-8D45E23DD0</x:v>
      </x:c>
      <x:c r="B1163" t="str">
        <x:v>PRD-FDAC925AF1</x:v>
      </x:c>
      <x:c r="C1163" t="str">
        <x:v>Scivita Medical Technology</x:v>
      </x:c>
      <x:c r="D1163" t="str">
        <x:v>Scivita Bracket</x:v>
      </x:c>
      <x:c r="E1163" t="str">
        <x:v>BRK-S01</x:v>
      </x:c>
      <x:c r="F1163" t="str">
        <x:v>GENERIC_AIRWAY_ADAPTER</x:v>
      </x:c>
      <x:c r="G1163" t="str">
        <x:v>Verified - current manufacturer/distributor catalog</x:v>
      </x:c>
      <x:c r="H1163" t="str">
        <x:v>Prototype visible - reverify before production</x:v>
      </x:c>
      <x:c r="I1163" t="str">
        <x:v>No</x:v>
      </x:c>
      <x:c r="J1163" t="str">
        <x:v>No</x:v>
      </x:c>
      <x:c r="K1163"/>
      <x:c r="L1163"/>
      <x:c r="M1163"/>
      <x:c r="N1163"/>
      <x:c r="O1163"/>
      <x:c r="P1163"/>
      <x:c r="Q1163"/>
      <x:c r="R1163"/>
      <x:c r="S1163"/>
    </x:row>
    <x:row r="1164">
      <x:c r="A1164" t="str">
        <x:v>FORM-388DE6E282</x:v>
      </x:c>
      <x:c r="B1164" t="str">
        <x:v>PRD-9BB524F077</x:v>
      </x:c>
      <x:c r="C1164" t="str">
        <x:v>Scivita Medical Technology</x:v>
      </x:c>
      <x:c r="D1164" t="str">
        <x:v>Scivita Full HD Visualization Endoscopic Image Processor HDVS-S300D</x:v>
      </x:c>
      <x:c r="E1164" t="str">
        <x:v>HDVS-S300D</x:v>
      </x:c>
      <x:c r="F1164" t="str">
        <x:v>VIDEO_PROCESSOR</x:v>
      </x:c>
      <x:c r="G1164" t="str">
        <x:v>Verified - current manufacturer/distributor catalog</x:v>
      </x:c>
      <x:c r="H1164" t="str">
        <x:v>Prototype visible - reverify before production</x:v>
      </x:c>
      <x:c r="I1164" t="str">
        <x:v>No</x:v>
      </x:c>
      <x:c r="J1164" t="str">
        <x:v>No</x:v>
      </x:c>
      <x:c r="K1164"/>
      <x:c r="L1164"/>
      <x:c r="M1164"/>
      <x:c r="N1164"/>
      <x:c r="O1164"/>
      <x:c r="P1164"/>
      <x:c r="Q1164"/>
      <x:c r="R1164"/>
      <x:c r="S1164"/>
    </x:row>
    <x:row r="1165">
      <x:c r="A1165" t="str">
        <x:v>FORM-5943824134</x:v>
      </x:c>
      <x:c r="B1165" t="str">
        <x:v>PRD-DF917ECDBF</x:v>
      </x:c>
      <x:c r="C1165" t="str">
        <x:v>Intuitive Surgical</x:v>
      </x:c>
      <x:c r="D1165" t="str">
        <x:v>Ion Endoluminal System</x:v>
      </x:c>
      <x:c r="E1165" t="str">
        <x:v>Ion Endoluminal System</x:v>
      </x:c>
      <x:c r="F1165" t="str">
        <x:v>GUIDING_DEVICE</x:v>
      </x:c>
      <x:c r="G1165" t="str">
        <x:v>Verified - historical U.S. manufacturer brochure; current configuration pending</x:v>
      </x:c>
      <x:c r="H1165" t="str">
        <x:v>Hidden - current U.S. status unverified</x:v>
      </x:c>
      <x:c r="I1165" t="str">
        <x:v>No</x:v>
      </x:c>
      <x:c r="J1165" t="str">
        <x:v>No</x:v>
      </x:c>
      <x:c r="K1165"/>
      <x:c r="L1165"/>
      <x:c r="M1165"/>
      <x:c r="N1165"/>
      <x:c r="O1165"/>
      <x:c r="P1165"/>
      <x:c r="Q1165"/>
      <x:c r="R1165"/>
      <x:c r="S1165"/>
    </x:row>
    <x:row r="1166">
      <x:c r="A1166" t="str">
        <x:v>FORM-90378F1950</x:v>
      </x:c>
      <x:c r="B1166" t="str">
        <x:v>PRD-48C48C68BA</x:v>
      </x:c>
      <x:c r="C1166" t="str">
        <x:v>Intuitive Surgical</x:v>
      </x:c>
      <x:c r="D1166" t="str">
        <x:v>Ion Fully Articulating Catheter</x:v>
      </x:c>
      <x:c r="E1166" t="str">
        <x:v>490105</x:v>
      </x:c>
      <x:c r="F1166" t="str">
        <x:v>GUIDING_DEVICE</x:v>
      </x:c>
      <x:c r="G1166" t="str">
        <x:v>Verified - historical U.S. manufacturer brochure; current configuration pending</x:v>
      </x:c>
      <x:c r="H1166" t="str">
        <x:v>Hidden - current U.S. status unverified</x:v>
      </x:c>
      <x:c r="I1166" t="str">
        <x:v>No</x:v>
      </x:c>
      <x:c r="J1166" t="str">
        <x:v>No</x:v>
      </x:c>
      <x:c r="K1166"/>
      <x:c r="L1166"/>
      <x:c r="M1166"/>
      <x:c r="N1166"/>
      <x:c r="O1166"/>
      <x:c r="P1166"/>
      <x:c r="Q1166"/>
      <x:c r="R1166"/>
      <x:c r="S1166"/>
    </x:row>
    <x:row r="1167">
      <x:c r="A1167" t="str">
        <x:v>FORM-5AFA62A399</x:v>
      </x:c>
      <x:c r="B1167" t="str">
        <x:v>PRD-CC913540D8</x:v>
      </x:c>
      <x:c r="C1167" t="str">
        <x:v>Intuitive Surgical</x:v>
      </x:c>
      <x:c r="D1167" t="str">
        <x:v>Ion Peripheral Vision Probe</x:v>
      </x:c>
      <x:c r="E1167" t="str">
        <x:v>490106</x:v>
      </x:c>
      <x:c r="F1167" t="str">
        <x:v>GUIDING_DEVICE</x:v>
      </x:c>
      <x:c r="G1167" t="str">
        <x:v>Verified - historical U.S. manufacturer brochure; current configuration pending</x:v>
      </x:c>
      <x:c r="H1167" t="str">
        <x:v>Hidden - current U.S. status unverified</x:v>
      </x:c>
      <x:c r="I1167" t="str">
        <x:v>No</x:v>
      </x:c>
      <x:c r="J1167" t="str">
        <x:v>No</x:v>
      </x:c>
      <x:c r="K1167"/>
      <x:c r="L1167"/>
      <x:c r="M1167"/>
      <x:c r="N1167"/>
      <x:c r="O1167"/>
      <x:c r="P1167"/>
      <x:c r="Q1167"/>
      <x:c r="R1167"/>
      <x:c r="S1167"/>
    </x:row>
    <x:row r="1168">
      <x:c r="A1168" t="str">
        <x:v>FORM-34CD67DC0C</x:v>
      </x:c>
      <x:c r="B1168" t="str">
        <x:v>PRD-F43740CB5C</x:v>
      </x:c>
      <x:c r="C1168" t="str">
        <x:v>Intuitive Surgical</x:v>
      </x:c>
      <x:c r="D1168" t="str">
        <x:v>Ion Flexision Biopsy Needle 23G</x:v>
      </x:c>
      <x:c r="E1168" t="str">
        <x:v>490102</x:v>
      </x:c>
      <x:c r="F1168" t="str">
        <x:v>TBNA_NEEDLE</x:v>
      </x:c>
      <x:c r="G1168" t="str">
        <x:v>Verified - historical U.S. manufacturer brochure; current configuration pending</x:v>
      </x:c>
      <x:c r="H1168" t="str">
        <x:v>Hidden - current U.S. status unverified</x:v>
      </x:c>
      <x:c r="I1168" t="str">
        <x:v>No</x:v>
      </x:c>
      <x:c r="J1168" t="str">
        <x:v>No</x:v>
      </x:c>
      <x:c r="K1168"/>
      <x:c r="L1168"/>
      <x:c r="M1168"/>
      <x:c r="N1168"/>
      <x:c r="O1168"/>
      <x:c r="P1168"/>
      <x:c r="Q1168"/>
      <x:c r="R1168"/>
      <x:c r="S1168"/>
    </x:row>
    <x:row r="1169">
      <x:c r="A1169" t="str">
        <x:v>FORM-F0211BC68B</x:v>
      </x:c>
      <x:c r="B1169" t="str">
        <x:v>PRD-8A4A27BDD7</x:v>
      </x:c>
      <x:c r="C1169" t="str">
        <x:v>Intuitive Surgical</x:v>
      </x:c>
      <x:c r="D1169" t="str">
        <x:v>Ion Flexision Biopsy Needle 21G</x:v>
      </x:c>
      <x:c r="E1169" t="str">
        <x:v>490103</x:v>
      </x:c>
      <x:c r="F1169" t="str">
        <x:v>TBNA_NEEDLE</x:v>
      </x:c>
      <x:c r="G1169" t="str">
        <x:v>Verified - historical U.S. manufacturer brochure; current configuration pending</x:v>
      </x:c>
      <x:c r="H1169" t="str">
        <x:v>Hidden - current U.S. status unverified</x:v>
      </x:c>
      <x:c r="I1169" t="str">
        <x:v>No</x:v>
      </x:c>
      <x:c r="J1169" t="str">
        <x:v>No</x:v>
      </x:c>
      <x:c r="K1169"/>
      <x:c r="L1169"/>
      <x:c r="M1169"/>
      <x:c r="N1169"/>
      <x:c r="O1169"/>
      <x:c r="P1169"/>
      <x:c r="Q1169"/>
      <x:c r="R1169"/>
      <x:c r="S1169"/>
    </x:row>
    <x:row r="1170">
      <x:c r="A1170" t="str">
        <x:v>FORM-FD5BB25DDF</x:v>
      </x:c>
      <x:c r="B1170" t="str">
        <x:v>PRD-7397B6CA00</x:v>
      </x:c>
      <x:c r="C1170" t="str">
        <x:v>Intuitive Surgical</x:v>
      </x:c>
      <x:c r="D1170" t="str">
        <x:v>Ion Flexision Biopsy Needle 19G</x:v>
      </x:c>
      <x:c r="E1170" t="str">
        <x:v>490104</x:v>
      </x:c>
      <x:c r="F1170" t="str">
        <x:v>TBNA_NEEDLE</x:v>
      </x:c>
      <x:c r="G1170" t="str">
        <x:v>Verified - historical U.S. manufacturer brochure; current configuration pending</x:v>
      </x:c>
      <x:c r="H1170" t="str">
        <x:v>Hidden - current U.S. status unverified</x:v>
      </x:c>
      <x:c r="I1170" t="str">
        <x:v>No</x:v>
      </x:c>
      <x:c r="J1170" t="str">
        <x:v>No</x:v>
      </x:c>
      <x:c r="K1170"/>
      <x:c r="L1170"/>
      <x:c r="M1170"/>
      <x:c r="N1170"/>
      <x:c r="O1170"/>
      <x:c r="P1170"/>
      <x:c r="Q1170"/>
      <x:c r="R1170"/>
      <x:c r="S1170"/>
    </x:row>
    <x:row r="1171">
      <x:c r="A1171" t="str">
        <x:v>FORM-DDCA2CEF2D</x:v>
      </x:c>
      <x:c r="B1171" t="str">
        <x:v>PRD-F60C3305B4</x:v>
      </x:c>
      <x:c r="C1171" t="str">
        <x:v>Ambu</x:v>
      </x:c>
      <x:c r="D1171" t="str">
        <x:v>Ambu aScope 5 Broncho HD 5.6/2.8</x:v>
      </x:c>
      <x:c r="E1171" t="str">
        <x:v>622001000US</x:v>
      </x:c>
      <x:c r="F1171" t="str">
        <x:v>FLEX_SCOPE_SINGLE_USE; FLEX_SCOPE_DIAGNOSTIC; FLEX_SCOPE_THERAPEUTIC</x:v>
      </x:c>
      <x:c r="G1171" t="str">
        <x:v>Verified - U.S. manufacturer brochure</x:v>
      </x:c>
      <x:c r="H1171" t="str">
        <x:v>Prototype visible - reverify before production</x:v>
      </x:c>
      <x:c r="I1171" t="str">
        <x:v>No</x:v>
      </x:c>
      <x:c r="J1171" t="str">
        <x:v>No</x:v>
      </x:c>
      <x:c r="K1171"/>
      <x:c r="L1171"/>
      <x:c r="M1171"/>
      <x:c r="N1171"/>
      <x:c r="O1171"/>
      <x:c r="P1171"/>
      <x:c r="Q1171"/>
      <x:c r="R1171"/>
      <x:c r="S1171"/>
    </x:row>
    <x:row r="1172">
      <x:c r="A1172" t="str">
        <x:v>FORM-EBF69EBE0D</x:v>
      </x:c>
      <x:c r="B1172" t="str">
        <x:v>PRD-B5A820BB11</x:v>
      </x:c>
      <x:c r="C1172" t="str">
        <x:v>Ambu</x:v>
      </x:c>
      <x:c r="D1172" t="str">
        <x:v>Ambu aScope 5 Broncho HD 5.0/2.2</x:v>
      </x:c>
      <x:c r="E1172" t="str">
        <x:v>621001000US</x:v>
      </x:c>
      <x:c r="F1172" t="str">
        <x:v>FLEX_SCOPE_SINGLE_USE; FLEX_SCOPE_DIAGNOSTIC</x:v>
      </x:c>
      <x:c r="G1172" t="str">
        <x:v>Verified - U.S. manufacturer brochure</x:v>
      </x:c>
      <x:c r="H1172" t="str">
        <x:v>Prototype visible - reverify before production</x:v>
      </x:c>
      <x:c r="I1172" t="str">
        <x:v>No</x:v>
      </x:c>
      <x:c r="J1172" t="str">
        <x:v>No</x:v>
      </x:c>
      <x:c r="K1172"/>
      <x:c r="L1172"/>
      <x:c r="M1172"/>
      <x:c r="N1172"/>
      <x:c r="O1172"/>
      <x:c r="P1172"/>
      <x:c r="Q1172"/>
      <x:c r="R1172"/>
      <x:c r="S1172"/>
    </x:row>
    <x:row r="1173">
      <x:c r="A1173" t="str">
        <x:v>FORM-9B509C7117</x:v>
      </x:c>
      <x:c r="B1173" t="str">
        <x:v>PRD-362650CAB3</x:v>
      </x:c>
      <x:c r="C1173" t="str">
        <x:v>Ambu</x:v>
      </x:c>
      <x:c r="D1173" t="str">
        <x:v>Ambu aScope 5 Broncho 4.2/2.2</x:v>
      </x:c>
      <x:c r="E1173" t="str">
        <x:v>620001000US</x:v>
      </x:c>
      <x:c r="F1173" t="str">
        <x:v>FLEX_SCOPE_SINGLE_USE; FLEX_SCOPE_DIAGNOSTIC</x:v>
      </x:c>
      <x:c r="G1173" t="str">
        <x:v>Verified - U.S. manufacturer brochure</x:v>
      </x:c>
      <x:c r="H1173" t="str">
        <x:v>Prototype visible - reverify before production</x:v>
      </x:c>
      <x:c r="I1173" t="str">
        <x:v>No</x:v>
      </x:c>
      <x:c r="J1173" t="str">
        <x:v>No</x:v>
      </x:c>
      <x:c r="K1173"/>
      <x:c r="L1173"/>
      <x:c r="M1173"/>
      <x:c r="N1173"/>
      <x:c r="O1173"/>
      <x:c r="P1173"/>
      <x:c r="Q1173"/>
      <x:c r="R1173"/>
      <x:c r="S1173"/>
    </x:row>
    <x:row r="1174">
      <x:c r="A1174" t="str">
        <x:v>FORM-374C60F6A6</x:v>
      </x:c>
      <x:c r="B1174" t="str">
        <x:v>PRD-950BF5E893</x:v>
      </x:c>
      <x:c r="C1174" t="str">
        <x:v>Ambu</x:v>
      </x:c>
      <x:c r="D1174" t="str">
        <x:v>Ambu aScope 5 Broncho 2.7/1.2</x:v>
      </x:c>
      <x:c r="E1174" t="str">
        <x:v>624001000US</x:v>
      </x:c>
      <x:c r="F1174" t="str">
        <x:v>FLEX_SCOPE_SINGLE_USE</x:v>
      </x:c>
      <x:c r="G1174" t="str">
        <x:v>Verified - U.S. manufacturer brochure</x:v>
      </x:c>
      <x:c r="H1174" t="str">
        <x:v>Prototype visible - reverify before production</x:v>
      </x:c>
      <x:c r="I1174" t="str">
        <x:v>No</x:v>
      </x:c>
      <x:c r="J1174" t="str">
        <x:v>No</x:v>
      </x:c>
      <x:c r="K1174"/>
      <x:c r="L1174"/>
      <x:c r="M1174"/>
      <x:c r="N1174"/>
      <x:c r="O1174"/>
      <x:c r="P1174"/>
      <x:c r="Q1174"/>
      <x:c r="R1174"/>
      <x:c r="S1174"/>
    </x:row>
    <x:row r="1175">
      <x:c r="A1175" t="str">
        <x:v>FORM-1DC2FCB746</x:v>
      </x:c>
      <x:c r="B1175" t="str">
        <x:v>PRD-04A0F61F62</x:v>
      </x:c>
      <x:c r="C1175" t="str">
        <x:v>Ambu</x:v>
      </x:c>
      <x:c r="D1175" t="str">
        <x:v>Ambu aScope 5 Broncho HD 5.6/2.8 Sampler Set</x:v>
      </x:c>
      <x:c r="E1175" t="str">
        <x:v>622002000US</x:v>
      </x:c>
      <x:c r="F1175" t="str">
        <x:v>FLEX_SCOPE_SINGLE_USE; BAL_KIT</x:v>
      </x:c>
      <x:c r="G1175" t="str">
        <x:v>Verified - U.S. manufacturer brochure</x:v>
      </x:c>
      <x:c r="H1175" t="str">
        <x:v>Prototype visible - reverify before production</x:v>
      </x:c>
      <x:c r="I1175" t="str">
        <x:v>No</x:v>
      </x:c>
      <x:c r="J1175" t="str">
        <x:v>No</x:v>
      </x:c>
      <x:c r="K1175"/>
      <x:c r="L1175"/>
      <x:c r="M1175"/>
      <x:c r="N1175"/>
      <x:c r="O1175"/>
      <x:c r="P1175"/>
      <x:c r="Q1175"/>
      <x:c r="R1175"/>
      <x:c r="S1175"/>
    </x:row>
    <x:row r="1176">
      <x:c r="A1176" t="str">
        <x:v>FORM-9A27262E5B</x:v>
      </x:c>
      <x:c r="B1176" t="str">
        <x:v>PRD-F702345A7B</x:v>
      </x:c>
      <x:c r="C1176" t="str">
        <x:v>Ambu</x:v>
      </x:c>
      <x:c r="D1176" t="str">
        <x:v>Ambu aScope 5 Broncho HD 5.0/2.2 Sampler Set</x:v>
      </x:c>
      <x:c r="E1176" t="str">
        <x:v>621002000US</x:v>
      </x:c>
      <x:c r="F1176" t="str">
        <x:v>FLEX_SCOPE_SINGLE_USE; BAL_KIT</x:v>
      </x:c>
      <x:c r="G1176" t="str">
        <x:v>Verified - U.S. manufacturer brochure</x:v>
      </x:c>
      <x:c r="H1176" t="str">
        <x:v>Prototype visible - reverify before production</x:v>
      </x:c>
      <x:c r="I1176" t="str">
        <x:v>No</x:v>
      </x:c>
      <x:c r="J1176" t="str">
        <x:v>No</x:v>
      </x:c>
      <x:c r="K1176"/>
      <x:c r="L1176"/>
      <x:c r="M1176"/>
      <x:c r="N1176"/>
      <x:c r="O1176"/>
      <x:c r="P1176"/>
      <x:c r="Q1176"/>
      <x:c r="R1176"/>
      <x:c r="S1176"/>
    </x:row>
    <x:row r="1177">
      <x:c r="A1177" t="str">
        <x:v>FORM-1E2FA74193</x:v>
      </x:c>
      <x:c r="B1177" t="str">
        <x:v>PRD-3AA4C645B9</x:v>
      </x:c>
      <x:c r="C1177" t="str">
        <x:v>Ambu</x:v>
      </x:c>
      <x:c r="D1177" t="str">
        <x:v>Ambu aScope BronchoSampler 60 SC</x:v>
      </x:c>
      <x:c r="E1177" t="str">
        <x:v>480 500 000US</x:v>
      </x:c>
      <x:c r="F1177" t="str">
        <x:v>SPECIMEN_TRAP</x:v>
      </x:c>
      <x:c r="G1177" t="str">
        <x:v>Verified - U.S. manufacturer brochure</x:v>
      </x:c>
      <x:c r="H1177" t="str">
        <x:v>Prototype visible - reverify before production</x:v>
      </x:c>
      <x:c r="I1177" t="str">
        <x:v>No</x:v>
      </x:c>
      <x:c r="J1177" t="str">
        <x:v>No</x:v>
      </x:c>
      <x:c r="K1177"/>
      <x:c r="L1177"/>
      <x:c r="M1177"/>
      <x:c r="N1177"/>
      <x:c r="O1177"/>
      <x:c r="P1177"/>
      <x:c r="Q1177"/>
      <x:c r="R1177"/>
      <x:c r="S1177"/>
    </x:row>
    <x:row r="1178">
      <x:c r="A1178" t="str">
        <x:v>FORM-5815B7A4A6</x:v>
      </x:c>
      <x:c r="B1178" t="str">
        <x:v>PRD-A2FFE725BD</x:v>
      </x:c>
      <x:c r="C1178" t="str">
        <x:v>Ambu</x:v>
      </x:c>
      <x:c r="D1178" t="str">
        <x:v>Ambu aBox 2</x:v>
      </x:c>
      <x:c r="E1178" t="str">
        <x:v>505001000US2</x:v>
      </x:c>
      <x:c r="F1178" t="str">
        <x:v>VIDEO_PROCESSOR</x:v>
      </x:c>
      <x:c r="G1178" t="str">
        <x:v>Verified - U.S. manufacturer brochure</x:v>
      </x:c>
      <x:c r="H1178" t="str">
        <x:v>Prototype visible - reverify before production</x:v>
      </x:c>
      <x:c r="I1178" t="str">
        <x:v>No</x:v>
      </x:c>
      <x:c r="J1178" t="str">
        <x:v>No</x:v>
      </x:c>
      <x:c r="K1178"/>
      <x:c r="L1178"/>
      <x:c r="M1178"/>
      <x:c r="N1178"/>
      <x:c r="O1178"/>
      <x:c r="P1178"/>
      <x:c r="Q1178"/>
      <x:c r="R1178"/>
      <x:c r="S1178"/>
    </x:row>
    <x:row r="1179">
      <x:c r="A1179" t="str">
        <x:v>FORM-E26F51EA6F</x:v>
      </x:c>
      <x:c r="B1179" t="str">
        <x:v>PRD-7E05B194BE</x:v>
      </x:c>
      <x:c r="C1179" t="str">
        <x:v>Ambu</x:v>
      </x:c>
      <x:c r="D1179" t="str">
        <x:v>Ambu aView 2 Advance</x:v>
      </x:c>
      <x:c r="E1179" t="str">
        <x:v>405011000</x:v>
      </x:c>
      <x:c r="F1179" t="str">
        <x:v>VIDEO_PROCESSOR</x:v>
      </x:c>
      <x:c r="G1179" t="str">
        <x:v>Verified - U.S. manufacturer brochure</x:v>
      </x:c>
      <x:c r="H1179" t="str">
        <x:v>Prototype visible - reverify before production</x:v>
      </x:c>
      <x:c r="I1179" t="str">
        <x:v>No</x:v>
      </x:c>
      <x:c r="J1179" t="str">
        <x:v>No</x:v>
      </x:c>
      <x:c r="K1179"/>
      <x:c r="L1179"/>
      <x:c r="M1179"/>
      <x:c r="N1179"/>
      <x:c r="O1179"/>
      <x:c r="P1179"/>
      <x:c r="Q1179"/>
      <x:c r="R1179"/>
      <x:c r="S1179"/>
    </x:row>
    <x:row r="1180">
      <x:c r="A1180" t="str">
        <x:v>FORM-700BCAC67F</x:v>
      </x:c>
      <x:c r="B1180" t="str">
        <x:v>PRD-AD33CCF9E8</x:v>
      </x:c>
      <x:c r="C1180" t="str">
        <x:v>Ambu</x:v>
      </x:c>
      <x:c r="D1180" t="str">
        <x:v>Ambu aCart Compact KU</x:v>
      </x:c>
      <x:c r="E1180" t="str">
        <x:v>KU.9713.800</x:v>
      </x:c>
      <x:c r="F1180" t="str">
        <x:v>ENDOSCOPY_CART</x:v>
      </x:c>
      <x:c r="G1180" t="str">
        <x:v>Verified - U.S. manufacturer brochure</x:v>
      </x:c>
      <x:c r="H1180" t="str">
        <x:v>Prototype visible - reverify before production</x:v>
      </x:c>
      <x:c r="I1180" t="str">
        <x:v>No</x:v>
      </x:c>
      <x:c r="J1180" t="str">
        <x:v>No</x:v>
      </x:c>
      <x:c r="K1180"/>
      <x:c r="L1180"/>
      <x:c r="M1180"/>
      <x:c r="N1180"/>
      <x:c r="O1180"/>
      <x:c r="P1180"/>
      <x:c r="Q1180"/>
      <x:c r="R1180"/>
      <x:c r="S1180"/>
    </x:row>
    <x:row r="1181">
      <x:c r="A1181" t="str">
        <x:v>FORM-A0B4F219A1</x:v>
      </x:c>
      <x:c r="B1181" t="str">
        <x:v>PRD-CE5DCA0D3A</x:v>
      </x:c>
      <x:c r="C1181" t="str">
        <x:v>Ambu</x:v>
      </x:c>
      <x:c r="D1181" t="str">
        <x:v>Ambu aCart Compact Vario Mount HA</x:v>
      </x:c>
      <x:c r="E1181" t="str">
        <x:v>HA.3000.991</x:v>
      </x:c>
      <x:c r="F1181" t="str">
        <x:v>ENDOSCOPY_CART</x:v>
      </x:c>
      <x:c r="G1181" t="str">
        <x:v>Verified - U.S. manufacturer brochure</x:v>
      </x:c>
      <x:c r="H1181" t="str">
        <x:v>Prototype visible - reverify before production</x:v>
      </x:c>
      <x:c r="I1181" t="str">
        <x:v>No</x:v>
      </x:c>
      <x:c r="J1181" t="str">
        <x:v>No</x:v>
      </x:c>
      <x:c r="K1181"/>
      <x:c r="L1181"/>
      <x:c r="M1181"/>
      <x:c r="N1181"/>
      <x:c r="O1181"/>
      <x:c r="P1181"/>
      <x:c r="Q1181"/>
      <x:c r="R1181"/>
      <x:c r="S1181"/>
    </x:row>
    <x:row r="1182">
      <x:c r="A1182" t="str">
        <x:v>FORM-73C447349E</x:v>
      </x:c>
      <x:c r="B1182" t="str">
        <x:v>PRD-5543746F59</x:v>
      </x:c>
      <x:c r="C1182" t="str">
        <x:v>Olympus</x:v>
      </x:c>
      <x:c r="D1182" t="str">
        <x:v>Olympus OER-Pro Automated Endoscope Reprocessor</x:v>
      </x:c>
      <x:c r="E1182" t="str">
        <x:v>OER-Pro</x:v>
      </x:c>
      <x:c r="F1182" t="str">
        <x:v>AUTOMATED_ENDOSCOPE_REPROCESSOR</x:v>
      </x:c>
      <x:c r="G1182" t="str">
        <x:v>Verified - legacy U.S. manufacturer brochure; current status pending</x:v>
      </x:c>
      <x:c r="H1182" t="str">
        <x:v>Hidden - current U.S. status unverified</x:v>
      </x:c>
      <x:c r="I1182" t="str">
        <x:v>No</x:v>
      </x:c>
      <x:c r="J1182" t="str">
        <x:v>No</x:v>
      </x:c>
      <x:c r="K1182"/>
      <x:c r="L1182"/>
      <x:c r="M1182"/>
      <x:c r="N1182"/>
      <x:c r="O1182"/>
      <x:c r="P1182"/>
      <x:c r="Q1182"/>
      <x:c r="R1182"/>
      <x:c r="S1182"/>
    </x:row>
    <x:row r="1183">
      <x:c r="A1183" t="str">
        <x:v>FORM-49F9D728D1</x:v>
      </x:c>
      <x:c r="B1183" t="str">
        <x:v>PRD-B8C591E5D9</x:v>
      </x:c>
      <x:c r="C1183" t="str">
        <x:v>Olympus</x:v>
      </x:c>
      <x:c r="D1183" t="str">
        <x:v>OER-Pro Air Filter</x:v>
      </x:c>
      <x:c r="E1183" t="str">
        <x:v>MAJ-823</x:v>
      </x:c>
      <x:c r="F1183" t="str">
        <x:v>AUTOMATED_ENDOSCOPE_REPROCESSOR; BRONCH_REPROCESSING_KIT</x:v>
      </x:c>
      <x:c r="G1183" t="str">
        <x:v>Verified - legacy U.S. manufacturer brochure; current status pending</x:v>
      </x:c>
      <x:c r="H1183" t="str">
        <x:v>Hidden - current U.S. status unverified</x:v>
      </x:c>
      <x:c r="I1183" t="str">
        <x:v>No</x:v>
      </x:c>
      <x:c r="J1183" t="str">
        <x:v>No</x:v>
      </x:c>
      <x:c r="K1183"/>
      <x:c r="L1183"/>
      <x:c r="M1183"/>
      <x:c r="N1183"/>
      <x:c r="O1183"/>
      <x:c r="P1183"/>
      <x:c r="Q1183"/>
      <x:c r="R1183"/>
      <x:c r="S1183"/>
    </x:row>
    <x:row r="1184">
      <x:c r="A1184" t="str">
        <x:v>FORM-A132C4E716</x:v>
      </x:c>
      <x:c r="B1184" t="str">
        <x:v>PRD-107849AF0E</x:v>
      </x:c>
      <x:c r="C1184" t="str">
        <x:v>Olympus</x:v>
      </x:c>
      <x:c r="D1184" t="str">
        <x:v>OER-Pro Water Filter</x:v>
      </x:c>
      <x:c r="E1184" t="str">
        <x:v>MAJ-824</x:v>
      </x:c>
      <x:c r="F1184" t="str">
        <x:v>AUTOMATED_ENDOSCOPE_REPROCESSOR; BRONCH_REPROCESSING_KIT</x:v>
      </x:c>
      <x:c r="G1184" t="str">
        <x:v>Verified - legacy U.S. manufacturer brochure; current status pending</x:v>
      </x:c>
      <x:c r="H1184" t="str">
        <x:v>Hidden - current U.S. status unverified</x:v>
      </x:c>
      <x:c r="I1184" t="str">
        <x:v>No</x:v>
      </x:c>
      <x:c r="J1184" t="str">
        <x:v>No</x:v>
      </x:c>
      <x:c r="K1184"/>
      <x:c r="L1184"/>
      <x:c r="M1184"/>
      <x:c r="N1184"/>
      <x:c r="O1184"/>
      <x:c r="P1184"/>
      <x:c r="Q1184"/>
      <x:c r="R1184"/>
      <x:c r="S1184"/>
    </x:row>
    <x:row r="1185">
      <x:c r="A1185" t="str">
        <x:v>FORM-70467B0390</x:v>
      </x:c>
      <x:c r="B1185" t="str">
        <x:v>PRD-5165F27B5F</x:v>
      </x:c>
      <x:c r="C1185" t="str">
        <x:v>Olympus</x:v>
      </x:c>
      <x:c r="D1185" t="str">
        <x:v>OER-Pro Charcoal Air Filter</x:v>
      </x:c>
      <x:c r="E1185" t="str">
        <x:v>MAJ-822</x:v>
      </x:c>
      <x:c r="F1185" t="str">
        <x:v>AUTOMATED_ENDOSCOPE_REPROCESSOR; BRONCH_REPROCESSING_KIT</x:v>
      </x:c>
      <x:c r="G1185" t="str">
        <x:v>Verified - legacy U.S. manufacturer brochure; current status pending</x:v>
      </x:c>
      <x:c r="H1185" t="str">
        <x:v>Hidden - current U.S. status unverified</x:v>
      </x:c>
      <x:c r="I1185" t="str">
        <x:v>No</x:v>
      </x:c>
      <x:c r="J1185" t="str">
        <x:v>No</x:v>
      </x:c>
      <x:c r="K1185"/>
      <x:c r="L1185"/>
      <x:c r="M1185"/>
      <x:c r="N1185"/>
      <x:c r="O1185"/>
      <x:c r="P1185"/>
      <x:c r="Q1185"/>
      <x:c r="R1185"/>
      <x:c r="S1185"/>
    </x:row>
    <x:row r="1186">
      <x:c r="A1186" t="str">
        <x:v>FORM-FB67D9E555</x:v>
      </x:c>
      <x:c r="B1186" t="str">
        <x:v>PRD-757AD9EA38</x:v>
      </x:c>
      <x:c r="C1186" t="str">
        <x:v>Olympus</x:v>
      </x:c>
      <x:c r="D1186" t="str">
        <x:v>OER-Pro Printer Paper Roll</x:v>
      </x:c>
      <x:c r="E1186" t="str">
        <x:v>MAJ-1497</x:v>
      </x:c>
      <x:c r="F1186" t="str">
        <x:v>AUTOMATED_ENDOSCOPE_REPROCESSOR; BRONCH_REPROCESSING_KIT</x:v>
      </x:c>
      <x:c r="G1186" t="str">
        <x:v>Verified - legacy U.S. manufacturer brochure; current status pending</x:v>
      </x:c>
      <x:c r="H1186" t="str">
        <x:v>Hidden - current U.S. status unverified</x:v>
      </x:c>
      <x:c r="I1186" t="str">
        <x:v>No</x:v>
      </x:c>
      <x:c r="J1186" t="str">
        <x:v>No</x:v>
      </x:c>
      <x:c r="K1186"/>
      <x:c r="L1186"/>
      <x:c r="M1186"/>
      <x:c r="N1186"/>
      <x:c r="O1186"/>
      <x:c r="P1186"/>
      <x:c r="Q1186"/>
      <x:c r="R1186"/>
      <x:c r="S1186"/>
    </x:row>
    <x:row r="1187">
      <x:c r="A1187" t="str">
        <x:v>FORM-98F3D76074</x:v>
      </x:c>
      <x:c r="B1187" t="str">
        <x:v>PRD-C783A34A62</x:v>
      </x:c>
      <x:c r="C1187" t="str">
        <x:v>Olympus</x:v>
      </x:c>
      <x:c r="D1187" t="str">
        <x:v>OER-Pro Scope ID Tag</x:v>
      </x:c>
      <x:c r="E1187" t="str">
        <x:v>MAJ-1545</x:v>
      </x:c>
      <x:c r="F1187" t="str">
        <x:v>AUTOMATED_ENDOSCOPE_REPROCESSOR; BRONCH_REPROCESSING_KIT</x:v>
      </x:c>
      <x:c r="G1187" t="str">
        <x:v>Verified - legacy U.S. manufacturer brochure; current status pending</x:v>
      </x:c>
      <x:c r="H1187" t="str">
        <x:v>Hidden - current U.S. status unverified</x:v>
      </x:c>
      <x:c r="I1187" t="str">
        <x:v>No</x:v>
      </x:c>
      <x:c r="J1187" t="str">
        <x:v>No</x:v>
      </x:c>
      <x:c r="K1187"/>
      <x:c r="L1187"/>
      <x:c r="M1187"/>
      <x:c r="N1187"/>
      <x:c r="O1187"/>
      <x:c r="P1187"/>
      <x:c r="Q1187"/>
      <x:c r="R1187"/>
      <x:c r="S1187"/>
    </x:row>
    <x:row r="1188">
      <x:c r="A1188" t="str">
        <x:v>FORM-C39E9554EE</x:v>
      </x:c>
      <x:c r="B1188" t="str">
        <x:v>PRD-163DFA98ED</x:v>
      </x:c>
      <x:c r="C1188" t="str">
        <x:v>Olympus</x:v>
      </x:c>
      <x:c r="D1188" t="str">
        <x:v>OER-Pro ID Chip</x:v>
      </x:c>
      <x:c r="E1188" t="str">
        <x:v>MAJ-1546</x:v>
      </x:c>
      <x:c r="F1188" t="str">
        <x:v>AUTOMATED_ENDOSCOPE_REPROCESSOR; BRONCH_REPROCESSING_KIT</x:v>
      </x:c>
      <x:c r="G1188" t="str">
        <x:v>Verified - legacy U.S. manufacturer brochure; current status pending</x:v>
      </x:c>
      <x:c r="H1188" t="str">
        <x:v>Hidden - current U.S. status unverified</x:v>
      </x:c>
      <x:c r="I1188" t="str">
        <x:v>No</x:v>
      </x:c>
      <x:c r="J1188" t="str">
        <x:v>No</x:v>
      </x:c>
      <x:c r="K1188"/>
      <x:c r="L1188"/>
      <x:c r="M1188"/>
      <x:c r="N1188"/>
      <x:c r="O1188"/>
      <x:c r="P1188"/>
      <x:c r="Q1188"/>
      <x:c r="R1188"/>
      <x:c r="S1188"/>
    </x:row>
    <x:row r="1189">
      <x:c r="A1189" t="str">
        <x:v>FORM-5773A458C6</x:v>
      </x:c>
      <x:c r="B1189" t="str">
        <x:v>PRD-23EF6EF461</x:v>
      </x:c>
      <x:c r="C1189" t="str">
        <x:v>Olympus</x:v>
      </x:c>
      <x:c r="D1189" t="str">
        <x:v>OER-Pro Connector Hanger</x:v>
      </x:c>
      <x:c r="E1189" t="str">
        <x:v>MAJ-865</x:v>
      </x:c>
      <x:c r="F1189" t="str">
        <x:v>AUTOMATED_ENDOSCOPE_REPROCESSOR; BRONCH_REPROCESSING_KIT</x:v>
      </x:c>
      <x:c r="G1189" t="str">
        <x:v>Verified - legacy U.S. manufacturer brochure; current status pending</x:v>
      </x:c>
      <x:c r="H1189" t="str">
        <x:v>Hidden - current U.S. status unverified</x:v>
      </x:c>
      <x:c r="I1189" t="str">
        <x:v>No</x:v>
      </x:c>
      <x:c r="J1189" t="str">
        <x:v>No</x:v>
      </x:c>
      <x:c r="K1189"/>
      <x:c r="L1189"/>
      <x:c r="M1189"/>
      <x:c r="N1189"/>
      <x:c r="O1189"/>
      <x:c r="P1189"/>
      <x:c r="Q1189"/>
      <x:c r="R1189"/>
      <x:c r="S1189"/>
    </x:row>
    <x:row r="1190">
      <x:c r="A1190" t="str">
        <x:v>FORM-EB53EBE996</x:v>
      </x:c>
      <x:c r="B1190" t="str">
        <x:v>PRD-EB97D9D3E6</x:v>
      </x:c>
      <x:c r="C1190" t="str">
        <x:v>Olympus</x:v>
      </x:c>
      <x:c r="D1190" t="str">
        <x:v>Spiration Valve in Cartridge – 5 mm (HUD air-leak configuration)</x:v>
      </x:c>
      <x:c r="E1190" t="str">
        <x:v>REF-HUS-V5</x:v>
      </x:c>
      <x:c r="F1190" t="str">
        <x:v>EBV_VALVE</x:v>
      </x:c>
      <x:c r="G1190" t="str">
        <x:v>Verified - legacy U.S. HUD manufacturer brochure</x:v>
      </x:c>
      <x:c r="H1190" t="str">
        <x:v>Hidden - current U.S. status unverified</x:v>
      </x:c>
      <x:c r="I1190" t="str">
        <x:v>No</x:v>
      </x:c>
      <x:c r="J1190" t="str">
        <x:v>No</x:v>
      </x:c>
      <x:c r="K1190"/>
      <x:c r="L1190"/>
      <x:c r="M1190"/>
      <x:c r="N1190"/>
      <x:c r="O1190"/>
      <x:c r="P1190"/>
      <x:c r="Q1190"/>
      <x:c r="R1190"/>
      <x:c r="S1190"/>
    </x:row>
    <x:row r="1191">
      <x:c r="A1191" t="str">
        <x:v>FORM-0BA7522C19</x:v>
      </x:c>
      <x:c r="B1191" t="str">
        <x:v>PRD-CD8F96B3C5</x:v>
      </x:c>
      <x:c r="C1191" t="str">
        <x:v>Olympus</x:v>
      </x:c>
      <x:c r="D1191" t="str">
        <x:v>Spiration Valve in Cartridge – 6 mm (HUD air-leak configuration)</x:v>
      </x:c>
      <x:c r="E1191" t="str">
        <x:v>REF-HUS-V6</x:v>
      </x:c>
      <x:c r="F1191" t="str">
        <x:v>EBV_VALVE</x:v>
      </x:c>
      <x:c r="G1191" t="str">
        <x:v>Verified - legacy U.S. HUD manufacturer brochure</x:v>
      </x:c>
      <x:c r="H1191" t="str">
        <x:v>Hidden - current U.S. status unverified</x:v>
      </x:c>
      <x:c r="I1191" t="str">
        <x:v>No</x:v>
      </x:c>
      <x:c r="J1191" t="str">
        <x:v>No</x:v>
      </x:c>
      <x:c r="K1191"/>
      <x:c r="L1191"/>
      <x:c r="M1191"/>
      <x:c r="N1191"/>
      <x:c r="O1191"/>
      <x:c r="P1191"/>
      <x:c r="Q1191"/>
      <x:c r="R1191"/>
      <x:c r="S1191"/>
    </x:row>
    <x:row r="1192">
      <x:c r="A1192" t="str">
        <x:v>FORM-9566536184</x:v>
      </x:c>
      <x:c r="B1192" t="str">
        <x:v>PRD-561B93B2F3</x:v>
      </x:c>
      <x:c r="C1192" t="str">
        <x:v>Olympus</x:v>
      </x:c>
      <x:c r="D1192" t="str">
        <x:v>Spiration Valve in Cartridge – 7 mm (HUD air-leak configuration)</x:v>
      </x:c>
      <x:c r="E1192" t="str">
        <x:v>REF-HUS-V7</x:v>
      </x:c>
      <x:c r="F1192" t="str">
        <x:v>EBV_VALVE</x:v>
      </x:c>
      <x:c r="G1192" t="str">
        <x:v>Verified - legacy U.S. HUD manufacturer brochure</x:v>
      </x:c>
      <x:c r="H1192" t="str">
        <x:v>Hidden - current U.S. status unverified</x:v>
      </x:c>
      <x:c r="I1192" t="str">
        <x:v>No</x:v>
      </x:c>
      <x:c r="J1192" t="str">
        <x:v>No</x:v>
      </x:c>
      <x:c r="K1192"/>
      <x:c r="L1192"/>
      <x:c r="M1192"/>
      <x:c r="N1192"/>
      <x:c r="O1192"/>
      <x:c r="P1192"/>
      <x:c r="Q1192"/>
      <x:c r="R1192"/>
      <x:c r="S1192"/>
    </x:row>
    <x:row r="1193">
      <x:c r="A1193" t="str">
        <x:v>FORM-166648EE4A</x:v>
      </x:c>
      <x:c r="B1193" t="str">
        <x:v>PRD-D112B2C52A</x:v>
      </x:c>
      <x:c r="C1193" t="str">
        <x:v>Olympus</x:v>
      </x:c>
      <x:c r="D1193" t="str">
        <x:v>Spiration Valve in Cartridge – 9 mm (HUD air-leak configuration)</x:v>
      </x:c>
      <x:c r="E1193" t="str">
        <x:v>REF-HUS-V9</x:v>
      </x:c>
      <x:c r="F1193" t="str">
        <x:v>EBV_VALVE</x:v>
      </x:c>
      <x:c r="G1193" t="str">
        <x:v>Verified - legacy U.S. HUD manufacturer brochure</x:v>
      </x:c>
      <x:c r="H1193" t="str">
        <x:v>Hidden - current U.S. status unverified</x:v>
      </x:c>
      <x:c r="I1193" t="str">
        <x:v>No</x:v>
      </x:c>
      <x:c r="J1193" t="str">
        <x:v>No</x:v>
      </x:c>
      <x:c r="K1193"/>
      <x:c r="L1193"/>
      <x:c r="M1193"/>
      <x:c r="N1193"/>
      <x:c r="O1193"/>
      <x:c r="P1193"/>
      <x:c r="Q1193"/>
      <x:c r="R1193"/>
      <x:c r="S1193"/>
    </x:row>
    <x:row r="1194">
      <x:c r="A1194" t="str">
        <x:v>FORM-EDA088AB4A</x:v>
      </x:c>
      <x:c r="B1194" t="str">
        <x:v>PRD-07EAE54A89</x:v>
      </x:c>
      <x:c r="C1194" t="str">
        <x:v>Olympus</x:v>
      </x:c>
      <x:c r="D1194" t="str">
        <x:v>Spiration Deployment Catheter and Loader – HUD</x:v>
      </x:c>
      <x:c r="E1194" t="str">
        <x:v>REF-HUS-C26N</x:v>
      </x:c>
      <x:c r="F1194" t="str">
        <x:v>EBV_DELIVERY_CATHETER</x:v>
      </x:c>
      <x:c r="G1194" t="str">
        <x:v>Verified - legacy U.S. HUD manufacturer brochure</x:v>
      </x:c>
      <x:c r="H1194" t="str">
        <x:v>Hidden - current U.S. status unverified</x:v>
      </x:c>
      <x:c r="I1194" t="str">
        <x:v>No</x:v>
      </x:c>
      <x:c r="J1194" t="str">
        <x:v>No</x:v>
      </x:c>
      <x:c r="K1194"/>
      <x:c r="L1194"/>
      <x:c r="M1194"/>
      <x:c r="N1194"/>
      <x:c r="O1194"/>
      <x:c r="P1194"/>
      <x:c r="Q1194"/>
      <x:c r="R1194"/>
      <x:c r="S1194"/>
    </x:row>
    <x:row r="1195">
      <x:c r="A1195" t="str">
        <x:v>FORM-E331B73116</x:v>
      </x:c>
      <x:c r="B1195" t="str">
        <x:v>PRD-302A6FF548</x:v>
      </x:c>
      <x:c r="C1195" t="str">
        <x:v>Olympus</x:v>
      </x:c>
      <x:c r="D1195" t="str">
        <x:v>Spiration Airway Sizing Kit – HUD</x:v>
      </x:c>
      <x:c r="E1195" t="str">
        <x:v>REF-HUS-VSK</x:v>
      </x:c>
      <x:c r="F1195" t="str">
        <x:v>EBV_SIZING_KIT</x:v>
      </x:c>
      <x:c r="G1195" t="str">
        <x:v>Verified - legacy U.S. HUD manufacturer brochure</x:v>
      </x:c>
      <x:c r="H1195" t="str">
        <x:v>Hidden - current U.S. status unverified</x:v>
      </x:c>
      <x:c r="I1195" t="str">
        <x:v>No</x:v>
      </x:c>
      <x:c r="J1195" t="str">
        <x:v>No</x:v>
      </x:c>
      <x:c r="K1195"/>
      <x:c r="L1195"/>
      <x:c r="M1195"/>
      <x:c r="N1195"/>
      <x:c r="O1195"/>
      <x:c r="P1195"/>
      <x:c r="Q1195"/>
      <x:c r="R1195"/>
      <x:c r="S1195"/>
    </x:row>
    <x:row r="1196">
      <x:c r="A1196" t="str">
        <x:v>FORM-74FC2BA55D</x:v>
      </x:c>
      <x:c r="B1196" t="str">
        <x:v>PRD-4CC32EE889</x:v>
      </x:c>
      <x:c r="C1196" t="str">
        <x:v>Olympus</x:v>
      </x:c>
      <x:c r="D1196" t="str">
        <x:v>Spiration Valve System Air Leak Procedure Kit</x:v>
      </x:c>
      <x:c r="E1196" t="str">
        <x:v>SVS-C26N-9-VSK</x:v>
      </x:c>
      <x:c r="F1196" t="str">
        <x:v>EBV_VALVE; EBV_DELIVERY_CATHETER; EBV_SIZING_KIT</x:v>
      </x:c>
      <x:c r="G1196" t="str">
        <x:v>Verified - legacy U.S. HUD manufacturer brochure</x:v>
      </x:c>
      <x:c r="H1196" t="str">
        <x:v>Hidden - current U.S. status unverified</x:v>
      </x:c>
      <x:c r="I1196" t="str">
        <x:v>No</x:v>
      </x:c>
      <x:c r="J1196" t="str">
        <x:v>No</x:v>
      </x:c>
      <x:c r="K1196"/>
      <x:c r="L1196"/>
      <x:c r="M1196"/>
      <x:c r="N1196"/>
      <x:c r="O1196"/>
      <x:c r="P1196"/>
      <x:c r="Q1196"/>
      <x:c r="R1196"/>
      <x:c r="S1196"/>
    </x:row>
    <x:row r="1197">
      <x:c r="A1197" t="str">
        <x:v>FORM-EA57AF9853</x:v>
      </x:c>
      <x:c r="B1197" t="str">
        <x:v>PRD-C8C51A4D95</x:v>
      </x:c>
      <x:c r="C1197" t="str">
        <x:v>Novatech</x:v>
      </x:c>
      <x:c r="D1197" t="str">
        <x:v>NOVATECH EWS Mixed Size Set</x:v>
      </x:c>
      <x:c r="E1197" t="str">
        <x:v>01EWS12A</x:v>
      </x:c>
      <x:c r="F1197" t="str">
        <x:v>ENDOBRONCHIAL_SPIGOT</x:v>
      </x:c>
      <x:c r="G1197" t="str">
        <x:v>Verified exact catalog entry - non-U.S. source</x:v>
      </x:c>
      <x:c r="H1197" t="str">
        <x:v>Hidden - non-U.S. catalog / U.S. status unverified</x:v>
      </x:c>
      <x:c r="I1197" t="str">
        <x:v>No</x:v>
      </x:c>
      <x:c r="J1197" t="str">
        <x:v>No</x:v>
      </x:c>
      <x:c r="K1197"/>
      <x:c r="L1197"/>
      <x:c r="M1197"/>
      <x:c r="N1197"/>
      <x:c r="O1197"/>
      <x:c r="P1197"/>
      <x:c r="Q1197"/>
      <x:c r="R1197"/>
      <x:c r="S1197"/>
    </x:row>
    <x:row r="1198">
      <x:c r="A1198" t="str">
        <x:v>FORM-800C5560B2</x:v>
      </x:c>
      <x:c r="B1198" t="str">
        <x:v>PRD-E3C70517F3</x:v>
      </x:c>
      <x:c r="C1198" t="str">
        <x:v>Novatech</x:v>
      </x:c>
      <x:c r="D1198" t="str">
        <x:v>NOVATECH EWS Size S</x:v>
      </x:c>
      <x:c r="E1198" t="str">
        <x:v>01EWS3S</x:v>
      </x:c>
      <x:c r="F1198" t="str">
        <x:v>ENDOBRONCHIAL_SPIGOT</x:v>
      </x:c>
      <x:c r="G1198" t="str">
        <x:v>Verified exact catalog entry - non-U.S. source</x:v>
      </x:c>
      <x:c r="H1198" t="str">
        <x:v>Hidden - non-U.S. catalog / U.S. status unverified</x:v>
      </x:c>
      <x:c r="I1198" t="str">
        <x:v>No</x:v>
      </x:c>
      <x:c r="J1198" t="str">
        <x:v>No</x:v>
      </x:c>
      <x:c r="K1198"/>
      <x:c r="L1198"/>
      <x:c r="M1198"/>
      <x:c r="N1198"/>
      <x:c r="O1198"/>
      <x:c r="P1198"/>
      <x:c r="Q1198"/>
      <x:c r="R1198"/>
      <x:c r="S1198"/>
    </x:row>
    <x:row r="1199">
      <x:c r="A1199" t="str">
        <x:v>FORM-04DF06564E</x:v>
      </x:c>
      <x:c r="B1199" t="str">
        <x:v>PRD-4236459890</x:v>
      </x:c>
      <x:c r="C1199" t="str">
        <x:v>Novatech</x:v>
      </x:c>
      <x:c r="D1199" t="str">
        <x:v>NOVATECH EWS Size M</x:v>
      </x:c>
      <x:c r="E1199" t="str">
        <x:v>01EWS3M</x:v>
      </x:c>
      <x:c r="F1199" t="str">
        <x:v>ENDOBRONCHIAL_SPIGOT</x:v>
      </x:c>
      <x:c r="G1199" t="str">
        <x:v>Verified exact catalog entry - non-U.S. source</x:v>
      </x:c>
      <x:c r="H1199" t="str">
        <x:v>Hidden - non-U.S. catalog / U.S. status unverified</x:v>
      </x:c>
      <x:c r="I1199" t="str">
        <x:v>No</x:v>
      </x:c>
      <x:c r="J1199" t="str">
        <x:v>No</x:v>
      </x:c>
      <x:c r="K1199"/>
      <x:c r="L1199"/>
      <x:c r="M1199"/>
      <x:c r="N1199"/>
      <x:c r="O1199"/>
      <x:c r="P1199"/>
      <x:c r="Q1199"/>
      <x:c r="R1199"/>
      <x:c r="S1199"/>
    </x:row>
    <x:row r="1200">
      <x:c r="A1200" t="str">
        <x:v>FORM-68CA026818</x:v>
      </x:c>
      <x:c r="B1200" t="str">
        <x:v>PRD-3B31BB90C8</x:v>
      </x:c>
      <x:c r="C1200" t="str">
        <x:v>Novatech</x:v>
      </x:c>
      <x:c r="D1200" t="str">
        <x:v>NOVATECH EWS Size L</x:v>
      </x:c>
      <x:c r="E1200" t="str">
        <x:v>01EWS3L</x:v>
      </x:c>
      <x:c r="F1200" t="str">
        <x:v>ENDOBRONCHIAL_SPIGOT</x:v>
      </x:c>
      <x:c r="G1200" t="str">
        <x:v>Verified exact catalog entry - non-U.S. source</x:v>
      </x:c>
      <x:c r="H1200" t="str">
        <x:v>Hidden - non-U.S. catalog / U.S. status unverified</x:v>
      </x:c>
      <x:c r="I1200" t="str">
        <x:v>No</x:v>
      </x:c>
      <x:c r="J1200" t="str">
        <x:v>No</x:v>
      </x:c>
      <x:c r="K1200"/>
      <x:c r="L1200"/>
      <x:c r="M1200"/>
      <x:c r="N1200"/>
      <x:c r="O1200"/>
      <x:c r="P1200"/>
      <x:c r="Q1200"/>
      <x:c r="R1200"/>
      <x:c r="S1200"/>
    </x:row>
    <x:row r="1201">
      <x:c r="A1201" t="str">
        <x:v>FORM-1309FCF776</x:v>
      </x:c>
      <x:c r="B1201" t="str">
        <x:v>PRD-AF1D02BED5</x:v>
      </x:c>
      <x:c r="C1201" t="str">
        <x:v>Novatech</x:v>
      </x:c>
      <x:c r="D1201" t="str">
        <x:v>STERITALC PF3 Supplement Vial 3 g</x:v>
      </x:c>
      <x:c r="E1201" t="str">
        <x:v>16983</x:v>
      </x:c>
      <x:c r="F1201" t="str">
        <x:v>TALC_VIAL</x:v>
      </x:c>
      <x:c r="G1201" t="str">
        <x:v>Verified exact catalog entry - non-U.S. source</x:v>
      </x:c>
      <x:c r="H1201" t="str">
        <x:v>Hidden - non-U.S. catalog / U.S. status unverified</x:v>
      </x:c>
      <x:c r="I1201" t="str">
        <x:v>No</x:v>
      </x:c>
      <x:c r="J1201" t="str">
        <x:v>No</x:v>
      </x:c>
      <x:c r="K1201"/>
      <x:c r="L1201"/>
      <x:c r="M1201"/>
      <x:c r="N1201"/>
      <x:c r="O1201"/>
      <x:c r="P1201"/>
      <x:c r="Q1201"/>
      <x:c r="R1201"/>
      <x:c r="S1201"/>
    </x:row>
    <x:row r="1202">
      <x:c r="A1202" t="str">
        <x:v>FORM-DAE1389ADA</x:v>
      </x:c>
      <x:c r="B1202" t="str">
        <x:v>PRD-2274D463B7</x:v>
      </x:c>
      <x:c r="C1202" t="str">
        <x:v>Medtronic</x:v>
      </x:c>
      <x:c r="D1202" t="str">
        <x:v>Arcpoint Pulmonary Needle 21G</x:v>
      </x:c>
      <x:c r="E1202" t="str">
        <x:v>ILS-2100-FN</x:v>
      </x:c>
      <x:c r="F1202" t="str">
        <x:v>TBNA_NEEDLE</x:v>
      </x:c>
      <x:c r="G1202" t="str">
        <x:v>Verified - manufacturer ordering-page capture</x:v>
      </x:c>
      <x:c r="H1202" t="str">
        <x:v>Prototype visible - reverify before production</x:v>
      </x:c>
      <x:c r="I1202" t="str">
        <x:v>No</x:v>
      </x:c>
      <x:c r="J1202" t="str">
        <x:v>No</x:v>
      </x:c>
      <x:c r="K1202"/>
      <x:c r="L1202"/>
      <x:c r="M1202"/>
      <x:c r="N1202"/>
      <x:c r="O1202"/>
      <x:c r="P1202"/>
      <x:c r="Q1202"/>
      <x:c r="R1202"/>
      <x:c r="S1202"/>
    </x:row>
    <x:row r="1203">
      <x:c r="A1203" t="str">
        <x:v>FORM-610D796DAD</x:v>
      </x:c>
      <x:c r="B1203" t="str">
        <x:v>PRD-DCF0AFE654</x:v>
      </x:c>
      <x:c r="C1203" t="str">
        <x:v>Medtronic</x:v>
      </x:c>
      <x:c r="D1203" t="str">
        <x:v>Arcpoint Pulmonary Needle 18G</x:v>
      </x:c>
      <x:c r="E1203" t="str">
        <x:v>ILS-1800-FN</x:v>
      </x:c>
      <x:c r="F1203" t="str">
        <x:v>TBNA_NEEDLE</x:v>
      </x:c>
      <x:c r="G1203" t="str">
        <x:v>Verified - manufacturer ordering-page capture</x:v>
      </x:c>
      <x:c r="H1203" t="str">
        <x:v>Prototype visible - reverify before production</x:v>
      </x:c>
      <x:c r="I1203" t="str">
        <x:v>No</x:v>
      </x:c>
      <x:c r="J1203" t="str">
        <x:v>No</x:v>
      </x:c>
      <x:c r="K1203"/>
      <x:c r="L1203"/>
      <x:c r="M1203"/>
      <x:c r="N1203"/>
      <x:c r="O1203"/>
      <x:c r="P1203"/>
      <x:c r="Q1203"/>
      <x:c r="R1203"/>
      <x:c r="S1203"/>
    </x:row>
    <x:row r="1204">
      <x:c r="A1204" t="str">
        <x:v>FORM-CAA9C96367</x:v>
      </x:c>
      <x:c r="B1204" t="str">
        <x:v>PRD-345BB869C9</x:v>
      </x:c>
      <x:c r="C1204" t="str">
        <x:v>Medtronic</x:v>
      </x:c>
      <x:c r="D1204" t="str">
        <x:v>superDimension Aspirating Needle 21G</x:v>
      </x:c>
      <x:c r="E1204" t="str">
        <x:v>AK00101-01</x:v>
      </x:c>
      <x:c r="F1204" t="str">
        <x:v>TBNA_NEEDLE</x:v>
      </x:c>
      <x:c r="G1204" t="str">
        <x:v>Verified - manufacturer ordering-page capture</x:v>
      </x:c>
      <x:c r="H1204" t="str">
        <x:v>Prototype visible - reverify before production</x:v>
      </x:c>
      <x:c r="I1204" t="str">
        <x:v>No</x:v>
      </x:c>
      <x:c r="J1204" t="str">
        <x:v>No</x:v>
      </x:c>
      <x:c r="K1204"/>
      <x:c r="L1204"/>
      <x:c r="M1204"/>
      <x:c r="N1204"/>
      <x:c r="O1204"/>
      <x:c r="P1204"/>
      <x:c r="Q1204"/>
      <x:c r="R1204"/>
      <x:c r="S1204"/>
    </x:row>
    <x:row r="1205">
      <x:c r="A1205" t="str">
        <x:v>FORM-D740FC4DA0</x:v>
      </x:c>
      <x:c r="B1205" t="str">
        <x:v>PRD-55DAFF2A37</x:v>
      </x:c>
      <x:c r="C1205" t="str">
        <x:v>Medtronic</x:v>
      </x:c>
      <x:c r="D1205" t="str">
        <x:v>superDimension Pre-Marked Aspirating Needle 21G</x:v>
      </x:c>
      <x:c r="E1205" t="str">
        <x:v>SDAN1000</x:v>
      </x:c>
      <x:c r="F1205" t="str">
        <x:v>TBNA_NEEDLE</x:v>
      </x:c>
      <x:c r="G1205" t="str">
        <x:v>Verified - manufacturer ordering-page capture</x:v>
      </x:c>
      <x:c r="H1205" t="str">
        <x:v>Prototype visible - reverify before production</x:v>
      </x:c>
      <x:c r="I1205" t="str">
        <x:v>No</x:v>
      </x:c>
      <x:c r="J1205" t="str">
        <x:v>No</x:v>
      </x:c>
      <x:c r="K1205"/>
      <x:c r="L1205"/>
      <x:c r="M1205"/>
      <x:c r="N1205"/>
      <x:c r="O1205"/>
      <x:c r="P1205"/>
      <x:c r="Q1205"/>
      <x:c r="R1205"/>
      <x:c r="S1205"/>
    </x:row>
    <x:row r="1206">
      <x:c r="A1206" t="str">
        <x:v>FORM-002A1391BC</x:v>
      </x:c>
      <x:c r="B1206" t="str">
        <x:v>PRD-39777E7C38</x:v>
      </x:c>
      <x:c r="C1206" t="str">
        <x:v>Medtronic</x:v>
      </x:c>
      <x:c r="D1206" t="str">
        <x:v>superDimension Pre-Marked Aspirating Needle 19G</x:v>
      </x:c>
      <x:c r="E1206" t="str">
        <x:v>SDAN2000</x:v>
      </x:c>
      <x:c r="F1206" t="str">
        <x:v>TBNA_NEEDLE</x:v>
      </x:c>
      <x:c r="G1206" t="str">
        <x:v>Verified - manufacturer ordering-page capture</x:v>
      </x:c>
      <x:c r="H1206" t="str">
        <x:v>Prototype visible - reverify before production</x:v>
      </x:c>
      <x:c r="I1206" t="str">
        <x:v>No</x:v>
      </x:c>
      <x:c r="J1206" t="str">
        <x:v>No</x:v>
      </x:c>
      <x:c r="K1206"/>
      <x:c r="L1206"/>
      <x:c r="M1206"/>
      <x:c r="N1206"/>
      <x:c r="O1206"/>
      <x:c r="P1206"/>
      <x:c r="Q1206"/>
      <x:c r="R1206"/>
      <x:c r="S1206"/>
    </x:row>
    <x:row r="1207">
      <x:c r="A1207" t="str">
        <x:v>FORM-34BF1BC049</x:v>
      </x:c>
      <x:c r="B1207" t="str">
        <x:v>PRD-5E5E5933A2</x:v>
      </x:c>
      <x:c r="C1207" t="str">
        <x:v>Medtronic</x:v>
      </x:c>
      <x:c r="D1207" t="str">
        <x:v>GenCut Core Biopsy System</x:v>
      </x:c>
      <x:c r="E1207" t="str">
        <x:v>SDCT01</x:v>
      </x:c>
      <x:c r="F1207" t="str">
        <x:v>BIOPSY_FORCEPS_FLEX</x:v>
      </x:c>
      <x:c r="G1207" t="str">
        <x:v>Verified - manufacturer ordering-page capture</x:v>
      </x:c>
      <x:c r="H1207" t="str">
        <x:v>Prototype visible - reverify before production</x:v>
      </x:c>
      <x:c r="I1207" t="str">
        <x:v>No</x:v>
      </x:c>
      <x:c r="J1207" t="str">
        <x:v>No</x:v>
      </x:c>
      <x:c r="K1207"/>
      <x:c r="L1207"/>
      <x:c r="M1207"/>
      <x:c r="N1207"/>
      <x:c r="O1207"/>
      <x:c r="P1207"/>
      <x:c r="Q1207"/>
      <x:c r="R1207"/>
      <x:c r="S1207"/>
    </x:row>
    <x:row r="1208">
      <x:c r="A1208" t="str">
        <x:v>FORM-FD0899B4D0</x:v>
      </x:c>
      <x:c r="B1208" t="str">
        <x:v>PRD-A4A70AE3CF</x:v>
      </x:c>
      <x:c r="C1208" t="str">
        <x:v>Medtronic</x:v>
      </x:c>
      <x:c r="D1208" t="str">
        <x:v>superDimension Biopsy Forceps</x:v>
      </x:c>
      <x:c r="E1208" t="str">
        <x:v>AK00113-01</x:v>
      </x:c>
      <x:c r="F1208" t="str">
        <x:v>BIOPSY_FORCEPS_FLEX</x:v>
      </x:c>
      <x:c r="G1208" t="str">
        <x:v>Verified - manufacturer ordering-page capture</x:v>
      </x:c>
      <x:c r="H1208" t="str">
        <x:v>Prototype visible - reverify before production</x:v>
      </x:c>
      <x:c r="I1208" t="str">
        <x:v>No</x:v>
      </x:c>
      <x:c r="J1208" t="str">
        <x:v>No</x:v>
      </x:c>
      <x:c r="K1208"/>
      <x:c r="L1208"/>
      <x:c r="M1208"/>
      <x:c r="N1208"/>
      <x:c r="O1208"/>
      <x:c r="P1208"/>
      <x:c r="Q1208"/>
      <x:c r="R1208"/>
      <x:c r="S1208"/>
    </x:row>
    <x:row r="1209">
      <x:c r="A1209" t="str">
        <x:v>FORM-AC11305CFA</x:v>
      </x:c>
      <x:c r="B1209" t="str">
        <x:v>PRD-31373D9CE6</x:v>
      </x:c>
      <x:c r="C1209" t="str">
        <x:v>Medtronic</x:v>
      </x:c>
      <x:c r="D1209" t="str">
        <x:v>superDimension Pre-Marked Biopsy Forceps</x:v>
      </x:c>
      <x:c r="E1209" t="str">
        <x:v>SDBF1000</x:v>
      </x:c>
      <x:c r="F1209" t="str">
        <x:v>BIOPSY_FORCEPS_FLEX</x:v>
      </x:c>
      <x:c r="G1209" t="str">
        <x:v>Verified - manufacturer ordering-page capture</x:v>
      </x:c>
      <x:c r="H1209" t="str">
        <x:v>Prototype visible - reverify before production</x:v>
      </x:c>
      <x:c r="I1209" t="str">
        <x:v>No</x:v>
      </x:c>
      <x:c r="J1209" t="str">
        <x:v>No</x:v>
      </x:c>
      <x:c r="K1209"/>
      <x:c r="L1209"/>
      <x:c r="M1209"/>
      <x:c r="N1209"/>
      <x:c r="O1209"/>
      <x:c r="P1209"/>
      <x:c r="Q1209"/>
      <x:c r="R1209"/>
      <x:c r="S1209"/>
    </x:row>
    <x:row r="1210">
      <x:c r="A1210" t="str">
        <x:v>FORM-AC287FC501</x:v>
      </x:c>
      <x:c r="B1210" t="str">
        <x:v>PRD-D226569892</x:v>
      </x:c>
      <x:c r="C1210" t="str">
        <x:v>Medtronic</x:v>
      </x:c>
      <x:c r="D1210" t="str">
        <x:v>superDimension Cytology Brush</x:v>
      </x:c>
      <x:c r="E1210" t="str">
        <x:v>AK00100-01</x:v>
      </x:c>
      <x:c r="F1210" t="str">
        <x:v>CYTOLOGY_BRUSH</x:v>
      </x:c>
      <x:c r="G1210" t="str">
        <x:v>Verified - manufacturer ordering-page capture</x:v>
      </x:c>
      <x:c r="H1210" t="str">
        <x:v>Prototype visible - reverify before production</x:v>
      </x:c>
      <x:c r="I1210" t="str">
        <x:v>No</x:v>
      </x:c>
      <x:c r="J1210" t="str">
        <x:v>No</x:v>
      </x:c>
      <x:c r="K1210"/>
      <x:c r="L1210"/>
      <x:c r="M1210"/>
      <x:c r="N1210"/>
      <x:c r="O1210"/>
      <x:c r="P1210"/>
      <x:c r="Q1210"/>
      <x:c r="R1210"/>
      <x:c r="S1210"/>
    </x:row>
    <x:row r="1211">
      <x:c r="A1211" t="str">
        <x:v>FORM-9962805EBD</x:v>
      </x:c>
      <x:c r="B1211" t="str">
        <x:v>PRD-E8C63D6C64</x:v>
      </x:c>
      <x:c r="C1211" t="str">
        <x:v>Medtronic</x:v>
      </x:c>
      <x:c r="D1211" t="str">
        <x:v>superDimension Needle-Tipped Cytology Brush</x:v>
      </x:c>
      <x:c r="E1211" t="str">
        <x:v>SDNB2000</x:v>
      </x:c>
      <x:c r="F1211" t="str">
        <x:v>CYTOLOGY_BRUSH</x:v>
      </x:c>
      <x:c r="G1211" t="str">
        <x:v>Verified - manufacturer ordering-page capture</x:v>
      </x:c>
      <x:c r="H1211" t="str">
        <x:v>Prototype visible - reverify before production</x:v>
      </x:c>
      <x:c r="I1211" t="str">
        <x:v>No</x:v>
      </x:c>
      <x:c r="J1211" t="str">
        <x:v>No</x:v>
      </x:c>
      <x:c r="K1211"/>
      <x:c r="L1211"/>
      <x:c r="M1211"/>
      <x:c r="N1211"/>
      <x:c r="O1211"/>
      <x:c r="P1211"/>
      <x:c r="Q1211"/>
      <x:c r="R1211"/>
      <x:c r="S1211"/>
    </x:row>
    <x:row r="1212">
      <x:c r="A1212" t="str">
        <x:v>FORM-9AA2D715C9</x:v>
      </x:c>
      <x:c r="B1212" t="str">
        <x:v>PRD-AE6E72214D</x:v>
      </x:c>
      <x:c r="C1212" t="str">
        <x:v>Medtronic</x:v>
      </x:c>
      <x:c r="D1212" t="str">
        <x:v>superDimension Triple-Needle Cytology Brush – 10 mm</x:v>
      </x:c>
      <x:c r="E1212" t="str">
        <x:v>SDTN81000</x:v>
      </x:c>
      <x:c r="F1212" t="str">
        <x:v>CYTOLOGY_BRUSH</x:v>
      </x:c>
      <x:c r="G1212" t="str">
        <x:v>Verified - manufacturer ordering-page capture</x:v>
      </x:c>
      <x:c r="H1212" t="str">
        <x:v>Prototype visible - reverify before production</x:v>
      </x:c>
      <x:c r="I1212" t="str">
        <x:v>No</x:v>
      </x:c>
      <x:c r="J1212" t="str">
        <x:v>No</x:v>
      </x:c>
      <x:c r="K1212"/>
      <x:c r="L1212"/>
      <x:c r="M1212"/>
      <x:c r="N1212"/>
      <x:c r="O1212"/>
      <x:c r="P1212"/>
      <x:c r="Q1212"/>
      <x:c r="R1212"/>
      <x:c r="S1212"/>
    </x:row>
    <x:row r="1213">
      <x:c r="A1213" t="str">
        <x:v>FORM-45C2FB3E25</x:v>
      </x:c>
      <x:c r="B1213" t="str">
        <x:v>PRD-D0139E750F</x:v>
      </x:c>
      <x:c r="C1213" t="str">
        <x:v>Medtronic</x:v>
      </x:c>
      <x:c r="D1213" t="str">
        <x:v>superDimension Triple-Needle Cytology Brush – 15 mm</x:v>
      </x:c>
      <x:c r="E1213" t="str">
        <x:v>SDTN81500</x:v>
      </x:c>
      <x:c r="F1213" t="str">
        <x:v>CYTOLOGY_BRUSH</x:v>
      </x:c>
      <x:c r="G1213" t="str">
        <x:v>Verified - manufacturer ordering-page capture</x:v>
      </x:c>
      <x:c r="H1213" t="str">
        <x:v>Prototype visible - reverify before production</x:v>
      </x:c>
      <x:c r="I1213" t="str">
        <x:v>No</x:v>
      </x:c>
      <x:c r="J1213" t="str">
        <x:v>No</x:v>
      </x:c>
      <x:c r="K1213"/>
      <x:c r="L1213"/>
      <x:c r="M1213"/>
      <x:c r="N1213"/>
      <x:c r="O1213"/>
      <x:c r="P1213"/>
      <x:c r="Q1213"/>
      <x:c r="R1213"/>
      <x:c r="S1213"/>
    </x:row>
    <x:row r="1214">
      <x:c r="A1214" t="str">
        <x:v>FORM-921CF85132</x:v>
      </x:c>
      <x:c r="B1214" t="str">
        <x:v>PRD-296090AB66</x:v>
      </x:c>
      <x:c r="C1214" t="str">
        <x:v>Medtronic</x:v>
      </x:c>
      <x:c r="D1214" t="str">
        <x:v>ILLUMISITE Patient Sensor Patch</x:v>
      </x:c>
      <x:c r="E1214" t="str">
        <x:v>ILS-1000-SP</x:v>
      </x:c>
      <x:c r="F1214" t="str">
        <x:v>GUIDING_DEVICE</x:v>
      </x:c>
      <x:c r="G1214" t="str">
        <x:v>Verified - manufacturer ordering-page capture</x:v>
      </x:c>
      <x:c r="H1214" t="str">
        <x:v>Prototype visible - reverify before production</x:v>
      </x:c>
      <x:c r="I1214" t="str">
        <x:v>No</x:v>
      </x:c>
      <x:c r="J1214" t="str">
        <x:v>No</x:v>
      </x:c>
      <x:c r="K1214"/>
      <x:c r="L1214"/>
      <x:c r="M1214"/>
      <x:c r="N1214"/>
      <x:c r="O1214"/>
      <x:c r="P1214"/>
      <x:c r="Q1214"/>
      <x:c r="R1214"/>
      <x:c r="S1214"/>
    </x:row>
    <x:row r="1215">
      <x:c r="A1215" t="str">
        <x:v>FORM-AD7B3D3300</x:v>
      </x:c>
      <x:c r="B1215" t="str">
        <x:v>PRD-765CFB31FA</x:v>
      </x:c>
      <x:c r="C1215" t="str">
        <x:v>Medtronic</x:v>
      </x:c>
      <x:c r="D1215" t="str">
        <x:v>ILLUMISITE Bronchoscope Adapter – Olympus</x:v>
      </x:c>
      <x:c r="E1215" t="str">
        <x:v>ILS-2000-BA</x:v>
      </x:c>
      <x:c r="F1215" t="str">
        <x:v>GENERIC_AIRWAY_ADAPTER; GUIDING_DEVICE</x:v>
      </x:c>
      <x:c r="G1215" t="str">
        <x:v>Verified - manufacturer ordering-page capture</x:v>
      </x:c>
      <x:c r="H1215" t="str">
        <x:v>Prototype visible - reverify before production</x:v>
      </x:c>
      <x:c r="I1215" t="str">
        <x:v>No</x:v>
      </x:c>
      <x:c r="J1215" t="str">
        <x:v>No</x:v>
      </x:c>
      <x:c r="K1215"/>
      <x:c r="L1215"/>
      <x:c r="M1215"/>
      <x:c r="N1215"/>
      <x:c r="O1215"/>
      <x:c r="P1215"/>
      <x:c r="Q1215"/>
      <x:c r="R1215"/>
      <x:c r="S1215"/>
    </x:row>
    <x:row r="1216">
      <x:c r="A1216" t="str">
        <x:v>FORM-F4F1C80DE4</x:v>
      </x:c>
      <x:c r="B1216" t="str">
        <x:v>PRD-2645E5185F</x:v>
      </x:c>
      <x:c r="C1216" t="str">
        <x:v>Medtronic</x:v>
      </x:c>
      <x:c r="D1216" t="str">
        <x:v>ILLUMISITE Bronchoscope Adapter – Olympus</x:v>
      </x:c>
      <x:c r="E1216" t="str">
        <x:v>ILS-2000-PK</x:v>
      </x:c>
      <x:c r="F1216" t="str">
        <x:v>GENERIC_AIRWAY_ADAPTER; GUIDING_DEVICE</x:v>
      </x:c>
      <x:c r="G1216" t="str">
        <x:v>Verified - manufacturer ordering-page capture</x:v>
      </x:c>
      <x:c r="H1216" t="str">
        <x:v>Prototype visible - reverify before production</x:v>
      </x:c>
      <x:c r="I1216" t="str">
        <x:v>No</x:v>
      </x:c>
      <x:c r="J1216" t="str">
        <x:v>No</x:v>
      </x:c>
      <x:c r="K1216"/>
      <x:c r="L1216"/>
      <x:c r="M1216"/>
      <x:c r="N1216"/>
      <x:c r="O1216"/>
      <x:c r="P1216"/>
      <x:c r="Q1216"/>
      <x:c r="R1216"/>
      <x:c r="S1216"/>
    </x:row>
    <x:row r="1217">
      <x:c r="A1217" t="str">
        <x:v>FORM-2F9C272C27</x:v>
      </x:c>
      <x:c r="B1217" t="str">
        <x:v>PRD-03124BDA63</x:v>
      </x:c>
      <x:c r="C1217" t="str">
        <x:v>Medtronic</x:v>
      </x:c>
      <x:c r="D1217" t="str">
        <x:v>ILLUMISITE Bronchoscope Adapter – Olympus 190</x:v>
      </x:c>
      <x:c r="E1217" t="str">
        <x:v>ILS-2100-BA</x:v>
      </x:c>
      <x:c r="F1217" t="str">
        <x:v>GENERIC_AIRWAY_ADAPTER; GUIDING_DEVICE</x:v>
      </x:c>
      <x:c r="G1217" t="str">
        <x:v>Verified - manufacturer ordering-page capture</x:v>
      </x:c>
      <x:c r="H1217" t="str">
        <x:v>Prototype visible - reverify before production</x:v>
      </x:c>
      <x:c r="I1217" t="str">
        <x:v>No</x:v>
      </x:c>
      <x:c r="J1217" t="str">
        <x:v>No</x:v>
      </x:c>
      <x:c r="K1217"/>
      <x:c r="L1217"/>
      <x:c r="M1217"/>
      <x:c r="N1217"/>
      <x:c r="O1217"/>
      <x:c r="P1217"/>
      <x:c r="Q1217"/>
      <x:c r="R1217"/>
      <x:c r="S1217"/>
    </x:row>
    <x:row r="1218">
      <x:c r="A1218" t="str">
        <x:v>FORM-63F507A572</x:v>
      </x:c>
      <x:c r="B1218" t="str">
        <x:v>PRD-4A6E122B5D</x:v>
      </x:c>
      <x:c r="C1218" t="str">
        <x:v>Medtronic</x:v>
      </x:c>
      <x:c r="D1218" t="str">
        <x:v>ILLUMISITE Bronchoscope Adapter – Olympus 190</x:v>
      </x:c>
      <x:c r="E1218" t="str">
        <x:v>ILS-2100-PK</x:v>
      </x:c>
      <x:c r="F1218" t="str">
        <x:v>GENERIC_AIRWAY_ADAPTER; GUIDING_DEVICE</x:v>
      </x:c>
      <x:c r="G1218" t="str">
        <x:v>Verified - manufacturer ordering-page capture</x:v>
      </x:c>
      <x:c r="H1218" t="str">
        <x:v>Prototype visible - reverify before production</x:v>
      </x:c>
      <x:c r="I1218" t="str">
        <x:v>No</x:v>
      </x:c>
      <x:c r="J1218" t="str">
        <x:v>No</x:v>
      </x:c>
      <x:c r="K1218"/>
      <x:c r="L1218"/>
      <x:c r="M1218"/>
      <x:c r="N1218"/>
      <x:c r="O1218"/>
      <x:c r="P1218"/>
      <x:c r="Q1218"/>
      <x:c r="R1218"/>
      <x:c r="S1218"/>
    </x:row>
    <x:row r="1219">
      <x:c r="A1219" t="str">
        <x:v>FORM-FE8CB143C0</x:v>
      </x:c>
      <x:c r="B1219" t="str">
        <x:v>PRD-53C2DB3A04</x:v>
      </x:c>
      <x:c r="C1219" t="str">
        <x:v>Medtronic</x:v>
      </x:c>
      <x:c r="D1219" t="str">
        <x:v>ILLUMISITE Bronchoscope Adapter – Pentax</x:v>
      </x:c>
      <x:c r="E1219" t="str">
        <x:v>ILS-2200-BA</x:v>
      </x:c>
      <x:c r="F1219" t="str">
        <x:v>GENERIC_AIRWAY_ADAPTER; GUIDING_DEVICE</x:v>
      </x:c>
      <x:c r="G1219" t="str">
        <x:v>Verified - manufacturer ordering-page capture</x:v>
      </x:c>
      <x:c r="H1219" t="str">
        <x:v>Prototype visible - reverify before production</x:v>
      </x:c>
      <x:c r="I1219" t="str">
        <x:v>No</x:v>
      </x:c>
      <x:c r="J1219" t="str">
        <x:v>No</x:v>
      </x:c>
      <x:c r="K1219"/>
      <x:c r="L1219"/>
      <x:c r="M1219"/>
      <x:c r="N1219"/>
      <x:c r="O1219"/>
      <x:c r="P1219"/>
      <x:c r="Q1219"/>
      <x:c r="R1219"/>
      <x:c r="S1219"/>
    </x:row>
    <x:row r="1220">
      <x:c r="A1220" t="str">
        <x:v>FORM-4366E7E5E0</x:v>
      </x:c>
      <x:c r="B1220" t="str">
        <x:v>PRD-28A9600774</x:v>
      </x:c>
      <x:c r="C1220" t="str">
        <x:v>Medtronic</x:v>
      </x:c>
      <x:c r="D1220" t="str">
        <x:v>ILLUMISITE Bronchoscope Adapter – Pentax</x:v>
      </x:c>
      <x:c r="E1220" t="str">
        <x:v>ILS-2200-PK</x:v>
      </x:c>
      <x:c r="F1220" t="str">
        <x:v>GENERIC_AIRWAY_ADAPTER; GUIDING_DEVICE</x:v>
      </x:c>
      <x:c r="G1220" t="str">
        <x:v>Verified - manufacturer ordering-page capture</x:v>
      </x:c>
      <x:c r="H1220" t="str">
        <x:v>Prototype visible - reverify before production</x:v>
      </x:c>
      <x:c r="I1220" t="str">
        <x:v>No</x:v>
      </x:c>
      <x:c r="J1220" t="str">
        <x:v>No</x:v>
      </x:c>
      <x:c r="K1220"/>
      <x:c r="L1220"/>
      <x:c r="M1220"/>
      <x:c r="N1220"/>
      <x:c r="O1220"/>
      <x:c r="P1220"/>
      <x:c r="Q1220"/>
      <x:c r="R1220"/>
      <x:c r="S1220"/>
    </x:row>
    <x:row r="1221">
      <x:c r="A1221" t="str">
        <x:v>FORM-94F3BE157A</x:v>
      </x:c>
      <x:c r="B1221" t="str">
        <x:v>PRD-FAE7E352C7</x:v>
      </x:c>
      <x:c r="C1221" t="str">
        <x:v>Medtronic</x:v>
      </x:c>
      <x:c r="D1221" t="str">
        <x:v>ILLUMISITE Bronchoscope Adapter – Fujinon</x:v>
      </x:c>
      <x:c r="E1221" t="str">
        <x:v>ILS-2300-BA</x:v>
      </x:c>
      <x:c r="F1221" t="str">
        <x:v>GENERIC_AIRWAY_ADAPTER; GUIDING_DEVICE</x:v>
      </x:c>
      <x:c r="G1221" t="str">
        <x:v>Verified - manufacturer ordering-page capture</x:v>
      </x:c>
      <x:c r="H1221" t="str">
        <x:v>Prototype visible - reverify before production</x:v>
      </x:c>
      <x:c r="I1221" t="str">
        <x:v>No</x:v>
      </x:c>
      <x:c r="J1221" t="str">
        <x:v>No</x:v>
      </x:c>
      <x:c r="K1221"/>
      <x:c r="L1221"/>
      <x:c r="M1221"/>
      <x:c r="N1221"/>
      <x:c r="O1221"/>
      <x:c r="P1221"/>
      <x:c r="Q1221"/>
      <x:c r="R1221"/>
      <x:c r="S1221"/>
    </x:row>
    <x:row r="1222">
      <x:c r="A1222" t="str">
        <x:v>FORM-D5A3AC3FB6</x:v>
      </x:c>
      <x:c r="B1222" t="str">
        <x:v>PRD-FC1DF08B67</x:v>
      </x:c>
      <x:c r="C1222" t="str">
        <x:v>Medtronic</x:v>
      </x:c>
      <x:c r="D1222" t="str">
        <x:v>ILLUMISITE Bronchoscope Adapter – Fujinon</x:v>
      </x:c>
      <x:c r="E1222" t="str">
        <x:v>ILS-2300-PK</x:v>
      </x:c>
      <x:c r="F1222" t="str">
        <x:v>GENERIC_AIRWAY_ADAPTER; GUIDING_DEVICE</x:v>
      </x:c>
      <x:c r="G1222" t="str">
        <x:v>Verified - manufacturer ordering-page capture</x:v>
      </x:c>
      <x:c r="H1222" t="str">
        <x:v>Prototype visible - reverify before production</x:v>
      </x:c>
      <x:c r="I1222" t="str">
        <x:v>No</x:v>
      </x:c>
      <x:c r="J1222" t="str">
        <x:v>No</x:v>
      </x:c>
      <x:c r="K1222"/>
      <x:c r="L1222"/>
      <x:c r="M1222"/>
      <x:c r="N1222"/>
      <x:c r="O1222"/>
      <x:c r="P1222"/>
      <x:c r="Q1222"/>
      <x:c r="R1222"/>
      <x:c r="S1222"/>
    </x:row>
    <x:row r="1223">
      <x:c r="A1223" t="str">
        <x:v>FORM-300190C329</x:v>
      </x:c>
      <x:c r="B1223" t="str">
        <x:v>PRD-15747FB1A6</x:v>
      </x:c>
      <x:c r="C1223" t="str">
        <x:v>Medtronic</x:v>
      </x:c>
      <x:c r="D1223" t="str">
        <x:v>ILLUMISITE Endobronchial Procedure Kit – 180°</x:v>
      </x:c>
      <x:c r="E1223" t="str">
        <x:v>ILS-1800-KT</x:v>
      </x:c>
      <x:c r="F1223" t="str">
        <x:v>GUIDING_DEVICE</x:v>
      </x:c>
      <x:c r="G1223" t="str">
        <x:v>Verified - manufacturer ordering-page capture</x:v>
      </x:c>
      <x:c r="H1223" t="str">
        <x:v>Prototype visible - reverify before production</x:v>
      </x:c>
      <x:c r="I1223" t="str">
        <x:v>No</x:v>
      </x:c>
      <x:c r="J1223" t="str">
        <x:v>No</x:v>
      </x:c>
      <x:c r="K1223"/>
      <x:c r="L1223"/>
      <x:c r="M1223"/>
      <x:c r="N1223"/>
      <x:c r="O1223"/>
      <x:c r="P1223"/>
      <x:c r="Q1223"/>
      <x:c r="R1223"/>
      <x:c r="S1223"/>
    </x:row>
    <x:row r="1224">
      <x:c r="A1224" t="str">
        <x:v>FORM-D73BDCBED9</x:v>
      </x:c>
      <x:c r="B1224" t="str">
        <x:v>PRD-5D2D6B7B4B</x:v>
      </x:c>
      <x:c r="C1224" t="str">
        <x:v>Medtronic</x:v>
      </x:c>
      <x:c r="D1224" t="str">
        <x:v>ILLUMISITE Endobronchial Procedure Kit – 90°</x:v>
      </x:c>
      <x:c r="E1224" t="str">
        <x:v>ILS-0900-KT</x:v>
      </x:c>
      <x:c r="F1224" t="str">
        <x:v>GUIDING_DEVICE</x:v>
      </x:c>
      <x:c r="G1224" t="str">
        <x:v>Verified - manufacturer ordering-page capture</x:v>
      </x:c>
      <x:c r="H1224" t="str">
        <x:v>Prototype visible - reverify before production</x:v>
      </x:c>
      <x:c r="I1224" t="str">
        <x:v>No</x:v>
      </x:c>
      <x:c r="J1224" t="str">
        <x:v>No</x:v>
      </x:c>
      <x:c r="K1224"/>
      <x:c r="L1224"/>
      <x:c r="M1224"/>
      <x:c r="N1224"/>
      <x:c r="O1224"/>
      <x:c r="P1224"/>
      <x:c r="Q1224"/>
      <x:c r="R1224"/>
      <x:c r="S1224"/>
    </x:row>
    <x:row r="1225">
      <x:c r="A1225" t="str">
        <x:v>FORM-2F18D22191</x:v>
      </x:c>
      <x:c r="B1225" t="str">
        <x:v>PRD-FB9AE5D0C7</x:v>
      </x:c>
      <x:c r="C1225" t="str">
        <x:v>Medtronic</x:v>
      </x:c>
      <x:c r="D1225" t="str">
        <x:v>ILLUMISITE Endobronchial Procedure Kit – 45°</x:v>
      </x:c>
      <x:c r="E1225" t="str">
        <x:v>ILS-0450-KT</x:v>
      </x:c>
      <x:c r="F1225" t="str">
        <x:v>GUIDING_DEVICE</x:v>
      </x:c>
      <x:c r="G1225" t="str">
        <x:v>Verified - manufacturer ordering-page capture</x:v>
      </x:c>
      <x:c r="H1225" t="str">
        <x:v>Prototype visible - reverify before production</x:v>
      </x:c>
      <x:c r="I1225" t="str">
        <x:v>No</x:v>
      </x:c>
      <x:c r="J1225" t="str">
        <x:v>No</x:v>
      </x:c>
      <x:c r="K1225"/>
      <x:c r="L1225"/>
      <x:c r="M1225"/>
      <x:c r="N1225"/>
      <x:c r="O1225"/>
      <x:c r="P1225"/>
      <x:c r="Q1225"/>
      <x:c r="R1225"/>
      <x:c r="S1225"/>
    </x:row>
  </x:sheetData>
  <x:mergeCells>
    <x:mergeCell ref="A1:Q1"/>
    <x:mergeCell ref="A2:Q2"/>
  </x:mergeCells>
  <x:conditionalFormatting sqref="I5:J666">
    <x:cfRule type="expression" dxfId="13" priority="1">
      <x:formula>OR($I5="Yes",$J5="Yes")</x:formula>
    </x:cfRule>
    <x:cfRule type="expression" dxfId="14" priority="2">
      <x:formula>$I5="Yes"</x:formula>
    </x:cfRule>
  </x:conditionalFormatting>
  <x:conditionalFormatting sqref="H5:H666">
    <x:cfRule type="expression" dxfId="15" priority="3">
      <x:formula>$H5="Prototype visible - reverify before production"</x:formula>
    </x:cfRule>
  </x:conditionalFormatting>
  <x:conditionalFormatting sqref="I5:I1112">
    <x:cfRule type="expression" dxfId="16" priority="4">
      <x:formula>I5="Yes"</x:formula>
    </x:cfRule>
  </x:conditionalFormatting>
  <x:conditionalFormatting sqref="J5:J1112">
    <x:cfRule type="expression" dxfId="17" priority="5">
      <x:formula>J5="Yes"</x:formula>
    </x:cfRule>
  </x:conditionalFormatting>
  <x:conditionalFormatting sqref="R5:S1112">
    <x:cfRule type="expression" dxfId="19" priority="6">
      <x:formula>MOD(ROW(),2)=1</x:formula>
    </x:cfRule>
  </x:conditionalFormatting>
  <x:dataValidations count="3">
    <x:dataValidation type="list" sqref="I5:I666">
      <x:formula1>"No,Yes"</x:formula1>
    </x:dataValidation>
    <x:dataValidation type="list" sqref="J5:J666">
      <x:formula1>"No,Yes"</x:formula1>
    </x:dataValidation>
    <x:dataValidation type="list" sqref="I5:J1112">
      <x:formula1>"No,Yes"</x:formula1>
    </x:dataValidation>
  </x:dataValidations>
  <x:pageMargins left="0.7" right="0.7" top="0.75" bottom="0.75" header="0.3" footer="0.3"/>
  <x:tableParts count="1">
    <x:tablePart xmlns:r="http://schemas.openxmlformats.org/officeDocument/2006/relationships" r:id="R9c8c4e11b5514c11"/>
  </x:tableParts>
</x:worksheet>
</file>

<file path=xl/worksheets/sheet14.xml><?xml version="1.0" encoding="utf-8"?>
<x:worksheet xmlns:x="http://schemas.openxmlformats.org/spreadsheetml/2006/main">
  <x:sheetFormatPr defaultRowHeight="15"/>
  <x:cols>
    <x:col min="1" max="1" width="18" hidden="0" customWidth="1"/>
    <x:col min="2" max="2" width="16" hidden="0" customWidth="1"/>
    <x:col min="3" max="3" width="18" hidden="0" customWidth="1"/>
    <x:col min="4" max="4" width="22" hidden="0" customWidth="1"/>
    <x:col min="5" max="5" width="22" hidden="0" customWidth="1"/>
    <x:col min="6" max="6" width="42" hidden="0" customWidth="1"/>
    <x:col min="7" max="7" width="42" hidden="0" customWidth="1"/>
    <x:col min="8" max="8" width="22" hidden="0" customWidth="1"/>
  </x:cols>
  <x:sheetData>
    <x:row r="1" ht="30" customHeight="1">
      <x:c r="A1" s="5" t="str">
        <x:v>QA Queue</x:v>
      </x:c>
      <x:c r="B1" s="5"/>
      <x:c r="C1" s="5"/>
      <x:c r="D1" s="5"/>
      <x:c r="E1" s="5"/>
      <x:c r="F1" s="5"/>
      <x:c r="G1" s="5"/>
      <x:c r="H1" s="5"/>
    </x:row>
    <x:row r="2" ht="34" customHeight="1">
      <x:c r="A2" s="13" t="str">
        <x:v>Verification backlog for current market status, source completeness, UDI/GTIN, and compatibility.</x:v>
      </x:c>
      <x:c r="B2" s="13"/>
      <x:c r="C2" s="13"/>
      <x:c r="D2" s="13"/>
      <x:c r="E2" s="13"/>
      <x:c r="F2" s="13"/>
      <x:c r="G2" s="13"/>
      <x:c r="H2" s="13"/>
    </x:row>
    <x:row r="4" ht="32" customHeight="1">
      <x:c r="A4" s="23" t="str">
        <x:v>qa_id</x:v>
      </x:c>
      <x:c r="B4" s="23" t="str">
        <x:v>entity_type</x:v>
      </x:c>
      <x:c r="C4" s="23" t="str">
        <x:v>entity_id</x:v>
      </x:c>
      <x:c r="D4" s="23" t="str">
        <x:v>severity</x:v>
      </x:c>
      <x:c r="E4" s="23" t="str">
        <x:v>issue_type</x:v>
      </x:c>
      <x:c r="F4" s="23" t="str">
        <x:v>issue</x:v>
      </x:c>
      <x:c r="G4" s="23" t="str">
        <x:v>recommended_action</x:v>
      </x:c>
      <x:c r="H4" s="23" t="str">
        <x:v>status</x:v>
      </x:c>
    </x:row>
    <x:row r="5" ht="30" customHeight="1">
      <x:c r="A5" s="34" t="str">
        <x:v>QA-579445E3FC</x:v>
      </x:c>
      <x:c r="B5" s="34" t="str">
        <x:v>Catalog</x:v>
      </x:c>
      <x:c r="C5" s="34" t="str">
        <x:v>GLOBAL</x:v>
      </x:c>
      <x:c r="D5" s="34" t="str">
        <x:v>High</x:v>
      </x:c>
      <x:c r="E5" s="34" t="str">
        <x:v>Clinical template validation</x:v>
      </x:c>
      <x:c r="F5" s="34" t="str">
        <x:v>Procedure slots are draft inventory/setup-card templates, not clinical checklists.</x:v>
      </x:c>
      <x:c r="G5" s="34" t="str">
        <x:v>Assign clinician, nursing/RT, anesthesia, SPD, infection-control, laboratory, homecare, and supply-chain owners to approve each relevant procedure template.</x:v>
      </x:c>
      <x:c r="H5" s="34" t="str">
        <x:v>Open</x:v>
      </x:c>
    </x:row>
    <x:row r="6" ht="30" customHeight="1">
      <x:c r="A6" s="34" t="str">
        <x:v>QA-0332F0271F</x:v>
      </x:c>
      <x:c r="B6" s="34" t="str">
        <x:v>Catalog</x:v>
      </x:c>
      <x:c r="C6" s="34" t="str">
        <x:v>GLOBAL</x:v>
      </x:c>
      <x:c r="D6" s="34" t="str">
        <x:v>High</x:v>
      </x:c>
      <x:c r="E6" s="34" t="str">
        <x:v>Compatibility enforcement</x:v>
      </x:c>
      <x:c r="F6" s="34" t="str">
        <x:v>Role matching alone does not guarantee device-platform compatibility.</x:v>
      </x:c>
      <x:c r="G6" s="34" t="str">
        <x:v>Implement hard compatibility filters using current IFUs for working channel, scope hub, barrel ID, guidewire, energy generator, cable, stent applicator, trocar, and IPC system.</x:v>
      </x:c>
      <x:c r="H6" s="34" t="str">
        <x:v>Open</x:v>
      </x:c>
    </x:row>
    <x:row r="7" ht="30" customHeight="1">
      <x:c r="A7" s="34" t="str">
        <x:v>QA-170F36FC92</x:v>
      </x:c>
      <x:c r="B7" s="34" t="str">
        <x:v>Catalog</x:v>
      </x:c>
      <x:c r="C7" s="34" t="str">
        <x:v>GLOBAL</x:v>
      </x:c>
      <x:c r="D7" s="34" t="str">
        <x:v>High</x:v>
      </x:c>
      <x:c r="E7" s="34" t="str">
        <x:v>Current-market validation</x:v>
      </x:c>
      <x:c r="F7" s="34" t="str">
        <x:v>The catalog includes manufacturer documents ranging from 2011 through 2026; commercial availability, current IFUs, UDI records, FDA status, recalls, and discontinuations were not comprehensively reverified.</x:v>
      </x:c>
      <x:c r="G7" s="34" t="str">
        <x:v>Before production launch, validate every production-visible SKU against current manufacturer and FDA/AccessGUDID evidence and store verifier, evidence, and last_verified_at.</x:v>
      </x:c>
      <x:c r="H7" s="34" t="str">
        <x:v>Open</x:v>
      </x:c>
    </x:row>
    <x:row r="8" ht="30" customHeight="1">
      <x:c r="A8" s="34" t="str">
        <x:v>QA-74476FDBD4</x:v>
      </x:c>
      <x:c r="B8" s="34" t="str">
        <x:v>Catalog</x:v>
      </x:c>
      <x:c r="C8" s="34" t="str">
        <x:v>GLOBAL</x:v>
      </x:c>
      <x:c r="D8" s="34" t="str">
        <x:v>High</x:v>
      </x:c>
      <x:c r="E8" s="34" t="str">
        <x:v>Non-U.S. and legacy source restrictions</x:v>
      </x:c>
      <x:c r="F8" s="34" t="str">
        <x:v>Some exact records come from non-U.S. or legacy catalogs, including ERBE, Richard Wolf, Olympus Europe, and the 2011 KARL STORZ U.S. catalog.</x:v>
      </x:c>
      <x:c r="G8" s="34" t="str">
        <x:v>Keep affected products hidden by default until current U.S. labeling, clearance, availability, and platform support are documented.</x:v>
      </x:c>
      <x:c r="H8" s="34" t="str">
        <x:v>Open</x:v>
      </x:c>
    </x:row>
    <x:row r="9" ht="30" customHeight="1">
      <x:c r="A9" s="34" t="str">
        <x:v>QA-BE9C25EAB4</x:v>
      </x:c>
      <x:c r="B9" s="34" t="str">
        <x:v>Procedure</x:v>
      </x:c>
      <x:c r="C9" s="34" t="str">
        <x:v>CHEST_TUBE</x:v>
      </x:c>
      <x:c r="D9" s="34" t="str">
        <x:v>High</x:v>
      </x:c>
      <x:c r="E9" s="34" t="str">
        <x:v>Template owner approval</x:v>
      </x:c>
      <x:c r="F9" s="34" t="str">
        <x:v>Chest tube insertion template version 0.3 requires multidisciplinary institutional approval.</x:v>
      </x:c>
      <x:c r="G9" s="34" t="str">
        <x:v>Review required/optional status, quantities, dependencies, infection-control needs, anesthesia/ventilation requirements, and local supply workflow.</x:v>
      </x:c>
      <x:c r="H9" s="34" t="str">
        <x:v>Open</x:v>
      </x:c>
    </x:row>
    <x:row r="10" ht="30" customHeight="1">
      <x:c r="A10" s="34" t="str">
        <x:v>QA-7F81518AA7</x:v>
      </x:c>
      <x:c r="B10" s="34" t="str">
        <x:v>Procedure</x:v>
      </x:c>
      <x:c r="C10" s="34" t="str">
        <x:v>EBUS_TBNA</x:v>
      </x:c>
      <x:c r="D10" s="34" t="str">
        <x:v>High</x:v>
      </x:c>
      <x:c r="E10" s="34" t="str">
        <x:v>Template owner approval</x:v>
      </x:c>
      <x:c r="F10" s="34" t="str">
        <x:v>EBUS-TBNA / EBUS-FNB template version 0.3 requires multidisciplinary institutional approval.</x:v>
      </x:c>
      <x:c r="G10" s="34" t="str">
        <x:v>Review required/optional status, quantities, dependencies, infection-control needs, anesthesia/ventilation requirements, and local supply workflow.</x:v>
      </x:c>
      <x:c r="H10" s="34" t="str">
        <x:v>Open</x:v>
      </x:c>
    </x:row>
    <x:row r="11" ht="30" customHeight="1">
      <x:c r="A11" s="34" t="str">
        <x:v>QA-932429B1E0</x:v>
      </x:c>
      <x:c r="B11" s="34" t="str">
        <x:v>Procedure</x:v>
      </x:c>
      <x:c r="C11" s="34" t="str">
        <x:v>EBV</x:v>
      </x:c>
      <x:c r="D11" s="34" t="str">
        <x:v>High</x:v>
      </x:c>
      <x:c r="E11" s="34" t="str">
        <x:v>Template owner approval</x:v>
      </x:c>
      <x:c r="F11" s="34" t="str">
        <x:v>Endobronchial valve placement template version 0.2 requires multidisciplinary institutional approval.</x:v>
      </x:c>
      <x:c r="G11" s="34" t="str">
        <x:v>Review required/optional status, quantities, dependencies, infection-control needs, anesthesia/ventilation requirements, and local supply workflow.</x:v>
      </x:c>
      <x:c r="H11" s="34" t="str">
        <x:v>Open</x:v>
      </x:c>
    </x:row>
    <x:row r="12" ht="30" customHeight="1">
      <x:c r="A12" s="34" t="str">
        <x:v>QA-5C32F7C237</x:v>
      </x:c>
      <x:c r="B12" s="34" t="str">
        <x:v>Procedure</x:v>
      </x:c>
      <x:c r="C12" s="34" t="str">
        <x:v>FLEX_DIAGNOSTIC</x:v>
      </x:c>
      <x:c r="D12" s="34" t="str">
        <x:v>High</x:v>
      </x:c>
      <x:c r="E12" s="34" t="str">
        <x:v>Template owner approval</x:v>
      </x:c>
      <x:c r="F12" s="34" t="str">
        <x:v>Diagnostic flexible bronchoscopy template version 0.3 requires multidisciplinary institutional approval.</x:v>
      </x:c>
      <x:c r="G12" s="34" t="str">
        <x:v>Review required/optional status, quantities, dependencies, infection-control needs, anesthesia/ventilation requirements, and local supply workflow.</x:v>
      </x:c>
      <x:c r="H12" s="34" t="str">
        <x:v>Open</x:v>
      </x:c>
    </x:row>
    <x:row r="13" ht="30" customHeight="1">
      <x:c r="A13" s="34" t="str">
        <x:v>QA-6C0D562FA7</x:v>
      </x:c>
      <x:c r="B13" s="34" t="str">
        <x:v>Procedure</x:v>
      </x:c>
      <x:c r="C13" s="34" t="str">
        <x:v>ICU_BRONCH</x:v>
      </x:c>
      <x:c r="D13" s="34" t="str">
        <x:v>High</x:v>
      </x:c>
      <x:c r="E13" s="34" t="str">
        <x:v>Template owner approval</x:v>
      </x:c>
      <x:c r="F13" s="34" t="str">
        <x:v>ICU / bedside bronchoscopy template version 0.3 requires multidisciplinary institutional approval.</x:v>
      </x:c>
      <x:c r="G13" s="34" t="str">
        <x:v>Review required/optional status, quantities, dependencies, infection-control needs, anesthesia/ventilation requirements, and local supply workflow.</x:v>
      </x:c>
      <x:c r="H13" s="34" t="str">
        <x:v>Open</x:v>
      </x:c>
    </x:row>
    <x:row r="14" ht="30" customHeight="1">
      <x:c r="A14" s="34" t="str">
        <x:v>QA-4DF7093A0A</x:v>
      </x:c>
      <x:c r="B14" s="34" t="str">
        <x:v>Procedure</x:v>
      </x:c>
      <x:c r="C14" s="34" t="str">
        <x:v>IPC_PLACEMENT</x:v>
      </x:c>
      <x:c r="D14" s="34" t="str">
        <x:v>High</x:v>
      </x:c>
      <x:c r="E14" s="34" t="str">
        <x:v>Template owner approval</x:v>
      </x:c>
      <x:c r="F14" s="34" t="str">
        <x:v>Tunneled indwelling pleural catheter placement template version 0.3 requires multidisciplinary institutional approval.</x:v>
      </x:c>
      <x:c r="G14" s="34" t="str">
        <x:v>Review required/optional status, quantities, dependencies, infection-control needs, anesthesia/ventilation requirements, and local supply workflow.</x:v>
      </x:c>
      <x:c r="H14" s="34" t="str">
        <x:v>Open</x:v>
      </x:c>
    </x:row>
    <x:row r="15" ht="30" customHeight="1">
      <x:c r="A15" s="34" t="str">
        <x:v>QA-7973C734B5</x:v>
      </x:c>
      <x:c r="B15" s="34" t="str">
        <x:v>Procedure</x:v>
      </x:c>
      <x:c r="C15" s="34" t="str">
        <x:v>MED_THORACOSCOPY</x:v>
      </x:c>
      <x:c r="D15" s="34" t="str">
        <x:v>High</x:v>
      </x:c>
      <x:c r="E15" s="34" t="str">
        <x:v>Template owner approval</x:v>
      </x:c>
      <x:c r="F15" s="34" t="str">
        <x:v>Medical thoracoscopy / pleuroscopy template version 0.3 requires multidisciplinary institutional approval.</x:v>
      </x:c>
      <x:c r="G15" s="34" t="str">
        <x:v>Review required/optional status, quantities, dependencies, infection-control needs, anesthesia/ventilation requirements, and local supply workflow.</x:v>
      </x:c>
      <x:c r="H15" s="34" t="str">
        <x:v>Open</x:v>
      </x:c>
    </x:row>
    <x:row r="16" ht="30" customHeight="1">
      <x:c r="A16" s="34" t="str">
        <x:v>QA-28AF10F9CC</x:v>
      </x:c>
      <x:c r="B16" s="34" t="str">
        <x:v>Procedure</x:v>
      </x:c>
      <x:c r="C16" s="34" t="str">
        <x:v>PERC_TRACH</x:v>
      </x:c>
      <x:c r="D16" s="34" t="str">
        <x:v>High</x:v>
      </x:c>
      <x:c r="E16" s="34" t="str">
        <x:v>Template owner approval</x:v>
      </x:c>
      <x:c r="F16" s="34" t="str">
        <x:v>Percutaneous dilational tracheostomy template version 0.1 requires multidisciplinary institutional approval.</x:v>
      </x:c>
      <x:c r="G16" s="34" t="str">
        <x:v>Review required/optional status, quantities, dependencies, infection-control needs, anesthesia/ventilation requirements, and local supply workflow.</x:v>
      </x:c>
      <x:c r="H16" s="34" t="str">
        <x:v>Open</x:v>
      </x:c>
    </x:row>
    <x:row r="17" ht="30" customHeight="1">
      <x:c r="A17" s="34" t="str">
        <x:v>QA-8DA2E999CD</x:v>
      </x:c>
      <x:c r="B17" s="34" t="str">
        <x:v>Procedure</x:v>
      </x:c>
      <x:c r="C17" s="34" t="str">
        <x:v>RIGID_BRONCH</x:v>
      </x:c>
      <x:c r="D17" s="34" t="str">
        <x:v>High</x:v>
      </x:c>
      <x:c r="E17" s="34" t="str">
        <x:v>Template owner approval</x:v>
      </x:c>
      <x:c r="F17" s="34" t="str">
        <x:v>Rigid bronchoscopy template version 0.3 requires multidisciplinary institutional approval.</x:v>
      </x:c>
      <x:c r="G17" s="34" t="str">
        <x:v>Review required/optional status, quantities, dependencies, infection-control needs, anesthesia/ventilation requirements, and local supply workflow.</x:v>
      </x:c>
      <x:c r="H17" s="34" t="str">
        <x:v>Open</x:v>
      </x:c>
    </x:row>
    <x:row r="18" ht="30" customHeight="1">
      <x:c r="A18" s="34" t="str">
        <x:v>QA-F0D55730F5</x:v>
      </x:c>
      <x:c r="B18" s="34" t="str">
        <x:v>Procedure</x:v>
      </x:c>
      <x:c r="C18" s="34" t="str">
        <x:v>TB_RULEOUT</x:v>
      </x:c>
      <x:c r="D18" s="34" t="str">
        <x:v>High</x:v>
      </x:c>
      <x:c r="E18" s="34" t="str">
        <x:v>Template owner approval</x:v>
      </x:c>
      <x:c r="F18" s="34" t="str">
        <x:v>TB rule-out bronchoscopy template version 0.3 requires multidisciplinary institutional approval.</x:v>
      </x:c>
      <x:c r="G18" s="34" t="str">
        <x:v>Review required/optional status, quantities, dependencies, infection-control needs, anesthesia/ventilation requirements, and local supply workflow.</x:v>
      </x:c>
      <x:c r="H18" s="34" t="str">
        <x:v>Open</x:v>
      </x:c>
    </x:row>
    <x:row r="19" ht="30" customHeight="1">
      <x:c r="A19" s="34" t="str">
        <x:v>QA-050073FD92</x:v>
      </x:c>
      <x:c r="B19" s="34" t="str">
        <x:v>Procedure</x:v>
      </x:c>
      <x:c r="C19" s="34" t="str">
        <x:v>THERAPEUTIC_BRONCH</x:v>
      </x:c>
      <x:c r="D19" s="34" t="str">
        <x:v>High</x:v>
      </x:c>
      <x:c r="E19" s="34" t="str">
        <x:v>Template owner approval</x:v>
      </x:c>
      <x:c r="F19" s="34" t="str">
        <x:v>Therapeutic flexible bronchoscopy template version 0.3 requires multidisciplinary institutional approval.</x:v>
      </x:c>
      <x:c r="G19" s="34" t="str">
        <x:v>Review required/optional status, quantities, dependencies, infection-control needs, anesthesia/ventilation requirements, and local supply workflow.</x:v>
      </x:c>
      <x:c r="H19" s="34" t="str">
        <x:v>Open</x:v>
      </x:c>
    </x:row>
    <x:row r="20" ht="30" customHeight="1">
      <x:c r="A20" s="34" t="str">
        <x:v>QA-E14E11CF2F</x:v>
      </x:c>
      <x:c r="B20" s="34" t="str">
        <x:v>Procedure</x:v>
      </x:c>
      <x:c r="C20" s="34" t="str">
        <x:v>THORACENTESIS</x:v>
      </x:c>
      <x:c r="D20" s="34" t="str">
        <x:v>High</x:v>
      </x:c>
      <x:c r="E20" s="34" t="str">
        <x:v>Template owner approval</x:v>
      </x:c>
      <x:c r="F20" s="34" t="str">
        <x:v>Thoracentesis template version 0.2 requires multidisciplinary institutional approval.</x:v>
      </x:c>
      <x:c r="G20" s="34" t="str">
        <x:v>Review required/optional status, quantities, dependencies, infection-control needs, anesthesia/ventilation requirements, and local supply workflow.</x:v>
      </x:c>
      <x:c r="H20" s="34" t="str">
        <x:v>Open</x:v>
      </x:c>
    </x:row>
    <x:row r="21" ht="30" customHeight="1">
      <x:c r="A21" s="34" t="str">
        <x:v>QA-B6385D8737</x:v>
      </x:c>
      <x:c r="B21" s="34" t="str">
        <x:v>Procedure</x:v>
      </x:c>
      <x:c r="C21" s="34" t="str">
        <x:v>WLL</x:v>
      </x:c>
      <x:c r="D21" s="34" t="str">
        <x:v>High</x:v>
      </x:c>
      <x:c r="E21" s="34" t="str">
        <x:v>Template owner approval</x:v>
      </x:c>
      <x:c r="F21" s="34" t="str">
        <x:v>Whole lung lavage template version 0.3 requires multidisciplinary institutional approval.</x:v>
      </x:c>
      <x:c r="G21" s="34" t="str">
        <x:v>Review required/optional status, quantities, dependencies, infection-control needs, anesthesia/ventilation requirements, and local supply workflow.</x:v>
      </x:c>
      <x:c r="H21" s="34" t="str">
        <x:v>Open</x:v>
      </x:c>
    </x:row>
    <x:row r="22" ht="30" customHeight="1">
      <x:c r="A22" s="34" t="str">
        <x:v>QA-999A656449</x:v>
      </x:c>
      <x:c r="B22" s="34" t="str">
        <x:v>Product</x:v>
      </x:c>
      <x:c r="C22" s="34" t="str">
        <x:v>PRD-02AD30BCD3</x:v>
      </x:c>
      <x:c r="D22" s="34" t="str">
        <x:v>High</x:v>
      </x:c>
      <x:c r="E22" s="34" t="str">
        <x:v>Primary source missing</x:v>
      </x:c>
      <x:c r="F22" s="34" t="str">
        <x:v>Pulmonx EBV-TS-4.0-LP remains a seed/secondary-source candidate and is hidden from the default dropdown.</x:v>
      </x:c>
      <x:c r="G22" s="34" t="str">
        <x:v>Obtain a current manufacturer catalog/IFU or direct manufacturer confirmation; verify exact catalog number, UDI, configuration, and market status.</x:v>
      </x:c>
      <x:c r="H22" s="34" t="str">
        <x:v>Open</x:v>
      </x:c>
    </x:row>
    <x:row r="23" ht="30" customHeight="1">
      <x:c r="A23" s="34" t="str">
        <x:v>QA-967E058429</x:v>
      </x:c>
      <x:c r="B23" s="34" t="str">
        <x:v>Product</x:v>
      </x:c>
      <x:c r="C23" s="34" t="str">
        <x:v>PRD-02DC164D77</x:v>
      </x:c>
      <x:c r="D23" s="34" t="str">
        <x:v>High</x:v>
      </x:c>
      <x:c r="E23" s="34" t="str">
        <x:v>Primary source missing</x:v>
      </x:c>
      <x:c r="F23" s="34" t="str">
        <x:v>Medtronic 9CN90ED remains a seed/secondary-source candidate and is hidden from the default dropdown.</x:v>
      </x:c>
      <x:c r="G23" s="34" t="str">
        <x:v>Obtain a current manufacturer catalog/IFU or direct manufacturer confirmation; verify exact catalog number, UDI, configuration, and market status.</x:v>
      </x:c>
      <x:c r="H23" s="34" t="str">
        <x:v>Open</x:v>
      </x:c>
    </x:row>
    <x:row r="24" ht="30" customHeight="1">
      <x:c r="A24" s="34" t="str">
        <x:v>QA-FA76176A9F</x:v>
      </x:c>
      <x:c r="B24" s="34" t="str">
        <x:v>Product</x:v>
      </x:c>
      <x:c r="C24" s="34" t="str">
        <x:v>PRD-03B374F7B8</x:v>
      </x:c>
      <x:c r="D24" s="34" t="str">
        <x:v>High</x:v>
      </x:c>
      <x:c r="E24" s="34" t="str">
        <x:v>Primary source missing</x:v>
      </x:c>
      <x:c r="F24" s="34" t="str">
        <x:v>Thoracent / M.I.Tech BTB-182009 remains a seed/secondary-source candidate and is hidden from the default dropdown.</x:v>
      </x:c>
      <x:c r="G24" s="34" t="str">
        <x:v>Obtain a current manufacturer catalog/IFU or direct manufacturer confirmation; verify exact catalog number, UDI, configuration, and market status.</x:v>
      </x:c>
      <x:c r="H24" s="34" t="str">
        <x:v>Open</x:v>
      </x:c>
    </x:row>
    <x:row r="25" ht="30" customHeight="1">
      <x:c r="A25" s="34" t="str">
        <x:v>QA-A4348F969A</x:v>
      </x:c>
      <x:c r="B25" s="34" t="str">
        <x:v>Product</x:v>
      </x:c>
      <x:c r="C25" s="34" t="str">
        <x:v>PRD-0410844D48</x:v>
      </x:c>
      <x:c r="D25" s="34" t="str">
        <x:v>High</x:v>
      </x:c>
      <x:c r="E25" s="34" t="str">
        <x:v>Exact configuration incomplete</x:v>
      </x:c>
      <x:c r="F25" s="34" t="str">
        <x:v>Cook Medical G55713 has a supported product identity but incomplete exact size/configuration evidence.</x:v>
      </x:c>
      <x:c r="G25" s="34" t="str">
        <x:v>Obtain the current manufacturer ordering table and populate every orderable configuration before exposing it.</x:v>
      </x:c>
      <x:c r="H25" s="34" t="str">
        <x:v>Open</x:v>
      </x:c>
    </x:row>
    <x:row r="26" ht="30" customHeight="1">
      <x:c r="A26" s="34" t="str">
        <x:v>QA-0AB02F6CF6</x:v>
      </x:c>
      <x:c r="B26" s="34" t="str">
        <x:v>Product</x:v>
      </x:c>
      <x:c r="C26" s="34" t="str">
        <x:v>PRD-04E1CAF545</x:v>
      </x:c>
      <x:c r="D26" s="34" t="str">
        <x:v>High</x:v>
      </x:c>
      <x:c r="E26" s="34" t="str">
        <x:v>Primary source missing</x:v>
      </x:c>
      <x:c r="F26" s="34" t="str">
        <x:v>Medtronic 10UN10H remains a seed/secondary-source candidate and is hidden from the default dropdown.</x:v>
      </x:c>
      <x:c r="G26" s="34" t="str">
        <x:v>Obtain a current manufacturer catalog/IFU or direct manufacturer confirmation; verify exact catalog number, UDI, configuration, and market status.</x:v>
      </x:c>
      <x:c r="H26" s="34" t="str">
        <x:v>Open</x:v>
      </x:c>
    </x:row>
    <x:row r="27" ht="30" customHeight="1">
      <x:c r="A27" s="34" t="str">
        <x:v>QA-EBFC0448D3</x:v>
      </x:c>
      <x:c r="B27" s="34" t="str">
        <x:v>Product</x:v>
      </x:c>
      <x:c r="C27" s="34" t="str">
        <x:v>PRD-05670F1B5F</x:v>
      </x:c>
      <x:c r="D27" s="34" t="str">
        <x:v>High</x:v>
      </x:c>
      <x:c r="E27" s="34" t="str">
        <x:v>U.S. regulatory/market status</x:v>
      </x:c>
      <x:c r="F27" s="34" t="str">
        <x:v>ERBE 20402-411 is supported by a non-U.S. source and is hidden from U.S. dropdowns.</x:v>
      </x:c>
      <x:c r="G27" s="34" t="str">
        <x:v>Confirm current U.S. labeling, clearance, distributor, orderability, and compatible platform before use.</x:v>
      </x:c>
      <x:c r="H27" s="34" t="str">
        <x:v>Open</x:v>
      </x:c>
    </x:row>
    <x:row r="28" ht="30" customHeight="1">
      <x:c r="A28" s="34" t="str">
        <x:v>QA-F2F65AEE84</x:v>
      </x:c>
      <x:c r="B28" s="34" t="str">
        <x:v>Product</x:v>
      </x:c>
      <x:c r="C28" s="34" t="str">
        <x:v>PRD-0581A0B7D2</x:v>
      </x:c>
      <x:c r="D28" s="34" t="str">
        <x:v>High</x:v>
      </x:c>
      <x:c r="E28" s="34" t="str">
        <x:v>Primary source missing</x:v>
      </x:c>
      <x:c r="F28" s="34" t="str">
        <x:v>Thoracent / M.I.Tech BTB-147009 remains a seed/secondary-source candidate and is hidden from the default dropdown.</x:v>
      </x:c>
      <x:c r="G28" s="34" t="str">
        <x:v>Obtain a current manufacturer catalog/IFU or direct manufacturer confirmation; verify exact catalog number, UDI, configuration, and market status.</x:v>
      </x:c>
      <x:c r="H28" s="34" t="str">
        <x:v>Open</x:v>
      </x:c>
    </x:row>
    <x:row r="29" ht="30" customHeight="1">
      <x:c r="A29" s="34" t="str">
        <x:v>QA-568AE2F958</x:v>
      </x:c>
      <x:c r="B29" s="34" t="str">
        <x:v>Product</x:v>
      </x:c>
      <x:c r="C29" s="34" t="str">
        <x:v>PRD-070884900C</x:v>
      </x:c>
      <x:c r="D29" s="34" t="str">
        <x:v>High</x:v>
      </x:c>
      <x:c r="E29" s="34" t="str">
        <x:v>Exact configuration incomplete</x:v>
      </x:c>
      <x:c r="F29" s="34" t="str">
        <x:v>Cook Medical G05302 has a supported product identity but incomplete exact size/configuration evidence.</x:v>
      </x:c>
      <x:c r="G29" s="34" t="str">
        <x:v>Obtain the current manufacturer ordering table and populate every orderable configuration before exposing it.</x:v>
      </x:c>
      <x:c r="H29" s="34" t="str">
        <x:v>Open</x:v>
      </x:c>
    </x:row>
    <x:row r="30" ht="30" customHeight="1">
      <x:c r="A30" s="34" t="str">
        <x:v>QA-15EC011AF4</x:v>
      </x:c>
      <x:c r="B30" s="34" t="str">
        <x:v>Product</x:v>
      </x:c>
      <x:c r="C30" s="34" t="str">
        <x:v>PRD-09AF1B1AE5</x:v>
      </x:c>
      <x:c r="D30" s="34" t="str">
        <x:v>High</x:v>
      </x:c>
      <x:c r="E30" s="34" t="str">
        <x:v>U.S. regulatory/market status</x:v>
      </x:c>
      <x:c r="F30" s="34" t="str">
        <x:v>ERBE 20134-006 is supported by a non-U.S. source and is hidden from U.S. dropdowns.</x:v>
      </x:c>
      <x:c r="G30" s="34" t="str">
        <x:v>Confirm current U.S. labeling, clearance, distributor, orderability, and compatible platform before use.</x:v>
      </x:c>
      <x:c r="H30" s="34" t="str">
        <x:v>Open</x:v>
      </x:c>
    </x:row>
    <x:row r="31" ht="30" customHeight="1">
      <x:c r="A31" s="34" t="str">
        <x:v>QA-3FC545FEB9</x:v>
      </x:c>
      <x:c r="B31" s="34" t="str">
        <x:v>Product</x:v>
      </x:c>
      <x:c r="C31" s="34" t="str">
        <x:v>PRD-0A72BF7A79</x:v>
      </x:c>
      <x:c r="D31" s="34" t="str">
        <x:v>High</x:v>
      </x:c>
      <x:c r="E31" s="34" t="str">
        <x:v>Primary source missing</x:v>
      </x:c>
      <x:c r="F31" s="34" t="str">
        <x:v>Pulmonx EDC-TS-5.5-DM remains a seed/secondary-source candidate and is hidden from the default dropdown.</x:v>
      </x:c>
      <x:c r="G31" s="34" t="str">
        <x:v>Obtain a current manufacturer catalog/IFU or direct manufacturer confirmation; verify exact catalog number, UDI, configuration, and market status.</x:v>
      </x:c>
      <x:c r="H31" s="34" t="str">
        <x:v>Open</x:v>
      </x:c>
    </x:row>
    <x:row r="32" ht="30" customHeight="1">
      <x:c r="A32" s="34" t="str">
        <x:v>QA-E93428854E</x:v>
      </x:c>
      <x:c r="B32" s="34" t="str">
        <x:v>Product</x:v>
      </x:c>
      <x:c r="C32" s="34" t="str">
        <x:v>PRD-0A9806F6F2</x:v>
      </x:c>
      <x:c r="D32" s="34" t="str">
        <x:v>High</x:v>
      </x:c>
      <x:c r="E32" s="34" t="str">
        <x:v>U.S. regulatory/market status</x:v>
      </x:c>
      <x:c r="F32" s="34" t="str">
        <x:v>ERBE 20196-059 is supported by a non-U.S. source and is hidden from U.S. dropdowns.</x:v>
      </x:c>
      <x:c r="G32" s="34" t="str">
        <x:v>Confirm current U.S. labeling, clearance, distributor, orderability, and compatible platform before use.</x:v>
      </x:c>
      <x:c r="H32" s="34" t="str">
        <x:v>Open</x:v>
      </x:c>
    </x:row>
    <x:row r="33" ht="30" customHeight="1">
      <x:c r="A33" s="34" t="str">
        <x:v>QA-BF0FA57491</x:v>
      </x:c>
      <x:c r="B33" s="34" t="str">
        <x:v>Product</x:v>
      </x:c>
      <x:c r="C33" s="34" t="str">
        <x:v>PRD-0ADECF7C68</x:v>
      </x:c>
      <x:c r="D33" s="34" t="str">
        <x:v>High</x:v>
      </x:c>
      <x:c r="E33" s="34" t="str">
        <x:v>U.S. regulatory/market status</x:v>
      </x:c>
      <x:c r="F33" s="34" t="str">
        <x:v>ERBE 20196-061 is supported by a non-U.S. source and is hidden from U.S. dropdowns.</x:v>
      </x:c>
      <x:c r="G33" s="34" t="str">
        <x:v>Confirm current U.S. labeling, clearance, distributor, orderability, and compatible platform before use.</x:v>
      </x:c>
      <x:c r="H33" s="34" t="str">
        <x:v>Open</x:v>
      </x:c>
    </x:row>
    <x:row r="34" ht="30" customHeight="1">
      <x:c r="A34" s="34" t="str">
        <x:v>QA-E6121F3D6E</x:v>
      </x:c>
      <x:c r="B34" s="34" t="str">
        <x:v>Product</x:v>
      </x:c>
      <x:c r="C34" s="34" t="str">
        <x:v>PRD-0BAE92E0E1</x:v>
      </x:c>
      <x:c r="D34" s="34" t="str">
        <x:v>High</x:v>
      </x:c>
      <x:c r="E34" s="34" t="str">
        <x:v>Primary source missing</x:v>
      </x:c>
      <x:c r="F34" s="34" t="str">
        <x:v>Cardinal Health C30200A remains a seed/secondary-source candidate and is hidden from the default dropdown.</x:v>
      </x:c>
      <x:c r="G34" s="34" t="str">
        <x:v>Obtain a current manufacturer catalog/IFU or direct manufacturer confirmation; verify exact catalog number, UDI, configuration, and market status.</x:v>
      </x:c>
      <x:c r="H34" s="34" t="str">
        <x:v>Open</x:v>
      </x:c>
    </x:row>
    <x:row r="35" ht="30" customHeight="1">
      <x:c r="A35" s="34" t="str">
        <x:v>QA-304DC3680D</x:v>
      </x:c>
      <x:c r="B35" s="34" t="str">
        <x:v>Product</x:v>
      </x:c>
      <x:c r="C35" s="34" t="str">
        <x:v>PRD-0C3327D71D</x:v>
      </x:c>
      <x:c r="D35" s="34" t="str">
        <x:v>High</x:v>
      </x:c>
      <x:c r="E35" s="34" t="str">
        <x:v>Primary source missing</x:v>
      </x:c>
      <x:c r="F35" s="34" t="str">
        <x:v>Thoracent / M.I.Tech BTB-146009 remains a seed/secondary-source candidate and is hidden from the default dropdown.</x:v>
      </x:c>
      <x:c r="G35" s="34" t="str">
        <x:v>Obtain a current manufacturer catalog/IFU or direct manufacturer confirmation; verify exact catalog number, UDI, configuration, and market status.</x:v>
      </x:c>
      <x:c r="H35" s="34" t="str">
        <x:v>Open</x:v>
      </x:c>
    </x:row>
    <x:row r="36" ht="30" customHeight="1">
      <x:c r="A36" s="34" t="str">
        <x:v>QA-165C418144</x:v>
      </x:c>
      <x:c r="B36" s="34" t="str">
        <x:v>Product</x:v>
      </x:c>
      <x:c r="C36" s="34" t="str">
        <x:v>PRD-0C7A44B87D</x:v>
      </x:c>
      <x:c r="D36" s="34" t="str">
        <x:v>High</x:v>
      </x:c>
      <x:c r="E36" s="34" t="str">
        <x:v>U.S. regulatory/market status</x:v>
      </x:c>
      <x:c r="F36" s="34" t="str">
        <x:v>ERBE 20196-129 is supported by a non-U.S. source and is hidden from U.S. dropdowns.</x:v>
      </x:c>
      <x:c r="G36" s="34" t="str">
        <x:v>Confirm current U.S. labeling, clearance, distributor, orderability, and compatible platform before use.</x:v>
      </x:c>
      <x:c r="H36" s="34" t="str">
        <x:v>Open</x:v>
      </x:c>
    </x:row>
    <x:row r="37" ht="30" customHeight="1">
      <x:c r="A37" s="34" t="str">
        <x:v>QA-EA091322DA</x:v>
      </x:c>
      <x:c r="B37" s="34" t="str">
        <x:v>Product</x:v>
      </x:c>
      <x:c r="C37" s="34" t="str">
        <x:v>PRD-0C821995AC</x:v>
      </x:c>
      <x:c r="D37" s="34" t="str">
        <x:v>High</x:v>
      </x:c>
      <x:c r="E37" s="34" t="str">
        <x:v>U.S. regulatory/market status</x:v>
      </x:c>
      <x:c r="F37" s="34" t="str">
        <x:v>ERBE 20402-007 is supported by a non-U.S. source and is hidden from U.S. dropdowns.</x:v>
      </x:c>
      <x:c r="G37" s="34" t="str">
        <x:v>Confirm current U.S. labeling, clearance, distributor, orderability, and compatible platform before use.</x:v>
      </x:c>
      <x:c r="H37" s="34" t="str">
        <x:v>Open</x:v>
      </x:c>
    </x:row>
    <x:row r="38" ht="30" customHeight="1">
      <x:c r="A38" s="34" t="str">
        <x:v>QA-7EC669D316</x:v>
      </x:c>
      <x:c r="B38" s="34" t="str">
        <x:v>Product</x:v>
      </x:c>
      <x:c r="C38" s="34" t="str">
        <x:v>PRD-0F561988AB</x:v>
      </x:c>
      <x:c r="D38" s="34" t="str">
        <x:v>High</x:v>
      </x:c>
      <x:c r="E38" s="34" t="str">
        <x:v>U.S. regulatory/market status</x:v>
      </x:c>
      <x:c r="F38" s="34" t="str">
        <x:v>ERBE 20194-070 is supported by a non-U.S. source and is hidden from U.S. dropdowns.</x:v>
      </x:c>
      <x:c r="G38" s="34" t="str">
        <x:v>Confirm current U.S. labeling, clearance, distributor, orderability, and compatible platform before use.</x:v>
      </x:c>
      <x:c r="H38" s="34" t="str">
        <x:v>Open</x:v>
      </x:c>
    </x:row>
    <x:row r="39" ht="30" customHeight="1">
      <x:c r="A39" s="34" t="str">
        <x:v>QA-0CC0B0EFAC</x:v>
      </x:c>
      <x:c r="B39" s="34" t="str">
        <x:v>Product</x:v>
      </x:c>
      <x:c r="C39" s="34" t="str">
        <x:v>PRD-1062EA74E3</x:v>
      </x:c>
      <x:c r="D39" s="34" t="str">
        <x:v>High</x:v>
      </x:c>
      <x:c r="E39" s="34" t="str">
        <x:v>U.S. regulatory/market status</x:v>
      </x:c>
      <x:c r="F39" s="34" t="str">
        <x:v>ERBE 20196-118 is supported by a non-U.S. source and is hidden from U.S. dropdowns.</x:v>
      </x:c>
      <x:c r="G39" s="34" t="str">
        <x:v>Confirm current U.S. labeling, clearance, distributor, orderability, and compatible platform before use.</x:v>
      </x:c>
      <x:c r="H39" s="34" t="str">
        <x:v>Open</x:v>
      </x:c>
    </x:row>
    <x:row r="40" ht="30" customHeight="1">
      <x:c r="A40" s="34" t="str">
        <x:v>QA-E017CE5FB9</x:v>
      </x:c>
      <x:c r="B40" s="34" t="str">
        <x:v>Product</x:v>
      </x:c>
      <x:c r="C40" s="34" t="str">
        <x:v>PRD-12231F4168</x:v>
      </x:c>
      <x:c r="D40" s="34" t="str">
        <x:v>High</x:v>
      </x:c>
      <x:c r="E40" s="34" t="str">
        <x:v>Exact configuration incomplete</x:v>
      </x:c>
      <x:c r="F40" s="34" t="str">
        <x:v>Cook Medical G56532 has a supported product identity but incomplete exact size/configuration evidence.</x:v>
      </x:c>
      <x:c r="G40" s="34" t="str">
        <x:v>Obtain the current manufacturer ordering table and populate every orderable configuration before exposing it.</x:v>
      </x:c>
      <x:c r="H40" s="34" t="str">
        <x:v>Open</x:v>
      </x:c>
    </x:row>
    <x:row r="41" ht="30" customHeight="1">
      <x:c r="A41" s="34" t="str">
        <x:v>QA-76347560CE</x:v>
      </x:c>
      <x:c r="B41" s="34" t="str">
        <x:v>Product</x:v>
      </x:c>
      <x:c r="C41" s="34" t="str">
        <x:v>PRD-138ECF4319</x:v>
      </x:c>
      <x:c r="D41" s="34" t="str">
        <x:v>High</x:v>
      </x:c>
      <x:c r="E41" s="34" t="str">
        <x:v>Primary source missing</x:v>
      </x:c>
      <x:c r="F41" s="34" t="str">
        <x:v>Thoracent / M.I.Tech BTB-104009 remains a seed/secondary-source candidate and is hidden from the default dropdown.</x:v>
      </x:c>
      <x:c r="G41" s="34" t="str">
        <x:v>Obtain a current manufacturer catalog/IFU or direct manufacturer confirmation; verify exact catalog number, UDI, configuration, and market status.</x:v>
      </x:c>
      <x:c r="H41" s="34" t="str">
        <x:v>Open</x:v>
      </x:c>
    </x:row>
    <x:row r="42" ht="30" customHeight="1">
      <x:c r="A42" s="34" t="str">
        <x:v>QA-C94C7E8472</x:v>
      </x:c>
      <x:c r="B42" s="34" t="str">
        <x:v>Product</x:v>
      </x:c>
      <x:c r="C42" s="34" t="str">
        <x:v>PRD-13EE4FE542</x:v>
      </x:c>
      <x:c r="D42" s="34" t="str">
        <x:v>High</x:v>
      </x:c>
      <x:c r="E42" s="34" t="str">
        <x:v>Primary source missing</x:v>
      </x:c>
      <x:c r="F42" s="34" t="str">
        <x:v>Thoracent / M.I.Tech BTB-167009 remains a seed/secondary-source candidate and is hidden from the default dropdown.</x:v>
      </x:c>
      <x:c r="G42" s="34" t="str">
        <x:v>Obtain a current manufacturer catalog/IFU or direct manufacturer confirmation; verify exact catalog number, UDI, configuration, and market status.</x:v>
      </x:c>
      <x:c r="H42" s="34" t="str">
        <x:v>Open</x:v>
      </x:c>
    </x:row>
    <x:row r="43" ht="30" customHeight="1">
      <x:c r="A43" s="34" t="str">
        <x:v>QA-2AF54A3687</x:v>
      </x:c>
      <x:c r="B43" s="34" t="str">
        <x:v>Product</x:v>
      </x:c>
      <x:c r="C43" s="34" t="str">
        <x:v>PRD-1425225614</x:v>
      </x:c>
      <x:c r="D43" s="34" t="str">
        <x:v>High</x:v>
      </x:c>
      <x:c r="E43" s="34" t="str">
        <x:v>U.S. regulatory/market status</x:v>
      </x:c>
      <x:c r="F43" s="34" t="str">
        <x:v>ERBE 20183-071 is supported by a non-U.S. source and is hidden from U.S. dropdowns.</x:v>
      </x:c>
      <x:c r="G43" s="34" t="str">
        <x:v>Confirm current U.S. labeling, clearance, distributor, orderability, and compatible platform before use.</x:v>
      </x:c>
      <x:c r="H43" s="34" t="str">
        <x:v>Open</x:v>
      </x:c>
    </x:row>
    <x:row r="44" ht="30" customHeight="1">
      <x:c r="A44" s="34" t="str">
        <x:v>QA-39BA838E7A</x:v>
      </x:c>
      <x:c r="B44" s="34" t="str">
        <x:v>Product</x:v>
      </x:c>
      <x:c r="C44" s="34" t="str">
        <x:v>PRD-148F8BC5BA</x:v>
      </x:c>
      <x:c r="D44" s="34" t="str">
        <x:v>High</x:v>
      </x:c>
      <x:c r="E44" s="34" t="str">
        <x:v>Primary source missing</x:v>
      </x:c>
      <x:c r="F44" s="34" t="str">
        <x:v>Micro-Tech Endoscopy ST05-152.16.040 remains a seed/secondary-source candidate and is hidden from the default dropdown.</x:v>
      </x:c>
      <x:c r="G44" s="34" t="str">
        <x:v>Obtain a current manufacturer catalog/IFU or direct manufacturer confirmation; verify exact catalog number, UDI, configuration, and market status.</x:v>
      </x:c>
      <x:c r="H44" s="34" t="str">
        <x:v>Open</x:v>
      </x:c>
    </x:row>
    <x:row r="45" ht="30" customHeight="1">
      <x:c r="A45" s="34" t="str">
        <x:v>QA-3DF93AA502</x:v>
      </x:c>
      <x:c r="B45" s="34" t="str">
        <x:v>Product</x:v>
      </x:c>
      <x:c r="C45" s="34" t="str">
        <x:v>PRD-14ED7EA20B</x:v>
      </x:c>
      <x:c r="D45" s="34" t="str">
        <x:v>High</x:v>
      </x:c>
      <x:c r="E45" s="34" t="str">
        <x:v>U.S. regulatory/market status</x:v>
      </x:c>
      <x:c r="F45" s="34" t="str">
        <x:v>ERBE 20192-132 is supported by a non-U.S. source and is hidden from U.S. dropdowns.</x:v>
      </x:c>
      <x:c r="G45" s="34" t="str">
        <x:v>Confirm current U.S. labeling, clearance, distributor, orderability, and compatible platform before use.</x:v>
      </x:c>
      <x:c r="H45" s="34" t="str">
        <x:v>Open</x:v>
      </x:c>
    </x:row>
    <x:row r="46" ht="30" customHeight="1">
      <x:c r="A46" s="34" t="str">
        <x:v>QA-D7C92BE243</x:v>
      </x:c>
      <x:c r="B46" s="34" t="str">
        <x:v>Product</x:v>
      </x:c>
      <x:c r="C46" s="34" t="str">
        <x:v>PRD-16A5369871</x:v>
      </x:c>
      <x:c r="D46" s="34" t="str">
        <x:v>High</x:v>
      </x:c>
      <x:c r="E46" s="34" t="str">
        <x:v>Primary source missing</x:v>
      </x:c>
      <x:c r="F46" s="34" t="str">
        <x:v>Medtronic 6CN75ED remains a seed/secondary-source candidate and is hidden from the default dropdown.</x:v>
      </x:c>
      <x:c r="G46" s="34" t="str">
        <x:v>Obtain a current manufacturer catalog/IFU or direct manufacturer confirmation; verify exact catalog number, UDI, configuration, and market status.</x:v>
      </x:c>
      <x:c r="H46" s="34" t="str">
        <x:v>Open</x:v>
      </x:c>
    </x:row>
    <x:row r="47" ht="30" customHeight="1">
      <x:c r="A47" s="34" t="str">
        <x:v>QA-6FA1640856</x:v>
      </x:c>
      <x:c r="B47" s="34" t="str">
        <x:v>Product</x:v>
      </x:c>
      <x:c r="C47" s="34" t="str">
        <x:v>PRD-1708F37D2C</x:v>
      </x:c>
      <x:c r="D47" s="34" t="str">
        <x:v>High</x:v>
      </x:c>
      <x:c r="E47" s="34" t="str">
        <x:v>U.S. regulatory/market status</x:v>
      </x:c>
      <x:c r="F47" s="34" t="str">
        <x:v>ERBE 20132-252 is supported by a non-U.S. source and is hidden from U.S. dropdowns.</x:v>
      </x:c>
      <x:c r="G47" s="34" t="str">
        <x:v>Confirm current U.S. labeling, clearance, distributor, orderability, and compatible platform before use.</x:v>
      </x:c>
      <x:c r="H47" s="34" t="str">
        <x:v>Open</x:v>
      </x:c>
    </x:row>
    <x:row r="48" ht="30" customHeight="1">
      <x:c r="A48" s="34" t="str">
        <x:v>QA-1478165979</x:v>
      </x:c>
      <x:c r="B48" s="34" t="str">
        <x:v>Product</x:v>
      </x:c>
      <x:c r="C48" s="34" t="str">
        <x:v>PRD-184B3719A2</x:v>
      </x:c>
      <x:c r="D48" s="34" t="str">
        <x:v>High</x:v>
      </x:c>
      <x:c r="E48" s="34" t="str">
        <x:v>Primary source missing</x:v>
      </x:c>
      <x:c r="F48" s="34" t="str">
        <x:v>Merit Medical APS-100 remains a seed/secondary-source candidate and is hidden from the default dropdown.</x:v>
      </x:c>
      <x:c r="G48" s="34" t="str">
        <x:v>Obtain a current manufacturer catalog/IFU or direct manufacturer confirmation; verify exact catalog number, UDI, configuration, and market status.</x:v>
      </x:c>
      <x:c r="H48" s="34" t="str">
        <x:v>Open</x:v>
      </x:c>
    </x:row>
    <x:row r="49" ht="30" customHeight="1">
      <x:c r="A49" s="34" t="str">
        <x:v>QA-0FEEDA27CD</x:v>
      </x:c>
      <x:c r="B49" s="34" t="str">
        <x:v>Product</x:v>
      </x:c>
      <x:c r="C49" s="34" t="str">
        <x:v>PRD-19BAA6E1D6</x:v>
      </x:c>
      <x:c r="D49" s="34" t="str">
        <x:v>High</x:v>
      </x:c>
      <x:c r="E49" s="34" t="str">
        <x:v>U.S. regulatory/market status</x:v>
      </x:c>
      <x:c r="F49" s="34" t="str">
        <x:v>ERBE 20132-323 is supported by a non-U.S. source and is hidden from U.S. dropdowns.</x:v>
      </x:c>
      <x:c r="G49" s="34" t="str">
        <x:v>Confirm current U.S. labeling, clearance, distributor, orderability, and compatible platform before use.</x:v>
      </x:c>
      <x:c r="H49" s="34" t="str">
        <x:v>Open</x:v>
      </x:c>
    </x:row>
    <x:row r="50" ht="30" customHeight="1">
      <x:c r="A50" s="34" t="str">
        <x:v>QA-F668AAEFE0</x:v>
      </x:c>
      <x:c r="B50" s="34" t="str">
        <x:v>Product</x:v>
      </x:c>
      <x:c r="C50" s="34" t="str">
        <x:v>PRD-19D03D9B14</x:v>
      </x:c>
      <x:c r="D50" s="34" t="str">
        <x:v>High</x:v>
      </x:c>
      <x:c r="E50" s="34" t="str">
        <x:v>U.S. regulatory/market status</x:v>
      </x:c>
      <x:c r="F50" s="34" t="str">
        <x:v>ERBE 20196-047 is supported by a non-U.S. source and is hidden from U.S. dropdowns.</x:v>
      </x:c>
      <x:c r="G50" s="34" t="str">
        <x:v>Confirm current U.S. labeling, clearance, distributor, orderability, and compatible platform before use.</x:v>
      </x:c>
      <x:c r="H50" s="34" t="str">
        <x:v>Open</x:v>
      </x:c>
    </x:row>
    <x:row r="51" ht="30" customHeight="1">
      <x:c r="A51" s="34" t="str">
        <x:v>QA-1C6452F6E4</x:v>
      </x:c>
      <x:c r="B51" s="34" t="str">
        <x:v>Product</x:v>
      </x:c>
      <x:c r="C51" s="34" t="str">
        <x:v>PRD-1A152615A0</x:v>
      </x:c>
      <x:c r="D51" s="34" t="str">
        <x:v>High</x:v>
      </x:c>
      <x:c r="E51" s="34" t="str">
        <x:v>Primary source missing</x:v>
      </x:c>
      <x:c r="F51" s="34" t="str">
        <x:v>VisionAir Solutions CUSTOM-SERVICE remains a seed/secondary-source candidate and is hidden from the default dropdown.</x:v>
      </x:c>
      <x:c r="G51" s="34" t="str">
        <x:v>Obtain a current manufacturer catalog/IFU or direct manufacturer confirmation; verify exact catalog number, UDI, configuration, and market status.</x:v>
      </x:c>
      <x:c r="H51" s="34" t="str">
        <x:v>Open</x:v>
      </x:c>
    </x:row>
    <x:row r="52" ht="30" customHeight="1">
      <x:c r="A52" s="34" t="str">
        <x:v>QA-52667242B3</x:v>
      </x:c>
      <x:c r="B52" s="34" t="str">
        <x:v>Product</x:v>
      </x:c>
      <x:c r="C52" s="34" t="str">
        <x:v>PRD-1BD0F9BD70</x:v>
      </x:c>
      <x:c r="D52" s="34" t="str">
        <x:v>High</x:v>
      </x:c>
      <x:c r="E52" s="34" t="str">
        <x:v>U.S. regulatory/market status</x:v>
      </x:c>
      <x:c r="F52" s="34" t="str">
        <x:v>ERBE 20134-003 is supported by a non-U.S. source and is hidden from U.S. dropdowns.</x:v>
      </x:c>
      <x:c r="G52" s="34" t="str">
        <x:v>Confirm current U.S. labeling, clearance, distributor, orderability, and compatible platform before use.</x:v>
      </x:c>
      <x:c r="H52" s="34" t="str">
        <x:v>Open</x:v>
      </x:c>
    </x:row>
    <x:row r="53" ht="30" customHeight="1">
      <x:c r="A53" s="34" t="str">
        <x:v>QA-6034CDCADC</x:v>
      </x:c>
      <x:c r="B53" s="34" t="str">
        <x:v>Product</x:v>
      </x:c>
      <x:c r="C53" s="34" t="str">
        <x:v>PRD-1CBA97E863</x:v>
      </x:c>
      <x:c r="D53" s="34" t="str">
        <x:v>High</x:v>
      </x:c>
      <x:c r="E53" s="34" t="str">
        <x:v>Primary source missing</x:v>
      </x:c>
      <x:c r="F53" s="34" t="str">
        <x:v>Ethicon 2230 remains a seed/secondary-source candidate and is hidden from the default dropdown.</x:v>
      </x:c>
      <x:c r="G53" s="34" t="str">
        <x:v>Obtain a current manufacturer catalog/IFU or direct manufacturer confirmation; verify exact catalog number, UDI, configuration, and market status.</x:v>
      </x:c>
      <x:c r="H53" s="34" t="str">
        <x:v>Open</x:v>
      </x:c>
    </x:row>
    <x:row r="54" ht="30" customHeight="1">
      <x:c r="A54" s="34" t="str">
        <x:v>QA-3C4220CAA1</x:v>
      </x:c>
      <x:c r="B54" s="34" t="str">
        <x:v>Product</x:v>
      </x:c>
      <x:c r="C54" s="34" t="str">
        <x:v>PRD-1CCEDCCC76</x:v>
      </x:c>
      <x:c r="D54" s="34" t="str">
        <x:v>High</x:v>
      </x:c>
      <x:c r="E54" s="34" t="str">
        <x:v>Exact configuration incomplete</x:v>
      </x:c>
      <x:c r="F54" s="34" t="str">
        <x:v>Cook Medical G05297 has a supported product identity but incomplete exact size/configuration evidence.</x:v>
      </x:c>
      <x:c r="G54" s="34" t="str">
        <x:v>Obtain the current manufacturer ordering table and populate every orderable configuration before exposing it.</x:v>
      </x:c>
      <x:c r="H54" s="34" t="str">
        <x:v>Open</x:v>
      </x:c>
    </x:row>
    <x:row r="55" ht="30" customHeight="1">
      <x:c r="A55" s="34" t="str">
        <x:v>QA-0B00313090</x:v>
      </x:c>
      <x:c r="B55" s="34" t="str">
        <x:v>Product</x:v>
      </x:c>
      <x:c r="C55" s="34" t="str">
        <x:v>PRD-1DDAD96A7B</x:v>
      </x:c>
      <x:c r="D55" s="34" t="str">
        <x:v>High</x:v>
      </x:c>
      <x:c r="E55" s="34" t="str">
        <x:v>U.S. regulatory/market status</x:v>
      </x:c>
      <x:c r="F55" s="34" t="str">
        <x:v>ERBE 20196-106 is supported by a non-U.S. source and is hidden from U.S. dropdowns.</x:v>
      </x:c>
      <x:c r="G55" s="34" t="str">
        <x:v>Confirm current U.S. labeling, clearance, distributor, orderability, and compatible platform before use.</x:v>
      </x:c>
      <x:c r="H55" s="34" t="str">
        <x:v>Open</x:v>
      </x:c>
    </x:row>
    <x:row r="56" ht="30" customHeight="1">
      <x:c r="A56" s="34" t="str">
        <x:v>QA-8395578E8F</x:v>
      </x:c>
      <x:c r="B56" s="34" t="str">
        <x:v>Product</x:v>
      </x:c>
      <x:c r="C56" s="34" t="str">
        <x:v>PRD-1F48992C6C</x:v>
      </x:c>
      <x:c r="D56" s="34" t="str">
        <x:v>High</x:v>
      </x:c>
      <x:c r="E56" s="34" t="str">
        <x:v>Primary source missing</x:v>
      </x:c>
      <x:c r="F56" s="34" t="str">
        <x:v>Cardinal Health 8888570523 remains a seed/secondary-source candidate and is hidden from the default dropdown.</x:v>
      </x:c>
      <x:c r="G56" s="34" t="str">
        <x:v>Obtain a current manufacturer catalog/IFU or direct manufacturer confirmation; verify exact catalog number, UDI, configuration, and market status.</x:v>
      </x:c>
      <x:c r="H56" s="34" t="str">
        <x:v>Open</x:v>
      </x:c>
    </x:row>
    <x:row r="57" ht="30" customHeight="1">
      <x:c r="A57" s="34" t="str">
        <x:v>QA-62D9FB29F8</x:v>
      </x:c>
      <x:c r="B57" s="34" t="str">
        <x:v>Product</x:v>
      </x:c>
      <x:c r="C57" s="34" t="str">
        <x:v>PRD-207F57235E</x:v>
      </x:c>
      <x:c r="D57" s="34" t="str">
        <x:v>High</x:v>
      </x:c>
      <x:c r="E57" s="34" t="str">
        <x:v>U.S. regulatory/market status</x:v>
      </x:c>
      <x:c r="F57" s="34" t="str">
        <x:v>ERBE 20134-001 is supported by a non-U.S. source and is hidden from U.S. dropdowns.</x:v>
      </x:c>
      <x:c r="G57" s="34" t="str">
        <x:v>Confirm current U.S. labeling, clearance, distributor, orderability, and compatible platform before use.</x:v>
      </x:c>
      <x:c r="H57" s="34" t="str">
        <x:v>Open</x:v>
      </x:c>
    </x:row>
    <x:row r="58" ht="30" customHeight="1">
      <x:c r="A58" s="34" t="str">
        <x:v>QA-1147D1C2BC</x:v>
      </x:c>
      <x:c r="B58" s="34" t="str">
        <x:v>Product</x:v>
      </x:c>
      <x:c r="C58" s="34" t="str">
        <x:v>PRD-20CB4910F8</x:v>
      </x:c>
      <x:c r="D58" s="34" t="str">
        <x:v>High</x:v>
      </x:c>
      <x:c r="E58" s="34" t="str">
        <x:v>Primary source missing</x:v>
      </x:c>
      <x:c r="F58" s="34" t="str">
        <x:v>TRACOE 888-322 remains a seed/secondary-source candidate and is hidden from the default dropdown.</x:v>
      </x:c>
      <x:c r="G58" s="34" t="str">
        <x:v>Obtain a current manufacturer catalog/IFU or direct manufacturer confirmation; verify exact catalog number, UDI, configuration, and market status.</x:v>
      </x:c>
      <x:c r="H58" s="34" t="str">
        <x:v>Open</x:v>
      </x:c>
    </x:row>
    <x:row r="59" ht="30" customHeight="1">
      <x:c r="A59" s="34" t="str">
        <x:v>QA-ED72A40A75</x:v>
      </x:c>
      <x:c r="B59" s="34" t="str">
        <x:v>Product</x:v>
      </x:c>
      <x:c r="C59" s="34" t="str">
        <x:v>PRD-21F6CB5BAC</x:v>
      </x:c>
      <x:c r="D59" s="34" t="str">
        <x:v>High</x:v>
      </x:c>
      <x:c r="E59" s="34" t="str">
        <x:v>U.S. regulatory/market status</x:v>
      </x:c>
      <x:c r="F59" s="34" t="str">
        <x:v>ERBE 20132-321 is supported by a non-U.S. source and is hidden from U.S. dropdowns.</x:v>
      </x:c>
      <x:c r="G59" s="34" t="str">
        <x:v>Confirm current U.S. labeling, clearance, distributor, orderability, and compatible platform before use.</x:v>
      </x:c>
      <x:c r="H59" s="34" t="str">
        <x:v>Open</x:v>
      </x:c>
    </x:row>
    <x:row r="60" ht="30" customHeight="1">
      <x:c r="A60" s="34" t="str">
        <x:v>QA-075C314DB5</x:v>
      </x:c>
      <x:c r="B60" s="34" t="str">
        <x:v>Product</x:v>
      </x:c>
      <x:c r="C60" s="34" t="str">
        <x:v>PRD-2218769436</x:v>
      </x:c>
      <x:c r="D60" s="34" t="str">
        <x:v>High</x:v>
      </x:c>
      <x:c r="E60" s="34" t="str">
        <x:v>U.S. regulatory/market status</x:v>
      </x:c>
      <x:c r="F60" s="34" t="str">
        <x:v>ERBE 20132-254 is supported by a non-U.S. source and is hidden from U.S. dropdowns.</x:v>
      </x:c>
      <x:c r="G60" s="34" t="str">
        <x:v>Confirm current U.S. labeling, clearance, distributor, orderability, and compatible platform before use.</x:v>
      </x:c>
      <x:c r="H60" s="34" t="str">
        <x:v>Open</x:v>
      </x:c>
    </x:row>
    <x:row r="61" ht="30" customHeight="1">
      <x:c r="A61" s="34" t="str">
        <x:v>QA-12A7556517</x:v>
      </x:c>
      <x:c r="B61" s="34" t="str">
        <x:v>Product</x:v>
      </x:c>
      <x:c r="C61" s="34" t="str">
        <x:v>PRD-241DE5F6DF</x:v>
      </x:c>
      <x:c r="D61" s="34" t="str">
        <x:v>High</x:v>
      </x:c>
      <x:c r="E61" s="34" t="str">
        <x:v>U.S. regulatory/market status</x:v>
      </x:c>
      <x:c r="F61" s="34" t="str">
        <x:v>ERBE 20192-133 is supported by a non-U.S. source and is hidden from U.S. dropdowns.</x:v>
      </x:c>
      <x:c r="G61" s="34" t="str">
        <x:v>Confirm current U.S. labeling, clearance, distributor, orderability, and compatible platform before use.</x:v>
      </x:c>
      <x:c r="H61" s="34" t="str">
        <x:v>Open</x:v>
      </x:c>
    </x:row>
    <x:row r="62" ht="30" customHeight="1">
      <x:c r="A62" s="34" t="str">
        <x:v>QA-E772A3E07A</x:v>
      </x:c>
      <x:c r="B62" s="34" t="str">
        <x:v>Product</x:v>
      </x:c>
      <x:c r="C62" s="34" t="str">
        <x:v>PRD-24DF8E0987</x:v>
      </x:c>
      <x:c r="D62" s="34" t="str">
        <x:v>High</x:v>
      </x:c>
      <x:c r="E62" s="34" t="str">
        <x:v>U.S. regulatory/market status</x:v>
      </x:c>
      <x:c r="F62" s="34" t="str">
        <x:v>ERBE 20192-099 is supported by a non-U.S. source and is hidden from U.S. dropdowns.</x:v>
      </x:c>
      <x:c r="G62" s="34" t="str">
        <x:v>Confirm current U.S. labeling, clearance, distributor, orderability, and compatible platform before use.</x:v>
      </x:c>
      <x:c r="H62" s="34" t="str">
        <x:v>Open</x:v>
      </x:c>
    </x:row>
    <x:row r="63" ht="30" customHeight="1">
      <x:c r="A63" s="34" t="str">
        <x:v>QA-83678EB29F</x:v>
      </x:c>
      <x:c r="B63" s="34" t="str">
        <x:v>Product</x:v>
      </x:c>
      <x:c r="C63" s="34" t="str">
        <x:v>PRD-2663A0A0F5</x:v>
      </x:c>
      <x:c r="D63" s="34" t="str">
        <x:v>High</x:v>
      </x:c>
      <x:c r="E63" s="34" t="str">
        <x:v>Primary source missing</x:v>
      </x:c>
      <x:c r="F63" s="34" t="str">
        <x:v>Medtronic 10CN10ED remains a seed/secondary-source candidate and is hidden from the default dropdown.</x:v>
      </x:c>
      <x:c r="G63" s="34" t="str">
        <x:v>Obtain a current manufacturer catalog/IFU or direct manufacturer confirmation; verify exact catalog number, UDI, configuration, and market status.</x:v>
      </x:c>
      <x:c r="H63" s="34" t="str">
        <x:v>Open</x:v>
      </x:c>
    </x:row>
    <x:row r="64" ht="30" customHeight="1">
      <x:c r="A64" s="34" t="str">
        <x:v>QA-40EB6FDC78</x:v>
      </x:c>
      <x:c r="B64" s="34" t="str">
        <x:v>Product</x:v>
      </x:c>
      <x:c r="C64" s="34" t="str">
        <x:v>PRD-27460DB568</x:v>
      </x:c>
      <x:c r="D64" s="34" t="str">
        <x:v>High</x:v>
      </x:c>
      <x:c r="E64" s="34" t="str">
        <x:v>U.S. regulatory/market status</x:v>
      </x:c>
      <x:c r="F64" s="34" t="str">
        <x:v>ERBE 20183-067 is supported by a non-U.S. source and is hidden from U.S. dropdowns.</x:v>
      </x:c>
      <x:c r="G64" s="34" t="str">
        <x:v>Confirm current U.S. labeling, clearance, distributor, orderability, and compatible platform before use.</x:v>
      </x:c>
      <x:c r="H64" s="34" t="str">
        <x:v>Open</x:v>
      </x:c>
    </x:row>
    <x:row r="65" ht="30" customHeight="1">
      <x:c r="A65" s="34" t="str">
        <x:v>QA-31AA3F77FF</x:v>
      </x:c>
      <x:c r="B65" s="34" t="str">
        <x:v>Product</x:v>
      </x:c>
      <x:c r="C65" s="34" t="str">
        <x:v>PRD-27506A7423</x:v>
      </x:c>
      <x:c r="D65" s="34" t="str">
        <x:v>High</x:v>
      </x:c>
      <x:c r="E65" s="34" t="str">
        <x:v>Primary source missing</x:v>
      </x:c>
      <x:c r="F65" s="34" t="str">
        <x:v>Boston Scientific M00542751 remains a seed/secondary-source candidate and is hidden from the default dropdown.</x:v>
      </x:c>
      <x:c r="G65" s="34" t="str">
        <x:v>Obtain a current manufacturer catalog/IFU or direct manufacturer confirmation; verify exact catalog number, UDI, configuration, and market status.</x:v>
      </x:c>
      <x:c r="H65" s="34" t="str">
        <x:v>Open</x:v>
      </x:c>
    </x:row>
    <x:row r="66" ht="30" customHeight="1">
      <x:c r="A66" s="34" t="str">
        <x:v>QA-29519EEDFB</x:v>
      </x:c>
      <x:c r="B66" s="34" t="str">
        <x:v>Product</x:v>
      </x:c>
      <x:c r="C66" s="34" t="str">
        <x:v>PRD-27BD1F9DB6</x:v>
      </x:c>
      <x:c r="D66" s="34" t="str">
        <x:v>High</x:v>
      </x:c>
      <x:c r="E66" s="34" t="str">
        <x:v>U.S. regulatory/market status</x:v>
      </x:c>
      <x:c r="F66" s="34" t="str">
        <x:v>ERBE 20192-094 is supported by a non-U.S. source and is hidden from U.S. dropdowns.</x:v>
      </x:c>
      <x:c r="G66" s="34" t="str">
        <x:v>Confirm current U.S. labeling, clearance, distributor, orderability, and compatible platform before use.</x:v>
      </x:c>
      <x:c r="H66" s="34" t="str">
        <x:v>Open</x:v>
      </x:c>
    </x:row>
    <x:row r="67" ht="30" customHeight="1">
      <x:c r="A67" s="34" t="str">
        <x:v>QA-52C375FCDE</x:v>
      </x:c>
      <x:c r="B67" s="34" t="str">
        <x:v>Product</x:v>
      </x:c>
      <x:c r="C67" s="34" t="str">
        <x:v>PRD-27BE0EC96A</x:v>
      </x:c>
      <x:c r="D67" s="34" t="str">
        <x:v>High</x:v>
      </x:c>
      <x:c r="E67" s="34" t="str">
        <x:v>U.S. regulatory/market status</x:v>
      </x:c>
      <x:c r="F67" s="34" t="str">
        <x:v>ERBE 20194-089 is supported by a non-U.S. source and is hidden from U.S. dropdowns.</x:v>
      </x:c>
      <x:c r="G67" s="34" t="str">
        <x:v>Confirm current U.S. labeling, clearance, distributor, orderability, and compatible platform before use.</x:v>
      </x:c>
      <x:c r="H67" s="34" t="str">
        <x:v>Open</x:v>
      </x:c>
    </x:row>
    <x:row r="68" ht="30" customHeight="1">
      <x:c r="A68" s="34" t="str">
        <x:v>QA-5E409BA6BF</x:v>
      </x:c>
      <x:c r="B68" s="34" t="str">
        <x:v>Product</x:v>
      </x:c>
      <x:c r="C68" s="34" t="str">
        <x:v>PRD-27CF357590</x:v>
      </x:c>
      <x:c r="D68" s="34" t="str">
        <x:v>High</x:v>
      </x:c>
      <x:c r="E68" s="34" t="str">
        <x:v>Primary source missing</x:v>
      </x:c>
      <x:c r="F68" s="34" t="str">
        <x:v>Ethicon 2226 remains a seed/secondary-source candidate and is hidden from the default dropdown.</x:v>
      </x:c>
      <x:c r="G68" s="34" t="str">
        <x:v>Obtain a current manufacturer catalog/IFU or direct manufacturer confirmation; verify exact catalog number, UDI, configuration, and market status.</x:v>
      </x:c>
      <x:c r="H68" s="34" t="str">
        <x:v>Open</x:v>
      </x:c>
    </x:row>
    <x:row r="69" ht="30" customHeight="1">
      <x:c r="A69" s="34" t="str">
        <x:v>QA-0A47210104</x:v>
      </x:c>
      <x:c r="B69" s="34" t="str">
        <x:v>Product</x:v>
      </x:c>
      <x:c r="C69" s="34" t="str">
        <x:v>PRD-293EEBCDF0</x:v>
      </x:c>
      <x:c r="D69" s="34" t="str">
        <x:v>High</x:v>
      </x:c>
      <x:c r="E69" s="34" t="str">
        <x:v>U.S. regulatory/market status</x:v>
      </x:c>
      <x:c r="F69" s="34" t="str">
        <x:v>ERBE 20134-007 is supported by a non-U.S. source and is hidden from U.S. dropdowns.</x:v>
      </x:c>
      <x:c r="G69" s="34" t="str">
        <x:v>Confirm current U.S. labeling, clearance, distributor, orderability, and compatible platform before use.</x:v>
      </x:c>
      <x:c r="H69" s="34" t="str">
        <x:v>Open</x:v>
      </x:c>
    </x:row>
    <x:row r="70" ht="30" customHeight="1">
      <x:c r="A70" s="34" t="str">
        <x:v>QA-E0882D8EAC</x:v>
      </x:c>
      <x:c r="B70" s="34" t="str">
        <x:v>Product</x:v>
      </x:c>
      <x:c r="C70" s="34" t="str">
        <x:v>PRD-2CE58D8A14</x:v>
      </x:c>
      <x:c r="D70" s="34" t="str">
        <x:v>High</x:v>
      </x:c>
      <x:c r="E70" s="34" t="str">
        <x:v>Primary source missing</x:v>
      </x:c>
      <x:c r="F70" s="34" t="str">
        <x:v>Ethicon 2227 remains a seed/secondary-source candidate and is hidden from the default dropdown.</x:v>
      </x:c>
      <x:c r="G70" s="34" t="str">
        <x:v>Obtain a current manufacturer catalog/IFU or direct manufacturer confirmation; verify exact catalog number, UDI, configuration, and market status.</x:v>
      </x:c>
      <x:c r="H70" s="34" t="str">
        <x:v>Open</x:v>
      </x:c>
    </x:row>
    <x:row r="71" ht="30" customHeight="1">
      <x:c r="A71" s="34" t="str">
        <x:v>QA-39C31C8AD3</x:v>
      </x:c>
      <x:c r="B71" s="34" t="str">
        <x:v>Product</x:v>
      </x:c>
      <x:c r="C71" s="34" t="str">
        <x:v>PRD-2CEB73CB15</x:v>
      </x:c>
      <x:c r="D71" s="34" t="str">
        <x:v>High</x:v>
      </x:c>
      <x:c r="E71" s="34" t="str">
        <x:v>Primary source missing</x:v>
      </x:c>
      <x:c r="F71" s="34" t="str">
        <x:v>Thoracent / M.I.Tech BTB-163009 remains a seed/secondary-source candidate and is hidden from the default dropdown.</x:v>
      </x:c>
      <x:c r="G71" s="34" t="str">
        <x:v>Obtain a current manufacturer catalog/IFU or direct manufacturer confirmation; verify exact catalog number, UDI, configuration, and market status.</x:v>
      </x:c>
      <x:c r="H71" s="34" t="str">
        <x:v>Open</x:v>
      </x:c>
    </x:row>
    <x:row r="72" ht="30" customHeight="1">
      <x:c r="A72" s="34" t="str">
        <x:v>QA-240B57EAFE</x:v>
      </x:c>
      <x:c r="B72" s="34" t="str">
        <x:v>Product</x:v>
      </x:c>
      <x:c r="C72" s="34" t="str">
        <x:v>PRD-2D588804C5</x:v>
      </x:c>
      <x:c r="D72" s="34" t="str">
        <x:v>High</x:v>
      </x:c>
      <x:c r="E72" s="34" t="str">
        <x:v>Primary source missing</x:v>
      </x:c>
      <x:c r="F72" s="34" t="str">
        <x:v>Micro-Tech Endoscopy ST05-155.20.050 remains a seed/secondary-source candidate and is hidden from the default dropdown.</x:v>
      </x:c>
      <x:c r="G72" s="34" t="str">
        <x:v>Obtain a current manufacturer catalog/IFU or direct manufacturer confirmation; verify exact catalog number, UDI, configuration, and market status.</x:v>
      </x:c>
      <x:c r="H72" s="34" t="str">
        <x:v>Open</x:v>
      </x:c>
    </x:row>
    <x:row r="73" ht="30" customHeight="1">
      <x:c r="A73" s="34" t="str">
        <x:v>QA-D9B18C8D2B</x:v>
      </x:c>
      <x:c r="B73" s="34" t="str">
        <x:v>Product</x:v>
      </x:c>
      <x:c r="C73" s="34" t="str">
        <x:v>PRD-3097FD9A2E</x:v>
      </x:c>
      <x:c r="D73" s="34" t="str">
        <x:v>High</x:v>
      </x:c>
      <x:c r="E73" s="34" t="str">
        <x:v>U.S. regulatory/market status</x:v>
      </x:c>
      <x:c r="F73" s="34" t="str">
        <x:v>ERBE 20410-004 is supported by a non-U.S. source and is hidden from U.S. dropdowns.</x:v>
      </x:c>
      <x:c r="G73" s="34" t="str">
        <x:v>Confirm current U.S. labeling, clearance, distributor, orderability, and compatible platform before use.</x:v>
      </x:c>
      <x:c r="H73" s="34" t="str">
        <x:v>Open</x:v>
      </x:c>
    </x:row>
    <x:row r="74" ht="30" customHeight="1">
      <x:c r="A74" s="34" t="str">
        <x:v>QA-5E1E1244EE</x:v>
      </x:c>
      <x:c r="B74" s="34" t="str">
        <x:v>Product</x:v>
      </x:c>
      <x:c r="C74" s="34" t="str">
        <x:v>PRD-31DA7C7FF7</x:v>
      </x:c>
      <x:c r="D74" s="34" t="str">
        <x:v>High</x:v>
      </x:c>
      <x:c r="E74" s="34" t="str">
        <x:v>Primary source missing</x:v>
      </x:c>
      <x:c r="F74" s="34" t="str">
        <x:v>BD PIG1260T remains a seed/secondary-source candidate and is hidden from the default dropdown.</x:v>
      </x:c>
      <x:c r="G74" s="34" t="str">
        <x:v>Obtain a current manufacturer catalog/IFU or direct manufacturer confirmation; verify exact catalog number, UDI, configuration, and market status.</x:v>
      </x:c>
      <x:c r="H74" s="34" t="str">
        <x:v>Open</x:v>
      </x:c>
    </x:row>
    <x:row r="75" ht="30" customHeight="1">
      <x:c r="A75" s="34" t="str">
        <x:v>QA-54F4CD7748</x:v>
      </x:c>
      <x:c r="B75" s="34" t="str">
        <x:v>Product</x:v>
      </x:c>
      <x:c r="C75" s="34" t="str">
        <x:v>PRD-3353BDD6CD</x:v>
      </x:c>
      <x:c r="D75" s="34" t="str">
        <x:v>High</x:v>
      </x:c>
      <x:c r="E75" s="34" t="str">
        <x:v>U.S. regulatory/market status</x:v>
      </x:c>
      <x:c r="F75" s="34" t="str">
        <x:v>ERBE 20196-063 is supported by a non-U.S. source and is hidden from U.S. dropdowns.</x:v>
      </x:c>
      <x:c r="G75" s="34" t="str">
        <x:v>Confirm current U.S. labeling, clearance, distributor, orderability, and compatible platform before use.</x:v>
      </x:c>
      <x:c r="H75" s="34" t="str">
        <x:v>Open</x:v>
      </x:c>
    </x:row>
    <x:row r="76" ht="30" customHeight="1">
      <x:c r="A76" s="34" t="str">
        <x:v>QA-FD59F459B7</x:v>
      </x:c>
      <x:c r="B76" s="34" t="str">
        <x:v>Product</x:v>
      </x:c>
      <x:c r="C76" s="34" t="str">
        <x:v>PRD-34598AB94A</x:v>
      </x:c>
      <x:c r="D76" s="34" t="str">
        <x:v>High</x:v>
      </x:c>
      <x:c r="E76" s="34" t="str">
        <x:v>Primary source missing</x:v>
      </x:c>
      <x:c r="F76" s="34" t="str">
        <x:v>Thoracent / M.I.Tech BTB-203009 remains a seed/secondary-source candidate and is hidden from the default dropdown.</x:v>
      </x:c>
      <x:c r="G76" s="34" t="str">
        <x:v>Obtain a current manufacturer catalog/IFU or direct manufacturer confirmation; verify exact catalog number, UDI, configuration, and market status.</x:v>
      </x:c>
      <x:c r="H76" s="34" t="str">
        <x:v>Open</x:v>
      </x:c>
    </x:row>
    <x:row r="77" ht="30" customHeight="1">
      <x:c r="A77" s="34" t="str">
        <x:v>QA-D523A663DD</x:v>
      </x:c>
      <x:c r="B77" s="34" t="str">
        <x:v>Product</x:v>
      </x:c>
      <x:c r="C77" s="34" t="str">
        <x:v>PRD-36D0F6CBA0</x:v>
      </x:c>
      <x:c r="D77" s="34" t="str">
        <x:v>High</x:v>
      </x:c>
      <x:c r="E77" s="34" t="str">
        <x:v>Primary source missing</x:v>
      </x:c>
      <x:c r="F77" s="34" t="str">
        <x:v>Ethicon 2215 remains a seed/secondary-source candidate and is hidden from the default dropdown.</x:v>
      </x:c>
      <x:c r="G77" s="34" t="str">
        <x:v>Obtain a current manufacturer catalog/IFU or direct manufacturer confirmation; verify exact catalog number, UDI, configuration, and market status.</x:v>
      </x:c>
      <x:c r="H77" s="34" t="str">
        <x:v>Open</x:v>
      </x:c>
    </x:row>
    <x:row r="78" ht="30" customHeight="1">
      <x:c r="A78" s="34" t="str">
        <x:v>QA-3C0452A239</x:v>
      </x:c>
      <x:c r="B78" s="34" t="str">
        <x:v>Product</x:v>
      </x:c>
      <x:c r="C78" s="34" t="str">
        <x:v>PRD-3A183102CF</x:v>
      </x:c>
      <x:c r="D78" s="34" t="str">
        <x:v>High</x:v>
      </x:c>
      <x:c r="E78" s="34" t="str">
        <x:v>U.S. regulatory/market status</x:v>
      </x:c>
      <x:c r="F78" s="34" t="str">
        <x:v>ERBE 20132-223 is supported by a non-U.S. source and is hidden from U.S. dropdowns.</x:v>
      </x:c>
      <x:c r="G78" s="34" t="str">
        <x:v>Confirm current U.S. labeling, clearance, distributor, orderability, and compatible platform before use.</x:v>
      </x:c>
      <x:c r="H78" s="34" t="str">
        <x:v>Open</x:v>
      </x:c>
    </x:row>
    <x:row r="79" ht="30" customHeight="1">
      <x:c r="A79" s="34" t="str">
        <x:v>QA-296A0FDF2B</x:v>
      </x:c>
      <x:c r="B79" s="34" t="str">
        <x:v>Product</x:v>
      </x:c>
      <x:c r="C79" s="34" t="str">
        <x:v>PRD-3A27A7B76D</x:v>
      </x:c>
      <x:c r="D79" s="34" t="str">
        <x:v>High</x:v>
      </x:c>
      <x:c r="E79" s="34" t="str">
        <x:v>Primary source missing</x:v>
      </x:c>
      <x:c r="F79" s="34" t="str">
        <x:v>Cardinal Health 8888570531 remains a seed/secondary-source candidate and is hidden from the default dropdown.</x:v>
      </x:c>
      <x:c r="G79" s="34" t="str">
        <x:v>Obtain a current manufacturer catalog/IFU or direct manufacturer confirmation; verify exact catalog number, UDI, configuration, and market status.</x:v>
      </x:c>
      <x:c r="H79" s="34" t="str">
        <x:v>Open</x:v>
      </x:c>
    </x:row>
    <x:row r="80" ht="30" customHeight="1">
      <x:c r="A80" s="34" t="str">
        <x:v>QA-2259458CAF</x:v>
      </x:c>
      <x:c r="B80" s="34" t="str">
        <x:v>Product</x:v>
      </x:c>
      <x:c r="C80" s="34" t="str">
        <x:v>PRD-3CAAB4D79C</x:v>
      </x:c>
      <x:c r="D80" s="34" t="str">
        <x:v>High</x:v>
      </x:c>
      <x:c r="E80" s="34" t="str">
        <x:v>U.S. regulatory/market status</x:v>
      </x:c>
      <x:c r="F80" s="34" t="str">
        <x:v>ERBE 20134-004 is supported by a non-U.S. source and is hidden from U.S. dropdowns.</x:v>
      </x:c>
      <x:c r="G80" s="34" t="str">
        <x:v>Confirm current U.S. labeling, clearance, distributor, orderability, and compatible platform before use.</x:v>
      </x:c>
      <x:c r="H80" s="34" t="str">
        <x:v>Open</x:v>
      </x:c>
    </x:row>
    <x:row r="81" ht="30" customHeight="1">
      <x:c r="A81" s="34" t="str">
        <x:v>QA-9DEC6CF251</x:v>
      </x:c>
      <x:c r="B81" s="34" t="str">
        <x:v>Product</x:v>
      </x:c>
      <x:c r="C81" s="34" t="str">
        <x:v>PRD-3EDAA08D62</x:v>
      </x:c>
      <x:c r="D81" s="34" t="str">
        <x:v>High</x:v>
      </x:c>
      <x:c r="E81" s="34" t="str">
        <x:v>Primary source missing</x:v>
      </x:c>
      <x:c r="F81" s="34" t="str">
        <x:v>Cardinal Health 8888570515 remains a seed/secondary-source candidate and is hidden from the default dropdown.</x:v>
      </x:c>
      <x:c r="G81" s="34" t="str">
        <x:v>Obtain a current manufacturer catalog/IFU or direct manufacturer confirmation; verify exact catalog number, UDI, configuration, and market status.</x:v>
      </x:c>
      <x:c r="H81" s="34" t="str">
        <x:v>Open</x:v>
      </x:c>
    </x:row>
    <x:row r="82" ht="30" customHeight="1">
      <x:c r="A82" s="34" t="str">
        <x:v>QA-8EAC8B5761</x:v>
      </x:c>
      <x:c r="B82" s="34" t="str">
        <x:v>Product</x:v>
      </x:c>
      <x:c r="C82" s="34" t="str">
        <x:v>PRD-40F16EE5D5</x:v>
      </x:c>
      <x:c r="D82" s="34" t="str">
        <x:v>High</x:v>
      </x:c>
      <x:c r="E82" s="34" t="str">
        <x:v>Primary source missing</x:v>
      </x:c>
      <x:c r="F82" s="34" t="str">
        <x:v>EFER BD2410-3 remains a seed/secondary-source candidate and is hidden from the default dropdown.</x:v>
      </x:c>
      <x:c r="G82" s="34" t="str">
        <x:v>Obtain a current manufacturer catalog/IFU or direct manufacturer confirmation; verify exact catalog number, UDI, configuration, and market status.</x:v>
      </x:c>
      <x:c r="H82" s="34" t="str">
        <x:v>Open</x:v>
      </x:c>
    </x:row>
    <x:row r="83" ht="30" customHeight="1">
      <x:c r="A83" s="34" t="str">
        <x:v>QA-805668E0ED</x:v>
      </x:c>
      <x:c r="B83" s="34" t="str">
        <x:v>Product</x:v>
      </x:c>
      <x:c r="C83" s="34" t="str">
        <x:v>PRD-40F9EDE43C</x:v>
      </x:c>
      <x:c r="D83" s="34" t="str">
        <x:v>High</x:v>
      </x:c>
      <x:c r="E83" s="34" t="str">
        <x:v>U.S. regulatory/market status</x:v>
      </x:c>
      <x:c r="F83" s="34" t="str">
        <x:v>ERBE 20183-102 is supported by a non-U.S. source and is hidden from U.S. dropdowns.</x:v>
      </x:c>
      <x:c r="G83" s="34" t="str">
        <x:v>Confirm current U.S. labeling, clearance, distributor, orderability, and compatible platform before use.</x:v>
      </x:c>
      <x:c r="H83" s="34" t="str">
        <x:v>Open</x:v>
      </x:c>
    </x:row>
    <x:row r="84" ht="30" customHeight="1">
      <x:c r="A84" s="34" t="str">
        <x:v>QA-D8853F4B09</x:v>
      </x:c>
      <x:c r="B84" s="34" t="str">
        <x:v>Product</x:v>
      </x:c>
      <x:c r="C84" s="34" t="str">
        <x:v>PRD-415D12A635</x:v>
      </x:c>
      <x:c r="D84" s="34" t="str">
        <x:v>High</x:v>
      </x:c>
      <x:c r="E84" s="34" t="str">
        <x:v>U.S. regulatory/market status</x:v>
      </x:c>
      <x:c r="F84" s="34" t="str">
        <x:v>ERBE 20194-079 is supported by a non-U.S. source and is hidden from U.S. dropdowns.</x:v>
      </x:c>
      <x:c r="G84" s="34" t="str">
        <x:v>Confirm current U.S. labeling, clearance, distributor, orderability, and compatible platform before use.</x:v>
      </x:c>
      <x:c r="H84" s="34" t="str">
        <x:v>Open</x:v>
      </x:c>
    </x:row>
    <x:row r="85" ht="30" customHeight="1">
      <x:c r="A85" s="34" t="str">
        <x:v>QA-7E6004297A</x:v>
      </x:c>
      <x:c r="B85" s="34" t="str">
        <x:v>Product</x:v>
      </x:c>
      <x:c r="C85" s="34" t="str">
        <x:v>PRD-41BA4FDFE6</x:v>
      </x:c>
      <x:c r="D85" s="34" t="str">
        <x:v>High</x:v>
      </x:c>
      <x:c r="E85" s="34" t="str">
        <x:v>Primary source missing</x:v>
      </x:c>
      <x:c r="F85" s="34" t="str">
        <x:v>BD 50-7510 remains a seed/secondary-source candidate and is hidden from the default dropdown.</x:v>
      </x:c>
      <x:c r="G85" s="34" t="str">
        <x:v>Obtain a current manufacturer catalog/IFU or direct manufacturer confirmation; verify exact catalog number, UDI, configuration, and market status.</x:v>
      </x:c>
      <x:c r="H85" s="34" t="str">
        <x:v>Open</x:v>
      </x:c>
    </x:row>
    <x:row r="86" ht="30" customHeight="1">
      <x:c r="A86" s="34" t="str">
        <x:v>QA-F636C1D906</x:v>
      </x:c>
      <x:c r="B86" s="34" t="str">
        <x:v>Product</x:v>
      </x:c>
      <x:c r="C86" s="34" t="str">
        <x:v>PRD-4423366610</x:v>
      </x:c>
      <x:c r="D86" s="34" t="str">
        <x:v>High</x:v>
      </x:c>
      <x:c r="E86" s="34" t="str">
        <x:v>Primary source missing</x:v>
      </x:c>
      <x:c r="F86" s="34" t="str">
        <x:v>BD 50-7290A remains a seed/secondary-source candidate and is hidden from the default dropdown.</x:v>
      </x:c>
      <x:c r="G86" s="34" t="str">
        <x:v>Obtain a current manufacturer catalog/IFU or direct manufacturer confirmation; verify exact catalog number, UDI, configuration, and market status.</x:v>
      </x:c>
      <x:c r="H86" s="34" t="str">
        <x:v>Open</x:v>
      </x:c>
    </x:row>
    <x:row r="87" ht="30" customHeight="1">
      <x:c r="A87" s="34" t="str">
        <x:v>QA-8B83E3E9E9</x:v>
      </x:c>
      <x:c r="B87" s="34" t="str">
        <x:v>Product</x:v>
      </x:c>
      <x:c r="C87" s="34" t="str">
        <x:v>PRD-456C006CCE</x:v>
      </x:c>
      <x:c r="D87" s="34" t="str">
        <x:v>High</x:v>
      </x:c>
      <x:c r="E87" s="34" t="str">
        <x:v>U.S. regulatory/market status</x:v>
      </x:c>
      <x:c r="F87" s="34" t="str">
        <x:v>ERBE 20132-087 is supported by a non-U.S. source and is hidden from U.S. dropdowns.</x:v>
      </x:c>
      <x:c r="G87" s="34" t="str">
        <x:v>Confirm current U.S. labeling, clearance, distributor, orderability, and compatible platform before use.</x:v>
      </x:c>
      <x:c r="H87" s="34" t="str">
        <x:v>Open</x:v>
      </x:c>
    </x:row>
    <x:row r="88" ht="30" customHeight="1">
      <x:c r="A88" s="34" t="str">
        <x:v>QA-FA3040710C</x:v>
      </x:c>
      <x:c r="B88" s="34" t="str">
        <x:v>Product</x:v>
      </x:c>
      <x:c r="C88" s="34" t="str">
        <x:v>PRD-470EA6C7BA</x:v>
      </x:c>
      <x:c r="D88" s="34" t="str">
        <x:v>High</x:v>
      </x:c>
      <x:c r="E88" s="34" t="str">
        <x:v>Primary source missing</x:v>
      </x:c>
      <x:c r="F88" s="34" t="str">
        <x:v>Thoracent / M.I.Tech BTB-184009 remains a seed/secondary-source candidate and is hidden from the default dropdown.</x:v>
      </x:c>
      <x:c r="G88" s="34" t="str">
        <x:v>Obtain a current manufacturer catalog/IFU or direct manufacturer confirmation; verify exact catalog number, UDI, configuration, and market status.</x:v>
      </x:c>
      <x:c r="H88" s="34" t="str">
        <x:v>Open</x:v>
      </x:c>
    </x:row>
    <x:row r="89" ht="30" customHeight="1">
      <x:c r="A89" s="34" t="str">
        <x:v>QA-E0B2A2A591</x:v>
      </x:c>
      <x:c r="B89" s="34" t="str">
        <x:v>Product</x:v>
      </x:c>
      <x:c r="C89" s="34" t="str">
        <x:v>PRD-486F6703A9</x:v>
      </x:c>
      <x:c r="D89" s="34" t="str">
        <x:v>High</x:v>
      </x:c>
      <x:c r="E89" s="34" t="str">
        <x:v>U.S. regulatory/market status</x:v>
      </x:c>
      <x:c r="F89" s="34" t="str">
        <x:v>ERBE 20196-055 is supported by a non-U.S. source and is hidden from U.S. dropdowns.</x:v>
      </x:c>
      <x:c r="G89" s="34" t="str">
        <x:v>Confirm current U.S. labeling, clearance, distributor, orderability, and compatible platform before use.</x:v>
      </x:c>
      <x:c r="H89" s="34" t="str">
        <x:v>Open</x:v>
      </x:c>
    </x:row>
    <x:row r="90" ht="30" customHeight="1">
      <x:c r="A90" s="34" t="str">
        <x:v>QA-DF54D74F2B</x:v>
      </x:c>
      <x:c r="B90" s="34" t="str">
        <x:v>Product</x:v>
      </x:c>
      <x:c r="C90" s="34" t="str">
        <x:v>PRD-4896D3D636</x:v>
      </x:c>
      <x:c r="D90" s="34" t="str">
        <x:v>High</x:v>
      </x:c>
      <x:c r="E90" s="34" t="str">
        <x:v>U.S. regulatory/market status</x:v>
      </x:c>
      <x:c r="F90" s="34" t="str">
        <x:v>ERBE 20196-127 is supported by a non-U.S. source and is hidden from U.S. dropdowns.</x:v>
      </x:c>
      <x:c r="G90" s="34" t="str">
        <x:v>Confirm current U.S. labeling, clearance, distributor, orderability, and compatible platform before use.</x:v>
      </x:c>
      <x:c r="H90" s="34" t="str">
        <x:v>Open</x:v>
      </x:c>
    </x:row>
    <x:row r="91" ht="30" customHeight="1">
      <x:c r="A91" s="34" t="str">
        <x:v>QA-53186D8535</x:v>
      </x:c>
      <x:c r="B91" s="34" t="str">
        <x:v>Product</x:v>
      </x:c>
      <x:c r="C91" s="34" t="str">
        <x:v>PRD-49A7F962D0</x:v>
      </x:c>
      <x:c r="D91" s="34" t="str">
        <x:v>High</x:v>
      </x:c>
      <x:c r="E91" s="34" t="str">
        <x:v>Primary source missing</x:v>
      </x:c>
      <x:c r="F91" s="34" t="str">
        <x:v>Cook Medical G07242 remains a seed/secondary-source candidate and is hidden from the default dropdown.</x:v>
      </x:c>
      <x:c r="G91" s="34" t="str">
        <x:v>Obtain a current manufacturer catalog/IFU or direct manufacturer confirmation; verify exact catalog number, UDI, configuration, and market status.</x:v>
      </x:c>
      <x:c r="H91" s="34" t="str">
        <x:v>Open</x:v>
      </x:c>
    </x:row>
    <x:row r="92" ht="30" customHeight="1">
      <x:c r="A92" s="34" t="str">
        <x:v>QA-D83599B710</x:v>
      </x:c>
      <x:c r="B92" s="34" t="str">
        <x:v>Product</x:v>
      </x:c>
      <x:c r="C92" s="34" t="str">
        <x:v>PRD-4A04124FF2</x:v>
      </x:c>
      <x:c r="D92" s="34" t="str">
        <x:v>High</x:v>
      </x:c>
      <x:c r="E92" s="34" t="str">
        <x:v>Primary source missing</x:v>
      </x:c>
      <x:c r="F92" s="34" t="str">
        <x:v>Olympus BF-1TH190 remains a seed/secondary-source candidate and is hidden from the default dropdown.</x:v>
      </x:c>
      <x:c r="G92" s="34" t="str">
        <x:v>Obtain a current manufacturer catalog/IFU or direct manufacturer confirmation; verify exact catalog number, UDI, configuration, and market status.</x:v>
      </x:c>
      <x:c r="H92" s="34" t="str">
        <x:v>Open</x:v>
      </x:c>
    </x:row>
    <x:row r="93" ht="30" customHeight="1">
      <x:c r="A93" s="34" t="str">
        <x:v>QA-4A63A3B382</x:v>
      </x:c>
      <x:c r="B93" s="34" t="str">
        <x:v>Product</x:v>
      </x:c>
      <x:c r="C93" s="34" t="str">
        <x:v>PRD-4A3F2CCBBF</x:v>
      </x:c>
      <x:c r="D93" s="34" t="str">
        <x:v>High</x:v>
      </x:c>
      <x:c r="E93" s="34" t="str">
        <x:v>Primary source missing</x:v>
      </x:c>
      <x:c r="F93" s="34" t="str">
        <x:v>Micro-Tech / Thoracent BU49221 remains a seed/secondary-source candidate and is hidden from the default dropdown.</x:v>
      </x:c>
      <x:c r="G93" s="34" t="str">
        <x:v>Obtain a current manufacturer catalog/IFU or direct manufacturer confirmation; verify exact catalog number, UDI, configuration, and market status.</x:v>
      </x:c>
      <x:c r="H93" s="34" t="str">
        <x:v>Open</x:v>
      </x:c>
    </x:row>
    <x:row r="94" ht="30" customHeight="1">
      <x:c r="A94" s="34" t="str">
        <x:v>QA-FF4C15093F</x:v>
      </x:c>
      <x:c r="B94" s="34" t="str">
        <x:v>Product</x:v>
      </x:c>
      <x:c r="C94" s="34" t="str">
        <x:v>PRD-4AECEED0C8</x:v>
      </x:c>
      <x:c r="D94" s="34" t="str">
        <x:v>High</x:v>
      </x:c>
      <x:c r="E94" s="34" t="str">
        <x:v>Primary source missing</x:v>
      </x:c>
      <x:c r="F94" s="34" t="str">
        <x:v>Thoracent / M.I.Tech BTB-185009 remains a seed/secondary-source candidate and is hidden from the default dropdown.</x:v>
      </x:c>
      <x:c r="G94" s="34" t="str">
        <x:v>Obtain a current manufacturer catalog/IFU or direct manufacturer confirmation; verify exact catalog number, UDI, configuration, and market status.</x:v>
      </x:c>
      <x:c r="H94" s="34" t="str">
        <x:v>Open</x:v>
      </x:c>
    </x:row>
    <x:row r="95" ht="30" customHeight="1">
      <x:c r="A95" s="34" t="str">
        <x:v>QA-797A83F280</x:v>
      </x:c>
      <x:c r="B95" s="34" t="str">
        <x:v>Product</x:v>
      </x:c>
      <x:c r="C95" s="34" t="str">
        <x:v>PRD-4D06DCE96B</x:v>
      </x:c>
      <x:c r="D95" s="34" t="str">
        <x:v>High</x:v>
      </x:c>
      <x:c r="E95" s="34" t="str">
        <x:v>U.S. regulatory/market status</x:v>
      </x:c>
      <x:c r="F95" s="34" t="str">
        <x:v>ERBE 20194-080 is supported by a non-U.S. source and is hidden from U.S. dropdowns.</x:v>
      </x:c>
      <x:c r="G95" s="34" t="str">
        <x:v>Confirm current U.S. labeling, clearance, distributor, orderability, and compatible platform before use.</x:v>
      </x:c>
      <x:c r="H95" s="34" t="str">
        <x:v>Open</x:v>
      </x:c>
    </x:row>
    <x:row r="96" ht="30" customHeight="1">
      <x:c r="A96" s="34" t="str">
        <x:v>QA-D4FFFB94AE</x:v>
      </x:c>
      <x:c r="B96" s="34" t="str">
        <x:v>Product</x:v>
      </x:c>
      <x:c r="C96" s="34" t="str">
        <x:v>PRD-4E9412A49F</x:v>
      </x:c>
      <x:c r="D96" s="34" t="str">
        <x:v>High</x:v>
      </x:c>
      <x:c r="E96" s="34" t="str">
        <x:v>U.S. regulatory/market status</x:v>
      </x:c>
      <x:c r="F96" s="34" t="str">
        <x:v>ERBE 20132-324 is supported by a non-U.S. source and is hidden from U.S. dropdowns.</x:v>
      </x:c>
      <x:c r="G96" s="34" t="str">
        <x:v>Confirm current U.S. labeling, clearance, distributor, orderability, and compatible platform before use.</x:v>
      </x:c>
      <x:c r="H96" s="34" t="str">
        <x:v>Open</x:v>
      </x:c>
    </x:row>
    <x:row r="97" ht="30" customHeight="1">
      <x:c r="A97" s="34" t="str">
        <x:v>QA-BE7F8F85B8</x:v>
      </x:c>
      <x:c r="B97" s="34" t="str">
        <x:v>Product</x:v>
      </x:c>
      <x:c r="C97" s="34" t="str">
        <x:v>PRD-5070336E33</x:v>
      </x:c>
      <x:c r="D97" s="34" t="str">
        <x:v>High</x:v>
      </x:c>
      <x:c r="E97" s="34" t="str">
        <x:v>Primary source missing</x:v>
      </x:c>
      <x:c r="F97" s="34" t="str">
        <x:v>Novatech 01TD16100 remains a seed/secondary-source candidate and is hidden from the default dropdown.</x:v>
      </x:c>
      <x:c r="G97" s="34" t="str">
        <x:v>Obtain a current manufacturer catalog/IFU or direct manufacturer confirmation; verify exact catalog number, UDI, configuration, and market status.</x:v>
      </x:c>
      <x:c r="H97" s="34" t="str">
        <x:v>Open</x:v>
      </x:c>
    </x:row>
    <x:row r="98" ht="30" customHeight="1">
      <x:c r="A98" s="34" t="str">
        <x:v>QA-6B8D2CF29F</x:v>
      </x:c>
      <x:c r="B98" s="34" t="str">
        <x:v>Product</x:v>
      </x:c>
      <x:c r="C98" s="34" t="str">
        <x:v>PRD-509226DE95</x:v>
      </x:c>
      <x:c r="D98" s="34" t="str">
        <x:v>High</x:v>
      </x:c>
      <x:c r="E98" s="34" t="str">
        <x:v>Primary source missing</x:v>
      </x:c>
      <x:c r="F98" s="34" t="str">
        <x:v>Medtronic 8UN85H remains a seed/secondary-source candidate and is hidden from the default dropdown.</x:v>
      </x:c>
      <x:c r="G98" s="34" t="str">
        <x:v>Obtain a current manufacturer catalog/IFU or direct manufacturer confirmation; verify exact catalog number, UDI, configuration, and market status.</x:v>
      </x:c>
      <x:c r="H98" s="34" t="str">
        <x:v>Open</x:v>
      </x:c>
    </x:row>
    <x:row r="99" ht="30" customHeight="1">
      <x:c r="A99" s="34" t="str">
        <x:v>QA-B17FF193B8</x:v>
      </x:c>
      <x:c r="B99" s="34" t="str">
        <x:v>Product</x:v>
      </x:c>
      <x:c r="C99" s="34" t="str">
        <x:v>PRD-5255AADD2C</x:v>
      </x:c>
      <x:c r="D99" s="34" t="str">
        <x:v>High</x:v>
      </x:c>
      <x:c r="E99" s="34" t="str">
        <x:v>Primary source missing</x:v>
      </x:c>
      <x:c r="F99" s="34" t="str">
        <x:v>Thoracent / M.I.Tech BTB-162009 remains a seed/secondary-source candidate and is hidden from the default dropdown.</x:v>
      </x:c>
      <x:c r="G99" s="34" t="str">
        <x:v>Obtain a current manufacturer catalog/IFU or direct manufacturer confirmation; verify exact catalog number, UDI, configuration, and market status.</x:v>
      </x:c>
      <x:c r="H99" s="34" t="str">
        <x:v>Open</x:v>
      </x:c>
    </x:row>
    <x:row r="100" ht="30" customHeight="1">
      <x:c r="A100" s="34" t="str">
        <x:v>QA-96C77F369A</x:v>
      </x:c>
      <x:c r="B100" s="34" t="str">
        <x:v>Product</x:v>
      </x:c>
      <x:c r="C100" s="34" t="str">
        <x:v>PRD-52C5BEC3A1</x:v>
      </x:c>
      <x:c r="D100" s="34" t="str">
        <x:v>High</x:v>
      </x:c>
      <x:c r="E100" s="34" t="str">
        <x:v>Primary source missing</x:v>
      </x:c>
      <x:c r="F100" s="34" t="str">
        <x:v>Medtronic 125041 remains a seed/secondary-source candidate and is hidden from the default dropdown.</x:v>
      </x:c>
      <x:c r="G100" s="34" t="str">
        <x:v>Obtain a current manufacturer catalog/IFU or direct manufacturer confirmation; verify exact catalog number, UDI, configuration, and market status.</x:v>
      </x:c>
      <x:c r="H100" s="34" t="str">
        <x:v>Open</x:v>
      </x:c>
    </x:row>
    <x:row r="101" ht="30" customHeight="1">
      <x:c r="A101" s="34" t="str">
        <x:v>QA-C21D09A732</x:v>
      </x:c>
      <x:c r="B101" s="34" t="str">
        <x:v>Product</x:v>
      </x:c>
      <x:c r="C101" s="34" t="str">
        <x:v>PRD-535FE6B186</x:v>
      </x:c>
      <x:c r="D101" s="34" t="str">
        <x:v>High</x:v>
      </x:c>
      <x:c r="E101" s="34" t="str">
        <x:v>U.S. regulatory/market status</x:v>
      </x:c>
      <x:c r="F101" s="34" t="str">
        <x:v>ERBE 20196-107 is supported by a non-U.S. source and is hidden from U.S. dropdowns.</x:v>
      </x:c>
      <x:c r="G101" s="34" t="str">
        <x:v>Confirm current U.S. labeling, clearance, distributor, orderability, and compatible platform before use.</x:v>
      </x:c>
      <x:c r="H101" s="34" t="str">
        <x:v>Open</x:v>
      </x:c>
    </x:row>
    <x:row r="102" ht="30" customHeight="1">
      <x:c r="A102" s="34" t="str">
        <x:v>QA-058BF0346C</x:v>
      </x:c>
      <x:c r="B102" s="34" t="str">
        <x:v>Product</x:v>
      </x:c>
      <x:c r="C102" s="34" t="str">
        <x:v>PRD-5445BFA070</x:v>
      </x:c>
      <x:c r="D102" s="34" t="str">
        <x:v>High</x:v>
      </x:c>
      <x:c r="E102" s="34" t="str">
        <x:v>U.S. regulatory/market status</x:v>
      </x:c>
      <x:c r="F102" s="34" t="str">
        <x:v>ERBE 20132-221 is supported by a non-U.S. source and is hidden from U.S. dropdowns.</x:v>
      </x:c>
      <x:c r="G102" s="34" t="str">
        <x:v>Confirm current U.S. labeling, clearance, distributor, orderability, and compatible platform before use.</x:v>
      </x:c>
      <x:c r="H102" s="34" t="str">
        <x:v>Open</x:v>
      </x:c>
    </x:row>
    <x:row r="103" ht="30" customHeight="1">
      <x:c r="A103" s="34" t="str">
        <x:v>QA-2FF210C370</x:v>
      </x:c>
      <x:c r="B103" s="34" t="str">
        <x:v>Product</x:v>
      </x:c>
      <x:c r="C103" s="34" t="str">
        <x:v>PRD-55D98AAFB1</x:v>
      </x:c>
      <x:c r="D103" s="34" t="str">
        <x:v>High</x:v>
      </x:c>
      <x:c r="E103" s="34" t="str">
        <x:v>U.S. regulatory/market status</x:v>
      </x:c>
      <x:c r="F103" s="34" t="str">
        <x:v>ERBE 21196-119 is supported by a non-U.S. source and is hidden from U.S. dropdowns.</x:v>
      </x:c>
      <x:c r="G103" s="34" t="str">
        <x:v>Confirm current U.S. labeling, clearance, distributor, orderability, and compatible platform before use.</x:v>
      </x:c>
      <x:c r="H103" s="34" t="str">
        <x:v>Open</x:v>
      </x:c>
    </x:row>
    <x:row r="104" ht="30" customHeight="1">
      <x:c r="A104" s="34" t="str">
        <x:v>QA-84FCD36720</x:v>
      </x:c>
      <x:c r="B104" s="34" t="str">
        <x:v>Product</x:v>
      </x:c>
      <x:c r="C104" s="34" t="str">
        <x:v>PRD-55E5D08ADC</x:v>
      </x:c>
      <x:c r="D104" s="34" t="str">
        <x:v>High</x:v>
      </x:c>
      <x:c r="E104" s="34" t="str">
        <x:v>U.S. regulatory/market status</x:v>
      </x:c>
      <x:c r="F104" s="34" t="str">
        <x:v>ERBE 20134-005 is supported by a non-U.S. source and is hidden from U.S. dropdowns.</x:v>
      </x:c>
      <x:c r="G104" s="34" t="str">
        <x:v>Confirm current U.S. labeling, clearance, distributor, orderability, and compatible platform before use.</x:v>
      </x:c>
      <x:c r="H104" s="34" t="str">
        <x:v>Open</x:v>
      </x:c>
    </x:row>
    <x:row r="105" ht="30" customHeight="1">
      <x:c r="A105" s="34" t="str">
        <x:v>QA-192CC7CC3F</x:v>
      </x:c>
      <x:c r="B105" s="34" t="str">
        <x:v>Product</x:v>
      </x:c>
      <x:c r="C105" s="34" t="str">
        <x:v>PRD-56932BDE51</x:v>
      </x:c>
      <x:c r="D105" s="34" t="str">
        <x:v>High</x:v>
      </x:c>
      <x:c r="E105" s="34" t="str">
        <x:v>Primary source missing</x:v>
      </x:c>
      <x:c r="F105" s="34" t="str">
        <x:v>Thoracent / M.I.Tech BTB-186009 remains a seed/secondary-source candidate and is hidden from the default dropdown.</x:v>
      </x:c>
      <x:c r="G105" s="34" t="str">
        <x:v>Obtain a current manufacturer catalog/IFU or direct manufacturer confirmation; verify exact catalog number, UDI, configuration, and market status.</x:v>
      </x:c>
      <x:c r="H105" s="34" t="str">
        <x:v>Open</x:v>
      </x:c>
    </x:row>
    <x:row r="106" ht="30" customHeight="1">
      <x:c r="A106" s="34" t="str">
        <x:v>QA-AEBD46DD03</x:v>
      </x:c>
      <x:c r="B106" s="34" t="str">
        <x:v>Product</x:v>
      </x:c>
      <x:c r="C106" s="34" t="str">
        <x:v>PRD-574BC79D2B</x:v>
      </x:c>
      <x:c r="D106" s="34" t="str">
        <x:v>High</x:v>
      </x:c>
      <x:c r="E106" s="34" t="str">
        <x:v>U.S. regulatory/market status</x:v>
      </x:c>
      <x:c r="F106" s="34" t="str">
        <x:v>ERBE 20183-066 is supported by a non-U.S. source and is hidden from U.S. dropdowns.</x:v>
      </x:c>
      <x:c r="G106" s="34" t="str">
        <x:v>Confirm current U.S. labeling, clearance, distributor, orderability, and compatible platform before use.</x:v>
      </x:c>
      <x:c r="H106" s="34" t="str">
        <x:v>Open</x:v>
      </x:c>
    </x:row>
    <x:row r="107" ht="30" customHeight="1">
      <x:c r="A107" s="34" t="str">
        <x:v>QA-3444EFCACA</x:v>
      </x:c>
      <x:c r="B107" s="34" t="str">
        <x:v>Product</x:v>
      </x:c>
      <x:c r="C107" s="34" t="str">
        <x:v>PRD-57A313D4DB</x:v>
      </x:c>
      <x:c r="D107" s="34" t="str">
        <x:v>High</x:v>
      </x:c>
      <x:c r="E107" s="34" t="str">
        <x:v>U.S. regulatory/market status</x:v>
      </x:c>
      <x:c r="F107" s="34" t="str">
        <x:v>ERBE 20196-057 is supported by a non-U.S. source and is hidden from U.S. dropdowns.</x:v>
      </x:c>
      <x:c r="G107" s="34" t="str">
        <x:v>Confirm current U.S. labeling, clearance, distributor, orderability, and compatible platform before use.</x:v>
      </x:c>
      <x:c r="H107" s="34" t="str">
        <x:v>Open</x:v>
      </x:c>
    </x:row>
    <x:row r="108" ht="30" customHeight="1">
      <x:c r="A108" s="34" t="str">
        <x:v>QA-3632EC6A17</x:v>
      </x:c>
      <x:c r="B108" s="34" t="str">
        <x:v>Product</x:v>
      </x:c>
      <x:c r="C108" s="34" t="str">
        <x:v>PRD-5AB3F8988B</x:v>
      </x:c>
      <x:c r="D108" s="34" t="str">
        <x:v>High</x:v>
      </x:c>
      <x:c r="E108" s="34" t="str">
        <x:v>U.S. regulatory/market status</x:v>
      </x:c>
      <x:c r="F108" s="34" t="str">
        <x:v>ERBE 20132-325 is supported by a non-U.S. source and is hidden from U.S. dropdowns.</x:v>
      </x:c>
      <x:c r="G108" s="34" t="str">
        <x:v>Confirm current U.S. labeling, clearance, distributor, orderability, and compatible platform before use.</x:v>
      </x:c>
      <x:c r="H108" s="34" t="str">
        <x:v>Open</x:v>
      </x:c>
    </x:row>
    <x:row r="109" ht="30" customHeight="1">
      <x:c r="A109" s="34" t="str">
        <x:v>QA-4E06465880</x:v>
      </x:c>
      <x:c r="B109" s="34" t="str">
        <x:v>Product</x:v>
      </x:c>
      <x:c r="C109" s="34" t="str">
        <x:v>PRD-5AEEF62066</x:v>
      </x:c>
      <x:c r="D109" s="34" t="str">
        <x:v>High</x:v>
      </x:c>
      <x:c r="E109" s="34" t="str">
        <x:v>U.S. regulatory/market status</x:v>
      </x:c>
      <x:c r="F109" s="34" t="str">
        <x:v>ERBE 20402-061 is supported by a non-U.S. source and is hidden from U.S. dropdowns.</x:v>
      </x:c>
      <x:c r="G109" s="34" t="str">
        <x:v>Confirm current U.S. labeling, clearance, distributor, orderability, and compatible platform before use.</x:v>
      </x:c>
      <x:c r="H109" s="34" t="str">
        <x:v>Open</x:v>
      </x:c>
    </x:row>
    <x:row r="110" ht="30" customHeight="1">
      <x:c r="A110" s="34" t="str">
        <x:v>QA-F4C56F789E</x:v>
      </x:c>
      <x:c r="B110" s="34" t="str">
        <x:v>Product</x:v>
      </x:c>
      <x:c r="C110" s="34" t="str">
        <x:v>PRD-5C46BC7DA9</x:v>
      </x:c>
      <x:c r="D110" s="34" t="str">
        <x:v>High</x:v>
      </x:c>
      <x:c r="E110" s="34" t="str">
        <x:v>Primary source missing</x:v>
      </x:c>
      <x:c r="F110" s="34" t="str">
        <x:v>Novatech 01Y161313 remains a seed/secondary-source candidate and is hidden from the default dropdown.</x:v>
      </x:c>
      <x:c r="G110" s="34" t="str">
        <x:v>Obtain a current manufacturer catalog/IFU or direct manufacturer confirmation; verify exact catalog number, UDI, configuration, and market status.</x:v>
      </x:c>
      <x:c r="H110" s="34" t="str">
        <x:v>Open</x:v>
      </x:c>
    </x:row>
    <x:row r="111" ht="30" customHeight="1">
      <x:c r="A111" s="34" t="str">
        <x:v>QA-3CA863F1A0</x:v>
      </x:c>
      <x:c r="B111" s="34" t="str">
        <x:v>Product</x:v>
      </x:c>
      <x:c r="C111" s="34" t="str">
        <x:v>PRD-5CD3FA131B</x:v>
      </x:c>
      <x:c r="D111" s="34" t="str">
        <x:v>High</x:v>
      </x:c>
      <x:c r="E111" s="34" t="str">
        <x:v>U.S. regulatory/market status</x:v>
      </x:c>
      <x:c r="F111" s="34" t="str">
        <x:v>ERBE 21196-118 is supported by a non-U.S. source and is hidden from U.S. dropdowns.</x:v>
      </x:c>
      <x:c r="G111" s="34" t="str">
        <x:v>Confirm current U.S. labeling, clearance, distributor, orderability, and compatible platform before use.</x:v>
      </x:c>
      <x:c r="H111" s="34" t="str">
        <x:v>Open</x:v>
      </x:c>
    </x:row>
    <x:row r="112" ht="30" customHeight="1">
      <x:c r="A112" s="34" t="str">
        <x:v>QA-478512343B</x:v>
      </x:c>
      <x:c r="B112" s="34" t="str">
        <x:v>Product</x:v>
      </x:c>
      <x:c r="C112" s="34" t="str">
        <x:v>PRD-5DFC2E8E8B</x:v>
      </x:c>
      <x:c r="D112" s="34" t="str">
        <x:v>High</x:v>
      </x:c>
      <x:c r="E112" s="34" t="str">
        <x:v>U.S. regulatory/market status</x:v>
      </x:c>
      <x:c r="F112" s="34" t="str">
        <x:v>ERBE 20402-202 is supported by a non-U.S. source and is hidden from U.S. dropdowns.</x:v>
      </x:c>
      <x:c r="G112" s="34" t="str">
        <x:v>Confirm current U.S. labeling, clearance, distributor, orderability, and compatible platform before use.</x:v>
      </x:c>
      <x:c r="H112" s="34" t="str">
        <x:v>Open</x:v>
      </x:c>
    </x:row>
    <x:row r="113" ht="30" customHeight="1">
      <x:c r="A113" s="34" t="str">
        <x:v>QA-B98A975E59</x:v>
      </x:c>
      <x:c r="B113" s="34" t="str">
        <x:v>Product</x:v>
      </x:c>
      <x:c r="C113" s="34" t="str">
        <x:v>PRD-609D197124</x:v>
      </x:c>
      <x:c r="D113" s="34" t="str">
        <x:v>High</x:v>
      </x:c>
      <x:c r="E113" s="34" t="str">
        <x:v>Primary source missing</x:v>
      </x:c>
      <x:c r="F113" s="34" t="str">
        <x:v>Micro-Tech / Thoracent BU49251 remains a seed/secondary-source candidate and is hidden from the default dropdown.</x:v>
      </x:c>
      <x:c r="G113" s="34" t="str">
        <x:v>Obtain a current manufacturer catalog/IFU or direct manufacturer confirmation; verify exact catalog number, UDI, configuration, and market status.</x:v>
      </x:c>
      <x:c r="H113" s="34" t="str">
        <x:v>Open</x:v>
      </x:c>
    </x:row>
    <x:row r="114" ht="30" customHeight="1">
      <x:c r="A114" s="34" t="str">
        <x:v>QA-CDDD75503D</x:v>
      </x:c>
      <x:c r="B114" s="34" t="str">
        <x:v>Product</x:v>
      </x:c>
      <x:c r="C114" s="34" t="str">
        <x:v>PRD-62E4A72F9D</x:v>
      </x:c>
      <x:c r="D114" s="34" t="str">
        <x:v>High</x:v>
      </x:c>
      <x:c r="E114" s="34" t="str">
        <x:v>Primary source missing</x:v>
      </x:c>
      <x:c r="F114" s="34" t="str">
        <x:v>Novatech 01TD1260 remains a seed/secondary-source candidate and is hidden from the default dropdown.</x:v>
      </x:c>
      <x:c r="G114" s="34" t="str">
        <x:v>Obtain a current manufacturer catalog/IFU or direct manufacturer confirmation; verify exact catalog number, UDI, configuration, and market status.</x:v>
      </x:c>
      <x:c r="H114" s="34" t="str">
        <x:v>Open</x:v>
      </x:c>
    </x:row>
    <x:row r="115" ht="30" customHeight="1">
      <x:c r="A115" s="34" t="str">
        <x:v>QA-EC14674F7B</x:v>
      </x:c>
      <x:c r="B115" s="34" t="str">
        <x:v>Product</x:v>
      </x:c>
      <x:c r="C115" s="34" t="str">
        <x:v>PRD-62FB291C50</x:v>
      </x:c>
      <x:c r="D115" s="34" t="str">
        <x:v>High</x:v>
      </x:c>
      <x:c r="E115" s="34" t="str">
        <x:v>Primary source missing</x:v>
      </x:c>
      <x:c r="F115" s="34" t="str">
        <x:v>Micro-Tech / Thoracent BU49211 remains a seed/secondary-source candidate and is hidden from the default dropdown.</x:v>
      </x:c>
      <x:c r="G115" s="34" t="str">
        <x:v>Obtain a current manufacturer catalog/IFU or direct manufacturer confirmation; verify exact catalog number, UDI, configuration, and market status.</x:v>
      </x:c>
      <x:c r="H115" s="34" t="str">
        <x:v>Open</x:v>
      </x:c>
    </x:row>
    <x:row r="116" ht="30" customHeight="1">
      <x:c r="A116" s="34" t="str">
        <x:v>QA-0A9DAB1311</x:v>
      </x:c>
      <x:c r="B116" s="34" t="str">
        <x:v>Product</x:v>
      </x:c>
      <x:c r="C116" s="34" t="str">
        <x:v>PRD-63E9945A0A</x:v>
      </x:c>
      <x:c r="D116" s="34" t="str">
        <x:v>High</x:v>
      </x:c>
      <x:c r="E116" s="34" t="str">
        <x:v>U.S. regulatory/market status</x:v>
      </x:c>
      <x:c r="F116" s="34" t="str">
        <x:v>ERBE 20132-227 is supported by a non-U.S. source and is hidden from U.S. dropdowns.</x:v>
      </x:c>
      <x:c r="G116" s="34" t="str">
        <x:v>Confirm current U.S. labeling, clearance, distributor, orderability, and compatible platform before use.</x:v>
      </x:c>
      <x:c r="H116" s="34" t="str">
        <x:v>Open</x:v>
      </x:c>
    </x:row>
    <x:row r="117" ht="30" customHeight="1">
      <x:c r="A117" s="34" t="str">
        <x:v>QA-66B843DF03</x:v>
      </x:c>
      <x:c r="B117" s="34" t="str">
        <x:v>Product</x:v>
      </x:c>
      <x:c r="C117" s="34" t="str">
        <x:v>PRD-64481A5C4F</x:v>
      </x:c>
      <x:c r="D117" s="34" t="str">
        <x:v>High</x:v>
      </x:c>
      <x:c r="E117" s="34" t="str">
        <x:v>Primary source missing</x:v>
      </x:c>
      <x:c r="F117" s="34" t="str">
        <x:v>TRACOE 332 remains a seed/secondary-source candidate and is hidden from the default dropdown.</x:v>
      </x:c>
      <x:c r="G117" s="34" t="str">
        <x:v>Obtain a current manufacturer catalog/IFU or direct manufacturer confirmation; verify exact catalog number, UDI, configuration, and market status.</x:v>
      </x:c>
      <x:c r="H117" s="34" t="str">
        <x:v>Open</x:v>
      </x:c>
    </x:row>
    <x:row r="118" ht="30" customHeight="1">
      <x:c r="A118" s="34" t="str">
        <x:v>QA-393EDBE8BC</x:v>
      </x:c>
      <x:c r="B118" s="34" t="str">
        <x:v>Product</x:v>
      </x:c>
      <x:c r="C118" s="34" t="str">
        <x:v>PRD-6826FE4C0E</x:v>
      </x:c>
      <x:c r="D118" s="34" t="str">
        <x:v>High</x:v>
      </x:c>
      <x:c r="E118" s="34" t="str">
        <x:v>Primary source missing</x:v>
      </x:c>
      <x:c r="F118" s="34" t="str">
        <x:v>Medtronic 10CN10H remains a seed/secondary-source candidate and is hidden from the default dropdown.</x:v>
      </x:c>
      <x:c r="G118" s="34" t="str">
        <x:v>Obtain a current manufacturer catalog/IFU or direct manufacturer confirmation; verify exact catalog number, UDI, configuration, and market status.</x:v>
      </x:c>
      <x:c r="H118" s="34" t="str">
        <x:v>Open</x:v>
      </x:c>
    </x:row>
    <x:row r="119" ht="30" customHeight="1">
      <x:c r="A119" s="34" t="str">
        <x:v>QA-723E4D1FE9</x:v>
      </x:c>
      <x:c r="B119" s="34" t="str">
        <x:v>Product</x:v>
      </x:c>
      <x:c r="C119" s="34" t="str">
        <x:v>PRD-695BD279A8</x:v>
      </x:c>
      <x:c r="D119" s="34" t="str">
        <x:v>High</x:v>
      </x:c>
      <x:c r="E119" s="34" t="str">
        <x:v>U.S. regulatory/market status</x:v>
      </x:c>
      <x:c r="F119" s="34" t="str">
        <x:v>ERBE 20196-064 is supported by a non-U.S. source and is hidden from U.S. dropdowns.</x:v>
      </x:c>
      <x:c r="G119" s="34" t="str">
        <x:v>Confirm current U.S. labeling, clearance, distributor, orderability, and compatible platform before use.</x:v>
      </x:c>
      <x:c r="H119" s="34" t="str">
        <x:v>Open</x:v>
      </x:c>
    </x:row>
    <x:row r="120" ht="30" customHeight="1">
      <x:c r="A120" s="34" t="str">
        <x:v>QA-D2755866D0</x:v>
      </x:c>
      <x:c r="B120" s="34" t="str">
        <x:v>Product</x:v>
      </x:c>
      <x:c r="C120" s="34" t="str">
        <x:v>PRD-69C70153C3</x:v>
      </x:c>
      <x:c r="D120" s="34" t="str">
        <x:v>High</x:v>
      </x:c>
      <x:c r="E120" s="34" t="str">
        <x:v>Primary source missing</x:v>
      </x:c>
      <x:c r="F120" s="34" t="str">
        <x:v>Medtronic 126035 remains a seed/secondary-source candidate and is hidden from the default dropdown.</x:v>
      </x:c>
      <x:c r="G120" s="34" t="str">
        <x:v>Obtain a current manufacturer catalog/IFU or direct manufacturer confirmation; verify exact catalog number, UDI, configuration, and market status.</x:v>
      </x:c>
      <x:c r="H120" s="34" t="str">
        <x:v>Open</x:v>
      </x:c>
    </x:row>
    <x:row r="121" ht="30" customHeight="1">
      <x:c r="A121" s="34" t="str">
        <x:v>QA-6D54BAF017</x:v>
      </x:c>
      <x:c r="B121" s="34" t="str">
        <x:v>Product</x:v>
      </x:c>
      <x:c r="C121" s="34" t="str">
        <x:v>PRD-6AAA7898E9</x:v>
      </x:c>
      <x:c r="D121" s="34" t="str">
        <x:v>High</x:v>
      </x:c>
      <x:c r="E121" s="34" t="str">
        <x:v>Primary source missing</x:v>
      </x:c>
      <x:c r="F121" s="34" t="str">
        <x:v>Cook Medical G57703 remains a seed/secondary-source candidate and is hidden from the default dropdown.</x:v>
      </x:c>
      <x:c r="G121" s="34" t="str">
        <x:v>Obtain a current manufacturer catalog/IFU or direct manufacturer confirmation; verify exact catalog number, UDI, configuration, and market status.</x:v>
      </x:c>
      <x:c r="H121" s="34" t="str">
        <x:v>Open</x:v>
      </x:c>
    </x:row>
    <x:row r="122" ht="30" customHeight="1">
      <x:c r="A122" s="34" t="str">
        <x:v>QA-208F204272</x:v>
      </x:c>
      <x:c r="B122" s="34" t="str">
        <x:v>Product</x:v>
      </x:c>
      <x:c r="C122" s="34" t="str">
        <x:v>PRD-6BC32547CD</x:v>
      </x:c>
      <x:c r="D122" s="34" t="str">
        <x:v>High</x:v>
      </x:c>
      <x:c r="E122" s="34" t="str">
        <x:v>U.S. regulatory/market status</x:v>
      </x:c>
      <x:c r="F122" s="34" t="str">
        <x:v>ERBE 20183-101 is supported by a non-U.S. source and is hidden from U.S. dropdowns.</x:v>
      </x:c>
      <x:c r="G122" s="34" t="str">
        <x:v>Confirm current U.S. labeling, clearance, distributor, orderability, and compatible platform before use.</x:v>
      </x:c>
      <x:c r="H122" s="34" t="str">
        <x:v>Open</x:v>
      </x:c>
    </x:row>
    <x:row r="123" ht="30" customHeight="1">
      <x:c r="A123" s="34" t="str">
        <x:v>QA-F828300B9D</x:v>
      </x:c>
      <x:c r="B123" s="34" t="str">
        <x:v>Product</x:v>
      </x:c>
      <x:c r="C123" s="34" t="str">
        <x:v>PRD-6BC9B48573</x:v>
      </x:c>
      <x:c r="D123" s="34" t="str">
        <x:v>High</x:v>
      </x:c>
      <x:c r="E123" s="34" t="str">
        <x:v>Primary source missing</x:v>
      </x:c>
      <x:c r="F123" s="34" t="str">
        <x:v>Thoracent / M.I.Tech BTB-188009 remains a seed/secondary-source candidate and is hidden from the default dropdown.</x:v>
      </x:c>
      <x:c r="G123" s="34" t="str">
        <x:v>Obtain a current manufacturer catalog/IFU or direct manufacturer confirmation; verify exact catalog number, UDI, configuration, and market status.</x:v>
      </x:c>
      <x:c r="H123" s="34" t="str">
        <x:v>Open</x:v>
      </x:c>
    </x:row>
    <x:row r="124" ht="30" customHeight="1">
      <x:c r="A124" s="34" t="str">
        <x:v>QA-7167EB4D81</x:v>
      </x:c>
      <x:c r="B124" s="34" t="str">
        <x:v>Product</x:v>
      </x:c>
      <x:c r="C124" s="34" t="str">
        <x:v>PRD-6C1DE73547</x:v>
      </x:c>
      <x:c r="D124" s="34" t="str">
        <x:v>High</x:v>
      </x:c>
      <x:c r="E124" s="34" t="str">
        <x:v>Primary source missing</x:v>
      </x:c>
      <x:c r="F124" s="34" t="str">
        <x:v>EFER BX-5500-FA remains a seed/secondary-source candidate and is hidden from the default dropdown.</x:v>
      </x:c>
      <x:c r="G124" s="34" t="str">
        <x:v>Obtain a current manufacturer catalog/IFU or direct manufacturer confirmation; verify exact catalog number, UDI, configuration, and market status.</x:v>
      </x:c>
      <x:c r="H124" s="34" t="str">
        <x:v>Open</x:v>
      </x:c>
    </x:row>
    <x:row r="125" ht="30" customHeight="1">
      <x:c r="A125" s="34" t="str">
        <x:v>QA-6D5D2E491D</x:v>
      </x:c>
      <x:c r="B125" s="34" t="str">
        <x:v>Product</x:v>
      </x:c>
      <x:c r="C125" s="34" t="str">
        <x:v>PRD-6C2199C862</x:v>
      </x:c>
      <x:c r="D125" s="34" t="str">
        <x:v>High</x:v>
      </x:c>
      <x:c r="E125" s="34" t="str">
        <x:v>U.S. regulatory/market status</x:v>
      </x:c>
      <x:c r="F125" s="34" t="str">
        <x:v>ERBE 20402-402 is supported by a non-U.S. source and is hidden from U.S. dropdowns.</x:v>
      </x:c>
      <x:c r="G125" s="34" t="str">
        <x:v>Confirm current U.S. labeling, clearance, distributor, orderability, and compatible platform before use.</x:v>
      </x:c>
      <x:c r="H125" s="34" t="str">
        <x:v>Open</x:v>
      </x:c>
    </x:row>
    <x:row r="126" ht="30" customHeight="1">
      <x:c r="A126" s="34" t="str">
        <x:v>QA-2434225696</x:v>
      </x:c>
      <x:c r="B126" s="34" t="str">
        <x:v>Product</x:v>
      </x:c>
      <x:c r="C126" s="34" t="str">
        <x:v>PRD-6C43A37366</x:v>
      </x:c>
      <x:c r="D126" s="34" t="str">
        <x:v>High</x:v>
      </x:c>
      <x:c r="E126" s="34" t="str">
        <x:v>Primary source missing</x:v>
      </x:c>
      <x:c r="F126" s="34" t="str">
        <x:v>Pulmonx EBV-TS-4.0 remains a seed/secondary-source candidate and is hidden from the default dropdown.</x:v>
      </x:c>
      <x:c r="G126" s="34" t="str">
        <x:v>Obtain a current manufacturer catalog/IFU or direct manufacturer confirmation; verify exact catalog number, UDI, configuration, and market status.</x:v>
      </x:c>
      <x:c r="H126" s="34" t="str">
        <x:v>Open</x:v>
      </x:c>
    </x:row>
    <x:row r="127" ht="30" customHeight="1">
      <x:c r="A127" s="34" t="str">
        <x:v>QA-55862A7C2C</x:v>
      </x:c>
      <x:c r="B127" s="34" t="str">
        <x:v>Product</x:v>
      </x:c>
      <x:c r="C127" s="34" t="str">
        <x:v>PRD-6C9FB1DC9F</x:v>
      </x:c>
      <x:c r="D127" s="34" t="str">
        <x:v>High</x:v>
      </x:c>
      <x:c r="E127" s="34" t="str">
        <x:v>Primary source missing</x:v>
      </x:c>
      <x:c r="F127" s="34" t="str">
        <x:v>Cardinal Health 8888570564 remains a seed/secondary-source candidate and is hidden from the default dropdown.</x:v>
      </x:c>
      <x:c r="G127" s="34" t="str">
        <x:v>Obtain a current manufacturer catalog/IFU or direct manufacturer confirmation; verify exact catalog number, UDI, configuration, and market status.</x:v>
      </x:c>
      <x:c r="H127" s="34" t="str">
        <x:v>Open</x:v>
      </x:c>
    </x:row>
    <x:row r="128" ht="30" customHeight="1">
      <x:c r="A128" s="34" t="str">
        <x:v>QA-E5F41B5A80</x:v>
      </x:c>
      <x:c r="B128" s="34" t="str">
        <x:v>Product</x:v>
      </x:c>
      <x:c r="C128" s="34" t="str">
        <x:v>PRD-6DAF9E3AA4</x:v>
      </x:c>
      <x:c r="D128" s="34" t="str">
        <x:v>High</x:v>
      </x:c>
      <x:c r="E128" s="34" t="str">
        <x:v>Primary source missing</x:v>
      </x:c>
      <x:c r="F128" s="34" t="str">
        <x:v>Cardinal Health 8888561068 remains a seed/secondary-source candidate and is hidden from the default dropdown.</x:v>
      </x:c>
      <x:c r="G128" s="34" t="str">
        <x:v>Obtain a current manufacturer catalog/IFU or direct manufacturer confirmation; verify exact catalog number, UDI, configuration, and market status.</x:v>
      </x:c>
      <x:c r="H128" s="34" t="str">
        <x:v>Open</x:v>
      </x:c>
    </x:row>
    <x:row r="129" ht="30" customHeight="1">
      <x:c r="A129" s="34" t="str">
        <x:v>QA-8ACE9C4BFE</x:v>
      </x:c>
      <x:c r="B129" s="34" t="str">
        <x:v>Product</x:v>
      </x:c>
      <x:c r="C129" s="34" t="str">
        <x:v>PRD-6DB8E6BC3D</x:v>
      </x:c>
      <x:c r="D129" s="34" t="str">
        <x:v>High</x:v>
      </x:c>
      <x:c r="E129" s="34" t="str">
        <x:v>Primary source missing</x:v>
      </x:c>
      <x:c r="F129" s="34" t="str">
        <x:v>Thoracent / M.I.Tech BTB-126009 remains a seed/secondary-source candidate and is hidden from the default dropdown.</x:v>
      </x:c>
      <x:c r="G129" s="34" t="str">
        <x:v>Obtain a current manufacturer catalog/IFU or direct manufacturer confirmation; verify exact catalog number, UDI, configuration, and market status.</x:v>
      </x:c>
      <x:c r="H129" s="34" t="str">
        <x:v>Open</x:v>
      </x:c>
    </x:row>
    <x:row r="130" ht="30" customHeight="1">
      <x:c r="A130" s="34" t="str">
        <x:v>QA-6DD38C20B2</x:v>
      </x:c>
      <x:c r="B130" s="34" t="str">
        <x:v>Product</x:v>
      </x:c>
      <x:c r="C130" s="34" t="str">
        <x:v>PRD-6DBE766019</x:v>
      </x:c>
      <x:c r="D130" s="34" t="str">
        <x:v>High</x:v>
      </x:c>
      <x:c r="E130" s="34" t="str">
        <x:v>Primary source missing</x:v>
      </x:c>
      <x:c r="F130" s="34" t="str">
        <x:v>Cook Medical G05462 remains a seed/secondary-source candidate and is hidden from the default dropdown.</x:v>
      </x:c>
      <x:c r="G130" s="34" t="str">
        <x:v>Obtain a current manufacturer catalog/IFU or direct manufacturer confirmation; verify exact catalog number, UDI, configuration, and market status.</x:v>
      </x:c>
      <x:c r="H130" s="34" t="str">
        <x:v>Open</x:v>
      </x:c>
    </x:row>
    <x:row r="131" ht="30" customHeight="1">
      <x:c r="A131" s="34" t="str">
        <x:v>QA-7D78ED81C7</x:v>
      </x:c>
      <x:c r="B131" s="34" t="str">
        <x:v>Product</x:v>
      </x:c>
      <x:c r="C131" s="34" t="str">
        <x:v>PRD-6DF43B832B</x:v>
      </x:c>
      <x:c r="D131" s="34" t="str">
        <x:v>High</x:v>
      </x:c>
      <x:c r="E131" s="34" t="str">
        <x:v>U.S. regulatory/market status</x:v>
      </x:c>
      <x:c r="F131" s="34" t="str">
        <x:v>ERBE 20183-103 is supported by a non-U.S. source and is hidden from U.S. dropdowns.</x:v>
      </x:c>
      <x:c r="G131" s="34" t="str">
        <x:v>Confirm current U.S. labeling, clearance, distributor, orderability, and compatible platform before use.</x:v>
      </x:c>
      <x:c r="H131" s="34" t="str">
        <x:v>Open</x:v>
      </x:c>
    </x:row>
    <x:row r="132" ht="30" customHeight="1">
      <x:c r="A132" s="34" t="str">
        <x:v>QA-7D2F906941</x:v>
      </x:c>
      <x:c r="B132" s="34" t="str">
        <x:v>Product</x:v>
      </x:c>
      <x:c r="C132" s="34" t="str">
        <x:v>PRD-6EE929E70C</x:v>
      </x:c>
      <x:c r="D132" s="34" t="str">
        <x:v>High</x:v>
      </x:c>
      <x:c r="E132" s="34" t="str">
        <x:v>Primary source missing</x:v>
      </x:c>
      <x:c r="F132" s="34" t="str">
        <x:v>Pulmonx EDC-TS-4.0 remains a seed/secondary-source candidate and is hidden from the default dropdown.</x:v>
      </x:c>
      <x:c r="G132" s="34" t="str">
        <x:v>Obtain a current manufacturer catalog/IFU or direct manufacturer confirmation; verify exact catalog number, UDI, configuration, and market status.</x:v>
      </x:c>
      <x:c r="H132" s="34" t="str">
        <x:v>Open</x:v>
      </x:c>
    </x:row>
    <x:row r="133" ht="30" customHeight="1">
      <x:c r="A133" s="34" t="str">
        <x:v>QA-71E3CFB9EE</x:v>
      </x:c>
      <x:c r="B133" s="34" t="str">
        <x:v>Product</x:v>
      </x:c>
      <x:c r="C133" s="34" t="str">
        <x:v>PRD-6EFB8B3386</x:v>
      </x:c>
      <x:c r="D133" s="34" t="str">
        <x:v>High</x:v>
      </x:c>
      <x:c r="E133" s="34" t="str">
        <x:v>Primary source missing</x:v>
      </x:c>
      <x:c r="F133" s="34" t="str">
        <x:v>Thoracent / M.I.Tech BTB-102009 remains a seed/secondary-source candidate and is hidden from the default dropdown.</x:v>
      </x:c>
      <x:c r="G133" s="34" t="str">
        <x:v>Obtain a current manufacturer catalog/IFU or direct manufacturer confirmation; verify exact catalog number, UDI, configuration, and market status.</x:v>
      </x:c>
      <x:c r="H133" s="34" t="str">
        <x:v>Open</x:v>
      </x:c>
    </x:row>
    <x:row r="134" ht="30" customHeight="1">
      <x:c r="A134" s="34" t="str">
        <x:v>QA-E264CC00CC</x:v>
      </x:c>
      <x:c r="B134" s="34" t="str">
        <x:v>Product</x:v>
      </x:c>
      <x:c r="C134" s="34" t="str">
        <x:v>PRD-6F32150552</x:v>
      </x:c>
      <x:c r="D134" s="34" t="str">
        <x:v>High</x:v>
      </x:c>
      <x:c r="E134" s="34" t="str">
        <x:v>Exact configuration incomplete</x:v>
      </x:c>
      <x:c r="F134" s="34" t="str">
        <x:v>Cook Medical G05296 has a supported product identity but incomplete exact size/configuration evidence.</x:v>
      </x:c>
      <x:c r="G134" s="34" t="str">
        <x:v>Obtain the current manufacturer ordering table and populate every orderable configuration before exposing it.</x:v>
      </x:c>
      <x:c r="H134" s="34" t="str">
        <x:v>Open</x:v>
      </x:c>
    </x:row>
    <x:row r="135" ht="30" customHeight="1">
      <x:c r="A135" s="34" t="str">
        <x:v>QA-C9D7D27D59</x:v>
      </x:c>
      <x:c r="B135" s="34" t="str">
        <x:v>Product</x:v>
      </x:c>
      <x:c r="C135" s="34" t="str">
        <x:v>PRD-6F4B58CFF2</x:v>
      </x:c>
      <x:c r="D135" s="34" t="str">
        <x:v>High</x:v>
      </x:c>
      <x:c r="E135" s="34" t="str">
        <x:v>U.S. regulatory/market status</x:v>
      </x:c>
      <x:c r="F135" s="34" t="str">
        <x:v>ERBE 20196-062 is supported by a non-U.S. source and is hidden from U.S. dropdowns.</x:v>
      </x:c>
      <x:c r="G135" s="34" t="str">
        <x:v>Confirm current U.S. labeling, clearance, distributor, orderability, and compatible platform before use.</x:v>
      </x:c>
      <x:c r="H135" s="34" t="str">
        <x:v>Open</x:v>
      </x:c>
    </x:row>
    <x:row r="136" ht="30" customHeight="1">
      <x:c r="A136" s="34" t="str">
        <x:v>QA-D4AC2D94B4</x:v>
      </x:c>
      <x:c r="B136" s="34" t="str">
        <x:v>Product</x:v>
      </x:c>
      <x:c r="C136" s="34" t="str">
        <x:v>PRD-6F74CF87DF</x:v>
      </x:c>
      <x:c r="D136" s="34" t="str">
        <x:v>High</x:v>
      </x:c>
      <x:c r="E136" s="34" t="str">
        <x:v>Primary source missing</x:v>
      </x:c>
      <x:c r="F136" s="34" t="str">
        <x:v>Thoracent / M.I.Tech BTB-142009 remains a seed/secondary-source candidate and is hidden from the default dropdown.</x:v>
      </x:c>
      <x:c r="G136" s="34" t="str">
        <x:v>Obtain a current manufacturer catalog/IFU or direct manufacturer confirmation; verify exact catalog number, UDI, configuration, and market status.</x:v>
      </x:c>
      <x:c r="H136" s="34" t="str">
        <x:v>Open</x:v>
      </x:c>
    </x:row>
    <x:row r="137" ht="30" customHeight="1">
      <x:c r="A137" s="34" t="str">
        <x:v>QA-656F43C3C5</x:v>
      </x:c>
      <x:c r="B137" s="34" t="str">
        <x:v>Product</x:v>
      </x:c>
      <x:c r="C137" s="34" t="str">
        <x:v>PRD-704E468EF5</x:v>
      </x:c>
      <x:c r="D137" s="34" t="str">
        <x:v>High</x:v>
      </x:c>
      <x:c r="E137" s="34" t="str">
        <x:v>U.S. regulatory/market status</x:v>
      </x:c>
      <x:c r="F137" s="34" t="str">
        <x:v>ERBE 20183-055 is supported by a non-U.S. source and is hidden from U.S. dropdowns.</x:v>
      </x:c>
      <x:c r="G137" s="34" t="str">
        <x:v>Confirm current U.S. labeling, clearance, distributor, orderability, and compatible platform before use.</x:v>
      </x:c>
      <x:c r="H137" s="34" t="str">
        <x:v>Open</x:v>
      </x:c>
    </x:row>
    <x:row r="138" ht="30" customHeight="1">
      <x:c r="A138" s="34" t="str">
        <x:v>QA-3DBB983D89</x:v>
      </x:c>
      <x:c r="B138" s="34" t="str">
        <x:v>Product</x:v>
      </x:c>
      <x:c r="C138" s="34" t="str">
        <x:v>PRD-7051E83D62</x:v>
      </x:c>
      <x:c r="D138" s="34" t="str">
        <x:v>High</x:v>
      </x:c>
      <x:c r="E138" s="34" t="str">
        <x:v>Primary source missing</x:v>
      </x:c>
      <x:c r="F138" s="34" t="str">
        <x:v>Novatech 01TF1450 remains a seed/secondary-source candidate and is hidden from the default dropdown.</x:v>
      </x:c>
      <x:c r="G138" s="34" t="str">
        <x:v>Obtain a current manufacturer catalog/IFU or direct manufacturer confirmation; verify exact catalog number, UDI, configuration, and market status.</x:v>
      </x:c>
      <x:c r="H138" s="34" t="str">
        <x:v>Open</x:v>
      </x:c>
    </x:row>
    <x:row r="139" ht="30" customHeight="1">
      <x:c r="A139" s="34" t="str">
        <x:v>QA-6B4E6DD932</x:v>
      </x:c>
      <x:c r="B139" s="34" t="str">
        <x:v>Product</x:v>
      </x:c>
      <x:c r="C139" s="34" t="str">
        <x:v>PRD-709ED0842B</x:v>
      </x:c>
      <x:c r="D139" s="34" t="str">
        <x:v>High</x:v>
      </x:c>
      <x:c r="E139" s="34" t="str">
        <x:v>Primary source missing</x:v>
      </x:c>
      <x:c r="F139" s="34" t="str">
        <x:v>Medtronic 7CN80ED remains a seed/secondary-source candidate and is hidden from the default dropdown.</x:v>
      </x:c>
      <x:c r="G139" s="34" t="str">
        <x:v>Obtain a current manufacturer catalog/IFU or direct manufacturer confirmation; verify exact catalog number, UDI, configuration, and market status.</x:v>
      </x:c>
      <x:c r="H139" s="34" t="str">
        <x:v>Open</x:v>
      </x:c>
    </x:row>
    <x:row r="140" ht="30" customHeight="1">
      <x:c r="A140" s="34" t="str">
        <x:v>QA-DF122372CF</x:v>
      </x:c>
      <x:c r="B140" s="34" t="str">
        <x:v>Product</x:v>
      </x:c>
      <x:c r="C140" s="34" t="str">
        <x:v>PRD-70B4B5EA83</x:v>
      </x:c>
      <x:c r="D140" s="34" t="str">
        <x:v>High</x:v>
      </x:c>
      <x:c r="E140" s="34" t="str">
        <x:v>Primary source missing</x:v>
      </x:c>
      <x:c r="F140" s="34" t="str">
        <x:v>Cook Medical G05461 remains a seed/secondary-source candidate and is hidden from the default dropdown.</x:v>
      </x:c>
      <x:c r="G140" s="34" t="str">
        <x:v>Obtain a current manufacturer catalog/IFU or direct manufacturer confirmation; verify exact catalog number, UDI, configuration, and market status.</x:v>
      </x:c>
      <x:c r="H140" s="34" t="str">
        <x:v>Open</x:v>
      </x:c>
    </x:row>
    <x:row r="141" ht="30" customHeight="1">
      <x:c r="A141" s="34" t="str">
        <x:v>QA-1ECE7F2BFC</x:v>
      </x:c>
      <x:c r="B141" s="34" t="str">
        <x:v>Product</x:v>
      </x:c>
      <x:c r="C141" s="34" t="str">
        <x:v>PRD-71FB94BD46</x:v>
      </x:c>
      <x:c r="D141" s="34" t="str">
        <x:v>High</x:v>
      </x:c>
      <x:c r="E141" s="34" t="str">
        <x:v>U.S. regulatory/market status</x:v>
      </x:c>
      <x:c r="F141" s="34" t="str">
        <x:v>ERBE 20194-075 is supported by a non-U.S. source and is hidden from U.S. dropdowns.</x:v>
      </x:c>
      <x:c r="G141" s="34" t="str">
        <x:v>Confirm current U.S. labeling, clearance, distributor, orderability, and compatible platform before use.</x:v>
      </x:c>
      <x:c r="H141" s="34" t="str">
        <x:v>Open</x:v>
      </x:c>
    </x:row>
    <x:row r="142" ht="30" customHeight="1">
      <x:c r="A142" s="34" t="str">
        <x:v>QA-DBF7BE4F5E</x:v>
      </x:c>
      <x:c r="B142" s="34" t="str">
        <x:v>Product</x:v>
      </x:c>
      <x:c r="C142" s="34" t="str">
        <x:v>PRD-733F2370BA</x:v>
      </x:c>
      <x:c r="D142" s="34" t="str">
        <x:v>High</x:v>
      </x:c>
      <x:c r="E142" s="34" t="str">
        <x:v>Primary source missing</x:v>
      </x:c>
      <x:c r="F142" s="34" t="str">
        <x:v>Thoracent / M.I.Tech BTB-103009 remains a seed/secondary-source candidate and is hidden from the default dropdown.</x:v>
      </x:c>
      <x:c r="G142" s="34" t="str">
        <x:v>Obtain a current manufacturer catalog/IFU or direct manufacturer confirmation; verify exact catalog number, UDI, configuration, and market status.</x:v>
      </x:c>
      <x:c r="H142" s="34" t="str">
        <x:v>Open</x:v>
      </x:c>
    </x:row>
    <x:row r="143" ht="30" customHeight="1">
      <x:c r="A143" s="34" t="str">
        <x:v>QA-60A8431037</x:v>
      </x:c>
      <x:c r="B143" s="34" t="str">
        <x:v>Product</x:v>
      </x:c>
      <x:c r="C143" s="34" t="str">
        <x:v>PRD-737BCEA43F</x:v>
      </x:c>
      <x:c r="D143" s="34" t="str">
        <x:v>High</x:v>
      </x:c>
      <x:c r="E143" s="34" t="str">
        <x:v>Primary source missing</x:v>
      </x:c>
      <x:c r="F143" s="34" t="str">
        <x:v>Pulmonx EDC-TS-4.0-J remains a seed/secondary-source candidate and is hidden from the default dropdown.</x:v>
      </x:c>
      <x:c r="G143" s="34" t="str">
        <x:v>Obtain a current manufacturer catalog/IFU or direct manufacturer confirmation; verify exact catalog number, UDI, configuration, and market status.</x:v>
      </x:c>
      <x:c r="H143" s="34" t="str">
        <x:v>Open</x:v>
      </x:c>
    </x:row>
    <x:row r="144" ht="30" customHeight="1">
      <x:c r="A144" s="34" t="str">
        <x:v>QA-89397C9AA9</x:v>
      </x:c>
      <x:c r="B144" s="34" t="str">
        <x:v>Product</x:v>
      </x:c>
      <x:c r="C144" s="34" t="str">
        <x:v>PRD-7518A5B1E1</x:v>
      </x:c>
      <x:c r="D144" s="34" t="str">
        <x:v>High</x:v>
      </x:c>
      <x:c r="E144" s="34" t="str">
        <x:v>Exact configuration incomplete</x:v>
      </x:c>
      <x:c r="F144" s="34" t="str">
        <x:v>Cook Medical G03301 has a supported product identity but incomplete exact size/configuration evidence.</x:v>
      </x:c>
      <x:c r="G144" s="34" t="str">
        <x:v>Obtain the current manufacturer ordering table and populate every orderable configuration before exposing it.</x:v>
      </x:c>
      <x:c r="H144" s="34" t="str">
        <x:v>Open</x:v>
      </x:c>
    </x:row>
    <x:row r="145" ht="30" customHeight="1">
      <x:c r="A145" s="34" t="str">
        <x:v>QA-5C56A7BD42</x:v>
      </x:c>
      <x:c r="B145" s="34" t="str">
        <x:v>Product</x:v>
      </x:c>
      <x:c r="C145" s="34" t="str">
        <x:v>PRD-77DCFC650E</x:v>
      </x:c>
      <x:c r="D145" s="34" t="str">
        <x:v>High</x:v>
      </x:c>
      <x:c r="E145" s="34" t="str">
        <x:v>U.S. regulatory/market status</x:v>
      </x:c>
      <x:c r="F145" s="34" t="str">
        <x:v>ERBE 20196-130 is supported by a non-U.S. source and is hidden from U.S. dropdowns.</x:v>
      </x:c>
      <x:c r="G145" s="34" t="str">
        <x:v>Confirm current U.S. labeling, clearance, distributor, orderability, and compatible platform before use.</x:v>
      </x:c>
      <x:c r="H145" s="34" t="str">
        <x:v>Open</x:v>
      </x:c>
    </x:row>
    <x:row r="146" ht="30" customHeight="1">
      <x:c r="A146" s="34" t="str">
        <x:v>QA-494A8F6457</x:v>
      </x:c>
      <x:c r="B146" s="34" t="str">
        <x:v>Product</x:v>
      </x:c>
      <x:c r="C146" s="34" t="str">
        <x:v>PRD-78096620FF</x:v>
      </x:c>
      <x:c r="D146" s="34" t="str">
        <x:v>High</x:v>
      </x:c>
      <x:c r="E146" s="34" t="str">
        <x:v>U.S. regulatory/market status</x:v>
      </x:c>
      <x:c r="F146" s="34" t="str">
        <x:v>ERBE 20132-171 is supported by a non-U.S. source and is hidden from U.S. dropdowns.</x:v>
      </x:c>
      <x:c r="G146" s="34" t="str">
        <x:v>Confirm current U.S. labeling, clearance, distributor, orderability, and compatible platform before use.</x:v>
      </x:c>
      <x:c r="H146" s="34" t="str">
        <x:v>Open</x:v>
      </x:c>
    </x:row>
    <x:row r="147" ht="30" customHeight="1">
      <x:c r="A147" s="34" t="str">
        <x:v>QA-AB09AE6B09</x:v>
      </x:c>
      <x:c r="B147" s="34" t="str">
        <x:v>Product</x:v>
      </x:c>
      <x:c r="C147" s="34" t="str">
        <x:v>PRD-78354BF30F</x:v>
      </x:c>
      <x:c r="D147" s="34" t="str">
        <x:v>High</x:v>
      </x:c>
      <x:c r="E147" s="34" t="str">
        <x:v>Primary source missing</x:v>
      </x:c>
      <x:c r="F147" s="34" t="str">
        <x:v>Thoracent / M.I.Tech BTB-208009 remains a seed/secondary-source candidate and is hidden from the default dropdown.</x:v>
      </x:c>
      <x:c r="G147" s="34" t="str">
        <x:v>Obtain a current manufacturer catalog/IFU or direct manufacturer confirmation; verify exact catalog number, UDI, configuration, and market status.</x:v>
      </x:c>
      <x:c r="H147" s="34" t="str">
        <x:v>Open</x:v>
      </x:c>
    </x:row>
    <x:row r="148" ht="30" customHeight="1">
      <x:c r="A148" s="34" t="str">
        <x:v>QA-10D1B78FA8</x:v>
      </x:c>
      <x:c r="B148" s="34" t="str">
        <x:v>Product</x:v>
      </x:c>
      <x:c r="C148" s="34" t="str">
        <x:v>PRD-788469337A</x:v>
      </x:c>
      <x:c r="D148" s="34" t="str">
        <x:v>High</x:v>
      </x:c>
      <x:c r="E148" s="34" t="str">
        <x:v>Primary source missing</x:v>
      </x:c>
      <x:c r="F148" s="34" t="str">
        <x:v>Medtronic 7UN80H remains a seed/secondary-source candidate and is hidden from the default dropdown.</x:v>
      </x:c>
      <x:c r="G148" s="34" t="str">
        <x:v>Obtain a current manufacturer catalog/IFU or direct manufacturer confirmation; verify exact catalog number, UDI, configuration, and market status.</x:v>
      </x:c>
      <x:c r="H148" s="34" t="str">
        <x:v>Open</x:v>
      </x:c>
    </x:row>
    <x:row r="149" ht="30" customHeight="1">
      <x:c r="A149" s="34" t="str">
        <x:v>QA-DA3A1BEF6A</x:v>
      </x:c>
      <x:c r="B149" s="34" t="str">
        <x:v>Product</x:v>
      </x:c>
      <x:c r="C149" s="34" t="str">
        <x:v>PRD-78D84A6D45</x:v>
      </x:c>
      <x:c r="D149" s="34" t="str">
        <x:v>High</x:v>
      </x:c>
      <x:c r="E149" s="34" t="str">
        <x:v>Primary source missing</x:v>
      </x:c>
      <x:c r="F149" s="34" t="str">
        <x:v>Medtronic 126037 remains a seed/secondary-source candidate and is hidden from the default dropdown.</x:v>
      </x:c>
      <x:c r="G149" s="34" t="str">
        <x:v>Obtain a current manufacturer catalog/IFU or direct manufacturer confirmation; verify exact catalog number, UDI, configuration, and market status.</x:v>
      </x:c>
      <x:c r="H149" s="34" t="str">
        <x:v>Open</x:v>
      </x:c>
    </x:row>
    <x:row r="150" ht="30" customHeight="1">
      <x:c r="A150" s="34" t="str">
        <x:v>QA-B53CF127B1</x:v>
      </x:c>
      <x:c r="B150" s="34" t="str">
        <x:v>Product</x:v>
      </x:c>
      <x:c r="C150" s="34" t="str">
        <x:v>PRD-78DC6578D9</x:v>
      </x:c>
      <x:c r="D150" s="34" t="str">
        <x:v>High</x:v>
      </x:c>
      <x:c r="E150" s="34" t="str">
        <x:v>Primary source missing</x:v>
      </x:c>
      <x:c r="F150" s="34" t="str">
        <x:v>BD 50-7000B remains a seed/secondary-source candidate and is hidden from the default dropdown.</x:v>
      </x:c>
      <x:c r="G150" s="34" t="str">
        <x:v>Obtain a current manufacturer catalog/IFU or direct manufacturer confirmation; verify exact catalog number, UDI, configuration, and market status.</x:v>
      </x:c>
      <x:c r="H150" s="34" t="str">
        <x:v>Open</x:v>
      </x:c>
    </x:row>
    <x:row r="151" ht="30" customHeight="1">
      <x:c r="A151" s="34" t="str">
        <x:v>QA-B780002CCB</x:v>
      </x:c>
      <x:c r="B151" s="34" t="str">
        <x:v>Product</x:v>
      </x:c>
      <x:c r="C151" s="34" t="str">
        <x:v>PRD-79B8CF6846</x:v>
      </x:c>
      <x:c r="D151" s="34" t="str">
        <x:v>High</x:v>
      </x:c>
      <x:c r="E151" s="34" t="str">
        <x:v>U.S. regulatory/market status</x:v>
      </x:c>
      <x:c r="F151" s="34" t="str">
        <x:v>ERBE 20196-067 is supported by a non-U.S. source and is hidden from U.S. dropdowns.</x:v>
      </x:c>
      <x:c r="G151" s="34" t="str">
        <x:v>Confirm current U.S. labeling, clearance, distributor, orderability, and compatible platform before use.</x:v>
      </x:c>
      <x:c r="H151" s="34" t="str">
        <x:v>Open</x:v>
      </x:c>
    </x:row>
    <x:row r="152" ht="30" customHeight="1">
      <x:c r="A152" s="34" t="str">
        <x:v>QA-76718FAAC7</x:v>
      </x:c>
      <x:c r="B152" s="34" t="str">
        <x:v>Product</x:v>
      </x:c>
      <x:c r="C152" s="34" t="str">
        <x:v>PRD-7A53694B65</x:v>
      </x:c>
      <x:c r="D152" s="34" t="str">
        <x:v>High</x:v>
      </x:c>
      <x:c r="E152" s="34" t="str">
        <x:v>U.S. regulatory/market status</x:v>
      </x:c>
      <x:c r="F152" s="34" t="str">
        <x:v>ERBE 20132-203 is supported by a non-U.S. source and is hidden from U.S. dropdowns.</x:v>
      </x:c>
      <x:c r="G152" s="34" t="str">
        <x:v>Confirm current U.S. labeling, clearance, distributor, orderability, and compatible platform before use.</x:v>
      </x:c>
      <x:c r="H152" s="34" t="str">
        <x:v>Open</x:v>
      </x:c>
    </x:row>
    <x:row r="153" ht="30" customHeight="1">
      <x:c r="A153" s="34" t="str">
        <x:v>QA-BAA225C289</x:v>
      </x:c>
      <x:c r="B153" s="34" t="str">
        <x:v>Product</x:v>
      </x:c>
      <x:c r="C153" s="34" t="str">
        <x:v>PRD-7AA19EC9FD</x:v>
      </x:c>
      <x:c r="D153" s="34" t="str">
        <x:v>High</x:v>
      </x:c>
      <x:c r="E153" s="34" t="str">
        <x:v>Primary source missing</x:v>
      </x:c>
      <x:c r="F153" s="34" t="str">
        <x:v>Thoracent / M.I.Tech BTB-125009 remains a seed/secondary-source candidate and is hidden from the default dropdown.</x:v>
      </x:c>
      <x:c r="G153" s="34" t="str">
        <x:v>Obtain a current manufacturer catalog/IFU or direct manufacturer confirmation; verify exact catalog number, UDI, configuration, and market status.</x:v>
      </x:c>
      <x:c r="H153" s="34" t="str">
        <x:v>Open</x:v>
      </x:c>
    </x:row>
    <x:row r="154" ht="30" customHeight="1">
      <x:c r="A154" s="34" t="str">
        <x:v>QA-DDF12B3E75</x:v>
      </x:c>
      <x:c r="B154" s="34" t="str">
        <x:v>Product</x:v>
      </x:c>
      <x:c r="C154" s="34" t="str">
        <x:v>PRD-7ACC124BE1</x:v>
      </x:c>
      <x:c r="D154" s="34" t="str">
        <x:v>High</x:v>
      </x:c>
      <x:c r="E154" s="34" t="str">
        <x:v>Primary source missing</x:v>
      </x:c>
      <x:c r="F154" s="34" t="str">
        <x:v>Thoracent / M.I.Tech BTB-123009 remains a seed/secondary-source candidate and is hidden from the default dropdown.</x:v>
      </x:c>
      <x:c r="G154" s="34" t="str">
        <x:v>Obtain a current manufacturer catalog/IFU or direct manufacturer confirmation; verify exact catalog number, UDI, configuration, and market status.</x:v>
      </x:c>
      <x:c r="H154" s="34" t="str">
        <x:v>Open</x:v>
      </x:c>
    </x:row>
    <x:row r="155" ht="30" customHeight="1">
      <x:c r="A155" s="34" t="str">
        <x:v>QA-0E06CEA206</x:v>
      </x:c>
      <x:c r="B155" s="34" t="str">
        <x:v>Product</x:v>
      </x:c>
      <x:c r="C155" s="34" t="str">
        <x:v>PRD-7DC3645CFA</x:v>
      </x:c>
      <x:c r="D155" s="34" t="str">
        <x:v>High</x:v>
      </x:c>
      <x:c r="E155" s="34" t="str">
        <x:v>U.S. regulatory/market status</x:v>
      </x:c>
      <x:c r="F155" s="34" t="str">
        <x:v>ERBE 20402-410 is supported by a non-U.S. source and is hidden from U.S. dropdowns.</x:v>
      </x:c>
      <x:c r="G155" s="34" t="str">
        <x:v>Confirm current U.S. labeling, clearance, distributor, orderability, and compatible platform before use.</x:v>
      </x:c>
      <x:c r="H155" s="34" t="str">
        <x:v>Open</x:v>
      </x:c>
    </x:row>
    <x:row r="156" ht="30" customHeight="1">
      <x:c r="A156" s="34" t="str">
        <x:v>QA-1AC46B0A59</x:v>
      </x:c>
      <x:c r="B156" s="34" t="str">
        <x:v>Product</x:v>
      </x:c>
      <x:c r="C156" s="34" t="str">
        <x:v>PRD-7E17F5F17E</x:v>
      </x:c>
      <x:c r="D156" s="34" t="str">
        <x:v>High</x:v>
      </x:c>
      <x:c r="E156" s="34" t="str">
        <x:v>Primary source missing</x:v>
      </x:c>
      <x:c r="F156" s="34" t="str">
        <x:v>Teleflex AK-01500 remains a seed/secondary-source candidate and is hidden from the default dropdown.</x:v>
      </x:c>
      <x:c r="G156" s="34" t="str">
        <x:v>Obtain a current manufacturer catalog/IFU or direct manufacturer confirmation; verify exact catalog number, UDI, configuration, and market status.</x:v>
      </x:c>
      <x:c r="H156" s="34" t="str">
        <x:v>Open</x:v>
      </x:c>
    </x:row>
    <x:row r="157" ht="30" customHeight="1">
      <x:c r="A157" s="34" t="str">
        <x:v>QA-DE7C1B4820</x:v>
      </x:c>
      <x:c r="B157" s="34" t="str">
        <x:v>Product</x:v>
      </x:c>
      <x:c r="C157" s="34" t="str">
        <x:v>PRD-7EE559B95F</x:v>
      </x:c>
      <x:c r="D157" s="34" t="str">
        <x:v>High</x:v>
      </x:c>
      <x:c r="E157" s="34" t="str">
        <x:v>Primary source missing</x:v>
      </x:c>
      <x:c r="F157" s="34" t="str">
        <x:v>Thoracent / M.I.Tech BTB-144009 remains a seed/secondary-source candidate and is hidden from the default dropdown.</x:v>
      </x:c>
      <x:c r="G157" s="34" t="str">
        <x:v>Obtain a current manufacturer catalog/IFU or direct manufacturer confirmation; verify exact catalog number, UDI, configuration, and market status.</x:v>
      </x:c>
      <x:c r="H157" s="34" t="str">
        <x:v>Open</x:v>
      </x:c>
    </x:row>
    <x:row r="158" ht="30" customHeight="1">
      <x:c r="A158" s="34" t="str">
        <x:v>QA-825C6A6923</x:v>
      </x:c>
      <x:c r="B158" s="34" t="str">
        <x:v>Product</x:v>
      </x:c>
      <x:c r="C158" s="34" t="str">
        <x:v>PRD-804529441A</x:v>
      </x:c>
      <x:c r="D158" s="34" t="str">
        <x:v>High</x:v>
      </x:c>
      <x:c r="E158" s="34" t="str">
        <x:v>Primary source missing</x:v>
      </x:c>
      <x:c r="F158" s="34" t="str">
        <x:v>Medtronic 9CN90H remains a seed/secondary-source candidate and is hidden from the default dropdown.</x:v>
      </x:c>
      <x:c r="G158" s="34" t="str">
        <x:v>Obtain a current manufacturer catalog/IFU or direct manufacturer confirmation; verify exact catalog number, UDI, configuration, and market status.</x:v>
      </x:c>
      <x:c r="H158" s="34" t="str">
        <x:v>Open</x:v>
      </x:c>
    </x:row>
    <x:row r="159" ht="30" customHeight="1">
      <x:c r="A159" s="34" t="str">
        <x:v>QA-3310ED34B4</x:v>
      </x:c>
      <x:c r="B159" s="34" t="str">
        <x:v>Product</x:v>
      </x:c>
      <x:c r="C159" s="34" t="str">
        <x:v>PRD-806A35FA67</x:v>
      </x:c>
      <x:c r="D159" s="34" t="str">
        <x:v>High</x:v>
      </x:c>
      <x:c r="E159" s="34" t="str">
        <x:v>Primary source missing</x:v>
      </x:c>
      <x:c r="F159" s="34" t="str">
        <x:v>Merit Medical TAPS-5F-10LT remains a seed/secondary-source candidate and is hidden from the default dropdown.</x:v>
      </x:c>
      <x:c r="G159" s="34" t="str">
        <x:v>Obtain a current manufacturer catalog/IFU or direct manufacturer confirmation; verify exact catalog number, UDI, configuration, and market status.</x:v>
      </x:c>
      <x:c r="H159" s="34" t="str">
        <x:v>Open</x:v>
      </x:c>
    </x:row>
    <x:row r="160" ht="30" customHeight="1">
      <x:c r="A160" s="34" t="str">
        <x:v>QA-7ADABCC4CE</x:v>
      </x:c>
      <x:c r="B160" s="34" t="str">
        <x:v>Product</x:v>
      </x:c>
      <x:c r="C160" s="34" t="str">
        <x:v>PRD-81325BA145</x:v>
      </x:c>
      <x:c r="D160" s="34" t="str">
        <x:v>High</x:v>
      </x:c>
      <x:c r="E160" s="34" t="str">
        <x:v>Primary source missing</x:v>
      </x:c>
      <x:c r="F160" s="34" t="str">
        <x:v>Thoracent / M.I.Tech BTB-145009 remains a seed/secondary-source candidate and is hidden from the default dropdown.</x:v>
      </x:c>
      <x:c r="G160" s="34" t="str">
        <x:v>Obtain a current manufacturer catalog/IFU or direct manufacturer confirmation; verify exact catalog number, UDI, configuration, and market status.</x:v>
      </x:c>
      <x:c r="H160" s="34" t="str">
        <x:v>Open</x:v>
      </x:c>
    </x:row>
    <x:row r="161" ht="30" customHeight="1">
      <x:c r="A161" s="34" t="str">
        <x:v>QA-7A2A2DA4BC</x:v>
      </x:c>
      <x:c r="B161" s="34" t="str">
        <x:v>Product</x:v>
      </x:c>
      <x:c r="C161" s="34" t="str">
        <x:v>PRD-82CCE45D12</x:v>
      </x:c>
      <x:c r="D161" s="34" t="str">
        <x:v>High</x:v>
      </x:c>
      <x:c r="E161" s="34" t="str">
        <x:v>Primary source missing</x:v>
      </x:c>
      <x:c r="F161" s="34" t="str">
        <x:v>Micro-Tech Endoscopy ST05-155.16.040 remains a seed/secondary-source candidate and is hidden from the default dropdown.</x:v>
      </x:c>
      <x:c r="G161" s="34" t="str">
        <x:v>Obtain a current manufacturer catalog/IFU or direct manufacturer confirmation; verify exact catalog number, UDI, configuration, and market status.</x:v>
      </x:c>
      <x:c r="H161" s="34" t="str">
        <x:v>Open</x:v>
      </x:c>
    </x:row>
    <x:row r="162" ht="30" customHeight="1">
      <x:c r="A162" s="34" t="str">
        <x:v>QA-45EC2E0092</x:v>
      </x:c>
      <x:c r="B162" s="34" t="str">
        <x:v>Product</x:v>
      </x:c>
      <x:c r="C162" s="34" t="str">
        <x:v>PRD-83ADF2581C</x:v>
      </x:c>
      <x:c r="D162" s="34" t="str">
        <x:v>High</x:v>
      </x:c>
      <x:c r="E162" s="34" t="str">
        <x:v>U.S. regulatory/market status</x:v>
      </x:c>
      <x:c r="F162" s="34" t="str">
        <x:v>ERBE 20134-002 is supported by a non-U.S. source and is hidden from U.S. dropdowns.</x:v>
      </x:c>
      <x:c r="G162" s="34" t="str">
        <x:v>Confirm current U.S. labeling, clearance, distributor, orderability, and compatible platform before use.</x:v>
      </x:c>
      <x:c r="H162" s="34" t="str">
        <x:v>Open</x:v>
      </x:c>
    </x:row>
    <x:row r="163" ht="30" customHeight="1">
      <x:c r="A163" s="34" t="str">
        <x:v>QA-9223DD9992</x:v>
      </x:c>
      <x:c r="B163" s="34" t="str">
        <x:v>Product</x:v>
      </x:c>
      <x:c r="C163" s="34" t="str">
        <x:v>PRD-8446D3EB4E</x:v>
      </x:c>
      <x:c r="D163" s="34" t="str">
        <x:v>High</x:v>
      </x:c>
      <x:c r="E163" s="34" t="str">
        <x:v>Primary source missing</x:v>
      </x:c>
      <x:c r="F163" s="34" t="str">
        <x:v>Cook Medical G57704 remains a seed/secondary-source candidate and is hidden from the default dropdown.</x:v>
      </x:c>
      <x:c r="G163" s="34" t="str">
        <x:v>Obtain a current manufacturer catalog/IFU or direct manufacturer confirmation; verify exact catalog number, UDI, configuration, and market status.</x:v>
      </x:c>
      <x:c r="H163" s="34" t="str">
        <x:v>Open</x:v>
      </x:c>
    </x:row>
    <x:row r="164" ht="30" customHeight="1">
      <x:c r="A164" s="34" t="str">
        <x:v>QA-28CEB28FDA</x:v>
      </x:c>
      <x:c r="B164" s="34" t="str">
        <x:v>Product</x:v>
      </x:c>
      <x:c r="C164" s="34" t="str">
        <x:v>PRD-848FD7C902</x:v>
      </x:c>
      <x:c r="D164" s="34" t="str">
        <x:v>High</x:v>
      </x:c>
      <x:c r="E164" s="34" t="str">
        <x:v>Exact configuration incomplete</x:v>
      </x:c>
      <x:c r="F164" s="34" t="str">
        <x:v>Cook Medical G13722 has a supported product identity but incomplete exact size/configuration evidence.</x:v>
      </x:c>
      <x:c r="G164" s="34" t="str">
        <x:v>Obtain the current manufacturer ordering table and populate every orderable configuration before exposing it.</x:v>
      </x:c>
      <x:c r="H164" s="34" t="str">
        <x:v>Open</x:v>
      </x:c>
    </x:row>
    <x:row r="165" ht="30" customHeight="1">
      <x:c r="A165" s="34" t="str">
        <x:v>QA-4B2486F1C9</x:v>
      </x:c>
      <x:c r="B165" s="34" t="str">
        <x:v>Product</x:v>
      </x:c>
      <x:c r="C165" s="34" t="str">
        <x:v>PRD-849E1FCCA5</x:v>
      </x:c>
      <x:c r="D165" s="34" t="str">
        <x:v>High</x:v>
      </x:c>
      <x:c r="E165" s="34" t="str">
        <x:v>Primary source missing</x:v>
      </x:c>
      <x:c r="F165" s="34" t="str">
        <x:v>Medtronic 7CN80H remains a seed/secondary-source candidate and is hidden from the default dropdown.</x:v>
      </x:c>
      <x:c r="G165" s="34" t="str">
        <x:v>Obtain a current manufacturer catalog/IFU or direct manufacturer confirmation; verify exact catalog number, UDI, configuration, and market status.</x:v>
      </x:c>
      <x:c r="H165" s="34" t="str">
        <x:v>Open</x:v>
      </x:c>
    </x:row>
    <x:row r="166" ht="30" customHeight="1">
      <x:c r="A166" s="34" t="str">
        <x:v>QA-99D3BEA642</x:v>
      </x:c>
      <x:c r="B166" s="34" t="str">
        <x:v>Product</x:v>
      </x:c>
      <x:c r="C166" s="34" t="str">
        <x:v>PRD-8776B50EA8</x:v>
      </x:c>
      <x:c r="D166" s="34" t="str">
        <x:v>High</x:v>
      </x:c>
      <x:c r="E166" s="34" t="str">
        <x:v>Primary source missing</x:v>
      </x:c>
      <x:c r="F166" s="34" t="str">
        <x:v>Cardinal Health 8888570549 remains a seed/secondary-source candidate and is hidden from the default dropdown.</x:v>
      </x:c>
      <x:c r="G166" s="34" t="str">
        <x:v>Obtain a current manufacturer catalog/IFU or direct manufacturer confirmation; verify exact catalog number, UDI, configuration, and market status.</x:v>
      </x:c>
      <x:c r="H166" s="34" t="str">
        <x:v>Open</x:v>
      </x:c>
    </x:row>
    <x:row r="167" ht="30" customHeight="1">
      <x:c r="A167" s="34" t="str">
        <x:v>QA-D4706EF060</x:v>
      </x:c>
      <x:c r="B167" s="34" t="str">
        <x:v>Product</x:v>
      </x:c>
      <x:c r="C167" s="34" t="str">
        <x:v>PRD-88D778F3A4</x:v>
      </x:c>
      <x:c r="D167" s="34" t="str">
        <x:v>High</x:v>
      </x:c>
      <x:c r="E167" s="34" t="str">
        <x:v>U.S. regulatory/market status</x:v>
      </x:c>
      <x:c r="F167" s="34" t="str">
        <x:v>ERBE 20196-065 is supported by a non-U.S. source and is hidden from U.S. dropdowns.</x:v>
      </x:c>
      <x:c r="G167" s="34" t="str">
        <x:v>Confirm current U.S. labeling, clearance, distributor, orderability, and compatible platform before use.</x:v>
      </x:c>
      <x:c r="H167" s="34" t="str">
        <x:v>Open</x:v>
      </x:c>
    </x:row>
    <x:row r="168" ht="30" customHeight="1">
      <x:c r="A168" s="34" t="str">
        <x:v>QA-F6E0AE55E2</x:v>
      </x:c>
      <x:c r="B168" s="34" t="str">
        <x:v>Product</x:v>
      </x:c>
      <x:c r="C168" s="34" t="str">
        <x:v>PRD-8905E9BA40</x:v>
      </x:c>
      <x:c r="D168" s="34" t="str">
        <x:v>High</x:v>
      </x:c>
      <x:c r="E168" s="34" t="str">
        <x:v>U.S. regulatory/market status</x:v>
      </x:c>
      <x:c r="F168" s="34" t="str">
        <x:v>ERBE 20194-086 is supported by a non-U.S. source and is hidden from U.S. dropdowns.</x:v>
      </x:c>
      <x:c r="G168" s="34" t="str">
        <x:v>Confirm current U.S. labeling, clearance, distributor, orderability, and compatible platform before use.</x:v>
      </x:c>
      <x:c r="H168" s="34" t="str">
        <x:v>Open</x:v>
      </x:c>
    </x:row>
    <x:row r="169" ht="30" customHeight="1">
      <x:c r="A169" s="34" t="str">
        <x:v>QA-DD5561DFFE</x:v>
      </x:c>
      <x:c r="B169" s="34" t="str">
        <x:v>Product</x:v>
      </x:c>
      <x:c r="C169" s="34" t="str">
        <x:v>PRD-8C5BA93DCA</x:v>
      </x:c>
      <x:c r="D169" s="34" t="str">
        <x:v>High</x:v>
      </x:c>
      <x:c r="E169" s="34" t="str">
        <x:v>U.S. regulatory/market status</x:v>
      </x:c>
      <x:c r="F169" s="34" t="str">
        <x:v>ERBE 20132-251 is supported by a non-U.S. source and is hidden from U.S. dropdowns.</x:v>
      </x:c>
      <x:c r="G169" s="34" t="str">
        <x:v>Confirm current U.S. labeling, clearance, distributor, orderability, and compatible platform before use.</x:v>
      </x:c>
      <x:c r="H169" s="34" t="str">
        <x:v>Open</x:v>
      </x:c>
    </x:row>
    <x:row r="170" ht="30" customHeight="1">
      <x:c r="A170" s="34" t="str">
        <x:v>QA-94289E7FC7</x:v>
      </x:c>
      <x:c r="B170" s="34" t="str">
        <x:v>Product</x:v>
      </x:c>
      <x:c r="C170" s="34" t="str">
        <x:v>PRD-8C6A6B2ACE</x:v>
      </x:c>
      <x:c r="D170" s="34" t="str">
        <x:v>High</x:v>
      </x:c>
      <x:c r="E170" s="34" t="str">
        <x:v>Primary source missing</x:v>
      </x:c>
      <x:c r="F170" s="34" t="str">
        <x:v>Novatech 16913 remains a seed/secondary-source candidate and is hidden from the default dropdown.</x:v>
      </x:c>
      <x:c r="G170" s="34" t="str">
        <x:v>Obtain a current manufacturer catalog/IFU or direct manufacturer confirmation; verify exact catalog number, UDI, configuration, and market status.</x:v>
      </x:c>
      <x:c r="H170" s="34" t="str">
        <x:v>Open</x:v>
      </x:c>
    </x:row>
    <x:row r="171" ht="30" customHeight="1">
      <x:c r="A171" s="34" t="str">
        <x:v>QA-120F772714</x:v>
      </x:c>
      <x:c r="B171" s="34" t="str">
        <x:v>Product</x:v>
      </x:c>
      <x:c r="C171" s="34" t="str">
        <x:v>PRD-8C6C29BE46</x:v>
      </x:c>
      <x:c r="D171" s="34" t="str">
        <x:v>High</x:v>
      </x:c>
      <x:c r="E171" s="34" t="str">
        <x:v>Exact configuration incomplete</x:v>
      </x:c>
      <x:c r="F171" s="34" t="str">
        <x:v>Cook Medical G56535 has a supported product identity but incomplete exact size/configuration evidence.</x:v>
      </x:c>
      <x:c r="G171" s="34" t="str">
        <x:v>Obtain the current manufacturer ordering table and populate every orderable configuration before exposing it.</x:v>
      </x:c>
      <x:c r="H171" s="34" t="str">
        <x:v>Open</x:v>
      </x:c>
    </x:row>
    <x:row r="172" ht="30" customHeight="1">
      <x:c r="A172" s="34" t="str">
        <x:v>QA-36E25E08B7</x:v>
      </x:c>
      <x:c r="B172" s="34" t="str">
        <x:v>Product</x:v>
      </x:c>
      <x:c r="C172" s="34" t="str">
        <x:v>PRD-8C9CE98C9B</x:v>
      </x:c>
      <x:c r="D172" s="34" t="str">
        <x:v>High</x:v>
      </x:c>
      <x:c r="E172" s="34" t="str">
        <x:v>Primary source missing</x:v>
      </x:c>
      <x:c r="F172" s="34" t="str">
        <x:v>Thoracent / M.I.Tech BTB-166009 remains a seed/secondary-source candidate and is hidden from the default dropdown.</x:v>
      </x:c>
      <x:c r="G172" s="34" t="str">
        <x:v>Obtain a current manufacturer catalog/IFU or direct manufacturer confirmation; verify exact catalog number, UDI, configuration, and market status.</x:v>
      </x:c>
      <x:c r="H172" s="34" t="str">
        <x:v>Open</x:v>
      </x:c>
    </x:row>
    <x:row r="173" ht="30" customHeight="1">
      <x:c r="A173" s="34" t="str">
        <x:v>QA-584D2EDB06</x:v>
      </x:c>
      <x:c r="B173" s="34" t="str">
        <x:v>Product</x:v>
      </x:c>
      <x:c r="C173" s="34" t="str">
        <x:v>PRD-8E8D4D1565</x:v>
      </x:c>
      <x:c r="D173" s="34" t="str">
        <x:v>High</x:v>
      </x:c>
      <x:c r="E173" s="34" t="str">
        <x:v>Primary source missing</x:v>
      </x:c>
      <x:c r="F173" s="34" t="str">
        <x:v>Merit Medical TAPS-6F-10LT remains a seed/secondary-source candidate and is hidden from the default dropdown.</x:v>
      </x:c>
      <x:c r="G173" s="34" t="str">
        <x:v>Obtain a current manufacturer catalog/IFU or direct manufacturer confirmation; verify exact catalog number, UDI, configuration, and market status.</x:v>
      </x:c>
      <x:c r="H173" s="34" t="str">
        <x:v>Open</x:v>
      </x:c>
    </x:row>
    <x:row r="174" ht="30" customHeight="1">
      <x:c r="A174" s="34" t="str">
        <x:v>QA-BAF54BD310</x:v>
      </x:c>
      <x:c r="B174" s="34" t="str">
        <x:v>Product</x:v>
      </x:c>
      <x:c r="C174" s="34" t="str">
        <x:v>PRD-8EE9A09E05</x:v>
      </x:c>
      <x:c r="D174" s="34" t="str">
        <x:v>High</x:v>
      </x:c>
      <x:c r="E174" s="34" t="str">
        <x:v>Primary source missing</x:v>
      </x:c>
      <x:c r="F174" s="34" t="str">
        <x:v>Medtronic 8CN85ED remains a seed/secondary-source candidate and is hidden from the default dropdown.</x:v>
      </x:c>
      <x:c r="G174" s="34" t="str">
        <x:v>Obtain a current manufacturer catalog/IFU or direct manufacturer confirmation; verify exact catalog number, UDI, configuration, and market status.</x:v>
      </x:c>
      <x:c r="H174" s="34" t="str">
        <x:v>Open</x:v>
      </x:c>
    </x:row>
    <x:row r="175" ht="30" customHeight="1">
      <x:c r="A175" s="34" t="str">
        <x:v>QA-8A7A494198</x:v>
      </x:c>
      <x:c r="B175" s="34" t="str">
        <x:v>Product</x:v>
      </x:c>
      <x:c r="C175" s="34" t="str">
        <x:v>PRD-908A7EB205</x:v>
      </x:c>
      <x:c r="D175" s="34" t="str">
        <x:v>High</x:v>
      </x:c>
      <x:c r="E175" s="34" t="str">
        <x:v>Primary source missing</x:v>
      </x:c>
      <x:c r="F175" s="34" t="str">
        <x:v>Thoracent / M.I.Tech BTB-143009 remains a seed/secondary-source candidate and is hidden from the default dropdown.</x:v>
      </x:c>
      <x:c r="G175" s="34" t="str">
        <x:v>Obtain a current manufacturer catalog/IFU or direct manufacturer confirmation; verify exact catalog number, UDI, configuration, and market status.</x:v>
      </x:c>
      <x:c r="H175" s="34" t="str">
        <x:v>Open</x:v>
      </x:c>
    </x:row>
    <x:row r="176" ht="30" customHeight="1">
      <x:c r="A176" s="34" t="str">
        <x:v>QA-CCFF6BE247</x:v>
      </x:c>
      <x:c r="B176" s="34" t="str">
        <x:v>Product</x:v>
      </x:c>
      <x:c r="C176" s="34" t="str">
        <x:v>PRD-90D21D9281</x:v>
      </x:c>
      <x:c r="D176" s="34" t="str">
        <x:v>High</x:v>
      </x:c>
      <x:c r="E176" s="34" t="str">
        <x:v>Primary source missing</x:v>
      </x:c>
      <x:c r="F176" s="34" t="str">
        <x:v>Cardinal Health 8888570572 remains a seed/secondary-source candidate and is hidden from the default dropdown.</x:v>
      </x:c>
      <x:c r="G176" s="34" t="str">
        <x:v>Obtain a current manufacturer catalog/IFU or direct manufacturer confirmation; verify exact catalog number, UDI, configuration, and market status.</x:v>
      </x:c>
      <x:c r="H176" s="34" t="str">
        <x:v>Open</x:v>
      </x:c>
    </x:row>
    <x:row r="177" ht="30" customHeight="1">
      <x:c r="A177" s="34" t="str">
        <x:v>QA-3655CF8322</x:v>
      </x:c>
      <x:c r="B177" s="34" t="str">
        <x:v>Product</x:v>
      </x:c>
      <x:c r="C177" s="34" t="str">
        <x:v>PRD-90F9A0A0BC</x:v>
      </x:c>
      <x:c r="D177" s="34" t="str">
        <x:v>High</x:v>
      </x:c>
      <x:c r="E177" s="34" t="str">
        <x:v>Primary source missing</x:v>
      </x:c>
      <x:c r="F177" s="34" t="str">
        <x:v>Medtronic 6UN75H remains a seed/secondary-source candidate and is hidden from the default dropdown.</x:v>
      </x:c>
      <x:c r="G177" s="34" t="str">
        <x:v>Obtain a current manufacturer catalog/IFU or direct manufacturer confirmation; verify exact catalog number, UDI, configuration, and market status.</x:v>
      </x:c>
      <x:c r="H177" s="34" t="str">
        <x:v>Open</x:v>
      </x:c>
    </x:row>
    <x:row r="178" ht="30" customHeight="1">
      <x:c r="A178" s="34" t="str">
        <x:v>QA-112FDC94FB</x:v>
      </x:c>
      <x:c r="B178" s="34" t="str">
        <x:v>Product</x:v>
      </x:c>
      <x:c r="C178" s="34" t="str">
        <x:v>PRD-913352C891</x:v>
      </x:c>
      <x:c r="D178" s="34" t="str">
        <x:v>High</x:v>
      </x:c>
      <x:c r="E178" s="34" t="str">
        <x:v>U.S. regulatory/market status</x:v>
      </x:c>
      <x:c r="F178" s="34" t="str">
        <x:v>ERBE 20180-010 is supported by a non-U.S. source and is hidden from U.S. dropdowns.</x:v>
      </x:c>
      <x:c r="G178" s="34" t="str">
        <x:v>Confirm current U.S. labeling, clearance, distributor, orderability, and compatible platform before use.</x:v>
      </x:c>
      <x:c r="H178" s="34" t="str">
        <x:v>Open</x:v>
      </x:c>
    </x:row>
    <x:row r="179" ht="30" customHeight="1">
      <x:c r="A179" s="34" t="str">
        <x:v>QA-17EC43CFCD</x:v>
      </x:c>
      <x:c r="B179" s="34" t="str">
        <x:v>Product</x:v>
      </x:c>
      <x:c r="C179" s="34" t="str">
        <x:v>PRD-91C738FE6C</x:v>
      </x:c>
      <x:c r="D179" s="34" t="str">
        <x:v>High</x:v>
      </x:c>
      <x:c r="E179" s="34" t="str">
        <x:v>Primary source missing</x:v>
      </x:c>
      <x:c r="F179" s="34" t="str">
        <x:v>Medtronic 9UN90H remains a seed/secondary-source candidate and is hidden from the default dropdown.</x:v>
      </x:c>
      <x:c r="G179" s="34" t="str">
        <x:v>Obtain a current manufacturer catalog/IFU or direct manufacturer confirmation; verify exact catalog number, UDI, configuration, and market status.</x:v>
      </x:c>
      <x:c r="H179" s="34" t="str">
        <x:v>Open</x:v>
      </x:c>
    </x:row>
    <x:row r="180" ht="30" customHeight="1">
      <x:c r="A180" s="34" t="str">
        <x:v>QA-7159969791</x:v>
      </x:c>
      <x:c r="B180" s="34" t="str">
        <x:v>Product</x:v>
      </x:c>
      <x:c r="C180" s="34" t="str">
        <x:v>PRD-9349B7D1F6</x:v>
      </x:c>
      <x:c r="D180" s="34" t="str">
        <x:v>High</x:v>
      </x:c>
      <x:c r="E180" s="34" t="str">
        <x:v>U.S. regulatory/market status</x:v>
      </x:c>
      <x:c r="F180" s="34" t="str">
        <x:v>ERBE 20132-095 is supported by a non-U.S. source and is hidden from U.S. dropdowns.</x:v>
      </x:c>
      <x:c r="G180" s="34" t="str">
        <x:v>Confirm current U.S. labeling, clearance, distributor, orderability, and compatible platform before use.</x:v>
      </x:c>
      <x:c r="H180" s="34" t="str">
        <x:v>Open</x:v>
      </x:c>
    </x:row>
    <x:row r="181" ht="30" customHeight="1">
      <x:c r="A181" s="34" t="str">
        <x:v>QA-8D20F93687</x:v>
      </x:c>
      <x:c r="B181" s="34" t="str">
        <x:v>Product</x:v>
      </x:c>
      <x:c r="C181" s="34" t="str">
        <x:v>PRD-9371C2567D</x:v>
      </x:c>
      <x:c r="D181" s="34" t="str">
        <x:v>High</x:v>
      </x:c>
      <x:c r="E181" s="34" t="str">
        <x:v>Primary source missing</x:v>
      </x:c>
      <x:c r="F181" s="34" t="str">
        <x:v>BD PIG1260TSP remains a seed/secondary-source candidate and is hidden from the default dropdown.</x:v>
      </x:c>
      <x:c r="G181" s="34" t="str">
        <x:v>Obtain a current manufacturer catalog/IFU or direct manufacturer confirmation; verify exact catalog number, UDI, configuration, and market status.</x:v>
      </x:c>
      <x:c r="H181" s="34" t="str">
        <x:v>Open</x:v>
      </x:c>
    </x:row>
    <x:row r="182" ht="30" customHeight="1">
      <x:c r="A182" s="34" t="str">
        <x:v>QA-7CA70C5570</x:v>
      </x:c>
      <x:c r="B182" s="34" t="str">
        <x:v>Product</x:v>
      </x:c>
      <x:c r="C182" s="34" t="str">
        <x:v>PRD-93A3E7F825</x:v>
      </x:c>
      <x:c r="D182" s="34" t="str">
        <x:v>High</x:v>
      </x:c>
      <x:c r="E182" s="34" t="str">
        <x:v>U.S. regulatory/market status</x:v>
      </x:c>
      <x:c r="F182" s="34" t="str">
        <x:v>ERBE 20196-066 is supported by a non-U.S. source and is hidden from U.S. dropdowns.</x:v>
      </x:c>
      <x:c r="G182" s="34" t="str">
        <x:v>Confirm current U.S. labeling, clearance, distributor, orderability, and compatible platform before use.</x:v>
      </x:c>
      <x:c r="H182" s="34" t="str">
        <x:v>Open</x:v>
      </x:c>
    </x:row>
    <x:row r="183" ht="30" customHeight="1">
      <x:c r="A183" s="34" t="str">
        <x:v>QA-A794359E50</x:v>
      </x:c>
      <x:c r="B183" s="34" t="str">
        <x:v>Product</x:v>
      </x:c>
      <x:c r="C183" s="34" t="str">
        <x:v>PRD-9428EBB5CF</x:v>
      </x:c>
      <x:c r="D183" s="34" t="str">
        <x:v>High</x:v>
      </x:c>
      <x:c r="E183" s="34" t="str">
        <x:v>Exact configuration incomplete</x:v>
      </x:c>
      <x:c r="F183" s="34" t="str">
        <x:v>Cook Medical G07467 has a supported product identity but incomplete exact size/configuration evidence.</x:v>
      </x:c>
      <x:c r="G183" s="34" t="str">
        <x:v>Obtain the current manufacturer ordering table and populate every orderable configuration before exposing it.</x:v>
      </x:c>
      <x:c r="H183" s="34" t="str">
        <x:v>Open</x:v>
      </x:c>
    </x:row>
    <x:row r="184" ht="30" customHeight="1">
      <x:c r="A184" s="34" t="str">
        <x:v>QA-D1FE611FF5</x:v>
      </x:c>
      <x:c r="B184" s="34" t="str">
        <x:v>Product</x:v>
      </x:c>
      <x:c r="C184" s="34" t="str">
        <x:v>PRD-95ADE8F814</x:v>
      </x:c>
      <x:c r="D184" s="34" t="str">
        <x:v>High</x:v>
      </x:c>
      <x:c r="E184" s="34" t="str">
        <x:v>U.S. regulatory/market status</x:v>
      </x:c>
      <x:c r="F184" s="34" t="str">
        <x:v>ERBE 20192-101 is supported by a non-U.S. source and is hidden from U.S. dropdowns.</x:v>
      </x:c>
      <x:c r="G184" s="34" t="str">
        <x:v>Confirm current U.S. labeling, clearance, distributor, orderability, and compatible platform before use.</x:v>
      </x:c>
      <x:c r="H184" s="34" t="str">
        <x:v>Open</x:v>
      </x:c>
    </x:row>
    <x:row r="185" ht="30" customHeight="1">
      <x:c r="A185" s="34" t="str">
        <x:v>QA-8674CBE6C5</x:v>
      </x:c>
      <x:c r="B185" s="34" t="str">
        <x:v>Product</x:v>
      </x:c>
      <x:c r="C185" s="34" t="str">
        <x:v>PRD-95C0E7E548</x:v>
      </x:c>
      <x:c r="D185" s="34" t="str">
        <x:v>High</x:v>
      </x:c>
      <x:c r="E185" s="34" t="str">
        <x:v>Primary source missing</x:v>
      </x:c>
      <x:c r="F185" s="34" t="str">
        <x:v>Thoracent / M.I.Tech BTB-202009 remains a seed/secondary-source candidate and is hidden from the default dropdown.</x:v>
      </x:c>
      <x:c r="G185" s="34" t="str">
        <x:v>Obtain a current manufacturer catalog/IFU or direct manufacturer confirmation; verify exact catalog number, UDI, configuration, and market status.</x:v>
      </x:c>
      <x:c r="H185" s="34" t="str">
        <x:v>Open</x:v>
      </x:c>
    </x:row>
    <x:row r="186" ht="30" customHeight="1">
      <x:c r="A186" s="34" t="str">
        <x:v>QA-77E6852A82</x:v>
      </x:c>
      <x:c r="B186" s="34" t="str">
        <x:v>Product</x:v>
      </x:c>
      <x:c r="C186" s="34" t="str">
        <x:v>PRD-963930CE88</x:v>
      </x:c>
      <x:c r="D186" s="34" t="str">
        <x:v>High</x:v>
      </x:c>
      <x:c r="E186" s="34" t="str">
        <x:v>Primary source missing</x:v>
      </x:c>
      <x:c r="F186" s="34" t="str">
        <x:v>Thoracent / M.I.Tech BTB-206009 remains a seed/secondary-source candidate and is hidden from the default dropdown.</x:v>
      </x:c>
      <x:c r="G186" s="34" t="str">
        <x:v>Obtain a current manufacturer catalog/IFU or direct manufacturer confirmation; verify exact catalog number, UDI, configuration, and market status.</x:v>
      </x:c>
      <x:c r="H186" s="34" t="str">
        <x:v>Open</x:v>
      </x:c>
    </x:row>
    <x:row r="187" ht="30" customHeight="1">
      <x:c r="A187" s="34" t="str">
        <x:v>QA-E4FD9482AB</x:v>
      </x:c>
      <x:c r="B187" s="34" t="str">
        <x:v>Product</x:v>
      </x:c>
      <x:c r="C187" s="34" t="str">
        <x:v>PRD-972FD7E1D0</x:v>
      </x:c>
      <x:c r="D187" s="34" t="str">
        <x:v>High</x:v>
      </x:c>
      <x:c r="E187" s="34" t="str">
        <x:v>Primary source missing</x:v>
      </x:c>
      <x:c r="F187" s="34" t="str">
        <x:v>Boston Scientific M00542711 remains a seed/secondary-source candidate and is hidden from the default dropdown.</x:v>
      </x:c>
      <x:c r="G187" s="34" t="str">
        <x:v>Obtain a current manufacturer catalog/IFU or direct manufacturer confirmation; verify exact catalog number, UDI, configuration, and market status.</x:v>
      </x:c>
      <x:c r="H187" s="34" t="str">
        <x:v>Open</x:v>
      </x:c>
    </x:row>
    <x:row r="188" ht="30" customHeight="1">
      <x:c r="A188" s="34" t="str">
        <x:v>QA-2115B0DA66</x:v>
      </x:c>
      <x:c r="B188" s="34" t="str">
        <x:v>Product</x:v>
      </x:c>
      <x:c r="C188" s="34" t="str">
        <x:v>PRD-993D8701CA</x:v>
      </x:c>
      <x:c r="D188" s="34" t="str">
        <x:v>High</x:v>
      </x:c>
      <x:c r="E188" s="34" t="str">
        <x:v>Primary source missing</x:v>
      </x:c>
      <x:c r="F188" s="34" t="str">
        <x:v>Cook Medical G55716 remains a seed/secondary-source candidate and is hidden from the default dropdown.</x:v>
      </x:c>
      <x:c r="G188" s="34" t="str">
        <x:v>Obtain a current manufacturer catalog/IFU or direct manufacturer confirmation; verify exact catalog number, UDI, configuration, and market status.</x:v>
      </x:c>
      <x:c r="H188" s="34" t="str">
        <x:v>Open</x:v>
      </x:c>
    </x:row>
    <x:row r="189" ht="30" customHeight="1">
      <x:c r="A189" s="34" t="str">
        <x:v>QA-90172B67E2</x:v>
      </x:c>
      <x:c r="B189" s="34" t="str">
        <x:v>Product</x:v>
      </x:c>
      <x:c r="C189" s="34" t="str">
        <x:v>PRD-99494D8DD0</x:v>
      </x:c>
      <x:c r="D189" s="34" t="str">
        <x:v>High</x:v>
      </x:c>
      <x:c r="E189" s="34" t="str">
        <x:v>U.S. regulatory/market status</x:v>
      </x:c>
      <x:c r="F189" s="34" t="str">
        <x:v>ERBE 20132-226 is supported by a non-U.S. source and is hidden from U.S. dropdowns.</x:v>
      </x:c>
      <x:c r="G189" s="34" t="str">
        <x:v>Confirm current U.S. labeling, clearance, distributor, orderability, and compatible platform before use.</x:v>
      </x:c>
      <x:c r="H189" s="34" t="str">
        <x:v>Open</x:v>
      </x:c>
    </x:row>
    <x:row r="190" ht="30" customHeight="1">
      <x:c r="A190" s="34" t="str">
        <x:v>QA-3193634FAA</x:v>
      </x:c>
      <x:c r="B190" s="34" t="str">
        <x:v>Product</x:v>
      </x:c>
      <x:c r="C190" s="34" t="str">
        <x:v>PRD-9AE343BC8D</x:v>
      </x:c>
      <x:c r="D190" s="34" t="str">
        <x:v>High</x:v>
      </x:c>
      <x:c r="E190" s="34" t="str">
        <x:v>U.S. regulatory/market status</x:v>
      </x:c>
      <x:c r="F190" s="34" t="str">
        <x:v>ERBE 20410-003 is supported by a non-U.S. source and is hidden from U.S. dropdowns.</x:v>
      </x:c>
      <x:c r="G190" s="34" t="str">
        <x:v>Confirm current U.S. labeling, clearance, distributor, orderability, and compatible platform before use.</x:v>
      </x:c>
      <x:c r="H190" s="34" t="str">
        <x:v>Open</x:v>
      </x:c>
    </x:row>
    <x:row r="191" ht="30" customHeight="1">
      <x:c r="A191" s="34" t="str">
        <x:v>QA-AAAFF29910</x:v>
      </x:c>
      <x:c r="B191" s="34" t="str">
        <x:v>Product</x:v>
      </x:c>
      <x:c r="C191" s="34" t="str">
        <x:v>PRD-9BAC333008</x:v>
      </x:c>
      <x:c r="D191" s="34" t="str">
        <x:v>High</x:v>
      </x:c>
      <x:c r="E191" s="34" t="str">
        <x:v>Primary source missing</x:v>
      </x:c>
      <x:c r="F191" s="34" t="str">
        <x:v>Thoracent / M.I.Tech BTB-207009 remains a seed/secondary-source candidate and is hidden from the default dropdown.</x:v>
      </x:c>
      <x:c r="G191" s="34" t="str">
        <x:v>Obtain a current manufacturer catalog/IFU or direct manufacturer confirmation; verify exact catalog number, UDI, configuration, and market status.</x:v>
      </x:c>
      <x:c r="H191" s="34" t="str">
        <x:v>Open</x:v>
      </x:c>
    </x:row>
    <x:row r="192" ht="30" customHeight="1">
      <x:c r="A192" s="34" t="str">
        <x:v>QA-800104CDCD</x:v>
      </x:c>
      <x:c r="B192" s="34" t="str">
        <x:v>Product</x:v>
      </x:c>
      <x:c r="C192" s="34" t="str">
        <x:v>PRD-9BBDA8D7D6</x:v>
      </x:c>
      <x:c r="D192" s="34" t="str">
        <x:v>High</x:v>
      </x:c>
      <x:c r="E192" s="34" t="str">
        <x:v>Primary source missing</x:v>
      </x:c>
      <x:c r="F192" s="34" t="str">
        <x:v>Thoracent / M.I.Tech BTB-164009 remains a seed/secondary-source candidate and is hidden from the default dropdown.</x:v>
      </x:c>
      <x:c r="G192" s="34" t="str">
        <x:v>Obtain a current manufacturer catalog/IFU or direct manufacturer confirmation; verify exact catalog number, UDI, configuration, and market status.</x:v>
      </x:c>
      <x:c r="H192" s="34" t="str">
        <x:v>Open</x:v>
      </x:c>
    </x:row>
    <x:row r="193" ht="30" customHeight="1">
      <x:c r="A193" s="34" t="str">
        <x:v>QA-AE3B3009C4</x:v>
      </x:c>
      <x:c r="B193" s="34" t="str">
        <x:v>Product</x:v>
      </x:c>
      <x:c r="C193" s="34" t="str">
        <x:v>PRD-9C53328A79</x:v>
      </x:c>
      <x:c r="D193" s="34" t="str">
        <x:v>High</x:v>
      </x:c>
      <x:c r="E193" s="34" t="str">
        <x:v>Primary source missing</x:v>
      </x:c>
      <x:c r="F193" s="34" t="str">
        <x:v>Thoracent / M.I.Tech BTB-204009 remains a seed/secondary-source candidate and is hidden from the default dropdown.</x:v>
      </x:c>
      <x:c r="G193" s="34" t="str">
        <x:v>Obtain a current manufacturer catalog/IFU or direct manufacturer confirmation; verify exact catalog number, UDI, configuration, and market status.</x:v>
      </x:c>
      <x:c r="H193" s="34" t="str">
        <x:v>Open</x:v>
      </x:c>
    </x:row>
    <x:row r="194" ht="30" customHeight="1">
      <x:c r="A194" s="34" t="str">
        <x:v>QA-4BD7142A0F</x:v>
      </x:c>
      <x:c r="B194" s="34" t="str">
        <x:v>Product</x:v>
      </x:c>
      <x:c r="C194" s="34" t="str">
        <x:v>PRD-9CAAE08C97</x:v>
      </x:c>
      <x:c r="D194" s="34" t="str">
        <x:v>High</x:v>
      </x:c>
      <x:c r="E194" s="34" t="str">
        <x:v>U.S. regulatory/market status</x:v>
      </x:c>
      <x:c r="F194" s="34" t="str">
        <x:v>ERBE 21196-115 is supported by a non-U.S. source and is hidden from U.S. dropdowns.</x:v>
      </x:c>
      <x:c r="G194" s="34" t="str">
        <x:v>Confirm current U.S. labeling, clearance, distributor, orderability, and compatible platform before use.</x:v>
      </x:c>
      <x:c r="H194" s="34" t="str">
        <x:v>Open</x:v>
      </x:c>
    </x:row>
    <x:row r="195" ht="30" customHeight="1">
      <x:c r="A195" s="34" t="str">
        <x:v>QA-F2D94BA248</x:v>
      </x:c>
      <x:c r="B195" s="34" t="str">
        <x:v>Product</x:v>
      </x:c>
      <x:c r="C195" s="34" t="str">
        <x:v>PRD-9CE203EA1C</x:v>
      </x:c>
      <x:c r="D195" s="34" t="str">
        <x:v>High</x:v>
      </x:c>
      <x:c r="E195" s="34" t="str">
        <x:v>Primary source missing</x:v>
      </x:c>
      <x:c r="F195" s="34" t="str">
        <x:v>Novatech 01BD1040 remains a seed/secondary-source candidate and is hidden from the default dropdown.</x:v>
      </x:c>
      <x:c r="G195" s="34" t="str">
        <x:v>Obtain a current manufacturer catalog/IFU or direct manufacturer confirmation; verify exact catalog number, UDI, configuration, and market status.</x:v>
      </x:c>
      <x:c r="H195" s="34" t="str">
        <x:v>Open</x:v>
      </x:c>
    </x:row>
    <x:row r="196" ht="30" customHeight="1">
      <x:c r="A196" s="34" t="str">
        <x:v>QA-C21745CD15</x:v>
      </x:c>
      <x:c r="B196" s="34" t="str">
        <x:v>Product</x:v>
      </x:c>
      <x:c r="C196" s="34" t="str">
        <x:v>PRD-9DA3B7C48B</x:v>
      </x:c>
      <x:c r="D196" s="34" t="str">
        <x:v>High</x:v>
      </x:c>
      <x:c r="E196" s="34" t="str">
        <x:v>U.S. regulatory/market status</x:v>
      </x:c>
      <x:c r="F196" s="34" t="str">
        <x:v>ERBE 20132-078 is supported by a non-U.S. source and is hidden from U.S. dropdowns.</x:v>
      </x:c>
      <x:c r="G196" s="34" t="str">
        <x:v>Confirm current U.S. labeling, clearance, distributor, orderability, and compatible platform before use.</x:v>
      </x:c>
      <x:c r="H196" s="34" t="str">
        <x:v>Open</x:v>
      </x:c>
    </x:row>
    <x:row r="197" ht="30" customHeight="1">
      <x:c r="A197" s="34" t="str">
        <x:v>QA-4706DFA354</x:v>
      </x:c>
      <x:c r="B197" s="34" t="str">
        <x:v>Product</x:v>
      </x:c>
      <x:c r="C197" s="34" t="str">
        <x:v>PRD-9DCC51E06A</x:v>
      </x:c>
      <x:c r="D197" s="34" t="str">
        <x:v>High</x:v>
      </x:c>
      <x:c r="E197" s="34" t="str">
        <x:v>Primary source missing</x:v>
      </x:c>
      <x:c r="F197" s="34" t="str">
        <x:v>Thoracent / M.I.Tech BTB-205009 remains a seed/secondary-source candidate and is hidden from the default dropdown.</x:v>
      </x:c>
      <x:c r="G197" s="34" t="str">
        <x:v>Obtain a current manufacturer catalog/IFU or direct manufacturer confirmation; verify exact catalog number, UDI, configuration, and market status.</x:v>
      </x:c>
      <x:c r="H197" s="34" t="str">
        <x:v>Open</x:v>
      </x:c>
    </x:row>
    <x:row r="198" ht="30" customHeight="1">
      <x:c r="A198" s="34" t="str">
        <x:v>QA-86ED934F48</x:v>
      </x:c>
      <x:c r="B198" s="34" t="str">
        <x:v>Product</x:v>
      </x:c>
      <x:c r="C198" s="34" t="str">
        <x:v>PRD-9DCC5EC86C</x:v>
      </x:c>
      <x:c r="D198" s="34" t="str">
        <x:v>High</x:v>
      </x:c>
      <x:c r="E198" s="34" t="str">
        <x:v>U.S. regulatory/market status</x:v>
      </x:c>
      <x:c r="F198" s="34" t="str">
        <x:v>ERBE 20196-053 is supported by a non-U.S. source and is hidden from U.S. dropdowns.</x:v>
      </x:c>
      <x:c r="G198" s="34" t="str">
        <x:v>Confirm current U.S. labeling, clearance, distributor, orderability, and compatible platform before use.</x:v>
      </x:c>
      <x:c r="H198" s="34" t="str">
        <x:v>Open</x:v>
      </x:c>
    </x:row>
    <x:row r="199" ht="30" customHeight="1">
      <x:c r="A199" s="34" t="str">
        <x:v>QA-7BAD403E42</x:v>
      </x:c>
      <x:c r="B199" s="34" t="str">
        <x:v>Product</x:v>
      </x:c>
      <x:c r="C199" s="34" t="str">
        <x:v>PRD-9F5884AD09</x:v>
      </x:c>
      <x:c r="D199" s="34" t="str">
        <x:v>High</x:v>
      </x:c>
      <x:c r="E199" s="34" t="str">
        <x:v>Primary source missing</x:v>
      </x:c>
      <x:c r="F199" s="34" t="str">
        <x:v>Cardinal Health 8888561076 remains a seed/secondary-source candidate and is hidden from the default dropdown.</x:v>
      </x:c>
      <x:c r="G199" s="34" t="str">
        <x:v>Obtain a current manufacturer catalog/IFU or direct manufacturer confirmation; verify exact catalog number, UDI, configuration, and market status.</x:v>
      </x:c>
      <x:c r="H199" s="34" t="str">
        <x:v>Open</x:v>
      </x:c>
    </x:row>
    <x:row r="200" ht="30" customHeight="1">
      <x:c r="A200" s="34" t="str">
        <x:v>QA-1CD2DD0F8E</x:v>
      </x:c>
      <x:c r="B200" s="34" t="str">
        <x:v>Product</x:v>
      </x:c>
      <x:c r="C200" s="34" t="str">
        <x:v>PRD-A034F04BF1</x:v>
      </x:c>
      <x:c r="D200" s="34" t="str">
        <x:v>High</x:v>
      </x:c>
      <x:c r="E200" s="34" t="str">
        <x:v>Primary source missing</x:v>
      </x:c>
      <x:c r="F200" s="34" t="str">
        <x:v>Medtronic 8CN85H remains a seed/secondary-source candidate and is hidden from the default dropdown.</x:v>
      </x:c>
      <x:c r="G200" s="34" t="str">
        <x:v>Obtain a current manufacturer catalog/IFU or direct manufacturer confirmation; verify exact catalog number, UDI, configuration, and market status.</x:v>
      </x:c>
      <x:c r="H200" s="34" t="str">
        <x:v>Open</x:v>
      </x:c>
    </x:row>
    <x:row r="201" ht="30" customHeight="1">
      <x:c r="A201" s="34" t="str">
        <x:v>QA-78D5482DB5</x:v>
      </x:c>
      <x:c r="B201" s="34" t="str">
        <x:v>Product</x:v>
      </x:c>
      <x:c r="C201" s="34" t="str">
        <x:v>PRD-A0DF0074DB</x:v>
      </x:c>
      <x:c r="D201" s="34" t="str">
        <x:v>High</x:v>
      </x:c>
      <x:c r="E201" s="34" t="str">
        <x:v>Primary source missing</x:v>
      </x:c>
      <x:c r="F201" s="34" t="str">
        <x:v>Thoracent / M.I.Tech BTB-124009 remains a seed/secondary-source candidate and is hidden from the default dropdown.</x:v>
      </x:c>
      <x:c r="G201" s="34" t="str">
        <x:v>Obtain a current manufacturer catalog/IFU or direct manufacturer confirmation; verify exact catalog number, UDI, configuration, and market status.</x:v>
      </x:c>
      <x:c r="H201" s="34" t="str">
        <x:v>Open</x:v>
      </x:c>
    </x:row>
    <x:row r="202" ht="30" customHeight="1">
      <x:c r="A202" s="34" t="str">
        <x:v>QA-AAE9D2AFC1</x:v>
      </x:c>
      <x:c r="B202" s="34" t="str">
        <x:v>Product</x:v>
      </x:c>
      <x:c r="C202" s="34" t="str">
        <x:v>PRD-A1BB9D424D</x:v>
      </x:c>
      <x:c r="D202" s="34" t="str">
        <x:v>High</x:v>
      </x:c>
      <x:c r="E202" s="34" t="str">
        <x:v>U.S. regulatory/market status</x:v>
      </x:c>
      <x:c r="F202" s="34" t="str">
        <x:v>ERBE 20192-134 is supported by a non-U.S. source and is hidden from U.S. dropdowns.</x:v>
      </x:c>
      <x:c r="G202" s="34" t="str">
        <x:v>Confirm current U.S. labeling, clearance, distributor, orderability, and compatible platform before use.</x:v>
      </x:c>
      <x:c r="H202" s="34" t="str">
        <x:v>Open</x:v>
      </x:c>
    </x:row>
    <x:row r="203" ht="30" customHeight="1">
      <x:c r="A203" s="34" t="str">
        <x:v>QA-FB0FAE8CE6</x:v>
      </x:c>
      <x:c r="B203" s="34" t="str">
        <x:v>Product</x:v>
      </x:c>
      <x:c r="C203" s="34" t="str">
        <x:v>PRD-A24DAA76C6</x:v>
      </x:c>
      <x:c r="D203" s="34" t="str">
        <x:v>High</x:v>
      </x:c>
      <x:c r="E203" s="34" t="str">
        <x:v>U.S. regulatory/market status</x:v>
      </x:c>
      <x:c r="F203" s="34" t="str">
        <x:v>ERBE 20196-048 is supported by a non-U.S. source and is hidden from U.S. dropdowns.</x:v>
      </x:c>
      <x:c r="G203" s="34" t="str">
        <x:v>Confirm current U.S. labeling, clearance, distributor, orderability, and compatible platform before use.</x:v>
      </x:c>
      <x:c r="H203" s="34" t="str">
        <x:v>Open</x:v>
      </x:c>
    </x:row>
    <x:row r="204" ht="30" customHeight="1">
      <x:c r="A204" s="34" t="str">
        <x:v>QA-2CB444A58D</x:v>
      </x:c>
      <x:c r="B204" s="34" t="str">
        <x:v>Product</x:v>
      </x:c>
      <x:c r="C204" s="34" t="str">
        <x:v>PRD-A2C49C9352</x:v>
      </x:c>
      <x:c r="D204" s="34" t="str">
        <x:v>High</x:v>
      </x:c>
      <x:c r="E204" s="34" t="str">
        <x:v>U.S. regulatory/market status</x:v>
      </x:c>
      <x:c r="F204" s="34" t="str">
        <x:v>ERBE 20402-401 is supported by a non-U.S. source and is hidden from U.S. dropdowns.</x:v>
      </x:c>
      <x:c r="G204" s="34" t="str">
        <x:v>Confirm current U.S. labeling, clearance, distributor, orderability, and compatible platform before use.</x:v>
      </x:c>
      <x:c r="H204" s="34" t="str">
        <x:v>Open</x:v>
      </x:c>
    </x:row>
    <x:row r="205" ht="30" customHeight="1">
      <x:c r="A205" s="34" t="str">
        <x:v>QA-80D154011F</x:v>
      </x:c>
      <x:c r="B205" s="34" t="str">
        <x:v>Product</x:v>
      </x:c>
      <x:c r="C205" s="34" t="str">
        <x:v>PRD-A4575632E4</x:v>
      </x:c>
      <x:c r="D205" s="34" t="str">
        <x:v>High</x:v>
      </x:c>
      <x:c r="E205" s="34" t="str">
        <x:v>Primary source missing</x:v>
      </x:c>
      <x:c r="F205" s="34" t="str">
        <x:v>Merit Medical TAPS-8F-7LT remains a seed/secondary-source candidate and is hidden from the default dropdown.</x:v>
      </x:c>
      <x:c r="G205" s="34" t="str">
        <x:v>Obtain a current manufacturer catalog/IFU or direct manufacturer confirmation; verify exact catalog number, UDI, configuration, and market status.</x:v>
      </x:c>
      <x:c r="H205" s="34" t="str">
        <x:v>Open</x:v>
      </x:c>
    </x:row>
    <x:row r="206" ht="30" customHeight="1">
      <x:c r="A206" s="34" t="str">
        <x:v>QA-BA5727B9CC</x:v>
      </x:c>
      <x:c r="B206" s="34" t="str">
        <x:v>Product</x:v>
      </x:c>
      <x:c r="C206" s="34" t="str">
        <x:v>PRD-A47AD72FD5</x:v>
      </x:c>
      <x:c r="D206" s="34" t="str">
        <x:v>High</x:v>
      </x:c>
      <x:c r="E206" s="34" t="str">
        <x:v>Primary source missing</x:v>
      </x:c>
      <x:c r="F206" s="34" t="str">
        <x:v>Medtronic 125039 remains a seed/secondary-source candidate and is hidden from the default dropdown.</x:v>
      </x:c>
      <x:c r="G206" s="34" t="str">
        <x:v>Obtain a current manufacturer catalog/IFU or direct manufacturer confirmation; verify exact catalog number, UDI, configuration, and market status.</x:v>
      </x:c>
      <x:c r="H206" s="34" t="str">
        <x:v>Open</x:v>
      </x:c>
    </x:row>
    <x:row r="207" ht="30" customHeight="1">
      <x:c r="A207" s="34" t="str">
        <x:v>QA-A2D04B78DA</x:v>
      </x:c>
      <x:c r="B207" s="34" t="str">
        <x:v>Product</x:v>
      </x:c>
      <x:c r="C207" s="34" t="str">
        <x:v>PRD-A48A455A5E</x:v>
      </x:c>
      <x:c r="D207" s="34" t="str">
        <x:v>High</x:v>
      </x:c>
      <x:c r="E207" s="34" t="str">
        <x:v>U.S. regulatory/market status</x:v>
      </x:c>
      <x:c r="F207" s="34" t="str">
        <x:v>ERBE 20132-220 is supported by a non-U.S. source and is hidden from U.S. dropdowns.</x:v>
      </x:c>
      <x:c r="G207" s="34" t="str">
        <x:v>Confirm current U.S. labeling, clearance, distributor, orderability, and compatible platform before use.</x:v>
      </x:c>
      <x:c r="H207" s="34" t="str">
        <x:v>Open</x:v>
      </x:c>
    </x:row>
    <x:row r="208" ht="30" customHeight="1">
      <x:c r="A208" s="34" t="str">
        <x:v>QA-A1B7EB191A</x:v>
      </x:c>
      <x:c r="B208" s="34" t="str">
        <x:v>Product</x:v>
      </x:c>
      <x:c r="C208" s="34" t="str">
        <x:v>PRD-A5DD232514</x:v>
      </x:c>
      <x:c r="D208" s="34" t="str">
        <x:v>High</x:v>
      </x:c>
      <x:c r="E208" s="34" t="str">
        <x:v>Primary source missing</x:v>
      </x:c>
      <x:c r="F208" s="34" t="str">
        <x:v>Novatech 01Y141010 remains a seed/secondary-source candidate and is hidden from the default dropdown.</x:v>
      </x:c>
      <x:c r="G208" s="34" t="str">
        <x:v>Obtain a current manufacturer catalog/IFU or direct manufacturer confirmation; verify exact catalog number, UDI, configuration, and market status.</x:v>
      </x:c>
      <x:c r="H208" s="34" t="str">
        <x:v>Open</x:v>
      </x:c>
    </x:row>
    <x:row r="209" ht="30" customHeight="1">
      <x:c r="A209" s="34" t="str">
        <x:v>QA-D37CA68A2B</x:v>
      </x:c>
      <x:c r="B209" s="34" t="str">
        <x:v>Product</x:v>
      </x:c>
      <x:c r="C209" s="34" t="str">
        <x:v>PRD-A6CF0E2BA4</x:v>
      </x:c>
      <x:c r="D209" s="34" t="str">
        <x:v>High</x:v>
      </x:c>
      <x:c r="E209" s="34" t="str">
        <x:v>Primary source missing</x:v>
      </x:c>
      <x:c r="F209" s="34" t="str">
        <x:v>Ambu 476101000 remains a seed/secondary-source candidate and is hidden from the default dropdown.</x:v>
      </x:c>
      <x:c r="G209" s="34" t="str">
        <x:v>Obtain a current manufacturer catalog/IFU or direct manufacturer confirmation; verify exact catalog number, UDI, configuration, and market status.</x:v>
      </x:c>
      <x:c r="H209" s="34" t="str">
        <x:v>Open</x:v>
      </x:c>
    </x:row>
    <x:row r="210" ht="30" customHeight="1">
      <x:c r="A210" s="34" t="str">
        <x:v>QA-5C39050382</x:v>
      </x:c>
      <x:c r="B210" s="34" t="str">
        <x:v>Product</x:v>
      </x:c>
      <x:c r="C210" s="34" t="str">
        <x:v>PRD-A7209784C9</x:v>
      </x:c>
      <x:c r="D210" s="34" t="str">
        <x:v>High</x:v>
      </x:c>
      <x:c r="E210" s="34" t="str">
        <x:v>Primary source missing</x:v>
      </x:c>
      <x:c r="F210" s="34" t="str">
        <x:v>Olympus MAJ-1058 remains a seed/secondary-source candidate and is hidden from the default dropdown.</x:v>
      </x:c>
      <x:c r="G210" s="34" t="str">
        <x:v>Obtain a current manufacturer catalog/IFU or direct manufacturer confirmation; verify exact catalog number, UDI, configuration, and market status.</x:v>
      </x:c>
      <x:c r="H210" s="34" t="str">
        <x:v>Open</x:v>
      </x:c>
    </x:row>
    <x:row r="211" ht="30" customHeight="1">
      <x:c r="A211" s="34" t="str">
        <x:v>QA-8C0A4F96A4</x:v>
      </x:c>
      <x:c r="B211" s="34" t="str">
        <x:v>Product</x:v>
      </x:c>
      <x:c r="C211" s="34" t="str">
        <x:v>PRD-A72E811F09</x:v>
      </x:c>
      <x:c r="D211" s="34" t="str">
        <x:v>High</x:v>
      </x:c>
      <x:c r="E211" s="34" t="str">
        <x:v>Primary source missing</x:v>
      </x:c>
      <x:c r="F211" s="34" t="str">
        <x:v>Teleflex AK-01000 remains a seed/secondary-source candidate and is hidden from the default dropdown.</x:v>
      </x:c>
      <x:c r="G211" s="34" t="str">
        <x:v>Obtain a current manufacturer catalog/IFU or direct manufacturer confirmation; verify exact catalog number, UDI, configuration, and market status.</x:v>
      </x:c>
      <x:c r="H211" s="34" t="str">
        <x:v>Open</x:v>
      </x:c>
    </x:row>
    <x:row r="212" ht="30" customHeight="1">
      <x:c r="A212" s="34" t="str">
        <x:v>QA-4FBCF60851</x:v>
      </x:c>
      <x:c r="B212" s="34" t="str">
        <x:v>Product</x:v>
      </x:c>
      <x:c r="C212" s="34" t="str">
        <x:v>PRD-A83D0CAAC1</x:v>
      </x:c>
      <x:c r="D212" s="34" t="str">
        <x:v>High</x:v>
      </x:c>
      <x:c r="E212" s="34" t="str">
        <x:v>U.S. regulatory/market status</x:v>
      </x:c>
      <x:c r="F212" s="34" t="str">
        <x:v>ERBE 20132-256 is supported by a non-U.S. source and is hidden from U.S. dropdowns.</x:v>
      </x:c>
      <x:c r="G212" s="34" t="str">
        <x:v>Confirm current U.S. labeling, clearance, distributor, orderability, and compatible platform before use.</x:v>
      </x:c>
      <x:c r="H212" s="34" t="str">
        <x:v>Open</x:v>
      </x:c>
    </x:row>
    <x:row r="213" ht="30" customHeight="1">
      <x:c r="A213" s="34" t="str">
        <x:v>QA-697B053B97</x:v>
      </x:c>
      <x:c r="B213" s="34" t="str">
        <x:v>Product</x:v>
      </x:c>
      <x:c r="C213" s="34" t="str">
        <x:v>PRD-A93BE6938D</x:v>
      </x:c>
      <x:c r="D213" s="34" t="str">
        <x:v>High</x:v>
      </x:c>
      <x:c r="E213" s="34" t="str">
        <x:v>U.S. regulatory/market status</x:v>
      </x:c>
      <x:c r="F213" s="34" t="str">
        <x:v>ERBE 20410-011 is supported by a non-U.S. source and is hidden from U.S. dropdowns.</x:v>
      </x:c>
      <x:c r="G213" s="34" t="str">
        <x:v>Confirm current U.S. labeling, clearance, distributor, orderability, and compatible platform before use.</x:v>
      </x:c>
      <x:c r="H213" s="34" t="str">
        <x:v>Open</x:v>
      </x:c>
    </x:row>
    <x:row r="214" ht="30" customHeight="1">
      <x:c r="A214" s="34" t="str">
        <x:v>QA-25D8A3465C</x:v>
      </x:c>
      <x:c r="B214" s="34" t="str">
        <x:v>Product</x:v>
      </x:c>
      <x:c r="C214" s="34" t="str">
        <x:v>PRD-AAD09EDB4C</x:v>
      </x:c>
      <x:c r="D214" s="34" t="str">
        <x:v>High</x:v>
      </x:c>
      <x:c r="E214" s="34" t="str">
        <x:v>Primary source missing</x:v>
      </x:c>
      <x:c r="F214" s="34" t="str">
        <x:v>Medtronic 125037 remains a seed/secondary-source candidate and is hidden from the default dropdown.</x:v>
      </x:c>
      <x:c r="G214" s="34" t="str">
        <x:v>Obtain a current manufacturer catalog/IFU or direct manufacturer confirmation; verify exact catalog number, UDI, configuration, and market status.</x:v>
      </x:c>
      <x:c r="H214" s="34" t="str">
        <x:v>Open</x:v>
      </x:c>
    </x:row>
    <x:row r="215" ht="30" customHeight="1">
      <x:c r="A215" s="34" t="str">
        <x:v>QA-73066C64F4</x:v>
      </x:c>
      <x:c r="B215" s="34" t="str">
        <x:v>Product</x:v>
      </x:c>
      <x:c r="C215" s="34" t="str">
        <x:v>PRD-ADAEAEFCA8</x:v>
      </x:c>
      <x:c r="D215" s="34" t="str">
        <x:v>High</x:v>
      </x:c>
      <x:c r="E215" s="34" t="str">
        <x:v>Primary source missing</x:v>
      </x:c>
      <x:c r="F215" s="34" t="str">
        <x:v>Olympus LTF-H290 remains a seed/secondary-source candidate and is hidden from the default dropdown.</x:v>
      </x:c>
      <x:c r="G215" s="34" t="str">
        <x:v>Obtain a current manufacturer catalog/IFU or direct manufacturer confirmation; verify exact catalog number, UDI, configuration, and market status.</x:v>
      </x:c>
      <x:c r="H215" s="34" t="str">
        <x:v>Open</x:v>
      </x:c>
    </x:row>
    <x:row r="216" ht="30" customHeight="1">
      <x:c r="A216" s="34" t="str">
        <x:v>QA-683DD72CBA</x:v>
      </x:c>
      <x:c r="B216" s="34" t="str">
        <x:v>Product</x:v>
      </x:c>
      <x:c r="C216" s="34" t="str">
        <x:v>PRD-AE9BC99FAA</x:v>
      </x:c>
      <x:c r="D216" s="34" t="str">
        <x:v>High</x:v>
      </x:c>
      <x:c r="E216" s="34" t="str">
        <x:v>Primary source missing</x:v>
      </x:c>
      <x:c r="F216" s="34" t="str">
        <x:v>Olympus CV-190 remains a seed/secondary-source candidate and is hidden from the default dropdown.</x:v>
      </x:c>
      <x:c r="G216" s="34" t="str">
        <x:v>Obtain a current manufacturer catalog/IFU or direct manufacturer confirmation; verify exact catalog number, UDI, configuration, and market status.</x:v>
      </x:c>
      <x:c r="H216" s="34" t="str">
        <x:v>Open</x:v>
      </x:c>
    </x:row>
    <x:row r="217" ht="30" customHeight="1">
      <x:c r="A217" s="34" t="str">
        <x:v>QA-9D395A6DD7</x:v>
      </x:c>
      <x:c r="B217" s="34" t="str">
        <x:v>Product</x:v>
      </x:c>
      <x:c r="C217" s="34" t="str">
        <x:v>PRD-AEEAFB2957</x:v>
      </x:c>
      <x:c r="D217" s="34" t="str">
        <x:v>High</x:v>
      </x:c>
      <x:c r="E217" s="34" t="str">
        <x:v>Primary source missing</x:v>
      </x:c>
      <x:c r="F217" s="34" t="str">
        <x:v>Micro-Tech / Thoracent BU49241 remains a seed/secondary-source candidate and is hidden from the default dropdown.</x:v>
      </x:c>
      <x:c r="G217" s="34" t="str">
        <x:v>Obtain a current manufacturer catalog/IFU or direct manufacturer confirmation; verify exact catalog number, UDI, configuration, and market status.</x:v>
      </x:c>
      <x:c r="H217" s="34" t="str">
        <x:v>Open</x:v>
      </x:c>
    </x:row>
    <x:row r="218" ht="30" customHeight="1">
      <x:c r="A218" s="34" t="str">
        <x:v>QA-7F91A09CBB</x:v>
      </x:c>
      <x:c r="B218" s="34" t="str">
        <x:v>Product</x:v>
      </x:c>
      <x:c r="C218" s="34" t="str">
        <x:v>PRD-B21BCEFB54</x:v>
      </x:c>
      <x:c r="D218" s="34" t="str">
        <x:v>High</x:v>
      </x:c>
      <x:c r="E218" s="34" t="str">
        <x:v>U.S. regulatory/market status</x:v>
      </x:c>
      <x:c r="F218" s="34" t="str">
        <x:v>ERBE 20132-004 is supported by a non-U.S. source and is hidden from U.S. dropdowns.</x:v>
      </x:c>
      <x:c r="G218" s="34" t="str">
        <x:v>Confirm current U.S. labeling, clearance, distributor, orderability, and compatible platform before use.</x:v>
      </x:c>
      <x:c r="H218" s="34" t="str">
        <x:v>Open</x:v>
      </x:c>
    </x:row>
    <x:row r="219" ht="30" customHeight="1">
      <x:c r="A219" s="34" t="str">
        <x:v>QA-BA148F584E</x:v>
      </x:c>
      <x:c r="B219" s="34" t="str">
        <x:v>Product</x:v>
      </x:c>
      <x:c r="C219" s="34" t="str">
        <x:v>PRD-B2B0419598</x:v>
      </x:c>
      <x:c r="D219" s="34" t="str">
        <x:v>High</x:v>
      </x:c>
      <x:c r="E219" s="34" t="str">
        <x:v>Primary source missing</x:v>
      </x:c>
      <x:c r="F219" s="34" t="str">
        <x:v>BD 50-7500B remains a seed/secondary-source candidate and is hidden from the default dropdown.</x:v>
      </x:c>
      <x:c r="G219" s="34" t="str">
        <x:v>Obtain a current manufacturer catalog/IFU or direct manufacturer confirmation; verify exact catalog number, UDI, configuration, and market status.</x:v>
      </x:c>
      <x:c r="H219" s="34" t="str">
        <x:v>Open</x:v>
      </x:c>
    </x:row>
    <x:row r="220" ht="30" customHeight="1">
      <x:c r="A220" s="34" t="str">
        <x:v>QA-104AC77047</x:v>
      </x:c>
      <x:c r="B220" s="34" t="str">
        <x:v>Product</x:v>
      </x:c>
      <x:c r="C220" s="34" t="str">
        <x:v>PRD-B54B621217</x:v>
      </x:c>
      <x:c r="D220" s="34" t="str">
        <x:v>High</x:v>
      </x:c>
      <x:c r="E220" s="34" t="str">
        <x:v>Primary source missing</x:v>
      </x:c>
      <x:c r="F220" s="34" t="str">
        <x:v>Micro-Tech / Thoracent BU49261 remains a seed/secondary-source candidate and is hidden from the default dropdown.</x:v>
      </x:c>
      <x:c r="G220" s="34" t="str">
        <x:v>Obtain a current manufacturer catalog/IFU or direct manufacturer confirmation; verify exact catalog number, UDI, configuration, and market status.</x:v>
      </x:c>
      <x:c r="H220" s="34" t="str">
        <x:v>Open</x:v>
      </x:c>
    </x:row>
    <x:row r="221" ht="30" customHeight="1">
      <x:c r="A221" s="34" t="str">
        <x:v>QA-C1F466A3CD</x:v>
      </x:c>
      <x:c r="B221" s="34" t="str">
        <x:v>Product</x:v>
      </x:c>
      <x:c r="C221" s="34" t="str">
        <x:v>PRD-B68845E997</x:v>
      </x:c>
      <x:c r="D221" s="34" t="str">
        <x:v>High</x:v>
      </x:c>
      <x:c r="E221" s="34" t="str">
        <x:v>U.S. regulatory/market status</x:v>
      </x:c>
      <x:c r="F221" s="34" t="str">
        <x:v>ERBE 20402-300 is supported by a non-U.S. source and is hidden from U.S. dropdowns.</x:v>
      </x:c>
      <x:c r="G221" s="34" t="str">
        <x:v>Confirm current U.S. labeling, clearance, distributor, orderability, and compatible platform before use.</x:v>
      </x:c>
      <x:c r="H221" s="34" t="str">
        <x:v>Open</x:v>
      </x:c>
    </x:row>
    <x:row r="222" ht="30" customHeight="1">
      <x:c r="A222" s="34" t="str">
        <x:v>QA-A4F63AD9F0</x:v>
      </x:c>
      <x:c r="B222" s="34" t="str">
        <x:v>Product</x:v>
      </x:c>
      <x:c r="C222" s="34" t="str">
        <x:v>PRD-B68F5C38B4</x:v>
      </x:c>
      <x:c r="D222" s="34" t="str">
        <x:v>High</x:v>
      </x:c>
      <x:c r="E222" s="34" t="str">
        <x:v>Primary source missing</x:v>
      </x:c>
      <x:c r="F222" s="34" t="str">
        <x:v>EFER BB2401-3 remains a seed/secondary-source candidate and is hidden from the default dropdown.</x:v>
      </x:c>
      <x:c r="G222" s="34" t="str">
        <x:v>Obtain a current manufacturer catalog/IFU or direct manufacturer confirmation; verify exact catalog number, UDI, configuration, and market status.</x:v>
      </x:c>
      <x:c r="H222" s="34" t="str">
        <x:v>Open</x:v>
      </x:c>
    </x:row>
    <x:row r="223" ht="30" customHeight="1">
      <x:c r="A223" s="34" t="str">
        <x:v>QA-87FAC7F60C</x:v>
      </x:c>
      <x:c r="B223" s="34" t="str">
        <x:v>Product</x:v>
      </x:c>
      <x:c r="C223" s="34" t="str">
        <x:v>PRD-B76CB39194</x:v>
      </x:c>
      <x:c r="D223" s="34" t="str">
        <x:v>High</x:v>
      </x:c>
      <x:c r="E223" s="34" t="str">
        <x:v>Primary source missing</x:v>
      </x:c>
      <x:c r="F223" s="34" t="str">
        <x:v>Olympus FB-420K remains a seed/secondary-source candidate and is hidden from the default dropdown.</x:v>
      </x:c>
      <x:c r="G223" s="34" t="str">
        <x:v>Obtain a current manufacturer catalog/IFU or direct manufacturer confirmation; verify exact catalog number, UDI, configuration, and market status.</x:v>
      </x:c>
      <x:c r="H223" s="34" t="str">
        <x:v>Open</x:v>
      </x:c>
    </x:row>
    <x:row r="224" ht="30" customHeight="1">
      <x:c r="A224" s="34" t="str">
        <x:v>QA-D309C2EE05</x:v>
      </x:c>
      <x:c r="B224" s="34" t="str">
        <x:v>Product</x:v>
      </x:c>
      <x:c r="C224" s="34" t="str">
        <x:v>PRD-B79F76C6D6</x:v>
      </x:c>
      <x:c r="D224" s="34" t="str">
        <x:v>High</x:v>
      </x:c>
      <x:c r="E224" s="34" t="str">
        <x:v>U.S. regulatory/market status</x:v>
      </x:c>
      <x:c r="F224" s="34" t="str">
        <x:v>ERBE 20132-085 is supported by a non-U.S. source and is hidden from U.S. dropdowns.</x:v>
      </x:c>
      <x:c r="G224" s="34" t="str">
        <x:v>Confirm current U.S. labeling, clearance, distributor, orderability, and compatible platform before use.</x:v>
      </x:c>
      <x:c r="H224" s="34" t="str">
        <x:v>Open</x:v>
      </x:c>
    </x:row>
    <x:row r="225" ht="30" customHeight="1">
      <x:c r="A225" s="34" t="str">
        <x:v>QA-D63C55E77F</x:v>
      </x:c>
      <x:c r="B225" s="34" t="str">
        <x:v>Product</x:v>
      </x:c>
      <x:c r="C225" s="34" t="str">
        <x:v>PRD-B9381E6DD2</x:v>
      </x:c>
      <x:c r="D225" s="34" t="str">
        <x:v>High</x:v>
      </x:c>
      <x:c r="E225" s="34" t="str">
        <x:v>Primary source missing</x:v>
      </x:c>
      <x:c r="F225" s="34" t="str">
        <x:v>BD PIG1260K remains a seed/secondary-source candidate and is hidden from the default dropdown.</x:v>
      </x:c>
      <x:c r="G225" s="34" t="str">
        <x:v>Obtain a current manufacturer catalog/IFU or direct manufacturer confirmation; verify exact catalog number, UDI, configuration, and market status.</x:v>
      </x:c>
      <x:c r="H225" s="34" t="str">
        <x:v>Open</x:v>
      </x:c>
    </x:row>
    <x:row r="226" ht="30" customHeight="1">
      <x:c r="A226" s="34" t="str">
        <x:v>QA-07DEAFEAC0</x:v>
      </x:c>
      <x:c r="B226" s="34" t="str">
        <x:v>Product</x:v>
      </x:c>
      <x:c r="C226" s="34" t="str">
        <x:v>PRD-BA02119C36</x:v>
      </x:c>
      <x:c r="D226" s="34" t="str">
        <x:v>High</x:v>
      </x:c>
      <x:c r="E226" s="34" t="str">
        <x:v>Primary source missing</x:v>
      </x:c>
      <x:c r="F226" s="34" t="str">
        <x:v>Micro-Tech / Thoracent MED-114-FOR remains a seed/secondary-source candidate and is hidden from the default dropdown.</x:v>
      </x:c>
      <x:c r="G226" s="34" t="str">
        <x:v>Obtain a current manufacturer catalog/IFU or direct manufacturer confirmation; verify exact catalog number, UDI, configuration, and market status.</x:v>
      </x:c>
      <x:c r="H226" s="34" t="str">
        <x:v>Open</x:v>
      </x:c>
    </x:row>
    <x:row r="227" ht="30" customHeight="1">
      <x:c r="A227" s="34" t="str">
        <x:v>QA-3C2BE3FC49</x:v>
      </x:c>
      <x:c r="B227" s="34" t="str">
        <x:v>Product</x:v>
      </x:c>
      <x:c r="C227" s="34" t="str">
        <x:v>PRD-BBBE3C6465</x:v>
      </x:c>
      <x:c r="D227" s="34" t="str">
        <x:v>High</x:v>
      </x:c>
      <x:c r="E227" s="34" t="str">
        <x:v>Primary source missing</x:v>
      </x:c>
      <x:c r="F227" s="34" t="str">
        <x:v>Thoracent / M.I.Tech BTB-127009 remains a seed/secondary-source candidate and is hidden from the default dropdown.</x:v>
      </x:c>
      <x:c r="G227" s="34" t="str">
        <x:v>Obtain a current manufacturer catalog/IFU or direct manufacturer confirmation; verify exact catalog number, UDI, configuration, and market status.</x:v>
      </x:c>
      <x:c r="H227" s="34" t="str">
        <x:v>Open</x:v>
      </x:c>
    </x:row>
    <x:row r="228" ht="30" customHeight="1">
      <x:c r="A228" s="34" t="str">
        <x:v>QA-38CDF58621</x:v>
      </x:c>
      <x:c r="B228" s="34" t="str">
        <x:v>Product</x:v>
      </x:c>
      <x:c r="C228" s="34" t="str">
        <x:v>PRD-BBCDFBC541</x:v>
      </x:c>
      <x:c r="D228" s="34" t="str">
        <x:v>High</x:v>
      </x:c>
      <x:c r="E228" s="34" t="str">
        <x:v>U.S. regulatory/market status</x:v>
      </x:c>
      <x:c r="F228" s="34" t="str">
        <x:v>ERBE 20192-097 is supported by a non-U.S. source and is hidden from U.S. dropdowns.</x:v>
      </x:c>
      <x:c r="G228" s="34" t="str">
        <x:v>Confirm current U.S. labeling, clearance, distributor, orderability, and compatible platform before use.</x:v>
      </x:c>
      <x:c r="H228" s="34" t="str">
        <x:v>Open</x:v>
      </x:c>
    </x:row>
    <x:row r="229" ht="30" customHeight="1">
      <x:c r="A229" s="34" t="str">
        <x:v>QA-A52FA2FDC1</x:v>
      </x:c>
      <x:c r="B229" s="34" t="str">
        <x:v>Product</x:v>
      </x:c>
      <x:c r="C229" s="34" t="str">
        <x:v>PRD-BCC4474447</x:v>
      </x:c>
      <x:c r="D229" s="34" t="str">
        <x:v>High</x:v>
      </x:c>
      <x:c r="E229" s="34" t="str">
        <x:v>Primary source missing</x:v>
      </x:c>
      <x:c r="F229" s="34" t="str">
        <x:v>Medtronic 126039 remains a seed/secondary-source candidate and is hidden from the default dropdown.</x:v>
      </x:c>
      <x:c r="G229" s="34" t="str">
        <x:v>Obtain a current manufacturer catalog/IFU or direct manufacturer confirmation; verify exact catalog number, UDI, configuration, and market status.</x:v>
      </x:c>
      <x:c r="H229" s="34" t="str">
        <x:v>Open</x:v>
      </x:c>
    </x:row>
    <x:row r="230" ht="30" customHeight="1">
      <x:c r="A230" s="34" t="str">
        <x:v>QA-2F8CE8DBC0</x:v>
      </x:c>
      <x:c r="B230" s="34" t="str">
        <x:v>Product</x:v>
      </x:c>
      <x:c r="C230" s="34" t="str">
        <x:v>PRD-BCD783DD13</x:v>
      </x:c>
      <x:c r="D230" s="34" t="str">
        <x:v>High</x:v>
      </x:c>
      <x:c r="E230" s="34" t="str">
        <x:v>U.S. regulatory/market status</x:v>
      </x:c>
      <x:c r="F230" s="34" t="str">
        <x:v>ERBE 20196-045 is supported by a non-U.S. source and is hidden from U.S. dropdowns.</x:v>
      </x:c>
      <x:c r="G230" s="34" t="str">
        <x:v>Confirm current U.S. labeling, clearance, distributor, orderability, and compatible platform before use.</x:v>
      </x:c>
      <x:c r="H230" s="34" t="str">
        <x:v>Open</x:v>
      </x:c>
    </x:row>
    <x:row r="231" ht="30" customHeight="1">
      <x:c r="A231" s="34" t="str">
        <x:v>QA-453C03F8D8</x:v>
      </x:c>
      <x:c r="B231" s="34" t="str">
        <x:v>Product</x:v>
      </x:c>
      <x:c r="C231" s="34" t="str">
        <x:v>PRD-BDA5B2EF14</x:v>
      </x:c>
      <x:c r="D231" s="34" t="str">
        <x:v>High</x:v>
      </x:c>
      <x:c r="E231" s="34" t="str">
        <x:v>Exact configuration incomplete</x:v>
      </x:c>
      <x:c r="F231" s="34" t="str">
        <x:v>Cook Medical G06786 has a supported product identity but incomplete exact size/configuration evidence.</x:v>
      </x:c>
      <x:c r="G231" s="34" t="str">
        <x:v>Obtain the current manufacturer ordering table and populate every orderable configuration before exposing it.</x:v>
      </x:c>
      <x:c r="H231" s="34" t="str">
        <x:v>Open</x:v>
      </x:c>
    </x:row>
    <x:row r="232" ht="30" customHeight="1">
      <x:c r="A232" s="34" t="str">
        <x:v>QA-3D0F03D9CB</x:v>
      </x:c>
      <x:c r="B232" s="34" t="str">
        <x:v>Product</x:v>
      </x:c>
      <x:c r="C232" s="34" t="str">
        <x:v>PRD-BEE0D63766</x:v>
      </x:c>
      <x:c r="D232" s="34" t="str">
        <x:v>High</x:v>
      </x:c>
      <x:c r="E232" s="34" t="str">
        <x:v>Primary source missing</x:v>
      </x:c>
      <x:c r="F232" s="34" t="str">
        <x:v>Merit Medical TAPS-6F-12PLT remains a seed/secondary-source candidate and is hidden from the default dropdown.</x:v>
      </x:c>
      <x:c r="G232" s="34" t="str">
        <x:v>Obtain a current manufacturer catalog/IFU or direct manufacturer confirmation; verify exact catalog number, UDI, configuration, and market status.</x:v>
      </x:c>
      <x:c r="H232" s="34" t="str">
        <x:v>Open</x:v>
      </x:c>
    </x:row>
    <x:row r="233" ht="30" customHeight="1">
      <x:c r="A233" s="34" t="str">
        <x:v>QA-D1A37A437A</x:v>
      </x:c>
      <x:c r="B233" s="34" t="str">
        <x:v>Product</x:v>
      </x:c>
      <x:c r="C233" s="34" t="str">
        <x:v>PRD-BF2B39F2F3</x:v>
      </x:c>
      <x:c r="D233" s="34" t="str">
        <x:v>High</x:v>
      </x:c>
      <x:c r="E233" s="34" t="str">
        <x:v>Primary source missing</x:v>
      </x:c>
      <x:c r="F233" s="34" t="str">
        <x:v>Boston Scientific M00542731 remains a seed/secondary-source candidate and is hidden from the default dropdown.</x:v>
      </x:c>
      <x:c r="G233" s="34" t="str">
        <x:v>Obtain a current manufacturer catalog/IFU or direct manufacturer confirmation; verify exact catalog number, UDI, configuration, and market status.</x:v>
      </x:c>
      <x:c r="H233" s="34" t="str">
        <x:v>Open</x:v>
      </x:c>
    </x:row>
    <x:row r="234" ht="30" customHeight="1">
      <x:c r="A234" s="34" t="str">
        <x:v>QA-77E00A36E3</x:v>
      </x:c>
      <x:c r="B234" s="34" t="str">
        <x:v>Product</x:v>
      </x:c>
      <x:c r="C234" s="34" t="str">
        <x:v>PRD-C0FA666A98</x:v>
      </x:c>
      <x:c r="D234" s="34" t="str">
        <x:v>High</x:v>
      </x:c>
      <x:c r="E234" s="34" t="str">
        <x:v>Primary source missing</x:v>
      </x:c>
      <x:c r="F234" s="34" t="str">
        <x:v>Cook Medical G55723 remains a seed/secondary-source candidate and is hidden from the default dropdown.</x:v>
      </x:c>
      <x:c r="G234" s="34" t="str">
        <x:v>Obtain a current manufacturer catalog/IFU or direct manufacturer confirmation; verify exact catalog number, UDI, configuration, and market status.</x:v>
      </x:c>
      <x:c r="H234" s="34" t="str">
        <x:v>Open</x:v>
      </x:c>
    </x:row>
    <x:row r="235" ht="30" customHeight="1">
      <x:c r="A235" s="34" t="str">
        <x:v>QA-B93193055F</x:v>
      </x:c>
      <x:c r="B235" s="34" t="str">
        <x:v>Product</x:v>
      </x:c>
      <x:c r="C235" s="34" t="str">
        <x:v>PRD-C12AB8BEA4</x:v>
      </x:c>
      <x:c r="D235" s="34" t="str">
        <x:v>High</x:v>
      </x:c>
      <x:c r="E235" s="34" t="str">
        <x:v>Primary source missing</x:v>
      </x:c>
      <x:c r="F235" s="34" t="str">
        <x:v>Pulmonx EBV-TS-5.5 remains a seed/secondary-source candidate and is hidden from the default dropdown.</x:v>
      </x:c>
      <x:c r="G235" s="34" t="str">
        <x:v>Obtain a current manufacturer catalog/IFU or direct manufacturer confirmation; verify exact catalog number, UDI, configuration, and market status.</x:v>
      </x:c>
      <x:c r="H235" s="34" t="str">
        <x:v>Open</x:v>
      </x:c>
    </x:row>
    <x:row r="236" ht="30" customHeight="1">
      <x:c r="A236" s="34" t="str">
        <x:v>QA-9B5A930D04</x:v>
      </x:c>
      <x:c r="B236" s="34" t="str">
        <x:v>Product</x:v>
      </x:c>
      <x:c r="C236" s="34" t="str">
        <x:v>PRD-C2C49B88CC</x:v>
      </x:c>
      <x:c r="D236" s="34" t="str">
        <x:v>High</x:v>
      </x:c>
      <x:c r="E236" s="34" t="str">
        <x:v>Primary source missing</x:v>
      </x:c>
      <x:c r="F236" s="34" t="str">
        <x:v>BD PIG1280TSP remains a seed/secondary-source candidate and is hidden from the default dropdown.</x:v>
      </x:c>
      <x:c r="G236" s="34" t="str">
        <x:v>Obtain a current manufacturer catalog/IFU or direct manufacturer confirmation; verify exact catalog number, UDI, configuration, and market status.</x:v>
      </x:c>
      <x:c r="H236" s="34" t="str">
        <x:v>Open</x:v>
      </x:c>
    </x:row>
    <x:row r="237" ht="30" customHeight="1">
      <x:c r="A237" s="34" t="str">
        <x:v>QA-634ABE1F71</x:v>
      </x:c>
      <x:c r="B237" s="34" t="str">
        <x:v>Product</x:v>
      </x:c>
      <x:c r="C237" s="34" t="str">
        <x:v>PRD-C3FB38433F</x:v>
      </x:c>
      <x:c r="D237" s="34" t="str">
        <x:v>High</x:v>
      </x:c>
      <x:c r="E237" s="34" t="str">
        <x:v>U.S. regulatory/market status</x:v>
      </x:c>
      <x:c r="F237" s="34" t="str">
        <x:v>ERBE 20402-052 is supported by a non-U.S. source and is hidden from U.S. dropdowns.</x:v>
      </x:c>
      <x:c r="G237" s="34" t="str">
        <x:v>Confirm current U.S. labeling, clearance, distributor, orderability, and compatible platform before use.</x:v>
      </x:c>
      <x:c r="H237" s="34" t="str">
        <x:v>Open</x:v>
      </x:c>
    </x:row>
    <x:row r="238" ht="30" customHeight="1">
      <x:c r="A238" s="34" t="str">
        <x:v>QA-E81F90A10B</x:v>
      </x:c>
      <x:c r="B238" s="34" t="str">
        <x:v>Product</x:v>
      </x:c>
      <x:c r="C238" s="34" t="str">
        <x:v>PRD-C3FDFF59E0</x:v>
      </x:c>
      <x:c r="D238" s="34" t="str">
        <x:v>High</x:v>
      </x:c>
      <x:c r="E238" s="34" t="str">
        <x:v>U.S. regulatory/market status</x:v>
      </x:c>
      <x:c r="F238" s="34" t="str">
        <x:v>ERBE 20132-222 is supported by a non-U.S. source and is hidden from U.S. dropdowns.</x:v>
      </x:c>
      <x:c r="G238" s="34" t="str">
        <x:v>Confirm current U.S. labeling, clearance, distributor, orderability, and compatible platform before use.</x:v>
      </x:c>
      <x:c r="H238" s="34" t="str">
        <x:v>Open</x:v>
      </x:c>
    </x:row>
    <x:row r="239" ht="30" customHeight="1">
      <x:c r="A239" s="34" t="str">
        <x:v>QA-25153B43DF</x:v>
      </x:c>
      <x:c r="B239" s="34" t="str">
        <x:v>Product</x:v>
      </x:c>
      <x:c r="C239" s="34" t="str">
        <x:v>PRD-C47EB33229</x:v>
      </x:c>
      <x:c r="D239" s="34" t="str">
        <x:v>High</x:v>
      </x:c>
      <x:c r="E239" s="34" t="str">
        <x:v>U.S. regulatory/market status</x:v>
      </x:c>
      <x:c r="F239" s="34" t="str">
        <x:v>ERBE 20196-121 is supported by a non-U.S. source and is hidden from U.S. dropdowns.</x:v>
      </x:c>
      <x:c r="G239" s="34" t="str">
        <x:v>Confirm current U.S. labeling, clearance, distributor, orderability, and compatible platform before use.</x:v>
      </x:c>
      <x:c r="H239" s="34" t="str">
        <x:v>Open</x:v>
      </x:c>
    </x:row>
    <x:row r="240" ht="30" customHeight="1">
      <x:c r="A240" s="34" t="str">
        <x:v>QA-DC0D872D29</x:v>
      </x:c>
      <x:c r="B240" s="34" t="str">
        <x:v>Product</x:v>
      </x:c>
      <x:c r="C240" s="34" t="str">
        <x:v>PRD-C492434340</x:v>
      </x:c>
      <x:c r="D240" s="34" t="str">
        <x:v>High</x:v>
      </x:c>
      <x:c r="E240" s="34" t="str">
        <x:v>U.S. regulatory/market status</x:v>
      </x:c>
      <x:c r="F240" s="34" t="str">
        <x:v>ERBE 20132-225 is supported by a non-U.S. source and is hidden from U.S. dropdowns.</x:v>
      </x:c>
      <x:c r="G240" s="34" t="str">
        <x:v>Confirm current U.S. labeling, clearance, distributor, orderability, and compatible platform before use.</x:v>
      </x:c>
      <x:c r="H240" s="34" t="str">
        <x:v>Open</x:v>
      </x:c>
    </x:row>
    <x:row r="241" ht="30" customHeight="1">
      <x:c r="A241" s="34" t="str">
        <x:v>QA-20944BCEC6</x:v>
      </x:c>
      <x:c r="B241" s="34" t="str">
        <x:v>Product</x:v>
      </x:c>
      <x:c r="C241" s="34" t="str">
        <x:v>PRD-C4C8CC5CF5</x:v>
      </x:c>
      <x:c r="D241" s="34" t="str">
        <x:v>High</x:v>
      </x:c>
      <x:c r="E241" s="34" t="str">
        <x:v>Primary source missing</x:v>
      </x:c>
      <x:c r="F241" s="34" t="str">
        <x:v>Cook Medical G57706 remains a seed/secondary-source candidate and is hidden from the default dropdown.</x:v>
      </x:c>
      <x:c r="G241" s="34" t="str">
        <x:v>Obtain a current manufacturer catalog/IFU or direct manufacturer confirmation; verify exact catalog number, UDI, configuration, and market status.</x:v>
      </x:c>
      <x:c r="H241" s="34" t="str">
        <x:v>Open</x:v>
      </x:c>
    </x:row>
    <x:row r="242" ht="30" customHeight="1">
      <x:c r="A242" s="34" t="str">
        <x:v>QA-8A63FEBBA5</x:v>
      </x:c>
      <x:c r="B242" s="34" t="str">
        <x:v>Product</x:v>
      </x:c>
      <x:c r="C242" s="34" t="str">
        <x:v>PRD-C684D9ADCF</x:v>
      </x:c>
      <x:c r="D242" s="34" t="str">
        <x:v>High</x:v>
      </x:c>
      <x:c r="E242" s="34" t="str">
        <x:v>U.S. regulatory/market status</x:v>
      </x:c>
      <x:c r="F242" s="34" t="str">
        <x:v>ERBE 20402-008 is supported by a non-U.S. source and is hidden from U.S. dropdowns.</x:v>
      </x:c>
      <x:c r="G242" s="34" t="str">
        <x:v>Confirm current U.S. labeling, clearance, distributor, orderability, and compatible platform before use.</x:v>
      </x:c>
      <x:c r="H242" s="34" t="str">
        <x:v>Open</x:v>
      </x:c>
    </x:row>
    <x:row r="243" ht="30" customHeight="1">
      <x:c r="A243" s="34" t="str">
        <x:v>QA-6D63936F5C</x:v>
      </x:c>
      <x:c r="B243" s="34" t="str">
        <x:v>Product</x:v>
      </x:c>
      <x:c r="C243" s="34" t="str">
        <x:v>PRD-C73E87B7EE</x:v>
      </x:c>
      <x:c r="D243" s="34" t="str">
        <x:v>High</x:v>
      </x:c>
      <x:c r="E243" s="34" t="str">
        <x:v>Primary source missing</x:v>
      </x:c>
      <x:c r="F243" s="34" t="str">
        <x:v>Cardinal Health 8888570556 remains a seed/secondary-source candidate and is hidden from the default dropdown.</x:v>
      </x:c>
      <x:c r="G243" s="34" t="str">
        <x:v>Obtain a current manufacturer catalog/IFU or direct manufacturer confirmation; verify exact catalog number, UDI, configuration, and market status.</x:v>
      </x:c>
      <x:c r="H243" s="34" t="str">
        <x:v>Open</x:v>
      </x:c>
    </x:row>
    <x:row r="244" ht="30" customHeight="1">
      <x:c r="A244" s="34" t="str">
        <x:v>QA-0534E92086</x:v>
      </x:c>
      <x:c r="B244" s="34" t="str">
        <x:v>Product</x:v>
      </x:c>
      <x:c r="C244" s="34" t="str">
        <x:v>PRD-C7EB76131F</x:v>
      </x:c>
      <x:c r="D244" s="34" t="str">
        <x:v>High</x:v>
      </x:c>
      <x:c r="E244" s="34" t="str">
        <x:v>Primary source missing</x:v>
      </x:c>
      <x:c r="F244" s="34" t="str">
        <x:v>TRACOE 330 remains a seed/secondary-source candidate and is hidden from the default dropdown.</x:v>
      </x:c>
      <x:c r="G244" s="34" t="str">
        <x:v>Obtain a current manufacturer catalog/IFU or direct manufacturer confirmation; verify exact catalog number, UDI, configuration, and market status.</x:v>
      </x:c>
      <x:c r="H244" s="34" t="str">
        <x:v>Open</x:v>
      </x:c>
    </x:row>
    <x:row r="245" ht="30" customHeight="1">
      <x:c r="A245" s="34" t="str">
        <x:v>QA-3A114A7337</x:v>
      </x:c>
      <x:c r="B245" s="34" t="str">
        <x:v>Product</x:v>
      </x:c>
      <x:c r="C245" s="34" t="str">
        <x:v>PRD-CB585AE377</x:v>
      </x:c>
      <x:c r="D245" s="34" t="str">
        <x:v>High</x:v>
      </x:c>
      <x:c r="E245" s="34" t="str">
        <x:v>U.S. regulatory/market status</x:v>
      </x:c>
      <x:c r="F245" s="34" t="str">
        <x:v>ERBE 20192-110 is supported by a non-U.S. source and is hidden from U.S. dropdowns.</x:v>
      </x:c>
      <x:c r="G245" s="34" t="str">
        <x:v>Confirm current U.S. labeling, clearance, distributor, orderability, and compatible platform before use.</x:v>
      </x:c>
      <x:c r="H245" s="34" t="str">
        <x:v>Open</x:v>
      </x:c>
    </x:row>
    <x:row r="246" ht="30" customHeight="1">
      <x:c r="A246" s="34" t="str">
        <x:v>QA-ED2A082671</x:v>
      </x:c>
      <x:c r="B246" s="34" t="str">
        <x:v>Product</x:v>
      </x:c>
      <x:c r="C246" s="34" t="str">
        <x:v>PRD-CBD72081E8</x:v>
      </x:c>
      <x:c r="D246" s="34" t="str">
        <x:v>High</x:v>
      </x:c>
      <x:c r="E246" s="34" t="str">
        <x:v>Primary source missing</x:v>
      </x:c>
      <x:c r="F246" s="34" t="str">
        <x:v>Thoracent / M.I.Tech BTB-105009 remains a seed/secondary-source candidate and is hidden from the default dropdown.</x:v>
      </x:c>
      <x:c r="G246" s="34" t="str">
        <x:v>Obtain a current manufacturer catalog/IFU or direct manufacturer confirmation; verify exact catalog number, UDI, configuration, and market status.</x:v>
      </x:c>
      <x:c r="H246" s="34" t="str">
        <x:v>Open</x:v>
      </x:c>
    </x:row>
    <x:row r="247" ht="30" customHeight="1">
      <x:c r="A247" s="34" t="str">
        <x:v>QA-AA696C2E60</x:v>
      </x:c>
      <x:c r="B247" s="34" t="str">
        <x:v>Product</x:v>
      </x:c>
      <x:c r="C247" s="34" t="str">
        <x:v>PRD-CC378D0981</x:v>
      </x:c>
      <x:c r="D247" s="34" t="str">
        <x:v>High</x:v>
      </x:c>
      <x:c r="E247" s="34" t="str">
        <x:v>Primary source missing</x:v>
      </x:c>
      <x:c r="F247" s="34" t="str">
        <x:v>Novatech 01TF1860 remains a seed/secondary-source candidate and is hidden from the default dropdown.</x:v>
      </x:c>
      <x:c r="G247" s="34" t="str">
        <x:v>Obtain a current manufacturer catalog/IFU or direct manufacturer confirmation; verify exact catalog number, UDI, configuration, and market status.</x:v>
      </x:c>
      <x:c r="H247" s="34" t="str">
        <x:v>Open</x:v>
      </x:c>
    </x:row>
    <x:row r="248" ht="30" customHeight="1">
      <x:c r="A248" s="34" t="str">
        <x:v>QA-D4D6018EAA</x:v>
      </x:c>
      <x:c r="B248" s="34" t="str">
        <x:v>Product</x:v>
      </x:c>
      <x:c r="C248" s="34" t="str">
        <x:v>PRD-CDCBBB4171</x:v>
      </x:c>
      <x:c r="D248" s="34" t="str">
        <x:v>High</x:v>
      </x:c>
      <x:c r="E248" s="34" t="str">
        <x:v>U.S. regulatory/market status</x:v>
      </x:c>
      <x:c r="F248" s="34" t="str">
        <x:v>ERBE 20194-077 is supported by a non-U.S. source and is hidden from U.S. dropdowns.</x:v>
      </x:c>
      <x:c r="G248" s="34" t="str">
        <x:v>Confirm current U.S. labeling, clearance, distributor, orderability, and compatible platform before use.</x:v>
      </x:c>
      <x:c r="H248" s="34" t="str">
        <x:v>Open</x:v>
      </x:c>
    </x:row>
    <x:row r="249" ht="30" customHeight="1">
      <x:c r="A249" s="34" t="str">
        <x:v>QA-8F4DF916BE</x:v>
      </x:c>
      <x:c r="B249" s="34" t="str">
        <x:v>Product</x:v>
      </x:c>
      <x:c r="C249" s="34" t="str">
        <x:v>PRD-CEED2FDA83</x:v>
      </x:c>
      <x:c r="D249" s="34" t="str">
        <x:v>High</x:v>
      </x:c>
      <x:c r="E249" s="34" t="str">
        <x:v>Primary source missing</x:v>
      </x:c>
      <x:c r="F249" s="34" t="str">
        <x:v>Olympus CV-1500 remains a seed/secondary-source candidate and is hidden from the default dropdown.</x:v>
      </x:c>
      <x:c r="G249" s="34" t="str">
        <x:v>Obtain a current manufacturer catalog/IFU or direct manufacturer confirmation; verify exact catalog number, UDI, configuration, and market status.</x:v>
      </x:c>
      <x:c r="H249" s="34" t="str">
        <x:v>Open</x:v>
      </x:c>
    </x:row>
    <x:row r="250" ht="30" customHeight="1">
      <x:c r="A250" s="34" t="str">
        <x:v>QA-EDE7DBC2FA</x:v>
      </x:c>
      <x:c r="B250" s="34" t="str">
        <x:v>Product</x:v>
      </x:c>
      <x:c r="C250" s="34" t="str">
        <x:v>PRD-D03502FFB4</x:v>
      </x:c>
      <x:c r="D250" s="34" t="str">
        <x:v>High</x:v>
      </x:c>
      <x:c r="E250" s="34" t="str">
        <x:v>U.S. regulatory/market status</x:v>
      </x:c>
      <x:c r="F250" s="34" t="str">
        <x:v>ERBE 20448-000 is supported by a non-U.S. source and is hidden from U.S. dropdowns.</x:v>
      </x:c>
      <x:c r="G250" s="34" t="str">
        <x:v>Confirm current U.S. labeling, clearance, distributor, orderability, and compatible platform before use.</x:v>
      </x:c>
      <x:c r="H250" s="34" t="str">
        <x:v>Open</x:v>
      </x:c>
    </x:row>
    <x:row r="251" ht="30" customHeight="1">
      <x:c r="A251" s="34" t="str">
        <x:v>QA-2CA6826AF7</x:v>
      </x:c>
      <x:c r="B251" s="34" t="str">
        <x:v>Product</x:v>
      </x:c>
      <x:c r="C251" s="34" t="str">
        <x:v>PRD-D063F090C6</x:v>
      </x:c>
      <x:c r="D251" s="34" t="str">
        <x:v>High</x:v>
      </x:c>
      <x:c r="E251" s="34" t="str">
        <x:v>U.S. regulatory/market status</x:v>
      </x:c>
      <x:c r="F251" s="34" t="str">
        <x:v>ERBE 20192-135 is supported by a non-U.S. source and is hidden from U.S. dropdowns.</x:v>
      </x:c>
      <x:c r="G251" s="34" t="str">
        <x:v>Confirm current U.S. labeling, clearance, distributor, orderability, and compatible platform before use.</x:v>
      </x:c>
      <x:c r="H251" s="34" t="str">
        <x:v>Open</x:v>
      </x:c>
    </x:row>
    <x:row r="252" ht="30" customHeight="1">
      <x:c r="A252" s="34" t="str">
        <x:v>QA-1A9068F65F</x:v>
      </x:c>
      <x:c r="B252" s="34" t="str">
        <x:v>Product</x:v>
      </x:c>
      <x:c r="C252" s="34" t="str">
        <x:v>PRD-D194D5A02B</x:v>
      </x:c>
      <x:c r="D252" s="34" t="str">
        <x:v>High</x:v>
      </x:c>
      <x:c r="E252" s="34" t="str">
        <x:v>U.S. regulatory/market status</x:v>
      </x:c>
      <x:c r="F252" s="34" t="str">
        <x:v>ERBE 20194-078 is supported by a non-U.S. source and is hidden from U.S. dropdowns.</x:v>
      </x:c>
      <x:c r="G252" s="34" t="str">
        <x:v>Confirm current U.S. labeling, clearance, distributor, orderability, and compatible platform before use.</x:v>
      </x:c>
      <x:c r="H252" s="34" t="str">
        <x:v>Open</x:v>
      </x:c>
    </x:row>
    <x:row r="253" ht="30" customHeight="1">
      <x:c r="A253" s="34" t="str">
        <x:v>QA-E9DD5DB1E4</x:v>
      </x:c>
      <x:c r="B253" s="34" t="str">
        <x:v>Product</x:v>
      </x:c>
      <x:c r="C253" s="34" t="str">
        <x:v>PRD-D1DCE936D2</x:v>
      </x:c>
      <x:c r="D253" s="34" t="str">
        <x:v>High</x:v>
      </x:c>
      <x:c r="E253" s="34" t="str">
        <x:v>Primary source missing</x:v>
      </x:c>
      <x:c r="F253" s="34" t="str">
        <x:v>Novatech 16863 remains a seed/secondary-source candidate and is hidden from the default dropdown.</x:v>
      </x:c>
      <x:c r="G253" s="34" t="str">
        <x:v>Obtain a current manufacturer catalog/IFU or direct manufacturer confirmation; verify exact catalog number, UDI, configuration, and market status.</x:v>
      </x:c>
      <x:c r="H253" s="34" t="str">
        <x:v>Open</x:v>
      </x:c>
    </x:row>
    <x:row r="254" ht="30" customHeight="1">
      <x:c r="A254" s="34" t="str">
        <x:v>QA-088711B5FD</x:v>
      </x:c>
      <x:c r="B254" s="34" t="str">
        <x:v>Product</x:v>
      </x:c>
      <x:c r="C254" s="34" t="str">
        <x:v>PRD-D2C6029A70</x:v>
      </x:c>
      <x:c r="D254" s="34" t="str">
        <x:v>High</x:v>
      </x:c>
      <x:c r="E254" s="34" t="str">
        <x:v>Primary source missing</x:v>
      </x:c>
      <x:c r="F254" s="34" t="str">
        <x:v>Thoracent / M.I.Tech BTB-128009 remains a seed/secondary-source candidate and is hidden from the default dropdown.</x:v>
      </x:c>
      <x:c r="G254" s="34" t="str">
        <x:v>Obtain a current manufacturer catalog/IFU or direct manufacturer confirmation; verify exact catalog number, UDI, configuration, and market status.</x:v>
      </x:c>
      <x:c r="H254" s="34" t="str">
        <x:v>Open</x:v>
      </x:c>
    </x:row>
    <x:row r="255" ht="30" customHeight="1">
      <x:c r="A255" s="34" t="str">
        <x:v>QA-FC76F841AA</x:v>
      </x:c>
      <x:c r="B255" s="34" t="str">
        <x:v>Product</x:v>
      </x:c>
      <x:c r="C255" s="34" t="str">
        <x:v>PRD-D41DE241C1</x:v>
      </x:c>
      <x:c r="D255" s="34" t="str">
        <x:v>High</x:v>
      </x:c>
      <x:c r="E255" s="34" t="str">
        <x:v>U.S. regulatory/market status</x:v>
      </x:c>
      <x:c r="F255" s="34" t="str">
        <x:v>ERBE 20192-117 is supported by a non-U.S. source and is hidden from U.S. dropdowns.</x:v>
      </x:c>
      <x:c r="G255" s="34" t="str">
        <x:v>Confirm current U.S. labeling, clearance, distributor, orderability, and compatible platform before use.</x:v>
      </x:c>
      <x:c r="H255" s="34" t="str">
        <x:v>Open</x:v>
      </x:c>
    </x:row>
    <x:row r="256" ht="30" customHeight="1">
      <x:c r="A256" s="34" t="str">
        <x:v>QA-1B2A67DE50</x:v>
      </x:c>
      <x:c r="B256" s="34" t="str">
        <x:v>Product</x:v>
      </x:c>
      <x:c r="C256" s="34" t="str">
        <x:v>PRD-D44D27C76E</x:v>
      </x:c>
      <x:c r="D256" s="34" t="str">
        <x:v>High</x:v>
      </x:c>
      <x:c r="E256" s="34" t="str">
        <x:v>Primary source missing</x:v>
      </x:c>
      <x:c r="F256" s="34" t="str">
        <x:v>Micro-Tech / Thoracent BU49231 remains a seed/secondary-source candidate and is hidden from the default dropdown.</x:v>
      </x:c>
      <x:c r="G256" s="34" t="str">
        <x:v>Obtain a current manufacturer catalog/IFU or direct manufacturer confirmation; verify exact catalog number, UDI, configuration, and market status.</x:v>
      </x:c>
      <x:c r="H256" s="34" t="str">
        <x:v>Open</x:v>
      </x:c>
    </x:row>
    <x:row r="257" ht="30" customHeight="1">
      <x:c r="A257" s="34" t="str">
        <x:v>QA-1D30D86A03</x:v>
      </x:c>
      <x:c r="B257" s="34" t="str">
        <x:v>Product</x:v>
      </x:c>
      <x:c r="C257" s="34" t="str">
        <x:v>PRD-D454A9C046</x:v>
      </x:c>
      <x:c r="D257" s="34" t="str">
        <x:v>High</x:v>
      </x:c>
      <x:c r="E257" s="34" t="str">
        <x:v>U.S. regulatory/market status</x:v>
      </x:c>
      <x:c r="F257" s="34" t="str">
        <x:v>ERBE 20132-165 is supported by a non-U.S. source and is hidden from U.S. dropdowns.</x:v>
      </x:c>
      <x:c r="G257" s="34" t="str">
        <x:v>Confirm current U.S. labeling, clearance, distributor, orderability, and compatible platform before use.</x:v>
      </x:c>
      <x:c r="H257" s="34" t="str">
        <x:v>Open</x:v>
      </x:c>
    </x:row>
    <x:row r="258" ht="30" customHeight="1">
      <x:c r="A258" s="34" t="str">
        <x:v>QA-4E413C2BE8</x:v>
      </x:c>
      <x:c r="B258" s="34" t="str">
        <x:v>Product</x:v>
      </x:c>
      <x:c r="C258" s="34" t="str">
        <x:v>PRD-D532D5406F</x:v>
      </x:c>
      <x:c r="D258" s="34" t="str">
        <x:v>High</x:v>
      </x:c>
      <x:c r="E258" s="34" t="str">
        <x:v>Primary source missing</x:v>
      </x:c>
      <x:c r="F258" s="34" t="str">
        <x:v>Micro-Tech / Thoracent MED-200-NET remains a seed/secondary-source candidate and is hidden from the default dropdown.</x:v>
      </x:c>
      <x:c r="G258" s="34" t="str">
        <x:v>Obtain a current manufacturer catalog/IFU or direct manufacturer confirmation; verify exact catalog number, UDI, configuration, and market status.</x:v>
      </x:c>
      <x:c r="H258" s="34" t="str">
        <x:v>Open</x:v>
      </x:c>
    </x:row>
    <x:row r="259" ht="30" customHeight="1">
      <x:c r="A259" s="34" t="str">
        <x:v>QA-F50F5E3D20</x:v>
      </x:c>
      <x:c r="B259" s="34" t="str">
        <x:v>Product</x:v>
      </x:c>
      <x:c r="C259" s="34" t="str">
        <x:v>PRD-D54D46A95B</x:v>
      </x:c>
      <x:c r="D259" s="34" t="str">
        <x:v>High</x:v>
      </x:c>
      <x:c r="E259" s="34" t="str">
        <x:v>U.S. regulatory/market status</x:v>
      </x:c>
      <x:c r="F259" s="34" t="str">
        <x:v>ERBE 20402-060 is supported by a non-U.S. source and is hidden from U.S. dropdowns.</x:v>
      </x:c>
      <x:c r="G259" s="34" t="str">
        <x:v>Confirm current U.S. labeling, clearance, distributor, orderability, and compatible platform before use.</x:v>
      </x:c>
      <x:c r="H259" s="34" t="str">
        <x:v>Open</x:v>
      </x:c>
    </x:row>
    <x:row r="260" ht="30" customHeight="1">
      <x:c r="A260" s="34" t="str">
        <x:v>QA-F754BDDCE2</x:v>
      </x:c>
      <x:c r="B260" s="34" t="str">
        <x:v>Product</x:v>
      </x:c>
      <x:c r="C260" s="34" t="str">
        <x:v>PRD-D6F54A6D11</x:v>
      </x:c>
      <x:c r="D260" s="34" t="str">
        <x:v>High</x:v>
      </x:c>
      <x:c r="E260" s="34" t="str">
        <x:v>Primary source missing</x:v>
      </x:c>
      <x:c r="F260" s="34" t="str">
        <x:v>Olympus BF-H190 remains a seed/secondary-source candidate and is hidden from the default dropdown.</x:v>
      </x:c>
      <x:c r="G260" s="34" t="str">
        <x:v>Obtain a current manufacturer catalog/IFU or direct manufacturer confirmation; verify exact catalog number, UDI, configuration, and market status.</x:v>
      </x:c>
      <x:c r="H260" s="34" t="str">
        <x:v>Open</x:v>
      </x:c>
    </x:row>
    <x:row r="261" ht="30" customHeight="1">
      <x:c r="A261" s="34" t="str">
        <x:v>QA-D04EA0328D</x:v>
      </x:c>
      <x:c r="B261" s="34" t="str">
        <x:v>Product</x:v>
      </x:c>
      <x:c r="C261" s="34" t="str">
        <x:v>PRD-D723C6FF62</x:v>
      </x:c>
      <x:c r="D261" s="34" t="str">
        <x:v>High</x:v>
      </x:c>
      <x:c r="E261" s="34" t="str">
        <x:v>U.S. regulatory/market status</x:v>
      </x:c>
      <x:c r="F261" s="34" t="str">
        <x:v>ERBE 20183-025 is supported by a non-U.S. source and is hidden from U.S. dropdowns.</x:v>
      </x:c>
      <x:c r="G261" s="34" t="str">
        <x:v>Confirm current U.S. labeling, clearance, distributor, orderability, and compatible platform before use.</x:v>
      </x:c>
      <x:c r="H261" s="34" t="str">
        <x:v>Open</x:v>
      </x:c>
    </x:row>
    <x:row r="262" ht="30" customHeight="1">
      <x:c r="A262" s="34" t="str">
        <x:v>QA-C770416739</x:v>
      </x:c>
      <x:c r="B262" s="34" t="str">
        <x:v>Product</x:v>
      </x:c>
      <x:c r="C262" s="34" t="str">
        <x:v>PRD-D76C39F2B7</x:v>
      </x:c>
      <x:c r="D262" s="34" t="str">
        <x:v>High</x:v>
      </x:c>
      <x:c r="E262" s="34" t="str">
        <x:v>U.S. regulatory/market status</x:v>
      </x:c>
      <x:c r="F262" s="34" t="str">
        <x:v>ERBE 20132-250 is supported by a non-U.S. source and is hidden from U.S. dropdowns.</x:v>
      </x:c>
      <x:c r="G262" s="34" t="str">
        <x:v>Confirm current U.S. labeling, clearance, distributor, orderability, and compatible platform before use.</x:v>
      </x:c>
      <x:c r="H262" s="34" t="str">
        <x:v>Open</x:v>
      </x:c>
    </x:row>
    <x:row r="263" ht="30" customHeight="1">
      <x:c r="A263" s="34" t="str">
        <x:v>QA-F4F7B20054</x:v>
      </x:c>
      <x:c r="B263" s="34" t="str">
        <x:v>Product</x:v>
      </x:c>
      <x:c r="C263" s="34" t="str">
        <x:v>PRD-D77666DBD4</x:v>
      </x:c>
      <x:c r="D263" s="34" t="str">
        <x:v>High</x:v>
      </x:c>
      <x:c r="E263" s="34" t="str">
        <x:v>Primary source missing</x:v>
      </x:c>
      <x:c r="F263" s="34" t="str">
        <x:v>BD PIG1280K remains a seed/secondary-source candidate and is hidden from the default dropdown.</x:v>
      </x:c>
      <x:c r="G263" s="34" t="str">
        <x:v>Obtain a current manufacturer catalog/IFU or direct manufacturer confirmation; verify exact catalog number, UDI, configuration, and market status.</x:v>
      </x:c>
      <x:c r="H263" s="34" t="str">
        <x:v>Open</x:v>
      </x:c>
    </x:row>
    <x:row r="264" ht="30" customHeight="1">
      <x:c r="A264" s="34" t="str">
        <x:v>QA-E4B0009A6A</x:v>
      </x:c>
      <x:c r="B264" s="34" t="str">
        <x:v>Product</x:v>
      </x:c>
      <x:c r="C264" s="34" t="str">
        <x:v>PRD-D7F9A3A5D0</x:v>
      </x:c>
      <x:c r="D264" s="34" t="str">
        <x:v>High</x:v>
      </x:c>
      <x:c r="E264" s="34" t="str">
        <x:v>U.S. regulatory/market status</x:v>
      </x:c>
      <x:c r="F264" s="34" t="str">
        <x:v>ERBE 20132-253 is supported by a non-U.S. source and is hidden from U.S. dropdowns.</x:v>
      </x:c>
      <x:c r="G264" s="34" t="str">
        <x:v>Confirm current U.S. labeling, clearance, distributor, orderability, and compatible platform before use.</x:v>
      </x:c>
      <x:c r="H264" s="34" t="str">
        <x:v>Open</x:v>
      </x:c>
    </x:row>
    <x:row r="265" ht="30" customHeight="1">
      <x:c r="A265" s="34" t="str">
        <x:v>QA-159E9BEF7A</x:v>
      </x:c>
      <x:c r="B265" s="34" t="str">
        <x:v>Product</x:v>
      </x:c>
      <x:c r="C265" s="34" t="str">
        <x:v>PRD-D85D52F0CD</x:v>
      </x:c>
      <x:c r="D265" s="34" t="str">
        <x:v>High</x:v>
      </x:c>
      <x:c r="E265" s="34" t="str">
        <x:v>U.S. regulatory/market status</x:v>
      </x:c>
      <x:c r="F265" s="34" t="str">
        <x:v>ERBE 20192-127 is supported by a non-U.S. source and is hidden from U.S. dropdowns.</x:v>
      </x:c>
      <x:c r="G265" s="34" t="str">
        <x:v>Confirm current U.S. labeling, clearance, distributor, orderability, and compatible platform before use.</x:v>
      </x:c>
      <x:c r="H265" s="34" t="str">
        <x:v>Open</x:v>
      </x:c>
    </x:row>
    <x:row r="266" ht="30" customHeight="1">
      <x:c r="A266" s="34" t="str">
        <x:v>QA-087781F349</x:v>
      </x:c>
      <x:c r="B266" s="34" t="str">
        <x:v>Product</x:v>
      </x:c>
      <x:c r="C266" s="34" t="str">
        <x:v>PRD-D968D7AB8E</x:v>
      </x:c>
      <x:c r="D266" s="34" t="str">
        <x:v>High</x:v>
      </x:c>
      <x:c r="E266" s="34" t="str">
        <x:v>Primary source missing</x:v>
      </x:c>
      <x:c r="F266" s="34" t="str">
        <x:v>Thoracent / M.I.Tech BTB-187009 remains a seed/secondary-source candidate and is hidden from the default dropdown.</x:v>
      </x:c>
      <x:c r="G266" s="34" t="str">
        <x:v>Obtain a current manufacturer catalog/IFU or direct manufacturer confirmation; verify exact catalog number, UDI, configuration, and market status.</x:v>
      </x:c>
      <x:c r="H266" s="34" t="str">
        <x:v>Open</x:v>
      </x:c>
    </x:row>
    <x:row r="267" ht="30" customHeight="1">
      <x:c r="A267" s="34" t="str">
        <x:v>QA-00DC8D5275</x:v>
      </x:c>
      <x:c r="B267" s="34" t="str">
        <x:v>Product</x:v>
      </x:c>
      <x:c r="C267" s="34" t="str">
        <x:v>PRD-D9A63C6C45</x:v>
      </x:c>
      <x:c r="D267" s="34" t="str">
        <x:v>High</x:v>
      </x:c>
      <x:c r="E267" s="34" t="str">
        <x:v>U.S. regulatory/market status</x:v>
      </x:c>
      <x:c r="F267" s="34" t="str">
        <x:v>ERBE 20132-255 is supported by a non-U.S. source and is hidden from U.S. dropdowns.</x:v>
      </x:c>
      <x:c r="G267" s="34" t="str">
        <x:v>Confirm current U.S. labeling, clearance, distributor, orderability, and compatible platform before use.</x:v>
      </x:c>
      <x:c r="H267" s="34" t="str">
        <x:v>Open</x:v>
      </x:c>
    </x:row>
    <x:row r="268" ht="30" customHeight="1">
      <x:c r="A268" s="34" t="str">
        <x:v>QA-1450D8A93F</x:v>
      </x:c>
      <x:c r="B268" s="34" t="str">
        <x:v>Product</x:v>
      </x:c>
      <x:c r="C268" s="34" t="str">
        <x:v>PRD-DA286027ED</x:v>
      </x:c>
      <x:c r="D268" s="34" t="str">
        <x:v>High</x:v>
      </x:c>
      <x:c r="E268" s="34" t="str">
        <x:v>U.S. regulatory/market status</x:v>
      </x:c>
      <x:c r="F268" s="34" t="str">
        <x:v>ERBE 20402-200 is supported by a non-U.S. source and is hidden from U.S. dropdowns.</x:v>
      </x:c>
      <x:c r="G268" s="34" t="str">
        <x:v>Confirm current U.S. labeling, clearance, distributor, orderability, and compatible platform before use.</x:v>
      </x:c>
      <x:c r="H268" s="34" t="str">
        <x:v>Open</x:v>
      </x:c>
    </x:row>
    <x:row r="269" ht="30" customHeight="1">
      <x:c r="A269" s="34" t="str">
        <x:v>QA-ED6BA87970</x:v>
      </x:c>
      <x:c r="B269" s="34" t="str">
        <x:v>Product</x:v>
      </x:c>
      <x:c r="C269" s="34" t="str">
        <x:v>PRD-DA3218ED45</x:v>
      </x:c>
      <x:c r="D269" s="34" t="str">
        <x:v>High</x:v>
      </x:c>
      <x:c r="E269" s="34" t="str">
        <x:v>U.S. regulatory/market status</x:v>
      </x:c>
      <x:c r="F269" s="34" t="str">
        <x:v>ERBE 20192-119 is supported by a non-U.S. source and is hidden from U.S. dropdowns.</x:v>
      </x:c>
      <x:c r="G269" s="34" t="str">
        <x:v>Confirm current U.S. labeling, clearance, distributor, orderability, and compatible platform before use.</x:v>
      </x:c>
      <x:c r="H269" s="34" t="str">
        <x:v>Open</x:v>
      </x:c>
    </x:row>
    <x:row r="270" ht="30" customHeight="1">
      <x:c r="A270" s="34" t="str">
        <x:v>QA-DB2C2B0A86</x:v>
      </x:c>
      <x:c r="B270" s="34" t="str">
        <x:v>Product</x:v>
      </x:c>
      <x:c r="C270" s="34" t="str">
        <x:v>PRD-DA396EF06D</x:v>
      </x:c>
      <x:c r="D270" s="34" t="str">
        <x:v>High</x:v>
      </x:c>
      <x:c r="E270" s="34" t="str">
        <x:v>U.S. regulatory/market status</x:v>
      </x:c>
      <x:c r="F270" s="34" t="str">
        <x:v>ERBE 20183-100 is supported by a non-U.S. source and is hidden from U.S. dropdowns.</x:v>
      </x:c>
      <x:c r="G270" s="34" t="str">
        <x:v>Confirm current U.S. labeling, clearance, distributor, orderability, and compatible platform before use.</x:v>
      </x:c>
      <x:c r="H270" s="34" t="str">
        <x:v>Open</x:v>
      </x:c>
    </x:row>
    <x:row r="271" ht="30" customHeight="1">
      <x:c r="A271" s="34" t="str">
        <x:v>QA-D447C4FCE9</x:v>
      </x:c>
      <x:c r="B271" s="34" t="str">
        <x:v>Product</x:v>
      </x:c>
      <x:c r="C271" s="34" t="str">
        <x:v>PRD-DC7D6310BB</x:v>
      </x:c>
      <x:c r="D271" s="34" t="str">
        <x:v>High</x:v>
      </x:c>
      <x:c r="E271" s="34" t="str">
        <x:v>U.S. regulatory/market status</x:v>
      </x:c>
      <x:c r="F271" s="34" t="str">
        <x:v>ERBE 20132-257 is supported by a non-U.S. source and is hidden from U.S. dropdowns.</x:v>
      </x:c>
      <x:c r="G271" s="34" t="str">
        <x:v>Confirm current U.S. labeling, clearance, distributor, orderability, and compatible platform before use.</x:v>
      </x:c>
      <x:c r="H271" s="34" t="str">
        <x:v>Open</x:v>
      </x:c>
    </x:row>
    <x:row r="272" ht="30" customHeight="1">
      <x:c r="A272" s="34" t="str">
        <x:v>QA-2A66833AC8</x:v>
      </x:c>
      <x:c r="B272" s="34" t="str">
        <x:v>Product</x:v>
      </x:c>
      <x:c r="C272" s="34" t="str">
        <x:v>PRD-DCA951086F</x:v>
      </x:c>
      <x:c r="D272" s="34" t="str">
        <x:v>High</x:v>
      </x:c>
      <x:c r="E272" s="34" t="str">
        <x:v>U.S. regulatory/market status</x:v>
      </x:c>
      <x:c r="F272" s="34" t="str">
        <x:v>ERBE 20183-070 is supported by a non-U.S. source and is hidden from U.S. dropdowns.</x:v>
      </x:c>
      <x:c r="G272" s="34" t="str">
        <x:v>Confirm current U.S. labeling, clearance, distributor, orderability, and compatible platform before use.</x:v>
      </x:c>
      <x:c r="H272" s="34" t="str">
        <x:v>Open</x:v>
      </x:c>
    </x:row>
    <x:row r="273" ht="30" customHeight="1">
      <x:c r="A273" s="34" t="str">
        <x:v>QA-64C0590920</x:v>
      </x:c>
      <x:c r="B273" s="34" t="str">
        <x:v>Product</x:v>
      </x:c>
      <x:c r="C273" s="34" t="str">
        <x:v>PRD-DD4AFE7DE4</x:v>
      </x:c>
      <x:c r="D273" s="34" t="str">
        <x:v>High</x:v>
      </x:c>
      <x:c r="E273" s="34" t="str">
        <x:v>Primary source missing</x:v>
      </x:c>
      <x:c r="F273" s="34" t="str">
        <x:v>Cardinal Health 8888560805 remains a seed/secondary-source candidate and is hidden from the default dropdown.</x:v>
      </x:c>
      <x:c r="G273" s="34" t="str">
        <x:v>Obtain a current manufacturer catalog/IFU or direct manufacturer confirmation; verify exact catalog number, UDI, configuration, and market status.</x:v>
      </x:c>
      <x:c r="H273" s="34" t="str">
        <x:v>Open</x:v>
      </x:c>
    </x:row>
    <x:row r="274" ht="30" customHeight="1">
      <x:c r="A274" s="34" t="str">
        <x:v>QA-9781F97588</x:v>
      </x:c>
      <x:c r="B274" s="34" t="str">
        <x:v>Product</x:v>
      </x:c>
      <x:c r="C274" s="34" t="str">
        <x:v>PRD-DE4182B356</x:v>
      </x:c>
      <x:c r="D274" s="34" t="str">
        <x:v>High</x:v>
      </x:c>
      <x:c r="E274" s="34" t="str">
        <x:v>U.S. regulatory/market status</x:v>
      </x:c>
      <x:c r="F274" s="34" t="str">
        <x:v>ERBE 20132-224 is supported by a non-U.S. source and is hidden from U.S. dropdowns.</x:v>
      </x:c>
      <x:c r="G274" s="34" t="str">
        <x:v>Confirm current U.S. labeling, clearance, distributor, orderability, and compatible platform before use.</x:v>
      </x:c>
      <x:c r="H274" s="34" t="str">
        <x:v>Open</x:v>
      </x:c>
    </x:row>
    <x:row r="275" ht="30" customHeight="1">
      <x:c r="A275" s="34" t="str">
        <x:v>QA-28B6D00CEF</x:v>
      </x:c>
      <x:c r="B275" s="34" t="str">
        <x:v>Product</x:v>
      </x:c>
      <x:c r="C275" s="34" t="str">
        <x:v>PRD-DF0AB82B2D</x:v>
      </x:c>
      <x:c r="D275" s="34" t="str">
        <x:v>High</x:v>
      </x:c>
      <x:c r="E275" s="34" t="str">
        <x:v>Primary source missing</x:v>
      </x:c>
      <x:c r="F275" s="34" t="str">
        <x:v>Micro-Tech Endoscopy ST05-152.20.050 remains a seed/secondary-source candidate and is hidden from the default dropdown.</x:v>
      </x:c>
      <x:c r="G275" s="34" t="str">
        <x:v>Obtain a current manufacturer catalog/IFU or direct manufacturer confirmation; verify exact catalog number, UDI, configuration, and market status.</x:v>
      </x:c>
      <x:c r="H275" s="34" t="str">
        <x:v>Open</x:v>
      </x:c>
    </x:row>
    <x:row r="276" ht="30" customHeight="1">
      <x:c r="A276" s="34" t="str">
        <x:v>QA-3D01B19135</x:v>
      </x:c>
      <x:c r="B276" s="34" t="str">
        <x:v>Product</x:v>
      </x:c>
      <x:c r="C276" s="34" t="str">
        <x:v>PRD-DF6218682C</x:v>
      </x:c>
      <x:c r="D276" s="34" t="str">
        <x:v>High</x:v>
      </x:c>
      <x:c r="E276" s="34" t="str">
        <x:v>Primary source missing</x:v>
      </x:c>
      <x:c r="F276" s="34" t="str">
        <x:v>Thoracent / M.I.Tech BTB-168009 remains a seed/secondary-source candidate and is hidden from the default dropdown.</x:v>
      </x:c>
      <x:c r="G276" s="34" t="str">
        <x:v>Obtain a current manufacturer catalog/IFU or direct manufacturer confirmation; verify exact catalog number, UDI, configuration, and market status.</x:v>
      </x:c>
      <x:c r="H276" s="34" t="str">
        <x:v>Open</x:v>
      </x:c>
    </x:row>
    <x:row r="277" ht="30" customHeight="1">
      <x:c r="A277" s="34" t="str">
        <x:v>QA-CF9B31FB35</x:v>
      </x:c>
      <x:c r="B277" s="34" t="str">
        <x:v>Product</x:v>
      </x:c>
      <x:c r="C277" s="34" t="str">
        <x:v>PRD-E060DC2383</x:v>
      </x:c>
      <x:c r="D277" s="34" t="str">
        <x:v>High</x:v>
      </x:c>
      <x:c r="E277" s="34" t="str">
        <x:v>U.S. regulatory/market status</x:v>
      </x:c>
      <x:c r="F277" s="34" t="str">
        <x:v>ERBE 20194-087 is supported by a non-U.S. source and is hidden from U.S. dropdowns.</x:v>
      </x:c>
      <x:c r="G277" s="34" t="str">
        <x:v>Confirm current U.S. labeling, clearance, distributor, orderability, and compatible platform before use.</x:v>
      </x:c>
      <x:c r="H277" s="34" t="str">
        <x:v>Open</x:v>
      </x:c>
    </x:row>
    <x:row r="278" ht="30" customHeight="1">
      <x:c r="A278" s="34" t="str">
        <x:v>QA-71ADE4FF15</x:v>
      </x:c>
      <x:c r="B278" s="34" t="str">
        <x:v>Product</x:v>
      </x:c>
      <x:c r="C278" s="34" t="str">
        <x:v>PRD-E088452873</x:v>
      </x:c>
      <x:c r="D278" s="34" t="str">
        <x:v>High</x:v>
      </x:c>
      <x:c r="E278" s="34" t="str">
        <x:v>Primary source missing</x:v>
      </x:c>
      <x:c r="F278" s="34" t="str">
        <x:v>Medtronic 6CN75H remains a seed/secondary-source candidate and is hidden from the default dropdown.</x:v>
      </x:c>
      <x:c r="G278" s="34" t="str">
        <x:v>Obtain a current manufacturer catalog/IFU or direct manufacturer confirmation; verify exact catalog number, UDI, configuration, and market status.</x:v>
      </x:c>
      <x:c r="H278" s="34" t="str">
        <x:v>Open</x:v>
      </x:c>
    </x:row>
    <x:row r="279" ht="30" customHeight="1">
      <x:c r="A279" s="34" t="str">
        <x:v>QA-237A636B90</x:v>
      </x:c>
      <x:c r="B279" s="34" t="str">
        <x:v>Product</x:v>
      </x:c>
      <x:c r="C279" s="34" t="str">
        <x:v>PRD-E0E5A0320D</x:v>
      </x:c>
      <x:c r="D279" s="34" t="str">
        <x:v>High</x:v>
      </x:c>
      <x:c r="E279" s="34" t="str">
        <x:v>U.S. regulatory/market status</x:v>
      </x:c>
      <x:c r="F279" s="34" t="str">
        <x:v>ERBE 20196-119 is supported by a non-U.S. source and is hidden from U.S. dropdowns.</x:v>
      </x:c>
      <x:c r="G279" s="34" t="str">
        <x:v>Confirm current U.S. labeling, clearance, distributor, orderability, and compatible platform before use.</x:v>
      </x:c>
      <x:c r="H279" s="34" t="str">
        <x:v>Open</x:v>
      </x:c>
    </x:row>
    <x:row r="280" ht="30" customHeight="1">
      <x:c r="A280" s="34" t="str">
        <x:v>QA-02FCB290B1</x:v>
      </x:c>
      <x:c r="B280" s="34" t="str">
        <x:v>Product</x:v>
      </x:c>
      <x:c r="C280" s="34" t="str">
        <x:v>PRD-E27A6FA17A</x:v>
      </x:c>
      <x:c r="D280" s="34" t="str">
        <x:v>High</x:v>
      </x:c>
      <x:c r="E280" s="34" t="str">
        <x:v>U.S. regulatory/market status</x:v>
      </x:c>
      <x:c r="F280" s="34" t="str">
        <x:v>ERBE 20196-060 is supported by a non-U.S. source and is hidden from U.S. dropdowns.</x:v>
      </x:c>
      <x:c r="G280" s="34" t="str">
        <x:v>Confirm current U.S. labeling, clearance, distributor, orderability, and compatible platform before use.</x:v>
      </x:c>
      <x:c r="H280" s="34" t="str">
        <x:v>Open</x:v>
      </x:c>
    </x:row>
    <x:row r="281" ht="30" customHeight="1">
      <x:c r="A281" s="34" t="str">
        <x:v>QA-C7740D3AB1</x:v>
      </x:c>
      <x:c r="B281" s="34" t="str">
        <x:v>Product</x:v>
      </x:c>
      <x:c r="C281" s="34" t="str">
        <x:v>PRD-E2A3EFD37E</x:v>
      </x:c>
      <x:c r="D281" s="34" t="str">
        <x:v>High</x:v>
      </x:c>
      <x:c r="E281" s="34" t="str">
        <x:v>Primary source missing</x:v>
      </x:c>
      <x:c r="F281" s="34" t="str">
        <x:v>BD 50-7700 remains a seed/secondary-source candidate and is hidden from the default dropdown.</x:v>
      </x:c>
      <x:c r="G281" s="34" t="str">
        <x:v>Obtain a current manufacturer catalog/IFU or direct manufacturer confirmation; verify exact catalog number, UDI, configuration, and market status.</x:v>
      </x:c>
      <x:c r="H281" s="34" t="str">
        <x:v>Open</x:v>
      </x:c>
    </x:row>
    <x:row r="282" ht="30" customHeight="1">
      <x:c r="A282" s="34" t="str">
        <x:v>QA-E9A1583F58</x:v>
      </x:c>
      <x:c r="B282" s="34" t="str">
        <x:v>Product</x:v>
      </x:c>
      <x:c r="C282" s="34" t="str">
        <x:v>PRD-E4FE22C28D</x:v>
      </x:c>
      <x:c r="D282" s="34" t="str">
        <x:v>High</x:v>
      </x:c>
      <x:c r="E282" s="34" t="str">
        <x:v>U.S. regulatory/market status</x:v>
      </x:c>
      <x:c r="F282" s="34" t="str">
        <x:v>ERBE 20183-053 is supported by a non-U.S. source and is hidden from U.S. dropdowns.</x:v>
      </x:c>
      <x:c r="G282" s="34" t="str">
        <x:v>Confirm current U.S. labeling, clearance, distributor, orderability, and compatible platform before use.</x:v>
      </x:c>
      <x:c r="H282" s="34" t="str">
        <x:v>Open</x:v>
      </x:c>
    </x:row>
    <x:row r="283" ht="30" customHeight="1">
      <x:c r="A283" s="34" t="str">
        <x:v>QA-186685C08B</x:v>
      </x:c>
      <x:c r="B283" s="34" t="str">
        <x:v>Product</x:v>
      </x:c>
      <x:c r="C283" s="34" t="str">
        <x:v>PRD-E5D003B78D</x:v>
      </x:c>
      <x:c r="D283" s="34" t="str">
        <x:v>High</x:v>
      </x:c>
      <x:c r="E283" s="34" t="str">
        <x:v>U.S. regulatory/market status</x:v>
      </x:c>
      <x:c r="F283" s="34" t="str">
        <x:v>ERBE 20183-028 is supported by a non-U.S. source and is hidden from U.S. dropdowns.</x:v>
      </x:c>
      <x:c r="G283" s="34" t="str">
        <x:v>Confirm current U.S. labeling, clearance, distributor, orderability, and compatible platform before use.</x:v>
      </x:c>
      <x:c r="H283" s="34" t="str">
        <x:v>Open</x:v>
      </x:c>
    </x:row>
    <x:row r="284" ht="30" customHeight="1">
      <x:c r="A284" s="34" t="str">
        <x:v>QA-305821677B</x:v>
      </x:c>
      <x:c r="B284" s="34" t="str">
        <x:v>Product</x:v>
      </x:c>
      <x:c r="C284" s="34" t="str">
        <x:v>PRD-E907C0EB2E</x:v>
      </x:c>
      <x:c r="D284" s="34" t="str">
        <x:v>High</x:v>
      </x:c>
      <x:c r="E284" s="34" t="str">
        <x:v>Primary source missing</x:v>
      </x:c>
      <x:c r="F284" s="34" t="str">
        <x:v>Ambu 478101000 remains a seed/secondary-source candidate and is hidden from the default dropdown.</x:v>
      </x:c>
      <x:c r="G284" s="34" t="str">
        <x:v>Obtain a current manufacturer catalog/IFU or direct manufacturer confirmation; verify exact catalog number, UDI, configuration, and market status.</x:v>
      </x:c>
      <x:c r="H284" s="34" t="str">
        <x:v>Open</x:v>
      </x:c>
    </x:row>
    <x:row r="285" ht="30" customHeight="1">
      <x:c r="A285" s="34" t="str">
        <x:v>QA-A6D0292F82</x:v>
      </x:c>
      <x:c r="B285" s="34" t="str">
        <x:v>Product</x:v>
      </x:c>
      <x:c r="C285" s="34" t="str">
        <x:v>PRD-E91AF4A4B3</x:v>
      </x:c>
      <x:c r="D285" s="34" t="str">
        <x:v>High</x:v>
      </x:c>
      <x:c r="E285" s="34" t="str">
        <x:v>U.S. regulatory/market status</x:v>
      </x:c>
      <x:c r="F285" s="34" t="str">
        <x:v>ERBE 20192-113 is supported by a non-U.S. source and is hidden from U.S. dropdowns.</x:v>
      </x:c>
      <x:c r="G285" s="34" t="str">
        <x:v>Confirm current U.S. labeling, clearance, distributor, orderability, and compatible platform before use.</x:v>
      </x:c>
      <x:c r="H285" s="34" t="str">
        <x:v>Open</x:v>
      </x:c>
    </x:row>
    <x:row r="286" ht="30" customHeight="1">
      <x:c r="A286" s="34" t="str">
        <x:v>QA-7E243E4642</x:v>
      </x:c>
      <x:c r="B286" s="34" t="str">
        <x:v>Product</x:v>
      </x:c>
      <x:c r="C286" s="34" t="str">
        <x:v>PRD-E94BC99DC8</x:v>
      </x:c>
      <x:c r="D286" s="34" t="str">
        <x:v>High</x:v>
      </x:c>
      <x:c r="E286" s="34" t="str">
        <x:v>U.S. regulatory/market status</x:v>
      </x:c>
      <x:c r="F286" s="34" t="str">
        <x:v>ERBE 20196-115 is supported by a non-U.S. source and is hidden from U.S. dropdowns.</x:v>
      </x:c>
      <x:c r="G286" s="34" t="str">
        <x:v>Confirm current U.S. labeling, clearance, distributor, orderability, and compatible platform before use.</x:v>
      </x:c>
      <x:c r="H286" s="34" t="str">
        <x:v>Open</x:v>
      </x:c>
    </x:row>
    <x:row r="287" ht="30" customHeight="1">
      <x:c r="A287" s="34" t="str">
        <x:v>QA-096326F899</x:v>
      </x:c>
      <x:c r="B287" s="34" t="str">
        <x:v>Product</x:v>
      </x:c>
      <x:c r="C287" s="34" t="str">
        <x:v>PRD-E96FD33203</x:v>
      </x:c>
      <x:c r="D287" s="34" t="str">
        <x:v>High</x:v>
      </x:c>
      <x:c r="E287" s="34" t="str">
        <x:v>Primary source missing</x:v>
      </x:c>
      <x:c r="F287" s="34" t="str">
        <x:v>Medtronic 126041 remains a seed/secondary-source candidate and is hidden from the default dropdown.</x:v>
      </x:c>
      <x:c r="G287" s="34" t="str">
        <x:v>Obtain a current manufacturer catalog/IFU or direct manufacturer confirmation; verify exact catalog number, UDI, configuration, and market status.</x:v>
      </x:c>
      <x:c r="H287" s="34" t="str">
        <x:v>Open</x:v>
      </x:c>
    </x:row>
    <x:row r="288" ht="30" customHeight="1">
      <x:c r="A288" s="34" t="str">
        <x:v>QA-1B6D2014EC</x:v>
      </x:c>
      <x:c r="B288" s="34" t="str">
        <x:v>Product</x:v>
      </x:c>
      <x:c r="C288" s="34" t="str">
        <x:v>PRD-EA6F3E44C1</x:v>
      </x:c>
      <x:c r="D288" s="34" t="str">
        <x:v>High</x:v>
      </x:c>
      <x:c r="E288" s="34" t="str">
        <x:v>Primary source missing</x:v>
      </x:c>
      <x:c r="F288" s="34" t="str">
        <x:v>TRACOE 331 remains a seed/secondary-source candidate and is hidden from the default dropdown.</x:v>
      </x:c>
      <x:c r="G288" s="34" t="str">
        <x:v>Obtain a current manufacturer catalog/IFU or direct manufacturer confirmation; verify exact catalog number, UDI, configuration, and market status.</x:v>
      </x:c>
      <x:c r="H288" s="34" t="str">
        <x:v>Open</x:v>
      </x:c>
    </x:row>
    <x:row r="289" ht="30" customHeight="1">
      <x:c r="A289" s="34" t="str">
        <x:v>QA-9DFD85C730</x:v>
      </x:c>
      <x:c r="B289" s="34" t="str">
        <x:v>Product</x:v>
      </x:c>
      <x:c r="C289" s="34" t="str">
        <x:v>PRD-EB27F8D657</x:v>
      </x:c>
      <x:c r="D289" s="34" t="str">
        <x:v>High</x:v>
      </x:c>
      <x:c r="E289" s="34" t="str">
        <x:v>Primary source missing</x:v>
      </x:c>
      <x:c r="F289" s="34" t="str">
        <x:v>Novatech 16903 remains a seed/secondary-source candidate and is hidden from the default dropdown.</x:v>
      </x:c>
      <x:c r="G289" s="34" t="str">
        <x:v>Obtain a current manufacturer catalog/IFU or direct manufacturer confirmation; verify exact catalog number, UDI, configuration, and market status.</x:v>
      </x:c>
      <x:c r="H289" s="34" t="str">
        <x:v>Open</x:v>
      </x:c>
    </x:row>
    <x:row r="290" ht="30" customHeight="1">
      <x:c r="A290" s="34" t="str">
        <x:v>QA-E5BFC20FB8</x:v>
      </x:c>
      <x:c r="B290" s="34" t="str">
        <x:v>Product</x:v>
      </x:c>
      <x:c r="C290" s="34" t="str">
        <x:v>PRD-EC8645595D</x:v>
      </x:c>
      <x:c r="D290" s="34" t="str">
        <x:v>High</x:v>
      </x:c>
      <x:c r="E290" s="34" t="str">
        <x:v>U.S. regulatory/market status</x:v>
      </x:c>
      <x:c r="F290" s="34" t="str">
        <x:v>ERBE 20194-088 is supported by a non-U.S. source and is hidden from U.S. dropdowns.</x:v>
      </x:c>
      <x:c r="G290" s="34" t="str">
        <x:v>Confirm current U.S. labeling, clearance, distributor, orderability, and compatible platform before use.</x:v>
      </x:c>
      <x:c r="H290" s="34" t="str">
        <x:v>Open</x:v>
      </x:c>
    </x:row>
    <x:row r="291" ht="30" customHeight="1">
      <x:c r="A291" s="34" t="str">
        <x:v>QA-72510AEA8E</x:v>
      </x:c>
      <x:c r="B291" s="34" t="str">
        <x:v>Product</x:v>
      </x:c>
      <x:c r="C291" s="34" t="str">
        <x:v>PRD-EC8FB40FB0</x:v>
      </x:c>
      <x:c r="D291" s="34" t="str">
        <x:v>High</x:v>
      </x:c>
      <x:c r="E291" s="34" t="str">
        <x:v>U.S. regulatory/market status</x:v>
      </x:c>
      <x:c r="F291" s="34" t="str">
        <x:v>ERBE 20132-249 is supported by a non-U.S. source and is hidden from U.S. dropdowns.</x:v>
      </x:c>
      <x:c r="G291" s="34" t="str">
        <x:v>Confirm current U.S. labeling, clearance, distributor, orderability, and compatible platform before use.</x:v>
      </x:c>
      <x:c r="H291" s="34" t="str">
        <x:v>Open</x:v>
      </x:c>
    </x:row>
    <x:row r="292" ht="30" customHeight="1">
      <x:c r="A292" s="34" t="str">
        <x:v>QA-68A6AAE4D8</x:v>
      </x:c>
      <x:c r="B292" s="34" t="str">
        <x:v>Product</x:v>
      </x:c>
      <x:c r="C292" s="34" t="str">
        <x:v>PRD-EE226986CB</x:v>
      </x:c>
      <x:c r="D292" s="34" t="str">
        <x:v>High</x:v>
      </x:c>
      <x:c r="E292" s="34" t="str">
        <x:v>U.S. regulatory/market status</x:v>
      </x:c>
      <x:c r="F292" s="34" t="str">
        <x:v>ERBE 20183-047 is supported by a non-U.S. source and is hidden from U.S. dropdowns.</x:v>
      </x:c>
      <x:c r="G292" s="34" t="str">
        <x:v>Confirm current U.S. labeling, clearance, distributor, orderability, and compatible platform before use.</x:v>
      </x:c>
      <x:c r="H292" s="34" t="str">
        <x:v>Open</x:v>
      </x:c>
    </x:row>
    <x:row r="293" ht="30" customHeight="1">
      <x:c r="A293" s="34" t="str">
        <x:v>QA-A41BDB24DB</x:v>
      </x:c>
      <x:c r="B293" s="34" t="str">
        <x:v>Product</x:v>
      </x:c>
      <x:c r="C293" s="34" t="str">
        <x:v>PRD-EF96863018</x:v>
      </x:c>
      <x:c r="D293" s="34" t="str">
        <x:v>High</x:v>
      </x:c>
      <x:c r="E293" s="34" t="str">
        <x:v>Primary source missing</x:v>
      </x:c>
      <x:c r="F293" s="34" t="str">
        <x:v>Thoracent / M.I.Tech BTB-148009 remains a seed/secondary-source candidate and is hidden from the default dropdown.</x:v>
      </x:c>
      <x:c r="G293" s="34" t="str">
        <x:v>Obtain a current manufacturer catalog/IFU or direct manufacturer confirmation; verify exact catalog number, UDI, configuration, and market status.</x:v>
      </x:c>
      <x:c r="H293" s="34" t="str">
        <x:v>Open</x:v>
      </x:c>
    </x:row>
    <x:row r="294" ht="30" customHeight="1">
      <x:c r="A294" s="34" t="str">
        <x:v>QA-E067E19808</x:v>
      </x:c>
      <x:c r="B294" s="34" t="str">
        <x:v>Product</x:v>
      </x:c>
      <x:c r="C294" s="34" t="str">
        <x:v>PRD-EFB3CF2E71</x:v>
      </x:c>
      <x:c r="D294" s="34" t="str">
        <x:v>High</x:v>
      </x:c>
      <x:c r="E294" s="34" t="str">
        <x:v>Primary source missing</x:v>
      </x:c>
      <x:c r="F294" s="34" t="str">
        <x:v>Thoracent / M.I.Tech BTB-183009 remains a seed/secondary-source candidate and is hidden from the default dropdown.</x:v>
      </x:c>
      <x:c r="G294" s="34" t="str">
        <x:v>Obtain a current manufacturer catalog/IFU or direct manufacturer confirmation; verify exact catalog number, UDI, configuration, and market status.</x:v>
      </x:c>
      <x:c r="H294" s="34" t="str">
        <x:v>Open</x:v>
      </x:c>
    </x:row>
    <x:row r="295" ht="30" customHeight="1">
      <x:c r="A295" s="34" t="str">
        <x:v>QA-523AEBD62C</x:v>
      </x:c>
      <x:c r="B295" s="34" t="str">
        <x:v>Product</x:v>
      </x:c>
      <x:c r="C295" s="34" t="str">
        <x:v>PRD-F008B12AC0</x:v>
      </x:c>
      <x:c r="D295" s="34" t="str">
        <x:v>High</x:v>
      </x:c>
      <x:c r="E295" s="34" t="str">
        <x:v>Primary source missing</x:v>
      </x:c>
      <x:c r="F295" s="34" t="str">
        <x:v>Cook Medical G04226 remains a seed/secondary-source candidate and is hidden from the default dropdown.</x:v>
      </x:c>
      <x:c r="G295" s="34" t="str">
        <x:v>Obtain a current manufacturer catalog/IFU or direct manufacturer confirmation; verify exact catalog number, UDI, configuration, and market status.</x:v>
      </x:c>
      <x:c r="H295" s="34" t="str">
        <x:v>Open</x:v>
      </x:c>
    </x:row>
    <x:row r="296" ht="30" customHeight="1">
      <x:c r="A296" s="34" t="str">
        <x:v>QA-E412DCCB86</x:v>
      </x:c>
      <x:c r="B296" s="34" t="str">
        <x:v>Product</x:v>
      </x:c>
      <x:c r="C296" s="34" t="str">
        <x:v>PRD-F1632F4CEC</x:v>
      </x:c>
      <x:c r="D296" s="34" t="str">
        <x:v>High</x:v>
      </x:c>
      <x:c r="E296" s="34" t="str">
        <x:v>U.S. regulatory/market status</x:v>
      </x:c>
      <x:c r="F296" s="34" t="str">
        <x:v>ERBE 20410-016 is supported by a non-U.S. source and is hidden from U.S. dropdowns.</x:v>
      </x:c>
      <x:c r="G296" s="34" t="str">
        <x:v>Confirm current U.S. labeling, clearance, distributor, orderability, and compatible platform before use.</x:v>
      </x:c>
      <x:c r="H296" s="34" t="str">
        <x:v>Open</x:v>
      </x:c>
    </x:row>
    <x:row r="297" ht="30" customHeight="1">
      <x:c r="A297" s="34" t="str">
        <x:v>QA-27F8D19872</x:v>
      </x:c>
      <x:c r="B297" s="34" t="str">
        <x:v>Product</x:v>
      </x:c>
      <x:c r="C297" s="34" t="str">
        <x:v>PRD-F1D5F37924</x:v>
      </x:c>
      <x:c r="D297" s="34" t="str">
        <x:v>High</x:v>
      </x:c>
      <x:c r="E297" s="34" t="str">
        <x:v>Primary source missing</x:v>
      </x:c>
      <x:c r="F297" s="34" t="str">
        <x:v>Karl Storz 10318BK remains a seed/secondary-source candidate and is hidden from the default dropdown.</x:v>
      </x:c>
      <x:c r="G297" s="34" t="str">
        <x:v>Obtain a current manufacturer catalog/IFU or direct manufacturer confirmation; verify exact catalog number, UDI, configuration, and market status.</x:v>
      </x:c>
      <x:c r="H297" s="34" t="str">
        <x:v>Open</x:v>
      </x:c>
    </x:row>
    <x:row r="298" ht="30" customHeight="1">
      <x:c r="A298" s="34" t="str">
        <x:v>QA-1B23DA80D7</x:v>
      </x:c>
      <x:c r="B298" s="34" t="str">
        <x:v>Product</x:v>
      </x:c>
      <x:c r="C298" s="34" t="str">
        <x:v>PRD-F2C87C4908</x:v>
      </x:c>
      <x:c r="D298" s="34" t="str">
        <x:v>High</x:v>
      </x:c>
      <x:c r="E298" s="34" t="str">
        <x:v>Primary source missing</x:v>
      </x:c>
      <x:c r="F298" s="34" t="str">
        <x:v>Ambu 477101000 remains a seed/secondary-source candidate and is hidden from the default dropdown.</x:v>
      </x:c>
      <x:c r="G298" s="34" t="str">
        <x:v>Obtain a current manufacturer catalog/IFU or direct manufacturer confirmation; verify exact catalog number, UDI, configuration, and market status.</x:v>
      </x:c>
      <x:c r="H298" s="34" t="str">
        <x:v>Open</x:v>
      </x:c>
    </x:row>
    <x:row r="299" ht="30" customHeight="1">
      <x:c r="A299" s="34" t="str">
        <x:v>QA-31E27A89D2</x:v>
      </x:c>
      <x:c r="B299" s="34" t="str">
        <x:v>Product</x:v>
      </x:c>
      <x:c r="C299" s="34" t="str">
        <x:v>PRD-F351B4D76F</x:v>
      </x:c>
      <x:c r="D299" s="34" t="str">
        <x:v>High</x:v>
      </x:c>
      <x:c r="E299" s="34" t="str">
        <x:v>Primary source missing</x:v>
      </x:c>
      <x:c r="F299" s="34" t="str">
        <x:v>Cook Medical G36224 remains a seed/secondary-source candidate and is hidden from the default dropdown.</x:v>
      </x:c>
      <x:c r="G299" s="34" t="str">
        <x:v>Obtain a current manufacturer catalog/IFU or direct manufacturer confirmation; verify exact catalog number, UDI, configuration, and market status.</x:v>
      </x:c>
      <x:c r="H299" s="34" t="str">
        <x:v>Open</x:v>
      </x:c>
    </x:row>
    <x:row r="300" ht="30" customHeight="1">
      <x:c r="A300" s="34" t="str">
        <x:v>QA-660D2CC822</x:v>
      </x:c>
      <x:c r="B300" s="34" t="str">
        <x:v>Product</x:v>
      </x:c>
      <x:c r="C300" s="34" t="str">
        <x:v>PRD-F43B951B75</x:v>
      </x:c>
      <x:c r="D300" s="34" t="str">
        <x:v>High</x:v>
      </x:c>
      <x:c r="E300" s="34" t="str">
        <x:v>Primary source missing</x:v>
      </x:c>
      <x:c r="F300" s="34" t="str">
        <x:v>Micro-Tech / Thoracent MED-194-NET remains a seed/secondary-source candidate and is hidden from the default dropdown.</x:v>
      </x:c>
      <x:c r="G300" s="34" t="str">
        <x:v>Obtain a current manufacturer catalog/IFU or direct manufacturer confirmation; verify exact catalog number, UDI, configuration, and market status.</x:v>
      </x:c>
      <x:c r="H300" s="34" t="str">
        <x:v>Open</x:v>
      </x:c>
    </x:row>
    <x:row r="301" ht="30" customHeight="1">
      <x:c r="A301" s="34" t="str">
        <x:v>QA-99921C3A5D</x:v>
      </x:c>
      <x:c r="B301" s="34" t="str">
        <x:v>Product</x:v>
      </x:c>
      <x:c r="C301" s="34" t="str">
        <x:v>PRD-F5AE18C06E</x:v>
      </x:c>
      <x:c r="D301" s="34" t="str">
        <x:v>High</x:v>
      </x:c>
      <x:c r="E301" s="34" t="str">
        <x:v>Primary source missing</x:v>
      </x:c>
      <x:c r="F301" s="34" t="str">
        <x:v>Merit Medical TAPS-8F-10LT remains a seed/secondary-source candidate and is hidden from the default dropdown.</x:v>
      </x:c>
      <x:c r="G301" s="34" t="str">
        <x:v>Obtain a current manufacturer catalog/IFU or direct manufacturer confirmation; verify exact catalog number, UDI, configuration, and market status.</x:v>
      </x:c>
      <x:c r="H301" s="34" t="str">
        <x:v>Open</x:v>
      </x:c>
    </x:row>
    <x:row r="302" ht="30" customHeight="1">
      <x:c r="A302" s="34" t="str">
        <x:v>QA-879F69EC46</x:v>
      </x:c>
      <x:c r="B302" s="34" t="str">
        <x:v>Product</x:v>
      </x:c>
      <x:c r="C302" s="34" t="str">
        <x:v>PRD-F7FFFFA87F</x:v>
      </x:c>
      <x:c r="D302" s="34" t="str">
        <x:v>High</x:v>
      </x:c>
      <x:c r="E302" s="34" t="str">
        <x:v>Primary source missing</x:v>
      </x:c>
      <x:c r="F302" s="34" t="str">
        <x:v>Cook Medical G55714 remains a seed/secondary-source candidate and is hidden from the default dropdown.</x:v>
      </x:c>
      <x:c r="G302" s="34" t="str">
        <x:v>Obtain a current manufacturer catalog/IFU or direct manufacturer confirmation; verify exact catalog number, UDI, configuration, and market status.</x:v>
      </x:c>
      <x:c r="H302" s="34" t="str">
        <x:v>Open</x:v>
      </x:c>
    </x:row>
    <x:row r="303" ht="30" customHeight="1">
      <x:c r="A303" s="34" t="str">
        <x:v>QA-FBC419D2E6</x:v>
      </x:c>
      <x:c r="B303" s="34" t="str">
        <x:v>Product</x:v>
      </x:c>
      <x:c r="C303" s="34" t="str">
        <x:v>PRD-F80927CE1B</x:v>
      </x:c>
      <x:c r="D303" s="34" t="str">
        <x:v>High</x:v>
      </x:c>
      <x:c r="E303" s="34" t="str">
        <x:v>Primary source missing</x:v>
      </x:c>
      <x:c r="F303" s="34" t="str">
        <x:v>Medtronic 125035 remains a seed/secondary-source candidate and is hidden from the default dropdown.</x:v>
      </x:c>
      <x:c r="G303" s="34" t="str">
        <x:v>Obtain a current manufacturer catalog/IFU or direct manufacturer confirmation; verify exact catalog number, UDI, configuration, and market status.</x:v>
      </x:c>
      <x:c r="H303" s="34" t="str">
        <x:v>Open</x:v>
      </x:c>
    </x:row>
    <x:row r="304" ht="30" customHeight="1">
      <x:c r="A304" s="34" t="str">
        <x:v>QA-0ED5504792</x:v>
      </x:c>
      <x:c r="B304" s="34" t="str">
        <x:v>Product</x:v>
      </x:c>
      <x:c r="C304" s="34" t="str">
        <x:v>PRD-F8B8727229</x:v>
      </x:c>
      <x:c r="D304" s="34" t="str">
        <x:v>High</x:v>
      </x:c>
      <x:c r="E304" s="34" t="str">
        <x:v>Primary source missing</x:v>
      </x:c>
      <x:c r="F304" s="34" t="str">
        <x:v>Cardinal Health 8888571042 remains a seed/secondary-source candidate and is hidden from the default dropdown.</x:v>
      </x:c>
      <x:c r="G304" s="34" t="str">
        <x:v>Obtain a current manufacturer catalog/IFU or direct manufacturer confirmation; verify exact catalog number, UDI, configuration, and market status.</x:v>
      </x:c>
      <x:c r="H304" s="34" t="str">
        <x:v>Open</x:v>
      </x:c>
    </x:row>
    <x:row r="305" ht="30" customHeight="1">
      <x:c r="A305" s="34" t="str">
        <x:v>QA-4684D12A7B</x:v>
      </x:c>
      <x:c r="B305" s="34" t="str">
        <x:v>Product</x:v>
      </x:c>
      <x:c r="C305" s="34" t="str">
        <x:v>PRD-F980B28A34</x:v>
      </x:c>
      <x:c r="D305" s="34" t="str">
        <x:v>High</x:v>
      </x:c>
      <x:c r="E305" s="34" t="str">
        <x:v>Primary source missing</x:v>
      </x:c>
      <x:c r="F305" s="34" t="str">
        <x:v>Thoracent / M.I.Tech BTB-165009 remains a seed/secondary-source candidate and is hidden from the default dropdown.</x:v>
      </x:c>
      <x:c r="G305" s="34" t="str">
        <x:v>Obtain a current manufacturer catalog/IFU or direct manufacturer confirmation; verify exact catalog number, UDI, configuration, and market status.</x:v>
      </x:c>
      <x:c r="H305" s="34" t="str">
        <x:v>Open</x:v>
      </x:c>
    </x:row>
    <x:row r="306" ht="30" customHeight="1">
      <x:c r="A306" s="34" t="str">
        <x:v>QA-98DF1265B7</x:v>
      </x:c>
      <x:c r="B306" s="34" t="str">
        <x:v>Product</x:v>
      </x:c>
      <x:c r="C306" s="34" t="str">
        <x:v>PRD-F9C809D277</x:v>
      </x:c>
      <x:c r="D306" s="34" t="str">
        <x:v>High</x:v>
      </x:c>
      <x:c r="E306" s="34" t="str">
        <x:v>U.S. regulatory/market status</x:v>
      </x:c>
      <x:c r="F306" s="34" t="str">
        <x:v>ERBE 20192-104 is supported by a non-U.S. source and is hidden from U.S. dropdowns.</x:v>
      </x:c>
      <x:c r="G306" s="34" t="str">
        <x:v>Confirm current U.S. labeling, clearance, distributor, orderability, and compatible platform before use.</x:v>
      </x:c>
      <x:c r="H306" s="34" t="str">
        <x:v>Open</x:v>
      </x:c>
    </x:row>
    <x:row r="307" ht="30" customHeight="1">
      <x:c r="A307" s="34" t="str">
        <x:v>QA-AFD5997204</x:v>
      </x:c>
      <x:c r="B307" s="34" t="str">
        <x:v>Product</x:v>
      </x:c>
      <x:c r="C307" s="34" t="str">
        <x:v>PRD-FBE99854E1</x:v>
      </x:c>
      <x:c r="D307" s="34" t="str">
        <x:v>High</x:v>
      </x:c>
      <x:c r="E307" s="34" t="str">
        <x:v>Primary source missing</x:v>
      </x:c>
      <x:c r="F307" s="34" t="str">
        <x:v>Thoracent / M.I.Tech BTB-122009 remains a seed/secondary-source candidate and is hidden from the default dropdown.</x:v>
      </x:c>
      <x:c r="G307" s="34" t="str">
        <x:v>Obtain a current manufacturer catalog/IFU or direct manufacturer confirmation; verify exact catalog number, UDI, configuration, and market status.</x:v>
      </x:c>
      <x:c r="H307" s="34" t="str">
        <x:v>Open</x:v>
      </x:c>
    </x:row>
    <x:row r="308" ht="30" customHeight="1">
      <x:c r="A308" s="34" t="str">
        <x:v>QA-EB165C6F16</x:v>
      </x:c>
      <x:c r="B308" s="34" t="str">
        <x:v>Product</x:v>
      </x:c>
      <x:c r="C308" s="34" t="str">
        <x:v>PRD-FCEC968C4E</x:v>
      </x:c>
      <x:c r="D308" s="34" t="str">
        <x:v>High</x:v>
      </x:c>
      <x:c r="E308" s="34" t="str">
        <x:v>Primary source missing</x:v>
      </x:c>
      <x:c r="F308" s="34" t="str">
        <x:v>Merit Medical TAPS-5F-7LT remains a seed/secondary-source candidate and is hidden from the default dropdown.</x:v>
      </x:c>
      <x:c r="G308" s="34" t="str">
        <x:v>Obtain a current manufacturer catalog/IFU or direct manufacturer confirmation; verify exact catalog number, UDI, configuration, and market status.</x:v>
      </x:c>
      <x:c r="H308" s="34" t="str">
        <x:v>Open</x:v>
      </x:c>
    </x:row>
    <x:row r="309" ht="30" customHeight="1">
      <x:c r="A309" s="34" t="str">
        <x:v>QA-4180D54C42</x:v>
      </x:c>
      <x:c r="B309" s="34" t="str">
        <x:v>Product</x:v>
      </x:c>
      <x:c r="C309" s="34" t="str">
        <x:v>PRD-FD34401E04</x:v>
      </x:c>
      <x:c r="D309" s="34" t="str">
        <x:v>High</x:v>
      </x:c>
      <x:c r="E309" s="34" t="str">
        <x:v>Exact configuration incomplete</x:v>
      </x:c>
      <x:c r="F309" s="34" t="str">
        <x:v>Cook Medical G02898 has a supported product identity but incomplete exact size/configuration evidence.</x:v>
      </x:c>
      <x:c r="G309" s="34" t="str">
        <x:v>Obtain the current manufacturer ordering table and populate every orderable configuration before exposing it.</x:v>
      </x:c>
      <x:c r="H309" s="34" t="str">
        <x:v>Open</x:v>
      </x:c>
    </x:row>
    <x:row r="310" ht="30" customHeight="1">
      <x:c r="A310" s="34" t="str">
        <x:v>QA-EE74EE3F0D</x:v>
      </x:c>
      <x:c r="B310" s="34" t="str">
        <x:v>Product</x:v>
      </x:c>
      <x:c r="C310" s="34" t="str">
        <x:v>PRD-FD3915EF93</x:v>
      </x:c>
      <x:c r="D310" s="34" t="str">
        <x:v>High</x:v>
      </x:c>
      <x:c r="E310" s="34" t="str">
        <x:v>Primary source missing</x:v>
      </x:c>
      <x:c r="F310" s="34" t="str">
        <x:v>Ethicon 2210 remains a seed/secondary-source candidate and is hidden from the default dropdown.</x:v>
      </x:c>
      <x:c r="G310" s="34" t="str">
        <x:v>Obtain a current manufacturer catalog/IFU or direct manufacturer confirmation; verify exact catalog number, UDI, configuration, and market status.</x:v>
      </x:c>
      <x:c r="H310" s="34" t="str">
        <x:v>Open</x:v>
      </x:c>
    </x:row>
    <x:row r="311" ht="30" customHeight="1">
      <x:c r="A311" s="34" t="str">
        <x:v>QA-0940F02474</x:v>
      </x:c>
      <x:c r="B311" s="34" t="str">
        <x:v>Product</x:v>
      </x:c>
      <x:c r="C311" s="34" t="str">
        <x:v>PRD-FDC723362C</x:v>
      </x:c>
      <x:c r="D311" s="34" t="str">
        <x:v>High</x:v>
      </x:c>
      <x:c r="E311" s="34" t="str">
        <x:v>Primary source missing</x:v>
      </x:c>
      <x:c r="F311" s="34" t="str">
        <x:v>Pulmonx EBV-TS-5.5-LP remains a seed/secondary-source candidate and is hidden from the default dropdown.</x:v>
      </x:c>
      <x:c r="G311" s="34" t="str">
        <x:v>Obtain a current manufacturer catalog/IFU or direct manufacturer confirmation; verify exact catalog number, UDI, configuration, and market status.</x:v>
      </x:c>
      <x:c r="H311" s="34" t="str">
        <x:v>Open</x:v>
      </x:c>
    </x:row>
    <x:row r="312" ht="30" customHeight="1">
      <x:c r="A312" s="34" t="str">
        <x:v>QA-0FBBBE8C43</x:v>
      </x:c>
      <x:c r="B312" s="34" t="str">
        <x:v>Product</x:v>
      </x:c>
      <x:c r="C312" s="34" t="str">
        <x:v>PRD-FE028163EB</x:v>
      </x:c>
      <x:c r="D312" s="34" t="str">
        <x:v>High</x:v>
      </x:c>
      <x:c r="E312" s="34" t="str">
        <x:v>Primary source missing</x:v>
      </x:c>
      <x:c r="F312" s="34" t="str">
        <x:v>Cook Medical G05463 remains a seed/secondary-source candidate and is hidden from the default dropdown.</x:v>
      </x:c>
      <x:c r="G312" s="34" t="str">
        <x:v>Obtain a current manufacturer catalog/IFU or direct manufacturer confirmation; verify exact catalog number, UDI, configuration, and market status.</x:v>
      </x:c>
      <x:c r="H312" s="34" t="str">
        <x:v>Open</x:v>
      </x:c>
    </x:row>
    <x:row r="313" ht="30" customHeight="1">
      <x:c r="A313" s="34" t="str">
        <x:v>QA-B1DA59DADE</x:v>
      </x:c>
      <x:c r="B313" s="34" t="str">
        <x:v>Product</x:v>
      </x:c>
      <x:c r="C313" s="34" t="str">
        <x:v>PRD-FFA21E88CC</x:v>
      </x:c>
      <x:c r="D313" s="34" t="str">
        <x:v>High</x:v>
      </x:c>
      <x:c r="E313" s="34" t="str">
        <x:v>Primary source missing</x:v>
      </x:c>
      <x:c r="F313" s="34" t="str">
        <x:v>TRACOE REF 520 remains a seed/secondary-source candidate and is hidden from the default dropdown.</x:v>
      </x:c>
      <x:c r="G313" s="34" t="str">
        <x:v>Obtain a current manufacturer catalog/IFU or direct manufacturer confirmation; verify exact catalog number, UDI, configuration, and market status.</x:v>
      </x:c>
      <x:c r="H313" s="34" t="str">
        <x:v>Open</x:v>
      </x:c>
    </x:row>
    <x:row r="314" ht="30" customHeight="1">
      <x:c r="A314" s="34" t="str">
        <x:v>QA-65A666FB76</x:v>
      </x:c>
      <x:c r="B314" s="34" t="str">
        <x:v>Source</x:v>
      </x:c>
      <x:c r="C314" s="34" t="str">
        <x:v>SRC030</x:v>
      </x:c>
      <x:c r="D314" s="34" t="str">
        <x:v>High</x:v>
      </x:c>
      <x:c r="E314" s="34" t="str">
        <x:v>Legacy U.S. exclusions</x:v>
      </x:c>
      <x:c r="F314" s="34" t="str">
        <x:v>The 2011 KARL STORZ catalog explicitly lists selected devices, including 15006 B/C/D antifog products, as not available in the U.S. at publication; these were not imported as selectable products.</x:v>
      </x:c>
      <x:c r="G314" s="34" t="str">
        <x:v>Confirm current status directly with KARL STORZ before adding any excluded legacy item.</x:v>
      </x:c>
      <x:c r="H314" s="34" t="str">
        <x:v>Open</x:v>
      </x:c>
    </x:row>
    <x:row r="315" ht="30" customHeight="1">
      <x:c r="A315" s="34" t="str">
        <x:v>QA-FFC08A756F</x:v>
      </x:c>
      <x:c r="B315" s="34" t="str">
        <x:v>Catalog</x:v>
      </x:c>
      <x:c r="C315" s="34" t="str">
        <x:v>GLOBAL</x:v>
      </x:c>
      <x:c r="D315" s="34" t="str">
        <x:v>Medium</x:v>
      </x:c>
      <x:c r="E315" s="34" t="str">
        <x:v>GI-only source reviewed</x:v>
      </x:c>
      <x:c r="F315" s="34" t="str">
        <x:v>The uploaded Micro-Tech USA catalog is predominantly GI-focused; no additional pulmonary-labeled products were imported from it.</x:v>
      </x:c>
      <x:c r="G315" s="34" t="str">
        <x:v>Obtain a current Micro-Tech pulmonary/EBUS ordering catalog before adding additional devices from that manufacturer.</x:v>
      </x:c>
      <x:c r="H315" s="34" t="str">
        <x:v>Open</x:v>
      </x:c>
    </x:row>
    <x:row r="316" ht="30" customHeight="1">
      <x:c r="A316" s="34" t="str">
        <x:v>QA-37CC6FEBEF</x:v>
      </x:c>
      <x:c r="B316" s="34" t="str">
        <x:v>Product</x:v>
      </x:c>
      <x:c r="C316" s="34" t="str">
        <x:v>PRD-00C13A59AA</x:v>
      </x:c>
      <x:c r="D316" s="34" t="str">
        <x:v>Medium</x:v>
      </x:c>
      <x:c r="E316" s="34" t="str">
        <x:v>Current U.S. availability</x:v>
      </x:c>
      <x:c r="F316" s="34" t="str">
        <x:v>Richard Wolf 82520.1441 is source-backed but current U.S. availability or labeling is unverified.</x:v>
      </x:c>
      <x:c r="G316" s="34" t="str">
        <x:v>Confirm current U.S. catalog status, IFU, UDI/GTIN, service support, and local formulary before enabling.</x:v>
      </x:c>
      <x:c r="H316" s="34" t="str">
        <x:v>Open</x:v>
      </x:c>
    </x:row>
    <x:row r="317" ht="30" customHeight="1">
      <x:c r="A317" s="34" t="str">
        <x:v>QA-D3D94E1CAB</x:v>
      </x:c>
      <x:c r="B317" s="34" t="str">
        <x:v>Product</x:v>
      </x:c>
      <x:c r="C317" s="34" t="str">
        <x:v>PRD-00FC2A29AC</x:v>
      </x:c>
      <x:c r="D317" s="34" t="str">
        <x:v>Medium</x:v>
      </x:c>
      <x:c r="E317" s="34" t="str">
        <x:v>Production readiness verification</x:v>
      </x:c>
      <x:c r="F317" s="34" t="str">
        <x:v>Novatech 03531S is source-backed and prototype-visible but has not completed production verification.</x:v>
      </x:c>
      <x:c r="G317" s="34" t="str">
        <x:v>Verify current IFU, FDA/UDI status, commercial availability, recalls, exact package UOM, and local formulary; record dated evidence.</x:v>
      </x:c>
      <x:c r="H317" s="34" t="str">
        <x:v>Open</x:v>
      </x:c>
    </x:row>
    <x:row r="318" ht="30" customHeight="1">
      <x:c r="A318" s="34" t="str">
        <x:v>QA-E384D212FA</x:v>
      </x:c>
      <x:c r="B318" s="34" t="str">
        <x:v>Product</x:v>
      </x:c>
      <x:c r="C318" s="34" t="str">
        <x:v>PRD-011BE58B2D</x:v>
      </x:c>
      <x:c r="D318" s="34" t="str">
        <x:v>Medium</x:v>
      </x:c>
      <x:c r="E318" s="34" t="str">
        <x:v>Current U.S. availability</x:v>
      </x:c>
      <x:c r="F318" s="34" t="str">
        <x:v>Karl Storz 10366U is source-backed but current U.S. availability or labeling is unverified.</x:v>
      </x:c>
      <x:c r="G318" s="34" t="str">
        <x:v>Confirm current U.S. catalog status, IFU, UDI/GTIN, service support, and local formulary before enabling.</x:v>
      </x:c>
      <x:c r="H318" s="34" t="str">
        <x:v>Open</x:v>
      </x:c>
    </x:row>
    <x:row r="319" ht="30" customHeight="1">
      <x:c r="A319" s="34" t="str">
        <x:v>QA-90142C5574</x:v>
      </x:c>
      <x:c r="B319" s="34" t="str">
        <x:v>Product</x:v>
      </x:c>
      <x:c r="C319" s="34" t="str">
        <x:v>PRD-014290DBD6</x:v>
      </x:c>
      <x:c r="D319" s="34" t="str">
        <x:v>Medium</x:v>
      </x:c>
      <x:c r="E319" s="34" t="str">
        <x:v>Production readiness verification</x:v>
      </x:c>
      <x:c r="F319" s="34" t="str">
        <x:v>Novatech 03321FS is source-backed and prototype-visible but has not completed production verification.</x:v>
      </x:c>
      <x:c r="G319" s="34" t="str">
        <x:v>Verify current IFU, FDA/UDI status, commercial availability, recalls, exact package UOM, and local formulary; record dated evidence.</x:v>
      </x:c>
      <x:c r="H319" s="34" t="str">
        <x:v>Open</x:v>
      </x:c>
    </x:row>
    <x:row r="320" ht="30" customHeight="1">
      <x:c r="A320" s="34" t="str">
        <x:v>QA-5E4876F84B</x:v>
      </x:c>
      <x:c r="B320" s="34" t="str">
        <x:v>Product</x:v>
      </x:c>
      <x:c r="C320" s="34" t="str">
        <x:v>PRD-019030A1C7</x:v>
      </x:c>
      <x:c r="D320" s="34" t="str">
        <x:v>Medium</x:v>
      </x:c>
      <x:c r="E320" s="34" t="str">
        <x:v>Current U.S. availability</x:v>
      </x:c>
      <x:c r="F320" s="34" t="str">
        <x:v>Karl Storz 10432N is source-backed but current U.S. availability or labeling is unverified.</x:v>
      </x:c>
      <x:c r="G320" s="34" t="str">
        <x:v>Confirm current U.S. catalog status, IFU, UDI/GTIN, service support, and local formulary before enabling.</x:v>
      </x:c>
      <x:c r="H320" s="34" t="str">
        <x:v>Open</x:v>
      </x:c>
    </x:row>
    <x:row r="321" ht="30" customHeight="1">
      <x:c r="A321" s="34" t="str">
        <x:v>QA-0A937B3672</x:v>
      </x:c>
      <x:c r="B321" s="34" t="str">
        <x:v>Product</x:v>
      </x:c>
      <x:c r="C321" s="34" t="str">
        <x:v>PRD-01F519887A</x:v>
      </x:c>
      <x:c r="D321" s="34" t="str">
        <x:v>Medium</x:v>
      </x:c>
      <x:c r="E321" s="34" t="str">
        <x:v>Current U.S. availability</x:v>
      </x:c>
      <x:c r="F321" s="34" t="str">
        <x:v>Richard Wolf 89354426 is source-backed but current U.S. availability or labeling is unverified.</x:v>
      </x:c>
      <x:c r="G321" s="34" t="str">
        <x:v>Confirm current U.S. catalog status, IFU, UDI/GTIN, service support, and local formulary before enabling.</x:v>
      </x:c>
      <x:c r="H321" s="34" t="str">
        <x:v>Open</x:v>
      </x:c>
    </x:row>
    <x:row r="322" ht="30" customHeight="1">
      <x:c r="A322" s="34" t="str">
        <x:v>QA-38E24E1DB0</x:v>
      </x:c>
      <x:c r="B322" s="34" t="str">
        <x:v>Product</x:v>
      </x:c>
      <x:c r="C322" s="34" t="str">
        <x:v>PRD-0221D4FEAA</x:v>
      </x:c>
      <x:c r="D322" s="34" t="str">
        <x:v>Medium</x:v>
      </x:c>
      <x:c r="E322" s="34" t="str">
        <x:v>Current U.S. availability</x:v>
      </x:c>
      <x:c r="F322" s="34" t="str">
        <x:v>Richard Wolf 8935461 is source-backed but current U.S. availability or labeling is unverified.</x:v>
      </x:c>
      <x:c r="G322" s="34" t="str">
        <x:v>Confirm current U.S. catalog status, IFU, UDI/GTIN, service support, and local formulary before enabling.</x:v>
      </x:c>
      <x:c r="H322" s="34" t="str">
        <x:v>Open</x:v>
      </x:c>
    </x:row>
    <x:row r="323" ht="30" customHeight="1">
      <x:c r="A323" s="34" t="str">
        <x:v>QA-F20E802A01</x:v>
      </x:c>
      <x:c r="B323" s="34" t="str">
        <x:v>Product</x:v>
      </x:c>
      <x:c r="C323" s="34" t="str">
        <x:v>PRD-023092D446</x:v>
      </x:c>
      <x:c r="D323" s="34" t="str">
        <x:v>Medium</x:v>
      </x:c>
      <x:c r="E323" s="34" t="str">
        <x:v>Current U.S. availability</x:v>
      </x:c>
      <x:c r="F323" s="34" t="str">
        <x:v>Richard Wolf 8242.604 is source-backed but current U.S. availability or labeling is unverified.</x:v>
      </x:c>
      <x:c r="G323" s="34" t="str">
        <x:v>Confirm current U.S. catalog status, IFU, UDI/GTIN, service support, and local formulary before enabling.</x:v>
      </x:c>
      <x:c r="H323" s="34" t="str">
        <x:v>Open</x:v>
      </x:c>
    </x:row>
    <x:row r="324" ht="30" customHeight="1">
      <x:c r="A324" s="34" t="str">
        <x:v>QA-A6C256C8FC</x:v>
      </x:c>
      <x:c r="B324" s="34" t="str">
        <x:v>Product</x:v>
      </x:c>
      <x:c r="C324" s="34" t="str">
        <x:v>PRD-02641F9166</x:v>
      </x:c>
      <x:c r="D324" s="34" t="str">
        <x:v>Medium</x:v>
      </x:c>
      <x:c r="E324" s="34" t="str">
        <x:v>Current U.S. availability</x:v>
      </x:c>
      <x:c r="F324" s="34" t="str">
        <x:v>Karl Storz 10371L is source-backed but current U.S. availability or labeling is unverified.</x:v>
      </x:c>
      <x:c r="G324" s="34" t="str">
        <x:v>Confirm current U.S. catalog status, IFU, UDI/GTIN, service support, and local formulary before enabling.</x:v>
      </x:c>
      <x:c r="H324" s="34" t="str">
        <x:v>Open</x:v>
      </x:c>
    </x:row>
    <x:row r="325" ht="30" customHeight="1">
      <x:c r="A325" s="34" t="str">
        <x:v>QA-9D00B5166B</x:v>
      </x:c>
      <x:c r="B325" s="34" t="str">
        <x:v>Product</x:v>
      </x:c>
      <x:c r="C325" s="34" t="str">
        <x:v>PRD-027269F110</x:v>
      </x:c>
      <x:c r="D325" s="34" t="str">
        <x:v>Medium</x:v>
      </x:c>
      <x:c r="E325" s="34" t="str">
        <x:v>Current U.S. availability</x:v>
      </x:c>
      <x:c r="F325" s="34" t="str">
        <x:v>Richard Wolf 823400003 is source-backed but current U.S. availability or labeling is unverified.</x:v>
      </x:c>
      <x:c r="G325" s="34" t="str">
        <x:v>Confirm current U.S. catalog status, IFU, UDI/GTIN, service support, and local formulary before enabling.</x:v>
      </x:c>
      <x:c r="H325" s="34" t="str">
        <x:v>Open</x:v>
      </x:c>
    </x:row>
    <x:row r="326" ht="30" customHeight="1">
      <x:c r="A326" s="34" t="str">
        <x:v>QA-C3EDE0DF02</x:v>
      </x:c>
      <x:c r="B326" s="34" t="str">
        <x:v>Product</x:v>
      </x:c>
      <x:c r="C326" s="34" t="str">
        <x:v>PRD-028E85E656</x:v>
      </x:c>
      <x:c r="D326" s="34" t="str">
        <x:v>Medium</x:v>
      </x:c>
      <x:c r="E326" s="34" t="str">
        <x:v>Production readiness verification</x:v>
      </x:c>
      <x:c r="F326" s="34" t="str">
        <x:v>Novatech 02BRT30299 is source-backed and prototype-visible but has not completed production verification.</x:v>
      </x:c>
      <x:c r="G326" s="34" t="str">
        <x:v>Verify current IFU, FDA/UDI status, commercial availability, recalls, exact package UOM, and local formulary; record dated evidence.</x:v>
      </x:c>
      <x:c r="H326" s="34" t="str">
        <x:v>Open</x:v>
      </x:c>
    </x:row>
    <x:row r="327" ht="30" customHeight="1">
      <x:c r="A327" s="34" t="str">
        <x:v>QA-AFF7319892</x:v>
      </x:c>
      <x:c r="B327" s="34" t="str">
        <x:v>Product</x:v>
      </x:c>
      <x:c r="C327" s="34" t="str">
        <x:v>PRD-02BE5F7D32</x:v>
      </x:c>
      <x:c r="D327" s="34" t="str">
        <x:v>Medium</x:v>
      </x:c>
      <x:c r="E327" s="34" t="str">
        <x:v>Production readiness verification</x:v>
      </x:c>
      <x:c r="F327" s="34" t="str">
        <x:v>Merit Medical 80129-404 is source-backed and prototype-visible but has not completed production verification.</x:v>
      </x:c>
      <x:c r="G327" s="34" t="str">
        <x:v>Verify current IFU, FDA/UDI status, commercial availability, recalls, exact package UOM, and local formulary; record dated evidence.</x:v>
      </x:c>
      <x:c r="H327" s="34" t="str">
        <x:v>Open</x:v>
      </x:c>
    </x:row>
    <x:row r="328" ht="30" customHeight="1">
      <x:c r="A328" s="34" t="str">
        <x:v>QA-C6C92972F7</x:v>
      </x:c>
      <x:c r="B328" s="34" t="str">
        <x:v>Product</x:v>
      </x:c>
      <x:c r="C328" s="34" t="str">
        <x:v>PRD-039120780F</x:v>
      </x:c>
      <x:c r="D328" s="34" t="str">
        <x:v>Medium</x:v>
      </x:c>
      <x:c r="E328" s="34" t="str">
        <x:v>Production readiness verification</x:v>
      </x:c>
      <x:c r="F328" s="34" t="str">
        <x:v>Olympus B5-2C is source-backed and prototype-visible but has not completed production verification.</x:v>
      </x:c>
      <x:c r="G328" s="34" t="str">
        <x:v>Verify current IFU, FDA/UDI status, commercial availability, recalls, exact package UOM, and local formulary; record dated evidence.</x:v>
      </x:c>
      <x:c r="H328" s="34" t="str">
        <x:v>Open</x:v>
      </x:c>
    </x:row>
    <x:row r="329" ht="30" customHeight="1">
      <x:c r="A329" s="34" t="str">
        <x:v>QA-A0AF389BF6</x:v>
      </x:c>
      <x:c r="B329" s="34" t="str">
        <x:v>Product</x:v>
      </x:c>
      <x:c r="C329" s="34" t="str">
        <x:v>PRD-042A57F191</x:v>
      </x:c>
      <x:c r="D329" s="34" t="str">
        <x:v>Medium</x:v>
      </x:c>
      <x:c r="E329" s="34" t="str">
        <x:v>Current U.S. availability</x:v>
      </x:c>
      <x:c r="F329" s="34" t="str">
        <x:v>Karl Storz 10390AN is source-backed but current U.S. availability or labeling is unverified.</x:v>
      </x:c>
      <x:c r="G329" s="34" t="str">
        <x:v>Confirm current U.S. catalog status, IFU, UDI/GTIN, service support, and local formulary before enabling.</x:v>
      </x:c>
      <x:c r="H329" s="34" t="str">
        <x:v>Open</x:v>
      </x:c>
    </x:row>
    <x:row r="330" ht="30" customHeight="1">
      <x:c r="A330" s="34" t="str">
        <x:v>QA-3A13752353</x:v>
      </x:c>
      <x:c r="B330" s="34" t="str">
        <x:v>Product</x:v>
      </x:c>
      <x:c r="C330" s="34" t="str">
        <x:v>PRD-042B406005</x:v>
      </x:c>
      <x:c r="D330" s="34" t="str">
        <x:v>Medium</x:v>
      </x:c>
      <x:c r="E330" s="34" t="str">
        <x:v>Production readiness verification</x:v>
      </x:c>
      <x:c r="F330" s="34" t="str">
        <x:v>Novatech 02BRD1110 is source-backed and prototype-visible but has not completed production verification.</x:v>
      </x:c>
      <x:c r="G330" s="34" t="str">
        <x:v>Verify current IFU, FDA/UDI status, commercial availability, recalls, exact package UOM, and local formulary; record dated evidence.</x:v>
      </x:c>
      <x:c r="H330" s="34" t="str">
        <x:v>Open</x:v>
      </x:c>
    </x:row>
    <x:row r="331" ht="30" customHeight="1">
      <x:c r="A331" s="34" t="str">
        <x:v>QA-5C21837868</x:v>
      </x:c>
      <x:c r="B331" s="34" t="str">
        <x:v>Product</x:v>
      </x:c>
      <x:c r="C331" s="34" t="str">
        <x:v>PRD-045F1D520E</x:v>
      </x:c>
      <x:c r="D331" s="34" t="str">
        <x:v>Medium</x:v>
      </x:c>
      <x:c r="E331" s="34" t="str">
        <x:v>Current U.S. availability</x:v>
      </x:c>
      <x:c r="F331" s="34" t="str">
        <x:v>Micro-Tech Endoscopy ST02-961-18.060 is source-backed but current U.S. availability or labeling is unverified.</x:v>
      </x:c>
      <x:c r="G331" s="34" t="str">
        <x:v>Confirm current U.S. catalog status, IFU, UDI/GTIN, service support, and local formulary before enabling.</x:v>
      </x:c>
      <x:c r="H331" s="34" t="str">
        <x:v>Open</x:v>
      </x:c>
    </x:row>
    <x:row r="332" ht="30" customHeight="1">
      <x:c r="A332" s="34" t="str">
        <x:v>QA-06AD2E1030</x:v>
      </x:c>
      <x:c r="B332" s="34" t="str">
        <x:v>Product</x:v>
      </x:c>
      <x:c r="C332" s="34" t="str">
        <x:v>PRD-047902FA9C</x:v>
      </x:c>
      <x:c r="D332" s="34" t="str">
        <x:v>Medium</x:v>
      </x:c>
      <x:c r="E332" s="34" t="str">
        <x:v>Current U.S. availability</x:v>
      </x:c>
      <x:c r="F332" s="34" t="str">
        <x:v>Olympus WM-NP3 is source-backed but current U.S. availability or labeling is unverified.</x:v>
      </x:c>
      <x:c r="G332" s="34" t="str">
        <x:v>Confirm current U.S. catalog status, IFU, UDI/GTIN, service support, and local formulary before enabling.</x:v>
      </x:c>
      <x:c r="H332" s="34" t="str">
        <x:v>Open</x:v>
      </x:c>
    </x:row>
    <x:row r="333" ht="30" customHeight="1">
      <x:c r="A333" s="34" t="str">
        <x:v>QA-EFBDD73150</x:v>
      </x:c>
      <x:c r="B333" s="34" t="str">
        <x:v>Product</x:v>
      </x:c>
      <x:c r="C333" s="34" t="str">
        <x:v>PRD-04F9EBA54C</x:v>
      </x:c>
      <x:c r="D333" s="34" t="str">
        <x:v>Medium</x:v>
      </x:c>
      <x:c r="E333" s="34" t="str">
        <x:v>Production readiness verification</x:v>
      </x:c>
      <x:c r="F333" s="34" t="str">
        <x:v>Merit Medical 90129-310 is source-backed and prototype-visible but has not completed production verification.</x:v>
      </x:c>
      <x:c r="G333" s="34" t="str">
        <x:v>Verify current IFU, FDA/UDI status, commercial availability, recalls, exact package UOM, and local formulary; record dated evidence.</x:v>
      </x:c>
      <x:c r="H333" s="34" t="str">
        <x:v>Open</x:v>
      </x:c>
    </x:row>
    <x:row r="334" ht="30" customHeight="1">
      <x:c r="A334" s="34" t="str">
        <x:v>QA-FEBDDC9495</x:v>
      </x:c>
      <x:c r="B334" s="34" t="str">
        <x:v>Product</x:v>
      </x:c>
      <x:c r="C334" s="34" t="str">
        <x:v>PRD-050EDDE140</x:v>
      </x:c>
      <x:c r="D334" s="34" t="str">
        <x:v>Medium</x:v>
      </x:c>
      <x:c r="E334" s="34" t="str">
        <x:v>Current U.S. availability</x:v>
      </x:c>
      <x:c r="F334" s="34" t="str">
        <x:v>Karl Storz 10454 is source-backed but current U.S. availability or labeling is unverified.</x:v>
      </x:c>
      <x:c r="G334" s="34" t="str">
        <x:v>Confirm current U.S. catalog status, IFU, UDI/GTIN, service support, and local formulary before enabling.</x:v>
      </x:c>
      <x:c r="H334" s="34" t="str">
        <x:v>Open</x:v>
      </x:c>
    </x:row>
    <x:row r="335" ht="30" customHeight="1">
      <x:c r="A335" s="34" t="str">
        <x:v>QA-33FDC3A6DB</x:v>
      </x:c>
      <x:c r="B335" s="34" t="str">
        <x:v>Product</x:v>
      </x:c>
      <x:c r="C335" s="34" t="str">
        <x:v>PRD-0577F2977F</x:v>
      </x:c>
      <x:c r="D335" s="34" t="str">
        <x:v>Medium</x:v>
      </x:c>
      <x:c r="E335" s="34" t="str">
        <x:v>Current U.S. availability</x:v>
      </x:c>
      <x:c r="F335" s="34" t="str">
        <x:v>Richard Wolf 8466654 is source-backed but current U.S. availability or labeling is unverified.</x:v>
      </x:c>
      <x:c r="G335" s="34" t="str">
        <x:v>Confirm current U.S. catalog status, IFU, UDI/GTIN, service support, and local formulary before enabling.</x:v>
      </x:c>
      <x:c r="H335" s="34" t="str">
        <x:v>Open</x:v>
      </x:c>
    </x:row>
    <x:row r="336" ht="30" customHeight="1">
      <x:c r="A336" s="34" t="str">
        <x:v>QA-40433CAC6C</x:v>
      </x:c>
      <x:c r="B336" s="34" t="str">
        <x:v>Product</x:v>
      </x:c>
      <x:c r="C336" s="34" t="str">
        <x:v>PRD-05780FEDD7</x:v>
      </x:c>
      <x:c r="D336" s="34" t="str">
        <x:v>Medium</x:v>
      </x:c>
      <x:c r="E336" s="34" t="str">
        <x:v>Production readiness verification</x:v>
      </x:c>
      <x:c r="F336" s="34" t="str">
        <x:v>Boston Scientific M00576560 is source-backed and prototype-visible but has not completed production verification.</x:v>
      </x:c>
      <x:c r="G336" s="34" t="str">
        <x:v>Verify current IFU, FDA/UDI status, commercial availability, recalls, exact package UOM, and local formulary; record dated evidence.</x:v>
      </x:c>
      <x:c r="H336" s="34" t="str">
        <x:v>Open</x:v>
      </x:c>
    </x:row>
    <x:row r="337" ht="30" customHeight="1">
      <x:c r="A337" s="34" t="str">
        <x:v>QA-D97596BA7D</x:v>
      </x:c>
      <x:c r="B337" s="34" t="str">
        <x:v>Product</x:v>
      </x:c>
      <x:c r="C337" s="34" t="str">
        <x:v>PRD-058B06F45B</x:v>
      </x:c>
      <x:c r="D337" s="34" t="str">
        <x:v>Medium</x:v>
      </x:c>
      <x:c r="E337" s="34" t="str">
        <x:v>Current U.S. availability</x:v>
      </x:c>
      <x:c r="F337" s="34" t="str">
        <x:v>Richard Wolf 8464.61 is source-backed but current U.S. availability or labeling is unverified.</x:v>
      </x:c>
      <x:c r="G337" s="34" t="str">
        <x:v>Confirm current U.S. catalog status, IFU, UDI/GTIN, service support, and local formulary before enabling.</x:v>
      </x:c>
      <x:c r="H337" s="34" t="str">
        <x:v>Open</x:v>
      </x:c>
    </x:row>
    <x:row r="338" ht="30" customHeight="1">
      <x:c r="A338" s="34" t="str">
        <x:v>QA-CC999AB444</x:v>
      </x:c>
      <x:c r="B338" s="34" t="str">
        <x:v>Product</x:v>
      </x:c>
      <x:c r="C338" s="34" t="str">
        <x:v>PRD-063913C3C0</x:v>
      </x:c>
      <x:c r="D338" s="34" t="str">
        <x:v>Medium</x:v>
      </x:c>
      <x:c r="E338" s="34" t="str">
        <x:v>Current U.S. availability</x:v>
      </x:c>
      <x:c r="F338" s="34" t="str">
        <x:v>Micro-Tech Endoscopy ST02-334-16.050 is source-backed but current U.S. availability or labeling is unverified.</x:v>
      </x:c>
      <x:c r="G338" s="34" t="str">
        <x:v>Confirm current U.S. catalog status, IFU, UDI/GTIN, service support, and local formulary before enabling.</x:v>
      </x:c>
      <x:c r="H338" s="34" t="str">
        <x:v>Open</x:v>
      </x:c>
    </x:row>
    <x:row r="339" ht="30" customHeight="1">
      <x:c r="A339" s="34" t="str">
        <x:v>QA-61882748C7</x:v>
      </x:c>
      <x:c r="B339" s="34" t="str">
        <x:v>Product</x:v>
      </x:c>
      <x:c r="C339" s="34" t="str">
        <x:v>PRD-06811F5515</x:v>
      </x:c>
      <x:c r="D339" s="34" t="str">
        <x:v>Medium</x:v>
      </x:c>
      <x:c r="E339" s="34" t="str">
        <x:v>Current U.S. availability</x:v>
      </x:c>
      <x:c r="F339" s="34" t="str">
        <x:v>Karl Storz 10434B is source-backed but current U.S. availability or labeling is unverified.</x:v>
      </x:c>
      <x:c r="G339" s="34" t="str">
        <x:v>Confirm current U.S. catalog status, IFU, UDI/GTIN, service support, and local formulary before enabling.</x:v>
      </x:c>
      <x:c r="H339" s="34" t="str">
        <x:v>Open</x:v>
      </x:c>
    </x:row>
    <x:row r="340" ht="30" customHeight="1">
      <x:c r="A340" s="34" t="str">
        <x:v>QA-05354EA1A6</x:v>
      </x:c>
      <x:c r="B340" s="34" t="str">
        <x:v>Product</x:v>
      </x:c>
      <x:c r="C340" s="34" t="str">
        <x:v>PRD-06D2F10782</x:v>
      </x:c>
      <x:c r="D340" s="34" t="str">
        <x:v>Medium</x:v>
      </x:c>
      <x:c r="E340" s="34" t="str">
        <x:v>Current U.S. availability</x:v>
      </x:c>
      <x:c r="F340" s="34" t="str">
        <x:v>Karl Storz 10318K is source-backed but current U.S. availability or labeling is unverified.</x:v>
      </x:c>
      <x:c r="G340" s="34" t="str">
        <x:v>Confirm current U.S. catalog status, IFU, UDI/GTIN, service support, and local formulary before enabling.</x:v>
      </x:c>
      <x:c r="H340" s="34" t="str">
        <x:v>Open</x:v>
      </x:c>
    </x:row>
    <x:row r="341" ht="30" customHeight="1">
      <x:c r="A341" s="34" t="str">
        <x:v>QA-2E3DAB1840</x:v>
      </x:c>
      <x:c r="B341" s="34" t="str">
        <x:v>Product</x:v>
      </x:c>
      <x:c r="C341" s="34" t="str">
        <x:v>PRD-071D7736C1</x:v>
      </x:c>
      <x:c r="D341" s="34" t="str">
        <x:v>Medium</x:v>
      </x:c>
      <x:c r="E341" s="34" t="str">
        <x:v>Production readiness verification</x:v>
      </x:c>
      <x:c r="F341" s="34" t="str">
        <x:v>Novatech 04311S is source-backed and prototype-visible but has not completed production verification.</x:v>
      </x:c>
      <x:c r="G341" s="34" t="str">
        <x:v>Verify current IFU, FDA/UDI status, commercial availability, recalls, exact package UOM, and local formulary; record dated evidence.</x:v>
      </x:c>
      <x:c r="H341" s="34" t="str">
        <x:v>Open</x:v>
      </x:c>
    </x:row>
    <x:row r="342" ht="30" customHeight="1">
      <x:c r="A342" s="34" t="str">
        <x:v>QA-94DCC37FBA</x:v>
      </x:c>
      <x:c r="B342" s="34" t="str">
        <x:v>Product</x:v>
      </x:c>
      <x:c r="C342" s="34" t="str">
        <x:v>PRD-071DA49031</x:v>
      </x:c>
      <x:c r="D342" s="34" t="str">
        <x:v>Medium</x:v>
      </x:c>
      <x:c r="E342" s="34" t="str">
        <x:v>Production readiness verification</x:v>
      </x:c>
      <x:c r="F342" s="34" t="str">
        <x:v>Boston Scientific M00576580 is source-backed and prototype-visible but has not completed production verification.</x:v>
      </x:c>
      <x:c r="G342" s="34" t="str">
        <x:v>Verify current IFU, FDA/UDI status, commercial availability, recalls, exact package UOM, and local formulary; record dated evidence.</x:v>
      </x:c>
      <x:c r="H342" s="34" t="str">
        <x:v>Open</x:v>
      </x:c>
    </x:row>
    <x:row r="343" ht="30" customHeight="1">
      <x:c r="A343" s="34" t="str">
        <x:v>QA-D0514E1658</x:v>
      </x:c>
      <x:c r="B343" s="34" t="str">
        <x:v>Product</x:v>
      </x:c>
      <x:c r="C343" s="34" t="str">
        <x:v>PRD-0790420A76</x:v>
      </x:c>
      <x:c r="D343" s="34" t="str">
        <x:v>Medium</x:v>
      </x:c>
      <x:c r="E343" s="34" t="str">
        <x:v>Production readiness verification</x:v>
      </x:c>
      <x:c r="F343" s="34" t="str">
        <x:v>Olympus K-401 is source-backed and prototype-visible but has not completed production verification.</x:v>
      </x:c>
      <x:c r="G343" s="34" t="str">
        <x:v>Verify current IFU, FDA/UDI status, commercial availability, recalls, exact package UOM, and local formulary; record dated evidence.</x:v>
      </x:c>
      <x:c r="H343" s="34" t="str">
        <x:v>Open</x:v>
      </x:c>
    </x:row>
    <x:row r="344" ht="30" customHeight="1">
      <x:c r="A344" s="34" t="str">
        <x:v>QA-7DFF232B22</x:v>
      </x:c>
      <x:c r="B344" s="34" t="str">
        <x:v>Product</x:v>
      </x:c>
      <x:c r="C344" s="34" t="str">
        <x:v>PRD-07EA3DD76E</x:v>
      </x:c>
      <x:c r="D344" s="34" t="str">
        <x:v>Medium</x:v>
      </x:c>
      <x:c r="E344" s="34" t="str">
        <x:v>Production readiness verification</x:v>
      </x:c>
      <x:c r="F344" s="34" t="str">
        <x:v>Novatech 77622 is source-backed and prototype-visible but has not completed production verification.</x:v>
      </x:c>
      <x:c r="G344" s="34" t="str">
        <x:v>Verify current IFU, FDA/UDI status, commercial availability, recalls, exact package UOM, and local formulary; record dated evidence.</x:v>
      </x:c>
      <x:c r="H344" s="34" t="str">
        <x:v>Open</x:v>
      </x:c>
    </x:row>
    <x:row r="345" ht="30" customHeight="1">
      <x:c r="A345" s="34" t="str">
        <x:v>QA-58B05EDB0A</x:v>
      </x:c>
      <x:c r="B345" s="34" t="str">
        <x:v>Product</x:v>
      </x:c>
      <x:c r="C345" s="34" t="str">
        <x:v>PRD-087FFD6337</x:v>
      </x:c>
      <x:c r="D345" s="34" t="str">
        <x:v>Medium</x:v>
      </x:c>
      <x:c r="E345" s="34" t="str">
        <x:v>Current U.S. availability</x:v>
      </x:c>
      <x:c r="F345" s="34" t="str">
        <x:v>Karl Storz 10315N is source-backed but current U.S. availability or labeling is unverified.</x:v>
      </x:c>
      <x:c r="G345" s="34" t="str">
        <x:v>Confirm current U.S. catalog status, IFU, UDI/GTIN, service support, and local formulary before enabling.</x:v>
      </x:c>
      <x:c r="H345" s="34" t="str">
        <x:v>Open</x:v>
      </x:c>
    </x:row>
    <x:row r="346" ht="30" customHeight="1">
      <x:c r="A346" s="34" t="str">
        <x:v>QA-62D1BF58ED</x:v>
      </x:c>
      <x:c r="B346" s="34" t="str">
        <x:v>Product</x:v>
      </x:c>
      <x:c r="C346" s="34" t="str">
        <x:v>PRD-08C3139357</x:v>
      </x:c>
      <x:c r="D346" s="34" t="str">
        <x:v>Medium</x:v>
      </x:c>
      <x:c r="E346" s="34" t="str">
        <x:v>Production readiness verification</x:v>
      </x:c>
      <x:c r="F346" s="34" t="str">
        <x:v>Novatech 04301FS is source-backed and prototype-visible but has not completed production verification.</x:v>
      </x:c>
      <x:c r="G346" s="34" t="str">
        <x:v>Verify current IFU, FDA/UDI status, commercial availability, recalls, exact package UOM, and local formulary; record dated evidence.</x:v>
      </x:c>
      <x:c r="H346" s="34" t="str">
        <x:v>Open</x:v>
      </x:c>
    </x:row>
    <x:row r="347" ht="30" customHeight="1">
      <x:c r="A347" s="34" t="str">
        <x:v>QA-07EC9181BC</x:v>
      </x:c>
      <x:c r="B347" s="34" t="str">
        <x:v>Product</x:v>
      </x:c>
      <x:c r="C347" s="34" t="str">
        <x:v>PRD-09192221FE</x:v>
      </x:c>
      <x:c r="D347" s="34" t="str">
        <x:v>Medium</x:v>
      </x:c>
      <x:c r="E347" s="34" t="str">
        <x:v>Production readiness verification</x:v>
      </x:c>
      <x:c r="F347" s="34" t="str">
        <x:v>Novatech 02BRD9105 is source-backed and prototype-visible but has not completed production verification.</x:v>
      </x:c>
      <x:c r="G347" s="34" t="str">
        <x:v>Verify current IFU, FDA/UDI status, commercial availability, recalls, exact package UOM, and local formulary; record dated evidence.</x:v>
      </x:c>
      <x:c r="H347" s="34" t="str">
        <x:v>Open</x:v>
      </x:c>
    </x:row>
    <x:row r="348" ht="30" customHeight="1">
      <x:c r="A348" s="34" t="str">
        <x:v>QA-19E603434B</x:v>
      </x:c>
      <x:c r="B348" s="34" t="str">
        <x:v>Product</x:v>
      </x:c>
      <x:c r="C348" s="34" t="str">
        <x:v>PRD-095515E20C</x:v>
      </x:c>
      <x:c r="D348" s="34" t="str">
        <x:v>Medium</x:v>
      </x:c>
      <x:c r="E348" s="34" t="str">
        <x:v>Current U.S. availability</x:v>
      </x:c>
      <x:c r="F348" s="34" t="str">
        <x:v>Richard Wolf 82520.1041 is source-backed but current U.S. availability or labeling is unverified.</x:v>
      </x:c>
      <x:c r="G348" s="34" t="str">
        <x:v>Confirm current U.S. catalog status, IFU, UDI/GTIN, service support, and local formulary before enabling.</x:v>
      </x:c>
      <x:c r="H348" s="34" t="str">
        <x:v>Open</x:v>
      </x:c>
    </x:row>
    <x:row r="349" ht="30" customHeight="1">
      <x:c r="A349" s="34" t="str">
        <x:v>QA-945F9407DF</x:v>
      </x:c>
      <x:c r="B349" s="34" t="str">
        <x:v>Product</x:v>
      </x:c>
      <x:c r="C349" s="34" t="str">
        <x:v>PRD-0A2A8CB33F</x:v>
      </x:c>
      <x:c r="D349" s="34" t="str">
        <x:v>Medium</x:v>
      </x:c>
      <x:c r="E349" s="34" t="str">
        <x:v>Production readiness verification</x:v>
      </x:c>
      <x:c r="F349" s="34" t="str">
        <x:v>Olympus SVS-V7-00 is source-backed and prototype-visible but has not completed production verification.</x:v>
      </x:c>
      <x:c r="G349" s="34" t="str">
        <x:v>Verify current IFU, FDA/UDI status, commercial availability, recalls, exact package UOM, and local formulary; record dated evidence.</x:v>
      </x:c>
      <x:c r="H349" s="34" t="str">
        <x:v>Open</x:v>
      </x:c>
    </x:row>
    <x:row r="350" ht="30" customHeight="1">
      <x:c r="A350" s="34" t="str">
        <x:v>QA-4E4EC9D28F</x:v>
      </x:c>
      <x:c r="B350" s="34" t="str">
        <x:v>Product</x:v>
      </x:c>
      <x:c r="C350" s="34" t="str">
        <x:v>PRD-0A2ABE77F9</x:v>
      </x:c>
      <x:c r="D350" s="34" t="str">
        <x:v>Medium</x:v>
      </x:c>
      <x:c r="E350" s="34" t="str">
        <x:v>Current U.S. availability</x:v>
      </x:c>
      <x:c r="F350" s="34" t="str">
        <x:v>Karl Storz 10432T is source-backed but current U.S. availability or labeling is unverified.</x:v>
      </x:c>
      <x:c r="G350" s="34" t="str">
        <x:v>Confirm current U.S. catalog status, IFU, UDI/GTIN, service support, and local formulary before enabling.</x:v>
      </x:c>
      <x:c r="H350" s="34" t="str">
        <x:v>Open</x:v>
      </x:c>
    </x:row>
    <x:row r="351" ht="30" customHeight="1">
      <x:c r="A351" s="34" t="str">
        <x:v>QA-2861C080C5</x:v>
      </x:c>
      <x:c r="B351" s="34" t="str">
        <x:v>Product</x:v>
      </x:c>
      <x:c r="C351" s="34" t="str">
        <x:v>PRD-0B65831FF3</x:v>
      </x:c>
      <x:c r="D351" s="34" t="str">
        <x:v>Medium</x:v>
      </x:c>
      <x:c r="E351" s="34" t="str">
        <x:v>Production readiness verification</x:v>
      </x:c>
      <x:c r="F351" s="34" t="str">
        <x:v>Novatech 03321S is source-backed and prototype-visible but has not completed production verification.</x:v>
      </x:c>
      <x:c r="G351" s="34" t="str">
        <x:v>Verify current IFU, FDA/UDI status, commercial availability, recalls, exact package UOM, and local formulary; record dated evidence.</x:v>
      </x:c>
      <x:c r="H351" s="34" t="str">
        <x:v>Open</x:v>
      </x:c>
    </x:row>
    <x:row r="352" ht="30" customHeight="1">
      <x:c r="A352" s="34" t="str">
        <x:v>QA-1BBA728C73</x:v>
      </x:c>
      <x:c r="B352" s="34" t="str">
        <x:v>Product</x:v>
      </x:c>
      <x:c r="C352" s="34" t="str">
        <x:v>PRD-0BA1BB5296</x:v>
      </x:c>
      <x:c r="D352" s="34" t="str">
        <x:v>Medium</x:v>
      </x:c>
      <x:c r="E352" s="34" t="str">
        <x:v>Current U.S. availability</x:v>
      </x:c>
      <x:c r="F352" s="34" t="str">
        <x:v>Richard Wolf 823400002 is source-backed but current U.S. availability or labeling is unverified.</x:v>
      </x:c>
      <x:c r="G352" s="34" t="str">
        <x:v>Confirm current U.S. catalog status, IFU, UDI/GTIN, service support, and local formulary before enabling.</x:v>
      </x:c>
      <x:c r="H352" s="34" t="str">
        <x:v>Open</x:v>
      </x:c>
    </x:row>
    <x:row r="353" ht="30" customHeight="1">
      <x:c r="A353" s="34" t="str">
        <x:v>QA-FC759718C7</x:v>
      </x:c>
      <x:c r="B353" s="34" t="str">
        <x:v>Product</x:v>
      </x:c>
      <x:c r="C353" s="34" t="str">
        <x:v>PRD-0BCFAC0926</x:v>
      </x:c>
      <x:c r="D353" s="34" t="str">
        <x:v>Medium</x:v>
      </x:c>
      <x:c r="E353" s="34" t="str">
        <x:v>Current U.S. availability</x:v>
      </x:c>
      <x:c r="F353" s="34" t="str">
        <x:v>Richard Wolf 8295.35 is source-backed but current U.S. availability or labeling is unverified.</x:v>
      </x:c>
      <x:c r="G353" s="34" t="str">
        <x:v>Confirm current U.S. catalog status, IFU, UDI/GTIN, service support, and local formulary before enabling.</x:v>
      </x:c>
      <x:c r="H353" s="34" t="str">
        <x:v>Open</x:v>
      </x:c>
    </x:row>
    <x:row r="354" ht="30" customHeight="1">
      <x:c r="A354" s="34" t="str">
        <x:v>QA-5F4F4680E6</x:v>
      </x:c>
      <x:c r="B354" s="34" t="str">
        <x:v>Product</x:v>
      </x:c>
      <x:c r="C354" s="34" t="str">
        <x:v>PRD-0C13E4001B</x:v>
      </x:c>
      <x:c r="D354" s="34" t="str">
        <x:v>Medium</x:v>
      </x:c>
      <x:c r="E354" s="34" t="str">
        <x:v>Current U.S. availability</x:v>
      </x:c>
      <x:c r="F354" s="34" t="str">
        <x:v>Richard Wolf 8280.47 is source-backed but current U.S. availability or labeling is unverified.</x:v>
      </x:c>
      <x:c r="G354" s="34" t="str">
        <x:v>Confirm current U.S. catalog status, IFU, UDI/GTIN, service support, and local formulary before enabling.</x:v>
      </x:c>
      <x:c r="H354" s="34" t="str">
        <x:v>Open</x:v>
      </x:c>
    </x:row>
    <x:row r="355" ht="30" customHeight="1">
      <x:c r="A355" s="34" t="str">
        <x:v>QA-B86A2D905E</x:v>
      </x:c>
      <x:c r="B355" s="34" t="str">
        <x:v>Product</x:v>
      </x:c>
      <x:c r="C355" s="34" t="str">
        <x:v>PRD-0CD8E49B3D</x:v>
      </x:c>
      <x:c r="D355" s="34" t="str">
        <x:v>Medium</x:v>
      </x:c>
      <x:c r="E355" s="34" t="str">
        <x:v>Production readiness verification</x:v>
      </x:c>
      <x:c r="F355" s="34" t="str">
        <x:v>Novatech 02 BRS W 150 is source-backed and prototype-visible but has not completed production verification.</x:v>
      </x:c>
      <x:c r="G355" s="34" t="str">
        <x:v>Verify current IFU, FDA/UDI status, commercial availability, recalls, exact package UOM, and local formulary; record dated evidence.</x:v>
      </x:c>
      <x:c r="H355" s="34" t="str">
        <x:v>Open</x:v>
      </x:c>
    </x:row>
    <x:row r="356" ht="30" customHeight="1">
      <x:c r="A356" s="34" t="str">
        <x:v>QA-2A2FEFB8C4</x:v>
      </x:c>
      <x:c r="B356" s="34" t="str">
        <x:v>Product</x:v>
      </x:c>
      <x:c r="C356" s="34" t="str">
        <x:v>PRD-0D187D741A</x:v>
      </x:c>
      <x:c r="D356" s="34" t="str">
        <x:v>Medium</x:v>
      </x:c>
      <x:c r="E356" s="34" t="str">
        <x:v>Production readiness verification</x:v>
      </x:c>
      <x:c r="F356" s="34" t="str">
        <x:v>Micro-Tech Endoscopy TT81680 is source-backed and prototype-visible but has not completed production verification.</x:v>
      </x:c>
      <x:c r="G356" s="34" t="str">
        <x:v>Verify current IFU, FDA/UDI status, commercial availability, recalls, exact package UOM, and local formulary; record dated evidence.</x:v>
      </x:c>
      <x:c r="H356" s="34" t="str">
        <x:v>Open</x:v>
      </x:c>
    </x:row>
    <x:row r="357" ht="30" customHeight="1">
      <x:c r="A357" s="34" t="str">
        <x:v>QA-24DF4D608F</x:v>
      </x:c>
      <x:c r="B357" s="34" t="str">
        <x:v>Product</x:v>
      </x:c>
      <x:c r="C357" s="34" t="str">
        <x:v>PRD-0D2C2802C8</x:v>
      </x:c>
      <x:c r="D357" s="34" t="str">
        <x:v>Medium</x:v>
      </x:c>
      <x:c r="E357" s="34" t="str">
        <x:v>Production readiness verification</x:v>
      </x:c>
      <x:c r="F357" s="34" t="str">
        <x:v>Novatech 04191FS is source-backed and prototype-visible but has not completed production verification.</x:v>
      </x:c>
      <x:c r="G357" s="34" t="str">
        <x:v>Verify current IFU, FDA/UDI status, commercial availability, recalls, exact package UOM, and local formulary; record dated evidence.</x:v>
      </x:c>
      <x:c r="H357" s="34" t="str">
        <x:v>Open</x:v>
      </x:c>
    </x:row>
    <x:row r="358" ht="30" customHeight="1">
      <x:c r="A358" s="34" t="str">
        <x:v>QA-435C8ACCA0</x:v>
      </x:c>
      <x:c r="B358" s="34" t="str">
        <x:v>Product</x:v>
      </x:c>
      <x:c r="C358" s="34" t="str">
        <x:v>PRD-0D6E4DB711</x:v>
      </x:c>
      <x:c r="D358" s="34" t="str">
        <x:v>Medium</x:v>
      </x:c>
      <x:c r="E358" s="34" t="str">
        <x:v>Production readiness verification</x:v>
      </x:c>
      <x:c r="F358" s="34" t="str">
        <x:v>Olympus NA-U403SX-4019 is source-backed and prototype-visible but has not completed production verification.</x:v>
      </x:c>
      <x:c r="G358" s="34" t="str">
        <x:v>Verify current IFU, FDA/UDI status, commercial availability, recalls, exact package UOM, and local formulary; record dated evidence.</x:v>
      </x:c>
      <x:c r="H358" s="34" t="str">
        <x:v>Open</x:v>
      </x:c>
    </x:row>
    <x:row r="359" ht="30" customHeight="1">
      <x:c r="A359" s="34" t="str">
        <x:v>QA-B850BF2306</x:v>
      </x:c>
      <x:c r="B359" s="34" t="str">
        <x:v>Product</x:v>
      </x:c>
      <x:c r="C359" s="34" t="str">
        <x:v>PRD-0E088FC681</x:v>
      </x:c>
      <x:c r="D359" s="34" t="str">
        <x:v>Medium</x:v>
      </x:c>
      <x:c r="E359" s="34" t="str">
        <x:v>Production readiness verification</x:v>
      </x:c>
      <x:c r="F359" s="34" t="str">
        <x:v>Merit Medical 4992307 is source-backed and prototype-visible but has not completed production verification.</x:v>
      </x:c>
      <x:c r="G359" s="34" t="str">
        <x:v>Verify current IFU, FDA/UDI status, commercial availability, recalls, exact package UOM, and local formulary; record dated evidence.</x:v>
      </x:c>
      <x:c r="H359" s="34" t="str">
        <x:v>Open</x:v>
      </x:c>
    </x:row>
    <x:row r="360" ht="30" customHeight="1">
      <x:c r="A360" s="34" t="str">
        <x:v>QA-B8DF571B5B</x:v>
      </x:c>
      <x:c r="B360" s="34" t="str">
        <x:v>Product</x:v>
      </x:c>
      <x:c r="C360" s="34" t="str">
        <x:v>PRD-0E6A5953F1</x:v>
      </x:c>
      <x:c r="D360" s="34" t="str">
        <x:v>Medium</x:v>
      </x:c>
      <x:c r="E360" s="34" t="str">
        <x:v>Current U.S. availability</x:v>
      </x:c>
      <x:c r="F360" s="34" t="str">
        <x:v>Richard Wolf 8383.66 is source-backed but current U.S. availability or labeling is unverified.</x:v>
      </x:c>
      <x:c r="G360" s="34" t="str">
        <x:v>Confirm current U.S. catalog status, IFU, UDI/GTIN, service support, and local formulary before enabling.</x:v>
      </x:c>
      <x:c r="H360" s="34" t="str">
        <x:v>Open</x:v>
      </x:c>
    </x:row>
    <x:row r="361" ht="30" customHeight="1">
      <x:c r="A361" s="34" t="str">
        <x:v>QA-EA306F66F6</x:v>
      </x:c>
      <x:c r="B361" s="34" t="str">
        <x:v>Product</x:v>
      </x:c>
      <x:c r="C361" s="34" t="str">
        <x:v>PRD-0EA2B293A4</x:v>
      </x:c>
      <x:c r="D361" s="34" t="str">
        <x:v>Medium</x:v>
      </x:c>
      <x:c r="E361" s="34" t="str">
        <x:v>Current U.S. availability</x:v>
      </x:c>
      <x:c r="F361" s="34" t="str">
        <x:v>Karl Storz 10101FA is source-backed but current U.S. availability or labeling is unverified.</x:v>
      </x:c>
      <x:c r="G361" s="34" t="str">
        <x:v>Confirm current U.S. catalog status, IFU, UDI/GTIN, service support, and local formulary before enabling.</x:v>
      </x:c>
      <x:c r="H361" s="34" t="str">
        <x:v>Open</x:v>
      </x:c>
    </x:row>
    <x:row r="362" ht="30" customHeight="1">
      <x:c r="A362" s="34" t="str">
        <x:v>QA-C1CCE4A27D</x:v>
      </x:c>
      <x:c r="B362" s="34" t="str">
        <x:v>Product</x:v>
      </x:c>
      <x:c r="C362" s="34" t="str">
        <x:v>PRD-0EA65ED2D3</x:v>
      </x:c>
      <x:c r="D362" s="34" t="str">
        <x:v>Medium</x:v>
      </x:c>
      <x:c r="E362" s="34" t="str">
        <x:v>Current U.S. availability</x:v>
      </x:c>
      <x:c r="F362" s="34" t="str">
        <x:v>Karl Storz 40120NL is source-backed but current U.S. availability or labeling is unverified.</x:v>
      </x:c>
      <x:c r="G362" s="34" t="str">
        <x:v>Confirm current U.S. catalog status, IFU, UDI/GTIN, service support, and local formulary before enabling.</x:v>
      </x:c>
      <x:c r="H362" s="34" t="str">
        <x:v>Open</x:v>
      </x:c>
    </x:row>
    <x:row r="363" ht="30" customHeight="1">
      <x:c r="A363" s="34" t="str">
        <x:v>QA-6C1C6F2ED8</x:v>
      </x:c>
      <x:c r="B363" s="34" t="str">
        <x:v>Product</x:v>
      </x:c>
      <x:c r="C363" s="34" t="str">
        <x:v>PRD-0EF1C15F6B</x:v>
      </x:c>
      <x:c r="D363" s="34" t="str">
        <x:v>Medium</x:v>
      </x:c>
      <x:c r="E363" s="34" t="str">
        <x:v>Production readiness verification</x:v>
      </x:c>
      <x:c r="F363" s="34" t="str">
        <x:v>Merit Medical 90129-213 is source-backed and prototype-visible but has not completed production verification.</x:v>
      </x:c>
      <x:c r="G363" s="34" t="str">
        <x:v>Verify current IFU, FDA/UDI status, commercial availability, recalls, exact package UOM, and local formulary; record dated evidence.</x:v>
      </x:c>
      <x:c r="H363" s="34" t="str">
        <x:v>Open</x:v>
      </x:c>
    </x:row>
    <x:row r="364" ht="30" customHeight="1">
      <x:c r="A364" s="34" t="str">
        <x:v>QA-E3F1E427C9</x:v>
      </x:c>
      <x:c r="B364" s="34" t="str">
        <x:v>Product</x:v>
      </x:c>
      <x:c r="C364" s="34" t="str">
        <x:v>PRD-0F20768341</x:v>
      </x:c>
      <x:c r="D364" s="34" t="str">
        <x:v>Medium</x:v>
      </x:c>
      <x:c r="E364" s="34" t="str">
        <x:v>Current U.S. availability</x:v>
      </x:c>
      <x:c r="F364" s="34" t="str">
        <x:v>Richard Wolf 825101401 is source-backed but current U.S. availability or labeling is unverified.</x:v>
      </x:c>
      <x:c r="G364" s="34" t="str">
        <x:v>Confirm current U.S. catalog status, IFU, UDI/GTIN, service support, and local formulary before enabling.</x:v>
      </x:c>
      <x:c r="H364" s="34" t="str">
        <x:v>Open</x:v>
      </x:c>
    </x:row>
    <x:row r="365" ht="30" customHeight="1">
      <x:c r="A365" s="34" t="str">
        <x:v>QA-E1CA911E2A</x:v>
      </x:c>
      <x:c r="B365" s="34" t="str">
        <x:v>Product</x:v>
      </x:c>
      <x:c r="C365" s="34" t="str">
        <x:v>PRD-0F30F277C1</x:v>
      </x:c>
      <x:c r="D365" s="34" t="str">
        <x:v>Medium</x:v>
      </x:c>
      <x:c r="E365" s="34" t="str">
        <x:v>Current U.S. availability</x:v>
      </x:c>
      <x:c r="F365" s="34" t="str">
        <x:v>Richard Wolf 828.651 is source-backed but current U.S. availability or labeling is unverified.</x:v>
      </x:c>
      <x:c r="G365" s="34" t="str">
        <x:v>Confirm current U.S. catalog status, IFU, UDI/GTIN, service support, and local formulary before enabling.</x:v>
      </x:c>
      <x:c r="H365" s="34" t="str">
        <x:v>Open</x:v>
      </x:c>
    </x:row>
    <x:row r="366" ht="30" customHeight="1">
      <x:c r="A366" s="34" t="str">
        <x:v>QA-27BEBB16C3</x:v>
      </x:c>
      <x:c r="B366" s="34" t="str">
        <x:v>Product</x:v>
      </x:c>
      <x:c r="C366" s="34" t="str">
        <x:v>PRD-0F34939AF6</x:v>
      </x:c>
      <x:c r="D366" s="34" t="str">
        <x:v>Medium</x:v>
      </x:c>
      <x:c r="E366" s="34" t="str">
        <x:v>Current U.S. availability</x:v>
      </x:c>
      <x:c r="F366" s="34" t="str">
        <x:v>Karl Storz 10366L is source-backed but current U.S. availability or labeling is unverified.</x:v>
      </x:c>
      <x:c r="G366" s="34" t="str">
        <x:v>Confirm current U.S. catalog status, IFU, UDI/GTIN, service support, and local formulary before enabling.</x:v>
      </x:c>
      <x:c r="H366" s="34" t="str">
        <x:v>Open</x:v>
      </x:c>
    </x:row>
    <x:row r="367" ht="30" customHeight="1">
      <x:c r="A367" s="34" t="str">
        <x:v>QA-6D7EFE1342</x:v>
      </x:c>
      <x:c r="B367" s="34" t="str">
        <x:v>Product</x:v>
      </x:c>
      <x:c r="C367" s="34" t="str">
        <x:v>PRD-0FC4F02CEE</x:v>
      </x:c>
      <x:c r="D367" s="34" t="str">
        <x:v>Medium</x:v>
      </x:c>
      <x:c r="E367" s="34" t="str">
        <x:v>Production readiness verification</x:v>
      </x:c>
      <x:c r="F367" s="34" t="str">
        <x:v>Micro-Tech Endoscopy TT81820 is source-backed and prototype-visible but has not completed production verification.</x:v>
      </x:c>
      <x:c r="G367" s="34" t="str">
        <x:v>Verify current IFU, FDA/UDI status, commercial availability, recalls, exact package UOM, and local formulary; record dated evidence.</x:v>
      </x:c>
      <x:c r="H367" s="34" t="str">
        <x:v>Open</x:v>
      </x:c>
    </x:row>
    <x:row r="368" ht="30" customHeight="1">
      <x:c r="A368" s="34" t="str">
        <x:v>QA-AE1AEEBE42</x:v>
      </x:c>
      <x:c r="B368" s="34" t="str">
        <x:v>Product</x:v>
      </x:c>
      <x:c r="C368" s="34" t="str">
        <x:v>PRD-0FD6CC7A8E</x:v>
      </x:c>
      <x:c r="D368" s="34" t="str">
        <x:v>Medium</x:v>
      </x:c>
      <x:c r="E368" s="34" t="str">
        <x:v>Current U.S. availability</x:v>
      </x:c>
      <x:c r="F368" s="34" t="str">
        <x:v>Karl Storz 10320BA is source-backed but current U.S. availability or labeling is unverified.</x:v>
      </x:c>
      <x:c r="G368" s="34" t="str">
        <x:v>Confirm current U.S. catalog status, IFU, UDI/GTIN, service support, and local formulary before enabling.</x:v>
      </x:c>
      <x:c r="H368" s="34" t="str">
        <x:v>Open</x:v>
      </x:c>
    </x:row>
    <x:row r="369" ht="30" customHeight="1">
      <x:c r="A369" s="34" t="str">
        <x:v>QA-431D07CD87</x:v>
      </x:c>
      <x:c r="B369" s="34" t="str">
        <x:v>Product</x:v>
      </x:c>
      <x:c r="C369" s="34" t="str">
        <x:v>PRD-0FECB0AD06</x:v>
      </x:c>
      <x:c r="D369" s="34" t="str">
        <x:v>Medium</x:v>
      </x:c>
      <x:c r="E369" s="34" t="str">
        <x:v>Current U.S. availability</x:v>
      </x:c>
      <x:c r="F369" s="34" t="str">
        <x:v>Karl Storz 10383B is source-backed but current U.S. availability or labeling is unverified.</x:v>
      </x:c>
      <x:c r="G369" s="34" t="str">
        <x:v>Confirm current U.S. catalog status, IFU, UDI/GTIN, service support, and local formulary before enabling.</x:v>
      </x:c>
      <x:c r="H369" s="34" t="str">
        <x:v>Open</x:v>
      </x:c>
    </x:row>
    <x:row r="370" ht="30" customHeight="1">
      <x:c r="A370" s="34" t="str">
        <x:v>QA-0E6E093153</x:v>
      </x:c>
      <x:c r="B370" s="34" t="str">
        <x:v>Product</x:v>
      </x:c>
      <x:c r="C370" s="34" t="str">
        <x:v>PRD-102569C82C</x:v>
      </x:c>
      <x:c r="D370" s="34" t="str">
        <x:v>Medium</x:v>
      </x:c>
      <x:c r="E370" s="34" t="str">
        <x:v>Production readiness verification</x:v>
      </x:c>
      <x:c r="F370" s="34" t="str">
        <x:v>Novatech 04451FS is source-backed and prototype-visible but has not completed production verification.</x:v>
      </x:c>
      <x:c r="G370" s="34" t="str">
        <x:v>Verify current IFU, FDA/UDI status, commercial availability, recalls, exact package UOM, and local formulary; record dated evidence.</x:v>
      </x:c>
      <x:c r="H370" s="34" t="str">
        <x:v>Open</x:v>
      </x:c>
    </x:row>
    <x:row r="371" ht="30" customHeight="1">
      <x:c r="A371" s="34" t="str">
        <x:v>QA-78F1CDD3C8</x:v>
      </x:c>
      <x:c r="B371" s="34" t="str">
        <x:v>Product</x:v>
      </x:c>
      <x:c r="C371" s="34" t="str">
        <x:v>PRD-104DF655AD</x:v>
      </x:c>
      <x:c r="D371" s="34" t="str">
        <x:v>Medium</x:v>
      </x:c>
      <x:c r="E371" s="34" t="str">
        <x:v>Current U.S. availability</x:v>
      </x:c>
      <x:c r="F371" s="34" t="str">
        <x:v>Olympus KV-6 is source-backed but current U.S. availability or labeling is unverified.</x:v>
      </x:c>
      <x:c r="G371" s="34" t="str">
        <x:v>Confirm current U.S. catalog status, IFU, UDI/GTIN, service support, and local formulary before enabling.</x:v>
      </x:c>
      <x:c r="H371" s="34" t="str">
        <x:v>Open</x:v>
      </x:c>
    </x:row>
    <x:row r="372" ht="30" customHeight="1">
      <x:c r="A372" s="34" t="str">
        <x:v>QA-56E7F2144A</x:v>
      </x:c>
      <x:c r="B372" s="34" t="str">
        <x:v>Product</x:v>
      </x:c>
      <x:c r="C372" s="34" t="str">
        <x:v>PRD-1058B185EB</x:v>
      </x:c>
      <x:c r="D372" s="34" t="str">
        <x:v>Medium</x:v>
      </x:c>
      <x:c r="E372" s="34" t="str">
        <x:v>Current U.S. availability</x:v>
      </x:c>
      <x:c r="F372" s="34" t="str">
        <x:v>Richard Wolf 89951.0001 is source-backed but current U.S. availability or labeling is unverified.</x:v>
      </x:c>
      <x:c r="G372" s="34" t="str">
        <x:v>Confirm current U.S. catalog status, IFU, UDI/GTIN, service support, and local formulary before enabling.</x:v>
      </x:c>
      <x:c r="H372" s="34" t="str">
        <x:v>Open</x:v>
      </x:c>
    </x:row>
    <x:row r="373" ht="30" customHeight="1">
      <x:c r="A373" s="34" t="str">
        <x:v>QA-23E81CD299</x:v>
      </x:c>
      <x:c r="B373" s="34" t="str">
        <x:v>Product</x:v>
      </x:c>
      <x:c r="C373" s="34" t="str">
        <x:v>PRD-108394A19E</x:v>
      </x:c>
      <x:c r="D373" s="34" t="str">
        <x:v>Medium</x:v>
      </x:c>
      <x:c r="E373" s="34" t="str">
        <x:v>Current U.S. availability</x:v>
      </x:c>
      <x:c r="F373" s="34" t="str">
        <x:v>Karl Storz 10385A is source-backed but current U.S. availability or labeling is unverified.</x:v>
      </x:c>
      <x:c r="G373" s="34" t="str">
        <x:v>Confirm current U.S. catalog status, IFU, UDI/GTIN, service support, and local formulary before enabling.</x:v>
      </x:c>
      <x:c r="H373" s="34" t="str">
        <x:v>Open</x:v>
      </x:c>
    </x:row>
    <x:row r="374" ht="30" customHeight="1">
      <x:c r="A374" s="34" t="str">
        <x:v>QA-B3BC20D381</x:v>
      </x:c>
      <x:c r="B374" s="34" t="str">
        <x:v>Product</x:v>
      </x:c>
      <x:c r="C374" s="34" t="str">
        <x:v>PRD-10959CEA29</x:v>
      </x:c>
      <x:c r="D374" s="34" t="str">
        <x:v>Medium</x:v>
      </x:c>
      <x:c r="E374" s="34" t="str">
        <x:v>Production readiness verification</x:v>
      </x:c>
      <x:c r="F374" s="34" t="str">
        <x:v>Merit Medical 4992305 is source-backed and prototype-visible but has not completed production verification.</x:v>
      </x:c>
      <x:c r="G374" s="34" t="str">
        <x:v>Verify current IFU, FDA/UDI status, commercial availability, recalls, exact package UOM, and local formulary; record dated evidence.</x:v>
      </x:c>
      <x:c r="H374" s="34" t="str">
        <x:v>Open</x:v>
      </x:c>
    </x:row>
    <x:row r="375" ht="30" customHeight="1">
      <x:c r="A375" s="34" t="str">
        <x:v>QA-4B037E0F71</x:v>
      </x:c>
      <x:c r="B375" s="34" t="str">
        <x:v>Product</x:v>
      </x:c>
      <x:c r="C375" s="34" t="str">
        <x:v>PRD-10B24D66DD</x:v>
      </x:c>
      <x:c r="D375" s="34" t="str">
        <x:v>Medium</x:v>
      </x:c>
      <x:c r="E375" s="34" t="str">
        <x:v>Current U.S. availability</x:v>
      </x:c>
      <x:c r="F375" s="34" t="str">
        <x:v>Karl Storz 10350M is source-backed but current U.S. availability or labeling is unverified.</x:v>
      </x:c>
      <x:c r="G375" s="34" t="str">
        <x:v>Confirm current U.S. catalog status, IFU, UDI/GTIN, service support, and local formulary before enabling.</x:v>
      </x:c>
      <x:c r="H375" s="34" t="str">
        <x:v>Open</x:v>
      </x:c>
    </x:row>
    <x:row r="376" ht="30" customHeight="1">
      <x:c r="A376" s="34" t="str">
        <x:v>QA-634CEE5822</x:v>
      </x:c>
      <x:c r="B376" s="34" t="str">
        <x:v>Product</x:v>
      </x:c>
      <x:c r="C376" s="34" t="str">
        <x:v>PRD-112FA15A7C</x:v>
      </x:c>
      <x:c r="D376" s="34" t="str">
        <x:v>Medium</x:v>
      </x:c>
      <x:c r="E376" s="34" t="str">
        <x:v>Current U.S. availability</x:v>
      </x:c>
      <x:c r="F376" s="34" t="str">
        <x:v>Micro-Tech Endoscopy ST02-332-16.060 is source-backed but current U.S. availability or labeling is unverified.</x:v>
      </x:c>
      <x:c r="G376" s="34" t="str">
        <x:v>Confirm current U.S. catalog status, IFU, UDI/GTIN, service support, and local formulary before enabling.</x:v>
      </x:c>
      <x:c r="H376" s="34" t="str">
        <x:v>Open</x:v>
      </x:c>
    </x:row>
    <x:row r="377" ht="30" customHeight="1">
      <x:c r="A377" s="34" t="str">
        <x:v>QA-09D7DBE91A</x:v>
      </x:c>
      <x:c r="B377" s="34" t="str">
        <x:v>Product</x:v>
      </x:c>
      <x:c r="C377" s="34" t="str">
        <x:v>PRD-11ADF871FE</x:v>
      </x:c>
      <x:c r="D377" s="34" t="str">
        <x:v>Medium</x:v>
      </x:c>
      <x:c r="E377" s="34" t="str">
        <x:v>Current U.S. availability</x:v>
      </x:c>
      <x:c r="F377" s="34" t="str">
        <x:v>Karl Storz 10384A is source-backed but current U.S. availability or labeling is unverified.</x:v>
      </x:c>
      <x:c r="G377" s="34" t="str">
        <x:v>Confirm current U.S. catalog status, IFU, UDI/GTIN, service support, and local formulary before enabling.</x:v>
      </x:c>
      <x:c r="H377" s="34" t="str">
        <x:v>Open</x:v>
      </x:c>
    </x:row>
    <x:row r="378" ht="30" customHeight="1">
      <x:c r="A378" s="34" t="str">
        <x:v>QA-8FAF54390C</x:v>
      </x:c>
      <x:c r="B378" s="34" t="str">
        <x:v>Product</x:v>
      </x:c>
      <x:c r="C378" s="34" t="str">
        <x:v>PRD-1215DE841C</x:v>
      </x:c>
      <x:c r="D378" s="34" t="str">
        <x:v>Medium</x:v>
      </x:c>
      <x:c r="E378" s="34" t="str">
        <x:v>Production readiness verification</x:v>
      </x:c>
      <x:c r="F378" s="34" t="str">
        <x:v>Novatech 02BRD9156 is source-backed and prototype-visible but has not completed production verification.</x:v>
      </x:c>
      <x:c r="G378" s="34" t="str">
        <x:v>Verify current IFU, FDA/UDI status, commercial availability, recalls, exact package UOM, and local formulary; record dated evidence.</x:v>
      </x:c>
      <x:c r="H378" s="34" t="str">
        <x:v>Open</x:v>
      </x:c>
    </x:row>
    <x:row r="379" ht="30" customHeight="1">
      <x:c r="A379" s="34" t="str">
        <x:v>QA-593A7A8116</x:v>
      </x:c>
      <x:c r="B379" s="34" t="str">
        <x:v>Product</x:v>
      </x:c>
      <x:c r="C379" s="34" t="str">
        <x:v>PRD-1239820D80</x:v>
      </x:c>
      <x:c r="D379" s="34" t="str">
        <x:v>Medium</x:v>
      </x:c>
      <x:c r="E379" s="34" t="str">
        <x:v>Production readiness verification</x:v>
      </x:c>
      <x:c r="F379" s="34" t="str">
        <x:v>Boston Scientific M00516071 is source-backed and prototype-visible but has not completed production verification.</x:v>
      </x:c>
      <x:c r="G379" s="34" t="str">
        <x:v>Verify current IFU, FDA/UDI status, commercial availability, recalls, exact package UOM, and local formulary; record dated evidence.</x:v>
      </x:c>
      <x:c r="H379" s="34" t="str">
        <x:v>Open</x:v>
      </x:c>
    </x:row>
    <x:row r="380" ht="30" customHeight="1">
      <x:c r="A380" s="34" t="str">
        <x:v>QA-46E45BB2E6</x:v>
      </x:c>
      <x:c r="B380" s="34" t="str">
        <x:v>Product</x:v>
      </x:c>
      <x:c r="C380" s="34" t="str">
        <x:v>PRD-123BAC018B</x:v>
      </x:c>
      <x:c r="D380" s="34" t="str">
        <x:v>Medium</x:v>
      </x:c>
      <x:c r="E380" s="34" t="str">
        <x:v>Current U.S. availability</x:v>
      </x:c>
      <x:c r="F380" s="34" t="str">
        <x:v>Richard Wolf 82514.431 is source-backed but current U.S. availability or labeling is unverified.</x:v>
      </x:c>
      <x:c r="G380" s="34" t="str">
        <x:v>Confirm current U.S. catalog status, IFU, UDI/GTIN, service support, and local formulary before enabling.</x:v>
      </x:c>
      <x:c r="H380" s="34" t="str">
        <x:v>Open</x:v>
      </x:c>
    </x:row>
    <x:row r="381" ht="30" customHeight="1">
      <x:c r="A381" s="34" t="str">
        <x:v>QA-88D8B2FB4C</x:v>
      </x:c>
      <x:c r="B381" s="34" t="str">
        <x:v>Product</x:v>
      </x:c>
      <x:c r="C381" s="34" t="str">
        <x:v>PRD-125BCF3BDD</x:v>
      </x:c>
      <x:c r="D381" s="34" t="str">
        <x:v>Medium</x:v>
      </x:c>
      <x:c r="E381" s="34" t="str">
        <x:v>Current U.S. availability</x:v>
      </x:c>
      <x:c r="F381" s="34" t="str">
        <x:v>Richard Wolf 8214.0641 is source-backed but current U.S. availability or labeling is unverified.</x:v>
      </x:c>
      <x:c r="G381" s="34" t="str">
        <x:v>Confirm current U.S. catalog status, IFU, UDI/GTIN, service support, and local formulary before enabling.</x:v>
      </x:c>
      <x:c r="H381" s="34" t="str">
        <x:v>Open</x:v>
      </x:c>
    </x:row>
    <x:row r="382" ht="30" customHeight="1">
      <x:c r="A382" s="34" t="str">
        <x:v>QA-71FD0BBEE0</x:v>
      </x:c>
      <x:c r="B382" s="34" t="str">
        <x:v>Product</x:v>
      </x:c>
      <x:c r="C382" s="34" t="str">
        <x:v>PRD-1266378787</x:v>
      </x:c>
      <x:c r="D382" s="34" t="str">
        <x:v>Medium</x:v>
      </x:c>
      <x:c r="E382" s="34" t="str">
        <x:v>Current U.S. availability</x:v>
      </x:c>
      <x:c r="F382" s="34" t="str">
        <x:v>Olympus K10029899 is source-backed but current U.S. availability or labeling is unverified.</x:v>
      </x:c>
      <x:c r="G382" s="34" t="str">
        <x:v>Confirm current U.S. catalog status, IFU, UDI/GTIN, service support, and local formulary before enabling.</x:v>
      </x:c>
      <x:c r="H382" s="34" t="str">
        <x:v>Open</x:v>
      </x:c>
    </x:row>
    <x:row r="383" ht="30" customHeight="1">
      <x:c r="A383" s="34" t="str">
        <x:v>QA-2D2C13783A</x:v>
      </x:c>
      <x:c r="B383" s="34" t="str">
        <x:v>Product</x:v>
      </x:c>
      <x:c r="C383" s="34" t="str">
        <x:v>PRD-128B8E1F80</x:v>
      </x:c>
      <x:c r="D383" s="34" t="str">
        <x:v>Medium</x:v>
      </x:c>
      <x:c r="E383" s="34" t="str">
        <x:v>Production readiness verification</x:v>
      </x:c>
      <x:c r="F383" s="34" t="str">
        <x:v>Novatech 03421S is source-backed and prototype-visible but has not completed production verification.</x:v>
      </x:c>
      <x:c r="G383" s="34" t="str">
        <x:v>Verify current IFU, FDA/UDI status, commercial availability, recalls, exact package UOM, and local formulary; record dated evidence.</x:v>
      </x:c>
      <x:c r="H383" s="34" t="str">
        <x:v>Open</x:v>
      </x:c>
    </x:row>
    <x:row r="384" ht="30" customHeight="1">
      <x:c r="A384" s="34" t="str">
        <x:v>QA-31A5D5A007</x:v>
      </x:c>
      <x:c r="B384" s="34" t="str">
        <x:v>Product</x:v>
      </x:c>
      <x:c r="C384" s="34" t="str">
        <x:v>PRD-1292C69B1E</x:v>
      </x:c>
      <x:c r="D384" s="34" t="str">
        <x:v>Medium</x:v>
      </x:c>
      <x:c r="E384" s="34" t="str">
        <x:v>Production readiness verification</x:v>
      </x:c>
      <x:c r="F384" s="34" t="str">
        <x:v>Olympus BC-201C-1006 is source-backed and prototype-visible but has not completed production verification.</x:v>
      </x:c>
      <x:c r="G384" s="34" t="str">
        <x:v>Verify current IFU, FDA/UDI status, commercial availability, recalls, exact package UOM, and local formulary; record dated evidence.</x:v>
      </x:c>
      <x:c r="H384" s="34" t="str">
        <x:v>Open</x:v>
      </x:c>
    </x:row>
    <x:row r="385" ht="30" customHeight="1">
      <x:c r="A385" s="34" t="str">
        <x:v>QA-101D62CA27</x:v>
      </x:c>
      <x:c r="B385" s="34" t="str">
        <x:v>Product</x:v>
      </x:c>
      <x:c r="C385" s="34" t="str">
        <x:v>PRD-129E6C270A</x:v>
      </x:c>
      <x:c r="D385" s="34" t="str">
        <x:v>Medium</x:v>
      </x:c>
      <x:c r="E385" s="34" t="str">
        <x:v>Current U.S. availability</x:v>
      </x:c>
      <x:c r="F385" s="34" t="str">
        <x:v>Karl Storz 10432ED is source-backed but current U.S. availability or labeling is unverified.</x:v>
      </x:c>
      <x:c r="G385" s="34" t="str">
        <x:v>Confirm current U.S. catalog status, IFU, UDI/GTIN, service support, and local formulary before enabling.</x:v>
      </x:c>
      <x:c r="H385" s="34" t="str">
        <x:v>Open</x:v>
      </x:c>
    </x:row>
    <x:row r="386" ht="30" customHeight="1">
      <x:c r="A386" s="34" t="str">
        <x:v>QA-C1422F23FD</x:v>
      </x:c>
      <x:c r="B386" s="34" t="str">
        <x:v>Product</x:v>
      </x:c>
      <x:c r="C386" s="34" t="str">
        <x:v>PRD-12CFCE9A6C</x:v>
      </x:c>
      <x:c r="D386" s="34" t="str">
        <x:v>Medium</x:v>
      </x:c>
      <x:c r="E386" s="34" t="str">
        <x:v>Current U.S. availability</x:v>
      </x:c>
      <x:c r="F386" s="34" t="str">
        <x:v>Olympus WM-DP3 is source-backed but current U.S. availability or labeling is unverified.</x:v>
      </x:c>
      <x:c r="G386" s="34" t="str">
        <x:v>Confirm current U.S. catalog status, IFU, UDI/GTIN, service support, and local formulary before enabling.</x:v>
      </x:c>
      <x:c r="H386" s="34" t="str">
        <x:v>Open</x:v>
      </x:c>
    </x:row>
    <x:row r="387" ht="30" customHeight="1">
      <x:c r="A387" s="34" t="str">
        <x:v>QA-EE9B708ADD</x:v>
      </x:c>
      <x:c r="B387" s="34" t="str">
        <x:v>Product</x:v>
      </x:c>
      <x:c r="C387" s="34" t="str">
        <x:v>PRD-1339050168</x:v>
      </x:c>
      <x:c r="D387" s="34" t="str">
        <x:v>Medium</x:v>
      </x:c>
      <x:c r="E387" s="34" t="str">
        <x:v>Production readiness verification</x:v>
      </x:c>
      <x:c r="F387" s="34" t="str">
        <x:v>Novatech 03101S is source-backed and prototype-visible but has not completed production verification.</x:v>
      </x:c>
      <x:c r="G387" s="34" t="str">
        <x:v>Verify current IFU, FDA/UDI status, commercial availability, recalls, exact package UOM, and local formulary; record dated evidence.</x:v>
      </x:c>
      <x:c r="H387" s="34" t="str">
        <x:v>Open</x:v>
      </x:c>
    </x:row>
    <x:row r="388" ht="30" customHeight="1">
      <x:c r="A388" s="34" t="str">
        <x:v>QA-F2FB8CA690</x:v>
      </x:c>
      <x:c r="B388" s="34" t="str">
        <x:v>Product</x:v>
      </x:c>
      <x:c r="C388" s="34" t="str">
        <x:v>PRD-136C288332</x:v>
      </x:c>
      <x:c r="D388" s="34" t="str">
        <x:v>Medium</x:v>
      </x:c>
      <x:c r="E388" s="34" t="str">
        <x:v>Current U.S. availability</x:v>
      </x:c>
      <x:c r="F388" s="34" t="str">
        <x:v>Olympus K10034676 is source-backed but current U.S. availability or labeling is unverified.</x:v>
      </x:c>
      <x:c r="G388" s="34" t="str">
        <x:v>Confirm current U.S. catalog status, IFU, UDI/GTIN, service support, and local formulary before enabling.</x:v>
      </x:c>
      <x:c r="H388" s="34" t="str">
        <x:v>Open</x:v>
      </x:c>
    </x:row>
    <x:row r="389" ht="30" customHeight="1">
      <x:c r="A389" s="34" t="str">
        <x:v>QA-7776E69046</x:v>
      </x:c>
      <x:c r="B389" s="34" t="str">
        <x:v>Product</x:v>
      </x:c>
      <x:c r="C389" s="34" t="str">
        <x:v>PRD-13CE349B91</x:v>
      </x:c>
      <x:c r="D389" s="34" t="str">
        <x:v>Medium</x:v>
      </x:c>
      <x:c r="E389" s="34" t="str">
        <x:v>Production readiness verification</x:v>
      </x:c>
      <x:c r="F389" s="34" t="str">
        <x:v>Rocket Medical R51400-MI-PL is source-backed and prototype-visible but has not completed production verification.</x:v>
      </x:c>
      <x:c r="G389" s="34" t="str">
        <x:v>Verify current IFU, FDA/UDI status, commercial availability, recalls, exact package UOM, and local formulary; record dated evidence.</x:v>
      </x:c>
      <x:c r="H389" s="34" t="str">
        <x:v>Open</x:v>
      </x:c>
    </x:row>
    <x:row r="390" ht="30" customHeight="1">
      <x:c r="A390" s="34" t="str">
        <x:v>QA-77D8550F79</x:v>
      </x:c>
      <x:c r="B390" s="34" t="str">
        <x:v>Product</x:v>
      </x:c>
      <x:c r="C390" s="34" t="str">
        <x:v>PRD-1411E60176</x:v>
      </x:c>
      <x:c r="D390" s="34" t="str">
        <x:v>Medium</x:v>
      </x:c>
      <x:c r="E390" s="34" t="str">
        <x:v>Current U.S. availability</x:v>
      </x:c>
      <x:c r="F390" s="34" t="str">
        <x:v>Karl Storz 10380B is source-backed but current U.S. availability or labeling is unverified.</x:v>
      </x:c>
      <x:c r="G390" s="34" t="str">
        <x:v>Confirm current U.S. catalog status, IFU, UDI/GTIN, service support, and local formulary before enabling.</x:v>
      </x:c>
      <x:c r="H390" s="34" t="str">
        <x:v>Open</x:v>
      </x:c>
    </x:row>
    <x:row r="391" ht="30" customHeight="1">
      <x:c r="A391" s="34" t="str">
        <x:v>QA-BDFEEEDCA1</x:v>
      </x:c>
      <x:c r="B391" s="34" t="str">
        <x:v>Product</x:v>
      </x:c>
      <x:c r="C391" s="34" t="str">
        <x:v>PRD-1469E79896</x:v>
      </x:c>
      <x:c r="D391" s="34" t="str">
        <x:v>Medium</x:v>
      </x:c>
      <x:c r="E391" s="34" t="str">
        <x:v>Production readiness verification</x:v>
      </x:c>
      <x:c r="F391" s="34" t="str">
        <x:v>Merit Medical ENDO-VAC60 is source-backed and prototype-visible but has not completed production verification.</x:v>
      </x:c>
      <x:c r="G391" s="34" t="str">
        <x:v>Verify current IFU, FDA/UDI status, commercial availability, recalls, exact package UOM, and local formulary; record dated evidence.</x:v>
      </x:c>
      <x:c r="H391" s="34" t="str">
        <x:v>Open</x:v>
      </x:c>
    </x:row>
    <x:row r="392" ht="30" customHeight="1">
      <x:c r="A392" s="34" t="str">
        <x:v>QA-083786C3A0</x:v>
      </x:c>
      <x:c r="B392" s="34" t="str">
        <x:v>Product</x:v>
      </x:c>
      <x:c r="C392" s="34" t="str">
        <x:v>PRD-14D0927E5A</x:v>
      </x:c>
      <x:c r="D392" s="34" t="str">
        <x:v>Medium</x:v>
      </x:c>
      <x:c r="E392" s="34" t="str">
        <x:v>Current U.S. availability</x:v>
      </x:c>
      <x:c r="F392" s="34" t="str">
        <x:v>Richard Wolf 82530.0703 is source-backed but current U.S. availability or labeling is unverified.</x:v>
      </x:c>
      <x:c r="G392" s="34" t="str">
        <x:v>Confirm current U.S. catalog status, IFU, UDI/GTIN, service support, and local formulary before enabling.</x:v>
      </x:c>
      <x:c r="H392" s="34" t="str">
        <x:v>Open</x:v>
      </x:c>
    </x:row>
    <x:row r="393" ht="30" customHeight="1">
      <x:c r="A393" s="34" t="str">
        <x:v>QA-8ED3CAFB4B</x:v>
      </x:c>
      <x:c r="B393" s="34" t="str">
        <x:v>Product</x:v>
      </x:c>
      <x:c r="C393" s="34" t="str">
        <x:v>PRD-150ECDCD05</x:v>
      </x:c>
      <x:c r="D393" s="34" t="str">
        <x:v>Medium</x:v>
      </x:c>
      <x:c r="E393" s="34" t="str">
        <x:v>Current U.S. availability</x:v>
      </x:c>
      <x:c r="F393" s="34" t="str">
        <x:v>Olympus SSU-2 is source-backed but current U.S. availability or labeling is unverified.</x:v>
      </x:c>
      <x:c r="G393" s="34" t="str">
        <x:v>Confirm current U.S. catalog status, IFU, UDI/GTIN, service support, and local formulary before enabling.</x:v>
      </x:c>
      <x:c r="H393" s="34" t="str">
        <x:v>Open</x:v>
      </x:c>
    </x:row>
    <x:row r="394" ht="30" customHeight="1">
      <x:c r="A394" s="34" t="str">
        <x:v>QA-98154C7BCF</x:v>
      </x:c>
      <x:c r="B394" s="34" t="str">
        <x:v>Product</x:v>
      </x:c>
      <x:c r="C394" s="34" t="str">
        <x:v>PRD-152A0BFA3B</x:v>
      </x:c>
      <x:c r="D394" s="34" t="str">
        <x:v>Medium</x:v>
      </x:c>
      <x:c r="E394" s="34" t="str">
        <x:v>Production readiness verification</x:v>
      </x:c>
      <x:c r="F394" s="34" t="str">
        <x:v>Boston Scientific M00564111 is source-backed and prototype-visible but has not completed production verification.</x:v>
      </x:c>
      <x:c r="G394" s="34" t="str">
        <x:v>Verify current IFU, FDA/UDI status, commercial availability, recalls, exact package UOM, and local formulary; record dated evidence.</x:v>
      </x:c>
      <x:c r="H394" s="34" t="str">
        <x:v>Open</x:v>
      </x:c>
    </x:row>
    <x:row r="395" ht="30" customHeight="1">
      <x:c r="A395" s="34" t="str">
        <x:v>QA-7A4004D1F7</x:v>
      </x:c>
      <x:c r="B395" s="34" t="str">
        <x:v>Product</x:v>
      </x:c>
      <x:c r="C395" s="34" t="str">
        <x:v>PRD-15E6B259A7</x:v>
      </x:c>
      <x:c r="D395" s="34" t="str">
        <x:v>Medium</x:v>
      </x:c>
      <x:c r="E395" s="34" t="str">
        <x:v>Production readiness verification</x:v>
      </x:c>
      <x:c r="F395" s="34" t="str">
        <x:v>Novatech 04001S is source-backed and prototype-visible but has not completed production verification.</x:v>
      </x:c>
      <x:c r="G395" s="34" t="str">
        <x:v>Verify current IFU, FDA/UDI status, commercial availability, recalls, exact package UOM, and local formulary; record dated evidence.</x:v>
      </x:c>
      <x:c r="H395" s="34" t="str">
        <x:v>Open</x:v>
      </x:c>
    </x:row>
    <x:row r="396" ht="30" customHeight="1">
      <x:c r="A396" s="34" t="str">
        <x:v>QA-95EC1B29FF</x:v>
      </x:c>
      <x:c r="B396" s="34" t="str">
        <x:v>Product</x:v>
      </x:c>
      <x:c r="C396" s="34" t="str">
        <x:v>PRD-167A020826</x:v>
      </x:c>
      <x:c r="D396" s="34" t="str">
        <x:v>Medium</x:v>
      </x:c>
      <x:c r="E396" s="34" t="str">
        <x:v>Current U.S. availability</x:v>
      </x:c>
      <x:c r="F396" s="34" t="str">
        <x:v>Richard Wolf 82530.0705 is source-backed but current U.S. availability or labeling is unverified.</x:v>
      </x:c>
      <x:c r="G396" s="34" t="str">
        <x:v>Confirm current U.S. catalog status, IFU, UDI/GTIN, service support, and local formulary before enabling.</x:v>
      </x:c>
      <x:c r="H396" s="34" t="str">
        <x:v>Open</x:v>
      </x:c>
    </x:row>
    <x:row r="397" ht="30" customHeight="1">
      <x:c r="A397" s="34" t="str">
        <x:v>QA-1A58C075E2</x:v>
      </x:c>
      <x:c r="B397" s="34" t="str">
        <x:v>Product</x:v>
      </x:c>
      <x:c r="C397" s="34" t="str">
        <x:v>PRD-16C811C696</x:v>
      </x:c>
      <x:c r="D397" s="34" t="str">
        <x:v>Medium</x:v>
      </x:c>
      <x:c r="E397" s="34" t="str">
        <x:v>Current U.S. availability</x:v>
      </x:c>
      <x:c r="F397" s="34" t="str">
        <x:v>Karl Storz 26072A is source-backed but current U.S. availability or labeling is unverified.</x:v>
      </x:c>
      <x:c r="G397" s="34" t="str">
        <x:v>Confirm current U.S. catalog status, IFU, UDI/GTIN, service support, and local formulary before enabling.</x:v>
      </x:c>
      <x:c r="H397" s="34" t="str">
        <x:v>Open</x:v>
      </x:c>
    </x:row>
    <x:row r="398" ht="30" customHeight="1">
      <x:c r="A398" s="34" t="str">
        <x:v>QA-2D130F0C31</x:v>
      </x:c>
      <x:c r="B398" s="34" t="str">
        <x:v>Product</x:v>
      </x:c>
      <x:c r="C398" s="34" t="str">
        <x:v>PRD-17C3809F8C</x:v>
      </x:c>
      <x:c r="D398" s="34" t="str">
        <x:v>Medium</x:v>
      </x:c>
      <x:c r="E398" s="34" t="str">
        <x:v>Current U.S. availability</x:v>
      </x:c>
      <x:c r="F398" s="34" t="str">
        <x:v>Karl Storz 10370P is source-backed but current U.S. availability or labeling is unverified.</x:v>
      </x:c>
      <x:c r="G398" s="34" t="str">
        <x:v>Confirm current U.S. catalog status, IFU, UDI/GTIN, service support, and local formulary before enabling.</x:v>
      </x:c>
      <x:c r="H398" s="34" t="str">
        <x:v>Open</x:v>
      </x:c>
    </x:row>
    <x:row r="399" ht="30" customHeight="1">
      <x:c r="A399" s="34" t="str">
        <x:v>QA-D6B599C6CC</x:v>
      </x:c>
      <x:c r="B399" s="34" t="str">
        <x:v>Product</x:v>
      </x:c>
      <x:c r="C399" s="34" t="str">
        <x:v>PRD-17DB23EBC0</x:v>
      </x:c>
      <x:c r="D399" s="34" t="str">
        <x:v>Medium</x:v>
      </x:c>
      <x:c r="E399" s="34" t="str">
        <x:v>Current U.S. availability</x:v>
      </x:c>
      <x:c r="F399" s="34" t="str">
        <x:v>Karl Storz 10452B is source-backed but current U.S. availability or labeling is unverified.</x:v>
      </x:c>
      <x:c r="G399" s="34" t="str">
        <x:v>Confirm current U.S. catalog status, IFU, UDI/GTIN, service support, and local formulary before enabling.</x:v>
      </x:c>
      <x:c r="H399" s="34" t="str">
        <x:v>Open</x:v>
      </x:c>
    </x:row>
    <x:row r="400" ht="30" customHeight="1">
      <x:c r="A400" s="34" t="str">
        <x:v>QA-B58B72B0EB</x:v>
      </x:c>
      <x:c r="B400" s="34" t="str">
        <x:v>Product</x:v>
      </x:c>
      <x:c r="C400" s="34" t="str">
        <x:v>PRD-17F5A03227</x:v>
      </x:c>
      <x:c r="D400" s="34" t="str">
        <x:v>Medium</x:v>
      </x:c>
      <x:c r="E400" s="34" t="str">
        <x:v>Production readiness verification</x:v>
      </x:c>
      <x:c r="F400" s="34" t="str">
        <x:v>Merit Medical ENDO-VAC20-SC is source-backed and prototype-visible but has not completed production verification.</x:v>
      </x:c>
      <x:c r="G400" s="34" t="str">
        <x:v>Verify current IFU, FDA/UDI status, commercial availability, recalls, exact package UOM, and local formulary; record dated evidence.</x:v>
      </x:c>
      <x:c r="H400" s="34" t="str">
        <x:v>Open</x:v>
      </x:c>
    </x:row>
    <x:row r="401" ht="30" customHeight="1">
      <x:c r="A401" s="34" t="str">
        <x:v>QA-E847C4DED9</x:v>
      </x:c>
      <x:c r="B401" s="34" t="str">
        <x:v>Product</x:v>
      </x:c>
      <x:c r="C401" s="34" t="str">
        <x:v>PRD-1840ABC86D</x:v>
      </x:c>
      <x:c r="D401" s="34" t="str">
        <x:v>Medium</x:v>
      </x:c>
      <x:c r="E401" s="34" t="str">
        <x:v>Current U.S. availability</x:v>
      </x:c>
      <x:c r="F401" s="34" t="str">
        <x:v>Olympus K7505595 is source-backed but current U.S. availability or labeling is unverified.</x:v>
      </x:c>
      <x:c r="G401" s="34" t="str">
        <x:v>Confirm current U.S. catalog status, IFU, UDI/GTIN, service support, and local formulary before enabling.</x:v>
      </x:c>
      <x:c r="H401" s="34" t="str">
        <x:v>Open</x:v>
      </x:c>
    </x:row>
    <x:row r="402" ht="30" customHeight="1">
      <x:c r="A402" s="34" t="str">
        <x:v>QA-A8E88FF86E</x:v>
      </x:c>
      <x:c r="B402" s="34" t="str">
        <x:v>Product</x:v>
      </x:c>
      <x:c r="C402" s="34" t="str">
        <x:v>PRD-188391A3A6</x:v>
      </x:c>
      <x:c r="D402" s="34" t="str">
        <x:v>Medium</x:v>
      </x:c>
      <x:c r="E402" s="34" t="str">
        <x:v>Production readiness verification</x:v>
      </x:c>
      <x:c r="F402" s="34" t="str">
        <x:v>Merit Medical ENDO-VAC30 is source-backed and prototype-visible but has not completed production verification.</x:v>
      </x:c>
      <x:c r="G402" s="34" t="str">
        <x:v>Verify current IFU, FDA/UDI status, commercial availability, recalls, exact package UOM, and local formulary; record dated evidence.</x:v>
      </x:c>
      <x:c r="H402" s="34" t="str">
        <x:v>Open</x:v>
      </x:c>
    </x:row>
    <x:row r="403" ht="30" customHeight="1">
      <x:c r="A403" s="34" t="str">
        <x:v>QA-4A35D7417E</x:v>
      </x:c>
      <x:c r="B403" s="34" t="str">
        <x:v>Product</x:v>
      </x:c>
      <x:c r="C403" s="34" t="str">
        <x:v>PRD-1894515971</x:v>
      </x:c>
      <x:c r="D403" s="34" t="str">
        <x:v>Medium</x:v>
      </x:c>
      <x:c r="E403" s="34" t="str">
        <x:v>Production readiness verification</x:v>
      </x:c>
      <x:c r="F403" s="34" t="str">
        <x:v>Novatech 02BRT10200 is source-backed and prototype-visible but has not completed production verification.</x:v>
      </x:c>
      <x:c r="G403" s="34" t="str">
        <x:v>Verify current IFU, FDA/UDI status, commercial availability, recalls, exact package UOM, and local formulary; record dated evidence.</x:v>
      </x:c>
      <x:c r="H403" s="34" t="str">
        <x:v>Open</x:v>
      </x:c>
    </x:row>
    <x:row r="404" ht="30" customHeight="1">
      <x:c r="A404" s="34" t="str">
        <x:v>QA-AF34EDEA61</x:v>
      </x:c>
      <x:c r="B404" s="34" t="str">
        <x:v>Product</x:v>
      </x:c>
      <x:c r="C404" s="34" t="str">
        <x:v>PRD-189E7EF27A</x:v>
      </x:c>
      <x:c r="D404" s="34" t="str">
        <x:v>Medium</x:v>
      </x:c>
      <x:c r="E404" s="34" t="str">
        <x:v>Production readiness verification</x:v>
      </x:c>
      <x:c r="F404" s="34" t="str">
        <x:v>Boston Scientific M00550350 is source-backed and prototype-visible but has not completed production verification.</x:v>
      </x:c>
      <x:c r="G404" s="34" t="str">
        <x:v>Verify current IFU, FDA/UDI status, commercial availability, recalls, exact package UOM, and local formulary; record dated evidence.</x:v>
      </x:c>
      <x:c r="H404" s="34" t="str">
        <x:v>Open</x:v>
      </x:c>
    </x:row>
    <x:row r="405" ht="30" customHeight="1">
      <x:c r="A405" s="34" t="str">
        <x:v>QA-35226CABFF</x:v>
      </x:c>
      <x:c r="B405" s="34" t="str">
        <x:v>Product</x:v>
      </x:c>
      <x:c r="C405" s="34" t="str">
        <x:v>PRD-18D62EB4E8</x:v>
      </x:c>
      <x:c r="D405" s="34" t="str">
        <x:v>Medium</x:v>
      </x:c>
      <x:c r="E405" s="34" t="str">
        <x:v>Current U.S. availability</x:v>
      </x:c>
      <x:c r="F405" s="34" t="str">
        <x:v>Richard Wolf 806625231 is source-backed but current U.S. availability or labeling is unverified.</x:v>
      </x:c>
      <x:c r="G405" s="34" t="str">
        <x:v>Confirm current U.S. catalog status, IFU, UDI/GTIN, service support, and local formulary before enabling.</x:v>
      </x:c>
      <x:c r="H405" s="34" t="str">
        <x:v>Open</x:v>
      </x:c>
    </x:row>
    <x:row r="406" ht="30" customHeight="1">
      <x:c r="A406" s="34" t="str">
        <x:v>QA-B354B0AC53</x:v>
      </x:c>
      <x:c r="B406" s="34" t="str">
        <x:v>Product</x:v>
      </x:c>
      <x:c r="C406" s="34" t="str">
        <x:v>PRD-18F33007D6</x:v>
      </x:c>
      <x:c r="D406" s="34" t="str">
        <x:v>Medium</x:v>
      </x:c>
      <x:c r="E406" s="34" t="str">
        <x:v>Current U.S. availability</x:v>
      </x:c>
      <x:c r="F406" s="34" t="str">
        <x:v>Richard Wolf 8214.0821 is source-backed but current U.S. availability or labeling is unverified.</x:v>
      </x:c>
      <x:c r="G406" s="34" t="str">
        <x:v>Confirm current U.S. catalog status, IFU, UDI/GTIN, service support, and local formulary before enabling.</x:v>
      </x:c>
      <x:c r="H406" s="34" t="str">
        <x:v>Open</x:v>
      </x:c>
    </x:row>
    <x:row r="407" ht="30" customHeight="1">
      <x:c r="A407" s="34" t="str">
        <x:v>QA-998BF1E96E</x:v>
      </x:c>
      <x:c r="B407" s="34" t="str">
        <x:v>Product</x:v>
      </x:c>
      <x:c r="C407" s="34" t="str">
        <x:v>PRD-1905FD9828</x:v>
      </x:c>
      <x:c r="D407" s="34" t="str">
        <x:v>Medium</x:v>
      </x:c>
      <x:c r="E407" s="34" t="str">
        <x:v>Current U.S. availability</x:v>
      </x:c>
      <x:c r="F407" s="34" t="str">
        <x:v>Karl Storz 10350HF is source-backed but current U.S. availability or labeling is unverified.</x:v>
      </x:c>
      <x:c r="G407" s="34" t="str">
        <x:v>Confirm current U.S. catalog status, IFU, UDI/GTIN, service support, and local formulary before enabling.</x:v>
      </x:c>
      <x:c r="H407" s="34" t="str">
        <x:v>Open</x:v>
      </x:c>
    </x:row>
    <x:row r="408" ht="30" customHeight="1">
      <x:c r="A408" s="34" t="str">
        <x:v>QA-4518749BC4</x:v>
      </x:c>
      <x:c r="B408" s="34" t="str">
        <x:v>Product</x:v>
      </x:c>
      <x:c r="C408" s="34" t="str">
        <x:v>PRD-190EC613D0</x:v>
      </x:c>
      <x:c r="D408" s="34" t="str">
        <x:v>Medium</x:v>
      </x:c>
      <x:c r="E408" s="34" t="str">
        <x:v>Current U.S. availability</x:v>
      </x:c>
      <x:c r="F408" s="34" t="str">
        <x:v>Karl Storz 10372KL is source-backed but current U.S. availability or labeling is unverified.</x:v>
      </x:c>
      <x:c r="G408" s="34" t="str">
        <x:v>Confirm current U.S. catalog status, IFU, UDI/GTIN, service support, and local formulary before enabling.</x:v>
      </x:c>
      <x:c r="H408" s="34" t="str">
        <x:v>Open</x:v>
      </x:c>
    </x:row>
    <x:row r="409" ht="30" customHeight="1">
      <x:c r="A409" s="34" t="str">
        <x:v>QA-D825692B0F</x:v>
      </x:c>
      <x:c r="B409" s="34" t="str">
        <x:v>Product</x:v>
      </x:c>
      <x:c r="C409" s="34" t="str">
        <x:v>PRD-19AC7F0794</x:v>
      </x:c>
      <x:c r="D409" s="34" t="str">
        <x:v>Medium</x:v>
      </x:c>
      <x:c r="E409" s="34" t="str">
        <x:v>Production readiness verification</x:v>
      </x:c>
      <x:c r="F409" s="34" t="str">
        <x:v>Cook Medical G53408 is source-backed and prototype-visible but has not completed production verification.</x:v>
      </x:c>
      <x:c r="G409" s="34" t="str">
        <x:v>Verify current IFU, FDA/UDI status, commercial availability, recalls, exact package UOM, and local formulary; record dated evidence.</x:v>
      </x:c>
      <x:c r="H409" s="34" t="str">
        <x:v>Open</x:v>
      </x:c>
    </x:row>
    <x:row r="410" ht="30" customHeight="1">
      <x:c r="A410" s="34" t="str">
        <x:v>QA-14AB5E7E77</x:v>
      </x:c>
      <x:c r="B410" s="34" t="str">
        <x:v>Product</x:v>
      </x:c>
      <x:c r="C410" s="34" t="str">
        <x:v>PRD-1A0C09927F</x:v>
      </x:c>
      <x:c r="D410" s="34" t="str">
        <x:v>Medium</x:v>
      </x:c>
      <x:c r="E410" s="34" t="str">
        <x:v>Production readiness verification</x:v>
      </x:c>
      <x:c r="F410" s="34" t="str">
        <x:v>Micro-Tech Endoscopy TT81670 is source-backed and prototype-visible but has not completed production verification.</x:v>
      </x:c>
      <x:c r="G410" s="34" t="str">
        <x:v>Verify current IFU, FDA/UDI status, commercial availability, recalls, exact package UOM, and local formulary; record dated evidence.</x:v>
      </x:c>
      <x:c r="H410" s="34" t="str">
        <x:v>Open</x:v>
      </x:c>
    </x:row>
    <x:row r="411" ht="30" customHeight="1">
      <x:c r="A411" s="34" t="str">
        <x:v>QA-BD1A950B34</x:v>
      </x:c>
      <x:c r="B411" s="34" t="str">
        <x:v>Product</x:v>
      </x:c>
      <x:c r="C411" s="34" t="str">
        <x:v>PRD-1B9BB00FC8</x:v>
      </x:c>
      <x:c r="D411" s="34" t="str">
        <x:v>Medium</x:v>
      </x:c>
      <x:c r="E411" s="34" t="str">
        <x:v>Current U.S. availability</x:v>
      </x:c>
      <x:c r="F411" s="34" t="str">
        <x:v>Olympus MAJ-1652 is source-backed but current U.S. availability or labeling is unverified.</x:v>
      </x:c>
      <x:c r="G411" s="34" t="str">
        <x:v>Confirm current U.S. catalog status, IFU, UDI/GTIN, service support, and local formulary before enabling.</x:v>
      </x:c>
      <x:c r="H411" s="34" t="str">
        <x:v>Open</x:v>
      </x:c>
    </x:row>
    <x:row r="412" ht="30" customHeight="1">
      <x:c r="A412" s="34" t="str">
        <x:v>QA-02F6B4FEB5</x:v>
      </x:c>
      <x:c r="B412" s="34" t="str">
        <x:v>Product</x:v>
      </x:c>
      <x:c r="C412" s="34" t="str">
        <x:v>PRD-1BCD8D38BC</x:v>
      </x:c>
      <x:c r="D412" s="34" t="str">
        <x:v>Medium</x:v>
      </x:c>
      <x:c r="E412" s="34" t="str">
        <x:v>Production readiness verification</x:v>
      </x:c>
      <x:c r="F412" s="34" t="str">
        <x:v>Olympus NA-U401SX-4022-A is source-backed and prototype-visible but has not completed production verification.</x:v>
      </x:c>
      <x:c r="G412" s="34" t="str">
        <x:v>Verify current IFU, FDA/UDI status, commercial availability, recalls, exact package UOM, and local formulary; record dated evidence.</x:v>
      </x:c>
      <x:c r="H412" s="34" t="str">
        <x:v>Open</x:v>
      </x:c>
    </x:row>
    <x:row r="413" ht="30" customHeight="1">
      <x:c r="A413" s="34" t="str">
        <x:v>QA-4D097A8AF5</x:v>
      </x:c>
      <x:c r="B413" s="34" t="str">
        <x:v>Product</x:v>
      </x:c>
      <x:c r="C413" s="34" t="str">
        <x:v>PRD-1C368932FF</x:v>
      </x:c>
      <x:c r="D413" s="34" t="str">
        <x:v>Medium</x:v>
      </x:c>
      <x:c r="E413" s="34" t="str">
        <x:v>Production readiness verification</x:v>
      </x:c>
      <x:c r="F413" s="34" t="str">
        <x:v>Novatech 03461S is source-backed and prototype-visible but has not completed production verification.</x:v>
      </x:c>
      <x:c r="G413" s="34" t="str">
        <x:v>Verify current IFU, FDA/UDI status, commercial availability, recalls, exact package UOM, and local formulary; record dated evidence.</x:v>
      </x:c>
      <x:c r="H413" s="34" t="str">
        <x:v>Open</x:v>
      </x:c>
    </x:row>
    <x:row r="414" ht="30" customHeight="1">
      <x:c r="A414" s="34" t="str">
        <x:v>QA-95B9592FDB</x:v>
      </x:c>
      <x:c r="B414" s="34" t="str">
        <x:v>Product</x:v>
      </x:c>
      <x:c r="C414" s="34" t="str">
        <x:v>PRD-1C70287572</x:v>
      </x:c>
      <x:c r="D414" s="34" t="str">
        <x:v>Medium</x:v>
      </x:c>
      <x:c r="E414" s="34" t="str">
        <x:v>Current U.S. availability</x:v>
      </x:c>
      <x:c r="F414" s="34" t="str">
        <x:v>Karl Storz 10329A is source-backed but current U.S. availability or labeling is unverified.</x:v>
      </x:c>
      <x:c r="G414" s="34" t="str">
        <x:v>Confirm current U.S. catalog status, IFU, UDI/GTIN, service support, and local formulary before enabling.</x:v>
      </x:c>
      <x:c r="H414" s="34" t="str">
        <x:v>Open</x:v>
      </x:c>
    </x:row>
    <x:row r="415" ht="30" customHeight="1">
      <x:c r="A415" s="34" t="str">
        <x:v>QA-80B9015A1F</x:v>
      </x:c>
      <x:c r="B415" s="34" t="str">
        <x:v>Product</x:v>
      </x:c>
      <x:c r="C415" s="34" t="str">
        <x:v>PRD-1C81CBF06E</x:v>
      </x:c>
      <x:c r="D415" s="34" t="str">
        <x:v>Medium</x:v>
      </x:c>
      <x:c r="E415" s="34" t="str">
        <x:v>Current U.S. availability</x:v>
      </x:c>
      <x:c r="F415" s="34" t="str">
        <x:v>Richard Wolf 825620446 is source-backed but current U.S. availability or labeling is unverified.</x:v>
      </x:c>
      <x:c r="G415" s="34" t="str">
        <x:v>Confirm current U.S. catalog status, IFU, UDI/GTIN, service support, and local formulary before enabling.</x:v>
      </x:c>
      <x:c r="H415" s="34" t="str">
        <x:v>Open</x:v>
      </x:c>
    </x:row>
    <x:row r="416" ht="30" customHeight="1">
      <x:c r="A416" s="34" t="str">
        <x:v>QA-ED2482ECB7</x:v>
      </x:c>
      <x:c r="B416" s="34" t="str">
        <x:v>Product</x:v>
      </x:c>
      <x:c r="C416" s="34" t="str">
        <x:v>PRD-1CA81E960D</x:v>
      </x:c>
      <x:c r="D416" s="34" t="str">
        <x:v>Medium</x:v>
      </x:c>
      <x:c r="E416" s="34" t="str">
        <x:v>Current U.S. availability</x:v>
      </x:c>
      <x:c r="F416" s="34" t="str">
        <x:v>Karl Storz 10371U is source-backed but current U.S. availability or labeling is unverified.</x:v>
      </x:c>
      <x:c r="G416" s="34" t="str">
        <x:v>Confirm current U.S. catalog status, IFU, UDI/GTIN, service support, and local formulary before enabling.</x:v>
      </x:c>
      <x:c r="H416" s="34" t="str">
        <x:v>Open</x:v>
      </x:c>
    </x:row>
    <x:row r="417" ht="30" customHeight="1">
      <x:c r="A417" s="34" t="str">
        <x:v>QA-664D854830</x:v>
      </x:c>
      <x:c r="B417" s="34" t="str">
        <x:v>Product</x:v>
      </x:c>
      <x:c r="C417" s="34" t="str">
        <x:v>PRD-1CFFD3C377</x:v>
      </x:c>
      <x:c r="D417" s="34" t="str">
        <x:v>Medium</x:v>
      </x:c>
      <x:c r="E417" s="34" t="str">
        <x:v>Current U.S. availability</x:v>
      </x:c>
      <x:c r="F417" s="34" t="str">
        <x:v>Karl Storz 10380AK is source-backed but current U.S. availability or labeling is unverified.</x:v>
      </x:c>
      <x:c r="G417" s="34" t="str">
        <x:v>Confirm current U.S. catalog status, IFU, UDI/GTIN, service support, and local formulary before enabling.</x:v>
      </x:c>
      <x:c r="H417" s="34" t="str">
        <x:v>Open</x:v>
      </x:c>
    </x:row>
    <x:row r="418" ht="30" customHeight="1">
      <x:c r="A418" s="34" t="str">
        <x:v>QA-5E8DE0DAB9</x:v>
      </x:c>
      <x:c r="B418" s="34" t="str">
        <x:v>Product</x:v>
      </x:c>
      <x:c r="C418" s="34" t="str">
        <x:v>PRD-1D568615A4</x:v>
      </x:c>
      <x:c r="D418" s="34" t="str">
        <x:v>Medium</x:v>
      </x:c>
      <x:c r="E418" s="34" t="str">
        <x:v>Production readiness verification</x:v>
      </x:c>
      <x:c r="F418" s="34" t="str">
        <x:v>Merit Medical ENDO-AN2030 is source-backed and prototype-visible but has not completed production verification.</x:v>
      </x:c>
      <x:c r="G418" s="34" t="str">
        <x:v>Verify current IFU, FDA/UDI status, commercial availability, recalls, exact package UOM, and local formulary; record dated evidence.</x:v>
      </x:c>
      <x:c r="H418" s="34" t="str">
        <x:v>Open</x:v>
      </x:c>
    </x:row>
    <x:row r="419" ht="30" customHeight="1">
      <x:c r="A419" s="34" t="str">
        <x:v>QA-9196E4D3F1</x:v>
      </x:c>
      <x:c r="B419" s="34" t="str">
        <x:v>Product</x:v>
      </x:c>
      <x:c r="C419" s="34" t="str">
        <x:v>PRD-1D78A1B240</x:v>
      </x:c>
      <x:c r="D419" s="34" t="str">
        <x:v>Medium</x:v>
      </x:c>
      <x:c r="E419" s="34" t="str">
        <x:v>Production readiness verification</x:v>
      </x:c>
      <x:c r="F419" s="34" t="str">
        <x:v>Boston Scientific M00576340 is source-backed and prototype-visible but has not completed production verification.</x:v>
      </x:c>
      <x:c r="G419" s="34" t="str">
        <x:v>Verify current IFU, FDA/UDI status, commercial availability, recalls, exact package UOM, and local formulary; record dated evidence.</x:v>
      </x:c>
      <x:c r="H419" s="34" t="str">
        <x:v>Open</x:v>
      </x:c>
    </x:row>
    <x:row r="420" ht="30" customHeight="1">
      <x:c r="A420" s="34" t="str">
        <x:v>QA-FFC4217341</x:v>
      </x:c>
      <x:c r="B420" s="34" t="str">
        <x:v>Product</x:v>
      </x:c>
      <x:c r="C420" s="34" t="str">
        <x:v>PRD-1DCE96086D</x:v>
      </x:c>
      <x:c r="D420" s="34" t="str">
        <x:v>Medium</x:v>
      </x:c>
      <x:c r="E420" s="34" t="str">
        <x:v>Current U.S. availability</x:v>
      </x:c>
      <x:c r="F420" s="34" t="str">
        <x:v>Richard Wolf 8214.1021 is source-backed but current U.S. availability or labeling is unverified.</x:v>
      </x:c>
      <x:c r="G420" s="34" t="str">
        <x:v>Confirm current U.S. catalog status, IFU, UDI/GTIN, service support, and local formulary before enabling.</x:v>
      </x:c>
      <x:c r="H420" s="34" t="str">
        <x:v>Open</x:v>
      </x:c>
    </x:row>
    <x:row r="421" ht="30" customHeight="1">
      <x:c r="A421" s="34" t="str">
        <x:v>QA-EF40818EA6</x:v>
      </x:c>
      <x:c r="B421" s="34" t="str">
        <x:v>Product</x:v>
      </x:c>
      <x:c r="C421" s="34" t="str">
        <x:v>PRD-1E339ED4FF</x:v>
      </x:c>
      <x:c r="D421" s="34" t="str">
        <x:v>Medium</x:v>
      </x:c>
      <x:c r="E421" s="34" t="str">
        <x:v>Current U.S. availability</x:v>
      </x:c>
      <x:c r="F421" s="34" t="str">
        <x:v>Karl Storz 10371UL is source-backed but current U.S. availability or labeling is unverified.</x:v>
      </x:c>
      <x:c r="G421" s="34" t="str">
        <x:v>Confirm current U.S. catalog status, IFU, UDI/GTIN, service support, and local formulary before enabling.</x:v>
      </x:c>
      <x:c r="H421" s="34" t="str">
        <x:v>Open</x:v>
      </x:c>
    </x:row>
    <x:row r="422" ht="30" customHeight="1">
      <x:c r="A422" s="34" t="str">
        <x:v>QA-21123E9FA8</x:v>
      </x:c>
      <x:c r="B422" s="34" t="str">
        <x:v>Product</x:v>
      </x:c>
      <x:c r="C422" s="34" t="str">
        <x:v>PRD-1E5D7D510F</x:v>
      </x:c>
      <x:c r="D422" s="34" t="str">
        <x:v>Medium</x:v>
      </x:c>
      <x:c r="E422" s="34" t="str">
        <x:v>Current U.S. availability</x:v>
      </x:c>
      <x:c r="F422" s="34" t="str">
        <x:v>Karl Storz 10384B is source-backed but current U.S. availability or labeling is unverified.</x:v>
      </x:c>
      <x:c r="G422" s="34" t="str">
        <x:v>Confirm current U.S. catalog status, IFU, UDI/GTIN, service support, and local formulary before enabling.</x:v>
      </x:c>
      <x:c r="H422" s="34" t="str">
        <x:v>Open</x:v>
      </x:c>
    </x:row>
    <x:row r="423" ht="30" customHeight="1">
      <x:c r="A423" s="34" t="str">
        <x:v>QA-EAF775F19C</x:v>
      </x:c>
      <x:c r="B423" s="34" t="str">
        <x:v>Product</x:v>
      </x:c>
      <x:c r="C423" s="34" t="str">
        <x:v>PRD-1E613C92C3</x:v>
      </x:c>
      <x:c r="D423" s="34" t="str">
        <x:v>Medium</x:v>
      </x:c>
      <x:c r="E423" s="34" t="str">
        <x:v>Current U.S. availability</x:v>
      </x:c>
      <x:c r="F423" s="34" t="str">
        <x:v>Karl Storz 10371K is source-backed but current U.S. availability or labeling is unverified.</x:v>
      </x:c>
      <x:c r="G423" s="34" t="str">
        <x:v>Confirm current U.S. catalog status, IFU, UDI/GTIN, service support, and local formulary before enabling.</x:v>
      </x:c>
      <x:c r="H423" s="34" t="str">
        <x:v>Open</x:v>
      </x:c>
    </x:row>
    <x:row r="424" ht="30" customHeight="1">
      <x:c r="A424" s="34" t="str">
        <x:v>QA-18F95E4846</x:v>
      </x:c>
      <x:c r="B424" s="34" t="str">
        <x:v>Product</x:v>
      </x:c>
      <x:c r="C424" s="34" t="str">
        <x:v>PRD-1E9BA85FC4</x:v>
      </x:c>
      <x:c r="D424" s="34" t="str">
        <x:v>Medium</x:v>
      </x:c>
      <x:c r="E424" s="34" t="str">
        <x:v>Current U.S. availability</x:v>
      </x:c>
      <x:c r="F424" s="34" t="str">
        <x:v>Olympus K10030136 is source-backed but current U.S. availability or labeling is unverified.</x:v>
      </x:c>
      <x:c r="G424" s="34" t="str">
        <x:v>Confirm current U.S. catalog status, IFU, UDI/GTIN, service support, and local formulary before enabling.</x:v>
      </x:c>
      <x:c r="H424" s="34" t="str">
        <x:v>Open</x:v>
      </x:c>
    </x:row>
    <x:row r="425" ht="30" customHeight="1">
      <x:c r="A425" s="34" t="str">
        <x:v>QA-D064DFEB90</x:v>
      </x:c>
      <x:c r="B425" s="34" t="str">
        <x:v>Product</x:v>
      </x:c>
      <x:c r="C425" s="34" t="str">
        <x:v>PRD-1EC996BD63</x:v>
      </x:c>
      <x:c r="D425" s="34" t="str">
        <x:v>Medium</x:v>
      </x:c>
      <x:c r="E425" s="34" t="str">
        <x:v>Production readiness verification</x:v>
      </x:c>
      <x:c r="F425" s="34" t="str">
        <x:v>Merit Medical P6L30 is source-backed and prototype-visible but has not completed production verification.</x:v>
      </x:c>
      <x:c r="G425" s="34" t="str">
        <x:v>Verify current IFU, FDA/UDI status, commercial availability, recalls, exact package UOM, and local formulary; record dated evidence.</x:v>
      </x:c>
      <x:c r="H425" s="34" t="str">
        <x:v>Open</x:v>
      </x:c>
    </x:row>
    <x:row r="426" ht="30" customHeight="1">
      <x:c r="A426" s="34" t="str">
        <x:v>QA-B9063BA423</x:v>
      </x:c>
      <x:c r="B426" s="34" t="str">
        <x:v>Product</x:v>
      </x:c>
      <x:c r="C426" s="34" t="str">
        <x:v>PRD-1EEDD71C53</x:v>
      </x:c>
      <x:c r="D426" s="34" t="str">
        <x:v>Medium</x:v>
      </x:c>
      <x:c r="E426" s="34" t="str">
        <x:v>Current U.S. availability</x:v>
      </x:c>
      <x:c r="F426" s="34" t="str">
        <x:v>Karl Storz 10318S is source-backed but current U.S. availability or labeling is unverified.</x:v>
      </x:c>
      <x:c r="G426" s="34" t="str">
        <x:v>Confirm current U.S. catalog status, IFU, UDI/GTIN, service support, and local formulary before enabling.</x:v>
      </x:c>
      <x:c r="H426" s="34" t="str">
        <x:v>Open</x:v>
      </x:c>
    </x:row>
    <x:row r="427" ht="30" customHeight="1">
      <x:c r="A427" s="34" t="str">
        <x:v>QA-BBFB9047CC</x:v>
      </x:c>
      <x:c r="B427" s="34" t="str">
        <x:v>Product</x:v>
      </x:c>
      <x:c r="C427" s="34" t="str">
        <x:v>PRD-1F54DB1DE4</x:v>
      </x:c>
      <x:c r="D427" s="34" t="str">
        <x:v>Medium</x:v>
      </x:c>
      <x:c r="E427" s="34" t="str">
        <x:v>Current U.S. availability</x:v>
      </x:c>
      <x:c r="F427" s="34" t="str">
        <x:v>Richard Wolf 7235011 is source-backed but current U.S. availability or labeling is unverified.</x:v>
      </x:c>
      <x:c r="G427" s="34" t="str">
        <x:v>Confirm current U.S. catalog status, IFU, UDI/GTIN, service support, and local formulary before enabling.</x:v>
      </x:c>
      <x:c r="H427" s="34" t="str">
        <x:v>Open</x:v>
      </x:c>
    </x:row>
    <x:row r="428" ht="30" customHeight="1">
      <x:c r="A428" s="34" t="str">
        <x:v>QA-614B4742FA</x:v>
      </x:c>
      <x:c r="B428" s="34" t="str">
        <x:v>Product</x:v>
      </x:c>
      <x:c r="C428" s="34" t="str">
        <x:v>PRD-1F69D6AD05</x:v>
      </x:c>
      <x:c r="D428" s="34" t="str">
        <x:v>Medium</x:v>
      </x:c>
      <x:c r="E428" s="34" t="str">
        <x:v>Current U.S. availability</x:v>
      </x:c>
      <x:c r="F428" s="34" t="str">
        <x:v>Karl Storz 40120A is source-backed but current U.S. availability or labeling is unverified.</x:v>
      </x:c>
      <x:c r="G428" s="34" t="str">
        <x:v>Confirm current U.S. catalog status, IFU, UDI/GTIN, service support, and local formulary before enabling.</x:v>
      </x:c>
      <x:c r="H428" s="34" t="str">
        <x:v>Open</x:v>
      </x:c>
    </x:row>
    <x:row r="429" ht="30" customHeight="1">
      <x:c r="A429" s="34" t="str">
        <x:v>QA-208256E21B</x:v>
      </x:c>
      <x:c r="B429" s="34" t="str">
        <x:v>Product</x:v>
      </x:c>
      <x:c r="C429" s="34" t="str">
        <x:v>PRD-1F9597C1B1</x:v>
      </x:c>
      <x:c r="D429" s="34" t="str">
        <x:v>Medium</x:v>
      </x:c>
      <x:c r="E429" s="34" t="str">
        <x:v>Production readiness verification</x:v>
      </x:c>
      <x:c r="F429" s="34" t="str">
        <x:v>Novatech 03141FS is source-backed and prototype-visible but has not completed production verification.</x:v>
      </x:c>
      <x:c r="G429" s="34" t="str">
        <x:v>Verify current IFU, FDA/UDI status, commercial availability, recalls, exact package UOM, and local formulary; record dated evidence.</x:v>
      </x:c>
      <x:c r="H429" s="34" t="str">
        <x:v>Open</x:v>
      </x:c>
    </x:row>
    <x:row r="430" ht="30" customHeight="1">
      <x:c r="A430" s="34" t="str">
        <x:v>QA-4A53D66ADA</x:v>
      </x:c>
      <x:c r="B430" s="34" t="str">
        <x:v>Product</x:v>
      </x:c>
      <x:c r="C430" s="34" t="str">
        <x:v>PRD-1FE403B84C</x:v>
      </x:c>
      <x:c r="D430" s="34" t="str">
        <x:v>Medium</x:v>
      </x:c>
      <x:c r="E430" s="34" t="str">
        <x:v>Current U.S. availability</x:v>
      </x:c>
      <x:c r="F430" s="34" t="str">
        <x:v>Richard Wolf 8934.433 is source-backed but current U.S. availability or labeling is unverified.</x:v>
      </x:c>
      <x:c r="G430" s="34" t="str">
        <x:v>Confirm current U.S. catalog status, IFU, UDI/GTIN, service support, and local formulary before enabling.</x:v>
      </x:c>
      <x:c r="H430" s="34" t="str">
        <x:v>Open</x:v>
      </x:c>
    </x:row>
    <x:row r="431" ht="30" customHeight="1">
      <x:c r="A431" s="34" t="str">
        <x:v>QA-5D37E809D5</x:v>
      </x:c>
      <x:c r="B431" s="34" t="str">
        <x:v>Product</x:v>
      </x:c>
      <x:c r="C431" s="34" t="str">
        <x:v>PRD-2058BA100A</x:v>
      </x:c>
      <x:c r="D431" s="34" t="str">
        <x:v>Medium</x:v>
      </x:c>
      <x:c r="E431" s="34" t="str">
        <x:v>Current U.S. availability</x:v>
      </x:c>
      <x:c r="F431" s="34" t="str">
        <x:v>Richard Wolf 8933.431 is source-backed but current U.S. availability or labeling is unverified.</x:v>
      </x:c>
      <x:c r="G431" s="34" t="str">
        <x:v>Confirm current U.S. catalog status, IFU, UDI/GTIN, service support, and local formulary before enabling.</x:v>
      </x:c>
      <x:c r="H431" s="34" t="str">
        <x:v>Open</x:v>
      </x:c>
    </x:row>
    <x:row r="432" ht="30" customHeight="1">
      <x:c r="A432" s="34" t="str">
        <x:v>QA-B2DD4AA0D4</x:v>
      </x:c>
      <x:c r="B432" s="34" t="str">
        <x:v>Product</x:v>
      </x:c>
      <x:c r="C432" s="34" t="str">
        <x:v>PRD-2103064DB9</x:v>
      </x:c>
      <x:c r="D432" s="34" t="str">
        <x:v>Medium</x:v>
      </x:c>
      <x:c r="E432" s="34" t="str">
        <x:v>Current U.S. availability</x:v>
      </x:c>
      <x:c r="F432" s="34" t="str">
        <x:v>Olympus K10030126 is source-backed but current U.S. availability or labeling is unverified.</x:v>
      </x:c>
      <x:c r="G432" s="34" t="str">
        <x:v>Confirm current U.S. catalog status, IFU, UDI/GTIN, service support, and local formulary before enabling.</x:v>
      </x:c>
      <x:c r="H432" s="34" t="str">
        <x:v>Open</x:v>
      </x:c>
    </x:row>
    <x:row r="433" ht="30" customHeight="1">
      <x:c r="A433" s="34" t="str">
        <x:v>QA-310BF07DBC</x:v>
      </x:c>
      <x:c r="B433" s="34" t="str">
        <x:v>Product</x:v>
      </x:c>
      <x:c r="C433" s="34" t="str">
        <x:v>PRD-2110EC2BCF</x:v>
      </x:c>
      <x:c r="D433" s="34" t="str">
        <x:v>Medium</x:v>
      </x:c>
      <x:c r="E433" s="34" t="str">
        <x:v>Current U.S. availability</x:v>
      </x:c>
      <x:c r="F433" s="34" t="str">
        <x:v>Karl Storz 10337T is source-backed but current U.S. availability or labeling is unverified.</x:v>
      </x:c>
      <x:c r="G433" s="34" t="str">
        <x:v>Confirm current U.S. catalog status, IFU, UDI/GTIN, service support, and local formulary before enabling.</x:v>
      </x:c>
      <x:c r="H433" s="34" t="str">
        <x:v>Open</x:v>
      </x:c>
    </x:row>
    <x:row r="434" ht="30" customHeight="1">
      <x:c r="A434" s="34" t="str">
        <x:v>QA-3B62F44EC9</x:v>
      </x:c>
      <x:c r="B434" s="34" t="str">
        <x:v>Product</x:v>
      </x:c>
      <x:c r="C434" s="34" t="str">
        <x:v>PRD-212BC58910</x:v>
      </x:c>
      <x:c r="D434" s="34" t="str">
        <x:v>Medium</x:v>
      </x:c>
      <x:c r="E434" s="34" t="str">
        <x:v>Current U.S. availability</x:v>
      </x:c>
      <x:c r="F434" s="34" t="str">
        <x:v>Karl Storz 10386B is source-backed but current U.S. availability or labeling is unverified.</x:v>
      </x:c>
      <x:c r="G434" s="34" t="str">
        <x:v>Confirm current U.S. catalog status, IFU, UDI/GTIN, service support, and local formulary before enabling.</x:v>
      </x:c>
      <x:c r="H434" s="34" t="str">
        <x:v>Open</x:v>
      </x:c>
    </x:row>
    <x:row r="435" ht="30" customHeight="1">
      <x:c r="A435" s="34" t="str">
        <x:v>QA-6E97FA3AAD</x:v>
      </x:c>
      <x:c r="B435" s="34" t="str">
        <x:v>Product</x:v>
      </x:c>
      <x:c r="C435" s="34" t="str">
        <x:v>PRD-212CEA70A3</x:v>
      </x:c>
      <x:c r="D435" s="34" t="str">
        <x:v>Medium</x:v>
      </x:c>
      <x:c r="E435" s="34" t="str">
        <x:v>Production readiness verification</x:v>
      </x:c>
      <x:c r="F435" s="34" t="str">
        <x:v>Olympus BCV1-02 is source-backed and prototype-visible but has not completed production verification.</x:v>
      </x:c>
      <x:c r="G435" s="34" t="str">
        <x:v>Verify current IFU, FDA/UDI status, commercial availability, recalls, exact package UOM, and local formulary; record dated evidence.</x:v>
      </x:c>
      <x:c r="H435" s="34" t="str">
        <x:v>Open</x:v>
      </x:c>
    </x:row>
    <x:row r="436" ht="30" customHeight="1">
      <x:c r="A436" s="34" t="str">
        <x:v>QA-905CFBC2EF</x:v>
      </x:c>
      <x:c r="B436" s="34" t="str">
        <x:v>Product</x:v>
      </x:c>
      <x:c r="C436" s="34" t="str">
        <x:v>PRD-2158C0F6D1</x:v>
      </x:c>
      <x:c r="D436" s="34" t="str">
        <x:v>Medium</x:v>
      </x:c>
      <x:c r="E436" s="34" t="str">
        <x:v>Current U.S. availability</x:v>
      </x:c>
      <x:c r="F436" s="34" t="str">
        <x:v>Karl Storz 10530 is source-backed but current U.S. availability or labeling is unverified.</x:v>
      </x:c>
      <x:c r="G436" s="34" t="str">
        <x:v>Confirm current U.S. catalog status, IFU, UDI/GTIN, service support, and local formulary before enabling.</x:v>
      </x:c>
      <x:c r="H436" s="34" t="str">
        <x:v>Open</x:v>
      </x:c>
    </x:row>
    <x:row r="437" ht="30" customHeight="1">
      <x:c r="A437" s="34" t="str">
        <x:v>QA-9C2180483C</x:v>
      </x:c>
      <x:c r="B437" s="34" t="str">
        <x:v>Product</x:v>
      </x:c>
      <x:c r="C437" s="34" t="str">
        <x:v>PRD-217AB10438</x:v>
      </x:c>
      <x:c r="D437" s="34" t="str">
        <x:v>Medium</x:v>
      </x:c>
      <x:c r="E437" s="34" t="str">
        <x:v>Production readiness verification</x:v>
      </x:c>
      <x:c r="F437" s="34" t="str">
        <x:v>Boston Scientific M00515202 is source-backed and prototype-visible but has not completed production verification.</x:v>
      </x:c>
      <x:c r="G437" s="34" t="str">
        <x:v>Verify current IFU, FDA/UDI status, commercial availability, recalls, exact package UOM, and local formulary; record dated evidence.</x:v>
      </x:c>
      <x:c r="H437" s="34" t="str">
        <x:v>Open</x:v>
      </x:c>
    </x:row>
    <x:row r="438" ht="30" customHeight="1">
      <x:c r="A438" s="34" t="str">
        <x:v>QA-27379C2FD3</x:v>
      </x:c>
      <x:c r="B438" s="34" t="str">
        <x:v>Product</x:v>
      </x:c>
      <x:c r="C438" s="34" t="str">
        <x:v>PRD-21832A5DCA</x:v>
      </x:c>
      <x:c r="D438" s="34" t="str">
        <x:v>Medium</x:v>
      </x:c>
      <x:c r="E438" s="34" t="str">
        <x:v>Production readiness verification</x:v>
      </x:c>
      <x:c r="F438" s="34" t="str">
        <x:v>Micro-Tech Endoscopy TT81750 is source-backed and prototype-visible but has not completed production verification.</x:v>
      </x:c>
      <x:c r="G438" s="34" t="str">
        <x:v>Verify current IFU, FDA/UDI status, commercial availability, recalls, exact package UOM, and local formulary; record dated evidence.</x:v>
      </x:c>
      <x:c r="H438" s="34" t="str">
        <x:v>Open</x:v>
      </x:c>
    </x:row>
    <x:row r="439" ht="30" customHeight="1">
      <x:c r="A439" s="34" t="str">
        <x:v>QA-D14B32D92D</x:v>
      </x:c>
      <x:c r="B439" s="34" t="str">
        <x:v>Product</x:v>
      </x:c>
      <x:c r="C439" s="34" t="str">
        <x:v>PRD-225513EE42</x:v>
      </x:c>
      <x:c r="D439" s="34" t="str">
        <x:v>Medium</x:v>
      </x:c>
      <x:c r="E439" s="34" t="str">
        <x:v>Current U.S. availability</x:v>
      </x:c>
      <x:c r="F439" s="34" t="str">
        <x:v>Olympus K10034675 is source-backed but current U.S. availability or labeling is unverified.</x:v>
      </x:c>
      <x:c r="G439" s="34" t="str">
        <x:v>Confirm current U.S. catalog status, IFU, UDI/GTIN, service support, and local formulary before enabling.</x:v>
      </x:c>
      <x:c r="H439" s="34" t="str">
        <x:v>Open</x:v>
      </x:c>
    </x:row>
    <x:row r="440" ht="30" customHeight="1">
      <x:c r="A440" s="34" t="str">
        <x:v>QA-EA11DC928B</x:v>
      </x:c>
      <x:c r="B440" s="34" t="str">
        <x:v>Product</x:v>
      </x:c>
      <x:c r="C440" s="34" t="str">
        <x:v>PRD-2274F20402</x:v>
      </x:c>
      <x:c r="D440" s="34" t="str">
        <x:v>Medium</x:v>
      </x:c>
      <x:c r="E440" s="34" t="str">
        <x:v>Current U.S. availability</x:v>
      </x:c>
      <x:c r="F440" s="34" t="str">
        <x:v>Karl Storz 10350MS is source-backed but current U.S. availability or labeling is unverified.</x:v>
      </x:c>
      <x:c r="G440" s="34" t="str">
        <x:v>Confirm current U.S. catalog status, IFU, UDI/GTIN, service support, and local formulary before enabling.</x:v>
      </x:c>
      <x:c r="H440" s="34" t="str">
        <x:v>Open</x:v>
      </x:c>
    </x:row>
    <x:row r="441" ht="30" customHeight="1">
      <x:c r="A441" s="34" t="str">
        <x:v>QA-B3B0C202E8</x:v>
      </x:c>
      <x:c r="B441" s="34" t="str">
        <x:v>Product</x:v>
      </x:c>
      <x:c r="C441" s="34" t="str">
        <x:v>PRD-22A349ADEC</x:v>
      </x:c>
      <x:c r="D441" s="34" t="str">
        <x:v>Medium</x:v>
      </x:c>
      <x:c r="E441" s="34" t="str">
        <x:v>Production readiness verification</x:v>
      </x:c>
      <x:c r="F441" s="34" t="str">
        <x:v>Rocket Medical R51401 is source-backed and prototype-visible but has not completed production verification.</x:v>
      </x:c>
      <x:c r="G441" s="34" t="str">
        <x:v>Verify current IFU, FDA/UDI status, commercial availability, recalls, exact package UOM, and local formulary; record dated evidence.</x:v>
      </x:c>
      <x:c r="H441" s="34" t="str">
        <x:v>Open</x:v>
      </x:c>
    </x:row>
    <x:row r="442" ht="30" customHeight="1">
      <x:c r="A442" s="34" t="str">
        <x:v>QA-085112F1BC</x:v>
      </x:c>
      <x:c r="B442" s="34" t="str">
        <x:v>Product</x:v>
      </x:c>
      <x:c r="C442" s="34" t="str">
        <x:v>PRD-2302DA77DA</x:v>
      </x:c>
      <x:c r="D442" s="34" t="str">
        <x:v>Medium</x:v>
      </x:c>
      <x:c r="E442" s="34" t="str">
        <x:v>Production readiness verification</x:v>
      </x:c>
      <x:c r="F442" s="34" t="str">
        <x:v>Boston Scientific M00558220 is source-backed and prototype-visible but has not completed production verification.</x:v>
      </x:c>
      <x:c r="G442" s="34" t="str">
        <x:v>Verify current IFU, FDA/UDI status, commercial availability, recalls, exact package UOM, and local formulary; record dated evidence.</x:v>
      </x:c>
      <x:c r="H442" s="34" t="str">
        <x:v>Open</x:v>
      </x:c>
    </x:row>
    <x:row r="443" ht="30" customHeight="1">
      <x:c r="A443" s="34" t="str">
        <x:v>QA-1226BAC70C</x:v>
      </x:c>
      <x:c r="B443" s="34" t="str">
        <x:v>Product</x:v>
      </x:c>
      <x:c r="C443" s="34" t="str">
        <x:v>PRD-231DEF421E</x:v>
      </x:c>
      <x:c r="D443" s="34" t="str">
        <x:v>Medium</x:v>
      </x:c>
      <x:c r="E443" s="34" t="str">
        <x:v>Production readiness verification</x:v>
      </x:c>
      <x:c r="F443" s="34" t="str">
        <x:v>Novatech 03821S is source-backed and prototype-visible but has not completed production verification.</x:v>
      </x:c>
      <x:c r="G443" s="34" t="str">
        <x:v>Verify current IFU, FDA/UDI status, commercial availability, recalls, exact package UOM, and local formulary; record dated evidence.</x:v>
      </x:c>
      <x:c r="H443" s="34" t="str">
        <x:v>Open</x:v>
      </x:c>
    </x:row>
    <x:row r="444" ht="30" customHeight="1">
      <x:c r="A444" s="34" t="str">
        <x:v>QA-EB88DB0535</x:v>
      </x:c>
      <x:c r="B444" s="34" t="str">
        <x:v>Product</x:v>
      </x:c>
      <x:c r="C444" s="34" t="str">
        <x:v>PRD-235F9C6FBD</x:v>
      </x:c>
      <x:c r="D444" s="34" t="str">
        <x:v>Medium</x:v>
      </x:c>
      <x:c r="E444" s="34" t="str">
        <x:v>Production readiness verification</x:v>
      </x:c>
      <x:c r="F444" s="34" t="str">
        <x:v>Boston Scientific M00576370 is source-backed and prototype-visible but has not completed production verification.</x:v>
      </x:c>
      <x:c r="G444" s="34" t="str">
        <x:v>Verify current IFU, FDA/UDI status, commercial availability, recalls, exact package UOM, and local formulary; record dated evidence.</x:v>
      </x:c>
      <x:c r="H444" s="34" t="str">
        <x:v>Open</x:v>
      </x:c>
    </x:row>
    <x:row r="445" ht="30" customHeight="1">
      <x:c r="A445" s="34" t="str">
        <x:v>QA-56072CE0F2</x:v>
      </x:c>
      <x:c r="B445" s="34" t="str">
        <x:v>Product</x:v>
      </x:c>
      <x:c r="C445" s="34" t="str">
        <x:v>PRD-237B24FE49</x:v>
      </x:c>
      <x:c r="D445" s="34" t="str">
        <x:v>Medium</x:v>
      </x:c>
      <x:c r="E445" s="34" t="str">
        <x:v>Production readiness verification</x:v>
      </x:c>
      <x:c r="F445" s="34" t="str">
        <x:v>Boston Scientific M00576540 is source-backed and prototype-visible but has not completed production verification.</x:v>
      </x:c>
      <x:c r="G445" s="34" t="str">
        <x:v>Verify current IFU, FDA/UDI status, commercial availability, recalls, exact package UOM, and local formulary; record dated evidence.</x:v>
      </x:c>
      <x:c r="H445" s="34" t="str">
        <x:v>Open</x:v>
      </x:c>
    </x:row>
    <x:row r="446" ht="30" customHeight="1">
      <x:c r="A446" s="34" t="str">
        <x:v>QA-3510707561</x:v>
      </x:c>
      <x:c r="B446" s="34" t="str">
        <x:v>Product</x:v>
      </x:c>
      <x:c r="C446" s="34" t="str">
        <x:v>PRD-23D7DAB53A</x:v>
      </x:c>
      <x:c r="D446" s="34" t="str">
        <x:v>Medium</x:v>
      </x:c>
      <x:c r="E446" s="34" t="str">
        <x:v>Production readiness verification</x:v>
      </x:c>
      <x:c r="F446" s="34" t="str">
        <x:v>Novatech 03501S is source-backed and prototype-visible but has not completed production verification.</x:v>
      </x:c>
      <x:c r="G446" s="34" t="str">
        <x:v>Verify current IFU, FDA/UDI status, commercial availability, recalls, exact package UOM, and local formulary; record dated evidence.</x:v>
      </x:c>
      <x:c r="H446" s="34" t="str">
        <x:v>Open</x:v>
      </x:c>
    </x:row>
    <x:row r="447" ht="30" customHeight="1">
      <x:c r="A447" s="34" t="str">
        <x:v>QA-2D05732522</x:v>
      </x:c>
      <x:c r="B447" s="34" t="str">
        <x:v>Product</x:v>
      </x:c>
      <x:c r="C447" s="34" t="str">
        <x:v>PRD-23E592FF23</x:v>
      </x:c>
      <x:c r="D447" s="34" t="str">
        <x:v>Medium</x:v>
      </x:c>
      <x:c r="E447" s="34" t="str">
        <x:v>Production readiness verification</x:v>
      </x:c>
      <x:c r="F447" s="34" t="str">
        <x:v>Merit Medical 90129-203 is source-backed and prototype-visible but has not completed production verification.</x:v>
      </x:c>
      <x:c r="G447" s="34" t="str">
        <x:v>Verify current IFU, FDA/UDI status, commercial availability, recalls, exact package UOM, and local formulary; record dated evidence.</x:v>
      </x:c>
      <x:c r="H447" s="34" t="str">
        <x:v>Open</x:v>
      </x:c>
    </x:row>
    <x:row r="448" ht="30" customHeight="1">
      <x:c r="A448" s="34" t="str">
        <x:v>QA-2122EDABD2</x:v>
      </x:c>
      <x:c r="B448" s="34" t="str">
        <x:v>Product</x:v>
      </x:c>
      <x:c r="C448" s="34" t="str">
        <x:v>PRD-241E54356E</x:v>
      </x:c>
      <x:c r="D448" s="34" t="str">
        <x:v>Medium</x:v>
      </x:c>
      <x:c r="E448" s="34" t="str">
        <x:v>Production readiness verification</x:v>
      </x:c>
      <x:c r="F448" s="34" t="str">
        <x:v>Novatech 03861S is source-backed and prototype-visible but has not completed production verification.</x:v>
      </x:c>
      <x:c r="G448" s="34" t="str">
        <x:v>Verify current IFU, FDA/UDI status, commercial availability, recalls, exact package UOM, and local formulary; record dated evidence.</x:v>
      </x:c>
      <x:c r="H448" s="34" t="str">
        <x:v>Open</x:v>
      </x:c>
    </x:row>
    <x:row r="449" ht="30" customHeight="1">
      <x:c r="A449" s="34" t="str">
        <x:v>QA-C844C8BE82</x:v>
      </x:c>
      <x:c r="B449" s="34" t="str">
        <x:v>Product</x:v>
      </x:c>
      <x:c r="C449" s="34" t="str">
        <x:v>PRD-246C3ADE5E</x:v>
      </x:c>
      <x:c r="D449" s="34" t="str">
        <x:v>Medium</x:v>
      </x:c>
      <x:c r="E449" s="34" t="str">
        <x:v>Production readiness verification</x:v>
      </x:c>
      <x:c r="F449" s="34" t="str">
        <x:v>Novatech 03381S is source-backed and prototype-visible but has not completed production verification.</x:v>
      </x:c>
      <x:c r="G449" s="34" t="str">
        <x:v>Verify current IFU, FDA/UDI status, commercial availability, recalls, exact package UOM, and local formulary; record dated evidence.</x:v>
      </x:c>
      <x:c r="H449" s="34" t="str">
        <x:v>Open</x:v>
      </x:c>
    </x:row>
    <x:row r="450" ht="30" customHeight="1">
      <x:c r="A450" s="34" t="str">
        <x:v>QA-D9CDD08B53</x:v>
      </x:c>
      <x:c r="B450" s="34" t="str">
        <x:v>Product</x:v>
      </x:c>
      <x:c r="C450" s="34" t="str">
        <x:v>PRD-247C9B978C</x:v>
      </x:c>
      <x:c r="D450" s="34" t="str">
        <x:v>Medium</x:v>
      </x:c>
      <x:c r="E450" s="34" t="str">
        <x:v>Current U.S. availability</x:v>
      </x:c>
      <x:c r="F450" s="34" t="str">
        <x:v>Karl Storz 40120NAL is source-backed but current U.S. availability or labeling is unverified.</x:v>
      </x:c>
      <x:c r="G450" s="34" t="str">
        <x:v>Confirm current U.S. catalog status, IFU, UDI/GTIN, service support, and local formulary before enabling.</x:v>
      </x:c>
      <x:c r="H450" s="34" t="str">
        <x:v>Open</x:v>
      </x:c>
    </x:row>
    <x:row r="451" ht="30" customHeight="1">
      <x:c r="A451" s="34" t="str">
        <x:v>QA-5383A14EB0</x:v>
      </x:c>
      <x:c r="B451" s="34" t="str">
        <x:v>Product</x:v>
      </x:c>
      <x:c r="C451" s="34" t="str">
        <x:v>PRD-24AE19F5D2</x:v>
      </x:c>
      <x:c r="D451" s="34" t="str">
        <x:v>Medium</x:v>
      </x:c>
      <x:c r="E451" s="34" t="str">
        <x:v>Current U.S. availability</x:v>
      </x:c>
      <x:c r="F451" s="34" t="str">
        <x:v>Richard Wolf 8243.404 is source-backed but current U.S. availability or labeling is unverified.</x:v>
      </x:c>
      <x:c r="G451" s="34" t="str">
        <x:v>Confirm current U.S. catalog status, IFU, UDI/GTIN, service support, and local formulary before enabling.</x:v>
      </x:c>
      <x:c r="H451" s="34" t="str">
        <x:v>Open</x:v>
      </x:c>
    </x:row>
    <x:row r="452" ht="30" customHeight="1">
      <x:c r="A452" s="34" t="str">
        <x:v>QA-DBAEE529F2</x:v>
      </x:c>
      <x:c r="B452" s="34" t="str">
        <x:v>Product</x:v>
      </x:c>
      <x:c r="C452" s="34" t="str">
        <x:v>PRD-24BB958E53</x:v>
      </x:c>
      <x:c r="D452" s="34" t="str">
        <x:v>Medium</x:v>
      </x:c>
      <x:c r="E452" s="34" t="str">
        <x:v>Production readiness verification</x:v>
      </x:c>
      <x:c r="F452" s="34" t="str">
        <x:v>Novatech 03201S is source-backed and prototype-visible but has not completed production verification.</x:v>
      </x:c>
      <x:c r="G452" s="34" t="str">
        <x:v>Verify current IFU, FDA/UDI status, commercial availability, recalls, exact package UOM, and local formulary; record dated evidence.</x:v>
      </x:c>
      <x:c r="H452" s="34" t="str">
        <x:v>Open</x:v>
      </x:c>
    </x:row>
    <x:row r="453" ht="30" customHeight="1">
      <x:c r="A453" s="34" t="str">
        <x:v>QA-B338E321C2</x:v>
      </x:c>
      <x:c r="B453" s="34" t="str">
        <x:v>Product</x:v>
      </x:c>
      <x:c r="C453" s="34" t="str">
        <x:v>PRD-251B275384</x:v>
      </x:c>
      <x:c r="D453" s="34" t="str">
        <x:v>Medium</x:v>
      </x:c>
      <x:c r="E453" s="34" t="str">
        <x:v>Production readiness verification</x:v>
      </x:c>
      <x:c r="F453" s="34" t="str">
        <x:v>Boston Scientific M00516151 is source-backed and prototype-visible but has not completed production verification.</x:v>
      </x:c>
      <x:c r="G453" s="34" t="str">
        <x:v>Verify current IFU, FDA/UDI status, commercial availability, recalls, exact package UOM, and local formulary; record dated evidence.</x:v>
      </x:c>
      <x:c r="H453" s="34" t="str">
        <x:v>Open</x:v>
      </x:c>
    </x:row>
    <x:row r="454" ht="30" customHeight="1">
      <x:c r="A454" s="34" t="str">
        <x:v>QA-28EFA2C319</x:v>
      </x:c>
      <x:c r="B454" s="34" t="str">
        <x:v>Product</x:v>
      </x:c>
      <x:c r="C454" s="34" t="str">
        <x:v>PRD-2522C4A9A6</x:v>
      </x:c>
      <x:c r="D454" s="34" t="str">
        <x:v>Medium</x:v>
      </x:c>
      <x:c r="E454" s="34" t="str">
        <x:v>Current U.S. availability</x:v>
      </x:c>
      <x:c r="F454" s="34" t="str">
        <x:v>Karl Storz 10383A is source-backed but current U.S. availability or labeling is unverified.</x:v>
      </x:c>
      <x:c r="G454" s="34" t="str">
        <x:v>Confirm current U.S. catalog status, IFU, UDI/GTIN, service support, and local formulary before enabling.</x:v>
      </x:c>
      <x:c r="H454" s="34" t="str">
        <x:v>Open</x:v>
      </x:c>
    </x:row>
    <x:row r="455" ht="30" customHeight="1">
      <x:c r="A455" s="34" t="str">
        <x:v>QA-A6DBEED222</x:v>
      </x:c>
      <x:c r="B455" s="34" t="str">
        <x:v>Product</x:v>
      </x:c>
      <x:c r="C455" s="34" t="str">
        <x:v>PRD-2538CEF181</x:v>
      </x:c>
      <x:c r="D455" s="34" t="str">
        <x:v>Medium</x:v>
      </x:c>
      <x:c r="E455" s="34" t="str">
        <x:v>Production readiness verification</x:v>
      </x:c>
      <x:c r="F455" s="34" t="str">
        <x:v>Novatech 02BRT10400 is source-backed and prototype-visible but has not completed production verification.</x:v>
      </x:c>
      <x:c r="G455" s="34" t="str">
        <x:v>Verify current IFU, FDA/UDI status, commercial availability, recalls, exact package UOM, and local formulary; record dated evidence.</x:v>
      </x:c>
      <x:c r="H455" s="34" t="str">
        <x:v>Open</x:v>
      </x:c>
    </x:row>
    <x:row r="456" ht="30" customHeight="1">
      <x:c r="A456" s="34" t="str">
        <x:v>QA-AFAB4900A6</x:v>
      </x:c>
      <x:c r="B456" s="34" t="str">
        <x:v>Product</x:v>
      </x:c>
      <x:c r="C456" s="34" t="str">
        <x:v>PRD-25415AA480</x:v>
      </x:c>
      <x:c r="D456" s="34" t="str">
        <x:v>Medium</x:v>
      </x:c>
      <x:c r="E456" s="34" t="str">
        <x:v>Current U.S. availability</x:v>
      </x:c>
      <x:c r="F456" s="34" t="str">
        <x:v>Olympus NA-403D-2021 is source-backed but current U.S. availability or labeling is unverified.</x:v>
      </x:c>
      <x:c r="G456" s="34" t="str">
        <x:v>Confirm current U.S. catalog status, IFU, UDI/GTIN, service support, and local formulary before enabling.</x:v>
      </x:c>
      <x:c r="H456" s="34" t="str">
        <x:v>Open</x:v>
      </x:c>
    </x:row>
    <x:row r="457" ht="30" customHeight="1">
      <x:c r="A457" s="34" t="str">
        <x:v>QA-0A58449483</x:v>
      </x:c>
      <x:c r="B457" s="34" t="str">
        <x:v>Product</x:v>
      </x:c>
      <x:c r="C457" s="34" t="str">
        <x:v>PRD-25D4F080A3</x:v>
      </x:c>
      <x:c r="D457" s="34" t="str">
        <x:v>Medium</x:v>
      </x:c>
      <x:c r="E457" s="34" t="str">
        <x:v>Current U.S. availability</x:v>
      </x:c>
      <x:c r="F457" s="34" t="str">
        <x:v>Richard Wolf 8205.13 is source-backed but current U.S. availability or labeling is unverified.</x:v>
      </x:c>
      <x:c r="G457" s="34" t="str">
        <x:v>Confirm current U.S. catalog status, IFU, UDI/GTIN, service support, and local formulary before enabling.</x:v>
      </x:c>
      <x:c r="H457" s="34" t="str">
        <x:v>Open</x:v>
      </x:c>
    </x:row>
    <x:row r="458" ht="30" customHeight="1">
      <x:c r="A458" s="34" t="str">
        <x:v>QA-43DD7528B3</x:v>
      </x:c>
      <x:c r="B458" s="34" t="str">
        <x:v>Product</x:v>
      </x:c>
      <x:c r="C458" s="34" t="str">
        <x:v>PRD-2616E505ED</x:v>
      </x:c>
      <x:c r="D458" s="34" t="str">
        <x:v>Medium</x:v>
      </x:c>
      <x:c r="E458" s="34" t="str">
        <x:v>Current U.S. availability</x:v>
      </x:c>
      <x:c r="F458" s="34" t="str">
        <x:v>Richard Wolf 7980002 is source-backed but current U.S. availability or labeling is unverified.</x:v>
      </x:c>
      <x:c r="G458" s="34" t="str">
        <x:v>Confirm current U.S. catalog status, IFU, UDI/GTIN, service support, and local formulary before enabling.</x:v>
      </x:c>
      <x:c r="H458" s="34" t="str">
        <x:v>Open</x:v>
      </x:c>
    </x:row>
    <x:row r="459" ht="30" customHeight="1">
      <x:c r="A459" s="34" t="str">
        <x:v>QA-B55A008A51</x:v>
      </x:c>
      <x:c r="B459" s="34" t="str">
        <x:v>Product</x:v>
      </x:c>
      <x:c r="C459" s="34" t="str">
        <x:v>PRD-26349CF364</x:v>
      </x:c>
      <x:c r="D459" s="34" t="str">
        <x:v>Medium</x:v>
      </x:c>
      <x:c r="E459" s="34" t="str">
        <x:v>Production readiness verification</x:v>
      </x:c>
      <x:c r="F459" s="34" t="str">
        <x:v>Novatech 04251FS is source-backed and prototype-visible but has not completed production verification.</x:v>
      </x:c>
      <x:c r="G459" s="34" t="str">
        <x:v>Verify current IFU, FDA/UDI status, commercial availability, recalls, exact package UOM, and local formulary; record dated evidence.</x:v>
      </x:c>
      <x:c r="H459" s="34" t="str">
        <x:v>Open</x:v>
      </x:c>
    </x:row>
    <x:row r="460" ht="30" customHeight="1">
      <x:c r="A460" s="34" t="str">
        <x:v>QA-6E8B63B318</x:v>
      </x:c>
      <x:c r="B460" s="34" t="str">
        <x:v>Product</x:v>
      </x:c>
      <x:c r="C460" s="34" t="str">
        <x:v>PRD-2644647C19</x:v>
      </x:c>
      <x:c r="D460" s="34" t="str">
        <x:v>Medium</x:v>
      </x:c>
      <x:c r="E460" s="34" t="str">
        <x:v>Current U.S. availability</x:v>
      </x:c>
      <x:c r="F460" s="34" t="str">
        <x:v>Karl Storz 10381A is source-backed but current U.S. availability or labeling is unverified.</x:v>
      </x:c>
      <x:c r="G460" s="34" t="str">
        <x:v>Confirm current U.S. catalog status, IFU, UDI/GTIN, service support, and local formulary before enabling.</x:v>
      </x:c>
      <x:c r="H460" s="34" t="str">
        <x:v>Open</x:v>
      </x:c>
    </x:row>
    <x:row r="461" ht="30" customHeight="1">
      <x:c r="A461" s="34" t="str">
        <x:v>QA-BD1328E352</x:v>
      </x:c>
      <x:c r="B461" s="34" t="str">
        <x:v>Product</x:v>
      </x:c>
      <x:c r="C461" s="34" t="str">
        <x:v>PRD-2644946D4C</x:v>
      </x:c>
      <x:c r="D461" s="34" t="str">
        <x:v>Medium</x:v>
      </x:c>
      <x:c r="E461" s="34" t="str">
        <x:v>Current U.S. availability</x:v>
      </x:c>
      <x:c r="F461" s="34" t="str">
        <x:v>Micro-Tech Endoscopy ST02-334-14.050 is source-backed but current U.S. availability or labeling is unverified.</x:v>
      </x:c>
      <x:c r="G461" s="34" t="str">
        <x:v>Confirm current U.S. catalog status, IFU, UDI/GTIN, service support, and local formulary before enabling.</x:v>
      </x:c>
      <x:c r="H461" s="34" t="str">
        <x:v>Open</x:v>
      </x:c>
    </x:row>
    <x:row r="462" ht="30" customHeight="1">
      <x:c r="A462" s="34" t="str">
        <x:v>QA-136D53B52B</x:v>
      </x:c>
      <x:c r="B462" s="34" t="str">
        <x:v>Product</x:v>
      </x:c>
      <x:c r="C462" s="34" t="str">
        <x:v>PRD-2677F0C69F</x:v>
      </x:c>
      <x:c r="D462" s="34" t="str">
        <x:v>Medium</x:v>
      </x:c>
      <x:c r="E462" s="34" t="str">
        <x:v>Production readiness verification</x:v>
      </x:c>
      <x:c r="F462" s="34" t="str">
        <x:v>Olympus FG-220P is source-backed and prototype-visible but has not completed production verification.</x:v>
      </x:c>
      <x:c r="G462" s="34" t="str">
        <x:v>Verify current IFU, FDA/UDI status, commercial availability, recalls, exact package UOM, and local formulary; record dated evidence.</x:v>
      </x:c>
      <x:c r="H462" s="34" t="str">
        <x:v>Open</x:v>
      </x:c>
    </x:row>
    <x:row r="463" ht="30" customHeight="1">
      <x:c r="A463" s="34" t="str">
        <x:v>QA-C571BA0CC6</x:v>
      </x:c>
      <x:c r="B463" s="34" t="str">
        <x:v>Product</x:v>
      </x:c>
      <x:c r="C463" s="34" t="str">
        <x:v>PRD-26A160D11E</x:v>
      </x:c>
      <x:c r="D463" s="34" t="str">
        <x:v>Medium</x:v>
      </x:c>
      <x:c r="E463" s="34" t="str">
        <x:v>Production readiness verification</x:v>
      </x:c>
      <x:c r="F463" s="34" t="str">
        <x:v>Novatech 04301S is source-backed and prototype-visible but has not completed production verification.</x:v>
      </x:c>
      <x:c r="G463" s="34" t="str">
        <x:v>Verify current IFU, FDA/UDI status, commercial availability, recalls, exact package UOM, and local formulary; record dated evidence.</x:v>
      </x:c>
      <x:c r="H463" s="34" t="str">
        <x:v>Open</x:v>
      </x:c>
    </x:row>
    <x:row r="464" ht="30" customHeight="1">
      <x:c r="A464" s="34" t="str">
        <x:v>QA-3FFFBFD459</x:v>
      </x:c>
      <x:c r="B464" s="34" t="str">
        <x:v>Product</x:v>
      </x:c>
      <x:c r="C464" s="34" t="str">
        <x:v>PRD-277D52B6BC</x:v>
      </x:c>
      <x:c r="D464" s="34" t="str">
        <x:v>Medium</x:v>
      </x:c>
      <x:c r="E464" s="34" t="str">
        <x:v>Current U.S. availability</x:v>
      </x:c>
      <x:c r="F464" s="34" t="str">
        <x:v>Karl Storz 10380A is source-backed but current U.S. availability or labeling is unverified.</x:v>
      </x:c>
      <x:c r="G464" s="34" t="str">
        <x:v>Confirm current U.S. catalog status, IFU, UDI/GTIN, service support, and local formulary before enabling.</x:v>
      </x:c>
      <x:c r="H464" s="34" t="str">
        <x:v>Open</x:v>
      </x:c>
    </x:row>
    <x:row r="465" ht="30" customHeight="1">
      <x:c r="A465" s="34" t="str">
        <x:v>QA-32576632F8</x:v>
      </x:c>
      <x:c r="B465" s="34" t="str">
        <x:v>Product</x:v>
      </x:c>
      <x:c r="C465" s="34" t="str">
        <x:v>PRD-27B1BEE50C</x:v>
      </x:c>
      <x:c r="D465" s="34" t="str">
        <x:v>Medium</x:v>
      </x:c>
      <x:c r="E465" s="34" t="str">
        <x:v>Production readiness verification</x:v>
      </x:c>
      <x:c r="F465" s="34" t="str">
        <x:v>Boston Scientific M00576380 is source-backed and prototype-visible but has not completed production verification.</x:v>
      </x:c>
      <x:c r="G465" s="34" t="str">
        <x:v>Verify current IFU, FDA/UDI status, commercial availability, recalls, exact package UOM, and local formulary; record dated evidence.</x:v>
      </x:c>
      <x:c r="H465" s="34" t="str">
        <x:v>Open</x:v>
      </x:c>
    </x:row>
    <x:row r="466" ht="30" customHeight="1">
      <x:c r="A466" s="34" t="str">
        <x:v>QA-D73C743A26</x:v>
      </x:c>
      <x:c r="B466" s="34" t="str">
        <x:v>Product</x:v>
      </x:c>
      <x:c r="C466" s="34" t="str">
        <x:v>PRD-27BF9F087E</x:v>
      </x:c>
      <x:c r="D466" s="34" t="str">
        <x:v>Medium</x:v>
      </x:c>
      <x:c r="E466" s="34" t="str">
        <x:v>Production readiness verification</x:v>
      </x:c>
      <x:c r="F466" s="34" t="str">
        <x:v>Boston Scientific M00515192 is source-backed and prototype-visible but has not completed production verification.</x:v>
      </x:c>
      <x:c r="G466" s="34" t="str">
        <x:v>Verify current IFU, FDA/UDI status, commercial availability, recalls, exact package UOM, and local formulary; record dated evidence.</x:v>
      </x:c>
      <x:c r="H466" s="34" t="str">
        <x:v>Open</x:v>
      </x:c>
    </x:row>
    <x:row r="467" ht="30" customHeight="1">
      <x:c r="A467" s="34" t="str">
        <x:v>QA-C43D6CFED0</x:v>
      </x:c>
      <x:c r="B467" s="34" t="str">
        <x:v>Product</x:v>
      </x:c>
      <x:c r="C467" s="34" t="str">
        <x:v>PRD-28C10C5EE9</x:v>
      </x:c>
      <x:c r="D467" s="34" t="str">
        <x:v>Medium</x:v>
      </x:c>
      <x:c r="E467" s="34" t="str">
        <x:v>Current U.S. availability</x:v>
      </x:c>
      <x:c r="F467" s="34" t="str">
        <x:v>Karl Storz 10468D is source-backed but current U.S. availability or labeling is unverified.</x:v>
      </x:c>
      <x:c r="G467" s="34" t="str">
        <x:v>Confirm current U.S. catalog status, IFU, UDI/GTIN, service support, and local formulary before enabling.</x:v>
      </x:c>
      <x:c r="H467" s="34" t="str">
        <x:v>Open</x:v>
      </x:c>
    </x:row>
    <x:row r="468" ht="30" customHeight="1">
      <x:c r="A468" s="34" t="str">
        <x:v>QA-F9A1BC7A5A</x:v>
      </x:c>
      <x:c r="B468" s="34" t="str">
        <x:v>Product</x:v>
      </x:c>
      <x:c r="C468" s="34" t="str">
        <x:v>PRD-2952D06A3F</x:v>
      </x:c>
      <x:c r="D468" s="34" t="str">
        <x:v>Medium</x:v>
      </x:c>
      <x:c r="E468" s="34" t="str">
        <x:v>Production readiness verification</x:v>
      </x:c>
      <x:c r="F468" s="34" t="str">
        <x:v>Novatech 02BRT20260 is source-backed and prototype-visible but has not completed production verification.</x:v>
      </x:c>
      <x:c r="G468" s="34" t="str">
        <x:v>Verify current IFU, FDA/UDI status, commercial availability, recalls, exact package UOM, and local formulary; record dated evidence.</x:v>
      </x:c>
      <x:c r="H468" s="34" t="str">
        <x:v>Open</x:v>
      </x:c>
    </x:row>
    <x:row r="469" ht="30" customHeight="1">
      <x:c r="A469" s="34" t="str">
        <x:v>QA-B010E17EED</x:v>
      </x:c>
      <x:c r="B469" s="34" t="str">
        <x:v>Product</x:v>
      </x:c>
      <x:c r="C469" s="34" t="str">
        <x:v>PRD-29DCCCAF2B</x:v>
      </x:c>
      <x:c r="D469" s="34" t="str">
        <x:v>Medium</x:v>
      </x:c>
      <x:c r="E469" s="34" t="str">
        <x:v>Production readiness verification</x:v>
      </x:c>
      <x:c r="F469" s="34" t="str">
        <x:v>Novatech 03701FS is source-backed and prototype-visible but has not completed production verification.</x:v>
      </x:c>
      <x:c r="G469" s="34" t="str">
        <x:v>Verify current IFU, FDA/UDI status, commercial availability, recalls, exact package UOM, and local formulary; record dated evidence.</x:v>
      </x:c>
      <x:c r="H469" s="34" t="str">
        <x:v>Open</x:v>
      </x:c>
    </x:row>
    <x:row r="470" ht="30" customHeight="1">
      <x:c r="A470" s="34" t="str">
        <x:v>QA-F3BA327B4B</x:v>
      </x:c>
      <x:c r="B470" s="34" t="str">
        <x:v>Product</x:v>
      </x:c>
      <x:c r="C470" s="34" t="str">
        <x:v>PRD-29E6B2C2D0</x:v>
      </x:c>
      <x:c r="D470" s="34" t="str">
        <x:v>Medium</x:v>
      </x:c>
      <x:c r="E470" s="34" t="str">
        <x:v>Production readiness verification</x:v>
      </x:c>
      <x:c r="F470" s="34" t="str">
        <x:v>Merit Medical 90129-210 is source-backed and prototype-visible but has not completed production verification.</x:v>
      </x:c>
      <x:c r="G470" s="34" t="str">
        <x:v>Verify current IFU, FDA/UDI status, commercial availability, recalls, exact package UOM, and local formulary; record dated evidence.</x:v>
      </x:c>
      <x:c r="H470" s="34" t="str">
        <x:v>Open</x:v>
      </x:c>
    </x:row>
    <x:row r="471" ht="30" customHeight="1">
      <x:c r="A471" s="34" t="str">
        <x:v>QA-00CE0CD5C5</x:v>
      </x:c>
      <x:c r="B471" s="34" t="str">
        <x:v>Product</x:v>
      </x:c>
      <x:c r="C471" s="34" t="str">
        <x:v>PRD-2A67871443</x:v>
      </x:c>
      <x:c r="D471" s="34" t="str">
        <x:v>Medium</x:v>
      </x:c>
      <x:c r="E471" s="34" t="str">
        <x:v>Production readiness verification</x:v>
      </x:c>
      <x:c r="F471" s="34" t="str">
        <x:v>Merit Medical 90129-205 is source-backed and prototype-visible but has not completed production verification.</x:v>
      </x:c>
      <x:c r="G471" s="34" t="str">
        <x:v>Verify current IFU, FDA/UDI status, commercial availability, recalls, exact package UOM, and local formulary; record dated evidence.</x:v>
      </x:c>
      <x:c r="H471" s="34" t="str">
        <x:v>Open</x:v>
      </x:c>
    </x:row>
    <x:row r="472" ht="30" customHeight="1">
      <x:c r="A472" s="34" t="str">
        <x:v>QA-2EAA51F425</x:v>
      </x:c>
      <x:c r="B472" s="34" t="str">
        <x:v>Product</x:v>
      </x:c>
      <x:c r="C472" s="34" t="str">
        <x:v>PRD-2A8E02EC0E</x:v>
      </x:c>
      <x:c r="D472" s="34" t="str">
        <x:v>Medium</x:v>
      </x:c>
      <x:c r="E472" s="34" t="str">
        <x:v>Production readiness verification</x:v>
      </x:c>
      <x:c r="F472" s="34" t="str">
        <x:v>Novatech 02BRT30497 is source-backed and prototype-visible but has not completed production verification.</x:v>
      </x:c>
      <x:c r="G472" s="34" t="str">
        <x:v>Verify current IFU, FDA/UDI status, commercial availability, recalls, exact package UOM, and local formulary; record dated evidence.</x:v>
      </x:c>
      <x:c r="H472" s="34" t="str">
        <x:v>Open</x:v>
      </x:c>
    </x:row>
    <x:row r="473" ht="30" customHeight="1">
      <x:c r="A473" s="34" t="str">
        <x:v>QA-A37F1E3F91</x:v>
      </x:c>
      <x:c r="B473" s="34" t="str">
        <x:v>Product</x:v>
      </x:c>
      <x:c r="C473" s="34" t="str">
        <x:v>PRD-2ACB51E58C</x:v>
      </x:c>
      <x:c r="D473" s="34" t="str">
        <x:v>Medium</x:v>
      </x:c>
      <x:c r="E473" s="34" t="str">
        <x:v>Current U.S. availability</x:v>
      </x:c>
      <x:c r="F473" s="34" t="str">
        <x:v>Richard Wolf 8934.4424 is source-backed but current U.S. availability or labeling is unverified.</x:v>
      </x:c>
      <x:c r="G473" s="34" t="str">
        <x:v>Confirm current U.S. catalog status, IFU, UDI/GTIN, service support, and local formulary before enabling.</x:v>
      </x:c>
      <x:c r="H473" s="34" t="str">
        <x:v>Open</x:v>
      </x:c>
    </x:row>
    <x:row r="474" ht="30" customHeight="1">
      <x:c r="A474" s="34" t="str">
        <x:v>QA-697D0615C4</x:v>
      </x:c>
      <x:c r="B474" s="34" t="str">
        <x:v>Product</x:v>
      </x:c>
      <x:c r="C474" s="34" t="str">
        <x:v>PRD-2B5132F8C5</x:v>
      </x:c>
      <x:c r="D474" s="34" t="str">
        <x:v>Medium</x:v>
      </x:c>
      <x:c r="E474" s="34" t="str">
        <x:v>Production readiness verification</x:v>
      </x:c>
      <x:c r="F474" s="34" t="str">
        <x:v>Boston Scientific M00550340 is source-backed and prototype-visible but has not completed production verification.</x:v>
      </x:c>
      <x:c r="G474" s="34" t="str">
        <x:v>Verify current IFU, FDA/UDI status, commercial availability, recalls, exact package UOM, and local formulary; record dated evidence.</x:v>
      </x:c>
      <x:c r="H474" s="34" t="str">
        <x:v>Open</x:v>
      </x:c>
    </x:row>
    <x:row r="475" ht="30" customHeight="1">
      <x:c r="A475" s="34" t="str">
        <x:v>QA-4B913C92C7</x:v>
      </x:c>
      <x:c r="B475" s="34" t="str">
        <x:v>Product</x:v>
      </x:c>
      <x:c r="C475" s="34" t="str">
        <x:v>PRD-2B8AACAB67</x:v>
      </x:c>
      <x:c r="D475" s="34" t="str">
        <x:v>Medium</x:v>
      </x:c>
      <x:c r="E475" s="34" t="str">
        <x:v>Current U.S. availability</x:v>
      </x:c>
      <x:c r="F475" s="34" t="str">
        <x:v>Olympus EU-ME3 is source-backed but current U.S. availability or labeling is unverified.</x:v>
      </x:c>
      <x:c r="G475" s="34" t="str">
        <x:v>Confirm current U.S. catalog status, IFU, UDI/GTIN, service support, and local formulary before enabling.</x:v>
      </x:c>
      <x:c r="H475" s="34" t="str">
        <x:v>Open</x:v>
      </x:c>
    </x:row>
    <x:row r="476" ht="30" customHeight="1">
      <x:c r="A476" s="34" t="str">
        <x:v>QA-3C8E643CA0</x:v>
      </x:c>
      <x:c r="B476" s="34" t="str">
        <x:v>Product</x:v>
      </x:c>
      <x:c r="C476" s="34" t="str">
        <x:v>PRD-2BC12F8AEF</x:v>
      </x:c>
      <x:c r="D476" s="34" t="str">
        <x:v>Medium</x:v>
      </x:c>
      <x:c r="E476" s="34" t="str">
        <x:v>Current U.S. availability</x:v>
      </x:c>
      <x:c r="F476" s="34" t="str">
        <x:v>Karl Storz 10357 is source-backed but current U.S. availability or labeling is unverified.</x:v>
      </x:c>
      <x:c r="G476" s="34" t="str">
        <x:v>Confirm current U.S. catalog status, IFU, UDI/GTIN, service support, and local formulary before enabling.</x:v>
      </x:c>
      <x:c r="H476" s="34" t="str">
        <x:v>Open</x:v>
      </x:c>
    </x:row>
    <x:row r="477" ht="30" customHeight="1">
      <x:c r="A477" s="34" t="str">
        <x:v>QA-A082255109</x:v>
      </x:c>
      <x:c r="B477" s="34" t="str">
        <x:v>Product</x:v>
      </x:c>
      <x:c r="C477" s="34" t="str">
        <x:v>PRD-2BD5C6261D</x:v>
      </x:c>
      <x:c r="D477" s="34" t="str">
        <x:v>Medium</x:v>
      </x:c>
      <x:c r="E477" s="34" t="str">
        <x:v>Current U.S. availability</x:v>
      </x:c>
      <x:c r="F477" s="34" t="str">
        <x:v>Richard Wolf 8242.611 is source-backed but current U.S. availability or labeling is unverified.</x:v>
      </x:c>
      <x:c r="G477" s="34" t="str">
        <x:v>Confirm current U.S. catalog status, IFU, UDI/GTIN, service support, and local formulary before enabling.</x:v>
      </x:c>
      <x:c r="H477" s="34" t="str">
        <x:v>Open</x:v>
      </x:c>
    </x:row>
    <x:row r="478" ht="30" customHeight="1">
      <x:c r="A478" s="34" t="str">
        <x:v>QA-93ACE4B953</x:v>
      </x:c>
      <x:c r="B478" s="34" t="str">
        <x:v>Product</x:v>
      </x:c>
      <x:c r="C478" s="34" t="str">
        <x:v>PRD-2C2F29762E</x:v>
      </x:c>
      <x:c r="D478" s="34" t="str">
        <x:v>Medium</x:v>
      </x:c>
      <x:c r="E478" s="34" t="str">
        <x:v>Current U.S. availability</x:v>
      </x:c>
      <x:c r="F478" s="34" t="str">
        <x:v>Olympus MAJ-1651 is source-backed but current U.S. availability or labeling is unverified.</x:v>
      </x:c>
      <x:c r="G478" s="34" t="str">
        <x:v>Confirm current U.S. catalog status, IFU, UDI/GTIN, service support, and local formulary before enabling.</x:v>
      </x:c>
      <x:c r="H478" s="34" t="str">
        <x:v>Open</x:v>
      </x:c>
    </x:row>
    <x:row r="479" ht="30" customHeight="1">
      <x:c r="A479" s="34" t="str">
        <x:v>QA-3F43B3DB36</x:v>
      </x:c>
      <x:c r="B479" s="34" t="str">
        <x:v>Product</x:v>
      </x:c>
      <x:c r="C479" s="34" t="str">
        <x:v>PRD-2C4537F4D4</x:v>
      </x:c>
      <x:c r="D479" s="34" t="str">
        <x:v>Medium</x:v>
      </x:c>
      <x:c r="E479" s="34" t="str">
        <x:v>Current U.S. availability</x:v>
      </x:c>
      <x:c r="F479" s="34" t="str">
        <x:v>Olympus FB-433D is source-backed but current U.S. availability or labeling is unverified.</x:v>
      </x:c>
      <x:c r="G479" s="34" t="str">
        <x:v>Confirm current U.S. catalog status, IFU, UDI/GTIN, service support, and local formulary before enabling.</x:v>
      </x:c>
      <x:c r="H479" s="34" t="str">
        <x:v>Open</x:v>
      </x:c>
    </x:row>
    <x:row r="480" ht="30" customHeight="1">
      <x:c r="A480" s="34" t="str">
        <x:v>QA-39BC479D7F</x:v>
      </x:c>
      <x:c r="B480" s="34" t="str">
        <x:v>Product</x:v>
      </x:c>
      <x:c r="C480" s="34" t="str">
        <x:v>PRD-2C648B78A4</x:v>
      </x:c>
      <x:c r="D480" s="34" t="str">
        <x:v>Medium</x:v>
      </x:c>
      <x:c r="E480" s="34" t="str">
        <x:v>Production readiness verification</x:v>
      </x:c>
      <x:c r="F480" s="34" t="str">
        <x:v>Rocket Medical R51400-DP is source-backed and prototype-visible but has not completed production verification.</x:v>
      </x:c>
      <x:c r="G480" s="34" t="str">
        <x:v>Verify current IFU, FDA/UDI status, commercial availability, recalls, exact package UOM, and local formulary; record dated evidence.</x:v>
      </x:c>
      <x:c r="H480" s="34" t="str">
        <x:v>Open</x:v>
      </x:c>
    </x:row>
    <x:row r="481" ht="30" customHeight="1">
      <x:c r="A481" s="34" t="str">
        <x:v>QA-D865D5FFC4</x:v>
      </x:c>
      <x:c r="B481" s="34" t="str">
        <x:v>Product</x:v>
      </x:c>
      <x:c r="C481" s="34" t="str">
        <x:v>PRD-2C8EBB26DF</x:v>
      </x:c>
      <x:c r="D481" s="34" t="str">
        <x:v>Medium</x:v>
      </x:c>
      <x:c r="E481" s="34" t="str">
        <x:v>Production readiness verification</x:v>
      </x:c>
      <x:c r="F481" s="34" t="str">
        <x:v>Novatech 04241FS is source-backed and prototype-visible but has not completed production verification.</x:v>
      </x:c>
      <x:c r="G481" s="34" t="str">
        <x:v>Verify current IFU, FDA/UDI status, commercial availability, recalls, exact package UOM, and local formulary; record dated evidence.</x:v>
      </x:c>
      <x:c r="H481" s="34" t="str">
        <x:v>Open</x:v>
      </x:c>
    </x:row>
    <x:row r="482" ht="30" customHeight="1">
      <x:c r="A482" s="34" t="str">
        <x:v>QA-7C04A2164C</x:v>
      </x:c>
      <x:c r="B482" s="34" t="str">
        <x:v>Product</x:v>
      </x:c>
      <x:c r="C482" s="34" t="str">
        <x:v>PRD-2CCE54EDFD</x:v>
      </x:c>
      <x:c r="D482" s="34" t="str">
        <x:v>Medium</x:v>
      </x:c>
      <x:c r="E482" s="34" t="str">
        <x:v>Production readiness verification</x:v>
      </x:c>
      <x:c r="F482" s="34" t="str">
        <x:v>Boston Scientific M00576320 is source-backed and prototype-visible but has not completed production verification.</x:v>
      </x:c>
      <x:c r="G482" s="34" t="str">
        <x:v>Verify current IFU, FDA/UDI status, commercial availability, recalls, exact package UOM, and local formulary; record dated evidence.</x:v>
      </x:c>
      <x:c r="H482" s="34" t="str">
        <x:v>Open</x:v>
      </x:c>
    </x:row>
    <x:row r="483" ht="30" customHeight="1">
      <x:c r="A483" s="34" t="str">
        <x:v>QA-E993F95D15</x:v>
      </x:c>
      <x:c r="B483" s="34" t="str">
        <x:v>Product</x:v>
      </x:c>
      <x:c r="C483" s="34" t="str">
        <x:v>PRD-2D0C9B936A</x:v>
      </x:c>
      <x:c r="D483" s="34" t="str">
        <x:v>Medium</x:v>
      </x:c>
      <x:c r="E483" s="34" t="str">
        <x:v>Production readiness verification</x:v>
      </x:c>
      <x:c r="F483" s="34" t="str">
        <x:v>Cook Medical G34279 is source-backed and prototype-visible but has not completed production verification.</x:v>
      </x:c>
      <x:c r="G483" s="34" t="str">
        <x:v>Verify current IFU, FDA/UDI status, commercial availability, recalls, exact package UOM, and local formulary; record dated evidence.</x:v>
      </x:c>
      <x:c r="H483" s="34" t="str">
        <x:v>Open</x:v>
      </x:c>
    </x:row>
    <x:row r="484" ht="30" customHeight="1">
      <x:c r="A484" s="34" t="str">
        <x:v>QA-5970896293</x:v>
      </x:c>
      <x:c r="B484" s="34" t="str">
        <x:v>Product</x:v>
      </x:c>
      <x:c r="C484" s="34" t="str">
        <x:v>PRD-2DA93F54B9</x:v>
      </x:c>
      <x:c r="D484" s="34" t="str">
        <x:v>Medium</x:v>
      </x:c>
      <x:c r="E484" s="34" t="str">
        <x:v>Production readiness verification</x:v>
      </x:c>
      <x:c r="F484" s="34" t="str">
        <x:v>Cook Medical G34282 is source-backed and prototype-visible but has not completed production verification.</x:v>
      </x:c>
      <x:c r="G484" s="34" t="str">
        <x:v>Verify current IFU, FDA/UDI status, commercial availability, recalls, exact package UOM, and local formulary; record dated evidence.</x:v>
      </x:c>
      <x:c r="H484" s="34" t="str">
        <x:v>Open</x:v>
      </x:c>
    </x:row>
    <x:row r="485" ht="30" customHeight="1">
      <x:c r="A485" s="34" t="str">
        <x:v>QA-1C518A976C</x:v>
      </x:c>
      <x:c r="B485" s="34" t="str">
        <x:v>Product</x:v>
      </x:c>
      <x:c r="C485" s="34" t="str">
        <x:v>PRD-2DACCAD2B4</x:v>
      </x:c>
      <x:c r="D485" s="34" t="str">
        <x:v>Medium</x:v>
      </x:c>
      <x:c r="E485" s="34" t="str">
        <x:v>Current U.S. availability</x:v>
      </x:c>
      <x:c r="F485" s="34" t="str">
        <x:v>Karl Storz 10352L is source-backed but current U.S. availability or labeling is unverified.</x:v>
      </x:c>
      <x:c r="G485" s="34" t="str">
        <x:v>Confirm current U.S. catalog status, IFU, UDI/GTIN, service support, and local formulary before enabling.</x:v>
      </x:c>
      <x:c r="H485" s="34" t="str">
        <x:v>Open</x:v>
      </x:c>
    </x:row>
    <x:row r="486" ht="30" customHeight="1">
      <x:c r="A486" s="34" t="str">
        <x:v>QA-4907EEC900</x:v>
      </x:c>
      <x:c r="B486" s="34" t="str">
        <x:v>Product</x:v>
      </x:c>
      <x:c r="C486" s="34" t="str">
        <x:v>PRD-2DBF0805A2</x:v>
      </x:c>
      <x:c r="D486" s="34" t="str">
        <x:v>Medium</x:v>
      </x:c>
      <x:c r="E486" s="34" t="str">
        <x:v>Current U.S. availability</x:v>
      </x:c>
      <x:c r="F486" s="34" t="str">
        <x:v>Richard Wolf 8095.00 is source-backed but current U.S. availability or labeling is unverified.</x:v>
      </x:c>
      <x:c r="G486" s="34" t="str">
        <x:v>Confirm current U.S. catalog status, IFU, UDI/GTIN, service support, and local formulary before enabling.</x:v>
      </x:c>
      <x:c r="H486" s="34" t="str">
        <x:v>Open</x:v>
      </x:c>
    </x:row>
    <x:row r="487" ht="30" customHeight="1">
      <x:c r="A487" s="34" t="str">
        <x:v>QA-76173E2AFA</x:v>
      </x:c>
      <x:c r="B487" s="34" t="str">
        <x:v>Product</x:v>
      </x:c>
      <x:c r="C487" s="34" t="str">
        <x:v>PRD-2E03B33575</x:v>
      </x:c>
      <x:c r="D487" s="34" t="str">
        <x:v>Medium</x:v>
      </x:c>
      <x:c r="E487" s="34" t="str">
        <x:v>Production readiness verification</x:v>
      </x:c>
      <x:c r="F487" s="34" t="str">
        <x:v>Merit Medical 90129-209 is source-backed and prototype-visible but has not completed production verification.</x:v>
      </x:c>
      <x:c r="G487" s="34" t="str">
        <x:v>Verify current IFU, FDA/UDI status, commercial availability, recalls, exact package UOM, and local formulary; record dated evidence.</x:v>
      </x:c>
      <x:c r="H487" s="34" t="str">
        <x:v>Open</x:v>
      </x:c>
    </x:row>
    <x:row r="488" ht="30" customHeight="1">
      <x:c r="A488" s="34" t="str">
        <x:v>QA-A3E57ACD13</x:v>
      </x:c>
      <x:c r="B488" s="34" t="str">
        <x:v>Product</x:v>
      </x:c>
      <x:c r="C488" s="34" t="str">
        <x:v>PRD-2E043ED827</x:v>
      </x:c>
      <x:c r="D488" s="34" t="str">
        <x:v>Medium</x:v>
      </x:c>
      <x:c r="E488" s="34" t="str">
        <x:v>Current U.S. availability</x:v>
      </x:c>
      <x:c r="F488" s="34" t="str">
        <x:v>Olympus UM-S20-20R is source-backed but current U.S. availability or labeling is unverified.</x:v>
      </x:c>
      <x:c r="G488" s="34" t="str">
        <x:v>Confirm current U.S. catalog status, IFU, UDI/GTIN, service support, and local formulary before enabling.</x:v>
      </x:c>
      <x:c r="H488" s="34" t="str">
        <x:v>Open</x:v>
      </x:c>
    </x:row>
    <x:row r="489" ht="30" customHeight="1">
      <x:c r="A489" s="34" t="str">
        <x:v>QA-B9A9A8518F</x:v>
      </x:c>
      <x:c r="B489" s="34" t="str">
        <x:v>Product</x:v>
      </x:c>
      <x:c r="C489" s="34" t="str">
        <x:v>PRD-2E1A3E4B68</x:v>
      </x:c>
      <x:c r="D489" s="34" t="str">
        <x:v>Medium</x:v>
      </x:c>
      <x:c r="E489" s="34" t="str">
        <x:v>Production readiness verification</x:v>
      </x:c>
      <x:c r="F489" s="34" t="str">
        <x:v>Novatech 04021S is source-backed and prototype-visible but has not completed production verification.</x:v>
      </x:c>
      <x:c r="G489" s="34" t="str">
        <x:v>Verify current IFU, FDA/UDI status, commercial availability, recalls, exact package UOM, and local formulary; record dated evidence.</x:v>
      </x:c>
      <x:c r="H489" s="34" t="str">
        <x:v>Open</x:v>
      </x:c>
    </x:row>
    <x:row r="490" ht="30" customHeight="1">
      <x:c r="A490" s="34" t="str">
        <x:v>QA-F02B3CF2D4</x:v>
      </x:c>
      <x:c r="B490" s="34" t="str">
        <x:v>Product</x:v>
      </x:c>
      <x:c r="C490" s="34" t="str">
        <x:v>PRD-2E6996BA6A</x:v>
      </x:c>
      <x:c r="D490" s="34" t="str">
        <x:v>Medium</x:v>
      </x:c>
      <x:c r="E490" s="34" t="str">
        <x:v>Production readiness verification</x:v>
      </x:c>
      <x:c r="F490" s="34" t="str">
        <x:v>Rocket Medical R54410-00-VV is source-backed and prototype-visible but has not completed production verification.</x:v>
      </x:c>
      <x:c r="G490" s="34" t="str">
        <x:v>Verify current IFU, FDA/UDI status, commercial availability, recalls, exact package UOM, and local formulary; record dated evidence.</x:v>
      </x:c>
      <x:c r="H490" s="34" t="str">
        <x:v>Open</x:v>
      </x:c>
    </x:row>
    <x:row r="491" ht="30" customHeight="1">
      <x:c r="A491" s="34" t="str">
        <x:v>QA-EF1083E375</x:v>
      </x:c>
      <x:c r="B491" s="34" t="str">
        <x:v>Product</x:v>
      </x:c>
      <x:c r="C491" s="34" t="str">
        <x:v>PRD-2EAA2EFE2C</x:v>
      </x:c>
      <x:c r="D491" s="34" t="str">
        <x:v>Medium</x:v>
      </x:c>
      <x:c r="E491" s="34" t="str">
        <x:v>Production readiness verification</x:v>
      </x:c>
      <x:c r="F491" s="34" t="str">
        <x:v>Olympus BW-411B is source-backed and prototype-visible but has not completed production verification.</x:v>
      </x:c>
      <x:c r="G491" s="34" t="str">
        <x:v>Verify current IFU, FDA/UDI status, commercial availability, recalls, exact package UOM, and local formulary; record dated evidence.</x:v>
      </x:c>
      <x:c r="H491" s="34" t="str">
        <x:v>Open</x:v>
      </x:c>
    </x:row>
    <x:row r="492" ht="30" customHeight="1">
      <x:c r="A492" s="34" t="str">
        <x:v>QA-E204F0820B</x:v>
      </x:c>
      <x:c r="B492" s="34" t="str">
        <x:v>Product</x:v>
      </x:c>
      <x:c r="C492" s="34" t="str">
        <x:v>PRD-2EB4F34219</x:v>
      </x:c>
      <x:c r="D492" s="34" t="str">
        <x:v>Medium</x:v>
      </x:c>
      <x:c r="E492" s="34" t="str">
        <x:v>Current U.S. availability</x:v>
      </x:c>
      <x:c r="F492" s="34" t="str">
        <x:v>Richard Wolf 8215.714 is source-backed but current U.S. availability or labeling is unverified.</x:v>
      </x:c>
      <x:c r="G492" s="34" t="str">
        <x:v>Confirm current U.S. catalog status, IFU, UDI/GTIN, service support, and local formulary before enabling.</x:v>
      </x:c>
      <x:c r="H492" s="34" t="str">
        <x:v>Open</x:v>
      </x:c>
    </x:row>
    <x:row r="493" ht="30" customHeight="1">
      <x:c r="A493" s="34" t="str">
        <x:v>QA-9F28DDE229</x:v>
      </x:c>
      <x:c r="B493" s="34" t="str">
        <x:v>Product</x:v>
      </x:c>
      <x:c r="C493" s="34" t="str">
        <x:v>PRD-2EB7F5EEC1</x:v>
      </x:c>
      <x:c r="D493" s="34" t="str">
        <x:v>Medium</x:v>
      </x:c>
      <x:c r="E493" s="34" t="str">
        <x:v>Current U.S. availability</x:v>
      </x:c>
      <x:c r="F493" s="34" t="str">
        <x:v>Richard Wolf 825211430 is source-backed but current U.S. availability or labeling is unverified.</x:v>
      </x:c>
      <x:c r="G493" s="34" t="str">
        <x:v>Confirm current U.S. catalog status, IFU, UDI/GTIN, service support, and local formulary before enabling.</x:v>
      </x:c>
      <x:c r="H493" s="34" t="str">
        <x:v>Open</x:v>
      </x:c>
    </x:row>
    <x:row r="494" ht="30" customHeight="1">
      <x:c r="A494" s="34" t="str">
        <x:v>QA-2FA016C56C</x:v>
      </x:c>
      <x:c r="B494" s="34" t="str">
        <x:v>Product</x:v>
      </x:c>
      <x:c r="C494" s="34" t="str">
        <x:v>PRD-2EBBDD96EC</x:v>
      </x:c>
      <x:c r="D494" s="34" t="str">
        <x:v>Medium</x:v>
      </x:c>
      <x:c r="E494" s="34" t="str">
        <x:v>Production readiness verification</x:v>
      </x:c>
      <x:c r="F494" s="34" t="str">
        <x:v>Olympus NA-U401SX-4022-C is source-backed and prototype-visible but has not completed production verification.</x:v>
      </x:c>
      <x:c r="G494" s="34" t="str">
        <x:v>Verify current IFU, FDA/UDI status, commercial availability, recalls, exact package UOM, and local formulary; record dated evidence.</x:v>
      </x:c>
      <x:c r="H494" s="34" t="str">
        <x:v>Open</x:v>
      </x:c>
    </x:row>
    <x:row r="495" ht="30" customHeight="1">
      <x:c r="A495" s="34" t="str">
        <x:v>QA-88A606F8CA</x:v>
      </x:c>
      <x:c r="B495" s="34" t="str">
        <x:v>Product</x:v>
      </x:c>
      <x:c r="C495" s="34" t="str">
        <x:v>PRD-2EE09F18D7</x:v>
      </x:c>
      <x:c r="D495" s="34" t="str">
        <x:v>Medium</x:v>
      </x:c>
      <x:c r="E495" s="34" t="str">
        <x:v>Production readiness verification</x:v>
      </x:c>
      <x:c r="F495" s="34" t="str">
        <x:v>Merit Medical 90129-303 is source-backed and prototype-visible but has not completed production verification.</x:v>
      </x:c>
      <x:c r="G495" s="34" t="str">
        <x:v>Verify current IFU, FDA/UDI status, commercial availability, recalls, exact package UOM, and local formulary; record dated evidence.</x:v>
      </x:c>
      <x:c r="H495" s="34" t="str">
        <x:v>Open</x:v>
      </x:c>
    </x:row>
    <x:row r="496" ht="30" customHeight="1">
      <x:c r="A496" s="34" t="str">
        <x:v>QA-761FBC4C9D</x:v>
      </x:c>
      <x:c r="B496" s="34" t="str">
        <x:v>Product</x:v>
      </x:c>
      <x:c r="C496" s="34" t="str">
        <x:v>PRD-2F1A67DE53</x:v>
      </x:c>
      <x:c r="D496" s="34" t="str">
        <x:v>Medium</x:v>
      </x:c>
      <x:c r="E496" s="34" t="str">
        <x:v>Current U.S. availability</x:v>
      </x:c>
      <x:c r="F496" s="34" t="str">
        <x:v>Karl Storz 10438 is source-backed but current U.S. availability or labeling is unverified.</x:v>
      </x:c>
      <x:c r="G496" s="34" t="str">
        <x:v>Confirm current U.S. catalog status, IFU, UDI/GTIN, service support, and local formulary before enabling.</x:v>
      </x:c>
      <x:c r="H496" s="34" t="str">
        <x:v>Open</x:v>
      </x:c>
    </x:row>
    <x:row r="497" ht="30" customHeight="1">
      <x:c r="A497" s="34" t="str">
        <x:v>QA-92A9DC47D5</x:v>
      </x:c>
      <x:c r="B497" s="34" t="str">
        <x:v>Product</x:v>
      </x:c>
      <x:c r="C497" s="34" t="str">
        <x:v>PRD-2F3F39DBA3</x:v>
      </x:c>
      <x:c r="D497" s="34" t="str">
        <x:v>Medium</x:v>
      </x:c>
      <x:c r="E497" s="34" t="str">
        <x:v>Production readiness verification</x:v>
      </x:c>
      <x:c r="F497" s="34" t="str">
        <x:v>Boston Scientific M00516001 is source-backed and prototype-visible but has not completed production verification.</x:v>
      </x:c>
      <x:c r="G497" s="34" t="str">
        <x:v>Verify current IFU, FDA/UDI status, commercial availability, recalls, exact package UOM, and local formulary; record dated evidence.</x:v>
      </x:c>
      <x:c r="H497" s="34" t="str">
        <x:v>Open</x:v>
      </x:c>
    </x:row>
    <x:row r="498" ht="30" customHeight="1">
      <x:c r="A498" s="34" t="str">
        <x:v>QA-157ADE25D8</x:v>
      </x:c>
      <x:c r="B498" s="34" t="str">
        <x:v>Product</x:v>
      </x:c>
      <x:c r="C498" s="34" t="str">
        <x:v>PRD-2F7DDD739E</x:v>
      </x:c>
      <x:c r="D498" s="34" t="str">
        <x:v>Medium</x:v>
      </x:c>
      <x:c r="E498" s="34" t="str">
        <x:v>Production readiness verification</x:v>
      </x:c>
      <x:c r="F498" s="34" t="str">
        <x:v>Boston Scientific CBK-881-20 is source-backed and prototype-visible but has not completed production verification.</x:v>
      </x:c>
      <x:c r="G498" s="34" t="str">
        <x:v>Verify current IFU, FDA/UDI status, commercial availability, recalls, exact package UOM, and local formulary; record dated evidence.</x:v>
      </x:c>
      <x:c r="H498" s="34" t="str">
        <x:v>Open</x:v>
      </x:c>
    </x:row>
    <x:row r="499" ht="30" customHeight="1">
      <x:c r="A499" s="34" t="str">
        <x:v>QA-3D95A5A25A</x:v>
      </x:c>
      <x:c r="B499" s="34" t="str">
        <x:v>Product</x:v>
      </x:c>
      <x:c r="C499" s="34" t="str">
        <x:v>PRD-2FACCCFC02</x:v>
      </x:c>
      <x:c r="D499" s="34" t="str">
        <x:v>Medium</x:v>
      </x:c>
      <x:c r="E499" s="34" t="str">
        <x:v>Current U.S. availability</x:v>
      </x:c>
      <x:c r="F499" s="34" t="str">
        <x:v>Karl Storz 10372UL is source-backed but current U.S. availability or labeling is unverified.</x:v>
      </x:c>
      <x:c r="G499" s="34" t="str">
        <x:v>Confirm current U.S. catalog status, IFU, UDI/GTIN, service support, and local formulary before enabling.</x:v>
      </x:c>
      <x:c r="H499" s="34" t="str">
        <x:v>Open</x:v>
      </x:c>
    </x:row>
    <x:row r="500" ht="30" customHeight="1">
      <x:c r="A500" s="34" t="str">
        <x:v>QA-EC133D16DC</x:v>
      </x:c>
      <x:c r="B500" s="34" t="str">
        <x:v>Product</x:v>
      </x:c>
      <x:c r="C500" s="34" t="str">
        <x:v>PRD-2FBD344316</x:v>
      </x:c>
      <x:c r="D500" s="34" t="str">
        <x:v>Medium</x:v>
      </x:c>
      <x:c r="E500" s="34" t="str">
        <x:v>Current U.S. availability</x:v>
      </x:c>
      <x:c r="F500" s="34" t="str">
        <x:v>Richard Wolf 8934.432 is source-backed but current U.S. availability or labeling is unverified.</x:v>
      </x:c>
      <x:c r="G500" s="34" t="str">
        <x:v>Confirm current U.S. catalog status, IFU, UDI/GTIN, service support, and local formulary before enabling.</x:v>
      </x:c>
      <x:c r="H500" s="34" t="str">
        <x:v>Open</x:v>
      </x:c>
    </x:row>
    <x:row r="501" ht="30" customHeight="1">
      <x:c r="A501" s="34" t="str">
        <x:v>QA-7D4D96FC6D</x:v>
      </x:c>
      <x:c r="B501" s="34" t="str">
        <x:v>Product</x:v>
      </x:c>
      <x:c r="C501" s="34" t="str">
        <x:v>PRD-2FFEEB98B2</x:v>
      </x:c>
      <x:c r="D501" s="34" t="str">
        <x:v>Medium</x:v>
      </x:c>
      <x:c r="E501" s="34" t="str">
        <x:v>Production readiness verification</x:v>
      </x:c>
      <x:c r="F501" s="34" t="str">
        <x:v>Olympus BF-UC190F is source-backed and prototype-visible but has not completed production verification.</x:v>
      </x:c>
      <x:c r="G501" s="34" t="str">
        <x:v>Verify current IFU, FDA/UDI status, commercial availability, recalls, exact package UOM, and local formulary; record dated evidence.</x:v>
      </x:c>
      <x:c r="H501" s="34" t="str">
        <x:v>Open</x:v>
      </x:c>
    </x:row>
    <x:row r="502" ht="30" customHeight="1">
      <x:c r="A502" s="34" t="str">
        <x:v>QA-AF230D11E1</x:v>
      </x:c>
      <x:c r="B502" s="34" t="str">
        <x:v>Product</x:v>
      </x:c>
      <x:c r="C502" s="34" t="str">
        <x:v>PRD-32203FFD61</x:v>
      </x:c>
      <x:c r="D502" s="34" t="str">
        <x:v>Medium</x:v>
      </x:c>
      <x:c r="E502" s="34" t="str">
        <x:v>Production readiness verification</x:v>
      </x:c>
      <x:c r="F502" s="34" t="str">
        <x:v>Novatech 04271FS is source-backed and prototype-visible but has not completed production verification.</x:v>
      </x:c>
      <x:c r="G502" s="34" t="str">
        <x:v>Verify current IFU, FDA/UDI status, commercial availability, recalls, exact package UOM, and local formulary; record dated evidence.</x:v>
      </x:c>
      <x:c r="H502" s="34" t="str">
        <x:v>Open</x:v>
      </x:c>
    </x:row>
    <x:row r="503" ht="30" customHeight="1">
      <x:c r="A503" s="34" t="str">
        <x:v>QA-859A991E66</x:v>
      </x:c>
      <x:c r="B503" s="34" t="str">
        <x:v>Product</x:v>
      </x:c>
      <x:c r="C503" s="34" t="str">
        <x:v>PRD-3236D0CEDC</x:v>
      </x:c>
      <x:c r="D503" s="34" t="str">
        <x:v>Medium</x:v>
      </x:c>
      <x:c r="E503" s="34" t="str">
        <x:v>Current U.S. availability</x:v>
      </x:c>
      <x:c r="F503" s="34" t="str">
        <x:v>Richard Wolf 8919.353 is source-backed but current U.S. availability or labeling is unverified.</x:v>
      </x:c>
      <x:c r="G503" s="34" t="str">
        <x:v>Confirm current U.S. catalog status, IFU, UDI/GTIN, service support, and local formulary before enabling.</x:v>
      </x:c>
      <x:c r="H503" s="34" t="str">
        <x:v>Open</x:v>
      </x:c>
    </x:row>
    <x:row r="504" ht="30" customHeight="1">
      <x:c r="A504" s="34" t="str">
        <x:v>QA-286FAB82F1</x:v>
      </x:c>
      <x:c r="B504" s="34" t="str">
        <x:v>Product</x:v>
      </x:c>
      <x:c r="C504" s="34" t="str">
        <x:v>PRD-3296D18171</x:v>
      </x:c>
      <x:c r="D504" s="34" t="str">
        <x:v>Medium</x:v>
      </x:c>
      <x:c r="E504" s="34" t="str">
        <x:v>Production readiness verification</x:v>
      </x:c>
      <x:c r="F504" s="34" t="str">
        <x:v>Boston Scientific M00576600 is source-backed and prototype-visible but has not completed production verification.</x:v>
      </x:c>
      <x:c r="G504" s="34" t="str">
        <x:v>Verify current IFU, FDA/UDI status, commercial availability, recalls, exact package UOM, and local formulary; record dated evidence.</x:v>
      </x:c>
      <x:c r="H504" s="34" t="str">
        <x:v>Open</x:v>
      </x:c>
    </x:row>
    <x:row r="505" ht="30" customHeight="1">
      <x:c r="A505" s="34" t="str">
        <x:v>QA-69998A7297</x:v>
      </x:c>
      <x:c r="B505" s="34" t="str">
        <x:v>Product</x:v>
      </x:c>
      <x:c r="C505" s="34" t="str">
        <x:v>PRD-32BD35D821</x:v>
      </x:c>
      <x:c r="D505" s="34" t="str">
        <x:v>Medium</x:v>
      </x:c>
      <x:c r="E505" s="34" t="str">
        <x:v>Production readiness verification</x:v>
      </x:c>
      <x:c r="F505" s="34" t="str">
        <x:v>Novatech 09041S is source-backed and prototype-visible but has not completed production verification.</x:v>
      </x:c>
      <x:c r="G505" s="34" t="str">
        <x:v>Verify current IFU, FDA/UDI status, commercial availability, recalls, exact package UOM, and local formulary; record dated evidence.</x:v>
      </x:c>
      <x:c r="H505" s="34" t="str">
        <x:v>Open</x:v>
      </x:c>
    </x:row>
    <x:row r="506" ht="30" customHeight="1">
      <x:c r="A506" s="34" t="str">
        <x:v>QA-4700774346</x:v>
      </x:c>
      <x:c r="B506" s="34" t="str">
        <x:v>Product</x:v>
      </x:c>
      <x:c r="C506" s="34" t="str">
        <x:v>PRD-33120D5BE2</x:v>
      </x:c>
      <x:c r="D506" s="34" t="str">
        <x:v>Medium</x:v>
      </x:c>
      <x:c r="E506" s="34" t="str">
        <x:v>Current U.S. availability</x:v>
      </x:c>
      <x:c r="F506" s="34" t="str">
        <x:v>Karl Storz 10318GL is source-backed but current U.S. availability or labeling is unverified.</x:v>
      </x:c>
      <x:c r="G506" s="34" t="str">
        <x:v>Confirm current U.S. catalog status, IFU, UDI/GTIN, service support, and local formulary before enabling.</x:v>
      </x:c>
      <x:c r="H506" s="34" t="str">
        <x:v>Open</x:v>
      </x:c>
    </x:row>
    <x:row r="507" ht="30" customHeight="1">
      <x:c r="A507" s="34" t="str">
        <x:v>QA-DB415ECDC3</x:v>
      </x:c>
      <x:c r="B507" s="34" t="str">
        <x:v>Product</x:v>
      </x:c>
      <x:c r="C507" s="34" t="str">
        <x:v>PRD-33C62E2093</x:v>
      </x:c>
      <x:c r="D507" s="34" t="str">
        <x:v>Medium</x:v>
      </x:c>
      <x:c r="E507" s="34" t="str">
        <x:v>Current U.S. availability</x:v>
      </x:c>
      <x:c r="F507" s="34" t="str">
        <x:v>Karl Storz 10380D is source-backed but current U.S. availability or labeling is unverified.</x:v>
      </x:c>
      <x:c r="G507" s="34" t="str">
        <x:v>Confirm current U.S. catalog status, IFU, UDI/GTIN, service support, and local formulary before enabling.</x:v>
      </x:c>
      <x:c r="H507" s="34" t="str">
        <x:v>Open</x:v>
      </x:c>
    </x:row>
    <x:row r="508" ht="30" customHeight="1">
      <x:c r="A508" s="34" t="str">
        <x:v>QA-8FD91746F3</x:v>
      </x:c>
      <x:c r="B508" s="34" t="str">
        <x:v>Product</x:v>
      </x:c>
      <x:c r="C508" s="34" t="str">
        <x:v>PRD-3402724B0E</x:v>
      </x:c>
      <x:c r="D508" s="34" t="str">
        <x:v>Medium</x:v>
      </x:c>
      <x:c r="E508" s="34" t="str">
        <x:v>Production readiness verification</x:v>
      </x:c>
      <x:c r="F508" s="34" t="str">
        <x:v>Boston Scientific M00576610 is source-backed and prototype-visible but has not completed production verification.</x:v>
      </x:c>
      <x:c r="G508" s="34" t="str">
        <x:v>Verify current IFU, FDA/UDI status, commercial availability, recalls, exact package UOM, and local formulary; record dated evidence.</x:v>
      </x:c>
      <x:c r="H508" s="34" t="str">
        <x:v>Open</x:v>
      </x:c>
    </x:row>
    <x:row r="509" ht="30" customHeight="1">
      <x:c r="A509" s="34" t="str">
        <x:v>QA-4075B8206B</x:v>
      </x:c>
      <x:c r="B509" s="34" t="str">
        <x:v>Product</x:v>
      </x:c>
      <x:c r="C509" s="34" t="str">
        <x:v>PRD-34234ED158</x:v>
      </x:c>
      <x:c r="D509" s="34" t="str">
        <x:v>Medium</x:v>
      </x:c>
      <x:c r="E509" s="34" t="str">
        <x:v>Production readiness verification</x:v>
      </x:c>
      <x:c r="F509" s="34" t="str">
        <x:v>Olympus SVS-V5-00 is source-backed and prototype-visible but has not completed production verification.</x:v>
      </x:c>
      <x:c r="G509" s="34" t="str">
        <x:v>Verify current IFU, FDA/UDI status, commercial availability, recalls, exact package UOM, and local formulary; record dated evidence.</x:v>
      </x:c>
      <x:c r="H509" s="34" t="str">
        <x:v>Open</x:v>
      </x:c>
    </x:row>
    <x:row r="510" ht="30" customHeight="1">
      <x:c r="A510" s="34" t="str">
        <x:v>QA-031F892B5A</x:v>
      </x:c>
      <x:c r="B510" s="34" t="str">
        <x:v>Product</x:v>
      </x:c>
      <x:c r="C510" s="34" t="str">
        <x:v>PRD-34895D701B</x:v>
      </x:c>
      <x:c r="D510" s="34" t="str">
        <x:v>Medium</x:v>
      </x:c>
      <x:c r="E510" s="34" t="str">
        <x:v>Production readiness verification</x:v>
      </x:c>
      <x:c r="F510" s="34" t="str">
        <x:v>Olympus BCV1-C2 is source-backed and prototype-visible but has not completed production verification.</x:v>
      </x:c>
      <x:c r="G510" s="34" t="str">
        <x:v>Verify current IFU, FDA/UDI status, commercial availability, recalls, exact package UOM, and local formulary; record dated evidence.</x:v>
      </x:c>
      <x:c r="H510" s="34" t="str">
        <x:v>Open</x:v>
      </x:c>
    </x:row>
    <x:row r="511" ht="30" customHeight="1">
      <x:c r="A511" s="34" t="str">
        <x:v>QA-B7BC1BB137</x:v>
      </x:c>
      <x:c r="B511" s="34" t="str">
        <x:v>Product</x:v>
      </x:c>
      <x:c r="C511" s="34" t="str">
        <x:v>PRD-34BAA70074</x:v>
      </x:c>
      <x:c r="D511" s="34" t="str">
        <x:v>Medium</x:v>
      </x:c>
      <x:c r="E511" s="34" t="str">
        <x:v>Current U.S. availability</x:v>
      </x:c>
      <x:c r="F511" s="34" t="str">
        <x:v>Olympus MAJ-1720 is source-backed but current U.S. availability or labeling is unverified.</x:v>
      </x:c>
      <x:c r="G511" s="34" t="str">
        <x:v>Confirm current U.S. catalog status, IFU, UDI/GTIN, service support, and local formulary before enabling.</x:v>
      </x:c>
      <x:c r="H511" s="34" t="str">
        <x:v>Open</x:v>
      </x:c>
    </x:row>
    <x:row r="512" ht="30" customHeight="1">
      <x:c r="A512" s="34" t="str">
        <x:v>QA-AA6761647F</x:v>
      </x:c>
      <x:c r="B512" s="34" t="str">
        <x:v>Product</x:v>
      </x:c>
      <x:c r="C512" s="34" t="str">
        <x:v>PRD-354ECD3DC4</x:v>
      </x:c>
      <x:c r="D512" s="34" t="str">
        <x:v>Medium</x:v>
      </x:c>
      <x:c r="E512" s="34" t="str">
        <x:v>Current U.S. availability</x:v>
      </x:c>
      <x:c r="F512" s="34" t="str">
        <x:v>Karl Storz 10367K is source-backed but current U.S. availability or labeling is unverified.</x:v>
      </x:c>
      <x:c r="G512" s="34" t="str">
        <x:v>Confirm current U.S. catalog status, IFU, UDI/GTIN, service support, and local formulary before enabling.</x:v>
      </x:c>
      <x:c r="H512" s="34" t="str">
        <x:v>Open</x:v>
      </x:c>
    </x:row>
    <x:row r="513" ht="30" customHeight="1">
      <x:c r="A513" s="34" t="str">
        <x:v>QA-B512126A52</x:v>
      </x:c>
      <x:c r="B513" s="34" t="str">
        <x:v>Product</x:v>
      </x:c>
      <x:c r="C513" s="34" t="str">
        <x:v>PRD-35D1C951DD</x:v>
      </x:c>
      <x:c r="D513" s="34" t="str">
        <x:v>Medium</x:v>
      </x:c>
      <x:c r="E513" s="34" t="str">
        <x:v>Production readiness verification</x:v>
      </x:c>
      <x:c r="F513" s="34" t="str">
        <x:v>Novatech 03221S is source-backed and prototype-visible but has not completed production verification.</x:v>
      </x:c>
      <x:c r="G513" s="34" t="str">
        <x:v>Verify current IFU, FDA/UDI status, commercial availability, recalls, exact package UOM, and local formulary; record dated evidence.</x:v>
      </x:c>
      <x:c r="H513" s="34" t="str">
        <x:v>Open</x:v>
      </x:c>
    </x:row>
    <x:row r="514" ht="30" customHeight="1">
      <x:c r="A514" s="34" t="str">
        <x:v>QA-D4A02337D6</x:v>
      </x:c>
      <x:c r="B514" s="34" t="str">
        <x:v>Product</x:v>
      </x:c>
      <x:c r="C514" s="34" t="str">
        <x:v>PRD-35EC8EE328</x:v>
      </x:c>
      <x:c r="D514" s="34" t="str">
        <x:v>Medium</x:v>
      </x:c>
      <x:c r="E514" s="34" t="str">
        <x:v>Production readiness verification</x:v>
      </x:c>
      <x:c r="F514" s="34" t="str">
        <x:v>Boston Scientific M00550620 is source-backed and prototype-visible but has not completed production verification.</x:v>
      </x:c>
      <x:c r="G514" s="34" t="str">
        <x:v>Verify current IFU, FDA/UDI status, commercial availability, recalls, exact package UOM, and local formulary; record dated evidence.</x:v>
      </x:c>
      <x:c r="H514" s="34" t="str">
        <x:v>Open</x:v>
      </x:c>
    </x:row>
    <x:row r="515" ht="30" customHeight="1">
      <x:c r="A515" s="34" t="str">
        <x:v>QA-9DEBAF37A3</x:v>
      </x:c>
      <x:c r="B515" s="34" t="str">
        <x:v>Product</x:v>
      </x:c>
      <x:c r="C515" s="34" t="str">
        <x:v>PRD-365451442E</x:v>
      </x:c>
      <x:c r="D515" s="34" t="str">
        <x:v>Medium</x:v>
      </x:c>
      <x:c r="E515" s="34" t="str">
        <x:v>Production readiness verification</x:v>
      </x:c>
      <x:c r="F515" s="34" t="str">
        <x:v>Olympus NA-201SX-4022-C is source-backed and prototype-visible but has not completed production verification.</x:v>
      </x:c>
      <x:c r="G515" s="34" t="str">
        <x:v>Verify current IFU, FDA/UDI status, commercial availability, recalls, exact package UOM, and local formulary; record dated evidence.</x:v>
      </x:c>
      <x:c r="H515" s="34" t="str">
        <x:v>Open</x:v>
      </x:c>
    </x:row>
    <x:row r="516" ht="30" customHeight="1">
      <x:c r="A516" s="34" t="str">
        <x:v>QA-1FF3175481</x:v>
      </x:c>
      <x:c r="B516" s="34" t="str">
        <x:v>Product</x:v>
      </x:c>
      <x:c r="C516" s="34" t="str">
        <x:v>PRD-369E8F396B</x:v>
      </x:c>
      <x:c r="D516" s="34" t="str">
        <x:v>Medium</x:v>
      </x:c>
      <x:c r="E516" s="34" t="str">
        <x:v>Current U.S. availability</x:v>
      </x:c>
      <x:c r="F516" s="34" t="str">
        <x:v>Micro-Tech Endoscopy ST02-334-14.040 is source-backed but current U.S. availability or labeling is unverified.</x:v>
      </x:c>
      <x:c r="G516" s="34" t="str">
        <x:v>Confirm current U.S. catalog status, IFU, UDI/GTIN, service support, and local formulary before enabling.</x:v>
      </x:c>
      <x:c r="H516" s="34" t="str">
        <x:v>Open</x:v>
      </x:c>
    </x:row>
    <x:row r="517" ht="30" customHeight="1">
      <x:c r="A517" s="34" t="str">
        <x:v>QA-5CA89DA5AC</x:v>
      </x:c>
      <x:c r="B517" s="34" t="str">
        <x:v>Product</x:v>
      </x:c>
      <x:c r="C517" s="34" t="str">
        <x:v>PRD-36CD5DBC39</x:v>
      </x:c>
      <x:c r="D517" s="34" t="str">
        <x:v>Medium</x:v>
      </x:c>
      <x:c r="E517" s="34" t="str">
        <x:v>Production readiness verification</x:v>
      </x:c>
      <x:c r="F517" s="34" t="str">
        <x:v>Merit Medical P18L55 is source-backed and prototype-visible but has not completed production verification.</x:v>
      </x:c>
      <x:c r="G517" s="34" t="str">
        <x:v>Verify current IFU, FDA/UDI status, commercial availability, recalls, exact package UOM, and local formulary; record dated evidence.</x:v>
      </x:c>
      <x:c r="H517" s="34" t="str">
        <x:v>Open</x:v>
      </x:c>
    </x:row>
    <x:row r="518" ht="30" customHeight="1">
      <x:c r="A518" s="34" t="str">
        <x:v>QA-6CA08C543D</x:v>
      </x:c>
      <x:c r="B518" s="34" t="str">
        <x:v>Product</x:v>
      </x:c>
      <x:c r="C518" s="34" t="str">
        <x:v>PRD-36F32A458B</x:v>
      </x:c>
      <x:c r="D518" s="34" t="str">
        <x:v>Medium</x:v>
      </x:c>
      <x:c r="E518" s="34" t="str">
        <x:v>Current U.S. availability</x:v>
      </x:c>
      <x:c r="F518" s="34" t="str">
        <x:v>Richard Wolf 8215.713 is source-backed but current U.S. availability or labeling is unverified.</x:v>
      </x:c>
      <x:c r="G518" s="34" t="str">
        <x:v>Confirm current U.S. catalog status, IFU, UDI/GTIN, service support, and local formulary before enabling.</x:v>
      </x:c>
      <x:c r="H518" s="34" t="str">
        <x:v>Open</x:v>
      </x:c>
    </x:row>
    <x:row r="519" ht="30" customHeight="1">
      <x:c r="A519" s="34" t="str">
        <x:v>QA-702712D9F1</x:v>
      </x:c>
      <x:c r="B519" s="34" t="str">
        <x:v>Product</x:v>
      </x:c>
      <x:c r="C519" s="34" t="str">
        <x:v>PRD-377440703A</x:v>
      </x:c>
      <x:c r="D519" s="34" t="str">
        <x:v>Medium</x:v>
      </x:c>
      <x:c r="E519" s="34" t="str">
        <x:v>Current U.S. availability</x:v>
      </x:c>
      <x:c r="F519" s="34" t="str">
        <x:v>Karl Storz 30120NOL is source-backed but current U.S. availability or labeling is unverified.</x:v>
      </x:c>
      <x:c r="G519" s="34" t="str">
        <x:v>Confirm current U.S. catalog status, IFU, UDI/GTIN, service support, and local formulary before enabling.</x:v>
      </x:c>
      <x:c r="H519" s="34" t="str">
        <x:v>Open</x:v>
      </x:c>
    </x:row>
    <x:row r="520" ht="30" customHeight="1">
      <x:c r="A520" s="34" t="str">
        <x:v>QA-25471FB8FC</x:v>
      </x:c>
      <x:c r="B520" s="34" t="str">
        <x:v>Product</x:v>
      </x:c>
      <x:c r="C520" s="34" t="str">
        <x:v>PRD-388B36D2E2</x:v>
      </x:c>
      <x:c r="D520" s="34" t="str">
        <x:v>Medium</x:v>
      </x:c>
      <x:c r="E520" s="34" t="str">
        <x:v>Current U.S. availability</x:v>
      </x:c>
      <x:c r="F520" s="34" t="str">
        <x:v>Richard Wolf 823400001 is source-backed but current U.S. availability or labeling is unverified.</x:v>
      </x:c>
      <x:c r="G520" s="34" t="str">
        <x:v>Confirm current U.S. catalog status, IFU, UDI/GTIN, service support, and local formulary before enabling.</x:v>
      </x:c>
      <x:c r="H520" s="34" t="str">
        <x:v>Open</x:v>
      </x:c>
    </x:row>
    <x:row r="521" ht="30" customHeight="1">
      <x:c r="A521" s="34" t="str">
        <x:v>QA-87DE9D8038</x:v>
      </x:c>
      <x:c r="B521" s="34" t="str">
        <x:v>Product</x:v>
      </x:c>
      <x:c r="C521" s="34" t="str">
        <x:v>PRD-38F9E96675</x:v>
      </x:c>
      <x:c r="D521" s="34" t="str">
        <x:v>Medium</x:v>
      </x:c>
      <x:c r="E521" s="34" t="str">
        <x:v>Current U.S. availability</x:v>
      </x:c>
      <x:c r="F521" s="34" t="str">
        <x:v>Karl Storz 10371H is source-backed but current U.S. availability or labeling is unverified.</x:v>
      </x:c>
      <x:c r="G521" s="34" t="str">
        <x:v>Confirm current U.S. catalog status, IFU, UDI/GTIN, service support, and local formulary before enabling.</x:v>
      </x:c>
      <x:c r="H521" s="34" t="str">
        <x:v>Open</x:v>
      </x:c>
    </x:row>
    <x:row r="522" ht="30" customHeight="1">
      <x:c r="A522" s="34" t="str">
        <x:v>QA-66669F964E</x:v>
      </x:c>
      <x:c r="B522" s="34" t="str">
        <x:v>Product</x:v>
      </x:c>
      <x:c r="C522" s="34" t="str">
        <x:v>PRD-394135E376</x:v>
      </x:c>
      <x:c r="D522" s="34" t="str">
        <x:v>Medium</x:v>
      </x:c>
      <x:c r="E522" s="34" t="str">
        <x:v>Production readiness verification</x:v>
      </x:c>
      <x:c r="F522" s="34" t="str">
        <x:v>Novatech 03301FS is source-backed and prototype-visible but has not completed production verification.</x:v>
      </x:c>
      <x:c r="G522" s="34" t="str">
        <x:v>Verify current IFU, FDA/UDI status, commercial availability, recalls, exact package UOM, and local formulary; record dated evidence.</x:v>
      </x:c>
      <x:c r="H522" s="34" t="str">
        <x:v>Open</x:v>
      </x:c>
    </x:row>
    <x:row r="523" ht="30" customHeight="1">
      <x:c r="A523" s="34" t="str">
        <x:v>QA-1F171D0B47</x:v>
      </x:c>
      <x:c r="B523" s="34" t="str">
        <x:v>Product</x:v>
      </x:c>
      <x:c r="C523" s="34" t="str">
        <x:v>PRD-39EB1A695C</x:v>
      </x:c>
      <x:c r="D523" s="34" t="str">
        <x:v>Medium</x:v>
      </x:c>
      <x:c r="E523" s="34" t="str">
        <x:v>Production readiness verification</x:v>
      </x:c>
      <x:c r="F523" s="34" t="str">
        <x:v>Novatech 03441FS is source-backed and prototype-visible but has not completed production verification.</x:v>
      </x:c>
      <x:c r="G523" s="34" t="str">
        <x:v>Verify current IFU, FDA/UDI status, commercial availability, recalls, exact package UOM, and local formulary; record dated evidence.</x:v>
      </x:c>
      <x:c r="H523" s="34" t="str">
        <x:v>Open</x:v>
      </x:c>
    </x:row>
    <x:row r="524" ht="30" customHeight="1">
      <x:c r="A524" s="34" t="str">
        <x:v>QA-AB26728700</x:v>
      </x:c>
      <x:c r="B524" s="34" t="str">
        <x:v>Product</x:v>
      </x:c>
      <x:c r="C524" s="34" t="str">
        <x:v>PRD-3A4F408F18</x:v>
      </x:c>
      <x:c r="D524" s="34" t="str">
        <x:v>Medium</x:v>
      </x:c>
      <x:c r="E524" s="34" t="str">
        <x:v>Current U.S. availability</x:v>
      </x:c>
      <x:c r="F524" s="34" t="str">
        <x:v>Richard Wolf 82530.0405 is source-backed but current U.S. availability or labeling is unverified.</x:v>
      </x:c>
      <x:c r="G524" s="34" t="str">
        <x:v>Confirm current U.S. catalog status, IFU, UDI/GTIN, service support, and local formulary before enabling.</x:v>
      </x:c>
      <x:c r="H524" s="34" t="str">
        <x:v>Open</x:v>
      </x:c>
    </x:row>
    <x:row r="525" ht="30" customHeight="1">
      <x:c r="A525" s="34" t="str">
        <x:v>QA-6314E0D08B</x:v>
      </x:c>
      <x:c r="B525" s="34" t="str">
        <x:v>Product</x:v>
      </x:c>
      <x:c r="C525" s="34" t="str">
        <x:v>PRD-3A6898898E</x:v>
      </x:c>
      <x:c r="D525" s="34" t="str">
        <x:v>Medium</x:v>
      </x:c>
      <x:c r="E525" s="34" t="str">
        <x:v>Current U.S. availability</x:v>
      </x:c>
      <x:c r="F525" s="34" t="str">
        <x:v>Micro-Tech Endoscopy ST02-332-16.040 is source-backed but current U.S. availability or labeling is unverified.</x:v>
      </x:c>
      <x:c r="G525" s="34" t="str">
        <x:v>Confirm current U.S. catalog status, IFU, UDI/GTIN, service support, and local formulary before enabling.</x:v>
      </x:c>
      <x:c r="H525" s="34" t="str">
        <x:v>Open</x:v>
      </x:c>
    </x:row>
    <x:row r="526" ht="30" customHeight="1">
      <x:c r="A526" s="34" t="str">
        <x:v>QA-A104F66103</x:v>
      </x:c>
      <x:c r="B526" s="34" t="str">
        <x:v>Product</x:v>
      </x:c>
      <x:c r="C526" s="34" t="str">
        <x:v>PRD-3A7C0C418C</x:v>
      </x:c>
      <x:c r="D526" s="34" t="str">
        <x:v>Medium</x:v>
      </x:c>
      <x:c r="E526" s="34" t="str">
        <x:v>Production readiness verification</x:v>
      </x:c>
      <x:c r="F526" s="34" t="str">
        <x:v>Merit Medical 4992524 is source-backed and prototype-visible but has not completed production verification.</x:v>
      </x:c>
      <x:c r="G526" s="34" t="str">
        <x:v>Verify current IFU, FDA/UDI status, commercial availability, recalls, exact package UOM, and local formulary; record dated evidence.</x:v>
      </x:c>
      <x:c r="H526" s="34" t="str">
        <x:v>Open</x:v>
      </x:c>
    </x:row>
    <x:row r="527" ht="30" customHeight="1">
      <x:c r="A527" s="34" t="str">
        <x:v>QA-2F9A0D0B04</x:v>
      </x:c>
      <x:c r="B527" s="34" t="str">
        <x:v>Product</x:v>
      </x:c>
      <x:c r="C527" s="34" t="str">
        <x:v>PRD-3AAC1114C7</x:v>
      </x:c>
      <x:c r="D527" s="34" t="str">
        <x:v>Medium</x:v>
      </x:c>
      <x:c r="E527" s="34" t="str">
        <x:v>Current U.S. availability</x:v>
      </x:c>
      <x:c r="F527" s="34" t="str">
        <x:v>Karl Storz 10314BN is source-backed but current U.S. availability or labeling is unverified.</x:v>
      </x:c>
      <x:c r="G527" s="34" t="str">
        <x:v>Confirm current U.S. catalog status, IFU, UDI/GTIN, service support, and local formulary before enabling.</x:v>
      </x:c>
      <x:c r="H527" s="34" t="str">
        <x:v>Open</x:v>
      </x:c>
    </x:row>
    <x:row r="528" ht="30" customHeight="1">
      <x:c r="A528" s="34" t="str">
        <x:v>QA-3EA4D9055C</x:v>
      </x:c>
      <x:c r="B528" s="34" t="str">
        <x:v>Product</x:v>
      </x:c>
      <x:c r="C528" s="34" t="str">
        <x:v>PRD-3BEF064A41</x:v>
      </x:c>
      <x:c r="D528" s="34" t="str">
        <x:v>Medium</x:v>
      </x:c>
      <x:c r="E528" s="34" t="str">
        <x:v>Production readiness verification</x:v>
      </x:c>
      <x:c r="F528" s="34" t="str">
        <x:v>Novatech 02 BRS B 120 is source-backed and prototype-visible but has not completed production verification.</x:v>
      </x:c>
      <x:c r="G528" s="34" t="str">
        <x:v>Verify current IFU, FDA/UDI status, commercial availability, recalls, exact package UOM, and local formulary; record dated evidence.</x:v>
      </x:c>
      <x:c r="H528" s="34" t="str">
        <x:v>Open</x:v>
      </x:c>
    </x:row>
    <x:row r="529" ht="30" customHeight="1">
      <x:c r="A529" s="34" t="str">
        <x:v>QA-2B3AEC4995</x:v>
      </x:c>
      <x:c r="B529" s="34" t="str">
        <x:v>Product</x:v>
      </x:c>
      <x:c r="C529" s="34" t="str">
        <x:v>PRD-3C2043D9ED</x:v>
      </x:c>
      <x:c r="D529" s="34" t="str">
        <x:v>Medium</x:v>
      </x:c>
      <x:c r="E529" s="34" t="str">
        <x:v>Production readiness verification</x:v>
      </x:c>
      <x:c r="F529" s="34" t="str">
        <x:v>Merit Medical 90129-305 is source-backed and prototype-visible but has not completed production verification.</x:v>
      </x:c>
      <x:c r="G529" s="34" t="str">
        <x:v>Verify current IFU, FDA/UDI status, commercial availability, recalls, exact package UOM, and local formulary; record dated evidence.</x:v>
      </x:c>
      <x:c r="H529" s="34" t="str">
        <x:v>Open</x:v>
      </x:c>
    </x:row>
    <x:row r="530" ht="30" customHeight="1">
      <x:c r="A530" s="34" t="str">
        <x:v>QA-7B3B386E66</x:v>
      </x:c>
      <x:c r="B530" s="34" t="str">
        <x:v>Product</x:v>
      </x:c>
      <x:c r="C530" s="34" t="str">
        <x:v>PRD-3C6D28844E</x:v>
      </x:c>
      <x:c r="D530" s="34" t="str">
        <x:v>Medium</x:v>
      </x:c>
      <x:c r="E530" s="34" t="str">
        <x:v>Current U.S. availability</x:v>
      </x:c>
      <x:c r="F530" s="34" t="str">
        <x:v>Micro-Tech Endoscopy ST02-331-14.060 is source-backed but current U.S. availability or labeling is unverified.</x:v>
      </x:c>
      <x:c r="G530" s="34" t="str">
        <x:v>Confirm current U.S. catalog status, IFU, UDI/GTIN, service support, and local formulary before enabling.</x:v>
      </x:c>
      <x:c r="H530" s="34" t="str">
        <x:v>Open</x:v>
      </x:c>
    </x:row>
    <x:row r="531" ht="30" customHeight="1">
      <x:c r="A531" s="34" t="str">
        <x:v>QA-2B1D9F5DA7</x:v>
      </x:c>
      <x:c r="B531" s="34" t="str">
        <x:v>Product</x:v>
      </x:c>
      <x:c r="C531" s="34" t="str">
        <x:v>PRD-3C756110F0</x:v>
      </x:c>
      <x:c r="D531" s="34" t="str">
        <x:v>Medium</x:v>
      </x:c>
      <x:c r="E531" s="34" t="str">
        <x:v>Current U.S. availability</x:v>
      </x:c>
      <x:c r="F531" s="34" t="str">
        <x:v>Richard Wolf 825211230 is source-backed but current U.S. availability or labeling is unverified.</x:v>
      </x:c>
      <x:c r="G531" s="34" t="str">
        <x:v>Confirm current U.S. catalog status, IFU, UDI/GTIN, service support, and local formulary before enabling.</x:v>
      </x:c>
      <x:c r="H531" s="34" t="str">
        <x:v>Open</x:v>
      </x:c>
    </x:row>
    <x:row r="532" ht="30" customHeight="1">
      <x:c r="A532" s="34" t="str">
        <x:v>QA-3B53CC3B74</x:v>
      </x:c>
      <x:c r="B532" s="34" t="str">
        <x:v>Product</x:v>
      </x:c>
      <x:c r="C532" s="34" t="str">
        <x:v>PRD-3CF45A4BFF</x:v>
      </x:c>
      <x:c r="D532" s="34" t="str">
        <x:v>Medium</x:v>
      </x:c>
      <x:c r="E532" s="34" t="str">
        <x:v>Current U.S. availability</x:v>
      </x:c>
      <x:c r="F532" s="34" t="str">
        <x:v>Karl Storz 10338TRA is source-backed but current U.S. availability or labeling is unverified.</x:v>
      </x:c>
      <x:c r="G532" s="34" t="str">
        <x:v>Confirm current U.S. catalog status, IFU, UDI/GTIN, service support, and local formulary before enabling.</x:v>
      </x:c>
      <x:c r="H532" s="34" t="str">
        <x:v>Open</x:v>
      </x:c>
    </x:row>
    <x:row r="533" ht="30" customHeight="1">
      <x:c r="A533" s="34" t="str">
        <x:v>QA-D7BDC1CF1B</x:v>
      </x:c>
      <x:c r="B533" s="34" t="str">
        <x:v>Product</x:v>
      </x:c>
      <x:c r="C533" s="34" t="str">
        <x:v>PRD-3D26E84017</x:v>
      </x:c>
      <x:c r="D533" s="34" t="str">
        <x:v>Medium</x:v>
      </x:c>
      <x:c r="E533" s="34" t="str">
        <x:v>Production readiness verification</x:v>
      </x:c>
      <x:c r="F533" s="34" t="str">
        <x:v>Olympus FB-456D is source-backed and prototype-visible but has not completed production verification.</x:v>
      </x:c>
      <x:c r="G533" s="34" t="str">
        <x:v>Verify current IFU, FDA/UDI status, commercial availability, recalls, exact package UOM, and local formulary; record dated evidence.</x:v>
      </x:c>
      <x:c r="H533" s="34" t="str">
        <x:v>Open</x:v>
      </x:c>
    </x:row>
    <x:row r="534" ht="30" customHeight="1">
      <x:c r="A534" s="34" t="str">
        <x:v>QA-99CC3575B8</x:v>
      </x:c>
      <x:c r="B534" s="34" t="str">
        <x:v>Product</x:v>
      </x:c>
      <x:c r="C534" s="34" t="str">
        <x:v>PRD-3D383F0834</x:v>
      </x:c>
      <x:c r="D534" s="34" t="str">
        <x:v>Medium</x:v>
      </x:c>
      <x:c r="E534" s="34" t="str">
        <x:v>Production readiness verification</x:v>
      </x:c>
      <x:c r="F534" s="34" t="str">
        <x:v>Novatech 03761S is source-backed and prototype-visible but has not completed production verification.</x:v>
      </x:c>
      <x:c r="G534" s="34" t="str">
        <x:v>Verify current IFU, FDA/UDI status, commercial availability, recalls, exact package UOM, and local formulary; record dated evidence.</x:v>
      </x:c>
      <x:c r="H534" s="34" t="str">
        <x:v>Open</x:v>
      </x:c>
    </x:row>
    <x:row r="535" ht="30" customHeight="1">
      <x:c r="A535" s="34" t="str">
        <x:v>QA-390D7A345C</x:v>
      </x:c>
      <x:c r="B535" s="34" t="str">
        <x:v>Product</x:v>
      </x:c>
      <x:c r="C535" s="34" t="str">
        <x:v>PRD-3D8AEACE11</x:v>
      </x:c>
      <x:c r="D535" s="34" t="str">
        <x:v>Medium</x:v>
      </x:c>
      <x:c r="E535" s="34" t="str">
        <x:v>Production readiness verification</x:v>
      </x:c>
      <x:c r="F535" s="34" t="str">
        <x:v>Boston Scientific M00576590 is source-backed and prototype-visible but has not completed production verification.</x:v>
      </x:c>
      <x:c r="G535" s="34" t="str">
        <x:v>Verify current IFU, FDA/UDI status, commercial availability, recalls, exact package UOM, and local formulary; record dated evidence.</x:v>
      </x:c>
      <x:c r="H535" s="34" t="str">
        <x:v>Open</x:v>
      </x:c>
    </x:row>
    <x:row r="536" ht="30" customHeight="1">
      <x:c r="A536" s="34" t="str">
        <x:v>QA-837FC3BCDB</x:v>
      </x:c>
      <x:c r="B536" s="34" t="str">
        <x:v>Product</x:v>
      </x:c>
      <x:c r="C536" s="34" t="str">
        <x:v>PRD-3D91F04C91</x:v>
      </x:c>
      <x:c r="D536" s="34" t="str">
        <x:v>Medium</x:v>
      </x:c>
      <x:c r="E536" s="34" t="str">
        <x:v>Current U.S. availability</x:v>
      </x:c>
      <x:c r="F536" s="34" t="str">
        <x:v>Karl Storz 10005AA is source-backed but current U.S. availability or labeling is unverified.</x:v>
      </x:c>
      <x:c r="G536" s="34" t="str">
        <x:v>Confirm current U.S. catalog status, IFU, UDI/GTIN, service support, and local formulary before enabling.</x:v>
      </x:c>
      <x:c r="H536" s="34" t="str">
        <x:v>Open</x:v>
      </x:c>
    </x:row>
    <x:row r="537" ht="30" customHeight="1">
      <x:c r="A537" s="34" t="str">
        <x:v>QA-E7DC24C0EC</x:v>
      </x:c>
      <x:c r="B537" s="34" t="str">
        <x:v>Product</x:v>
      </x:c>
      <x:c r="C537" s="34" t="str">
        <x:v>PRD-3ED9411F2F</x:v>
      </x:c>
      <x:c r="D537" s="34" t="str">
        <x:v>Medium</x:v>
      </x:c>
      <x:c r="E537" s="34" t="str">
        <x:v>Production readiness verification</x:v>
      </x:c>
      <x:c r="F537" s="34" t="str">
        <x:v>Boston Scientific CBK-882-20 is source-backed and prototype-visible but has not completed production verification.</x:v>
      </x:c>
      <x:c r="G537" s="34" t="str">
        <x:v>Verify current IFU, FDA/UDI status, commercial availability, recalls, exact package UOM, and local formulary; record dated evidence.</x:v>
      </x:c>
      <x:c r="H537" s="34" t="str">
        <x:v>Open</x:v>
      </x:c>
    </x:row>
    <x:row r="538" ht="30" customHeight="1">
      <x:c r="A538" s="34" t="str">
        <x:v>QA-519E703DA2</x:v>
      </x:c>
      <x:c r="B538" s="34" t="str">
        <x:v>Product</x:v>
      </x:c>
      <x:c r="C538" s="34" t="str">
        <x:v>PRD-3F51C7D66F</x:v>
      </x:c>
      <x:c r="D538" s="34" t="str">
        <x:v>Medium</x:v>
      </x:c>
      <x:c r="E538" s="34" t="str">
        <x:v>Production readiness verification</x:v>
      </x:c>
      <x:c r="F538" s="34" t="str">
        <x:v>Cook Medical G34280 is source-backed and prototype-visible but has not completed production verification.</x:v>
      </x:c>
      <x:c r="G538" s="34" t="str">
        <x:v>Verify current IFU, FDA/UDI status, commercial availability, recalls, exact package UOM, and local formulary; record dated evidence.</x:v>
      </x:c>
      <x:c r="H538" s="34" t="str">
        <x:v>Open</x:v>
      </x:c>
    </x:row>
    <x:row r="539" ht="30" customHeight="1">
      <x:c r="A539" s="34" t="str">
        <x:v>QA-9567F6C134</x:v>
      </x:c>
      <x:c r="B539" s="34" t="str">
        <x:v>Product</x:v>
      </x:c>
      <x:c r="C539" s="34" t="str">
        <x:v>PRD-3FE0E7E391</x:v>
      </x:c>
      <x:c r="D539" s="34" t="str">
        <x:v>Medium</x:v>
      </x:c>
      <x:c r="E539" s="34" t="str">
        <x:v>Current U.S. availability</x:v>
      </x:c>
      <x:c r="F539" s="34" t="str">
        <x:v>Richard Wolf 8295.50 is source-backed but current U.S. availability or labeling is unverified.</x:v>
      </x:c>
      <x:c r="G539" s="34" t="str">
        <x:v>Confirm current U.S. catalog status, IFU, UDI/GTIN, service support, and local formulary before enabling.</x:v>
      </x:c>
      <x:c r="H539" s="34" t="str">
        <x:v>Open</x:v>
      </x:c>
    </x:row>
    <x:row r="540" ht="30" customHeight="1">
      <x:c r="A540" s="34" t="str">
        <x:v>QA-00CB228EF1</x:v>
      </x:c>
      <x:c r="B540" s="34" t="str">
        <x:v>Product</x:v>
      </x:c>
      <x:c r="C540" s="34" t="str">
        <x:v>PRD-3FF143180F</x:v>
      </x:c>
      <x:c r="D540" s="34" t="str">
        <x:v>Medium</x:v>
      </x:c>
      <x:c r="E540" s="34" t="str">
        <x:v>Production readiness verification</x:v>
      </x:c>
      <x:c r="F540" s="34" t="str">
        <x:v>Novatech 04041S is source-backed and prototype-visible but has not completed production verification.</x:v>
      </x:c>
      <x:c r="G540" s="34" t="str">
        <x:v>Verify current IFU, FDA/UDI status, commercial availability, recalls, exact package UOM, and local formulary; record dated evidence.</x:v>
      </x:c>
      <x:c r="H540" s="34" t="str">
        <x:v>Open</x:v>
      </x:c>
    </x:row>
    <x:row r="541" ht="30" customHeight="1">
      <x:c r="A541" s="34" t="str">
        <x:v>QA-5293944CDA</x:v>
      </x:c>
      <x:c r="B541" s="34" t="str">
        <x:v>Product</x:v>
      </x:c>
      <x:c r="C541" s="34" t="str">
        <x:v>PRD-400BEF3640</x:v>
      </x:c>
      <x:c r="D541" s="34" t="str">
        <x:v>Medium</x:v>
      </x:c>
      <x:c r="E541" s="34" t="str">
        <x:v>Current U.S. availability</x:v>
      </x:c>
      <x:c r="F541" s="34" t="str">
        <x:v>Karl Storz 10383E is source-backed but current U.S. availability or labeling is unverified.</x:v>
      </x:c>
      <x:c r="G541" s="34" t="str">
        <x:v>Confirm current U.S. catalog status, IFU, UDI/GTIN, service support, and local formulary before enabling.</x:v>
      </x:c>
      <x:c r="H541" s="34" t="str">
        <x:v>Open</x:v>
      </x:c>
    </x:row>
    <x:row r="542" ht="30" customHeight="1">
      <x:c r="A542" s="34" t="str">
        <x:v>QA-12B2B7F501</x:v>
      </x:c>
      <x:c r="B542" s="34" t="str">
        <x:v>Product</x:v>
      </x:c>
      <x:c r="C542" s="34" t="str">
        <x:v>PRD-408A683593</x:v>
      </x:c>
      <x:c r="D542" s="34" t="str">
        <x:v>Medium</x:v>
      </x:c>
      <x:c r="E542" s="34" t="str">
        <x:v>Production readiness verification</x:v>
      </x:c>
      <x:c r="F542" s="34" t="str">
        <x:v>Novatech 03901S is source-backed and prototype-visible but has not completed production verification.</x:v>
      </x:c>
      <x:c r="G542" s="34" t="str">
        <x:v>Verify current IFU, FDA/UDI status, commercial availability, recalls, exact package UOM, and local formulary; record dated evidence.</x:v>
      </x:c>
      <x:c r="H542" s="34" t="str">
        <x:v>Open</x:v>
      </x:c>
    </x:row>
    <x:row r="543" ht="30" customHeight="1">
      <x:c r="A543" s="34" t="str">
        <x:v>QA-2E79260C03</x:v>
      </x:c>
      <x:c r="B543" s="34" t="str">
        <x:v>Product</x:v>
      </x:c>
      <x:c r="C543" s="34" t="str">
        <x:v>PRD-40B834E981</x:v>
      </x:c>
      <x:c r="D543" s="34" t="str">
        <x:v>Medium</x:v>
      </x:c>
      <x:c r="E543" s="34" t="str">
        <x:v>Current U.S. availability</x:v>
      </x:c>
      <x:c r="F543" s="34" t="str">
        <x:v>Richard Wolf 8923.024 is source-backed but current U.S. availability or labeling is unverified.</x:v>
      </x:c>
      <x:c r="G543" s="34" t="str">
        <x:v>Confirm current U.S. catalog status, IFU, UDI/GTIN, service support, and local formulary before enabling.</x:v>
      </x:c>
      <x:c r="H543" s="34" t="str">
        <x:v>Open</x:v>
      </x:c>
    </x:row>
    <x:row r="544" ht="30" customHeight="1">
      <x:c r="A544" s="34" t="str">
        <x:v>QA-11D5EE94FB</x:v>
      </x:c>
      <x:c r="B544" s="34" t="str">
        <x:v>Product</x:v>
      </x:c>
      <x:c r="C544" s="34" t="str">
        <x:v>PRD-412ADCED34</x:v>
      </x:c>
      <x:c r="D544" s="34" t="str">
        <x:v>Medium</x:v>
      </x:c>
      <x:c r="E544" s="34" t="str">
        <x:v>Production readiness verification</x:v>
      </x:c>
      <x:c r="F544" s="34" t="str">
        <x:v>Rocket Medical R51400-16-00 is source-backed and prototype-visible but has not completed production verification.</x:v>
      </x:c>
      <x:c r="G544" s="34" t="str">
        <x:v>Verify current IFU, FDA/UDI status, commercial availability, recalls, exact package UOM, and local formulary; record dated evidence.</x:v>
      </x:c>
      <x:c r="H544" s="34" t="str">
        <x:v>Open</x:v>
      </x:c>
    </x:row>
    <x:row r="545" ht="30" customHeight="1">
      <x:c r="A545" s="34" t="str">
        <x:v>QA-D1E8C83162</x:v>
      </x:c>
      <x:c r="B545" s="34" t="str">
        <x:v>Product</x:v>
      </x:c>
      <x:c r="C545" s="34" t="str">
        <x:v>PRD-41BE0FC18C</x:v>
      </x:c>
      <x:c r="D545" s="34" t="str">
        <x:v>Medium</x:v>
      </x:c>
      <x:c r="E545" s="34" t="str">
        <x:v>Production readiness verification</x:v>
      </x:c>
      <x:c r="F545" s="34" t="str">
        <x:v>Merit Medical 90129-314 is source-backed and prototype-visible but has not completed production verification.</x:v>
      </x:c>
      <x:c r="G545" s="34" t="str">
        <x:v>Verify current IFU, FDA/UDI status, commercial availability, recalls, exact package UOM, and local formulary; record dated evidence.</x:v>
      </x:c>
      <x:c r="H545" s="34" t="str">
        <x:v>Open</x:v>
      </x:c>
    </x:row>
    <x:row r="546" ht="30" customHeight="1">
      <x:c r="A546" s="34" t="str">
        <x:v>QA-F2DCBF9CC1</x:v>
      </x:c>
      <x:c r="B546" s="34" t="str">
        <x:v>Product</x:v>
      </x:c>
      <x:c r="C546" s="34" t="str">
        <x:v>PRD-41F9791461</x:v>
      </x:c>
      <x:c r="D546" s="34" t="str">
        <x:v>Medium</x:v>
      </x:c>
      <x:c r="E546" s="34" t="str">
        <x:v>Current U.S. availability</x:v>
      </x:c>
      <x:c r="F546" s="34" t="str">
        <x:v>Richard Wolf 82530.0404 is source-backed but current U.S. availability or labeling is unverified.</x:v>
      </x:c>
      <x:c r="G546" s="34" t="str">
        <x:v>Confirm current U.S. catalog status, IFU, UDI/GTIN, service support, and local formulary before enabling.</x:v>
      </x:c>
      <x:c r="H546" s="34" t="str">
        <x:v>Open</x:v>
      </x:c>
    </x:row>
    <x:row r="547" ht="30" customHeight="1">
      <x:c r="A547" s="34" t="str">
        <x:v>QA-D473B46590</x:v>
      </x:c>
      <x:c r="B547" s="34" t="str">
        <x:v>Product</x:v>
      </x:c>
      <x:c r="C547" s="34" t="str">
        <x:v>PRD-426476A0AB</x:v>
      </x:c>
      <x:c r="D547" s="34" t="str">
        <x:v>Medium</x:v>
      </x:c>
      <x:c r="E547" s="34" t="str">
        <x:v>Production readiness verification</x:v>
      </x:c>
      <x:c r="F547" s="34" t="str">
        <x:v>Olympus MAJ-1632 is source-backed and prototype-visible but has not completed production verification.</x:v>
      </x:c>
      <x:c r="G547" s="34" t="str">
        <x:v>Verify current IFU, FDA/UDI status, commercial availability, recalls, exact package UOM, and local formulary; record dated evidence.</x:v>
      </x:c>
      <x:c r="H547" s="34" t="str">
        <x:v>Open</x:v>
      </x:c>
    </x:row>
    <x:row r="548" ht="30" customHeight="1">
      <x:c r="A548" s="34" t="str">
        <x:v>QA-16BE4DE260</x:v>
      </x:c>
      <x:c r="B548" s="34" t="str">
        <x:v>Product</x:v>
      </x:c>
      <x:c r="C548" s="34" t="str">
        <x:v>PRD-427A070734</x:v>
      </x:c>
      <x:c r="D548" s="34" t="str">
        <x:v>Medium</x:v>
      </x:c>
      <x:c r="E548" s="34" t="str">
        <x:v>Current U.S. availability</x:v>
      </x:c>
      <x:c r="F548" s="34" t="str">
        <x:v>Karl Storz 30120X is source-backed but current U.S. availability or labeling is unverified.</x:v>
      </x:c>
      <x:c r="G548" s="34" t="str">
        <x:v>Confirm current U.S. catalog status, IFU, UDI/GTIN, service support, and local formulary before enabling.</x:v>
      </x:c>
      <x:c r="H548" s="34" t="str">
        <x:v>Open</x:v>
      </x:c>
    </x:row>
    <x:row r="549" ht="30" customHeight="1">
      <x:c r="A549" s="34" t="str">
        <x:v>QA-E27DE0BDB5</x:v>
      </x:c>
      <x:c r="B549" s="34" t="str">
        <x:v>Product</x:v>
      </x:c>
      <x:c r="C549" s="34" t="str">
        <x:v>PRD-42804464C2</x:v>
      </x:c>
      <x:c r="D549" s="34" t="str">
        <x:v>Medium</x:v>
      </x:c>
      <x:c r="E549" s="34" t="str">
        <x:v>Production readiness verification</x:v>
      </x:c>
      <x:c r="F549" s="34" t="str">
        <x:v>Novatech 03881S is source-backed and prototype-visible but has not completed production verification.</x:v>
      </x:c>
      <x:c r="G549" s="34" t="str">
        <x:v>Verify current IFU, FDA/UDI status, commercial availability, recalls, exact package UOM, and local formulary; record dated evidence.</x:v>
      </x:c>
      <x:c r="H549" s="34" t="str">
        <x:v>Open</x:v>
      </x:c>
    </x:row>
    <x:row r="550" ht="30" customHeight="1">
      <x:c r="A550" s="34" t="str">
        <x:v>QA-1DE480F25D</x:v>
      </x:c>
      <x:c r="B550" s="34" t="str">
        <x:v>Product</x:v>
      </x:c>
      <x:c r="C550" s="34" t="str">
        <x:v>PRD-4298F66678</x:v>
      </x:c>
      <x:c r="D550" s="34" t="str">
        <x:v>Medium</x:v>
      </x:c>
      <x:c r="E550" s="34" t="str">
        <x:v>Current U.S. availability</x:v>
      </x:c>
      <x:c r="F550" s="34" t="str">
        <x:v>Richard Wolf 8281.37 is source-backed but current U.S. availability or labeling is unverified.</x:v>
      </x:c>
      <x:c r="G550" s="34" t="str">
        <x:v>Confirm current U.S. catalog status, IFU, UDI/GTIN, service support, and local formulary before enabling.</x:v>
      </x:c>
      <x:c r="H550" s="34" t="str">
        <x:v>Open</x:v>
      </x:c>
    </x:row>
    <x:row r="551" ht="30" customHeight="1">
      <x:c r="A551" s="34" t="str">
        <x:v>QA-42A68CA581</x:v>
      </x:c>
      <x:c r="B551" s="34" t="str">
        <x:v>Product</x:v>
      </x:c>
      <x:c r="C551" s="34" t="str">
        <x:v>PRD-4361785147</x:v>
      </x:c>
      <x:c r="D551" s="34" t="str">
        <x:v>Medium</x:v>
      </x:c>
      <x:c r="E551" s="34" t="str">
        <x:v>Production readiness verification</x:v>
      </x:c>
      <x:c r="F551" s="34" t="str">
        <x:v>Merit Medical P12L30 is source-backed and prototype-visible but has not completed production verification.</x:v>
      </x:c>
      <x:c r="G551" s="34" t="str">
        <x:v>Verify current IFU, FDA/UDI status, commercial availability, recalls, exact package UOM, and local formulary; record dated evidence.</x:v>
      </x:c>
      <x:c r="H551" s="34" t="str">
        <x:v>Open</x:v>
      </x:c>
    </x:row>
    <x:row r="552" ht="30" customHeight="1">
      <x:c r="A552" s="34" t="str">
        <x:v>QA-683C1217CC</x:v>
      </x:c>
      <x:c r="B552" s="34" t="str">
        <x:v>Product</x:v>
      </x:c>
      <x:c r="C552" s="34" t="str">
        <x:v>PRD-438D71C59C</x:v>
      </x:c>
      <x:c r="D552" s="34" t="str">
        <x:v>Medium</x:v>
      </x:c>
      <x:c r="E552" s="34" t="str">
        <x:v>Production readiness verification</x:v>
      </x:c>
      <x:c r="F552" s="34" t="str">
        <x:v>Merit Medical 90129-216 is source-backed and prototype-visible but has not completed production verification.</x:v>
      </x:c>
      <x:c r="G552" s="34" t="str">
        <x:v>Verify current IFU, FDA/UDI status, commercial availability, recalls, exact package UOM, and local formulary; record dated evidence.</x:v>
      </x:c>
      <x:c r="H552" s="34" t="str">
        <x:v>Open</x:v>
      </x:c>
    </x:row>
    <x:row r="553" ht="30" customHeight="1">
      <x:c r="A553" s="34" t="str">
        <x:v>QA-DE9B100E51</x:v>
      </x:c>
      <x:c r="B553" s="34" t="str">
        <x:v>Product</x:v>
      </x:c>
      <x:c r="C553" s="34" t="str">
        <x:v>PRD-44704ED825</x:v>
      </x:c>
      <x:c r="D553" s="34" t="str">
        <x:v>Medium</x:v>
      </x:c>
      <x:c r="E553" s="34" t="str">
        <x:v>Production readiness verification</x:v>
      </x:c>
      <x:c r="F553" s="34" t="str">
        <x:v>Boston Scientific M00576520 is source-backed and prototype-visible but has not completed production verification.</x:v>
      </x:c>
      <x:c r="G553" s="34" t="str">
        <x:v>Verify current IFU, FDA/UDI status, commercial availability, recalls, exact package UOM, and local formulary; record dated evidence.</x:v>
      </x:c>
      <x:c r="H553" s="34" t="str">
        <x:v>Open</x:v>
      </x:c>
    </x:row>
    <x:row r="554" ht="30" customHeight="1">
      <x:c r="A554" s="34" t="str">
        <x:v>QA-1D26A6B64D</x:v>
      </x:c>
      <x:c r="B554" s="34" t="str">
        <x:v>Product</x:v>
      </x:c>
      <x:c r="C554" s="34" t="str">
        <x:v>PRD-44839F0522</x:v>
      </x:c>
      <x:c r="D554" s="34" t="str">
        <x:v>Medium</x:v>
      </x:c>
      <x:c r="E554" s="34" t="str">
        <x:v>Production readiness verification</x:v>
      </x:c>
      <x:c r="F554" s="34" t="str">
        <x:v>Novatech 04281S is source-backed and prototype-visible but has not completed production verification.</x:v>
      </x:c>
      <x:c r="G554" s="34" t="str">
        <x:v>Verify current IFU, FDA/UDI status, commercial availability, recalls, exact package UOM, and local formulary; record dated evidence.</x:v>
      </x:c>
      <x:c r="H554" s="34" t="str">
        <x:v>Open</x:v>
      </x:c>
    </x:row>
    <x:row r="555" ht="30" customHeight="1">
      <x:c r="A555" s="34" t="str">
        <x:v>QA-9758C3E3EB</x:v>
      </x:c>
      <x:c r="B555" s="34" t="str">
        <x:v>Product</x:v>
      </x:c>
      <x:c r="C555" s="34" t="str">
        <x:v>PRD-448C184685</x:v>
      </x:c>
      <x:c r="D555" s="34" t="str">
        <x:v>Medium</x:v>
      </x:c>
      <x:c r="E555" s="34" t="str">
        <x:v>Current U.S. availability</x:v>
      </x:c>
      <x:c r="F555" s="34" t="str">
        <x:v>Cook Medical G44122 is source-backed but current U.S. availability or labeling is unverified.</x:v>
      </x:c>
      <x:c r="G555" s="34" t="str">
        <x:v>Confirm current U.S. catalog status, IFU, UDI/GTIN, service support, and local formulary before enabling.</x:v>
      </x:c>
      <x:c r="H555" s="34" t="str">
        <x:v>Open</x:v>
      </x:c>
    </x:row>
    <x:row r="556" ht="30" customHeight="1">
      <x:c r="A556" s="34" t="str">
        <x:v>QA-2B71AAB22E</x:v>
      </x:c>
      <x:c r="B556" s="34" t="str">
        <x:v>Product</x:v>
      </x:c>
      <x:c r="C556" s="34" t="str">
        <x:v>PRD-44A6CBF184</x:v>
      </x:c>
      <x:c r="D556" s="34" t="str">
        <x:v>Medium</x:v>
      </x:c>
      <x:c r="E556" s="34" t="str">
        <x:v>Production readiness verification</x:v>
      </x:c>
      <x:c r="F556" s="34" t="str">
        <x:v>Novatech 04161FS is source-backed and prototype-visible but has not completed production verification.</x:v>
      </x:c>
      <x:c r="G556" s="34" t="str">
        <x:v>Verify current IFU, FDA/UDI status, commercial availability, recalls, exact package UOM, and local formulary; record dated evidence.</x:v>
      </x:c>
      <x:c r="H556" s="34" t="str">
        <x:v>Open</x:v>
      </x:c>
    </x:row>
    <x:row r="557" ht="30" customHeight="1">
      <x:c r="A557" s="34" t="str">
        <x:v>QA-66796B71CE</x:v>
      </x:c>
      <x:c r="B557" s="34" t="str">
        <x:v>Product</x:v>
      </x:c>
      <x:c r="C557" s="34" t="str">
        <x:v>PRD-457AC85266</x:v>
      </x:c>
      <x:c r="D557" s="34" t="str">
        <x:v>Medium</x:v>
      </x:c>
      <x:c r="E557" s="34" t="str">
        <x:v>Production readiness verification</x:v>
      </x:c>
      <x:c r="F557" s="34" t="str">
        <x:v>Novatech 04341S is source-backed and prototype-visible but has not completed production verification.</x:v>
      </x:c>
      <x:c r="G557" s="34" t="str">
        <x:v>Verify current IFU, FDA/UDI status, commercial availability, recalls, exact package UOM, and local formulary; record dated evidence.</x:v>
      </x:c>
      <x:c r="H557" s="34" t="str">
        <x:v>Open</x:v>
      </x:c>
    </x:row>
    <x:row r="558" ht="30" customHeight="1">
      <x:c r="A558" s="34" t="str">
        <x:v>QA-4773BC7434</x:v>
      </x:c>
      <x:c r="B558" s="34" t="str">
        <x:v>Product</x:v>
      </x:c>
      <x:c r="C558" s="34" t="str">
        <x:v>PRD-460DB62059</x:v>
      </x:c>
      <x:c r="D558" s="34" t="str">
        <x:v>Medium</x:v>
      </x:c>
      <x:c r="E558" s="34" t="str">
        <x:v>Production readiness verification</x:v>
      </x:c>
      <x:c r="F558" s="34" t="str">
        <x:v>Merit Medical 4992504 is source-backed and prototype-visible but has not completed production verification.</x:v>
      </x:c>
      <x:c r="G558" s="34" t="str">
        <x:v>Verify current IFU, FDA/UDI status, commercial availability, recalls, exact package UOM, and local formulary; record dated evidence.</x:v>
      </x:c>
      <x:c r="H558" s="34" t="str">
        <x:v>Open</x:v>
      </x:c>
    </x:row>
    <x:row r="559" ht="30" customHeight="1">
      <x:c r="A559" s="34" t="str">
        <x:v>QA-200DAD607E</x:v>
      </x:c>
      <x:c r="B559" s="34" t="str">
        <x:v>Product</x:v>
      </x:c>
      <x:c r="C559" s="34" t="str">
        <x:v>PRD-4724EA02A3</x:v>
      </x:c>
      <x:c r="D559" s="34" t="str">
        <x:v>Medium</x:v>
      </x:c>
      <x:c r="E559" s="34" t="str">
        <x:v>Current U.S. availability</x:v>
      </x:c>
      <x:c r="F559" s="34" t="str">
        <x:v>Micro-Tech Endoscopy ST02-331-16.040 is source-backed but current U.S. availability or labeling is unverified.</x:v>
      </x:c>
      <x:c r="G559" s="34" t="str">
        <x:v>Confirm current U.S. catalog status, IFU, UDI/GTIN, service support, and local formulary before enabling.</x:v>
      </x:c>
      <x:c r="H559" s="34" t="str">
        <x:v>Open</x:v>
      </x:c>
    </x:row>
    <x:row r="560" ht="30" customHeight="1">
      <x:c r="A560" s="34" t="str">
        <x:v>QA-9AF47BF1A9</x:v>
      </x:c>
      <x:c r="B560" s="34" t="str">
        <x:v>Product</x:v>
      </x:c>
      <x:c r="C560" s="34" t="str">
        <x:v>PRD-473C35E94F</x:v>
      </x:c>
      <x:c r="D560" s="34" t="str">
        <x:v>Medium</x:v>
      </x:c>
      <x:c r="E560" s="34" t="str">
        <x:v>Current U.S. availability</x:v>
      </x:c>
      <x:c r="F560" s="34" t="str">
        <x:v>Richard Wolf 8020.18 is source-backed but current U.S. availability or labeling is unverified.</x:v>
      </x:c>
      <x:c r="G560" s="34" t="str">
        <x:v>Confirm current U.S. catalog status, IFU, UDI/GTIN, service support, and local formulary before enabling.</x:v>
      </x:c>
      <x:c r="H560" s="34" t="str">
        <x:v>Open</x:v>
      </x:c>
    </x:row>
    <x:row r="561" ht="30" customHeight="1">
      <x:c r="A561" s="34" t="str">
        <x:v>QA-5EFDCBAFA2</x:v>
      </x:c>
      <x:c r="B561" s="34" t="str">
        <x:v>Product</x:v>
      </x:c>
      <x:c r="C561" s="34" t="str">
        <x:v>PRD-481074A513</x:v>
      </x:c>
      <x:c r="D561" s="34" t="str">
        <x:v>Medium</x:v>
      </x:c>
      <x:c r="E561" s="34" t="str">
        <x:v>Current U.S. availability</x:v>
      </x:c>
      <x:c r="F561" s="34" t="str">
        <x:v>Karl Storz 10388A is source-backed but current U.S. availability or labeling is unverified.</x:v>
      </x:c>
      <x:c r="G561" s="34" t="str">
        <x:v>Confirm current U.S. catalog status, IFU, UDI/GTIN, service support, and local formulary before enabling.</x:v>
      </x:c>
      <x:c r="H561" s="34" t="str">
        <x:v>Open</x:v>
      </x:c>
    </x:row>
    <x:row r="562" ht="30" customHeight="1">
      <x:c r="A562" s="34" t="str">
        <x:v>QA-F5C2374D39</x:v>
      </x:c>
      <x:c r="B562" s="34" t="str">
        <x:v>Product</x:v>
      </x:c>
      <x:c r="C562" s="34" t="str">
        <x:v>PRD-48AEE784DD</x:v>
      </x:c>
      <x:c r="D562" s="34" t="str">
        <x:v>Medium</x:v>
      </x:c>
      <x:c r="E562" s="34" t="str">
        <x:v>Current U.S. availability</x:v>
      </x:c>
      <x:c r="F562" s="34" t="str">
        <x:v>Olympus MAJ-1084 is source-backed but current U.S. availability or labeling is unverified.</x:v>
      </x:c>
      <x:c r="G562" s="34" t="str">
        <x:v>Confirm current U.S. catalog status, IFU, UDI/GTIN, service support, and local formulary before enabling.</x:v>
      </x:c>
      <x:c r="H562" s="34" t="str">
        <x:v>Open</x:v>
      </x:c>
    </x:row>
    <x:row r="563" ht="30" customHeight="1">
      <x:c r="A563" s="34" t="str">
        <x:v>QA-3D26B50197</x:v>
      </x:c>
      <x:c r="B563" s="34" t="str">
        <x:v>Product</x:v>
      </x:c>
      <x:c r="C563" s="34" t="str">
        <x:v>PRD-48CBAB53FF</x:v>
      </x:c>
      <x:c r="D563" s="34" t="str">
        <x:v>Medium</x:v>
      </x:c>
      <x:c r="E563" s="34" t="str">
        <x:v>Production readiness verification</x:v>
      </x:c>
      <x:c r="F563" s="34" t="str">
        <x:v>Novatech 04051S is source-backed and prototype-visible but has not completed production verification.</x:v>
      </x:c>
      <x:c r="G563" s="34" t="str">
        <x:v>Verify current IFU, FDA/UDI status, commercial availability, recalls, exact package UOM, and local formulary; record dated evidence.</x:v>
      </x:c>
      <x:c r="H563" s="34" t="str">
        <x:v>Open</x:v>
      </x:c>
    </x:row>
    <x:row r="564" ht="30" customHeight="1">
      <x:c r="A564" s="34" t="str">
        <x:v>QA-ED219D71B2</x:v>
      </x:c>
      <x:c r="B564" s="34" t="str">
        <x:v>Product</x:v>
      </x:c>
      <x:c r="C564" s="34" t="str">
        <x:v>PRD-48EEBAD727</x:v>
      </x:c>
      <x:c r="D564" s="34" t="str">
        <x:v>Medium</x:v>
      </x:c>
      <x:c r="E564" s="34" t="str">
        <x:v>Production readiness verification</x:v>
      </x:c>
      <x:c r="F564" s="34" t="str">
        <x:v>Novatech 04141FS is source-backed and prototype-visible but has not completed production verification.</x:v>
      </x:c>
      <x:c r="G564" s="34" t="str">
        <x:v>Verify current IFU, FDA/UDI status, commercial availability, recalls, exact package UOM, and local formulary; record dated evidence.</x:v>
      </x:c>
      <x:c r="H564" s="34" t="str">
        <x:v>Open</x:v>
      </x:c>
    </x:row>
    <x:row r="565" ht="30" customHeight="1">
      <x:c r="A565" s="34" t="str">
        <x:v>QA-555261B75D</x:v>
      </x:c>
      <x:c r="B565" s="34" t="str">
        <x:v>Product</x:v>
      </x:c>
      <x:c r="C565" s="34" t="str">
        <x:v>PRD-492FC6BE35</x:v>
      </x:c>
      <x:c r="D565" s="34" t="str">
        <x:v>Medium</x:v>
      </x:c>
      <x:c r="E565" s="34" t="str">
        <x:v>Production readiness verification</x:v>
      </x:c>
      <x:c r="F565" s="34" t="str">
        <x:v>Novatech 02BRD3514 is source-backed and prototype-visible but has not completed production verification.</x:v>
      </x:c>
      <x:c r="G565" s="34" t="str">
        <x:v>Verify current IFU, FDA/UDI status, commercial availability, recalls, exact package UOM, and local formulary; record dated evidence.</x:v>
      </x:c>
      <x:c r="H565" s="34" t="str">
        <x:v>Open</x:v>
      </x:c>
    </x:row>
    <x:row r="566" ht="30" customHeight="1">
      <x:c r="A566" s="34" t="str">
        <x:v>QA-820463D2B7</x:v>
      </x:c>
      <x:c r="B566" s="34" t="str">
        <x:v>Product</x:v>
      </x:c>
      <x:c r="C566" s="34" t="str">
        <x:v>PRD-4A023D6489</x:v>
      </x:c>
      <x:c r="D566" s="34" t="str">
        <x:v>Medium</x:v>
      </x:c>
      <x:c r="E566" s="34" t="str">
        <x:v>Current U.S. availability</x:v>
      </x:c>
      <x:c r="F566" s="34" t="str">
        <x:v>Karl Storz 10366K is source-backed but current U.S. availability or labeling is unverified.</x:v>
      </x:c>
      <x:c r="G566" s="34" t="str">
        <x:v>Confirm current U.S. catalog status, IFU, UDI/GTIN, service support, and local formulary before enabling.</x:v>
      </x:c>
      <x:c r="H566" s="34" t="str">
        <x:v>Open</x:v>
      </x:c>
    </x:row>
    <x:row r="567" ht="30" customHeight="1">
      <x:c r="A567" s="34" t="str">
        <x:v>QA-619823F0BF</x:v>
      </x:c>
      <x:c r="B567" s="34" t="str">
        <x:v>Product</x:v>
      </x:c>
      <x:c r="C567" s="34" t="str">
        <x:v>PRD-4A329E27C5</x:v>
      </x:c>
      <x:c r="D567" s="34" t="str">
        <x:v>Medium</x:v>
      </x:c>
      <x:c r="E567" s="34" t="str">
        <x:v>Current U.S. availability</x:v>
      </x:c>
      <x:c r="F567" s="34" t="str">
        <x:v>Richard Wolf 15114.052 is source-backed but current U.S. availability or labeling is unverified.</x:v>
      </x:c>
      <x:c r="G567" s="34" t="str">
        <x:v>Confirm current U.S. catalog status, IFU, UDI/GTIN, service support, and local formulary before enabling.</x:v>
      </x:c>
      <x:c r="H567" s="34" t="str">
        <x:v>Open</x:v>
      </x:c>
    </x:row>
    <x:row r="568" ht="30" customHeight="1">
      <x:c r="A568" s="34" t="str">
        <x:v>QA-D0EE2DDC24</x:v>
      </x:c>
      <x:c r="B568" s="34" t="str">
        <x:v>Product</x:v>
      </x:c>
      <x:c r="C568" s="34" t="str">
        <x:v>PRD-4A98F07FC6</x:v>
      </x:c>
      <x:c r="D568" s="34" t="str">
        <x:v>Medium</x:v>
      </x:c>
      <x:c r="E568" s="34" t="str">
        <x:v>Current U.S. availability</x:v>
      </x:c>
      <x:c r="F568" s="34" t="str">
        <x:v>Karl Storz 10352H is source-backed but current U.S. availability or labeling is unverified.</x:v>
      </x:c>
      <x:c r="G568" s="34" t="str">
        <x:v>Confirm current U.S. catalog status, IFU, UDI/GTIN, service support, and local formulary before enabling.</x:v>
      </x:c>
      <x:c r="H568" s="34" t="str">
        <x:v>Open</x:v>
      </x:c>
    </x:row>
    <x:row r="569" ht="30" customHeight="1">
      <x:c r="A569" s="34" t="str">
        <x:v>QA-89719B4B40</x:v>
      </x:c>
      <x:c r="B569" s="34" t="str">
        <x:v>Product</x:v>
      </x:c>
      <x:c r="C569" s="34" t="str">
        <x:v>PRD-4B4F1501DE</x:v>
      </x:c>
      <x:c r="D569" s="34" t="str">
        <x:v>Medium</x:v>
      </x:c>
      <x:c r="E569" s="34" t="str">
        <x:v>Production readiness verification</x:v>
      </x:c>
      <x:c r="F569" s="34" t="str">
        <x:v>Boston Scientific M00576330 is source-backed and prototype-visible but has not completed production verification.</x:v>
      </x:c>
      <x:c r="G569" s="34" t="str">
        <x:v>Verify current IFU, FDA/UDI status, commercial availability, recalls, exact package UOM, and local formulary; record dated evidence.</x:v>
      </x:c>
      <x:c r="H569" s="34" t="str">
        <x:v>Open</x:v>
      </x:c>
    </x:row>
    <x:row r="570" ht="30" customHeight="1">
      <x:c r="A570" s="34" t="str">
        <x:v>QA-3A22BD0609</x:v>
      </x:c>
      <x:c r="B570" s="34" t="str">
        <x:v>Product</x:v>
      </x:c>
      <x:c r="C570" s="34" t="str">
        <x:v>PRD-4BB84F196B</x:v>
      </x:c>
      <x:c r="D570" s="34" t="str">
        <x:v>Medium</x:v>
      </x:c>
      <x:c r="E570" s="34" t="str">
        <x:v>Current U.S. availability</x:v>
      </x:c>
      <x:c r="F570" s="34" t="str">
        <x:v>Richard Wolf 89354416 is source-backed but current U.S. availability or labeling is unverified.</x:v>
      </x:c>
      <x:c r="G570" s="34" t="str">
        <x:v>Confirm current U.S. catalog status, IFU, UDI/GTIN, service support, and local formulary before enabling.</x:v>
      </x:c>
      <x:c r="H570" s="34" t="str">
        <x:v>Open</x:v>
      </x:c>
    </x:row>
    <x:row r="571" ht="30" customHeight="1">
      <x:c r="A571" s="34" t="str">
        <x:v>QA-C63BB8EAD8</x:v>
      </x:c>
      <x:c r="B571" s="34" t="str">
        <x:v>Product</x:v>
      </x:c>
      <x:c r="C571" s="34" t="str">
        <x:v>PRD-4BD7E911C3</x:v>
      </x:c>
      <x:c r="D571" s="34" t="str">
        <x:v>Medium</x:v>
      </x:c>
      <x:c r="E571" s="34" t="str">
        <x:v>Current U.S. availability</x:v>
      </x:c>
      <x:c r="F571" s="34" t="str">
        <x:v>Richard Wolf 7990001 is source-backed but current U.S. availability or labeling is unverified.</x:v>
      </x:c>
      <x:c r="G571" s="34" t="str">
        <x:v>Confirm current U.S. catalog status, IFU, UDI/GTIN, service support, and local formulary before enabling.</x:v>
      </x:c>
      <x:c r="H571" s="34" t="str">
        <x:v>Open</x:v>
      </x:c>
    </x:row>
    <x:row r="572" ht="30" customHeight="1">
      <x:c r="A572" s="34" t="str">
        <x:v>QA-C5F541F5CD</x:v>
      </x:c>
      <x:c r="B572" s="34" t="str">
        <x:v>Product</x:v>
      </x:c>
      <x:c r="C572" s="34" t="str">
        <x:v>PRD-4C3147DF15</x:v>
      </x:c>
      <x:c r="D572" s="34" t="str">
        <x:v>Medium</x:v>
      </x:c>
      <x:c r="E572" s="34" t="str">
        <x:v>Current U.S. availability</x:v>
      </x:c>
      <x:c r="F572" s="34" t="str">
        <x:v>Olympus K10029884 is source-backed but current U.S. availability or labeling is unverified.</x:v>
      </x:c>
      <x:c r="G572" s="34" t="str">
        <x:v>Confirm current U.S. catalog status, IFU, UDI/GTIN, service support, and local formulary before enabling.</x:v>
      </x:c>
      <x:c r="H572" s="34" t="str">
        <x:v>Open</x:v>
      </x:c>
    </x:row>
    <x:row r="573" ht="30" customHeight="1">
      <x:c r="A573" s="34" t="str">
        <x:v>QA-D6FE26DA7C</x:v>
      </x:c>
      <x:c r="B573" s="34" t="str">
        <x:v>Product</x:v>
      </x:c>
      <x:c r="C573" s="34" t="str">
        <x:v>PRD-4C745881F9</x:v>
      </x:c>
      <x:c r="D573" s="34" t="str">
        <x:v>Medium</x:v>
      </x:c>
      <x:c r="E573" s="34" t="str">
        <x:v>Production readiness verification</x:v>
      </x:c>
      <x:c r="F573" s="34" t="str">
        <x:v>Olympus BC-202D-1210 is source-backed and prototype-visible but has not completed production verification.</x:v>
      </x:c>
      <x:c r="G573" s="34" t="str">
        <x:v>Verify current IFU, FDA/UDI status, commercial availability, recalls, exact package UOM, and local formulary; record dated evidence.</x:v>
      </x:c>
      <x:c r="H573" s="34" t="str">
        <x:v>Open</x:v>
      </x:c>
    </x:row>
    <x:row r="574" ht="30" customHeight="1">
      <x:c r="A574" s="34" t="str">
        <x:v>QA-AF9DEF943B</x:v>
      </x:c>
      <x:c r="B574" s="34" t="str">
        <x:v>Product</x:v>
      </x:c>
      <x:c r="C574" s="34" t="str">
        <x:v>PRD-4D5E28D425</x:v>
      </x:c>
      <x:c r="D574" s="34" t="str">
        <x:v>Medium</x:v>
      </x:c>
      <x:c r="E574" s="34" t="str">
        <x:v>Production readiness verification</x:v>
      </x:c>
      <x:c r="F574" s="34" t="str">
        <x:v>Novatech 04151S is source-backed and prototype-visible but has not completed production verification.</x:v>
      </x:c>
      <x:c r="G574" s="34" t="str">
        <x:v>Verify current IFU, FDA/UDI status, commercial availability, recalls, exact package UOM, and local formulary; record dated evidence.</x:v>
      </x:c>
      <x:c r="H574" s="34" t="str">
        <x:v>Open</x:v>
      </x:c>
    </x:row>
    <x:row r="575" ht="30" customHeight="1">
      <x:c r="A575" s="34" t="str">
        <x:v>QA-7DA73D4AE3</x:v>
      </x:c>
      <x:c r="B575" s="34" t="str">
        <x:v>Product</x:v>
      </x:c>
      <x:c r="C575" s="34" t="str">
        <x:v>PRD-4DBE64B0DA</x:v>
      </x:c>
      <x:c r="D575" s="34" t="str">
        <x:v>Medium</x:v>
      </x:c>
      <x:c r="E575" s="34" t="str">
        <x:v>Current U.S. availability</x:v>
      </x:c>
      <x:c r="F575" s="34" t="str">
        <x:v>Richard Wolf 8466.652 is source-backed but current U.S. availability or labeling is unverified.</x:v>
      </x:c>
      <x:c r="G575" s="34" t="str">
        <x:v>Confirm current U.S. catalog status, IFU, UDI/GTIN, service support, and local formulary before enabling.</x:v>
      </x:c>
      <x:c r="H575" s="34" t="str">
        <x:v>Open</x:v>
      </x:c>
    </x:row>
    <x:row r="576" ht="30" customHeight="1">
      <x:c r="A576" s="34" t="str">
        <x:v>QA-EBAC1A67A8</x:v>
      </x:c>
      <x:c r="B576" s="34" t="str">
        <x:v>Product</x:v>
      </x:c>
      <x:c r="C576" s="34" t="str">
        <x:v>PRD-4E186C03D4</x:v>
      </x:c>
      <x:c r="D576" s="34" t="str">
        <x:v>Medium</x:v>
      </x:c>
      <x:c r="E576" s="34" t="str">
        <x:v>Production readiness verification</x:v>
      </x:c>
      <x:c r="F576" s="34" t="str">
        <x:v>Boston Scientific M00576310 is source-backed and prototype-visible but has not completed production verification.</x:v>
      </x:c>
      <x:c r="G576" s="34" t="str">
        <x:v>Verify current IFU, FDA/UDI status, commercial availability, recalls, exact package UOM, and local formulary; record dated evidence.</x:v>
      </x:c>
      <x:c r="H576" s="34" t="str">
        <x:v>Open</x:v>
      </x:c>
    </x:row>
    <x:row r="577" ht="30" customHeight="1">
      <x:c r="A577" s="34" t="str">
        <x:v>QA-8A7800411E</x:v>
      </x:c>
      <x:c r="B577" s="34" t="str">
        <x:v>Product</x:v>
      </x:c>
      <x:c r="C577" s="34" t="str">
        <x:v>PRD-4E59B4CEB3</x:v>
      </x:c>
      <x:c r="D577" s="34" t="str">
        <x:v>Medium</x:v>
      </x:c>
      <x:c r="E577" s="34" t="str">
        <x:v>Current U.S. availability</x:v>
      </x:c>
      <x:c r="F577" s="34" t="str">
        <x:v>Richard Wolf 8691 is source-backed but current U.S. availability or labeling is unverified.</x:v>
      </x:c>
      <x:c r="G577" s="34" t="str">
        <x:v>Confirm current U.S. catalog status, IFU, UDI/GTIN, service support, and local formulary before enabling.</x:v>
      </x:c>
      <x:c r="H577" s="34" t="str">
        <x:v>Open</x:v>
      </x:c>
    </x:row>
    <x:row r="578" ht="30" customHeight="1">
      <x:c r="A578" s="34" t="str">
        <x:v>QA-2D338B3F7D</x:v>
      </x:c>
      <x:c r="B578" s="34" t="str">
        <x:v>Product</x:v>
      </x:c>
      <x:c r="C578" s="34" t="str">
        <x:v>PRD-4E9069C30F</x:v>
      </x:c>
      <x:c r="D578" s="34" t="str">
        <x:v>Medium</x:v>
      </x:c>
      <x:c r="E578" s="34" t="str">
        <x:v>Production readiness verification</x:v>
      </x:c>
      <x:c r="F578" s="34" t="str">
        <x:v>Boston Scientific M00513210 is source-backed and prototype-visible but has not completed production verification.</x:v>
      </x:c>
      <x:c r="G578" s="34" t="str">
        <x:v>Verify current IFU, FDA/UDI status, commercial availability, recalls, exact package UOM, and local formulary; record dated evidence.</x:v>
      </x:c>
      <x:c r="H578" s="34" t="str">
        <x:v>Open</x:v>
      </x:c>
    </x:row>
    <x:row r="579" ht="30" customHeight="1">
      <x:c r="A579" s="34" t="str">
        <x:v>QA-35504102C5</x:v>
      </x:c>
      <x:c r="B579" s="34" t="str">
        <x:v>Product</x:v>
      </x:c>
      <x:c r="C579" s="34" t="str">
        <x:v>PRD-4F06212417</x:v>
      </x:c>
      <x:c r="D579" s="34" t="str">
        <x:v>Medium</x:v>
      </x:c>
      <x:c r="E579" s="34" t="str">
        <x:v>Current U.S. availability</x:v>
      </x:c>
      <x:c r="F579" s="34" t="str">
        <x:v>Richard Wolf 8466.651 is source-backed but current U.S. availability or labeling is unverified.</x:v>
      </x:c>
      <x:c r="G579" s="34" t="str">
        <x:v>Confirm current U.S. catalog status, IFU, UDI/GTIN, service support, and local formulary before enabling.</x:v>
      </x:c>
      <x:c r="H579" s="34" t="str">
        <x:v>Open</x:v>
      </x:c>
    </x:row>
    <x:row r="580" ht="30" customHeight="1">
      <x:c r="A580" s="34" t="str">
        <x:v>QA-0965A69CEE</x:v>
      </x:c>
      <x:c r="B580" s="34" t="str">
        <x:v>Product</x:v>
      </x:c>
      <x:c r="C580" s="34" t="str">
        <x:v>PRD-4F64240AD0</x:v>
      </x:c>
      <x:c r="D580" s="34" t="str">
        <x:v>Medium</x:v>
      </x:c>
      <x:c r="E580" s="34" t="str">
        <x:v>Current U.S. availability</x:v>
      </x:c>
      <x:c r="F580" s="34" t="str">
        <x:v>Richard Wolf 8923.016 is source-backed but current U.S. availability or labeling is unverified.</x:v>
      </x:c>
      <x:c r="G580" s="34" t="str">
        <x:v>Confirm current U.S. catalog status, IFU, UDI/GTIN, service support, and local formulary before enabling.</x:v>
      </x:c>
      <x:c r="H580" s="34" t="str">
        <x:v>Open</x:v>
      </x:c>
    </x:row>
    <x:row r="581" ht="30" customHeight="1">
      <x:c r="A581" s="34" t="str">
        <x:v>QA-ED36B988C9</x:v>
      </x:c>
      <x:c r="B581" s="34" t="str">
        <x:v>Product</x:v>
      </x:c>
      <x:c r="C581" s="34" t="str">
        <x:v>PRD-4F9AA3907F</x:v>
      </x:c>
      <x:c r="D581" s="34" t="str">
        <x:v>Medium</x:v>
      </x:c>
      <x:c r="E581" s="34" t="str">
        <x:v>Production readiness verification</x:v>
      </x:c>
      <x:c r="F581" s="34" t="str">
        <x:v>Boston Scientific M00576300 is source-backed and prototype-visible but has not completed production verification.</x:v>
      </x:c>
      <x:c r="G581" s="34" t="str">
        <x:v>Verify current IFU, FDA/UDI status, commercial availability, recalls, exact package UOM, and local formulary; record dated evidence.</x:v>
      </x:c>
      <x:c r="H581" s="34" t="str">
        <x:v>Open</x:v>
      </x:c>
    </x:row>
    <x:row r="582" ht="30" customHeight="1">
      <x:c r="A582" s="34" t="str">
        <x:v>QA-3D60D8B008</x:v>
      </x:c>
      <x:c r="B582" s="34" t="str">
        <x:v>Product</x:v>
      </x:c>
      <x:c r="C582" s="34" t="str">
        <x:v>PRD-50AAFE240E</x:v>
      </x:c>
      <x:c r="D582" s="34" t="str">
        <x:v>Medium</x:v>
      </x:c>
      <x:c r="E582" s="34" t="str">
        <x:v>Current U.S. availability</x:v>
      </x:c>
      <x:c r="F582" s="34" t="str">
        <x:v>Richard Wolf 8465.32 is source-backed but current U.S. availability or labeling is unverified.</x:v>
      </x:c>
      <x:c r="G582" s="34" t="str">
        <x:v>Confirm current U.S. catalog status, IFU, UDI/GTIN, service support, and local formulary before enabling.</x:v>
      </x:c>
      <x:c r="H582" s="34" t="str">
        <x:v>Open</x:v>
      </x:c>
    </x:row>
    <x:row r="583" ht="30" customHeight="1">
      <x:c r="A583" s="34" t="str">
        <x:v>QA-6AC357000A</x:v>
      </x:c>
      <x:c r="B583" s="34" t="str">
        <x:v>Product</x:v>
      </x:c>
      <x:c r="C583" s="34" t="str">
        <x:v>PRD-50DCC12BE8</x:v>
      </x:c>
      <x:c r="D583" s="34" t="str">
        <x:v>Medium</x:v>
      </x:c>
      <x:c r="E583" s="34" t="str">
        <x:v>Current U.S. availability</x:v>
      </x:c>
      <x:c r="F583" s="34" t="str">
        <x:v>Karl Storz 10350L is source-backed but current U.S. availability or labeling is unverified.</x:v>
      </x:c>
      <x:c r="G583" s="34" t="str">
        <x:v>Confirm current U.S. catalog status, IFU, UDI/GTIN, service support, and local formulary before enabling.</x:v>
      </x:c>
      <x:c r="H583" s="34" t="str">
        <x:v>Open</x:v>
      </x:c>
    </x:row>
    <x:row r="584" ht="30" customHeight="1">
      <x:c r="A584" s="34" t="str">
        <x:v>QA-8304E1922E</x:v>
      </x:c>
      <x:c r="B584" s="34" t="str">
        <x:v>Product</x:v>
      </x:c>
      <x:c r="C584" s="34" t="str">
        <x:v>PRD-50F36C0CF9</x:v>
      </x:c>
      <x:c r="D584" s="34" t="str">
        <x:v>Medium</x:v>
      </x:c>
      <x:c r="E584" s="34" t="str">
        <x:v>Production readiness verification</x:v>
      </x:c>
      <x:c r="F584" s="34" t="str">
        <x:v>Novatech 03281S is source-backed and prototype-visible but has not completed production verification.</x:v>
      </x:c>
      <x:c r="G584" s="34" t="str">
        <x:v>Verify current IFU, FDA/UDI status, commercial availability, recalls, exact package UOM, and local formulary; record dated evidence.</x:v>
      </x:c>
      <x:c r="H584" s="34" t="str">
        <x:v>Open</x:v>
      </x:c>
    </x:row>
    <x:row r="585" ht="30" customHeight="1">
      <x:c r="A585" s="34" t="str">
        <x:v>QA-BAA86E6506</x:v>
      </x:c>
      <x:c r="B585" s="34" t="str">
        <x:v>Product</x:v>
      </x:c>
      <x:c r="C585" s="34" t="str">
        <x:v>PRD-513E7E5BCD</x:v>
      </x:c>
      <x:c r="D585" s="34" t="str">
        <x:v>Medium</x:v>
      </x:c>
      <x:c r="E585" s="34" t="str">
        <x:v>Production readiness verification</x:v>
      </x:c>
      <x:c r="F585" s="34" t="str">
        <x:v>Merit Medical 90129-501 is source-backed and prototype-visible but has not completed production verification.</x:v>
      </x:c>
      <x:c r="G585" s="34" t="str">
        <x:v>Verify current IFU, FDA/UDI status, commercial availability, recalls, exact package UOM, and local formulary; record dated evidence.</x:v>
      </x:c>
      <x:c r="H585" s="34" t="str">
        <x:v>Open</x:v>
      </x:c>
    </x:row>
    <x:row r="586" ht="30" customHeight="1">
      <x:c r="A586" s="34" t="str">
        <x:v>QA-DFA725D65C</x:v>
      </x:c>
      <x:c r="B586" s="34" t="str">
        <x:v>Product</x:v>
      </x:c>
      <x:c r="C586" s="34" t="str">
        <x:v>PRD-523148A737</x:v>
      </x:c>
      <x:c r="D586" s="34" t="str">
        <x:v>Medium</x:v>
      </x:c>
      <x:c r="E586" s="34" t="str">
        <x:v>Current U.S. availability</x:v>
      </x:c>
      <x:c r="F586" s="34" t="str">
        <x:v>Richard Wolf 825210830 is source-backed but current U.S. availability or labeling is unverified.</x:v>
      </x:c>
      <x:c r="G586" s="34" t="str">
        <x:v>Confirm current U.S. catalog status, IFU, UDI/GTIN, service support, and local formulary before enabling.</x:v>
      </x:c>
      <x:c r="H586" s="34" t="str">
        <x:v>Open</x:v>
      </x:c>
    </x:row>
    <x:row r="587" ht="30" customHeight="1">
      <x:c r="A587" s="34" t="str">
        <x:v>QA-6305FF7054</x:v>
      </x:c>
      <x:c r="B587" s="34" t="str">
        <x:v>Product</x:v>
      </x:c>
      <x:c r="C587" s="34" t="str">
        <x:v>PRD-526F08F11A</x:v>
      </x:c>
      <x:c r="D587" s="34" t="str">
        <x:v>Medium</x:v>
      </x:c>
      <x:c r="E587" s="34" t="str">
        <x:v>Current U.S. availability</x:v>
      </x:c>
      <x:c r="F587" s="34" t="str">
        <x:v>Karl Storz 10479B is source-backed but current U.S. availability or labeling is unverified.</x:v>
      </x:c>
      <x:c r="G587" s="34" t="str">
        <x:v>Confirm current U.S. catalog status, IFU, UDI/GTIN, service support, and local formulary before enabling.</x:v>
      </x:c>
      <x:c r="H587" s="34" t="str">
        <x:v>Open</x:v>
      </x:c>
    </x:row>
    <x:row r="588" ht="30" customHeight="1">
      <x:c r="A588" s="34" t="str">
        <x:v>QA-CC55E162D5</x:v>
      </x:c>
      <x:c r="B588" s="34" t="str">
        <x:v>Product</x:v>
      </x:c>
      <x:c r="C588" s="34" t="str">
        <x:v>PRD-529E58AC8C</x:v>
      </x:c>
      <x:c r="D588" s="34" t="str">
        <x:v>Medium</x:v>
      </x:c>
      <x:c r="E588" s="34" t="str">
        <x:v>Current U.S. availability</x:v>
      </x:c>
      <x:c r="F588" s="34" t="str">
        <x:v>Richard Wolf 8242.603 is source-backed but current U.S. availability or labeling is unverified.</x:v>
      </x:c>
      <x:c r="G588" s="34" t="str">
        <x:v>Confirm current U.S. catalog status, IFU, UDI/GTIN, service support, and local formulary before enabling.</x:v>
      </x:c>
      <x:c r="H588" s="34" t="str">
        <x:v>Open</x:v>
      </x:c>
    </x:row>
    <x:row r="589" ht="30" customHeight="1">
      <x:c r="A589" s="34" t="str">
        <x:v>QA-8418998982</x:v>
      </x:c>
      <x:c r="B589" s="34" t="str">
        <x:v>Product</x:v>
      </x:c>
      <x:c r="C589" s="34" t="str">
        <x:v>PRD-534A17E0C9</x:v>
      </x:c>
      <x:c r="D589" s="34" t="str">
        <x:v>Medium</x:v>
      </x:c>
      <x:c r="E589" s="34" t="str">
        <x:v>Production readiness verification</x:v>
      </x:c>
      <x:c r="F589" s="34" t="str">
        <x:v>Merit Medical 90129-312 is source-backed and prototype-visible but has not completed production verification.</x:v>
      </x:c>
      <x:c r="G589" s="34" t="str">
        <x:v>Verify current IFU, FDA/UDI status, commercial availability, recalls, exact package UOM, and local formulary; record dated evidence.</x:v>
      </x:c>
      <x:c r="H589" s="34" t="str">
        <x:v>Open</x:v>
      </x:c>
    </x:row>
    <x:row r="590" ht="30" customHeight="1">
      <x:c r="A590" s="34" t="str">
        <x:v>QA-4710AE1451</x:v>
      </x:c>
      <x:c r="B590" s="34" t="str">
        <x:v>Product</x:v>
      </x:c>
      <x:c r="C590" s="34" t="str">
        <x:v>PRD-53805EF31F</x:v>
      </x:c>
      <x:c r="D590" s="34" t="str">
        <x:v>Medium</x:v>
      </x:c>
      <x:c r="E590" s="34" t="str">
        <x:v>Current U.S. availability</x:v>
      </x:c>
      <x:c r="F590" s="34" t="str">
        <x:v>Richard Wolf 8291.45 is source-backed but current U.S. availability or labeling is unverified.</x:v>
      </x:c>
      <x:c r="G590" s="34" t="str">
        <x:v>Confirm current U.S. catalog status, IFU, UDI/GTIN, service support, and local formulary before enabling.</x:v>
      </x:c>
      <x:c r="H590" s="34" t="str">
        <x:v>Open</x:v>
      </x:c>
    </x:row>
    <x:row r="591" ht="30" customHeight="1">
      <x:c r="A591" s="34" t="str">
        <x:v>QA-4FF5E4D262</x:v>
      </x:c>
      <x:c r="B591" s="34" t="str">
        <x:v>Product</x:v>
      </x:c>
      <x:c r="C591" s="34" t="str">
        <x:v>PRD-53FF14A0C3</x:v>
      </x:c>
      <x:c r="D591" s="34" t="str">
        <x:v>Medium</x:v>
      </x:c>
      <x:c r="E591" s="34" t="str">
        <x:v>Current U.S. availability</x:v>
      </x:c>
      <x:c r="F591" s="34" t="str">
        <x:v>Richard Wolf 8214.1041 is source-backed but current U.S. availability or labeling is unverified.</x:v>
      </x:c>
      <x:c r="G591" s="34" t="str">
        <x:v>Confirm current U.S. catalog status, IFU, UDI/GTIN, service support, and local formulary before enabling.</x:v>
      </x:c>
      <x:c r="H591" s="34" t="str">
        <x:v>Open</x:v>
      </x:c>
    </x:row>
    <x:row r="592" ht="30" customHeight="1">
      <x:c r="A592" s="34" t="str">
        <x:v>QA-4C8E7B3CBD</x:v>
      </x:c>
      <x:c r="B592" s="34" t="str">
        <x:v>Product</x:v>
      </x:c>
      <x:c r="C592" s="34" t="str">
        <x:v>PRD-5402A5D241</x:v>
      </x:c>
      <x:c r="D592" s="34" t="str">
        <x:v>Medium</x:v>
      </x:c>
      <x:c r="E592" s="34" t="str">
        <x:v>Production readiness verification</x:v>
      </x:c>
      <x:c r="F592" s="34" t="str">
        <x:v>Novatech 02BRD9106 is source-backed and prototype-visible but has not completed production verification.</x:v>
      </x:c>
      <x:c r="G592" s="34" t="str">
        <x:v>Verify current IFU, FDA/UDI status, commercial availability, recalls, exact package UOM, and local formulary; record dated evidence.</x:v>
      </x:c>
      <x:c r="H592" s="34" t="str">
        <x:v>Open</x:v>
      </x:c>
    </x:row>
    <x:row r="593" ht="30" customHeight="1">
      <x:c r="A593" s="34" t="str">
        <x:v>QA-60814A56FA</x:v>
      </x:c>
      <x:c r="B593" s="34" t="str">
        <x:v>Product</x:v>
      </x:c>
      <x:c r="C593" s="34" t="str">
        <x:v>PRD-543E5F36B7</x:v>
      </x:c>
      <x:c r="D593" s="34" t="str">
        <x:v>Medium</x:v>
      </x:c>
      <x:c r="E593" s="34" t="str">
        <x:v>Current U.S. availability</x:v>
      </x:c>
      <x:c r="F593" s="34" t="str">
        <x:v>Richard Wolf 823400005 is source-backed but current U.S. availability or labeling is unverified.</x:v>
      </x:c>
      <x:c r="G593" s="34" t="str">
        <x:v>Confirm current U.S. catalog status, IFU, UDI/GTIN, service support, and local formulary before enabling.</x:v>
      </x:c>
      <x:c r="H593" s="34" t="str">
        <x:v>Open</x:v>
      </x:c>
    </x:row>
    <x:row r="594" ht="30" customHeight="1">
      <x:c r="A594" s="34" t="str">
        <x:v>QA-2537794EDC</x:v>
      </x:c>
      <x:c r="B594" s="34" t="str">
        <x:v>Product</x:v>
      </x:c>
      <x:c r="C594" s="34" t="str">
        <x:v>PRD-54CEDAAE5B</x:v>
      </x:c>
      <x:c r="D594" s="34" t="str">
        <x:v>Medium</x:v>
      </x:c>
      <x:c r="E594" s="34" t="str">
        <x:v>Current U.S. availability</x:v>
      </x:c>
      <x:c r="F594" s="34" t="str">
        <x:v>Richard Wolf 825101100 is source-backed but current U.S. availability or labeling is unverified.</x:v>
      </x:c>
      <x:c r="G594" s="34" t="str">
        <x:v>Confirm current U.S. catalog status, IFU, UDI/GTIN, service support, and local formulary before enabling.</x:v>
      </x:c>
      <x:c r="H594" s="34" t="str">
        <x:v>Open</x:v>
      </x:c>
    </x:row>
    <x:row r="595" ht="30" customHeight="1">
      <x:c r="A595" s="34" t="str">
        <x:v>QA-7A849C3DD6</x:v>
      </x:c>
      <x:c r="B595" s="34" t="str">
        <x:v>Product</x:v>
      </x:c>
      <x:c r="C595" s="34" t="str">
        <x:v>PRD-55094F0EC3</x:v>
      </x:c>
      <x:c r="D595" s="34" t="str">
        <x:v>Medium</x:v>
      </x:c>
      <x:c r="E595" s="34" t="str">
        <x:v>Production readiness verification</x:v>
      </x:c>
      <x:c r="F595" s="34" t="str">
        <x:v>Novatech 02BRD9151 is source-backed and prototype-visible but has not completed production verification.</x:v>
      </x:c>
      <x:c r="G595" s="34" t="str">
        <x:v>Verify current IFU, FDA/UDI status, commercial availability, recalls, exact package UOM, and local formulary; record dated evidence.</x:v>
      </x:c>
      <x:c r="H595" s="34" t="str">
        <x:v>Open</x:v>
      </x:c>
    </x:row>
    <x:row r="596" ht="30" customHeight="1">
      <x:c r="A596" s="34" t="str">
        <x:v>QA-ABB84066DA</x:v>
      </x:c>
      <x:c r="B596" s="34" t="str">
        <x:v>Product</x:v>
      </x:c>
      <x:c r="C596" s="34" t="str">
        <x:v>PRD-55F29BC1F9</x:v>
      </x:c>
      <x:c r="D596" s="34" t="str">
        <x:v>Medium</x:v>
      </x:c>
      <x:c r="E596" s="34" t="str">
        <x:v>Production readiness verification</x:v>
      </x:c>
      <x:c r="F596" s="34" t="str">
        <x:v>Merit Medical AERO820 is source-backed and prototype-visible but has not completed production verification.</x:v>
      </x:c>
      <x:c r="G596" s="34" t="str">
        <x:v>Verify current IFU, FDA/UDI status, commercial availability, recalls, exact package UOM, and local formulary; record dated evidence.</x:v>
      </x:c>
      <x:c r="H596" s="34" t="str">
        <x:v>Open</x:v>
      </x:c>
    </x:row>
    <x:row r="597" ht="30" customHeight="1">
      <x:c r="A597" s="34" t="str">
        <x:v>QA-5A37F5B27C</x:v>
      </x:c>
      <x:c r="B597" s="34" t="str">
        <x:v>Product</x:v>
      </x:c>
      <x:c r="C597" s="34" t="str">
        <x:v>PRD-56DF49383B</x:v>
      </x:c>
      <x:c r="D597" s="34" t="str">
        <x:v>Medium</x:v>
      </x:c>
      <x:c r="E597" s="34" t="str">
        <x:v>Production readiness verification</x:v>
      </x:c>
      <x:c r="F597" s="34" t="str">
        <x:v>Merit Medical K20T-00033 is source-backed and prototype-visible but has not completed production verification.</x:v>
      </x:c>
      <x:c r="G597" s="34" t="str">
        <x:v>Verify current IFU, FDA/UDI status, commercial availability, recalls, exact package UOM, and local formulary; record dated evidence.</x:v>
      </x:c>
      <x:c r="H597" s="34" t="str">
        <x:v>Open</x:v>
      </x:c>
    </x:row>
    <x:row r="598" ht="30" customHeight="1">
      <x:c r="A598" s="34" t="str">
        <x:v>QA-5CADEA0702</x:v>
      </x:c>
      <x:c r="B598" s="34" t="str">
        <x:v>Product</x:v>
      </x:c>
      <x:c r="C598" s="34" t="str">
        <x:v>PRD-5788C21B1E</x:v>
      </x:c>
      <x:c r="D598" s="34" t="str">
        <x:v>Medium</x:v>
      </x:c>
      <x:c r="E598" s="34" t="str">
        <x:v>Production readiness verification</x:v>
      </x:c>
      <x:c r="F598" s="34" t="str">
        <x:v>Olympus NA-601D-1519 is source-backed and prototype-visible but has not completed production verification.</x:v>
      </x:c>
      <x:c r="G598" s="34" t="str">
        <x:v>Verify current IFU, FDA/UDI status, commercial availability, recalls, exact package UOM, and local formulary; record dated evidence.</x:v>
      </x:c>
      <x:c r="H598" s="34" t="str">
        <x:v>Open</x:v>
      </x:c>
    </x:row>
    <x:row r="599" ht="30" customHeight="1">
      <x:c r="A599" s="34" t="str">
        <x:v>QA-080E8D2DBB</x:v>
      </x:c>
      <x:c r="B599" s="34" t="str">
        <x:v>Product</x:v>
      </x:c>
      <x:c r="C599" s="34" t="str">
        <x:v>PRD-5798E6CA9D</x:v>
      </x:c>
      <x:c r="D599" s="34" t="str">
        <x:v>Medium</x:v>
      </x:c>
      <x:c r="E599" s="34" t="str">
        <x:v>Production readiness verification</x:v>
      </x:c>
      <x:c r="F599" s="34" t="str">
        <x:v>Boston Scientific M00576420 is source-backed and prototype-visible but has not completed production verification.</x:v>
      </x:c>
      <x:c r="G599" s="34" t="str">
        <x:v>Verify current IFU, FDA/UDI status, commercial availability, recalls, exact package UOM, and local formulary; record dated evidence.</x:v>
      </x:c>
      <x:c r="H599" s="34" t="str">
        <x:v>Open</x:v>
      </x:c>
    </x:row>
    <x:row r="600" ht="30" customHeight="1">
      <x:c r="A600" s="34" t="str">
        <x:v>QA-5505EB3097</x:v>
      </x:c>
      <x:c r="B600" s="34" t="str">
        <x:v>Product</x:v>
      </x:c>
      <x:c r="C600" s="34" t="str">
        <x:v>PRD-57C0ED84C2</x:v>
      </x:c>
      <x:c r="D600" s="34" t="str">
        <x:v>Medium</x:v>
      </x:c>
      <x:c r="E600" s="34" t="str">
        <x:v>Current U.S. availability</x:v>
      </x:c>
      <x:c r="F600" s="34" t="str">
        <x:v>Karl Storz 10479C is source-backed but current U.S. availability or labeling is unverified.</x:v>
      </x:c>
      <x:c r="G600" s="34" t="str">
        <x:v>Confirm current U.S. catalog status, IFU, UDI/GTIN, service support, and local formulary before enabling.</x:v>
      </x:c>
      <x:c r="H600" s="34" t="str">
        <x:v>Open</x:v>
      </x:c>
    </x:row>
    <x:row r="601" ht="30" customHeight="1">
      <x:c r="A601" s="34" t="str">
        <x:v>QA-F39182181B</x:v>
      </x:c>
      <x:c r="B601" s="34" t="str">
        <x:v>Product</x:v>
      </x:c>
      <x:c r="C601" s="34" t="str">
        <x:v>PRD-57CB9C3B69</x:v>
      </x:c>
      <x:c r="D601" s="34" t="str">
        <x:v>Medium</x:v>
      </x:c>
      <x:c r="E601" s="34" t="str">
        <x:v>Production readiness verification</x:v>
      </x:c>
      <x:c r="F601" s="34" t="str">
        <x:v>Novatech 03301S is source-backed and prototype-visible but has not completed production verification.</x:v>
      </x:c>
      <x:c r="G601" s="34" t="str">
        <x:v>Verify current IFU, FDA/UDI status, commercial availability, recalls, exact package UOM, and local formulary; record dated evidence.</x:v>
      </x:c>
      <x:c r="H601" s="34" t="str">
        <x:v>Open</x:v>
      </x:c>
    </x:row>
    <x:row r="602" ht="30" customHeight="1">
      <x:c r="A602" s="34" t="str">
        <x:v>QA-48AEA96721</x:v>
      </x:c>
      <x:c r="B602" s="34" t="str">
        <x:v>Product</x:v>
      </x:c>
      <x:c r="C602" s="34" t="str">
        <x:v>PRD-57D0D10F0F</x:v>
      </x:c>
      <x:c r="D602" s="34" t="str">
        <x:v>Medium</x:v>
      </x:c>
      <x:c r="E602" s="34" t="str">
        <x:v>Production readiness verification</x:v>
      </x:c>
      <x:c r="F602" s="34" t="str">
        <x:v>Merit Medical AERO810 is source-backed and prototype-visible but has not completed production verification.</x:v>
      </x:c>
      <x:c r="G602" s="34" t="str">
        <x:v>Verify current IFU, FDA/UDI status, commercial availability, recalls, exact package UOM, and local formulary; record dated evidence.</x:v>
      </x:c>
      <x:c r="H602" s="34" t="str">
        <x:v>Open</x:v>
      </x:c>
    </x:row>
    <x:row r="603" ht="30" customHeight="1">
      <x:c r="A603" s="34" t="str">
        <x:v>QA-D91CA77F2B</x:v>
      </x:c>
      <x:c r="B603" s="34" t="str">
        <x:v>Product</x:v>
      </x:c>
      <x:c r="C603" s="34" t="str">
        <x:v>PRD-57EB842692</x:v>
      </x:c>
      <x:c r="D603" s="34" t="str">
        <x:v>Medium</x:v>
      </x:c>
      <x:c r="E603" s="34" t="str">
        <x:v>Production readiness verification</x:v>
      </x:c>
      <x:c r="F603" s="34" t="str">
        <x:v>Novatech 02BRD9157 is source-backed and prototype-visible but has not completed production verification.</x:v>
      </x:c>
      <x:c r="G603" s="34" t="str">
        <x:v>Verify current IFU, FDA/UDI status, commercial availability, recalls, exact package UOM, and local formulary; record dated evidence.</x:v>
      </x:c>
      <x:c r="H603" s="34" t="str">
        <x:v>Open</x:v>
      </x:c>
    </x:row>
    <x:row r="604" ht="30" customHeight="1">
      <x:c r="A604" s="34" t="str">
        <x:v>QA-E96046B8BF</x:v>
      </x:c>
      <x:c r="B604" s="34" t="str">
        <x:v>Product</x:v>
      </x:c>
      <x:c r="C604" s="34" t="str">
        <x:v>PRD-5831011F6E</x:v>
      </x:c>
      <x:c r="D604" s="34" t="str">
        <x:v>Medium</x:v>
      </x:c>
      <x:c r="E604" s="34" t="str">
        <x:v>Production readiness verification</x:v>
      </x:c>
      <x:c r="F604" s="34" t="str">
        <x:v>Olympus BC-203D-2006 is source-backed and prototype-visible but has not completed production verification.</x:v>
      </x:c>
      <x:c r="G604" s="34" t="str">
        <x:v>Verify current IFU, FDA/UDI status, commercial availability, recalls, exact package UOM, and local formulary; record dated evidence.</x:v>
      </x:c>
      <x:c r="H604" s="34" t="str">
        <x:v>Open</x:v>
      </x:c>
    </x:row>
    <x:row r="605" ht="30" customHeight="1">
      <x:c r="A605" s="34" t="str">
        <x:v>QA-2AC999ADA8</x:v>
      </x:c>
      <x:c r="B605" s="34" t="str">
        <x:v>Product</x:v>
      </x:c>
      <x:c r="C605" s="34" t="str">
        <x:v>PRD-58CFB02C8E</x:v>
      </x:c>
      <x:c r="D605" s="34" t="str">
        <x:v>Medium</x:v>
      </x:c>
      <x:c r="E605" s="34" t="str">
        <x:v>Current U.S. availability</x:v>
      </x:c>
      <x:c r="F605" s="34" t="str">
        <x:v>Richard Wolf 8243.603 is source-backed but current U.S. availability or labeling is unverified.</x:v>
      </x:c>
      <x:c r="G605" s="34" t="str">
        <x:v>Confirm current U.S. catalog status, IFU, UDI/GTIN, service support, and local formulary before enabling.</x:v>
      </x:c>
      <x:c r="H605" s="34" t="str">
        <x:v>Open</x:v>
      </x:c>
    </x:row>
    <x:row r="606" ht="30" customHeight="1">
      <x:c r="A606" s="34" t="str">
        <x:v>QA-62149373CB</x:v>
      </x:c>
      <x:c r="B606" s="34" t="str">
        <x:v>Product</x:v>
      </x:c>
      <x:c r="C606" s="34" t="str">
        <x:v>PRD-58DB5E4909</x:v>
      </x:c>
      <x:c r="D606" s="34" t="str">
        <x:v>Medium</x:v>
      </x:c>
      <x:c r="E606" s="34" t="str">
        <x:v>Production readiness verification</x:v>
      </x:c>
      <x:c r="F606" s="34" t="str">
        <x:v>Merit Medical 90129-204 is source-backed and prototype-visible but has not completed production verification.</x:v>
      </x:c>
      <x:c r="G606" s="34" t="str">
        <x:v>Verify current IFU, FDA/UDI status, commercial availability, recalls, exact package UOM, and local formulary; record dated evidence.</x:v>
      </x:c>
      <x:c r="H606" s="34" t="str">
        <x:v>Open</x:v>
      </x:c>
    </x:row>
    <x:row r="607" ht="30" customHeight="1">
      <x:c r="A607" s="34" t="str">
        <x:v>QA-27595A6B44</x:v>
      </x:c>
      <x:c r="B607" s="34" t="str">
        <x:v>Product</x:v>
      </x:c>
      <x:c r="C607" s="34" t="str">
        <x:v>PRD-58DE7D49C4</x:v>
      </x:c>
      <x:c r="D607" s="34" t="str">
        <x:v>Medium</x:v>
      </x:c>
      <x:c r="E607" s="34" t="str">
        <x:v>Production readiness verification</x:v>
      </x:c>
      <x:c r="F607" s="34" t="str">
        <x:v>Olympus FD-231C is source-backed and prototype-visible but has not completed production verification.</x:v>
      </x:c>
      <x:c r="G607" s="34" t="str">
        <x:v>Verify current IFU, FDA/UDI status, commercial availability, recalls, exact package UOM, and local formulary; record dated evidence.</x:v>
      </x:c>
      <x:c r="H607" s="34" t="str">
        <x:v>Open</x:v>
      </x:c>
    </x:row>
    <x:row r="608" ht="30" customHeight="1">
      <x:c r="A608" s="34" t="str">
        <x:v>QA-FF1F992A79</x:v>
      </x:c>
      <x:c r="B608" s="34" t="str">
        <x:v>Product</x:v>
      </x:c>
      <x:c r="C608" s="34" t="str">
        <x:v>PRD-5902F1C231</x:v>
      </x:c>
      <x:c r="D608" s="34" t="str">
        <x:v>Medium</x:v>
      </x:c>
      <x:c r="E608" s="34" t="str">
        <x:v>Current U.S. availability</x:v>
      </x:c>
      <x:c r="F608" s="34" t="str">
        <x:v>Karl Storz 10434 is source-backed but current U.S. availability or labeling is unverified.</x:v>
      </x:c>
      <x:c r="G608" s="34" t="str">
        <x:v>Confirm current U.S. catalog status, IFU, UDI/GTIN, service support, and local formulary before enabling.</x:v>
      </x:c>
      <x:c r="H608" s="34" t="str">
        <x:v>Open</x:v>
      </x:c>
    </x:row>
    <x:row r="609" ht="30" customHeight="1">
      <x:c r="A609" s="34" t="str">
        <x:v>QA-26C63E0F64</x:v>
      </x:c>
      <x:c r="B609" s="34" t="str">
        <x:v>Product</x:v>
      </x:c>
      <x:c r="C609" s="34" t="str">
        <x:v>PRD-592787DB28</x:v>
      </x:c>
      <x:c r="D609" s="34" t="str">
        <x:v>Medium</x:v>
      </x:c>
      <x:c r="E609" s="34" t="str">
        <x:v>Current U.S. availability</x:v>
      </x:c>
      <x:c r="F609" s="34" t="str">
        <x:v>Olympus K10021882 is source-backed but current U.S. availability or labeling is unverified.</x:v>
      </x:c>
      <x:c r="G609" s="34" t="str">
        <x:v>Confirm current U.S. catalog status, IFU, UDI/GTIN, service support, and local formulary before enabling.</x:v>
      </x:c>
      <x:c r="H609" s="34" t="str">
        <x:v>Open</x:v>
      </x:c>
    </x:row>
    <x:row r="610" ht="30" customHeight="1">
      <x:c r="A610" s="34" t="str">
        <x:v>QA-6DA0836DA1</x:v>
      </x:c>
      <x:c r="B610" s="34" t="str">
        <x:v>Product</x:v>
      </x:c>
      <x:c r="C610" s="34" t="str">
        <x:v>PRD-5941DF2464</x:v>
      </x:c>
      <x:c r="D610" s="34" t="str">
        <x:v>Medium</x:v>
      </x:c>
      <x:c r="E610" s="34" t="str">
        <x:v>Current U.S. availability</x:v>
      </x:c>
      <x:c r="F610" s="34" t="str">
        <x:v>Richard Wolf 15176173 is source-backed but current U.S. availability or labeling is unverified.</x:v>
      </x:c>
      <x:c r="G610" s="34" t="str">
        <x:v>Confirm current U.S. catalog status, IFU, UDI/GTIN, service support, and local formulary before enabling.</x:v>
      </x:c>
      <x:c r="H610" s="34" t="str">
        <x:v>Open</x:v>
      </x:c>
    </x:row>
    <x:row r="611" ht="30" customHeight="1">
      <x:c r="A611" s="34" t="str">
        <x:v>QA-791B596ADD</x:v>
      </x:c>
      <x:c r="B611" s="34" t="str">
        <x:v>Product</x:v>
      </x:c>
      <x:c r="C611" s="34" t="str">
        <x:v>PRD-5955133BB7</x:v>
      </x:c>
      <x:c r="D611" s="34" t="str">
        <x:v>Medium</x:v>
      </x:c>
      <x:c r="E611" s="34" t="str">
        <x:v>Production readiness verification</x:v>
      </x:c>
      <x:c r="F611" s="34" t="str">
        <x:v>Novatech 03441S is source-backed and prototype-visible but has not completed production verification.</x:v>
      </x:c>
      <x:c r="G611" s="34" t="str">
        <x:v>Verify current IFU, FDA/UDI status, commercial availability, recalls, exact package UOM, and local formulary; record dated evidence.</x:v>
      </x:c>
      <x:c r="H611" s="34" t="str">
        <x:v>Open</x:v>
      </x:c>
    </x:row>
    <x:row r="612" ht="30" customHeight="1">
      <x:c r="A612" s="34" t="str">
        <x:v>QA-A42D1DD927</x:v>
      </x:c>
      <x:c r="B612" s="34" t="str">
        <x:v>Product</x:v>
      </x:c>
      <x:c r="C612" s="34" t="str">
        <x:v>PRD-598FB0AD5D</x:v>
      </x:c>
      <x:c r="D612" s="34" t="str">
        <x:v>Medium</x:v>
      </x:c>
      <x:c r="E612" s="34" t="str">
        <x:v>Current U.S. availability</x:v>
      </x:c>
      <x:c r="F612" s="34" t="str">
        <x:v>Richard Wolf 8214.0721 is source-backed but current U.S. availability or labeling is unverified.</x:v>
      </x:c>
      <x:c r="G612" s="34" t="str">
        <x:v>Confirm current U.S. catalog status, IFU, UDI/GTIN, service support, and local formulary before enabling.</x:v>
      </x:c>
      <x:c r="H612" s="34" t="str">
        <x:v>Open</x:v>
      </x:c>
    </x:row>
    <x:row r="613" ht="30" customHeight="1">
      <x:c r="A613" s="35" t="str">
        <x:v>QA-E48D6694BC</x:v>
      </x:c>
      <x:c r="B613" s="35" t="str">
        <x:v>Product</x:v>
      </x:c>
      <x:c r="C613" s="35" t="str">
        <x:v>PRD-59D2DF4F88</x:v>
      </x:c>
      <x:c r="D613" s="35" t="str">
        <x:v>Medium</x:v>
      </x:c>
      <x:c r="E613" s="35" t="str">
        <x:v>Current U.S. availability</x:v>
      </x:c>
      <x:c r="F613" s="35" t="str">
        <x:v>Richard Wolf 82520.1241 is source-backed but current U.S. availability or labeling is unverified.</x:v>
      </x:c>
      <x:c r="G613" s="35" t="str">
        <x:v>Confirm current U.S. catalog status, IFU, UDI/GTIN, service support, and local formulary before enabling.</x:v>
      </x:c>
      <x:c r="H613" s="35" t="str">
        <x:v>Open</x:v>
      </x:c>
    </x:row>
    <x:row r="614">
      <x:c r="A614" s="34" t="str">
        <x:v>QA-5E1712704D</x:v>
      </x:c>
      <x:c r="B614" s="34" t="str">
        <x:v>Product</x:v>
      </x:c>
      <x:c r="C614" s="34" t="str">
        <x:v>PRD-5A28AF1C52</x:v>
      </x:c>
      <x:c r="D614" s="34" t="str">
        <x:v>Medium</x:v>
      </x:c>
      <x:c r="E614" s="34" t="str">
        <x:v>Production readiness verification</x:v>
      </x:c>
      <x:c r="F614" s="34" t="str">
        <x:v>Novatech 77642 is source-backed and prototype-visible but has not completed production verification.</x:v>
      </x:c>
      <x:c r="G614" s="34" t="str">
        <x:v>Verify current IFU, FDA/UDI status, commercial availability, recalls, exact package UOM, and local formulary; record dated evidence.</x:v>
      </x:c>
      <x:c r="H614" s="34" t="str">
        <x:v>Open</x:v>
      </x:c>
    </x:row>
    <x:row r="615">
      <x:c r="A615" s="34" t="str">
        <x:v>QA-41B439FD21</x:v>
      </x:c>
      <x:c r="B615" s="34" t="str">
        <x:v>Product</x:v>
      </x:c>
      <x:c r="C615" s="34" t="str">
        <x:v>PRD-5A3334BDDC</x:v>
      </x:c>
      <x:c r="D615" s="34" t="str">
        <x:v>Medium</x:v>
      </x:c>
      <x:c r="E615" s="34" t="str">
        <x:v>Production readiness verification</x:v>
      </x:c>
      <x:c r="F615" s="34" t="str">
        <x:v>Novatech 02BRT10202 is source-backed and prototype-visible but has not completed production verification.</x:v>
      </x:c>
      <x:c r="G615" s="34" t="str">
        <x:v>Verify current IFU, FDA/UDI status, commercial availability, recalls, exact package UOM, and local formulary; record dated evidence.</x:v>
      </x:c>
      <x:c r="H615" s="34" t="str">
        <x:v>Open</x:v>
      </x:c>
    </x:row>
    <x:row r="616">
      <x:c r="A616" s="34" t="str">
        <x:v>QA-B5AD344B6B</x:v>
      </x:c>
      <x:c r="B616" s="34" t="str">
        <x:v>Product</x:v>
      </x:c>
      <x:c r="C616" s="34" t="str">
        <x:v>PRD-5A54E4A232</x:v>
      </x:c>
      <x:c r="D616" s="34" t="str">
        <x:v>Medium</x:v>
      </x:c>
      <x:c r="E616" s="34" t="str">
        <x:v>Production readiness verification</x:v>
      </x:c>
      <x:c r="F616" s="34" t="str">
        <x:v>Novatech 03061S is source-backed and prototype-visible but has not completed production verification.</x:v>
      </x:c>
      <x:c r="G616" s="34" t="str">
        <x:v>Verify current IFU, FDA/UDI status, commercial availability, recalls, exact package UOM, and local formulary; record dated evidence.</x:v>
      </x:c>
      <x:c r="H616" s="34" t="str">
        <x:v>Open</x:v>
      </x:c>
    </x:row>
    <x:row r="617">
      <x:c r="A617" s="34" t="str">
        <x:v>QA-92F1045CF5</x:v>
      </x:c>
      <x:c r="B617" s="34" t="str">
        <x:v>Product</x:v>
      </x:c>
      <x:c r="C617" s="34" t="str">
        <x:v>PRD-5A822E57C6</x:v>
      </x:c>
      <x:c r="D617" s="34" t="str">
        <x:v>Medium</x:v>
      </x:c>
      <x:c r="E617" s="34" t="str">
        <x:v>Production readiness verification</x:v>
      </x:c>
      <x:c r="F617" s="34" t="str">
        <x:v>Boston Scientific M00576410 is source-backed and prototype-visible but has not completed production verification.</x:v>
      </x:c>
      <x:c r="G617" s="34" t="str">
        <x:v>Verify current IFU, FDA/UDI status, commercial availability, recalls, exact package UOM, and local formulary; record dated evidence.</x:v>
      </x:c>
      <x:c r="H617" s="34" t="str">
        <x:v>Open</x:v>
      </x:c>
    </x:row>
    <x:row r="618">
      <x:c r="A618" s="34" t="str">
        <x:v>QA-BFE1E8AF20</x:v>
      </x:c>
      <x:c r="B618" s="34" t="str">
        <x:v>Product</x:v>
      </x:c>
      <x:c r="C618" s="34" t="str">
        <x:v>PRD-5A90A3DABC</x:v>
      </x:c>
      <x:c r="D618" s="34" t="str">
        <x:v>Medium</x:v>
      </x:c>
      <x:c r="E618" s="34" t="str">
        <x:v>Production readiness verification</x:v>
      </x:c>
      <x:c r="F618" s="34" t="str">
        <x:v>Novatech 03541S is source-backed and prototype-visible but has not completed production verification.</x:v>
      </x:c>
      <x:c r="G618" s="34" t="str">
        <x:v>Verify current IFU, FDA/UDI status, commercial availability, recalls, exact package UOM, and local formulary; record dated evidence.</x:v>
      </x:c>
      <x:c r="H618" s="34" t="str">
        <x:v>Open</x:v>
      </x:c>
    </x:row>
    <x:row r="619">
      <x:c r="A619" s="34" t="str">
        <x:v>QA-3CC4E315DB</x:v>
      </x:c>
      <x:c r="B619" s="34" t="str">
        <x:v>Product</x:v>
      </x:c>
      <x:c r="C619" s="34" t="str">
        <x:v>PRD-5ACC570E45</x:v>
      </x:c>
      <x:c r="D619" s="34" t="str">
        <x:v>Medium</x:v>
      </x:c>
      <x:c r="E619" s="34" t="str">
        <x:v>Production readiness verification</x:v>
      </x:c>
      <x:c r="F619" s="34" t="str">
        <x:v>Novatech 04421S is source-backed and prototype-visible but has not completed production verification.</x:v>
      </x:c>
      <x:c r="G619" s="34" t="str">
        <x:v>Verify current IFU, FDA/UDI status, commercial availability, recalls, exact package UOM, and local formulary; record dated evidence.</x:v>
      </x:c>
      <x:c r="H619" s="34" t="str">
        <x:v>Open</x:v>
      </x:c>
    </x:row>
    <x:row r="620">
      <x:c r="A620" s="34" t="str">
        <x:v>QA-78653C71F1</x:v>
      </x:c>
      <x:c r="B620" s="34" t="str">
        <x:v>Product</x:v>
      </x:c>
      <x:c r="C620" s="34" t="str">
        <x:v>PRD-5AD92B5438</x:v>
      </x:c>
      <x:c r="D620" s="34" t="str">
        <x:v>Medium</x:v>
      </x:c>
      <x:c r="E620" s="34" t="str">
        <x:v>Production readiness verification</x:v>
      </x:c>
      <x:c r="F620" s="34" t="str">
        <x:v>Novatech 03841S is source-backed and prototype-visible but has not completed production verification.</x:v>
      </x:c>
      <x:c r="G620" s="34" t="str">
        <x:v>Verify current IFU, FDA/UDI status, commercial availability, recalls, exact package UOM, and local formulary; record dated evidence.</x:v>
      </x:c>
      <x:c r="H620" s="34" t="str">
        <x:v>Open</x:v>
      </x:c>
    </x:row>
    <x:row r="621">
      <x:c r="A621" s="34" t="str">
        <x:v>QA-0AA9237588</x:v>
      </x:c>
      <x:c r="B621" s="34" t="str">
        <x:v>Product</x:v>
      </x:c>
      <x:c r="C621" s="34" t="str">
        <x:v>PRD-5B0D81C458</x:v>
      </x:c>
      <x:c r="D621" s="34" t="str">
        <x:v>Medium</x:v>
      </x:c>
      <x:c r="E621" s="34" t="str">
        <x:v>Current U.S. availability</x:v>
      </x:c>
      <x:c r="F621" s="34" t="str">
        <x:v>Richard Wolf 163912 is source-backed but current U.S. availability or labeling is unverified.</x:v>
      </x:c>
      <x:c r="G621" s="34" t="str">
        <x:v>Confirm current U.S. catalog status, IFU, UDI/GTIN, service support, and local formulary before enabling.</x:v>
      </x:c>
      <x:c r="H621" s="34" t="str">
        <x:v>Open</x:v>
      </x:c>
    </x:row>
    <x:row r="622">
      <x:c r="A622" s="34" t="str">
        <x:v>QA-92D9ECEB5F</x:v>
      </x:c>
      <x:c r="B622" s="34" t="str">
        <x:v>Product</x:v>
      </x:c>
      <x:c r="C622" s="34" t="str">
        <x:v>PRD-5B271EC93B</x:v>
      </x:c>
      <x:c r="D622" s="34" t="str">
        <x:v>Medium</x:v>
      </x:c>
      <x:c r="E622" s="34" t="str">
        <x:v>Current U.S. availability</x:v>
      </x:c>
      <x:c r="F622" s="34" t="str">
        <x:v>Richard Wolf 8933.433 is source-backed but current U.S. availability or labeling is unverified.</x:v>
      </x:c>
      <x:c r="G622" s="34" t="str">
        <x:v>Confirm current U.S. catalog status, IFU, UDI/GTIN, service support, and local formulary before enabling.</x:v>
      </x:c>
      <x:c r="H622" s="34" t="str">
        <x:v>Open</x:v>
      </x:c>
    </x:row>
    <x:row r="623">
      <x:c r="A623" s="34" t="str">
        <x:v>QA-0DF2F92C1A</x:v>
      </x:c>
      <x:c r="B623" s="34" t="str">
        <x:v>Product</x:v>
      </x:c>
      <x:c r="C623" s="34" t="str">
        <x:v>PRD-5BA5F9BD46</x:v>
      </x:c>
      <x:c r="D623" s="34" t="str">
        <x:v>Medium</x:v>
      </x:c>
      <x:c r="E623" s="34" t="str">
        <x:v>Production readiness verification</x:v>
      </x:c>
      <x:c r="F623" s="34" t="str">
        <x:v>Novatech 02BRD9108 is source-backed and prototype-visible but has not completed production verification.</x:v>
      </x:c>
      <x:c r="G623" s="34" t="str">
        <x:v>Verify current IFU, FDA/UDI status, commercial availability, recalls, exact package UOM, and local formulary; record dated evidence.</x:v>
      </x:c>
      <x:c r="H623" s="34" t="str">
        <x:v>Open</x:v>
      </x:c>
    </x:row>
    <x:row r="624">
      <x:c r="A624" s="34" t="str">
        <x:v>QA-FBA4885E8B</x:v>
      </x:c>
      <x:c r="B624" s="34" t="str">
        <x:v>Product</x:v>
      </x:c>
      <x:c r="C624" s="34" t="str">
        <x:v>PRD-5BDAA5E440</x:v>
      </x:c>
      <x:c r="D624" s="34" t="str">
        <x:v>Medium</x:v>
      </x:c>
      <x:c r="E624" s="34" t="str">
        <x:v>Production readiness verification</x:v>
      </x:c>
      <x:c r="F624" s="34" t="str">
        <x:v>Novatech 02BRD9902 is source-backed and prototype-visible but has not completed production verification.</x:v>
      </x:c>
      <x:c r="G624" s="34" t="str">
        <x:v>Verify current IFU, FDA/UDI status, commercial availability, recalls, exact package UOM, and local formulary; record dated evidence.</x:v>
      </x:c>
      <x:c r="H624" s="34" t="str">
        <x:v>Open</x:v>
      </x:c>
    </x:row>
    <x:row r="625">
      <x:c r="A625" s="34" t="str">
        <x:v>QA-5C888E0AF3</x:v>
      </x:c>
      <x:c r="B625" s="34" t="str">
        <x:v>Product</x:v>
      </x:c>
      <x:c r="C625" s="34" t="str">
        <x:v>PRD-5C35FB169D</x:v>
      </x:c>
      <x:c r="D625" s="34" t="str">
        <x:v>Medium</x:v>
      </x:c>
      <x:c r="E625" s="34" t="str">
        <x:v>Current U.S. availability</x:v>
      </x:c>
      <x:c r="F625" s="34" t="str">
        <x:v>Richard Wolf 8215.715 is source-backed but current U.S. availability or labeling is unverified.</x:v>
      </x:c>
      <x:c r="G625" s="34" t="str">
        <x:v>Confirm current U.S. catalog status, IFU, UDI/GTIN, service support, and local formulary before enabling.</x:v>
      </x:c>
      <x:c r="H625" s="34" t="str">
        <x:v>Open</x:v>
      </x:c>
    </x:row>
    <x:row r="626">
      <x:c r="A626" s="34" t="str">
        <x:v>QA-F16ADBE548</x:v>
      </x:c>
      <x:c r="B626" s="34" t="str">
        <x:v>Product</x:v>
      </x:c>
      <x:c r="C626" s="34" t="str">
        <x:v>PRD-5C40D8FE80</x:v>
      </x:c>
      <x:c r="D626" s="34" t="str">
        <x:v>Medium</x:v>
      </x:c>
      <x:c r="E626" s="34" t="str">
        <x:v>Current U.S. availability</x:v>
      </x:c>
      <x:c r="F626" s="34" t="str">
        <x:v>Richard Wolf 8214.0921 is source-backed but current U.S. availability or labeling is unverified.</x:v>
      </x:c>
      <x:c r="G626" s="34" t="str">
        <x:v>Confirm current U.S. catalog status, IFU, UDI/GTIN, service support, and local formulary before enabling.</x:v>
      </x:c>
      <x:c r="H626" s="34" t="str">
        <x:v>Open</x:v>
      </x:c>
    </x:row>
    <x:row r="627">
      <x:c r="A627" s="34" t="str">
        <x:v>QA-31D8C82B56</x:v>
      </x:c>
      <x:c r="B627" s="34" t="str">
        <x:v>Product</x:v>
      </x:c>
      <x:c r="C627" s="34" t="str">
        <x:v>PRD-5C99BF6AB0</x:v>
      </x:c>
      <x:c r="D627" s="34" t="str">
        <x:v>Medium</x:v>
      </x:c>
      <x:c r="E627" s="34" t="str">
        <x:v>Production readiness verification</x:v>
      </x:c>
      <x:c r="F627" s="34" t="str">
        <x:v>Merit Medical 4992306 is source-backed and prototype-visible but has not completed production verification.</x:v>
      </x:c>
      <x:c r="G627" s="34" t="str">
        <x:v>Verify current IFU, FDA/UDI status, commercial availability, recalls, exact package UOM, and local formulary; record dated evidence.</x:v>
      </x:c>
      <x:c r="H627" s="34" t="str">
        <x:v>Open</x:v>
      </x:c>
    </x:row>
    <x:row r="628">
      <x:c r="A628" s="34" t="str">
        <x:v>QA-A903DAA23D</x:v>
      </x:c>
      <x:c r="B628" s="34" t="str">
        <x:v>Product</x:v>
      </x:c>
      <x:c r="C628" s="34" t="str">
        <x:v>PRD-5CBD1FD1E3</x:v>
      </x:c>
      <x:c r="D628" s="34" t="str">
        <x:v>Medium</x:v>
      </x:c>
      <x:c r="E628" s="34" t="str">
        <x:v>Production readiness verification</x:v>
      </x:c>
      <x:c r="F628" s="34" t="str">
        <x:v>Boston Scientific M00558251 is source-backed and prototype-visible but has not completed production verification.</x:v>
      </x:c>
      <x:c r="G628" s="34" t="str">
        <x:v>Verify current IFU, FDA/UDI status, commercial availability, recalls, exact package UOM, and local formulary; record dated evidence.</x:v>
      </x:c>
      <x:c r="H628" s="34" t="str">
        <x:v>Open</x:v>
      </x:c>
    </x:row>
    <x:row r="629">
      <x:c r="A629" s="34" t="str">
        <x:v>QA-016DD36093</x:v>
      </x:c>
      <x:c r="B629" s="34" t="str">
        <x:v>Product</x:v>
      </x:c>
      <x:c r="C629" s="34" t="str">
        <x:v>PRD-5CC8131FDE</x:v>
      </x:c>
      <x:c r="D629" s="34" t="str">
        <x:v>Medium</x:v>
      </x:c>
      <x:c r="E629" s="34" t="str">
        <x:v>Production readiness verification</x:v>
      </x:c>
      <x:c r="F629" s="34" t="str">
        <x:v>Cook Medical G34281 is source-backed and prototype-visible but has not completed production verification.</x:v>
      </x:c>
      <x:c r="G629" s="34" t="str">
        <x:v>Verify current IFU, FDA/UDI status, commercial availability, recalls, exact package UOM, and local formulary; record dated evidence.</x:v>
      </x:c>
      <x:c r="H629" s="34" t="str">
        <x:v>Open</x:v>
      </x:c>
    </x:row>
    <x:row r="630">
      <x:c r="A630" s="34" t="str">
        <x:v>QA-40D9156E75</x:v>
      </x:c>
      <x:c r="B630" s="34" t="str">
        <x:v>Product</x:v>
      </x:c>
      <x:c r="C630" s="34" t="str">
        <x:v>PRD-5CCBBDD4CF</x:v>
      </x:c>
      <x:c r="D630" s="34" t="str">
        <x:v>Medium</x:v>
      </x:c>
      <x:c r="E630" s="34" t="str">
        <x:v>Current U.S. availability</x:v>
      </x:c>
      <x:c r="F630" s="34" t="str">
        <x:v>Karl Storz 10005BA is source-backed but current U.S. availability or labeling is unverified.</x:v>
      </x:c>
      <x:c r="G630" s="34" t="str">
        <x:v>Confirm current U.S. catalog status, IFU, UDI/GTIN, service support, and local formulary before enabling.</x:v>
      </x:c>
      <x:c r="H630" s="34" t="str">
        <x:v>Open</x:v>
      </x:c>
    </x:row>
    <x:row r="631">
      <x:c r="A631" s="34" t="str">
        <x:v>QA-BB70630C8D</x:v>
      </x:c>
      <x:c r="B631" s="34" t="str">
        <x:v>Product</x:v>
      </x:c>
      <x:c r="C631" s="34" t="str">
        <x:v>PRD-5CD03F0708</x:v>
      </x:c>
      <x:c r="D631" s="34" t="str">
        <x:v>Medium</x:v>
      </x:c>
      <x:c r="E631" s="34" t="str">
        <x:v>Current U.S. availability</x:v>
      </x:c>
      <x:c r="F631" s="34" t="str">
        <x:v>Richard Wolf 4565901M is source-backed but current U.S. availability or labeling is unverified.</x:v>
      </x:c>
      <x:c r="G631" s="34" t="str">
        <x:v>Confirm current U.S. catalog status, IFU, UDI/GTIN, service support, and local formulary before enabling.</x:v>
      </x:c>
      <x:c r="H631" s="34" t="str">
        <x:v>Open</x:v>
      </x:c>
    </x:row>
    <x:row r="632">
      <x:c r="A632" s="34" t="str">
        <x:v>QA-D89B997A31</x:v>
      </x:c>
      <x:c r="B632" s="34" t="str">
        <x:v>Product</x:v>
      </x:c>
      <x:c r="C632" s="34" t="str">
        <x:v>PRD-5CF4A24299</x:v>
      </x:c>
      <x:c r="D632" s="34" t="str">
        <x:v>Medium</x:v>
      </x:c>
      <x:c r="E632" s="34" t="str">
        <x:v>Production readiness verification</x:v>
      </x:c>
      <x:c r="F632" s="34" t="str">
        <x:v>Olympus SYS-5150 is source-backed and prototype-visible but has not completed production verification.</x:v>
      </x:c>
      <x:c r="G632" s="34" t="str">
        <x:v>Verify current IFU, FDA/UDI status, commercial availability, recalls, exact package UOM, and local formulary; record dated evidence.</x:v>
      </x:c>
      <x:c r="H632" s="34" t="str">
        <x:v>Open</x:v>
      </x:c>
    </x:row>
    <x:row r="633">
      <x:c r="A633" s="34" t="str">
        <x:v>QA-BB31B23149</x:v>
      </x:c>
      <x:c r="B633" s="34" t="str">
        <x:v>Product</x:v>
      </x:c>
      <x:c r="C633" s="34" t="str">
        <x:v>PRD-5D09EFABDD</x:v>
      </x:c>
      <x:c r="D633" s="34" t="str">
        <x:v>Medium</x:v>
      </x:c>
      <x:c r="E633" s="34" t="str">
        <x:v>Production readiness verification</x:v>
      </x:c>
      <x:c r="F633" s="34" t="str">
        <x:v>Micro-Tech Endoscopy TT81690 is source-backed and prototype-visible but has not completed production verification.</x:v>
      </x:c>
      <x:c r="G633" s="34" t="str">
        <x:v>Verify current IFU, FDA/UDI status, commercial availability, recalls, exact package UOM, and local formulary; record dated evidence.</x:v>
      </x:c>
      <x:c r="H633" s="34" t="str">
        <x:v>Open</x:v>
      </x:c>
    </x:row>
    <x:row r="634">
      <x:c r="A634" s="34" t="str">
        <x:v>QA-A6BD1FA72B</x:v>
      </x:c>
      <x:c r="B634" s="34" t="str">
        <x:v>Product</x:v>
      </x:c>
      <x:c r="C634" s="34" t="str">
        <x:v>PRD-5D0F775ADC</x:v>
      </x:c>
      <x:c r="D634" s="34" t="str">
        <x:v>Medium</x:v>
      </x:c>
      <x:c r="E634" s="34" t="str">
        <x:v>Current U.S. availability</x:v>
      </x:c>
      <x:c r="F634" s="34" t="str">
        <x:v>Karl Storz 10318D is source-backed but current U.S. availability or labeling is unverified.</x:v>
      </x:c>
      <x:c r="G634" s="34" t="str">
        <x:v>Confirm current U.S. catalog status, IFU, UDI/GTIN, service support, and local formulary before enabling.</x:v>
      </x:c>
      <x:c r="H634" s="34" t="str">
        <x:v>Open</x:v>
      </x:c>
    </x:row>
    <x:row r="635">
      <x:c r="A635" s="34" t="str">
        <x:v>QA-AAD9EE6087</x:v>
      </x:c>
      <x:c r="B635" s="34" t="str">
        <x:v>Product</x:v>
      </x:c>
      <x:c r="C635" s="34" t="str">
        <x:v>PRD-5D118F7388</x:v>
      </x:c>
      <x:c r="D635" s="34" t="str">
        <x:v>Medium</x:v>
      </x:c>
      <x:c r="E635" s="34" t="str">
        <x:v>Current U.S. availability</x:v>
      </x:c>
      <x:c r="F635" s="34" t="str">
        <x:v>Richard Wolf 839300102 is source-backed but current U.S. availability or labeling is unverified.</x:v>
      </x:c>
      <x:c r="G635" s="34" t="str">
        <x:v>Confirm current U.S. catalog status, IFU, UDI/GTIN, service support, and local formulary before enabling.</x:v>
      </x:c>
      <x:c r="H635" s="34" t="str">
        <x:v>Open</x:v>
      </x:c>
    </x:row>
    <x:row r="636">
      <x:c r="A636" s="34" t="str">
        <x:v>QA-8F4922E050</x:v>
      </x:c>
      <x:c r="B636" s="34" t="str">
        <x:v>Product</x:v>
      </x:c>
      <x:c r="C636" s="34" t="str">
        <x:v>PRD-5E2713887A</x:v>
      </x:c>
      <x:c r="D636" s="34" t="str">
        <x:v>Medium</x:v>
      </x:c>
      <x:c r="E636" s="34" t="str">
        <x:v>Current U.S. availability</x:v>
      </x:c>
      <x:c r="F636" s="34" t="str">
        <x:v>Richard Wolf 8913.60 is source-backed but current U.S. availability or labeling is unverified.</x:v>
      </x:c>
      <x:c r="G636" s="34" t="str">
        <x:v>Confirm current U.S. catalog status, IFU, UDI/GTIN, service support, and local formulary before enabling.</x:v>
      </x:c>
      <x:c r="H636" s="34" t="str">
        <x:v>Open</x:v>
      </x:c>
    </x:row>
    <x:row r="637">
      <x:c r="A637" s="34" t="str">
        <x:v>QA-65761ADC1E</x:v>
      </x:c>
      <x:c r="B637" s="34" t="str">
        <x:v>Product</x:v>
      </x:c>
      <x:c r="C637" s="34" t="str">
        <x:v>PRD-5E4F566AA2</x:v>
      </x:c>
      <x:c r="D637" s="34" t="str">
        <x:v>Medium</x:v>
      </x:c>
      <x:c r="E637" s="34" t="str">
        <x:v>Production readiness verification</x:v>
      </x:c>
      <x:c r="F637" s="34" t="str">
        <x:v>Novatech 02BRD1100 is source-backed and prototype-visible but has not completed production verification.</x:v>
      </x:c>
      <x:c r="G637" s="34" t="str">
        <x:v>Verify current IFU, FDA/UDI status, commercial availability, recalls, exact package UOM, and local formulary; record dated evidence.</x:v>
      </x:c>
      <x:c r="H637" s="34" t="str">
        <x:v>Open</x:v>
      </x:c>
    </x:row>
    <x:row r="638">
      <x:c r="A638" s="34" t="str">
        <x:v>QA-4A553A55B2</x:v>
      </x:c>
      <x:c r="B638" s="34" t="str">
        <x:v>Product</x:v>
      </x:c>
      <x:c r="C638" s="34" t="str">
        <x:v>PRD-5E6845A633</x:v>
      </x:c>
      <x:c r="D638" s="34" t="str">
        <x:v>Medium</x:v>
      </x:c>
      <x:c r="E638" s="34" t="str">
        <x:v>Current U.S. availability</x:v>
      </x:c>
      <x:c r="F638" s="34" t="str">
        <x:v>Richard Wolf 82520.0842 is source-backed but current U.S. availability or labeling is unverified.</x:v>
      </x:c>
      <x:c r="G638" s="34" t="str">
        <x:v>Confirm current U.S. catalog status, IFU, UDI/GTIN, service support, and local formulary before enabling.</x:v>
      </x:c>
      <x:c r="H638" s="34" t="str">
        <x:v>Open</x:v>
      </x:c>
    </x:row>
    <x:row r="639">
      <x:c r="A639" s="34" t="str">
        <x:v>QA-D16B86C3AA</x:v>
      </x:c>
      <x:c r="B639" s="34" t="str">
        <x:v>Product</x:v>
      </x:c>
      <x:c r="C639" s="34" t="str">
        <x:v>PRD-5EF986AAB1</x:v>
      </x:c>
      <x:c r="D639" s="34" t="str">
        <x:v>Medium</x:v>
      </x:c>
      <x:c r="E639" s="34" t="str">
        <x:v>Production readiness verification</x:v>
      </x:c>
      <x:c r="F639" s="34" t="str">
        <x:v>Olympus MA-651 is source-backed and prototype-visible but has not completed production verification.</x:v>
      </x:c>
      <x:c r="G639" s="34" t="str">
        <x:v>Verify current IFU, FDA/UDI status, commercial availability, recalls, exact package UOM, and local formulary; record dated evidence.</x:v>
      </x:c>
      <x:c r="H639" s="34" t="str">
        <x:v>Open</x:v>
      </x:c>
    </x:row>
    <x:row r="640">
      <x:c r="A640" s="34" t="str">
        <x:v>QA-01DB021799</x:v>
      </x:c>
      <x:c r="B640" s="34" t="str">
        <x:v>Product</x:v>
      </x:c>
      <x:c r="C640" s="34" t="str">
        <x:v>PRD-5F801B5A8E</x:v>
      </x:c>
      <x:c r="D640" s="34" t="str">
        <x:v>Medium</x:v>
      </x:c>
      <x:c r="E640" s="34" t="str">
        <x:v>Production readiness verification</x:v>
      </x:c>
      <x:c r="F640" s="34" t="str">
        <x:v>Boston Scientific M00550090 is source-backed and prototype-visible but has not completed production verification.</x:v>
      </x:c>
      <x:c r="G640" s="34" t="str">
        <x:v>Verify current IFU, FDA/UDI status, commercial availability, recalls, exact package UOM, and local formulary; record dated evidence.</x:v>
      </x:c>
      <x:c r="H640" s="34" t="str">
        <x:v>Open</x:v>
      </x:c>
    </x:row>
    <x:row r="641">
      <x:c r="A641" s="34" t="str">
        <x:v>QA-3FE48B7F45</x:v>
      </x:c>
      <x:c r="B641" s="34" t="str">
        <x:v>Product</x:v>
      </x:c>
      <x:c r="C641" s="34" t="str">
        <x:v>PRD-5FA4880E82</x:v>
      </x:c>
      <x:c r="D641" s="34" t="str">
        <x:v>Medium</x:v>
      </x:c>
      <x:c r="E641" s="34" t="str">
        <x:v>Current U.S. availability</x:v>
      </x:c>
      <x:c r="F641" s="34" t="str">
        <x:v>Richard Wolf 8920.4011 is source-backed but current U.S. availability or labeling is unverified.</x:v>
      </x:c>
      <x:c r="G641" s="34" t="str">
        <x:v>Confirm current U.S. catalog status, IFU, UDI/GTIN, service support, and local formulary before enabling.</x:v>
      </x:c>
      <x:c r="H641" s="34" t="str">
        <x:v>Open</x:v>
      </x:c>
    </x:row>
    <x:row r="642">
      <x:c r="A642" s="34" t="str">
        <x:v>QA-9357214330</x:v>
      </x:c>
      <x:c r="B642" s="34" t="str">
        <x:v>Product</x:v>
      </x:c>
      <x:c r="C642" s="34" t="str">
        <x:v>PRD-602AA2F147</x:v>
      </x:c>
      <x:c r="D642" s="34" t="str">
        <x:v>Medium</x:v>
      </x:c>
      <x:c r="E642" s="34" t="str">
        <x:v>Production readiness verification</x:v>
      </x:c>
      <x:c r="F642" s="34" t="str">
        <x:v>Boston Scientific M00515171 is source-backed and prototype-visible but has not completed production verification.</x:v>
      </x:c>
      <x:c r="G642" s="34" t="str">
        <x:v>Verify current IFU, FDA/UDI status, commercial availability, recalls, exact package UOM, and local formulary; record dated evidence.</x:v>
      </x:c>
      <x:c r="H642" s="34" t="str">
        <x:v>Open</x:v>
      </x:c>
    </x:row>
    <x:row r="643">
      <x:c r="A643" s="34" t="str">
        <x:v>QA-0D8064E2F9</x:v>
      </x:c>
      <x:c r="B643" s="34" t="str">
        <x:v>Product</x:v>
      </x:c>
      <x:c r="C643" s="34" t="str">
        <x:v>PRD-60785178C9</x:v>
      </x:c>
      <x:c r="D643" s="34" t="str">
        <x:v>Medium</x:v>
      </x:c>
      <x:c r="E643" s="34" t="str">
        <x:v>Production readiness verification</x:v>
      </x:c>
      <x:c r="F643" s="34" t="str">
        <x:v>Merit Medical ENDO-VAC20 is source-backed and prototype-visible but has not completed production verification.</x:v>
      </x:c>
      <x:c r="G643" s="34" t="str">
        <x:v>Verify current IFU, FDA/UDI status, commercial availability, recalls, exact package UOM, and local formulary; record dated evidence.</x:v>
      </x:c>
      <x:c r="H643" s="34" t="str">
        <x:v>Open</x:v>
      </x:c>
    </x:row>
    <x:row r="644">
      <x:c r="A644" s="34" t="str">
        <x:v>QA-DDF7839811</x:v>
      </x:c>
      <x:c r="B644" s="34" t="str">
        <x:v>Product</x:v>
      </x:c>
      <x:c r="C644" s="34" t="str">
        <x:v>PRD-60C171D0E6</x:v>
      </x:c>
      <x:c r="D644" s="34" t="str">
        <x:v>Medium</x:v>
      </x:c>
      <x:c r="E644" s="34" t="str">
        <x:v>Production readiness verification</x:v>
      </x:c>
      <x:c r="F644" s="34" t="str">
        <x:v>Rocket Medical R51411-DP is source-backed and prototype-visible but has not completed production verification.</x:v>
      </x:c>
      <x:c r="G644" s="34" t="str">
        <x:v>Verify current IFU, FDA/UDI status, commercial availability, recalls, exact package UOM, and local formulary; record dated evidence.</x:v>
      </x:c>
      <x:c r="H644" s="34" t="str">
        <x:v>Open</x:v>
      </x:c>
    </x:row>
    <x:row r="645">
      <x:c r="A645" s="34" t="str">
        <x:v>QA-4A99665897</x:v>
      </x:c>
      <x:c r="B645" s="34" t="str">
        <x:v>Product</x:v>
      </x:c>
      <x:c r="C645" s="34" t="str">
        <x:v>PRD-60ED7DF50E</x:v>
      </x:c>
      <x:c r="D645" s="34" t="str">
        <x:v>Medium</x:v>
      </x:c>
      <x:c r="E645" s="34" t="str">
        <x:v>Current U.S. availability</x:v>
      </x:c>
      <x:c r="F645" s="34" t="str">
        <x:v>Karl Storz 10366H is source-backed but current U.S. availability or labeling is unverified.</x:v>
      </x:c>
      <x:c r="G645" s="34" t="str">
        <x:v>Confirm current U.S. catalog status, IFU, UDI/GTIN, service support, and local formulary before enabling.</x:v>
      </x:c>
      <x:c r="H645" s="34" t="str">
        <x:v>Open</x:v>
      </x:c>
    </x:row>
    <x:row r="646">
      <x:c r="A646" s="34" t="str">
        <x:v>QA-5C93157E92</x:v>
      </x:c>
      <x:c r="B646" s="34" t="str">
        <x:v>Product</x:v>
      </x:c>
      <x:c r="C646" s="34" t="str">
        <x:v>PRD-6124E1A326</x:v>
      </x:c>
      <x:c r="D646" s="34" t="str">
        <x:v>Medium</x:v>
      </x:c>
      <x:c r="E646" s="34" t="str">
        <x:v>Production readiness verification</x:v>
      </x:c>
      <x:c r="F646" s="34" t="str">
        <x:v>Micro-Tech Endoscopy TT81740 is source-backed and prototype-visible but has not completed production verification.</x:v>
      </x:c>
      <x:c r="G646" s="34" t="str">
        <x:v>Verify current IFU, FDA/UDI status, commercial availability, recalls, exact package UOM, and local formulary; record dated evidence.</x:v>
      </x:c>
      <x:c r="H646" s="34" t="str">
        <x:v>Open</x:v>
      </x:c>
    </x:row>
    <x:row r="647">
      <x:c r="A647" s="34" t="str">
        <x:v>QA-BF5CA21403</x:v>
      </x:c>
      <x:c r="B647" s="34" t="str">
        <x:v>Product</x:v>
      </x:c>
      <x:c r="C647" s="34" t="str">
        <x:v>PRD-615CDFB8AB</x:v>
      </x:c>
      <x:c r="D647" s="34" t="str">
        <x:v>Medium</x:v>
      </x:c>
      <x:c r="E647" s="34" t="str">
        <x:v>Current U.S. availability</x:v>
      </x:c>
      <x:c r="F647" s="34" t="str">
        <x:v>Karl Storz 10358A is source-backed but current U.S. availability or labeling is unverified.</x:v>
      </x:c>
      <x:c r="G647" s="34" t="str">
        <x:v>Confirm current U.S. catalog status, IFU, UDI/GTIN, service support, and local formulary before enabling.</x:v>
      </x:c>
      <x:c r="H647" s="34" t="str">
        <x:v>Open</x:v>
      </x:c>
    </x:row>
    <x:row r="648">
      <x:c r="A648" s="34" t="str">
        <x:v>QA-53D9BD9ACC</x:v>
      </x:c>
      <x:c r="B648" s="34" t="str">
        <x:v>Product</x:v>
      </x:c>
      <x:c r="C648" s="34" t="str">
        <x:v>PRD-61915862CE</x:v>
      </x:c>
      <x:c r="D648" s="34" t="str">
        <x:v>Medium</x:v>
      </x:c>
      <x:c r="E648" s="34" t="str">
        <x:v>Production readiness verification</x:v>
      </x:c>
      <x:c r="F648" s="34" t="str">
        <x:v>Boston Scientific M00550630 is source-backed and prototype-visible but has not completed production verification.</x:v>
      </x:c>
      <x:c r="G648" s="34" t="str">
        <x:v>Verify current IFU, FDA/UDI status, commercial availability, recalls, exact package UOM, and local formulary; record dated evidence.</x:v>
      </x:c>
      <x:c r="H648" s="34" t="str">
        <x:v>Open</x:v>
      </x:c>
    </x:row>
    <x:row r="649">
      <x:c r="A649" s="34" t="str">
        <x:v>QA-6FADDE8AB5</x:v>
      </x:c>
      <x:c r="B649" s="34" t="str">
        <x:v>Product</x:v>
      </x:c>
      <x:c r="C649" s="34" t="str">
        <x:v>PRD-61B1C43B5C</x:v>
      </x:c>
      <x:c r="D649" s="34" t="str">
        <x:v>Medium</x:v>
      </x:c>
      <x:c r="E649" s="34" t="str">
        <x:v>Production readiness verification</x:v>
      </x:c>
      <x:c r="F649" s="34" t="str">
        <x:v>Micro-Tech Endoscopy TT81700 is source-backed and prototype-visible but has not completed production verification.</x:v>
      </x:c>
      <x:c r="G649" s="34" t="str">
        <x:v>Verify current IFU, FDA/UDI status, commercial availability, recalls, exact package UOM, and local formulary; record dated evidence.</x:v>
      </x:c>
      <x:c r="H649" s="34" t="str">
        <x:v>Open</x:v>
      </x:c>
    </x:row>
    <x:row r="650">
      <x:c r="A650" s="34" t="str">
        <x:v>QA-005577B786</x:v>
      </x:c>
      <x:c r="B650" s="34" t="str">
        <x:v>Product</x:v>
      </x:c>
      <x:c r="C650" s="34" t="str">
        <x:v>PRD-61EE4D5DE6</x:v>
      </x:c>
      <x:c r="D650" s="34" t="str">
        <x:v>Medium</x:v>
      </x:c>
      <x:c r="E650" s="34" t="str">
        <x:v>Current U.S. availability</x:v>
      </x:c>
      <x:c r="F650" s="34" t="str">
        <x:v>Karl Storz 10990 is source-backed but current U.S. availability or labeling is unverified.</x:v>
      </x:c>
      <x:c r="G650" s="34" t="str">
        <x:v>Confirm current U.S. catalog status, IFU, UDI/GTIN, service support, and local formulary before enabling.</x:v>
      </x:c>
      <x:c r="H650" s="34" t="str">
        <x:v>Open</x:v>
      </x:c>
    </x:row>
    <x:row r="651">
      <x:c r="A651" s="34" t="str">
        <x:v>QA-838E97A820</x:v>
      </x:c>
      <x:c r="B651" s="34" t="str">
        <x:v>Product</x:v>
      </x:c>
      <x:c r="C651" s="34" t="str">
        <x:v>PRD-6274807854</x:v>
      </x:c>
      <x:c r="D651" s="34" t="str">
        <x:v>Medium</x:v>
      </x:c>
      <x:c r="E651" s="34" t="str">
        <x:v>Current U.S. availability</x:v>
      </x:c>
      <x:c r="F651" s="34" t="str">
        <x:v>Karl Storz 10328AA is source-backed but current U.S. availability or labeling is unverified.</x:v>
      </x:c>
      <x:c r="G651" s="34" t="str">
        <x:v>Confirm current U.S. catalog status, IFU, UDI/GTIN, service support, and local formulary before enabling.</x:v>
      </x:c>
      <x:c r="H651" s="34" t="str">
        <x:v>Open</x:v>
      </x:c>
    </x:row>
    <x:row r="652">
      <x:c r="A652" s="34" t="str">
        <x:v>QA-4458BD61C0</x:v>
      </x:c>
      <x:c r="B652" s="34" t="str">
        <x:v>Product</x:v>
      </x:c>
      <x:c r="C652" s="34" t="str">
        <x:v>PRD-631CFE65BD</x:v>
      </x:c>
      <x:c r="D652" s="34" t="str">
        <x:v>Medium</x:v>
      </x:c>
      <x:c r="E652" s="34" t="str">
        <x:v>Production readiness verification</x:v>
      </x:c>
      <x:c r="F652" s="34" t="str">
        <x:v>Novatech 02BRT40010 is source-backed and prototype-visible but has not completed production verification.</x:v>
      </x:c>
      <x:c r="G652" s="34" t="str">
        <x:v>Verify current IFU, FDA/UDI status, commercial availability, recalls, exact package UOM, and local formulary; record dated evidence.</x:v>
      </x:c>
      <x:c r="H652" s="34" t="str">
        <x:v>Open</x:v>
      </x:c>
    </x:row>
    <x:row r="653">
      <x:c r="A653" s="34" t="str">
        <x:v>QA-1B613EAA07</x:v>
      </x:c>
      <x:c r="B653" s="34" t="str">
        <x:v>Product</x:v>
      </x:c>
      <x:c r="C653" s="34" t="str">
        <x:v>PRD-633391A337</x:v>
      </x:c>
      <x:c r="D653" s="34" t="str">
        <x:v>Medium</x:v>
      </x:c>
      <x:c r="E653" s="34" t="str">
        <x:v>Production readiness verification</x:v>
      </x:c>
      <x:c r="F653" s="34" t="str">
        <x:v>Boston Scientific M00576550 is source-backed and prototype-visible but has not completed production verification.</x:v>
      </x:c>
      <x:c r="G653" s="34" t="str">
        <x:v>Verify current IFU, FDA/UDI status, commercial availability, recalls, exact package UOM, and local formulary; record dated evidence.</x:v>
      </x:c>
      <x:c r="H653" s="34" t="str">
        <x:v>Open</x:v>
      </x:c>
    </x:row>
    <x:row r="654">
      <x:c r="A654" s="34" t="str">
        <x:v>QA-E761FE0611</x:v>
      </x:c>
      <x:c r="B654" s="34" t="str">
        <x:v>Product</x:v>
      </x:c>
      <x:c r="C654" s="34" t="str">
        <x:v>PRD-635895FDEF</x:v>
      </x:c>
      <x:c r="D654" s="34" t="str">
        <x:v>Medium</x:v>
      </x:c>
      <x:c r="E654" s="34" t="str">
        <x:v>Production readiness verification</x:v>
      </x:c>
      <x:c r="F654" s="34" t="str">
        <x:v>Boston Scientific M00576460 is source-backed and prototype-visible but has not completed production verification.</x:v>
      </x:c>
      <x:c r="G654" s="34" t="str">
        <x:v>Verify current IFU, FDA/UDI status, commercial availability, recalls, exact package UOM, and local formulary; record dated evidence.</x:v>
      </x:c>
      <x:c r="H654" s="34" t="str">
        <x:v>Open</x:v>
      </x:c>
    </x:row>
    <x:row r="655">
      <x:c r="A655" s="34" t="str">
        <x:v>QA-C73A63B88A</x:v>
      </x:c>
      <x:c r="B655" s="34" t="str">
        <x:v>Product</x:v>
      </x:c>
      <x:c r="C655" s="34" t="str">
        <x:v>PRD-635FE10D65</x:v>
      </x:c>
      <x:c r="D655" s="34" t="str">
        <x:v>Medium</x:v>
      </x:c>
      <x:c r="E655" s="34" t="str">
        <x:v>Current U.S. availability</x:v>
      </x:c>
      <x:c r="F655" s="34" t="str">
        <x:v>Richard Wolf 8243.711 is source-backed but current U.S. availability or labeling is unverified.</x:v>
      </x:c>
      <x:c r="G655" s="34" t="str">
        <x:v>Confirm current U.S. catalog status, IFU, UDI/GTIN, service support, and local formulary before enabling.</x:v>
      </x:c>
      <x:c r="H655" s="34" t="str">
        <x:v>Open</x:v>
      </x:c>
    </x:row>
    <x:row r="656">
      <x:c r="A656" s="34" t="str">
        <x:v>QA-8CAF62A6E4</x:v>
      </x:c>
      <x:c r="B656" s="34" t="str">
        <x:v>Product</x:v>
      </x:c>
      <x:c r="C656" s="34" t="str">
        <x:v>PRD-63EDA47A7D</x:v>
      </x:c>
      <x:c r="D656" s="34" t="str">
        <x:v>Medium</x:v>
      </x:c>
      <x:c r="E656" s="34" t="str">
        <x:v>Production readiness verification</x:v>
      </x:c>
      <x:c r="F656" s="34" t="str">
        <x:v>Boston Scientific M00576530 is source-backed and prototype-visible but has not completed production verification.</x:v>
      </x:c>
      <x:c r="G656" s="34" t="str">
        <x:v>Verify current IFU, FDA/UDI status, commercial availability, recalls, exact package UOM, and local formulary; record dated evidence.</x:v>
      </x:c>
      <x:c r="H656" s="34" t="str">
        <x:v>Open</x:v>
      </x:c>
    </x:row>
    <x:row r="657">
      <x:c r="A657" s="34" t="str">
        <x:v>QA-678F9505B4</x:v>
      </x:c>
      <x:c r="B657" s="34" t="str">
        <x:v>Product</x:v>
      </x:c>
      <x:c r="C657" s="34" t="str">
        <x:v>PRD-6407CF16C1</x:v>
      </x:c>
      <x:c r="D657" s="34" t="str">
        <x:v>Medium</x:v>
      </x:c>
      <x:c r="E657" s="34" t="str">
        <x:v>Production readiness verification</x:v>
      </x:c>
      <x:c r="F657" s="34" t="str">
        <x:v>Merit Medical 90129-306 is source-backed and prototype-visible but has not completed production verification.</x:v>
      </x:c>
      <x:c r="G657" s="34" t="str">
        <x:v>Verify current IFU, FDA/UDI status, commercial availability, recalls, exact package UOM, and local formulary; record dated evidence.</x:v>
      </x:c>
      <x:c r="H657" s="34" t="str">
        <x:v>Open</x:v>
      </x:c>
    </x:row>
    <x:row r="658">
      <x:c r="A658" s="34" t="str">
        <x:v>QA-1BD27561F4</x:v>
      </x:c>
      <x:c r="B658" s="34" t="str">
        <x:v>Product</x:v>
      </x:c>
      <x:c r="C658" s="34" t="str">
        <x:v>PRD-6488B1F637</x:v>
      </x:c>
      <x:c r="D658" s="34" t="str">
        <x:v>Medium</x:v>
      </x:c>
      <x:c r="E658" s="34" t="str">
        <x:v>Production readiness verification</x:v>
      </x:c>
      <x:c r="F658" s="34" t="str">
        <x:v>Merit Medical 90129-202 is source-backed and prototype-visible but has not completed production verification.</x:v>
      </x:c>
      <x:c r="G658" s="34" t="str">
        <x:v>Verify current IFU, FDA/UDI status, commercial availability, recalls, exact package UOM, and local formulary; record dated evidence.</x:v>
      </x:c>
      <x:c r="H658" s="34" t="str">
        <x:v>Open</x:v>
      </x:c>
    </x:row>
    <x:row r="659">
      <x:c r="A659" s="34" t="str">
        <x:v>QA-8EB2686B54</x:v>
      </x:c>
      <x:c r="B659" s="34" t="str">
        <x:v>Product</x:v>
      </x:c>
      <x:c r="C659" s="34" t="str">
        <x:v>PRD-64B1BB919D</x:v>
      </x:c>
      <x:c r="D659" s="34" t="str">
        <x:v>Medium</x:v>
      </x:c>
      <x:c r="E659" s="34" t="str">
        <x:v>Production readiness verification</x:v>
      </x:c>
      <x:c r="F659" s="34" t="str">
        <x:v>Novatech 04261FS is source-backed and prototype-visible but has not completed production verification.</x:v>
      </x:c>
      <x:c r="G659" s="34" t="str">
        <x:v>Verify current IFU, FDA/UDI status, commercial availability, recalls, exact package UOM, and local formulary; record dated evidence.</x:v>
      </x:c>
      <x:c r="H659" s="34" t="str">
        <x:v>Open</x:v>
      </x:c>
    </x:row>
    <x:row r="660">
      <x:c r="A660" s="34" t="str">
        <x:v>QA-CB4A68E2B0</x:v>
      </x:c>
      <x:c r="B660" s="34" t="str">
        <x:v>Product</x:v>
      </x:c>
      <x:c r="C660" s="34" t="str">
        <x:v>PRD-6556097624</x:v>
      </x:c>
      <x:c r="D660" s="34" t="str">
        <x:v>Medium</x:v>
      </x:c>
      <x:c r="E660" s="34" t="str">
        <x:v>Production readiness verification</x:v>
      </x:c>
      <x:c r="F660" s="34" t="str">
        <x:v>Merit Medical AERO1210 is source-backed and prototype-visible but has not completed production verification.</x:v>
      </x:c>
      <x:c r="G660" s="34" t="str">
        <x:v>Verify current IFU, FDA/UDI status, commercial availability, recalls, exact package UOM, and local formulary; record dated evidence.</x:v>
      </x:c>
      <x:c r="H660" s="34" t="str">
        <x:v>Open</x:v>
      </x:c>
    </x:row>
    <x:row r="661">
      <x:c r="A661" s="34" t="str">
        <x:v>QA-6D3820653D</x:v>
      </x:c>
      <x:c r="B661" s="34" t="str">
        <x:v>Product</x:v>
      </x:c>
      <x:c r="C661" s="34" t="str">
        <x:v>PRD-65629D3931</x:v>
      </x:c>
      <x:c r="D661" s="34" t="str">
        <x:v>Medium</x:v>
      </x:c>
      <x:c r="E661" s="34" t="str">
        <x:v>Production readiness verification</x:v>
      </x:c>
      <x:c r="F661" s="34" t="str">
        <x:v>Merit Medical 90129-304 is source-backed and prototype-visible but has not completed production verification.</x:v>
      </x:c>
      <x:c r="G661" s="34" t="str">
        <x:v>Verify current IFU, FDA/UDI status, commercial availability, recalls, exact package UOM, and local formulary; record dated evidence.</x:v>
      </x:c>
      <x:c r="H661" s="34" t="str">
        <x:v>Open</x:v>
      </x:c>
    </x:row>
    <x:row r="662">
      <x:c r="A662" s="34" t="str">
        <x:v>QA-88D77A7FE7</x:v>
      </x:c>
      <x:c r="B662" s="34" t="str">
        <x:v>Product</x:v>
      </x:c>
      <x:c r="C662" s="34" t="str">
        <x:v>PRD-65A15D079A</x:v>
      </x:c>
      <x:c r="D662" s="34" t="str">
        <x:v>Medium</x:v>
      </x:c>
      <x:c r="E662" s="34" t="str">
        <x:v>Production readiness verification</x:v>
      </x:c>
      <x:c r="F662" s="34" t="str">
        <x:v>Novatech 04411S is source-backed and prototype-visible but has not completed production verification.</x:v>
      </x:c>
      <x:c r="G662" s="34" t="str">
        <x:v>Verify current IFU, FDA/UDI status, commercial availability, recalls, exact package UOM, and local formulary; record dated evidence.</x:v>
      </x:c>
      <x:c r="H662" s="34" t="str">
        <x:v>Open</x:v>
      </x:c>
    </x:row>
    <x:row r="663">
      <x:c r="A663" s="34" t="str">
        <x:v>QA-7E766B6E98</x:v>
      </x:c>
      <x:c r="B663" s="34" t="str">
        <x:v>Product</x:v>
      </x:c>
      <x:c r="C663" s="34" t="str">
        <x:v>PRD-66110A69CE</x:v>
      </x:c>
      <x:c r="D663" s="34" t="str">
        <x:v>Medium</x:v>
      </x:c>
      <x:c r="E663" s="34" t="str">
        <x:v>Production readiness verification</x:v>
      </x:c>
      <x:c r="F663" s="34" t="str">
        <x:v>Novatech 02BRT30295 is source-backed and prototype-visible but has not completed production verification.</x:v>
      </x:c>
      <x:c r="G663" s="34" t="str">
        <x:v>Verify current IFU, FDA/UDI status, commercial availability, recalls, exact package UOM, and local formulary; record dated evidence.</x:v>
      </x:c>
      <x:c r="H663" s="34" t="str">
        <x:v>Open</x:v>
      </x:c>
    </x:row>
    <x:row r="664">
      <x:c r="A664" s="34" t="str">
        <x:v>QA-5013979BFA</x:v>
      </x:c>
      <x:c r="B664" s="34" t="str">
        <x:v>Product</x:v>
      </x:c>
      <x:c r="C664" s="34" t="str">
        <x:v>PRD-663E85AB45</x:v>
      </x:c>
      <x:c r="D664" s="34" t="str">
        <x:v>Medium</x:v>
      </x:c>
      <x:c r="E664" s="34" t="str">
        <x:v>Current U.S. availability</x:v>
      </x:c>
      <x:c r="F664" s="34" t="str">
        <x:v>Richard Wolf 82530.0601 is source-backed but current U.S. availability or labeling is unverified.</x:v>
      </x:c>
      <x:c r="G664" s="34" t="str">
        <x:v>Confirm current U.S. catalog status, IFU, UDI/GTIN, service support, and local formulary before enabling.</x:v>
      </x:c>
      <x:c r="H664" s="34" t="str">
        <x:v>Open</x:v>
      </x:c>
    </x:row>
    <x:row r="665">
      <x:c r="A665" s="34" t="str">
        <x:v>QA-C229193E8A</x:v>
      </x:c>
      <x:c r="B665" s="34" t="str">
        <x:v>Product</x:v>
      </x:c>
      <x:c r="C665" s="34" t="str">
        <x:v>PRD-664CA0CB26</x:v>
      </x:c>
      <x:c r="D665" s="34" t="str">
        <x:v>Medium</x:v>
      </x:c>
      <x:c r="E665" s="34" t="str">
        <x:v>Production readiness verification</x:v>
      </x:c>
      <x:c r="F665" s="34" t="str">
        <x:v>Olympus NA-201SX-4022-A is source-backed and prototype-visible but has not completed production verification.</x:v>
      </x:c>
      <x:c r="G665" s="34" t="str">
        <x:v>Verify current IFU, FDA/UDI status, commercial availability, recalls, exact package UOM, and local formulary; record dated evidence.</x:v>
      </x:c>
      <x:c r="H665" s="34" t="str">
        <x:v>Open</x:v>
      </x:c>
    </x:row>
    <x:row r="666">
      <x:c r="A666" s="34" t="str">
        <x:v>QA-6B0CDFF028</x:v>
      </x:c>
      <x:c r="B666" s="34" t="str">
        <x:v>Product</x:v>
      </x:c>
      <x:c r="C666" s="34" t="str">
        <x:v>PRD-66935DEE7B</x:v>
      </x:c>
      <x:c r="D666" s="34" t="str">
        <x:v>Medium</x:v>
      </x:c>
      <x:c r="E666" s="34" t="str">
        <x:v>Production readiness verification</x:v>
      </x:c>
      <x:c r="F666" s="34" t="str">
        <x:v>Novatech 03981S is source-backed and prototype-visible but has not completed production verification.</x:v>
      </x:c>
      <x:c r="G666" s="34" t="str">
        <x:v>Verify current IFU, FDA/UDI status, commercial availability, recalls, exact package UOM, and local formulary; record dated evidence.</x:v>
      </x:c>
      <x:c r="H666" s="34" t="str">
        <x:v>Open</x:v>
      </x:c>
    </x:row>
    <x:row r="667">
      <x:c r="A667" s="34" t="str">
        <x:v>QA-6825EBD3FD</x:v>
      </x:c>
      <x:c r="B667" s="34" t="str">
        <x:v>Product</x:v>
      </x:c>
      <x:c r="C667" s="34" t="str">
        <x:v>PRD-66A04F5119</x:v>
      </x:c>
      <x:c r="D667" s="34" t="str">
        <x:v>Medium</x:v>
      </x:c>
      <x:c r="E667" s="34" t="str">
        <x:v>Production readiness verification</x:v>
      </x:c>
      <x:c r="F667" s="34" t="str">
        <x:v>Novatech 02BRT30499 is source-backed and prototype-visible but has not completed production verification.</x:v>
      </x:c>
      <x:c r="G667" s="34" t="str">
        <x:v>Verify current IFU, FDA/UDI status, commercial availability, recalls, exact package UOM, and local formulary; record dated evidence.</x:v>
      </x:c>
      <x:c r="H667" s="34" t="str">
        <x:v>Open</x:v>
      </x:c>
    </x:row>
    <x:row r="668">
      <x:c r="A668" s="34" t="str">
        <x:v>QA-934536FDA6</x:v>
      </x:c>
      <x:c r="B668" s="34" t="str">
        <x:v>Product</x:v>
      </x:c>
      <x:c r="C668" s="34" t="str">
        <x:v>PRD-6707AC67D1</x:v>
      </x:c>
      <x:c r="D668" s="34" t="str">
        <x:v>Medium</x:v>
      </x:c>
      <x:c r="E668" s="34" t="str">
        <x:v>Current U.S. availability</x:v>
      </x:c>
      <x:c r="F668" s="34" t="str">
        <x:v>Karl Storz 10318B is source-backed but current U.S. availability or labeling is unverified.</x:v>
      </x:c>
      <x:c r="G668" s="34" t="str">
        <x:v>Confirm current U.S. catalog status, IFU, UDI/GTIN, service support, and local formulary before enabling.</x:v>
      </x:c>
      <x:c r="H668" s="34" t="str">
        <x:v>Open</x:v>
      </x:c>
    </x:row>
    <x:row r="669">
      <x:c r="A669" s="34" t="str">
        <x:v>QA-BB8EFDFF28</x:v>
      </x:c>
      <x:c r="B669" s="34" t="str">
        <x:v>Product</x:v>
      </x:c>
      <x:c r="C669" s="34" t="str">
        <x:v>PRD-67D1D03D3F</x:v>
      </x:c>
      <x:c r="D669" s="34" t="str">
        <x:v>Medium</x:v>
      </x:c>
      <x:c r="E669" s="34" t="str">
        <x:v>Current U.S. availability</x:v>
      </x:c>
      <x:c r="F669" s="34" t="str">
        <x:v>Richard Wolf 8923.013 is source-backed but current U.S. availability or labeling is unverified.</x:v>
      </x:c>
      <x:c r="G669" s="34" t="str">
        <x:v>Confirm current U.S. catalog status, IFU, UDI/GTIN, service support, and local formulary before enabling.</x:v>
      </x:c>
      <x:c r="H669" s="34" t="str">
        <x:v>Open</x:v>
      </x:c>
    </x:row>
    <x:row r="670">
      <x:c r="A670" s="34" t="str">
        <x:v>QA-43535FCD65</x:v>
      </x:c>
      <x:c r="B670" s="34" t="str">
        <x:v>Product</x:v>
      </x:c>
      <x:c r="C670" s="34" t="str">
        <x:v>PRD-68E4686E4B</x:v>
      </x:c>
      <x:c r="D670" s="34" t="str">
        <x:v>Medium</x:v>
      </x:c>
      <x:c r="E670" s="34" t="str">
        <x:v>Current U.S. availability</x:v>
      </x:c>
      <x:c r="F670" s="34" t="str">
        <x:v>Richard Wolf 8906.031 is source-backed but current U.S. availability or labeling is unverified.</x:v>
      </x:c>
      <x:c r="G670" s="34" t="str">
        <x:v>Confirm current U.S. catalog status, IFU, UDI/GTIN, service support, and local formulary before enabling.</x:v>
      </x:c>
      <x:c r="H670" s="34" t="str">
        <x:v>Open</x:v>
      </x:c>
    </x:row>
    <x:row r="671">
      <x:c r="A671" s="34" t="str">
        <x:v>QA-B7A5AE67C9</x:v>
      </x:c>
      <x:c r="B671" s="34" t="str">
        <x:v>Product</x:v>
      </x:c>
      <x:c r="C671" s="34" t="str">
        <x:v>PRD-694417C2F5</x:v>
      </x:c>
      <x:c r="D671" s="34" t="str">
        <x:v>Medium</x:v>
      </x:c>
      <x:c r="E671" s="34" t="str">
        <x:v>Current U.S. availability</x:v>
      </x:c>
      <x:c r="F671" s="34" t="str">
        <x:v>Karl Storz 10372JL is source-backed but current U.S. availability or labeling is unverified.</x:v>
      </x:c>
      <x:c r="G671" s="34" t="str">
        <x:v>Confirm current U.S. catalog status, IFU, UDI/GTIN, service support, and local formulary before enabling.</x:v>
      </x:c>
      <x:c r="H671" s="34" t="str">
        <x:v>Open</x:v>
      </x:c>
    </x:row>
    <x:row r="672">
      <x:c r="A672" s="34" t="str">
        <x:v>QA-0AB5247DD2</x:v>
      </x:c>
      <x:c r="B672" s="34" t="str">
        <x:v>Product</x:v>
      </x:c>
      <x:c r="C672" s="34" t="str">
        <x:v>PRD-695162DE9E</x:v>
      </x:c>
      <x:c r="D672" s="34" t="str">
        <x:v>Medium</x:v>
      </x:c>
      <x:c r="E672" s="34" t="str">
        <x:v>Current U.S. availability</x:v>
      </x:c>
      <x:c r="F672" s="34" t="str">
        <x:v>Richard Wolf 2304.001 is source-backed but current U.S. availability or labeling is unverified.</x:v>
      </x:c>
      <x:c r="G672" s="34" t="str">
        <x:v>Confirm current U.S. catalog status, IFU, UDI/GTIN, service support, and local formulary before enabling.</x:v>
      </x:c>
      <x:c r="H672" s="34" t="str">
        <x:v>Open</x:v>
      </x:c>
    </x:row>
    <x:row r="673">
      <x:c r="A673" s="34" t="str">
        <x:v>QA-14363B1768</x:v>
      </x:c>
      <x:c r="B673" s="34" t="str">
        <x:v>Product</x:v>
      </x:c>
      <x:c r="C673" s="34" t="str">
        <x:v>PRD-698A0D25B4</x:v>
      </x:c>
      <x:c r="D673" s="34" t="str">
        <x:v>Medium</x:v>
      </x:c>
      <x:c r="E673" s="34" t="str">
        <x:v>Production readiness verification</x:v>
      </x:c>
      <x:c r="F673" s="34" t="str">
        <x:v>Merit Medical P4L15 is source-backed and prototype-visible but has not completed production verification.</x:v>
      </x:c>
      <x:c r="G673" s="34" t="str">
        <x:v>Verify current IFU, FDA/UDI status, commercial availability, recalls, exact package UOM, and local formulary; record dated evidence.</x:v>
      </x:c>
      <x:c r="H673" s="34" t="str">
        <x:v>Open</x:v>
      </x:c>
    </x:row>
    <x:row r="674">
      <x:c r="A674" s="34" t="str">
        <x:v>QA-C007651FB0</x:v>
      </x:c>
      <x:c r="B674" s="34" t="str">
        <x:v>Product</x:v>
      </x:c>
      <x:c r="C674" s="34" t="str">
        <x:v>PRD-698F9E72B0</x:v>
      </x:c>
      <x:c r="D674" s="34" t="str">
        <x:v>Medium</x:v>
      </x:c>
      <x:c r="E674" s="34" t="str">
        <x:v>Current U.S. availability</x:v>
      </x:c>
      <x:c r="F674" s="34" t="str">
        <x:v>Karl Storz 10370H is source-backed but current U.S. availability or labeling is unverified.</x:v>
      </x:c>
      <x:c r="G674" s="34" t="str">
        <x:v>Confirm current U.S. catalog status, IFU, UDI/GTIN, service support, and local formulary before enabling.</x:v>
      </x:c>
      <x:c r="H674" s="34" t="str">
        <x:v>Open</x:v>
      </x:c>
    </x:row>
    <x:row r="675">
      <x:c r="A675" s="34" t="str">
        <x:v>QA-9E6E216343</x:v>
      </x:c>
      <x:c r="B675" s="34" t="str">
        <x:v>Product</x:v>
      </x:c>
      <x:c r="C675" s="34" t="str">
        <x:v>PRD-69CC9C6D05</x:v>
      </x:c>
      <x:c r="D675" s="34" t="str">
        <x:v>Medium</x:v>
      </x:c>
      <x:c r="E675" s="34" t="str">
        <x:v>Production readiness verification</x:v>
      </x:c>
      <x:c r="F675" s="34" t="str">
        <x:v>Novatech 03341S is source-backed and prototype-visible but has not completed production verification.</x:v>
      </x:c>
      <x:c r="G675" s="34" t="str">
        <x:v>Verify current IFU, FDA/UDI status, commercial availability, recalls, exact package UOM, and local formulary; record dated evidence.</x:v>
      </x:c>
      <x:c r="H675" s="34" t="str">
        <x:v>Open</x:v>
      </x:c>
    </x:row>
    <x:row r="676">
      <x:c r="A676" s="34" t="str">
        <x:v>QA-C49388120D</x:v>
      </x:c>
      <x:c r="B676" s="34" t="str">
        <x:v>Product</x:v>
      </x:c>
      <x:c r="C676" s="34" t="str">
        <x:v>PRD-69DB2A28A9</x:v>
      </x:c>
      <x:c r="D676" s="34" t="str">
        <x:v>Medium</x:v>
      </x:c>
      <x:c r="E676" s="34" t="str">
        <x:v>Production readiness verification</x:v>
      </x:c>
      <x:c r="F676" s="34" t="str">
        <x:v>Olympus SVS-V9-00 is source-backed and prototype-visible but has not completed production verification.</x:v>
      </x:c>
      <x:c r="G676" s="34" t="str">
        <x:v>Verify current IFU, FDA/UDI status, commercial availability, recalls, exact package UOM, and local formulary; record dated evidence.</x:v>
      </x:c>
      <x:c r="H676" s="34" t="str">
        <x:v>Open</x:v>
      </x:c>
    </x:row>
    <x:row r="677">
      <x:c r="A677" s="34" t="str">
        <x:v>QA-8BFA47F69B</x:v>
      </x:c>
      <x:c r="B677" s="34" t="str">
        <x:v>Product</x:v>
      </x:c>
      <x:c r="C677" s="34" t="str">
        <x:v>PRD-6A26802196</x:v>
      </x:c>
      <x:c r="D677" s="34" t="str">
        <x:v>Medium</x:v>
      </x:c>
      <x:c r="E677" s="34" t="str">
        <x:v>Production readiness verification</x:v>
      </x:c>
      <x:c r="F677" s="34" t="str">
        <x:v>Merit Medical P8L30 is source-backed and prototype-visible but has not completed production verification.</x:v>
      </x:c>
      <x:c r="G677" s="34" t="str">
        <x:v>Verify current IFU, FDA/UDI status, commercial availability, recalls, exact package UOM, and local formulary; record dated evidence.</x:v>
      </x:c>
      <x:c r="H677" s="34" t="str">
        <x:v>Open</x:v>
      </x:c>
    </x:row>
    <x:row r="678">
      <x:c r="A678" s="34" t="str">
        <x:v>QA-438E08C817</x:v>
      </x:c>
      <x:c r="B678" s="34" t="str">
        <x:v>Product</x:v>
      </x:c>
      <x:c r="C678" s="34" t="str">
        <x:v>PRD-6A53041E10</x:v>
      </x:c>
      <x:c r="D678" s="34" t="str">
        <x:v>Medium</x:v>
      </x:c>
      <x:c r="E678" s="34" t="str">
        <x:v>Production readiness verification</x:v>
      </x:c>
      <x:c r="F678" s="34" t="str">
        <x:v>Novatech 92011S is source-backed and prototype-visible but has not completed production verification.</x:v>
      </x:c>
      <x:c r="G678" s="34" t="str">
        <x:v>Verify current IFU, FDA/UDI status, commercial availability, recalls, exact package UOM, and local formulary; record dated evidence.</x:v>
      </x:c>
      <x:c r="H678" s="34" t="str">
        <x:v>Open</x:v>
      </x:c>
    </x:row>
    <x:row r="679">
      <x:c r="A679" s="34" t="str">
        <x:v>QA-5834DD2B40</x:v>
      </x:c>
      <x:c r="B679" s="34" t="str">
        <x:v>Product</x:v>
      </x:c>
      <x:c r="C679" s="34" t="str">
        <x:v>PRD-6A7E037C55</x:v>
      </x:c>
      <x:c r="D679" s="34" t="str">
        <x:v>Medium</x:v>
      </x:c>
      <x:c r="E679" s="34" t="str">
        <x:v>Production readiness verification</x:v>
      </x:c>
      <x:c r="F679" s="34" t="str">
        <x:v>Merit Medical 4992508 is source-backed and prototype-visible but has not completed production verification.</x:v>
      </x:c>
      <x:c r="G679" s="34" t="str">
        <x:v>Verify current IFU, FDA/UDI status, commercial availability, recalls, exact package UOM, and local formulary; record dated evidence.</x:v>
      </x:c>
      <x:c r="H679" s="34" t="str">
        <x:v>Open</x:v>
      </x:c>
    </x:row>
    <x:row r="680">
      <x:c r="A680" s="34" t="str">
        <x:v>QA-0E752631E3</x:v>
      </x:c>
      <x:c r="B680" s="34" t="str">
        <x:v>Product</x:v>
      </x:c>
      <x:c r="C680" s="34" t="str">
        <x:v>PRD-6A9E4504F4</x:v>
      </x:c>
      <x:c r="D680" s="34" t="str">
        <x:v>Medium</x:v>
      </x:c>
      <x:c r="E680" s="34" t="str">
        <x:v>Production readiness verification</x:v>
      </x:c>
      <x:c r="F680" s="34" t="str">
        <x:v>Novatech 03641FS is source-backed and prototype-visible but has not completed production verification.</x:v>
      </x:c>
      <x:c r="G680" s="34" t="str">
        <x:v>Verify current IFU, FDA/UDI status, commercial availability, recalls, exact package UOM, and local formulary; record dated evidence.</x:v>
      </x:c>
      <x:c r="H680" s="34" t="str">
        <x:v>Open</x:v>
      </x:c>
    </x:row>
    <x:row r="681">
      <x:c r="A681" s="34" t="str">
        <x:v>QA-E6963CC435</x:v>
      </x:c>
      <x:c r="B681" s="34" t="str">
        <x:v>Product</x:v>
      </x:c>
      <x:c r="C681" s="34" t="str">
        <x:v>PRD-6AE3D5D976</x:v>
      </x:c>
      <x:c r="D681" s="34" t="str">
        <x:v>Medium</x:v>
      </x:c>
      <x:c r="E681" s="34" t="str">
        <x:v>Production readiness verification</x:v>
      </x:c>
      <x:c r="F681" s="34" t="str">
        <x:v>Novatech 04281FS is source-backed and prototype-visible but has not completed production verification.</x:v>
      </x:c>
      <x:c r="G681" s="34" t="str">
        <x:v>Verify current IFU, FDA/UDI status, commercial availability, recalls, exact package UOM, and local formulary; record dated evidence.</x:v>
      </x:c>
      <x:c r="H681" s="34" t="str">
        <x:v>Open</x:v>
      </x:c>
    </x:row>
    <x:row r="682">
      <x:c r="A682" s="34" t="str">
        <x:v>QA-2F26DE4B85</x:v>
      </x:c>
      <x:c r="B682" s="34" t="str">
        <x:v>Product</x:v>
      </x:c>
      <x:c r="C682" s="34" t="str">
        <x:v>PRD-6B09435B5B</x:v>
      </x:c>
      <x:c r="D682" s="34" t="str">
        <x:v>Medium</x:v>
      </x:c>
      <x:c r="E682" s="34" t="str">
        <x:v>Current U.S. availability</x:v>
      </x:c>
      <x:c r="F682" s="34" t="str">
        <x:v>Richard Wolf 82530.0702 is source-backed but current U.S. availability or labeling is unverified.</x:v>
      </x:c>
      <x:c r="G682" s="34" t="str">
        <x:v>Confirm current U.S. catalog status, IFU, UDI/GTIN, service support, and local formulary before enabling.</x:v>
      </x:c>
      <x:c r="H682" s="34" t="str">
        <x:v>Open</x:v>
      </x:c>
    </x:row>
    <x:row r="683">
      <x:c r="A683" s="34" t="str">
        <x:v>QA-46D6AC35A3</x:v>
      </x:c>
      <x:c r="B683" s="34" t="str">
        <x:v>Product</x:v>
      </x:c>
      <x:c r="C683" s="34" t="str">
        <x:v>PRD-6B67179C61</x:v>
      </x:c>
      <x:c r="D683" s="34" t="str">
        <x:v>Medium</x:v>
      </x:c>
      <x:c r="E683" s="34" t="str">
        <x:v>Current U.S. availability</x:v>
      </x:c>
      <x:c r="F683" s="34" t="str">
        <x:v>Olympus K10021893 is source-backed but current U.S. availability or labeling is unverified.</x:v>
      </x:c>
      <x:c r="G683" s="34" t="str">
        <x:v>Confirm current U.S. catalog status, IFU, UDI/GTIN, service support, and local formulary before enabling.</x:v>
      </x:c>
      <x:c r="H683" s="34" t="str">
        <x:v>Open</x:v>
      </x:c>
    </x:row>
    <x:row r="684">
      <x:c r="A684" s="34" t="str">
        <x:v>QA-E18A680EE2</x:v>
      </x:c>
      <x:c r="B684" s="34" t="str">
        <x:v>Product</x:v>
      </x:c>
      <x:c r="C684" s="34" t="str">
        <x:v>PRD-6B70F708B5</x:v>
      </x:c>
      <x:c r="D684" s="34" t="str">
        <x:v>Medium</x:v>
      </x:c>
      <x:c r="E684" s="34" t="str">
        <x:v>Production readiness verification</x:v>
      </x:c>
      <x:c r="F684" s="34" t="str">
        <x:v>Olympus B7-2C is source-backed and prototype-visible but has not completed production verification.</x:v>
      </x:c>
      <x:c r="G684" s="34" t="str">
        <x:v>Verify current IFU, FDA/UDI status, commercial availability, recalls, exact package UOM, and local formulary; record dated evidence.</x:v>
      </x:c>
      <x:c r="H684" s="34" t="str">
        <x:v>Open</x:v>
      </x:c>
    </x:row>
    <x:row r="685">
      <x:c r="A685" s="34" t="str">
        <x:v>QA-AD0CADBEAB</x:v>
      </x:c>
      <x:c r="B685" s="34" t="str">
        <x:v>Product</x:v>
      </x:c>
      <x:c r="C685" s="34" t="str">
        <x:v>PRD-6B7E932D54</x:v>
      </x:c>
      <x:c r="D685" s="34" t="str">
        <x:v>Medium</x:v>
      </x:c>
      <x:c r="E685" s="34" t="str">
        <x:v>Production readiness verification</x:v>
      </x:c>
      <x:c r="F685" s="34" t="str">
        <x:v>Rocket Medical R51400-16-PL is source-backed and prototype-visible but has not completed production verification.</x:v>
      </x:c>
      <x:c r="G685" s="34" t="str">
        <x:v>Verify current IFU, FDA/UDI status, commercial availability, recalls, exact package UOM, and local formulary; record dated evidence.</x:v>
      </x:c>
      <x:c r="H685" s="34" t="str">
        <x:v>Open</x:v>
      </x:c>
    </x:row>
    <x:row r="686">
      <x:c r="A686" s="34" t="str">
        <x:v>QA-93ED6E2857</x:v>
      </x:c>
      <x:c r="B686" s="34" t="str">
        <x:v>Product</x:v>
      </x:c>
      <x:c r="C686" s="34" t="str">
        <x:v>PRD-6BE691A444</x:v>
      </x:c>
      <x:c r="D686" s="34" t="str">
        <x:v>Medium</x:v>
      </x:c>
      <x:c r="E686" s="34" t="str">
        <x:v>Production readiness verification</x:v>
      </x:c>
      <x:c r="F686" s="34" t="str">
        <x:v>Novatech 04231FS is source-backed and prototype-visible but has not completed production verification.</x:v>
      </x:c>
      <x:c r="G686" s="34" t="str">
        <x:v>Verify current IFU, FDA/UDI status, commercial availability, recalls, exact package UOM, and local formulary; record dated evidence.</x:v>
      </x:c>
      <x:c r="H686" s="34" t="str">
        <x:v>Open</x:v>
      </x:c>
    </x:row>
    <x:row r="687">
      <x:c r="A687" s="34" t="str">
        <x:v>QA-A894AA655B</x:v>
      </x:c>
      <x:c r="B687" s="34" t="str">
        <x:v>Product</x:v>
      </x:c>
      <x:c r="C687" s="34" t="str">
        <x:v>PRD-6BF80B6E0D</x:v>
      </x:c>
      <x:c r="D687" s="34" t="str">
        <x:v>Medium</x:v>
      </x:c>
      <x:c r="E687" s="34" t="str">
        <x:v>Current U.S. availability</x:v>
      </x:c>
      <x:c r="F687" s="34" t="str">
        <x:v>Richard Wolf 8935.443 is source-backed but current U.S. availability or labeling is unverified.</x:v>
      </x:c>
      <x:c r="G687" s="34" t="str">
        <x:v>Confirm current U.S. catalog status, IFU, UDI/GTIN, service support, and local formulary before enabling.</x:v>
      </x:c>
      <x:c r="H687" s="34" t="str">
        <x:v>Open</x:v>
      </x:c>
    </x:row>
    <x:row r="688">
      <x:c r="A688" s="34" t="str">
        <x:v>QA-D237F9B475</x:v>
      </x:c>
      <x:c r="B688" s="34" t="str">
        <x:v>Product</x:v>
      </x:c>
      <x:c r="C688" s="34" t="str">
        <x:v>PRD-6C99AA9B16</x:v>
      </x:c>
      <x:c r="D688" s="34" t="str">
        <x:v>Medium</x:v>
      </x:c>
      <x:c r="E688" s="34" t="str">
        <x:v>Current U.S. availability</x:v>
      </x:c>
      <x:c r="F688" s="34" t="str">
        <x:v>Richard Wolf 8280.45 is source-backed but current U.S. availability or labeling is unverified.</x:v>
      </x:c>
      <x:c r="G688" s="34" t="str">
        <x:v>Confirm current U.S. catalog status, IFU, UDI/GTIN, service support, and local formulary before enabling.</x:v>
      </x:c>
      <x:c r="H688" s="34" t="str">
        <x:v>Open</x:v>
      </x:c>
    </x:row>
    <x:row r="689">
      <x:c r="A689" s="34" t="str">
        <x:v>QA-DF4F24F256</x:v>
      </x:c>
      <x:c r="B689" s="34" t="str">
        <x:v>Product</x:v>
      </x:c>
      <x:c r="C689" s="34" t="str">
        <x:v>PRD-6CB8BD3445</x:v>
      </x:c>
      <x:c r="D689" s="34" t="str">
        <x:v>Medium</x:v>
      </x:c>
      <x:c r="E689" s="34" t="str">
        <x:v>Current U.S. availability</x:v>
      </x:c>
      <x:c r="F689" s="34" t="str">
        <x:v>Richard Wolf 8242.601 is source-backed but current U.S. availability or labeling is unverified.</x:v>
      </x:c>
      <x:c r="G689" s="34" t="str">
        <x:v>Confirm current U.S. catalog status, IFU, UDI/GTIN, service support, and local formulary before enabling.</x:v>
      </x:c>
      <x:c r="H689" s="34" t="str">
        <x:v>Open</x:v>
      </x:c>
    </x:row>
    <x:row r="690">
      <x:c r="A690" s="34" t="str">
        <x:v>QA-49C0439FDE</x:v>
      </x:c>
      <x:c r="B690" s="34" t="str">
        <x:v>Product</x:v>
      </x:c>
      <x:c r="C690" s="34" t="str">
        <x:v>PRD-6CCE68D268</x:v>
      </x:c>
      <x:c r="D690" s="34" t="str">
        <x:v>Medium</x:v>
      </x:c>
      <x:c r="E690" s="34" t="str">
        <x:v>Current U.S. availability</x:v>
      </x:c>
      <x:c r="F690" s="34" t="str">
        <x:v>Karl Storz 10371HL is source-backed but current U.S. availability or labeling is unverified.</x:v>
      </x:c>
      <x:c r="G690" s="34" t="str">
        <x:v>Confirm current U.S. catalog status, IFU, UDI/GTIN, service support, and local formulary before enabling.</x:v>
      </x:c>
      <x:c r="H690" s="34" t="str">
        <x:v>Open</x:v>
      </x:c>
    </x:row>
    <x:row r="691">
      <x:c r="A691" s="34" t="str">
        <x:v>QA-85FB9F965E</x:v>
      </x:c>
      <x:c r="B691" s="34" t="str">
        <x:v>Product</x:v>
      </x:c>
      <x:c r="C691" s="34" t="str">
        <x:v>PRD-6CF2953F5E</x:v>
      </x:c>
      <x:c r="D691" s="34" t="str">
        <x:v>Medium</x:v>
      </x:c>
      <x:c r="E691" s="34" t="str">
        <x:v>Current U.S. availability</x:v>
      </x:c>
      <x:c r="F691" s="34" t="str">
        <x:v>Cook Medical G44109 is source-backed but current U.S. availability or labeling is unverified.</x:v>
      </x:c>
      <x:c r="G691" s="34" t="str">
        <x:v>Confirm current U.S. catalog status, IFU, UDI/GTIN, service support, and local formulary before enabling.</x:v>
      </x:c>
      <x:c r="H691" s="34" t="str">
        <x:v>Open</x:v>
      </x:c>
    </x:row>
    <x:row r="692">
      <x:c r="A692" s="34" t="str">
        <x:v>QA-43AC678101</x:v>
      </x:c>
      <x:c r="B692" s="34" t="str">
        <x:v>Product</x:v>
      </x:c>
      <x:c r="C692" s="34" t="str">
        <x:v>PRD-6D1BDDE146</x:v>
      </x:c>
      <x:c r="D692" s="34" t="str">
        <x:v>Medium</x:v>
      </x:c>
      <x:c r="E692" s="34" t="str">
        <x:v>Production readiness verification</x:v>
      </x:c>
      <x:c r="F692" s="34" t="str">
        <x:v>Merit Medical 4992509 is source-backed and prototype-visible but has not completed production verification.</x:v>
      </x:c>
      <x:c r="G692" s="34" t="str">
        <x:v>Verify current IFU, FDA/UDI status, commercial availability, recalls, exact package UOM, and local formulary; record dated evidence.</x:v>
      </x:c>
      <x:c r="H692" s="34" t="str">
        <x:v>Open</x:v>
      </x:c>
    </x:row>
    <x:row r="693">
      <x:c r="A693" s="34" t="str">
        <x:v>QA-A8EC21F6D3</x:v>
      </x:c>
      <x:c r="B693" s="34" t="str">
        <x:v>Product</x:v>
      </x:c>
      <x:c r="C693" s="34" t="str">
        <x:v>PRD-6D2D08656C</x:v>
      </x:c>
      <x:c r="D693" s="34" t="str">
        <x:v>Medium</x:v>
      </x:c>
      <x:c r="E693" s="34" t="str">
        <x:v>Current U.S. availability</x:v>
      </x:c>
      <x:c r="F693" s="34" t="str">
        <x:v>Richard Wolf 8242.652 is source-backed but current U.S. availability or labeling is unverified.</x:v>
      </x:c>
      <x:c r="G693" s="34" t="str">
        <x:v>Confirm current U.S. catalog status, IFU, UDI/GTIN, service support, and local formulary before enabling.</x:v>
      </x:c>
      <x:c r="H693" s="34" t="str">
        <x:v>Open</x:v>
      </x:c>
    </x:row>
    <x:row r="694">
      <x:c r="A694" s="34" t="str">
        <x:v>QA-29921F75D7</x:v>
      </x:c>
      <x:c r="B694" s="34" t="str">
        <x:v>Product</x:v>
      </x:c>
      <x:c r="C694" s="34" t="str">
        <x:v>PRD-6D6815FAE1</x:v>
      </x:c>
      <x:c r="D694" s="34" t="str">
        <x:v>Medium</x:v>
      </x:c>
      <x:c r="E694" s="34" t="str">
        <x:v>Production readiness verification</x:v>
      </x:c>
      <x:c r="F694" s="34" t="str">
        <x:v>Novatech 02BRD3511 is source-backed and prototype-visible but has not completed production verification.</x:v>
      </x:c>
      <x:c r="G694" s="34" t="str">
        <x:v>Verify current IFU, FDA/UDI status, commercial availability, recalls, exact package UOM, and local formulary; record dated evidence.</x:v>
      </x:c>
      <x:c r="H694" s="34" t="str">
        <x:v>Open</x:v>
      </x:c>
    </x:row>
    <x:row r="695">
      <x:c r="A695" s="34" t="str">
        <x:v>QA-EA35F0CF02</x:v>
      </x:c>
      <x:c r="B695" s="34" t="str">
        <x:v>Product</x:v>
      </x:c>
      <x:c r="C695" s="34" t="str">
        <x:v>PRD-6D6BE53B9B</x:v>
      </x:c>
      <x:c r="D695" s="34" t="str">
        <x:v>Medium</x:v>
      </x:c>
      <x:c r="E695" s="34" t="str">
        <x:v>Production readiness verification</x:v>
      </x:c>
      <x:c r="F695" s="34" t="str">
        <x:v>Olympus SVS-VSK-KIT is source-backed and prototype-visible but has not completed production verification.</x:v>
      </x:c>
      <x:c r="G695" s="34" t="str">
        <x:v>Verify current IFU, FDA/UDI status, commercial availability, recalls, exact package UOM, and local formulary; record dated evidence.</x:v>
      </x:c>
      <x:c r="H695" s="34" t="str">
        <x:v>Open</x:v>
      </x:c>
    </x:row>
    <x:row r="696">
      <x:c r="A696" s="34" t="str">
        <x:v>QA-BB0A2E77E7</x:v>
      </x:c>
      <x:c r="B696" s="34" t="str">
        <x:v>Product</x:v>
      </x:c>
      <x:c r="C696" s="34" t="str">
        <x:v>PRD-6D6EEB24B8</x:v>
      </x:c>
      <x:c r="D696" s="34" t="str">
        <x:v>Medium</x:v>
      </x:c>
      <x:c r="E696" s="34" t="str">
        <x:v>Current U.S. availability</x:v>
      </x:c>
      <x:c r="F696" s="34" t="str">
        <x:v>Olympus K10035371 is source-backed but current U.S. availability or labeling is unverified.</x:v>
      </x:c>
      <x:c r="G696" s="34" t="str">
        <x:v>Confirm current U.S. catalog status, IFU, UDI/GTIN, service support, and local formulary before enabling.</x:v>
      </x:c>
      <x:c r="H696" s="34" t="str">
        <x:v>Open</x:v>
      </x:c>
    </x:row>
    <x:row r="697">
      <x:c r="A697" s="34" t="str">
        <x:v>QA-BAB2202A14</x:v>
      </x:c>
      <x:c r="B697" s="34" t="str">
        <x:v>Product</x:v>
      </x:c>
      <x:c r="C697" s="34" t="str">
        <x:v>PRD-6D7A0E9DA8</x:v>
      </x:c>
      <x:c r="D697" s="34" t="str">
        <x:v>Medium</x:v>
      </x:c>
      <x:c r="E697" s="34" t="str">
        <x:v>Production readiness verification</x:v>
      </x:c>
      <x:c r="F697" s="34" t="str">
        <x:v>Olympus K-403 is source-backed and prototype-visible but has not completed production verification.</x:v>
      </x:c>
      <x:c r="G697" s="34" t="str">
        <x:v>Verify current IFU, FDA/UDI status, commercial availability, recalls, exact package UOM, and local formulary; record dated evidence.</x:v>
      </x:c>
      <x:c r="H697" s="34" t="str">
        <x:v>Open</x:v>
      </x:c>
    </x:row>
    <x:row r="698">
      <x:c r="A698" s="34" t="str">
        <x:v>QA-16E562AC90</x:v>
      </x:c>
      <x:c r="B698" s="34" t="str">
        <x:v>Product</x:v>
      </x:c>
      <x:c r="C698" s="34" t="str">
        <x:v>PRD-6D8A97CC06</x:v>
      </x:c>
      <x:c r="D698" s="34" t="str">
        <x:v>Medium</x:v>
      </x:c>
      <x:c r="E698" s="34" t="str">
        <x:v>Production readiness verification</x:v>
      </x:c>
      <x:c r="F698" s="34" t="str">
        <x:v>Micro-Tech Endoscopy TT81760 is source-backed and prototype-visible but has not completed production verification.</x:v>
      </x:c>
      <x:c r="G698" s="34" t="str">
        <x:v>Verify current IFU, FDA/UDI status, commercial availability, recalls, exact package UOM, and local formulary; record dated evidence.</x:v>
      </x:c>
      <x:c r="H698" s="34" t="str">
        <x:v>Open</x:v>
      </x:c>
    </x:row>
    <x:row r="699">
      <x:c r="A699" s="34" t="str">
        <x:v>QA-BEB63A831C</x:v>
      </x:c>
      <x:c r="B699" s="34" t="str">
        <x:v>Product</x:v>
      </x:c>
      <x:c r="C699" s="34" t="str">
        <x:v>PRD-6D9A7A7E79</x:v>
      </x:c>
      <x:c r="D699" s="34" t="str">
        <x:v>Medium</x:v>
      </x:c>
      <x:c r="E699" s="34" t="str">
        <x:v>Production readiness verification</x:v>
      </x:c>
      <x:c r="F699" s="34" t="str">
        <x:v>Olympus NA-U401SX-4025N is source-backed and prototype-visible but has not completed production verification.</x:v>
      </x:c>
      <x:c r="G699" s="34" t="str">
        <x:v>Verify current IFU, FDA/UDI status, commercial availability, recalls, exact package UOM, and local formulary; record dated evidence.</x:v>
      </x:c>
      <x:c r="H699" s="34" t="str">
        <x:v>Open</x:v>
      </x:c>
    </x:row>
    <x:row r="700">
      <x:c r="A700" s="34" t="str">
        <x:v>QA-7D59FCA5DA</x:v>
      </x:c>
      <x:c r="B700" s="34" t="str">
        <x:v>Product</x:v>
      </x:c>
      <x:c r="C700" s="34" t="str">
        <x:v>PRD-6E2197DFEE</x:v>
      </x:c>
      <x:c r="D700" s="34" t="str">
        <x:v>Medium</x:v>
      </x:c>
      <x:c r="E700" s="34" t="str">
        <x:v>Production readiness verification</x:v>
      </x:c>
      <x:c r="F700" s="34" t="str">
        <x:v>Rocket Medical R54410-16-11 is source-backed and prototype-visible but has not completed production verification.</x:v>
      </x:c>
      <x:c r="G700" s="34" t="str">
        <x:v>Verify current IFU, FDA/UDI status, commercial availability, recalls, exact package UOM, and local formulary; record dated evidence.</x:v>
      </x:c>
      <x:c r="H700" s="34" t="str">
        <x:v>Open</x:v>
      </x:c>
    </x:row>
    <x:row r="701">
      <x:c r="A701" s="34" t="str">
        <x:v>QA-0A4C5876D8</x:v>
      </x:c>
      <x:c r="B701" s="34" t="str">
        <x:v>Product</x:v>
      </x:c>
      <x:c r="C701" s="34" t="str">
        <x:v>PRD-6E580584DD</x:v>
      </x:c>
      <x:c r="D701" s="34" t="str">
        <x:v>Medium</x:v>
      </x:c>
      <x:c r="E701" s="34" t="str">
        <x:v>Current U.S. availability</x:v>
      </x:c>
      <x:c r="F701" s="34" t="str">
        <x:v>Richard Wolf 8935462 is source-backed but current U.S. availability or labeling is unverified.</x:v>
      </x:c>
      <x:c r="G701" s="34" t="str">
        <x:v>Confirm current U.S. catalog status, IFU, UDI/GTIN, service support, and local formulary before enabling.</x:v>
      </x:c>
      <x:c r="H701" s="34" t="str">
        <x:v>Open</x:v>
      </x:c>
    </x:row>
    <x:row r="702">
      <x:c r="A702" s="34" t="str">
        <x:v>QA-B8AE3E77E8</x:v>
      </x:c>
      <x:c r="B702" s="34" t="str">
        <x:v>Product</x:v>
      </x:c>
      <x:c r="C702" s="34" t="str">
        <x:v>PRD-6EA4535CE1</x:v>
      </x:c>
      <x:c r="D702" s="34" t="str">
        <x:v>Medium</x:v>
      </x:c>
      <x:c r="E702" s="34" t="str">
        <x:v>Current U.S. availability</x:v>
      </x:c>
      <x:c r="F702" s="34" t="str">
        <x:v>Olympus K10029889 is source-backed but current U.S. availability or labeling is unverified.</x:v>
      </x:c>
      <x:c r="G702" s="34" t="str">
        <x:v>Confirm current U.S. catalog status, IFU, UDI/GTIN, service support, and local formulary before enabling.</x:v>
      </x:c>
      <x:c r="H702" s="34" t="str">
        <x:v>Open</x:v>
      </x:c>
    </x:row>
    <x:row r="703">
      <x:c r="A703" s="34" t="str">
        <x:v>QA-88ADF41FA5</x:v>
      </x:c>
      <x:c r="B703" s="34" t="str">
        <x:v>Product</x:v>
      </x:c>
      <x:c r="C703" s="34" t="str">
        <x:v>PRD-6ED2313A9C</x:v>
      </x:c>
      <x:c r="D703" s="34" t="str">
        <x:v>Medium</x:v>
      </x:c>
      <x:c r="E703" s="34" t="str">
        <x:v>Production readiness verification</x:v>
      </x:c>
      <x:c r="F703" s="34" t="str">
        <x:v>Boston Scientific M00576430 is source-backed and prototype-visible but has not completed production verification.</x:v>
      </x:c>
      <x:c r="G703" s="34" t="str">
        <x:v>Verify current IFU, FDA/UDI status, commercial availability, recalls, exact package UOM, and local formulary; record dated evidence.</x:v>
      </x:c>
      <x:c r="H703" s="34" t="str">
        <x:v>Open</x:v>
      </x:c>
    </x:row>
    <x:row r="704">
      <x:c r="A704" s="34" t="str">
        <x:v>QA-4991B715B6</x:v>
      </x:c>
      <x:c r="B704" s="34" t="str">
        <x:v>Product</x:v>
      </x:c>
      <x:c r="C704" s="34" t="str">
        <x:v>PRD-6F8A951376</x:v>
      </x:c>
      <x:c r="D704" s="34" t="str">
        <x:v>Medium</x:v>
      </x:c>
      <x:c r="E704" s="34" t="str">
        <x:v>Production readiness verification</x:v>
      </x:c>
      <x:c r="F704" s="34" t="str">
        <x:v>Rocket Medical R51400 is source-backed and prototype-visible but has not completed production verification.</x:v>
      </x:c>
      <x:c r="G704" s="34" t="str">
        <x:v>Verify current IFU, FDA/UDI status, commercial availability, recalls, exact package UOM, and local formulary; record dated evidence.</x:v>
      </x:c>
      <x:c r="H704" s="34" t="str">
        <x:v>Open</x:v>
      </x:c>
    </x:row>
    <x:row r="705">
      <x:c r="A705" s="34" t="str">
        <x:v>QA-119351E00B</x:v>
      </x:c>
      <x:c r="B705" s="34" t="str">
        <x:v>Product</x:v>
      </x:c>
      <x:c r="C705" s="34" t="str">
        <x:v>PRD-6FF6668D03</x:v>
      </x:c>
      <x:c r="D705" s="34" t="str">
        <x:v>Medium</x:v>
      </x:c>
      <x:c r="E705" s="34" t="str">
        <x:v>Production readiness verification</x:v>
      </x:c>
      <x:c r="F705" s="34" t="str">
        <x:v>Olympus K-404 is source-backed and prototype-visible but has not completed production verification.</x:v>
      </x:c>
      <x:c r="G705" s="34" t="str">
        <x:v>Verify current IFU, FDA/UDI status, commercial availability, recalls, exact package UOM, and local formulary; record dated evidence.</x:v>
      </x:c>
      <x:c r="H705" s="34" t="str">
        <x:v>Open</x:v>
      </x:c>
    </x:row>
    <x:row r="706">
      <x:c r="A706" s="34" t="str">
        <x:v>QA-FD6B0B344C</x:v>
      </x:c>
      <x:c r="B706" s="34" t="str">
        <x:v>Product</x:v>
      </x:c>
      <x:c r="C706" s="34" t="str">
        <x:v>PRD-704850C991</x:v>
      </x:c>
      <x:c r="D706" s="34" t="str">
        <x:v>Medium</x:v>
      </x:c>
      <x:c r="E706" s="34" t="str">
        <x:v>Production readiness verification</x:v>
      </x:c>
      <x:c r="F706" s="34" t="str">
        <x:v>Novatech 03281FS is source-backed and prototype-visible but has not completed production verification.</x:v>
      </x:c>
      <x:c r="G706" s="34" t="str">
        <x:v>Verify current IFU, FDA/UDI status, commercial availability, recalls, exact package UOM, and local formulary; record dated evidence.</x:v>
      </x:c>
      <x:c r="H706" s="34" t="str">
        <x:v>Open</x:v>
      </x:c>
    </x:row>
    <x:row r="707">
      <x:c r="A707" s="34" t="str">
        <x:v>QA-019B5B865B</x:v>
      </x:c>
      <x:c r="B707" s="34" t="str">
        <x:v>Product</x:v>
      </x:c>
      <x:c r="C707" s="34" t="str">
        <x:v>PRD-705623F89A</x:v>
      </x:c>
      <x:c r="D707" s="34" t="str">
        <x:v>Medium</x:v>
      </x:c>
      <x:c r="E707" s="34" t="str">
        <x:v>Production readiness verification</x:v>
      </x:c>
      <x:c r="F707" s="34" t="str">
        <x:v>Olympus MAJ-1339 is source-backed and prototype-visible but has not completed production verification.</x:v>
      </x:c>
      <x:c r="G707" s="34" t="str">
        <x:v>Verify current IFU, FDA/UDI status, commercial availability, recalls, exact package UOM, and local formulary; record dated evidence.</x:v>
      </x:c>
      <x:c r="H707" s="34" t="str">
        <x:v>Open</x:v>
      </x:c>
    </x:row>
    <x:row r="708">
      <x:c r="A708" s="34" t="str">
        <x:v>QA-882BEB83FA</x:v>
      </x:c>
      <x:c r="B708" s="34" t="str">
        <x:v>Product</x:v>
      </x:c>
      <x:c r="C708" s="34" t="str">
        <x:v>PRD-7058C81A50</x:v>
      </x:c>
      <x:c r="D708" s="34" t="str">
        <x:v>Medium</x:v>
      </x:c>
      <x:c r="E708" s="34" t="str">
        <x:v>Current U.S. availability</x:v>
      </x:c>
      <x:c r="F708" s="34" t="str">
        <x:v>Richard Wolf 8238.502 is source-backed but current U.S. availability or labeling is unverified.</x:v>
      </x:c>
      <x:c r="G708" s="34" t="str">
        <x:v>Confirm current U.S. catalog status, IFU, UDI/GTIN, service support, and local formulary before enabling.</x:v>
      </x:c>
      <x:c r="H708" s="34" t="str">
        <x:v>Open</x:v>
      </x:c>
    </x:row>
    <x:row r="709">
      <x:c r="A709" s="34" t="str">
        <x:v>QA-539AC80DCC</x:v>
      </x:c>
      <x:c r="B709" s="34" t="str">
        <x:v>Product</x:v>
      </x:c>
      <x:c r="C709" s="34" t="str">
        <x:v>PRD-707B8A1974</x:v>
      </x:c>
      <x:c r="D709" s="34" t="str">
        <x:v>Medium</x:v>
      </x:c>
      <x:c r="E709" s="34" t="str">
        <x:v>Current U.S. availability</x:v>
      </x:c>
      <x:c r="F709" s="34" t="str">
        <x:v>Olympus CC-220DR is source-backed but current U.S. availability or labeling is unverified.</x:v>
      </x:c>
      <x:c r="G709" s="34" t="str">
        <x:v>Confirm current U.S. catalog status, IFU, UDI/GTIN, service support, and local formulary before enabling.</x:v>
      </x:c>
      <x:c r="H709" s="34" t="str">
        <x:v>Open</x:v>
      </x:c>
    </x:row>
    <x:row r="710">
      <x:c r="A710" s="34" t="str">
        <x:v>QA-F1D8167D56</x:v>
      </x:c>
      <x:c r="B710" s="34" t="str">
        <x:v>Product</x:v>
      </x:c>
      <x:c r="C710" s="34" t="str">
        <x:v>PRD-70A8B88A8D</x:v>
      </x:c>
      <x:c r="D710" s="34" t="str">
        <x:v>Medium</x:v>
      </x:c>
      <x:c r="E710" s="34" t="str">
        <x:v>Current U.S. availability</x:v>
      </x:c>
      <x:c r="F710" s="34" t="str">
        <x:v>Micro-Tech Endoscopy ST02-334-14.060 is source-backed but current U.S. availability or labeling is unverified.</x:v>
      </x:c>
      <x:c r="G710" s="34" t="str">
        <x:v>Confirm current U.S. catalog status, IFU, UDI/GTIN, service support, and local formulary before enabling.</x:v>
      </x:c>
      <x:c r="H710" s="34" t="str">
        <x:v>Open</x:v>
      </x:c>
    </x:row>
    <x:row r="711">
      <x:c r="A711" s="34" t="str">
        <x:v>QA-FCDC7842B5</x:v>
      </x:c>
      <x:c r="B711" s="34" t="str">
        <x:v>Product</x:v>
      </x:c>
      <x:c r="C711" s="34" t="str">
        <x:v>PRD-70B22ED90D</x:v>
      </x:c>
      <x:c r="D711" s="34" t="str">
        <x:v>Medium</x:v>
      </x:c>
      <x:c r="E711" s="34" t="str">
        <x:v>Production readiness verification</x:v>
      </x:c>
      <x:c r="F711" s="34" t="str">
        <x:v>Novatech 09011S is source-backed and prototype-visible but has not completed production verification.</x:v>
      </x:c>
      <x:c r="G711" s="34" t="str">
        <x:v>Verify current IFU, FDA/UDI status, commercial availability, recalls, exact package UOM, and local formulary; record dated evidence.</x:v>
      </x:c>
      <x:c r="H711" s="34" t="str">
        <x:v>Open</x:v>
      </x:c>
    </x:row>
    <x:row r="712">
      <x:c r="A712" s="34" t="str">
        <x:v>QA-A711D81FE4</x:v>
      </x:c>
      <x:c r="B712" s="34" t="str">
        <x:v>Product</x:v>
      </x:c>
      <x:c r="C712" s="34" t="str">
        <x:v>PRD-716AA24BEF</x:v>
      </x:c>
      <x:c r="D712" s="34" t="str">
        <x:v>Medium</x:v>
      </x:c>
      <x:c r="E712" s="34" t="str">
        <x:v>Current U.S. availability</x:v>
      </x:c>
      <x:c r="F712" s="34" t="str">
        <x:v>Richard Wolf 8280.43 is source-backed but current U.S. availability or labeling is unverified.</x:v>
      </x:c>
      <x:c r="G712" s="34" t="str">
        <x:v>Confirm current U.S. catalog status, IFU, UDI/GTIN, service support, and local formulary before enabling.</x:v>
      </x:c>
      <x:c r="H712" s="34" t="str">
        <x:v>Open</x:v>
      </x:c>
    </x:row>
    <x:row r="713">
      <x:c r="A713" s="34" t="str">
        <x:v>QA-CE76D94A93</x:v>
      </x:c>
      <x:c r="B713" s="34" t="str">
        <x:v>Product</x:v>
      </x:c>
      <x:c r="C713" s="34" t="str">
        <x:v>PRD-71B93D1EA0</x:v>
      </x:c>
      <x:c r="D713" s="34" t="str">
        <x:v>Medium</x:v>
      </x:c>
      <x:c r="E713" s="34" t="str">
        <x:v>Production readiness verification</x:v>
      </x:c>
      <x:c r="F713" s="34" t="str">
        <x:v>Merit Medical 90129-311 is source-backed and prototype-visible but has not completed production verification.</x:v>
      </x:c>
      <x:c r="G713" s="34" t="str">
        <x:v>Verify current IFU, FDA/UDI status, commercial availability, recalls, exact package UOM, and local formulary; record dated evidence.</x:v>
      </x:c>
      <x:c r="H713" s="34" t="str">
        <x:v>Open</x:v>
      </x:c>
    </x:row>
    <x:row r="714">
      <x:c r="A714" s="34" t="str">
        <x:v>QA-A0609B5794</x:v>
      </x:c>
      <x:c r="B714" s="34" t="str">
        <x:v>Product</x:v>
      </x:c>
      <x:c r="C714" s="34" t="str">
        <x:v>PRD-71D13E3955</x:v>
      </x:c>
      <x:c r="D714" s="34" t="str">
        <x:v>Medium</x:v>
      </x:c>
      <x:c r="E714" s="34" t="str">
        <x:v>Current U.S. availability</x:v>
      </x:c>
      <x:c r="F714" s="34" t="str">
        <x:v>Karl Storz 10318FL is source-backed but current U.S. availability or labeling is unverified.</x:v>
      </x:c>
      <x:c r="G714" s="34" t="str">
        <x:v>Confirm current U.S. catalog status, IFU, UDI/GTIN, service support, and local formulary before enabling.</x:v>
      </x:c>
      <x:c r="H714" s="34" t="str">
        <x:v>Open</x:v>
      </x:c>
    </x:row>
    <x:row r="715">
      <x:c r="A715" s="34" t="str">
        <x:v>QA-75871F1036</x:v>
      </x:c>
      <x:c r="B715" s="34" t="str">
        <x:v>Product</x:v>
      </x:c>
      <x:c r="C715" s="34" t="str">
        <x:v>PRD-71D6D8E081</x:v>
      </x:c>
      <x:c r="D715" s="34" t="str">
        <x:v>Medium</x:v>
      </x:c>
      <x:c r="E715" s="34" t="str">
        <x:v>Production readiness verification</x:v>
      </x:c>
      <x:c r="F715" s="34" t="str">
        <x:v>Micro-Tech Endoscopy TT81710 is source-backed and prototype-visible but has not completed production verification.</x:v>
      </x:c>
      <x:c r="G715" s="34" t="str">
        <x:v>Verify current IFU, FDA/UDI status, commercial availability, recalls, exact package UOM, and local formulary; record dated evidence.</x:v>
      </x:c>
      <x:c r="H715" s="34" t="str">
        <x:v>Open</x:v>
      </x:c>
    </x:row>
    <x:row r="716">
      <x:c r="A716" s="34" t="str">
        <x:v>QA-ECD516BAE0</x:v>
      </x:c>
      <x:c r="B716" s="34" t="str">
        <x:v>Product</x:v>
      </x:c>
      <x:c r="C716" s="34" t="str">
        <x:v>PRD-72889F9CE3</x:v>
      </x:c>
      <x:c r="D716" s="34" t="str">
        <x:v>Medium</x:v>
      </x:c>
      <x:c r="E716" s="34" t="str">
        <x:v>Production readiness verification</x:v>
      </x:c>
      <x:c r="F716" s="34" t="str">
        <x:v>Boston Scientific M00515182 is source-backed and prototype-visible but has not completed production verification.</x:v>
      </x:c>
      <x:c r="G716" s="34" t="str">
        <x:v>Verify current IFU, FDA/UDI status, commercial availability, recalls, exact package UOM, and local formulary; record dated evidence.</x:v>
      </x:c>
      <x:c r="H716" s="34" t="str">
        <x:v>Open</x:v>
      </x:c>
    </x:row>
    <x:row r="717">
      <x:c r="A717" s="34" t="str">
        <x:v>QA-E07292626F</x:v>
      </x:c>
      <x:c r="B717" s="34" t="str">
        <x:v>Product</x:v>
      </x:c>
      <x:c r="C717" s="34" t="str">
        <x:v>PRD-7359DC8555</x:v>
      </x:c>
      <x:c r="D717" s="34" t="str">
        <x:v>Medium</x:v>
      </x:c>
      <x:c r="E717" s="34" t="str">
        <x:v>Production readiness verification</x:v>
      </x:c>
      <x:c r="F717" s="34" t="str">
        <x:v>Novatech 04201FS is source-backed and prototype-visible but has not completed production verification.</x:v>
      </x:c>
      <x:c r="G717" s="34" t="str">
        <x:v>Verify current IFU, FDA/UDI status, commercial availability, recalls, exact package UOM, and local formulary; record dated evidence.</x:v>
      </x:c>
      <x:c r="H717" s="34" t="str">
        <x:v>Open</x:v>
      </x:c>
    </x:row>
    <x:row r="718">
      <x:c r="A718" s="34" t="str">
        <x:v>QA-EEF3C06FBE</x:v>
      </x:c>
      <x:c r="B718" s="34" t="str">
        <x:v>Product</x:v>
      </x:c>
      <x:c r="C718" s="34" t="str">
        <x:v>PRD-7389E0BD35</x:v>
      </x:c>
      <x:c r="D718" s="34" t="str">
        <x:v>Medium</x:v>
      </x:c>
      <x:c r="E718" s="34" t="str">
        <x:v>Production readiness verification</x:v>
      </x:c>
      <x:c r="F718" s="34" t="str">
        <x:v>Merit Medical 90129-217 is source-backed and prototype-visible but has not completed production verification.</x:v>
      </x:c>
      <x:c r="G718" s="34" t="str">
        <x:v>Verify current IFU, FDA/UDI status, commercial availability, recalls, exact package UOM, and local formulary; record dated evidence.</x:v>
      </x:c>
      <x:c r="H718" s="34" t="str">
        <x:v>Open</x:v>
      </x:c>
    </x:row>
    <x:row r="719">
      <x:c r="A719" s="34" t="str">
        <x:v>QA-DDEA07DA5C</x:v>
      </x:c>
      <x:c r="B719" s="34" t="str">
        <x:v>Product</x:v>
      </x:c>
      <x:c r="C719" s="34" t="str">
        <x:v>PRD-73BBBA8747</x:v>
      </x:c>
      <x:c r="D719" s="34" t="str">
        <x:v>Medium</x:v>
      </x:c>
      <x:c r="E719" s="34" t="str">
        <x:v>Production readiness verification</x:v>
      </x:c>
      <x:c r="F719" s="34" t="str">
        <x:v>Boston Scientific M00558221 is source-backed and prototype-visible but has not completed production verification.</x:v>
      </x:c>
      <x:c r="G719" s="34" t="str">
        <x:v>Verify current IFU, FDA/UDI status, commercial availability, recalls, exact package UOM, and local formulary; record dated evidence.</x:v>
      </x:c>
      <x:c r="H719" s="34" t="str">
        <x:v>Open</x:v>
      </x:c>
    </x:row>
    <x:row r="720">
      <x:c r="A720" s="34" t="str">
        <x:v>QA-F26E8010B6</x:v>
      </x:c>
      <x:c r="B720" s="34" t="str">
        <x:v>Product</x:v>
      </x:c>
      <x:c r="C720" s="34" t="str">
        <x:v>PRD-750BCA0F02</x:v>
      </x:c>
      <x:c r="D720" s="34" t="str">
        <x:v>Medium</x:v>
      </x:c>
      <x:c r="E720" s="34" t="str">
        <x:v>Current U.S. availability</x:v>
      </x:c>
      <x:c r="F720" s="34" t="str">
        <x:v>Karl Storz 10510N is source-backed but current U.S. availability or labeling is unverified.</x:v>
      </x:c>
      <x:c r="G720" s="34" t="str">
        <x:v>Confirm current U.S. catalog status, IFU, UDI/GTIN, service support, and local formulary before enabling.</x:v>
      </x:c>
      <x:c r="H720" s="34" t="str">
        <x:v>Open</x:v>
      </x:c>
    </x:row>
    <x:row r="721">
      <x:c r="A721" s="34" t="str">
        <x:v>QA-EB632F87F7</x:v>
      </x:c>
      <x:c r="B721" s="34" t="str">
        <x:v>Product</x:v>
      </x:c>
      <x:c r="C721" s="34" t="str">
        <x:v>PRD-75434A8582</x:v>
      </x:c>
      <x:c r="D721" s="34" t="str">
        <x:v>Medium</x:v>
      </x:c>
      <x:c r="E721" s="34" t="str">
        <x:v>Current U.S. availability</x:v>
      </x:c>
      <x:c r="F721" s="34" t="str">
        <x:v>Richard Wolf 8280.41 is source-backed but current U.S. availability or labeling is unverified.</x:v>
      </x:c>
      <x:c r="G721" s="34" t="str">
        <x:v>Confirm current U.S. catalog status, IFU, UDI/GTIN, service support, and local formulary before enabling.</x:v>
      </x:c>
      <x:c r="H721" s="34" t="str">
        <x:v>Open</x:v>
      </x:c>
    </x:row>
    <x:row r="722">
      <x:c r="A722" s="34" t="str">
        <x:v>QA-B458222AA0</x:v>
      </x:c>
      <x:c r="B722" s="34" t="str">
        <x:v>Product</x:v>
      </x:c>
      <x:c r="C722" s="34" t="str">
        <x:v>PRD-7563085A90</x:v>
      </x:c>
      <x:c r="D722" s="34" t="str">
        <x:v>Medium</x:v>
      </x:c>
      <x:c r="E722" s="34" t="str">
        <x:v>Current U.S. availability</x:v>
      </x:c>
      <x:c r="F722" s="34" t="str">
        <x:v>Richard Wolf 8465.64 is source-backed but current U.S. availability or labeling is unverified.</x:v>
      </x:c>
      <x:c r="G722" s="34" t="str">
        <x:v>Confirm current U.S. catalog status, IFU, UDI/GTIN, service support, and local formulary before enabling.</x:v>
      </x:c>
      <x:c r="H722" s="34" t="str">
        <x:v>Open</x:v>
      </x:c>
    </x:row>
    <x:row r="723">
      <x:c r="A723" s="34" t="str">
        <x:v>QA-B556379967</x:v>
      </x:c>
      <x:c r="B723" s="34" t="str">
        <x:v>Product</x:v>
      </x:c>
      <x:c r="C723" s="34" t="str">
        <x:v>PRD-7578C8D45A</x:v>
      </x:c>
      <x:c r="D723" s="34" t="str">
        <x:v>Medium</x:v>
      </x:c>
      <x:c r="E723" s="34" t="str">
        <x:v>Production readiness verification</x:v>
      </x:c>
      <x:c r="F723" s="34" t="str">
        <x:v>Rocket Medical R54410-00-DL is source-backed and prototype-visible but has not completed production verification.</x:v>
      </x:c>
      <x:c r="G723" s="34" t="str">
        <x:v>Verify current IFU, FDA/UDI status, commercial availability, recalls, exact package UOM, and local formulary; record dated evidence.</x:v>
      </x:c>
      <x:c r="H723" s="34" t="str">
        <x:v>Open</x:v>
      </x:c>
    </x:row>
    <x:row r="724">
      <x:c r="A724" s="34" t="str">
        <x:v>QA-F24AADDAB4</x:v>
      </x:c>
      <x:c r="B724" s="34" t="str">
        <x:v>Product</x:v>
      </x:c>
      <x:c r="C724" s="34" t="str">
        <x:v>PRD-758E53CAAF</x:v>
      </x:c>
      <x:c r="D724" s="34" t="str">
        <x:v>Medium</x:v>
      </x:c>
      <x:c r="E724" s="34" t="str">
        <x:v>Current U.S. availability</x:v>
      </x:c>
      <x:c r="F724" s="34" t="str">
        <x:v>Karl Storz 10315P is source-backed but current U.S. availability or labeling is unverified.</x:v>
      </x:c>
      <x:c r="G724" s="34" t="str">
        <x:v>Confirm current U.S. catalog status, IFU, UDI/GTIN, service support, and local formulary before enabling.</x:v>
      </x:c>
      <x:c r="H724" s="34" t="str">
        <x:v>Open</x:v>
      </x:c>
    </x:row>
    <x:row r="725">
      <x:c r="A725" s="34" t="str">
        <x:v>QA-6B1BBB7597</x:v>
      </x:c>
      <x:c r="B725" s="34" t="str">
        <x:v>Product</x:v>
      </x:c>
      <x:c r="C725" s="34" t="str">
        <x:v>PRD-759CE9B00A</x:v>
      </x:c>
      <x:c r="D725" s="34" t="str">
        <x:v>Medium</x:v>
      </x:c>
      <x:c r="E725" s="34" t="str">
        <x:v>Current U.S. availability</x:v>
      </x:c>
      <x:c r="F725" s="34" t="str">
        <x:v>Richard Wolf 8243.403 is source-backed but current U.S. availability or labeling is unverified.</x:v>
      </x:c>
      <x:c r="G725" s="34" t="str">
        <x:v>Confirm current U.S. catalog status, IFU, UDI/GTIN, service support, and local formulary before enabling.</x:v>
      </x:c>
      <x:c r="H725" s="34" t="str">
        <x:v>Open</x:v>
      </x:c>
    </x:row>
    <x:row r="726">
      <x:c r="A726" s="34" t="str">
        <x:v>QA-47B06455A2</x:v>
      </x:c>
      <x:c r="B726" s="34" t="str">
        <x:v>Product</x:v>
      </x:c>
      <x:c r="C726" s="34" t="str">
        <x:v>PRD-75E555BC77</x:v>
      </x:c>
      <x:c r="D726" s="34" t="str">
        <x:v>Medium</x:v>
      </x:c>
      <x:c r="E726" s="34" t="str">
        <x:v>Current U.S. availability</x:v>
      </x:c>
      <x:c r="F726" s="34" t="str">
        <x:v>Olympus MAJ-1080 is source-backed but current U.S. availability or labeling is unverified.</x:v>
      </x:c>
      <x:c r="G726" s="34" t="str">
        <x:v>Confirm current U.S. catalog status, IFU, UDI/GTIN, service support, and local formulary before enabling.</x:v>
      </x:c>
      <x:c r="H726" s="34" t="str">
        <x:v>Open</x:v>
      </x:c>
    </x:row>
    <x:row r="727">
      <x:c r="A727" s="34" t="str">
        <x:v>QA-91009D20F9</x:v>
      </x:c>
      <x:c r="B727" s="34" t="str">
        <x:v>Product</x:v>
      </x:c>
      <x:c r="C727" s="34" t="str">
        <x:v>PRD-762DCA1D6D</x:v>
      </x:c>
      <x:c r="D727" s="34" t="str">
        <x:v>Medium</x:v>
      </x:c>
      <x:c r="E727" s="34" t="str">
        <x:v>Current U.S. availability</x:v>
      </x:c>
      <x:c r="F727" s="34" t="str">
        <x:v>Karl Storz 26072SU is source-backed but current U.S. availability or labeling is unverified.</x:v>
      </x:c>
      <x:c r="G727" s="34" t="str">
        <x:v>Confirm current U.S. catalog status, IFU, UDI/GTIN, service support, and local formulary before enabling.</x:v>
      </x:c>
      <x:c r="H727" s="34" t="str">
        <x:v>Open</x:v>
      </x:c>
    </x:row>
    <x:row r="728">
      <x:c r="A728" s="34" t="str">
        <x:v>QA-281CAD584B</x:v>
      </x:c>
      <x:c r="B728" s="34" t="str">
        <x:v>Product</x:v>
      </x:c>
      <x:c r="C728" s="34" t="str">
        <x:v>PRD-7677972FA0</x:v>
      </x:c>
      <x:c r="D728" s="34" t="str">
        <x:v>Medium</x:v>
      </x:c>
      <x:c r="E728" s="34" t="str">
        <x:v>Production readiness verification</x:v>
      </x:c>
      <x:c r="F728" s="34" t="str">
        <x:v>Novatech 02BRD3512 is source-backed and prototype-visible but has not completed production verification.</x:v>
      </x:c>
      <x:c r="G728" s="34" t="str">
        <x:v>Verify current IFU, FDA/UDI status, commercial availability, recalls, exact package UOM, and local formulary; record dated evidence.</x:v>
      </x:c>
      <x:c r="H728" s="34" t="str">
        <x:v>Open</x:v>
      </x:c>
    </x:row>
    <x:row r="729">
      <x:c r="A729" s="34" t="str">
        <x:v>QA-615FCD5691</x:v>
      </x:c>
      <x:c r="B729" s="34" t="str">
        <x:v>Product</x:v>
      </x:c>
      <x:c r="C729" s="34" t="str">
        <x:v>PRD-768CEEE32B</x:v>
      </x:c>
      <x:c r="D729" s="34" t="str">
        <x:v>Medium</x:v>
      </x:c>
      <x:c r="E729" s="34" t="str">
        <x:v>Current U.S. availability</x:v>
      </x:c>
      <x:c r="F729" s="34" t="str">
        <x:v>Karl Storz 10924DL is source-backed but current U.S. availability or labeling is unverified.</x:v>
      </x:c>
      <x:c r="G729" s="34" t="str">
        <x:v>Confirm current U.S. catalog status, IFU, UDI/GTIN, service support, and local formulary before enabling.</x:v>
      </x:c>
      <x:c r="H729" s="34" t="str">
        <x:v>Open</x:v>
      </x:c>
    </x:row>
    <x:row r="730">
      <x:c r="A730" s="34" t="str">
        <x:v>QA-8AB9E508A8</x:v>
      </x:c>
      <x:c r="B730" s="34" t="str">
        <x:v>Product</x:v>
      </x:c>
      <x:c r="C730" s="34" t="str">
        <x:v>PRD-76C2832C18</x:v>
      </x:c>
      <x:c r="D730" s="34" t="str">
        <x:v>Medium</x:v>
      </x:c>
      <x:c r="E730" s="34" t="str">
        <x:v>Current U.S. availability</x:v>
      </x:c>
      <x:c r="F730" s="34" t="str">
        <x:v>Richard Wolf 15023205 is source-backed but current U.S. availability or labeling is unverified.</x:v>
      </x:c>
      <x:c r="G730" s="34" t="str">
        <x:v>Confirm current U.S. catalog status, IFU, UDI/GTIN, service support, and local formulary before enabling.</x:v>
      </x:c>
      <x:c r="H730" s="34" t="str">
        <x:v>Open</x:v>
      </x:c>
    </x:row>
    <x:row r="731">
      <x:c r="A731" s="34" t="str">
        <x:v>QA-DA1CD2B101</x:v>
      </x:c>
      <x:c r="B731" s="34" t="str">
        <x:v>Product</x:v>
      </x:c>
      <x:c r="C731" s="34" t="str">
        <x:v>PRD-77145058F8</x:v>
      </x:c>
      <x:c r="D731" s="34" t="str">
        <x:v>Medium</x:v>
      </x:c>
      <x:c r="E731" s="34" t="str">
        <x:v>Production readiness verification</x:v>
      </x:c>
      <x:c r="F731" s="34" t="str">
        <x:v>Olympus NA-411D-1521 is source-backed and prototype-visible but has not completed production verification.</x:v>
      </x:c>
      <x:c r="G731" s="34" t="str">
        <x:v>Verify current IFU, FDA/UDI status, commercial availability, recalls, exact package UOM, and local formulary; record dated evidence.</x:v>
      </x:c>
      <x:c r="H731" s="34" t="str">
        <x:v>Open</x:v>
      </x:c>
    </x:row>
    <x:row r="732">
      <x:c r="A732" s="34" t="str">
        <x:v>QA-25D77007E5</x:v>
      </x:c>
      <x:c r="B732" s="34" t="str">
        <x:v>Product</x:v>
      </x:c>
      <x:c r="C732" s="34" t="str">
        <x:v>PRD-771F462726</x:v>
      </x:c>
      <x:c r="D732" s="34" t="str">
        <x:v>Medium</x:v>
      </x:c>
      <x:c r="E732" s="34" t="str">
        <x:v>Production readiness verification</x:v>
      </x:c>
      <x:c r="F732" s="34" t="str">
        <x:v>Merit Medical P10L20 is source-backed and prototype-visible but has not completed production verification.</x:v>
      </x:c>
      <x:c r="G732" s="34" t="str">
        <x:v>Verify current IFU, FDA/UDI status, commercial availability, recalls, exact package UOM, and local formulary; record dated evidence.</x:v>
      </x:c>
      <x:c r="H732" s="34" t="str">
        <x:v>Open</x:v>
      </x:c>
    </x:row>
    <x:row r="733">
      <x:c r="A733" s="34" t="str">
        <x:v>QA-2BC2BDE29F</x:v>
      </x:c>
      <x:c r="B733" s="34" t="str">
        <x:v>Product</x:v>
      </x:c>
      <x:c r="C733" s="34" t="str">
        <x:v>PRD-77C1FEFC4F</x:v>
      </x:c>
      <x:c r="D733" s="34" t="str">
        <x:v>Medium</x:v>
      </x:c>
      <x:c r="E733" s="34" t="str">
        <x:v>Production readiness verification</x:v>
      </x:c>
      <x:c r="F733" s="34" t="str">
        <x:v>Merit Medical 4992301 is source-backed and prototype-visible but has not completed production verification.</x:v>
      </x:c>
      <x:c r="G733" s="34" t="str">
        <x:v>Verify current IFU, FDA/UDI status, commercial availability, recalls, exact package UOM, and local formulary; record dated evidence.</x:v>
      </x:c>
      <x:c r="H733" s="34" t="str">
        <x:v>Open</x:v>
      </x:c>
    </x:row>
    <x:row r="734">
      <x:c r="A734" s="34" t="str">
        <x:v>QA-5094D585EC</x:v>
      </x:c>
      <x:c r="B734" s="34" t="str">
        <x:v>Product</x:v>
      </x:c>
      <x:c r="C734" s="34" t="str">
        <x:v>PRD-79E356AFDC</x:v>
      </x:c>
      <x:c r="D734" s="34" t="str">
        <x:v>Medium</x:v>
      </x:c>
      <x:c r="E734" s="34" t="str">
        <x:v>Current U.S. availability</x:v>
      </x:c>
      <x:c r="F734" s="34" t="str">
        <x:v>Karl Storz 10370U is source-backed but current U.S. availability or labeling is unverified.</x:v>
      </x:c>
      <x:c r="G734" s="34" t="str">
        <x:v>Confirm current U.S. catalog status, IFU, UDI/GTIN, service support, and local formulary before enabling.</x:v>
      </x:c>
      <x:c r="H734" s="34" t="str">
        <x:v>Open</x:v>
      </x:c>
    </x:row>
    <x:row r="735">
      <x:c r="A735" s="34" t="str">
        <x:v>QA-B31011BD29</x:v>
      </x:c>
      <x:c r="B735" s="34" t="str">
        <x:v>Product</x:v>
      </x:c>
      <x:c r="C735" s="34" t="str">
        <x:v>PRD-7A1E356519</x:v>
      </x:c>
      <x:c r="D735" s="34" t="str">
        <x:v>Medium</x:v>
      </x:c>
      <x:c r="E735" s="34" t="str">
        <x:v>Production readiness verification</x:v>
      </x:c>
      <x:c r="F735" s="34" t="str">
        <x:v>Novatech 94011S is source-backed and prototype-visible but has not completed production verification.</x:v>
      </x:c>
      <x:c r="G735" s="34" t="str">
        <x:v>Verify current IFU, FDA/UDI status, commercial availability, recalls, exact package UOM, and local formulary; record dated evidence.</x:v>
      </x:c>
      <x:c r="H735" s="34" t="str">
        <x:v>Open</x:v>
      </x:c>
    </x:row>
    <x:row r="736">
      <x:c r="A736" s="34" t="str">
        <x:v>QA-D9DBC0B414</x:v>
      </x:c>
      <x:c r="B736" s="34" t="str">
        <x:v>Product</x:v>
      </x:c>
      <x:c r="C736" s="34" t="str">
        <x:v>PRD-7A4AE2E955</x:v>
      </x:c>
      <x:c r="D736" s="34" t="str">
        <x:v>Medium</x:v>
      </x:c>
      <x:c r="E736" s="34" t="str">
        <x:v>Current U.S. availability</x:v>
      </x:c>
      <x:c r="F736" s="34" t="str">
        <x:v>Micro-Tech Endoscopy ST02-334-16.060 is source-backed but current U.S. availability or labeling is unverified.</x:v>
      </x:c>
      <x:c r="G736" s="34" t="str">
        <x:v>Confirm current U.S. catalog status, IFU, UDI/GTIN, service support, and local formulary before enabling.</x:v>
      </x:c>
      <x:c r="H736" s="34" t="str">
        <x:v>Open</x:v>
      </x:c>
    </x:row>
    <x:row r="737">
      <x:c r="A737" s="34" t="str">
        <x:v>QA-B6FCDCCA4A</x:v>
      </x:c>
      <x:c r="B737" s="34" t="str">
        <x:v>Product</x:v>
      </x:c>
      <x:c r="C737" s="34" t="str">
        <x:v>PRD-7A57FE10A2</x:v>
      </x:c>
      <x:c r="D737" s="34" t="str">
        <x:v>Medium</x:v>
      </x:c>
      <x:c r="E737" s="34" t="str">
        <x:v>Current U.S. availability</x:v>
      </x:c>
      <x:c r="F737" s="34" t="str">
        <x:v>Karl Storz 10371LL is source-backed but current U.S. availability or labeling is unverified.</x:v>
      </x:c>
      <x:c r="G737" s="34" t="str">
        <x:v>Confirm current U.S. catalog status, IFU, UDI/GTIN, service support, and local formulary before enabling.</x:v>
      </x:c>
      <x:c r="H737" s="34" t="str">
        <x:v>Open</x:v>
      </x:c>
    </x:row>
    <x:row r="738">
      <x:c r="A738" s="34" t="str">
        <x:v>QA-1FA603D007</x:v>
      </x:c>
      <x:c r="B738" s="34" t="str">
        <x:v>Product</x:v>
      </x:c>
      <x:c r="C738" s="34" t="str">
        <x:v>PRD-7B30A285F1</x:v>
      </x:c>
      <x:c r="D738" s="34" t="str">
        <x:v>Medium</x:v>
      </x:c>
      <x:c r="E738" s="34" t="str">
        <x:v>Production readiness verification</x:v>
      </x:c>
      <x:c r="F738" s="34" t="str">
        <x:v>Novatech 02BRT30498 is source-backed and prototype-visible but has not completed production verification.</x:v>
      </x:c>
      <x:c r="G738" s="34" t="str">
        <x:v>Verify current IFU, FDA/UDI status, commercial availability, recalls, exact package UOM, and local formulary; record dated evidence.</x:v>
      </x:c>
      <x:c r="H738" s="34" t="str">
        <x:v>Open</x:v>
      </x:c>
    </x:row>
    <x:row r="739">
      <x:c r="A739" s="34" t="str">
        <x:v>QA-5D22E91D31</x:v>
      </x:c>
      <x:c r="B739" s="34" t="str">
        <x:v>Product</x:v>
      </x:c>
      <x:c r="C739" s="34" t="str">
        <x:v>PRD-7B69AB81B4</x:v>
      </x:c>
      <x:c r="D739" s="34" t="str">
        <x:v>Medium</x:v>
      </x:c>
      <x:c r="E739" s="34" t="str">
        <x:v>Current U.S. availability</x:v>
      </x:c>
      <x:c r="F739" s="34" t="str">
        <x:v>Richard Wolf 8214.0841 is source-backed but current U.S. availability or labeling is unverified.</x:v>
      </x:c>
      <x:c r="G739" s="34" t="str">
        <x:v>Confirm current U.S. catalog status, IFU, UDI/GTIN, service support, and local formulary before enabling.</x:v>
      </x:c>
      <x:c r="H739" s="34" t="str">
        <x:v>Open</x:v>
      </x:c>
    </x:row>
    <x:row r="740">
      <x:c r="A740" s="34" t="str">
        <x:v>QA-3302C3C632</x:v>
      </x:c>
      <x:c r="B740" s="34" t="str">
        <x:v>Product</x:v>
      </x:c>
      <x:c r="C740" s="34" t="str">
        <x:v>PRD-7BC31438E7</x:v>
      </x:c>
      <x:c r="D740" s="34" t="str">
        <x:v>Medium</x:v>
      </x:c>
      <x:c r="E740" s="34" t="str">
        <x:v>Current U.S. availability</x:v>
      </x:c>
      <x:c r="F740" s="34" t="str">
        <x:v>Karl Storz 10367H is source-backed but current U.S. availability or labeling is unverified.</x:v>
      </x:c>
      <x:c r="G740" s="34" t="str">
        <x:v>Confirm current U.S. catalog status, IFU, UDI/GTIN, service support, and local formulary before enabling.</x:v>
      </x:c>
      <x:c r="H740" s="34" t="str">
        <x:v>Open</x:v>
      </x:c>
    </x:row>
    <x:row r="741">
      <x:c r="A741" s="34" t="str">
        <x:v>QA-4E26E9D88B</x:v>
      </x:c>
      <x:c r="B741" s="34" t="str">
        <x:v>Product</x:v>
      </x:c>
      <x:c r="C741" s="34" t="str">
        <x:v>PRD-7C4A3CE094</x:v>
      </x:c>
      <x:c r="D741" s="34" t="str">
        <x:v>Medium</x:v>
      </x:c>
      <x:c r="E741" s="34" t="str">
        <x:v>Production readiness verification</x:v>
      </x:c>
      <x:c r="F741" s="34" t="str">
        <x:v>Novatech 02841S is source-backed and prototype-visible but has not completed production verification.</x:v>
      </x:c>
      <x:c r="G741" s="34" t="str">
        <x:v>Verify current IFU, FDA/UDI status, commercial availability, recalls, exact package UOM, and local formulary; record dated evidence.</x:v>
      </x:c>
      <x:c r="H741" s="34" t="str">
        <x:v>Open</x:v>
      </x:c>
    </x:row>
    <x:row r="742">
      <x:c r="A742" s="34" t="str">
        <x:v>QA-57AF064A08</x:v>
      </x:c>
      <x:c r="B742" s="34" t="str">
        <x:v>Product</x:v>
      </x:c>
      <x:c r="C742" s="34" t="str">
        <x:v>PRD-7C4B36F5CB</x:v>
      </x:c>
      <x:c r="D742" s="34" t="str">
        <x:v>Medium</x:v>
      </x:c>
      <x:c r="E742" s="34" t="str">
        <x:v>Production readiness verification</x:v>
      </x:c>
      <x:c r="F742" s="34" t="str">
        <x:v>Novatech 03781S is source-backed and prototype-visible but has not completed production verification.</x:v>
      </x:c>
      <x:c r="G742" s="34" t="str">
        <x:v>Verify current IFU, FDA/UDI status, commercial availability, recalls, exact package UOM, and local formulary; record dated evidence.</x:v>
      </x:c>
      <x:c r="H742" s="34" t="str">
        <x:v>Open</x:v>
      </x:c>
    </x:row>
    <x:row r="743">
      <x:c r="A743" s="34" t="str">
        <x:v>QA-F7BA8B4459</x:v>
      </x:c>
      <x:c r="B743" s="34" t="str">
        <x:v>Product</x:v>
      </x:c>
      <x:c r="C743" s="34" t="str">
        <x:v>PRD-7C8F860816</x:v>
      </x:c>
      <x:c r="D743" s="34" t="str">
        <x:v>Medium</x:v>
      </x:c>
      <x:c r="E743" s="34" t="str">
        <x:v>Production readiness verification</x:v>
      </x:c>
      <x:c r="F743" s="34" t="str">
        <x:v>Olympus BCV1-M2 is source-backed and prototype-visible but has not completed production verification.</x:v>
      </x:c>
      <x:c r="G743" s="34" t="str">
        <x:v>Verify current IFU, FDA/UDI status, commercial availability, recalls, exact package UOM, and local formulary; record dated evidence.</x:v>
      </x:c>
      <x:c r="H743" s="34" t="str">
        <x:v>Open</x:v>
      </x:c>
    </x:row>
    <x:row r="744">
      <x:c r="A744" s="34" t="str">
        <x:v>QA-5D0D8F9508</x:v>
      </x:c>
      <x:c r="B744" s="34" t="str">
        <x:v>Product</x:v>
      </x:c>
      <x:c r="C744" s="34" t="str">
        <x:v>PRD-7C94BF3D70</x:v>
      </x:c>
      <x:c r="D744" s="34" t="str">
        <x:v>Medium</x:v>
      </x:c>
      <x:c r="E744" s="34" t="str">
        <x:v>Production readiness verification</x:v>
      </x:c>
      <x:c r="F744" s="34" t="str">
        <x:v>Novatech 03261S is source-backed and prototype-visible but has not completed production verification.</x:v>
      </x:c>
      <x:c r="G744" s="34" t="str">
        <x:v>Verify current IFU, FDA/UDI status, commercial availability, recalls, exact package UOM, and local formulary; record dated evidence.</x:v>
      </x:c>
      <x:c r="H744" s="34" t="str">
        <x:v>Open</x:v>
      </x:c>
    </x:row>
    <x:row r="745">
      <x:c r="A745" s="34" t="str">
        <x:v>QA-39A14CC898</x:v>
      </x:c>
      <x:c r="B745" s="34" t="str">
        <x:v>Product</x:v>
      </x:c>
      <x:c r="C745" s="34" t="str">
        <x:v>PRD-7CAB35AC24</x:v>
      </x:c>
      <x:c r="D745" s="34" t="str">
        <x:v>Medium</x:v>
      </x:c>
      <x:c r="E745" s="34" t="str">
        <x:v>Production readiness verification</x:v>
      </x:c>
      <x:c r="F745" s="34" t="str">
        <x:v>Merit Medical ENDO-VAC30-SC is source-backed and prototype-visible but has not completed production verification.</x:v>
      </x:c>
      <x:c r="G745" s="34" t="str">
        <x:v>Verify current IFU, FDA/UDI status, commercial availability, recalls, exact package UOM, and local formulary; record dated evidence.</x:v>
      </x:c>
      <x:c r="H745" s="34" t="str">
        <x:v>Open</x:v>
      </x:c>
    </x:row>
    <x:row r="746">
      <x:c r="A746" s="34" t="str">
        <x:v>QA-725F35A58E</x:v>
      </x:c>
      <x:c r="B746" s="34" t="str">
        <x:v>Product</x:v>
      </x:c>
      <x:c r="C746" s="34" t="str">
        <x:v>PRD-7CDBD7C74A</x:v>
      </x:c>
      <x:c r="D746" s="34" t="str">
        <x:v>Medium</x:v>
      </x:c>
      <x:c r="E746" s="34" t="str">
        <x:v>Current U.S. availability</x:v>
      </x:c>
      <x:c r="F746" s="34" t="str">
        <x:v>Richard Wolf 825630546 is source-backed but current U.S. availability or labeling is unverified.</x:v>
      </x:c>
      <x:c r="G746" s="34" t="str">
        <x:v>Confirm current U.S. catalog status, IFU, UDI/GTIN, service support, and local formulary before enabling.</x:v>
      </x:c>
      <x:c r="H746" s="34" t="str">
        <x:v>Open</x:v>
      </x:c>
    </x:row>
    <x:row r="747">
      <x:c r="A747" s="34" t="str">
        <x:v>QA-5A35B1F145</x:v>
      </x:c>
      <x:c r="B747" s="34" t="str">
        <x:v>Product</x:v>
      </x:c>
      <x:c r="C747" s="34" t="str">
        <x:v>PRD-7E601C1D9F</x:v>
      </x:c>
      <x:c r="D747" s="34" t="str">
        <x:v>Medium</x:v>
      </x:c>
      <x:c r="E747" s="34" t="str">
        <x:v>Production readiness verification</x:v>
      </x:c>
      <x:c r="F747" s="34" t="str">
        <x:v>Olympus NA-411D-1321 is source-backed and prototype-visible but has not completed production verification.</x:v>
      </x:c>
      <x:c r="G747" s="34" t="str">
        <x:v>Verify current IFU, FDA/UDI status, commercial availability, recalls, exact package UOM, and local formulary; record dated evidence.</x:v>
      </x:c>
      <x:c r="H747" s="34" t="str">
        <x:v>Open</x:v>
      </x:c>
    </x:row>
    <x:row r="748">
      <x:c r="A748" s="34" t="str">
        <x:v>QA-D955EDE9E4</x:v>
      </x:c>
      <x:c r="B748" s="34" t="str">
        <x:v>Product</x:v>
      </x:c>
      <x:c r="C748" s="34" t="str">
        <x:v>PRD-7E7BC96506</x:v>
      </x:c>
      <x:c r="D748" s="34" t="str">
        <x:v>Medium</x:v>
      </x:c>
      <x:c r="E748" s="34" t="str">
        <x:v>Current U.S. availability</x:v>
      </x:c>
      <x:c r="F748" s="34" t="str">
        <x:v>Richard Wolf 8906.051 is source-backed but current U.S. availability or labeling is unverified.</x:v>
      </x:c>
      <x:c r="G748" s="34" t="str">
        <x:v>Confirm current U.S. catalog status, IFU, UDI/GTIN, service support, and local formulary before enabling.</x:v>
      </x:c>
      <x:c r="H748" s="34" t="str">
        <x:v>Open</x:v>
      </x:c>
    </x:row>
    <x:row r="749">
      <x:c r="A749" s="34" t="str">
        <x:v>QA-1FA9C55DDA</x:v>
      </x:c>
      <x:c r="B749" s="34" t="str">
        <x:v>Product</x:v>
      </x:c>
      <x:c r="C749" s="34" t="str">
        <x:v>PRD-7E9D9CEC94</x:v>
      </x:c>
      <x:c r="D749" s="34" t="str">
        <x:v>Medium</x:v>
      </x:c>
      <x:c r="E749" s="34" t="str">
        <x:v>Current U.S. availability</x:v>
      </x:c>
      <x:c r="F749" s="34" t="str">
        <x:v>Richard Wolf 82340014 is source-backed but current U.S. availability or labeling is unverified.</x:v>
      </x:c>
      <x:c r="G749" s="34" t="str">
        <x:v>Confirm current U.S. catalog status, IFU, UDI/GTIN, service support, and local formulary before enabling.</x:v>
      </x:c>
      <x:c r="H749" s="34" t="str">
        <x:v>Open</x:v>
      </x:c>
    </x:row>
    <x:row r="750">
      <x:c r="A750" s="34" t="str">
        <x:v>QA-DD5199B850</x:v>
      </x:c>
      <x:c r="B750" s="34" t="str">
        <x:v>Product</x:v>
      </x:c>
      <x:c r="C750" s="34" t="str">
        <x:v>PRD-7EAB3D4582</x:v>
      </x:c>
      <x:c r="D750" s="34" t="str">
        <x:v>Medium</x:v>
      </x:c>
      <x:c r="E750" s="34" t="str">
        <x:v>Current U.S. availability</x:v>
      </x:c>
      <x:c r="F750" s="34" t="str">
        <x:v>Richard Wolf 82530.0605 is source-backed but current U.S. availability or labeling is unverified.</x:v>
      </x:c>
      <x:c r="G750" s="34" t="str">
        <x:v>Confirm current U.S. catalog status, IFU, UDI/GTIN, service support, and local formulary before enabling.</x:v>
      </x:c>
      <x:c r="H750" s="34" t="str">
        <x:v>Open</x:v>
      </x:c>
    </x:row>
    <x:row r="751">
      <x:c r="A751" s="34" t="str">
        <x:v>QA-45DE1049E3</x:v>
      </x:c>
      <x:c r="B751" s="34" t="str">
        <x:v>Product</x:v>
      </x:c>
      <x:c r="C751" s="34" t="str">
        <x:v>PRD-7ED371400F</x:v>
      </x:c>
      <x:c r="D751" s="34" t="str">
        <x:v>Medium</x:v>
      </x:c>
      <x:c r="E751" s="34" t="str">
        <x:v>Production readiness verification</x:v>
      </x:c>
      <x:c r="F751" s="34" t="str">
        <x:v>Merit Medical P12L55 is source-backed and prototype-visible but has not completed production verification.</x:v>
      </x:c>
      <x:c r="G751" s="34" t="str">
        <x:v>Verify current IFU, FDA/UDI status, commercial availability, recalls, exact package UOM, and local formulary; record dated evidence.</x:v>
      </x:c>
      <x:c r="H751" s="34" t="str">
        <x:v>Open</x:v>
      </x:c>
    </x:row>
    <x:row r="752">
      <x:c r="A752" s="34" t="str">
        <x:v>QA-1FC8682A45</x:v>
      </x:c>
      <x:c r="B752" s="34" t="str">
        <x:v>Product</x:v>
      </x:c>
      <x:c r="C752" s="34" t="str">
        <x:v>PRD-7F94CAD8E8</x:v>
      </x:c>
      <x:c r="D752" s="34" t="str">
        <x:v>Medium</x:v>
      </x:c>
      <x:c r="E752" s="34" t="str">
        <x:v>Current U.S. availability</x:v>
      </x:c>
      <x:c r="F752" s="34" t="str">
        <x:v>Richard Wolf 8464.64 is source-backed but current U.S. availability or labeling is unverified.</x:v>
      </x:c>
      <x:c r="G752" s="34" t="str">
        <x:v>Confirm current U.S. catalog status, IFU, UDI/GTIN, service support, and local formulary before enabling.</x:v>
      </x:c>
      <x:c r="H752" s="34" t="str">
        <x:v>Open</x:v>
      </x:c>
    </x:row>
    <x:row r="753">
      <x:c r="A753" s="34" t="str">
        <x:v>QA-59EDEFD6C0</x:v>
      </x:c>
      <x:c r="B753" s="34" t="str">
        <x:v>Product</x:v>
      </x:c>
      <x:c r="C753" s="34" t="str">
        <x:v>PRD-7F97F4EC47</x:v>
      </x:c>
      <x:c r="D753" s="34" t="str">
        <x:v>Medium</x:v>
      </x:c>
      <x:c r="E753" s="34" t="str">
        <x:v>Production readiness verification</x:v>
      </x:c>
      <x:c r="F753" s="34" t="str">
        <x:v>Merit Medical BRC-BAL-INT-SL is source-backed and prototype-visible but has not completed production verification.</x:v>
      </x:c>
      <x:c r="G753" s="34" t="str">
        <x:v>Verify current IFU, FDA/UDI status, commercial availability, recalls, exact package UOM, and local formulary; record dated evidence.</x:v>
      </x:c>
      <x:c r="H753" s="34" t="str">
        <x:v>Open</x:v>
      </x:c>
    </x:row>
    <x:row r="754">
      <x:c r="A754" s="34" t="str">
        <x:v>QA-DBEDACBD06</x:v>
      </x:c>
      <x:c r="B754" s="34" t="str">
        <x:v>Product</x:v>
      </x:c>
      <x:c r="C754" s="34" t="str">
        <x:v>PRD-8106E78F85</x:v>
      </x:c>
      <x:c r="D754" s="34" t="str">
        <x:v>Medium</x:v>
      </x:c>
      <x:c r="E754" s="34" t="str">
        <x:v>Current U.S. availability</x:v>
      </x:c>
      <x:c r="F754" s="34" t="str">
        <x:v>Olympus K10029894 is source-backed but current U.S. availability or labeling is unverified.</x:v>
      </x:c>
      <x:c r="G754" s="34" t="str">
        <x:v>Confirm current U.S. catalog status, IFU, UDI/GTIN, service support, and local formulary before enabling.</x:v>
      </x:c>
      <x:c r="H754" s="34" t="str">
        <x:v>Open</x:v>
      </x:c>
    </x:row>
    <x:row r="755">
      <x:c r="A755" s="34" t="str">
        <x:v>QA-29C9DDF07F</x:v>
      </x:c>
      <x:c r="B755" s="34" t="str">
        <x:v>Product</x:v>
      </x:c>
      <x:c r="C755" s="34" t="str">
        <x:v>PRD-81331808E3</x:v>
      </x:c>
      <x:c r="D755" s="34" t="str">
        <x:v>Medium</x:v>
      </x:c>
      <x:c r="E755" s="34" t="str">
        <x:v>Production readiness verification</x:v>
      </x:c>
      <x:c r="F755" s="34" t="str">
        <x:v>Boston Scientific M00516011 is source-backed and prototype-visible but has not completed production verification.</x:v>
      </x:c>
      <x:c r="G755" s="34" t="str">
        <x:v>Verify current IFU, FDA/UDI status, commercial availability, recalls, exact package UOM, and local formulary; record dated evidence.</x:v>
      </x:c>
      <x:c r="H755" s="34" t="str">
        <x:v>Open</x:v>
      </x:c>
    </x:row>
    <x:row r="756">
      <x:c r="A756" s="34" t="str">
        <x:v>QA-52D5F6EDA4</x:v>
      </x:c>
      <x:c r="B756" s="34" t="str">
        <x:v>Product</x:v>
      </x:c>
      <x:c r="C756" s="34" t="str">
        <x:v>PRD-81D89E1E76</x:v>
      </x:c>
      <x:c r="D756" s="34" t="str">
        <x:v>Medium</x:v>
      </x:c>
      <x:c r="E756" s="34" t="str">
        <x:v>Production readiness verification</x:v>
      </x:c>
      <x:c r="F756" s="34" t="str">
        <x:v>Novatech 03681FS is source-backed and prototype-visible but has not completed production verification.</x:v>
      </x:c>
      <x:c r="G756" s="34" t="str">
        <x:v>Verify current IFU, FDA/UDI status, commercial availability, recalls, exact package UOM, and local formulary; record dated evidence.</x:v>
      </x:c>
      <x:c r="H756" s="34" t="str">
        <x:v>Open</x:v>
      </x:c>
    </x:row>
    <x:row r="757">
      <x:c r="A757" s="34" t="str">
        <x:v>QA-D2662136B5</x:v>
      </x:c>
      <x:c r="B757" s="34" t="str">
        <x:v>Product</x:v>
      </x:c>
      <x:c r="C757" s="34" t="str">
        <x:v>PRD-81DDCD50B9</x:v>
      </x:c>
      <x:c r="D757" s="34" t="str">
        <x:v>Medium</x:v>
      </x:c>
      <x:c r="E757" s="34" t="str">
        <x:v>Current U.S. availability</x:v>
      </x:c>
      <x:c r="F757" s="34" t="str">
        <x:v>Karl Storz 10387B is source-backed but current U.S. availability or labeling is unverified.</x:v>
      </x:c>
      <x:c r="G757" s="34" t="str">
        <x:v>Confirm current U.S. catalog status, IFU, UDI/GTIN, service support, and local formulary before enabling.</x:v>
      </x:c>
      <x:c r="H757" s="34" t="str">
        <x:v>Open</x:v>
      </x:c>
    </x:row>
    <x:row r="758">
      <x:c r="A758" s="34" t="str">
        <x:v>QA-A556CBCE42</x:v>
      </x:c>
      <x:c r="B758" s="34" t="str">
        <x:v>Product</x:v>
      </x:c>
      <x:c r="C758" s="34" t="str">
        <x:v>PRD-81E1C78F57</x:v>
      </x:c>
      <x:c r="D758" s="34" t="str">
        <x:v>Medium</x:v>
      </x:c>
      <x:c r="E758" s="34" t="str">
        <x:v>Production readiness verification</x:v>
      </x:c>
      <x:c r="F758" s="34" t="str">
        <x:v>Novatech 03121S is source-backed and prototype-visible but has not completed production verification.</x:v>
      </x:c>
      <x:c r="G758" s="34" t="str">
        <x:v>Verify current IFU, FDA/UDI status, commercial availability, recalls, exact package UOM, and local formulary; record dated evidence.</x:v>
      </x:c>
      <x:c r="H758" s="34" t="str">
        <x:v>Open</x:v>
      </x:c>
    </x:row>
    <x:row r="759">
      <x:c r="A759" s="34" t="str">
        <x:v>QA-A643EEC091</x:v>
      </x:c>
      <x:c r="B759" s="34" t="str">
        <x:v>Product</x:v>
      </x:c>
      <x:c r="C759" s="34" t="str">
        <x:v>PRD-825B745D18</x:v>
      </x:c>
      <x:c r="D759" s="34" t="str">
        <x:v>Medium</x:v>
      </x:c>
      <x:c r="E759" s="34" t="str">
        <x:v>Current U.S. availability</x:v>
      </x:c>
      <x:c r="F759" s="34" t="str">
        <x:v>Karl Storz 10390BN is source-backed but current U.S. availability or labeling is unverified.</x:v>
      </x:c>
      <x:c r="G759" s="34" t="str">
        <x:v>Confirm current U.S. catalog status, IFU, UDI/GTIN, service support, and local formulary before enabling.</x:v>
      </x:c>
      <x:c r="H759" s="34" t="str">
        <x:v>Open</x:v>
      </x:c>
    </x:row>
    <x:row r="760">
      <x:c r="A760" s="34" t="str">
        <x:v>QA-34545C7A4F</x:v>
      </x:c>
      <x:c r="B760" s="34" t="str">
        <x:v>Product</x:v>
      </x:c>
      <x:c r="C760" s="34" t="str">
        <x:v>PRD-8287E5FFEF</x:v>
      </x:c>
      <x:c r="D760" s="34" t="str">
        <x:v>Medium</x:v>
      </x:c>
      <x:c r="E760" s="34" t="str">
        <x:v>Current U.S. availability</x:v>
      </x:c>
      <x:c r="F760" s="34" t="str">
        <x:v>Richard Wolf 8919.351 is source-backed but current U.S. availability or labeling is unverified.</x:v>
      </x:c>
      <x:c r="G760" s="34" t="str">
        <x:v>Confirm current U.S. catalog status, IFU, UDI/GTIN, service support, and local formulary before enabling.</x:v>
      </x:c>
      <x:c r="H760" s="34" t="str">
        <x:v>Open</x:v>
      </x:c>
    </x:row>
    <x:row r="761">
      <x:c r="A761" s="34" t="str">
        <x:v>QA-6DACCB8E66</x:v>
      </x:c>
      <x:c r="B761" s="34" t="str">
        <x:v>Product</x:v>
      </x:c>
      <x:c r="C761" s="34" t="str">
        <x:v>PRD-82C2B15804</x:v>
      </x:c>
      <x:c r="D761" s="34" t="str">
        <x:v>Medium</x:v>
      </x:c>
      <x:c r="E761" s="34" t="str">
        <x:v>Production readiness verification</x:v>
      </x:c>
      <x:c r="F761" s="34" t="str">
        <x:v>Merit Medical 4991503 is source-backed and prototype-visible but has not completed production verification.</x:v>
      </x:c>
      <x:c r="G761" s="34" t="str">
        <x:v>Verify current IFU, FDA/UDI status, commercial availability, recalls, exact package UOM, and local formulary; record dated evidence.</x:v>
      </x:c>
      <x:c r="H761" s="34" t="str">
        <x:v>Open</x:v>
      </x:c>
    </x:row>
    <x:row r="762">
      <x:c r="A762" s="34" t="str">
        <x:v>QA-75AC49DA2B</x:v>
      </x:c>
      <x:c r="B762" s="34" t="str">
        <x:v>Product</x:v>
      </x:c>
      <x:c r="C762" s="34" t="str">
        <x:v>PRD-83292E8BA3</x:v>
      </x:c>
      <x:c r="D762" s="34" t="str">
        <x:v>Medium</x:v>
      </x:c>
      <x:c r="E762" s="34" t="str">
        <x:v>Production readiness verification</x:v>
      </x:c>
      <x:c r="F762" s="34" t="str">
        <x:v>Novatech 03341FS is source-backed and prototype-visible but has not completed production verification.</x:v>
      </x:c>
      <x:c r="G762" s="34" t="str">
        <x:v>Verify current IFU, FDA/UDI status, commercial availability, recalls, exact package UOM, and local formulary; record dated evidence.</x:v>
      </x:c>
      <x:c r="H762" s="34" t="str">
        <x:v>Open</x:v>
      </x:c>
    </x:row>
    <x:row r="763">
      <x:c r="A763" s="34" t="str">
        <x:v>QA-7262E04C3F</x:v>
      </x:c>
      <x:c r="B763" s="34" t="str">
        <x:v>Product</x:v>
      </x:c>
      <x:c r="C763" s="34" t="str">
        <x:v>PRD-8337850C95</x:v>
      </x:c>
      <x:c r="D763" s="34" t="str">
        <x:v>Medium</x:v>
      </x:c>
      <x:c r="E763" s="34" t="str">
        <x:v>Current U.S. availability</x:v>
      </x:c>
      <x:c r="F763" s="34" t="str">
        <x:v>Richard Wolf 82530.0704 is source-backed but current U.S. availability or labeling is unverified.</x:v>
      </x:c>
      <x:c r="G763" s="34" t="str">
        <x:v>Confirm current U.S. catalog status, IFU, UDI/GTIN, service support, and local formulary before enabling.</x:v>
      </x:c>
      <x:c r="H763" s="34" t="str">
        <x:v>Open</x:v>
      </x:c>
    </x:row>
    <x:row r="764">
      <x:c r="A764" s="34" t="str">
        <x:v>QA-EF7FE23242</x:v>
      </x:c>
      <x:c r="B764" s="34" t="str">
        <x:v>Product</x:v>
      </x:c>
      <x:c r="C764" s="34" t="str">
        <x:v>PRD-83DE1D08C4</x:v>
      </x:c>
      <x:c r="D764" s="34" t="str">
        <x:v>Medium</x:v>
      </x:c>
      <x:c r="E764" s="34" t="str">
        <x:v>Current U.S. availability</x:v>
      </x:c>
      <x:c r="F764" s="34" t="str">
        <x:v>Richard Wolf 8021.18 is source-backed but current U.S. availability or labeling is unverified.</x:v>
      </x:c>
      <x:c r="G764" s="34" t="str">
        <x:v>Confirm current U.S. catalog status, IFU, UDI/GTIN, service support, and local formulary before enabling.</x:v>
      </x:c>
      <x:c r="H764" s="34" t="str">
        <x:v>Open</x:v>
      </x:c>
    </x:row>
    <x:row r="765">
      <x:c r="A765" s="34" t="str">
        <x:v>QA-C341867C97</x:v>
      </x:c>
      <x:c r="B765" s="34" t="str">
        <x:v>Product</x:v>
      </x:c>
      <x:c r="C765" s="34" t="str">
        <x:v>PRD-843BE1E573</x:v>
      </x:c>
      <x:c r="D765" s="34" t="str">
        <x:v>Medium</x:v>
      </x:c>
      <x:c r="E765" s="34" t="str">
        <x:v>Current U.S. availability</x:v>
      </x:c>
      <x:c r="F765" s="34" t="str">
        <x:v>Karl Storz 10371P is source-backed but current U.S. availability or labeling is unverified.</x:v>
      </x:c>
      <x:c r="G765" s="34" t="str">
        <x:v>Confirm current U.S. catalog status, IFU, UDI/GTIN, service support, and local formulary before enabling.</x:v>
      </x:c>
      <x:c r="H765" s="34" t="str">
        <x:v>Open</x:v>
      </x:c>
    </x:row>
    <x:row r="766">
      <x:c r="A766" s="34" t="str">
        <x:v>QA-976D5B6E43</x:v>
      </x:c>
      <x:c r="B766" s="34" t="str">
        <x:v>Product</x:v>
      </x:c>
      <x:c r="C766" s="34" t="str">
        <x:v>PRD-84F7ABC615</x:v>
      </x:c>
      <x:c r="D766" s="34" t="str">
        <x:v>Medium</x:v>
      </x:c>
      <x:c r="E766" s="34" t="str">
        <x:v>Current U.S. availability</x:v>
      </x:c>
      <x:c r="F766" s="34" t="str">
        <x:v>Micro-Tech Endoscopy ST02-974-16.050 is source-backed but current U.S. availability or labeling is unverified.</x:v>
      </x:c>
      <x:c r="G766" s="34" t="str">
        <x:v>Confirm current U.S. catalog status, IFU, UDI/GTIN, service support, and local formulary before enabling.</x:v>
      </x:c>
      <x:c r="H766" s="34" t="str">
        <x:v>Open</x:v>
      </x:c>
    </x:row>
    <x:row r="767">
      <x:c r="A767" s="34" t="str">
        <x:v>QA-8B145F6BB5</x:v>
      </x:c>
      <x:c r="B767" s="34" t="str">
        <x:v>Product</x:v>
      </x:c>
      <x:c r="C767" s="34" t="str">
        <x:v>PRD-8509EF4D1E</x:v>
      </x:c>
      <x:c r="D767" s="34" t="str">
        <x:v>Medium</x:v>
      </x:c>
      <x:c r="E767" s="34" t="str">
        <x:v>Current U.S. availability</x:v>
      </x:c>
      <x:c r="F767" s="34" t="str">
        <x:v>Richard Wolf 8923.026 is source-backed but current U.S. availability or labeling is unverified.</x:v>
      </x:c>
      <x:c r="G767" s="34" t="str">
        <x:v>Confirm current U.S. catalog status, IFU, UDI/GTIN, service support, and local formulary before enabling.</x:v>
      </x:c>
      <x:c r="H767" s="34" t="str">
        <x:v>Open</x:v>
      </x:c>
    </x:row>
    <x:row r="768">
      <x:c r="A768" s="34" t="str">
        <x:v>QA-1DBDF146B8</x:v>
      </x:c>
      <x:c r="B768" s="34" t="str">
        <x:v>Product</x:v>
      </x:c>
      <x:c r="C768" s="34" t="str">
        <x:v>PRD-85248E91BA</x:v>
      </x:c>
      <x:c r="D768" s="34" t="str">
        <x:v>Medium</x:v>
      </x:c>
      <x:c r="E768" s="34" t="str">
        <x:v>Current U.S. availability</x:v>
      </x:c>
      <x:c r="F768" s="34" t="str">
        <x:v>Cook Medical G44120 is source-backed but current U.S. availability or labeling is unverified.</x:v>
      </x:c>
      <x:c r="G768" s="34" t="str">
        <x:v>Confirm current U.S. catalog status, IFU, UDI/GTIN, service support, and local formulary before enabling.</x:v>
      </x:c>
      <x:c r="H768" s="34" t="str">
        <x:v>Open</x:v>
      </x:c>
    </x:row>
    <x:row r="769">
      <x:c r="A769" s="34" t="str">
        <x:v>QA-758232535B</x:v>
      </x:c>
      <x:c r="B769" s="34" t="str">
        <x:v>Product</x:v>
      </x:c>
      <x:c r="C769" s="34" t="str">
        <x:v>PRD-8532C675A6</x:v>
      </x:c>
      <x:c r="D769" s="34" t="str">
        <x:v>Medium</x:v>
      </x:c>
      <x:c r="E769" s="34" t="str">
        <x:v>Production readiness verification</x:v>
      </x:c>
      <x:c r="F769" s="34" t="str">
        <x:v>Novatech 03571S is source-backed and prototype-visible but has not completed production verification.</x:v>
      </x:c>
      <x:c r="G769" s="34" t="str">
        <x:v>Verify current IFU, FDA/UDI status, commercial availability, recalls, exact package UOM, and local formulary; record dated evidence.</x:v>
      </x:c>
      <x:c r="H769" s="34" t="str">
        <x:v>Open</x:v>
      </x:c>
    </x:row>
    <x:row r="770">
      <x:c r="A770" s="34" t="str">
        <x:v>QA-B7E7930740</x:v>
      </x:c>
      <x:c r="B770" s="34" t="str">
        <x:v>Product</x:v>
      </x:c>
      <x:c r="C770" s="34" t="str">
        <x:v>PRD-85E1F8359A</x:v>
      </x:c>
      <x:c r="D770" s="34" t="str">
        <x:v>Medium</x:v>
      </x:c>
      <x:c r="E770" s="34" t="str">
        <x:v>Production readiness verification</x:v>
      </x:c>
      <x:c r="F770" s="34" t="str">
        <x:v>Novatech 02BRT40040 is source-backed and prototype-visible but has not completed production verification.</x:v>
      </x:c>
      <x:c r="G770" s="34" t="str">
        <x:v>Verify current IFU, FDA/UDI status, commercial availability, recalls, exact package UOM, and local formulary; record dated evidence.</x:v>
      </x:c>
      <x:c r="H770" s="34" t="str">
        <x:v>Open</x:v>
      </x:c>
    </x:row>
    <x:row r="771">
      <x:c r="A771" s="34" t="str">
        <x:v>QA-4E38D3C78F</x:v>
      </x:c>
      <x:c r="B771" s="34" t="str">
        <x:v>Product</x:v>
      </x:c>
      <x:c r="C771" s="34" t="str">
        <x:v>PRD-86009D6403</x:v>
      </x:c>
      <x:c r="D771" s="34" t="str">
        <x:v>Medium</x:v>
      </x:c>
      <x:c r="E771" s="34" t="str">
        <x:v>Production readiness verification</x:v>
      </x:c>
      <x:c r="F771" s="34" t="str">
        <x:v>Merit Medical AERO1010 is source-backed and prototype-visible but has not completed production verification.</x:v>
      </x:c>
      <x:c r="G771" s="34" t="str">
        <x:v>Verify current IFU, FDA/UDI status, commercial availability, recalls, exact package UOM, and local formulary; record dated evidence.</x:v>
      </x:c>
      <x:c r="H771" s="34" t="str">
        <x:v>Open</x:v>
      </x:c>
    </x:row>
    <x:row r="772">
      <x:c r="A772" s="34" t="str">
        <x:v>QA-D5F8C1FC49</x:v>
      </x:c>
      <x:c r="B772" s="34" t="str">
        <x:v>Product</x:v>
      </x:c>
      <x:c r="C772" s="34" t="str">
        <x:v>PRD-861D4EA14A</x:v>
      </x:c>
      <x:c r="D772" s="34" t="str">
        <x:v>Medium</x:v>
      </x:c>
      <x:c r="E772" s="34" t="str">
        <x:v>Production readiness verification</x:v>
      </x:c>
      <x:c r="F772" s="34" t="str">
        <x:v>Novatech 03401S is source-backed and prototype-visible but has not completed production verification.</x:v>
      </x:c>
      <x:c r="G772" s="34" t="str">
        <x:v>Verify current IFU, FDA/UDI status, commercial availability, recalls, exact package UOM, and local formulary; record dated evidence.</x:v>
      </x:c>
      <x:c r="H772" s="34" t="str">
        <x:v>Open</x:v>
      </x:c>
    </x:row>
    <x:row r="773">
      <x:c r="A773" s="34" t="str">
        <x:v>QA-D85251FD0C</x:v>
      </x:c>
      <x:c r="B773" s="34" t="str">
        <x:v>Product</x:v>
      </x:c>
      <x:c r="C773" s="34" t="str">
        <x:v>PRD-86388D0916</x:v>
      </x:c>
      <x:c r="D773" s="34" t="str">
        <x:v>Medium</x:v>
      </x:c>
      <x:c r="E773" s="34" t="str">
        <x:v>Production readiness verification</x:v>
      </x:c>
      <x:c r="F773" s="34" t="str">
        <x:v>Cook Medical G52011 is source-backed and prototype-visible but has not completed production verification.</x:v>
      </x:c>
      <x:c r="G773" s="34" t="str">
        <x:v>Verify current IFU, FDA/UDI status, commercial availability, recalls, exact package UOM, and local formulary; record dated evidence.</x:v>
      </x:c>
      <x:c r="H773" s="34" t="str">
        <x:v>Open</x:v>
      </x:c>
    </x:row>
    <x:row r="774">
      <x:c r="A774" s="34" t="str">
        <x:v>QA-5CE4353267</x:v>
      </x:c>
      <x:c r="B774" s="34" t="str">
        <x:v>Product</x:v>
      </x:c>
      <x:c r="C774" s="34" t="str">
        <x:v>PRD-863ABAE464</x:v>
      </x:c>
      <x:c r="D774" s="34" t="str">
        <x:v>Medium</x:v>
      </x:c>
      <x:c r="E774" s="34" t="str">
        <x:v>Production readiness verification</x:v>
      </x:c>
      <x:c r="F774" s="34" t="str">
        <x:v>Novatech 04391S is source-backed and prototype-visible but has not completed production verification.</x:v>
      </x:c>
      <x:c r="G774" s="34" t="str">
        <x:v>Verify current IFU, FDA/UDI status, commercial availability, recalls, exact package UOM, and local formulary; record dated evidence.</x:v>
      </x:c>
      <x:c r="H774" s="34" t="str">
        <x:v>Open</x:v>
      </x:c>
    </x:row>
    <x:row r="775">
      <x:c r="A775" s="34" t="str">
        <x:v>QA-C11EDF90DB</x:v>
      </x:c>
      <x:c r="B775" s="34" t="str">
        <x:v>Product</x:v>
      </x:c>
      <x:c r="C775" s="34" t="str">
        <x:v>PRD-87011FE827</x:v>
      </x:c>
      <x:c r="D775" s="34" t="str">
        <x:v>Medium</x:v>
      </x:c>
      <x:c r="E775" s="34" t="str">
        <x:v>Production readiness verification</x:v>
      </x:c>
      <x:c r="F775" s="34" t="str">
        <x:v>Novatech 04181FS is source-backed and prototype-visible but has not completed production verification.</x:v>
      </x:c>
      <x:c r="G775" s="34" t="str">
        <x:v>Verify current IFU, FDA/UDI status, commercial availability, recalls, exact package UOM, and local formulary; record dated evidence.</x:v>
      </x:c>
      <x:c r="H775" s="34" t="str">
        <x:v>Open</x:v>
      </x:c>
    </x:row>
    <x:row r="776">
      <x:c r="A776" s="34" t="str">
        <x:v>QA-2BEE8BB696</x:v>
      </x:c>
      <x:c r="B776" s="34" t="str">
        <x:v>Product</x:v>
      </x:c>
      <x:c r="C776" s="34" t="str">
        <x:v>PRD-87B6764F8B</x:v>
      </x:c>
      <x:c r="D776" s="34" t="str">
        <x:v>Medium</x:v>
      </x:c>
      <x:c r="E776" s="34" t="str">
        <x:v>Production readiness verification</x:v>
      </x:c>
      <x:c r="F776" s="34" t="str">
        <x:v>Boston Scientific M00576480 is source-backed and prototype-visible but has not completed production verification.</x:v>
      </x:c>
      <x:c r="G776" s="34" t="str">
        <x:v>Verify current IFU, FDA/UDI status, commercial availability, recalls, exact package UOM, and local formulary; record dated evidence.</x:v>
      </x:c>
      <x:c r="H776" s="34" t="str">
        <x:v>Open</x:v>
      </x:c>
    </x:row>
    <x:row r="777">
      <x:c r="A777" s="34" t="str">
        <x:v>QA-E116A15F1B</x:v>
      </x:c>
      <x:c r="B777" s="34" t="str">
        <x:v>Product</x:v>
      </x:c>
      <x:c r="C777" s="34" t="str">
        <x:v>PRD-87E491F131</x:v>
      </x:c>
      <x:c r="D777" s="34" t="str">
        <x:v>Medium</x:v>
      </x:c>
      <x:c r="E777" s="34" t="str">
        <x:v>Current U.S. availability</x:v>
      </x:c>
      <x:c r="F777" s="34" t="str">
        <x:v>Micro-Tech Endoscopy ST02-962-18.050 is source-backed but current U.S. availability or labeling is unverified.</x:v>
      </x:c>
      <x:c r="G777" s="34" t="str">
        <x:v>Confirm current U.S. catalog status, IFU, UDI/GTIN, service support, and local formulary before enabling.</x:v>
      </x:c>
      <x:c r="H777" s="34" t="str">
        <x:v>Open</x:v>
      </x:c>
    </x:row>
    <x:row r="778">
      <x:c r="A778" s="34" t="str">
        <x:v>QA-A38D9262C8</x:v>
      </x:c>
      <x:c r="B778" s="34" t="str">
        <x:v>Product</x:v>
      </x:c>
      <x:c r="C778" s="34" t="str">
        <x:v>PRD-87F3E56C0D</x:v>
      </x:c>
      <x:c r="D778" s="34" t="str">
        <x:v>Medium</x:v>
      </x:c>
      <x:c r="E778" s="34" t="str">
        <x:v>Current U.S. availability</x:v>
      </x:c>
      <x:c r="F778" s="34" t="str">
        <x:v>Karl Storz 10383C is source-backed but current U.S. availability or labeling is unverified.</x:v>
      </x:c>
      <x:c r="G778" s="34" t="str">
        <x:v>Confirm current U.S. catalog status, IFU, UDI/GTIN, service support, and local formulary before enabling.</x:v>
      </x:c>
      <x:c r="H778" s="34" t="str">
        <x:v>Open</x:v>
      </x:c>
    </x:row>
    <x:row r="779">
      <x:c r="A779" s="34" t="str">
        <x:v>QA-6CE5436028</x:v>
      </x:c>
      <x:c r="B779" s="34" t="str">
        <x:v>Product</x:v>
      </x:c>
      <x:c r="C779" s="34" t="str">
        <x:v>PRD-88100A4D7B</x:v>
      </x:c>
      <x:c r="D779" s="34" t="str">
        <x:v>Medium</x:v>
      </x:c>
      <x:c r="E779" s="34" t="str">
        <x:v>Production readiness verification</x:v>
      </x:c>
      <x:c r="F779" s="34" t="str">
        <x:v>Merit Medical AERO610 is source-backed and prototype-visible but has not completed production verification.</x:v>
      </x:c>
      <x:c r="G779" s="34" t="str">
        <x:v>Verify current IFU, FDA/UDI status, commercial availability, recalls, exact package UOM, and local formulary; record dated evidence.</x:v>
      </x:c>
      <x:c r="H779" s="34" t="str">
        <x:v>Open</x:v>
      </x:c>
    </x:row>
    <x:row r="780">
      <x:c r="A780" s="34" t="str">
        <x:v>QA-A72A468FDD</x:v>
      </x:c>
      <x:c r="B780" s="34" t="str">
        <x:v>Product</x:v>
      </x:c>
      <x:c r="C780" s="34" t="str">
        <x:v>PRD-882E06A5A9</x:v>
      </x:c>
      <x:c r="D780" s="34" t="str">
        <x:v>Medium</x:v>
      </x:c>
      <x:c r="E780" s="34" t="str">
        <x:v>Production readiness verification</x:v>
      </x:c>
      <x:c r="F780" s="34" t="str">
        <x:v>Olympus FB-211D.A is source-backed and prototype-visible but has not completed production verification.</x:v>
      </x:c>
      <x:c r="G780" s="34" t="str">
        <x:v>Verify current IFU, FDA/UDI status, commercial availability, recalls, exact package UOM, and local formulary; record dated evidence.</x:v>
      </x:c>
      <x:c r="H780" s="34" t="str">
        <x:v>Open</x:v>
      </x:c>
    </x:row>
    <x:row r="781">
      <x:c r="A781" s="34" t="str">
        <x:v>QA-A43017CF28</x:v>
      </x:c>
      <x:c r="B781" s="34" t="str">
        <x:v>Product</x:v>
      </x:c>
      <x:c r="C781" s="34" t="str">
        <x:v>PRD-88DA368B9C</x:v>
      </x:c>
      <x:c r="D781" s="34" t="str">
        <x:v>Medium</x:v>
      </x:c>
      <x:c r="E781" s="34" t="str">
        <x:v>Current U.S. availability</x:v>
      </x:c>
      <x:c r="F781" s="34" t="str">
        <x:v>Olympus BF-XP190 is source-backed but current U.S. availability or labeling is unverified.</x:v>
      </x:c>
      <x:c r="G781" s="34" t="str">
        <x:v>Confirm current U.S. catalog status, IFU, UDI/GTIN, service support, and local formulary before enabling.</x:v>
      </x:c>
      <x:c r="H781" s="34" t="str">
        <x:v>Open</x:v>
      </x:c>
    </x:row>
    <x:row r="782">
      <x:c r="A782" s="34" t="str">
        <x:v>QA-25E8271E8E</x:v>
      </x:c>
      <x:c r="B782" s="34" t="str">
        <x:v>Product</x:v>
      </x:c>
      <x:c r="C782" s="34" t="str">
        <x:v>PRD-891A7CBCBC</x:v>
      </x:c>
      <x:c r="D782" s="34" t="str">
        <x:v>Medium</x:v>
      </x:c>
      <x:c r="E782" s="34" t="str">
        <x:v>Current U.S. availability</x:v>
      </x:c>
      <x:c r="F782" s="34" t="str">
        <x:v>Richard Wolf 82530.0604 is source-backed but current U.S. availability or labeling is unverified.</x:v>
      </x:c>
      <x:c r="G782" s="34" t="str">
        <x:v>Confirm current U.S. catalog status, IFU, UDI/GTIN, service support, and local formulary before enabling.</x:v>
      </x:c>
      <x:c r="H782" s="34" t="str">
        <x:v>Open</x:v>
      </x:c>
    </x:row>
    <x:row r="783">
      <x:c r="A783" s="34" t="str">
        <x:v>QA-D2C7054CCD</x:v>
      </x:c>
      <x:c r="B783" s="34" t="str">
        <x:v>Product</x:v>
      </x:c>
      <x:c r="C783" s="34" t="str">
        <x:v>PRD-89259B5C28</x:v>
      </x:c>
      <x:c r="D783" s="34" t="str">
        <x:v>Medium</x:v>
      </x:c>
      <x:c r="E783" s="34" t="str">
        <x:v>Production readiness verification</x:v>
      </x:c>
      <x:c r="F783" s="34" t="str">
        <x:v>Novatech 02BRD9153 is source-backed and prototype-visible but has not completed production verification.</x:v>
      </x:c>
      <x:c r="G783" s="34" t="str">
        <x:v>Verify current IFU, FDA/UDI status, commercial availability, recalls, exact package UOM, and local formulary; record dated evidence.</x:v>
      </x:c>
      <x:c r="H783" s="34" t="str">
        <x:v>Open</x:v>
      </x:c>
    </x:row>
    <x:row r="784">
      <x:c r="A784" s="34" t="str">
        <x:v>QA-BD3D1FD531</x:v>
      </x:c>
      <x:c r="B784" s="34" t="str">
        <x:v>Product</x:v>
      </x:c>
      <x:c r="C784" s="34" t="str">
        <x:v>PRD-89BCEE2895</x:v>
      </x:c>
      <x:c r="D784" s="34" t="str">
        <x:v>Medium</x:v>
      </x:c>
      <x:c r="E784" s="34" t="str">
        <x:v>Production readiness verification</x:v>
      </x:c>
      <x:c r="F784" s="34" t="str">
        <x:v>Micro-Tech Endoscopy TT81730 is source-backed and prototype-visible but has not completed production verification.</x:v>
      </x:c>
      <x:c r="G784" s="34" t="str">
        <x:v>Verify current IFU, FDA/UDI status, commercial availability, recalls, exact package UOM, and local formulary; record dated evidence.</x:v>
      </x:c>
      <x:c r="H784" s="34" t="str">
        <x:v>Open</x:v>
      </x:c>
    </x:row>
    <x:row r="785">
      <x:c r="A785" s="34" t="str">
        <x:v>QA-6E7B6629BA</x:v>
      </x:c>
      <x:c r="B785" s="34" t="str">
        <x:v>Product</x:v>
      </x:c>
      <x:c r="C785" s="34" t="str">
        <x:v>PRD-8A08163BA1</x:v>
      </x:c>
      <x:c r="D785" s="34" t="str">
        <x:v>Medium</x:v>
      </x:c>
      <x:c r="E785" s="34" t="str">
        <x:v>Production readiness verification</x:v>
      </x:c>
      <x:c r="F785" s="34" t="str">
        <x:v>Boston Scientific M00550601 is source-backed and prototype-visible but has not completed production verification.</x:v>
      </x:c>
      <x:c r="G785" s="34" t="str">
        <x:v>Verify current IFU, FDA/UDI status, commercial availability, recalls, exact package UOM, and local formulary; record dated evidence.</x:v>
      </x:c>
      <x:c r="H785" s="34" t="str">
        <x:v>Open</x:v>
      </x:c>
    </x:row>
    <x:row r="786">
      <x:c r="A786" s="34" t="str">
        <x:v>QA-3EF08B4541</x:v>
      </x:c>
      <x:c r="B786" s="34" t="str">
        <x:v>Product</x:v>
      </x:c>
      <x:c r="C786" s="34" t="str">
        <x:v>PRD-8A19FB9627</x:v>
      </x:c>
      <x:c r="D786" s="34" t="str">
        <x:v>Medium</x:v>
      </x:c>
      <x:c r="E786" s="34" t="str">
        <x:v>Current U.S. availability</x:v>
      </x:c>
      <x:c r="F786" s="34" t="str">
        <x:v>Karl Storz 10434A is source-backed but current U.S. availability or labeling is unverified.</x:v>
      </x:c>
      <x:c r="G786" s="34" t="str">
        <x:v>Confirm current U.S. catalog status, IFU, UDI/GTIN, service support, and local formulary before enabling.</x:v>
      </x:c>
      <x:c r="H786" s="34" t="str">
        <x:v>Open</x:v>
      </x:c>
    </x:row>
    <x:row r="787">
      <x:c r="A787" s="34" t="str">
        <x:v>QA-FE73678EF0</x:v>
      </x:c>
      <x:c r="B787" s="34" t="str">
        <x:v>Product</x:v>
      </x:c>
      <x:c r="C787" s="34" t="str">
        <x:v>PRD-8A6658D379</x:v>
      </x:c>
      <x:c r="D787" s="34" t="str">
        <x:v>Medium</x:v>
      </x:c>
      <x:c r="E787" s="34" t="str">
        <x:v>Current U.S. availability</x:v>
      </x:c>
      <x:c r="F787" s="34" t="str">
        <x:v>Micro-Tech Endoscopy ST02-334-16.040 is source-backed but current U.S. availability or labeling is unverified.</x:v>
      </x:c>
      <x:c r="G787" s="34" t="str">
        <x:v>Confirm current U.S. catalog status, IFU, UDI/GTIN, service support, and local formulary before enabling.</x:v>
      </x:c>
      <x:c r="H787" s="34" t="str">
        <x:v>Open</x:v>
      </x:c>
    </x:row>
    <x:row r="788">
      <x:c r="A788" s="34" t="str">
        <x:v>QA-49FF9DFBA2</x:v>
      </x:c>
      <x:c r="B788" s="34" t="str">
        <x:v>Product</x:v>
      </x:c>
      <x:c r="C788" s="34" t="str">
        <x:v>PRD-8B87F7D42B</x:v>
      </x:c>
      <x:c r="D788" s="34" t="str">
        <x:v>Medium</x:v>
      </x:c>
      <x:c r="E788" s="34" t="str">
        <x:v>Production readiness verification</x:v>
      </x:c>
      <x:c r="F788" s="34" t="str">
        <x:v>Merit Medical 90129-302 is source-backed and prototype-visible but has not completed production verification.</x:v>
      </x:c>
      <x:c r="G788" s="34" t="str">
        <x:v>Verify current IFU, FDA/UDI status, commercial availability, recalls, exact package UOM, and local formulary; record dated evidence.</x:v>
      </x:c>
      <x:c r="H788" s="34" t="str">
        <x:v>Open</x:v>
      </x:c>
    </x:row>
    <x:row r="789">
      <x:c r="A789" s="34" t="str">
        <x:v>QA-87DFD78F94</x:v>
      </x:c>
      <x:c r="B789" s="34" t="str">
        <x:v>Product</x:v>
      </x:c>
      <x:c r="C789" s="34" t="str">
        <x:v>PRD-8C4F3E180E</x:v>
      </x:c>
      <x:c r="D789" s="34" t="str">
        <x:v>Medium</x:v>
      </x:c>
      <x:c r="E789" s="34" t="str">
        <x:v>Production readiness verification</x:v>
      </x:c>
      <x:c r="F789" s="34" t="str">
        <x:v>Novatech 03231S is source-backed and prototype-visible but has not completed production verification.</x:v>
      </x:c>
      <x:c r="G789" s="34" t="str">
        <x:v>Verify current IFU, FDA/UDI status, commercial availability, recalls, exact package UOM, and local formulary; record dated evidence.</x:v>
      </x:c>
      <x:c r="H789" s="34" t="str">
        <x:v>Open</x:v>
      </x:c>
    </x:row>
    <x:row r="790">
      <x:c r="A790" s="34" t="str">
        <x:v>QA-1E85B5B34B</x:v>
      </x:c>
      <x:c r="B790" s="34" t="str">
        <x:v>Product</x:v>
      </x:c>
      <x:c r="C790" s="34" t="str">
        <x:v>PRD-8CDDDC5158</x:v>
      </x:c>
      <x:c r="D790" s="34" t="str">
        <x:v>Medium</x:v>
      </x:c>
      <x:c r="E790" s="34" t="str">
        <x:v>Production readiness verification</x:v>
      </x:c>
      <x:c r="F790" s="34" t="str">
        <x:v>Novatech 02BRT20460 is source-backed and prototype-visible but has not completed production verification.</x:v>
      </x:c>
      <x:c r="G790" s="34" t="str">
        <x:v>Verify current IFU, FDA/UDI status, commercial availability, recalls, exact package UOM, and local formulary; record dated evidence.</x:v>
      </x:c>
      <x:c r="H790" s="34" t="str">
        <x:v>Open</x:v>
      </x:c>
    </x:row>
    <x:row r="791">
      <x:c r="A791" s="34" t="str">
        <x:v>QA-CE926AF858</x:v>
      </x:c>
      <x:c r="B791" s="34" t="str">
        <x:v>Product</x:v>
      </x:c>
      <x:c r="C791" s="34" t="str">
        <x:v>PRD-8D0C9F35DB</x:v>
      </x:c>
      <x:c r="D791" s="34" t="str">
        <x:v>Medium</x:v>
      </x:c>
      <x:c r="E791" s="34" t="str">
        <x:v>Current U.S. availability</x:v>
      </x:c>
      <x:c r="F791" s="34" t="str">
        <x:v>Karl Storz 10318G is source-backed but current U.S. availability or labeling is unverified.</x:v>
      </x:c>
      <x:c r="G791" s="34" t="str">
        <x:v>Confirm current U.S. catalog status, IFU, UDI/GTIN, service support, and local formulary before enabling.</x:v>
      </x:c>
      <x:c r="H791" s="34" t="str">
        <x:v>Open</x:v>
      </x:c>
    </x:row>
    <x:row r="792">
      <x:c r="A792" s="34" t="str">
        <x:v>QA-67488301F8</x:v>
      </x:c>
      <x:c r="B792" s="34" t="str">
        <x:v>Product</x:v>
      </x:c>
      <x:c r="C792" s="34" t="str">
        <x:v>PRD-8D82B325C6</x:v>
      </x:c>
      <x:c r="D792" s="34" t="str">
        <x:v>Medium</x:v>
      </x:c>
      <x:c r="E792" s="34" t="str">
        <x:v>Production readiness verification</x:v>
      </x:c>
      <x:c r="F792" s="34" t="str">
        <x:v>Rocket Medical R54410-00-CP is source-backed and prototype-visible but has not completed production verification.</x:v>
      </x:c>
      <x:c r="G792" s="34" t="str">
        <x:v>Verify current IFU, FDA/UDI status, commercial availability, recalls, exact package UOM, and local formulary; record dated evidence.</x:v>
      </x:c>
      <x:c r="H792" s="34" t="str">
        <x:v>Open</x:v>
      </x:c>
    </x:row>
    <x:row r="793">
      <x:c r="A793" s="34" t="str">
        <x:v>QA-CF77A4F8C5</x:v>
      </x:c>
      <x:c r="B793" s="34" t="str">
        <x:v>Product</x:v>
      </x:c>
      <x:c r="C793" s="34" t="str">
        <x:v>PRD-8DDD9F07C0</x:v>
      </x:c>
      <x:c r="D793" s="34" t="str">
        <x:v>Medium</x:v>
      </x:c>
      <x:c r="E793" s="34" t="str">
        <x:v>Production readiness verification</x:v>
      </x:c>
      <x:c r="F793" s="34" t="str">
        <x:v>Boston Scientific M00515181 is source-backed and prototype-visible but has not completed production verification.</x:v>
      </x:c>
      <x:c r="G793" s="34" t="str">
        <x:v>Verify current IFU, FDA/UDI status, commercial availability, recalls, exact package UOM, and local formulary; record dated evidence.</x:v>
      </x:c>
      <x:c r="H793" s="34" t="str">
        <x:v>Open</x:v>
      </x:c>
    </x:row>
    <x:row r="794">
      <x:c r="A794" s="34" t="str">
        <x:v>QA-5FCFF80522</x:v>
      </x:c>
      <x:c r="B794" s="34" t="str">
        <x:v>Product</x:v>
      </x:c>
      <x:c r="C794" s="34" t="str">
        <x:v>PRD-8E2214C53F</x:v>
      </x:c>
      <x:c r="D794" s="34" t="str">
        <x:v>Medium</x:v>
      </x:c>
      <x:c r="E794" s="34" t="str">
        <x:v>Production readiness verification</x:v>
      </x:c>
      <x:c r="F794" s="34" t="str">
        <x:v>Merit Medical 90129-206 is source-backed and prototype-visible but has not completed production verification.</x:v>
      </x:c>
      <x:c r="G794" s="34" t="str">
        <x:v>Verify current IFU, FDA/UDI status, commercial availability, recalls, exact package UOM, and local formulary; record dated evidence.</x:v>
      </x:c>
      <x:c r="H794" s="34" t="str">
        <x:v>Open</x:v>
      </x:c>
    </x:row>
    <x:row r="795">
      <x:c r="A795" s="34" t="str">
        <x:v>QA-07524F2C89</x:v>
      </x:c>
      <x:c r="B795" s="34" t="str">
        <x:v>Product</x:v>
      </x:c>
      <x:c r="C795" s="34" t="str">
        <x:v>PRD-900AA8F053</x:v>
      </x:c>
      <x:c r="D795" s="34" t="str">
        <x:v>Medium</x:v>
      </x:c>
      <x:c r="E795" s="34" t="str">
        <x:v>Production readiness verification</x:v>
      </x:c>
      <x:c r="F795" s="34" t="str">
        <x:v>Micro-Tech Endoscopy TT81830 is source-backed and prototype-visible but has not completed production verification.</x:v>
      </x:c>
      <x:c r="G795" s="34" t="str">
        <x:v>Verify current IFU, FDA/UDI status, commercial availability, recalls, exact package UOM, and local formulary; record dated evidence.</x:v>
      </x:c>
      <x:c r="H795" s="34" t="str">
        <x:v>Open</x:v>
      </x:c>
    </x:row>
    <x:row r="796">
      <x:c r="A796" s="34" t="str">
        <x:v>QA-186A92FE05</x:v>
      </x:c>
      <x:c r="B796" s="34" t="str">
        <x:v>Product</x:v>
      </x:c>
      <x:c r="C796" s="34" t="str">
        <x:v>PRD-901A1A1C5C</x:v>
      </x:c>
      <x:c r="D796" s="34" t="str">
        <x:v>Medium</x:v>
      </x:c>
      <x:c r="E796" s="34" t="str">
        <x:v>Current U.S. availability</x:v>
      </x:c>
      <x:c r="F796" s="34" t="str">
        <x:v>Richard Wolf 8243.604 is source-backed but current U.S. availability or labeling is unverified.</x:v>
      </x:c>
      <x:c r="G796" s="34" t="str">
        <x:v>Confirm current U.S. catalog status, IFU, UDI/GTIN, service support, and local formulary before enabling.</x:v>
      </x:c>
      <x:c r="H796" s="34" t="str">
        <x:v>Open</x:v>
      </x:c>
    </x:row>
    <x:row r="797">
      <x:c r="A797" s="34" t="str">
        <x:v>QA-FADA60295E</x:v>
      </x:c>
      <x:c r="B797" s="34" t="str">
        <x:v>Product</x:v>
      </x:c>
      <x:c r="C797" s="34" t="str">
        <x:v>PRD-904D5B29E4</x:v>
      </x:c>
      <x:c r="D797" s="34" t="str">
        <x:v>Medium</x:v>
      </x:c>
      <x:c r="E797" s="34" t="str">
        <x:v>Production readiness verification</x:v>
      </x:c>
      <x:c r="F797" s="34" t="str">
        <x:v>Boston Scientific M00576440 is source-backed and prototype-visible but has not completed production verification.</x:v>
      </x:c>
      <x:c r="G797" s="34" t="str">
        <x:v>Verify current IFU, FDA/UDI status, commercial availability, recalls, exact package UOM, and local formulary; record dated evidence.</x:v>
      </x:c>
      <x:c r="H797" s="34" t="str">
        <x:v>Open</x:v>
      </x:c>
    </x:row>
    <x:row r="798">
      <x:c r="A798" s="34" t="str">
        <x:v>QA-1A3CBA8EC6</x:v>
      </x:c>
      <x:c r="B798" s="34" t="str">
        <x:v>Product</x:v>
      </x:c>
      <x:c r="C798" s="34" t="str">
        <x:v>PRD-90A0B83AA5</x:v>
      </x:c>
      <x:c r="D798" s="34" t="str">
        <x:v>Medium</x:v>
      </x:c>
      <x:c r="E798" s="34" t="str">
        <x:v>Current U.S. availability</x:v>
      </x:c>
      <x:c r="F798" s="34" t="str">
        <x:v>Karl Storz 10370K is source-backed but current U.S. availability or labeling is unverified.</x:v>
      </x:c>
      <x:c r="G798" s="34" t="str">
        <x:v>Confirm current U.S. catalog status, IFU, UDI/GTIN, service support, and local formulary before enabling.</x:v>
      </x:c>
      <x:c r="H798" s="34" t="str">
        <x:v>Open</x:v>
      </x:c>
    </x:row>
    <x:row r="799">
      <x:c r="A799" s="34" t="str">
        <x:v>QA-A6FE44BFFE</x:v>
      </x:c>
      <x:c r="B799" s="34" t="str">
        <x:v>Product</x:v>
      </x:c>
      <x:c r="C799" s="34" t="str">
        <x:v>PRD-9188CC0F47</x:v>
      </x:c>
      <x:c r="D799" s="34" t="str">
        <x:v>Medium</x:v>
      </x:c>
      <x:c r="E799" s="34" t="str">
        <x:v>Current U.S. availability</x:v>
      </x:c>
      <x:c r="F799" s="34" t="str">
        <x:v>Karl Storz 10468B is source-backed but current U.S. availability or labeling is unverified.</x:v>
      </x:c>
      <x:c r="G799" s="34" t="str">
        <x:v>Confirm current U.S. catalog status, IFU, UDI/GTIN, service support, and local formulary before enabling.</x:v>
      </x:c>
      <x:c r="H799" s="34" t="str">
        <x:v>Open</x:v>
      </x:c>
    </x:row>
    <x:row r="800">
      <x:c r="A800" s="34" t="str">
        <x:v>QA-597888377C</x:v>
      </x:c>
      <x:c r="B800" s="34" t="str">
        <x:v>Product</x:v>
      </x:c>
      <x:c r="C800" s="34" t="str">
        <x:v>PRD-91BFC52CEC</x:v>
      </x:c>
      <x:c r="D800" s="34" t="str">
        <x:v>Medium</x:v>
      </x:c>
      <x:c r="E800" s="34" t="str">
        <x:v>Current U.S. availability</x:v>
      </x:c>
      <x:c r="F800" s="34" t="str">
        <x:v>Richard Wolf 8214.1281 is source-backed but current U.S. availability or labeling is unverified.</x:v>
      </x:c>
      <x:c r="G800" s="34" t="str">
        <x:v>Confirm current U.S. catalog status, IFU, UDI/GTIN, service support, and local formulary before enabling.</x:v>
      </x:c>
      <x:c r="H800" s="34" t="str">
        <x:v>Open</x:v>
      </x:c>
    </x:row>
    <x:row r="801">
      <x:c r="A801" s="34" t="str">
        <x:v>QA-309381D5CA</x:v>
      </x:c>
      <x:c r="B801" s="34" t="str">
        <x:v>Product</x:v>
      </x:c>
      <x:c r="C801" s="34" t="str">
        <x:v>PRD-91F4E30038</x:v>
      </x:c>
      <x:c r="D801" s="34" t="str">
        <x:v>Medium</x:v>
      </x:c>
      <x:c r="E801" s="34" t="str">
        <x:v>Production readiness verification</x:v>
      </x:c>
      <x:c r="F801" s="34" t="str">
        <x:v>Boston Scientific M00576620 is source-backed and prototype-visible but has not completed production verification.</x:v>
      </x:c>
      <x:c r="G801" s="34" t="str">
        <x:v>Verify current IFU, FDA/UDI status, commercial availability, recalls, exact package UOM, and local formulary; record dated evidence.</x:v>
      </x:c>
      <x:c r="H801" s="34" t="str">
        <x:v>Open</x:v>
      </x:c>
    </x:row>
    <x:row r="802">
      <x:c r="A802" s="34" t="str">
        <x:v>QA-FF058BB73B</x:v>
      </x:c>
      <x:c r="B802" s="34" t="str">
        <x:v>Product</x:v>
      </x:c>
      <x:c r="C802" s="34" t="str">
        <x:v>PRD-921CB1B912</x:v>
      </x:c>
      <x:c r="D802" s="34" t="str">
        <x:v>Medium</x:v>
      </x:c>
      <x:c r="E802" s="34" t="str">
        <x:v>Current U.S. availability</x:v>
      </x:c>
      <x:c r="F802" s="34" t="str">
        <x:v>Karl Storz 10385B is source-backed but current U.S. availability or labeling is unverified.</x:v>
      </x:c>
      <x:c r="G802" s="34" t="str">
        <x:v>Confirm current U.S. catalog status, IFU, UDI/GTIN, service support, and local formulary before enabling.</x:v>
      </x:c>
      <x:c r="H802" s="34" t="str">
        <x:v>Open</x:v>
      </x:c>
    </x:row>
    <x:row r="803">
      <x:c r="A803" s="34" t="str">
        <x:v>QA-D7F90C6B49</x:v>
      </x:c>
      <x:c r="B803" s="34" t="str">
        <x:v>Product</x:v>
      </x:c>
      <x:c r="C803" s="34" t="str">
        <x:v>PRD-924AFC41F8</x:v>
      </x:c>
      <x:c r="D803" s="34" t="str">
        <x:v>Medium</x:v>
      </x:c>
      <x:c r="E803" s="34" t="str">
        <x:v>Current U.S. availability</x:v>
      </x:c>
      <x:c r="F803" s="34" t="str">
        <x:v>Richard Wolf 82520.0641 is source-backed but current U.S. availability or labeling is unverified.</x:v>
      </x:c>
      <x:c r="G803" s="34" t="str">
        <x:v>Confirm current U.S. catalog status, IFU, UDI/GTIN, service support, and local formulary before enabling.</x:v>
      </x:c>
      <x:c r="H803" s="34" t="str">
        <x:v>Open</x:v>
      </x:c>
    </x:row>
    <x:row r="804">
      <x:c r="A804" s="34" t="str">
        <x:v>QA-E61F86B9CF</x:v>
      </x:c>
      <x:c r="B804" s="34" t="str">
        <x:v>Product</x:v>
      </x:c>
      <x:c r="C804" s="34" t="str">
        <x:v>PRD-934DA56D92</x:v>
      </x:c>
      <x:c r="D804" s="34" t="str">
        <x:v>Medium</x:v>
      </x:c>
      <x:c r="E804" s="34" t="str">
        <x:v>Current U.S. availability</x:v>
      </x:c>
      <x:c r="F804" s="34" t="str">
        <x:v>Karl Storz 10435A is source-backed but current U.S. availability or labeling is unverified.</x:v>
      </x:c>
      <x:c r="G804" s="34" t="str">
        <x:v>Confirm current U.S. catalog status, IFU, UDI/GTIN, service support, and local formulary before enabling.</x:v>
      </x:c>
      <x:c r="H804" s="34" t="str">
        <x:v>Open</x:v>
      </x:c>
    </x:row>
    <x:row r="805">
      <x:c r="A805" s="34" t="str">
        <x:v>QA-EE8588EDFF</x:v>
      </x:c>
      <x:c r="B805" s="34" t="str">
        <x:v>Product</x:v>
      </x:c>
      <x:c r="C805" s="34" t="str">
        <x:v>PRD-937DC338A9</x:v>
      </x:c>
      <x:c r="D805" s="34" t="str">
        <x:v>Medium</x:v>
      </x:c>
      <x:c r="E805" s="34" t="str">
        <x:v>Production readiness verification</x:v>
      </x:c>
      <x:c r="F805" s="34" t="str">
        <x:v>Merit Medical P15L55 is source-backed and prototype-visible but has not completed production verification.</x:v>
      </x:c>
      <x:c r="G805" s="34" t="str">
        <x:v>Verify current IFU, FDA/UDI status, commercial availability, recalls, exact package UOM, and local formulary; record dated evidence.</x:v>
      </x:c>
      <x:c r="H805" s="34" t="str">
        <x:v>Open</x:v>
      </x:c>
    </x:row>
    <x:row r="806">
      <x:c r="A806" s="34" t="str">
        <x:v>QA-537DBD91A9</x:v>
      </x:c>
      <x:c r="B806" s="34" t="str">
        <x:v>Product</x:v>
      </x:c>
      <x:c r="C806" s="34" t="str">
        <x:v>PRD-93C248AE98</x:v>
      </x:c>
      <x:c r="D806" s="34" t="str">
        <x:v>Medium</x:v>
      </x:c>
      <x:c r="E806" s="34" t="str">
        <x:v>Production readiness verification</x:v>
      </x:c>
      <x:c r="F806" s="34" t="str">
        <x:v>Novatech 02BRD9101 is source-backed and prototype-visible but has not completed production verification.</x:v>
      </x:c>
      <x:c r="G806" s="34" t="str">
        <x:v>Verify current IFU, FDA/UDI status, commercial availability, recalls, exact package UOM, and local formulary; record dated evidence.</x:v>
      </x:c>
      <x:c r="H806" s="34" t="str">
        <x:v>Open</x:v>
      </x:c>
    </x:row>
    <x:row r="807">
      <x:c r="A807" s="34" t="str">
        <x:v>QA-915F4784D7</x:v>
      </x:c>
      <x:c r="B807" s="34" t="str">
        <x:v>Product</x:v>
      </x:c>
      <x:c r="C807" s="34" t="str">
        <x:v>PRD-941D1C2633</x:v>
      </x:c>
      <x:c r="D807" s="34" t="str">
        <x:v>Medium</x:v>
      </x:c>
      <x:c r="E807" s="34" t="str">
        <x:v>Production readiness verification</x:v>
      </x:c>
      <x:c r="F807" s="34" t="str">
        <x:v>Merit Medical 90129-316 is source-backed and prototype-visible but has not completed production verification.</x:v>
      </x:c>
      <x:c r="G807" s="34" t="str">
        <x:v>Verify current IFU, FDA/UDI status, commercial availability, recalls, exact package UOM, and local formulary; record dated evidence.</x:v>
      </x:c>
      <x:c r="H807" s="34" t="str">
        <x:v>Open</x:v>
      </x:c>
    </x:row>
    <x:row r="808">
      <x:c r="A808" s="34" t="str">
        <x:v>QA-93044D5981</x:v>
      </x:c>
      <x:c r="B808" s="34" t="str">
        <x:v>Product</x:v>
      </x:c>
      <x:c r="C808" s="34" t="str">
        <x:v>PRD-946F2F821B</x:v>
      </x:c>
      <x:c r="D808" s="34" t="str">
        <x:v>Medium</x:v>
      </x:c>
      <x:c r="E808" s="34" t="str">
        <x:v>Production readiness verification</x:v>
      </x:c>
      <x:c r="F808" s="34" t="str">
        <x:v>Novatech 03261FS is source-backed and prototype-visible but has not completed production verification.</x:v>
      </x:c>
      <x:c r="G808" s="34" t="str">
        <x:v>Verify current IFU, FDA/UDI status, commercial availability, recalls, exact package UOM, and local formulary; record dated evidence.</x:v>
      </x:c>
      <x:c r="H808" s="34" t="str">
        <x:v>Open</x:v>
      </x:c>
    </x:row>
    <x:row r="809">
      <x:c r="A809" s="34" t="str">
        <x:v>QA-B70741C0A7</x:v>
      </x:c>
      <x:c r="B809" s="34" t="str">
        <x:v>Product</x:v>
      </x:c>
      <x:c r="C809" s="34" t="str">
        <x:v>PRD-948F3069B3</x:v>
      </x:c>
      <x:c r="D809" s="34" t="str">
        <x:v>Medium</x:v>
      </x:c>
      <x:c r="E809" s="34" t="str">
        <x:v>Production readiness verification</x:v>
      </x:c>
      <x:c r="F809" s="34" t="str">
        <x:v>Boston Scientific M00576690 is source-backed and prototype-visible but has not completed production verification.</x:v>
      </x:c>
      <x:c r="G809" s="34" t="str">
        <x:v>Verify current IFU, FDA/UDI status, commercial availability, recalls, exact package UOM, and local formulary; record dated evidence.</x:v>
      </x:c>
      <x:c r="H809" s="34" t="str">
        <x:v>Open</x:v>
      </x:c>
    </x:row>
    <x:row r="810">
      <x:c r="A810" s="34" t="str">
        <x:v>QA-33620CB308</x:v>
      </x:c>
      <x:c r="B810" s="34" t="str">
        <x:v>Product</x:v>
      </x:c>
      <x:c r="C810" s="34" t="str">
        <x:v>PRD-94C76DB87E</x:v>
      </x:c>
      <x:c r="D810" s="34" t="str">
        <x:v>Medium</x:v>
      </x:c>
      <x:c r="E810" s="34" t="str">
        <x:v>Production readiness verification</x:v>
      </x:c>
      <x:c r="F810" s="34" t="str">
        <x:v>Novatech 03161FS is source-backed and prototype-visible but has not completed production verification.</x:v>
      </x:c>
      <x:c r="G810" s="34" t="str">
        <x:v>Verify current IFU, FDA/UDI status, commercial availability, recalls, exact package UOM, and local formulary; record dated evidence.</x:v>
      </x:c>
      <x:c r="H810" s="34" t="str">
        <x:v>Open</x:v>
      </x:c>
    </x:row>
    <x:row r="811">
      <x:c r="A811" s="34" t="str">
        <x:v>QA-2276AB2B3F</x:v>
      </x:c>
      <x:c r="B811" s="34" t="str">
        <x:v>Product</x:v>
      </x:c>
      <x:c r="C811" s="34" t="str">
        <x:v>PRD-94E33ED243</x:v>
      </x:c>
      <x:c r="D811" s="34" t="str">
        <x:v>Medium</x:v>
      </x:c>
      <x:c r="E811" s="34" t="str">
        <x:v>Production readiness verification</x:v>
      </x:c>
      <x:c r="F811" s="34" t="str">
        <x:v>Boston Scientific M00550300 is source-backed and prototype-visible but has not completed production verification.</x:v>
      </x:c>
      <x:c r="G811" s="34" t="str">
        <x:v>Verify current IFU, FDA/UDI status, commercial availability, recalls, exact package UOM, and local formulary; record dated evidence.</x:v>
      </x:c>
      <x:c r="H811" s="34" t="str">
        <x:v>Open</x:v>
      </x:c>
    </x:row>
    <x:row r="812">
      <x:c r="A812" s="34" t="str">
        <x:v>QA-3D2716D70F</x:v>
      </x:c>
      <x:c r="B812" s="34" t="str">
        <x:v>Product</x:v>
      </x:c>
      <x:c r="C812" s="34" t="str">
        <x:v>PRD-952A7B928E</x:v>
      </x:c>
      <x:c r="D812" s="34" t="str">
        <x:v>Medium</x:v>
      </x:c>
      <x:c r="E812" s="34" t="str">
        <x:v>Production readiness verification</x:v>
      </x:c>
      <x:c r="F812" s="34" t="str">
        <x:v>Novatech 77642SC is source-backed and prototype-visible but has not completed production verification.</x:v>
      </x:c>
      <x:c r="G812" s="34" t="str">
        <x:v>Verify current IFU, FDA/UDI status, commercial availability, recalls, exact package UOM, and local formulary; record dated evidence.</x:v>
      </x:c>
      <x:c r="H812" s="34" t="str">
        <x:v>Open</x:v>
      </x:c>
    </x:row>
    <x:row r="813">
      <x:c r="A813" s="34" t="str">
        <x:v>QA-7B1FEF9C7C</x:v>
      </x:c>
      <x:c r="B813" s="34" t="str">
        <x:v>Product</x:v>
      </x:c>
      <x:c r="C813" s="34" t="str">
        <x:v>PRD-96993E6593</x:v>
      </x:c>
      <x:c r="D813" s="34" t="str">
        <x:v>Medium</x:v>
      </x:c>
      <x:c r="E813" s="34" t="str">
        <x:v>Current U.S. availability</x:v>
      </x:c>
      <x:c r="F813" s="34" t="str">
        <x:v>Richard Wolf 825610446 is source-backed but current U.S. availability or labeling is unverified.</x:v>
      </x:c>
      <x:c r="G813" s="34" t="str">
        <x:v>Confirm current U.S. catalog status, IFU, UDI/GTIN, service support, and local formulary before enabling.</x:v>
      </x:c>
      <x:c r="H813" s="34" t="str">
        <x:v>Open</x:v>
      </x:c>
    </x:row>
    <x:row r="814">
      <x:c r="A814" s="34" t="str">
        <x:v>QA-154EC53D58</x:v>
      </x:c>
      <x:c r="B814" s="34" t="str">
        <x:v>Product</x:v>
      </x:c>
      <x:c r="C814" s="34" t="str">
        <x:v>PRD-97B68B1ECE</x:v>
      </x:c>
      <x:c r="D814" s="34" t="str">
        <x:v>Medium</x:v>
      </x:c>
      <x:c r="E814" s="34" t="str">
        <x:v>Current U.S. availability</x:v>
      </x:c>
      <x:c r="F814" s="34" t="str">
        <x:v>Richard Wolf 8217.12 is source-backed but current U.S. availability or labeling is unverified.</x:v>
      </x:c>
      <x:c r="G814" s="34" t="str">
        <x:v>Confirm current U.S. catalog status, IFU, UDI/GTIN, service support, and local formulary before enabling.</x:v>
      </x:c>
      <x:c r="H814" s="34" t="str">
        <x:v>Open</x:v>
      </x:c>
    </x:row>
    <x:row r="815">
      <x:c r="A815" s="34" t="str">
        <x:v>QA-1E854C879A</x:v>
      </x:c>
      <x:c r="B815" s="34" t="str">
        <x:v>Product</x:v>
      </x:c>
      <x:c r="C815" s="34" t="str">
        <x:v>PRD-9844E2B578</x:v>
      </x:c>
      <x:c r="D815" s="34" t="str">
        <x:v>Medium</x:v>
      </x:c>
      <x:c r="E815" s="34" t="str">
        <x:v>Production readiness verification</x:v>
      </x:c>
      <x:c r="F815" s="34" t="str">
        <x:v>Boston Scientific M00515101 is source-backed and prototype-visible but has not completed production verification.</x:v>
      </x:c>
      <x:c r="G815" s="34" t="str">
        <x:v>Verify current IFU, FDA/UDI status, commercial availability, recalls, exact package UOM, and local formulary; record dated evidence.</x:v>
      </x:c>
      <x:c r="H815" s="34" t="str">
        <x:v>Open</x:v>
      </x:c>
    </x:row>
    <x:row r="816">
      <x:c r="A816" s="34" t="str">
        <x:v>QA-54074449B6</x:v>
      </x:c>
      <x:c r="B816" s="34" t="str">
        <x:v>Product</x:v>
      </x:c>
      <x:c r="C816" s="34" t="str">
        <x:v>PRD-985ACD0324</x:v>
      </x:c>
      <x:c r="D816" s="34" t="str">
        <x:v>Medium</x:v>
      </x:c>
      <x:c r="E816" s="34" t="str">
        <x:v>Current U.S. availability</x:v>
      </x:c>
      <x:c r="F816" s="34" t="str">
        <x:v>Richard Wolf 8290020 is source-backed but current U.S. availability or labeling is unverified.</x:v>
      </x:c>
      <x:c r="G816" s="34" t="str">
        <x:v>Confirm current U.S. catalog status, IFU, UDI/GTIN, service support, and local formulary before enabling.</x:v>
      </x:c>
      <x:c r="H816" s="34" t="str">
        <x:v>Open</x:v>
      </x:c>
    </x:row>
    <x:row r="817">
      <x:c r="A817" s="34" t="str">
        <x:v>QA-3F41CC03E1</x:v>
      </x:c>
      <x:c r="B817" s="34" t="str">
        <x:v>Product</x:v>
      </x:c>
      <x:c r="C817" s="34" t="str">
        <x:v>PRD-98610CE8EB</x:v>
      </x:c>
      <x:c r="D817" s="34" t="str">
        <x:v>Medium</x:v>
      </x:c>
      <x:c r="E817" s="34" t="str">
        <x:v>Production readiness verification</x:v>
      </x:c>
      <x:c r="F817" s="34" t="str">
        <x:v>Micro-Tech Endoscopy TT81800 is source-backed and prototype-visible but has not completed production verification.</x:v>
      </x:c>
      <x:c r="G817" s="34" t="str">
        <x:v>Verify current IFU, FDA/UDI status, commercial availability, recalls, exact package UOM, and local formulary; record dated evidence.</x:v>
      </x:c>
      <x:c r="H817" s="34" t="str">
        <x:v>Open</x:v>
      </x:c>
    </x:row>
    <x:row r="818">
      <x:c r="A818" s="34" t="str">
        <x:v>QA-0F22A46303</x:v>
      </x:c>
      <x:c r="B818" s="34" t="str">
        <x:v>Product</x:v>
      </x:c>
      <x:c r="C818" s="34" t="str">
        <x:v>PRD-993274DBA5</x:v>
      </x:c>
      <x:c r="D818" s="34" t="str">
        <x:v>Medium</x:v>
      </x:c>
      <x:c r="E818" s="34" t="str">
        <x:v>Current U.S. availability</x:v>
      </x:c>
      <x:c r="F818" s="34" t="str">
        <x:v>Richard Wolf 8205.12 is source-backed but current U.S. availability or labeling is unverified.</x:v>
      </x:c>
      <x:c r="G818" s="34" t="str">
        <x:v>Confirm current U.S. catalog status, IFU, UDI/GTIN, service support, and local formulary before enabling.</x:v>
      </x:c>
      <x:c r="H818" s="34" t="str">
        <x:v>Open</x:v>
      </x:c>
    </x:row>
    <x:row r="819">
      <x:c r="A819" s="34" t="str">
        <x:v>QA-F346DA5FE4</x:v>
      </x:c>
      <x:c r="B819" s="34" t="str">
        <x:v>Product</x:v>
      </x:c>
      <x:c r="C819" s="34" t="str">
        <x:v>PRD-99532BAC7D</x:v>
      </x:c>
      <x:c r="D819" s="34" t="str">
        <x:v>Medium</x:v>
      </x:c>
      <x:c r="E819" s="34" t="str">
        <x:v>Production readiness verification</x:v>
      </x:c>
      <x:c r="F819" s="34" t="str">
        <x:v>Merit Medical AERO1215 is source-backed and prototype-visible but has not completed production verification.</x:v>
      </x:c>
      <x:c r="G819" s="34" t="str">
        <x:v>Verify current IFU, FDA/UDI status, commercial availability, recalls, exact package UOM, and local formulary; record dated evidence.</x:v>
      </x:c>
      <x:c r="H819" s="34" t="str">
        <x:v>Open</x:v>
      </x:c>
    </x:row>
    <x:row r="820">
      <x:c r="A820" s="34" t="str">
        <x:v>QA-8C2DD80492</x:v>
      </x:c>
      <x:c r="B820" s="34" t="str">
        <x:v>Product</x:v>
      </x:c>
      <x:c r="C820" s="34" t="str">
        <x:v>PRD-99BC8714FF</x:v>
      </x:c>
      <x:c r="D820" s="34" t="str">
        <x:v>Medium</x:v>
      </x:c>
      <x:c r="E820" s="34" t="str">
        <x:v>Current U.S. availability</x:v>
      </x:c>
      <x:c r="F820" s="34" t="str">
        <x:v>Karl Storz 10452A is source-backed but current U.S. availability or labeling is unverified.</x:v>
      </x:c>
      <x:c r="G820" s="34" t="str">
        <x:v>Confirm current U.S. catalog status, IFU, UDI/GTIN, service support, and local formulary before enabling.</x:v>
      </x:c>
      <x:c r="H820" s="34" t="str">
        <x:v>Open</x:v>
      </x:c>
    </x:row>
    <x:row r="821">
      <x:c r="A821" s="34" t="str">
        <x:v>QA-A1853F7EB9</x:v>
      </x:c>
      <x:c r="B821" s="34" t="str">
        <x:v>Product</x:v>
      </x:c>
      <x:c r="C821" s="34" t="str">
        <x:v>PRD-99F825C44F</x:v>
      </x:c>
      <x:c r="D821" s="34" t="str">
        <x:v>Medium</x:v>
      </x:c>
      <x:c r="E821" s="34" t="str">
        <x:v>Current U.S. availability</x:v>
      </x:c>
      <x:c r="F821" s="34" t="str">
        <x:v>Karl Storz 10318CP is source-backed but current U.S. availability or labeling is unverified.</x:v>
      </x:c>
      <x:c r="G821" s="34" t="str">
        <x:v>Confirm current U.S. catalog status, IFU, UDI/GTIN, service support, and local formulary before enabling.</x:v>
      </x:c>
      <x:c r="H821" s="34" t="str">
        <x:v>Open</x:v>
      </x:c>
    </x:row>
    <x:row r="822">
      <x:c r="A822" s="34" t="str">
        <x:v>QA-2CFB906DBC</x:v>
      </x:c>
      <x:c r="B822" s="34" t="str">
        <x:v>Product</x:v>
      </x:c>
      <x:c r="C822" s="34" t="str">
        <x:v>PRD-9A5C5FEF7D</x:v>
      </x:c>
      <x:c r="D822" s="34" t="str">
        <x:v>Medium</x:v>
      </x:c>
      <x:c r="E822" s="34" t="str">
        <x:v>Current U.S. availability</x:v>
      </x:c>
      <x:c r="F822" s="34" t="str">
        <x:v>Karl Storz 10372HL is source-backed but current U.S. availability or labeling is unverified.</x:v>
      </x:c>
      <x:c r="G822" s="34" t="str">
        <x:v>Confirm current U.S. catalog status, IFU, UDI/GTIN, service support, and local formulary before enabling.</x:v>
      </x:c>
      <x:c r="H822" s="34" t="str">
        <x:v>Open</x:v>
      </x:c>
    </x:row>
    <x:row r="823">
      <x:c r="A823" s="34" t="str">
        <x:v>QA-BF85F78462</x:v>
      </x:c>
      <x:c r="B823" s="34" t="str">
        <x:v>Product</x:v>
      </x:c>
      <x:c r="C823" s="34" t="str">
        <x:v>PRD-9AB8A5ECAC</x:v>
      </x:c>
      <x:c r="D823" s="34" t="str">
        <x:v>Medium</x:v>
      </x:c>
      <x:c r="E823" s="34" t="str">
        <x:v>Production readiness verification</x:v>
      </x:c>
      <x:c r="F823" s="34" t="str">
        <x:v>Merit Medical K08-03014 is source-backed and prototype-visible but has not completed production verification.</x:v>
      </x:c>
      <x:c r="G823" s="34" t="str">
        <x:v>Verify current IFU, FDA/UDI status, commercial availability, recalls, exact package UOM, and local formulary; record dated evidence.</x:v>
      </x:c>
      <x:c r="H823" s="34" t="str">
        <x:v>Open</x:v>
      </x:c>
    </x:row>
    <x:row r="824">
      <x:c r="A824" s="34" t="str">
        <x:v>QA-DCE7C657B8</x:v>
      </x:c>
      <x:c r="B824" s="34" t="str">
        <x:v>Product</x:v>
      </x:c>
      <x:c r="C824" s="34" t="str">
        <x:v>PRD-9B0EE44246</x:v>
      </x:c>
      <x:c r="D824" s="34" t="str">
        <x:v>Medium</x:v>
      </x:c>
      <x:c r="E824" s="34" t="str">
        <x:v>Current U.S. availability</x:v>
      </x:c>
      <x:c r="F824" s="34" t="str">
        <x:v>Richard Wolf 2304.901 is source-backed but current U.S. availability or labeling is unverified.</x:v>
      </x:c>
      <x:c r="G824" s="34" t="str">
        <x:v>Confirm current U.S. catalog status, IFU, UDI/GTIN, service support, and local formulary before enabling.</x:v>
      </x:c>
      <x:c r="H824" s="34" t="str">
        <x:v>Open</x:v>
      </x:c>
    </x:row>
    <x:row r="825">
      <x:c r="A825" s="34" t="str">
        <x:v>QA-CC9EDA4E9A</x:v>
      </x:c>
      <x:c r="B825" s="34" t="str">
        <x:v>Product</x:v>
      </x:c>
      <x:c r="C825" s="34" t="str">
        <x:v>PRD-9BD2C36817</x:v>
      </x:c>
      <x:c r="D825" s="34" t="str">
        <x:v>Medium</x:v>
      </x:c>
      <x:c r="E825" s="34" t="str">
        <x:v>Current U.S. availability</x:v>
      </x:c>
      <x:c r="F825" s="34" t="str">
        <x:v>Karl Storz 10380CB is source-backed but current U.S. availability or labeling is unverified.</x:v>
      </x:c>
      <x:c r="G825" s="34" t="str">
        <x:v>Confirm current U.S. catalog status, IFU, UDI/GTIN, service support, and local formulary before enabling.</x:v>
      </x:c>
      <x:c r="H825" s="34" t="str">
        <x:v>Open</x:v>
      </x:c>
    </x:row>
    <x:row r="826">
      <x:c r="A826" s="34" t="str">
        <x:v>QA-8F7A19104C</x:v>
      </x:c>
      <x:c r="B826" s="34" t="str">
        <x:v>Product</x:v>
      </x:c>
      <x:c r="C826" s="34" t="str">
        <x:v>PRD-9C1CF84490</x:v>
      </x:c>
      <x:c r="D826" s="34" t="str">
        <x:v>Medium</x:v>
      </x:c>
      <x:c r="E826" s="34" t="str">
        <x:v>Current U.S. availability</x:v>
      </x:c>
      <x:c r="F826" s="34" t="str">
        <x:v>Richard Wolf 8020.15 is source-backed but current U.S. availability or labeling is unverified.</x:v>
      </x:c>
      <x:c r="G826" s="34" t="str">
        <x:v>Confirm current U.S. catalog status, IFU, UDI/GTIN, service support, and local formulary before enabling.</x:v>
      </x:c>
      <x:c r="H826" s="34" t="str">
        <x:v>Open</x:v>
      </x:c>
    </x:row>
    <x:row r="827">
      <x:c r="A827" s="34" t="str">
        <x:v>QA-43448B875A</x:v>
      </x:c>
      <x:c r="B827" s="34" t="str">
        <x:v>Product</x:v>
      </x:c>
      <x:c r="C827" s="34" t="str">
        <x:v>PRD-9C399CB432</x:v>
      </x:c>
      <x:c r="D827" s="34" t="str">
        <x:v>Medium</x:v>
      </x:c>
      <x:c r="E827" s="34" t="str">
        <x:v>Production readiness verification</x:v>
      </x:c>
      <x:c r="F827" s="34" t="str">
        <x:v>Merit Medical 90129-315 is source-backed and prototype-visible but has not completed production verification.</x:v>
      </x:c>
      <x:c r="G827" s="34" t="str">
        <x:v>Verify current IFU, FDA/UDI status, commercial availability, recalls, exact package UOM, and local formulary; record dated evidence.</x:v>
      </x:c>
      <x:c r="H827" s="34" t="str">
        <x:v>Open</x:v>
      </x:c>
    </x:row>
    <x:row r="828">
      <x:c r="A828" s="34" t="str">
        <x:v>QA-2D37116AF7</x:v>
      </x:c>
      <x:c r="B828" s="34" t="str">
        <x:v>Product</x:v>
      </x:c>
      <x:c r="C828" s="34" t="str">
        <x:v>PRD-9C5FCF73E5</x:v>
      </x:c>
      <x:c r="D828" s="34" t="str">
        <x:v>Medium</x:v>
      </x:c>
      <x:c r="E828" s="34" t="str">
        <x:v>Current U.S. availability</x:v>
      </x:c>
      <x:c r="F828" s="34" t="str">
        <x:v>Richard Wolf 8242.651 is source-backed but current U.S. availability or labeling is unverified.</x:v>
      </x:c>
      <x:c r="G828" s="34" t="str">
        <x:v>Confirm current U.S. catalog status, IFU, UDI/GTIN, service support, and local formulary before enabling.</x:v>
      </x:c>
      <x:c r="H828" s="34" t="str">
        <x:v>Open</x:v>
      </x:c>
    </x:row>
    <x:row r="829">
      <x:c r="A829" s="34" t="str">
        <x:v>QA-7ABF54CDF6</x:v>
      </x:c>
      <x:c r="B829" s="34" t="str">
        <x:v>Product</x:v>
      </x:c>
      <x:c r="C829" s="34" t="str">
        <x:v>PRD-9C633556C2</x:v>
      </x:c>
      <x:c r="D829" s="34" t="str">
        <x:v>Medium</x:v>
      </x:c>
      <x:c r="E829" s="34" t="str">
        <x:v>Production readiness verification</x:v>
      </x:c>
      <x:c r="F829" s="34" t="str">
        <x:v>Olympus FG-54D is source-backed and prototype-visible but has not completed production verification.</x:v>
      </x:c>
      <x:c r="G829" s="34" t="str">
        <x:v>Verify current IFU, FDA/UDI status, commercial availability, recalls, exact package UOM, and local formulary; record dated evidence.</x:v>
      </x:c>
      <x:c r="H829" s="34" t="str">
        <x:v>Open</x:v>
      </x:c>
    </x:row>
    <x:row r="830">
      <x:c r="A830" s="34" t="str">
        <x:v>QA-547C7967E8</x:v>
      </x:c>
      <x:c r="B830" s="34" t="str">
        <x:v>Product</x:v>
      </x:c>
      <x:c r="C830" s="34" t="str">
        <x:v>PRD-9C6ECA3162</x:v>
      </x:c>
      <x:c r="D830" s="34" t="str">
        <x:v>Medium</x:v>
      </x:c>
      <x:c r="E830" s="34" t="str">
        <x:v>Production readiness verification</x:v>
      </x:c>
      <x:c r="F830" s="34" t="str">
        <x:v>Novatech 02BRD3509 is source-backed and prototype-visible but has not completed production verification.</x:v>
      </x:c>
      <x:c r="G830" s="34" t="str">
        <x:v>Verify current IFU, FDA/UDI status, commercial availability, recalls, exact package UOM, and local formulary; record dated evidence.</x:v>
      </x:c>
      <x:c r="H830" s="34" t="str">
        <x:v>Open</x:v>
      </x:c>
    </x:row>
    <x:row r="831">
      <x:c r="A831" s="34" t="str">
        <x:v>QA-5929BFF9C1</x:v>
      </x:c>
      <x:c r="B831" s="34" t="str">
        <x:v>Product</x:v>
      </x:c>
      <x:c r="C831" s="34" t="str">
        <x:v>PRD-9CCC6DB32E</x:v>
      </x:c>
      <x:c r="D831" s="34" t="str">
        <x:v>Medium</x:v>
      </x:c>
      <x:c r="E831" s="34" t="str">
        <x:v>Current U.S. availability</x:v>
      </x:c>
      <x:c r="F831" s="34" t="str">
        <x:v>Richard Wolf 8906.001 is source-backed but current U.S. availability or labeling is unverified.</x:v>
      </x:c>
      <x:c r="G831" s="34" t="str">
        <x:v>Confirm current U.S. catalog status, IFU, UDI/GTIN, service support, and local formulary before enabling.</x:v>
      </x:c>
      <x:c r="H831" s="34" t="str">
        <x:v>Open</x:v>
      </x:c>
    </x:row>
    <x:row r="832">
      <x:c r="A832" s="34" t="str">
        <x:v>QA-FDC76CC760</x:v>
      </x:c>
      <x:c r="B832" s="34" t="str">
        <x:v>Product</x:v>
      </x:c>
      <x:c r="C832" s="34" t="str">
        <x:v>PRD-9CE6425CE0</x:v>
      </x:c>
      <x:c r="D832" s="34" t="str">
        <x:v>Medium</x:v>
      </x:c>
      <x:c r="E832" s="34" t="str">
        <x:v>Production readiness verification</x:v>
      </x:c>
      <x:c r="F832" s="34" t="str">
        <x:v>Novatech 04371S is source-backed and prototype-visible but has not completed production verification.</x:v>
      </x:c>
      <x:c r="G832" s="34" t="str">
        <x:v>Verify current IFU, FDA/UDI status, commercial availability, recalls, exact package UOM, and local formulary; record dated evidence.</x:v>
      </x:c>
      <x:c r="H832" s="34" t="str">
        <x:v>Open</x:v>
      </x:c>
    </x:row>
    <x:row r="833">
      <x:c r="A833" s="34" t="str">
        <x:v>QA-98A892F2BC</x:v>
      </x:c>
      <x:c r="B833" s="34" t="str">
        <x:v>Product</x:v>
      </x:c>
      <x:c r="C833" s="34" t="str">
        <x:v>PRD-9CE6992373</x:v>
      </x:c>
      <x:c r="D833" s="34" t="str">
        <x:v>Medium</x:v>
      </x:c>
      <x:c r="E833" s="34" t="str">
        <x:v>Production readiness verification</x:v>
      </x:c>
      <x:c r="F833" s="34" t="str">
        <x:v>Olympus BCV1-S2 is source-backed and prototype-visible but has not completed production verification.</x:v>
      </x:c>
      <x:c r="G833" s="34" t="str">
        <x:v>Verify current IFU, FDA/UDI status, commercial availability, recalls, exact package UOM, and local formulary; record dated evidence.</x:v>
      </x:c>
      <x:c r="H833" s="34" t="str">
        <x:v>Open</x:v>
      </x:c>
    </x:row>
    <x:row r="834">
      <x:c r="A834" s="34" t="str">
        <x:v>QA-03B4D999CB</x:v>
      </x:c>
      <x:c r="B834" s="34" t="str">
        <x:v>Product</x:v>
      </x:c>
      <x:c r="C834" s="34" t="str">
        <x:v>PRD-9CFCC838A3</x:v>
      </x:c>
      <x:c r="D834" s="34" t="str">
        <x:v>Medium</x:v>
      </x:c>
      <x:c r="E834" s="34" t="str">
        <x:v>Production readiness verification</x:v>
      </x:c>
      <x:c r="F834" s="34" t="str">
        <x:v>Olympus FB-221D.A is source-backed and prototype-visible but has not completed production verification.</x:v>
      </x:c>
      <x:c r="G834" s="34" t="str">
        <x:v>Verify current IFU, FDA/UDI status, commercial availability, recalls, exact package UOM, and local formulary; record dated evidence.</x:v>
      </x:c>
      <x:c r="H834" s="34" t="str">
        <x:v>Open</x:v>
      </x:c>
    </x:row>
    <x:row r="835">
      <x:c r="A835" s="34" t="str">
        <x:v>QA-61C316C694</x:v>
      </x:c>
      <x:c r="B835" s="34" t="str">
        <x:v>Product</x:v>
      </x:c>
      <x:c r="C835" s="34" t="str">
        <x:v>PRD-9D5C45AA6F</x:v>
      </x:c>
      <x:c r="D835" s="34" t="str">
        <x:v>Medium</x:v>
      </x:c>
      <x:c r="E835" s="34" t="str">
        <x:v>Production readiness verification</x:v>
      </x:c>
      <x:c r="F835" s="34" t="str">
        <x:v>Merit Medical P6L20 is source-backed and prototype-visible but has not completed production verification.</x:v>
      </x:c>
      <x:c r="G835" s="34" t="str">
        <x:v>Verify current IFU, FDA/UDI status, commercial availability, recalls, exact package UOM, and local formulary; record dated evidence.</x:v>
      </x:c>
      <x:c r="H835" s="34" t="str">
        <x:v>Open</x:v>
      </x:c>
    </x:row>
    <x:row r="836">
      <x:c r="A836" s="34" t="str">
        <x:v>QA-AA47DE38C4</x:v>
      </x:c>
      <x:c r="B836" s="34" t="str">
        <x:v>Product</x:v>
      </x:c>
      <x:c r="C836" s="34" t="str">
        <x:v>PRD-9E6034F109</x:v>
      </x:c>
      <x:c r="D836" s="34" t="str">
        <x:v>Medium</x:v>
      </x:c>
      <x:c r="E836" s="34" t="str">
        <x:v>Production readiness verification</x:v>
      </x:c>
      <x:c r="F836" s="34" t="str">
        <x:v>Boston Scientific M00550330 is source-backed and prototype-visible but has not completed production verification.</x:v>
      </x:c>
      <x:c r="G836" s="34" t="str">
        <x:v>Verify current IFU, FDA/UDI status, commercial availability, recalls, exact package UOM, and local formulary; record dated evidence.</x:v>
      </x:c>
      <x:c r="H836" s="34" t="str">
        <x:v>Open</x:v>
      </x:c>
    </x:row>
    <x:row r="837">
      <x:c r="A837" s="34" t="str">
        <x:v>QA-925E9D3904</x:v>
      </x:c>
      <x:c r="B837" s="34" t="str">
        <x:v>Product</x:v>
      </x:c>
      <x:c r="C837" s="34" t="str">
        <x:v>PRD-9E7BDDB1CC</x:v>
      </x:c>
      <x:c r="D837" s="34" t="str">
        <x:v>Medium</x:v>
      </x:c>
      <x:c r="E837" s="34" t="str">
        <x:v>Current U.S. availability</x:v>
      </x:c>
      <x:c r="F837" s="34" t="str">
        <x:v>Karl Storz 10479F is source-backed but current U.S. availability or labeling is unverified.</x:v>
      </x:c>
      <x:c r="G837" s="34" t="str">
        <x:v>Confirm current U.S. catalog status, IFU, UDI/GTIN, service support, and local formulary before enabling.</x:v>
      </x:c>
      <x:c r="H837" s="34" t="str">
        <x:v>Open</x:v>
      </x:c>
    </x:row>
    <x:row r="838">
      <x:c r="A838" s="34" t="str">
        <x:v>QA-51EBDCB89C</x:v>
      </x:c>
      <x:c r="B838" s="34" t="str">
        <x:v>Product</x:v>
      </x:c>
      <x:c r="C838" s="34" t="str">
        <x:v>PRD-9EB174FBB0</x:v>
      </x:c>
      <x:c r="D838" s="34" t="str">
        <x:v>Medium</x:v>
      </x:c>
      <x:c r="E838" s="34" t="str">
        <x:v>Production readiness verification</x:v>
      </x:c>
      <x:c r="F838" s="34" t="str">
        <x:v>Novatech 02BRD2514 is source-backed and prototype-visible but has not completed production verification.</x:v>
      </x:c>
      <x:c r="G838" s="34" t="str">
        <x:v>Verify current IFU, FDA/UDI status, commercial availability, recalls, exact package UOM, and local formulary; record dated evidence.</x:v>
      </x:c>
      <x:c r="H838" s="34" t="str">
        <x:v>Open</x:v>
      </x:c>
    </x:row>
    <x:row r="839">
      <x:c r="A839" s="34" t="str">
        <x:v>QA-31708B4685</x:v>
      </x:c>
      <x:c r="B839" s="34" t="str">
        <x:v>Product</x:v>
      </x:c>
      <x:c r="C839" s="34" t="str">
        <x:v>PRD-9FDA372767</x:v>
      </x:c>
      <x:c r="D839" s="34" t="str">
        <x:v>Medium</x:v>
      </x:c>
      <x:c r="E839" s="34" t="str">
        <x:v>Production readiness verification</x:v>
      </x:c>
      <x:c r="F839" s="34" t="str">
        <x:v>Novatech 03181S is source-backed and prototype-visible but has not completed production verification.</x:v>
      </x:c>
      <x:c r="G839" s="34" t="str">
        <x:v>Verify current IFU, FDA/UDI status, commercial availability, recalls, exact package UOM, and local formulary; record dated evidence.</x:v>
      </x:c>
      <x:c r="H839" s="34" t="str">
        <x:v>Open</x:v>
      </x:c>
    </x:row>
    <x:row r="840">
      <x:c r="A840" s="34" t="str">
        <x:v>QA-32C4DC4C4B</x:v>
      </x:c>
      <x:c r="B840" s="34" t="str">
        <x:v>Product</x:v>
      </x:c>
      <x:c r="C840" s="34" t="str">
        <x:v>PRD-9FFD95C095</x:v>
      </x:c>
      <x:c r="D840" s="34" t="str">
        <x:v>Medium</x:v>
      </x:c>
      <x:c r="E840" s="34" t="str">
        <x:v>Production readiness verification</x:v>
      </x:c>
      <x:c r="F840" s="34" t="str">
        <x:v>Rocket Medical R51411-00-00 is source-backed and prototype-visible but has not completed production verification.</x:v>
      </x:c>
      <x:c r="G840" s="34" t="str">
        <x:v>Verify current IFU, FDA/UDI status, commercial availability, recalls, exact package UOM, and local formulary; record dated evidence.</x:v>
      </x:c>
      <x:c r="H840" s="34" t="str">
        <x:v>Open</x:v>
      </x:c>
    </x:row>
    <x:row r="841">
      <x:c r="A841" s="34" t="str">
        <x:v>QA-EC08E4FEEC</x:v>
      </x:c>
      <x:c r="B841" s="34" t="str">
        <x:v>Product</x:v>
      </x:c>
      <x:c r="C841" s="34" t="str">
        <x:v>PRD-A0214EBAC0</x:v>
      </x:c>
      <x:c r="D841" s="34" t="str">
        <x:v>Medium</x:v>
      </x:c>
      <x:c r="E841" s="34" t="str">
        <x:v>Current U.S. availability</x:v>
      </x:c>
      <x:c r="F841" s="34" t="str">
        <x:v>Richard Wolf 8214.1241 is source-backed but current U.S. availability or labeling is unverified.</x:v>
      </x:c>
      <x:c r="G841" s="34" t="str">
        <x:v>Confirm current U.S. catalog status, IFU, UDI/GTIN, service support, and local formulary before enabling.</x:v>
      </x:c>
      <x:c r="H841" s="34" t="str">
        <x:v>Open</x:v>
      </x:c>
    </x:row>
    <x:row r="842">
      <x:c r="A842" s="34" t="str">
        <x:v>QA-8A9FF7C3AE</x:v>
      </x:c>
      <x:c r="B842" s="34" t="str">
        <x:v>Product</x:v>
      </x:c>
      <x:c r="C842" s="34" t="str">
        <x:v>PRD-A12A620A18</x:v>
      </x:c>
      <x:c r="D842" s="34" t="str">
        <x:v>Medium</x:v>
      </x:c>
      <x:c r="E842" s="34" t="str">
        <x:v>Current U.S. availability</x:v>
      </x:c>
      <x:c r="F842" s="34" t="str">
        <x:v>Richard Wolf 8906.081 is source-backed but current U.S. availability or labeling is unverified.</x:v>
      </x:c>
      <x:c r="G842" s="34" t="str">
        <x:v>Confirm current U.S. catalog status, IFU, UDI/GTIN, service support, and local formulary before enabling.</x:v>
      </x:c>
      <x:c r="H842" s="34" t="str">
        <x:v>Open</x:v>
      </x:c>
    </x:row>
    <x:row r="843">
      <x:c r="A843" s="34" t="str">
        <x:v>QA-C60015DC7B</x:v>
      </x:c>
      <x:c r="B843" s="34" t="str">
        <x:v>Product</x:v>
      </x:c>
      <x:c r="C843" s="34" t="str">
        <x:v>PRD-A1B7FC0BD4</x:v>
      </x:c>
      <x:c r="D843" s="34" t="str">
        <x:v>Medium</x:v>
      </x:c>
      <x:c r="E843" s="34" t="str">
        <x:v>Current U.S. availability</x:v>
      </x:c>
      <x:c r="F843" s="34" t="str">
        <x:v>Richard Wolf 8935.442 is source-backed but current U.S. availability or labeling is unverified.</x:v>
      </x:c>
      <x:c r="G843" s="34" t="str">
        <x:v>Confirm current U.S. catalog status, IFU, UDI/GTIN, service support, and local formulary before enabling.</x:v>
      </x:c>
      <x:c r="H843" s="34" t="str">
        <x:v>Open</x:v>
      </x:c>
    </x:row>
    <x:row r="844">
      <x:c r="A844" s="34" t="str">
        <x:v>QA-B69B315EFC</x:v>
      </x:c>
      <x:c r="B844" s="34" t="str">
        <x:v>Product</x:v>
      </x:c>
      <x:c r="C844" s="34" t="str">
        <x:v>PRD-A2F4A953C4</x:v>
      </x:c>
      <x:c r="D844" s="34" t="str">
        <x:v>Medium</x:v>
      </x:c>
      <x:c r="E844" s="34" t="str">
        <x:v>Current U.S. availability</x:v>
      </x:c>
      <x:c r="F844" s="34" t="str">
        <x:v>Richard Wolf 829.601 is source-backed but current U.S. availability or labeling is unverified.</x:v>
      </x:c>
      <x:c r="G844" s="34" t="str">
        <x:v>Confirm current U.S. catalog status, IFU, UDI/GTIN, service support, and local formulary before enabling.</x:v>
      </x:c>
      <x:c r="H844" s="34" t="str">
        <x:v>Open</x:v>
      </x:c>
    </x:row>
    <x:row r="845">
      <x:c r="A845" s="34" t="str">
        <x:v>QA-B17FD5A159</x:v>
      </x:c>
      <x:c r="B845" s="34" t="str">
        <x:v>Product</x:v>
      </x:c>
      <x:c r="C845" s="34" t="str">
        <x:v>PRD-A2FCA81CFA</x:v>
      </x:c>
      <x:c r="D845" s="34" t="str">
        <x:v>Medium</x:v>
      </x:c>
      <x:c r="E845" s="34" t="str">
        <x:v>Current U.S. availability</x:v>
      </x:c>
      <x:c r="F845" s="34" t="str">
        <x:v>Karl Storz 10386A is source-backed but current U.S. availability or labeling is unverified.</x:v>
      </x:c>
      <x:c r="G845" s="34" t="str">
        <x:v>Confirm current U.S. catalog status, IFU, UDI/GTIN, service support, and local formulary before enabling.</x:v>
      </x:c>
      <x:c r="H845" s="34" t="str">
        <x:v>Open</x:v>
      </x:c>
    </x:row>
    <x:row r="846">
      <x:c r="A846" s="34" t="str">
        <x:v>QA-FC1337D587</x:v>
      </x:c>
      <x:c r="B846" s="34" t="str">
        <x:v>Product</x:v>
      </x:c>
      <x:c r="C846" s="34" t="str">
        <x:v>PRD-A3EBA86219</x:v>
      </x:c>
      <x:c r="D846" s="34" t="str">
        <x:v>Medium</x:v>
      </x:c>
      <x:c r="E846" s="34" t="str">
        <x:v>Current U.S. availability</x:v>
      </x:c>
      <x:c r="F846" s="34" t="str">
        <x:v>Richard Wolf 8215.716 is source-backed but current U.S. availability or labeling is unverified.</x:v>
      </x:c>
      <x:c r="G846" s="34" t="str">
        <x:v>Confirm current U.S. catalog status, IFU, UDI/GTIN, service support, and local formulary before enabling.</x:v>
      </x:c>
      <x:c r="H846" s="34" t="str">
        <x:v>Open</x:v>
      </x:c>
    </x:row>
    <x:row r="847">
      <x:c r="A847" s="34" t="str">
        <x:v>QA-3C702F9EF4</x:v>
      </x:c>
      <x:c r="B847" s="34" t="str">
        <x:v>Product</x:v>
      </x:c>
      <x:c r="C847" s="34" t="str">
        <x:v>PRD-A412BD40C1</x:v>
      </x:c>
      <x:c r="D847" s="34" t="str">
        <x:v>Medium</x:v>
      </x:c>
      <x:c r="E847" s="34" t="str">
        <x:v>Production readiness verification</x:v>
      </x:c>
      <x:c r="F847" s="34" t="str">
        <x:v>Novatech 03701S is source-backed and prototype-visible but has not completed production verification.</x:v>
      </x:c>
      <x:c r="G847" s="34" t="str">
        <x:v>Verify current IFU, FDA/UDI status, commercial availability, recalls, exact package UOM, and local formulary; record dated evidence.</x:v>
      </x:c>
      <x:c r="H847" s="34" t="str">
        <x:v>Open</x:v>
      </x:c>
    </x:row>
    <x:row r="848">
      <x:c r="A848" s="34" t="str">
        <x:v>QA-8233E2316D</x:v>
      </x:c>
      <x:c r="B848" s="34" t="str">
        <x:v>Product</x:v>
      </x:c>
      <x:c r="C848" s="34" t="str">
        <x:v>PRD-A457429809</x:v>
      </x:c>
      <x:c r="D848" s="34" t="str">
        <x:v>Medium</x:v>
      </x:c>
      <x:c r="E848" s="34" t="str">
        <x:v>Production readiness verification</x:v>
      </x:c>
      <x:c r="F848" s="34" t="str">
        <x:v>Olympus NA-401D-1321 is source-backed and prototype-visible but has not completed production verification.</x:v>
      </x:c>
      <x:c r="G848" s="34" t="str">
        <x:v>Verify current IFU, FDA/UDI status, commercial availability, recalls, exact package UOM, and local formulary; record dated evidence.</x:v>
      </x:c>
      <x:c r="H848" s="34" t="str">
        <x:v>Open</x:v>
      </x:c>
    </x:row>
    <x:row r="849">
      <x:c r="A849" s="34" t="str">
        <x:v>QA-C2D2C322C7</x:v>
      </x:c>
      <x:c r="B849" s="34" t="str">
        <x:v>Product</x:v>
      </x:c>
      <x:c r="C849" s="34" t="str">
        <x:v>PRD-A4793529B7</x:v>
      </x:c>
      <x:c r="D849" s="34" t="str">
        <x:v>Medium</x:v>
      </x:c>
      <x:c r="E849" s="34" t="str">
        <x:v>Production readiness verification</x:v>
      </x:c>
      <x:c r="F849" s="34" t="str">
        <x:v>Novatech 02BRD9901 is source-backed and prototype-visible but has not completed production verification.</x:v>
      </x:c>
      <x:c r="G849" s="34" t="str">
        <x:v>Verify current IFU, FDA/UDI status, commercial availability, recalls, exact package UOM, and local formulary; record dated evidence.</x:v>
      </x:c>
      <x:c r="H849" s="34" t="str">
        <x:v>Open</x:v>
      </x:c>
    </x:row>
    <x:row r="850">
      <x:c r="A850" s="34" t="str">
        <x:v>QA-59C1320790</x:v>
      </x:c>
      <x:c r="B850" s="34" t="str">
        <x:v>Product</x:v>
      </x:c>
      <x:c r="C850" s="34" t="str">
        <x:v>PRD-A504350406</x:v>
      </x:c>
      <x:c r="D850" s="34" t="str">
        <x:v>Medium</x:v>
      </x:c>
      <x:c r="E850" s="34" t="str">
        <x:v>Current U.S. availability</x:v>
      </x:c>
      <x:c r="F850" s="34" t="str">
        <x:v>Karl Storz 10315M is source-backed but current U.S. availability or labeling is unverified.</x:v>
      </x:c>
      <x:c r="G850" s="34" t="str">
        <x:v>Confirm current U.S. catalog status, IFU, UDI/GTIN, service support, and local formulary before enabling.</x:v>
      </x:c>
      <x:c r="H850" s="34" t="str">
        <x:v>Open</x:v>
      </x:c>
    </x:row>
    <x:row r="851">
      <x:c r="A851" s="34" t="str">
        <x:v>QA-5E5266CB0F</x:v>
      </x:c>
      <x:c r="B851" s="34" t="str">
        <x:v>Product</x:v>
      </x:c>
      <x:c r="C851" s="34" t="str">
        <x:v>PRD-A5971F1DE3</x:v>
      </x:c>
      <x:c r="D851" s="34" t="str">
        <x:v>Medium</x:v>
      </x:c>
      <x:c r="E851" s="34" t="str">
        <x:v>Current U.S. availability</x:v>
      </x:c>
      <x:c r="F851" s="34" t="str">
        <x:v>Micro-Tech Endoscopy ST02-332-14.040 is source-backed but current U.S. availability or labeling is unverified.</x:v>
      </x:c>
      <x:c r="G851" s="34" t="str">
        <x:v>Confirm current U.S. catalog status, IFU, UDI/GTIN, service support, and local formulary before enabling.</x:v>
      </x:c>
      <x:c r="H851" s="34" t="str">
        <x:v>Open</x:v>
      </x:c>
    </x:row>
    <x:row r="852">
      <x:c r="A852" s="34" t="str">
        <x:v>QA-1A9A0AC466</x:v>
      </x:c>
      <x:c r="B852" s="34" t="str">
        <x:v>Product</x:v>
      </x:c>
      <x:c r="C852" s="34" t="str">
        <x:v>PRD-A5D3D731DC</x:v>
      </x:c>
      <x:c r="D852" s="34" t="str">
        <x:v>Medium</x:v>
      </x:c>
      <x:c r="E852" s="34" t="str">
        <x:v>Production readiness verification</x:v>
      </x:c>
      <x:c r="F852" s="34" t="str">
        <x:v>Boston Scientific M00576660 is source-backed and prototype-visible but has not completed production verification.</x:v>
      </x:c>
      <x:c r="G852" s="34" t="str">
        <x:v>Verify current IFU, FDA/UDI status, commercial availability, recalls, exact package UOM, and local formulary; record dated evidence.</x:v>
      </x:c>
      <x:c r="H852" s="34" t="str">
        <x:v>Open</x:v>
      </x:c>
    </x:row>
    <x:row r="853">
      <x:c r="A853" s="34" t="str">
        <x:v>QA-C2D6695161</x:v>
      </x:c>
      <x:c r="B853" s="34" t="str">
        <x:v>Product</x:v>
      </x:c>
      <x:c r="C853" s="34" t="str">
        <x:v>PRD-A5F6B25BCB</x:v>
      </x:c>
      <x:c r="D853" s="34" t="str">
        <x:v>Medium</x:v>
      </x:c>
      <x:c r="E853" s="34" t="str">
        <x:v>Production readiness verification</x:v>
      </x:c>
      <x:c r="F853" s="34" t="str">
        <x:v>Merit Medical ASP-4 is source-backed and prototype-visible but has not completed production verification.</x:v>
      </x:c>
      <x:c r="G853" s="34" t="str">
        <x:v>Verify current IFU, FDA/UDI status, commercial availability, recalls, exact package UOM, and local formulary; record dated evidence.</x:v>
      </x:c>
      <x:c r="H853" s="34" t="str">
        <x:v>Open</x:v>
      </x:c>
    </x:row>
    <x:row r="854">
      <x:c r="A854" s="34" t="str">
        <x:v>QA-C3980AA447</x:v>
      </x:c>
      <x:c r="B854" s="34" t="str">
        <x:v>Product</x:v>
      </x:c>
      <x:c r="C854" s="34" t="str">
        <x:v>PRD-A64069C0A0</x:v>
      </x:c>
      <x:c r="D854" s="34" t="str">
        <x:v>Medium</x:v>
      </x:c>
      <x:c r="E854" s="34" t="str">
        <x:v>Current U.S. availability</x:v>
      </x:c>
      <x:c r="F854" s="34" t="str">
        <x:v>Micro-Tech Endoscopy ST02-331-16.050 is source-backed but current U.S. availability or labeling is unverified.</x:v>
      </x:c>
      <x:c r="G854" s="34" t="str">
        <x:v>Confirm current U.S. catalog status, IFU, UDI/GTIN, service support, and local formulary before enabling.</x:v>
      </x:c>
      <x:c r="H854" s="34" t="str">
        <x:v>Open</x:v>
      </x:c>
    </x:row>
    <x:row r="855">
      <x:c r="A855" s="34" t="str">
        <x:v>QA-0046133601</x:v>
      </x:c>
      <x:c r="B855" s="34" t="str">
        <x:v>Product</x:v>
      </x:c>
      <x:c r="C855" s="34" t="str">
        <x:v>PRD-A7A7DF79BA</x:v>
      </x:c>
      <x:c r="D855" s="34" t="str">
        <x:v>Medium</x:v>
      </x:c>
      <x:c r="E855" s="34" t="str">
        <x:v>Production readiness verification</x:v>
      </x:c>
      <x:c r="F855" s="34" t="str">
        <x:v>Novatech 02BRT30294 is source-backed and prototype-visible but has not completed production verification.</x:v>
      </x:c>
      <x:c r="G855" s="34" t="str">
        <x:v>Verify current IFU, FDA/UDI status, commercial availability, recalls, exact package UOM, and local formulary; record dated evidence.</x:v>
      </x:c>
      <x:c r="H855" s="34" t="str">
        <x:v>Open</x:v>
      </x:c>
    </x:row>
    <x:row r="856">
      <x:c r="A856" s="34" t="str">
        <x:v>QA-E0D857BFB1</x:v>
      </x:c>
      <x:c r="B856" s="34" t="str">
        <x:v>Product</x:v>
      </x:c>
      <x:c r="C856" s="34" t="str">
        <x:v>PRD-A83C7ADE90</x:v>
      </x:c>
      <x:c r="D856" s="34" t="str">
        <x:v>Medium</x:v>
      </x:c>
      <x:c r="E856" s="34" t="str">
        <x:v>Production readiness verification</x:v>
      </x:c>
      <x:c r="F856" s="34" t="str">
        <x:v>Boston Scientific M00515201 is source-backed and prototype-visible but has not completed production verification.</x:v>
      </x:c>
      <x:c r="G856" s="34" t="str">
        <x:v>Verify current IFU, FDA/UDI status, commercial availability, recalls, exact package UOM, and local formulary; record dated evidence.</x:v>
      </x:c>
      <x:c r="H856" s="34" t="str">
        <x:v>Open</x:v>
      </x:c>
    </x:row>
    <x:row r="857">
      <x:c r="A857" s="34" t="str">
        <x:v>QA-48231E3260</x:v>
      </x:c>
      <x:c r="B857" s="34" t="str">
        <x:v>Product</x:v>
      </x:c>
      <x:c r="C857" s="34" t="str">
        <x:v>PRD-A85A76CB3E</x:v>
      </x:c>
      <x:c r="D857" s="34" t="str">
        <x:v>Medium</x:v>
      </x:c>
      <x:c r="E857" s="34" t="str">
        <x:v>Production readiness verification</x:v>
      </x:c>
      <x:c r="F857" s="34" t="str">
        <x:v>Olympus SVS-C26N-06 is source-backed and prototype-visible but has not completed production verification.</x:v>
      </x:c>
      <x:c r="G857" s="34" t="str">
        <x:v>Verify current IFU, FDA/UDI status, commercial availability, recalls, exact package UOM, and local formulary; record dated evidence.</x:v>
      </x:c>
      <x:c r="H857" s="34" t="str">
        <x:v>Open</x:v>
      </x:c>
    </x:row>
    <x:row r="858">
      <x:c r="A858" s="34" t="str">
        <x:v>QA-8ED1ADB8A7</x:v>
      </x:c>
      <x:c r="B858" s="34" t="str">
        <x:v>Product</x:v>
      </x:c>
      <x:c r="C858" s="34" t="str">
        <x:v>PRD-A88AEE6442</x:v>
      </x:c>
      <x:c r="D858" s="34" t="str">
        <x:v>Medium</x:v>
      </x:c>
      <x:c r="E858" s="34" t="str">
        <x:v>Current U.S. availability</x:v>
      </x:c>
      <x:c r="F858" s="34" t="str">
        <x:v>Karl Storz 10995 is source-backed but current U.S. availability or labeling is unverified.</x:v>
      </x:c>
      <x:c r="G858" s="34" t="str">
        <x:v>Confirm current U.S. catalog status, IFU, UDI/GTIN, service support, and local formulary before enabling.</x:v>
      </x:c>
      <x:c r="H858" s="34" t="str">
        <x:v>Open</x:v>
      </x:c>
    </x:row>
    <x:row r="859">
      <x:c r="A859" s="34" t="str">
        <x:v>QA-BD35075044</x:v>
      </x:c>
      <x:c r="B859" s="34" t="str">
        <x:v>Product</x:v>
      </x:c>
      <x:c r="C859" s="34" t="str">
        <x:v>PRD-A8A5497344</x:v>
      </x:c>
      <x:c r="D859" s="34" t="str">
        <x:v>Medium</x:v>
      </x:c>
      <x:c r="E859" s="34" t="str">
        <x:v>Current U.S. availability</x:v>
      </x:c>
      <x:c r="F859" s="34" t="str">
        <x:v>Richard Wolf 8242.602 is source-backed but current U.S. availability or labeling is unverified.</x:v>
      </x:c>
      <x:c r="G859" s="34" t="str">
        <x:v>Confirm current U.S. catalog status, IFU, UDI/GTIN, service support, and local formulary before enabling.</x:v>
      </x:c>
      <x:c r="H859" s="34" t="str">
        <x:v>Open</x:v>
      </x:c>
    </x:row>
    <x:row r="860">
      <x:c r="A860" s="34" t="str">
        <x:v>QA-6FEE769CBB</x:v>
      </x:c>
      <x:c r="B860" s="34" t="str">
        <x:v>Product</x:v>
      </x:c>
      <x:c r="C860" s="34" t="str">
        <x:v>PRD-A8B69D1E0B</x:v>
      </x:c>
      <x:c r="D860" s="34" t="str">
        <x:v>Medium</x:v>
      </x:c>
      <x:c r="E860" s="34" t="str">
        <x:v>Current U.S. availability</x:v>
      </x:c>
      <x:c r="F860" s="34" t="str">
        <x:v>Richard Wolf 8923.023 is source-backed but current U.S. availability or labeling is unverified.</x:v>
      </x:c>
      <x:c r="G860" s="34" t="str">
        <x:v>Confirm current U.S. catalog status, IFU, UDI/GTIN, service support, and local formulary before enabling.</x:v>
      </x:c>
      <x:c r="H860" s="34" t="str">
        <x:v>Open</x:v>
      </x:c>
    </x:row>
    <x:row r="861">
      <x:c r="A861" s="34" t="str">
        <x:v>QA-F01B76F7E3</x:v>
      </x:c>
      <x:c r="B861" s="34" t="str">
        <x:v>Product</x:v>
      </x:c>
      <x:c r="C861" s="34" t="str">
        <x:v>PRD-A8D6EE3E6F</x:v>
      </x:c>
      <x:c r="D861" s="34" t="str">
        <x:v>Medium</x:v>
      </x:c>
      <x:c r="E861" s="34" t="str">
        <x:v>Production readiness verification</x:v>
      </x:c>
      <x:c r="F861" s="34" t="str">
        <x:v>Merit Medical AERO1410 is source-backed and prototype-visible but has not completed production verification.</x:v>
      </x:c>
      <x:c r="G861" s="34" t="str">
        <x:v>Verify current IFU, FDA/UDI status, commercial availability, recalls, exact package UOM, and local formulary; record dated evidence.</x:v>
      </x:c>
      <x:c r="H861" s="34" t="str">
        <x:v>Open</x:v>
      </x:c>
    </x:row>
    <x:row r="862">
      <x:c r="A862" s="34" t="str">
        <x:v>QA-DCFD479DDE</x:v>
      </x:c>
      <x:c r="B862" s="34" t="str">
        <x:v>Product</x:v>
      </x:c>
      <x:c r="C862" s="34" t="str">
        <x:v>PRD-A8F80E7C94</x:v>
      </x:c>
      <x:c r="D862" s="34" t="str">
        <x:v>Medium</x:v>
      </x:c>
      <x:c r="E862" s="34" t="str">
        <x:v>Production readiness verification</x:v>
      </x:c>
      <x:c r="F862" s="34" t="str">
        <x:v>Rocket Medical R51410 is source-backed and prototype-visible but has not completed production verification.</x:v>
      </x:c>
      <x:c r="G862" s="34" t="str">
        <x:v>Verify current IFU, FDA/UDI status, commercial availability, recalls, exact package UOM, and local formulary; record dated evidence.</x:v>
      </x:c>
      <x:c r="H862" s="34" t="str">
        <x:v>Open</x:v>
      </x:c>
    </x:row>
    <x:row r="863">
      <x:c r="A863" s="34" t="str">
        <x:v>QA-A55D09DD11</x:v>
      </x:c>
      <x:c r="B863" s="34" t="str">
        <x:v>Product</x:v>
      </x:c>
      <x:c r="C863" s="34" t="str">
        <x:v>PRD-A9183C4F8F</x:v>
      </x:c>
      <x:c r="D863" s="34" t="str">
        <x:v>Medium</x:v>
      </x:c>
      <x:c r="E863" s="34" t="str">
        <x:v>Current U.S. availability</x:v>
      </x:c>
      <x:c r="F863" s="34" t="str">
        <x:v>Karl Storz 10350KF is source-backed but current U.S. availability or labeling is unverified.</x:v>
      </x:c>
      <x:c r="G863" s="34" t="str">
        <x:v>Confirm current U.S. catalog status, IFU, UDI/GTIN, service support, and local formulary before enabling.</x:v>
      </x:c>
      <x:c r="H863" s="34" t="str">
        <x:v>Open</x:v>
      </x:c>
    </x:row>
    <x:row r="864">
      <x:c r="A864" s="34" t="str">
        <x:v>QA-C65F9ACB8C</x:v>
      </x:c>
      <x:c r="B864" s="34" t="str">
        <x:v>Product</x:v>
      </x:c>
      <x:c r="C864" s="34" t="str">
        <x:v>PRD-A9C2F393B9</x:v>
      </x:c>
      <x:c r="D864" s="34" t="str">
        <x:v>Medium</x:v>
      </x:c>
      <x:c r="E864" s="34" t="str">
        <x:v>Production readiness verification</x:v>
      </x:c>
      <x:c r="F864" s="34" t="str">
        <x:v>Novatech 03801S is source-backed and prototype-visible but has not completed production verification.</x:v>
      </x:c>
      <x:c r="G864" s="34" t="str">
        <x:v>Verify current IFU, FDA/UDI status, commercial availability, recalls, exact package UOM, and local formulary; record dated evidence.</x:v>
      </x:c>
      <x:c r="H864" s="34" t="str">
        <x:v>Open</x:v>
      </x:c>
    </x:row>
    <x:row r="865">
      <x:c r="A865" s="34" t="str">
        <x:v>QA-501E44F4BD</x:v>
      </x:c>
      <x:c r="B865" s="34" t="str">
        <x:v>Product</x:v>
      </x:c>
      <x:c r="C865" s="34" t="str">
        <x:v>PRD-AACBA3F0AD</x:v>
      </x:c>
      <x:c r="D865" s="34" t="str">
        <x:v>Medium</x:v>
      </x:c>
      <x:c r="E865" s="34" t="str">
        <x:v>Current U.S. availability</x:v>
      </x:c>
      <x:c r="F865" s="34" t="str">
        <x:v>Olympus UCR is source-backed but current U.S. availability or labeling is unverified.</x:v>
      </x:c>
      <x:c r="G865" s="34" t="str">
        <x:v>Confirm current U.S. catalog status, IFU, UDI/GTIN, service support, and local formulary before enabling.</x:v>
      </x:c>
      <x:c r="H865" s="34" t="str">
        <x:v>Open</x:v>
      </x:c>
    </x:row>
    <x:row r="866">
      <x:c r="A866" s="34" t="str">
        <x:v>QA-B384B53F78</x:v>
      </x:c>
      <x:c r="B866" s="34" t="str">
        <x:v>Product</x:v>
      </x:c>
      <x:c r="C866" s="34" t="str">
        <x:v>PRD-AAFEA61B28</x:v>
      </x:c>
      <x:c r="D866" s="34" t="str">
        <x:v>Medium</x:v>
      </x:c>
      <x:c r="E866" s="34" t="str">
        <x:v>Production readiness verification</x:v>
      </x:c>
      <x:c r="F866" s="34" t="str">
        <x:v>Micro-Tech Endoscopy TT81780 is source-backed and prototype-visible but has not completed production verification.</x:v>
      </x:c>
      <x:c r="G866" s="34" t="str">
        <x:v>Verify current IFU, FDA/UDI status, commercial availability, recalls, exact package UOM, and local formulary; record dated evidence.</x:v>
      </x:c>
      <x:c r="H866" s="34" t="str">
        <x:v>Open</x:v>
      </x:c>
    </x:row>
    <x:row r="867">
      <x:c r="A867" s="34" t="str">
        <x:v>QA-87C6AB2A05</x:v>
      </x:c>
      <x:c r="B867" s="34" t="str">
        <x:v>Product</x:v>
      </x:c>
      <x:c r="C867" s="34" t="str">
        <x:v>PRD-ABB6EC1153</x:v>
      </x:c>
      <x:c r="D867" s="34" t="str">
        <x:v>Medium</x:v>
      </x:c>
      <x:c r="E867" s="34" t="str">
        <x:v>Current U.S. availability</x:v>
      </x:c>
      <x:c r="F867" s="34" t="str">
        <x:v>Karl Storz 10370M is source-backed but current U.S. availability or labeling is unverified.</x:v>
      </x:c>
      <x:c r="G867" s="34" t="str">
        <x:v>Confirm current U.S. catalog status, IFU, UDI/GTIN, service support, and local formulary before enabling.</x:v>
      </x:c>
      <x:c r="H867" s="34" t="str">
        <x:v>Open</x:v>
      </x:c>
    </x:row>
    <x:row r="868">
      <x:c r="A868" s="34" t="str">
        <x:v>QA-E8DC79C6C2</x:v>
      </x:c>
      <x:c r="B868" s="34" t="str">
        <x:v>Product</x:v>
      </x:c>
      <x:c r="C868" s="34" t="str">
        <x:v>PRD-AC1E0D8CCC</x:v>
      </x:c>
      <x:c r="D868" s="34" t="str">
        <x:v>Medium</x:v>
      </x:c>
      <x:c r="E868" s="34" t="str">
        <x:v>Current U.S. availability</x:v>
      </x:c>
      <x:c r="F868" s="34" t="str">
        <x:v>Karl Storz 10371J is source-backed but current U.S. availability or labeling is unverified.</x:v>
      </x:c>
      <x:c r="G868" s="34" t="str">
        <x:v>Confirm current U.S. catalog status, IFU, UDI/GTIN, service support, and local formulary before enabling.</x:v>
      </x:c>
      <x:c r="H868" s="34" t="str">
        <x:v>Open</x:v>
      </x:c>
    </x:row>
    <x:row r="869">
      <x:c r="A869" s="34" t="str">
        <x:v>QA-9EF2009FFF</x:v>
      </x:c>
      <x:c r="B869" s="34" t="str">
        <x:v>Product</x:v>
      </x:c>
      <x:c r="C869" s="34" t="str">
        <x:v>PRD-AC566D2949</x:v>
      </x:c>
      <x:c r="D869" s="34" t="str">
        <x:v>Medium</x:v>
      </x:c>
      <x:c r="E869" s="34" t="str">
        <x:v>Production readiness verification</x:v>
      </x:c>
      <x:c r="F869" s="34" t="str">
        <x:v>Novatech 03551S is source-backed and prototype-visible but has not completed production verification.</x:v>
      </x:c>
      <x:c r="G869" s="34" t="str">
        <x:v>Verify current IFU, FDA/UDI status, commercial availability, recalls, exact package UOM, and local formulary; record dated evidence.</x:v>
      </x:c>
      <x:c r="H869" s="34" t="str">
        <x:v>Open</x:v>
      </x:c>
    </x:row>
    <x:row r="870">
      <x:c r="A870" s="34" t="str">
        <x:v>QA-744CBC16A2</x:v>
      </x:c>
      <x:c r="B870" s="34" t="str">
        <x:v>Product</x:v>
      </x:c>
      <x:c r="C870" s="34" t="str">
        <x:v>PRD-AC9799F503</x:v>
      </x:c>
      <x:c r="D870" s="34" t="str">
        <x:v>Medium</x:v>
      </x:c>
      <x:c r="E870" s="34" t="str">
        <x:v>Production readiness verification</x:v>
      </x:c>
      <x:c r="F870" s="34" t="str">
        <x:v>Boston Scientific M00576470 is source-backed and prototype-visible but has not completed production verification.</x:v>
      </x:c>
      <x:c r="G870" s="34" t="str">
        <x:v>Verify current IFU, FDA/UDI status, commercial availability, recalls, exact package UOM, and local formulary; record dated evidence.</x:v>
      </x:c>
      <x:c r="H870" s="34" t="str">
        <x:v>Open</x:v>
      </x:c>
    </x:row>
    <x:row r="871">
      <x:c r="A871" s="34" t="str">
        <x:v>QA-B2055A51CB</x:v>
      </x:c>
      <x:c r="B871" s="34" t="str">
        <x:v>Product</x:v>
      </x:c>
      <x:c r="C871" s="34" t="str">
        <x:v>PRD-AC9CC6E8A4</x:v>
      </x:c>
      <x:c r="D871" s="34" t="str">
        <x:v>Medium</x:v>
      </x:c>
      <x:c r="E871" s="34" t="str">
        <x:v>Current U.S. availability</x:v>
      </x:c>
      <x:c r="F871" s="34" t="str">
        <x:v>Richard Wolf 825101200 is source-backed but current U.S. availability or labeling is unverified.</x:v>
      </x:c>
      <x:c r="G871" s="34" t="str">
        <x:v>Confirm current U.S. catalog status, IFU, UDI/GTIN, service support, and local formulary before enabling.</x:v>
      </x:c>
      <x:c r="H871" s="34" t="str">
        <x:v>Open</x:v>
      </x:c>
    </x:row>
    <x:row r="872">
      <x:c r="A872" s="34" t="str">
        <x:v>QA-2BF90F27D8</x:v>
      </x:c>
      <x:c r="B872" s="34" t="str">
        <x:v>Product</x:v>
      </x:c>
      <x:c r="C872" s="34" t="str">
        <x:v>PRD-ACA2322DB2</x:v>
      </x:c>
      <x:c r="D872" s="34" t="str">
        <x:v>Medium</x:v>
      </x:c>
      <x:c r="E872" s="34" t="str">
        <x:v>Production readiness verification</x:v>
      </x:c>
      <x:c r="F872" s="34" t="str">
        <x:v>Micro-Tech Endoscopy TT81770 is source-backed and prototype-visible but has not completed production verification.</x:v>
      </x:c>
      <x:c r="G872" s="34" t="str">
        <x:v>Verify current IFU, FDA/UDI status, commercial availability, recalls, exact package UOM, and local formulary; record dated evidence.</x:v>
      </x:c>
      <x:c r="H872" s="34" t="str">
        <x:v>Open</x:v>
      </x:c>
    </x:row>
    <x:row r="873">
      <x:c r="A873" s="34" t="str">
        <x:v>QA-4BFD0945A3</x:v>
      </x:c>
      <x:c r="B873" s="34" t="str">
        <x:v>Product</x:v>
      </x:c>
      <x:c r="C873" s="34" t="str">
        <x:v>PRD-ACB6E2620B</x:v>
      </x:c>
      <x:c r="D873" s="34" t="str">
        <x:v>Medium</x:v>
      </x:c>
      <x:c r="E873" s="34" t="str">
        <x:v>Production readiness verification</x:v>
      </x:c>
      <x:c r="F873" s="34" t="str">
        <x:v>Novatech 03421FS is source-backed and prototype-visible but has not completed production verification.</x:v>
      </x:c>
      <x:c r="G873" s="34" t="str">
        <x:v>Verify current IFU, FDA/UDI status, commercial availability, recalls, exact package UOM, and local formulary; record dated evidence.</x:v>
      </x:c>
      <x:c r="H873" s="34" t="str">
        <x:v>Open</x:v>
      </x:c>
    </x:row>
    <x:row r="874">
      <x:c r="A874" s="34" t="str">
        <x:v>QA-816732A983</x:v>
      </x:c>
      <x:c r="B874" s="34" t="str">
        <x:v>Product</x:v>
      </x:c>
      <x:c r="C874" s="34" t="str">
        <x:v>PRD-ACF77D4FD4</x:v>
      </x:c>
      <x:c r="D874" s="34" t="str">
        <x:v>Medium</x:v>
      </x:c>
      <x:c r="E874" s="34" t="str">
        <x:v>Production readiness verification</x:v>
      </x:c>
      <x:c r="F874" s="34" t="str">
        <x:v>Novatech 04291FS is source-backed and prototype-visible but has not completed production verification.</x:v>
      </x:c>
      <x:c r="G874" s="34" t="str">
        <x:v>Verify current IFU, FDA/UDI status, commercial availability, recalls, exact package UOM, and local formulary; record dated evidence.</x:v>
      </x:c>
      <x:c r="H874" s="34" t="str">
        <x:v>Open</x:v>
      </x:c>
    </x:row>
    <x:row r="875">
      <x:c r="A875" s="34" t="str">
        <x:v>QA-5F2BBB2E67</x:v>
      </x:c>
      <x:c r="B875" s="34" t="str">
        <x:v>Product</x:v>
      </x:c>
      <x:c r="C875" s="34" t="str">
        <x:v>PRD-AD1CD2C1B2</x:v>
      </x:c>
      <x:c r="D875" s="34" t="str">
        <x:v>Medium</x:v>
      </x:c>
      <x:c r="E875" s="34" t="str">
        <x:v>Current U.S. availability</x:v>
      </x:c>
      <x:c r="F875" s="34" t="str">
        <x:v>Richard Wolf 8919.333 is source-backed but current U.S. availability or labeling is unverified.</x:v>
      </x:c>
      <x:c r="G875" s="34" t="str">
        <x:v>Confirm current U.S. catalog status, IFU, UDI/GTIN, service support, and local formulary before enabling.</x:v>
      </x:c>
      <x:c r="H875" s="34" t="str">
        <x:v>Open</x:v>
      </x:c>
    </x:row>
    <x:row r="876">
      <x:c r="A876" s="34" t="str">
        <x:v>QA-5870E6C623</x:v>
      </x:c>
      <x:c r="B876" s="34" t="str">
        <x:v>Product</x:v>
      </x:c>
      <x:c r="C876" s="34" t="str">
        <x:v>PRD-AD22EAA0EC</x:v>
      </x:c>
      <x:c r="D876" s="34" t="str">
        <x:v>Medium</x:v>
      </x:c>
      <x:c r="E876" s="34" t="str">
        <x:v>Production readiness verification</x:v>
      </x:c>
      <x:c r="F876" s="34" t="str">
        <x:v>Olympus BF-P190 is source-backed and prototype-visible but has not completed production verification.</x:v>
      </x:c>
      <x:c r="G876" s="34" t="str">
        <x:v>Verify current IFU, FDA/UDI status, commercial availability, recalls, exact package UOM, and local formulary; record dated evidence.</x:v>
      </x:c>
      <x:c r="H876" s="34" t="str">
        <x:v>Open</x:v>
      </x:c>
    </x:row>
    <x:row r="877">
      <x:c r="A877" s="34" t="str">
        <x:v>QA-8C2EE7BD90</x:v>
      </x:c>
      <x:c r="B877" s="34" t="str">
        <x:v>Product</x:v>
      </x:c>
      <x:c r="C877" s="34" t="str">
        <x:v>PRD-AD5DB57EBC</x:v>
      </x:c>
      <x:c r="D877" s="34" t="str">
        <x:v>Medium</x:v>
      </x:c>
      <x:c r="E877" s="34" t="str">
        <x:v>Current U.S. availability</x:v>
      </x:c>
      <x:c r="F877" s="34" t="str">
        <x:v>Richard Wolf 8933.432 is source-backed but current U.S. availability or labeling is unverified.</x:v>
      </x:c>
      <x:c r="G877" s="34" t="str">
        <x:v>Confirm current U.S. catalog status, IFU, UDI/GTIN, service support, and local formulary before enabling.</x:v>
      </x:c>
      <x:c r="H877" s="34" t="str">
        <x:v>Open</x:v>
      </x:c>
    </x:row>
    <x:row r="878">
      <x:c r="A878" s="34" t="str">
        <x:v>QA-F3062CC7BA</x:v>
      </x:c>
      <x:c r="B878" s="34" t="str">
        <x:v>Product</x:v>
      </x:c>
      <x:c r="C878" s="34" t="str">
        <x:v>PRD-AE3B2BA40B</x:v>
      </x:c>
      <x:c r="D878" s="34" t="str">
        <x:v>Medium</x:v>
      </x:c>
      <x:c r="E878" s="34" t="str">
        <x:v>Current U.S. availability</x:v>
      </x:c>
      <x:c r="F878" s="34" t="str">
        <x:v>Richard Wolf 8281.311 is source-backed but current U.S. availability or labeling is unverified.</x:v>
      </x:c>
      <x:c r="G878" s="34" t="str">
        <x:v>Confirm current U.S. catalog status, IFU, UDI/GTIN, service support, and local formulary before enabling.</x:v>
      </x:c>
      <x:c r="H878" s="34" t="str">
        <x:v>Open</x:v>
      </x:c>
    </x:row>
    <x:row r="879">
      <x:c r="A879" s="34" t="str">
        <x:v>QA-397229C346</x:v>
      </x:c>
      <x:c r="B879" s="34" t="str">
        <x:v>Product</x:v>
      </x:c>
      <x:c r="C879" s="34" t="str">
        <x:v>PRD-AEB8017EDB</x:v>
      </x:c>
      <x:c r="D879" s="34" t="str">
        <x:v>Medium</x:v>
      </x:c>
      <x:c r="E879" s="34" t="str">
        <x:v>Current U.S. availability</x:v>
      </x:c>
      <x:c r="F879" s="34" t="str">
        <x:v>Richard Wolf 8238.5021 is source-backed but current U.S. availability or labeling is unverified.</x:v>
      </x:c>
      <x:c r="G879" s="34" t="str">
        <x:v>Confirm current U.S. catalog status, IFU, UDI/GTIN, service support, and local formulary before enabling.</x:v>
      </x:c>
      <x:c r="H879" s="34" t="str">
        <x:v>Open</x:v>
      </x:c>
    </x:row>
    <x:row r="880">
      <x:c r="A880" s="34" t="str">
        <x:v>QA-53E5C100A1</x:v>
      </x:c>
      <x:c r="B880" s="34" t="str">
        <x:v>Product</x:v>
      </x:c>
      <x:c r="C880" s="34" t="str">
        <x:v>PRD-AF3652245F</x:v>
      </x:c>
      <x:c r="D880" s="34" t="str">
        <x:v>Medium</x:v>
      </x:c>
      <x:c r="E880" s="34" t="str">
        <x:v>Current U.S. availability</x:v>
      </x:c>
      <x:c r="F880" s="34" t="str">
        <x:v>Richard Wolf 8280.44 is source-backed but current U.S. availability or labeling is unverified.</x:v>
      </x:c>
      <x:c r="G880" s="34" t="str">
        <x:v>Confirm current U.S. catalog status, IFU, UDI/GTIN, service support, and local formulary before enabling.</x:v>
      </x:c>
      <x:c r="H880" s="34" t="str">
        <x:v>Open</x:v>
      </x:c>
    </x:row>
    <x:row r="881">
      <x:c r="A881" s="34" t="str">
        <x:v>QA-BC4D28911C</x:v>
      </x:c>
      <x:c r="B881" s="34" t="str">
        <x:v>Product</x:v>
      </x:c>
      <x:c r="C881" s="34" t="str">
        <x:v>PRD-AF70FFC15E</x:v>
      </x:c>
      <x:c r="D881" s="34" t="str">
        <x:v>Medium</x:v>
      </x:c>
      <x:c r="E881" s="34" t="str">
        <x:v>Production readiness verification</x:v>
      </x:c>
      <x:c r="F881" s="34" t="str">
        <x:v>Boston Scientific M00576670 is source-backed and prototype-visible but has not completed production verification.</x:v>
      </x:c>
      <x:c r="G881" s="34" t="str">
        <x:v>Verify current IFU, FDA/UDI status, commercial availability, recalls, exact package UOM, and local formulary; record dated evidence.</x:v>
      </x:c>
      <x:c r="H881" s="34" t="str">
        <x:v>Open</x:v>
      </x:c>
    </x:row>
    <x:row r="882">
      <x:c r="A882" s="34" t="str">
        <x:v>QA-372DC49DBD</x:v>
      </x:c>
      <x:c r="B882" s="34" t="str">
        <x:v>Product</x:v>
      </x:c>
      <x:c r="C882" s="34" t="str">
        <x:v>PRD-AF93E56FE5</x:v>
      </x:c>
      <x:c r="D882" s="34" t="str">
        <x:v>Medium</x:v>
      </x:c>
      <x:c r="E882" s="34" t="str">
        <x:v>Current U.S. availability</x:v>
      </x:c>
      <x:c r="F882" s="34" t="str">
        <x:v>Karl Storz 10314P is source-backed but current U.S. availability or labeling is unverified.</x:v>
      </x:c>
      <x:c r="G882" s="34" t="str">
        <x:v>Confirm current U.S. catalog status, IFU, UDI/GTIN, service support, and local formulary before enabling.</x:v>
      </x:c>
      <x:c r="H882" s="34" t="str">
        <x:v>Open</x:v>
      </x:c>
    </x:row>
    <x:row r="883">
      <x:c r="A883" s="34" t="str">
        <x:v>QA-08F267E0E1</x:v>
      </x:c>
      <x:c r="B883" s="34" t="str">
        <x:v>Product</x:v>
      </x:c>
      <x:c r="C883" s="34" t="str">
        <x:v>PRD-B05D337994</x:v>
      </x:c>
      <x:c r="D883" s="34" t="str">
        <x:v>Medium</x:v>
      </x:c>
      <x:c r="E883" s="34" t="str">
        <x:v>Current U.S. availability</x:v>
      </x:c>
      <x:c r="F883" s="34" t="str">
        <x:v>Karl Storz 10314BM is source-backed but current U.S. availability or labeling is unverified.</x:v>
      </x:c>
      <x:c r="G883" s="34" t="str">
        <x:v>Confirm current U.S. catalog status, IFU, UDI/GTIN, service support, and local formulary before enabling.</x:v>
      </x:c>
      <x:c r="H883" s="34" t="str">
        <x:v>Open</x:v>
      </x:c>
    </x:row>
    <x:row r="884">
      <x:c r="A884" s="34" t="str">
        <x:v>QA-E9AA3E8ACA</x:v>
      </x:c>
      <x:c r="B884" s="34" t="str">
        <x:v>Product</x:v>
      </x:c>
      <x:c r="C884" s="34" t="str">
        <x:v>PRD-B07610EC95</x:v>
      </x:c>
      <x:c r="D884" s="34" t="str">
        <x:v>Medium</x:v>
      </x:c>
      <x:c r="E884" s="34" t="str">
        <x:v>Production readiness verification</x:v>
      </x:c>
      <x:c r="F884" s="34" t="str">
        <x:v>Micro-Tech Endoscopy TT81840 is source-backed and prototype-visible but has not completed production verification.</x:v>
      </x:c>
      <x:c r="G884" s="34" t="str">
        <x:v>Verify current IFU, FDA/UDI status, commercial availability, recalls, exact package UOM, and local formulary; record dated evidence.</x:v>
      </x:c>
      <x:c r="H884" s="34" t="str">
        <x:v>Open</x:v>
      </x:c>
    </x:row>
    <x:row r="885">
      <x:c r="A885" s="34" t="str">
        <x:v>QA-C18201926E</x:v>
      </x:c>
      <x:c r="B885" s="34" t="str">
        <x:v>Product</x:v>
      </x:c>
      <x:c r="C885" s="34" t="str">
        <x:v>PRD-B077E82907</x:v>
      </x:c>
      <x:c r="D885" s="34" t="str">
        <x:v>Medium</x:v>
      </x:c>
      <x:c r="E885" s="34" t="str">
        <x:v>Current U.S. availability</x:v>
      </x:c>
      <x:c r="F885" s="34" t="str">
        <x:v>Richard Wolf 82520.0841 is source-backed but current U.S. availability or labeling is unverified.</x:v>
      </x:c>
      <x:c r="G885" s="34" t="str">
        <x:v>Confirm current U.S. catalog status, IFU, UDI/GTIN, service support, and local formulary before enabling.</x:v>
      </x:c>
      <x:c r="H885" s="34" t="str">
        <x:v>Open</x:v>
      </x:c>
    </x:row>
    <x:row r="886">
      <x:c r="A886" s="34" t="str">
        <x:v>QA-ADED3BD9A7</x:v>
      </x:c>
      <x:c r="B886" s="34" t="str">
        <x:v>Product</x:v>
      </x:c>
      <x:c r="C886" s="34" t="str">
        <x:v>PRD-B091070F8D</x:v>
      </x:c>
      <x:c r="D886" s="34" t="str">
        <x:v>Medium</x:v>
      </x:c>
      <x:c r="E886" s="34" t="str">
        <x:v>Production readiness verification</x:v>
      </x:c>
      <x:c r="F886" s="34" t="str">
        <x:v>Olympus BC-202D-3010 is source-backed and prototype-visible but has not completed production verification.</x:v>
      </x:c>
      <x:c r="G886" s="34" t="str">
        <x:v>Verify current IFU, FDA/UDI status, commercial availability, recalls, exact package UOM, and local formulary; record dated evidence.</x:v>
      </x:c>
      <x:c r="H886" s="34" t="str">
        <x:v>Open</x:v>
      </x:c>
    </x:row>
    <x:row r="887">
      <x:c r="A887" s="34" t="str">
        <x:v>QA-56F8977ABC</x:v>
      </x:c>
      <x:c r="B887" s="34" t="str">
        <x:v>Product</x:v>
      </x:c>
      <x:c r="C887" s="34" t="str">
        <x:v>PRD-B1203FF71F</x:v>
      </x:c>
      <x:c r="D887" s="34" t="str">
        <x:v>Medium</x:v>
      </x:c>
      <x:c r="E887" s="34" t="str">
        <x:v>Production readiness verification</x:v>
      </x:c>
      <x:c r="F887" s="34" t="str">
        <x:v>Boston Scientific M00513200 is source-backed and prototype-visible but has not completed production verification.</x:v>
      </x:c>
      <x:c r="G887" s="34" t="str">
        <x:v>Verify current IFU, FDA/UDI status, commercial availability, recalls, exact package UOM, and local formulary; record dated evidence.</x:v>
      </x:c>
      <x:c r="H887" s="34" t="str">
        <x:v>Open</x:v>
      </x:c>
    </x:row>
    <x:row r="888">
      <x:c r="A888" s="34" t="str">
        <x:v>QA-AA03FC0975</x:v>
      </x:c>
      <x:c r="B888" s="34" t="str">
        <x:v>Product</x:v>
      </x:c>
      <x:c r="C888" s="34" t="str">
        <x:v>PRD-B1E837841F</x:v>
      </x:c>
      <x:c r="D888" s="34" t="str">
        <x:v>Medium</x:v>
      </x:c>
      <x:c r="E888" s="34" t="str">
        <x:v>Production readiness verification</x:v>
      </x:c>
      <x:c r="F888" s="34" t="str">
        <x:v>Merit Medical RTT14038MB is source-backed and prototype-visible but has not completed production verification.</x:v>
      </x:c>
      <x:c r="G888" s="34" t="str">
        <x:v>Verify current IFU, FDA/UDI status, commercial availability, recalls, exact package UOM, and local formulary; record dated evidence.</x:v>
      </x:c>
      <x:c r="H888" s="34" t="str">
        <x:v>Open</x:v>
      </x:c>
    </x:row>
    <x:row r="889">
      <x:c r="A889" s="34" t="str">
        <x:v>QA-44587EA381</x:v>
      </x:c>
      <x:c r="B889" s="34" t="str">
        <x:v>Product</x:v>
      </x:c>
      <x:c r="C889" s="34" t="str">
        <x:v>PRD-B20E716435</x:v>
      </x:c>
      <x:c r="D889" s="34" t="str">
        <x:v>Medium</x:v>
      </x:c>
      <x:c r="E889" s="34" t="str">
        <x:v>Current U.S. availability</x:v>
      </x:c>
      <x:c r="F889" s="34" t="str">
        <x:v>Micro-Tech Endoscopy ST02-332-14.060 is source-backed but current U.S. availability or labeling is unverified.</x:v>
      </x:c>
      <x:c r="G889" s="34" t="str">
        <x:v>Confirm current U.S. catalog status, IFU, UDI/GTIN, service support, and local formulary before enabling.</x:v>
      </x:c>
      <x:c r="H889" s="34" t="str">
        <x:v>Open</x:v>
      </x:c>
    </x:row>
    <x:row r="890">
      <x:c r="A890" s="34" t="str">
        <x:v>QA-F7E85681B2</x:v>
      </x:c>
      <x:c r="B890" s="34" t="str">
        <x:v>Product</x:v>
      </x:c>
      <x:c r="C890" s="34" t="str">
        <x:v>PRD-B226B5873B</x:v>
      </x:c>
      <x:c r="D890" s="34" t="str">
        <x:v>Medium</x:v>
      </x:c>
      <x:c r="E890" s="34" t="str">
        <x:v>Production readiness verification</x:v>
      </x:c>
      <x:c r="F890" s="34" t="str">
        <x:v>Novatech 03741S is source-backed and prototype-visible but has not completed production verification.</x:v>
      </x:c>
      <x:c r="G890" s="34" t="str">
        <x:v>Verify current IFU, FDA/UDI status, commercial availability, recalls, exact package UOM, and local formulary; record dated evidence.</x:v>
      </x:c>
      <x:c r="H890" s="34" t="str">
        <x:v>Open</x:v>
      </x:c>
    </x:row>
    <x:row r="891">
      <x:c r="A891" s="34" t="str">
        <x:v>QA-8C53D9AA60</x:v>
      </x:c>
      <x:c r="B891" s="34" t="str">
        <x:v>Product</x:v>
      </x:c>
      <x:c r="C891" s="34" t="str">
        <x:v>PRD-B2AC1ECC92</x:v>
      </x:c>
      <x:c r="D891" s="34" t="str">
        <x:v>Medium</x:v>
      </x:c>
      <x:c r="E891" s="34" t="str">
        <x:v>Current U.S. availability</x:v>
      </x:c>
      <x:c r="F891" s="34" t="str">
        <x:v>Karl Storz 10382A is source-backed but current U.S. availability or labeling is unverified.</x:v>
      </x:c>
      <x:c r="G891" s="34" t="str">
        <x:v>Confirm current U.S. catalog status, IFU, UDI/GTIN, service support, and local formulary before enabling.</x:v>
      </x:c>
      <x:c r="H891" s="34" t="str">
        <x:v>Open</x:v>
      </x:c>
    </x:row>
    <x:row r="892">
      <x:c r="A892" s="34" t="str">
        <x:v>QA-A386B93F0B</x:v>
      </x:c>
      <x:c r="B892" s="34" t="str">
        <x:v>Product</x:v>
      </x:c>
      <x:c r="C892" s="34" t="str">
        <x:v>PRD-B2C431C0F9</x:v>
      </x:c>
      <x:c r="D892" s="34" t="str">
        <x:v>Medium</x:v>
      </x:c>
      <x:c r="E892" s="34" t="str">
        <x:v>Production readiness verification</x:v>
      </x:c>
      <x:c r="F892" s="34" t="str">
        <x:v>Olympus BC-202D-5010 is source-backed and prototype-visible but has not completed production verification.</x:v>
      </x:c>
      <x:c r="G892" s="34" t="str">
        <x:v>Verify current IFU, FDA/UDI status, commercial availability, recalls, exact package UOM, and local formulary; record dated evidence.</x:v>
      </x:c>
      <x:c r="H892" s="34" t="str">
        <x:v>Open</x:v>
      </x:c>
    </x:row>
    <x:row r="893">
      <x:c r="A893" s="34" t="str">
        <x:v>QA-CCAD6BE7E2</x:v>
      </x:c>
      <x:c r="B893" s="34" t="str">
        <x:v>Product</x:v>
      </x:c>
      <x:c r="C893" s="34" t="str">
        <x:v>PRD-B3B30BCEE7</x:v>
      </x:c>
      <x:c r="D893" s="34" t="str">
        <x:v>Medium</x:v>
      </x:c>
      <x:c r="E893" s="34" t="str">
        <x:v>Production readiness verification</x:v>
      </x:c>
      <x:c r="F893" s="34" t="str">
        <x:v>Olympus MAJ-2056 is source-backed and prototype-visible but has not completed production verification.</x:v>
      </x:c>
      <x:c r="G893" s="34" t="str">
        <x:v>Verify current IFU, FDA/UDI status, commercial availability, recalls, exact package UOM, and local formulary; record dated evidence.</x:v>
      </x:c>
      <x:c r="H893" s="34" t="str">
        <x:v>Open</x:v>
      </x:c>
    </x:row>
    <x:row r="894">
      <x:c r="A894" s="34" t="str">
        <x:v>QA-7A10687072</x:v>
      </x:c>
      <x:c r="B894" s="34" t="str">
        <x:v>Product</x:v>
      </x:c>
      <x:c r="C894" s="34" t="str">
        <x:v>PRD-B4AC755EAE</x:v>
      </x:c>
      <x:c r="D894" s="34" t="str">
        <x:v>Medium</x:v>
      </x:c>
      <x:c r="E894" s="34" t="str">
        <x:v>Production readiness verification</x:v>
      </x:c>
      <x:c r="F894" s="34" t="str">
        <x:v>Novatech 03401FS is source-backed and prototype-visible but has not completed production verification.</x:v>
      </x:c>
      <x:c r="G894" s="34" t="str">
        <x:v>Verify current IFU, FDA/UDI status, commercial availability, recalls, exact package UOM, and local formulary; record dated evidence.</x:v>
      </x:c>
      <x:c r="H894" s="34" t="str">
        <x:v>Open</x:v>
      </x:c>
    </x:row>
    <x:row r="895">
      <x:c r="A895" s="34" t="str">
        <x:v>QA-CA131833BF</x:v>
      </x:c>
      <x:c r="B895" s="34" t="str">
        <x:v>Product</x:v>
      </x:c>
      <x:c r="C895" s="34" t="str">
        <x:v>PRD-B4CA5FDE98</x:v>
      </x:c>
      <x:c r="D895" s="34" t="str">
        <x:v>Medium</x:v>
      </x:c>
      <x:c r="E895" s="34" t="str">
        <x:v>Current U.S. availability</x:v>
      </x:c>
      <x:c r="F895" s="34" t="str">
        <x:v>Karl Storz 10370J is source-backed but current U.S. availability or labeling is unverified.</x:v>
      </x:c>
      <x:c r="G895" s="34" t="str">
        <x:v>Confirm current U.S. catalog status, IFU, UDI/GTIN, service support, and local formulary before enabling.</x:v>
      </x:c>
      <x:c r="H895" s="34" t="str">
        <x:v>Open</x:v>
      </x:c>
    </x:row>
    <x:row r="896">
      <x:c r="A896" s="34" t="str">
        <x:v>QA-6966629D7B</x:v>
      </x:c>
      <x:c r="B896" s="34" t="str">
        <x:v>Product</x:v>
      </x:c>
      <x:c r="C896" s="34" t="str">
        <x:v>PRD-B4E0EB9EFB</x:v>
      </x:c>
      <x:c r="D896" s="34" t="str">
        <x:v>Medium</x:v>
      </x:c>
      <x:c r="E896" s="34" t="str">
        <x:v>Current U.S. availability</x:v>
      </x:c>
      <x:c r="F896" s="34" t="str">
        <x:v>Richard Wolf 8934.431 is source-backed but current U.S. availability or labeling is unverified.</x:v>
      </x:c>
      <x:c r="G896" s="34" t="str">
        <x:v>Confirm current U.S. catalog status, IFU, UDI/GTIN, service support, and local formulary before enabling.</x:v>
      </x:c>
      <x:c r="H896" s="34" t="str">
        <x:v>Open</x:v>
      </x:c>
    </x:row>
    <x:row r="897">
      <x:c r="A897" s="34" t="str">
        <x:v>QA-2AF3F835AC</x:v>
      </x:c>
      <x:c r="B897" s="34" t="str">
        <x:v>Product</x:v>
      </x:c>
      <x:c r="C897" s="34" t="str">
        <x:v>PRD-B4FCC0198A</x:v>
      </x:c>
      <x:c r="D897" s="34" t="str">
        <x:v>Medium</x:v>
      </x:c>
      <x:c r="E897" s="34" t="str">
        <x:v>Current U.S. availability</x:v>
      </x:c>
      <x:c r="F897" s="34" t="str">
        <x:v>Richard Wolf 8214.0741 is source-backed but current U.S. availability or labeling is unverified.</x:v>
      </x:c>
      <x:c r="G897" s="34" t="str">
        <x:v>Confirm current U.S. catalog status, IFU, UDI/GTIN, service support, and local formulary before enabling.</x:v>
      </x:c>
      <x:c r="H897" s="34" t="str">
        <x:v>Open</x:v>
      </x:c>
    </x:row>
    <x:row r="898">
      <x:c r="A898" s="34" t="str">
        <x:v>QA-D99C2986CC</x:v>
      </x:c>
      <x:c r="B898" s="34" t="str">
        <x:v>Product</x:v>
      </x:c>
      <x:c r="C898" s="34" t="str">
        <x:v>PRD-B53F0F16C8</x:v>
      </x:c>
      <x:c r="D898" s="34" t="str">
        <x:v>Medium</x:v>
      </x:c>
      <x:c r="E898" s="34" t="str">
        <x:v>Production readiness verification</x:v>
      </x:c>
      <x:c r="F898" s="34" t="str">
        <x:v>Boston Scientific M00576640 is source-backed and prototype-visible but has not completed production verification.</x:v>
      </x:c>
      <x:c r="G898" s="34" t="str">
        <x:v>Verify current IFU, FDA/UDI status, commercial availability, recalls, exact package UOM, and local formulary; record dated evidence.</x:v>
      </x:c>
      <x:c r="H898" s="34" t="str">
        <x:v>Open</x:v>
      </x:c>
    </x:row>
    <x:row r="899">
      <x:c r="A899" s="34" t="str">
        <x:v>QA-B3365DD28B</x:v>
      </x:c>
      <x:c r="B899" s="34" t="str">
        <x:v>Product</x:v>
      </x:c>
      <x:c r="C899" s="34" t="str">
        <x:v>PRD-B540AFF326</x:v>
      </x:c>
      <x:c r="D899" s="34" t="str">
        <x:v>Medium</x:v>
      </x:c>
      <x:c r="E899" s="34" t="str">
        <x:v>Current U.S. availability</x:v>
      </x:c>
      <x:c r="F899" s="34" t="str">
        <x:v>Karl Storz 10350ST is source-backed but current U.S. availability or labeling is unverified.</x:v>
      </x:c>
      <x:c r="G899" s="34" t="str">
        <x:v>Confirm current U.S. catalog status, IFU, UDI/GTIN, service support, and local formulary before enabling.</x:v>
      </x:c>
      <x:c r="H899" s="34" t="str">
        <x:v>Open</x:v>
      </x:c>
    </x:row>
    <x:row r="900">
      <x:c r="A900" s="34" t="str">
        <x:v>QA-53608692E5</x:v>
      </x:c>
      <x:c r="B900" s="34" t="str">
        <x:v>Product</x:v>
      </x:c>
      <x:c r="C900" s="34" t="str">
        <x:v>PRD-B5644A6608</x:v>
      </x:c>
      <x:c r="D900" s="34" t="str">
        <x:v>Medium</x:v>
      </x:c>
      <x:c r="E900" s="34" t="str">
        <x:v>Production readiness verification</x:v>
      </x:c>
      <x:c r="F900" s="34" t="str">
        <x:v>Novatech 02BRD1120 is source-backed and prototype-visible but has not completed production verification.</x:v>
      </x:c>
      <x:c r="G900" s="34" t="str">
        <x:v>Verify current IFU, FDA/UDI status, commercial availability, recalls, exact package UOM, and local formulary; record dated evidence.</x:v>
      </x:c>
      <x:c r="H900" s="34" t="str">
        <x:v>Open</x:v>
      </x:c>
    </x:row>
    <x:row r="901">
      <x:c r="A901" s="34" t="str">
        <x:v>QA-5BA6D5A2D1</x:v>
      </x:c>
      <x:c r="B901" s="34" t="str">
        <x:v>Product</x:v>
      </x:c>
      <x:c r="C901" s="34" t="str">
        <x:v>PRD-B5A96A4F81</x:v>
      </x:c>
      <x:c r="D901" s="34" t="str">
        <x:v>Medium</x:v>
      </x:c>
      <x:c r="E901" s="34" t="str">
        <x:v>Production readiness verification</x:v>
      </x:c>
      <x:c r="F901" s="34" t="str">
        <x:v>Novatech 03681S is source-backed and prototype-visible but has not completed production verification.</x:v>
      </x:c>
      <x:c r="G901" s="34" t="str">
        <x:v>Verify current IFU, FDA/UDI status, commercial availability, recalls, exact package UOM, and local formulary; record dated evidence.</x:v>
      </x:c>
      <x:c r="H901" s="34" t="str">
        <x:v>Open</x:v>
      </x:c>
    </x:row>
    <x:row r="902">
      <x:c r="A902" s="34" t="str">
        <x:v>QA-DB8547FFEE</x:v>
      </x:c>
      <x:c r="B902" s="34" t="str">
        <x:v>Product</x:v>
      </x:c>
      <x:c r="C902" s="34" t="str">
        <x:v>PRD-B5E107E3AE</x:v>
      </x:c>
      <x:c r="D902" s="34" t="str">
        <x:v>Medium</x:v>
      </x:c>
      <x:c r="E902" s="34" t="str">
        <x:v>Production readiness verification</x:v>
      </x:c>
      <x:c r="F902" s="34" t="str">
        <x:v>Novatech 02 BRS R 130 is source-backed and prototype-visible but has not completed production verification.</x:v>
      </x:c>
      <x:c r="G902" s="34" t="str">
        <x:v>Verify current IFU, FDA/UDI status, commercial availability, recalls, exact package UOM, and local formulary; record dated evidence.</x:v>
      </x:c>
      <x:c r="H902" s="34" t="str">
        <x:v>Open</x:v>
      </x:c>
    </x:row>
    <x:row r="903">
      <x:c r="A903" s="34" t="str">
        <x:v>QA-C990F40270</x:v>
      </x:c>
      <x:c r="B903" s="34" t="str">
        <x:v>Product</x:v>
      </x:c>
      <x:c r="C903" s="34" t="str">
        <x:v>PRD-B5FC89830C</x:v>
      </x:c>
      <x:c r="D903" s="34" t="str">
        <x:v>Medium</x:v>
      </x:c>
      <x:c r="E903" s="34" t="str">
        <x:v>Current U.S. availability</x:v>
      </x:c>
      <x:c r="F903" s="34" t="str">
        <x:v>Olympus OEV-262H is source-backed but current U.S. availability or labeling is unverified.</x:v>
      </x:c>
      <x:c r="G903" s="34" t="str">
        <x:v>Confirm current U.S. catalog status, IFU, UDI/GTIN, service support, and local formulary before enabling.</x:v>
      </x:c>
      <x:c r="H903" s="34" t="str">
        <x:v>Open</x:v>
      </x:c>
    </x:row>
    <x:row r="904">
      <x:c r="A904" s="34" t="str">
        <x:v>QA-2EB3C7D8DD</x:v>
      </x:c>
      <x:c r="B904" s="34" t="str">
        <x:v>Product</x:v>
      </x:c>
      <x:c r="C904" s="34" t="str">
        <x:v>PRD-B6A919EF32</x:v>
      </x:c>
      <x:c r="D904" s="34" t="str">
        <x:v>Medium</x:v>
      </x:c>
      <x:c r="E904" s="34" t="str">
        <x:v>Current U.S. availability</x:v>
      </x:c>
      <x:c r="F904" s="34" t="str">
        <x:v>Richard Wolf 8650.414 is source-backed but current U.S. availability or labeling is unverified.</x:v>
      </x:c>
      <x:c r="G904" s="34" t="str">
        <x:v>Confirm current U.S. catalog status, IFU, UDI/GTIN, service support, and local formulary before enabling.</x:v>
      </x:c>
      <x:c r="H904" s="34" t="str">
        <x:v>Open</x:v>
      </x:c>
    </x:row>
    <x:row r="905">
      <x:c r="A905" s="34" t="str">
        <x:v>QA-A81C389268</x:v>
      </x:c>
      <x:c r="B905" s="34" t="str">
        <x:v>Product</x:v>
      </x:c>
      <x:c r="C905" s="34" t="str">
        <x:v>PRD-B6BECFE095</x:v>
      </x:c>
      <x:c r="D905" s="34" t="str">
        <x:v>Medium</x:v>
      </x:c>
      <x:c r="E905" s="34" t="str">
        <x:v>Current U.S. availability</x:v>
      </x:c>
      <x:c r="F905" s="34" t="str">
        <x:v>Karl Storz 10383D is source-backed but current U.S. availability or labeling is unverified.</x:v>
      </x:c>
      <x:c r="G905" s="34" t="str">
        <x:v>Confirm current U.S. catalog status, IFU, UDI/GTIN, service support, and local formulary before enabling.</x:v>
      </x:c>
      <x:c r="H905" s="34" t="str">
        <x:v>Open</x:v>
      </x:c>
    </x:row>
    <x:row r="906">
      <x:c r="A906" s="34" t="str">
        <x:v>QA-DA1BF0AFB9</x:v>
      </x:c>
      <x:c r="B906" s="34" t="str">
        <x:v>Product</x:v>
      </x:c>
      <x:c r="C906" s="34" t="str">
        <x:v>PRD-B728AA11AB</x:v>
      </x:c>
      <x:c r="D906" s="34" t="str">
        <x:v>Medium</x:v>
      </x:c>
      <x:c r="E906" s="34" t="str">
        <x:v>Current U.S. availability</x:v>
      </x:c>
      <x:c r="F906" s="34" t="str">
        <x:v>Karl Storz 10382B is source-backed but current U.S. availability or labeling is unverified.</x:v>
      </x:c>
      <x:c r="G906" s="34" t="str">
        <x:v>Confirm current U.S. catalog status, IFU, UDI/GTIN, service support, and local formulary before enabling.</x:v>
      </x:c>
      <x:c r="H906" s="34" t="str">
        <x:v>Open</x:v>
      </x:c>
    </x:row>
    <x:row r="907">
      <x:c r="A907" s="34" t="str">
        <x:v>QA-A8DF1379B2</x:v>
      </x:c>
      <x:c r="B907" s="34" t="str">
        <x:v>Product</x:v>
      </x:c>
      <x:c r="C907" s="34" t="str">
        <x:v>PRD-B865D0FAF0</x:v>
      </x:c>
      <x:c r="D907" s="34" t="str">
        <x:v>Medium</x:v>
      </x:c>
      <x:c r="E907" s="34" t="str">
        <x:v>Current U.S. availability</x:v>
      </x:c>
      <x:c r="F907" s="34" t="str">
        <x:v>Micro-Tech Endoscopy ST02-331-14.050 is source-backed but current U.S. availability or labeling is unverified.</x:v>
      </x:c>
      <x:c r="G907" s="34" t="str">
        <x:v>Confirm current U.S. catalog status, IFU, UDI/GTIN, service support, and local formulary before enabling.</x:v>
      </x:c>
      <x:c r="H907" s="34" t="str">
        <x:v>Open</x:v>
      </x:c>
    </x:row>
    <x:row r="908">
      <x:c r="A908" s="34" t="str">
        <x:v>QA-B9FEC5FE5B</x:v>
      </x:c>
      <x:c r="B908" s="34" t="str">
        <x:v>Product</x:v>
      </x:c>
      <x:c r="C908" s="34" t="str">
        <x:v>PRD-B8971B556C</x:v>
      </x:c>
      <x:c r="D908" s="34" t="str">
        <x:v>Medium</x:v>
      </x:c>
      <x:c r="E908" s="34" t="str">
        <x:v>Production readiness verification</x:v>
      </x:c>
      <x:c r="F908" s="34" t="str">
        <x:v>Boston Scientific M00576360 is source-backed and prototype-visible but has not completed production verification.</x:v>
      </x:c>
      <x:c r="G908" s="34" t="str">
        <x:v>Verify current IFU, FDA/UDI status, commercial availability, recalls, exact package UOM, and local formulary; record dated evidence.</x:v>
      </x:c>
      <x:c r="H908" s="34" t="str">
        <x:v>Open</x:v>
      </x:c>
    </x:row>
    <x:row r="909">
      <x:c r="A909" s="34" t="str">
        <x:v>QA-7E7A2B0155</x:v>
      </x:c>
      <x:c r="B909" s="34" t="str">
        <x:v>Product</x:v>
      </x:c>
      <x:c r="C909" s="34" t="str">
        <x:v>PRD-B8BB774CB6</x:v>
      </x:c>
      <x:c r="D909" s="34" t="str">
        <x:v>Medium</x:v>
      </x:c>
      <x:c r="E909" s="34" t="str">
        <x:v>Production readiness verification</x:v>
      </x:c>
      <x:c r="F909" s="34" t="str">
        <x:v>Boston Scientific M00550310 is source-backed and prototype-visible but has not completed production verification.</x:v>
      </x:c>
      <x:c r="G909" s="34" t="str">
        <x:v>Verify current IFU, FDA/UDI status, commercial availability, recalls, exact package UOM, and local formulary; record dated evidence.</x:v>
      </x:c>
      <x:c r="H909" s="34" t="str">
        <x:v>Open</x:v>
      </x:c>
    </x:row>
    <x:row r="910">
      <x:c r="A910" s="34" t="str">
        <x:v>QA-EEAD70E0E8</x:v>
      </x:c>
      <x:c r="B910" s="34" t="str">
        <x:v>Product</x:v>
      </x:c>
      <x:c r="C910" s="34" t="str">
        <x:v>PRD-B8D6260C23</x:v>
      </x:c>
      <x:c r="D910" s="34" t="str">
        <x:v>Medium</x:v>
      </x:c>
      <x:c r="E910" s="34" t="str">
        <x:v>Production readiness verification</x:v>
      </x:c>
      <x:c r="F910" s="34" t="str">
        <x:v>Merit Medical EN-AL6012 is source-backed and prototype-visible but has not completed production verification.</x:v>
      </x:c>
      <x:c r="G910" s="34" t="str">
        <x:v>Verify current IFU, FDA/UDI status, commercial availability, recalls, exact package UOM, and local formulary; record dated evidence.</x:v>
      </x:c>
      <x:c r="H910" s="34" t="str">
        <x:v>Open</x:v>
      </x:c>
    </x:row>
    <x:row r="911">
      <x:c r="A911" s="34" t="str">
        <x:v>QA-4A955E5C36</x:v>
      </x:c>
      <x:c r="B911" s="34" t="str">
        <x:v>Product</x:v>
      </x:c>
      <x:c r="C911" s="34" t="str">
        <x:v>PRD-B94F3A417B</x:v>
      </x:c>
      <x:c r="D911" s="34" t="str">
        <x:v>Medium</x:v>
      </x:c>
      <x:c r="E911" s="34" t="str">
        <x:v>Current U.S. availability</x:v>
      </x:c>
      <x:c r="F911" s="34" t="str">
        <x:v>Richard Wolf 8384.66 is source-backed but current U.S. availability or labeling is unverified.</x:v>
      </x:c>
      <x:c r="G911" s="34" t="str">
        <x:v>Confirm current U.S. catalog status, IFU, UDI/GTIN, service support, and local formulary before enabling.</x:v>
      </x:c>
      <x:c r="H911" s="34" t="str">
        <x:v>Open</x:v>
      </x:c>
    </x:row>
    <x:row r="912">
      <x:c r="A912" s="34" t="str">
        <x:v>QA-7015BE45F2</x:v>
      </x:c>
      <x:c r="B912" s="34" t="str">
        <x:v>Product</x:v>
      </x:c>
      <x:c r="C912" s="34" t="str">
        <x:v>PRD-B98EADB33D</x:v>
      </x:c>
      <x:c r="D912" s="34" t="str">
        <x:v>Medium</x:v>
      </x:c>
      <x:c r="E912" s="34" t="str">
        <x:v>Production readiness verification</x:v>
      </x:c>
      <x:c r="F912" s="34" t="str">
        <x:v>Novatech 77632 is source-backed and prototype-visible but has not completed production verification.</x:v>
      </x:c>
      <x:c r="G912" s="34" t="str">
        <x:v>Verify current IFU, FDA/UDI status, commercial availability, recalls, exact package UOM, and local formulary; record dated evidence.</x:v>
      </x:c>
      <x:c r="H912" s="34" t="str">
        <x:v>Open</x:v>
      </x:c>
    </x:row>
    <x:row r="913">
      <x:c r="A913" s="34" t="str">
        <x:v>QA-5441788E3E</x:v>
      </x:c>
      <x:c r="B913" s="34" t="str">
        <x:v>Product</x:v>
      </x:c>
      <x:c r="C913" s="34" t="str">
        <x:v>PRD-B99F53FBC5</x:v>
      </x:c>
      <x:c r="D913" s="34" t="str">
        <x:v>Medium</x:v>
      </x:c>
      <x:c r="E913" s="34" t="str">
        <x:v>Current U.S. availability</x:v>
      </x:c>
      <x:c r="F913" s="34" t="str">
        <x:v>Karl Storz 10318ER is source-backed but current U.S. availability or labeling is unverified.</x:v>
      </x:c>
      <x:c r="G913" s="34" t="str">
        <x:v>Confirm current U.S. catalog status, IFU, UDI/GTIN, service support, and local formulary before enabling.</x:v>
      </x:c>
      <x:c r="H913" s="34" t="str">
        <x:v>Open</x:v>
      </x:c>
    </x:row>
    <x:row r="914">
      <x:c r="A914" s="34" t="str">
        <x:v>QA-EC5ACA6881</x:v>
      </x:c>
      <x:c r="B914" s="34" t="str">
        <x:v>Product</x:v>
      </x:c>
      <x:c r="C914" s="34" t="str">
        <x:v>PRD-B9B15302A7</x:v>
      </x:c>
      <x:c r="D914" s="34" t="str">
        <x:v>Medium</x:v>
      </x:c>
      <x:c r="E914" s="34" t="str">
        <x:v>Production readiness verification</x:v>
      </x:c>
      <x:c r="F914" s="34" t="str">
        <x:v>Olympus SVS-V6-00 is source-backed and prototype-visible but has not completed production verification.</x:v>
      </x:c>
      <x:c r="G914" s="34" t="str">
        <x:v>Verify current IFU, FDA/UDI status, commercial availability, recalls, exact package UOM, and local formulary; record dated evidence.</x:v>
      </x:c>
      <x:c r="H914" s="34" t="str">
        <x:v>Open</x:v>
      </x:c>
    </x:row>
    <x:row r="915">
      <x:c r="A915" s="34" t="str">
        <x:v>QA-45BBB53AEF</x:v>
      </x:c>
      <x:c r="B915" s="34" t="str">
        <x:v>Product</x:v>
      </x:c>
      <x:c r="C915" s="34" t="str">
        <x:v>PRD-B9B63919B0</x:v>
      </x:c>
      <x:c r="D915" s="34" t="str">
        <x:v>Medium</x:v>
      </x:c>
      <x:c r="E915" s="34" t="str">
        <x:v>Current U.S. availability</x:v>
      </x:c>
      <x:c r="F915" s="34" t="str">
        <x:v>Richard Wolf 163.904 is source-backed but current U.S. availability or labeling is unverified.</x:v>
      </x:c>
      <x:c r="G915" s="34" t="str">
        <x:v>Confirm current U.S. catalog status, IFU, UDI/GTIN, service support, and local formulary before enabling.</x:v>
      </x:c>
      <x:c r="H915" s="34" t="str">
        <x:v>Open</x:v>
      </x:c>
    </x:row>
    <x:row r="916">
      <x:c r="A916" s="34" t="str">
        <x:v>QA-865E307231</x:v>
      </x:c>
      <x:c r="B916" s="34" t="str">
        <x:v>Product</x:v>
      </x:c>
      <x:c r="C916" s="34" t="str">
        <x:v>PRD-B9CF43923C</x:v>
      </x:c>
      <x:c r="D916" s="34" t="str">
        <x:v>Medium</x:v>
      </x:c>
      <x:c r="E916" s="34" t="str">
        <x:v>Production readiness verification</x:v>
      </x:c>
      <x:c r="F916" s="34" t="str">
        <x:v>Olympus NA-U401SX-4021-A is source-backed and prototype-visible but has not completed production verification.</x:v>
      </x:c>
      <x:c r="G916" s="34" t="str">
        <x:v>Verify current IFU, FDA/UDI status, commercial availability, recalls, exact package UOM, and local formulary; record dated evidence.</x:v>
      </x:c>
      <x:c r="H916" s="34" t="str">
        <x:v>Open</x:v>
      </x:c>
    </x:row>
    <x:row r="917">
      <x:c r="A917" s="34" t="str">
        <x:v>QA-3F83C51FFE</x:v>
      </x:c>
      <x:c r="B917" s="34" t="str">
        <x:v>Product</x:v>
      </x:c>
      <x:c r="C917" s="34" t="str">
        <x:v>PRD-BA677F5907</x:v>
      </x:c>
      <x:c r="D917" s="34" t="str">
        <x:v>Medium</x:v>
      </x:c>
      <x:c r="E917" s="34" t="str">
        <x:v>Production readiness verification</x:v>
      </x:c>
      <x:c r="F917" s="34" t="str">
        <x:v>Merit Medical 90129-201 is source-backed and prototype-visible but has not completed production verification.</x:v>
      </x:c>
      <x:c r="G917" s="34" t="str">
        <x:v>Verify current IFU, FDA/UDI status, commercial availability, recalls, exact package UOM, and local formulary; record dated evidence.</x:v>
      </x:c>
      <x:c r="H917" s="34" t="str">
        <x:v>Open</x:v>
      </x:c>
    </x:row>
    <x:row r="918">
      <x:c r="A918" s="34" t="str">
        <x:v>QA-577D2BA90A</x:v>
      </x:c>
      <x:c r="B918" s="34" t="str">
        <x:v>Product</x:v>
      </x:c>
      <x:c r="C918" s="34" t="str">
        <x:v>PRD-BA7CBE6482</x:v>
      </x:c>
      <x:c r="D918" s="34" t="str">
        <x:v>Medium</x:v>
      </x:c>
      <x:c r="E918" s="34" t="str">
        <x:v>Current U.S. availability</x:v>
      </x:c>
      <x:c r="F918" s="34" t="str">
        <x:v>Richard Wolf 8905.331 is source-backed but current U.S. availability or labeling is unverified.</x:v>
      </x:c>
      <x:c r="G918" s="34" t="str">
        <x:v>Confirm current U.S. catalog status, IFU, UDI/GTIN, service support, and local formulary before enabling.</x:v>
      </x:c>
      <x:c r="H918" s="34" t="str">
        <x:v>Open</x:v>
      </x:c>
    </x:row>
    <x:row r="919">
      <x:c r="A919" s="34" t="str">
        <x:v>QA-6CBF0F3941</x:v>
      </x:c>
      <x:c r="B919" s="34" t="str">
        <x:v>Product</x:v>
      </x:c>
      <x:c r="C919" s="34" t="str">
        <x:v>PRD-BA86F45760</x:v>
      </x:c>
      <x:c r="D919" s="34" t="str">
        <x:v>Medium</x:v>
      </x:c>
      <x:c r="E919" s="34" t="str">
        <x:v>Current U.S. availability</x:v>
      </x:c>
      <x:c r="F919" s="34" t="str">
        <x:v>Richard Wolf 8935.441 is source-backed but current U.S. availability or labeling is unverified.</x:v>
      </x:c>
      <x:c r="G919" s="34" t="str">
        <x:v>Confirm current U.S. catalog status, IFU, UDI/GTIN, service support, and local formulary before enabling.</x:v>
      </x:c>
      <x:c r="H919" s="34" t="str">
        <x:v>Open</x:v>
      </x:c>
    </x:row>
    <x:row r="920">
      <x:c r="A920" s="34" t="str">
        <x:v>QA-03F92AF655</x:v>
      </x:c>
      <x:c r="B920" s="34" t="str">
        <x:v>Product</x:v>
      </x:c>
      <x:c r="C920" s="34" t="str">
        <x:v>PRD-BAC7605565</x:v>
      </x:c>
      <x:c r="D920" s="34" t="str">
        <x:v>Medium</x:v>
      </x:c>
      <x:c r="E920" s="34" t="str">
        <x:v>Production readiness verification</x:v>
      </x:c>
      <x:c r="F920" s="34" t="str">
        <x:v>Merit Medical 90129-218 is source-backed and prototype-visible but has not completed production verification.</x:v>
      </x:c>
      <x:c r="G920" s="34" t="str">
        <x:v>Verify current IFU, FDA/UDI status, commercial availability, recalls, exact package UOM, and local formulary; record dated evidence.</x:v>
      </x:c>
      <x:c r="H920" s="34" t="str">
        <x:v>Open</x:v>
      </x:c>
    </x:row>
    <x:row r="921">
      <x:c r="A921" s="34" t="str">
        <x:v>QA-E1F4293E45</x:v>
      </x:c>
      <x:c r="B921" s="34" t="str">
        <x:v>Product</x:v>
      </x:c>
      <x:c r="C921" s="34" t="str">
        <x:v>PRD-BACF8FDE9B</x:v>
      </x:c>
      <x:c r="D921" s="34" t="str">
        <x:v>Medium</x:v>
      </x:c>
      <x:c r="E921" s="34" t="str">
        <x:v>Production readiness verification</x:v>
      </x:c>
      <x:c r="F921" s="34" t="str">
        <x:v>Rocket Medical R51411 is source-backed and prototype-visible but has not completed production verification.</x:v>
      </x:c>
      <x:c r="G921" s="34" t="str">
        <x:v>Verify current IFU, FDA/UDI status, commercial availability, recalls, exact package UOM, and local formulary; record dated evidence.</x:v>
      </x:c>
      <x:c r="H921" s="34" t="str">
        <x:v>Open</x:v>
      </x:c>
    </x:row>
    <x:row r="922">
      <x:c r="A922" s="34" t="str">
        <x:v>QA-4A790DB32E</x:v>
      </x:c>
      <x:c r="B922" s="34" t="str">
        <x:v>Product</x:v>
      </x:c>
      <x:c r="C922" s="34" t="str">
        <x:v>PRD-BADEC639F4</x:v>
      </x:c>
      <x:c r="D922" s="34" t="str">
        <x:v>Medium</x:v>
      </x:c>
      <x:c r="E922" s="34" t="str">
        <x:v>Production readiness verification</x:v>
      </x:c>
      <x:c r="F922" s="34" t="str">
        <x:v>Novatech 02BRD9152 is source-backed and prototype-visible but has not completed production verification.</x:v>
      </x:c>
      <x:c r="G922" s="34" t="str">
        <x:v>Verify current IFU, FDA/UDI status, commercial availability, recalls, exact package UOM, and local formulary; record dated evidence.</x:v>
      </x:c>
      <x:c r="H922" s="34" t="str">
        <x:v>Open</x:v>
      </x:c>
    </x:row>
    <x:row r="923">
      <x:c r="A923" s="34" t="str">
        <x:v>QA-123C167AE1</x:v>
      </x:c>
      <x:c r="B923" s="34" t="str">
        <x:v>Product</x:v>
      </x:c>
      <x:c r="C923" s="34" t="str">
        <x:v>PRD-BB11C206A4</x:v>
      </x:c>
      <x:c r="D923" s="34" t="str">
        <x:v>Medium</x:v>
      </x:c>
      <x:c r="E923" s="34" t="str">
        <x:v>Current U.S. availability</x:v>
      </x:c>
      <x:c r="F923" s="34" t="str">
        <x:v>Karl Storz 10520 is source-backed but current U.S. availability or labeling is unverified.</x:v>
      </x:c>
      <x:c r="G923" s="34" t="str">
        <x:v>Confirm current U.S. catalog status, IFU, UDI/GTIN, service support, and local formulary before enabling.</x:v>
      </x:c>
      <x:c r="H923" s="34" t="str">
        <x:v>Open</x:v>
      </x:c>
    </x:row>
    <x:row r="924">
      <x:c r="A924" s="34" t="str">
        <x:v>QA-147AC0E826</x:v>
      </x:c>
      <x:c r="B924" s="34" t="str">
        <x:v>Product</x:v>
      </x:c>
      <x:c r="C924" s="34" t="str">
        <x:v>PRD-BB33BD7BE9</x:v>
      </x:c>
      <x:c r="D924" s="34" t="str">
        <x:v>Medium</x:v>
      </x:c>
      <x:c r="E924" s="34" t="str">
        <x:v>Production readiness verification</x:v>
      </x:c>
      <x:c r="F924" s="34" t="str">
        <x:v>Novatech 02BRD9155 is source-backed and prototype-visible but has not completed production verification.</x:v>
      </x:c>
      <x:c r="G924" s="34" t="str">
        <x:v>Verify current IFU, FDA/UDI status, commercial availability, recalls, exact package UOM, and local formulary; record dated evidence.</x:v>
      </x:c>
      <x:c r="H924" s="34" t="str">
        <x:v>Open</x:v>
      </x:c>
    </x:row>
    <x:row r="925">
      <x:c r="A925" s="34" t="str">
        <x:v>QA-D0399077EA</x:v>
      </x:c>
      <x:c r="B925" s="34" t="str">
        <x:v>Product</x:v>
      </x:c>
      <x:c r="C925" s="34" t="str">
        <x:v>PRD-BB4B62BE1F</x:v>
      </x:c>
      <x:c r="D925" s="34" t="str">
        <x:v>Medium</x:v>
      </x:c>
      <x:c r="E925" s="34" t="str">
        <x:v>Production readiness verification</x:v>
      </x:c>
      <x:c r="F925" s="34" t="str">
        <x:v>Boston Scientific M00576630 is source-backed and prototype-visible but has not completed production verification.</x:v>
      </x:c>
      <x:c r="G925" s="34" t="str">
        <x:v>Verify current IFU, FDA/UDI status, commercial availability, recalls, exact package UOM, and local formulary; record dated evidence.</x:v>
      </x:c>
      <x:c r="H925" s="34" t="str">
        <x:v>Open</x:v>
      </x:c>
    </x:row>
    <x:row r="926">
      <x:c r="A926" s="34" t="str">
        <x:v>QA-617F84D129</x:v>
      </x:c>
      <x:c r="B926" s="34" t="str">
        <x:v>Product</x:v>
      </x:c>
      <x:c r="C926" s="34" t="str">
        <x:v>PRD-BB5D8FBEA3</x:v>
      </x:c>
      <x:c r="D926" s="34" t="str">
        <x:v>Medium</x:v>
      </x:c>
      <x:c r="E926" s="34" t="str">
        <x:v>Current U.S. availability</x:v>
      </x:c>
      <x:c r="F926" s="34" t="str">
        <x:v>Karl Storz 10372H is source-backed but current U.S. availability or labeling is unverified.</x:v>
      </x:c>
      <x:c r="G926" s="34" t="str">
        <x:v>Confirm current U.S. catalog status, IFU, UDI/GTIN, service support, and local formulary before enabling.</x:v>
      </x:c>
      <x:c r="H926" s="34" t="str">
        <x:v>Open</x:v>
      </x:c>
    </x:row>
    <x:row r="927">
      <x:c r="A927" s="34" t="str">
        <x:v>QA-3D9E74488C</x:v>
      </x:c>
      <x:c r="B927" s="34" t="str">
        <x:v>Product</x:v>
      </x:c>
      <x:c r="C927" s="34" t="str">
        <x:v>PRD-BB9A5CC0AE</x:v>
      </x:c>
      <x:c r="D927" s="34" t="str">
        <x:v>Medium</x:v>
      </x:c>
      <x:c r="E927" s="34" t="str">
        <x:v>Current U.S. availability</x:v>
      </x:c>
      <x:c r="F927" s="34" t="str">
        <x:v>Karl Storz 10320DA is source-backed but current U.S. availability or labeling is unverified.</x:v>
      </x:c>
      <x:c r="G927" s="34" t="str">
        <x:v>Confirm current U.S. catalog status, IFU, UDI/GTIN, service support, and local formulary before enabling.</x:v>
      </x:c>
      <x:c r="H927" s="34" t="str">
        <x:v>Open</x:v>
      </x:c>
    </x:row>
    <x:row r="928">
      <x:c r="A928" s="34" t="str">
        <x:v>QA-8E241F9913</x:v>
      </x:c>
      <x:c r="B928" s="34" t="str">
        <x:v>Product</x:v>
      </x:c>
      <x:c r="C928" s="34" t="str">
        <x:v>PRD-BBEB73374B</x:v>
      </x:c>
      <x:c r="D928" s="34" t="str">
        <x:v>Medium</x:v>
      </x:c>
      <x:c r="E928" s="34" t="str">
        <x:v>Current U.S. availability</x:v>
      </x:c>
      <x:c r="F928" s="34" t="str">
        <x:v>Micro-Tech Endoscopy ST02-964-18.060 is source-backed but current U.S. availability or labeling is unverified.</x:v>
      </x:c>
      <x:c r="G928" s="34" t="str">
        <x:v>Confirm current U.S. catalog status, IFU, UDI/GTIN, service support, and local formulary before enabling.</x:v>
      </x:c>
      <x:c r="H928" s="34" t="str">
        <x:v>Open</x:v>
      </x:c>
    </x:row>
    <x:row r="929">
      <x:c r="A929" s="34" t="str">
        <x:v>QA-DB5CDC81F3</x:v>
      </x:c>
      <x:c r="B929" s="34" t="str">
        <x:v>Product</x:v>
      </x:c>
      <x:c r="C929" s="34" t="str">
        <x:v>PRD-BC16136731</x:v>
      </x:c>
      <x:c r="D929" s="34" t="str">
        <x:v>Medium</x:v>
      </x:c>
      <x:c r="E929" s="34" t="str">
        <x:v>Current U.S. availability</x:v>
      </x:c>
      <x:c r="F929" s="34" t="str">
        <x:v>Karl Storz 10337R is source-backed but current U.S. availability or labeling is unverified.</x:v>
      </x:c>
      <x:c r="G929" s="34" t="str">
        <x:v>Confirm current U.S. catalog status, IFU, UDI/GTIN, service support, and local formulary before enabling.</x:v>
      </x:c>
      <x:c r="H929" s="34" t="str">
        <x:v>Open</x:v>
      </x:c>
    </x:row>
    <x:row r="930">
      <x:c r="A930" s="34" t="str">
        <x:v>QA-0E8F18DA06</x:v>
      </x:c>
      <x:c r="B930" s="34" t="str">
        <x:v>Product</x:v>
      </x:c>
      <x:c r="C930" s="34" t="str">
        <x:v>PRD-BC936E9D71</x:v>
      </x:c>
      <x:c r="D930" s="34" t="str">
        <x:v>Medium</x:v>
      </x:c>
      <x:c r="E930" s="34" t="str">
        <x:v>Production readiness verification</x:v>
      </x:c>
      <x:c r="F930" s="34" t="str">
        <x:v>Olympus BCV1-W2 is source-backed and prototype-visible but has not completed production verification.</x:v>
      </x:c>
      <x:c r="G930" s="34" t="str">
        <x:v>Verify current IFU, FDA/UDI status, commercial availability, recalls, exact package UOM, and local formulary; record dated evidence.</x:v>
      </x:c>
      <x:c r="H930" s="34" t="str">
        <x:v>Open</x:v>
      </x:c>
    </x:row>
    <x:row r="931">
      <x:c r="A931" s="34" t="str">
        <x:v>QA-F3F92A32F9</x:v>
      </x:c>
      <x:c r="B931" s="34" t="str">
        <x:v>Product</x:v>
      </x:c>
      <x:c r="C931" s="34" t="str">
        <x:v>PRD-BCF7612DDB</x:v>
      </x:c>
      <x:c r="D931" s="34" t="str">
        <x:v>Medium</x:v>
      </x:c>
      <x:c r="E931" s="34" t="str">
        <x:v>Production readiness verification</x:v>
      </x:c>
      <x:c r="F931" s="34" t="str">
        <x:v>Novatech 02BRD9102 is source-backed and prototype-visible but has not completed production verification.</x:v>
      </x:c>
      <x:c r="G931" s="34" t="str">
        <x:v>Verify current IFU, FDA/UDI status, commercial availability, recalls, exact package UOM, and local formulary; record dated evidence.</x:v>
      </x:c>
      <x:c r="H931" s="34" t="str">
        <x:v>Open</x:v>
      </x:c>
    </x:row>
    <x:row r="932">
      <x:c r="A932" s="34" t="str">
        <x:v>QA-8C2C412CDC</x:v>
      </x:c>
      <x:c r="B932" s="34" t="str">
        <x:v>Product</x:v>
      </x:c>
      <x:c r="C932" s="34" t="str">
        <x:v>PRD-BD2D495AB7</x:v>
      </x:c>
      <x:c r="D932" s="34" t="str">
        <x:v>Medium</x:v>
      </x:c>
      <x:c r="E932" s="34" t="str">
        <x:v>Production readiness verification</x:v>
      </x:c>
      <x:c r="F932" s="34" t="str">
        <x:v>Merit Medical P12L20 is source-backed and prototype-visible but has not completed production verification.</x:v>
      </x:c>
      <x:c r="G932" s="34" t="str">
        <x:v>Verify current IFU, FDA/UDI status, commercial availability, recalls, exact package UOM, and local formulary; record dated evidence.</x:v>
      </x:c>
      <x:c r="H932" s="34" t="str">
        <x:v>Open</x:v>
      </x:c>
    </x:row>
    <x:row r="933">
      <x:c r="A933" s="34" t="str">
        <x:v>QA-E272DFE140</x:v>
      </x:c>
      <x:c r="B933" s="34" t="str">
        <x:v>Product</x:v>
      </x:c>
      <x:c r="C933" s="34" t="str">
        <x:v>PRD-BD9FC1E209</x:v>
      </x:c>
      <x:c r="D933" s="34" t="str">
        <x:v>Medium</x:v>
      </x:c>
      <x:c r="E933" s="34" t="str">
        <x:v>Production readiness verification</x:v>
      </x:c>
      <x:c r="F933" s="34" t="str">
        <x:v>Merit Medical 90129-211 is source-backed and prototype-visible but has not completed production verification.</x:v>
      </x:c>
      <x:c r="G933" s="34" t="str">
        <x:v>Verify current IFU, FDA/UDI status, commercial availability, recalls, exact package UOM, and local formulary; record dated evidence.</x:v>
      </x:c>
      <x:c r="H933" s="34" t="str">
        <x:v>Open</x:v>
      </x:c>
    </x:row>
    <x:row r="934">
      <x:c r="A934" s="34" t="str">
        <x:v>QA-3B017841DC</x:v>
      </x:c>
      <x:c r="B934" s="34" t="str">
        <x:v>Product</x:v>
      </x:c>
      <x:c r="C934" s="34" t="str">
        <x:v>PRD-BDC093DB61</x:v>
      </x:c>
      <x:c r="D934" s="34" t="str">
        <x:v>Medium</x:v>
      </x:c>
      <x:c r="E934" s="34" t="str">
        <x:v>Production readiness verification</x:v>
      </x:c>
      <x:c r="F934" s="34" t="str">
        <x:v>Boston Scientific M00550320 is source-backed and prototype-visible but has not completed production verification.</x:v>
      </x:c>
      <x:c r="G934" s="34" t="str">
        <x:v>Verify current IFU, FDA/UDI status, commercial availability, recalls, exact package UOM, and local formulary; record dated evidence.</x:v>
      </x:c>
      <x:c r="H934" s="34" t="str">
        <x:v>Open</x:v>
      </x:c>
    </x:row>
    <x:row r="935">
      <x:c r="A935" s="34" t="str">
        <x:v>QA-1DAF34D2C6</x:v>
      </x:c>
      <x:c r="B935" s="34" t="str">
        <x:v>Product</x:v>
      </x:c>
      <x:c r="C935" s="34" t="str">
        <x:v>PRD-BDE6A1058E</x:v>
      </x:c>
      <x:c r="D935" s="34" t="str">
        <x:v>Medium</x:v>
      </x:c>
      <x:c r="E935" s="34" t="str">
        <x:v>Production readiness verification</x:v>
      </x:c>
      <x:c r="F935" s="34" t="str">
        <x:v>Merit Medical 90129-215 is source-backed and prototype-visible but has not completed production verification.</x:v>
      </x:c>
      <x:c r="G935" s="34" t="str">
        <x:v>Verify current IFU, FDA/UDI status, commercial availability, recalls, exact package UOM, and local formulary; record dated evidence.</x:v>
      </x:c>
      <x:c r="H935" s="34" t="str">
        <x:v>Open</x:v>
      </x:c>
    </x:row>
    <x:row r="936">
      <x:c r="A936" s="34" t="str">
        <x:v>QA-FB94779DEE</x:v>
      </x:c>
      <x:c r="B936" s="34" t="str">
        <x:v>Product</x:v>
      </x:c>
      <x:c r="C936" s="34" t="str">
        <x:v>PRD-BE0B6A0B53</x:v>
      </x:c>
      <x:c r="D936" s="34" t="str">
        <x:v>Medium</x:v>
      </x:c>
      <x:c r="E936" s="34" t="str">
        <x:v>Production readiness verification</x:v>
      </x:c>
      <x:c r="F936" s="34" t="str">
        <x:v>Novatech 03561S is source-backed and prototype-visible but has not completed production verification.</x:v>
      </x:c>
      <x:c r="G936" s="34" t="str">
        <x:v>Verify current IFU, FDA/UDI status, commercial availability, recalls, exact package UOM, and local formulary; record dated evidence.</x:v>
      </x:c>
      <x:c r="H936" s="34" t="str">
        <x:v>Open</x:v>
      </x:c>
    </x:row>
    <x:row r="937">
      <x:c r="A937" s="34" t="str">
        <x:v>QA-15CEE9007E</x:v>
      </x:c>
      <x:c r="B937" s="34" t="str">
        <x:v>Product</x:v>
      </x:c>
      <x:c r="C937" s="34" t="str">
        <x:v>PRD-BE121B185B</x:v>
      </x:c>
      <x:c r="D937" s="34" t="str">
        <x:v>Medium</x:v>
      </x:c>
      <x:c r="E937" s="34" t="str">
        <x:v>Production readiness verification</x:v>
      </x:c>
      <x:c r="F937" s="34" t="str">
        <x:v>Novatech 03621S is source-backed and prototype-visible but has not completed production verification.</x:v>
      </x:c>
      <x:c r="G937" s="34" t="str">
        <x:v>Verify current IFU, FDA/UDI status, commercial availability, recalls, exact package UOM, and local formulary; record dated evidence.</x:v>
      </x:c>
      <x:c r="H937" s="34" t="str">
        <x:v>Open</x:v>
      </x:c>
    </x:row>
    <x:row r="938">
      <x:c r="A938" s="34" t="str">
        <x:v>QA-0E6FEC7B7F</x:v>
      </x:c>
      <x:c r="B938" s="34" t="str">
        <x:v>Product</x:v>
      </x:c>
      <x:c r="C938" s="34" t="str">
        <x:v>PRD-BEB189750B</x:v>
      </x:c>
      <x:c r="D938" s="34" t="str">
        <x:v>Medium</x:v>
      </x:c>
      <x:c r="E938" s="34" t="str">
        <x:v>Production readiness verification</x:v>
      </x:c>
      <x:c r="F938" s="34" t="str">
        <x:v>Olympus FG-804L is source-backed and prototype-visible but has not completed production verification.</x:v>
      </x:c>
      <x:c r="G938" s="34" t="str">
        <x:v>Verify current IFU, FDA/UDI status, commercial availability, recalls, exact package UOM, and local formulary; record dated evidence.</x:v>
      </x:c>
      <x:c r="H938" s="34" t="str">
        <x:v>Open</x:v>
      </x:c>
    </x:row>
    <x:row r="939">
      <x:c r="A939" s="34" t="str">
        <x:v>QA-4BF45AA580</x:v>
      </x:c>
      <x:c r="B939" s="34" t="str">
        <x:v>Product</x:v>
      </x:c>
      <x:c r="C939" s="34" t="str">
        <x:v>PRD-BF2EC6AB5E</x:v>
      </x:c>
      <x:c r="D939" s="34" t="str">
        <x:v>Medium</x:v>
      </x:c>
      <x:c r="E939" s="34" t="str">
        <x:v>Production readiness verification</x:v>
      </x:c>
      <x:c r="F939" s="34" t="str">
        <x:v>Boston Scientific M00515191 is source-backed and prototype-visible but has not completed production verification.</x:v>
      </x:c>
      <x:c r="G939" s="34" t="str">
        <x:v>Verify current IFU, FDA/UDI status, commercial availability, recalls, exact package UOM, and local formulary; record dated evidence.</x:v>
      </x:c>
      <x:c r="H939" s="34" t="str">
        <x:v>Open</x:v>
      </x:c>
    </x:row>
    <x:row r="940">
      <x:c r="A940" s="34" t="str">
        <x:v>QA-F8377A80F5</x:v>
      </x:c>
      <x:c r="B940" s="34" t="str">
        <x:v>Product</x:v>
      </x:c>
      <x:c r="C940" s="34" t="str">
        <x:v>PRD-BF31F89558</x:v>
      </x:c>
      <x:c r="D940" s="34" t="str">
        <x:v>Medium</x:v>
      </x:c>
      <x:c r="E940" s="34" t="str">
        <x:v>Current U.S. availability</x:v>
      </x:c>
      <x:c r="F940" s="34" t="str">
        <x:v>Micro-Tech Endoscopy ST02-964-18.050 is source-backed but current U.S. availability or labeling is unverified.</x:v>
      </x:c>
      <x:c r="G940" s="34" t="str">
        <x:v>Confirm current U.S. catalog status, IFU, UDI/GTIN, service support, and local formulary before enabling.</x:v>
      </x:c>
      <x:c r="H940" s="34" t="str">
        <x:v>Open</x:v>
      </x:c>
    </x:row>
    <x:row r="941">
      <x:c r="A941" s="34" t="str">
        <x:v>QA-079104DD39</x:v>
      </x:c>
      <x:c r="B941" s="34" t="str">
        <x:v>Product</x:v>
      </x:c>
      <x:c r="C941" s="34" t="str">
        <x:v>PRD-BFAC46626D</x:v>
      </x:c>
      <x:c r="D941" s="34" t="str">
        <x:v>Medium</x:v>
      </x:c>
      <x:c r="E941" s="34" t="str">
        <x:v>Current U.S. availability</x:v>
      </x:c>
      <x:c r="F941" s="34" t="str">
        <x:v>Richard Wolf 15401.071 is source-backed but current U.S. availability or labeling is unverified.</x:v>
      </x:c>
      <x:c r="G941" s="34" t="str">
        <x:v>Confirm current U.S. catalog status, IFU, UDI/GTIN, service support, and local formulary before enabling.</x:v>
      </x:c>
      <x:c r="H941" s="34" t="str">
        <x:v>Open</x:v>
      </x:c>
    </x:row>
    <x:row r="942">
      <x:c r="A942" s="34" t="str">
        <x:v>QA-430958879D</x:v>
      </x:c>
      <x:c r="B942" s="34" t="str">
        <x:v>Product</x:v>
      </x:c>
      <x:c r="C942" s="34" t="str">
        <x:v>PRD-BFE5B739F0</x:v>
      </x:c>
      <x:c r="D942" s="34" t="str">
        <x:v>Medium</x:v>
      </x:c>
      <x:c r="E942" s="34" t="str">
        <x:v>Production readiness verification</x:v>
      </x:c>
      <x:c r="F942" s="34" t="str">
        <x:v>Merit Medical 90129-301 is source-backed and prototype-visible but has not completed production verification.</x:v>
      </x:c>
      <x:c r="G942" s="34" t="str">
        <x:v>Verify current IFU, FDA/UDI status, commercial availability, recalls, exact package UOM, and local formulary; record dated evidence.</x:v>
      </x:c>
      <x:c r="H942" s="34" t="str">
        <x:v>Open</x:v>
      </x:c>
    </x:row>
    <x:row r="943">
      <x:c r="A943" s="34" t="str">
        <x:v>QA-969FCD84FF</x:v>
      </x:c>
      <x:c r="B943" s="34" t="str">
        <x:v>Product</x:v>
      </x:c>
      <x:c r="C943" s="34" t="str">
        <x:v>PRD-C00C2E4E80</x:v>
      </x:c>
      <x:c r="D943" s="34" t="str">
        <x:v>Medium</x:v>
      </x:c>
      <x:c r="E943" s="34" t="str">
        <x:v>Current U.S. availability</x:v>
      </x:c>
      <x:c r="F943" s="34" t="str">
        <x:v>Karl Storz 10380H is source-backed but current U.S. availability or labeling is unverified.</x:v>
      </x:c>
      <x:c r="G943" s="34" t="str">
        <x:v>Confirm current U.S. catalog status, IFU, UDI/GTIN, service support, and local formulary before enabling.</x:v>
      </x:c>
      <x:c r="H943" s="34" t="str">
        <x:v>Open</x:v>
      </x:c>
    </x:row>
    <x:row r="944">
      <x:c r="A944" s="34" t="str">
        <x:v>QA-8642D8745B</x:v>
      </x:c>
      <x:c r="B944" s="34" t="str">
        <x:v>Product</x:v>
      </x:c>
      <x:c r="C944" s="34" t="str">
        <x:v>PRD-C01DCF9726</x:v>
      </x:c>
      <x:c r="D944" s="34" t="str">
        <x:v>Medium</x:v>
      </x:c>
      <x:c r="E944" s="34" t="str">
        <x:v>Current U.S. availability</x:v>
      </x:c>
      <x:c r="F944" s="34" t="str">
        <x:v>Richard Wolf 8281.33 is source-backed but current U.S. availability or labeling is unverified.</x:v>
      </x:c>
      <x:c r="G944" s="34" t="str">
        <x:v>Confirm current U.S. catalog status, IFU, UDI/GTIN, service support, and local formulary before enabling.</x:v>
      </x:c>
      <x:c r="H944" s="34" t="str">
        <x:v>Open</x:v>
      </x:c>
    </x:row>
    <x:row r="945">
      <x:c r="A945" s="34" t="str">
        <x:v>QA-0084BA6862</x:v>
      </x:c>
      <x:c r="B945" s="34" t="str">
        <x:v>Product</x:v>
      </x:c>
      <x:c r="C945" s="34" t="str">
        <x:v>PRD-C094F5AF07</x:v>
      </x:c>
      <x:c r="D945" s="34" t="str">
        <x:v>Medium</x:v>
      </x:c>
      <x:c r="E945" s="34" t="str">
        <x:v>Production readiness verification</x:v>
      </x:c>
      <x:c r="F945" s="34" t="str">
        <x:v>Olympus MAJ-1351 is source-backed and prototype-visible but has not completed production verification.</x:v>
      </x:c>
      <x:c r="G945" s="34" t="str">
        <x:v>Verify current IFU, FDA/UDI status, commercial availability, recalls, exact package UOM, and local formulary; record dated evidence.</x:v>
      </x:c>
      <x:c r="H945" s="34" t="str">
        <x:v>Open</x:v>
      </x:c>
    </x:row>
    <x:row r="946">
      <x:c r="A946" s="34" t="str">
        <x:v>QA-F67F2DE1F2</x:v>
      </x:c>
      <x:c r="B946" s="34" t="str">
        <x:v>Product</x:v>
      </x:c>
      <x:c r="C946" s="34" t="str">
        <x:v>PRD-C0C6302286</x:v>
      </x:c>
      <x:c r="D946" s="34" t="str">
        <x:v>Medium</x:v>
      </x:c>
      <x:c r="E946" s="34" t="str">
        <x:v>Current U.S. availability</x:v>
      </x:c>
      <x:c r="F946" s="34" t="str">
        <x:v>Karl Storz 10468C is source-backed but current U.S. availability or labeling is unverified.</x:v>
      </x:c>
      <x:c r="G946" s="34" t="str">
        <x:v>Confirm current U.S. catalog status, IFU, UDI/GTIN, service support, and local formulary before enabling.</x:v>
      </x:c>
      <x:c r="H946" s="34" t="str">
        <x:v>Open</x:v>
      </x:c>
    </x:row>
    <x:row r="947">
      <x:c r="A947" s="34" t="str">
        <x:v>QA-517EEA1AE8</x:v>
      </x:c>
      <x:c r="B947" s="34" t="str">
        <x:v>Product</x:v>
      </x:c>
      <x:c r="C947" s="34" t="str">
        <x:v>PRD-C1653676C1</x:v>
      </x:c>
      <x:c r="D947" s="34" t="str">
        <x:v>Medium</x:v>
      </x:c>
      <x:c r="E947" s="34" t="str">
        <x:v>Production readiness verification</x:v>
      </x:c>
      <x:c r="F947" s="34" t="str">
        <x:v>Boston Scientific M00576680 is source-backed and prototype-visible but has not completed production verification.</x:v>
      </x:c>
      <x:c r="G947" s="34" t="str">
        <x:v>Verify current IFU, FDA/UDI status, commercial availability, recalls, exact package UOM, and local formulary; record dated evidence.</x:v>
      </x:c>
      <x:c r="H947" s="34" t="str">
        <x:v>Open</x:v>
      </x:c>
    </x:row>
    <x:row r="948">
      <x:c r="A948" s="34" t="str">
        <x:v>QA-16C490FDD2</x:v>
      </x:c>
      <x:c r="B948" s="34" t="str">
        <x:v>Product</x:v>
      </x:c>
      <x:c r="C948" s="34" t="str">
        <x:v>PRD-C1F90B7445</x:v>
      </x:c>
      <x:c r="D948" s="34" t="str">
        <x:v>Medium</x:v>
      </x:c>
      <x:c r="E948" s="34" t="str">
        <x:v>Current U.S. availability</x:v>
      </x:c>
      <x:c r="F948" s="34" t="str">
        <x:v>Richard Wolf 8919.331 is source-backed but current U.S. availability or labeling is unverified.</x:v>
      </x:c>
      <x:c r="G948" s="34" t="str">
        <x:v>Confirm current U.S. catalog status, IFU, UDI/GTIN, service support, and local formulary before enabling.</x:v>
      </x:c>
      <x:c r="H948" s="34" t="str">
        <x:v>Open</x:v>
      </x:c>
    </x:row>
    <x:row r="949">
      <x:c r="A949" s="34" t="str">
        <x:v>QA-B59DB085AF</x:v>
      </x:c>
      <x:c r="B949" s="34" t="str">
        <x:v>Product</x:v>
      </x:c>
      <x:c r="C949" s="34" t="str">
        <x:v>PRD-C2115BE6BB</x:v>
      </x:c>
      <x:c r="D949" s="34" t="str">
        <x:v>Medium</x:v>
      </x:c>
      <x:c r="E949" s="34" t="str">
        <x:v>Production readiness verification</x:v>
      </x:c>
      <x:c r="F949" s="34" t="str">
        <x:v>Merit Medical 80129-406 is source-backed and prototype-visible but has not completed production verification.</x:v>
      </x:c>
      <x:c r="G949" s="34" t="str">
        <x:v>Verify current IFU, FDA/UDI status, commercial availability, recalls, exact package UOM, and local formulary; record dated evidence.</x:v>
      </x:c>
      <x:c r="H949" s="34" t="str">
        <x:v>Open</x:v>
      </x:c>
    </x:row>
    <x:row r="950">
      <x:c r="A950" s="34" t="str">
        <x:v>QA-C5A3006110</x:v>
      </x:c>
      <x:c r="B950" s="34" t="str">
        <x:v>Product</x:v>
      </x:c>
      <x:c r="C950" s="34" t="str">
        <x:v>PRD-C2875D269C</x:v>
      </x:c>
      <x:c r="D950" s="34" t="str">
        <x:v>Medium</x:v>
      </x:c>
      <x:c r="E950" s="34" t="str">
        <x:v>Production readiness verification</x:v>
      </x:c>
      <x:c r="F950" s="34" t="str">
        <x:v>Boston Scientific M00515220 is source-backed and prototype-visible but has not completed production verification.</x:v>
      </x:c>
      <x:c r="G950" s="34" t="str">
        <x:v>Verify current IFU, FDA/UDI status, commercial availability, recalls, exact package UOM, and local formulary; record dated evidence.</x:v>
      </x:c>
      <x:c r="H950" s="34" t="str">
        <x:v>Open</x:v>
      </x:c>
    </x:row>
    <x:row r="951">
      <x:c r="A951" s="34" t="str">
        <x:v>QA-A271D021FC</x:v>
      </x:c>
      <x:c r="B951" s="34" t="str">
        <x:v>Product</x:v>
      </x:c>
      <x:c r="C951" s="34" t="str">
        <x:v>PRD-C2CB78AC4C</x:v>
      </x:c>
      <x:c r="D951" s="34" t="str">
        <x:v>Medium</x:v>
      </x:c>
      <x:c r="E951" s="34" t="str">
        <x:v>Production readiness verification</x:v>
      </x:c>
      <x:c r="F951" s="34" t="str">
        <x:v>Olympus FG-52D is source-backed and prototype-visible but has not completed production verification.</x:v>
      </x:c>
      <x:c r="G951" s="34" t="str">
        <x:v>Verify current IFU, FDA/UDI status, commercial availability, recalls, exact package UOM, and local formulary; record dated evidence.</x:v>
      </x:c>
      <x:c r="H951" s="34" t="str">
        <x:v>Open</x:v>
      </x:c>
    </x:row>
    <x:row r="952">
      <x:c r="A952" s="34" t="str">
        <x:v>QA-6AACDD8912</x:v>
      </x:c>
      <x:c r="B952" s="34" t="str">
        <x:v>Product</x:v>
      </x:c>
      <x:c r="C952" s="34" t="str">
        <x:v>PRD-C32CFEC594</x:v>
      </x:c>
      <x:c r="D952" s="34" t="str">
        <x:v>Medium</x:v>
      </x:c>
      <x:c r="E952" s="34" t="str">
        <x:v>Current U.S. availability</x:v>
      </x:c>
      <x:c r="F952" s="34" t="str">
        <x:v>Richard Wolf 8464.30 is source-backed but current U.S. availability or labeling is unverified.</x:v>
      </x:c>
      <x:c r="G952" s="34" t="str">
        <x:v>Confirm current U.S. catalog status, IFU, UDI/GTIN, service support, and local formulary before enabling.</x:v>
      </x:c>
      <x:c r="H952" s="34" t="str">
        <x:v>Open</x:v>
      </x:c>
    </x:row>
    <x:row r="953">
      <x:c r="A953" s="34" t="str">
        <x:v>QA-982802DBD3</x:v>
      </x:c>
      <x:c r="B953" s="34" t="str">
        <x:v>Product</x:v>
      </x:c>
      <x:c r="C953" s="34" t="str">
        <x:v>PRD-C37147C7D7</x:v>
      </x:c>
      <x:c r="D953" s="34" t="str">
        <x:v>Medium</x:v>
      </x:c>
      <x:c r="E953" s="34" t="str">
        <x:v>Production readiness verification</x:v>
      </x:c>
      <x:c r="F953" s="34" t="str">
        <x:v>Merit Medical 90129-212 is source-backed and prototype-visible but has not completed production verification.</x:v>
      </x:c>
      <x:c r="G953" s="34" t="str">
        <x:v>Verify current IFU, FDA/UDI status, commercial availability, recalls, exact package UOM, and local formulary; record dated evidence.</x:v>
      </x:c>
      <x:c r="H953" s="34" t="str">
        <x:v>Open</x:v>
      </x:c>
    </x:row>
    <x:row r="954">
      <x:c r="A954" s="34" t="str">
        <x:v>QA-37C794FC75</x:v>
      </x:c>
      <x:c r="B954" s="34" t="str">
        <x:v>Product</x:v>
      </x:c>
      <x:c r="C954" s="34" t="str">
        <x:v>PRD-C3FA589A20</x:v>
      </x:c>
      <x:c r="D954" s="34" t="str">
        <x:v>Medium</x:v>
      </x:c>
      <x:c r="E954" s="34" t="str">
        <x:v>Current U.S. availability</x:v>
      </x:c>
      <x:c r="F954" s="34" t="str">
        <x:v>Micro-Tech Endoscopy ST02-331-14.040 is source-backed but current U.S. availability or labeling is unverified.</x:v>
      </x:c>
      <x:c r="G954" s="34" t="str">
        <x:v>Confirm current U.S. catalog status, IFU, UDI/GTIN, service support, and local formulary before enabling.</x:v>
      </x:c>
      <x:c r="H954" s="34" t="str">
        <x:v>Open</x:v>
      </x:c>
    </x:row>
    <x:row r="955">
      <x:c r="A955" s="34" t="str">
        <x:v>QA-81F59BC4F1</x:v>
      </x:c>
      <x:c r="B955" s="34" t="str">
        <x:v>Product</x:v>
      </x:c>
      <x:c r="C955" s="34" t="str">
        <x:v>PRD-C41140BA51</x:v>
      </x:c>
      <x:c r="D955" s="34" t="str">
        <x:v>Medium</x:v>
      </x:c>
      <x:c r="E955" s="34" t="str">
        <x:v>Current U.S. availability</x:v>
      </x:c>
      <x:c r="F955" s="34" t="str">
        <x:v>Cook Medical G44114 is source-backed but current U.S. availability or labeling is unverified.</x:v>
      </x:c>
      <x:c r="G955" s="34" t="str">
        <x:v>Confirm current U.S. catalog status, IFU, UDI/GTIN, service support, and local formulary before enabling.</x:v>
      </x:c>
      <x:c r="H955" s="34" t="str">
        <x:v>Open</x:v>
      </x:c>
    </x:row>
    <x:row r="956">
      <x:c r="A956" s="34" t="str">
        <x:v>QA-F994EE54FB</x:v>
      </x:c>
      <x:c r="B956" s="34" t="str">
        <x:v>Product</x:v>
      </x:c>
      <x:c r="C956" s="34" t="str">
        <x:v>PRD-C4480F30D2</x:v>
      </x:c>
      <x:c r="D956" s="34" t="str">
        <x:v>Medium</x:v>
      </x:c>
      <x:c r="E956" s="34" t="str">
        <x:v>Production readiness verification</x:v>
      </x:c>
      <x:c r="F956" s="34" t="str">
        <x:v>Novatech 02BRDSET is source-backed and prototype-visible but has not completed production verification.</x:v>
      </x:c>
      <x:c r="G956" s="34" t="str">
        <x:v>Verify current IFU, FDA/UDI status, commercial availability, recalls, exact package UOM, and local formulary; record dated evidence.</x:v>
      </x:c>
      <x:c r="H956" s="34" t="str">
        <x:v>Open</x:v>
      </x:c>
    </x:row>
    <x:row r="957">
      <x:c r="A957" s="34" t="str">
        <x:v>QA-11B74DB6EB</x:v>
      </x:c>
      <x:c r="B957" s="34" t="str">
        <x:v>Product</x:v>
      </x:c>
      <x:c r="C957" s="34" t="str">
        <x:v>PRD-C48BF25736</x:v>
      </x:c>
      <x:c r="D957" s="34" t="str">
        <x:v>Medium</x:v>
      </x:c>
      <x:c r="E957" s="34" t="str">
        <x:v>Current U.S. availability</x:v>
      </x:c>
      <x:c r="F957" s="34" t="str">
        <x:v>Karl Storz 10372LL is source-backed but current U.S. availability or labeling is unverified.</x:v>
      </x:c>
      <x:c r="G957" s="34" t="str">
        <x:v>Confirm current U.S. catalog status, IFU, UDI/GTIN, service support, and local formulary before enabling.</x:v>
      </x:c>
      <x:c r="H957" s="34" t="str">
        <x:v>Open</x:v>
      </x:c>
    </x:row>
    <x:row r="958">
      <x:c r="A958" s="34" t="str">
        <x:v>QA-12F0AB60E5</x:v>
      </x:c>
      <x:c r="B958" s="34" t="str">
        <x:v>Product</x:v>
      </x:c>
      <x:c r="C958" s="34" t="str">
        <x:v>PRD-C4EB1DBADB</x:v>
      </x:c>
      <x:c r="D958" s="34" t="str">
        <x:v>Medium</x:v>
      </x:c>
      <x:c r="E958" s="34" t="str">
        <x:v>Production readiness verification</x:v>
      </x:c>
      <x:c r="F958" s="34" t="str">
        <x:v>Novatech 03461FS is source-backed and prototype-visible but has not completed production verification.</x:v>
      </x:c>
      <x:c r="G958" s="34" t="str">
        <x:v>Verify current IFU, FDA/UDI status, commercial availability, recalls, exact package UOM, and local formulary; record dated evidence.</x:v>
      </x:c>
      <x:c r="H958" s="34" t="str">
        <x:v>Open</x:v>
      </x:c>
    </x:row>
    <x:row r="959">
      <x:c r="A959" s="34" t="str">
        <x:v>QA-47B645A25C</x:v>
      </x:c>
      <x:c r="B959" s="34" t="str">
        <x:v>Product</x:v>
      </x:c>
      <x:c r="C959" s="34" t="str">
        <x:v>PRD-C649B4B9C5</x:v>
      </x:c>
      <x:c r="D959" s="34" t="str">
        <x:v>Medium</x:v>
      </x:c>
      <x:c r="E959" s="34" t="str">
        <x:v>Current U.S. availability</x:v>
      </x:c>
      <x:c r="F959" s="34" t="str">
        <x:v>Karl Storz 10370L is source-backed but current U.S. availability or labeling is unverified.</x:v>
      </x:c>
      <x:c r="G959" s="34" t="str">
        <x:v>Confirm current U.S. catalog status, IFU, UDI/GTIN, service support, and local formulary before enabling.</x:v>
      </x:c>
      <x:c r="H959" s="34" t="str">
        <x:v>Open</x:v>
      </x:c>
    </x:row>
    <x:row r="960">
      <x:c r="A960" s="34" t="str">
        <x:v>QA-F9009E44D3</x:v>
      </x:c>
      <x:c r="B960" s="34" t="str">
        <x:v>Product</x:v>
      </x:c>
      <x:c r="C960" s="34" t="str">
        <x:v>PRD-C64D0F8310</x:v>
      </x:c>
      <x:c r="D960" s="34" t="str">
        <x:v>Medium</x:v>
      </x:c>
      <x:c r="E960" s="34" t="str">
        <x:v>Current U.S. availability</x:v>
      </x:c>
      <x:c r="F960" s="34" t="str">
        <x:v>Karl Storz 10381B is source-backed but current U.S. availability or labeling is unverified.</x:v>
      </x:c>
      <x:c r="G960" s="34" t="str">
        <x:v>Confirm current U.S. catalog status, IFU, UDI/GTIN, service support, and local formulary before enabling.</x:v>
      </x:c>
      <x:c r="H960" s="34" t="str">
        <x:v>Open</x:v>
      </x:c>
    </x:row>
    <x:row r="961">
      <x:c r="A961" s="34" t="str">
        <x:v>QA-C239502365</x:v>
      </x:c>
      <x:c r="B961" s="34" t="str">
        <x:v>Product</x:v>
      </x:c>
      <x:c r="C961" s="34" t="str">
        <x:v>PRD-C65DDE0FEC</x:v>
      </x:c>
      <x:c r="D961" s="34" t="str">
        <x:v>Medium</x:v>
      </x:c>
      <x:c r="E961" s="34" t="str">
        <x:v>Production readiness verification</x:v>
      </x:c>
      <x:c r="F961" s="34" t="str">
        <x:v>Merit Medical 90129-207 is source-backed and prototype-visible but has not completed production verification.</x:v>
      </x:c>
      <x:c r="G961" s="34" t="str">
        <x:v>Verify current IFU, FDA/UDI status, commercial availability, recalls, exact package UOM, and local formulary; record dated evidence.</x:v>
      </x:c>
      <x:c r="H961" s="34" t="str">
        <x:v>Open</x:v>
      </x:c>
    </x:row>
    <x:row r="962">
      <x:c r="A962" s="34" t="str">
        <x:v>QA-B08A6794E7</x:v>
      </x:c>
      <x:c r="B962" s="34" t="str">
        <x:v>Product</x:v>
      </x:c>
      <x:c r="C962" s="34" t="str">
        <x:v>PRD-C6BE641E4E</x:v>
      </x:c>
      <x:c r="D962" s="34" t="str">
        <x:v>Medium</x:v>
      </x:c>
      <x:c r="E962" s="34" t="str">
        <x:v>Production readiness verification</x:v>
      </x:c>
      <x:c r="F962" s="34" t="str">
        <x:v>Rocket Medical R54400-00-00 is source-backed and prototype-visible but has not completed production verification.</x:v>
      </x:c>
      <x:c r="G962" s="34" t="str">
        <x:v>Verify current IFU, FDA/UDI status, commercial availability, recalls, exact package UOM, and local formulary; record dated evidence.</x:v>
      </x:c>
      <x:c r="H962" s="34" t="str">
        <x:v>Open</x:v>
      </x:c>
    </x:row>
    <x:row r="963">
      <x:c r="A963" s="34" t="str">
        <x:v>QA-C5C3693A4E</x:v>
      </x:c>
      <x:c r="B963" s="34" t="str">
        <x:v>Product</x:v>
      </x:c>
      <x:c r="C963" s="34" t="str">
        <x:v>PRD-C6E7ED547F</x:v>
      </x:c>
      <x:c r="D963" s="34" t="str">
        <x:v>Medium</x:v>
      </x:c>
      <x:c r="E963" s="34" t="str">
        <x:v>Production readiness verification</x:v>
      </x:c>
      <x:c r="F963" s="34" t="str">
        <x:v>Novatech 02BRT30296 is source-backed and prototype-visible but has not completed production verification.</x:v>
      </x:c>
      <x:c r="G963" s="34" t="str">
        <x:v>Verify current IFU, FDA/UDI status, commercial availability, recalls, exact package UOM, and local formulary; record dated evidence.</x:v>
      </x:c>
      <x:c r="H963" s="34" t="str">
        <x:v>Open</x:v>
      </x:c>
    </x:row>
    <x:row r="964">
      <x:c r="A964" s="34" t="str">
        <x:v>QA-4E2B7A1403</x:v>
      </x:c>
      <x:c r="B964" s="34" t="str">
        <x:v>Product</x:v>
      </x:c>
      <x:c r="C964" s="34" t="str">
        <x:v>PRD-C717487CFD</x:v>
      </x:c>
      <x:c r="D964" s="34" t="str">
        <x:v>Medium</x:v>
      </x:c>
      <x:c r="E964" s="34" t="str">
        <x:v>Current U.S. availability</x:v>
      </x:c>
      <x:c r="F964" s="34" t="str">
        <x:v>Richard Wolf 8280.46 is source-backed but current U.S. availability or labeling is unverified.</x:v>
      </x:c>
      <x:c r="G964" s="34" t="str">
        <x:v>Confirm current U.S. catalog status, IFU, UDI/GTIN, service support, and local formulary before enabling.</x:v>
      </x:c>
      <x:c r="H964" s="34" t="str">
        <x:v>Open</x:v>
      </x:c>
    </x:row>
    <x:row r="965">
      <x:c r="A965" s="34" t="str">
        <x:v>QA-B1FD2F1A02</x:v>
      </x:c>
      <x:c r="B965" s="34" t="str">
        <x:v>Product</x:v>
      </x:c>
      <x:c r="C965" s="34" t="str">
        <x:v>PRD-C737E93B1B</x:v>
      </x:c>
      <x:c r="D965" s="34" t="str">
        <x:v>Medium</x:v>
      </x:c>
      <x:c r="E965" s="34" t="str">
        <x:v>Current U.S. availability</x:v>
      </x:c>
      <x:c r="F965" s="34" t="str">
        <x:v>Karl Storz 10455A is source-backed but current U.S. availability or labeling is unverified.</x:v>
      </x:c>
      <x:c r="G965" s="34" t="str">
        <x:v>Confirm current U.S. catalog status, IFU, UDI/GTIN, service support, and local formulary before enabling.</x:v>
      </x:c>
      <x:c r="H965" s="34" t="str">
        <x:v>Open</x:v>
      </x:c>
    </x:row>
    <x:row r="966">
      <x:c r="A966" s="34" t="str">
        <x:v>QA-788DB61D2B</x:v>
      </x:c>
      <x:c r="B966" s="34" t="str">
        <x:v>Product</x:v>
      </x:c>
      <x:c r="C966" s="34" t="str">
        <x:v>PRD-C7B4627CB2</x:v>
      </x:c>
      <x:c r="D966" s="34" t="str">
        <x:v>Medium</x:v>
      </x:c>
      <x:c r="E966" s="34" t="str">
        <x:v>Production readiness verification</x:v>
      </x:c>
      <x:c r="F966" s="34" t="str">
        <x:v>Novatech 04151FS is source-backed and prototype-visible but has not completed production verification.</x:v>
      </x:c>
      <x:c r="G966" s="34" t="str">
        <x:v>Verify current IFU, FDA/UDI status, commercial availability, recalls, exact package UOM, and local formulary; record dated evidence.</x:v>
      </x:c>
      <x:c r="H966" s="34" t="str">
        <x:v>Open</x:v>
      </x:c>
    </x:row>
    <x:row r="967">
      <x:c r="A967" s="34" t="str">
        <x:v>QA-EAD117B337</x:v>
      </x:c>
      <x:c r="B967" s="34" t="str">
        <x:v>Product</x:v>
      </x:c>
      <x:c r="C967" s="34" t="str">
        <x:v>PRD-C7E66C10DC</x:v>
      </x:c>
      <x:c r="D967" s="34" t="str">
        <x:v>Medium</x:v>
      </x:c>
      <x:c r="E967" s="34" t="str">
        <x:v>Current U.S. availability</x:v>
      </x:c>
      <x:c r="F967" s="34" t="str">
        <x:v>Micro-Tech Endoscopy ST02-331-16.060 is source-backed but current U.S. availability or labeling is unverified.</x:v>
      </x:c>
      <x:c r="G967" s="34" t="str">
        <x:v>Confirm current U.S. catalog status, IFU, UDI/GTIN, service support, and local formulary before enabling.</x:v>
      </x:c>
      <x:c r="H967" s="34" t="str">
        <x:v>Open</x:v>
      </x:c>
    </x:row>
    <x:row r="968">
      <x:c r="A968" s="34" t="str">
        <x:v>QA-1BD9A01207</x:v>
      </x:c>
      <x:c r="B968" s="34" t="str">
        <x:v>Product</x:v>
      </x:c>
      <x:c r="C968" s="34" t="str">
        <x:v>PRD-C88B1CD284</x:v>
      </x:c>
      <x:c r="D968" s="34" t="str">
        <x:v>Medium</x:v>
      </x:c>
      <x:c r="E968" s="34" t="str">
        <x:v>Production readiness verification</x:v>
      </x:c>
      <x:c r="F968" s="34" t="str">
        <x:v>Olympus FG-232L is source-backed and prototype-visible but has not completed production verification.</x:v>
      </x:c>
      <x:c r="G968" s="34" t="str">
        <x:v>Verify current IFU, FDA/UDI status, commercial availability, recalls, exact package UOM, and local formulary; record dated evidence.</x:v>
      </x:c>
      <x:c r="H968" s="34" t="str">
        <x:v>Open</x:v>
      </x:c>
    </x:row>
    <x:row r="969">
      <x:c r="A969" s="34" t="str">
        <x:v>QA-9EFCB612DC</x:v>
      </x:c>
      <x:c r="B969" s="34" t="str">
        <x:v>Product</x:v>
      </x:c>
      <x:c r="C969" s="34" t="str">
        <x:v>PRD-C9704EAA93</x:v>
      </x:c>
      <x:c r="D969" s="34" t="str">
        <x:v>Medium</x:v>
      </x:c>
      <x:c r="E969" s="34" t="str">
        <x:v>Current U.S. availability</x:v>
      </x:c>
      <x:c r="F969" s="34" t="str">
        <x:v>Micro-Tech Endoscopy ST02-961-18.050 is source-backed but current U.S. availability or labeling is unverified.</x:v>
      </x:c>
      <x:c r="G969" s="34" t="str">
        <x:v>Confirm current U.S. catalog status, IFU, UDI/GTIN, service support, and local formulary before enabling.</x:v>
      </x:c>
      <x:c r="H969" s="34" t="str">
        <x:v>Open</x:v>
      </x:c>
    </x:row>
    <x:row r="970">
      <x:c r="A970" s="34" t="str">
        <x:v>QA-FA860EF0DB</x:v>
      </x:c>
      <x:c r="B970" s="34" t="str">
        <x:v>Product</x:v>
      </x:c>
      <x:c r="C970" s="34" t="str">
        <x:v>PRD-CA32599DA2</x:v>
      </x:c>
      <x:c r="D970" s="34" t="str">
        <x:v>Medium</x:v>
      </x:c>
      <x:c r="E970" s="34" t="str">
        <x:v>Current U.S. availability</x:v>
      </x:c>
      <x:c r="F970" s="34" t="str">
        <x:v>Karl Storz 10337S is source-backed but current U.S. availability or labeling is unverified.</x:v>
      </x:c>
      <x:c r="G970" s="34" t="str">
        <x:v>Confirm current U.S. catalog status, IFU, UDI/GTIN, service support, and local formulary before enabling.</x:v>
      </x:c>
      <x:c r="H970" s="34" t="str">
        <x:v>Open</x:v>
      </x:c>
    </x:row>
    <x:row r="971">
      <x:c r="A971" s="34" t="str">
        <x:v>QA-2DDE0ADC4C</x:v>
      </x:c>
      <x:c r="B971" s="34" t="str">
        <x:v>Product</x:v>
      </x:c>
      <x:c r="C971" s="34" t="str">
        <x:v>PRD-CB09A823A5</x:v>
      </x:c>
      <x:c r="D971" s="34" t="str">
        <x:v>Medium</x:v>
      </x:c>
      <x:c r="E971" s="34" t="str">
        <x:v>Current U.S. availability</x:v>
      </x:c>
      <x:c r="F971" s="34" t="str">
        <x:v>Olympus BC-205D-2010 is source-backed but current U.S. availability or labeling is unverified.</x:v>
      </x:c>
      <x:c r="G971" s="34" t="str">
        <x:v>Confirm current U.S. catalog status, IFU, UDI/GTIN, service support, and local formulary before enabling.</x:v>
      </x:c>
      <x:c r="H971" s="34" t="str">
        <x:v>Open</x:v>
      </x:c>
    </x:row>
    <x:row r="972">
      <x:c r="A972" s="34" t="str">
        <x:v>QA-2807B88898</x:v>
      </x:c>
      <x:c r="B972" s="34" t="str">
        <x:v>Product</x:v>
      </x:c>
      <x:c r="C972" s="34" t="str">
        <x:v>PRD-CB102A8291</x:v>
      </x:c>
      <x:c r="D972" s="34" t="str">
        <x:v>Medium</x:v>
      </x:c>
      <x:c r="E972" s="34" t="str">
        <x:v>Current U.S. availability</x:v>
      </x:c>
      <x:c r="F972" s="34" t="str">
        <x:v>Richard Wolf 163.905 is source-backed but current U.S. availability or labeling is unverified.</x:v>
      </x:c>
      <x:c r="G972" s="34" t="str">
        <x:v>Confirm current U.S. catalog status, IFU, UDI/GTIN, service support, and local formulary before enabling.</x:v>
      </x:c>
      <x:c r="H972" s="34" t="str">
        <x:v>Open</x:v>
      </x:c>
    </x:row>
    <x:row r="973">
      <x:c r="A973" s="34" t="str">
        <x:v>QA-DF3CBD185C</x:v>
      </x:c>
      <x:c r="B973" s="34" t="str">
        <x:v>Product</x:v>
      </x:c>
      <x:c r="C973" s="34" t="str">
        <x:v>PRD-CB1622624D</x:v>
      </x:c>
      <x:c r="D973" s="34" t="str">
        <x:v>Medium</x:v>
      </x:c>
      <x:c r="E973" s="34" t="str">
        <x:v>Current U.S. availability</x:v>
      </x:c>
      <x:c r="F973" s="34" t="str">
        <x:v>Olympus BF-MP190F is source-backed but current U.S. availability or labeling is unverified.</x:v>
      </x:c>
      <x:c r="G973" s="34" t="str">
        <x:v>Confirm current U.S. catalog status, IFU, UDI/GTIN, service support, and local formulary before enabling.</x:v>
      </x:c>
      <x:c r="H973" s="34" t="str">
        <x:v>Open</x:v>
      </x:c>
    </x:row>
    <x:row r="974">
      <x:c r="A974" s="34" t="str">
        <x:v>QA-E58212106F</x:v>
      </x:c>
      <x:c r="B974" s="34" t="str">
        <x:v>Product</x:v>
      </x:c>
      <x:c r="C974" s="34" t="str">
        <x:v>PRD-CB29EF7937</x:v>
      </x:c>
      <x:c r="D974" s="34" t="str">
        <x:v>Medium</x:v>
      </x:c>
      <x:c r="E974" s="34" t="str">
        <x:v>Production readiness verification</x:v>
      </x:c>
      <x:c r="F974" s="34" t="str">
        <x:v>Novatech 09051S is source-backed and prototype-visible but has not completed production verification.</x:v>
      </x:c>
      <x:c r="G974" s="34" t="str">
        <x:v>Verify current IFU, FDA/UDI status, commercial availability, recalls, exact package UOM, and local formulary; record dated evidence.</x:v>
      </x:c>
      <x:c r="H974" s="34" t="str">
        <x:v>Open</x:v>
      </x:c>
    </x:row>
    <x:row r="975">
      <x:c r="A975" s="34" t="str">
        <x:v>QA-F9379A4D8D</x:v>
      </x:c>
      <x:c r="B975" s="34" t="str">
        <x:v>Product</x:v>
      </x:c>
      <x:c r="C975" s="34" t="str">
        <x:v>PRD-CB5FB20E4F</x:v>
      </x:c>
      <x:c r="D975" s="34" t="str">
        <x:v>Medium</x:v>
      </x:c>
      <x:c r="E975" s="34" t="str">
        <x:v>Current U.S. availability</x:v>
      </x:c>
      <x:c r="F975" s="34" t="str">
        <x:v>Richard Wolf 8214.1261 is source-backed but current U.S. availability or labeling is unverified.</x:v>
      </x:c>
      <x:c r="G975" s="34" t="str">
        <x:v>Confirm current U.S. catalog status, IFU, UDI/GTIN, service support, and local formulary before enabling.</x:v>
      </x:c>
      <x:c r="H975" s="34" t="str">
        <x:v>Open</x:v>
      </x:c>
    </x:row>
    <x:row r="976">
      <x:c r="A976" s="34" t="str">
        <x:v>QA-FC59582285</x:v>
      </x:c>
      <x:c r="B976" s="34" t="str">
        <x:v>Product</x:v>
      </x:c>
      <x:c r="C976" s="34" t="str">
        <x:v>PRD-CB9242F78E</x:v>
      </x:c>
      <x:c r="D976" s="34" t="str">
        <x:v>Medium</x:v>
      </x:c>
      <x:c r="E976" s="34" t="str">
        <x:v>Current U.S. availability</x:v>
      </x:c>
      <x:c r="F976" s="34" t="str">
        <x:v>Richard Wolf 8466.653 is source-backed but current U.S. availability or labeling is unverified.</x:v>
      </x:c>
      <x:c r="G976" s="34" t="str">
        <x:v>Confirm current U.S. catalog status, IFU, UDI/GTIN, service support, and local formulary before enabling.</x:v>
      </x:c>
      <x:c r="H976" s="34" t="str">
        <x:v>Open</x:v>
      </x:c>
    </x:row>
    <x:row r="977">
      <x:c r="A977" s="34" t="str">
        <x:v>QA-21956C6C06</x:v>
      </x:c>
      <x:c r="B977" s="34" t="str">
        <x:v>Product</x:v>
      </x:c>
      <x:c r="C977" s="34" t="str">
        <x:v>PRD-CBA9A6E9B4</x:v>
      </x:c>
      <x:c r="D977" s="34" t="str">
        <x:v>Medium</x:v>
      </x:c>
      <x:c r="E977" s="34" t="str">
        <x:v>Production readiness verification</x:v>
      </x:c>
      <x:c r="F977" s="34" t="str">
        <x:v>Boston Scientific M00576650 is source-backed and prototype-visible but has not completed production verification.</x:v>
      </x:c>
      <x:c r="G977" s="34" t="str">
        <x:v>Verify current IFU, FDA/UDI status, commercial availability, recalls, exact package UOM, and local formulary; record dated evidence.</x:v>
      </x:c>
      <x:c r="H977" s="34" t="str">
        <x:v>Open</x:v>
      </x:c>
    </x:row>
    <x:row r="978">
      <x:c r="A978" s="34" t="str">
        <x:v>QA-B7172D5E21</x:v>
      </x:c>
      <x:c r="B978" s="34" t="str">
        <x:v>Product</x:v>
      </x:c>
      <x:c r="C978" s="34" t="str">
        <x:v>PRD-CC458478A5</x:v>
      </x:c>
      <x:c r="D978" s="34" t="str">
        <x:v>Medium</x:v>
      </x:c>
      <x:c r="E978" s="34" t="str">
        <x:v>Current U.S. availability</x:v>
      </x:c>
      <x:c r="F978" s="34" t="str">
        <x:v>Olympus MAJ-1085 is source-backed but current U.S. availability or labeling is unverified.</x:v>
      </x:c>
      <x:c r="G978" s="34" t="str">
        <x:v>Confirm current U.S. catalog status, IFU, UDI/GTIN, service support, and local formulary before enabling.</x:v>
      </x:c>
      <x:c r="H978" s="34" t="str">
        <x:v>Open</x:v>
      </x:c>
    </x:row>
    <x:row r="979">
      <x:c r="A979" s="34" t="str">
        <x:v>QA-4FD05E5DD6</x:v>
      </x:c>
      <x:c r="B979" s="34" t="str">
        <x:v>Product</x:v>
      </x:c>
      <x:c r="C979" s="34" t="str">
        <x:v>PRD-CC55BDA6C8</x:v>
      </x:c>
      <x:c r="D979" s="34" t="str">
        <x:v>Medium</x:v>
      </x:c>
      <x:c r="E979" s="34" t="str">
        <x:v>Production readiness verification</x:v>
      </x:c>
      <x:c r="F979" s="34" t="str">
        <x:v>Merit Medical ASP-10 is source-backed and prototype-visible but has not completed production verification.</x:v>
      </x:c>
      <x:c r="G979" s="34" t="str">
        <x:v>Verify current IFU, FDA/UDI status, commercial availability, recalls, exact package UOM, and local formulary; record dated evidence.</x:v>
      </x:c>
      <x:c r="H979" s="34" t="str">
        <x:v>Open</x:v>
      </x:c>
    </x:row>
    <x:row r="980">
      <x:c r="A980" s="34" t="str">
        <x:v>QA-19A0AE11B1</x:v>
      </x:c>
      <x:c r="B980" s="34" t="str">
        <x:v>Product</x:v>
      </x:c>
      <x:c r="C980" s="34" t="str">
        <x:v>PRD-CC88761929</x:v>
      </x:c>
      <x:c r="D980" s="34" t="str">
        <x:v>Medium</x:v>
      </x:c>
      <x:c r="E980" s="34" t="str">
        <x:v>Current U.S. availability</x:v>
      </x:c>
      <x:c r="F980" s="34" t="str">
        <x:v>Karl Storz 10383DD is source-backed but current U.S. availability or labeling is unverified.</x:v>
      </x:c>
      <x:c r="G980" s="34" t="str">
        <x:v>Confirm current U.S. catalog status, IFU, UDI/GTIN, service support, and local formulary before enabling.</x:v>
      </x:c>
      <x:c r="H980" s="34" t="str">
        <x:v>Open</x:v>
      </x:c>
    </x:row>
    <x:row r="981">
      <x:c r="A981" s="34" t="str">
        <x:v>QA-5CCC7D2919</x:v>
      </x:c>
      <x:c r="B981" s="34" t="str">
        <x:v>Product</x:v>
      </x:c>
      <x:c r="C981" s="34" t="str">
        <x:v>PRD-CCDCC41B7E</x:v>
      </x:c>
      <x:c r="D981" s="34" t="str">
        <x:v>Medium</x:v>
      </x:c>
      <x:c r="E981" s="34" t="str">
        <x:v>Current U.S. availability</x:v>
      </x:c>
      <x:c r="F981" s="34" t="str">
        <x:v>Karl Storz 30120NO is source-backed but current U.S. availability or labeling is unverified.</x:v>
      </x:c>
      <x:c r="G981" s="34" t="str">
        <x:v>Confirm current U.S. catalog status, IFU, UDI/GTIN, service support, and local formulary before enabling.</x:v>
      </x:c>
      <x:c r="H981" s="34" t="str">
        <x:v>Open</x:v>
      </x:c>
    </x:row>
    <x:row r="982">
      <x:c r="A982" s="34" t="str">
        <x:v>QA-C9228EA58D</x:v>
      </x:c>
      <x:c r="B982" s="34" t="str">
        <x:v>Product</x:v>
      </x:c>
      <x:c r="C982" s="34" t="str">
        <x:v>PRD-CD315440D5</x:v>
      </x:c>
      <x:c r="D982" s="34" t="str">
        <x:v>Medium</x:v>
      </x:c>
      <x:c r="E982" s="34" t="str">
        <x:v>Current U.S. availability</x:v>
      </x:c>
      <x:c r="F982" s="34" t="str">
        <x:v>Micro-Tech Endoscopy ST02-962-18.060 is source-backed but current U.S. availability or labeling is unverified.</x:v>
      </x:c>
      <x:c r="G982" s="34" t="str">
        <x:v>Confirm current U.S. catalog status, IFU, UDI/GTIN, service support, and local formulary before enabling.</x:v>
      </x:c>
      <x:c r="H982" s="34" t="str">
        <x:v>Open</x:v>
      </x:c>
    </x:row>
    <x:row r="983">
      <x:c r="A983" s="34" t="str">
        <x:v>QA-B88E01E603</x:v>
      </x:c>
      <x:c r="B983" s="34" t="str">
        <x:v>Product</x:v>
      </x:c>
      <x:c r="C983" s="34" t="str">
        <x:v>PRD-CE081B3A72</x:v>
      </x:c>
      <x:c r="D983" s="34" t="str">
        <x:v>Medium</x:v>
      </x:c>
      <x:c r="E983" s="34" t="str">
        <x:v>Current U.S. availability</x:v>
      </x:c>
      <x:c r="F983" s="34" t="str">
        <x:v>Richard Wolf 8280.42 is source-backed but current U.S. availability or labeling is unverified.</x:v>
      </x:c>
      <x:c r="G983" s="34" t="str">
        <x:v>Confirm current U.S. catalog status, IFU, UDI/GTIN, service support, and local formulary before enabling.</x:v>
      </x:c>
      <x:c r="H983" s="34" t="str">
        <x:v>Open</x:v>
      </x:c>
    </x:row>
    <x:row r="984">
      <x:c r="A984" s="34" t="str">
        <x:v>QA-30E03D7783</x:v>
      </x:c>
      <x:c r="B984" s="34" t="str">
        <x:v>Product</x:v>
      </x:c>
      <x:c r="C984" s="34" t="str">
        <x:v>PRD-CE23D2A34E</x:v>
      </x:c>
      <x:c r="D984" s="34" t="str">
        <x:v>Medium</x:v>
      </x:c>
      <x:c r="E984" s="34" t="str">
        <x:v>Current U.S. availability</x:v>
      </x:c>
      <x:c r="F984" s="34" t="str">
        <x:v>Richard Wolf 55253011 is source-backed but current U.S. availability or labeling is unverified.</x:v>
      </x:c>
      <x:c r="G984" s="34" t="str">
        <x:v>Confirm current U.S. catalog status, IFU, UDI/GTIN, service support, and local formulary before enabling.</x:v>
      </x:c>
      <x:c r="H984" s="34" t="str">
        <x:v>Open</x:v>
      </x:c>
    </x:row>
    <x:row r="985">
      <x:c r="A985" s="34" t="str">
        <x:v>QA-257FB16714</x:v>
      </x:c>
      <x:c r="B985" s="34" t="str">
        <x:v>Product</x:v>
      </x:c>
      <x:c r="C985" s="34" t="str">
        <x:v>PRD-CEFAA61748</x:v>
      </x:c>
      <x:c r="D985" s="34" t="str">
        <x:v>Medium</x:v>
      </x:c>
      <x:c r="E985" s="34" t="str">
        <x:v>Production readiness verification</x:v>
      </x:c>
      <x:c r="F985" s="34" t="str">
        <x:v>Novatech 03921S is source-backed and prototype-visible but has not completed production verification.</x:v>
      </x:c>
      <x:c r="G985" s="34" t="str">
        <x:v>Verify current IFU, FDA/UDI status, commercial availability, recalls, exact package UOM, and local formulary; record dated evidence.</x:v>
      </x:c>
      <x:c r="H985" s="34" t="str">
        <x:v>Open</x:v>
      </x:c>
    </x:row>
    <x:row r="986">
      <x:c r="A986" s="34" t="str">
        <x:v>QA-41B8CE0D90</x:v>
      </x:c>
      <x:c r="B986" s="34" t="str">
        <x:v>Product</x:v>
      </x:c>
      <x:c r="C986" s="34" t="str">
        <x:v>PRD-CF1E28501A</x:v>
      </x:c>
      <x:c r="D986" s="34" t="str">
        <x:v>Medium</x:v>
      </x:c>
      <x:c r="E986" s="34" t="str">
        <x:v>Production readiness verification</x:v>
      </x:c>
      <x:c r="F986" s="34" t="str">
        <x:v>Merit Medical ENDO-AN6012 is source-backed and prototype-visible but has not completed production verification.</x:v>
      </x:c>
      <x:c r="G986" s="34" t="str">
        <x:v>Verify current IFU, FDA/UDI status, commercial availability, recalls, exact package UOM, and local formulary; record dated evidence.</x:v>
      </x:c>
      <x:c r="H986" s="34" t="str">
        <x:v>Open</x:v>
      </x:c>
    </x:row>
    <x:row r="987">
      <x:c r="A987" s="34" t="str">
        <x:v>QA-8D5895C07E</x:v>
      </x:c>
      <x:c r="B987" s="34" t="str">
        <x:v>Product</x:v>
      </x:c>
      <x:c r="C987" s="34" t="str">
        <x:v>PRD-D07AD62770</x:v>
      </x:c>
      <x:c r="D987" s="34" t="str">
        <x:v>Medium</x:v>
      </x:c>
      <x:c r="E987" s="34" t="str">
        <x:v>Current U.S. availability</x:v>
      </x:c>
      <x:c r="F987" s="34" t="str">
        <x:v>Karl Storz 10371KL is source-backed but current U.S. availability or labeling is unverified.</x:v>
      </x:c>
      <x:c r="G987" s="34" t="str">
        <x:v>Confirm current U.S. catalog status, IFU, UDI/GTIN, service support, and local formulary before enabling.</x:v>
      </x:c>
      <x:c r="H987" s="34" t="str">
        <x:v>Open</x:v>
      </x:c>
    </x:row>
    <x:row r="988">
      <x:c r="A988" s="34" t="str">
        <x:v>QA-BC532B80EE</x:v>
      </x:c>
      <x:c r="B988" s="34" t="str">
        <x:v>Product</x:v>
      </x:c>
      <x:c r="C988" s="34" t="str">
        <x:v>PRD-D09AAAFB72</x:v>
      </x:c>
      <x:c r="D988" s="34" t="str">
        <x:v>Medium</x:v>
      </x:c>
      <x:c r="E988" s="34" t="str">
        <x:v>Production readiness verification</x:v>
      </x:c>
      <x:c r="F988" s="34" t="str">
        <x:v>Merit Medical AERO1015 is source-backed and prototype-visible but has not completed production verification.</x:v>
      </x:c>
      <x:c r="G988" s="34" t="str">
        <x:v>Verify current IFU, FDA/UDI status, commercial availability, recalls, exact package UOM, and local formulary; record dated evidence.</x:v>
      </x:c>
      <x:c r="H988" s="34" t="str">
        <x:v>Open</x:v>
      </x:c>
    </x:row>
    <x:row r="989">
      <x:c r="A989" s="34" t="str">
        <x:v>QA-AA200F74BD</x:v>
      </x:c>
      <x:c r="B989" s="34" t="str">
        <x:v>Product</x:v>
      </x:c>
      <x:c r="C989" s="34" t="str">
        <x:v>PRD-D0E745FF62</x:v>
      </x:c>
      <x:c r="D989" s="34" t="str">
        <x:v>Medium</x:v>
      </x:c>
      <x:c r="E989" s="34" t="str">
        <x:v>Current U.S. availability</x:v>
      </x:c>
      <x:c r="F989" s="34" t="str">
        <x:v>Karl Storz 10316LR is source-backed but current U.S. availability or labeling is unverified.</x:v>
      </x:c>
      <x:c r="G989" s="34" t="str">
        <x:v>Confirm current U.S. catalog status, IFU, UDI/GTIN, service support, and local formulary before enabling.</x:v>
      </x:c>
      <x:c r="H989" s="34" t="str">
        <x:v>Open</x:v>
      </x:c>
    </x:row>
    <x:row r="990">
      <x:c r="A990" s="34" t="str">
        <x:v>QA-1C06BEF043</x:v>
      </x:c>
      <x:c r="B990" s="34" t="str">
        <x:v>Product</x:v>
      </x:c>
      <x:c r="C990" s="34" t="str">
        <x:v>PRD-D14312CC6A</x:v>
      </x:c>
      <x:c r="D990" s="34" t="str">
        <x:v>Medium</x:v>
      </x:c>
      <x:c r="E990" s="34" t="str">
        <x:v>Current U.S. availability</x:v>
      </x:c>
      <x:c r="F990" s="34" t="str">
        <x:v>Karl Storz 26072TK is source-backed but current U.S. availability or labeling is unverified.</x:v>
      </x:c>
      <x:c r="G990" s="34" t="str">
        <x:v>Confirm current U.S. catalog status, IFU, UDI/GTIN, service support, and local formulary before enabling.</x:v>
      </x:c>
      <x:c r="H990" s="34" t="str">
        <x:v>Open</x:v>
      </x:c>
    </x:row>
    <x:row r="991">
      <x:c r="A991" s="34" t="str">
        <x:v>QA-4925B8E30A</x:v>
      </x:c>
      <x:c r="B991" s="34" t="str">
        <x:v>Product</x:v>
      </x:c>
      <x:c r="C991" s="34" t="str">
        <x:v>PRD-D18E672989</x:v>
      </x:c>
      <x:c r="D991" s="34" t="str">
        <x:v>Medium</x:v>
      </x:c>
      <x:c r="E991" s="34" t="str">
        <x:v>Current U.S. availability</x:v>
      </x:c>
      <x:c r="F991" s="34" t="str">
        <x:v>Richard Wolf 825211030 is source-backed but current U.S. availability or labeling is unverified.</x:v>
      </x:c>
      <x:c r="G991" s="34" t="str">
        <x:v>Confirm current U.S. catalog status, IFU, UDI/GTIN, service support, and local formulary before enabling.</x:v>
      </x:c>
      <x:c r="H991" s="34" t="str">
        <x:v>Open</x:v>
      </x:c>
    </x:row>
    <x:row r="992">
      <x:c r="A992" s="34" t="str">
        <x:v>QA-784F2271FA</x:v>
      </x:c>
      <x:c r="B992" s="34" t="str">
        <x:v>Product</x:v>
      </x:c>
      <x:c r="C992" s="34" t="str">
        <x:v>PRD-D1E3BFD9D3</x:v>
      </x:c>
      <x:c r="D992" s="34" t="str">
        <x:v>Medium</x:v>
      </x:c>
      <x:c r="E992" s="34" t="str">
        <x:v>Production readiness verification</x:v>
      </x:c>
      <x:c r="F992" s="34" t="str">
        <x:v>Boston Scientific M00576490 is source-backed and prototype-visible but has not completed production verification.</x:v>
      </x:c>
      <x:c r="G992" s="34" t="str">
        <x:v>Verify current IFU, FDA/UDI status, commercial availability, recalls, exact package UOM, and local formulary; record dated evidence.</x:v>
      </x:c>
      <x:c r="H992" s="34" t="str">
        <x:v>Open</x:v>
      </x:c>
    </x:row>
    <x:row r="993">
      <x:c r="A993" s="34" t="str">
        <x:v>QA-4A59EECA18</x:v>
      </x:c>
      <x:c r="B993" s="34" t="str">
        <x:v>Product</x:v>
      </x:c>
      <x:c r="C993" s="34" t="str">
        <x:v>PRD-D217637957</x:v>
      </x:c>
      <x:c r="D993" s="34" t="str">
        <x:v>Medium</x:v>
      </x:c>
      <x:c r="E993" s="34" t="str">
        <x:v>Current U.S. availability</x:v>
      </x:c>
      <x:c r="F993" s="34" t="str">
        <x:v>Richard Wolf 82530.0602 is source-backed but current U.S. availability or labeling is unverified.</x:v>
      </x:c>
      <x:c r="G993" s="34" t="str">
        <x:v>Confirm current U.S. catalog status, IFU, UDI/GTIN, service support, and local formulary before enabling.</x:v>
      </x:c>
      <x:c r="H993" s="34" t="str">
        <x:v>Open</x:v>
      </x:c>
    </x:row>
    <x:row r="994">
      <x:c r="A994" s="34" t="str">
        <x:v>QA-334C28641E</x:v>
      </x:c>
      <x:c r="B994" s="34" t="str">
        <x:v>Product</x:v>
      </x:c>
      <x:c r="C994" s="34" t="str">
        <x:v>PRD-D273A067EA</x:v>
      </x:c>
      <x:c r="D994" s="34" t="str">
        <x:v>Medium</x:v>
      </x:c>
      <x:c r="E994" s="34" t="str">
        <x:v>Current U.S. availability</x:v>
      </x:c>
      <x:c r="F994" s="34" t="str">
        <x:v>Karl Storz 10318C is source-backed but current U.S. availability or labeling is unverified.</x:v>
      </x:c>
      <x:c r="G994" s="34" t="str">
        <x:v>Confirm current U.S. catalog status, IFU, UDI/GTIN, service support, and local formulary before enabling.</x:v>
      </x:c>
      <x:c r="H994" s="34" t="str">
        <x:v>Open</x:v>
      </x:c>
    </x:row>
    <x:row r="995">
      <x:c r="A995" s="34" t="str">
        <x:v>QA-A836A9F569</x:v>
      </x:c>
      <x:c r="B995" s="34" t="str">
        <x:v>Product</x:v>
      </x:c>
      <x:c r="C995" s="34" t="str">
        <x:v>PRD-D29CE0D10F</x:v>
      </x:c>
      <x:c r="D995" s="34" t="str">
        <x:v>Medium</x:v>
      </x:c>
      <x:c r="E995" s="34" t="str">
        <x:v>Production readiness verification</x:v>
      </x:c>
      <x:c r="F995" s="34" t="str">
        <x:v>Micro-Tech Endoscopy TT81850 is source-backed and prototype-visible but has not completed production verification.</x:v>
      </x:c>
      <x:c r="G995" s="34" t="str">
        <x:v>Verify current IFU, FDA/UDI status, commercial availability, recalls, exact package UOM, and local formulary; record dated evidence.</x:v>
      </x:c>
      <x:c r="H995" s="34" t="str">
        <x:v>Open</x:v>
      </x:c>
    </x:row>
    <x:row r="996">
      <x:c r="A996" s="34" t="str">
        <x:v>QA-9B5BB07057</x:v>
      </x:c>
      <x:c r="B996" s="34" t="str">
        <x:v>Product</x:v>
      </x:c>
      <x:c r="C996" s="34" t="str">
        <x:v>PRD-D2F1921685</x:v>
      </x:c>
      <x:c r="D996" s="34" t="str">
        <x:v>Medium</x:v>
      </x:c>
      <x:c r="E996" s="34" t="str">
        <x:v>Current U.S. availability</x:v>
      </x:c>
      <x:c r="F996" s="34" t="str">
        <x:v>Richard Wolf 8923.014 is source-backed but current U.S. availability or labeling is unverified.</x:v>
      </x:c>
      <x:c r="G996" s="34" t="str">
        <x:v>Confirm current U.S. catalog status, IFU, UDI/GTIN, service support, and local formulary before enabling.</x:v>
      </x:c>
      <x:c r="H996" s="34" t="str">
        <x:v>Open</x:v>
      </x:c>
    </x:row>
    <x:row r="997">
      <x:c r="A997" s="34" t="str">
        <x:v>QA-1B24A99D38</x:v>
      </x:c>
      <x:c r="B997" s="34" t="str">
        <x:v>Product</x:v>
      </x:c>
      <x:c r="C997" s="34" t="str">
        <x:v>PRD-D3E1DD19D2</x:v>
      </x:c>
      <x:c r="D997" s="34" t="str">
        <x:v>Medium</x:v>
      </x:c>
      <x:c r="E997" s="34" t="str">
        <x:v>Production readiness verification</x:v>
      </x:c>
      <x:c r="F997" s="34" t="str">
        <x:v>Rocket Medical R54410-WB-DL is source-backed and prototype-visible but has not completed production verification.</x:v>
      </x:c>
      <x:c r="G997" s="34" t="str">
        <x:v>Verify current IFU, FDA/UDI status, commercial availability, recalls, exact package UOM, and local formulary; record dated evidence.</x:v>
      </x:c>
      <x:c r="H997" s="34" t="str">
        <x:v>Open</x:v>
      </x:c>
    </x:row>
    <x:row r="998">
      <x:c r="A998" s="34" t="str">
        <x:v>QA-42BF2E824F</x:v>
      </x:c>
      <x:c r="B998" s="34" t="str">
        <x:v>Product</x:v>
      </x:c>
      <x:c r="C998" s="34" t="str">
        <x:v>PRD-D4228B0E6F</x:v>
      </x:c>
      <x:c r="D998" s="34" t="str">
        <x:v>Medium</x:v>
      </x:c>
      <x:c r="E998" s="34" t="str">
        <x:v>Production readiness verification</x:v>
      </x:c>
      <x:c r="F998" s="34" t="str">
        <x:v>Olympus NA-401D-1521 is source-backed and prototype-visible but has not completed production verification.</x:v>
      </x:c>
      <x:c r="G998" s="34" t="str">
        <x:v>Verify current IFU, FDA/UDI status, commercial availability, recalls, exact package UOM, and local formulary; record dated evidence.</x:v>
      </x:c>
      <x:c r="H998" s="34" t="str">
        <x:v>Open</x:v>
      </x:c>
    </x:row>
    <x:row r="999">
      <x:c r="A999" s="34" t="str">
        <x:v>QA-3C33B8F27B</x:v>
      </x:c>
      <x:c r="B999" s="34" t="str">
        <x:v>Product</x:v>
      </x:c>
      <x:c r="C999" s="34" t="str">
        <x:v>PRD-D49EB30A21</x:v>
      </x:c>
      <x:c r="D999" s="34" t="str">
        <x:v>Medium</x:v>
      </x:c>
      <x:c r="E999" s="34" t="str">
        <x:v>Production readiness verification</x:v>
      </x:c>
      <x:c r="F999" s="34" t="str">
        <x:v>Olympus BW-16C is source-backed and prototype-visible but has not completed production verification.</x:v>
      </x:c>
      <x:c r="G999" s="34" t="str">
        <x:v>Verify current IFU, FDA/UDI status, commercial availability, recalls, exact package UOM, and local formulary; record dated evidence.</x:v>
      </x:c>
      <x:c r="H999" s="34" t="str">
        <x:v>Open</x:v>
      </x:c>
    </x:row>
    <x:row r="1000">
      <x:c r="A1000" s="34" t="str">
        <x:v>QA-B380B5818E</x:v>
      </x:c>
      <x:c r="B1000" s="34" t="str">
        <x:v>Product</x:v>
      </x:c>
      <x:c r="C1000" s="34" t="str">
        <x:v>PRD-D58A0A54AA</x:v>
      </x:c>
      <x:c r="D1000" s="34" t="str">
        <x:v>Medium</x:v>
      </x:c>
      <x:c r="E1000" s="34" t="str">
        <x:v>Current U.S. availability</x:v>
      </x:c>
      <x:c r="F1000" s="34" t="str">
        <x:v>Richard Wolf 844202110 is source-backed but current U.S. availability or labeling is unverified.</x:v>
      </x:c>
      <x:c r="G1000" s="34" t="str">
        <x:v>Confirm current U.S. catalog status, IFU, UDI/GTIN, service support, and local formulary before enabling.</x:v>
      </x:c>
      <x:c r="H1000" s="34" t="str">
        <x:v>Open</x:v>
      </x:c>
    </x:row>
    <x:row r="1001">
      <x:c r="A1001" s="34" t="str">
        <x:v>QA-300DC49DAB</x:v>
      </x:c>
      <x:c r="B1001" s="34" t="str">
        <x:v>Product</x:v>
      </x:c>
      <x:c r="C1001" s="34" t="str">
        <x:v>PRD-D5A436E755</x:v>
      </x:c>
      <x:c r="D1001" s="34" t="str">
        <x:v>Medium</x:v>
      </x:c>
      <x:c r="E1001" s="34" t="str">
        <x:v>Production readiness verification</x:v>
      </x:c>
      <x:c r="F1001" s="34" t="str">
        <x:v>Micro-Tech Endoscopy TT81810 is source-backed and prototype-visible but has not completed production verification.</x:v>
      </x:c>
      <x:c r="G1001" s="34" t="str">
        <x:v>Verify current IFU, FDA/UDI status, commercial availability, recalls, exact package UOM, and local formulary; record dated evidence.</x:v>
      </x:c>
      <x:c r="H1001" s="34" t="str">
        <x:v>Open</x:v>
      </x:c>
    </x:row>
    <x:row r="1002">
      <x:c r="A1002" s="34" t="str">
        <x:v>QA-B1187F3B8D</x:v>
      </x:c>
      <x:c r="B1002" s="34" t="str">
        <x:v>Product</x:v>
      </x:c>
      <x:c r="C1002" s="34" t="str">
        <x:v>PRD-D5A6823E45</x:v>
      </x:c>
      <x:c r="D1002" s="34" t="str">
        <x:v>Medium</x:v>
      </x:c>
      <x:c r="E1002" s="34" t="str">
        <x:v>Production readiness verification</x:v>
      </x:c>
      <x:c r="F1002" s="34" t="str">
        <x:v>Olympus FG-226C is source-backed and prototype-visible but has not completed production verification.</x:v>
      </x:c>
      <x:c r="G1002" s="34" t="str">
        <x:v>Verify current IFU, FDA/UDI status, commercial availability, recalls, exact package UOM, and local formulary; record dated evidence.</x:v>
      </x:c>
      <x:c r="H1002" s="34" t="str">
        <x:v>Open</x:v>
      </x:c>
    </x:row>
    <x:row r="1003">
      <x:c r="A1003" s="34" t="str">
        <x:v>QA-4DD2D22465</x:v>
      </x:c>
      <x:c r="B1003" s="34" t="str">
        <x:v>Product</x:v>
      </x:c>
      <x:c r="C1003" s="34" t="str">
        <x:v>PRD-D5CBD6E254</x:v>
      </x:c>
      <x:c r="D1003" s="34" t="str">
        <x:v>Medium</x:v>
      </x:c>
      <x:c r="E1003" s="34" t="str">
        <x:v>Production readiness verification</x:v>
      </x:c>
      <x:c r="F1003" s="34" t="str">
        <x:v>Novatech 02BRD9107 is source-backed and prototype-visible but has not completed production verification.</x:v>
      </x:c>
      <x:c r="G1003" s="34" t="str">
        <x:v>Verify current IFU, FDA/UDI status, commercial availability, recalls, exact package UOM, and local formulary; record dated evidence.</x:v>
      </x:c>
      <x:c r="H1003" s="34" t="str">
        <x:v>Open</x:v>
      </x:c>
    </x:row>
    <x:row r="1004">
      <x:c r="A1004" s="34" t="str">
        <x:v>QA-DC94CE8775</x:v>
      </x:c>
      <x:c r="B1004" s="34" t="str">
        <x:v>Product</x:v>
      </x:c>
      <x:c r="C1004" s="34" t="str">
        <x:v>PRD-D630438171</x:v>
      </x:c>
      <x:c r="D1004" s="34" t="str">
        <x:v>Medium</x:v>
      </x:c>
      <x:c r="E1004" s="34" t="str">
        <x:v>Production readiness verification</x:v>
      </x:c>
      <x:c r="F1004" s="34" t="str">
        <x:v>Olympus FG-214P is source-backed and prototype-visible but has not completed production verification.</x:v>
      </x:c>
      <x:c r="G1004" s="34" t="str">
        <x:v>Verify current IFU, FDA/UDI status, commercial availability, recalls, exact package UOM, and local formulary; record dated evidence.</x:v>
      </x:c>
      <x:c r="H1004" s="34" t="str">
        <x:v>Open</x:v>
      </x:c>
    </x:row>
    <x:row r="1005">
      <x:c r="A1005" s="34" t="str">
        <x:v>QA-552B83B12B</x:v>
      </x:c>
      <x:c r="B1005" s="34" t="str">
        <x:v>Product</x:v>
      </x:c>
      <x:c r="C1005" s="34" t="str">
        <x:v>PRD-D630FEC072</x:v>
      </x:c>
      <x:c r="D1005" s="34" t="str">
        <x:v>Medium</x:v>
      </x:c>
      <x:c r="E1005" s="34" t="str">
        <x:v>Production readiness verification</x:v>
      </x:c>
      <x:c r="F1005" s="34" t="str">
        <x:v>Novatech 09031S is source-backed and prototype-visible but has not completed production verification.</x:v>
      </x:c>
      <x:c r="G1005" s="34" t="str">
        <x:v>Verify current IFU, FDA/UDI status, commercial availability, recalls, exact package UOM, and local formulary; record dated evidence.</x:v>
      </x:c>
      <x:c r="H1005" s="34" t="str">
        <x:v>Open</x:v>
      </x:c>
    </x:row>
    <x:row r="1006">
      <x:c r="A1006" s="34" t="str">
        <x:v>QA-72303FE340</x:v>
      </x:c>
      <x:c r="B1006" s="34" t="str">
        <x:v>Product</x:v>
      </x:c>
      <x:c r="C1006" s="34" t="str">
        <x:v>PRD-D736275364</x:v>
      </x:c>
      <x:c r="D1006" s="34" t="str">
        <x:v>Medium</x:v>
      </x:c>
      <x:c r="E1006" s="34" t="str">
        <x:v>Current U.S. availability</x:v>
      </x:c>
      <x:c r="F1006" s="34" t="str">
        <x:v>Richard Wolf 8465.30 is source-backed but current U.S. availability or labeling is unverified.</x:v>
      </x:c>
      <x:c r="G1006" s="34" t="str">
        <x:v>Confirm current U.S. catalog status, IFU, UDI/GTIN, service support, and local formulary before enabling.</x:v>
      </x:c>
      <x:c r="H1006" s="34" t="str">
        <x:v>Open</x:v>
      </x:c>
    </x:row>
    <x:row r="1007">
      <x:c r="A1007" s="34" t="str">
        <x:v>QA-3FCD4E7DE2</x:v>
      </x:c>
      <x:c r="B1007" s="34" t="str">
        <x:v>Product</x:v>
      </x:c>
      <x:c r="C1007" s="34" t="str">
        <x:v>PRD-D76BFAD4AA</x:v>
      </x:c>
      <x:c r="D1007" s="34" t="str">
        <x:v>Medium</x:v>
      </x:c>
      <x:c r="E1007" s="34" t="str">
        <x:v>Production readiness verification</x:v>
      </x:c>
      <x:c r="F1007" s="34" t="str">
        <x:v>Novatech 03961S is source-backed and prototype-visible but has not completed production verification.</x:v>
      </x:c>
      <x:c r="G1007" s="34" t="str">
        <x:v>Verify current IFU, FDA/UDI status, commercial availability, recalls, exact package UOM, and local formulary; record dated evidence.</x:v>
      </x:c>
      <x:c r="H1007" s="34" t="str">
        <x:v>Open</x:v>
      </x:c>
    </x:row>
    <x:row r="1008">
      <x:c r="A1008" s="34" t="str">
        <x:v>QA-2ED5685295</x:v>
      </x:c>
      <x:c r="B1008" s="34" t="str">
        <x:v>Product</x:v>
      </x:c>
      <x:c r="C1008" s="34" t="str">
        <x:v>PRD-D771E6D06A</x:v>
      </x:c>
      <x:c r="D1008" s="34" t="str">
        <x:v>Medium</x:v>
      </x:c>
      <x:c r="E1008" s="34" t="str">
        <x:v>Production readiness verification</x:v>
      </x:c>
      <x:c r="F1008" s="34" t="str">
        <x:v>Olympus BW-400B is source-backed and prototype-visible but has not completed production verification.</x:v>
      </x:c>
      <x:c r="G1008" s="34" t="str">
        <x:v>Verify current IFU, FDA/UDI status, commercial availability, recalls, exact package UOM, and local formulary; record dated evidence.</x:v>
      </x:c>
      <x:c r="H1008" s="34" t="str">
        <x:v>Open</x:v>
      </x:c>
    </x:row>
    <x:row r="1009">
      <x:c r="A1009" s="34" t="str">
        <x:v>QA-A691D120B9</x:v>
      </x:c>
      <x:c r="B1009" s="34" t="str">
        <x:v>Product</x:v>
      </x:c>
      <x:c r="C1009" s="34" t="str">
        <x:v>PRD-D7A7620198</x:v>
      </x:c>
      <x:c r="D1009" s="34" t="str">
        <x:v>Medium</x:v>
      </x:c>
      <x:c r="E1009" s="34" t="str">
        <x:v>Current U.S. availability</x:v>
      </x:c>
      <x:c r="F1009" s="34" t="str">
        <x:v>Karl Storz 10478D is source-backed but current U.S. availability or labeling is unverified.</x:v>
      </x:c>
      <x:c r="G1009" s="34" t="str">
        <x:v>Confirm current U.S. catalog status, IFU, UDI/GTIN, service support, and local formulary before enabling.</x:v>
      </x:c>
      <x:c r="H1009" s="34" t="str">
        <x:v>Open</x:v>
      </x:c>
    </x:row>
    <x:row r="1010">
      <x:c r="A1010" s="34" t="str">
        <x:v>QA-8D6259869E</x:v>
      </x:c>
      <x:c r="B1010" s="34" t="str">
        <x:v>Product</x:v>
      </x:c>
      <x:c r="C1010" s="34" t="str">
        <x:v>PRD-D81F566A09</x:v>
      </x:c>
      <x:c r="D1010" s="34" t="str">
        <x:v>Medium</x:v>
      </x:c>
      <x:c r="E1010" s="34" t="str">
        <x:v>Production readiness verification</x:v>
      </x:c>
      <x:c r="F1010" s="34" t="str">
        <x:v>Novatech 02BRD9103 is source-backed and prototype-visible but has not completed production verification.</x:v>
      </x:c>
      <x:c r="G1010" s="34" t="str">
        <x:v>Verify current IFU, FDA/UDI status, commercial availability, recalls, exact package UOM, and local formulary; record dated evidence.</x:v>
      </x:c>
      <x:c r="H1010" s="34" t="str">
        <x:v>Open</x:v>
      </x:c>
    </x:row>
    <x:row r="1011">
      <x:c r="A1011" s="34" t="str">
        <x:v>QA-6D9AC72329</x:v>
      </x:c>
      <x:c r="B1011" s="34" t="str">
        <x:v>Product</x:v>
      </x:c>
      <x:c r="C1011" s="34" t="str">
        <x:v>PRD-D826F63F9A</x:v>
      </x:c>
      <x:c r="D1011" s="34" t="str">
        <x:v>Medium</x:v>
      </x:c>
      <x:c r="E1011" s="34" t="str">
        <x:v>Production readiness verification</x:v>
      </x:c>
      <x:c r="F1011" s="34" t="str">
        <x:v>Boston Scientific M00552351 is source-backed and prototype-visible but has not completed production verification.</x:v>
      </x:c>
      <x:c r="G1011" s="34" t="str">
        <x:v>Verify current IFU, FDA/UDI status, commercial availability, recalls, exact package UOM, and local formulary; record dated evidence.</x:v>
      </x:c>
      <x:c r="H1011" s="34" t="str">
        <x:v>Open</x:v>
      </x:c>
    </x:row>
    <x:row r="1012">
      <x:c r="A1012" s="34" t="str">
        <x:v>QA-C78F6E7265</x:v>
      </x:c>
      <x:c r="B1012" s="34" t="str">
        <x:v>Product</x:v>
      </x:c>
      <x:c r="C1012" s="34" t="str">
        <x:v>PRD-D92BDB1551</x:v>
      </x:c>
      <x:c r="D1012" s="34" t="str">
        <x:v>Medium</x:v>
      </x:c>
      <x:c r="E1012" s="34" t="str">
        <x:v>Current U.S. availability</x:v>
      </x:c>
      <x:c r="F1012" s="34" t="str">
        <x:v>Micro-Tech Endoscopy ST02-974-16.040 is source-backed but current U.S. availability or labeling is unverified.</x:v>
      </x:c>
      <x:c r="G1012" s="34" t="str">
        <x:v>Confirm current U.S. catalog status, IFU, UDI/GTIN, service support, and local formulary before enabling.</x:v>
      </x:c>
      <x:c r="H1012" s="34" t="str">
        <x:v>Open</x:v>
      </x:c>
    </x:row>
    <x:row r="1013">
      <x:c r="A1013" s="34" t="str">
        <x:v>QA-3216C0C2D2</x:v>
      </x:c>
      <x:c r="B1013" s="34" t="str">
        <x:v>Product</x:v>
      </x:c>
      <x:c r="C1013" s="34" t="str">
        <x:v>PRD-D99A37C035</x:v>
      </x:c>
      <x:c r="D1013" s="34" t="str">
        <x:v>Medium</x:v>
      </x:c>
      <x:c r="E1013" s="34" t="str">
        <x:v>Current U.S. availability</x:v>
      </x:c>
      <x:c r="F1013" s="34" t="str">
        <x:v>Richard Wolf 8934.4434 is source-backed but current U.S. availability or labeling is unverified.</x:v>
      </x:c>
      <x:c r="G1013" s="34" t="str">
        <x:v>Confirm current U.S. catalog status, IFU, UDI/GTIN, service support, and local formulary before enabling.</x:v>
      </x:c>
      <x:c r="H1013" s="34" t="str">
        <x:v>Open</x:v>
      </x:c>
    </x:row>
    <x:row r="1014">
      <x:c r="A1014" s="34" t="str">
        <x:v>QA-6499BD951B</x:v>
      </x:c>
      <x:c r="B1014" s="34" t="str">
        <x:v>Product</x:v>
      </x:c>
      <x:c r="C1014" s="34" t="str">
        <x:v>PRD-DA69A8016A</x:v>
      </x:c>
      <x:c r="D1014" s="34" t="str">
        <x:v>Medium</x:v>
      </x:c>
      <x:c r="E1014" s="34" t="str">
        <x:v>Production readiness verification</x:v>
      </x:c>
      <x:c r="F1014" s="34" t="str">
        <x:v>Novatech 03081S is source-backed and prototype-visible but has not completed production verification.</x:v>
      </x:c>
      <x:c r="G1014" s="34" t="str">
        <x:v>Verify current IFU, FDA/UDI status, commercial availability, recalls, exact package UOM, and local formulary; record dated evidence.</x:v>
      </x:c>
      <x:c r="H1014" s="34" t="str">
        <x:v>Open</x:v>
      </x:c>
    </x:row>
    <x:row r="1015">
      <x:c r="A1015" s="34" t="str">
        <x:v>QA-6F8253EA49</x:v>
      </x:c>
      <x:c r="B1015" s="34" t="str">
        <x:v>Product</x:v>
      </x:c>
      <x:c r="C1015" s="34" t="str">
        <x:v>PRD-DA836B059E</x:v>
      </x:c>
      <x:c r="D1015" s="34" t="str">
        <x:v>Medium</x:v>
      </x:c>
      <x:c r="E1015" s="34" t="str">
        <x:v>Production readiness verification</x:v>
      </x:c>
      <x:c r="F1015" s="34" t="str">
        <x:v>Merit Medical 90129-318 is source-backed and prototype-visible but has not completed production verification.</x:v>
      </x:c>
      <x:c r="G1015" s="34" t="str">
        <x:v>Verify current IFU, FDA/UDI status, commercial availability, recalls, exact package UOM, and local formulary; record dated evidence.</x:v>
      </x:c>
      <x:c r="H1015" s="34" t="str">
        <x:v>Open</x:v>
      </x:c>
    </x:row>
    <x:row r="1016">
      <x:c r="A1016" s="34" t="str">
        <x:v>QA-707EDD6BC7</x:v>
      </x:c>
      <x:c r="B1016" s="34" t="str">
        <x:v>Product</x:v>
      </x:c>
      <x:c r="C1016" s="34" t="str">
        <x:v>PRD-DAA7B0A0DF</x:v>
      </x:c>
      <x:c r="D1016" s="34" t="str">
        <x:v>Medium</x:v>
      </x:c>
      <x:c r="E1016" s="34" t="str">
        <x:v>Production readiness verification</x:v>
      </x:c>
      <x:c r="F1016" s="34" t="str">
        <x:v>Merit Medical ENDO-DI2030 is source-backed and prototype-visible but has not completed production verification.</x:v>
      </x:c>
      <x:c r="G1016" s="34" t="str">
        <x:v>Verify current IFU, FDA/UDI status, commercial availability, recalls, exact package UOM, and local formulary; record dated evidence.</x:v>
      </x:c>
      <x:c r="H1016" s="34" t="str">
        <x:v>Open</x:v>
      </x:c>
    </x:row>
    <x:row r="1017">
      <x:c r="A1017" s="34" t="str">
        <x:v>QA-604F2FBB9A</x:v>
      </x:c>
      <x:c r="B1017" s="34" t="str">
        <x:v>Product</x:v>
      </x:c>
      <x:c r="C1017" s="34" t="str">
        <x:v>PRD-DADAA6184C</x:v>
      </x:c>
      <x:c r="D1017" s="34" t="str">
        <x:v>Medium</x:v>
      </x:c>
      <x:c r="E1017" s="34" t="str">
        <x:v>Current U.S. availability</x:v>
      </x:c>
      <x:c r="F1017" s="34" t="str">
        <x:v>Karl Storz 10550 is source-backed but current U.S. availability or labeling is unverified.</x:v>
      </x:c>
      <x:c r="G1017" s="34" t="str">
        <x:v>Confirm current U.S. catalog status, IFU, UDI/GTIN, service support, and local formulary before enabling.</x:v>
      </x:c>
      <x:c r="H1017" s="34" t="str">
        <x:v>Open</x:v>
      </x:c>
    </x:row>
    <x:row r="1018">
      <x:c r="A1018" s="34" t="str">
        <x:v>QA-4C7094EC02</x:v>
      </x:c>
      <x:c r="B1018" s="34" t="str">
        <x:v>Product</x:v>
      </x:c>
      <x:c r="C1018" s="34" t="str">
        <x:v>PRD-DB10C3EACC</x:v>
      </x:c>
      <x:c r="D1018" s="34" t="str">
        <x:v>Medium</x:v>
      </x:c>
      <x:c r="E1018" s="34" t="str">
        <x:v>Production readiness verification</x:v>
      </x:c>
      <x:c r="F1018" s="34" t="str">
        <x:v>Merit Medical AERO615 is source-backed and prototype-visible but has not completed production verification.</x:v>
      </x:c>
      <x:c r="G1018" s="34" t="str">
        <x:v>Verify current IFU, FDA/UDI status, commercial availability, recalls, exact package UOM, and local formulary; record dated evidence.</x:v>
      </x:c>
      <x:c r="H1018" s="34" t="str">
        <x:v>Open</x:v>
      </x:c>
    </x:row>
    <x:row r="1019">
      <x:c r="A1019" s="34" t="str">
        <x:v>QA-AFDC29EDC0</x:v>
      </x:c>
      <x:c r="B1019" s="34" t="str">
        <x:v>Product</x:v>
      </x:c>
      <x:c r="C1019" s="34" t="str">
        <x:v>PRD-DB7366704E</x:v>
      </x:c>
      <x:c r="D1019" s="34" t="str">
        <x:v>Medium</x:v>
      </x:c>
      <x:c r="E1019" s="34" t="str">
        <x:v>Current U.S. availability</x:v>
      </x:c>
      <x:c r="F1019" s="34" t="str">
        <x:v>Karl Storz 10367L is source-backed but current U.S. availability or labeling is unverified.</x:v>
      </x:c>
      <x:c r="G1019" s="34" t="str">
        <x:v>Confirm current U.S. catalog status, IFU, UDI/GTIN, service support, and local formulary before enabling.</x:v>
      </x:c>
      <x:c r="H1019" s="34" t="str">
        <x:v>Open</x:v>
      </x:c>
    </x:row>
    <x:row r="1020">
      <x:c r="A1020" s="34" t="str">
        <x:v>QA-F0B8C54099</x:v>
      </x:c>
      <x:c r="B1020" s="34" t="str">
        <x:v>Product</x:v>
      </x:c>
      <x:c r="C1020" s="34" t="str">
        <x:v>PRD-DBCBF4AF27</x:v>
      </x:c>
      <x:c r="D1020" s="34" t="str">
        <x:v>Medium</x:v>
      </x:c>
      <x:c r="E1020" s="34" t="str">
        <x:v>Production readiness verification</x:v>
      </x:c>
      <x:c r="F1020" s="34" t="str">
        <x:v>Novatech 04141S is source-backed and prototype-visible but has not completed production verification.</x:v>
      </x:c>
      <x:c r="G1020" s="34" t="str">
        <x:v>Verify current IFU, FDA/UDI status, commercial availability, recalls, exact package UOM, and local formulary; record dated evidence.</x:v>
      </x:c>
      <x:c r="H1020" s="34" t="str">
        <x:v>Open</x:v>
      </x:c>
    </x:row>
    <x:row r="1021">
      <x:c r="A1021" s="34" t="str">
        <x:v>QA-AA7E2B02D2</x:v>
      </x:c>
      <x:c r="B1021" s="34" t="str">
        <x:v>Product</x:v>
      </x:c>
      <x:c r="C1021" s="34" t="str">
        <x:v>PRD-DC7E693F2A</x:v>
      </x:c>
      <x:c r="D1021" s="34" t="str">
        <x:v>Medium</x:v>
      </x:c>
      <x:c r="E1021" s="34" t="str">
        <x:v>Production readiness verification</x:v>
      </x:c>
      <x:c r="F1021" s="34" t="str">
        <x:v>Novatech 03661S is source-backed and prototype-visible but has not completed production verification.</x:v>
      </x:c>
      <x:c r="G1021" s="34" t="str">
        <x:v>Verify current IFU, FDA/UDI status, commercial availability, recalls, exact package UOM, and local formulary; record dated evidence.</x:v>
      </x:c>
      <x:c r="H1021" s="34" t="str">
        <x:v>Open</x:v>
      </x:c>
    </x:row>
    <x:row r="1022">
      <x:c r="A1022" s="34" t="str">
        <x:v>QA-E045A29FC5</x:v>
      </x:c>
      <x:c r="B1022" s="34" t="str">
        <x:v>Product</x:v>
      </x:c>
      <x:c r="C1022" s="34" t="str">
        <x:v>PRD-DCD7CC99AF</x:v>
      </x:c>
      <x:c r="D1022" s="34" t="str">
        <x:v>Medium</x:v>
      </x:c>
      <x:c r="E1022" s="34" t="str">
        <x:v>Current U.S. availability</x:v>
      </x:c>
      <x:c r="F1022" s="34" t="str">
        <x:v>Richard Wolf 825640546 is source-backed but current U.S. availability or labeling is unverified.</x:v>
      </x:c>
      <x:c r="G1022" s="34" t="str">
        <x:v>Confirm current U.S. catalog status, IFU, UDI/GTIN, service support, and local formulary before enabling.</x:v>
      </x:c>
      <x:c r="H1022" s="34" t="str">
        <x:v>Open</x:v>
      </x:c>
    </x:row>
    <x:row r="1023">
      <x:c r="A1023" s="34" t="str">
        <x:v>QA-78C6E6BC48</x:v>
      </x:c>
      <x:c r="B1023" s="34" t="str">
        <x:v>Product</x:v>
      </x:c>
      <x:c r="C1023" s="34" t="str">
        <x:v>PRD-DCD9FB53E5</x:v>
      </x:c>
      <x:c r="D1023" s="34" t="str">
        <x:v>Medium</x:v>
      </x:c>
      <x:c r="E1023" s="34" t="str">
        <x:v>Production readiness verification</x:v>
      </x:c>
      <x:c r="F1023" s="34" t="str">
        <x:v>Boston Scientific M00576450 is source-backed and prototype-visible but has not completed production verification.</x:v>
      </x:c>
      <x:c r="G1023" s="34" t="str">
        <x:v>Verify current IFU, FDA/UDI status, commercial availability, recalls, exact package UOM, and local formulary; record dated evidence.</x:v>
      </x:c>
      <x:c r="H1023" s="34" t="str">
        <x:v>Open</x:v>
      </x:c>
    </x:row>
    <x:row r="1024">
      <x:c r="A1024" s="34" t="str">
        <x:v>QA-659153ABFB</x:v>
      </x:c>
      <x:c r="B1024" s="34" t="str">
        <x:v>Product</x:v>
      </x:c>
      <x:c r="C1024" s="34" t="str">
        <x:v>PRD-DD8657352D</x:v>
      </x:c>
      <x:c r="D1024" s="34" t="str">
        <x:v>Medium</x:v>
      </x:c>
      <x:c r="E1024" s="34" t="str">
        <x:v>Production readiness verification</x:v>
      </x:c>
      <x:c r="F1024" s="34" t="str">
        <x:v>Olympus BW-15SH is source-backed and prototype-visible but has not completed production verification.</x:v>
      </x:c>
      <x:c r="G1024" s="34" t="str">
        <x:v>Verify current IFU, FDA/UDI status, commercial availability, recalls, exact package UOM, and local formulary; record dated evidence.</x:v>
      </x:c>
      <x:c r="H1024" s="34" t="str">
        <x:v>Open</x:v>
      </x:c>
    </x:row>
    <x:row r="1025">
      <x:c r="A1025" s="34" t="str">
        <x:v>QA-DF64C92222</x:v>
      </x:c>
      <x:c r="B1025" s="34" t="str">
        <x:v>Product</x:v>
      </x:c>
      <x:c r="C1025" s="34" t="str">
        <x:v>PRD-DE28F9BAFD</x:v>
      </x:c>
      <x:c r="D1025" s="34" t="str">
        <x:v>Medium</x:v>
      </x:c>
      <x:c r="E1025" s="34" t="str">
        <x:v>Current U.S. availability</x:v>
      </x:c>
      <x:c r="F1025" s="34" t="str">
        <x:v>Richard Wolf 8214.1441 is source-backed but current U.S. availability or labeling is unverified.</x:v>
      </x:c>
      <x:c r="G1025" s="34" t="str">
        <x:v>Confirm current U.S. catalog status, IFU, UDI/GTIN, service support, and local formulary before enabling.</x:v>
      </x:c>
      <x:c r="H1025" s="34" t="str">
        <x:v>Open</x:v>
      </x:c>
    </x:row>
    <x:row r="1026">
      <x:c r="A1026" s="34" t="str">
        <x:v>QA-5BE1835E0C</x:v>
      </x:c>
      <x:c r="B1026" s="34" t="str">
        <x:v>Product</x:v>
      </x:c>
      <x:c r="C1026" s="34" t="str">
        <x:v>PRD-DF1BEBD0C9</x:v>
      </x:c>
      <x:c r="D1026" s="34" t="str">
        <x:v>Medium</x:v>
      </x:c>
      <x:c r="E1026" s="34" t="str">
        <x:v>Production readiness verification</x:v>
      </x:c>
      <x:c r="F1026" s="34" t="str">
        <x:v>Olympus NA-201SX-4021 is source-backed and prototype-visible but has not completed production verification.</x:v>
      </x:c>
      <x:c r="G1026" s="34" t="str">
        <x:v>Verify current IFU, FDA/UDI status, commercial availability, recalls, exact package UOM, and local formulary; record dated evidence.</x:v>
      </x:c>
      <x:c r="H1026" s="34" t="str">
        <x:v>Open</x:v>
      </x:c>
    </x:row>
    <x:row r="1027">
      <x:c r="A1027" s="34" t="str">
        <x:v>QA-A8F7D6C54D</x:v>
      </x:c>
      <x:c r="B1027" s="34" t="str">
        <x:v>Product</x:v>
      </x:c>
      <x:c r="C1027" s="34" t="str">
        <x:v>PRD-DF1D438D54</x:v>
      </x:c>
      <x:c r="D1027" s="34" t="str">
        <x:v>Medium</x:v>
      </x:c>
      <x:c r="E1027" s="34" t="str">
        <x:v>Production readiness verification</x:v>
      </x:c>
      <x:c r="F1027" s="34" t="str">
        <x:v>Boston Scientific M00552400 is source-backed and prototype-visible but has not completed production verification.</x:v>
      </x:c>
      <x:c r="G1027" s="34" t="str">
        <x:v>Verify current IFU, FDA/UDI status, commercial availability, recalls, exact package UOM, and local formulary; record dated evidence.</x:v>
      </x:c>
      <x:c r="H1027" s="34" t="str">
        <x:v>Open</x:v>
      </x:c>
    </x:row>
    <x:row r="1028">
      <x:c r="A1028" s="34" t="str">
        <x:v>QA-00C9F1997B</x:v>
      </x:c>
      <x:c r="B1028" s="34" t="str">
        <x:v>Product</x:v>
      </x:c>
      <x:c r="C1028" s="34" t="str">
        <x:v>PRD-DF239FD803</x:v>
      </x:c>
      <x:c r="D1028" s="34" t="str">
        <x:v>Medium</x:v>
      </x:c>
      <x:c r="E1028" s="34" t="str">
        <x:v>Current U.S. availability</x:v>
      </x:c>
      <x:c r="F1028" s="34" t="str">
        <x:v>Karl Storz 10366S is source-backed but current U.S. availability or labeling is unverified.</x:v>
      </x:c>
      <x:c r="G1028" s="34" t="str">
        <x:v>Confirm current U.S. catalog status, IFU, UDI/GTIN, service support, and local formulary before enabling.</x:v>
      </x:c>
      <x:c r="H1028" s="34" t="str">
        <x:v>Open</x:v>
      </x:c>
    </x:row>
    <x:row r="1029">
      <x:c r="A1029" s="34" t="str">
        <x:v>QA-25DC95058B</x:v>
      </x:c>
      <x:c r="B1029" s="34" t="str">
        <x:v>Product</x:v>
      </x:c>
      <x:c r="C1029" s="34" t="str">
        <x:v>PRD-DF30B54282</x:v>
      </x:c>
      <x:c r="D1029" s="34" t="str">
        <x:v>Medium</x:v>
      </x:c>
      <x:c r="E1029" s="34" t="str">
        <x:v>Production readiness verification</x:v>
      </x:c>
      <x:c r="F1029" s="34" t="str">
        <x:v>Boston Scientific M00558250 is source-backed and prototype-visible but has not completed production verification.</x:v>
      </x:c>
      <x:c r="G1029" s="34" t="str">
        <x:v>Verify current IFU, FDA/UDI status, commercial availability, recalls, exact package UOM, and local formulary; record dated evidence.</x:v>
      </x:c>
      <x:c r="H1029" s="34" t="str">
        <x:v>Open</x:v>
      </x:c>
    </x:row>
    <x:row r="1030">
      <x:c r="A1030" s="34" t="str">
        <x:v>QA-E8DB577907</x:v>
      </x:c>
      <x:c r="B1030" s="34" t="str">
        <x:v>Product</x:v>
      </x:c>
      <x:c r="C1030" s="34" t="str">
        <x:v>PRD-DF5BFBB99D</x:v>
      </x:c>
      <x:c r="D1030" s="34" t="str">
        <x:v>Medium</x:v>
      </x:c>
      <x:c r="E1030" s="34" t="str">
        <x:v>Current U.S. availability</x:v>
      </x:c>
      <x:c r="F1030" s="34" t="str">
        <x:v>Olympus UM-S20-17S is source-backed but current U.S. availability or labeling is unverified.</x:v>
      </x:c>
      <x:c r="G1030" s="34" t="str">
        <x:v>Confirm current U.S. catalog status, IFU, UDI/GTIN, service support, and local formulary before enabling.</x:v>
      </x:c>
      <x:c r="H1030" s="34" t="str">
        <x:v>Open</x:v>
      </x:c>
    </x:row>
    <x:row r="1031">
      <x:c r="A1031" s="34" t="str">
        <x:v>QA-62FC678BB7</x:v>
      </x:c>
      <x:c r="B1031" s="34" t="str">
        <x:v>Product</x:v>
      </x:c>
      <x:c r="C1031" s="34" t="str">
        <x:v>PRD-DF791E6D1F</x:v>
      </x:c>
      <x:c r="D1031" s="34" t="str">
        <x:v>Medium</x:v>
      </x:c>
      <x:c r="E1031" s="34" t="str">
        <x:v>Current U.S. availability</x:v>
      </x:c>
      <x:c r="F1031" s="34" t="str">
        <x:v>Karl Storz 10387A is source-backed but current U.S. availability or labeling is unverified.</x:v>
      </x:c>
      <x:c r="G1031" s="34" t="str">
        <x:v>Confirm current U.S. catalog status, IFU, UDI/GTIN, service support, and local formulary before enabling.</x:v>
      </x:c>
      <x:c r="H1031" s="34" t="str">
        <x:v>Open</x:v>
      </x:c>
    </x:row>
    <x:row r="1032">
      <x:c r="A1032" s="34" t="str">
        <x:v>QA-6D923DCB30</x:v>
      </x:c>
      <x:c r="B1032" s="34" t="str">
        <x:v>Product</x:v>
      </x:c>
      <x:c r="C1032" s="34" t="str">
        <x:v>PRD-DF989CBDCB</x:v>
      </x:c>
      <x:c r="D1032" s="34" t="str">
        <x:v>Medium</x:v>
      </x:c>
      <x:c r="E1032" s="34" t="str">
        <x:v>Current U.S. availability</x:v>
      </x:c>
      <x:c r="F1032" s="34" t="str">
        <x:v>Karl Storz 10436 is source-backed but current U.S. availability or labeling is unverified.</x:v>
      </x:c>
      <x:c r="G1032" s="34" t="str">
        <x:v>Confirm current U.S. catalog status, IFU, UDI/GTIN, service support, and local formulary before enabling.</x:v>
      </x:c>
      <x:c r="H1032" s="34" t="str">
        <x:v>Open</x:v>
      </x:c>
    </x:row>
    <x:row r="1033">
      <x:c r="A1033" s="34" t="str">
        <x:v>QA-A866D49949</x:v>
      </x:c>
      <x:c r="B1033" s="34" t="str">
        <x:v>Product</x:v>
      </x:c>
      <x:c r="C1033" s="34" t="str">
        <x:v>PRD-DFBA1DB7E3</x:v>
      </x:c>
      <x:c r="D1033" s="34" t="str">
        <x:v>Medium</x:v>
      </x:c>
      <x:c r="E1033" s="34" t="str">
        <x:v>Current U.S. availability</x:v>
      </x:c>
      <x:c r="F1033" s="34" t="str">
        <x:v>Richard Wolf 8465.61 is source-backed but current U.S. availability or labeling is unverified.</x:v>
      </x:c>
      <x:c r="G1033" s="34" t="str">
        <x:v>Confirm current U.S. catalog status, IFU, UDI/GTIN, service support, and local formulary before enabling.</x:v>
      </x:c>
      <x:c r="H1033" s="34" t="str">
        <x:v>Open</x:v>
      </x:c>
    </x:row>
    <x:row r="1034">
      <x:c r="A1034" s="34" t="str">
        <x:v>QA-67D5ABCB2D</x:v>
      </x:c>
      <x:c r="B1034" s="34" t="str">
        <x:v>Product</x:v>
      </x:c>
      <x:c r="C1034" s="34" t="str">
        <x:v>PRD-DFDC63935D</x:v>
      </x:c>
      <x:c r="D1034" s="34" t="str">
        <x:v>Medium</x:v>
      </x:c>
      <x:c r="E1034" s="34" t="str">
        <x:v>Current U.S. availability</x:v>
      </x:c>
      <x:c r="F1034" s="34" t="str">
        <x:v>Richard Wolf 8296.51 is source-backed but current U.S. availability or labeling is unverified.</x:v>
      </x:c>
      <x:c r="G1034" s="34" t="str">
        <x:v>Confirm current U.S. catalog status, IFU, UDI/GTIN, service support, and local formulary before enabling.</x:v>
      </x:c>
      <x:c r="H1034" s="34" t="str">
        <x:v>Open</x:v>
      </x:c>
    </x:row>
    <x:row r="1035">
      <x:c r="A1035" s="34" t="str">
        <x:v>QA-A114DC3C7B</x:v>
      </x:c>
      <x:c r="B1035" s="34" t="str">
        <x:v>Product</x:v>
      </x:c>
      <x:c r="C1035" s="34" t="str">
        <x:v>PRD-DFFE75EB48</x:v>
      </x:c>
      <x:c r="D1035" s="34" t="str">
        <x:v>Medium</x:v>
      </x:c>
      <x:c r="E1035" s="34" t="str">
        <x:v>Current U.S. availability</x:v>
      </x:c>
      <x:c r="F1035" s="34" t="str">
        <x:v>Richard Wolf 8906.011 is source-backed but current U.S. availability or labeling is unverified.</x:v>
      </x:c>
      <x:c r="G1035" s="34" t="str">
        <x:v>Confirm current U.S. catalog status, IFU, UDI/GTIN, service support, and local formulary before enabling.</x:v>
      </x:c>
      <x:c r="H1035" s="34" t="str">
        <x:v>Open</x:v>
      </x:c>
    </x:row>
    <x:row r="1036">
      <x:c r="A1036" s="34" t="str">
        <x:v>QA-33796E97B6</x:v>
      </x:c>
      <x:c r="B1036" s="34" t="str">
        <x:v>Product</x:v>
      </x:c>
      <x:c r="C1036" s="34" t="str">
        <x:v>PRD-E00759020E</x:v>
      </x:c>
      <x:c r="D1036" s="34" t="str">
        <x:v>Medium</x:v>
      </x:c>
      <x:c r="E1036" s="34" t="str">
        <x:v>Production readiness verification</x:v>
      </x:c>
      <x:c r="F1036" s="34" t="str">
        <x:v>Novatech 91011S is source-backed and prototype-visible but has not completed production verification.</x:v>
      </x:c>
      <x:c r="G1036" s="34" t="str">
        <x:v>Verify current IFU, FDA/UDI status, commercial availability, recalls, exact package UOM, and local formulary; record dated evidence.</x:v>
      </x:c>
      <x:c r="H1036" s="34" t="str">
        <x:v>Open</x:v>
      </x:c>
    </x:row>
    <x:row r="1037">
      <x:c r="A1037" s="34" t="str">
        <x:v>QA-4752218632</x:v>
      </x:c>
      <x:c r="B1037" s="34" t="str">
        <x:v>Product</x:v>
      </x:c>
      <x:c r="C1037" s="34" t="str">
        <x:v>PRD-E02F46CDAD</x:v>
      </x:c>
      <x:c r="D1037" s="34" t="str">
        <x:v>Medium</x:v>
      </x:c>
      <x:c r="E1037" s="34" t="str">
        <x:v>Current U.S. availability</x:v>
      </x:c>
      <x:c r="F1037" s="34" t="str">
        <x:v>Karl Storz 10352U is source-backed but current U.S. availability or labeling is unverified.</x:v>
      </x:c>
      <x:c r="G1037" s="34" t="str">
        <x:v>Confirm current U.S. catalog status, IFU, UDI/GTIN, service support, and local formulary before enabling.</x:v>
      </x:c>
      <x:c r="H1037" s="34" t="str">
        <x:v>Open</x:v>
      </x:c>
    </x:row>
    <x:row r="1038">
      <x:c r="A1038" s="34" t="str">
        <x:v>QA-E7648AC127</x:v>
      </x:c>
      <x:c r="B1038" s="34" t="str">
        <x:v>Product</x:v>
      </x:c>
      <x:c r="C1038" s="34" t="str">
        <x:v>PRD-E0331EA66D</x:v>
      </x:c>
      <x:c r="D1038" s="34" t="str">
        <x:v>Medium</x:v>
      </x:c>
      <x:c r="E1038" s="34" t="str">
        <x:v>Production readiness verification</x:v>
      </x:c>
      <x:c r="F1038" s="34" t="str">
        <x:v>Novatech 02BRD9154 is source-backed and prototype-visible but has not completed production verification.</x:v>
      </x:c>
      <x:c r="G1038" s="34" t="str">
        <x:v>Verify current IFU, FDA/UDI status, commercial availability, recalls, exact package UOM, and local formulary; record dated evidence.</x:v>
      </x:c>
      <x:c r="H1038" s="34" t="str">
        <x:v>Open</x:v>
      </x:c>
    </x:row>
    <x:row r="1039">
      <x:c r="A1039" s="34" t="str">
        <x:v>QA-7955AC2543</x:v>
      </x:c>
      <x:c r="B1039" s="34" t="str">
        <x:v>Product</x:v>
      </x:c>
      <x:c r="C1039" s="34" t="str">
        <x:v>PRD-E03ACFD7C6</x:v>
      </x:c>
      <x:c r="D1039" s="34" t="str">
        <x:v>Medium</x:v>
      </x:c>
      <x:c r="E1039" s="34" t="str">
        <x:v>Production readiness verification</x:v>
      </x:c>
      <x:c r="F1039" s="34" t="str">
        <x:v>Novatech 03161S is source-backed and prototype-visible but has not completed production verification.</x:v>
      </x:c>
      <x:c r="G1039" s="34" t="str">
        <x:v>Verify current IFU, FDA/UDI status, commercial availability, recalls, exact package UOM, and local formulary; record dated evidence.</x:v>
      </x:c>
      <x:c r="H1039" s="34" t="str">
        <x:v>Open</x:v>
      </x:c>
    </x:row>
    <x:row r="1040">
      <x:c r="A1040" s="34" t="str">
        <x:v>QA-7F8D1BBA27</x:v>
      </x:c>
      <x:c r="B1040" s="34" t="str">
        <x:v>Product</x:v>
      </x:c>
      <x:c r="C1040" s="34" t="str">
        <x:v>PRD-E04326B8E4</x:v>
      </x:c>
      <x:c r="D1040" s="34" t="str">
        <x:v>Medium</x:v>
      </x:c>
      <x:c r="E1040" s="34" t="str">
        <x:v>Production readiness verification</x:v>
      </x:c>
      <x:c r="F1040" s="34" t="str">
        <x:v>Olympus EU-ME2 is source-backed and prototype-visible but has not completed production verification.</x:v>
      </x:c>
      <x:c r="G1040" s="34" t="str">
        <x:v>Verify current IFU, FDA/UDI status, commercial availability, recalls, exact package UOM, and local formulary; record dated evidence.</x:v>
      </x:c>
      <x:c r="H1040" s="34" t="str">
        <x:v>Open</x:v>
      </x:c>
    </x:row>
    <x:row r="1041">
      <x:c r="A1041" s="34" t="str">
        <x:v>QA-310E7FFEC1</x:v>
      </x:c>
      <x:c r="B1041" s="34" t="str">
        <x:v>Product</x:v>
      </x:c>
      <x:c r="C1041" s="34" t="str">
        <x:v>PRD-E04E24D3CD</x:v>
      </x:c>
      <x:c r="D1041" s="34" t="str">
        <x:v>Medium</x:v>
      </x:c>
      <x:c r="E1041" s="34" t="str">
        <x:v>Production readiness verification</x:v>
      </x:c>
      <x:c r="F1041" s="34" t="str">
        <x:v>Novatech 03721S is source-backed and prototype-visible but has not completed production verification.</x:v>
      </x:c>
      <x:c r="G1041" s="34" t="str">
        <x:v>Verify current IFU, FDA/UDI status, commercial availability, recalls, exact package UOM, and local formulary; record dated evidence.</x:v>
      </x:c>
      <x:c r="H1041" s="34" t="str">
        <x:v>Open</x:v>
      </x:c>
    </x:row>
    <x:row r="1042">
      <x:c r="A1042" s="34" t="str">
        <x:v>QA-3B9C1E3CE8</x:v>
      </x:c>
      <x:c r="B1042" s="34" t="str">
        <x:v>Product</x:v>
      </x:c>
      <x:c r="C1042" s="34" t="str">
        <x:v>PRD-E05104FF37</x:v>
      </x:c>
      <x:c r="D1042" s="34" t="str">
        <x:v>Medium</x:v>
      </x:c>
      <x:c r="E1042" s="34" t="str">
        <x:v>Production readiness verification</x:v>
      </x:c>
      <x:c r="F1042" s="34" t="str">
        <x:v>Novatech 02BRD9104 is source-backed and prototype-visible but has not completed production verification.</x:v>
      </x:c>
      <x:c r="G1042" s="34" t="str">
        <x:v>Verify current IFU, FDA/UDI status, commercial availability, recalls, exact package UOM, and local formulary; record dated evidence.</x:v>
      </x:c>
      <x:c r="H1042" s="34" t="str">
        <x:v>Open</x:v>
      </x:c>
    </x:row>
    <x:row r="1043">
      <x:c r="A1043" s="34" t="str">
        <x:v>QA-3E2B90B738</x:v>
      </x:c>
      <x:c r="B1043" s="34" t="str">
        <x:v>Product</x:v>
      </x:c>
      <x:c r="C1043" s="34" t="str">
        <x:v>PRD-E07985974F</x:v>
      </x:c>
      <x:c r="D1043" s="34" t="str">
        <x:v>Medium</x:v>
      </x:c>
      <x:c r="E1043" s="34" t="str">
        <x:v>Production readiness verification</x:v>
      </x:c>
      <x:c r="F1043" s="34" t="str">
        <x:v>Novatech 03591S is source-backed and prototype-visible but has not completed production verification.</x:v>
      </x:c>
      <x:c r="G1043" s="34" t="str">
        <x:v>Verify current IFU, FDA/UDI status, commercial availability, recalls, exact package UOM, and local formulary; record dated evidence.</x:v>
      </x:c>
      <x:c r="H1043" s="34" t="str">
        <x:v>Open</x:v>
      </x:c>
    </x:row>
    <x:row r="1044">
      <x:c r="A1044" s="34" t="str">
        <x:v>QA-61E5FC57C3</x:v>
      </x:c>
      <x:c r="B1044" s="34" t="str">
        <x:v>Product</x:v>
      </x:c>
      <x:c r="C1044" s="34" t="str">
        <x:v>PRD-E09A4CA6E0</x:v>
      </x:c>
      <x:c r="D1044" s="34" t="str">
        <x:v>Medium</x:v>
      </x:c>
      <x:c r="E1044" s="34" t="str">
        <x:v>Current U.S. availability</x:v>
      </x:c>
      <x:c r="F1044" s="34" t="str">
        <x:v>Karl Storz 10380C is source-backed but current U.S. availability or labeling is unverified.</x:v>
      </x:c>
      <x:c r="G1044" s="34" t="str">
        <x:v>Confirm current U.S. catalog status, IFU, UDI/GTIN, service support, and local formulary before enabling.</x:v>
      </x:c>
      <x:c r="H1044" s="34" t="str">
        <x:v>Open</x:v>
      </x:c>
    </x:row>
    <x:row r="1045">
      <x:c r="A1045" s="34" t="str">
        <x:v>QA-FC69E0745A</x:v>
      </x:c>
      <x:c r="B1045" s="34" t="str">
        <x:v>Product</x:v>
      </x:c>
      <x:c r="C1045" s="34" t="str">
        <x:v>PRD-E0A45CB3A7</x:v>
      </x:c>
      <x:c r="D1045" s="34" t="str">
        <x:v>Medium</x:v>
      </x:c>
      <x:c r="E1045" s="34" t="str">
        <x:v>Current U.S. availability</x:v>
      </x:c>
      <x:c r="F1045" s="34" t="str">
        <x:v>Micro-Tech Endoscopy ST02-332-14.050 is source-backed but current U.S. availability or labeling is unverified.</x:v>
      </x:c>
      <x:c r="G1045" s="34" t="str">
        <x:v>Confirm current U.S. catalog status, IFU, UDI/GTIN, service support, and local formulary before enabling.</x:v>
      </x:c>
      <x:c r="H1045" s="34" t="str">
        <x:v>Open</x:v>
      </x:c>
    </x:row>
    <x:row r="1046">
      <x:c r="A1046" s="34" t="str">
        <x:v>QA-9BD71D0DD9</x:v>
      </x:c>
      <x:c r="B1046" s="34" t="str">
        <x:v>Product</x:v>
      </x:c>
      <x:c r="C1046" s="34" t="str">
        <x:v>PRD-E13F890A8D</x:v>
      </x:c>
      <x:c r="D1046" s="34" t="str">
        <x:v>Medium</x:v>
      </x:c>
      <x:c r="E1046" s="34" t="str">
        <x:v>Production readiness verification</x:v>
      </x:c>
      <x:c r="F1046" s="34" t="str">
        <x:v>Novatech 03141S is source-backed and prototype-visible but has not completed production verification.</x:v>
      </x:c>
      <x:c r="G1046" s="34" t="str">
        <x:v>Verify current IFU, FDA/UDI status, commercial availability, recalls, exact package UOM, and local formulary; record dated evidence.</x:v>
      </x:c>
      <x:c r="H1046" s="34" t="str">
        <x:v>Open</x:v>
      </x:c>
    </x:row>
    <x:row r="1047">
      <x:c r="A1047" s="34" t="str">
        <x:v>QA-DBDAB5EA67</x:v>
      </x:c>
      <x:c r="B1047" s="34" t="str">
        <x:v>Product</x:v>
      </x:c>
      <x:c r="C1047" s="34" t="str">
        <x:v>PRD-E1B889E869</x:v>
      </x:c>
      <x:c r="D1047" s="34" t="str">
        <x:v>Medium</x:v>
      </x:c>
      <x:c r="E1047" s="34" t="str">
        <x:v>Production readiness verification</x:v>
      </x:c>
      <x:c r="F1047" s="34" t="str">
        <x:v>Merit Medical P10L30 is source-backed and prototype-visible but has not completed production verification.</x:v>
      </x:c>
      <x:c r="G1047" s="34" t="str">
        <x:v>Verify current IFU, FDA/UDI status, commercial availability, recalls, exact package UOM, and local formulary; record dated evidence.</x:v>
      </x:c>
      <x:c r="H1047" s="34" t="str">
        <x:v>Open</x:v>
      </x:c>
    </x:row>
    <x:row r="1048">
      <x:c r="A1048" s="34" t="str">
        <x:v>QA-26294CAD54</x:v>
      </x:c>
      <x:c r="B1048" s="34" t="str">
        <x:v>Product</x:v>
      </x:c>
      <x:c r="C1048" s="34" t="str">
        <x:v>PRD-E1E020F3BF</x:v>
      </x:c>
      <x:c r="D1048" s="34" t="str">
        <x:v>Medium</x:v>
      </x:c>
      <x:c r="E1048" s="34" t="str">
        <x:v>Production readiness verification</x:v>
      </x:c>
      <x:c r="F1048" s="34" t="str">
        <x:v>Olympus BW-15B is source-backed and prototype-visible but has not completed production verification.</x:v>
      </x:c>
      <x:c r="G1048" s="34" t="str">
        <x:v>Verify current IFU, FDA/UDI status, commercial availability, recalls, exact package UOM, and local formulary; record dated evidence.</x:v>
      </x:c>
      <x:c r="H1048" s="34" t="str">
        <x:v>Open</x:v>
      </x:c>
    </x:row>
    <x:row r="1049">
      <x:c r="A1049" s="34" t="str">
        <x:v>QA-5D17630BF5</x:v>
      </x:c>
      <x:c r="B1049" s="34" t="str">
        <x:v>Product</x:v>
      </x:c>
      <x:c r="C1049" s="34" t="str">
        <x:v>PRD-E2EB4E573F</x:v>
      </x:c>
      <x:c r="D1049" s="34" t="str">
        <x:v>Medium</x:v>
      </x:c>
      <x:c r="E1049" s="34" t="str">
        <x:v>Production readiness verification</x:v>
      </x:c>
      <x:c r="F1049" s="34" t="str">
        <x:v>Olympus K-402 is source-backed and prototype-visible but has not completed production verification.</x:v>
      </x:c>
      <x:c r="G1049" s="34" t="str">
        <x:v>Verify current IFU, FDA/UDI status, commercial availability, recalls, exact package UOM, and local formulary; record dated evidence.</x:v>
      </x:c>
      <x:c r="H1049" s="34" t="str">
        <x:v>Open</x:v>
      </x:c>
    </x:row>
    <x:row r="1050">
      <x:c r="A1050" s="34" t="str">
        <x:v>QA-448817BF04</x:v>
      </x:c>
      <x:c r="B1050" s="34" t="str">
        <x:v>Product</x:v>
      </x:c>
      <x:c r="C1050" s="34" t="str">
        <x:v>PRD-E353F2E250</x:v>
      </x:c>
      <x:c r="D1050" s="34" t="str">
        <x:v>Medium</x:v>
      </x:c>
      <x:c r="E1050" s="34" t="str">
        <x:v>Current U.S. availability</x:v>
      </x:c>
      <x:c r="F1050" s="34" t="str">
        <x:v>Richard Wolf 163.903 is source-backed but current U.S. availability or labeling is unverified.</x:v>
      </x:c>
      <x:c r="G1050" s="34" t="str">
        <x:v>Confirm current U.S. catalog status, IFU, UDI/GTIN, service support, and local formulary before enabling.</x:v>
      </x:c>
      <x:c r="H1050" s="34" t="str">
        <x:v>Open</x:v>
      </x:c>
    </x:row>
    <x:row r="1051">
      <x:c r="A1051" s="34" t="str">
        <x:v>QA-C6F2CA1A33</x:v>
      </x:c>
      <x:c r="B1051" s="34" t="str">
        <x:v>Product</x:v>
      </x:c>
      <x:c r="C1051" s="34" t="str">
        <x:v>PRD-E37704D087</x:v>
      </x:c>
      <x:c r="D1051" s="34" t="str">
        <x:v>Medium</x:v>
      </x:c>
      <x:c r="E1051" s="34" t="str">
        <x:v>Production readiness verification</x:v>
      </x:c>
      <x:c r="F1051" s="34" t="str">
        <x:v>Novatech 6522 is source-backed and prototype-visible but has not completed production verification.</x:v>
      </x:c>
      <x:c r="G1051" s="34" t="str">
        <x:v>Verify current IFU, FDA/UDI status, commercial availability, recalls, exact package UOM, and local formulary; record dated evidence.</x:v>
      </x:c>
      <x:c r="H1051" s="34" t="str">
        <x:v>Open</x:v>
      </x:c>
    </x:row>
    <x:row r="1052">
      <x:c r="A1052" s="34" t="str">
        <x:v>QA-B69170D278</x:v>
      </x:c>
      <x:c r="B1052" s="34" t="str">
        <x:v>Product</x:v>
      </x:c>
      <x:c r="C1052" s="34" t="str">
        <x:v>PRD-E393622AEC</x:v>
      </x:c>
      <x:c r="D1052" s="34" t="str">
        <x:v>Medium</x:v>
      </x:c>
      <x:c r="E1052" s="34" t="str">
        <x:v>Production readiness verification</x:v>
      </x:c>
      <x:c r="F1052" s="34" t="str">
        <x:v>Olympus NA-201SX-4022-B is source-backed and prototype-visible but has not completed production verification.</x:v>
      </x:c>
      <x:c r="G1052" s="34" t="str">
        <x:v>Verify current IFU, FDA/UDI status, commercial availability, recalls, exact package UOM, and local formulary; record dated evidence.</x:v>
      </x:c>
      <x:c r="H1052" s="34" t="str">
        <x:v>Open</x:v>
      </x:c>
    </x:row>
    <x:row r="1053">
      <x:c r="A1053" s="34" t="str">
        <x:v>QA-3E41C6CA7C</x:v>
      </x:c>
      <x:c r="B1053" s="34" t="str">
        <x:v>Product</x:v>
      </x:c>
      <x:c r="C1053" s="34" t="str">
        <x:v>PRD-E4277B23A8</x:v>
      </x:c>
      <x:c r="D1053" s="34" t="str">
        <x:v>Medium</x:v>
      </x:c>
      <x:c r="E1053" s="34" t="str">
        <x:v>Current U.S. availability</x:v>
      </x:c>
      <x:c r="F1053" s="34" t="str">
        <x:v>Richard Wolf 8214.0941 is source-backed but current U.S. availability or labeling is unverified.</x:v>
      </x:c>
      <x:c r="G1053" s="34" t="str">
        <x:v>Confirm current U.S. catalog status, IFU, UDI/GTIN, service support, and local formulary before enabling.</x:v>
      </x:c>
      <x:c r="H1053" s="34" t="str">
        <x:v>Open</x:v>
      </x:c>
    </x:row>
    <x:row r="1054">
      <x:c r="A1054" s="34" t="str">
        <x:v>QA-E3934268CB</x:v>
      </x:c>
      <x:c r="B1054" s="34" t="str">
        <x:v>Product</x:v>
      </x:c>
      <x:c r="C1054" s="34" t="str">
        <x:v>PRD-E46E521D1C</x:v>
      </x:c>
      <x:c r="D1054" s="34" t="str">
        <x:v>Medium</x:v>
      </x:c>
      <x:c r="E1054" s="34" t="str">
        <x:v>Production readiness verification</x:v>
      </x:c>
      <x:c r="F1054" s="34" t="str">
        <x:v>Merit Medical P8L20 is source-backed and prototype-visible but has not completed production verification.</x:v>
      </x:c>
      <x:c r="G1054" s="34" t="str">
        <x:v>Verify current IFU, FDA/UDI status, commercial availability, recalls, exact package UOM, and local formulary; record dated evidence.</x:v>
      </x:c>
      <x:c r="H1054" s="34" t="str">
        <x:v>Open</x:v>
      </x:c>
    </x:row>
    <x:row r="1055">
      <x:c r="A1055" s="34" t="str">
        <x:v>QA-38A93849CA</x:v>
      </x:c>
      <x:c r="B1055" s="34" t="str">
        <x:v>Product</x:v>
      </x:c>
      <x:c r="C1055" s="34" t="str">
        <x:v>PRD-E4B27EE86A</x:v>
      </x:c>
      <x:c r="D1055" s="34" t="str">
        <x:v>Medium</x:v>
      </x:c>
      <x:c r="E1055" s="34" t="str">
        <x:v>Current U.S. availability</x:v>
      </x:c>
      <x:c r="F1055" s="34" t="str">
        <x:v>Karl Storz 10383BL is source-backed but current U.S. availability or labeling is unverified.</x:v>
      </x:c>
      <x:c r="G1055" s="34" t="str">
        <x:v>Confirm current U.S. catalog status, IFU, UDI/GTIN, service support, and local formulary before enabling.</x:v>
      </x:c>
      <x:c r="H1055" s="34" t="str">
        <x:v>Open</x:v>
      </x:c>
    </x:row>
    <x:row r="1056">
      <x:c r="A1056" s="34" t="str">
        <x:v>QA-4786E63BC7</x:v>
      </x:c>
      <x:c r="B1056" s="34" t="str">
        <x:v>Product</x:v>
      </x:c>
      <x:c r="C1056" s="34" t="str">
        <x:v>PRD-E56FC05269</x:v>
      </x:c>
      <x:c r="D1056" s="34" t="str">
        <x:v>Medium</x:v>
      </x:c>
      <x:c r="E1056" s="34" t="str">
        <x:v>Current U.S. availability</x:v>
      </x:c>
      <x:c r="F1056" s="34" t="str">
        <x:v>Karl Storz 10350U is source-backed but current U.S. availability or labeling is unverified.</x:v>
      </x:c>
      <x:c r="G1056" s="34" t="str">
        <x:v>Confirm current U.S. catalog status, IFU, UDI/GTIN, service support, and local formulary before enabling.</x:v>
      </x:c>
      <x:c r="H1056" s="34" t="str">
        <x:v>Open</x:v>
      </x:c>
    </x:row>
    <x:row r="1057">
      <x:c r="A1057" s="34" t="str">
        <x:v>QA-ADF62C077F</x:v>
      </x:c>
      <x:c r="B1057" s="34" t="str">
        <x:v>Product</x:v>
      </x:c>
      <x:c r="C1057" s="34" t="str">
        <x:v>PRD-E6A1370266</x:v>
      </x:c>
      <x:c r="D1057" s="34" t="str">
        <x:v>Medium</x:v>
      </x:c>
      <x:c r="E1057" s="34" t="str">
        <x:v>Current U.S. availability</x:v>
      </x:c>
      <x:c r="F1057" s="34" t="str">
        <x:v>Karl Storz 10318BP is source-backed but current U.S. availability or labeling is unverified.</x:v>
      </x:c>
      <x:c r="G1057" s="34" t="str">
        <x:v>Confirm current U.S. catalog status, IFU, UDI/GTIN, service support, and local formulary before enabling.</x:v>
      </x:c>
      <x:c r="H1057" s="34" t="str">
        <x:v>Open</x:v>
      </x:c>
    </x:row>
    <x:row r="1058">
      <x:c r="A1058" s="34" t="str">
        <x:v>QA-97B2FC1C3F</x:v>
      </x:c>
      <x:c r="B1058" s="34" t="str">
        <x:v>Product</x:v>
      </x:c>
      <x:c r="C1058" s="34" t="str">
        <x:v>PRD-E6B6E0ACC5</x:v>
      </x:c>
      <x:c r="D1058" s="34" t="str">
        <x:v>Medium</x:v>
      </x:c>
      <x:c r="E1058" s="34" t="str">
        <x:v>Current U.S. availability</x:v>
      </x:c>
      <x:c r="F1058" s="34" t="str">
        <x:v>Richard Wolf 8256.99 is source-backed but current U.S. availability or labeling is unverified.</x:v>
      </x:c>
      <x:c r="G1058" s="34" t="str">
        <x:v>Confirm current U.S. catalog status, IFU, UDI/GTIN, service support, and local formulary before enabling.</x:v>
      </x:c>
      <x:c r="H1058" s="34" t="str">
        <x:v>Open</x:v>
      </x:c>
    </x:row>
    <x:row r="1059">
      <x:c r="A1059" s="34" t="str">
        <x:v>QA-70F2502EEC</x:v>
      </x:c>
      <x:c r="B1059" s="34" t="str">
        <x:v>Product</x:v>
      </x:c>
      <x:c r="C1059" s="34" t="str">
        <x:v>PRD-E6ED309802</x:v>
      </x:c>
      <x:c r="D1059" s="34" t="str">
        <x:v>Medium</x:v>
      </x:c>
      <x:c r="E1059" s="34" t="str">
        <x:v>Production readiness verification</x:v>
      </x:c>
      <x:c r="F1059" s="34" t="str">
        <x:v>Boston Scientific M00552401 is source-backed and prototype-visible but has not completed production verification.</x:v>
      </x:c>
      <x:c r="G1059" s="34" t="str">
        <x:v>Verify current IFU, FDA/UDI status, commercial availability, recalls, exact package UOM, and local formulary; record dated evidence.</x:v>
      </x:c>
      <x:c r="H1059" s="34" t="str">
        <x:v>Open</x:v>
      </x:c>
    </x:row>
    <x:row r="1060">
      <x:c r="A1060" s="34" t="str">
        <x:v>QA-CB13A1818F</x:v>
      </x:c>
      <x:c r="B1060" s="34" t="str">
        <x:v>Product</x:v>
      </x:c>
      <x:c r="C1060" s="34" t="str">
        <x:v>PRD-E7724A6977</x:v>
      </x:c>
      <x:c r="D1060" s="34" t="str">
        <x:v>Medium</x:v>
      </x:c>
      <x:c r="E1060" s="34" t="str">
        <x:v>Production readiness verification</x:v>
      </x:c>
      <x:c r="F1060" s="34" t="str">
        <x:v>Olympus BC-202D-2010 is source-backed and prototype-visible but has not completed production verification.</x:v>
      </x:c>
      <x:c r="G1060" s="34" t="str">
        <x:v>Verify current IFU, FDA/UDI status, commercial availability, recalls, exact package UOM, and local formulary; record dated evidence.</x:v>
      </x:c>
      <x:c r="H1060" s="34" t="str">
        <x:v>Open</x:v>
      </x:c>
    </x:row>
    <x:row r="1061">
      <x:c r="A1061" s="34" t="str">
        <x:v>QA-3AEF1FBE66</x:v>
      </x:c>
      <x:c r="B1061" s="34" t="str">
        <x:v>Product</x:v>
      </x:c>
      <x:c r="C1061" s="34" t="str">
        <x:v>PRD-E7FAE36160</x:v>
      </x:c>
      <x:c r="D1061" s="34" t="str">
        <x:v>Medium</x:v>
      </x:c>
      <x:c r="E1061" s="34" t="str">
        <x:v>Production readiness verification</x:v>
      </x:c>
      <x:c r="F1061" s="34" t="str">
        <x:v>Olympus FB-231D.A is source-backed and prototype-visible but has not completed production verification.</x:v>
      </x:c>
      <x:c r="G1061" s="34" t="str">
        <x:v>Verify current IFU, FDA/UDI status, commercial availability, recalls, exact package UOM, and local formulary; record dated evidence.</x:v>
      </x:c>
      <x:c r="H1061" s="34" t="str">
        <x:v>Open</x:v>
      </x:c>
    </x:row>
    <x:row r="1062">
      <x:c r="A1062" s="34" t="str">
        <x:v>QA-7F5C6E64B3</x:v>
      </x:c>
      <x:c r="B1062" s="34" t="str">
        <x:v>Product</x:v>
      </x:c>
      <x:c r="C1062" s="34" t="str">
        <x:v>PRD-E803315936</x:v>
      </x:c>
      <x:c r="D1062" s="34" t="str">
        <x:v>Medium</x:v>
      </x:c>
      <x:c r="E1062" s="34" t="str">
        <x:v>Production readiness verification</x:v>
      </x:c>
      <x:c r="F1062" s="34" t="str">
        <x:v>Boston Scientific M00564101 is source-backed and prototype-visible but has not completed production verification.</x:v>
      </x:c>
      <x:c r="G1062" s="34" t="str">
        <x:v>Verify current IFU, FDA/UDI status, commercial availability, recalls, exact package UOM, and local formulary; record dated evidence.</x:v>
      </x:c>
      <x:c r="H1062" s="34" t="str">
        <x:v>Open</x:v>
      </x:c>
    </x:row>
    <x:row r="1063">
      <x:c r="A1063" s="34" t="str">
        <x:v>QA-129346D8CC</x:v>
      </x:c>
      <x:c r="B1063" s="34" t="str">
        <x:v>Product</x:v>
      </x:c>
      <x:c r="C1063" s="34" t="str">
        <x:v>PRD-E91BAEC04F</x:v>
      </x:c>
      <x:c r="D1063" s="34" t="str">
        <x:v>Medium</x:v>
      </x:c>
      <x:c r="E1063" s="34" t="str">
        <x:v>Production readiness verification</x:v>
      </x:c>
      <x:c r="F1063" s="34" t="str">
        <x:v>Novatech 03381FS is source-backed and prototype-visible but has not completed production verification.</x:v>
      </x:c>
      <x:c r="G1063" s="34" t="str">
        <x:v>Verify current IFU, FDA/UDI status, commercial availability, recalls, exact package UOM, and local formulary; record dated evidence.</x:v>
      </x:c>
      <x:c r="H1063" s="34" t="str">
        <x:v>Open</x:v>
      </x:c>
    </x:row>
    <x:row r="1064">
      <x:c r="A1064" s="34" t="str">
        <x:v>QA-BE5379E8BB</x:v>
      </x:c>
      <x:c r="B1064" s="34" t="str">
        <x:v>Product</x:v>
      </x:c>
      <x:c r="C1064" s="34" t="str">
        <x:v>PRD-E9AD59995F</x:v>
      </x:c>
      <x:c r="D1064" s="34" t="str">
        <x:v>Medium</x:v>
      </x:c>
      <x:c r="E1064" s="34" t="str">
        <x:v>Production readiness verification</x:v>
      </x:c>
      <x:c r="F1064" s="34" t="str">
        <x:v>Novatech 93011S is source-backed and prototype-visible but has not completed production verification.</x:v>
      </x:c>
      <x:c r="G1064" s="34" t="str">
        <x:v>Verify current IFU, FDA/UDI status, commercial availability, recalls, exact package UOM, and local formulary; record dated evidence.</x:v>
      </x:c>
      <x:c r="H1064" s="34" t="str">
        <x:v>Open</x:v>
      </x:c>
    </x:row>
    <x:row r="1065">
      <x:c r="A1065" s="34" t="str">
        <x:v>QA-47F484AB5A</x:v>
      </x:c>
      <x:c r="B1065" s="34" t="str">
        <x:v>Product</x:v>
      </x:c>
      <x:c r="C1065" s="34" t="str">
        <x:v>PRD-EA133128FD</x:v>
      </x:c>
      <x:c r="D1065" s="34" t="str">
        <x:v>Medium</x:v>
      </x:c>
      <x:c r="E1065" s="34" t="str">
        <x:v>Production readiness verification</x:v>
      </x:c>
      <x:c r="F1065" s="34" t="str">
        <x:v>Novatech 02BRT10402 is source-backed and prototype-visible but has not completed production verification.</x:v>
      </x:c>
      <x:c r="G1065" s="34" t="str">
        <x:v>Verify current IFU, FDA/UDI status, commercial availability, recalls, exact package UOM, and local formulary; record dated evidence.</x:v>
      </x:c>
      <x:c r="H1065" s="34" t="str">
        <x:v>Open</x:v>
      </x:c>
    </x:row>
    <x:row r="1066">
      <x:c r="A1066" s="34" t="str">
        <x:v>QA-89981FE4D8</x:v>
      </x:c>
      <x:c r="B1066" s="34" t="str">
        <x:v>Product</x:v>
      </x:c>
      <x:c r="C1066" s="34" t="str">
        <x:v>PRD-EA1D57AC9A</x:v>
      </x:c>
      <x:c r="D1066" s="34" t="str">
        <x:v>Medium</x:v>
      </x:c>
      <x:c r="E1066" s="34" t="str">
        <x:v>Production readiness verification</x:v>
      </x:c>
      <x:c r="F1066" s="34" t="str">
        <x:v>Olympus SYS-5100 is source-backed and prototype-visible but has not completed production verification.</x:v>
      </x:c>
      <x:c r="G1066" s="34" t="str">
        <x:v>Verify current IFU, FDA/UDI status, commercial availability, recalls, exact package UOM, and local formulary; record dated evidence.</x:v>
      </x:c>
      <x:c r="H1066" s="34" t="str">
        <x:v>Open</x:v>
      </x:c>
    </x:row>
    <x:row r="1067">
      <x:c r="A1067" s="34" t="str">
        <x:v>QA-653ACAE9D9</x:v>
      </x:c>
      <x:c r="B1067" s="34" t="str">
        <x:v>Product</x:v>
      </x:c>
      <x:c r="C1067" s="34" t="str">
        <x:v>PRD-EAED780757</x:v>
      </x:c>
      <x:c r="D1067" s="34" t="str">
        <x:v>Medium</x:v>
      </x:c>
      <x:c r="E1067" s="34" t="str">
        <x:v>Current U.S. availability</x:v>
      </x:c>
      <x:c r="F1067" s="34" t="str">
        <x:v>Karl Storz 30120NL is source-backed but current U.S. availability or labeling is unverified.</x:v>
      </x:c>
      <x:c r="G1067" s="34" t="str">
        <x:v>Confirm current U.S. catalog status, IFU, UDI/GTIN, service support, and local formulary before enabling.</x:v>
      </x:c>
      <x:c r="H1067" s="34" t="str">
        <x:v>Open</x:v>
      </x:c>
    </x:row>
    <x:row r="1068">
      <x:c r="A1068" s="34" t="str">
        <x:v>QA-39A576D8A1</x:v>
      </x:c>
      <x:c r="B1068" s="34" t="str">
        <x:v>Product</x:v>
      </x:c>
      <x:c r="C1068" s="34" t="str">
        <x:v>PRD-EB01698273</x:v>
      </x:c>
      <x:c r="D1068" s="34" t="str">
        <x:v>Medium</x:v>
      </x:c>
      <x:c r="E1068" s="34" t="str">
        <x:v>Current U.S. availability</x:v>
      </x:c>
      <x:c r="F1068" s="34" t="str">
        <x:v>Karl Storz 10352KF is source-backed but current U.S. availability or labeling is unverified.</x:v>
      </x:c>
      <x:c r="G1068" s="34" t="str">
        <x:v>Confirm current U.S. catalog status, IFU, UDI/GTIN, service support, and local formulary before enabling.</x:v>
      </x:c>
      <x:c r="H1068" s="34" t="str">
        <x:v>Open</x:v>
      </x:c>
    </x:row>
    <x:row r="1069">
      <x:c r="A1069" s="34" t="str">
        <x:v>QA-6372B189EA</x:v>
      </x:c>
      <x:c r="B1069" s="34" t="str">
        <x:v>Product</x:v>
      </x:c>
      <x:c r="C1069" s="34" t="str">
        <x:v>PRD-EB0DE6C03A</x:v>
      </x:c>
      <x:c r="D1069" s="34" t="str">
        <x:v>Medium</x:v>
      </x:c>
      <x:c r="E1069" s="34" t="str">
        <x:v>Production readiness verification</x:v>
      </x:c>
      <x:c r="F1069" s="34" t="str">
        <x:v>Boston Scientific M00576570 is source-backed and prototype-visible but has not completed production verification.</x:v>
      </x:c>
      <x:c r="G1069" s="34" t="str">
        <x:v>Verify current IFU, FDA/UDI status, commercial availability, recalls, exact package UOM, and local formulary; record dated evidence.</x:v>
      </x:c>
      <x:c r="H1069" s="34" t="str">
        <x:v>Open</x:v>
      </x:c>
    </x:row>
    <x:row r="1070">
      <x:c r="A1070" s="34" t="str">
        <x:v>QA-900DBF7FFC</x:v>
      </x:c>
      <x:c r="B1070" s="34" t="str">
        <x:v>Product</x:v>
      </x:c>
      <x:c r="C1070" s="34" t="str">
        <x:v>PRD-EB1A3E8F85</x:v>
      </x:c>
      <x:c r="D1070" s="34" t="str">
        <x:v>Medium</x:v>
      </x:c>
      <x:c r="E1070" s="34" t="str">
        <x:v>Production readiness verification</x:v>
      </x:c>
      <x:c r="F1070" s="34" t="str">
        <x:v>Olympus MAJ-1414 is source-backed and prototype-visible but has not completed production verification.</x:v>
      </x:c>
      <x:c r="G1070" s="34" t="str">
        <x:v>Verify current IFU, FDA/UDI status, commercial availability, recalls, exact package UOM, and local formulary; record dated evidence.</x:v>
      </x:c>
      <x:c r="H1070" s="34" t="str">
        <x:v>Open</x:v>
      </x:c>
    </x:row>
    <x:row r="1071">
      <x:c r="A1071" s="34" t="str">
        <x:v>QA-EF4AB569A9</x:v>
      </x:c>
      <x:c r="B1071" s="34" t="str">
        <x:v>Product</x:v>
      </x:c>
      <x:c r="C1071" s="34" t="str">
        <x:v>PRD-EB513BCB63</x:v>
      </x:c>
      <x:c r="D1071" s="34" t="str">
        <x:v>Medium</x:v>
      </x:c>
      <x:c r="E1071" s="34" t="str">
        <x:v>Production readiness verification</x:v>
      </x:c>
      <x:c r="F1071" s="34" t="str">
        <x:v>Boston Scientific M00552350 is source-backed and prototype-visible but has not completed production verification.</x:v>
      </x:c>
      <x:c r="G1071" s="34" t="str">
        <x:v>Verify current IFU, FDA/UDI status, commercial availability, recalls, exact package UOM, and local formulary; record dated evidence.</x:v>
      </x:c>
      <x:c r="H1071" s="34" t="str">
        <x:v>Open</x:v>
      </x:c>
    </x:row>
    <x:row r="1072">
      <x:c r="A1072" s="34" t="str">
        <x:v>QA-EEDAB198D8</x:v>
      </x:c>
      <x:c r="B1072" s="34" t="str">
        <x:v>Product</x:v>
      </x:c>
      <x:c r="C1072" s="34" t="str">
        <x:v>PRD-EC1BF76FBC</x:v>
      </x:c>
      <x:c r="D1072" s="34" t="str">
        <x:v>Medium</x:v>
      </x:c>
      <x:c r="E1072" s="34" t="str">
        <x:v>Production readiness verification</x:v>
      </x:c>
      <x:c r="F1072" s="34" t="str">
        <x:v>Merit Medical 90129-208 is source-backed and prototype-visible but has not completed production verification.</x:v>
      </x:c>
      <x:c r="G1072" s="34" t="str">
        <x:v>Verify current IFU, FDA/UDI status, commercial availability, recalls, exact package UOM, and local formulary; record dated evidence.</x:v>
      </x:c>
      <x:c r="H1072" s="34" t="str">
        <x:v>Open</x:v>
      </x:c>
    </x:row>
    <x:row r="1073">
      <x:c r="A1073" s="34" t="str">
        <x:v>QA-AF3478D90A</x:v>
      </x:c>
      <x:c r="B1073" s="34" t="str">
        <x:v>Product</x:v>
      </x:c>
      <x:c r="C1073" s="34" t="str">
        <x:v>PRD-EC45CB0F5D</x:v>
      </x:c>
      <x:c r="D1073" s="34" t="str">
        <x:v>Medium</x:v>
      </x:c>
      <x:c r="E1073" s="34" t="str">
        <x:v>Current U.S. availability</x:v>
      </x:c>
      <x:c r="F1073" s="34" t="str">
        <x:v>Karl Storz 10320AA is source-backed but current U.S. availability or labeling is unverified.</x:v>
      </x:c>
      <x:c r="G1073" s="34" t="str">
        <x:v>Confirm current U.S. catalog status, IFU, UDI/GTIN, service support, and local formulary before enabling.</x:v>
      </x:c>
      <x:c r="H1073" s="34" t="str">
        <x:v>Open</x:v>
      </x:c>
    </x:row>
    <x:row r="1074">
      <x:c r="A1074" s="34" t="str">
        <x:v>QA-247394D87E</x:v>
      </x:c>
      <x:c r="B1074" s="34" t="str">
        <x:v>Product</x:v>
      </x:c>
      <x:c r="C1074" s="34" t="str">
        <x:v>PRD-EC55EE1E59</x:v>
      </x:c>
      <x:c r="D1074" s="34" t="str">
        <x:v>Medium</x:v>
      </x:c>
      <x:c r="E1074" s="34" t="str">
        <x:v>Production readiness verification</x:v>
      </x:c>
      <x:c r="F1074" s="34" t="str">
        <x:v>Novatech 03581S is source-backed and prototype-visible but has not completed production verification.</x:v>
      </x:c>
      <x:c r="G1074" s="34" t="str">
        <x:v>Verify current IFU, FDA/UDI status, commercial availability, recalls, exact package UOM, and local formulary; record dated evidence.</x:v>
      </x:c>
      <x:c r="H1074" s="34" t="str">
        <x:v>Open</x:v>
      </x:c>
    </x:row>
    <x:row r="1075">
      <x:c r="A1075" s="34" t="str">
        <x:v>QA-81F199A663</x:v>
      </x:c>
      <x:c r="B1075" s="34" t="str">
        <x:v>Product</x:v>
      </x:c>
      <x:c r="C1075" s="34" t="str">
        <x:v>PRD-ECDF9A7AFB</x:v>
      </x:c>
      <x:c r="D1075" s="34" t="str">
        <x:v>Medium</x:v>
      </x:c>
      <x:c r="E1075" s="34" t="str">
        <x:v>Production readiness verification</x:v>
      </x:c>
      <x:c r="F1075" s="34" t="str">
        <x:v>Merit Medical AERO1415 is source-backed and prototype-visible but has not completed production verification.</x:v>
      </x:c>
      <x:c r="G1075" s="34" t="str">
        <x:v>Verify current IFU, FDA/UDI status, commercial availability, recalls, exact package UOM, and local formulary; record dated evidence.</x:v>
      </x:c>
      <x:c r="H1075" s="34" t="str">
        <x:v>Open</x:v>
      </x:c>
    </x:row>
    <x:row r="1076">
      <x:c r="A1076" s="34" t="str">
        <x:v>QA-C3514A93E9</x:v>
      </x:c>
      <x:c r="B1076" s="34" t="str">
        <x:v>Product</x:v>
      </x:c>
      <x:c r="C1076" s="34" t="str">
        <x:v>PRD-ED212D7E3C</x:v>
      </x:c>
      <x:c r="D1076" s="34" t="str">
        <x:v>Medium</x:v>
      </x:c>
      <x:c r="E1076" s="34" t="str">
        <x:v>Current U.S. availability</x:v>
      </x:c>
      <x:c r="F1076" s="34" t="str">
        <x:v>Richard Wolf 8905.351 is source-backed but current U.S. availability or labeling is unverified.</x:v>
      </x:c>
      <x:c r="G1076" s="34" t="str">
        <x:v>Confirm current U.S. catalog status, IFU, UDI/GTIN, service support, and local formulary before enabling.</x:v>
      </x:c>
      <x:c r="H1076" s="34" t="str">
        <x:v>Open</x:v>
      </x:c>
    </x:row>
    <x:row r="1077">
      <x:c r="A1077" s="34" t="str">
        <x:v>QA-D392B2D6C0</x:v>
      </x:c>
      <x:c r="B1077" s="34" t="str">
        <x:v>Product</x:v>
      </x:c>
      <x:c r="C1077" s="34" t="str">
        <x:v>PRD-ED3B1867AC</x:v>
      </x:c>
      <x:c r="D1077" s="34" t="str">
        <x:v>Medium</x:v>
      </x:c>
      <x:c r="E1077" s="34" t="str">
        <x:v>Production readiness verification</x:v>
      </x:c>
      <x:c r="F1077" s="34" t="str">
        <x:v>Merit Medical AERO815 is source-backed and prototype-visible but has not completed production verification.</x:v>
      </x:c>
      <x:c r="G1077" s="34" t="str">
        <x:v>Verify current IFU, FDA/UDI status, commercial availability, recalls, exact package UOM, and local formulary; record dated evidence.</x:v>
      </x:c>
      <x:c r="H1077" s="34" t="str">
        <x:v>Open</x:v>
      </x:c>
    </x:row>
    <x:row r="1078">
      <x:c r="A1078" s="34" t="str">
        <x:v>QA-085451CFEA</x:v>
      </x:c>
      <x:c r="B1078" s="34" t="str">
        <x:v>Product</x:v>
      </x:c>
      <x:c r="C1078" s="34" t="str">
        <x:v>PRD-ED3D613CD2</x:v>
      </x:c>
      <x:c r="D1078" s="34" t="str">
        <x:v>Medium</x:v>
      </x:c>
      <x:c r="E1078" s="34" t="str">
        <x:v>Production readiness verification</x:v>
      </x:c>
      <x:c r="F1078" s="34" t="str">
        <x:v>Boston Scientific M00576350 is source-backed and prototype-visible but has not completed production verification.</x:v>
      </x:c>
      <x:c r="G1078" s="34" t="str">
        <x:v>Verify current IFU, FDA/UDI status, commercial availability, recalls, exact package UOM, and local formulary; record dated evidence.</x:v>
      </x:c>
      <x:c r="H1078" s="34" t="str">
        <x:v>Open</x:v>
      </x:c>
    </x:row>
    <x:row r="1079">
      <x:c r="A1079" s="34" t="str">
        <x:v>QA-8E67957D6D</x:v>
      </x:c>
      <x:c r="B1079" s="34" t="str">
        <x:v>Product</x:v>
      </x:c>
      <x:c r="C1079" s="34" t="str">
        <x:v>PRD-ED5A6147B6</x:v>
      </x:c>
      <x:c r="D1079" s="34" t="str">
        <x:v>Medium</x:v>
      </x:c>
      <x:c r="E1079" s="34" t="str">
        <x:v>Current U.S. availability</x:v>
      </x:c>
      <x:c r="F1079" s="34" t="str">
        <x:v>Richard Wolf 15114175 is source-backed but current U.S. availability or labeling is unverified.</x:v>
      </x:c>
      <x:c r="G1079" s="34" t="str">
        <x:v>Confirm current U.S. catalog status, IFU, UDI/GTIN, service support, and local formulary before enabling.</x:v>
      </x:c>
      <x:c r="H1079" s="34" t="str">
        <x:v>Open</x:v>
      </x:c>
    </x:row>
    <x:row r="1080">
      <x:c r="A1080" s="34" t="str">
        <x:v>QA-DA30990B83</x:v>
      </x:c>
      <x:c r="B1080" s="34" t="str">
        <x:v>Product</x:v>
      </x:c>
      <x:c r="C1080" s="34" t="str">
        <x:v>PRD-ED98C24F0E</x:v>
      </x:c>
      <x:c r="D1080" s="34" t="str">
        <x:v>Medium</x:v>
      </x:c>
      <x:c r="E1080" s="34" t="str">
        <x:v>Current U.S. availability</x:v>
      </x:c>
      <x:c r="F1080" s="34" t="str">
        <x:v>Richard Wolf 8282.33 is source-backed but current U.S. availability or labeling is unverified.</x:v>
      </x:c>
      <x:c r="G1080" s="34" t="str">
        <x:v>Confirm current U.S. catalog status, IFU, UDI/GTIN, service support, and local formulary before enabling.</x:v>
      </x:c>
      <x:c r="H1080" s="34" t="str">
        <x:v>Open</x:v>
      </x:c>
    </x:row>
    <x:row r="1081">
      <x:c r="A1081" s="34" t="str">
        <x:v>QA-E223262692</x:v>
      </x:c>
      <x:c r="B1081" s="34" t="str">
        <x:v>Product</x:v>
      </x:c>
      <x:c r="C1081" s="34" t="str">
        <x:v>PRD-EEA17CA0DB</x:v>
      </x:c>
      <x:c r="D1081" s="34" t="str">
        <x:v>Medium</x:v>
      </x:c>
      <x:c r="E1081" s="34" t="str">
        <x:v>Current U.S. availability</x:v>
      </x:c>
      <x:c r="F1081" s="34" t="str">
        <x:v>Richard Wolf 8379.672 is source-backed but current U.S. availability or labeling is unverified.</x:v>
      </x:c>
      <x:c r="G1081" s="34" t="str">
        <x:v>Confirm current U.S. catalog status, IFU, UDI/GTIN, service support, and local formulary before enabling.</x:v>
      </x:c>
      <x:c r="H1081" s="34" t="str">
        <x:v>Open</x:v>
      </x:c>
    </x:row>
    <x:row r="1082">
      <x:c r="A1082" s="34" t="str">
        <x:v>QA-81E35BF4AC</x:v>
      </x:c>
      <x:c r="B1082" s="34" t="str">
        <x:v>Product</x:v>
      </x:c>
      <x:c r="C1082" s="34" t="str">
        <x:v>PRD-EF6C5DE6CC</x:v>
      </x:c>
      <x:c r="D1082" s="34" t="str">
        <x:v>Medium</x:v>
      </x:c>
      <x:c r="E1082" s="34" t="str">
        <x:v>Production readiness verification</x:v>
      </x:c>
      <x:c r="F1082" s="34" t="str">
        <x:v>Olympus FB-241D.A is source-backed and prototype-visible but has not completed production verification.</x:v>
      </x:c>
      <x:c r="G1082" s="34" t="str">
        <x:v>Verify current IFU, FDA/UDI status, commercial availability, recalls, exact package UOM, and local formulary; record dated evidence.</x:v>
      </x:c>
      <x:c r="H1082" s="34" t="str">
        <x:v>Open</x:v>
      </x:c>
    </x:row>
    <x:row r="1083">
      <x:c r="A1083" s="34" t="str">
        <x:v>QA-D4360C89BA</x:v>
      </x:c>
      <x:c r="B1083" s="34" t="str">
        <x:v>Product</x:v>
      </x:c>
      <x:c r="C1083" s="34" t="str">
        <x:v>PRD-F00EF2568E</x:v>
      </x:c>
      <x:c r="D1083" s="34" t="str">
        <x:v>Medium</x:v>
      </x:c>
      <x:c r="E1083" s="34" t="str">
        <x:v>Current U.S. availability</x:v>
      </x:c>
      <x:c r="F1083" s="34" t="str">
        <x:v>Karl Storz 10540 is source-backed but current U.S. availability or labeling is unverified.</x:v>
      </x:c>
      <x:c r="G1083" s="34" t="str">
        <x:v>Confirm current U.S. catalog status, IFU, UDI/GTIN, service support, and local formulary before enabling.</x:v>
      </x:c>
      <x:c r="H1083" s="34" t="str">
        <x:v>Open</x:v>
      </x:c>
    </x:row>
    <x:row r="1084">
      <x:c r="A1084" s="34" t="str">
        <x:v>QA-EC28ADC9FB</x:v>
      </x:c>
      <x:c r="B1084" s="34" t="str">
        <x:v>Product</x:v>
      </x:c>
      <x:c r="C1084" s="34" t="str">
        <x:v>PRD-F010140B5E</x:v>
      </x:c>
      <x:c r="D1084" s="34" t="str">
        <x:v>Medium</x:v>
      </x:c>
      <x:c r="E1084" s="34" t="str">
        <x:v>Production readiness verification</x:v>
      </x:c>
      <x:c r="F1084" s="34" t="str">
        <x:v>Novatech 04291S is source-backed and prototype-visible but has not completed production verification.</x:v>
      </x:c>
      <x:c r="G1084" s="34" t="str">
        <x:v>Verify current IFU, FDA/UDI status, commercial availability, recalls, exact package UOM, and local formulary; record dated evidence.</x:v>
      </x:c>
      <x:c r="H1084" s="34" t="str">
        <x:v>Open</x:v>
      </x:c>
    </x:row>
    <x:row r="1085">
      <x:c r="A1085" s="34" t="str">
        <x:v>QA-CF291A88DF</x:v>
      </x:c>
      <x:c r="B1085" s="34" t="str">
        <x:v>Product</x:v>
      </x:c>
      <x:c r="C1085" s="34" t="str">
        <x:v>PRD-F0279D2028</x:v>
      </x:c>
      <x:c r="D1085" s="34" t="str">
        <x:v>Medium</x:v>
      </x:c>
      <x:c r="E1085" s="34" t="str">
        <x:v>Production readiness verification</x:v>
      </x:c>
      <x:c r="F1085" s="34" t="str">
        <x:v>Novatech 03001S is source-backed and prototype-visible but has not completed production verification.</x:v>
      </x:c>
      <x:c r="G1085" s="34" t="str">
        <x:v>Verify current IFU, FDA/UDI status, commercial availability, recalls, exact package UOM, and local formulary; record dated evidence.</x:v>
      </x:c>
      <x:c r="H1085" s="34" t="str">
        <x:v>Open</x:v>
      </x:c>
    </x:row>
    <x:row r="1086">
      <x:c r="A1086" s="34" t="str">
        <x:v>QA-2BDD75F83F</x:v>
      </x:c>
      <x:c r="B1086" s="34" t="str">
        <x:v>Product</x:v>
      </x:c>
      <x:c r="C1086" s="34" t="str">
        <x:v>PRD-F12AF814EE</x:v>
      </x:c>
      <x:c r="D1086" s="34" t="str">
        <x:v>Medium</x:v>
      </x:c>
      <x:c r="E1086" s="34" t="str">
        <x:v>Current U.S. availability</x:v>
      </x:c>
      <x:c r="F1086" s="34" t="str">
        <x:v>Karl Storz 10383F is source-backed but current U.S. availability or labeling is unverified.</x:v>
      </x:c>
      <x:c r="G1086" s="34" t="str">
        <x:v>Confirm current U.S. catalog status, IFU, UDI/GTIN, service support, and local formulary before enabling.</x:v>
      </x:c>
      <x:c r="H1086" s="34" t="str">
        <x:v>Open</x:v>
      </x:c>
    </x:row>
    <x:row r="1087">
      <x:c r="A1087" s="34" t="str">
        <x:v>QA-CE505A2C86</x:v>
      </x:c>
      <x:c r="B1087" s="34" t="str">
        <x:v>Product</x:v>
      </x:c>
      <x:c r="C1087" s="34" t="str">
        <x:v>PRD-F146CD24CF</x:v>
      </x:c>
      <x:c r="D1087" s="34" t="str">
        <x:v>Medium</x:v>
      </x:c>
      <x:c r="E1087" s="34" t="str">
        <x:v>Current U.S. availability</x:v>
      </x:c>
      <x:c r="F1087" s="34" t="str">
        <x:v>Karl Storz 10318DP is source-backed but current U.S. availability or labeling is unverified.</x:v>
      </x:c>
      <x:c r="G1087" s="34" t="str">
        <x:v>Confirm current U.S. catalog status, IFU, UDI/GTIN, service support, and local formulary before enabling.</x:v>
      </x:c>
      <x:c r="H1087" s="34" t="str">
        <x:v>Open</x:v>
      </x:c>
    </x:row>
    <x:row r="1088">
      <x:c r="A1088" s="34" t="str">
        <x:v>QA-936BBF5422</x:v>
      </x:c>
      <x:c r="B1088" s="34" t="str">
        <x:v>Product</x:v>
      </x:c>
      <x:c r="C1088" s="34" t="str">
        <x:v>PRD-F14EF79E1A</x:v>
      </x:c>
      <x:c r="D1088" s="34" t="str">
        <x:v>Medium</x:v>
      </x:c>
      <x:c r="E1088" s="34" t="str">
        <x:v>Current U.S. availability</x:v>
      </x:c>
      <x:c r="F1088" s="34" t="str">
        <x:v>Karl Storz 10924D is source-backed but current U.S. availability or labeling is unverified.</x:v>
      </x:c>
      <x:c r="G1088" s="34" t="str">
        <x:v>Confirm current U.S. catalog status, IFU, UDI/GTIN, service support, and local formulary before enabling.</x:v>
      </x:c>
      <x:c r="H1088" s="34" t="str">
        <x:v>Open</x:v>
      </x:c>
    </x:row>
    <x:row r="1089">
      <x:c r="A1089" s="34" t="str">
        <x:v>QA-186048CAF1</x:v>
      </x:c>
      <x:c r="B1089" s="34" t="str">
        <x:v>Product</x:v>
      </x:c>
      <x:c r="C1089" s="34" t="str">
        <x:v>PRD-F1712066B6</x:v>
      </x:c>
      <x:c r="D1089" s="34" t="str">
        <x:v>Medium</x:v>
      </x:c>
      <x:c r="E1089" s="34" t="str">
        <x:v>Current U.S. availability</x:v>
      </x:c>
      <x:c r="F1089" s="34" t="str">
        <x:v>Karl Storz 26072BA is source-backed but current U.S. availability or labeling is unverified.</x:v>
      </x:c>
      <x:c r="G1089" s="34" t="str">
        <x:v>Confirm current U.S. catalog status, IFU, UDI/GTIN, service support, and local formulary before enabling.</x:v>
      </x:c>
      <x:c r="H1089" s="34" t="str">
        <x:v>Open</x:v>
      </x:c>
    </x:row>
    <x:row r="1090">
      <x:c r="A1090" s="34" t="str">
        <x:v>QA-C52DC13212</x:v>
      </x:c>
      <x:c r="B1090" s="34" t="str">
        <x:v>Product</x:v>
      </x:c>
      <x:c r="C1090" s="34" t="str">
        <x:v>PRD-F1DC24ED97</x:v>
      </x:c>
      <x:c r="D1090" s="34" t="str">
        <x:v>Medium</x:v>
      </x:c>
      <x:c r="E1090" s="34" t="str">
        <x:v>Current U.S. availability</x:v>
      </x:c>
      <x:c r="F1090" s="34" t="str">
        <x:v>Richard Wolf 8464.63 is source-backed but current U.S. availability or labeling is unverified.</x:v>
      </x:c>
      <x:c r="G1090" s="34" t="str">
        <x:v>Confirm current U.S. catalog status, IFU, UDI/GTIN, service support, and local formulary before enabling.</x:v>
      </x:c>
      <x:c r="H1090" s="34" t="str">
        <x:v>Open</x:v>
      </x:c>
    </x:row>
    <x:row r="1091">
      <x:c r="A1091" s="34" t="str">
        <x:v>QA-AD62AA1878</x:v>
      </x:c>
      <x:c r="B1091" s="34" t="str">
        <x:v>Product</x:v>
      </x:c>
      <x:c r="C1091" s="34" t="str">
        <x:v>PRD-F2007DBCC0</x:v>
      </x:c>
      <x:c r="D1091" s="34" t="str">
        <x:v>Medium</x:v>
      </x:c>
      <x:c r="E1091" s="34" t="str">
        <x:v>Production readiness verification</x:v>
      </x:c>
      <x:c r="F1091" s="34" t="str">
        <x:v>Boston Scientific M00558731 is source-backed and prototype-visible but has not completed production verification.</x:v>
      </x:c>
      <x:c r="G1091" s="34" t="str">
        <x:v>Verify current IFU, FDA/UDI status, commercial availability, recalls, exact package UOM, and local formulary; record dated evidence.</x:v>
      </x:c>
      <x:c r="H1091" s="34" t="str">
        <x:v>Open</x:v>
      </x:c>
    </x:row>
    <x:row r="1092">
      <x:c r="A1092" s="34" t="str">
        <x:v>QA-CD3FD13533</x:v>
      </x:c>
      <x:c r="B1092" s="34" t="str">
        <x:v>Product</x:v>
      </x:c>
      <x:c r="C1092" s="34" t="str">
        <x:v>PRD-F227995333</x:v>
      </x:c>
      <x:c r="D1092" s="34" t="str">
        <x:v>Medium</x:v>
      </x:c>
      <x:c r="E1092" s="34" t="str">
        <x:v>Production readiness verification</x:v>
      </x:c>
      <x:c r="F1092" s="34" t="str">
        <x:v>Merit Medical 90129-317 is source-backed and prototype-visible but has not completed production verification.</x:v>
      </x:c>
      <x:c r="G1092" s="34" t="str">
        <x:v>Verify current IFU, FDA/UDI status, commercial availability, recalls, exact package UOM, and local formulary; record dated evidence.</x:v>
      </x:c>
      <x:c r="H1092" s="34" t="str">
        <x:v>Open</x:v>
      </x:c>
    </x:row>
    <x:row r="1093">
      <x:c r="A1093" s="34" t="str">
        <x:v>QA-5267F520A6</x:v>
      </x:c>
      <x:c r="B1093" s="34" t="str">
        <x:v>Product</x:v>
      </x:c>
      <x:c r="C1093" s="34" t="str">
        <x:v>PRD-F2F9633FBF</x:v>
      </x:c>
      <x:c r="D1093" s="34" t="str">
        <x:v>Medium</x:v>
      </x:c>
      <x:c r="E1093" s="34" t="str">
        <x:v>Production readiness verification</x:v>
      </x:c>
      <x:c r="F1093" s="34" t="str">
        <x:v>Novatech 03491S is source-backed and prototype-visible but has not completed production verification.</x:v>
      </x:c>
      <x:c r="G1093" s="34" t="str">
        <x:v>Verify current IFU, FDA/UDI status, commercial availability, recalls, exact package UOM, and local formulary; record dated evidence.</x:v>
      </x:c>
      <x:c r="H1093" s="34" t="str">
        <x:v>Open</x:v>
      </x:c>
    </x:row>
    <x:row r="1094">
      <x:c r="A1094" s="34" t="str">
        <x:v>QA-311C4CCDAD</x:v>
      </x:c>
      <x:c r="B1094" s="34" t="str">
        <x:v>Product</x:v>
      </x:c>
      <x:c r="C1094" s="34" t="str">
        <x:v>PRD-F32CE903FF</x:v>
      </x:c>
      <x:c r="D1094" s="34" t="str">
        <x:v>Medium</x:v>
      </x:c>
      <x:c r="E1094" s="34" t="str">
        <x:v>Production readiness verification</x:v>
      </x:c>
      <x:c r="F1094" s="34" t="str">
        <x:v>Merit Medical 90129-313 is source-backed and prototype-visible but has not completed production verification.</x:v>
      </x:c>
      <x:c r="G1094" s="34" t="str">
        <x:v>Verify current IFU, FDA/UDI status, commercial availability, recalls, exact package UOM, and local formulary; record dated evidence.</x:v>
      </x:c>
      <x:c r="H1094" s="34" t="str">
        <x:v>Open</x:v>
      </x:c>
    </x:row>
    <x:row r="1095">
      <x:c r="A1095" s="34" t="str">
        <x:v>QA-2319509872</x:v>
      </x:c>
      <x:c r="B1095" s="34" t="str">
        <x:v>Product</x:v>
      </x:c>
      <x:c r="C1095" s="34" t="str">
        <x:v>PRD-F3307DB1D4</x:v>
      </x:c>
      <x:c r="D1095" s="34" t="str">
        <x:v>Medium</x:v>
      </x:c>
      <x:c r="E1095" s="34" t="str">
        <x:v>Production readiness verification</x:v>
      </x:c>
      <x:c r="F1095" s="34" t="str">
        <x:v>Cook Medical G24062 is source-backed and prototype-visible but has not completed production verification.</x:v>
      </x:c>
      <x:c r="G1095" s="34" t="str">
        <x:v>Verify current IFU, FDA/UDI status, commercial availability, recalls, exact package UOM, and local formulary; record dated evidence.</x:v>
      </x:c>
      <x:c r="H1095" s="34" t="str">
        <x:v>Open</x:v>
      </x:c>
    </x:row>
    <x:row r="1096">
      <x:c r="A1096" s="34" t="str">
        <x:v>QA-D2D90A4180</x:v>
      </x:c>
      <x:c r="B1096" s="34" t="str">
        <x:v>Product</x:v>
      </x:c>
      <x:c r="C1096" s="34" t="str">
        <x:v>PRD-F376B6A68F</x:v>
      </x:c>
      <x:c r="D1096" s="34" t="str">
        <x:v>Medium</x:v>
      </x:c>
      <x:c r="E1096" s="34" t="str">
        <x:v>Current U.S. availability</x:v>
      </x:c>
      <x:c r="F1096" s="34" t="str">
        <x:v>Olympus K10035366 is source-backed but current U.S. availability or labeling is unverified.</x:v>
      </x:c>
      <x:c r="G1096" s="34" t="str">
        <x:v>Confirm current U.S. catalog status, IFU, UDI/GTIN, service support, and local formulary before enabling.</x:v>
      </x:c>
      <x:c r="H1096" s="34" t="str">
        <x:v>Open</x:v>
      </x:c>
    </x:row>
    <x:row r="1097">
      <x:c r="A1097" s="34" t="str">
        <x:v>QA-F54C46D74E</x:v>
      </x:c>
      <x:c r="B1097" s="34" t="str">
        <x:v>Product</x:v>
      </x:c>
      <x:c r="C1097" s="34" t="str">
        <x:v>PRD-F3BBB75E29</x:v>
      </x:c>
      <x:c r="D1097" s="34" t="str">
        <x:v>Medium</x:v>
      </x:c>
      <x:c r="E1097" s="34" t="str">
        <x:v>Production readiness verification</x:v>
      </x:c>
      <x:c r="F1097" s="34" t="str">
        <x:v>Rocket Medical R54410-16-17 is source-backed and prototype-visible but has not completed production verification.</x:v>
      </x:c>
      <x:c r="G1097" s="34" t="str">
        <x:v>Verify current IFU, FDA/UDI status, commercial availability, recalls, exact package UOM, and local formulary; record dated evidence.</x:v>
      </x:c>
      <x:c r="H1097" s="34" t="str">
        <x:v>Open</x:v>
      </x:c>
    </x:row>
    <x:row r="1098">
      <x:c r="A1098" s="34" t="str">
        <x:v>QA-2ADCFC978E</x:v>
      </x:c>
      <x:c r="B1098" s="34" t="str">
        <x:v>Product</x:v>
      </x:c>
      <x:c r="C1098" s="34" t="str">
        <x:v>PRD-F408B46806</x:v>
      </x:c>
      <x:c r="D1098" s="34" t="str">
        <x:v>Medium</x:v>
      </x:c>
      <x:c r="E1098" s="34" t="str">
        <x:v>Production readiness verification</x:v>
      </x:c>
      <x:c r="F1098" s="34" t="str">
        <x:v>Boston Scientific M00564121 is source-backed and prototype-visible but has not completed production verification.</x:v>
      </x:c>
      <x:c r="G1098" s="34" t="str">
        <x:v>Verify current IFU, FDA/UDI status, commercial availability, recalls, exact package UOM, and local formulary; record dated evidence.</x:v>
      </x:c>
      <x:c r="H1098" s="34" t="str">
        <x:v>Open</x:v>
      </x:c>
    </x:row>
    <x:row r="1099">
      <x:c r="A1099" s="34" t="str">
        <x:v>QA-633DB52B53</x:v>
      </x:c>
      <x:c r="B1099" s="34" t="str">
        <x:v>Product</x:v>
      </x:c>
      <x:c r="C1099" s="34" t="str">
        <x:v>PRD-F40F385751</x:v>
      </x:c>
      <x:c r="D1099" s="34" t="str">
        <x:v>Medium</x:v>
      </x:c>
      <x:c r="E1099" s="34" t="str">
        <x:v>Current U.S. availability</x:v>
      </x:c>
      <x:c r="F1099" s="34" t="str">
        <x:v>Richard Wolf 8465.63 is source-backed but current U.S. availability or labeling is unverified.</x:v>
      </x:c>
      <x:c r="G1099" s="34" t="str">
        <x:v>Confirm current U.S. catalog status, IFU, UDI/GTIN, service support, and local formulary before enabling.</x:v>
      </x:c>
      <x:c r="H1099" s="34" t="str">
        <x:v>Open</x:v>
      </x:c>
    </x:row>
    <x:row r="1100">
      <x:c r="A1100" s="34" t="str">
        <x:v>QA-2F80A892F3</x:v>
      </x:c>
      <x:c r="B1100" s="34" t="str">
        <x:v>Product</x:v>
      </x:c>
      <x:c r="C1100" s="34" t="str">
        <x:v>PRD-F4B03B6DFA</x:v>
      </x:c>
      <x:c r="D1100" s="34" t="str">
        <x:v>Medium</x:v>
      </x:c>
      <x:c r="E1100" s="34" t="str">
        <x:v>Production readiness verification</x:v>
      </x:c>
      <x:c r="F1100" s="34" t="str">
        <x:v>Novatech 02BRD9158 is source-backed and prototype-visible but has not completed production verification.</x:v>
      </x:c>
      <x:c r="G1100" s="34" t="str">
        <x:v>Verify current IFU, FDA/UDI status, commercial availability, recalls, exact package UOM, and local formulary; record dated evidence.</x:v>
      </x:c>
      <x:c r="H1100" s="34" t="str">
        <x:v>Open</x:v>
      </x:c>
    </x:row>
    <x:row r="1101">
      <x:c r="A1101" s="34" t="str">
        <x:v>QA-1D31CFB04F</x:v>
      </x:c>
      <x:c r="B1101" s="34" t="str">
        <x:v>Product</x:v>
      </x:c>
      <x:c r="C1101" s="34" t="str">
        <x:v>PRD-F4B4C5FC4D</x:v>
      </x:c>
      <x:c r="D1101" s="34" t="str">
        <x:v>Medium</x:v>
      </x:c>
      <x:c r="E1101" s="34" t="str">
        <x:v>Current U.S. availability</x:v>
      </x:c>
      <x:c r="F1101" s="34" t="str">
        <x:v>Karl Storz 10383CC is source-backed but current U.S. availability or labeling is unverified.</x:v>
      </x:c>
      <x:c r="G1101" s="34" t="str">
        <x:v>Confirm current U.S. catalog status, IFU, UDI/GTIN, service support, and local formulary before enabling.</x:v>
      </x:c>
      <x:c r="H1101" s="34" t="str">
        <x:v>Open</x:v>
      </x:c>
    </x:row>
    <x:row r="1102">
      <x:c r="A1102" s="34" t="str">
        <x:v>QA-A433E1460E</x:v>
      </x:c>
      <x:c r="B1102" s="34" t="str">
        <x:v>Product</x:v>
      </x:c>
      <x:c r="C1102" s="34" t="str">
        <x:v>PRD-F510911B2C</x:v>
      </x:c>
      <x:c r="D1102" s="34" t="str">
        <x:v>Medium</x:v>
      </x:c>
      <x:c r="E1102" s="34" t="str">
        <x:v>Current U.S. availability</x:v>
      </x:c>
      <x:c r="F1102" s="34" t="str">
        <x:v>Olympus OFP-2 is source-backed but current U.S. availability or labeling is unverified.</x:v>
      </x:c>
      <x:c r="G1102" s="34" t="str">
        <x:v>Confirm current U.S. catalog status, IFU, UDI/GTIN, service support, and local formulary before enabling.</x:v>
      </x:c>
      <x:c r="H1102" s="34" t="str">
        <x:v>Open</x:v>
      </x:c>
    </x:row>
    <x:row r="1103">
      <x:c r="A1103" s="34" t="str">
        <x:v>QA-C2B6D5C4A1</x:v>
      </x:c>
      <x:c r="B1103" s="34" t="str">
        <x:v>Product</x:v>
      </x:c>
      <x:c r="C1103" s="34" t="str">
        <x:v>PRD-F527A8F44E</x:v>
      </x:c>
      <x:c r="D1103" s="34" t="str">
        <x:v>Medium</x:v>
      </x:c>
      <x:c r="E1103" s="34" t="str">
        <x:v>Production readiness verification</x:v>
      </x:c>
      <x:c r="F1103" s="34" t="str">
        <x:v>Novatech 04441FS is source-backed and prototype-visible but has not completed production verification.</x:v>
      </x:c>
      <x:c r="G1103" s="34" t="str">
        <x:v>Verify current IFU, FDA/UDI status, commercial availability, recalls, exact package UOM, and local formulary; record dated evidence.</x:v>
      </x:c>
      <x:c r="H1103" s="34" t="str">
        <x:v>Open</x:v>
      </x:c>
    </x:row>
    <x:row r="1104">
      <x:c r="A1104" s="34" t="str">
        <x:v>QA-7BD8A5B5D9</x:v>
      </x:c>
      <x:c r="B1104" s="34" t="str">
        <x:v>Product</x:v>
      </x:c>
      <x:c r="C1104" s="34" t="str">
        <x:v>PRD-F54BF5D38E</x:v>
      </x:c>
      <x:c r="D1104" s="34" t="str">
        <x:v>Medium</x:v>
      </x:c>
      <x:c r="E1104" s="34" t="str">
        <x:v>Production readiness verification</x:v>
      </x:c>
      <x:c r="F1104" s="34" t="str">
        <x:v>Novatech 03641S is source-backed and prototype-visible but has not completed production verification.</x:v>
      </x:c>
      <x:c r="G1104" s="34" t="str">
        <x:v>Verify current IFU, FDA/UDI status, commercial availability, recalls, exact package UOM, and local formulary; record dated evidence.</x:v>
      </x:c>
      <x:c r="H1104" s="34" t="str">
        <x:v>Open</x:v>
      </x:c>
    </x:row>
    <x:row r="1105">
      <x:c r="A1105" s="34" t="str">
        <x:v>QA-42B85B2757</x:v>
      </x:c>
      <x:c r="B1105" s="34" t="str">
        <x:v>Product</x:v>
      </x:c>
      <x:c r="C1105" s="34" t="str">
        <x:v>PRD-F54D35983D</x:v>
      </x:c>
      <x:c r="D1105" s="34" t="str">
        <x:v>Medium</x:v>
      </x:c>
      <x:c r="E1105" s="34" t="str">
        <x:v>Production readiness verification</x:v>
      </x:c>
      <x:c r="F1105" s="34" t="str">
        <x:v>Merit Medical 4992507 is source-backed and prototype-visible but has not completed production verification.</x:v>
      </x:c>
      <x:c r="G1105" s="34" t="str">
        <x:v>Verify current IFU, FDA/UDI status, commercial availability, recalls, exact package UOM, and local formulary; record dated evidence.</x:v>
      </x:c>
      <x:c r="H1105" s="34" t="str">
        <x:v>Open</x:v>
      </x:c>
    </x:row>
    <x:row r="1106">
      <x:c r="A1106" s="34" t="str">
        <x:v>QA-420F49B3E7</x:v>
      </x:c>
      <x:c r="B1106" s="34" t="str">
        <x:v>Product</x:v>
      </x:c>
      <x:c r="C1106" s="34" t="str">
        <x:v>PRD-F5CEB7234A</x:v>
      </x:c>
      <x:c r="D1106" s="34" t="str">
        <x:v>Medium</x:v>
      </x:c>
      <x:c r="E1106" s="34" t="str">
        <x:v>Production readiness verification</x:v>
      </x:c>
      <x:c r="F1106" s="34" t="str">
        <x:v>Micro-Tech Endoscopy TT81720 is source-backed and prototype-visible but has not completed production verification.</x:v>
      </x:c>
      <x:c r="G1106" s="34" t="str">
        <x:v>Verify current IFU, FDA/UDI status, commercial availability, recalls, exact package UOM, and local formulary; record dated evidence.</x:v>
      </x:c>
      <x:c r="H1106" s="34" t="str">
        <x:v>Open</x:v>
      </x:c>
    </x:row>
    <x:row r="1107">
      <x:c r="A1107" s="34" t="str">
        <x:v>QA-4B220A7D1C</x:v>
      </x:c>
      <x:c r="B1107" s="34" t="str">
        <x:v>Product</x:v>
      </x:c>
      <x:c r="C1107" s="34" t="str">
        <x:v>PRD-F63C06E063</x:v>
      </x:c>
      <x:c r="D1107" s="34" t="str">
        <x:v>Medium</x:v>
      </x:c>
      <x:c r="E1107" s="34" t="str">
        <x:v>Production readiness verification</x:v>
      </x:c>
      <x:c r="F1107" s="34" t="str">
        <x:v>Novatech 03021S is source-backed and prototype-visible but has not completed production verification.</x:v>
      </x:c>
      <x:c r="G1107" s="34" t="str">
        <x:v>Verify current IFU, FDA/UDI status, commercial availability, recalls, exact package UOM, and local formulary; record dated evidence.</x:v>
      </x:c>
      <x:c r="H1107" s="34" t="str">
        <x:v>Open</x:v>
      </x:c>
    </x:row>
    <x:row r="1108">
      <x:c r="A1108" s="34" t="str">
        <x:v>QA-BDA2B80FA9</x:v>
      </x:c>
      <x:c r="B1108" s="34" t="str">
        <x:v>Product</x:v>
      </x:c>
      <x:c r="C1108" s="34" t="str">
        <x:v>PRD-F6BB76BECF</x:v>
      </x:c>
      <x:c r="D1108" s="34" t="str">
        <x:v>Medium</x:v>
      </x:c>
      <x:c r="E1108" s="34" t="str">
        <x:v>Current U.S. availability</x:v>
      </x:c>
      <x:c r="F1108" s="34" t="str">
        <x:v>Richard Wolf 8243.701 is source-backed but current U.S. availability or labeling is unverified.</x:v>
      </x:c>
      <x:c r="G1108" s="34" t="str">
        <x:v>Confirm current U.S. catalog status, IFU, UDI/GTIN, service support, and local formulary before enabling.</x:v>
      </x:c>
      <x:c r="H1108" s="34" t="str">
        <x:v>Open</x:v>
      </x:c>
    </x:row>
    <x:row r="1109">
      <x:c r="A1109" s="34" t="str">
        <x:v>QA-4C5A4BA86B</x:v>
      </x:c>
      <x:c r="B1109" s="34" t="str">
        <x:v>Product</x:v>
      </x:c>
      <x:c r="C1109" s="34" t="str">
        <x:v>PRD-F765071278</x:v>
      </x:c>
      <x:c r="D1109" s="34" t="str">
        <x:v>Medium</x:v>
      </x:c>
      <x:c r="E1109" s="34" t="str">
        <x:v>Production readiness verification</x:v>
      </x:c>
      <x:c r="F1109" s="34" t="str">
        <x:v>Novatech 02 BRS G 140 is source-backed and prototype-visible but has not completed production verification.</x:v>
      </x:c>
      <x:c r="G1109" s="34" t="str">
        <x:v>Verify current IFU, FDA/UDI status, commercial availability, recalls, exact package UOM, and local formulary; record dated evidence.</x:v>
      </x:c>
      <x:c r="H1109" s="34" t="str">
        <x:v>Open</x:v>
      </x:c>
    </x:row>
    <x:row r="1110">
      <x:c r="A1110" s="34" t="str">
        <x:v>QA-17617FFA7F</x:v>
      </x:c>
      <x:c r="B1110" s="34" t="str">
        <x:v>Product</x:v>
      </x:c>
      <x:c r="C1110" s="34" t="str">
        <x:v>PRD-F7968862EF</x:v>
      </x:c>
      <x:c r="D1110" s="34" t="str">
        <x:v>Medium</x:v>
      </x:c>
      <x:c r="E1110" s="34" t="str">
        <x:v>Current U.S. availability</x:v>
      </x:c>
      <x:c r="F1110" s="34" t="str">
        <x:v>Richard Wolf 82340024 is source-backed but current U.S. availability or labeling is unverified.</x:v>
      </x:c>
      <x:c r="G1110" s="34" t="str">
        <x:v>Confirm current U.S. catalog status, IFU, UDI/GTIN, service support, and local formulary before enabling.</x:v>
      </x:c>
      <x:c r="H1110" s="34" t="str">
        <x:v>Open</x:v>
      </x:c>
    </x:row>
    <x:row r="1111">
      <x:c r="A1111" s="34" t="str">
        <x:v>QA-087E1DE4B4</x:v>
      </x:c>
      <x:c r="B1111" s="34" t="str">
        <x:v>Product</x:v>
      </x:c>
      <x:c r="C1111" s="34" t="str">
        <x:v>PRD-F7981773F7</x:v>
      </x:c>
      <x:c r="D1111" s="34" t="str">
        <x:v>Medium</x:v>
      </x:c>
      <x:c r="E1111" s="34" t="str">
        <x:v>Current U.S. availability</x:v>
      </x:c>
      <x:c r="F1111" s="34" t="str">
        <x:v>Micro-Tech Endoscopy ST02-332-16.050 is source-backed but current U.S. availability or labeling is unverified.</x:v>
      </x:c>
      <x:c r="G1111" s="34" t="str">
        <x:v>Confirm current U.S. catalog status, IFU, UDI/GTIN, service support, and local formulary before enabling.</x:v>
      </x:c>
      <x:c r="H1111" s="34" t="str">
        <x:v>Open</x:v>
      </x:c>
    </x:row>
    <x:row r="1112">
      <x:c r="A1112" s="34" t="str">
        <x:v>QA-4AF328B383</x:v>
      </x:c>
      <x:c r="B1112" s="34" t="str">
        <x:v>Product</x:v>
      </x:c>
      <x:c r="C1112" s="34" t="str">
        <x:v>PRD-F82300D570</x:v>
      </x:c>
      <x:c r="D1112" s="34" t="str">
        <x:v>Medium</x:v>
      </x:c>
      <x:c r="E1112" s="34" t="str">
        <x:v>Production readiness verification</x:v>
      </x:c>
      <x:c r="F1112" s="34" t="str">
        <x:v>Cook Medical G24061 is source-backed and prototype-visible but has not completed production verification.</x:v>
      </x:c>
      <x:c r="G1112" s="34" t="str">
        <x:v>Verify current IFU, FDA/UDI status, commercial availability, recalls, exact package UOM, and local formulary; record dated evidence.</x:v>
      </x:c>
      <x:c r="H1112" s="34" t="str">
        <x:v>Open</x:v>
      </x:c>
    </x:row>
    <x:row r="1113">
      <x:c r="A1113" s="34" t="str">
        <x:v>QA-DA7D280FDD</x:v>
      </x:c>
      <x:c r="B1113" s="34" t="str">
        <x:v>Product</x:v>
      </x:c>
      <x:c r="C1113" s="34" t="str">
        <x:v>PRD-F96AA87958</x:v>
      </x:c>
      <x:c r="D1113" s="34" t="str">
        <x:v>Medium</x:v>
      </x:c>
      <x:c r="E1113" s="34" t="str">
        <x:v>Production readiness verification</x:v>
      </x:c>
      <x:c r="F1113" s="34" t="str">
        <x:v>Rocket Medical R54400-00-RK is source-backed and prototype-visible but has not completed production verification.</x:v>
      </x:c>
      <x:c r="G1113" s="34" t="str">
        <x:v>Verify current IFU, FDA/UDI status, commercial availability, recalls, exact package UOM, and local formulary; record dated evidence.</x:v>
      </x:c>
      <x:c r="H1113" s="34" t="str">
        <x:v>Open</x:v>
      </x:c>
    </x:row>
    <x:row r="1114">
      <x:c r="A1114" s="34" t="str">
        <x:v>QA-4960822264</x:v>
      </x:c>
      <x:c r="B1114" s="34" t="str">
        <x:v>Product</x:v>
      </x:c>
      <x:c r="C1114" s="34" t="str">
        <x:v>PRD-F96DCD2AC6</x:v>
      </x:c>
      <x:c r="D1114" s="34" t="str">
        <x:v>Medium</x:v>
      </x:c>
      <x:c r="E1114" s="34" t="str">
        <x:v>Current U.S. availability</x:v>
      </x:c>
      <x:c r="F1114" s="34" t="str">
        <x:v>Karl Storz 10318F is source-backed but current U.S. availability or labeling is unverified.</x:v>
      </x:c>
      <x:c r="G1114" s="34" t="str">
        <x:v>Confirm current U.S. catalog status, IFU, UDI/GTIN, service support, and local formulary before enabling.</x:v>
      </x:c>
      <x:c r="H1114" s="34" t="str">
        <x:v>Open</x:v>
      </x:c>
    </x:row>
    <x:row r="1115">
      <x:c r="A1115" s="34" t="str">
        <x:v>QA-B06E7F2D8E</x:v>
      </x:c>
      <x:c r="B1115" s="34" t="str">
        <x:v>Product</x:v>
      </x:c>
      <x:c r="C1115" s="34" t="str">
        <x:v>PRD-F9A98419EA</x:v>
      </x:c>
      <x:c r="D1115" s="34" t="str">
        <x:v>Medium</x:v>
      </x:c>
      <x:c r="E1115" s="34" t="str">
        <x:v>Current U.S. availability</x:v>
      </x:c>
      <x:c r="F1115" s="34" t="str">
        <x:v>Karl Storz 10358B is source-backed but current U.S. availability or labeling is unverified.</x:v>
      </x:c>
      <x:c r="G1115" s="34" t="str">
        <x:v>Confirm current U.S. catalog status, IFU, UDI/GTIN, service support, and local formulary before enabling.</x:v>
      </x:c>
      <x:c r="H1115" s="34" t="str">
        <x:v>Open</x:v>
      </x:c>
    </x:row>
    <x:row r="1116">
      <x:c r="A1116" s="34" t="str">
        <x:v>QA-8D39D5ED81</x:v>
      </x:c>
      <x:c r="B1116" s="34" t="str">
        <x:v>Product</x:v>
      </x:c>
      <x:c r="C1116" s="34" t="str">
        <x:v>PRD-F9EB14C69E</x:v>
      </x:c>
      <x:c r="D1116" s="34" t="str">
        <x:v>Medium</x:v>
      </x:c>
      <x:c r="E1116" s="34" t="str">
        <x:v>Production readiness verification</x:v>
      </x:c>
      <x:c r="F1116" s="34" t="str">
        <x:v>Micro-Tech Endoscopy TT81790 is source-backed and prototype-visible but has not completed production verification.</x:v>
      </x:c>
      <x:c r="G1116" s="34" t="str">
        <x:v>Verify current IFU, FDA/UDI status, commercial availability, recalls, exact package UOM, and local formulary; record dated evidence.</x:v>
      </x:c>
      <x:c r="H1116" s="34" t="str">
        <x:v>Open</x:v>
      </x:c>
    </x:row>
    <x:row r="1117">
      <x:c r="A1117" s="34" t="str">
        <x:v>QA-B9DFBB2730</x:v>
      </x:c>
      <x:c r="B1117" s="34" t="str">
        <x:v>Product</x:v>
      </x:c>
      <x:c r="C1117" s="34" t="str">
        <x:v>PRD-FA325AD5F8</x:v>
      </x:c>
      <x:c r="D1117" s="34" t="str">
        <x:v>Medium</x:v>
      </x:c>
      <x:c r="E1117" s="34" t="str">
        <x:v>Production readiness verification</x:v>
      </x:c>
      <x:c r="F1117" s="34" t="str">
        <x:v>Novatech 04171FS is source-backed and prototype-visible but has not completed production verification.</x:v>
      </x:c>
      <x:c r="G1117" s="34" t="str">
        <x:v>Verify current IFU, FDA/UDI status, commercial availability, recalls, exact package UOM, and local formulary; record dated evidence.</x:v>
      </x:c>
      <x:c r="H1117" s="34" t="str">
        <x:v>Open</x:v>
      </x:c>
    </x:row>
    <x:row r="1118">
      <x:c r="A1118" s="34" t="str">
        <x:v>QA-1430790DDB</x:v>
      </x:c>
      <x:c r="B1118" s="34" t="str">
        <x:v>Product</x:v>
      </x:c>
      <x:c r="C1118" s="34" t="str">
        <x:v>PRD-FA59BE320F</x:v>
      </x:c>
      <x:c r="D1118" s="34" t="str">
        <x:v>Medium</x:v>
      </x:c>
      <x:c r="E1118" s="34" t="str">
        <x:v>Production readiness verification</x:v>
      </x:c>
      <x:c r="F1118" s="34" t="str">
        <x:v>Merit Medical 90129-214 is source-backed and prototype-visible but has not completed production verification.</x:v>
      </x:c>
      <x:c r="G1118" s="34" t="str">
        <x:v>Verify current IFU, FDA/UDI status, commercial availability, recalls, exact package UOM, and local formulary; record dated evidence.</x:v>
      </x:c>
      <x:c r="H1118" s="34" t="str">
        <x:v>Open</x:v>
      </x:c>
    </x:row>
    <x:row r="1119">
      <x:c r="A1119" s="34" t="str">
        <x:v>QA-62EB502608</x:v>
      </x:c>
      <x:c r="B1119" s="34" t="str">
        <x:v>Product</x:v>
      </x:c>
      <x:c r="C1119" s="34" t="str">
        <x:v>PRD-FB1867A930</x:v>
      </x:c>
      <x:c r="D1119" s="34" t="str">
        <x:v>Medium</x:v>
      </x:c>
      <x:c r="E1119" s="34" t="str">
        <x:v>Current U.S. availability</x:v>
      </x:c>
      <x:c r="F1119" s="34" t="str">
        <x:v>Richard Wolf 8282.37 is source-backed but current U.S. availability or labeling is unverified.</x:v>
      </x:c>
      <x:c r="G1119" s="34" t="str">
        <x:v>Confirm current U.S. catalog status, IFU, UDI/GTIN, service support, and local formulary before enabling.</x:v>
      </x:c>
      <x:c r="H1119" s="34" t="str">
        <x:v>Open</x:v>
      </x:c>
    </x:row>
    <x:row r="1120">
      <x:c r="A1120" s="34" t="str">
        <x:v>QA-5E752F091F</x:v>
      </x:c>
      <x:c r="B1120" s="34" t="str">
        <x:v>Product</x:v>
      </x:c>
      <x:c r="C1120" s="34" t="str">
        <x:v>PRD-FB2A9A64D9</x:v>
      </x:c>
      <x:c r="D1120" s="34" t="str">
        <x:v>Medium</x:v>
      </x:c>
      <x:c r="E1120" s="34" t="str">
        <x:v>Production readiness verification</x:v>
      </x:c>
      <x:c r="F1120" s="34" t="str">
        <x:v>Merit Medical BRC-BAL-INT-FL is source-backed and prototype-visible but has not completed production verification.</x:v>
      </x:c>
      <x:c r="G1120" s="34" t="str">
        <x:v>Verify current IFU, FDA/UDI status, commercial availability, recalls, exact package UOM, and local formulary; record dated evidence.</x:v>
      </x:c>
      <x:c r="H1120" s="34" t="str">
        <x:v>Open</x:v>
      </x:c>
    </x:row>
    <x:row r="1121">
      <x:c r="A1121" s="34" t="str">
        <x:v>QA-97C9E8F31E</x:v>
      </x:c>
      <x:c r="B1121" s="34" t="str">
        <x:v>Product</x:v>
      </x:c>
      <x:c r="C1121" s="34" t="str">
        <x:v>PRD-FCAC63DE74</x:v>
      </x:c>
      <x:c r="D1121" s="34" t="str">
        <x:v>Medium</x:v>
      </x:c>
      <x:c r="E1121" s="34" t="str">
        <x:v>Production readiness verification</x:v>
      </x:c>
      <x:c r="F1121" s="34" t="str">
        <x:v>Novatech 03041S is source-backed and prototype-visible but has not completed production verification.</x:v>
      </x:c>
      <x:c r="G1121" s="34" t="str">
        <x:v>Verify current IFU, FDA/UDI status, commercial availability, recalls, exact package UOM, and local formulary; record dated evidence.</x:v>
      </x:c>
      <x:c r="H1121" s="34" t="str">
        <x:v>Open</x:v>
      </x:c>
    </x:row>
    <x:row r="1122">
      <x:c r="A1122" s="34" t="str">
        <x:v>QA-65AE326DCA</x:v>
      </x:c>
      <x:c r="B1122" s="34" t="str">
        <x:v>Product</x:v>
      </x:c>
      <x:c r="C1122" s="34" t="str">
        <x:v>PRD-FCD805E954</x:v>
      </x:c>
      <x:c r="D1122" s="34" t="str">
        <x:v>Medium</x:v>
      </x:c>
      <x:c r="E1122" s="34" t="str">
        <x:v>Current U.S. availability</x:v>
      </x:c>
      <x:c r="F1122" s="34" t="str">
        <x:v>Richard Wolf 412700 is source-backed but current U.S. availability or labeling is unverified.</x:v>
      </x:c>
      <x:c r="G1122" s="34" t="str">
        <x:v>Confirm current U.S. catalog status, IFU, UDI/GTIN, service support, and local formulary before enabling.</x:v>
      </x:c>
      <x:c r="H1122" s="34" t="str">
        <x:v>Open</x:v>
      </x:c>
    </x:row>
    <x:row r="1123">
      <x:c r="A1123" s="34" t="str">
        <x:v>QA-79B2A453FD</x:v>
      </x:c>
      <x:c r="B1123" s="34" t="str">
        <x:v>Product</x:v>
      </x:c>
      <x:c r="C1123" s="34" t="str">
        <x:v>PRD-FD2FA688FB</x:v>
      </x:c>
      <x:c r="D1123" s="34" t="str">
        <x:v>Medium</x:v>
      </x:c>
      <x:c r="E1123" s="34" t="str">
        <x:v>Production readiness verification</x:v>
      </x:c>
      <x:c r="F1123" s="34" t="str">
        <x:v>Novatech 04431FS is source-backed and prototype-visible but has not completed production verification.</x:v>
      </x:c>
      <x:c r="G1123" s="34" t="str">
        <x:v>Verify current IFU, FDA/UDI status, commercial availability, recalls, exact package UOM, and local formulary; record dated evidence.</x:v>
      </x:c>
      <x:c r="H1123" s="34" t="str">
        <x:v>Open</x:v>
      </x:c>
    </x:row>
    <x:row r="1124">
      <x:c r="A1124" s="34" t="str">
        <x:v>QA-B5E9403305</x:v>
      </x:c>
      <x:c r="B1124" s="34" t="str">
        <x:v>Product</x:v>
      </x:c>
      <x:c r="C1124" s="34" t="str">
        <x:v>PRD-FE1DBA6966</x:v>
      </x:c>
      <x:c r="D1124" s="34" t="str">
        <x:v>Medium</x:v>
      </x:c>
      <x:c r="E1124" s="34" t="str">
        <x:v>Current U.S. availability</x:v>
      </x:c>
      <x:c r="F1124" s="34" t="str">
        <x:v>Olympus K10035361 is source-backed but current U.S. availability or labeling is unverified.</x:v>
      </x:c>
      <x:c r="G1124" s="34" t="str">
        <x:v>Confirm current U.S. catalog status, IFU, UDI/GTIN, service support, and local formulary before enabling.</x:v>
      </x:c>
      <x:c r="H1124" s="34" t="str">
        <x:v>Open</x:v>
      </x:c>
    </x:row>
    <x:row r="1125">
      <x:c r="A1125" s="34" t="str">
        <x:v>QA-60E75F3CDE</x:v>
      </x:c>
      <x:c r="B1125" s="34" t="str">
        <x:v>Product</x:v>
      </x:c>
      <x:c r="C1125" s="34" t="str">
        <x:v>PRD-FE67FEA4F0</x:v>
      </x:c>
      <x:c r="D1125" s="34" t="str">
        <x:v>Medium</x:v>
      </x:c>
      <x:c r="E1125" s="34" t="str">
        <x:v>Current U.S. availability</x:v>
      </x:c>
      <x:c r="F1125" s="34" t="str">
        <x:v>Karl Storz 26120J is source-backed but current U.S. availability or labeling is unverified.</x:v>
      </x:c>
      <x:c r="G1125" s="34" t="str">
        <x:v>Confirm current U.S. catalog status, IFU, UDI/GTIN, service support, and local formulary before enabling.</x:v>
      </x:c>
      <x:c r="H1125" s="34" t="str">
        <x:v>Open</x:v>
      </x:c>
    </x:row>
    <x:row r="1126">
      <x:c r="A1126" s="34" t="str">
        <x:v>QA-D5D5D43717</x:v>
      </x:c>
      <x:c r="B1126" s="34" t="str">
        <x:v>Product</x:v>
      </x:c>
      <x:c r="C1126" s="34" t="str">
        <x:v>PRD-FE7880EF7E</x:v>
      </x:c>
      <x:c r="D1126" s="34" t="str">
        <x:v>Medium</x:v>
      </x:c>
      <x:c r="E1126" s="34" t="str">
        <x:v>Production readiness verification</x:v>
      </x:c>
      <x:c r="F1126" s="34" t="str">
        <x:v>Novatech 03661FS is source-backed and prototype-visible but has not completed production verification.</x:v>
      </x:c>
      <x:c r="G1126" s="34" t="str">
        <x:v>Verify current IFU, FDA/UDI status, commercial availability, recalls, exact package UOM, and local formulary; record dated evidence.</x:v>
      </x:c>
      <x:c r="H1126" s="34" t="str">
        <x:v>Open</x:v>
      </x:c>
    </x:row>
    <x:row r="1127">
      <x:c r="A1127" s="34" t="str">
        <x:v>QA-1D02B56673</x:v>
      </x:c>
      <x:c r="B1127" s="34" t="str">
        <x:v>Product</x:v>
      </x:c>
      <x:c r="C1127" s="34" t="str">
        <x:v>PRD-FEA0F47B62</x:v>
      </x:c>
      <x:c r="D1127" s="34" t="str">
        <x:v>Medium</x:v>
      </x:c>
      <x:c r="E1127" s="34" t="str">
        <x:v>Current U.S. availability</x:v>
      </x:c>
      <x:c r="F1127" s="34" t="str">
        <x:v>Richard Wolf 82514.433 is source-backed but current U.S. availability or labeling is unverified.</x:v>
      </x:c>
      <x:c r="G1127" s="34" t="str">
        <x:v>Confirm current U.S. catalog status, IFU, UDI/GTIN, service support, and local formulary before enabling.</x:v>
      </x:c>
      <x:c r="H1127" s="34" t="str">
        <x:v>Open</x:v>
      </x:c>
    </x:row>
    <x:row r="1128">
      <x:c r="A1128" s="34" t="str">
        <x:v>QA-45C1AF4774</x:v>
      </x:c>
      <x:c r="B1128" s="34" t="str">
        <x:v>Product</x:v>
      </x:c>
      <x:c r="C1128" s="34" t="str">
        <x:v>PRD-FEAA795BDD</x:v>
      </x:c>
      <x:c r="D1128" s="34" t="str">
        <x:v>Medium</x:v>
      </x:c>
      <x:c r="E1128" s="34" t="str">
        <x:v>Production readiness verification</x:v>
      </x:c>
      <x:c r="F1128" s="34" t="str">
        <x:v>Merit Medical 4992506 is source-backed and prototype-visible but has not completed production verification.</x:v>
      </x:c>
      <x:c r="G1128" s="34" t="str">
        <x:v>Verify current IFU, FDA/UDI status, commercial availability, recalls, exact package UOM, and local formulary; record dated evidence.</x:v>
      </x:c>
      <x:c r="H1128" s="34" t="str">
        <x:v>Open</x:v>
      </x:c>
    </x:row>
    <x:row r="1129">
      <x:c r="A1129" s="34" t="str">
        <x:v>QA-0856E02435</x:v>
      </x:c>
      <x:c r="B1129" s="34" t="str">
        <x:v>Product</x:v>
      </x:c>
      <x:c r="C1129" s="34" t="str">
        <x:v>PRD-FF130FCDC6</x:v>
      </x:c>
      <x:c r="D1129" s="34" t="str">
        <x:v>Medium</x:v>
      </x:c>
      <x:c r="E1129" s="34" t="str">
        <x:v>Current U.S. availability</x:v>
      </x:c>
      <x:c r="F1129" s="34" t="str">
        <x:v>Karl Storz 10372K is source-backed but current U.S. availability or labeling is unverified.</x:v>
      </x:c>
      <x:c r="G1129" s="34" t="str">
        <x:v>Confirm current U.S. catalog status, IFU, UDI/GTIN, service support, and local formulary before enabling.</x:v>
      </x:c>
      <x:c r="H1129" s="34" t="str">
        <x:v>Open</x:v>
      </x:c>
    </x:row>
    <x:row r="1130">
      <x:c r="A1130" s="34" t="str">
        <x:v>QA-3A64C1E457</x:v>
      </x:c>
      <x:c r="B1130" s="34" t="str">
        <x:v>Product</x:v>
      </x:c>
      <x:c r="C1130" s="34" t="str">
        <x:v>PRD-FF384E6481</x:v>
      </x:c>
      <x:c r="D1130" s="34" t="str">
        <x:v>Medium</x:v>
      </x:c>
      <x:c r="E1130" s="34" t="str">
        <x:v>Current U.S. availability</x:v>
      </x:c>
      <x:c r="F1130" s="34" t="str">
        <x:v>Richard Wolf 82530.0701 is source-backed but current U.S. availability or labeling is unverified.</x:v>
      </x:c>
      <x:c r="G1130" s="34" t="str">
        <x:v>Confirm current U.S. catalog status, IFU, UDI/GTIN, service support, and local formulary before enabling.</x:v>
      </x:c>
      <x:c r="H1130" s="34" t="str">
        <x:v>Open</x:v>
      </x:c>
    </x:row>
    <x:row r="1131">
      <x:c r="A1131" s="34" t="str">
        <x:v>QA-D9C2631056</x:v>
      </x:c>
      <x:c r="B1131" s="34" t="str">
        <x:v>Product</x:v>
      </x:c>
      <x:c r="C1131" s="34" t="str">
        <x:v>PRD-FF9CE26B43</x:v>
      </x:c>
      <x:c r="D1131" s="34" t="str">
        <x:v>Medium</x:v>
      </x:c>
      <x:c r="E1131" s="34" t="str">
        <x:v>Current U.S. availability</x:v>
      </x:c>
      <x:c r="F1131" s="34" t="str">
        <x:v>Richard Wolf 886.00 is source-backed but current U.S. availability or labeling is unverified.</x:v>
      </x:c>
      <x:c r="G1131" s="34" t="str">
        <x:v>Confirm current U.S. catalog status, IFU, UDI/GTIN, service support, and local formulary before enabling.</x:v>
      </x:c>
      <x:c r="H1131" s="34" t="str">
        <x:v>Open</x:v>
      </x:c>
    </x:row>
    <x:row r="1132">
      <x:c r="A1132" s="34" t="str">
        <x:v>QA-76C18592DA</x:v>
      </x:c>
      <x:c r="B1132" s="34" t="str">
        <x:v>Source</x:v>
      </x:c>
      <x:c r="C1132" s="34" t="str">
        <x:v>SRC021</x:v>
      </x:c>
      <x:c r="D1132" s="34" t="str">
        <x:v>Medium</x:v>
      </x:c>
      <x:c r="E1132" s="34" t="str">
        <x:v>Source currency</x:v>
      </x:c>
      <x:c r="F1132" s="34" t="str">
        <x:v>Richard Wolf Bronchoscopy / Thoracoscopy / Mediastinoscopy Catalog is useful for exact identity/specification extraction but is not sufficient by itself to prove current production availability.</x:v>
      </x:c>
      <x:c r="G1132" s="34" t="str">
        <x:v>Reverify current manufacturer ordering information and current U.S. status before production visibility.</x:v>
      </x:c>
      <x:c r="H1132" s="34" t="str">
        <x:v>Open</x:v>
      </x:c>
    </x:row>
    <x:row r="1133">
      <x:c r="A1133" s="34" t="str">
        <x:v>QA-E7C98B0C9A</x:v>
      </x:c>
      <x:c r="B1133" s="34" t="str">
        <x:v>Source</x:v>
      </x:c>
      <x:c r="C1133" s="34" t="str">
        <x:v>SRC022</x:v>
      </x:c>
      <x:c r="D1133" s="34" t="str">
        <x:v>Medium</x:v>
      </x:c>
      <x:c r="E1133" s="34" t="str">
        <x:v>Source currency</x:v>
      </x:c>
      <x:c r="F1133" s="34" t="str">
        <x:v>Endoscopy Accessories Product Catalog is useful for exact identity/specification extraction but is not sufficient by itself to prove current production availability.</x:v>
      </x:c>
      <x:c r="G1133" s="34" t="str">
        <x:v>Reverify current manufacturer ordering information and current U.S. status before production visibility.</x:v>
      </x:c>
      <x:c r="H1133" s="34" t="str">
        <x:v>Open</x:v>
      </x:c>
    </x:row>
    <x:row r="1134">
      <x:c r="A1134" s="34" t="str">
        <x:v>QA-0365B10730</x:v>
      </x:c>
      <x:c r="B1134" s="34" t="str">
        <x:v>Source</x:v>
      </x:c>
      <x:c r="C1134" s="34" t="str">
        <x:v>SRC023</x:v>
      </x:c>
      <x:c r="D1134" s="34" t="str">
        <x:v>Medium</x:v>
      </x:c>
      <x:c r="E1134" s="34" t="str">
        <x:v>Source currency</x:v>
      </x:c>
      <x:c r="F1134" s="34" t="str">
        <x:v>Endobronchial Blocker Sets is useful for exact identity/specification extraction but is not sufficient by itself to prove current production availability.</x:v>
      </x:c>
      <x:c r="G1134" s="34" t="str">
        <x:v>Reverify current manufacturer ordering information and current U.S. status before production visibility.</x:v>
      </x:c>
      <x:c r="H1134" s="34" t="str">
        <x:v>Open</x:v>
      </x:c>
    </x:row>
    <x:row r="1135">
      <x:c r="A1135" s="34" t="str">
        <x:v>QA-2DC3F42113</x:v>
      </x:c>
      <x:c r="B1135" s="34" t="str">
        <x:v>Source</x:v>
      </x:c>
      <x:c r="C1135" s="34" t="str">
        <x:v>SRC025</x:v>
      </x:c>
      <x:c r="D1135" s="34" t="str">
        <x:v>Medium</x:v>
      </x:c>
      <x:c r="E1135" s="34" t="str">
        <x:v>Source currency</x:v>
      </x:c>
      <x:c r="F1135" s="34" t="str">
        <x:v>Aspira Pleural Drainage Catheter Instructions for Use is useful for exact identity/specification extraction but is not sufficient by itself to prove current production availability.</x:v>
      </x:c>
      <x:c r="G1135" s="34" t="str">
        <x:v>Reverify current manufacturer ordering information and current U.S. status before production visibility.</x:v>
      </x:c>
      <x:c r="H1135" s="34" t="str">
        <x:v>Open</x:v>
      </x:c>
    </x:row>
    <x:row r="1136">
      <x:c r="A1136" s="34" t="str">
        <x:v>QA-883A41A2EC</x:v>
      </x:c>
      <x:c r="B1136" s="34" t="str">
        <x:v>Source</x:v>
      </x:c>
      <x:c r="C1136" s="34" t="str">
        <x:v>SRC026</x:v>
      </x:c>
      <x:c r="D1136" s="34" t="str">
        <x:v>Medium</x:v>
      </x:c>
      <x:c r="E1136" s="34" t="str">
        <x:v>Source currency</x:v>
      </x:c>
      <x:c r="F1136" s="34" t="str">
        <x:v>Rocket IPC U.S. Sales Brochure is useful for exact identity/specification extraction but is not sufficient by itself to prove current production availability.</x:v>
      </x:c>
      <x:c r="G1136" s="34" t="str">
        <x:v>Reverify current manufacturer ordering information and current U.S. status before production visibility.</x:v>
      </x:c>
      <x:c r="H1136" s="34" t="str">
        <x:v>Open</x:v>
      </x:c>
    </x:row>
    <x:row r="1137">
      <x:c r="A1137" s="34" t="str">
        <x:v>QA-A066B6A407</x:v>
      </x:c>
      <x:c r="B1137" s="34" t="str">
        <x:v>Source</x:v>
      </x:c>
      <x:c r="C1137" s="34" t="str">
        <x:v>SRC029</x:v>
      </x:c>
      <x:c r="D1137" s="34" t="str">
        <x:v>Medium</x:v>
      </x:c>
      <x:c r="E1137" s="34" t="str">
        <x:v>Source currency</x:v>
      </x:c>
      <x:c r="F1137" s="34" t="str">
        <x:v>Olympus Peripheral Bronchoscopy Solutions is useful for exact identity/specification extraction but is not sufficient by itself to prove current production availability.</x:v>
      </x:c>
      <x:c r="G1137" s="34" t="str">
        <x:v>Reverify current manufacturer ordering information and current U.S. status before production visibility.</x:v>
      </x:c>
      <x:c r="H1137" s="34" t="str">
        <x:v>Open</x:v>
      </x:c>
    </x:row>
    <x:row r="1138">
      <x:c r="A1138" s="34" t="str">
        <x:v>QA-792B66EFB8</x:v>
      </x:c>
      <x:c r="B1138" s="34" t="str">
        <x:v>Source</x:v>
      </x:c>
      <x:c r="C1138" s="34" t="str">
        <x:v>SRC030</x:v>
      </x:c>
      <x:c r="D1138" s="34" t="str">
        <x:v>Medium</x:v>
      </x:c>
      <x:c r="E1138" s="34" t="str">
        <x:v>Source currency</x:v>
      </x:c>
      <x:c r="F1138" s="34" t="str">
        <x:v>KARL STORZ THORAX, 3rd Edition 2/2011 US is useful for exact identity/specification extraction but is not sufficient by itself to prove current production availability.</x:v>
      </x:c>
      <x:c r="G1138" s="34" t="str">
        <x:v>Reverify current manufacturer ordering information and current U.S. status before production visibility.</x:v>
      </x:c>
      <x:c r="H1138" s="34" t="str">
        <x:v>Open</x:v>
      </x:c>
    </x:row>
    <x:row r="1139">
      <x:c r="A1139" t="str">
        <x:v>QA-D16CE28A54</x:v>
      </x:c>
      <x:c r="B1139" t="str">
        <x:v>Source</x:v>
      </x:c>
      <x:c r="C1139" t="str">
        <x:v>SRC031</x:v>
      </x:c>
      <x:c r="D1139" t="str">
        <x:v>High</x:v>
      </x:c>
      <x:c r="E1139" t="str">
        <x:v>Source currency</x:v>
      </x:c>
      <x:c r="F1139" t="str">
        <x:v>Arrow Diagnostic and Drainage Products supports catalog extraction but does not by itself establish production readiness for every product configuration.</x:v>
      </x:c>
      <x:c r="G1139" t="str">
        <x:v>Confirm current IFU/labeling, UDI or GTIN where applicable, commercial orderability, compatibility, and local formulary status before production visibility.</x:v>
      </x:c>
      <x:c r="H1139" t="str">
        <x:v>Open</x:v>
      </x:c>
    </x:row>
    <x:row r="1140">
      <x:c r="A1140" t="str">
        <x:v>QA-835C3A1B81</x:v>
      </x:c>
      <x:c r="B1140" t="str">
        <x:v>Source</x:v>
      </x:c>
      <x:c r="C1140" t="str">
        <x:v>SRC032</x:v>
      </x:c>
      <x:c r="D1140" t="str">
        <x:v>Medium</x:v>
      </x:c>
      <x:c r="E1140" t="str">
        <x:v>Source currency</x:v>
      </x:c>
      <x:c r="F1140" t="str">
        <x:v>BFlex 2 Next Level Performance supports catalog extraction but does not by itself establish production readiness for every product configuration.</x:v>
      </x:c>
      <x:c r="G1140" t="str">
        <x:v>Confirm current IFU/labeling, UDI or GTIN where applicable, commercial orderability, compatibility, and local formulary status before production visibility.</x:v>
      </x:c>
      <x:c r="H1140" t="str">
        <x:v>Open</x:v>
      </x:c>
    </x:row>
    <x:row r="1141">
      <x:c r="A1141" t="str">
        <x:v>QA-369CCB58DB</x:v>
      </x:c>
      <x:c r="B1141" t="str">
        <x:v>Source</x:v>
      </x:c>
      <x:c r="C1141" t="str">
        <x:v>SRC033</x:v>
      </x:c>
      <x:c r="D1141" t="str">
        <x:v>Medium</x:v>
      </x:c>
      <x:c r="E1141" t="str">
        <x:v>Source currency</x:v>
      </x:c>
      <x:c r="F1141" t="str">
        <x:v>Butterfly iQ3 Personal Ultrasound System User Manual supports catalog extraction but does not by itself establish production readiness for every product configuration.</x:v>
      </x:c>
      <x:c r="G1141" t="str">
        <x:v>Confirm current IFU/labeling, UDI or GTIN where applicable, commercial orderability, compatibility, and local formulary status before production visibility.</x:v>
      </x:c>
      <x:c r="H1141" t="str">
        <x:v>Open</x:v>
      </x:c>
    </x:row>
    <x:row r="1142">
      <x:c r="A1142" t="str">
        <x:v>QA-E1E8AD4F73</x:v>
      </x:c>
      <x:c r="B1142" t="str">
        <x:v>Source</x:v>
      </x:c>
      <x:c r="C1142" t="str">
        <x:v>SRC034</x:v>
      </x:c>
      <x:c r="D1142" t="str">
        <x:v>Medium</x:v>
      </x:c>
      <x:c r="E1142" t="str">
        <x:v>Source currency</x:v>
      </x:c>
      <x:c r="F1142" t="str">
        <x:v>FUJIFILM SonoSite LX User Guide supports catalog extraction but does not by itself establish production readiness for every product configuration.</x:v>
      </x:c>
      <x:c r="G1142" t="str">
        <x:v>Confirm current IFU/labeling, UDI or GTIN where applicable, commercial orderability, compatibility, and local formulary status before production visibility.</x:v>
      </x:c>
      <x:c r="H1142" t="str">
        <x:v>Open</x:v>
      </x:c>
    </x:row>
    <x:row r="1143">
      <x:c r="A1143" t="str">
        <x:v>QA-E416A45145</x:v>
      </x:c>
      <x:c r="B1143" t="str">
        <x:v>Source</x:v>
      </x:c>
      <x:c r="C1143" t="str">
        <x:v>SRC035</x:v>
      </x:c>
      <x:c r="D1143" t="str">
        <x:v>High</x:v>
      </x:c>
      <x:c r="E1143" t="str">
        <x:v>Source currency</x:v>
      </x:c>
      <x:c r="F1143" t="str">
        <x:v>FUJIFILM SonoSite PX User Guide supports catalog extraction but does not by itself establish production readiness for every product configuration.</x:v>
      </x:c>
      <x:c r="G1143" t="str">
        <x:v>Confirm current IFU/labeling, UDI or GTIN where applicable, commercial orderability, compatibility, and local formulary status before production visibility.</x:v>
      </x:c>
      <x:c r="H1143" t="str">
        <x:v>Open</x:v>
      </x:c>
    </x:row>
    <x:row r="1144">
      <x:c r="A1144" t="str">
        <x:v>QA-155340315D</x:v>
      </x:c>
      <x:c r="B1144" t="str">
        <x:v>Source</x:v>
      </x:c>
      <x:c r="C1144" t="str">
        <x:v>SRC036</x:v>
      </x:c>
      <x:c r="D1144" t="str">
        <x:v>Medium</x:v>
      </x:c>
      <x:c r="E1144" t="str">
        <x:v>Source currency</x:v>
      </x:c>
      <x:c r="F1144" t="str">
        <x:v>Boston Scientific Endoscopy Product Reference Guide 2026 supports catalog extraction but does not by itself establish production readiness for every product configuration.</x:v>
      </x:c>
      <x:c r="G1144" t="str">
        <x:v>Confirm current IFU/labeling, UDI or GTIN where applicable, commercial orderability, compatibility, and local formulary status before production visibility.</x:v>
      </x:c>
      <x:c r="H1144" t="str">
        <x:v>Open</x:v>
      </x:c>
    </x:row>
    <x:row r="1145">
      <x:c r="A1145" t="str">
        <x:v>QA-43EE13B188</x:v>
      </x:c>
      <x:c r="B1145" t="str">
        <x:v>Source</x:v>
      </x:c>
      <x:c r="C1145" t="str">
        <x:v>SRC037</x:v>
      </x:c>
      <x:c r="D1145" t="str">
        <x:v>High</x:v>
      </x:c>
      <x:c r="E1145" t="str">
        <x:v>Source currency</x:v>
      </x:c>
      <x:c r="F1145" t="str">
        <x:v>Ion Endoluminal System supports catalog extraction but does not by itself establish production readiness for every product configuration.</x:v>
      </x:c>
      <x:c r="G1145" t="str">
        <x:v>Confirm current IFU/labeling, UDI or GTIN where applicable, commercial orderability, compatibility, and local formulary status before production visibility.</x:v>
      </x:c>
      <x:c r="H1145" t="str">
        <x:v>Open</x:v>
      </x:c>
    </x:row>
    <x:row r="1146">
      <x:c r="A1146" t="str">
        <x:v>QA-AB35D8AE64</x:v>
      </x:c>
      <x:c r="B1146" t="str">
        <x:v>Source</x:v>
      </x:c>
      <x:c r="C1146" t="str">
        <x:v>SRC038</x:v>
      </x:c>
      <x:c r="D1146" t="str">
        <x:v>Medium</x:v>
      </x:c>
      <x:c r="E1146" t="str">
        <x:v>Source currency</x:v>
      </x:c>
      <x:c r="F1146" t="str">
        <x:v>Ambu aScope 5 Broncho U.S. Brochure supports catalog extraction but does not by itself establish production readiness for every product configuration.</x:v>
      </x:c>
      <x:c r="G1146" t="str">
        <x:v>Confirm current IFU/labeling, UDI or GTIN where applicable, commercial orderability, compatibility, and local formulary status before production visibility.</x:v>
      </x:c>
      <x:c r="H1146" t="str">
        <x:v>Open</x:v>
      </x:c>
    </x:row>
    <x:row r="1147">
      <x:c r="A1147" t="str">
        <x:v>QA-DAE17D1A0E</x:v>
      </x:c>
      <x:c r="B1147" t="str">
        <x:v>Source</x:v>
      </x:c>
      <x:c r="C1147" t="str">
        <x:v>SRC039</x:v>
      </x:c>
      <x:c r="D1147" t="str">
        <x:v>High</x:v>
      </x:c>
      <x:c r="E1147" t="str">
        <x:v>Source currency</x:v>
      </x:c>
      <x:c r="F1147" t="str">
        <x:v>Olympus OER-Pro Automated Endoscope Reprocessor supports catalog extraction but does not by itself establish production readiness for every product configuration.</x:v>
      </x:c>
      <x:c r="G1147" t="str">
        <x:v>Confirm current IFU/labeling, UDI or GTIN where applicable, commercial orderability, compatibility, and local formulary status before production visibility.</x:v>
      </x:c>
      <x:c r="H1147" t="str">
        <x:v>Open</x:v>
      </x:c>
    </x:row>
    <x:row r="1148">
      <x:c r="A1148" t="str">
        <x:v>QA-B9B12C05C3</x:v>
      </x:c>
      <x:c r="B1148" t="str">
        <x:v>Source</x:v>
      </x:c>
      <x:c r="C1148" t="str">
        <x:v>SRC040</x:v>
      </x:c>
      <x:c r="D1148" t="str">
        <x:v>High</x:v>
      </x:c>
      <x:c r="E1148" t="str">
        <x:v>Source currency</x:v>
      </x:c>
      <x:c r="F1148" t="str">
        <x:v>Spiration Valve System Air Leak Procedure and Product Order Information supports catalog extraction but does not by itself establish production readiness for every product configuration.</x:v>
      </x:c>
      <x:c r="G1148" t="str">
        <x:v>Confirm current IFU/labeling, UDI or GTIN where applicable, commercial orderability, compatibility, and local formulary status before production visibility.</x:v>
      </x:c>
      <x:c r="H1148" t="str">
        <x:v>Open</x:v>
      </x:c>
    </x:row>
    <x:row r="1149">
      <x:c r="A1149" t="str">
        <x:v>QA-E553401214</x:v>
      </x:c>
      <x:c r="B1149" t="str">
        <x:v>Source</x:v>
      </x:c>
      <x:c r="C1149" t="str">
        <x:v>SRC041</x:v>
      </x:c>
      <x:c r="D1149" t="str">
        <x:v>High</x:v>
      </x:c>
      <x:c r="E1149" t="str">
        <x:v>Source currency</x:v>
      </x:c>
      <x:c r="F1149" t="str">
        <x:v>NOVATECH EWS Endobronchial Watanabe Spigots supports catalog extraction but does not by itself establish production readiness for every product configuration.</x:v>
      </x:c>
      <x:c r="G1149" t="str">
        <x:v>Confirm current IFU/labeling, UDI or GTIN where applicable, commercial orderability, compatibility, and local formulary status before production visibility.</x:v>
      </x:c>
      <x:c r="H1149" t="str">
        <x:v>Open</x:v>
      </x:c>
    </x:row>
    <x:row r="1150">
      <x:c r="A1150" t="str">
        <x:v>QA-033CDAA5B5</x:v>
      </x:c>
      <x:c r="B1150" t="str">
        <x:v>Source</x:v>
      </x:c>
      <x:c r="C1150" t="str">
        <x:v>SRC042</x:v>
      </x:c>
      <x:c r="D1150" t="str">
        <x:v>High</x:v>
      </x:c>
      <x:c r="E1150" t="str">
        <x:v>Source currency</x:v>
      </x:c>
      <x:c r="F1150" t="str">
        <x:v>STERITALC for Talc Pleurodesis supports catalog extraction but does not by itself establish production readiness for every product configuration.</x:v>
      </x:c>
      <x:c r="G1150" t="str">
        <x:v>Confirm current IFU/labeling, UDI or GTIN where applicable, commercial orderability, compatibility, and local formulary status before production visibility.</x:v>
      </x:c>
      <x:c r="H1150" t="str">
        <x:v>Open</x:v>
      </x:c>
    </x:row>
    <x:row r="1151">
      <x:c r="A1151" t="str">
        <x:v>QA-90200C0BDA</x:v>
      </x:c>
      <x:c r="B1151" t="str">
        <x:v>Source</x:v>
      </x:c>
      <x:c r="C1151" t="str">
        <x:v>SRC043</x:v>
      </x:c>
      <x:c r="D1151" t="str">
        <x:v>Medium</x:v>
      </x:c>
      <x:c r="E1151" t="str">
        <x:v>Source currency</x:v>
      </x:c>
      <x:c r="F1151" t="str">
        <x:v>ILLUMISITE and superDimension Accessory Ordering Tables supports catalog extraction but does not by itself establish production readiness for every product configuration.</x:v>
      </x:c>
      <x:c r="G1151" t="str">
        <x:v>Confirm current IFU/labeling, UDI or GTIN where applicable, commercial orderability, compatibility, and local formulary status before production visibility.</x:v>
      </x:c>
      <x:c r="H1151" t="str">
        <x:v>Open</x:v>
      </x:c>
    </x:row>
    <x:row r="1152">
      <x:c r="A1152" t="str">
        <x:v>QA-1EF233D27A</x:v>
      </x:c>
      <x:c r="B1152" t="str">
        <x:v>Source</x:v>
      </x:c>
      <x:c r="C1152" t="str">
        <x:v>SRC044</x:v>
      </x:c>
      <x:c r="D1152" t="str">
        <x:v>Medium</x:v>
      </x:c>
      <x:c r="E1152" t="str">
        <x:v>Source currency</x:v>
      </x:c>
      <x:c r="F1152" t="str">
        <x:v>Scivita Single-Use Broncho Videoscope Brief Summary supports catalog extraction but does not by itself establish production readiness for every product configuration.</x:v>
      </x:c>
      <x:c r="G1152" t="str">
        <x:v>Confirm current IFU/labeling, UDI or GTIN where applicable, commercial orderability, compatibility, and local formulary status before production visibility.</x:v>
      </x:c>
      <x:c r="H1152" t="str">
        <x:v>Open</x:v>
      </x:c>
    </x:row>
    <x:row r="1153">
      <x:c r="A1153" t="str">
        <x:v>QA-1794E2D3C0</x:v>
      </x:c>
      <x:c r="B1153" t="str">
        <x:v>Source</x:v>
      </x:c>
      <x:c r="C1153" t="str">
        <x:v>SRC045</x:v>
      </x:c>
      <x:c r="D1153" t="str">
        <x:v>High</x:v>
      </x:c>
      <x:c r="E1153" t="str">
        <x:v>Source currency</x:v>
      </x:c>
      <x:c r="F1153" t="str">
        <x:v>Olympus ViziShot 2 FLEX EBUS-TBNA Needle Brochure supports catalog extraction but does not by itself establish production readiness for every product configuration.</x:v>
      </x:c>
      <x:c r="G1153" t="str">
        <x:v>Confirm current IFU/labeling, UDI or GTIN where applicable, commercial orderability, compatibility, and local formulary status before production visibility.</x:v>
      </x:c>
      <x:c r="H1153" t="str">
        <x:v>Open</x:v>
      </x:c>
    </x:row>
    <x:row r="1154">
      <x:c r="A1154" t="str">
        <x:v>QA-FA9C494028</x:v>
      </x:c>
      <x:c r="B1154" t="str">
        <x:v>Product</x:v>
      </x:c>
      <x:c r="C1154" t="str">
        <x:v>PRD-19D27430DB</x:v>
      </x:c>
      <x:c r="D1154" t="str">
        <x:v>High</x:v>
      </x:c>
      <x:c r="E1154" t="str">
        <x:v>Production verification</x:v>
      </x:c>
      <x:c r="F1154" t="str">
        <x:v>Teleflex Arrow-Clarke Pleura-Seal Thoracentesis Set (CS-01000) is source-backed but has not completed all production-readiness gates.</x:v>
      </x:c>
      <x:c r="G1154" t="str">
        <x:v>Verify current U.S. labeling/indication, exact orderable configuration, IFU compatibility, UDI/GTIN where applicable, and hospital inventory before enabling in a production setup card.</x:v>
      </x:c>
      <x:c r="H1154" t="str">
        <x:v>Open</x:v>
      </x:c>
    </x:row>
    <x:row r="1155">
      <x:c r="A1155" t="str">
        <x:v>QA-0B4D525E64</x:v>
      </x:c>
      <x:c r="B1155" t="str">
        <x:v>Product</x:v>
      </x:c>
      <x:c r="C1155" t="str">
        <x:v>PRD-1517AA42DA</x:v>
      </x:c>
      <x:c r="D1155" t="str">
        <x:v>High</x:v>
      </x:c>
      <x:c r="E1155" t="str">
        <x:v>Production verification</x:v>
      </x:c>
      <x:c r="F1155" t="str">
        <x:v>Teleflex Arrow-Clarke Thoracentesis Kit (AK-01000-J) is source-backed but has not completed all production-readiness gates.</x:v>
      </x:c>
      <x:c r="G1155" t="str">
        <x:v>Verify current U.S. labeling/indication, exact orderable configuration, IFU compatibility, UDI/GTIN where applicable, and hospital inventory before enabling in a production setup card.</x:v>
      </x:c>
      <x:c r="H1155" t="str">
        <x:v>Open</x:v>
      </x:c>
    </x:row>
    <x:row r="1156">
      <x:c r="A1156" t="str">
        <x:v>QA-62CD04D199</x:v>
      </x:c>
      <x:c r="B1156" t="str">
        <x:v>Product</x:v>
      </x:c>
      <x:c r="C1156" t="str">
        <x:v>PRD-4F4AA966A9</x:v>
      </x:c>
      <x:c r="D1156" t="str">
        <x:v>High</x:v>
      </x:c>
      <x:c r="E1156" t="str">
        <x:v>Production verification</x:v>
      </x:c>
      <x:c r="F1156" t="str">
        <x:v>Teleflex Arrow-Clarke Thoracentesis Kit (AK-01000-T) is source-backed but has not completed all production-readiness gates.</x:v>
      </x:c>
      <x:c r="G1156" t="str">
        <x:v>Verify current U.S. labeling/indication, exact orderable configuration, IFU compatibility, UDI/GTIN where applicable, and hospital inventory before enabling in a production setup card.</x:v>
      </x:c>
      <x:c r="H1156" t="str">
        <x:v>Open</x:v>
      </x:c>
    </x:row>
    <x:row r="1157">
      <x:c r="A1157" t="str">
        <x:v>QA-35EC9329D1</x:v>
      </x:c>
      <x:c r="B1157" t="str">
        <x:v>Product</x:v>
      </x:c>
      <x:c r="C1157" t="str">
        <x:v>PRD-E9CC27CF4B</x:v>
      </x:c>
      <x:c r="D1157" t="str">
        <x:v>High</x:v>
      </x:c>
      <x:c r="E1157" t="str">
        <x:v>Production verification</x:v>
      </x:c>
      <x:c r="F1157" t="str">
        <x:v>Teleflex Drainer Centesis Catheter (8809) is source-backed but has not completed all production-readiness gates.</x:v>
      </x:c>
      <x:c r="G1157" t="str">
        <x:v>Verify current U.S. labeling/indication, exact orderable configuration, IFU compatibility, UDI/GTIN where applicable, and hospital inventory before enabling in a production setup card.</x:v>
      </x:c>
      <x:c r="H1157" t="str">
        <x:v>Open</x:v>
      </x:c>
    </x:row>
    <x:row r="1158">
      <x:c r="A1158" t="str">
        <x:v>QA-4BEBC1F682</x:v>
      </x:c>
      <x:c r="B1158" t="str">
        <x:v>Product</x:v>
      </x:c>
      <x:c r="C1158" t="str">
        <x:v>PRD-6F9DAB8E9D</x:v>
      </x:c>
      <x:c r="D1158" t="str">
        <x:v>High</x:v>
      </x:c>
      <x:c r="E1158" t="str">
        <x:v>Production verification</x:v>
      </x:c>
      <x:c r="F1158" t="str">
        <x:v>Teleflex Drainer Centesis Catheter (8810) is source-backed but has not completed all production-readiness gates.</x:v>
      </x:c>
      <x:c r="G1158" t="str">
        <x:v>Verify current U.S. labeling/indication, exact orderable configuration, IFU compatibility, UDI/GTIN where applicable, and hospital inventory before enabling in a production setup card.</x:v>
      </x:c>
      <x:c r="H1158" t="str">
        <x:v>Open</x:v>
      </x:c>
    </x:row>
    <x:row r="1159">
      <x:c r="A1159" t="str">
        <x:v>QA-7DF32D83CB</x:v>
      </x:c>
      <x:c r="B1159" t="str">
        <x:v>Product</x:v>
      </x:c>
      <x:c r="C1159" t="str">
        <x:v>PRD-B71889B81F</x:v>
      </x:c>
      <x:c r="D1159" t="str">
        <x:v>High</x:v>
      </x:c>
      <x:c r="E1159" t="str">
        <x:v>Production verification</x:v>
      </x:c>
      <x:c r="F1159" t="str">
        <x:v>Teleflex Drainer Centesis Catheter (8811) is source-backed but has not completed all production-readiness gates.</x:v>
      </x:c>
      <x:c r="G1159" t="str">
        <x:v>Verify current U.S. labeling/indication, exact orderable configuration, IFU compatibility, UDI/GTIN where applicable, and hospital inventory before enabling in a production setup card.</x:v>
      </x:c>
      <x:c r="H1159" t="str">
        <x:v>Open</x:v>
      </x:c>
    </x:row>
    <x:row r="1160">
      <x:c r="A1160" t="str">
        <x:v>QA-6306575179</x:v>
      </x:c>
      <x:c r="B1160" t="str">
        <x:v>Product</x:v>
      </x:c>
      <x:c r="C1160" t="str">
        <x:v>PRD-581464F0CF</x:v>
      </x:c>
      <x:c r="D1160" t="str">
        <x:v>High</x:v>
      </x:c>
      <x:c r="E1160" t="str">
        <x:v>Production verification</x:v>
      </x:c>
      <x:c r="F1160" t="str">
        <x:v>Teleflex Drainer Centesis Catheter (8812) is source-backed but has not completed all production-readiness gates.</x:v>
      </x:c>
      <x:c r="G1160" t="str">
        <x:v>Verify current U.S. labeling/indication, exact orderable configuration, IFU compatibility, UDI/GTIN where applicable, and hospital inventory before enabling in a production setup card.</x:v>
      </x:c>
      <x:c r="H1160" t="str">
        <x:v>Open</x:v>
      </x:c>
    </x:row>
    <x:row r="1161">
      <x:c r="A1161" t="str">
        <x:v>QA-EEAA3D87DB</x:v>
      </x:c>
      <x:c r="B1161" t="str">
        <x:v>Product</x:v>
      </x:c>
      <x:c r="C1161" t="str">
        <x:v>PRD-7BE12DDECD</x:v>
      </x:c>
      <x:c r="D1161" t="str">
        <x:v>High</x:v>
      </x:c>
      <x:c r="E1161" t="str">
        <x:v>Production verification</x:v>
      </x:c>
      <x:c r="F1161" t="str">
        <x:v>Teleflex Arrow Pneumothorax Kit (ASK-01500-JCM) is source-backed but has not completed all production-readiness gates.</x:v>
      </x:c>
      <x:c r="G1161" t="str">
        <x:v>Verify current U.S. labeling/indication, exact orderable configuration, IFU compatibility, UDI/GTIN where applicable, and hospital inventory before enabling in a production setup card.</x:v>
      </x:c>
      <x:c r="H1161" t="str">
        <x:v>Open</x:v>
      </x:c>
    </x:row>
    <x:row r="1162">
      <x:c r="A1162" t="str">
        <x:v>QA-B1EAE95AF5</x:v>
      </x:c>
      <x:c r="B1162" t="str">
        <x:v>Product</x:v>
      </x:c>
      <x:c r="C1162" t="str">
        <x:v>PRD-A344758F57</x:v>
      </x:c>
      <x:c r="D1162" t="str">
        <x:v>High</x:v>
      </x:c>
      <x:c r="E1162" t="str">
        <x:v>Production verification</x:v>
      </x:c>
      <x:c r="F1162" t="str">
        <x:v>Teleflex Arrow Pneumothorax Set (AI-01500-E) is source-backed but has not completed all production-readiness gates.</x:v>
      </x:c>
      <x:c r="G1162" t="str">
        <x:v>Verify current U.S. labeling/indication, exact orderable configuration, IFU compatibility, UDI/GTIN where applicable, and hospital inventory before enabling in a production setup card.</x:v>
      </x:c>
      <x:c r="H1162" t="str">
        <x:v>Open</x:v>
      </x:c>
    </x:row>
    <x:row r="1163">
      <x:c r="A1163" t="str">
        <x:v>QA-BB5A01D7DD</x:v>
      </x:c>
      <x:c r="B1163" t="str">
        <x:v>Product</x:v>
      </x:c>
      <x:c r="C1163" t="str">
        <x:v>PRD-07CDEDC2AB</x:v>
      </x:c>
      <x:c r="D1163" t="str">
        <x:v>High</x:v>
      </x:c>
      <x:c r="E1163" t="str">
        <x:v>Production verification</x:v>
      </x:c>
      <x:c r="F1163" t="str">
        <x:v>Teleflex Arrow Pneumothorax Water-Seal Set (ASK-01500) is source-backed but has not completed all production-readiness gates.</x:v>
      </x:c>
      <x:c r="G1163" t="str">
        <x:v>Verify current U.S. labeling/indication, exact orderable configuration, IFU compatibility, UDI/GTIN where applicable, and hospital inventory before enabling in a production setup card.</x:v>
      </x:c>
      <x:c r="H1163" t="str">
        <x:v>Open</x:v>
      </x:c>
    </x:row>
    <x:row r="1164">
      <x:c r="A1164" t="str">
        <x:v>QA-877D5EEEE9</x:v>
      </x:c>
      <x:c r="B1164" t="str">
        <x:v>Product</x:v>
      </x:c>
      <x:c r="C1164" t="str">
        <x:v>PRD-1D87D6EA1E</x:v>
      </x:c>
      <x:c r="D1164" t="str">
        <x:v>High</x:v>
      </x:c>
      <x:c r="E1164" t="str">
        <x:v>Production verification</x:v>
      </x:c>
      <x:c r="F1164" t="str">
        <x:v>Teleflex Arrow Percutaneous Cavity Drainage Kit – Curved (AK-01600) is source-backed but has not completed all production-readiness gates.</x:v>
      </x:c>
      <x:c r="G1164" t="str">
        <x:v>Verify current U.S. labeling/indication, exact orderable configuration, IFU compatibility, UDI/GTIN where applicable, and hospital inventory before enabling in a production setup card.</x:v>
      </x:c>
      <x:c r="H1164" t="str">
        <x:v>Open</x:v>
      </x:c>
    </x:row>
    <x:row r="1165">
      <x:c r="A1165" t="str">
        <x:v>QA-BB0E807B4D</x:v>
      </x:c>
      <x:c r="B1165" t="str">
        <x:v>Product</x:v>
      </x:c>
      <x:c r="C1165" t="str">
        <x:v>PRD-9143E639BA</x:v>
      </x:c>
      <x:c r="D1165" t="str">
        <x:v>High</x:v>
      </x:c>
      <x:c r="E1165" t="str">
        <x:v>Production verification</x:v>
      </x:c>
      <x:c r="F1165" t="str">
        <x:v>Teleflex Arrow Percutaneous Cavity Drainage Kit – Straight (AK-01601) is source-backed but has not completed all production-readiness gates.</x:v>
      </x:c>
      <x:c r="G1165" t="str">
        <x:v>Verify current U.S. labeling/indication, exact orderable configuration, IFU compatibility, UDI/GTIN where applicable, and hospital inventory before enabling in a production setup card.</x:v>
      </x:c>
      <x:c r="H1165" t="str">
        <x:v>Open</x:v>
      </x:c>
    </x:row>
    <x:row r="1166">
      <x:c r="A1166" t="str">
        <x:v>QA-351A0CC99D</x:v>
      </x:c>
      <x:c r="B1166" t="str">
        <x:v>Product</x:v>
      </x:c>
      <x:c r="C1166" t="str">
        <x:v>PRD-FB3438BD7A</x:v>
      </x:c>
      <x:c r="D1166" t="str">
        <x:v>High</x:v>
      </x:c>
      <x:c r="E1166" t="str">
        <x:v>Production verification</x:v>
      </x:c>
      <x:c r="F1166" t="str">
        <x:v>Teleflex Arrow Percutaneous Cavity Drainage Set – Curved (AI-01600) is source-backed but has not completed all production-readiness gates.</x:v>
      </x:c>
      <x:c r="G1166" t="str">
        <x:v>Verify current U.S. labeling/indication, exact orderable configuration, IFU compatibility, UDI/GTIN where applicable, and hospital inventory before enabling in a production setup card.</x:v>
      </x:c>
      <x:c r="H1166" t="str">
        <x:v>Open</x:v>
      </x:c>
    </x:row>
    <x:row r="1167">
      <x:c r="A1167" t="str">
        <x:v>QA-7CE646C14F</x:v>
      </x:c>
      <x:c r="B1167" t="str">
        <x:v>Product</x:v>
      </x:c>
      <x:c r="C1167" t="str">
        <x:v>PRD-2B5C4C6CB3</x:v>
      </x:c>
      <x:c r="D1167" t="str">
        <x:v>High</x:v>
      </x:c>
      <x:c r="E1167" t="str">
        <x:v>Production verification</x:v>
      </x:c>
      <x:c r="F1167" t="str">
        <x:v>Verathon BFlex 2 Ultraslim 2.8 Single-Use Bronchoscope (BFlex 2 Ultraslim 2.8) is source-backed but has not completed all production-readiness gates.</x:v>
      </x:c>
      <x:c r="G1167" t="str">
        <x:v>Verify current U.S. labeling/indication, exact orderable configuration, IFU compatibility, UDI/GTIN where applicable, and hospital inventory before enabling in a production setup card.</x:v>
      </x:c>
      <x:c r="H1167" t="str">
        <x:v>Open</x:v>
      </x:c>
    </x:row>
    <x:row r="1168">
      <x:c r="A1168" t="str">
        <x:v>QA-F9F065736C</x:v>
      </x:c>
      <x:c r="B1168" t="str">
        <x:v>Product</x:v>
      </x:c>
      <x:c r="C1168" t="str">
        <x:v>PRD-16096E045B</x:v>
      </x:c>
      <x:c r="D1168" t="str">
        <x:v>High</x:v>
      </x:c>
      <x:c r="E1168" t="str">
        <x:v>Production verification</x:v>
      </x:c>
      <x:c r="F1168" t="str">
        <x:v>Verathon BFlex 2 Slim 3.8 Single-Use Bronchoscope (BFlex 2 Slim 3.8) is source-backed but has not completed all production-readiness gates.</x:v>
      </x:c>
      <x:c r="G1168" t="str">
        <x:v>Verify current U.S. labeling/indication, exact orderable configuration, IFU compatibility, UDI/GTIN where applicable, and hospital inventory before enabling in a production setup card.</x:v>
      </x:c>
      <x:c r="H1168" t="str">
        <x:v>Open</x:v>
      </x:c>
    </x:row>
    <x:row r="1169">
      <x:c r="A1169" t="str">
        <x:v>QA-32D504293A</x:v>
      </x:c>
      <x:c r="B1169" t="str">
        <x:v>Product</x:v>
      </x:c>
      <x:c r="C1169" t="str">
        <x:v>PRD-2D687D6E32</x:v>
      </x:c>
      <x:c r="D1169" t="str">
        <x:v>High</x:v>
      </x:c>
      <x:c r="E1169" t="str">
        <x:v>Production verification</x:v>
      </x:c>
      <x:c r="F1169" t="str">
        <x:v>Verathon BFlex 2 Regular 5.0 Single-Use Bronchoscope (BFlex 2 Regular 5.0) is source-backed but has not completed all production-readiness gates.</x:v>
      </x:c>
      <x:c r="G1169" t="str">
        <x:v>Verify current U.S. labeling/indication, exact orderable configuration, IFU compatibility, UDI/GTIN where applicable, and hospital inventory before enabling in a production setup card.</x:v>
      </x:c>
      <x:c r="H1169" t="str">
        <x:v>Open</x:v>
      </x:c>
    </x:row>
    <x:row r="1170">
      <x:c r="A1170" t="str">
        <x:v>QA-37AF9C3DAC</x:v>
      </x:c>
      <x:c r="B1170" t="str">
        <x:v>Product</x:v>
      </x:c>
      <x:c r="C1170" t="str">
        <x:v>PRD-B258E8E859</x:v>
      </x:c>
      <x:c r="D1170" t="str">
        <x:v>High</x:v>
      </x:c>
      <x:c r="E1170" t="str">
        <x:v>Production verification</x:v>
      </x:c>
      <x:c r="F1170" t="str">
        <x:v>Verathon BFlex 2 Large 5.8 Single-Use Bronchoscope (BFlex 2 Large 5.8) is source-backed but has not completed all production-readiness gates.</x:v>
      </x:c>
      <x:c r="G1170" t="str">
        <x:v>Verify current U.S. labeling/indication, exact orderable configuration, IFU compatibility, UDI/GTIN where applicable, and hospital inventory before enabling in a production setup card.</x:v>
      </x:c>
      <x:c r="H1170" t="str">
        <x:v>Open</x:v>
      </x:c>
    </x:row>
    <x:row r="1171">
      <x:c r="A1171" t="str">
        <x:v>QA-3A7FC80612</x:v>
      </x:c>
      <x:c r="B1171" t="str">
        <x:v>Product</x:v>
      </x:c>
      <x:c r="C1171" t="str">
        <x:v>PRD-2FAFEA973E</x:v>
      </x:c>
      <x:c r="D1171" t="str">
        <x:v>High</x:v>
      </x:c>
      <x:c r="E1171" t="str">
        <x:v>Production verification</x:v>
      </x:c>
      <x:c r="F1171" t="str">
        <x:v>Verathon GlideScope Core 15 (GlideScope Core 15) is source-backed but has not completed all production-readiness gates.</x:v>
      </x:c>
      <x:c r="G1171" t="str">
        <x:v>Verify current U.S. labeling/indication, exact orderable configuration, IFU compatibility, UDI/GTIN where applicable, and hospital inventory before enabling in a production setup card.</x:v>
      </x:c>
      <x:c r="H1171" t="str">
        <x:v>Open</x:v>
      </x:c>
    </x:row>
    <x:row r="1172">
      <x:c r="A1172" t="str">
        <x:v>QA-561E011F9F</x:v>
      </x:c>
      <x:c r="B1172" t="str">
        <x:v>Product</x:v>
      </x:c>
      <x:c r="C1172" t="str">
        <x:v>PRD-993A6272DD</x:v>
      </x:c>
      <x:c r="D1172" t="str">
        <x:v>High</x:v>
      </x:c>
      <x:c r="E1172" t="str">
        <x:v>Production verification</x:v>
      </x:c>
      <x:c r="F1172" t="str">
        <x:v>Verathon GlideScope Core 10 (GlideScope Core 10) is source-backed but has not completed all production-readiness gates.</x:v>
      </x:c>
      <x:c r="G1172" t="str">
        <x:v>Verify current U.S. labeling/indication, exact orderable configuration, IFU compatibility, UDI/GTIN where applicable, and hospital inventory before enabling in a production setup card.</x:v>
      </x:c>
      <x:c r="H1172" t="str">
        <x:v>Open</x:v>
      </x:c>
    </x:row>
    <x:row r="1173">
      <x:c r="A1173" t="str">
        <x:v>QA-C9C1600531</x:v>
      </x:c>
      <x:c r="B1173" t="str">
        <x:v>Product</x:v>
      </x:c>
      <x:c r="C1173" t="str">
        <x:v>PRD-2A9D06CF51</x:v>
      </x:c>
      <x:c r="D1173" t="str">
        <x:v>High</x:v>
      </x:c>
      <x:c r="E1173" t="str">
        <x:v>Production verification</x:v>
      </x:c>
      <x:c r="F1173" t="str">
        <x:v>Verathon GlideScope Video Monitor (GlideScope Video Monitor) is source-backed but has not completed all production-readiness gates.</x:v>
      </x:c>
      <x:c r="G1173" t="str">
        <x:v>Verify current U.S. labeling/indication, exact orderable configuration, IFU compatibility, UDI/GTIN where applicable, and hospital inventory before enabling in a production setup card.</x:v>
      </x:c>
      <x:c r="H1173" t="str">
        <x:v>Open</x:v>
      </x:c>
    </x:row>
    <x:row r="1174">
      <x:c r="A1174" t="str">
        <x:v>QA-A01B346F60</x:v>
      </x:c>
      <x:c r="B1174" t="str">
        <x:v>Product</x:v>
      </x:c>
      <x:c r="C1174" t="str">
        <x:v>PRD-6B69B7F1D1</x:v>
      </x:c>
      <x:c r="D1174" t="str">
        <x:v>Medium</x:v>
      </x:c>
      <x:c r="E1174" t="str">
        <x:v>Production verification</x:v>
      </x:c>
      <x:c r="F1174" t="str">
        <x:v>Butterfly Network Butterfly iQ3 Personal Ultrasound System / Probe (850-20026) is source-backed but has not completed all production-readiness gates.</x:v>
      </x:c>
      <x:c r="G1174" t="str">
        <x:v>Verify current U.S. labeling/indication, exact orderable configuration, IFU compatibility, UDI/GTIN where applicable, and hospital inventory before enabling in a production setup card.</x:v>
      </x:c>
      <x:c r="H1174" t="str">
        <x:v>Open</x:v>
      </x:c>
    </x:row>
    <x:row r="1175">
      <x:c r="A1175" t="str">
        <x:v>QA-679E1FFAE4</x:v>
      </x:c>
      <x:c r="B1175" t="str">
        <x:v>Product</x:v>
      </x:c>
      <x:c r="C1175" t="str">
        <x:v>PRD-92C95201F3</x:v>
      </x:c>
      <x:c r="D1175" t="str">
        <x:v>Medium</x:v>
      </x:c>
      <x:c r="E1175" t="str">
        <x:v>Production verification</x:v>
      </x:c>
      <x:c r="F1175" t="str">
        <x:v>Butterfly Network Butterfly iQ3 Accessory Cable, Lightning, 1.50 m (900-20054-02) is source-backed but has not completed all production-readiness gates.</x:v>
      </x:c>
      <x:c r="G1175" t="str">
        <x:v>Verify current U.S. labeling/indication, exact orderable configuration, IFU compatibility, UDI/GTIN where applicable, and hospital inventory before enabling in a production setup card.</x:v>
      </x:c>
      <x:c r="H1175" t="str">
        <x:v>Open</x:v>
      </x:c>
    </x:row>
    <x:row r="1176">
      <x:c r="A1176" t="str">
        <x:v>QA-A6C4B97CFA</x:v>
      </x:c>
      <x:c r="B1176" t="str">
        <x:v>Product</x:v>
      </x:c>
      <x:c r="C1176" t="str">
        <x:v>PRD-72D1C4498C</x:v>
      </x:c>
      <x:c r="D1176" t="str">
        <x:v>Medium</x:v>
      </x:c>
      <x:c r="E1176" t="str">
        <x:v>Production verification</x:v>
      </x:c>
      <x:c r="F1176" t="str">
        <x:v>Butterfly Network Butterfly iQ3 Accessory Cable, Lightning, 1.50 m (900-20073-02) is source-backed but has not completed all production-readiness gates.</x:v>
      </x:c>
      <x:c r="G1176" t="str">
        <x:v>Verify current U.S. labeling/indication, exact orderable configuration, IFU compatibility, UDI/GTIN where applicable, and hospital inventory before enabling in a production setup card.</x:v>
      </x:c>
      <x:c r="H1176" t="str">
        <x:v>Open</x:v>
      </x:c>
    </x:row>
    <x:row r="1177">
      <x:c r="A1177" t="str">
        <x:v>QA-2BF5FC2F1D</x:v>
      </x:c>
      <x:c r="B1177" t="str">
        <x:v>Product</x:v>
      </x:c>
      <x:c r="C1177" t="str">
        <x:v>PRD-4EC3E00AB7</x:v>
      </x:c>
      <x:c r="D1177" t="str">
        <x:v>Medium</x:v>
      </x:c>
      <x:c r="E1177" t="str">
        <x:v>Production verification</x:v>
      </x:c>
      <x:c r="F1177" t="str">
        <x:v>Butterfly Network Butterfly iQ3 Accessory Cable, USB-C, 1.50 m (900-20055-02) is source-backed but has not completed all production-readiness gates.</x:v>
      </x:c>
      <x:c r="G1177" t="str">
        <x:v>Verify current U.S. labeling/indication, exact orderable configuration, IFU compatibility, UDI/GTIN where applicable, and hospital inventory before enabling in a production setup card.</x:v>
      </x:c>
      <x:c r="H1177" t="str">
        <x:v>Open</x:v>
      </x:c>
    </x:row>
    <x:row r="1178">
      <x:c r="A1178" t="str">
        <x:v>QA-BD4CEE05F1</x:v>
      </x:c>
      <x:c r="B1178" t="str">
        <x:v>Product</x:v>
      </x:c>
      <x:c r="C1178" t="str">
        <x:v>PRD-B31434240A</x:v>
      </x:c>
      <x:c r="D1178" t="str">
        <x:v>Medium</x:v>
      </x:c>
      <x:c r="E1178" t="str">
        <x:v>Production verification</x:v>
      </x:c>
      <x:c r="F1178" t="str">
        <x:v>Butterfly Network Butterfly iQ3 Accessory Cable, USB-C, 1.50 m (900-20074-02) is source-backed but has not completed all production-readiness gates.</x:v>
      </x:c>
      <x:c r="G1178" t="str">
        <x:v>Verify current U.S. labeling/indication, exact orderable configuration, IFU compatibility, UDI/GTIN where applicable, and hospital inventory before enabling in a production setup card.</x:v>
      </x:c>
      <x:c r="H1178" t="str">
        <x:v>Open</x:v>
      </x:c>
    </x:row>
    <x:row r="1179">
      <x:c r="A1179" t="str">
        <x:v>QA-3581405EFB</x:v>
      </x:c>
      <x:c r="B1179" t="str">
        <x:v>Product</x:v>
      </x:c>
      <x:c r="C1179" t="str">
        <x:v>PRD-35BAC12D9F</x:v>
      </x:c>
      <x:c r="D1179" t="str">
        <x:v>Medium</x:v>
      </x:c>
      <x:c r="E1179" t="str">
        <x:v>Production verification</x:v>
      </x:c>
      <x:c r="F1179" t="str">
        <x:v>Butterfly Network Butterfly iQ3 Accessory Cable, Lightning, 2.50 m (900-20054-03) is source-backed but has not completed all production-readiness gates.</x:v>
      </x:c>
      <x:c r="G1179" t="str">
        <x:v>Verify current U.S. labeling/indication, exact orderable configuration, IFU compatibility, UDI/GTIN where applicable, and hospital inventory before enabling in a production setup card.</x:v>
      </x:c>
      <x:c r="H1179" t="str">
        <x:v>Open</x:v>
      </x:c>
    </x:row>
    <x:row r="1180">
      <x:c r="A1180" t="str">
        <x:v>QA-634D1F373A</x:v>
      </x:c>
      <x:c r="B1180" t="str">
        <x:v>Product</x:v>
      </x:c>
      <x:c r="C1180" t="str">
        <x:v>PRD-D20BB54503</x:v>
      </x:c>
      <x:c r="D1180" t="str">
        <x:v>Medium</x:v>
      </x:c>
      <x:c r="E1180" t="str">
        <x:v>Production verification</x:v>
      </x:c>
      <x:c r="F1180" t="str">
        <x:v>Butterfly Network Butterfly iQ3 Accessory Cable, Lightning, 2.50 m (900-20073-03) is source-backed but has not completed all production-readiness gates.</x:v>
      </x:c>
      <x:c r="G1180" t="str">
        <x:v>Verify current U.S. labeling/indication, exact orderable configuration, IFU compatibility, UDI/GTIN where applicable, and hospital inventory before enabling in a production setup card.</x:v>
      </x:c>
      <x:c r="H1180" t="str">
        <x:v>Open</x:v>
      </x:c>
    </x:row>
    <x:row r="1181">
      <x:c r="A1181" t="str">
        <x:v>QA-5BE0C2B707</x:v>
      </x:c>
      <x:c r="B1181" t="str">
        <x:v>Product</x:v>
      </x:c>
      <x:c r="C1181" t="str">
        <x:v>PRD-8A73541235</x:v>
      </x:c>
      <x:c r="D1181" t="str">
        <x:v>Medium</x:v>
      </x:c>
      <x:c r="E1181" t="str">
        <x:v>Production verification</x:v>
      </x:c>
      <x:c r="F1181" t="str">
        <x:v>Butterfly Network Butterfly iQ3 Accessory Cable, USB-C, 2.50 m (900-20055-03) is source-backed but has not completed all production-readiness gates.</x:v>
      </x:c>
      <x:c r="G1181" t="str">
        <x:v>Verify current U.S. labeling/indication, exact orderable configuration, IFU compatibility, UDI/GTIN where applicable, and hospital inventory before enabling in a production setup card.</x:v>
      </x:c>
      <x:c r="H1181" t="str">
        <x:v>Open</x:v>
      </x:c>
    </x:row>
    <x:row r="1182">
      <x:c r="A1182" t="str">
        <x:v>QA-D786DCC818</x:v>
      </x:c>
      <x:c r="B1182" t="str">
        <x:v>Product</x:v>
      </x:c>
      <x:c r="C1182" t="str">
        <x:v>PRD-6A84EE66C8</x:v>
      </x:c>
      <x:c r="D1182" t="str">
        <x:v>Medium</x:v>
      </x:c>
      <x:c r="E1182" t="str">
        <x:v>Production verification</x:v>
      </x:c>
      <x:c r="F1182" t="str">
        <x:v>Butterfly Network Butterfly iQ3 Accessory Cable, USB-C, 2.50 m (900-20074-03) is source-backed but has not completed all production-readiness gates.</x:v>
      </x:c>
      <x:c r="G1182" t="str">
        <x:v>Verify current U.S. labeling/indication, exact orderable configuration, IFU compatibility, UDI/GTIN where applicable, and hospital inventory before enabling in a production setup card.</x:v>
      </x:c>
      <x:c r="H1182" t="str">
        <x:v>Open</x:v>
      </x:c>
    </x:row>
    <x:row r="1183">
      <x:c r="A1183" t="str">
        <x:v>QA-CBDB93EB51</x:v>
      </x:c>
      <x:c r="B1183" t="str">
        <x:v>Product</x:v>
      </x:c>
      <x:c r="C1183" t="str">
        <x:v>PRD-DB63DF1DF0</x:v>
      </x:c>
      <x:c r="D1183" t="str">
        <x:v>Medium</x:v>
      </x:c>
      <x:c r="E1183" t="str">
        <x:v>Production verification</x:v>
      </x:c>
      <x:c r="F1183" t="str">
        <x:v>Butterfly Network Butterfly iQ3 Charger Kit – Type A (900-20030-00) is source-backed but has not completed all production-readiness gates.</x:v>
      </x:c>
      <x:c r="G1183" t="str">
        <x:v>Verify current U.S. labeling/indication, exact orderable configuration, IFU compatibility, UDI/GTIN where applicable, and hospital inventory before enabling in a production setup card.</x:v>
      </x:c>
      <x:c r="H1183" t="str">
        <x:v>Open</x:v>
      </x:c>
    </x:row>
    <x:row r="1184">
      <x:c r="A1184" t="str">
        <x:v>QA-4ECFBFB08A</x:v>
      </x:c>
      <x:c r="B1184" t="str">
        <x:v>Product</x:v>
      </x:c>
      <x:c r="C1184" t="str">
        <x:v>PRD-BDB5AF3EB5</x:v>
      </x:c>
      <x:c r="D1184" t="str">
        <x:v>Medium</x:v>
      </x:c>
      <x:c r="E1184" t="str">
        <x:v>Production verification</x:v>
      </x:c>
      <x:c r="F1184" t="str">
        <x:v>Butterfly Network Butterfly iQ3 Charger Kit – Type A (900-20030-01) is source-backed but has not completed all production-readiness gates.</x:v>
      </x:c>
      <x:c r="G1184" t="str">
        <x:v>Verify current U.S. labeling/indication, exact orderable configuration, IFU compatibility, UDI/GTIN where applicable, and hospital inventory before enabling in a production setup card.</x:v>
      </x:c>
      <x:c r="H1184" t="str">
        <x:v>Open</x:v>
      </x:c>
    </x:row>
    <x:row r="1185">
      <x:c r="A1185" t="str">
        <x:v>QA-D081E2ED6E</x:v>
      </x:c>
      <x:c r="B1185" t="str">
        <x:v>Product</x:v>
      </x:c>
      <x:c r="C1185" t="str">
        <x:v>PRD-744A95F952</x:v>
      </x:c>
      <x:c r="D1185" t="str">
        <x:v>Medium</x:v>
      </x:c>
      <x:c r="E1185" t="str">
        <x:v>Production verification</x:v>
      </x:c>
      <x:c r="F1185" t="str">
        <x:v>Butterfly Network Butterfly iQ3 Charger Kit – Type C (900-20031-01) is source-backed but has not completed all production-readiness gates.</x:v>
      </x:c>
      <x:c r="G1185" t="str">
        <x:v>Verify current U.S. labeling/indication, exact orderable configuration, IFU compatibility, UDI/GTIN where applicable, and hospital inventory before enabling in a production setup card.</x:v>
      </x:c>
      <x:c r="H1185" t="str">
        <x:v>Open</x:v>
      </x:c>
    </x:row>
    <x:row r="1186">
      <x:c r="A1186" t="str">
        <x:v>QA-6A7EEB868F</x:v>
      </x:c>
      <x:c r="B1186" t="str">
        <x:v>Product</x:v>
      </x:c>
      <x:c r="C1186" t="str">
        <x:v>PRD-4130F930C5</x:v>
      </x:c>
      <x:c r="D1186" t="str">
        <x:v>Medium</x:v>
      </x:c>
      <x:c r="E1186" t="str">
        <x:v>Production verification</x:v>
      </x:c>
      <x:c r="F1186" t="str">
        <x:v>Butterfly Network Butterfly iQ3 Charger Kit – Type G (900-20032-01) is source-backed but has not completed all production-readiness gates.</x:v>
      </x:c>
      <x:c r="G1186" t="str">
        <x:v>Verify current U.S. labeling/indication, exact orderable configuration, IFU compatibility, UDI/GTIN where applicable, and hospital inventory before enabling in a production setup card.</x:v>
      </x:c>
      <x:c r="H1186" t="str">
        <x:v>Open</x:v>
      </x:c>
    </x:row>
    <x:row r="1187">
      <x:c r="A1187" t="str">
        <x:v>QA-C18E48E9EA</x:v>
      </x:c>
      <x:c r="B1187" t="str">
        <x:v>Product</x:v>
      </x:c>
      <x:c r="C1187" t="str">
        <x:v>PRD-C96F155F93</x:v>
      </x:c>
      <x:c r="D1187" t="str">
        <x:v>Medium</x:v>
      </x:c>
      <x:c r="E1187" t="str">
        <x:v>Production verification</x:v>
      </x:c>
      <x:c r="F1187" t="str">
        <x:v>Butterfly Network Butterfly iQ3 Charger Kit – Type I (900-20033-01) is source-backed but has not completed all production-readiness gates.</x:v>
      </x:c>
      <x:c r="G1187" t="str">
        <x:v>Verify current U.S. labeling/indication, exact orderable configuration, IFU compatibility, UDI/GTIN where applicable, and hospital inventory before enabling in a production setup card.</x:v>
      </x:c>
      <x:c r="H1187" t="str">
        <x:v>Open</x:v>
      </x:c>
    </x:row>
    <x:row r="1188">
      <x:c r="A1188" t="str">
        <x:v>QA-83B173F0CC</x:v>
      </x:c>
      <x:c r="B1188" t="str">
        <x:v>Product</x:v>
      </x:c>
      <x:c r="C1188" t="str">
        <x:v>PRD-629828B799</x:v>
      </x:c>
      <x:c r="D1188" t="str">
        <x:v>High</x:v>
      </x:c>
      <x:c r="E1188" t="str">
        <x:v>Production verification</x:v>
      </x:c>
      <x:c r="F1188" t="str">
        <x:v>FUJIFILM SonoSite SonoSite LX Ultrasound System (SonoSite LX) is source-backed but has not completed all production-readiness gates.</x:v>
      </x:c>
      <x:c r="G1188" t="str">
        <x:v>Verify current U.S. labeling/indication, exact orderable configuration, IFU compatibility, UDI/GTIN where applicable, and hospital inventory before enabling in a production setup card.</x:v>
      </x:c>
      <x:c r="H1188" t="str">
        <x:v>Open</x:v>
      </x:c>
    </x:row>
    <x:row r="1189">
      <x:c r="A1189" t="str">
        <x:v>QA-9F2E0F5FE6</x:v>
      </x:c>
      <x:c r="B1189" t="str">
        <x:v>Product</x:v>
      </x:c>
      <x:c r="C1189" t="str">
        <x:v>PRD-59D02C1811</x:v>
      </x:c>
      <x:c r="D1189" t="str">
        <x:v>High</x:v>
      </x:c>
      <x:c r="E1189" t="str">
        <x:v>Production verification</x:v>
      </x:c>
      <x:c r="F1189" t="str">
        <x:v>FUJIFILM SonoSite SonoSite PX Ultrasound System (SonoSite PX) is source-backed but has not completed all production-readiness gates.</x:v>
      </x:c>
      <x:c r="G1189" t="str">
        <x:v>Verify current U.S. labeling/indication, exact orderable configuration, IFU compatibility, UDI/GTIN where applicable, and hospital inventory before enabling in a production setup card.</x:v>
      </x:c>
      <x:c r="H1189" t="str">
        <x:v>Open</x:v>
      </x:c>
    </x:row>
    <x:row r="1190">
      <x:c r="A1190" t="str">
        <x:v>QA-C0BF5E2550</x:v>
      </x:c>
      <x:c r="B1190" t="str">
        <x:v>Product</x:v>
      </x:c>
      <x:c r="C1190" t="str">
        <x:v>PRD-BF8CA98FF8</x:v>
      </x:c>
      <x:c r="D1190" t="str">
        <x:v>High</x:v>
      </x:c>
      <x:c r="E1190" t="str">
        <x:v>Production verification</x:v>
      </x:c>
      <x:c r="F1190" t="str">
        <x:v>FUJIFILM SonoSite SonoSite C5-1 Transducer (C5-1) is source-backed but has not completed all production-readiness gates.</x:v>
      </x:c>
      <x:c r="G1190" t="str">
        <x:v>Verify current U.S. labeling/indication, exact orderable configuration, IFU compatibility, UDI/GTIN where applicable, and hospital inventory before enabling in a production setup card.</x:v>
      </x:c>
      <x:c r="H1190" t="str">
        <x:v>Open</x:v>
      </x:c>
    </x:row>
    <x:row r="1191">
      <x:c r="A1191" t="str">
        <x:v>QA-22C764C696</x:v>
      </x:c>
      <x:c r="B1191" t="str">
        <x:v>Product</x:v>
      </x:c>
      <x:c r="C1191" t="str">
        <x:v>PRD-AB6D9F097B</x:v>
      </x:c>
      <x:c r="D1191" t="str">
        <x:v>High</x:v>
      </x:c>
      <x:c r="E1191" t="str">
        <x:v>Production verification</x:v>
      </x:c>
      <x:c r="F1191" t="str">
        <x:v>FUJIFILM SonoSite SonoSite C10-3 Transducer (C10-3) is source-backed but has not completed all production-readiness gates.</x:v>
      </x:c>
      <x:c r="G1191" t="str">
        <x:v>Verify current U.S. labeling/indication, exact orderable configuration, IFU compatibility, UDI/GTIN where applicable, and hospital inventory before enabling in a production setup card.</x:v>
      </x:c>
      <x:c r="H1191" t="str">
        <x:v>Open</x:v>
      </x:c>
    </x:row>
    <x:row r="1192">
      <x:c r="A1192" t="str">
        <x:v>QA-EE0A34BF59</x:v>
      </x:c>
      <x:c r="B1192" t="str">
        <x:v>Product</x:v>
      </x:c>
      <x:c r="C1192" t="str">
        <x:v>PRD-425DB43083</x:v>
      </x:c>
      <x:c r="D1192" t="str">
        <x:v>High</x:v>
      </x:c>
      <x:c r="E1192" t="str">
        <x:v>Production verification</x:v>
      </x:c>
      <x:c r="F1192" t="str">
        <x:v>FUJIFILM SonoSite SonoSite L12-3 Transducer (L12-3) is source-backed but has not completed all production-readiness gates.</x:v>
      </x:c>
      <x:c r="G1192" t="str">
        <x:v>Verify current U.S. labeling/indication, exact orderable configuration, IFU compatibility, UDI/GTIN where applicable, and hospital inventory before enabling in a production setup card.</x:v>
      </x:c>
      <x:c r="H1192" t="str">
        <x:v>Open</x:v>
      </x:c>
    </x:row>
    <x:row r="1193">
      <x:c r="A1193" t="str">
        <x:v>QA-9B78A2A49A</x:v>
      </x:c>
      <x:c r="B1193" t="str">
        <x:v>Product</x:v>
      </x:c>
      <x:c r="C1193" t="str">
        <x:v>PRD-075C3EC5EE</x:v>
      </x:c>
      <x:c r="D1193" t="str">
        <x:v>High</x:v>
      </x:c>
      <x:c r="E1193" t="str">
        <x:v>Production verification</x:v>
      </x:c>
      <x:c r="F1193" t="str">
        <x:v>FUJIFILM SonoSite SonoSite L13-6 Transducer (L13-6) is source-backed but has not completed all production-readiness gates.</x:v>
      </x:c>
      <x:c r="G1193" t="str">
        <x:v>Verify current U.S. labeling/indication, exact orderable configuration, IFU compatibility, UDI/GTIN where applicable, and hospital inventory before enabling in a production setup card.</x:v>
      </x:c>
      <x:c r="H1193" t="str">
        <x:v>Open</x:v>
      </x:c>
    </x:row>
    <x:row r="1194">
      <x:c r="A1194" t="str">
        <x:v>QA-8CE3F08765</x:v>
      </x:c>
      <x:c r="B1194" t="str">
        <x:v>Product</x:v>
      </x:c>
      <x:c r="C1194" t="str">
        <x:v>PRD-19DEF7AEC5</x:v>
      </x:c>
      <x:c r="D1194" t="str">
        <x:v>High</x:v>
      </x:c>
      <x:c r="E1194" t="str">
        <x:v>Production verification</x:v>
      </x:c>
      <x:c r="F1194" t="str">
        <x:v>FUJIFILM SonoSite SonoSite L15-4 Transducer (L15-4) is source-backed but has not completed all production-readiness gates.</x:v>
      </x:c>
      <x:c r="G1194" t="str">
        <x:v>Verify current U.S. labeling/indication, exact orderable configuration, IFU compatibility, UDI/GTIN where applicable, and hospital inventory before enabling in a production setup card.</x:v>
      </x:c>
      <x:c r="H1194" t="str">
        <x:v>Open</x:v>
      </x:c>
    </x:row>
    <x:row r="1195">
      <x:c r="A1195" t="str">
        <x:v>QA-D3E3B1FC8A</x:v>
      </x:c>
      <x:c r="B1195" t="str">
        <x:v>Product</x:v>
      </x:c>
      <x:c r="C1195" t="str">
        <x:v>PRD-9E24CD4C73</x:v>
      </x:c>
      <x:c r="D1195" t="str">
        <x:v>High</x:v>
      </x:c>
      <x:c r="E1195" t="str">
        <x:v>Production verification</x:v>
      </x:c>
      <x:c r="F1195" t="str">
        <x:v>FUJIFILM SonoSite SonoSite L19-5 Transducer (L19-5) is source-backed but has not completed all production-readiness gates.</x:v>
      </x:c>
      <x:c r="G1195" t="str">
        <x:v>Verify current U.S. labeling/indication, exact orderable configuration, IFU compatibility, UDI/GTIN where applicable, and hospital inventory before enabling in a production setup card.</x:v>
      </x:c>
      <x:c r="H1195" t="str">
        <x:v>Open</x:v>
      </x:c>
    </x:row>
    <x:row r="1196">
      <x:c r="A1196" t="str">
        <x:v>QA-A83DD5FF1D</x:v>
      </x:c>
      <x:c r="B1196" t="str">
        <x:v>Product</x:v>
      </x:c>
      <x:c r="C1196" t="str">
        <x:v>PRD-C79EA91A93</x:v>
      </x:c>
      <x:c r="D1196" t="str">
        <x:v>High</x:v>
      </x:c>
      <x:c r="E1196" t="str">
        <x:v>Production verification</x:v>
      </x:c>
      <x:c r="F1196" t="str">
        <x:v>FUJIFILM SonoSite SonoSite P5-1 Transducer (P5-1) is source-backed but has not completed all production-readiness gates.</x:v>
      </x:c>
      <x:c r="G1196" t="str">
        <x:v>Verify current U.S. labeling/indication, exact orderable configuration, IFU compatibility, UDI/GTIN where applicable, and hospital inventory before enabling in a production setup card.</x:v>
      </x:c>
      <x:c r="H1196" t="str">
        <x:v>Open</x:v>
      </x:c>
    </x:row>
    <x:row r="1197">
      <x:c r="A1197" t="str">
        <x:v>QA-75209F87AE</x:v>
      </x:c>
      <x:c r="B1197" t="str">
        <x:v>Product</x:v>
      </x:c>
      <x:c r="C1197" t="str">
        <x:v>PRD-8ACE654E89</x:v>
      </x:c>
      <x:c r="D1197" t="str">
        <x:v>High</x:v>
      </x:c>
      <x:c r="E1197" t="str">
        <x:v>Production verification</x:v>
      </x:c>
      <x:c r="F1197" t="str">
        <x:v>FUJIFILM SonoSite SonoSite P11-3 Transducer (P11-3) is source-backed but has not completed all production-readiness gates.</x:v>
      </x:c>
      <x:c r="G1197" t="str">
        <x:v>Verify current U.S. labeling/indication, exact orderable configuration, IFU compatibility, UDI/GTIN where applicable, and hospital inventory before enabling in a production setup card.</x:v>
      </x:c>
      <x:c r="H1197" t="str">
        <x:v>Open</x:v>
      </x:c>
    </x:row>
    <x:row r="1198">
      <x:c r="A1198" t="str">
        <x:v>QA-4326AA4EF0</x:v>
      </x:c>
      <x:c r="B1198" t="str">
        <x:v>Product</x:v>
      </x:c>
      <x:c r="C1198" t="str">
        <x:v>PRD-A5EE9A7377</x:v>
      </x:c>
      <x:c r="D1198" t="str">
        <x:v>High</x:v>
      </x:c>
      <x:c r="E1198" t="str">
        <x:v>Production verification</x:v>
      </x:c>
      <x:c r="F1198" t="str">
        <x:v>FUJIFILM SonoSite SonoSite UHF46-20 Transducer (UHF46-20) is source-backed but has not completed all production-readiness gates.</x:v>
      </x:c>
      <x:c r="G1198" t="str">
        <x:v>Verify current U.S. labeling/indication, exact orderable configuration, IFU compatibility, UDI/GTIN where applicable, and hospital inventory before enabling in a production setup card.</x:v>
      </x:c>
      <x:c r="H1198" t="str">
        <x:v>Open</x:v>
      </x:c>
    </x:row>
    <x:row r="1199">
      <x:c r="A1199" t="str">
        <x:v>QA-38AE11009C</x:v>
      </x:c>
      <x:c r="B1199" t="str">
        <x:v>Product</x:v>
      </x:c>
      <x:c r="C1199" t="str">
        <x:v>PRD-C4AF21C279</x:v>
      </x:c>
      <x:c r="D1199" t="str">
        <x:v>Medium</x:v>
      </x:c>
      <x:c r="E1199" t="str">
        <x:v>Production verification</x:v>
      </x:c>
      <x:c r="F1199" t="str">
        <x:v>Scivita Medical Technology Scivita Single-Use Broncho Videoscope 2.8 (SBV-1A-B) is source-backed but has not completed all production-readiness gates.</x:v>
      </x:c>
      <x:c r="G1199" t="str">
        <x:v>Verify current U.S. labeling/indication, exact orderable configuration, IFU compatibility, UDI/GTIN where applicable, and hospital inventory before enabling in a production setup card.</x:v>
      </x:c>
      <x:c r="H1199" t="str">
        <x:v>Open</x:v>
      </x:c>
    </x:row>
    <x:row r="1200">
      <x:c r="A1200" t="str">
        <x:v>QA-E2647D3067</x:v>
      </x:c>
      <x:c r="B1200" t="str">
        <x:v>Product</x:v>
      </x:c>
      <x:c r="C1200" t="str">
        <x:v>PRD-E3605F6BFF</x:v>
      </x:c>
      <x:c r="D1200" t="str">
        <x:v>Medium</x:v>
      </x:c>
      <x:c r="E1200" t="str">
        <x:v>Production verification</x:v>
      </x:c>
      <x:c r="F1200" t="str">
        <x:v>Scivita Medical Technology Scivita Single-Use Broncho Videoscope 4.2 (SBV-1B-B) is source-backed but has not completed all production-readiness gates.</x:v>
      </x:c>
      <x:c r="G1200" t="str">
        <x:v>Verify current U.S. labeling/indication, exact orderable configuration, IFU compatibility, UDI/GTIN where applicable, and hospital inventory before enabling in a production setup card.</x:v>
      </x:c>
      <x:c r="H1200" t="str">
        <x:v>Open</x:v>
      </x:c>
    </x:row>
    <x:row r="1201">
      <x:c r="A1201" t="str">
        <x:v>QA-94C9B3064D</x:v>
      </x:c>
      <x:c r="B1201" t="str">
        <x:v>Product</x:v>
      </x:c>
      <x:c r="C1201" t="str">
        <x:v>PRD-ADBBF2B8C9</x:v>
      </x:c>
      <x:c r="D1201" t="str">
        <x:v>Medium</x:v>
      </x:c>
      <x:c r="E1201" t="str">
        <x:v>Production verification</x:v>
      </x:c>
      <x:c r="F1201" t="str">
        <x:v>Scivita Medical Technology Scivita Single-Use Broncho Videoscope 5.6 (SBV-1C-B) is source-backed but has not completed all production-readiness gates.</x:v>
      </x:c>
      <x:c r="G1201" t="str">
        <x:v>Verify current U.S. labeling/indication, exact orderable configuration, IFU compatibility, UDI/GTIN where applicable, and hospital inventory before enabling in a production setup card.</x:v>
      </x:c>
      <x:c r="H1201" t="str">
        <x:v>Open</x:v>
      </x:c>
    </x:row>
    <x:row r="1202">
      <x:c r="A1202" t="str">
        <x:v>QA-3035E28B0E</x:v>
      </x:c>
      <x:c r="B1202" t="str">
        <x:v>Product</x:v>
      </x:c>
      <x:c r="C1202" t="str">
        <x:v>PRD-F858AF48F6</x:v>
      </x:c>
      <x:c r="D1202" t="str">
        <x:v>Medium</x:v>
      </x:c>
      <x:c r="E1202" t="str">
        <x:v>Production verification</x:v>
      </x:c>
      <x:c r="F1202" t="str">
        <x:v>Scivita Medical Technology Scivita Bronchus Sampler (BS-6060) is source-backed but has not completed all production-readiness gates.</x:v>
      </x:c>
      <x:c r="G1202" t="str">
        <x:v>Verify current U.S. labeling/indication, exact orderable configuration, IFU compatibility, UDI/GTIN where applicable, and hospital inventory before enabling in a production setup card.</x:v>
      </x:c>
      <x:c r="H1202" t="str">
        <x:v>Open</x:v>
      </x:c>
    </x:row>
    <x:row r="1203">
      <x:c r="A1203" t="str">
        <x:v>QA-E4FA76D038</x:v>
      </x:c>
      <x:c r="B1203" t="str">
        <x:v>Product</x:v>
      </x:c>
      <x:c r="C1203" t="str">
        <x:v>PRD-A19F031A49</x:v>
      </x:c>
      <x:c r="D1203" t="str">
        <x:v>Medium</x:v>
      </x:c>
      <x:c r="E1203" t="str">
        <x:v>Production verification</x:v>
      </x:c>
      <x:c r="F1203" t="str">
        <x:v>Scivita Medical Technology Scivita Sample Container (SC-60) is source-backed but has not completed all production-readiness gates.</x:v>
      </x:c>
      <x:c r="G1203" t="str">
        <x:v>Verify current U.S. labeling/indication, exact orderable configuration, IFU compatibility, UDI/GTIN where applicable, and hospital inventory before enabling in a production setup card.</x:v>
      </x:c>
      <x:c r="H1203" t="str">
        <x:v>Open</x:v>
      </x:c>
    </x:row>
    <x:row r="1204">
      <x:c r="A1204" t="str">
        <x:v>QA-DD1D3785E4</x:v>
      </x:c>
      <x:c r="B1204" t="str">
        <x:v>Product</x:v>
      </x:c>
      <x:c r="C1204" t="str">
        <x:v>PRD-FDAC925AF1</x:v>
      </x:c>
      <x:c r="D1204" t="str">
        <x:v>Medium</x:v>
      </x:c>
      <x:c r="E1204" t="str">
        <x:v>Production verification</x:v>
      </x:c>
      <x:c r="F1204" t="str">
        <x:v>Scivita Medical Technology Scivita Bracket (BRK-S01) is source-backed but has not completed all production-readiness gates.</x:v>
      </x:c>
      <x:c r="G1204" t="str">
        <x:v>Verify current U.S. labeling/indication, exact orderable configuration, IFU compatibility, UDI/GTIN where applicable, and hospital inventory before enabling in a production setup card.</x:v>
      </x:c>
      <x:c r="H1204" t="str">
        <x:v>Open</x:v>
      </x:c>
    </x:row>
    <x:row r="1205">
      <x:c r="A1205" t="str">
        <x:v>QA-DBDE4B6DC5</x:v>
      </x:c>
      <x:c r="B1205" t="str">
        <x:v>Product</x:v>
      </x:c>
      <x:c r="C1205" t="str">
        <x:v>PRD-9BB524F077</x:v>
      </x:c>
      <x:c r="D1205" t="str">
        <x:v>Medium</x:v>
      </x:c>
      <x:c r="E1205" t="str">
        <x:v>Production verification</x:v>
      </x:c>
      <x:c r="F1205" t="str">
        <x:v>Scivita Medical Technology Scivita Full HD Visualization Endoscopic Image Processor HDVS-S300D (HDVS-S300D) is source-backed but has not completed all production-readiness gates.</x:v>
      </x:c>
      <x:c r="G1205" t="str">
        <x:v>Verify current U.S. labeling/indication, exact orderable configuration, IFU compatibility, UDI/GTIN where applicable, and hospital inventory before enabling in a production setup card.</x:v>
      </x:c>
      <x:c r="H1205" t="str">
        <x:v>Open</x:v>
      </x:c>
    </x:row>
    <x:row r="1206">
      <x:c r="A1206" t="str">
        <x:v>QA-306C4605A1</x:v>
      </x:c>
      <x:c r="B1206" t="str">
        <x:v>Product</x:v>
      </x:c>
      <x:c r="C1206" t="str">
        <x:v>PRD-DF917ECDBF</x:v>
      </x:c>
      <x:c r="D1206" t="str">
        <x:v>High</x:v>
      </x:c>
      <x:c r="E1206" t="str">
        <x:v>Production verification</x:v>
      </x:c>
      <x:c r="F1206" t="str">
        <x:v>Intuitive Surgical Ion Endoluminal System (Ion Endoluminal System) is source-backed but has not completed all production-readiness gates.</x:v>
      </x:c>
      <x:c r="G1206" t="str">
        <x:v>Verify current U.S. labeling/indication, exact orderable configuration, IFU compatibility, UDI/GTIN where applicable, and hospital inventory before enabling in a production setup card.</x:v>
      </x:c>
      <x:c r="H1206" t="str">
        <x:v>Open</x:v>
      </x:c>
    </x:row>
    <x:row r="1207">
      <x:c r="A1207" t="str">
        <x:v>QA-89784026FE</x:v>
      </x:c>
      <x:c r="B1207" t="str">
        <x:v>Product</x:v>
      </x:c>
      <x:c r="C1207" t="str">
        <x:v>PRD-48C48C68BA</x:v>
      </x:c>
      <x:c r="D1207" t="str">
        <x:v>High</x:v>
      </x:c>
      <x:c r="E1207" t="str">
        <x:v>Production verification</x:v>
      </x:c>
      <x:c r="F1207" t="str">
        <x:v>Intuitive Surgical Ion Fully Articulating Catheter (490105) is source-backed but has not completed all production-readiness gates.</x:v>
      </x:c>
      <x:c r="G1207" t="str">
        <x:v>Verify current U.S. labeling/indication, exact orderable configuration, IFU compatibility, UDI/GTIN where applicable, and hospital inventory before enabling in a production setup card.</x:v>
      </x:c>
      <x:c r="H1207" t="str">
        <x:v>Open</x:v>
      </x:c>
    </x:row>
    <x:row r="1208">
      <x:c r="A1208" t="str">
        <x:v>QA-398FFF4117</x:v>
      </x:c>
      <x:c r="B1208" t="str">
        <x:v>Product</x:v>
      </x:c>
      <x:c r="C1208" t="str">
        <x:v>PRD-CC913540D8</x:v>
      </x:c>
      <x:c r="D1208" t="str">
        <x:v>High</x:v>
      </x:c>
      <x:c r="E1208" t="str">
        <x:v>Production verification</x:v>
      </x:c>
      <x:c r="F1208" t="str">
        <x:v>Intuitive Surgical Ion Peripheral Vision Probe (490106) is source-backed but has not completed all production-readiness gates.</x:v>
      </x:c>
      <x:c r="G1208" t="str">
        <x:v>Verify current U.S. labeling/indication, exact orderable configuration, IFU compatibility, UDI/GTIN where applicable, and hospital inventory before enabling in a production setup card.</x:v>
      </x:c>
      <x:c r="H1208" t="str">
        <x:v>Open</x:v>
      </x:c>
    </x:row>
    <x:row r="1209">
      <x:c r="A1209" t="str">
        <x:v>QA-630252A273</x:v>
      </x:c>
      <x:c r="B1209" t="str">
        <x:v>Product</x:v>
      </x:c>
      <x:c r="C1209" t="str">
        <x:v>PRD-F43740CB5C</x:v>
      </x:c>
      <x:c r="D1209" t="str">
        <x:v>High</x:v>
      </x:c>
      <x:c r="E1209" t="str">
        <x:v>Production verification</x:v>
      </x:c>
      <x:c r="F1209" t="str">
        <x:v>Intuitive Surgical Ion Flexision Biopsy Needle 23G (490102) is source-backed but has not completed all production-readiness gates.</x:v>
      </x:c>
      <x:c r="G1209" t="str">
        <x:v>Verify current U.S. labeling/indication, exact orderable configuration, IFU compatibility, UDI/GTIN where applicable, and hospital inventory before enabling in a production setup card.</x:v>
      </x:c>
      <x:c r="H1209" t="str">
        <x:v>Open</x:v>
      </x:c>
    </x:row>
    <x:row r="1210">
      <x:c r="A1210" t="str">
        <x:v>QA-3113B8E9AE</x:v>
      </x:c>
      <x:c r="B1210" t="str">
        <x:v>Product</x:v>
      </x:c>
      <x:c r="C1210" t="str">
        <x:v>PRD-8A4A27BDD7</x:v>
      </x:c>
      <x:c r="D1210" t="str">
        <x:v>High</x:v>
      </x:c>
      <x:c r="E1210" t="str">
        <x:v>Production verification</x:v>
      </x:c>
      <x:c r="F1210" t="str">
        <x:v>Intuitive Surgical Ion Flexision Biopsy Needle 21G (490103) is source-backed but has not completed all production-readiness gates.</x:v>
      </x:c>
      <x:c r="G1210" t="str">
        <x:v>Verify current U.S. labeling/indication, exact orderable configuration, IFU compatibility, UDI/GTIN where applicable, and hospital inventory before enabling in a production setup card.</x:v>
      </x:c>
      <x:c r="H1210" t="str">
        <x:v>Open</x:v>
      </x:c>
    </x:row>
    <x:row r="1211">
      <x:c r="A1211" t="str">
        <x:v>QA-F4FFEB0234</x:v>
      </x:c>
      <x:c r="B1211" t="str">
        <x:v>Product</x:v>
      </x:c>
      <x:c r="C1211" t="str">
        <x:v>PRD-7397B6CA00</x:v>
      </x:c>
      <x:c r="D1211" t="str">
        <x:v>High</x:v>
      </x:c>
      <x:c r="E1211" t="str">
        <x:v>Production verification</x:v>
      </x:c>
      <x:c r="F1211" t="str">
        <x:v>Intuitive Surgical Ion Flexision Biopsy Needle 19G (490104) is source-backed but has not completed all production-readiness gates.</x:v>
      </x:c>
      <x:c r="G1211" t="str">
        <x:v>Verify current U.S. labeling/indication, exact orderable configuration, IFU compatibility, UDI/GTIN where applicable, and hospital inventory before enabling in a production setup card.</x:v>
      </x:c>
      <x:c r="H1211" t="str">
        <x:v>Open</x:v>
      </x:c>
    </x:row>
    <x:row r="1212">
      <x:c r="A1212" t="str">
        <x:v>QA-84DBFEB074</x:v>
      </x:c>
      <x:c r="B1212" t="str">
        <x:v>Product</x:v>
      </x:c>
      <x:c r="C1212" t="str">
        <x:v>PRD-F60C3305B4</x:v>
      </x:c>
      <x:c r="D1212" t="str">
        <x:v>Medium</x:v>
      </x:c>
      <x:c r="E1212" t="str">
        <x:v>Production verification</x:v>
      </x:c>
      <x:c r="F1212" t="str">
        <x:v>Ambu Ambu aScope 5 Broncho HD 5.6/2.8 (622001000US) is source-backed but has not completed all production-readiness gates.</x:v>
      </x:c>
      <x:c r="G1212" t="str">
        <x:v>Verify current U.S. labeling/indication, exact orderable configuration, IFU compatibility, UDI/GTIN where applicable, and hospital inventory before enabling in a production setup card.</x:v>
      </x:c>
      <x:c r="H1212" t="str">
        <x:v>Open</x:v>
      </x:c>
    </x:row>
    <x:row r="1213">
      <x:c r="A1213" t="str">
        <x:v>QA-F00B2C97F0</x:v>
      </x:c>
      <x:c r="B1213" t="str">
        <x:v>Product</x:v>
      </x:c>
      <x:c r="C1213" t="str">
        <x:v>PRD-B5A820BB11</x:v>
      </x:c>
      <x:c r="D1213" t="str">
        <x:v>Medium</x:v>
      </x:c>
      <x:c r="E1213" t="str">
        <x:v>Production verification</x:v>
      </x:c>
      <x:c r="F1213" t="str">
        <x:v>Ambu Ambu aScope 5 Broncho HD 5.0/2.2 (621001000US) is source-backed but has not completed all production-readiness gates.</x:v>
      </x:c>
      <x:c r="G1213" t="str">
        <x:v>Verify current U.S. labeling/indication, exact orderable configuration, IFU compatibility, UDI/GTIN where applicable, and hospital inventory before enabling in a production setup card.</x:v>
      </x:c>
      <x:c r="H1213" t="str">
        <x:v>Open</x:v>
      </x:c>
    </x:row>
    <x:row r="1214">
      <x:c r="A1214" t="str">
        <x:v>QA-5CF4C71FC5</x:v>
      </x:c>
      <x:c r="B1214" t="str">
        <x:v>Product</x:v>
      </x:c>
      <x:c r="C1214" t="str">
        <x:v>PRD-362650CAB3</x:v>
      </x:c>
      <x:c r="D1214" t="str">
        <x:v>Medium</x:v>
      </x:c>
      <x:c r="E1214" t="str">
        <x:v>Production verification</x:v>
      </x:c>
      <x:c r="F1214" t="str">
        <x:v>Ambu Ambu aScope 5 Broncho 4.2/2.2 (620001000US) is source-backed but has not completed all production-readiness gates.</x:v>
      </x:c>
      <x:c r="G1214" t="str">
        <x:v>Verify current U.S. labeling/indication, exact orderable configuration, IFU compatibility, UDI/GTIN where applicable, and hospital inventory before enabling in a production setup card.</x:v>
      </x:c>
      <x:c r="H1214" t="str">
        <x:v>Open</x:v>
      </x:c>
    </x:row>
    <x:row r="1215">
      <x:c r="A1215" t="str">
        <x:v>QA-2681AE6C0E</x:v>
      </x:c>
      <x:c r="B1215" t="str">
        <x:v>Product</x:v>
      </x:c>
      <x:c r="C1215" t="str">
        <x:v>PRD-950BF5E893</x:v>
      </x:c>
      <x:c r="D1215" t="str">
        <x:v>Medium</x:v>
      </x:c>
      <x:c r="E1215" t="str">
        <x:v>Production verification</x:v>
      </x:c>
      <x:c r="F1215" t="str">
        <x:v>Ambu Ambu aScope 5 Broncho 2.7/1.2 (624001000US) is source-backed but has not completed all production-readiness gates.</x:v>
      </x:c>
      <x:c r="G1215" t="str">
        <x:v>Verify current U.S. labeling/indication, exact orderable configuration, IFU compatibility, UDI/GTIN where applicable, and hospital inventory before enabling in a production setup card.</x:v>
      </x:c>
      <x:c r="H1215" t="str">
        <x:v>Open</x:v>
      </x:c>
    </x:row>
    <x:row r="1216">
      <x:c r="A1216" t="str">
        <x:v>QA-72EA81B22C</x:v>
      </x:c>
      <x:c r="B1216" t="str">
        <x:v>Product</x:v>
      </x:c>
      <x:c r="C1216" t="str">
        <x:v>PRD-04A0F61F62</x:v>
      </x:c>
      <x:c r="D1216" t="str">
        <x:v>Medium</x:v>
      </x:c>
      <x:c r="E1216" t="str">
        <x:v>Production verification</x:v>
      </x:c>
      <x:c r="F1216" t="str">
        <x:v>Ambu Ambu aScope 5 Broncho HD 5.6/2.8 Sampler Set (622002000US) is source-backed but has not completed all production-readiness gates.</x:v>
      </x:c>
      <x:c r="G1216" t="str">
        <x:v>Verify current U.S. labeling/indication, exact orderable configuration, IFU compatibility, UDI/GTIN where applicable, and hospital inventory before enabling in a production setup card.</x:v>
      </x:c>
      <x:c r="H1216" t="str">
        <x:v>Open</x:v>
      </x:c>
    </x:row>
    <x:row r="1217">
      <x:c r="A1217" t="str">
        <x:v>QA-E57485FF18</x:v>
      </x:c>
      <x:c r="B1217" t="str">
        <x:v>Product</x:v>
      </x:c>
      <x:c r="C1217" t="str">
        <x:v>PRD-F702345A7B</x:v>
      </x:c>
      <x:c r="D1217" t="str">
        <x:v>Medium</x:v>
      </x:c>
      <x:c r="E1217" t="str">
        <x:v>Production verification</x:v>
      </x:c>
      <x:c r="F1217" t="str">
        <x:v>Ambu Ambu aScope 5 Broncho HD 5.0/2.2 Sampler Set (621002000US) is source-backed but has not completed all production-readiness gates.</x:v>
      </x:c>
      <x:c r="G1217" t="str">
        <x:v>Verify current U.S. labeling/indication, exact orderable configuration, IFU compatibility, UDI/GTIN where applicable, and hospital inventory before enabling in a production setup card.</x:v>
      </x:c>
      <x:c r="H1217" t="str">
        <x:v>Open</x:v>
      </x:c>
    </x:row>
    <x:row r="1218">
      <x:c r="A1218" t="str">
        <x:v>QA-3DA35BBE72</x:v>
      </x:c>
      <x:c r="B1218" t="str">
        <x:v>Product</x:v>
      </x:c>
      <x:c r="C1218" t="str">
        <x:v>PRD-3AA4C645B9</x:v>
      </x:c>
      <x:c r="D1218" t="str">
        <x:v>Medium</x:v>
      </x:c>
      <x:c r="E1218" t="str">
        <x:v>Production verification</x:v>
      </x:c>
      <x:c r="F1218" t="str">
        <x:v>Ambu Ambu aScope BronchoSampler 60 SC (480 500 000US) is source-backed but has not completed all production-readiness gates.</x:v>
      </x:c>
      <x:c r="G1218" t="str">
        <x:v>Verify current U.S. labeling/indication, exact orderable configuration, IFU compatibility, UDI/GTIN where applicable, and hospital inventory before enabling in a production setup card.</x:v>
      </x:c>
      <x:c r="H1218" t="str">
        <x:v>Open</x:v>
      </x:c>
    </x:row>
    <x:row r="1219">
      <x:c r="A1219" t="str">
        <x:v>QA-5B2F43F5A1</x:v>
      </x:c>
      <x:c r="B1219" t="str">
        <x:v>Product</x:v>
      </x:c>
      <x:c r="C1219" t="str">
        <x:v>PRD-A2FFE725BD</x:v>
      </x:c>
      <x:c r="D1219" t="str">
        <x:v>Medium</x:v>
      </x:c>
      <x:c r="E1219" t="str">
        <x:v>Production verification</x:v>
      </x:c>
      <x:c r="F1219" t="str">
        <x:v>Ambu Ambu aBox 2 (505001000US2) is source-backed but has not completed all production-readiness gates.</x:v>
      </x:c>
      <x:c r="G1219" t="str">
        <x:v>Verify current U.S. labeling/indication, exact orderable configuration, IFU compatibility, UDI/GTIN where applicable, and hospital inventory before enabling in a production setup card.</x:v>
      </x:c>
      <x:c r="H1219" t="str">
        <x:v>Open</x:v>
      </x:c>
    </x:row>
    <x:row r="1220">
      <x:c r="A1220" t="str">
        <x:v>QA-39D6F53452</x:v>
      </x:c>
      <x:c r="B1220" t="str">
        <x:v>Product</x:v>
      </x:c>
      <x:c r="C1220" t="str">
        <x:v>PRD-7E05B194BE</x:v>
      </x:c>
      <x:c r="D1220" t="str">
        <x:v>Medium</x:v>
      </x:c>
      <x:c r="E1220" t="str">
        <x:v>Production verification</x:v>
      </x:c>
      <x:c r="F1220" t="str">
        <x:v>Ambu Ambu aView 2 Advance (405011000) is source-backed but has not completed all production-readiness gates.</x:v>
      </x:c>
      <x:c r="G1220" t="str">
        <x:v>Verify current U.S. labeling/indication, exact orderable configuration, IFU compatibility, UDI/GTIN where applicable, and hospital inventory before enabling in a production setup card.</x:v>
      </x:c>
      <x:c r="H1220" t="str">
        <x:v>Open</x:v>
      </x:c>
    </x:row>
    <x:row r="1221">
      <x:c r="A1221" t="str">
        <x:v>QA-3E6DB823FD</x:v>
      </x:c>
      <x:c r="B1221" t="str">
        <x:v>Product</x:v>
      </x:c>
      <x:c r="C1221" t="str">
        <x:v>PRD-AD33CCF9E8</x:v>
      </x:c>
      <x:c r="D1221" t="str">
        <x:v>Medium</x:v>
      </x:c>
      <x:c r="E1221" t="str">
        <x:v>Production verification</x:v>
      </x:c>
      <x:c r="F1221" t="str">
        <x:v>Ambu Ambu aCart Compact KU (KU.9713.800) is source-backed but has not completed all production-readiness gates.</x:v>
      </x:c>
      <x:c r="G1221" t="str">
        <x:v>Verify current U.S. labeling/indication, exact orderable configuration, IFU compatibility, UDI/GTIN where applicable, and hospital inventory before enabling in a production setup card.</x:v>
      </x:c>
      <x:c r="H1221" t="str">
        <x:v>Open</x:v>
      </x:c>
    </x:row>
    <x:row r="1222">
      <x:c r="A1222" t="str">
        <x:v>QA-3ED660F7F3</x:v>
      </x:c>
      <x:c r="B1222" t="str">
        <x:v>Product</x:v>
      </x:c>
      <x:c r="C1222" t="str">
        <x:v>PRD-CE5DCA0D3A</x:v>
      </x:c>
      <x:c r="D1222" t="str">
        <x:v>Medium</x:v>
      </x:c>
      <x:c r="E1222" t="str">
        <x:v>Production verification</x:v>
      </x:c>
      <x:c r="F1222" t="str">
        <x:v>Ambu Ambu aCart Compact Vario Mount HA (HA.3000.991) is source-backed but has not completed all production-readiness gates.</x:v>
      </x:c>
      <x:c r="G1222" t="str">
        <x:v>Verify current U.S. labeling/indication, exact orderable configuration, IFU compatibility, UDI/GTIN where applicable, and hospital inventory before enabling in a production setup card.</x:v>
      </x:c>
      <x:c r="H1222" t="str">
        <x:v>Open</x:v>
      </x:c>
    </x:row>
    <x:row r="1223">
      <x:c r="A1223" t="str">
        <x:v>QA-C0934CCC40</x:v>
      </x:c>
      <x:c r="B1223" t="str">
        <x:v>Product</x:v>
      </x:c>
      <x:c r="C1223" t="str">
        <x:v>PRD-5543746F59</x:v>
      </x:c>
      <x:c r="D1223" t="str">
        <x:v>High</x:v>
      </x:c>
      <x:c r="E1223" t="str">
        <x:v>Production verification</x:v>
      </x:c>
      <x:c r="F1223" t="str">
        <x:v>Olympus Olympus OER-Pro Automated Endoscope Reprocessor (OER-Pro) is source-backed but has not completed all production-readiness gates.</x:v>
      </x:c>
      <x:c r="G1223" t="str">
        <x:v>Verify current U.S. labeling/indication, exact orderable configuration, IFU compatibility, UDI/GTIN where applicable, and hospital inventory before enabling in a production setup card.</x:v>
      </x:c>
      <x:c r="H1223" t="str">
        <x:v>Open</x:v>
      </x:c>
    </x:row>
    <x:row r="1224">
      <x:c r="A1224" t="str">
        <x:v>QA-A0693789DF</x:v>
      </x:c>
      <x:c r="B1224" t="str">
        <x:v>Product</x:v>
      </x:c>
      <x:c r="C1224" t="str">
        <x:v>PRD-B8C591E5D9</x:v>
      </x:c>
      <x:c r="D1224" t="str">
        <x:v>High</x:v>
      </x:c>
      <x:c r="E1224" t="str">
        <x:v>Production verification</x:v>
      </x:c>
      <x:c r="F1224" t="str">
        <x:v>Olympus OER-Pro Air Filter (MAJ-823) is source-backed but has not completed all production-readiness gates.</x:v>
      </x:c>
      <x:c r="G1224" t="str">
        <x:v>Verify current U.S. labeling/indication, exact orderable configuration, IFU compatibility, UDI/GTIN where applicable, and hospital inventory before enabling in a production setup card.</x:v>
      </x:c>
      <x:c r="H1224" t="str">
        <x:v>Open</x:v>
      </x:c>
    </x:row>
    <x:row r="1225">
      <x:c r="A1225" t="str">
        <x:v>QA-1C125A1B8B</x:v>
      </x:c>
      <x:c r="B1225" t="str">
        <x:v>Product</x:v>
      </x:c>
      <x:c r="C1225" t="str">
        <x:v>PRD-107849AF0E</x:v>
      </x:c>
      <x:c r="D1225" t="str">
        <x:v>High</x:v>
      </x:c>
      <x:c r="E1225" t="str">
        <x:v>Production verification</x:v>
      </x:c>
      <x:c r="F1225" t="str">
        <x:v>Olympus OER-Pro Water Filter (MAJ-824) is source-backed but has not completed all production-readiness gates.</x:v>
      </x:c>
      <x:c r="G1225" t="str">
        <x:v>Verify current U.S. labeling/indication, exact orderable configuration, IFU compatibility, UDI/GTIN where applicable, and hospital inventory before enabling in a production setup card.</x:v>
      </x:c>
      <x:c r="H1225" t="str">
        <x:v>Open</x:v>
      </x:c>
    </x:row>
    <x:row r="1226">
      <x:c r="A1226" t="str">
        <x:v>QA-83FBCD5E5B</x:v>
      </x:c>
      <x:c r="B1226" t="str">
        <x:v>Product</x:v>
      </x:c>
      <x:c r="C1226" t="str">
        <x:v>PRD-5165F27B5F</x:v>
      </x:c>
      <x:c r="D1226" t="str">
        <x:v>High</x:v>
      </x:c>
      <x:c r="E1226" t="str">
        <x:v>Production verification</x:v>
      </x:c>
      <x:c r="F1226" t="str">
        <x:v>Olympus OER-Pro Charcoal Air Filter (MAJ-822) is source-backed but has not completed all production-readiness gates.</x:v>
      </x:c>
      <x:c r="G1226" t="str">
        <x:v>Verify current U.S. labeling/indication, exact orderable configuration, IFU compatibility, UDI/GTIN where applicable, and hospital inventory before enabling in a production setup card.</x:v>
      </x:c>
      <x:c r="H1226" t="str">
        <x:v>Open</x:v>
      </x:c>
    </x:row>
    <x:row r="1227">
      <x:c r="A1227" t="str">
        <x:v>QA-D9FB7BD0CC</x:v>
      </x:c>
      <x:c r="B1227" t="str">
        <x:v>Product</x:v>
      </x:c>
      <x:c r="C1227" t="str">
        <x:v>PRD-757AD9EA38</x:v>
      </x:c>
      <x:c r="D1227" t="str">
        <x:v>High</x:v>
      </x:c>
      <x:c r="E1227" t="str">
        <x:v>Production verification</x:v>
      </x:c>
      <x:c r="F1227" t="str">
        <x:v>Olympus OER-Pro Printer Paper Roll (MAJ-1497) is source-backed but has not completed all production-readiness gates.</x:v>
      </x:c>
      <x:c r="G1227" t="str">
        <x:v>Verify current U.S. labeling/indication, exact orderable configuration, IFU compatibility, UDI/GTIN where applicable, and hospital inventory before enabling in a production setup card.</x:v>
      </x:c>
      <x:c r="H1227" t="str">
        <x:v>Open</x:v>
      </x:c>
    </x:row>
    <x:row r="1228">
      <x:c r="A1228" t="str">
        <x:v>QA-557736C427</x:v>
      </x:c>
      <x:c r="B1228" t="str">
        <x:v>Product</x:v>
      </x:c>
      <x:c r="C1228" t="str">
        <x:v>PRD-C783A34A62</x:v>
      </x:c>
      <x:c r="D1228" t="str">
        <x:v>High</x:v>
      </x:c>
      <x:c r="E1228" t="str">
        <x:v>Production verification</x:v>
      </x:c>
      <x:c r="F1228" t="str">
        <x:v>Olympus OER-Pro Scope ID Tag (MAJ-1545) is source-backed but has not completed all production-readiness gates.</x:v>
      </x:c>
      <x:c r="G1228" t="str">
        <x:v>Verify current U.S. labeling/indication, exact orderable configuration, IFU compatibility, UDI/GTIN where applicable, and hospital inventory before enabling in a production setup card.</x:v>
      </x:c>
      <x:c r="H1228" t="str">
        <x:v>Open</x:v>
      </x:c>
    </x:row>
    <x:row r="1229">
      <x:c r="A1229" t="str">
        <x:v>QA-1C667A1FA1</x:v>
      </x:c>
      <x:c r="B1229" t="str">
        <x:v>Product</x:v>
      </x:c>
      <x:c r="C1229" t="str">
        <x:v>PRD-163DFA98ED</x:v>
      </x:c>
      <x:c r="D1229" t="str">
        <x:v>High</x:v>
      </x:c>
      <x:c r="E1229" t="str">
        <x:v>Production verification</x:v>
      </x:c>
      <x:c r="F1229" t="str">
        <x:v>Olympus OER-Pro ID Chip (MAJ-1546) is source-backed but has not completed all production-readiness gates.</x:v>
      </x:c>
      <x:c r="G1229" t="str">
        <x:v>Verify current U.S. labeling/indication, exact orderable configuration, IFU compatibility, UDI/GTIN where applicable, and hospital inventory before enabling in a production setup card.</x:v>
      </x:c>
      <x:c r="H1229" t="str">
        <x:v>Open</x:v>
      </x:c>
    </x:row>
    <x:row r="1230">
      <x:c r="A1230" t="str">
        <x:v>QA-D331E58A1B</x:v>
      </x:c>
      <x:c r="B1230" t="str">
        <x:v>Product</x:v>
      </x:c>
      <x:c r="C1230" t="str">
        <x:v>PRD-23EF6EF461</x:v>
      </x:c>
      <x:c r="D1230" t="str">
        <x:v>High</x:v>
      </x:c>
      <x:c r="E1230" t="str">
        <x:v>Production verification</x:v>
      </x:c>
      <x:c r="F1230" t="str">
        <x:v>Olympus OER-Pro Connector Hanger (MAJ-865) is source-backed but has not completed all production-readiness gates.</x:v>
      </x:c>
      <x:c r="G1230" t="str">
        <x:v>Verify current U.S. labeling/indication, exact orderable configuration, IFU compatibility, UDI/GTIN where applicable, and hospital inventory before enabling in a production setup card.</x:v>
      </x:c>
      <x:c r="H1230" t="str">
        <x:v>Open</x:v>
      </x:c>
    </x:row>
    <x:row r="1231">
      <x:c r="A1231" t="str">
        <x:v>QA-ADBF11331F</x:v>
      </x:c>
      <x:c r="B1231" t="str">
        <x:v>Product</x:v>
      </x:c>
      <x:c r="C1231" t="str">
        <x:v>PRD-EB97D9D3E6</x:v>
      </x:c>
      <x:c r="D1231" t="str">
        <x:v>High</x:v>
      </x:c>
      <x:c r="E1231" t="str">
        <x:v>Production verification</x:v>
      </x:c>
      <x:c r="F1231" t="str">
        <x:v>Olympus Spiration Valve in Cartridge – 5 mm (HUD air-leak configuration) (REF-HUS-V5) is source-backed but has not completed all production-readiness gates.</x:v>
      </x:c>
      <x:c r="G1231" t="str">
        <x:v>Verify current U.S. labeling/indication, exact orderable configuration, IFU compatibility, UDI/GTIN where applicable, and hospital inventory before enabling in a production setup card.</x:v>
      </x:c>
      <x:c r="H1231" t="str">
        <x:v>Open</x:v>
      </x:c>
    </x:row>
    <x:row r="1232">
      <x:c r="A1232" t="str">
        <x:v>QA-8AE9770CA6</x:v>
      </x:c>
      <x:c r="B1232" t="str">
        <x:v>Product</x:v>
      </x:c>
      <x:c r="C1232" t="str">
        <x:v>PRD-CD8F96B3C5</x:v>
      </x:c>
      <x:c r="D1232" t="str">
        <x:v>High</x:v>
      </x:c>
      <x:c r="E1232" t="str">
        <x:v>Production verification</x:v>
      </x:c>
      <x:c r="F1232" t="str">
        <x:v>Olympus Spiration Valve in Cartridge – 6 mm (HUD air-leak configuration) (REF-HUS-V6) is source-backed but has not completed all production-readiness gates.</x:v>
      </x:c>
      <x:c r="G1232" t="str">
        <x:v>Verify current U.S. labeling/indication, exact orderable configuration, IFU compatibility, UDI/GTIN where applicable, and hospital inventory before enabling in a production setup card.</x:v>
      </x:c>
      <x:c r="H1232" t="str">
        <x:v>Open</x:v>
      </x:c>
    </x:row>
    <x:row r="1233">
      <x:c r="A1233" t="str">
        <x:v>QA-14673FFF4E</x:v>
      </x:c>
      <x:c r="B1233" t="str">
        <x:v>Product</x:v>
      </x:c>
      <x:c r="C1233" t="str">
        <x:v>PRD-561B93B2F3</x:v>
      </x:c>
      <x:c r="D1233" t="str">
        <x:v>High</x:v>
      </x:c>
      <x:c r="E1233" t="str">
        <x:v>Production verification</x:v>
      </x:c>
      <x:c r="F1233" t="str">
        <x:v>Olympus Spiration Valve in Cartridge – 7 mm (HUD air-leak configuration) (REF-HUS-V7) is source-backed but has not completed all production-readiness gates.</x:v>
      </x:c>
      <x:c r="G1233" t="str">
        <x:v>Verify current U.S. labeling/indication, exact orderable configuration, IFU compatibility, UDI/GTIN where applicable, and hospital inventory before enabling in a production setup card.</x:v>
      </x:c>
      <x:c r="H1233" t="str">
        <x:v>Open</x:v>
      </x:c>
    </x:row>
    <x:row r="1234">
      <x:c r="A1234" t="str">
        <x:v>QA-6F764C88A6</x:v>
      </x:c>
      <x:c r="B1234" t="str">
        <x:v>Product</x:v>
      </x:c>
      <x:c r="C1234" t="str">
        <x:v>PRD-D112B2C52A</x:v>
      </x:c>
      <x:c r="D1234" t="str">
        <x:v>High</x:v>
      </x:c>
      <x:c r="E1234" t="str">
        <x:v>Production verification</x:v>
      </x:c>
      <x:c r="F1234" t="str">
        <x:v>Olympus Spiration Valve in Cartridge – 9 mm (HUD air-leak configuration) (REF-HUS-V9) is source-backed but has not completed all production-readiness gates.</x:v>
      </x:c>
      <x:c r="G1234" t="str">
        <x:v>Verify current U.S. labeling/indication, exact orderable configuration, IFU compatibility, UDI/GTIN where applicable, and hospital inventory before enabling in a production setup card.</x:v>
      </x:c>
      <x:c r="H1234" t="str">
        <x:v>Open</x:v>
      </x:c>
    </x:row>
    <x:row r="1235">
      <x:c r="A1235" t="str">
        <x:v>QA-39730F5BA0</x:v>
      </x:c>
      <x:c r="B1235" t="str">
        <x:v>Product</x:v>
      </x:c>
      <x:c r="C1235" t="str">
        <x:v>PRD-07EAE54A89</x:v>
      </x:c>
      <x:c r="D1235" t="str">
        <x:v>High</x:v>
      </x:c>
      <x:c r="E1235" t="str">
        <x:v>Production verification</x:v>
      </x:c>
      <x:c r="F1235" t="str">
        <x:v>Olympus Spiration Deployment Catheter and Loader – HUD (REF-HUS-C26N) is source-backed but has not completed all production-readiness gates.</x:v>
      </x:c>
      <x:c r="G1235" t="str">
        <x:v>Verify current U.S. labeling/indication, exact orderable configuration, IFU compatibility, UDI/GTIN where applicable, and hospital inventory before enabling in a production setup card.</x:v>
      </x:c>
      <x:c r="H1235" t="str">
        <x:v>Open</x:v>
      </x:c>
    </x:row>
    <x:row r="1236">
      <x:c r="A1236" t="str">
        <x:v>QA-E58299CFEF</x:v>
      </x:c>
      <x:c r="B1236" t="str">
        <x:v>Product</x:v>
      </x:c>
      <x:c r="C1236" t="str">
        <x:v>PRD-302A6FF548</x:v>
      </x:c>
      <x:c r="D1236" t="str">
        <x:v>High</x:v>
      </x:c>
      <x:c r="E1236" t="str">
        <x:v>Production verification</x:v>
      </x:c>
      <x:c r="F1236" t="str">
        <x:v>Olympus Spiration Airway Sizing Kit – HUD (REF-HUS-VSK) is source-backed but has not completed all production-readiness gates.</x:v>
      </x:c>
      <x:c r="G1236" t="str">
        <x:v>Verify current U.S. labeling/indication, exact orderable configuration, IFU compatibility, UDI/GTIN where applicable, and hospital inventory before enabling in a production setup card.</x:v>
      </x:c>
      <x:c r="H1236" t="str">
        <x:v>Open</x:v>
      </x:c>
    </x:row>
    <x:row r="1237">
      <x:c r="A1237" t="str">
        <x:v>QA-BA3E723D24</x:v>
      </x:c>
      <x:c r="B1237" t="str">
        <x:v>Product</x:v>
      </x:c>
      <x:c r="C1237" t="str">
        <x:v>PRD-4CC32EE889</x:v>
      </x:c>
      <x:c r="D1237" t="str">
        <x:v>High</x:v>
      </x:c>
      <x:c r="E1237" t="str">
        <x:v>Production verification</x:v>
      </x:c>
      <x:c r="F1237" t="str">
        <x:v>Olympus Spiration Valve System Air Leak Procedure Kit (SVS-C26N-9-VSK) is source-backed but has not completed all production-readiness gates.</x:v>
      </x:c>
      <x:c r="G1237" t="str">
        <x:v>Verify current U.S. labeling/indication, exact orderable configuration, IFU compatibility, UDI/GTIN where applicable, and hospital inventory before enabling in a production setup card.</x:v>
      </x:c>
      <x:c r="H1237" t="str">
        <x:v>Open</x:v>
      </x:c>
    </x:row>
    <x:row r="1238">
      <x:c r="A1238" t="str">
        <x:v>QA-581342451E</x:v>
      </x:c>
      <x:c r="B1238" t="str">
        <x:v>Product</x:v>
      </x:c>
      <x:c r="C1238" t="str">
        <x:v>PRD-C8C51A4D95</x:v>
      </x:c>
      <x:c r="D1238" t="str">
        <x:v>High</x:v>
      </x:c>
      <x:c r="E1238" t="str">
        <x:v>Production verification</x:v>
      </x:c>
      <x:c r="F1238" t="str">
        <x:v>Novatech NOVATECH EWS Mixed Size Set (01EWS12A) is source-backed but has not completed all production-readiness gates.</x:v>
      </x:c>
      <x:c r="G1238" t="str">
        <x:v>Verify current U.S. labeling/indication, exact orderable configuration, IFU compatibility, UDI/GTIN where applicable, and hospital inventory before enabling in a production setup card.</x:v>
      </x:c>
      <x:c r="H1238" t="str">
        <x:v>Open</x:v>
      </x:c>
    </x:row>
    <x:row r="1239">
      <x:c r="A1239" t="str">
        <x:v>QA-FD6C358D40</x:v>
      </x:c>
      <x:c r="B1239" t="str">
        <x:v>Product</x:v>
      </x:c>
      <x:c r="C1239" t="str">
        <x:v>PRD-E3C70517F3</x:v>
      </x:c>
      <x:c r="D1239" t="str">
        <x:v>High</x:v>
      </x:c>
      <x:c r="E1239" t="str">
        <x:v>Production verification</x:v>
      </x:c>
      <x:c r="F1239" t="str">
        <x:v>Novatech NOVATECH EWS Size S (01EWS3S) is source-backed but has not completed all production-readiness gates.</x:v>
      </x:c>
      <x:c r="G1239" t="str">
        <x:v>Verify current U.S. labeling/indication, exact orderable configuration, IFU compatibility, UDI/GTIN where applicable, and hospital inventory before enabling in a production setup card.</x:v>
      </x:c>
      <x:c r="H1239" t="str">
        <x:v>Open</x:v>
      </x:c>
    </x:row>
    <x:row r="1240">
      <x:c r="A1240" t="str">
        <x:v>QA-6FEFF9129D</x:v>
      </x:c>
      <x:c r="B1240" t="str">
        <x:v>Product</x:v>
      </x:c>
      <x:c r="C1240" t="str">
        <x:v>PRD-4236459890</x:v>
      </x:c>
      <x:c r="D1240" t="str">
        <x:v>High</x:v>
      </x:c>
      <x:c r="E1240" t="str">
        <x:v>Production verification</x:v>
      </x:c>
      <x:c r="F1240" t="str">
        <x:v>Novatech NOVATECH EWS Size M (01EWS3M) is source-backed but has not completed all production-readiness gates.</x:v>
      </x:c>
      <x:c r="G1240" t="str">
        <x:v>Verify current U.S. labeling/indication, exact orderable configuration, IFU compatibility, UDI/GTIN where applicable, and hospital inventory before enabling in a production setup card.</x:v>
      </x:c>
      <x:c r="H1240" t="str">
        <x:v>Open</x:v>
      </x:c>
    </x:row>
    <x:row r="1241">
      <x:c r="A1241" t="str">
        <x:v>QA-2C9C34CA38</x:v>
      </x:c>
      <x:c r="B1241" t="str">
        <x:v>Product</x:v>
      </x:c>
      <x:c r="C1241" t="str">
        <x:v>PRD-3B31BB90C8</x:v>
      </x:c>
      <x:c r="D1241" t="str">
        <x:v>High</x:v>
      </x:c>
      <x:c r="E1241" t="str">
        <x:v>Production verification</x:v>
      </x:c>
      <x:c r="F1241" t="str">
        <x:v>Novatech NOVATECH EWS Size L (01EWS3L) is source-backed but has not completed all production-readiness gates.</x:v>
      </x:c>
      <x:c r="G1241" t="str">
        <x:v>Verify current U.S. labeling/indication, exact orderable configuration, IFU compatibility, UDI/GTIN where applicable, and hospital inventory before enabling in a production setup card.</x:v>
      </x:c>
      <x:c r="H1241" t="str">
        <x:v>Open</x:v>
      </x:c>
    </x:row>
    <x:row r="1242">
      <x:c r="A1242" t="str">
        <x:v>QA-E3EF001B22</x:v>
      </x:c>
      <x:c r="B1242" t="str">
        <x:v>Product</x:v>
      </x:c>
      <x:c r="C1242" t="str">
        <x:v>PRD-AF1D02BED5</x:v>
      </x:c>
      <x:c r="D1242" t="str">
        <x:v>High</x:v>
      </x:c>
      <x:c r="E1242" t="str">
        <x:v>Production verification</x:v>
      </x:c>
      <x:c r="F1242" t="str">
        <x:v>Novatech STERITALC PF3 Supplement Vial 3 g (16983) is source-backed but has not completed all production-readiness gates.</x:v>
      </x:c>
      <x:c r="G1242" t="str">
        <x:v>Verify current U.S. labeling/indication, exact orderable configuration, IFU compatibility, UDI/GTIN where applicable, and hospital inventory before enabling in a production setup card.</x:v>
      </x:c>
      <x:c r="H1242" t="str">
        <x:v>Open</x:v>
      </x:c>
    </x:row>
    <x:row r="1243">
      <x:c r="A1243" t="str">
        <x:v>QA-99E3E339FB</x:v>
      </x:c>
      <x:c r="B1243" t="str">
        <x:v>Product</x:v>
      </x:c>
      <x:c r="C1243" t="str">
        <x:v>PRD-2274D463B7</x:v>
      </x:c>
      <x:c r="D1243" t="str">
        <x:v>Medium</x:v>
      </x:c>
      <x:c r="E1243" t="str">
        <x:v>Production verification</x:v>
      </x:c>
      <x:c r="F1243" t="str">
        <x:v>Medtronic Arcpoint Pulmonary Needle 21G (ILS-2100-FN) is source-backed but has not completed all production-readiness gates.</x:v>
      </x:c>
      <x:c r="G1243" t="str">
        <x:v>Verify current U.S. labeling/indication, exact orderable configuration, IFU compatibility, UDI/GTIN where applicable, and hospital inventory before enabling in a production setup card.</x:v>
      </x:c>
      <x:c r="H1243" t="str">
        <x:v>Open</x:v>
      </x:c>
    </x:row>
    <x:row r="1244">
      <x:c r="A1244" t="str">
        <x:v>QA-6503520990</x:v>
      </x:c>
      <x:c r="B1244" t="str">
        <x:v>Product</x:v>
      </x:c>
      <x:c r="C1244" t="str">
        <x:v>PRD-DCF0AFE654</x:v>
      </x:c>
      <x:c r="D1244" t="str">
        <x:v>Medium</x:v>
      </x:c>
      <x:c r="E1244" t="str">
        <x:v>Production verification</x:v>
      </x:c>
      <x:c r="F1244" t="str">
        <x:v>Medtronic Arcpoint Pulmonary Needle 18G (ILS-1800-FN) is source-backed but has not completed all production-readiness gates.</x:v>
      </x:c>
      <x:c r="G1244" t="str">
        <x:v>Verify current U.S. labeling/indication, exact orderable configuration, IFU compatibility, UDI/GTIN where applicable, and hospital inventory before enabling in a production setup card.</x:v>
      </x:c>
      <x:c r="H1244" t="str">
        <x:v>Open</x:v>
      </x:c>
    </x:row>
    <x:row r="1245">
      <x:c r="A1245" t="str">
        <x:v>QA-DBB86EE941</x:v>
      </x:c>
      <x:c r="B1245" t="str">
        <x:v>Product</x:v>
      </x:c>
      <x:c r="C1245" t="str">
        <x:v>PRD-345BB869C9</x:v>
      </x:c>
      <x:c r="D1245" t="str">
        <x:v>Medium</x:v>
      </x:c>
      <x:c r="E1245" t="str">
        <x:v>Production verification</x:v>
      </x:c>
      <x:c r="F1245" t="str">
        <x:v>Medtronic superDimension Aspirating Needle 21G (AK00101-01) is source-backed but has not completed all production-readiness gates.</x:v>
      </x:c>
      <x:c r="G1245" t="str">
        <x:v>Verify current U.S. labeling/indication, exact orderable configuration, IFU compatibility, UDI/GTIN where applicable, and hospital inventory before enabling in a production setup card.</x:v>
      </x:c>
      <x:c r="H1245" t="str">
        <x:v>Open</x:v>
      </x:c>
    </x:row>
    <x:row r="1246">
      <x:c r="A1246" t="str">
        <x:v>QA-A2AFBAFAC2</x:v>
      </x:c>
      <x:c r="B1246" t="str">
        <x:v>Product</x:v>
      </x:c>
      <x:c r="C1246" t="str">
        <x:v>PRD-55DAFF2A37</x:v>
      </x:c>
      <x:c r="D1246" t="str">
        <x:v>Medium</x:v>
      </x:c>
      <x:c r="E1246" t="str">
        <x:v>Production verification</x:v>
      </x:c>
      <x:c r="F1246" t="str">
        <x:v>Medtronic superDimension Pre-Marked Aspirating Needle 21G (SDAN1000) is source-backed but has not completed all production-readiness gates.</x:v>
      </x:c>
      <x:c r="G1246" t="str">
        <x:v>Verify current U.S. labeling/indication, exact orderable configuration, IFU compatibility, UDI/GTIN where applicable, and hospital inventory before enabling in a production setup card.</x:v>
      </x:c>
      <x:c r="H1246" t="str">
        <x:v>Open</x:v>
      </x:c>
    </x:row>
    <x:row r="1247">
      <x:c r="A1247" t="str">
        <x:v>QA-776AC3892C</x:v>
      </x:c>
      <x:c r="B1247" t="str">
        <x:v>Product</x:v>
      </x:c>
      <x:c r="C1247" t="str">
        <x:v>PRD-39777E7C38</x:v>
      </x:c>
      <x:c r="D1247" t="str">
        <x:v>Medium</x:v>
      </x:c>
      <x:c r="E1247" t="str">
        <x:v>Production verification</x:v>
      </x:c>
      <x:c r="F1247" t="str">
        <x:v>Medtronic superDimension Pre-Marked Aspirating Needle 19G (SDAN2000) is source-backed but has not completed all production-readiness gates.</x:v>
      </x:c>
      <x:c r="G1247" t="str">
        <x:v>Verify current U.S. labeling/indication, exact orderable configuration, IFU compatibility, UDI/GTIN where applicable, and hospital inventory before enabling in a production setup card.</x:v>
      </x:c>
      <x:c r="H1247" t="str">
        <x:v>Open</x:v>
      </x:c>
    </x:row>
    <x:row r="1248">
      <x:c r="A1248" t="str">
        <x:v>QA-74263A992C</x:v>
      </x:c>
      <x:c r="B1248" t="str">
        <x:v>Product</x:v>
      </x:c>
      <x:c r="C1248" t="str">
        <x:v>PRD-5E5E5933A2</x:v>
      </x:c>
      <x:c r="D1248" t="str">
        <x:v>Medium</x:v>
      </x:c>
      <x:c r="E1248" t="str">
        <x:v>Production verification</x:v>
      </x:c>
      <x:c r="F1248" t="str">
        <x:v>Medtronic GenCut Core Biopsy System (SDCT01) is source-backed but has not completed all production-readiness gates.</x:v>
      </x:c>
      <x:c r="G1248" t="str">
        <x:v>Verify current U.S. labeling/indication, exact orderable configuration, IFU compatibility, UDI/GTIN where applicable, and hospital inventory before enabling in a production setup card.</x:v>
      </x:c>
      <x:c r="H1248" t="str">
        <x:v>Open</x:v>
      </x:c>
    </x:row>
    <x:row r="1249">
      <x:c r="A1249" t="str">
        <x:v>QA-AADDF4B409</x:v>
      </x:c>
      <x:c r="B1249" t="str">
        <x:v>Product</x:v>
      </x:c>
      <x:c r="C1249" t="str">
        <x:v>PRD-A4A70AE3CF</x:v>
      </x:c>
      <x:c r="D1249" t="str">
        <x:v>Medium</x:v>
      </x:c>
      <x:c r="E1249" t="str">
        <x:v>Production verification</x:v>
      </x:c>
      <x:c r="F1249" t="str">
        <x:v>Medtronic superDimension Biopsy Forceps (AK00113-01) is source-backed but has not completed all production-readiness gates.</x:v>
      </x:c>
      <x:c r="G1249" t="str">
        <x:v>Verify current U.S. labeling/indication, exact orderable configuration, IFU compatibility, UDI/GTIN where applicable, and hospital inventory before enabling in a production setup card.</x:v>
      </x:c>
      <x:c r="H1249" t="str">
        <x:v>Open</x:v>
      </x:c>
    </x:row>
    <x:row r="1250">
      <x:c r="A1250" t="str">
        <x:v>QA-0C9C83BEE5</x:v>
      </x:c>
      <x:c r="B1250" t="str">
        <x:v>Product</x:v>
      </x:c>
      <x:c r="C1250" t="str">
        <x:v>PRD-31373D9CE6</x:v>
      </x:c>
      <x:c r="D1250" t="str">
        <x:v>Medium</x:v>
      </x:c>
      <x:c r="E1250" t="str">
        <x:v>Production verification</x:v>
      </x:c>
      <x:c r="F1250" t="str">
        <x:v>Medtronic superDimension Pre-Marked Biopsy Forceps (SDBF1000) is source-backed but has not completed all production-readiness gates.</x:v>
      </x:c>
      <x:c r="G1250" t="str">
        <x:v>Verify current U.S. labeling/indication, exact orderable configuration, IFU compatibility, UDI/GTIN where applicable, and hospital inventory before enabling in a production setup card.</x:v>
      </x:c>
      <x:c r="H1250" t="str">
        <x:v>Open</x:v>
      </x:c>
    </x:row>
    <x:row r="1251">
      <x:c r="A1251" t="str">
        <x:v>QA-C98019CD3C</x:v>
      </x:c>
      <x:c r="B1251" t="str">
        <x:v>Product</x:v>
      </x:c>
      <x:c r="C1251" t="str">
        <x:v>PRD-D226569892</x:v>
      </x:c>
      <x:c r="D1251" t="str">
        <x:v>Medium</x:v>
      </x:c>
      <x:c r="E1251" t="str">
        <x:v>Production verification</x:v>
      </x:c>
      <x:c r="F1251" t="str">
        <x:v>Medtronic superDimension Cytology Brush (AK00100-01) is source-backed but has not completed all production-readiness gates.</x:v>
      </x:c>
      <x:c r="G1251" t="str">
        <x:v>Verify current U.S. labeling/indication, exact orderable configuration, IFU compatibility, UDI/GTIN where applicable, and hospital inventory before enabling in a production setup card.</x:v>
      </x:c>
      <x:c r="H1251" t="str">
        <x:v>Open</x:v>
      </x:c>
    </x:row>
    <x:row r="1252">
      <x:c r="A1252" t="str">
        <x:v>QA-B1D8CDE5A4</x:v>
      </x:c>
      <x:c r="B1252" t="str">
        <x:v>Product</x:v>
      </x:c>
      <x:c r="C1252" t="str">
        <x:v>PRD-E8C63D6C64</x:v>
      </x:c>
      <x:c r="D1252" t="str">
        <x:v>Medium</x:v>
      </x:c>
      <x:c r="E1252" t="str">
        <x:v>Production verification</x:v>
      </x:c>
      <x:c r="F1252" t="str">
        <x:v>Medtronic superDimension Needle-Tipped Cytology Brush (SDNB2000) is source-backed but has not completed all production-readiness gates.</x:v>
      </x:c>
      <x:c r="G1252" t="str">
        <x:v>Verify current U.S. labeling/indication, exact orderable configuration, IFU compatibility, UDI/GTIN where applicable, and hospital inventory before enabling in a production setup card.</x:v>
      </x:c>
      <x:c r="H1252" t="str">
        <x:v>Open</x:v>
      </x:c>
    </x:row>
    <x:row r="1253">
      <x:c r="A1253" t="str">
        <x:v>QA-BFFFF38628</x:v>
      </x:c>
      <x:c r="B1253" t="str">
        <x:v>Product</x:v>
      </x:c>
      <x:c r="C1253" t="str">
        <x:v>PRD-AE6E72214D</x:v>
      </x:c>
      <x:c r="D1253" t="str">
        <x:v>Medium</x:v>
      </x:c>
      <x:c r="E1253" t="str">
        <x:v>Production verification</x:v>
      </x:c>
      <x:c r="F1253" t="str">
        <x:v>Medtronic superDimension Triple-Needle Cytology Brush – 10 mm (SDTN81000) is source-backed but has not completed all production-readiness gates.</x:v>
      </x:c>
      <x:c r="G1253" t="str">
        <x:v>Verify current U.S. labeling/indication, exact orderable configuration, IFU compatibility, UDI/GTIN where applicable, and hospital inventory before enabling in a production setup card.</x:v>
      </x:c>
      <x:c r="H1253" t="str">
        <x:v>Open</x:v>
      </x:c>
    </x:row>
    <x:row r="1254">
      <x:c r="A1254" t="str">
        <x:v>QA-6C835E57F5</x:v>
      </x:c>
      <x:c r="B1254" t="str">
        <x:v>Product</x:v>
      </x:c>
      <x:c r="C1254" t="str">
        <x:v>PRD-D0139E750F</x:v>
      </x:c>
      <x:c r="D1254" t="str">
        <x:v>Medium</x:v>
      </x:c>
      <x:c r="E1254" t="str">
        <x:v>Production verification</x:v>
      </x:c>
      <x:c r="F1254" t="str">
        <x:v>Medtronic superDimension Triple-Needle Cytology Brush – 15 mm (SDTN81500) is source-backed but has not completed all production-readiness gates.</x:v>
      </x:c>
      <x:c r="G1254" t="str">
        <x:v>Verify current U.S. labeling/indication, exact orderable configuration, IFU compatibility, UDI/GTIN where applicable, and hospital inventory before enabling in a production setup card.</x:v>
      </x:c>
      <x:c r="H1254" t="str">
        <x:v>Open</x:v>
      </x:c>
    </x:row>
    <x:row r="1255">
      <x:c r="A1255" t="str">
        <x:v>QA-2B9536F9F0</x:v>
      </x:c>
      <x:c r="B1255" t="str">
        <x:v>Product</x:v>
      </x:c>
      <x:c r="C1255" t="str">
        <x:v>PRD-296090AB66</x:v>
      </x:c>
      <x:c r="D1255" t="str">
        <x:v>Medium</x:v>
      </x:c>
      <x:c r="E1255" t="str">
        <x:v>Production verification</x:v>
      </x:c>
      <x:c r="F1255" t="str">
        <x:v>Medtronic ILLUMISITE Patient Sensor Patch (ILS-1000-SP) is source-backed but has not completed all production-readiness gates.</x:v>
      </x:c>
      <x:c r="G1255" t="str">
        <x:v>Verify current U.S. labeling/indication, exact orderable configuration, IFU compatibility, UDI/GTIN where applicable, and hospital inventory before enabling in a production setup card.</x:v>
      </x:c>
      <x:c r="H1255" t="str">
        <x:v>Open</x:v>
      </x:c>
    </x:row>
    <x:row r="1256">
      <x:c r="A1256" t="str">
        <x:v>QA-ACFF9CF540</x:v>
      </x:c>
      <x:c r="B1256" t="str">
        <x:v>Product</x:v>
      </x:c>
      <x:c r="C1256" t="str">
        <x:v>PRD-765CFB31FA</x:v>
      </x:c>
      <x:c r="D1256" t="str">
        <x:v>Medium</x:v>
      </x:c>
      <x:c r="E1256" t="str">
        <x:v>Production verification</x:v>
      </x:c>
      <x:c r="F1256" t="str">
        <x:v>Medtronic ILLUMISITE Bronchoscope Adapter – Olympus (ILS-2000-BA) is source-backed but has not completed all production-readiness gates.</x:v>
      </x:c>
      <x:c r="G1256" t="str">
        <x:v>Verify current U.S. labeling/indication, exact orderable configuration, IFU compatibility, UDI/GTIN where applicable, and hospital inventory before enabling in a production setup card.</x:v>
      </x:c>
      <x:c r="H1256" t="str">
        <x:v>Open</x:v>
      </x:c>
    </x:row>
    <x:row r="1257">
      <x:c r="A1257" t="str">
        <x:v>QA-CA0210974B</x:v>
      </x:c>
      <x:c r="B1257" t="str">
        <x:v>Product</x:v>
      </x:c>
      <x:c r="C1257" t="str">
        <x:v>PRD-2645E5185F</x:v>
      </x:c>
      <x:c r="D1257" t="str">
        <x:v>Medium</x:v>
      </x:c>
      <x:c r="E1257" t="str">
        <x:v>Production verification</x:v>
      </x:c>
      <x:c r="F1257" t="str">
        <x:v>Medtronic ILLUMISITE Bronchoscope Adapter – Olympus (ILS-2000-PK) is source-backed but has not completed all production-readiness gates.</x:v>
      </x:c>
      <x:c r="G1257" t="str">
        <x:v>Verify current U.S. labeling/indication, exact orderable configuration, IFU compatibility, UDI/GTIN where applicable, and hospital inventory before enabling in a production setup card.</x:v>
      </x:c>
      <x:c r="H1257" t="str">
        <x:v>Open</x:v>
      </x:c>
    </x:row>
    <x:row r="1258">
      <x:c r="A1258" t="str">
        <x:v>QA-51991CEA53</x:v>
      </x:c>
      <x:c r="B1258" t="str">
        <x:v>Product</x:v>
      </x:c>
      <x:c r="C1258" t="str">
        <x:v>PRD-03124BDA63</x:v>
      </x:c>
      <x:c r="D1258" t="str">
        <x:v>Medium</x:v>
      </x:c>
      <x:c r="E1258" t="str">
        <x:v>Production verification</x:v>
      </x:c>
      <x:c r="F1258" t="str">
        <x:v>Medtronic ILLUMISITE Bronchoscope Adapter – Olympus 190 (ILS-2100-BA) is source-backed but has not completed all production-readiness gates.</x:v>
      </x:c>
      <x:c r="G1258" t="str">
        <x:v>Verify current U.S. labeling/indication, exact orderable configuration, IFU compatibility, UDI/GTIN where applicable, and hospital inventory before enabling in a production setup card.</x:v>
      </x:c>
      <x:c r="H1258" t="str">
        <x:v>Open</x:v>
      </x:c>
    </x:row>
    <x:row r="1259">
      <x:c r="A1259" t="str">
        <x:v>QA-61FF73DF1E</x:v>
      </x:c>
      <x:c r="B1259" t="str">
        <x:v>Product</x:v>
      </x:c>
      <x:c r="C1259" t="str">
        <x:v>PRD-4A6E122B5D</x:v>
      </x:c>
      <x:c r="D1259" t="str">
        <x:v>Medium</x:v>
      </x:c>
      <x:c r="E1259" t="str">
        <x:v>Production verification</x:v>
      </x:c>
      <x:c r="F1259" t="str">
        <x:v>Medtronic ILLUMISITE Bronchoscope Adapter – Olympus 190 (ILS-2100-PK) is source-backed but has not completed all production-readiness gates.</x:v>
      </x:c>
      <x:c r="G1259" t="str">
        <x:v>Verify current U.S. labeling/indication, exact orderable configuration, IFU compatibility, UDI/GTIN where applicable, and hospital inventory before enabling in a production setup card.</x:v>
      </x:c>
      <x:c r="H1259" t="str">
        <x:v>Open</x:v>
      </x:c>
    </x:row>
    <x:row r="1260">
      <x:c r="A1260" t="str">
        <x:v>QA-89B8AB2927</x:v>
      </x:c>
      <x:c r="B1260" t="str">
        <x:v>Product</x:v>
      </x:c>
      <x:c r="C1260" t="str">
        <x:v>PRD-53C2DB3A04</x:v>
      </x:c>
      <x:c r="D1260" t="str">
        <x:v>Medium</x:v>
      </x:c>
      <x:c r="E1260" t="str">
        <x:v>Production verification</x:v>
      </x:c>
      <x:c r="F1260" t="str">
        <x:v>Medtronic ILLUMISITE Bronchoscope Adapter – Pentax (ILS-2200-BA) is source-backed but has not completed all production-readiness gates.</x:v>
      </x:c>
      <x:c r="G1260" t="str">
        <x:v>Verify current U.S. labeling/indication, exact orderable configuration, IFU compatibility, UDI/GTIN where applicable, and hospital inventory before enabling in a production setup card.</x:v>
      </x:c>
      <x:c r="H1260" t="str">
        <x:v>Open</x:v>
      </x:c>
    </x:row>
    <x:row r="1261">
      <x:c r="A1261" t="str">
        <x:v>QA-EB65EEE261</x:v>
      </x:c>
      <x:c r="B1261" t="str">
        <x:v>Product</x:v>
      </x:c>
      <x:c r="C1261" t="str">
        <x:v>PRD-28A9600774</x:v>
      </x:c>
      <x:c r="D1261" t="str">
        <x:v>Medium</x:v>
      </x:c>
      <x:c r="E1261" t="str">
        <x:v>Production verification</x:v>
      </x:c>
      <x:c r="F1261" t="str">
        <x:v>Medtronic ILLUMISITE Bronchoscope Adapter – Pentax (ILS-2200-PK) is source-backed but has not completed all production-readiness gates.</x:v>
      </x:c>
      <x:c r="G1261" t="str">
        <x:v>Verify current U.S. labeling/indication, exact orderable configuration, IFU compatibility, UDI/GTIN where applicable, and hospital inventory before enabling in a production setup card.</x:v>
      </x:c>
      <x:c r="H1261" t="str">
        <x:v>Open</x:v>
      </x:c>
    </x:row>
    <x:row r="1262">
      <x:c r="A1262" t="str">
        <x:v>QA-365E035153</x:v>
      </x:c>
      <x:c r="B1262" t="str">
        <x:v>Product</x:v>
      </x:c>
      <x:c r="C1262" t="str">
        <x:v>PRD-FAE7E352C7</x:v>
      </x:c>
      <x:c r="D1262" t="str">
        <x:v>Medium</x:v>
      </x:c>
      <x:c r="E1262" t="str">
        <x:v>Production verification</x:v>
      </x:c>
      <x:c r="F1262" t="str">
        <x:v>Medtronic ILLUMISITE Bronchoscope Adapter – Fujinon (ILS-2300-BA) is source-backed but has not completed all production-readiness gates.</x:v>
      </x:c>
      <x:c r="G1262" t="str">
        <x:v>Verify current U.S. labeling/indication, exact orderable configuration, IFU compatibility, UDI/GTIN where applicable, and hospital inventory before enabling in a production setup card.</x:v>
      </x:c>
      <x:c r="H1262" t="str">
        <x:v>Open</x:v>
      </x:c>
    </x:row>
    <x:row r="1263">
      <x:c r="A1263" t="str">
        <x:v>QA-634B8F4FCE</x:v>
      </x:c>
      <x:c r="B1263" t="str">
        <x:v>Product</x:v>
      </x:c>
      <x:c r="C1263" t="str">
        <x:v>PRD-FC1DF08B67</x:v>
      </x:c>
      <x:c r="D1263" t="str">
        <x:v>Medium</x:v>
      </x:c>
      <x:c r="E1263" t="str">
        <x:v>Production verification</x:v>
      </x:c>
      <x:c r="F1263" t="str">
        <x:v>Medtronic ILLUMISITE Bronchoscope Adapter – Fujinon (ILS-2300-PK) is source-backed but has not completed all production-readiness gates.</x:v>
      </x:c>
      <x:c r="G1263" t="str">
        <x:v>Verify current U.S. labeling/indication, exact orderable configuration, IFU compatibility, UDI/GTIN where applicable, and hospital inventory before enabling in a production setup card.</x:v>
      </x:c>
      <x:c r="H1263" t="str">
        <x:v>Open</x:v>
      </x:c>
    </x:row>
    <x:row r="1264">
      <x:c r="A1264" t="str">
        <x:v>QA-22A0FC535A</x:v>
      </x:c>
      <x:c r="B1264" t="str">
        <x:v>Product</x:v>
      </x:c>
      <x:c r="C1264" t="str">
        <x:v>PRD-15747FB1A6</x:v>
      </x:c>
      <x:c r="D1264" t="str">
        <x:v>Medium</x:v>
      </x:c>
      <x:c r="E1264" t="str">
        <x:v>Production verification</x:v>
      </x:c>
      <x:c r="F1264" t="str">
        <x:v>Medtronic ILLUMISITE Endobronchial Procedure Kit – 180° (ILS-1800-KT) is source-backed but has not completed all production-readiness gates.</x:v>
      </x:c>
      <x:c r="G1264" t="str">
        <x:v>Verify current U.S. labeling/indication, exact orderable configuration, IFU compatibility, UDI/GTIN where applicable, and hospital inventory before enabling in a production setup card.</x:v>
      </x:c>
      <x:c r="H1264" t="str">
        <x:v>Open</x:v>
      </x:c>
    </x:row>
    <x:row r="1265">
      <x:c r="A1265" t="str">
        <x:v>QA-C59B1C5F29</x:v>
      </x:c>
      <x:c r="B1265" t="str">
        <x:v>Product</x:v>
      </x:c>
      <x:c r="C1265" t="str">
        <x:v>PRD-5D2D6B7B4B</x:v>
      </x:c>
      <x:c r="D1265" t="str">
        <x:v>Medium</x:v>
      </x:c>
      <x:c r="E1265" t="str">
        <x:v>Production verification</x:v>
      </x:c>
      <x:c r="F1265" t="str">
        <x:v>Medtronic ILLUMISITE Endobronchial Procedure Kit – 90° (ILS-0900-KT) is source-backed but has not completed all production-readiness gates.</x:v>
      </x:c>
      <x:c r="G1265" t="str">
        <x:v>Verify current U.S. labeling/indication, exact orderable configuration, IFU compatibility, UDI/GTIN where applicable, and hospital inventory before enabling in a production setup card.</x:v>
      </x:c>
      <x:c r="H1265" t="str">
        <x:v>Open</x:v>
      </x:c>
    </x:row>
    <x:row r="1266">
      <x:c r="A1266" t="str">
        <x:v>QA-9752BB1342</x:v>
      </x:c>
      <x:c r="B1266" t="str">
        <x:v>Product</x:v>
      </x:c>
      <x:c r="C1266" t="str">
        <x:v>PRD-FB9AE5D0C7</x:v>
      </x:c>
      <x:c r="D1266" t="str">
        <x:v>Medium</x:v>
      </x:c>
      <x:c r="E1266" t="str">
        <x:v>Production verification</x:v>
      </x:c>
      <x:c r="F1266" t="str">
        <x:v>Medtronic ILLUMISITE Endobronchial Procedure Kit – 45° (ILS-0450-KT) is source-backed but has not completed all production-readiness gates.</x:v>
      </x:c>
      <x:c r="G1266" t="str">
        <x:v>Verify current U.S. labeling/indication, exact orderable configuration, IFU compatibility, UDI/GTIN where applicable, and hospital inventory before enabling in a production setup card.</x:v>
      </x:c>
      <x:c r="H1266" t="str">
        <x:v>Open</x:v>
      </x:c>
    </x:row>
    <x:row r="1267">
      <x:c r="A1267" t="str">
        <x:v>QA-3A52E6F674</x:v>
      </x:c>
      <x:c r="B1267" t="str">
        <x:v>Product</x:v>
      </x:c>
      <x:c r="C1267" t="str">
        <x:v>PRD-0D6E4DB711</x:v>
      </x:c>
      <x:c r="D1267" t="str">
        <x:v>Critical</x:v>
      </x:c>
      <x:c r="E1267" t="str">
        <x:v>Safety / procurement suppression</x:v>
      </x:c>
      <x:c r="F1267" t="str">
        <x:v>Olympus ViziShot 2 FLEX 19G record is retained only for historical traceability and must not appear in procurement or production procedure-card workflows.</x:v>
      </x:c>
      <x:c r="G1267" t="str">
        <x:v>Keep hidden, block procurement selection, and require formal institutional review before any status change.</x:v>
      </x:c>
      <x:c r="H1267" t="str">
        <x:v>Open</x:v>
      </x:c>
    </x:row>
  </x:sheetData>
  <x:mergeCells>
    <x:mergeCell ref="A1:H1"/>
    <x:mergeCell ref="A2:H2"/>
  </x:mergeCells>
  <x:conditionalFormatting sqref="D5:D613">
    <x:cfRule type="expression" dxfId="7" priority="1">
      <x:formula>$D5="High"</x:formula>
    </x:cfRule>
    <x:cfRule type="expression" dxfId="8" priority="2">
      <x:formula>$D5="Medium"</x:formula>
    </x:cfRule>
    <x:cfRule type="expression" dxfId="9" priority="3">
      <x:formula>$D5="Low"</x:formula>
    </x:cfRule>
  </x:conditionalFormatting>
  <x:pageMargins left="0.7" right="0.7" top="0.75" bottom="0.75" header="0.3" footer="0.3"/>
  <x:tableParts count="1">
    <x:tablePart xmlns:r="http://schemas.openxmlformats.org/officeDocument/2006/relationships" r:id="R3da107ab9af646fe"/>
  </x:tableParts>
</x:worksheet>
</file>

<file path=xl/worksheets/sheet15.xml><?xml version="1.0" encoding="utf-8"?>
<x:worksheet xmlns:x="http://schemas.openxmlformats.org/spreadsheetml/2006/main">
  <x:sheetFormatPr defaultRowHeight="15"/>
  <x:cols>
    <x:col min="1" max="1" width="18" hidden="0" customWidth="1"/>
    <x:col min="2" max="2" width="44" hidden="0" customWidth="1"/>
    <x:col min="3" max="3" width="16" hidden="0" customWidth="1"/>
    <x:col min="4" max="4" width="14" hidden="0" customWidth="1"/>
    <x:col min="5" max="5" width="42" hidden="0" customWidth="1"/>
  </x:cols>
  <x:sheetData>
    <x:row r="1" ht="30" customHeight="1">
      <x:c r="A1" s="5" t="str">
        <x:v>Raw Imports</x:v>
      </x:c>
      <x:c r="B1" s="5"/>
      <x:c r="C1" s="5"/>
      <x:c r="D1" s="5"/>
      <x:c r="E1" s="5"/>
    </x:row>
    <x:row r="2" ht="34" customHeight="1">
      <x:c r="A2" s="13" t="str">
        <x:v>Retained raw import rows and source-manifest records for auditability.</x:v>
      </x:c>
      <x:c r="B2" s="13"/>
      <x:c r="C2" s="13"/>
      <x:c r="D2" s="13"/>
      <x:c r="E2" s="13"/>
    </x:row>
    <x:row r="4" ht="32" customHeight="1">
      <x:c r="A4" s="23" t="str">
        <x:v>source_id</x:v>
      </x:c>
      <x:c r="B4" s="23" t="str">
        <x:v>filename</x:v>
      </x:c>
      <x:c r="C4" s="23" t="str">
        <x:v>sheet_or_location</x:v>
      </x:c>
      <x:c r="D4" s="23" t="str">
        <x:v>row_number</x:v>
      </x:c>
      <x:c r="E4" s="23" t="str">
        <x:v>raw_json</x:v>
      </x:c>
    </x:row>
    <x:row r="5" ht="30" customHeight="1">
      <x:c r="A5" s="34" t="str">
        <x:v>SRC006</x:v>
      </x:c>
      <x:c r="B5" s="34" t="str">
        <x:v>Procuct list 2025.xlsx</x:v>
      </x:c>
      <x:c r="C5" s="34" t="str">
        <x:v>BS TBS</x:v>
      </x:c>
      <x:c r="D5" s="34" t="str">
        <x:v>1</x:v>
      </x:c>
      <x:c r="E5" s="34" t="str">
        <x:v>[null, "Ultraflex Single-Use Partially Covered Tracheobronchial Stent System*", null, null, null, null, null, null, null]</x:v>
      </x:c>
    </x:row>
    <x:row r="6" ht="30" customHeight="1">
      <x:c r="A6" s="34" t="str">
        <x:v>SRC006</x:v>
      </x:c>
      <x:c r="B6" s="34" t="str">
        <x:v>Procuct list 2025.xlsx</x:v>
      </x:c>
      <x:c r="C6" s="34" t="str">
        <x:v>BS TBS</x:v>
      </x:c>
      <x:c r="D6" s="34" t="str">
        <x:v>10</x:v>
      </x:c>
      <x:c r="E6" s="34" t="str">
        <x:v>["Ultraflex Single-Use Partially Covered Tracheobronchial Stent System*", 8714729842392, "M00576590", 14, 60, 9, 45, 4, "Each"]</x:v>
      </x:c>
    </x:row>
    <x:row r="7" ht="30" customHeight="1">
      <x:c r="A7" s="34" t="str">
        <x:v>SRC006</x:v>
      </x:c>
      <x:c r="B7" s="34" t="str">
        <x:v>Procuct list 2025.xlsx</x:v>
      </x:c>
      <x:c r="C7" s="34" t="str">
        <x:v>BS TBS</x:v>
      </x:c>
      <x:c r="D7" s="34" t="str">
        <x:v>11</x:v>
      </x:c>
      <x:c r="E7" s="34" t="str">
        <x:v>["Ultraflex Single-Use Partially Covered Tracheobronchial Stent System*", 8714729842408, "M00576600", 14, 80, 9, 65, 4, "Each"]</x:v>
      </x:c>
    </x:row>
    <x:row r="8" ht="30" customHeight="1">
      <x:c r="A8" s="34" t="str">
        <x:v>SRC006</x:v>
      </x:c>
      <x:c r="B8" s="34" t="str">
        <x:v>Procuct list 2025.xlsx</x:v>
      </x:c>
      <x:c r="C8" s="34" t="str">
        <x:v>BS TBS</x:v>
      </x:c>
      <x:c r="D8" s="34" t="str">
        <x:v>12</x:v>
      </x:c>
      <x:c r="E8" s="34" t="str">
        <x:v>["Ultraflex Single-Use Partially Covered Tracheobronchial Stent System*", 8714729842415, "M00576610", 16, 40, 9, 25, 5.1, "Each"]</x:v>
      </x:c>
    </x:row>
    <x:row r="9" ht="30" customHeight="1">
      <x:c r="A9" s="34" t="str">
        <x:v>SRC006</x:v>
      </x:c>
      <x:c r="B9" s="34" t="str">
        <x:v>Procuct list 2025.xlsx</x:v>
      </x:c>
      <x:c r="C9" s="34" t="str">
        <x:v>BS TBS</x:v>
      </x:c>
      <x:c r="D9" s="34" t="str">
        <x:v>13</x:v>
      </x:c>
      <x:c r="E9" s="34" t="str">
        <x:v>["Ultraflex Single-Use Partially Covered Tracheobronchial Stent System*", 8714729842422, "M00576620", 16, 60, 9, 45, 5.1, "Each"]</x:v>
      </x:c>
    </x:row>
    <x:row r="10" ht="30" customHeight="1">
      <x:c r="A10" s="34" t="str">
        <x:v>SRC006</x:v>
      </x:c>
      <x:c r="B10" s="34" t="str">
        <x:v>Procuct list 2025.xlsx</x:v>
      </x:c>
      <x:c r="C10" s="34" t="str">
        <x:v>BS TBS</x:v>
      </x:c>
      <x:c r="D10" s="34" t="str">
        <x:v>14</x:v>
      </x:c>
      <x:c r="E10" s="34" t="str">
        <x:v>["Ultraflex Single-Use Partially Covered Tracheobronchial Stent System*", 8714729842439, "M00576630", 16, 80, 9, 65, 5.1, "Each"]</x:v>
      </x:c>
    </x:row>
    <x:row r="11" ht="30" customHeight="1">
      <x:c r="A11" s="34" t="str">
        <x:v>SRC006</x:v>
      </x:c>
      <x:c r="B11" s="34" t="str">
        <x:v>Procuct list 2025.xlsx</x:v>
      </x:c>
      <x:c r="C11" s="34" t="str">
        <x:v>BS TBS</x:v>
      </x:c>
      <x:c r="D11" s="34" t="str">
        <x:v>15</x:v>
      </x:c>
      <x:c r="E11" s="34" t="str">
        <x:v>["Ultraflex Single-Use Partially Covered Tracheobronchial Stent System*", 8714729842446, "M00576640", 18, 40, 11, 25, 5.1, "Each"]</x:v>
      </x:c>
    </x:row>
    <x:row r="12" ht="30" customHeight="1">
      <x:c r="A12" s="34" t="str">
        <x:v>SRC006</x:v>
      </x:c>
      <x:c r="B12" s="34" t="str">
        <x:v>Procuct list 2025.xlsx</x:v>
      </x:c>
      <x:c r="C12" s="34" t="str">
        <x:v>BS TBS</x:v>
      </x:c>
      <x:c r="D12" s="34" t="str">
        <x:v>16</x:v>
      </x:c>
      <x:c r="E12" s="34" t="str">
        <x:v>["Ultraflex Single-Use Partially Covered Tracheobronchial Stent System*", 8714729842453, "M00576650", 18, 60, 11, 45, 5.1, "Each"]</x:v>
      </x:c>
    </x:row>
    <x:row r="13" ht="30" customHeight="1">
      <x:c r="A13" s="34" t="str">
        <x:v>SRC006</x:v>
      </x:c>
      <x:c r="B13" s="34" t="str">
        <x:v>Procuct list 2025.xlsx</x:v>
      </x:c>
      <x:c r="C13" s="34" t="str">
        <x:v>BS TBS</x:v>
      </x:c>
      <x:c r="D13" s="34" t="str">
        <x:v>17</x:v>
      </x:c>
      <x:c r="E13" s="34" t="str">
        <x:v>["Ultraflex Single-Use Partially Covered Tracheobronchial Stent System*", 8714729842460, "M00576660", 18, 80, 11, 65, 5.1, "Each"]</x:v>
      </x:c>
    </x:row>
    <x:row r="14" ht="30" customHeight="1">
      <x:c r="A14" s="34" t="str">
        <x:v>SRC006</x:v>
      </x:c>
      <x:c r="B14" s="34" t="str">
        <x:v>Procuct list 2025.xlsx</x:v>
      </x:c>
      <x:c r="C14" s="34" t="str">
        <x:v>BS TBS</x:v>
      </x:c>
      <x:c r="D14" s="34" t="str">
        <x:v>18</x:v>
      </x:c>
      <x:c r="E14" s="34" t="str">
        <x:v>["Ultraflex Single-Use Partially Covered Tracheobronchial Stent System*", 8714729842477, "M00576670", 20, 40, 11, 25, 5.1, "Each"]</x:v>
      </x:c>
    </x:row>
    <x:row r="15" ht="30" customHeight="1">
      <x:c r="A15" s="34" t="str">
        <x:v>SRC006</x:v>
      </x:c>
      <x:c r="B15" s="34" t="str">
        <x:v>Procuct list 2025.xlsx</x:v>
      </x:c>
      <x:c r="C15" s="34" t="str">
        <x:v>BS TBS</x:v>
      </x:c>
      <x:c r="D15" s="34" t="str">
        <x:v>19</x:v>
      </x:c>
      <x:c r="E15" s="34" t="str">
        <x:v>["Ultraflex Single-Use Partially Covered Tracheobronchial Stent System*", 8714729842484, "M00576680", 20, 60, 11, 45, 5.1, "Each"]</x:v>
      </x:c>
    </x:row>
    <x:row r="16" ht="30" customHeight="1">
      <x:c r="A16" s="34" t="str">
        <x:v>SRC006</x:v>
      </x:c>
      <x:c r="B16" s="34" t="str">
        <x:v>Procuct list 2025.xlsx</x:v>
      </x:c>
      <x:c r="C16" s="34" t="str">
        <x:v>BS TBS</x:v>
      </x:c>
      <x:c r="D16" s="34" t="str">
        <x:v>2</x:v>
      </x:c>
      <x:c r="E16" s="34" t="str">
        <x:v>[null, "GTIN", "Order Number", "Expanded Stent O.D. (mm)", "Expanded Stent Length (mm)", "Compressed Stent O.D. (mm)**", "Cover Length (mm)", "Tip Max O.D. (mm)", "Packaging"]</x:v>
      </x:c>
    </x:row>
    <x:row r="17" ht="30" customHeight="1">
      <x:c r="A17" s="34" t="str">
        <x:v>SRC006</x:v>
      </x:c>
      <x:c r="B17" s="34" t="str">
        <x:v>Procuct list 2025.xlsx</x:v>
      </x:c>
      <x:c r="C17" s="34" t="str">
        <x:v>BS TBS</x:v>
      </x:c>
      <x:c r="D17" s="34" t="str">
        <x:v>20</x:v>
      </x:c>
      <x:c r="E17" s="34" t="str">
        <x:v>["Ultraflex Single-Use Partially Covered Tracheobronchial Stent System*", 8714729842491, "M00576690", 20, 80, 11, 65, 5.1, "Each"]</x:v>
      </x:c>
    </x:row>
    <x:row r="18" ht="30" customHeight="1">
      <x:c r="A18" s="34" t="str">
        <x:v>SRC006</x:v>
      </x:c>
      <x:c r="B18" s="34" t="str">
        <x:v>Procuct list 2025.xlsx</x:v>
      </x:c>
      <x:c r="C18" s="34" t="str">
        <x:v>BS TBS</x:v>
      </x:c>
      <x:c r="D18" s="34" t="str">
        <x:v>21</x:v>
      </x:c>
      <x:c r="E18" s="34" t="str">
        <x:v>["Ultraflex Single-Use Uncovered Tracheobronchial Stent System – Proximal Release*", null, null, null, null, null, null, null, null]</x:v>
      </x:c>
    </x:row>
    <x:row r="19" ht="30" customHeight="1">
      <x:c r="A19" s="34" t="str">
        <x:v>SRC006</x:v>
      </x:c>
      <x:c r="B19" s="34" t="str">
        <x:v>Procuct list 2025.xlsx</x:v>
      </x:c>
      <x:c r="C19" s="34" t="str">
        <x:v>BS TBS</x:v>
      </x:c>
      <x:c r="D19" s="34" t="str">
        <x:v>22</x:v>
      </x:c>
      <x:c r="E19" s="34" t="str">
        <x:v>["Ultraflex Single-Use Uncovered Tracheobronchial Stent System – Proximal Release*", 8714729837770, "M00576410", 8, 20, 7, 4.1, "Each", null]</x:v>
      </x:c>
    </x:row>
    <x:row r="20" ht="30" customHeight="1">
      <x:c r="A20" s="34" t="str">
        <x:v>SRC006</x:v>
      </x:c>
      <x:c r="B20" s="34" t="str">
        <x:v>Procuct list 2025.xlsx</x:v>
      </x:c>
      <x:c r="C20" s="34" t="str">
        <x:v>BS TBS</x:v>
      </x:c>
      <x:c r="D20" s="34" t="str">
        <x:v>23</x:v>
      </x:c>
      <x:c r="E20" s="34" t="str">
        <x:v>["Ultraflex Single-Use Uncovered Tracheobronchial Stent System – Proximal Release*", 8714729837787, "M00576420", 8, 40, 7, 4.1, "Each", null]</x:v>
      </x:c>
    </x:row>
    <x:row r="21" ht="30" customHeight="1">
      <x:c r="A21" s="34" t="str">
        <x:v>SRC006</x:v>
      </x:c>
      <x:c r="B21" s="34" t="str">
        <x:v>Procuct list 2025.xlsx</x:v>
      </x:c>
      <x:c r="C21" s="34" t="str">
        <x:v>BS TBS</x:v>
      </x:c>
      <x:c r="D21" s="34" t="str">
        <x:v>24</x:v>
      </x:c>
      <x:c r="E21" s="34" t="str">
        <x:v>["Ultraflex Single-Use Uncovered Tracheobronchial Stent System – Proximal Release*", 8714729837794, "M00576430", 10, 20, 7, 4.1, "Each", null]</x:v>
      </x:c>
    </x:row>
    <x:row r="22" ht="30" customHeight="1">
      <x:c r="A22" s="34" t="str">
        <x:v>SRC006</x:v>
      </x:c>
      <x:c r="B22" s="34" t="str">
        <x:v>Procuct list 2025.xlsx</x:v>
      </x:c>
      <x:c r="C22" s="34" t="str">
        <x:v>BS TBS</x:v>
      </x:c>
      <x:c r="D22" s="34" t="str">
        <x:v>25</x:v>
      </x:c>
      <x:c r="E22" s="34" t="str">
        <x:v>["Ultraflex Single-Use Uncovered Tracheobronchial Stent System – Proximal Release*", 8714729837800, "M00576440", 10, 40, 7, 4.1, "Each", null]</x:v>
      </x:c>
    </x:row>
    <x:row r="23" ht="30" customHeight="1">
      <x:c r="A23" s="34" t="str">
        <x:v>SRC006</x:v>
      </x:c>
      <x:c r="B23" s="34" t="str">
        <x:v>Procuct list 2025.xlsx</x:v>
      </x:c>
      <x:c r="C23" s="34" t="str">
        <x:v>BS TBS</x:v>
      </x:c>
      <x:c r="D23" s="34" t="str">
        <x:v>26</x:v>
      </x:c>
      <x:c r="E23" s="34" t="str">
        <x:v>["Ultraflex Single-Use Uncovered Tracheobronchial Stent System – Proximal Release*", 8714729837817, "M00576450", 12, 20, 7, 4.1, "Each", null]</x:v>
      </x:c>
    </x:row>
    <x:row r="24" ht="30" customHeight="1">
      <x:c r="A24" s="34" t="str">
        <x:v>SRC006</x:v>
      </x:c>
      <x:c r="B24" s="34" t="str">
        <x:v>Procuct list 2025.xlsx</x:v>
      </x:c>
      <x:c r="C24" s="34" t="str">
        <x:v>BS TBS</x:v>
      </x:c>
      <x:c r="D24" s="34" t="str">
        <x:v>27</x:v>
      </x:c>
      <x:c r="E24" s="34" t="str">
        <x:v>["Ultraflex Single-Use Uncovered Tracheobronchial Stent System – Proximal Release*", 8714729837824, "M00576460", 12, 40, 7, 4.1, "Each", null]</x:v>
      </x:c>
    </x:row>
    <x:row r="25" ht="30" customHeight="1">
      <x:c r="A25" s="34" t="str">
        <x:v>SRC006</x:v>
      </x:c>
      <x:c r="B25" s="34" t="str">
        <x:v>Procuct list 2025.xlsx</x:v>
      </x:c>
      <x:c r="C25" s="34" t="str">
        <x:v>BS TBS</x:v>
      </x:c>
      <x:c r="D25" s="34" t="str">
        <x:v>28</x:v>
      </x:c>
      <x:c r="E25" s="34" t="str">
        <x:v>["Ultraflex Single-Use Uncovered Tracheobronchial Stent System – Proximal Release*", 8714729837831, "M00576470", 14, 20, 9, 4.1, "Each", null]</x:v>
      </x:c>
    </x:row>
    <x:row r="26" ht="30" customHeight="1">
      <x:c r="A26" s="34" t="str">
        <x:v>SRC006</x:v>
      </x:c>
      <x:c r="B26" s="34" t="str">
        <x:v>Procuct list 2025.xlsx</x:v>
      </x:c>
      <x:c r="C26" s="34" t="str">
        <x:v>BS TBS</x:v>
      </x:c>
      <x:c r="D26" s="34" t="str">
        <x:v>29</x:v>
      </x:c>
      <x:c r="E26" s="34" t="str">
        <x:v>["Ultraflex Single-Use Uncovered Tracheobronchial Stent System – Proximal Release*", 8714729837848, "M00576480", 14, 40, 9, 4.1, "Each", null]</x:v>
      </x:c>
    </x:row>
    <x:row r="27" ht="30" customHeight="1">
      <x:c r="A27" s="34" t="str">
        <x:v>SRC006</x:v>
      </x:c>
      <x:c r="B27" s="34" t="str">
        <x:v>Procuct list 2025.xlsx</x:v>
      </x:c>
      <x:c r="C27" s="34" t="str">
        <x:v>BS TBS</x:v>
      </x:c>
      <x:c r="D27" s="34" t="str">
        <x:v>3</x:v>
      </x:c>
      <x:c r="E27" s="34" t="str">
        <x:v>["Ultraflex Single-Use Partially Covered Tracheobronchial Stent System*", 8714729842323, "M00576520", 8, 40, 7, 25, 4, "Each"]</x:v>
      </x:c>
    </x:row>
    <x:row r="28" ht="30" customHeight="1">
      <x:c r="A28" s="34" t="str">
        <x:v>SRC006</x:v>
      </x:c>
      <x:c r="B28" s="34" t="str">
        <x:v>Procuct list 2025.xlsx</x:v>
      </x:c>
      <x:c r="C28" s="34" t="str">
        <x:v>BS TBS</x:v>
      </x:c>
      <x:c r="D28" s="34" t="str">
        <x:v>30</x:v>
      </x:c>
      <x:c r="E28" s="34" t="str">
        <x:v>["Ultraflex Single-Use Uncovered Tracheobronchial Stent System – Proximal Release*", 8714729837855, "M00576490", 14, 60, 9, 4.1, "Each", null]</x:v>
      </x:c>
    </x:row>
    <x:row r="29" ht="30" customHeight="1">
      <x:c r="A29" s="34" t="str">
        <x:v>SRC006</x:v>
      </x:c>
      <x:c r="B29" s="34" t="str">
        <x:v>Procuct list 2025.xlsx</x:v>
      </x:c>
      <x:c r="C29" s="34" t="str">
        <x:v>BS TBS</x:v>
      </x:c>
      <x:c r="D29" s="34" t="str">
        <x:v>4</x:v>
      </x:c>
      <x:c r="E29" s="34" t="str">
        <x:v>["Ultraflex Single-Use Partially Covered Tracheobronchial Stent System*", 8714729842330, "M00576530", 10, 30, 7, 15, 4, "Each"]</x:v>
      </x:c>
    </x:row>
    <x:row r="30" ht="30" customHeight="1">
      <x:c r="A30" s="34" t="str">
        <x:v>SRC006</x:v>
      </x:c>
      <x:c r="B30" s="34" t="str">
        <x:v>Procuct list 2025.xlsx</x:v>
      </x:c>
      <x:c r="C30" s="34" t="str">
        <x:v>BS TBS</x:v>
      </x:c>
      <x:c r="D30" s="34" t="str">
        <x:v>5</x:v>
      </x:c>
      <x:c r="E30" s="34" t="str">
        <x:v>["Ultraflex Single-Use Partially Covered Tracheobronchial Stent System*", 8714729842347, "M00576540", 10, 40, 7, 25, 4, "Each"]</x:v>
      </x:c>
    </x:row>
    <x:row r="31" ht="30" customHeight="1">
      <x:c r="A31" s="34" t="str">
        <x:v>SRC006</x:v>
      </x:c>
      <x:c r="B31" s="34" t="str">
        <x:v>Procuct list 2025.xlsx</x:v>
      </x:c>
      <x:c r="C31" s="34" t="str">
        <x:v>BS TBS</x:v>
      </x:c>
      <x:c r="D31" s="34" t="str">
        <x:v>6</x:v>
      </x:c>
      <x:c r="E31" s="34" t="str">
        <x:v>["Ultraflex Single-Use Partially Covered Tracheobronchial Stent System*", 8714729842354, "M00576550", 12, 30, 7, 15, 4, "Each"]</x:v>
      </x:c>
    </x:row>
    <x:row r="32" ht="30" customHeight="1">
      <x:c r="A32" s="34" t="str">
        <x:v>SRC006</x:v>
      </x:c>
      <x:c r="B32" s="34" t="str">
        <x:v>Procuct list 2025.xlsx</x:v>
      </x:c>
      <x:c r="C32" s="34" t="str">
        <x:v>BS TBS</x:v>
      </x:c>
      <x:c r="D32" s="34" t="str">
        <x:v>7</x:v>
      </x:c>
      <x:c r="E32" s="34" t="str">
        <x:v>["Ultraflex Single-Use Partially Covered Tracheobronchial Stent System*", 8714729842361, "M00576560", 12, 40, 7, 25, 4, "Each"]</x:v>
      </x:c>
    </x:row>
    <x:row r="33" ht="30" customHeight="1">
      <x:c r="A33" s="34" t="str">
        <x:v>SRC006</x:v>
      </x:c>
      <x:c r="B33" s="34" t="str">
        <x:v>Procuct list 2025.xlsx</x:v>
      </x:c>
      <x:c r="C33" s="34" t="str">
        <x:v>BS TBS</x:v>
      </x:c>
      <x:c r="D33" s="34" t="str">
        <x:v>8</x:v>
      </x:c>
      <x:c r="E33" s="34" t="str">
        <x:v>["Ultraflex Single-Use Partially Covered Tracheobronchial Stent System*", 8714729842378, "M00576570", 14, 30, 9, 15, 4, "Each"]</x:v>
      </x:c>
    </x:row>
    <x:row r="34" ht="30" customHeight="1">
      <x:c r="A34" s="34" t="str">
        <x:v>SRC006</x:v>
      </x:c>
      <x:c r="B34" s="34" t="str">
        <x:v>Procuct list 2025.xlsx</x:v>
      </x:c>
      <x:c r="C34" s="34" t="str">
        <x:v>BS TBS</x:v>
      </x:c>
      <x:c r="D34" s="34" t="str">
        <x:v>9</x:v>
      </x:c>
      <x:c r="E34" s="34" t="str">
        <x:v>["Ultraflex Single-Use Partially Covered Tracheobronchial Stent System*", 8714729842385, "M00576580", 14, 40, 9, 25, 4, "Each"]</x:v>
      </x:c>
    </x:row>
    <x:row r="35" ht="30" customHeight="1">
      <x:c r="A35" s="34" t="str">
        <x:v>SRC006</x:v>
      </x:c>
      <x:c r="B35" s="34" t="str">
        <x:v>Procuct list 2025.xlsx</x:v>
      </x:c>
      <x:c r="C35" s="34" t="str">
        <x:v>Sheet1</x:v>
      </x:c>
      <x:c r="D35" s="34" t="str">
        <x:v>1</x:v>
      </x:c>
      <x:c r="E35" s="34" t="str">
        <x:v>["Manufacturer", "Product line (family)", "Type / material", "Coverage", "Placement method†", "Adult size range (mm Ø × L)", "Example catalog # / SKU", "DMLSS listing"]</x:v>
      </x:c>
    </x:row>
    <x:row r="36" ht="30" customHeight="1">
      <x:c r="A36" s="34" t="str">
        <x:v>SRC006</x:v>
      </x:c>
      <x:c r="B36" s="34" t="str">
        <x:v>Procuct list 2025.xlsx</x:v>
      </x:c>
      <x:c r="C36" s="34" t="str">
        <x:v>Sheet1</x:v>
      </x:c>
      <x:c r="D36" s="34" t="str">
        <x:v>10</x:v>
      </x:c>
      <x:c r="E36" s="34" t="str">
        <x:v>[null, "Dumon® TF (thin wall)", "Silicone (1 mm)", "Solid", "Rigid", " 12 – 20 Ø × 30 – 110 L", " TF16‑50", "ECAT"]</x:v>
      </x:c>
    </x:row>
    <x:row r="37" ht="30" customHeight="1">
      <x:c r="A37" s="34" t="str">
        <x:v>SRC006</x:v>
      </x:c>
      <x:c r="B37" s="34" t="str">
        <x:v>Procuct list 2025.xlsx</x:v>
      </x:c>
      <x:c r="C37" s="34" t="str">
        <x:v>Sheet1</x:v>
      </x:c>
      <x:c r="D37" s="34" t="str">
        <x:v>11</x:v>
      </x:c>
      <x:c r="E37" s="34" t="str">
        <x:v>[null, "Dumon® BD (bronchial)", "Silicone", "Solid", "Rigid", " 9 – 12 Ø × 20 – 80 L", " BD10‑40", "ECAT"]</x:v>
      </x:c>
    </x:row>
    <x:row r="38" ht="30" customHeight="1">
      <x:c r="A38" s="34" t="str">
        <x:v>SRC006</x:v>
      </x:c>
      <x:c r="B38" s="34" t="str">
        <x:v>Procuct list 2025.xlsx</x:v>
      </x:c>
      <x:c r="C38" s="34" t="str">
        <x:v>Sheet1</x:v>
      </x:c>
      <x:c r="D38" s="34" t="str">
        <x:v>12</x:v>
      </x:c>
      <x:c r="E38" s="34" t="str">
        <x:v>[null, "Dumon® Y‑Stent", "Silicone (bifurcated)", "Solid", "Rigid", " Tr 13–16 Ø / Br 10–12 Ø", " Y‑14/12/12", "ECAT"]</x:v>
      </x:c>
    </x:row>
    <x:row r="39" ht="30" customHeight="1">
      <x:c r="A39" s="34" t="str">
        <x:v>SRC006</x:v>
      </x:c>
      <x:c r="B39" s="34" t="str">
        <x:v>Procuct list 2025.xlsx</x:v>
      </x:c>
      <x:c r="C39" s="34" t="str">
        <x:v>Sheet1</x:v>
      </x:c>
      <x:c r="D39" s="34" t="str">
        <x:v>13</x:v>
      </x:c>
      <x:c r="E39" s="34" t="str">
        <x:v>[null, "GSS™ TD (radiopaque)", "Silicone + gold/barium studs", "Solid", "Rigid", " 11 – 18 Ø × 20 – 110 L", " GSS TD14‑40", "ECAT"]</x:v>
      </x:c>
    </x:row>
    <x:row r="40" ht="30" customHeight="1">
      <x:c r="A40" s="34" t="str">
        <x:v>SRC006</x:v>
      </x:c>
      <x:c r="B40" s="34" t="str">
        <x:v>Procuct list 2025.xlsx</x:v>
      </x:c>
      <x:c r="C40" s="34" t="str">
        <x:v>Sheet1</x:v>
      </x:c>
      <x:c r="D40" s="34" t="str">
        <x:v>14</x:v>
      </x:c>
      <x:c r="E40" s="34" t="str">
        <x:v>[null, "GSS™ TF (thin, radiopaque)", "Silicone 1 mm", "Solid", "Rigid", " 12 – 20 Ø × 30 – 110 L", " GSS TF16‑60", "ECAT"]</x:v>
      </x:c>
    </x:row>
    <x:row r="41" ht="30" customHeight="1">
      <x:c r="A41" s="34" t="str">
        <x:v>SRC006</x:v>
      </x:c>
      <x:c r="B41" s="34" t="str">
        <x:v>Procuct list 2025.xlsx</x:v>
      </x:c>
      <x:c r="C41" s="34" t="str">
        <x:v>Sheet1</x:v>
      </x:c>
      <x:c r="D41" s="34" t="str">
        <x:v>2</x:v>
      </x:c>
      <x:c r="E41" s="34" t="str">
        <x:v>["Boston Scientific", "Ultraflex™ Tracheobronchial – partially covered", "SEMS – nitinol", "Partial silicone", "OTW catheter ⇒ flex/rigid", " 8 – 20 Ø × 20 – 80 L", "M00576540 (10 × 40)", "Prime‑vendor"]</x:v>
      </x:c>
    </x:row>
    <x:row r="42" ht="30" customHeight="1">
      <x:c r="A42" s="34" t="str">
        <x:v>SRC006</x:v>
      </x:c>
      <x:c r="B42" s="34" t="str">
        <x:v>Procuct list 2025.xlsx</x:v>
      </x:c>
      <x:c r="C42" s="34" t="str">
        <x:v>Sheet1</x:v>
      </x:c>
      <x:c r="D42" s="34" t="str">
        <x:v>3</x:v>
      </x:c>
      <x:c r="E42" s="34" t="str">
        <x:v>[null, "Ultraflex™ – uncovered", "SEMS – nitinol", "None", "OTW catheter ⇒ flex/rigid", "8 – 20 Ø × 20 – 80 L", "M00568960 (12 × 20)", "Prime‑vendor"]</x:v>
      </x:c>
    </x:row>
    <x:row r="43" ht="30" customHeight="1">
      <x:c r="A43" s="34" t="str">
        <x:v>SRC006</x:v>
      </x:c>
      <x:c r="B43" s="34" t="str">
        <x:v>Procuct list 2025.xlsx</x:v>
      </x:c>
      <x:c r="C43" s="34" t="str">
        <x:v>Sheet1</x:v>
      </x:c>
      <x:c r="D43" s="34" t="str">
        <x:v>4</x:v>
      </x:c>
      <x:c r="E43" s="34" t="str">
        <x:v>["Merit Medical", "AERO® (standard adult)", "SEMS – nitinol", "Fully covered", "OTW / endoscopic", "10 – 20 Ø × 20 – 80 L", "90129‑214 (14 × 30) / 90129‑318 (20 × 80)", "Prime‑vendor"]</x:v>
      </x:c>
    </x:row>
    <x:row r="44" ht="30" customHeight="1">
      <x:c r="A44" s="34" t="str">
        <x:v>SRC006</x:v>
      </x:c>
      <x:c r="B44" s="34" t="str">
        <x:v>Procuct list 2025.xlsx</x:v>
      </x:c>
      <x:c r="C44" s="34" t="str">
        <x:v>Sheet1</x:v>
      </x:c>
      <x:c r="D44" s="34" t="str">
        <x:v>5</x:v>
      </x:c>
      <x:c r="E44" s="34" t="str">
        <x:v>[null, "AEROmini®", "SEMS – nitinol", "Fully covered", "TTS (through‑scope)", " 6 – 14 Ø × 10 – 20 L", " AERO610 (6 × 10) / AERO1015 (10 × 15)", "Prime‑vendor"]</x:v>
      </x:c>
    </x:row>
    <x:row r="45" ht="30" customHeight="1">
      <x:c r="A45" s="34" t="str">
        <x:v>SRC006</x:v>
      </x:c>
      <x:c r="B45" s="34" t="str">
        <x:v>Procuct list 2025.xlsx</x:v>
      </x:c>
      <x:c r="C45" s="34" t="str">
        <x:v>Sheet1</x:v>
      </x:c>
      <x:c r="D45" s="34" t="str">
        <x:v>6</x:v>
      </x:c>
      <x:c r="E45" s="34" t="str">
        <x:v>[null, "AERO DV®", "SEMS – nitinol", "Fully covered", "Direct‑visualization catheter", "up to 18 Ø (fixed length)", " 90129‑501", "Prime‑vendor"]</x:v>
      </x:c>
    </x:row>
    <x:row r="46" ht="30" customHeight="1">
      <x:c r="A46" s="34" t="str">
        <x:v>SRC006</x:v>
      </x:c>
      <x:c r="B46" s="34" t="str">
        <x:v>Procuct list 2025.xlsx</x:v>
      </x:c>
      <x:c r="C46" s="34" t="str">
        <x:v>Sheet1</x:v>
      </x:c>
      <x:c r="D46" s="34" t="str">
        <x:v>7</x:v>
      </x:c>
      <x:c r="E46" s="34" t="str">
        <x:v>["Thoracent", "Bonastent® Tracheobronchial", "SEMS – nitinol", "Fully covered (inner layer)", "Ultra‑thin coaxial ⇒ flex/rigid", " 10 – 20 Ø × 40 – 80 L", " BTB‑100605 (10 × 60); BTB‑120409 (12 × 40)", "ECAT"]</x:v>
      </x:c>
    </x:row>
    <x:row r="47" ht="30" customHeight="1">
      <x:c r="A47" s="34" t="str">
        <x:v>SRC006</x:v>
      </x:c>
      <x:c r="B47" s="34" t="str">
        <x:v>Procuct list 2025.xlsx</x:v>
      </x:c>
      <x:c r="C47" s="34" t="str">
        <x:v>Sheet1</x:v>
      </x:c>
      <x:c r="D47" s="34" t="str">
        <x:v>8</x:v>
      </x:c>
      <x:c r="E47" s="34" t="str">
        <x:v>[null, "Micro‑Tech Y‑Stent*", "SEMS – nitinol (Y)", "Partial / full", "Self‑expanding Y ⇒ flex/rigid", " 14 – 18 Ø × 40 – 60 L", " ST02‑962‑18.050; ST02‑331‑14.040", "ECAT"]</x:v>
      </x:c>
    </x:row>
    <x:row r="48" ht="30" customHeight="1">
      <x:c r="A48" s="34" t="str">
        <x:v>SRC006</x:v>
      </x:c>
      <x:c r="B48" s="34" t="str">
        <x:v>Procuct list 2025.xlsx</x:v>
      </x:c>
      <x:c r="C48" s="34" t="str">
        <x:v>Sheet1</x:v>
      </x:c>
      <x:c r="D48" s="34" t="str">
        <x:v>9</x:v>
      </x:c>
      <x:c r="E48" s="34" t="str">
        <x:v>["Novatech / Boston Medical", "Dumon® TD (straight)", "Silicone", "Solid (no mesh)", "Rigid bronchoscopy", " 11 – 18 Ø × 20 – 110 L", " TD14‑40; TD16‑60", "ECAT"]</x:v>
      </x:c>
    </x:row>
    <x:row r="49" ht="30" customHeight="1">
      <x:c r="A49" s="34" t="str">
        <x:v>SRC006</x:v>
      </x:c>
      <x:c r="B49" s="34" t="str">
        <x:v>Procuct list 2025.xlsx</x:v>
      </x:c>
      <x:c r="C49" s="34" t="str">
        <x:v>Sheet2</x:v>
      </x:c>
      <x:c r="D49" s="34" t="str">
        <x:v>1</x:v>
      </x:c>
      <x:c r="E49" s="34" t="str">
        <x:v>["Category", "Device", "Gauge / Size", "Product No.", "Manufacturer → Distributor", "DMLSS Availability"]</x:v>
      </x:c>
    </x:row>
    <x:row r="50" ht="30" customHeight="1">
      <x:c r="A50" s="34" t="str">
        <x:v>SRC006</x:v>
      </x:c>
      <x:c r="B50" s="34" t="str">
        <x:v>Procuct list 2025.xlsx</x:v>
      </x:c>
      <x:c r="C50" s="34" t="str">
        <x:v>Sheet2</x:v>
      </x:c>
      <x:c r="D50" s="34" t="str">
        <x:v>10</x:v>
      </x:c>
      <x:c r="E50" s="34" t="str">
        <x:v>[null, null, "25G", "—", "Boston Scientific", "Prime Vendor, ECAT"]</x:v>
      </x:c>
    </x:row>
    <x:row r="51" ht="30" customHeight="1">
      <x:c r="A51" s="34" t="str">
        <x:v>SRC006</x:v>
      </x:c>
      <x:c r="B51" s="34" t="str">
        <x:v>Procuct list 2025.xlsx</x:v>
      </x:c>
      <x:c r="C51" s="34" t="str">
        <x:v>Sheet2</x:v>
      </x:c>
      <x:c r="D51" s="34" t="str">
        <x:v>11</x:v>
      </x:c>
      <x:c r="E51" s="34" t="str">
        <x:v>["EBUS Needles", "Cook EchoTip Ultra / ProCore", "22G", "—", "Cook Medical", "Prime Vendor, ECAT"]</x:v>
      </x:c>
    </x:row>
    <x:row r="52" ht="30" customHeight="1">
      <x:c r="A52" s="34" t="str">
        <x:v>SRC006</x:v>
      </x:c>
      <x:c r="B52" s="34" t="str">
        <x:v>Procuct list 2025.xlsx</x:v>
      </x:c>
      <x:c r="C52" s="34" t="str">
        <x:v>Sheet2</x:v>
      </x:c>
      <x:c r="D52" s="34" t="str">
        <x:v>12</x:v>
      </x:c>
      <x:c r="E52" s="34" t="str">
        <x:v>[null, null, "25G", "—", "Cook Medical", "Prime Vendor, ECAT"]</x:v>
      </x:c>
    </x:row>
    <x:row r="53" ht="30" customHeight="1">
      <x:c r="A53" s="34" t="str">
        <x:v>SRC006</x:v>
      </x:c>
      <x:c r="B53" s="34" t="str">
        <x:v>Procuct list 2025.xlsx</x:v>
      </x:c>
      <x:c r="C53" s="34" t="str">
        <x:v>Sheet2</x:v>
      </x:c>
      <x:c r="D53" s="34" t="str">
        <x:v>13</x:v>
      </x:c>
      <x:c r="E53" s="34" t="str">
        <x:v>["EBUS Needles", "Micro‑Tech Areus / Trident", "19, 22, 25G", "—", "Micro-Tech USA", "Open market / ECAT (new entry)"]</x:v>
      </x:c>
    </x:row>
    <x:row r="54" ht="30" customHeight="1">
      <x:c r="A54" s="34" t="str">
        <x:v>SRC006</x:v>
      </x:c>
      <x:c r="B54" s="34" t="str">
        <x:v>Procuct list 2025.xlsx</x:v>
      </x:c>
      <x:c r="C54" s="34" t="str">
        <x:v>Sheet2</x:v>
      </x:c>
      <x:c r="D54" s="34" t="str">
        <x:v>14</x:v>
      </x:c>
      <x:c r="E54" s="34" t="str">
        <x:v>["Blind TBNA Needles", "ConMed WANG TBNA", "19–22G", "—", "ConMed", "Prime Vendor, ECAT"]</x:v>
      </x:c>
    </x:row>
    <x:row r="55" ht="30" customHeight="1">
      <x:c r="A55" s="34" t="str">
        <x:v>SRC006</x:v>
      </x:c>
      <x:c r="B55" s="34" t="str">
        <x:v>Procuct list 2025.xlsx</x:v>
      </x:c>
      <x:c r="C55" s="34" t="str">
        <x:v>Sheet2</x:v>
      </x:c>
      <x:c r="D55" s="34" t="str">
        <x:v>15</x:v>
      </x:c>
      <x:c r="E55" s="34" t="str">
        <x:v>[null, "Olympus SmoothShot TBNA", "21G", "—", "Olympus America", "Prime Vendor, ECAT"]</x:v>
      </x:c>
    </x:row>
    <x:row r="56" ht="30" customHeight="1">
      <x:c r="A56" s="34" t="str">
        <x:v>SRC006</x:v>
      </x:c>
      <x:c r="B56" s="34" t="str">
        <x:v>Procuct list 2025.xlsx</x:v>
      </x:c>
      <x:c r="C56" s="34" t="str">
        <x:v>Sheet2</x:v>
      </x:c>
      <x:c r="D56" s="34" t="str">
        <x:v>16</x:v>
      </x:c>
      <x:c r="E56" s="34" t="str">
        <x:v>[null, null, "(side‑hole, dual)", "—", "Olympus America", "Prime Vendor, ECAT"]</x:v>
      </x:c>
    </x:row>
    <x:row r="57" ht="30" customHeight="1">
      <x:c r="A57" s="34" t="str">
        <x:v>SRC006</x:v>
      </x:c>
      <x:c r="B57" s="34" t="str">
        <x:v>Procuct list 2025.xlsx</x:v>
      </x:c>
      <x:c r="C57" s="34" t="str">
        <x:v>Sheet2</x:v>
      </x:c>
      <x:c r="D57" s="34" t="str">
        <x:v>17</x:v>
      </x:c>
      <x:c r="E57" s="34" t="str">
        <x:v>["Biopsy Forceps", "Olympus EndoJaw Pulmonary", "1.2–1.8 mm", "—", "Olympus America", "Prime Vendor, ECAT"]</x:v>
      </x:c>
    </x:row>
    <x:row r="58" ht="30" customHeight="1">
      <x:c r="A58" s="34" t="str">
        <x:v>SRC006</x:v>
      </x:c>
      <x:c r="B58" s="34" t="str">
        <x:v>Procuct list 2025.xlsx</x:v>
      </x:c>
      <x:c r="C58" s="34" t="str">
        <x:v>Sheet2</x:v>
      </x:c>
      <x:c r="D58" s="34" t="str">
        <x:v>18</x:v>
      </x:c>
      <x:c r="E58" s="34" t="str">
        <x:v>[null, "Boston Scientific Radial Jaw 4 Pulmonary", "~1.8 mm", "—", "Boston Scientific", "Prime Vendor, ECAT"]</x:v>
      </x:c>
    </x:row>
    <x:row r="59" ht="30" customHeight="1">
      <x:c r="A59" s="34" t="str">
        <x:v>SRC006</x:v>
      </x:c>
      <x:c r="B59" s="34" t="str">
        <x:v>Procuct list 2025.xlsx</x:v>
      </x:c>
      <x:c r="C59" s="34" t="str">
        <x:v>Sheet2</x:v>
      </x:c>
      <x:c r="D59" s="34" t="str">
        <x:v>19</x:v>
      </x:c>
      <x:c r="E59" s="34" t="str">
        <x:v>[null, "ConMed Precisor Broncho", "~1.8 mm", "—", "ConMed", "Prime Vendor, ECAT"]</x:v>
      </x:c>
    </x:row>
    <x:row r="60" ht="30" customHeight="1">
      <x:c r="A60" s="34" t="str">
        <x:v>SRC006</x:v>
      </x:c>
      <x:c r="B60" s="34" t="str">
        <x:v>Procuct list 2025.xlsx</x:v>
      </x:c>
      <x:c r="C60" s="34" t="str">
        <x:v>Sheet2</x:v>
      </x:c>
      <x:c r="D60" s="34" t="str">
        <x:v>2</x:v>
      </x:c>
      <x:c r="E60" s="34" t="str">
        <x:v>["EBUS Needles", "Olympus ViziShot 2", "21G", "NA‑U401SX‑4021", "Olympus America", "Prime Vendor, ECAT"]</x:v>
      </x:c>
    </x:row>
    <x:row r="61" ht="30" customHeight="1">
      <x:c r="A61" s="34" t="str">
        <x:v>SRC006</x:v>
      </x:c>
      <x:c r="B61" s="34" t="str">
        <x:v>Procuct list 2025.xlsx</x:v>
      </x:c>
      <x:c r="C61" s="34" t="str">
        <x:v>Sheet2</x:v>
      </x:c>
      <x:c r="D61" s="34" t="str">
        <x:v>20</x:v>
      </x:c>
      <x:c r="E61" s="34" t="str">
        <x:v>[null, "Micro‑Tech Disposable Forceps", "~1.8 mm", "—", "Micro-Tech USA", "Open market"]</x:v>
      </x:c>
    </x:row>
    <x:row r="62" ht="30" customHeight="1">
      <x:c r="A62" s="34" t="str">
        <x:v>SRC006</x:v>
      </x:c>
      <x:c r="B62" s="34" t="str">
        <x:v>Procuct list 2025.xlsx</x:v>
      </x:c>
      <x:c r="C62" s="34" t="str">
        <x:v>Sheet2</x:v>
      </x:c>
      <x:c r="D62" s="34" t="str">
        <x:v>21</x:v>
      </x:c>
      <x:c r="E62" s="34" t="str">
        <x:v>["Cytology Brushes", "Olympus Covered/Uncovered Brushes", "various", "—", "Olympus America", "Prime Vendor, ECAT"]</x:v>
      </x:c>
    </x:row>
    <x:row r="63" ht="30" customHeight="1">
      <x:c r="A63" s="34" t="str">
        <x:v>SRC006</x:v>
      </x:c>
      <x:c r="B63" s="34" t="str">
        <x:v>Procuct list 2025.xlsx</x:v>
      </x:c>
      <x:c r="C63" s="34" t="str">
        <x:v>Sheet2</x:v>
      </x:c>
      <x:c r="D63" s="34" t="str">
        <x:v>22</x:v>
      </x:c>
      <x:c r="E63" s="34" t="str">
        <x:v>[null, "Boston Scientific Cellebrity Brush", "~140 cm", "—", "Boston Scientific", "Prime Vendor, ECAT"]</x:v>
      </x:c>
    </x:row>
    <x:row r="64" ht="30" customHeight="1">
      <x:c r="A64" s="34" t="str">
        <x:v>SRC006</x:v>
      </x:c>
      <x:c r="B64" s="34" t="str">
        <x:v>Procuct list 2025.xlsx</x:v>
      </x:c>
      <x:c r="C64" s="34" t="str">
        <x:v>Sheet2</x:v>
      </x:c>
      <x:c r="D64" s="34" t="str">
        <x:v>23</x:v>
      </x:c>
      <x:c r="E64" s="34" t="str">
        <x:v>[null, "ConMed Cytology / Microbiology Brushes", "various", "—", "ConMed", "Prime Vendor, ECAT"]</x:v>
      </x:c>
    </x:row>
    <x:row r="65" ht="30" customHeight="1">
      <x:c r="A65" s="34" t="str">
        <x:v>SRC006</x:v>
      </x:c>
      <x:c r="B65" s="34" t="str">
        <x:v>Procuct list 2025.xlsx</x:v>
      </x:c>
      <x:c r="C65" s="34" t="str">
        <x:v>Sheet2</x:v>
      </x:c>
      <x:c r="D65" s="34" t="str">
        <x:v>24</x:v>
      </x:c>
      <x:c r="E65" s="34" t="str">
        <x:v>[null, "Micro‑Tech Brushes", "various", "—", "Micro-Tech USA", "Open market"]</x:v>
      </x:c>
    </x:row>
    <x:row r="66" ht="30" customHeight="1">
      <x:c r="A66" s="34" t="str">
        <x:v>SRC006</x:v>
      </x:c>
      <x:c r="B66" s="34" t="str">
        <x:v>Procuct list 2025.xlsx</x:v>
      </x:c>
      <x:c r="C66" s="34" t="str">
        <x:v>Sheet2</x:v>
      </x:c>
      <x:c r="D66" s="34" t="str">
        <x:v>25</x:v>
      </x:c>
      <x:c r="E66" s="34" t="str">
        <x:v>["Navigational Robotic Needles", "Medtronic Arcpoint Pulmonary Needle", "18 or 21G", "—", "Medtronic", "Prime Vendor, ECAT"]</x:v>
      </x:c>
    </x:row>
    <x:row r="67" ht="30" customHeight="1">
      <x:c r="A67" s="34" t="str">
        <x:v>SRC006</x:v>
      </x:c>
      <x:c r="B67" s="34" t="str">
        <x:v>Procuct list 2025.xlsx</x:v>
      </x:c>
      <x:c r="C67" s="34" t="str">
        <x:v>Sheet2</x:v>
      </x:c>
      <x:c r="D67" s="34" t="str">
        <x:v>26</x:v>
      </x:c>
      <x:c r="E67" s="34" t="str">
        <x:v>[null, "Medtronic GenCut Core Biopsy", "1.9 mm", "—", "Medtronic", "Prime Vendor, ECAT"]</x:v>
      </x:c>
    </x:row>
    <x:row r="68" ht="30" customHeight="1">
      <x:c r="A68" s="34" t="str">
        <x:v>SRC006</x:v>
      </x:c>
      <x:c r="B68" s="34" t="str">
        <x:v>Procuct list 2025.xlsx</x:v>
      </x:c>
      <x:c r="C68" s="34" t="str">
        <x:v>Sheet2</x:v>
      </x:c>
      <x:c r="D68" s="34" t="str">
        <x:v>27</x:v>
      </x:c>
      <x:c r="E68" s="34" t="str">
        <x:v>["Robotic Bronchoscopy Tools", "Auris (Monarch) Needle / Forceps / Brush", "2.1 mm", "—", "Auris (J&amp;J)", "Open market"]</x:v>
      </x:c>
    </x:row>
    <x:row r="69" ht="30" customHeight="1">
      <x:c r="A69" s="34" t="str">
        <x:v>SRC006</x:v>
      </x:c>
      <x:c r="B69" s="34" t="str">
        <x:v>Procuct list 2025.xlsx</x:v>
      </x:c>
      <x:c r="C69" s="34" t="str">
        <x:v>Sheet2</x:v>
      </x:c>
      <x:c r="D69" s="34" t="str">
        <x:v>28</x:v>
      </x:c>
      <x:c r="E69" s="34" t="str">
        <x:v>[null, "Intuitive Ion Flexision Needle", "~2.0 mm", "—", "Intuitive", "Open market"]</x:v>
      </x:c>
    </x:row>
    <x:row r="70" ht="30" customHeight="1">
      <x:c r="A70" s="34" t="str">
        <x:v>SRC006</x:v>
      </x:c>
      <x:c r="B70" s="34" t="str">
        <x:v>Procuct list 2025.xlsx</x:v>
      </x:c>
      <x:c r="C70" s="34" t="str">
        <x:v>Sheet2</x:v>
      </x:c>
      <x:c r="D70" s="34" t="str">
        <x:v>3</x:v>
      </x:c>
      <x:c r="E70" s="34" t="str">
        <x:v>[null, null, "22G", "NA‑U401SX‑4022", "Olympus America", "Prime Vendor, ECAT"]</x:v>
      </x:c>
    </x:row>
    <x:row r="71" ht="30" customHeight="1">
      <x:c r="A71" s="34" t="str">
        <x:v>SRC006</x:v>
      </x:c>
      <x:c r="B71" s="34" t="str">
        <x:v>Procuct list 2025.xlsx</x:v>
      </x:c>
      <x:c r="C71" s="34" t="str">
        <x:v>Sheet2</x:v>
      </x:c>
      <x:c r="D71" s="34" t="str">
        <x:v>4</x:v>
      </x:c>
      <x:c r="E71" s="34" t="str">
        <x:v>[null, null, "25G", "NA‑U401SX‑4025N", "Olympus America", "Prime Vendor, ECAT"]</x:v>
      </x:c>
    </x:row>
    <x:row r="72" ht="30" customHeight="1">
      <x:c r="A72" s="34" t="str">
        <x:v>SRC006</x:v>
      </x:c>
      <x:c r="B72" s="34" t="str">
        <x:v>Procuct list 2025.xlsx</x:v>
      </x:c>
      <x:c r="C72" s="34" t="str">
        <x:v>Sheet2</x:v>
      </x:c>
      <x:c r="D72" s="34" t="str">
        <x:v>5</x:v>
      </x:c>
      <x:c r="E72" s="34" t="str">
        <x:v>[null, "ViziShot (orig.)", "22G", "NA‑201SX‑4022", "Olympus America", "Prime Vendor, ECAT"]</x:v>
      </x:c>
    </x:row>
    <x:row r="73" ht="30" customHeight="1">
      <x:c r="A73" s="34" t="str">
        <x:v>SRC006</x:v>
      </x:c>
      <x:c r="B73" s="34" t="str">
        <x:v>Procuct list 2025.xlsx</x:v>
      </x:c>
      <x:c r="C73" s="34" t="str">
        <x:v>Sheet2</x:v>
      </x:c>
      <x:c r="D73" s="34" t="str">
        <x:v>6</x:v>
      </x:c>
      <x:c r="E73" s="34" t="str">
        <x:v>[null, "ViziShot (orig.)", "21G", "NA‑201SX‑4021", "Olympus America", "Prime Vendor, ECAT"]</x:v>
      </x:c>
    </x:row>
    <x:row r="74" ht="30" customHeight="1">
      <x:c r="A74" s="34" t="str">
        <x:v>SRC006</x:v>
      </x:c>
      <x:c r="B74" s="34" t="str">
        <x:v>Procuct list 2025.xlsx</x:v>
      </x:c>
      <x:c r="C74" s="34" t="str">
        <x:v>Sheet2</x:v>
      </x:c>
      <x:c r="D74" s="34" t="str">
        <x:v>7</x:v>
      </x:c>
      <x:c r="E74" s="34" t="str">
        <x:v>["EBUS Needles", "Boston Scientific Expect Pulmonary", "22G", "M00558220", "Boston Scientific", "Prime Vendor, ECAT"]</x:v>
      </x:c>
    </x:row>
    <x:row r="75" ht="30" customHeight="1">
      <x:c r="A75" s="34" t="str">
        <x:v>SRC006</x:v>
      </x:c>
      <x:c r="B75" s="34" t="str">
        <x:v>Procuct list 2025.xlsx</x:v>
      </x:c>
      <x:c r="C75" s="34" t="str">
        <x:v>Sheet2</x:v>
      </x:c>
      <x:c r="D75" s="34" t="str">
        <x:v>8</x:v>
      </x:c>
      <x:c r="E75" s="34" t="str">
        <x:v>[null, null, "25G", "M00558250", "Boston Scientific", "Prime Vendor, ECAT"]</x:v>
      </x:c>
    </x:row>
    <x:row r="76" ht="30" customHeight="1">
      <x:c r="A76" s="34" t="str">
        <x:v>SRC006</x:v>
      </x:c>
      <x:c r="B76" s="34" t="str">
        <x:v>Procuct list 2025.xlsx</x:v>
      </x:c>
      <x:c r="C76" s="34" t="str">
        <x:v>Sheet2</x:v>
      </x:c>
      <x:c r="D76" s="34" t="str">
        <x:v>9</x:v>
      </x:c>
      <x:c r="E76" s="34" t="str">
        <x:v>["EBUS Needles (FNB)", "Boston Scientific Acquire Pulmonary", "22G", "(varies)", "Boston Scientific", "Prime Vendor, ECAT"]</x:v>
      </x:c>
    </x:row>
    <x:row r="77" ht="30" customHeight="1">
      <x:c r="A77" s="34" t="str">
        <x:v>SRC006</x:v>
      </x:c>
      <x:c r="B77" s="34" t="str">
        <x:v>Procuct list 2025.xlsx</x:v>
      </x:c>
      <x:c r="C77" s="34" t="str">
        <x:v>Sheet3</x:v>
      </x:c>
      <x:c r="D77" s="34" t="str">
        <x:v>1</x:v>
      </x:c>
      <x:c r="E77" s="34" t="str">
        <x:v>["Manufacturer ↕", "Product Name ↕", "Product Numbers ↕", "Type ↕", "Material ↕", "Sizes ↕", "Key Features ↕", "Contact/Distributor ↕", "DMLSS/ECAT Status ↕"]</x:v>
      </x:c>
    </x:row>
    <x:row r="78" ht="30" customHeight="1">
      <x:c r="A78" s="34" t="str">
        <x:v>SRC006</x:v>
      </x:c>
      <x:c r="B78" s="34" t="str">
        <x:v>Procuct list 2025.xlsx</x:v>
      </x:c>
      <x:c r="C78" s="34" t="str">
        <x:v>Sheet3</x:v>
      </x:c>
      <x:c r="D78" s="34" t="str">
        <x:v>10</x:v>
      </x:c>
      <x:c r="E78" s="34" t="str">
        <x:v>["TaeWoong Medical", "Niti-S Brand Stents", "Not publicly available", "SEM", "Nitinol construction", "Various", "High radial force; less buckling", "Olympus (acquired 2024)", "Not identified"]</x:v>
      </x:c>
    </x:row>
    <x:row r="79" ht="30" customHeight="1">
      <x:c r="A79" s="34" t="str">
        <x:v>SRC006</x:v>
      </x:c>
      <x:c r="B79" s="34" t="str">
        <x:v>Procuct list 2025.xlsx</x:v>
      </x:c>
      <x:c r="C79" s="34" t="str">
        <x:v>Sheet3</x:v>
      </x:c>
      <x:c r="D79" s="34" t="str">
        <x:v>11</x:v>
      </x:c>
      <x:c r="E79" s="34" t="str">
        <x:v>["Hood Laboratories", "Hood Bronchial Stents", "Not publicly available", "Silicone", "Implant-grade silicone", "Various adult sizes", "Ultra-smooth Plus surface; with/without posts; thromboresistant", "800-942-5227", "Not identified"]</x:v>
      </x:c>
    </x:row>
    <x:row r="80" ht="30" customHeight="1">
      <x:c r="A80" s="34" t="str">
        <x:v>SRC006</x:v>
      </x:c>
      <x:c r="B80" s="34" t="str">
        <x:v>Procuct list 2025.xlsx</x:v>
      </x:c>
      <x:c r="C80" s="34" t="str">
        <x:v>Sheet3</x:v>
      </x:c>
      <x:c r="D80" s="34" t="str">
        <x:v>12</x:v>
      </x:c>
      <x:c r="E80" s="34" t="str">
        <x:v>["Hood Laboratories", "Hood Tracheal Stents", "Not publicly available", "Silicone", "Implant-grade silicone", "Various configurations", "Posts or rings; mesh-reinforced; hour glass options", "800-942-5227", "Not publicly available"]</x:v>
      </x:c>
    </x:row>
    <x:row r="81" ht="30" customHeight="1">
      <x:c r="A81" s="34" t="str">
        <x:v>SRC006</x:v>
      </x:c>
      <x:c r="B81" s="34" t="str">
        <x:v>Procuct list 2025.xlsx</x:v>
      </x:c>
      <x:c r="C81" s="34" t="str">
        <x:v>Sheet3</x:v>
      </x:c>
      <x:c r="D81" s="34" t="str">
        <x:v>13</x:v>
      </x:c>
      <x:c r="E81" s="34" t="str">
        <x:v>["Novatech SA", "DUMON Stent System", "TD, TF, BD, Y, ST variants", "Silicone", "Medical-grade silicone", "Multiple configurations", "Gold-filled studs; NOVATECH/LOT printed", "Boston Medical Products: 800-433-2674", "Not identified"]</x:v>
      </x:c>
    </x:row>
    <x:row r="82" ht="30" customHeight="1">
      <x:c r="A82" s="34" t="str">
        <x:v>SRC006</x:v>
      </x:c>
      <x:c r="B82" s="34" t="str">
        <x:v>Procuct list 2025.xlsx</x:v>
      </x:c>
      <x:c r="C82" s="34" t="str">
        <x:v>Sheet3</x:v>
      </x:c>
      <x:c r="D82" s="34" t="str">
        <x:v>14</x:v>
      </x:c>
      <x:c r="E82" s="34" t="str">
        <x:v>["Novatech SA", "NOVATECH GSS Stents", "Not specified", "Silicone", "Transparent silicone", "Various", "Gold/barium sulphate studs; since 2011", "Boston Medical Products: 800-433-2674", "Not identified"]</x:v>
      </x:c>
    </x:row>
    <x:row r="83" ht="30" customHeight="1">
      <x:c r="A83" s="34" t="str">
        <x:v>SRC006</x:v>
      </x:c>
      <x:c r="B83" s="34" t="str">
        <x:v>Procuct list 2025.xlsx</x:v>
      </x:c>
      <x:c r="C83" s="34" t="str">
        <x:v>Sheet3</x:v>
      </x:c>
      <x:c r="D83" s="34" t="str">
        <x:v>15</x:v>
      </x:c>
      <x:c r="E83" s="34" t="str">
        <x:v>["Novatech SA", "NOVATECH 3D Stents", "Custom", "Innovative", "Silicone", "Patient-specific", "CT-based design; 3D-pdf review", "Boston Medical Products: 800-433-2674", "Not applicable"]</x:v>
      </x:c>
    </x:row>
    <x:row r="84" ht="30" customHeight="1">
      <x:c r="A84" s="34" t="str">
        <x:v>SRC006</x:v>
      </x:c>
      <x:c r="B84" s="34" t="str">
        <x:v>Procuct list 2025.xlsx</x:v>
      </x:c>
      <x:c r="C84" s="34" t="str">
        <x:v>Sheet3</x:v>
      </x:c>
      <x:c r="D84" s="34" t="str">
        <x:v>16</x:v>
      </x:c>
      <x:c r="E84" s="34" t="str">
        <x:v>["Boston Medical Products", "Montgomery T-Tubes", "Not specified", "Silicone", "Implant-grade silicone", "4.5-16mm external diameter", "T-shaped; circumferential ridges", "800-433-2674", "Not publicly available"]</x:v>
      </x:c>
    </x:row>
    <x:row r="85" ht="30" customHeight="1">
      <x:c r="A85" s="34" t="str">
        <x:v>SRC006</x:v>
      </x:c>
      <x:c r="B85" s="34" t="str">
        <x:v>Procuct list 2025.xlsx</x:v>
      </x:c>
      <x:c r="C85" s="34" t="str">
        <x:v>Sheet3</x:v>
      </x:c>
      <x:c r="D85" s="34" t="str">
        <x:v>17</x:v>
      </x:c>
      <x:c r="E85" s="34" t="str">
        <x:v>["Boston Medical Products", "Montgomery Safe-T-Tube", "Not specified", "Silicone", "Implant-grade silicone", "Various", "Clear/radiopaque models", "800-433-2674", "Not publicly available"]</x:v>
      </x:c>
    </x:row>
    <x:row r="86" ht="30" customHeight="1">
      <x:c r="A86" s="34" t="str">
        <x:v>SRC006</x:v>
      </x:c>
      <x:c r="B86" s="34" t="str">
        <x:v>Procuct list 2025.xlsx</x:v>
      </x:c>
      <x:c r="C86" s="34" t="str">
        <x:v>Sheet3</x:v>
      </x:c>
      <x:c r="D86" s="34" t="str">
        <x:v>18</x:v>
      </x:c>
      <x:c r="E86" s="34" t="str">
        <x:v>["Peytant Solutions", "AMStent System", "Not available", "Innovative", "Metal frame with human amnion membrane", "Various", "Reduced migration/inflammation; FDA De Novo 2024", "Peytant Solutions, Plymouth, MN", "Not yet established"]</x:v>
      </x:c>
    </x:row>
    <x:row r="87" ht="30" customHeight="1">
      <x:c r="A87" s="34" t="str">
        <x:v>SRC006</x:v>
      </x:c>
      <x:c r="B87" s="34" t="str">
        <x:v>Procuct list 2025.xlsx</x:v>
      </x:c>
      <x:c r="C87" s="34" t="str">
        <x:v>Sheet3</x:v>
      </x:c>
      <x:c r="D87" s="34" t="str">
        <x:v>19</x:v>
      </x:c>
      <x:c r="E87" s="34" t="str">
        <x:v>["VisionAir Solutions", "3D Patient-Specific Stents", "Custom", "Innovative", "Silicone from 3D-printed molds", "Patient-specific", "CT scan-based; 5-10 day turnaround", "Theken Companies", "Not applicable"]</x:v>
      </x:c>
    </x:row>
    <x:row r="88" ht="30" customHeight="1">
      <x:c r="A88" s="34" t="str">
        <x:v>SRC006</x:v>
      </x:c>
      <x:c r="B88" s="34" t="str">
        <x:v>Procuct list 2025.xlsx</x:v>
      </x:c>
      <x:c r="C88" s="34" t="str">
        <x:v>Sheet3</x:v>
      </x:c>
      <x:c r="D88" s="34" t="str">
        <x:v>2</x:v>
      </x:c>
      <x:c r="E88" s="34" t="str">
        <x:v>["Boston Scientific", "Ultraflex Tracheobronchial Stent System", "Not publicly available", "SEM", "Nitinol (nickel-titanium alloy)", "Tracheal: 16mm, 20mm; Bronchial: 10mm, 12mm", "Covered/uncovered versions; distal/proximal release; 95cm delivery catheter; MR conditional", "888-272-1001", "Not publicly identified"]</x:v>
      </x:c>
    </x:row>
    <x:row r="89" ht="30" customHeight="1">
      <x:c r="A89" s="34" t="str">
        <x:v>SRC006</x:v>
      </x:c>
      <x:c r="B89" s="34" t="str">
        <x:v>Procuct list 2025.xlsx</x:v>
      </x:c>
      <x:c r="C89" s="34" t="str">
        <x:v>Sheet3</x:v>
      </x:c>
      <x:c r="D89" s="34" t="str">
        <x:v>3</x:v>
      </x:c>
      <x:c r="E89" s="34" t="str">
        <x:v>["Boston Scientific", "Wallstent Endoprosthesis", "M001711090, M001711240, M001711330, 71-103, 40432", "SEM", "Elgiloy (cobalt-based alloy)", "6-20mm diameter, various lengths", "Self-expanding closed-cell; HALO Technology; UniStep Plus 6Fr delivery", "888-272-1001", "Not publicly available"]</x:v>
      </x:c>
    </x:row>
    <x:row r="90" ht="30" customHeight="1">
      <x:c r="A90" s="34" t="str">
        <x:v>SRC006</x:v>
      </x:c>
      <x:c r="B90" s="34" t="str">
        <x:v>Procuct list 2025.xlsx</x:v>
      </x:c>
      <x:c r="C90" s="34" t="str">
        <x:v>Sheet3</x:v>
      </x:c>
      <x:c r="D90" s="34" t="str">
        <x:v>4</x:v>
      </x:c>
      <x:c r="E90" s="34" t="str">
        <x:v>["Merit Medical", "AERO Fully-Covered Stent", "Not publicly available", "SEM", "Laser-cut nitinol with hydrophilic coating", "Multiple adult sizes", "Fully covered; anti-migration struts; 7.4mm delivery catheter", "Merit Medical, South Jordan, UT", "Not identified"]</x:v>
      </x:c>
    </x:row>
    <x:row r="91" ht="30" customHeight="1">
      <x:c r="A91" s="34" t="str">
        <x:v>SRC006</x:v>
      </x:c>
      <x:c r="B91" s="34" t="str">
        <x:v>Procuct list 2025.xlsx</x:v>
      </x:c>
      <x:c r="C91" s="34" t="str">
        <x:v>Sheet3</x:v>
      </x:c>
      <x:c r="D91" s="34" t="str">
        <x:v>5</x:v>
      </x:c>
      <x:c r="E91" s="34" t="str">
        <x:v>["Merit Medical", "AEROmini Fully Covered Stent", "Not publicly available", "SEM", "Laser-cut nitinol with polyurethane", "TTS: 6mm x 10-15mm; OTW: 8-14mm x 10mm", "Suture eyelets; anti-migration struts; 7.9F TTS or 12F/16F OTW", "Merit Medical, South Jordan, UT", "Not publicly identified"]</x:v>
      </x:c>
    </x:row>
    <x:row r="92" ht="30" customHeight="1">
      <x:c r="A92" s="34" t="str">
        <x:v>SRC006</x:v>
      </x:c>
      <x:c r="B92" s="34" t="str">
        <x:v>Procuct list 2025.xlsx</x:v>
      </x:c>
      <x:c r="C92" s="34" t="str">
        <x:v>Sheet3</x:v>
      </x:c>
      <x:c r="D92" s="34" t="str">
        <x:v>6</x:v>
      </x:c>
      <x:c r="E92" s="34" t="str">
        <x:v>["Cook Medical", "Cook-Z Tracheobronchial Stent", "G08683", "SEM", "Stainless steel wire (Gianturco-Z)", "Multiple adult sizes", "Self-expanding; for extrinsic compression", "Cook Medical, Bloomington, IN", "ECAT contract (April 2024)"]</x:v>
      </x:c>
    </x:row>
    <x:row r="93" ht="30" customHeight="1">
      <x:c r="A93" s="34" t="str">
        <x:v>SRC006</x:v>
      </x:c>
      <x:c r="B93" s="34" t="str">
        <x:v>Procuct list 2025.xlsx</x:v>
      </x:c>
      <x:c r="C93" s="34" t="str">
        <x:v>Sheet3</x:v>
      </x:c>
      <x:c r="D93" s="34" t="str">
        <x:v>7</x:v>
      </x:c>
      <x:c r="E93" s="34" t="str">
        <x:v>["Alveolus Inc.", "AERO Hybrid Stent System", "90129-302 series", "SEM", "Nitinol frame with covering", "Including 18x60mm", "Anti-migration fins; dedicated deployment device", "Alveolus Inc., Charlotte, NC", "Not specified"]</x:v>
      </x:c>
    </x:row>
    <x:row r="94" ht="30" customHeight="1">
      <x:c r="A94" s="34" t="str">
        <x:v>SRC006</x:v>
      </x:c>
      <x:c r="B94" s="34" t="str">
        <x:v>Procuct list 2025.xlsx</x:v>
      </x:c>
      <x:c r="C94" s="34" t="str">
        <x:v>Sheet3</x:v>
      </x:c>
      <x:c r="D94" s="34" t="str">
        <x:v>8</x:v>
      </x:c>
      <x:c r="E94" s="34" t="str">
        <x:v>["Bard/BD", "Fluency Plus Stent Graft", "Not publicly available", "SEM", "Nitinol with dual-layer ePTFE", "6-10mm diameter", "Minimal foreshortening; radiopaque markers", "BD Peripheral Vascular", "Not identified"]</x:v>
      </x:c>
    </x:row>
    <x:row r="95" ht="30" customHeight="1">
      <x:c r="A95" s="34" t="str">
        <x:v>SRC006</x:v>
      </x:c>
      <x:c r="B95" s="34" t="str">
        <x:v>Procuct list 2025.xlsx</x:v>
      </x:c>
      <x:c r="C95" s="34" t="str">
        <x:v>Sheet3</x:v>
      </x:c>
      <x:c r="D95" s="34" t="str">
        <x:v>9</x:v>
      </x:c>
      <x:c r="E95" s="34" t="str">
        <x:v>["M.I.Tech", "HANAROSTENT Series", "Not publicly available", "SEM", "Nitinol with hook-cross design", "Various", "Flared ends; conformable design", "Boston Scientific (minority investor)", "Not available"]</x:v>
      </x:c>
    </x:row>
    <x:row r="96" ht="30" customHeight="1">
      <x:c r="A96" s="34" t="str">
        <x:v>SRC006</x:v>
      </x:c>
      <x:c r="B96" s="34" t="str">
        <x:v>Procuct list 2025.xlsx</x:v>
      </x:c>
      <x:c r="C96" s="34" t="str">
        <x:v>Sheet4</x:v>
      </x:c>
      <x:c r="D96" s="34" t="str">
        <x:v>1</x:v>
      </x:c>
      <x:c r="E96" s="34" t="str">
        <x:v>["Tracheobronchial Stent Product and Procurement Spreadsheet", null, null, null, null, null, null, null]</x:v>
      </x:c>
    </x:row>
    <x:row r="97" ht="30" customHeight="1">
      <x:c r="A97" s="34" t="str">
        <x:v>SRC006</x:v>
      </x:c>
      <x:c r="B97" s="34" t="str">
        <x:v>Procuct list 2025.xlsx</x:v>
      </x:c>
      <x:c r="C97" s="34" t="str">
        <x:v>Sheet4</x:v>
      </x:c>
      <x:c r="D97" s="34" t="str">
        <x:v>10</x:v>
      </x:c>
      <x:c r="E97" s="34" t="str">
        <x:v>["VisionAir Solutions", "Self", "Patient-Specific Stent", "Silicone", "Custom 3D-Printed", "N/A (Service-based)", "A system, not a product. Stents are custom-designed by a physician based on a patient's CT scan and then manufactured.", "No ECAT contract identified."]</x:v>
      </x:c>
    </x:row>
    <x:row r="98" ht="30" customHeight="1">
      <x:c r="A98" s="34" t="str">
        <x:v>SRC006</x:v>
      </x:c>
      <x:c r="B98" s="34" t="str">
        <x:v>Procuct list 2025.xlsx</x:v>
      </x:c>
      <x:c r="C98" s="34" t="str">
        <x:v>Sheet4</x:v>
      </x:c>
      <x:c r="D98" s="34" t="str">
        <x:v>11</x:v>
      </x:c>
      <x:c r="E98" s="34" t="str">
        <x:v>["Boston Medical Products", "Self", "Montgomery® T-Tube", "Silicone", "T-Shape", "N/A", "A classic T-shaped prosthesis where the main barrel stents the trachea and an external limb exits through a tracheostoma.", "No ECAT contract; same procurement path as DUMON®."]</x:v>
      </x:c>
    </x:row>
    <x:row r="99" ht="30" customHeight="1">
      <x:c r="A99" s="34" t="str">
        <x:v>SRC006</x:v>
      </x:c>
      <x:c r="B99" s="34" t="str">
        <x:v>Procuct list 2025.xlsx</x:v>
      </x:c>
      <x:c r="C99" s="34" t="str">
        <x:v>Sheet4</x:v>
      </x:c>
      <x:c r="D99" s="34" t="str">
        <x:v>2</x:v>
      </x:c>
      <x:c r="E99" s="34" t="str">
        <x:v>["Manufacturer", "U.S. Distributor", "Product Line", "Stent Type", "Configuration / Specifics", "Example Order Number(s)", "Brief Description", "Federal Procurement Status"]</x:v>
      </x:c>
    </x:row>
    <x:row r="100" ht="30" customHeight="1">
      <x:c r="A100" s="34" t="str">
        <x:v>SRC006</x:v>
      </x:c>
      <x:c r="B100" s="34" t="str">
        <x:v>Procuct list 2025.xlsx</x:v>
      </x:c>
      <x:c r="C100" s="34" t="str">
        <x:v>Sheet4</x:v>
      </x:c>
      <x:c r="D100" s="34" t="str">
        <x:v>3</x:v>
      </x:c>
      <x:c r="E100" s="34" t="str">
        <x:v>["Boston Scientific", "Self", "Ultraflex™", "SEMS - Nitinol", "Uncovered, Partially Covered, Fully Covered", "M00576410, M00576420", "Self-expanding stent made from a single strand of nitinol wire, designed to exert constant, gentle radial pressure.", "Available via DMLSS/Prime Vendor &amp; likely ECAT."]</x:v>
      </x:c>
    </x:row>
    <x:row r="101" ht="30" customHeight="1">
      <x:c r="A101" s="34" t="str">
        <x:v>SRC006</x:v>
      </x:c>
      <x:c r="B101" s="34" t="str">
        <x:v>Procuct list 2025.xlsx</x:v>
      </x:c>
      <x:c r="C101" s="34" t="str">
        <x:v>Sheet4</x:v>
      </x:c>
      <x:c r="D101" s="34" t="str">
        <x:v>4</x:v>
      </x:c>
      <x:c r="E101" s="34" t="str">
        <x:v>["Merit Medical Endotek", "Self", "AERO® / AEROmini®", "SEMS - Nitinol", "Fully Covered (Over-the-Wire, Direct-Viz, Through-the-Scope)", "90129-207, 90129-210", "Laser-cut nitinol stent with anti-migration struts and a hydrophilic coating. Designed for minimal foreshortening.", "No ECAT contract identified."]</x:v>
      </x:c>
    </x:row>
    <x:row r="102" ht="30" customHeight="1">
      <x:c r="A102" s="34" t="str">
        <x:v>SRC006</x:v>
      </x:c>
      <x:c r="B102" s="34" t="str">
        <x:v>Procuct list 2025.xlsx</x:v>
      </x:c>
      <x:c r="C102" s="34" t="str">
        <x:v>Sheet4</x:v>
      </x:c>
      <x:c r="D102" s="34" t="str">
        <x:v>5</x:v>
      </x:c>
      <x:c r="E102" s="34" t="str">
        <x:v>["Micro-Tech Endoscopy", "Thoracent, Inc.", "Y-Shaped Stent", "SEMS - Nitinol", "Partially Covered, Y-Shape", "ST05-152.16.040", "Specifically designed for malignant strictures at the carina, scaffolding the distal trachea and both mainstem bronchi.", "No ECAT contract identified."]</x:v>
      </x:c>
    </x:row>
    <x:row r="103" ht="30" customHeight="1">
      <x:c r="A103" s="34" t="str">
        <x:v>SRC006</x:v>
      </x:c>
      <x:c r="B103" s="34" t="str">
        <x:v>Procuct list 2025.xlsx</x:v>
      </x:c>
      <x:c r="C103" s="34" t="str">
        <x:v>Sheet4</x:v>
      </x:c>
      <x:c r="D103" s="34" t="str">
        <x:v>6</x:v>
      </x:c>
      <x:c r="E103" s="34" t="str">
        <x:v>["(Various)", "Thoracent, Inc.", "BONASTENT®", "SEMS - Nitinol", "Fully Covered", "N/A (per distributor)", "Woven nitinol wire in a \"hook &amp; cross\" pattern for flexibility. Silicone covering is on the interior surface to reduce migration.", "No ECAT contract identified."]</x:v>
      </x:c>
    </x:row>
    <x:row r="104" ht="30" customHeight="1">
      <x:c r="A104" s="34" t="str">
        <x:v>SRC006</x:v>
      </x:c>
      <x:c r="B104" s="34" t="str">
        <x:v>Procuct list 2025.xlsx</x:v>
      </x:c>
      <x:c r="C104" s="34" t="str">
        <x:v>Sheet4</x:v>
      </x:c>
      <x:c r="D104" s="34" t="str">
        <x:v>7</x:v>
      </x:c>
      <x:c r="E104" s="34" t="str">
        <x:v>["Peytant Solutions", "Self", "AMStent®", "SEMS - Nitinol", "Fully Covered (Human Amnion)", "N/A (New Product)", "A novel stent with a proprietary covering made from human amnion, intended to improve biocompatibility and reduce complications.", "No ECAT contract identified."]</x:v>
      </x:c>
    </x:row>
    <x:row r="105" ht="30" customHeight="1">
      <x:c r="A105" s="34" t="str">
        <x:v>SRC006</x:v>
      </x:c>
      <x:c r="B105" s="34" t="str">
        <x:v>Procuct list 2025.xlsx</x:v>
      </x:c>
      <x:c r="C105" s="34" t="str">
        <x:v>Sheet4</x:v>
      </x:c>
      <x:c r="D105" s="34" t="str">
        <x:v>8</x:v>
      </x:c>
      <x:c r="E105" s="34" t="str">
        <x:v>["Novatech", "Boston Medical Products, Inc.", "DUMON®", "Silicone", "Straight (Tracheal, Bronchial), Y-Shape, Hourglass", "N/A (See GSS for examples)", "The benchmark for silicone stents, made of implant-grade silicone with external studs to resist migration.", "No ECAT contract; VA Sole Source Notice Identified."]</x:v>
      </x:c>
    </x:row>
    <x:row r="106" ht="30" customHeight="1">
      <x:c r="A106" s="34" t="str">
        <x:v>SRC006</x:v>
      </x:c>
      <x:c r="B106" s="34" t="str">
        <x:v>Procuct list 2025.xlsx</x:v>
      </x:c>
      <x:c r="C106" s="34" t="str">
        <x:v>Sheet4</x:v>
      </x:c>
      <x:c r="D106" s="34" t="str">
        <x:v>9</x:v>
      </x:c>
      <x:c r="E106" s="34" t="str">
        <x:v>["Novatech", "Boston Medical Products, Inc.", "GSS™", "Silicone", "Straight (Tracheal, Bronchial), Y-Shape", "01BD1040, 01TD1260", "An evolution of the DUMON®, made of transparent silicone with gold/barium-filled studs for excellent radiopacity and endoscopic visibility.", "No ECAT contract; VA Sole Source Notice Identified."]</x:v>
      </x:c>
    </x:row>
    <x:row r="107" ht="30" customHeight="1">
      <x:c r="A107" s="34" t="str">
        <x:v>SRC006</x:v>
      </x:c>
      <x:c r="B107" s="34" t="str">
        <x:v>Procuct list 2025.xlsx</x:v>
      </x:c>
      <x:c r="C107" s="34" t="str">
        <x:v>Sheet5</x:v>
      </x:c>
      <x:c r="D107" s="34" t="str">
        <x:v>1</x:v>
      </x:c>
      <x:c r="E107" s="34" t="str">
        <x:v>["Merit Medical AERO® Tracheobronchial Stent Catalog", null, null]</x:v>
      </x:c>
    </x:row>
    <x:row r="108" ht="30" customHeight="1">
      <x:c r="A108" s="34" t="str">
        <x:v>SRC006</x:v>
      </x:c>
      <x:c r="B108" s="34" t="str">
        <x:v>Procuct list 2025.xlsx</x:v>
      </x:c>
      <x:c r="C108" s="34" t="str">
        <x:v>Sheet5</x:v>
      </x:c>
      <x:c r="D108" s="34" t="str">
        <x:v>10</x:v>
      </x:c>
      <x:c r="E108" s="34" t="str">
        <x:v>[14, 30, "90129-214"]</x:v>
      </x:c>
    </x:row>
    <x:row r="109" ht="30" customHeight="1">
      <x:c r="A109" s="34" t="str">
        <x:v>SRC006</x:v>
      </x:c>
      <x:c r="B109" s="34" t="str">
        <x:v>Procuct list 2025.xlsx</x:v>
      </x:c>
      <x:c r="C109" s="34" t="str">
        <x:v>Sheet5</x:v>
      </x:c>
      <x:c r="D109" s="34" t="str">
        <x:v>11</x:v>
      </x:c>
      <x:c r="E109" s="34" t="str">
        <x:v>[14, 40, "90129-215"]</x:v>
      </x:c>
    </x:row>
    <x:row r="110" ht="30" customHeight="1">
      <x:c r="A110" s="34" t="str">
        <x:v>SRC006</x:v>
      </x:c>
      <x:c r="B110" s="34" t="str">
        <x:v>Procuct list 2025.xlsx</x:v>
      </x:c>
      <x:c r="C110" s="34" t="str">
        <x:v>Sheet5</x:v>
      </x:c>
      <x:c r="D110" s="34" t="str">
        <x:v>12</x:v>
      </x:c>
      <x:c r="E110" s="34" t="str">
        <x:v>[16, 40, "90129-204"]</x:v>
      </x:c>
    </x:row>
    <x:row r="111" ht="30" customHeight="1">
      <x:c r="A111" s="34" t="str">
        <x:v>SRC006</x:v>
      </x:c>
      <x:c r="B111" s="34" t="str">
        <x:v>Procuct list 2025.xlsx</x:v>
      </x:c>
      <x:c r="C111" s="34" t="str">
        <x:v>Sheet5</x:v>
      </x:c>
      <x:c r="D111" s="34" t="str">
        <x:v>13</x:v>
      </x:c>
      <x:c r="E111" s="34" t="str">
        <x:v>[16, 60, "90129-205"]</x:v>
      </x:c>
    </x:row>
    <x:row r="112" ht="30" customHeight="1">
      <x:c r="A112" s="34" t="str">
        <x:v>SRC006</x:v>
      </x:c>
      <x:c r="B112" s="34" t="str">
        <x:v>Procuct list 2025.xlsx</x:v>
      </x:c>
      <x:c r="C112" s="34" t="str">
        <x:v>Sheet5</x:v>
      </x:c>
      <x:c r="D112" s="34" t="str">
        <x:v>14</x:v>
      </x:c>
      <x:c r="E112" s="34" t="str">
        <x:v>[16, 80, "90129-206"]</x:v>
      </x:c>
    </x:row>
    <x:row r="113" ht="30" customHeight="1">
      <x:c r="A113" s="34" t="str">
        <x:v>SRC006</x:v>
      </x:c>
      <x:c r="B113" s="34" t="str">
        <x:v>Procuct list 2025.xlsx</x:v>
      </x:c>
      <x:c r="C113" s="34" t="str">
        <x:v>Sheet5</x:v>
      </x:c>
      <x:c r="D113" s="34" t="str">
        <x:v>15</x:v>
      </x:c>
      <x:c r="E113" s="34" t="str">
        <x:v>[18, 40, "90129-201"]</x:v>
      </x:c>
    </x:row>
    <x:row r="114" ht="30" customHeight="1">
      <x:c r="A114" s="34" t="str">
        <x:v>SRC006</x:v>
      </x:c>
      <x:c r="B114" s="34" t="str">
        <x:v>Procuct list 2025.xlsx</x:v>
      </x:c>
      <x:c r="C114" s="34" t="str">
        <x:v>Sheet5</x:v>
      </x:c>
      <x:c r="D114" s="34" t="str">
        <x:v>16</x:v>
      </x:c>
      <x:c r="E114" s="34" t="str">
        <x:v>[18, 60, "90129-202"]</x:v>
      </x:c>
    </x:row>
    <x:row r="115" ht="30" customHeight="1">
      <x:c r="A115" s="34" t="str">
        <x:v>SRC006</x:v>
      </x:c>
      <x:c r="B115" s="34" t="str">
        <x:v>Procuct list 2025.xlsx</x:v>
      </x:c>
      <x:c r="C115" s="34" t="str">
        <x:v>Sheet5</x:v>
      </x:c>
      <x:c r="D115" s="34" t="str">
        <x:v>17</x:v>
      </x:c>
      <x:c r="E115" s="34" t="str">
        <x:v>[18, 80, "90129-203"]</x:v>
      </x:c>
    </x:row>
    <x:row r="116" ht="30" customHeight="1">
      <x:c r="A116" s="34" t="str">
        <x:v>SRC006</x:v>
      </x:c>
      <x:c r="B116" s="34" t="str">
        <x:v>Procuct list 2025.xlsx</x:v>
      </x:c>
      <x:c r="C116" s="34" t="str">
        <x:v>Sheet5</x:v>
      </x:c>
      <x:c r="D116" s="34" t="str">
        <x:v>18</x:v>
      </x:c>
      <x:c r="E116" s="34" t="str">
        <x:v>[20, 40, "90129-216"]</x:v>
      </x:c>
    </x:row>
    <x:row r="117" ht="30" customHeight="1">
      <x:c r="A117" s="34" t="str">
        <x:v>SRC006</x:v>
      </x:c>
      <x:c r="B117" s="34" t="str">
        <x:v>Procuct list 2025.xlsx</x:v>
      </x:c>
      <x:c r="C117" s="34" t="str">
        <x:v>Sheet5</x:v>
      </x:c>
      <x:c r="D117" s="34" t="str">
        <x:v>19</x:v>
      </x:c>
      <x:c r="E117" s="34" t="str">
        <x:v>[20, 60, "90129-217"]</x:v>
      </x:c>
    </x:row>
    <x:row r="118" ht="30" customHeight="1">
      <x:c r="A118" s="34" t="str">
        <x:v>SRC006</x:v>
      </x:c>
      <x:c r="B118" s="34" t="str">
        <x:v>Procuct list 2025.xlsx</x:v>
      </x:c>
      <x:c r="C118" s="34" t="str">
        <x:v>Sheet5</x:v>
      </x:c>
      <x:c r="D118" s="34" t="str">
        <x:v>2</x:v>
      </x:c>
      <x:c r="E118" s="34" t="str">
        <x:v>["Stent Diameter (mm)", "Stent Length (mm)", "Catalog Number"]</x:v>
      </x:c>
    </x:row>
    <x:row r="119" ht="30" customHeight="1">
      <x:c r="A119" s="34" t="str">
        <x:v>SRC006</x:v>
      </x:c>
      <x:c r="B119" s="34" t="str">
        <x:v>Procuct list 2025.xlsx</x:v>
      </x:c>
      <x:c r="C119" s="34" t="str">
        <x:v>Sheet5</x:v>
      </x:c>
      <x:c r="D119" s="34" t="str">
        <x:v>20</x:v>
      </x:c>
      <x:c r="E119" s="34" t="str">
        <x:v>[20, 80, "90129-218"]</x:v>
      </x:c>
    </x:row>
    <x:row r="120" ht="30" customHeight="1">
      <x:c r="A120" s="34" t="str">
        <x:v>SRC006</x:v>
      </x:c>
      <x:c r="B120" s="34" t="str">
        <x:v>Procuct list 2025.xlsx</x:v>
      </x:c>
      <x:c r="C120" s="34" t="str">
        <x:v>Sheet5</x:v>
      </x:c>
      <x:c r="D120" s="34" t="str">
        <x:v>3</x:v>
      </x:c>
      <x:c r="E120" s="34" t="str">
        <x:v>[10, 20, "90129-207"]</x:v>
      </x:c>
    </x:row>
    <x:row r="121" ht="30" customHeight="1">
      <x:c r="A121" s="34" t="str">
        <x:v>SRC006</x:v>
      </x:c>
      <x:c r="B121" s="34" t="str">
        <x:v>Procuct list 2025.xlsx</x:v>
      </x:c>
      <x:c r="C121" s="34" t="str">
        <x:v>Sheet5</x:v>
      </x:c>
      <x:c r="D121" s="34" t="str">
        <x:v>4</x:v>
      </x:c>
      <x:c r="E121" s="34" t="str">
        <x:v>[10, 30, "90129-208"]</x:v>
      </x:c>
    </x:row>
    <x:row r="122" ht="30" customHeight="1">
      <x:c r="A122" s="34" t="str">
        <x:v>SRC006</x:v>
      </x:c>
      <x:c r="B122" s="34" t="str">
        <x:v>Procuct list 2025.xlsx</x:v>
      </x:c>
      <x:c r="C122" s="34" t="str">
        <x:v>Sheet5</x:v>
      </x:c>
      <x:c r="D122" s="34" t="str">
        <x:v>5</x:v>
      </x:c>
      <x:c r="E122" s="34" t="str">
        <x:v>[10, 40, "90129-209"]</x:v>
      </x:c>
    </x:row>
    <x:row r="123" ht="30" customHeight="1">
      <x:c r="A123" s="34" t="str">
        <x:v>SRC006</x:v>
      </x:c>
      <x:c r="B123" s="34" t="str">
        <x:v>Procuct list 2025.xlsx</x:v>
      </x:c>
      <x:c r="C123" s="34" t="str">
        <x:v>Sheet5</x:v>
      </x:c>
      <x:c r="D123" s="34" t="str">
        <x:v>6</x:v>
      </x:c>
      <x:c r="E123" s="34" t="str">
        <x:v>[12, 20, "90129-210"]</x:v>
      </x:c>
    </x:row>
    <x:row r="124" ht="30" customHeight="1">
      <x:c r="A124" s="34" t="str">
        <x:v>SRC006</x:v>
      </x:c>
      <x:c r="B124" s="34" t="str">
        <x:v>Procuct list 2025.xlsx</x:v>
      </x:c>
      <x:c r="C124" s="34" t="str">
        <x:v>Sheet5</x:v>
      </x:c>
      <x:c r="D124" s="34" t="str">
        <x:v>7</x:v>
      </x:c>
      <x:c r="E124" s="34" t="str">
        <x:v>[12, 30, "90129-211"]</x:v>
      </x:c>
    </x:row>
    <x:row r="125" ht="30" customHeight="1">
      <x:c r="A125" s="34" t="str">
        <x:v>SRC006</x:v>
      </x:c>
      <x:c r="B125" s="34" t="str">
        <x:v>Procuct list 2025.xlsx</x:v>
      </x:c>
      <x:c r="C125" s="34" t="str">
        <x:v>Sheet5</x:v>
      </x:c>
      <x:c r="D125" s="34" t="str">
        <x:v>8</x:v>
      </x:c>
      <x:c r="E125" s="34" t="str">
        <x:v>[12, 40, "90129-212"]</x:v>
      </x:c>
    </x:row>
    <x:row r="126" ht="30" customHeight="1">
      <x:c r="A126" s="34" t="str">
        <x:v>SRC006</x:v>
      </x:c>
      <x:c r="B126" s="34" t="str">
        <x:v>Procuct list 2025.xlsx</x:v>
      </x:c>
      <x:c r="C126" s="34" t="str">
        <x:v>Sheet5</x:v>
      </x:c>
      <x:c r="D126" s="34" t="str">
        <x:v>9</x:v>
      </x:c>
      <x:c r="E126" s="34" t="str">
        <x:v>[14, 20, "90129-213"]</x:v>
      </x:c>
    </x:row>
    <x:row r="127" ht="30" customHeight="1">
      <x:c r="A127" s="34" t="str">
        <x:v>SRC006</x:v>
      </x:c>
      <x:c r="B127" s="34" t="str">
        <x:v>Procuct list 2025.xlsx</x:v>
      </x:c>
      <x:c r="C127" s="34" t="str">
        <x:v>Sheet6</x:v>
      </x:c>
      <x:c r="D127" s="34" t="str">
        <x:v>1</x:v>
      </x:c>
      <x:c r="E127" s="34" t="str">
        <x:v>["Micro-Tech Endoscopy (Y-Stent)", null, null, null, null]</x:v>
      </x:c>
    </x:row>
    <x:row r="128" ht="30" customHeight="1">
      <x:c r="A128" s="34" t="str">
        <x:v>SRC006</x:v>
      </x:c>
      <x:c r="B128" s="34" t="str">
        <x:v>Procuct list 2025.xlsx</x:v>
      </x:c>
      <x:c r="C128" s="34" t="str">
        <x:v>Sheet6</x:v>
      </x:c>
      <x:c r="D128" s="34" t="str">
        <x:v>2</x:v>
      </x:c>
      <x:c r="E128" s="34" t="str">
        <x:v>["REF", "Trachea Diameter (mm)", "Trachea Length (mm)", "Main Bronchi Diameter (mm)", "Main Bronchi Length (mm) (Right/Left)"]</x:v>
      </x:c>
    </x:row>
    <x:row r="129" ht="30" customHeight="1">
      <x:c r="A129" s="34" t="str">
        <x:v>SRC006</x:v>
      </x:c>
      <x:c r="B129" s="34" t="str">
        <x:v>Procuct list 2025.xlsx</x:v>
      </x:c>
      <x:c r="C129" s="34" t="str">
        <x:v>Sheet6</x:v>
      </x:c>
      <x:c r="D129" s="34" t="str">
        <x:v>3</x:v>
      </x:c>
      <x:c r="E129" s="34" t="str">
        <x:v>["ST05-152.16.040", 16, 40, 12, "20 / 30"]</x:v>
      </x:c>
    </x:row>
    <x:row r="130" ht="30" customHeight="1">
      <x:c r="A130" s="34" t="str">
        <x:v>SRC006</x:v>
      </x:c>
      <x:c r="B130" s="34" t="str">
        <x:v>Procuct list 2025.xlsx</x:v>
      </x:c>
      <x:c r="C130" s="34" t="str">
        <x:v>Sheet6</x:v>
      </x:c>
      <x:c r="D130" s="34" t="str">
        <x:v>4</x:v>
      </x:c>
      <x:c r="E130" s="34" t="str">
        <x:v>["ST05-152.20.050", 20, 50, 14, "20 / 30"]</x:v>
      </x:c>
    </x:row>
    <x:row r="131" ht="30" customHeight="1">
      <x:c r="A131" s="34" t="str">
        <x:v>SRC006</x:v>
      </x:c>
      <x:c r="B131" s="34" t="str">
        <x:v>Procuct list 2025.xlsx</x:v>
      </x:c>
      <x:c r="C131" s="34" t="str">
        <x:v>Sheet6</x:v>
      </x:c>
      <x:c r="D131" s="34" t="str">
        <x:v>5</x:v>
      </x:c>
      <x:c r="E131" s="34" t="str">
        <x:v>["ST05-155.16.040", 16, 40, 12, "15 / 30"]</x:v>
      </x:c>
    </x:row>
    <x:row r="132" ht="30" customHeight="1">
      <x:c r="A132" s="34" t="str">
        <x:v>SRC006</x:v>
      </x:c>
      <x:c r="B132" s="34" t="str">
        <x:v>Procuct list 2025.xlsx</x:v>
      </x:c>
      <x:c r="C132" s="34" t="str">
        <x:v>Sheet6</x:v>
      </x:c>
      <x:c r="D132" s="34" t="str">
        <x:v>6</x:v>
      </x:c>
      <x:c r="E132" s="34" t="str">
        <x:v>["ST05-155.20.050", 20, 50, 14, "15 / 30"]</x:v>
      </x:c>
    </x:row>
    <x:row r="133" ht="30" customHeight="1">
      <x:c r="A133" s="34" t="str">
        <x:v>SRC006</x:v>
      </x:c>
      <x:c r="B133" s="34" t="str">
        <x:v>Procuct list 2025.xlsx</x:v>
      </x:c>
      <x:c r="C133" s="34" t="str">
        <x:v>Sheet7</x:v>
      </x:c>
      <x:c r="D133" s="34" t="str">
        <x:v>1</x:v>
      </x:c>
      <x:c r="E133" s="34" t="str">
        <x:v>[" Novatech (Distributor: Boston Medical Products)", null, null]</x:v>
      </x:c>
    </x:row>
    <x:row r="134" ht="30" customHeight="1">
      <x:c r="A134" s="34" t="str">
        <x:v>SRC006</x:v>
      </x:c>
      <x:c r="B134" s="34" t="str">
        <x:v>Procuct list 2025.xlsx</x:v>
      </x:c>
      <x:c r="C134" s="34" t="str">
        <x:v>Sheet7</x:v>
      </x:c>
      <x:c r="D134" s="34" t="str">
        <x:v>10</x:v>
      </x:c>
      <x:c r="E134" s="34" t="str">
        <x:v>["01Y141010", "GSS Y", "Trachea: 14 OD, 110 L1; Bronchi: 10 OD, 50 L2/L3"]</x:v>
      </x:c>
    </x:row>
    <x:row r="135" ht="30" customHeight="1">
      <x:c r="A135" s="34" t="str">
        <x:v>SRC006</x:v>
      </x:c>
      <x:c r="B135" s="34" t="str">
        <x:v>Procuct list 2025.xlsx</x:v>
      </x:c>
      <x:c r="C135" s="34" t="str">
        <x:v>Sheet7</x:v>
      </x:c>
      <x:c r="D135" s="34" t="str">
        <x:v>11</x:v>
      </x:c>
      <x:c r="E135" s="34" t="str">
        <x:v>["01Y161313", "GSS Y", "Trachea: 16 OD, 110 L1; Bronchi: 13 OD, 50 L2/L3"]</x:v>
      </x:c>
    </x:row>
    <x:row r="136" ht="30" customHeight="1">
      <x:c r="A136" s="34" t="str">
        <x:v>SRC006</x:v>
      </x:c>
      <x:c r="B136" s="34" t="str">
        <x:v>Procuct list 2025.xlsx</x:v>
      </x:c>
      <x:c r="C136" s="34" t="str">
        <x:v>Sheet7</x:v>
      </x:c>
      <x:c r="D136" s="34" t="str">
        <x:v>2</x:v>
      </x:c>
      <x:c r="E136" s="34" t="str">
        <x:v>["Product Code", "Product Description", "Size / Dimensions (mm)"]</x:v>
      </x:c>
    </x:row>
    <x:row r="137" ht="30" customHeight="1">
      <x:c r="A137" s="34" t="str">
        <x:v>SRC006</x:v>
      </x:c>
      <x:c r="B137" s="34" t="str">
        <x:v>Procuct list 2025.xlsx</x:v>
      </x:c>
      <x:c r="C137" s="34" t="str">
        <x:v>Sheet7</x:v>
      </x:c>
      <x:c r="D137" s="34" t="str">
        <x:v>3</x:v>
      </x:c>
      <x:c r="E137" s="34" t="str">
        <x:v>["GSS Straight Stents", null, null]</x:v>
      </x:c>
    </x:row>
    <x:row r="138" ht="30" customHeight="1">
      <x:c r="A138" s="34" t="str">
        <x:v>SRC006</x:v>
      </x:c>
      <x:c r="B138" s="34" t="str">
        <x:v>Procuct list 2025.xlsx</x:v>
      </x:c>
      <x:c r="C138" s="34" t="str">
        <x:v>Sheet7</x:v>
      </x:c>
      <x:c r="D138" s="34" t="str">
        <x:v>4</x:v>
      </x:c>
      <x:c r="E138" s="34" t="str">
        <x:v>["01BD1040", "GSS BD (Bronchial)", "10 OD, 40 L"]</x:v>
      </x:c>
    </x:row>
    <x:row r="139" ht="30" customHeight="1">
      <x:c r="A139" s="34" t="str">
        <x:v>SRC006</x:v>
      </x:c>
      <x:c r="B139" s="34" t="str">
        <x:v>Procuct list 2025.xlsx</x:v>
      </x:c>
      <x:c r="C139" s="34" t="str">
        <x:v>Sheet7</x:v>
      </x:c>
      <x:c r="D139" s="34" t="str">
        <x:v>5</x:v>
      </x:c>
      <x:c r="E139" s="34" t="str">
        <x:v>["01TD1260", "GSS TD (Tracheal)", "12 OD, 60 L"]</x:v>
      </x:c>
    </x:row>
    <x:row r="140" ht="30" customHeight="1">
      <x:c r="A140" s="34" t="str">
        <x:v>SRC006</x:v>
      </x:c>
      <x:c r="B140" s="34" t="str">
        <x:v>Procuct list 2025.xlsx</x:v>
      </x:c>
      <x:c r="C140" s="34" t="str">
        <x:v>Sheet7</x:v>
      </x:c>
      <x:c r="D140" s="34" t="str">
        <x:v>6</x:v>
      </x:c>
      <x:c r="E140" s="34" t="str">
        <x:v>["01TF1450", "GSS TF (Thin Tracheal)", "14 OD, 50 L"]</x:v>
      </x:c>
    </x:row>
    <x:row r="141" ht="30" customHeight="1">
      <x:c r="A141" s="34" t="str">
        <x:v>SRC006</x:v>
      </x:c>
      <x:c r="B141" s="34" t="str">
        <x:v>Procuct list 2025.xlsx</x:v>
      </x:c>
      <x:c r="C141" s="34" t="str">
        <x:v>Sheet7</x:v>
      </x:c>
      <x:c r="D141" s="34" t="str">
        <x:v>7</x:v>
      </x:c>
      <x:c r="E141" s="34" t="str">
        <x:v>["01TD16100", "GSS TD (Tracheal)", "16 OD, 100 L"]</x:v>
      </x:c>
    </x:row>
    <x:row r="142" ht="30" customHeight="1">
      <x:c r="A142" s="34" t="str">
        <x:v>SRC006</x:v>
      </x:c>
      <x:c r="B142" s="34" t="str">
        <x:v>Procuct list 2025.xlsx</x:v>
      </x:c>
      <x:c r="C142" s="34" t="str">
        <x:v>Sheet7</x:v>
      </x:c>
      <x:c r="D142" s="34" t="str">
        <x:v>8</x:v>
      </x:c>
      <x:c r="E142" s="34" t="str">
        <x:v>["01TF1860", "GSS TF (Thin Tracheal)", "18 OD, 60 L"]</x:v>
      </x:c>
    </x:row>
    <x:row r="143" ht="30" customHeight="1">
      <x:c r="A143" s="34" t="str">
        <x:v>SRC006</x:v>
      </x:c>
      <x:c r="B143" s="34" t="str">
        <x:v>Procuct list 2025.xlsx</x:v>
      </x:c>
      <x:c r="C143" s="34" t="str">
        <x:v>Sheet7</x:v>
      </x:c>
      <x:c r="D143" s="34" t="str">
        <x:v>9</x:v>
      </x:c>
      <x:c r="E143" s="34" t="str">
        <x:v>["GSS Y Stents", null, null]</x:v>
      </x:c>
    </x:row>
    <x:row r="144" ht="30" customHeight="1">
      <x:c r="A144" s="34" t="str">
        <x:v>SRC006</x:v>
      </x:c>
      <x:c r="B144" s="34" t="str">
        <x:v>Procuct list 2025.xlsx</x:v>
      </x:c>
      <x:c r="C144" s="34" t="str">
        <x:v>Sheet8</x:v>
      </x:c>
      <x:c r="D144" s="34" t="str">
        <x:v>1</x:v>
      </x:c>
      <x:c r="E144" s="34" t="str">
        <x:v>["VisionAir Solutions", null, null]</x:v>
      </x:c>
    </x:row>
    <x:row r="145" ht="30" customHeight="1">
      <x:c r="A145" s="34" t="str">
        <x:v>SRC006</x:v>
      </x:c>
      <x:c r="B145" s="34" t="str">
        <x:v>Procuct list 2025.xlsx</x:v>
      </x:c>
      <x:c r="C145" s="34" t="str">
        <x:v>Sheet8</x:v>
      </x:c>
      <x:c r="D145" s="34" t="str">
        <x:v>2</x:v>
      </x:c>
      <x:c r="E145" s="34" t="str">
        <x:v>["Step", "Action", "Description"]</x:v>
      </x:c>
    </x:row>
    <x:row r="146" ht="30" customHeight="1">
      <x:c r="A146" s="34" t="str">
        <x:v>SRC006</x:v>
      </x:c>
      <x:c r="B146" s="34" t="str">
        <x:v>Procuct list 2025.xlsx</x:v>
      </x:c>
      <x:c r="C146" s="34" t="str">
        <x:v>Sheet8</x:v>
      </x:c>
      <x:c r="D146" s="34" t="str">
        <x:v>3</x:v>
      </x:c>
      <x:c r="E146" s="34" t="str">
        <x:v>[1, "Upload CT Scan", "The treating physician uploads the patient's DICOM CT scan images to the secure VisionAir 3D Stent Architect cloud platform."]</x:v>
      </x:c>
    </x:row>
    <x:row r="147" ht="30" customHeight="1">
      <x:c r="A147" s="34" t="str">
        <x:v>SRC006</x:v>
      </x:c>
      <x:c r="B147" s="34" t="str">
        <x:v>Procuct list 2025.xlsx</x:v>
      </x:c>
      <x:c r="C147" s="34" t="str">
        <x:v>Sheet8</x:v>
      </x:c>
      <x:c r="D147" s="34" t="str">
        <x:v>4</x:v>
      </x:c>
      <x:c r="E147" s="34" t="str">
        <x:v>[2, "Create 3D Model", "VisionAir engineers process the images to create a 3D model of the patient's airway, which serves as the design template."]</x:v>
      </x:c>
    </x:row>
    <x:row r="148" ht="30" customHeight="1">
      <x:c r="A148" s="34" t="str">
        <x:v>SRC006</x:v>
      </x:c>
      <x:c r="B148" s="34" t="str">
        <x:v>Procuct list 2025.xlsx</x:v>
      </x:c>
      <x:c r="C148" s="34" t="str">
        <x:v>Sheet8</x:v>
      </x:c>
      <x:c r="D148" s="34" t="str">
        <x:v>5</x:v>
      </x:c>
      <x:c r="E148" s="34" t="str">
        <x:v>[3, "Physician Design", "Using the web-based software, the physician designs the patient-specific stent, tailoring all dimensions for an ideal fit."]</x:v>
      </x:c>
    </x:row>
    <x:row r="149" ht="30" customHeight="1">
      <x:c r="A149" s="34" t="str">
        <x:v>SRC006</x:v>
      </x:c>
      <x:c r="B149" s="34" t="str">
        <x:v>Procuct list 2025.xlsx</x:v>
      </x:c>
      <x:c r="C149" s="34" t="str">
        <x:v>Sheet8</x:v>
      </x:c>
      <x:c r="D149" s="34" t="str">
        <x:v>6</x:v>
      </x:c>
      <x:c r="E149" s="34" t="str">
        <x:v>[4, "Approve \"3D Prescription\"", "The physician finalizes and approves the design, which becomes the formal order request."]</x:v>
      </x:c>
    </x:row>
    <x:row r="150" ht="30" customHeight="1">
      <x:c r="A150" s="34" t="str">
        <x:v>SRC006</x:v>
      </x:c>
      <x:c r="B150" s="34" t="str">
        <x:v>Procuct list 2025.xlsx</x:v>
      </x:c>
      <x:c r="C150" s="34" t="str">
        <x:v>Sheet8</x:v>
      </x:c>
      <x:c r="D150" s="34" t="str">
        <x:v>7</x:v>
      </x:c>
      <x:c r="E150" s="34" t="str">
        <x:v>[5, "Issue Purchase Order", "The physician's medical center issues a purchase order to VisionAir Solutions to initiate manufacturing."]</x:v>
      </x:c>
    </x:row>
    <x:row r="151" ht="30" customHeight="1">
      <x:c r="A151" s="34" t="str">
        <x:v>SRC006</x:v>
      </x:c>
      <x:c r="B151" s="34" t="str">
        <x:v>Procuct list 2025.xlsx</x:v>
      </x:c>
      <x:c r="C151" s="34" t="str">
        <x:v>Sheet8</x:v>
      </x:c>
      <x:c r="D151" s="34" t="str">
        <x:v>8</x:v>
      </x:c>
      <x:c r="E151" s="34" t="str">
        <x:v>[6, "Manufacture &amp; Delivery", "VisionAir manufactures the custom stent and delivers it to the medical center within 4-6 business days."]</x:v>
      </x:c>
    </x:row>
    <x:row r="152" ht="30" customHeight="1">
      <x:c r="A152" s="34" t="str">
        <x:v>SRC006</x:v>
      </x:c>
      <x:c r="B152" s="34" t="str">
        <x:v>Procuct list 2025.xlsx</x:v>
      </x:c>
      <x:c r="C152" s="34" t="str">
        <x:v>bonastent</x:v>
      </x:c>
      <x:c r="D152" s="34" t="str">
        <x:v>1</x:v>
      </x:c>
      <x:c r="E152" s="34" t="str">
        <x:v>["Order Number", null, "Stent Diameter", "Stent Total Length", "Delivery Device Diameter", "DeliveryDevice UsableLength ", null]</x:v>
      </x:c>
    </x:row>
    <x:row r="153" ht="30" customHeight="1">
      <x:c r="A153" s="34" t="str">
        <x:v>SRC006</x:v>
      </x:c>
      <x:c r="B153" s="34" t="str">
        <x:v>Procuct list 2025.xlsx</x:v>
      </x:c>
      <x:c r="C153" s="34" t="str">
        <x:v>bonastent</x:v>
      </x:c>
      <x:c r="D153" s="34" t="str">
        <x:v>10</x:v>
      </x:c>
      <x:c r="E153" s="34" t="str">
        <x:v>["BTB-120609", null, 12, 60, null, 9, 900]</x:v>
      </x:c>
    </x:row>
    <x:row r="154" ht="30" customHeight="1">
      <x:c r="A154" s="34" t="str">
        <x:v>SRC006</x:v>
      </x:c>
      <x:c r="B154" s="34" t="str">
        <x:v>Procuct list 2025.xlsx</x:v>
      </x:c>
      <x:c r="C154" s="34" t="str">
        <x:v>bonastent</x:v>
      </x:c>
      <x:c r="D154" s="34" t="str">
        <x:v>11</x:v>
      </x:c>
      <x:c r="E154" s="34" t="str">
        <x:v>["BTB-120709", null, 12, 70, null, 9, 900]</x:v>
      </x:c>
    </x:row>
    <x:row r="155" ht="30" customHeight="1">
      <x:c r="A155" s="34" t="str">
        <x:v>SRC006</x:v>
      </x:c>
      <x:c r="B155" s="34" t="str">
        <x:v>Procuct list 2025.xlsx</x:v>
      </x:c>
      <x:c r="C155" s="34" t="str">
        <x:v>bonastent</x:v>
      </x:c>
      <x:c r="D155" s="34" t="str">
        <x:v>12</x:v>
      </x:c>
      <x:c r="E155" s="34" t="str">
        <x:v>["BTB-120809", null, 12, 80, null, 9, 900]</x:v>
      </x:c>
    </x:row>
    <x:row r="156" ht="30" customHeight="1">
      <x:c r="A156" s="34" t="str">
        <x:v>SRC006</x:v>
      </x:c>
      <x:c r="B156" s="34" t="str">
        <x:v>Procuct list 2025.xlsx</x:v>
      </x:c>
      <x:c r="C156" s="34" t="str">
        <x:v>bonastent</x:v>
      </x:c>
      <x:c r="D156" s="34" t="str">
        <x:v>13</x:v>
      </x:c>
      <x:c r="E156" s="34" t="str">
        <x:v>["BTB-140209", null, 14, 20, null, 12, 900]</x:v>
      </x:c>
    </x:row>
    <x:row r="157" ht="30" customHeight="1">
      <x:c r="A157" s="34" t="str">
        <x:v>SRC006</x:v>
      </x:c>
      <x:c r="B157" s="34" t="str">
        <x:v>Procuct list 2025.xlsx</x:v>
      </x:c>
      <x:c r="C157" s="34" t="str">
        <x:v>bonastent</x:v>
      </x:c>
      <x:c r="D157" s="34" t="str">
        <x:v>14</x:v>
      </x:c>
      <x:c r="E157" s="34" t="str">
        <x:v>["BTB-140309", null, 14, 30, null, 12, 900]</x:v>
      </x:c>
    </x:row>
    <x:row r="158" ht="30" customHeight="1">
      <x:c r="A158" s="34" t="str">
        <x:v>SRC006</x:v>
      </x:c>
      <x:c r="B158" s="34" t="str">
        <x:v>Procuct list 2025.xlsx</x:v>
      </x:c>
      <x:c r="C158" s="34" t="str">
        <x:v>bonastent</x:v>
      </x:c>
      <x:c r="D158" s="34" t="str">
        <x:v>15</x:v>
      </x:c>
      <x:c r="E158" s="34" t="str">
        <x:v>["BTB-140409", null, 14, 40, null, 12, 900]</x:v>
      </x:c>
    </x:row>
    <x:row r="159" ht="30" customHeight="1">
      <x:c r="A159" s="34" t="str">
        <x:v>SRC006</x:v>
      </x:c>
      <x:c r="B159" s="34" t="str">
        <x:v>Procuct list 2025.xlsx</x:v>
      </x:c>
      <x:c r="C159" s="34" t="str">
        <x:v>bonastent</x:v>
      </x:c>
      <x:c r="D159" s="34" t="str">
        <x:v>16</x:v>
      </x:c>
      <x:c r="E159" s="34" t="str">
        <x:v>["BTB-140509", null, 14, 50, null, 12, 900]</x:v>
      </x:c>
    </x:row>
    <x:row r="160" ht="30" customHeight="1">
      <x:c r="A160" s="34" t="str">
        <x:v>SRC006</x:v>
      </x:c>
      <x:c r="B160" s="34" t="str">
        <x:v>Procuct list 2025.xlsx</x:v>
      </x:c>
      <x:c r="C160" s="34" t="str">
        <x:v>bonastent</x:v>
      </x:c>
      <x:c r="D160" s="34" t="str">
        <x:v>17</x:v>
      </x:c>
      <x:c r="E160" s="34" t="str">
        <x:v>["BTB-140609", null, 14, 60, null, 12, 900]</x:v>
      </x:c>
    </x:row>
    <x:row r="161" ht="30" customHeight="1">
      <x:c r="A161" s="34" t="str">
        <x:v>SRC006</x:v>
      </x:c>
      <x:c r="B161" s="34" t="str">
        <x:v>Procuct list 2025.xlsx</x:v>
      </x:c>
      <x:c r="C161" s="34" t="str">
        <x:v>bonastent</x:v>
      </x:c>
      <x:c r="D161" s="34" t="str">
        <x:v>18</x:v>
      </x:c>
      <x:c r="E161" s="34" t="str">
        <x:v>["BTB-140709", null, 14, 70, null, 12, 900]</x:v>
      </x:c>
    </x:row>
    <x:row r="162" ht="30" customHeight="1">
      <x:c r="A162" s="34" t="str">
        <x:v>SRC006</x:v>
      </x:c>
      <x:c r="B162" s="34" t="str">
        <x:v>Procuct list 2025.xlsx</x:v>
      </x:c>
      <x:c r="C162" s="34" t="str">
        <x:v>bonastent</x:v>
      </x:c>
      <x:c r="D162" s="34" t="str">
        <x:v>19</x:v>
      </x:c>
      <x:c r="E162" s="34" t="str">
        <x:v>["BTB-140809", null, 14, 80, null, 12, 900]</x:v>
      </x:c>
    </x:row>
    <x:row r="163" ht="30" customHeight="1">
      <x:c r="A163" s="34" t="str">
        <x:v>SRC006</x:v>
      </x:c>
      <x:c r="B163" s="34" t="str">
        <x:v>Procuct list 2025.xlsx</x:v>
      </x:c>
      <x:c r="C163" s="34" t="str">
        <x:v>bonastent</x:v>
      </x:c>
      <x:c r="D163" s="34" t="str">
        <x:v>2</x:v>
      </x:c>
      <x:c r="E163" s="34" t="str">
        <x:v>["BTB-100209", null, 10, 20, null, 8, 900]</x:v>
      </x:c>
    </x:row>
    <x:row r="164" ht="30" customHeight="1">
      <x:c r="A164" s="34" t="str">
        <x:v>SRC006</x:v>
      </x:c>
      <x:c r="B164" s="34" t="str">
        <x:v>Procuct list 2025.xlsx</x:v>
      </x:c>
      <x:c r="C164" s="34" t="str">
        <x:v>bonastent</x:v>
      </x:c>
      <x:c r="D164" s="34" t="str">
        <x:v>20</x:v>
      </x:c>
      <x:c r="E164" s="34" t="str">
        <x:v>["BTB-160209", null, 16, 20, null, 12, 900]</x:v>
      </x:c>
    </x:row>
    <x:row r="165" ht="30" customHeight="1">
      <x:c r="A165" s="34" t="str">
        <x:v>SRC006</x:v>
      </x:c>
      <x:c r="B165" s="34" t="str">
        <x:v>Procuct list 2025.xlsx</x:v>
      </x:c>
      <x:c r="C165" s="34" t="str">
        <x:v>bonastent</x:v>
      </x:c>
      <x:c r="D165" s="34" t="str">
        <x:v>21</x:v>
      </x:c>
      <x:c r="E165" s="34" t="str">
        <x:v>["BTB-160309", null, 16, 30, null, 12, 900]</x:v>
      </x:c>
    </x:row>
    <x:row r="166" ht="30" customHeight="1">
      <x:c r="A166" s="34" t="str">
        <x:v>SRC006</x:v>
      </x:c>
      <x:c r="B166" s="34" t="str">
        <x:v>Procuct list 2025.xlsx</x:v>
      </x:c>
      <x:c r="C166" s="34" t="str">
        <x:v>bonastent</x:v>
      </x:c>
      <x:c r="D166" s="34" t="str">
        <x:v>22</x:v>
      </x:c>
      <x:c r="E166" s="34" t="str">
        <x:v>["BTB-160409", null, 16, 40, null, 12, 900]</x:v>
      </x:c>
    </x:row>
    <x:row r="167" ht="30" customHeight="1">
      <x:c r="A167" s="34" t="str">
        <x:v>SRC006</x:v>
      </x:c>
      <x:c r="B167" s="34" t="str">
        <x:v>Procuct list 2025.xlsx</x:v>
      </x:c>
      <x:c r="C167" s="34" t="str">
        <x:v>bonastent</x:v>
      </x:c>
      <x:c r="D167" s="34" t="str">
        <x:v>23</x:v>
      </x:c>
      <x:c r="E167" s="34" t="str">
        <x:v>["BTB-160509", null, 16, 50, null, 12, 900]</x:v>
      </x:c>
    </x:row>
    <x:row r="168" ht="30" customHeight="1">
      <x:c r="A168" s="34" t="str">
        <x:v>SRC006</x:v>
      </x:c>
      <x:c r="B168" s="34" t="str">
        <x:v>Procuct list 2025.xlsx</x:v>
      </x:c>
      <x:c r="C168" s="34" t="str">
        <x:v>bonastent</x:v>
      </x:c>
      <x:c r="D168" s="34" t="str">
        <x:v>24</x:v>
      </x:c>
      <x:c r="E168" s="34" t="str">
        <x:v>["BTB-160609", null, 16, 60, null, 12, 900]</x:v>
      </x:c>
    </x:row>
    <x:row r="169" ht="30" customHeight="1">
      <x:c r="A169" s="34" t="str">
        <x:v>SRC006</x:v>
      </x:c>
      <x:c r="B169" s="34" t="str">
        <x:v>Procuct list 2025.xlsx</x:v>
      </x:c>
      <x:c r="C169" s="34" t="str">
        <x:v>bonastent</x:v>
      </x:c>
      <x:c r="D169" s="34" t="str">
        <x:v>25</x:v>
      </x:c>
      <x:c r="E169" s="34" t="str">
        <x:v>["BTB-160709", null, 16, 70, null, 12, 900]</x:v>
      </x:c>
    </x:row>
    <x:row r="170" ht="30" customHeight="1">
      <x:c r="A170" s="34" t="str">
        <x:v>SRC006</x:v>
      </x:c>
      <x:c r="B170" s="34" t="str">
        <x:v>Procuct list 2025.xlsx</x:v>
      </x:c>
      <x:c r="C170" s="34" t="str">
        <x:v>bonastent</x:v>
      </x:c>
      <x:c r="D170" s="34" t="str">
        <x:v>26</x:v>
      </x:c>
      <x:c r="E170" s="34" t="str">
        <x:v>["BTB-160809", null, 16, 80, null, 12, 900]</x:v>
      </x:c>
    </x:row>
    <x:row r="171" ht="30" customHeight="1">
      <x:c r="A171" s="34" t="str">
        <x:v>SRC006</x:v>
      </x:c>
      <x:c r="B171" s="34" t="str">
        <x:v>Procuct list 2025.xlsx</x:v>
      </x:c>
      <x:c r="C171" s="34" t="str">
        <x:v>bonastent</x:v>
      </x:c>
      <x:c r="D171" s="34" t="str">
        <x:v>27</x:v>
      </x:c>
      <x:c r="E171" s="34" t="str">
        <x:v>["BTB-180209", null, 18, 20, null, 16, 900]</x:v>
      </x:c>
    </x:row>
    <x:row r="172" ht="30" customHeight="1">
      <x:c r="A172" s="34" t="str">
        <x:v>SRC006</x:v>
      </x:c>
      <x:c r="B172" s="34" t="str">
        <x:v>Procuct list 2025.xlsx</x:v>
      </x:c>
      <x:c r="C172" s="34" t="str">
        <x:v>bonastent</x:v>
      </x:c>
      <x:c r="D172" s="34" t="str">
        <x:v>28</x:v>
      </x:c>
      <x:c r="E172" s="34" t="str">
        <x:v>["BTB-180309", null, 18, 30, null, 16, 900]</x:v>
      </x:c>
    </x:row>
    <x:row r="173" ht="30" customHeight="1">
      <x:c r="A173" s="34" t="str">
        <x:v>SRC006</x:v>
      </x:c>
      <x:c r="B173" s="34" t="str">
        <x:v>Procuct list 2025.xlsx</x:v>
      </x:c>
      <x:c r="C173" s="34" t="str">
        <x:v>bonastent</x:v>
      </x:c>
      <x:c r="D173" s="34" t="str">
        <x:v>29</x:v>
      </x:c>
      <x:c r="E173" s="34" t="str">
        <x:v>["BTB-180409", null, 18, 40, null, 16, 900]</x:v>
      </x:c>
    </x:row>
    <x:row r="174" ht="30" customHeight="1">
      <x:c r="A174" s="34" t="str">
        <x:v>SRC006</x:v>
      </x:c>
      <x:c r="B174" s="34" t="str">
        <x:v>Procuct list 2025.xlsx</x:v>
      </x:c>
      <x:c r="C174" s="34" t="str">
        <x:v>bonastent</x:v>
      </x:c>
      <x:c r="D174" s="34" t="str">
        <x:v>3</x:v>
      </x:c>
      <x:c r="E174" s="34" t="str">
        <x:v>["BTB-100309", null, 10, 30, null, 8, 900]</x:v>
      </x:c>
    </x:row>
    <x:row r="175" ht="30" customHeight="1">
      <x:c r="A175" s="34" t="str">
        <x:v>SRC006</x:v>
      </x:c>
      <x:c r="B175" s="34" t="str">
        <x:v>Procuct list 2025.xlsx</x:v>
      </x:c>
      <x:c r="C175" s="34" t="str">
        <x:v>bonastent</x:v>
      </x:c>
      <x:c r="D175" s="34" t="str">
        <x:v>30</x:v>
      </x:c>
      <x:c r="E175" s="34" t="str">
        <x:v>["BTB-180509", null, 18, 50, null, 16, 900]</x:v>
      </x:c>
    </x:row>
    <x:row r="176" ht="30" customHeight="1">
      <x:c r="A176" s="34" t="str">
        <x:v>SRC006</x:v>
      </x:c>
      <x:c r="B176" s="34" t="str">
        <x:v>Procuct list 2025.xlsx</x:v>
      </x:c>
      <x:c r="C176" s="34" t="str">
        <x:v>bonastent</x:v>
      </x:c>
      <x:c r="D176" s="34" t="str">
        <x:v>31</x:v>
      </x:c>
      <x:c r="E176" s="34" t="str">
        <x:v>["BTB-180609", null, 18, 60, null, 16, 900]</x:v>
      </x:c>
    </x:row>
    <x:row r="177" ht="30" customHeight="1">
      <x:c r="A177" s="34" t="str">
        <x:v>SRC006</x:v>
      </x:c>
      <x:c r="B177" s="34" t="str">
        <x:v>Procuct list 2025.xlsx</x:v>
      </x:c>
      <x:c r="C177" s="34" t="str">
        <x:v>bonastent</x:v>
      </x:c>
      <x:c r="D177" s="34" t="str">
        <x:v>32</x:v>
      </x:c>
      <x:c r="E177" s="34" t="str">
        <x:v>["BTB-180709", null, 18, 70, null, 16, 900]</x:v>
      </x:c>
    </x:row>
    <x:row r="178" ht="30" customHeight="1">
      <x:c r="A178" s="34" t="str">
        <x:v>SRC006</x:v>
      </x:c>
      <x:c r="B178" s="34" t="str">
        <x:v>Procuct list 2025.xlsx</x:v>
      </x:c>
      <x:c r="C178" s="34" t="str">
        <x:v>bonastent</x:v>
      </x:c>
      <x:c r="D178" s="34" t="str">
        <x:v>33</x:v>
      </x:c>
      <x:c r="E178" s="34" t="str">
        <x:v>["BTB-180809", null, 18, 80, null, 16, 900]</x:v>
      </x:c>
    </x:row>
    <x:row r="179" ht="30" customHeight="1">
      <x:c r="A179" s="34" t="str">
        <x:v>SRC006</x:v>
      </x:c>
      <x:c r="B179" s="34" t="str">
        <x:v>Procuct list 2025.xlsx</x:v>
      </x:c>
      <x:c r="C179" s="34" t="str">
        <x:v>bonastent</x:v>
      </x:c>
      <x:c r="D179" s="34" t="str">
        <x:v>34</x:v>
      </x:c>
      <x:c r="E179" s="34" t="str">
        <x:v>["BTB-200209", null, 20, 20, null, 16, 900]</x:v>
      </x:c>
    </x:row>
    <x:row r="180" ht="30" customHeight="1">
      <x:c r="A180" s="34" t="str">
        <x:v>SRC006</x:v>
      </x:c>
      <x:c r="B180" s="34" t="str">
        <x:v>Procuct list 2025.xlsx</x:v>
      </x:c>
      <x:c r="C180" s="34" t="str">
        <x:v>bonastent</x:v>
      </x:c>
      <x:c r="D180" s="34" t="str">
        <x:v>35</x:v>
      </x:c>
      <x:c r="E180" s="34" t="str">
        <x:v>["BTB-200309", null, 20, 30, null, 16, 900]</x:v>
      </x:c>
    </x:row>
    <x:row r="181" ht="30" customHeight="1">
      <x:c r="A181" s="34" t="str">
        <x:v>SRC006</x:v>
      </x:c>
      <x:c r="B181" s="34" t="str">
        <x:v>Procuct list 2025.xlsx</x:v>
      </x:c>
      <x:c r="C181" s="34" t="str">
        <x:v>bonastent</x:v>
      </x:c>
      <x:c r="D181" s="34" t="str">
        <x:v>36</x:v>
      </x:c>
      <x:c r="E181" s="34" t="str">
        <x:v>["BTB-200409", null, 20, 40, null, 16, 900]</x:v>
      </x:c>
    </x:row>
    <x:row r="182" ht="30" customHeight="1">
      <x:c r="A182" s="34" t="str">
        <x:v>SRC006</x:v>
      </x:c>
      <x:c r="B182" s="34" t="str">
        <x:v>Procuct list 2025.xlsx</x:v>
      </x:c>
      <x:c r="C182" s="34" t="str">
        <x:v>bonastent</x:v>
      </x:c>
      <x:c r="D182" s="34" t="str">
        <x:v>37</x:v>
      </x:c>
      <x:c r="E182" s="34" t="str">
        <x:v>["BTB-200509", null, 20, 50, null, 16, 900]</x:v>
      </x:c>
    </x:row>
    <x:row r="183" ht="30" customHeight="1">
      <x:c r="A183" s="34" t="str">
        <x:v>SRC006</x:v>
      </x:c>
      <x:c r="B183" s="34" t="str">
        <x:v>Procuct list 2025.xlsx</x:v>
      </x:c>
      <x:c r="C183" s="34" t="str">
        <x:v>bonastent</x:v>
      </x:c>
      <x:c r="D183" s="34" t="str">
        <x:v>38</x:v>
      </x:c>
      <x:c r="E183" s="34" t="str">
        <x:v>["BTB-200609", null, 20, 60, null, 16, 900]</x:v>
      </x:c>
    </x:row>
    <x:row r="184" ht="30" customHeight="1">
      <x:c r="A184" s="34" t="str">
        <x:v>SRC006</x:v>
      </x:c>
      <x:c r="B184" s="34" t="str">
        <x:v>Procuct list 2025.xlsx</x:v>
      </x:c>
      <x:c r="C184" s="34" t="str">
        <x:v>bonastent</x:v>
      </x:c>
      <x:c r="D184" s="34" t="str">
        <x:v>39</x:v>
      </x:c>
      <x:c r="E184" s="34" t="str">
        <x:v>["BTB-200709", null, 20, 70, null, 16, 900]</x:v>
      </x:c>
    </x:row>
    <x:row r="185" ht="30" customHeight="1">
      <x:c r="A185" s="34" t="str">
        <x:v>SRC006</x:v>
      </x:c>
      <x:c r="B185" s="34" t="str">
        <x:v>Procuct list 2025.xlsx</x:v>
      </x:c>
      <x:c r="C185" s="34" t="str">
        <x:v>bonastent</x:v>
      </x:c>
      <x:c r="D185" s="34" t="str">
        <x:v>4</x:v>
      </x:c>
      <x:c r="E185" s="34" t="str">
        <x:v>["BTB-100409", null, 10, 40, null, 8, 900]</x:v>
      </x:c>
    </x:row>
    <x:row r="186" ht="30" customHeight="1">
      <x:c r="A186" s="34" t="str">
        <x:v>SRC006</x:v>
      </x:c>
      <x:c r="B186" s="34" t="str">
        <x:v>Procuct list 2025.xlsx</x:v>
      </x:c>
      <x:c r="C186" s="34" t="str">
        <x:v>bonastent</x:v>
      </x:c>
      <x:c r="D186" s="34" t="str">
        <x:v>40</x:v>
      </x:c>
      <x:c r="E186" s="34" t="str">
        <x:v>["BTB-200809", null, 20, 80, null, 16, 900]</x:v>
      </x:c>
    </x:row>
    <x:row r="187" ht="30" customHeight="1">
      <x:c r="A187" s="34" t="str">
        <x:v>SRC006</x:v>
      </x:c>
      <x:c r="B187" s="34" t="str">
        <x:v>Procuct list 2025.xlsx</x:v>
      </x:c>
      <x:c r="C187" s="34" t="str">
        <x:v>bonastent</x:v>
      </x:c>
      <x:c r="D187" s="34" t="str">
        <x:v>5</x:v>
      </x:c>
      <x:c r="E187" s="34" t="str">
        <x:v>["BTB-100509", null, 10, 50, null, 8, 900]</x:v>
      </x:c>
    </x:row>
    <x:row r="188" ht="30" customHeight="1">
      <x:c r="A188" s="34" t="str">
        <x:v>SRC006</x:v>
      </x:c>
      <x:c r="B188" s="34" t="str">
        <x:v>Procuct list 2025.xlsx</x:v>
      </x:c>
      <x:c r="C188" s="34" t="str">
        <x:v>bonastent</x:v>
      </x:c>
      <x:c r="D188" s="34" t="str">
        <x:v>6</x:v>
      </x:c>
      <x:c r="E188" s="34" t="str">
        <x:v>["BTB-120209", null, 12, 20, null, 9, 900]</x:v>
      </x:c>
    </x:row>
    <x:row r="189" ht="30" customHeight="1">
      <x:c r="A189" s="34" t="str">
        <x:v>SRC006</x:v>
      </x:c>
      <x:c r="B189" s="34" t="str">
        <x:v>Procuct list 2025.xlsx</x:v>
      </x:c>
      <x:c r="C189" s="34" t="str">
        <x:v>bonastent</x:v>
      </x:c>
      <x:c r="D189" s="34" t="str">
        <x:v>7</x:v>
      </x:c>
      <x:c r="E189" s="34" t="str">
        <x:v>["BTB-120309", null, 12, 30, null, 9, 900]</x:v>
      </x:c>
    </x:row>
    <x:row r="190" ht="30" customHeight="1">
      <x:c r="A190" s="34" t="str">
        <x:v>SRC006</x:v>
      </x:c>
      <x:c r="B190" s="34" t="str">
        <x:v>Procuct list 2025.xlsx</x:v>
      </x:c>
      <x:c r="C190" s="34" t="str">
        <x:v>bonastent</x:v>
      </x:c>
      <x:c r="D190" s="34" t="str">
        <x:v>8</x:v>
      </x:c>
      <x:c r="E190" s="34" t="str">
        <x:v>["BTB-120409", null, 12, 40, null, 9, 900]</x:v>
      </x:c>
    </x:row>
    <x:row r="191" ht="30" customHeight="1">
      <x:c r="A191" s="34" t="str">
        <x:v>SRC006</x:v>
      </x:c>
      <x:c r="B191" s="34" t="str">
        <x:v>Procuct list 2025.xlsx</x:v>
      </x:c>
      <x:c r="C191" s="34" t="str">
        <x:v>bonastent</x:v>
      </x:c>
      <x:c r="D191" s="34" t="str">
        <x:v>9</x:v>
      </x:c>
      <x:c r="E191" s="34" t="str">
        <x:v>["BTB-120509", null, 12, 50, null, 9, 900]</x:v>
      </x:c>
    </x:row>
    <x:row r="192" ht="30" customHeight="1">
      <x:c r="A192" s="34" t="str">
        <x:v>SRC006</x:v>
      </x:c>
      <x:c r="B192" s="34" t="str">
        <x:v>Procuct list 2025.xlsx</x:v>
      </x:c>
      <x:c r="C192" s="34" t="str">
        <x:v>thoracent</x:v>
      </x:c>
      <x:c r="D192" s="34" t="str">
        <x:v>1</x:v>
      </x:c>
      <x:c r="E192" s="34" t="str">
        <x:v>["SKU", "Description", "Size", "Needle Length", "Sheath Diameter", "Minimum Channel Size"]</x:v>
      </x:c>
    </x:row>
    <x:row r="193" ht="30" customHeight="1">
      <x:c r="A193" s="34" t="str">
        <x:v>SRC006</x:v>
      </x:c>
      <x:c r="B193" s="34" t="str">
        <x:v>Procuct list 2025.xlsx</x:v>
      </x:c>
      <x:c r="C193" s="34" t="str">
        <x:v>thoracent</x:v>
      </x:c>
      <x:c r="D193" s="34" t="str">
        <x:v>10</x:v>
      </x:c>
      <x:c r="E193" s="34" t="str">
        <x:v>["SKU", "Description", "Sheath Diameter", "Length", "UOM", null]</x:v>
      </x:c>
    </x:row>
    <x:row r="194" ht="30" customHeight="1">
      <x:c r="A194" s="34" t="str">
        <x:v>SRC006</x:v>
      </x:c>
      <x:c r="B194" s="34" t="str">
        <x:v>Procuct list 2025.xlsx</x:v>
      </x:c>
      <x:c r="C194" s="34" t="str">
        <x:v>thoracent</x:v>
      </x:c>
      <x:c r="D194" s="34" t="str">
        <x:v>11</x:v>
      </x:c>
      <x:c r="E194" s="34" t="str">
        <x:v>["MED-114-FOR", "Biopsy Forceps", "1.8mm", "160cm", "Box 10", null]</x:v>
      </x:c>
    </x:row>
    <x:row r="195" ht="30" customHeight="1">
      <x:c r="A195" s="34" t="str">
        <x:v>SRC006</x:v>
      </x:c>
      <x:c r="B195" s="34" t="str">
        <x:v>Procuct list 2025.xlsx</x:v>
      </x:c>
      <x:c r="C195" s="34" t="str">
        <x:v>thoracent</x:v>
      </x:c>
      <x:c r="D195" s="34" t="str">
        <x:v>13</x:v>
      </x:c>
      <x:c r="E195" s="34" t="str">
        <x:v>["SKU", "Description", "Size", "Sheath Diameter", "Length", "UOM"]</x:v>
      </x:c>
    </x:row>
    <x:row r="196" ht="30" customHeight="1">
      <x:c r="A196" s="34" t="str">
        <x:v>SRC006</x:v>
      </x:c>
      <x:c r="B196" s="34" t="str">
        <x:v>Procuct list 2025.xlsx</x:v>
      </x:c>
      <x:c r="C196" s="34" t="str">
        <x:v>thoracent</x:v>
      </x:c>
      <x:c r="D196" s="34" t="str">
        <x:v>14</x:v>
      </x:c>
      <x:c r="E196" s="34" t="str">
        <x:v>["MED-194-NET", "Micro retrieval net", "25×45", 1.8, 160, "Box 10"]</x:v>
      </x:c>
    </x:row>
    <x:row r="197" ht="30" customHeight="1">
      <x:c r="A197" s="34" t="str">
        <x:v>SRC006</x:v>
      </x:c>
      <x:c r="B197" s="34" t="str">
        <x:v>Procuct list 2025.xlsx</x:v>
      </x:c>
      <x:c r="C197" s="34" t="str">
        <x:v>thoracent</x:v>
      </x:c>
      <x:c r="D197" s="34" t="str">
        <x:v>15</x:v>
      </x:c>
      <x:c r="E197" s="34" t="str">
        <x:v>["MED-200-NET", "Bronch retrieval net", "10×25", 1.8, 120, "Box 10"]</x:v>
      </x:c>
    </x:row>
    <x:row r="198" ht="30" customHeight="1">
      <x:c r="A198" s="34" t="str">
        <x:v>SRC006</x:v>
      </x:c>
      <x:c r="B198" s="34" t="str">
        <x:v>Procuct list 2025.xlsx</x:v>
      </x:c>
      <x:c r="C198" s="34" t="str">
        <x:v>thoracent</x:v>
      </x:c>
      <x:c r="D198" s="34" t="str">
        <x:v>2</x:v>
      </x:c>
      <x:c r="E198" s="34" t="str">
        <x:v>["BU49211", "Areus EBUS FNA Nitinol Needle", "19 GA", "4 cm", "1.8 mm", "2.0 mm"]</x:v>
      </x:c>
    </x:row>
    <x:row r="199" ht="30" customHeight="1">
      <x:c r="A199" s="34" t="str">
        <x:v>SRC006</x:v>
      </x:c>
      <x:c r="B199" s="34" t="str">
        <x:v>Procuct list 2025.xlsx</x:v>
      </x:c>
      <x:c r="C199" s="34" t="str">
        <x:v>thoracent</x:v>
      </x:c>
      <x:c r="D199" s="34" t="str">
        <x:v>3</x:v>
      </x:c>
      <x:c r="E199" s="34" t="str">
        <x:v>["BU49221", "Areus EBUS FNA Nitinol Needle", "22 GA", "4 cm", "1.8 mm", "2.0 mm"]</x:v>
      </x:c>
    </x:row>
    <x:row r="200" ht="30" customHeight="1">
      <x:c r="A200" s="34" t="str">
        <x:v>SRC006</x:v>
      </x:c>
      <x:c r="B200" s="34" t="str">
        <x:v>Procuct list 2025.xlsx</x:v>
      </x:c>
      <x:c r="C200" s="34" t="str">
        <x:v>thoracent</x:v>
      </x:c>
      <x:c r="D200" s="34" t="str">
        <x:v>4</x:v>
      </x:c>
      <x:c r="E200" s="34" t="str">
        <x:v>["BU49231", "Areus EBUS FNA Nitinol Needle", "25 GA", "4 cm", "1.8 mm", "2.0 mm"]</x:v>
      </x:c>
    </x:row>
    <x:row r="201" ht="30" customHeight="1">
      <x:c r="A201" s="34" t="str">
        <x:v>SRC006</x:v>
      </x:c>
      <x:c r="B201" s="34" t="str">
        <x:v>Procuct list 2025.xlsx</x:v>
      </x:c>
      <x:c r="C201" s="34" t="str">
        <x:v>thoracent</x:v>
      </x:c>
      <x:c r="D201" s="34" t="str">
        <x:v>5</x:v>
      </x:c>
      <x:c r="E201" s="34" t="str">
        <x:v>["BU49241", "Trident EBUS FNB Nitinol Needle", "19 GA", "4 cm", "1.8 mm", "2.0 mm"]</x:v>
      </x:c>
    </x:row>
    <x:row r="202" ht="30" customHeight="1">
      <x:c r="A202" s="34" t="str">
        <x:v>SRC006</x:v>
      </x:c>
      <x:c r="B202" s="34" t="str">
        <x:v>Procuct list 2025.xlsx</x:v>
      </x:c>
      <x:c r="C202" s="34" t="str">
        <x:v>thoracent</x:v>
      </x:c>
      <x:c r="D202" s="34" t="str">
        <x:v>6</x:v>
      </x:c>
      <x:c r="E202" s="34" t="str">
        <x:v>["BU49251", "Trident EBUS FNB Nitinol Needle", "22 GA", "4 cm", "1.8 mm", "2.0 mm"]</x:v>
      </x:c>
    </x:row>
    <x:row r="203" ht="30" customHeight="1">
      <x:c r="A203" s="34" t="str">
        <x:v>SRC006</x:v>
      </x:c>
      <x:c r="B203" s="34" t="str">
        <x:v>Procuct list 2025.xlsx</x:v>
      </x:c>
      <x:c r="C203" s="34" t="str">
        <x:v>thoracent</x:v>
      </x:c>
      <x:c r="D203" s="34" t="str">
        <x:v>7</x:v>
      </x:c>
      <x:c r="E203" s="34" t="str">
        <x:v>["BU49261", "Trident EBUS FNB Nitinol Needle", "25 GA", "4 cm", "1.8 mm", "2.0 mm"]</x:v>
      </x:c>
    </x:row>
    <x:row r="204" ht="30" customHeight="1">
      <x:c r="A204" s="34" t="str">
        <x:v>SRC007</x:v>
      </x:c>
      <x:c r="B204" s="34" t="str">
        <x:v>Equipment seeds.xlsx</x:v>
      </x:c>
      <x:c r="C204" s="34" t="str">
        <x:v>Flexible bronchoscopy platforms</x:v>
      </x:c>
      <x:c r="D204" s="34" t="str">
        <x:v>1</x:v>
      </x:c>
      <x:c r="E204" s="34" t="str">
        <x:v>["Role", "Manufacturer", "Product and manufacturer ID", "Description for your dropdown", "Best-fit procedures", "Source"]</x:v>
      </x:c>
    </x:row>
    <x:row r="205" ht="30" customHeight="1">
      <x:c r="A205" s="34" t="str">
        <x:v>SRC007</x:v>
      </x:c>
      <x:c r="B205" s="34" t="str">
        <x:v>Equipment seeds.xlsx</x:v>
      </x:c>
      <x:c r="C205" s="34" t="str">
        <x:v>Flexible bronchoscopy platforms</x:v>
      </x:c>
      <x:c r="D205" s="34" t="str">
        <x:v>10</x:v>
      </x:c>
      <x:c r="E205" s="34" t="str">
        <x:v>["Single-use bronchoscope", "Boston Scientific", "EXALT Model B Slim M00542711", "3.8 mm OD, 1.0 mm channel, minimum DLT compatibility 35 Fr", "DLT confirmation, airway checks, narrower airways", 18]</x:v>
      </x:c>
    </x:row>
    <x:row r="206" ht="30" customHeight="1">
      <x:c r="A206" s="34" t="str">
        <x:v>SRC007</x:v>
      </x:c>
      <x:c r="B206" s="34" t="str">
        <x:v>Equipment seeds.xlsx</x:v>
      </x:c>
      <x:c r="C206" s="34" t="str">
        <x:v>Flexible bronchoscopy platforms</x:v>
      </x:c>
      <x:c r="D206" s="34" t="str">
        <x:v>11</x:v>
      </x:c>
      <x:c r="E206" s="34" t="str">
        <x:v>["Single-use bronchoscope", "Boston Scientific", "EXALT Model B Regular M00542731", "5.0 mm OD, 2.0 mm channel, minimum DLT compatibility 41 Fr", "ICU bronchoscopy, BAL, PDT guidance", 18]</x:v>
      </x:c>
    </x:row>
    <x:row r="207" ht="30" customHeight="1">
      <x:c r="A207" s="34" t="str">
        <x:v>SRC007</x:v>
      </x:c>
      <x:c r="B207" s="34" t="str">
        <x:v>Equipment seeds.xlsx</x:v>
      </x:c>
      <x:c r="C207" s="34" t="str">
        <x:v>Flexible bronchoscopy platforms</x:v>
      </x:c>
      <x:c r="D207" s="34" t="str">
        <x:v>12</x:v>
      </x:c>
      <x:c r="E207" s="34" t="str">
        <x:v>["Single-use bronchoscope", "Boston Scientific", "EXALT Model B Large M00542751", "5.8 mm OD, 2.6 mm channel", "Therapeutic/airway bedside bronchoscopy", 18]</x:v>
      </x:c>
    </x:row>
    <x:row r="208" ht="30" customHeight="1">
      <x:c r="A208" s="34" t="str">
        <x:v>SRC007</x:v>
      </x:c>
      <x:c r="B208" s="34" t="str">
        <x:v>Equipment seeds.xlsx</x:v>
      </x:c>
      <x:c r="C208" s="34" t="str">
        <x:v>Flexible bronchoscopy platforms</x:v>
      </x:c>
      <x:c r="D208" s="34" t="str">
        <x:v>13</x:v>
      </x:c>
      <x:c r="E208" s="34" t="str">
        <x:v>["Single-use pulmonary biopsy forceps", "Olympus", "FB-221D.A", "Alligator jaw-step with needle; 5.0 mm cup opening, 115 cm working length, 2.0 mm channel compatible", "TB rule-out bronchoscopy, diagnostic bronchoscopy", 19]</x:v>
      </x:c>
    </x:row>
    <x:row r="209" ht="30" customHeight="1">
      <x:c r="A209" s="34" t="str">
        <x:v>SRC007</x:v>
      </x:c>
      <x:c r="B209" s="34" t="str">
        <x:v>Equipment seeds.xlsx</x:v>
      </x:c>
      <x:c r="C209" s="34" t="str">
        <x:v>Flexible bronchoscopy platforms</x:v>
      </x:c>
      <x:c r="D209" s="34" t="str">
        <x:v>14</x:v>
      </x:c>
      <x:c r="E209" s="34" t="str">
        <x:v>["Single-use pulmonary biopsy forceps", "Olympus", "FB-241D.A", "Standard oval with needle; 5.0 mm cup opening, 115 cm working length, 2.0 mm channel compatible", "Endobronchial biopsy, diagnostic bronchoscopy", 20]</x:v>
      </x:c>
    </x:row>
    <x:row r="210" ht="30" customHeight="1">
      <x:c r="A210" s="34" t="str">
        <x:v>SRC007</x:v>
      </x:c>
      <x:c r="B210" s="34" t="str">
        <x:v>Equipment seeds.xlsx</x:v>
      </x:c>
      <x:c r="C210" s="34" t="str">
        <x:v>Flexible bronchoscopy platforms</x:v>
      </x:c>
      <x:c r="D210" s="34" t="str">
        <x:v>15</x:v>
      </x:c>
      <x:c r="E210" s="34" t="str">
        <x:v>["Pulmonary cytology brush", "Olympus", "BC-201C-1006", "Uncovered sheath brush; compatible with bronchoscopes with minimum 1.2 mm channel", "TB rule-out bronchoscopy, diagnostic cytology", 21]</x:v>
      </x:c>
    </x:row>
    <x:row r="211" ht="30" customHeight="1">
      <x:c r="A211" s="34" t="str">
        <x:v>SRC007</x:v>
      </x:c>
      <x:c r="B211" s="34" t="str">
        <x:v>Equipment seeds.xlsx</x:v>
      </x:c>
      <x:c r="C211" s="34" t="str">
        <x:v>Flexible bronchoscopy platforms</x:v>
      </x:c>
      <x:c r="D211" s="34" t="str">
        <x:v>16</x:v>
      </x:c>
      <x:c r="E211" s="34" t="str">
        <x:v>["Pulmonary cytology brush", "Olympus", "BC-202D-5010", "Covered-sheath brush; 115 cm working length, 10.0/5.0 mm brush, minimum channel 2.0 mm", "Protected brushing, diagnostic bronchoscopy", 22]</x:v>
      </x:c>
    </x:row>
    <x:row r="212" ht="30" customHeight="1">
      <x:c r="A212" s="34" t="str">
        <x:v>SRC007</x:v>
      </x:c>
      <x:c r="B212" s="34" t="str">
        <x:v>Equipment seeds.xlsx</x:v>
      </x:c>
      <x:c r="C212" s="34" t="str">
        <x:v>Flexible bronchoscopy platforms</x:v>
      </x:c>
      <x:c r="D212" s="34" t="str">
        <x:v>17</x:v>
      </x:c>
      <x:c r="E212" s="34" t="str">
        <x:v>["Specimen trap", "Cardinal Health", "C30200A", "40 cc sterile mucus/specimen trap with gradations; widely listed for respiratory specimen collection", "BAL, TB bronchoscopy, ICU bronchoscopy", 23]</x:v>
      </x:c>
    </x:row>
    <x:row r="213" ht="30" customHeight="1">
      <x:c r="A213" s="34" t="str">
        <x:v>SRC007</x:v>
      </x:c>
      <x:c r="B213" s="34" t="str">
        <x:v>Equipment seeds.xlsx</x:v>
      </x:c>
      <x:c r="C213" s="34" t="str">
        <x:v>Flexible bronchoscopy platforms</x:v>
      </x:c>
      <x:c r="D213" s="34" t="str">
        <x:v>2</x:v>
      </x:c>
      <x:c r="E213" s="34" t="str">
        <x:v>["Therapeutic bronchoscope", "Olympus", "BF-1TH190", "2.8 mm channel, 60 cm working length, 6.0 mm insertion tube, 6.2 mm distal end; designed for therapeutic bronchoscopy", "Therapeutic bronchoscopy, endobronchial valve, advanced airway work", 2]</x:v>
      </x:c>
    </x:row>
    <x:row r="214" ht="30" customHeight="1">
      <x:c r="A214" s="34" t="str">
        <x:v>SRC007</x:v>
      </x:c>
      <x:c r="B214" s="34" t="str">
        <x:v>Equipment seeds.xlsx</x:v>
      </x:c>
      <x:c r="C214" s="34" t="str">
        <x:v>Flexible bronchoscopy platforms</x:v>
      </x:c>
      <x:c r="D214" s="34" t="str">
        <x:v>3</x:v>
      </x:c>
      <x:c r="E214" s="34" t="str">
        <x:v>["Diagnostic bronchoscope", "Olympus", "BF-P190", "Standard-definition diagnostic scope; official Olympus comparison sheet lists 4.2 mm outer diameter, 2.0 mm channel, 60 cm working length", "TB rule-out bronchoscopy, ICU bronchoscopy, diagnostic flexible bronchoscopy", 15]</x:v>
      </x:c>
    </x:row>
    <x:row r="215" ht="30" customHeight="1">
      <x:c r="A215" s="34" t="str">
        <x:v>SRC007</x:v>
      </x:c>
      <x:c r="B215" s="34" t="str">
        <x:v>Equipment seeds.xlsx</x:v>
      </x:c>
      <x:c r="C215" s="34" t="str">
        <x:v>Flexible bronchoscopy platforms</x:v>
      </x:c>
      <x:c r="D215" s="34" t="str">
        <x:v>4</x:v>
      </x:c>
      <x:c r="E215" s="34" t="str">
        <x:v>["Diagnostic bronchoscope", "Olympus", "BF-H190", "High-definition diagnostic scope; official Olympus comparison sheet lists 5.5 mm outer diameter, 2.0 mm channel", "ICU bronchoscopy, diagnostic bronchoscopy, larger-channel diagnostic work", 15]</x:v>
      </x:c>
    </x:row>
    <x:row r="216" ht="30" customHeight="1">
      <x:c r="A216" s="34" t="str">
        <x:v>SRC007</x:v>
      </x:c>
      <x:c r="B216" s="34" t="str">
        <x:v>Equipment seeds.xlsx</x:v>
      </x:c>
      <x:c r="C216" s="34" t="str">
        <x:v>Flexible bronchoscopy platforms</x:v>
      </x:c>
      <x:c r="D216" s="34" t="str">
        <x:v>5</x:v>
      </x:c>
      <x:c r="E216" s="34" t="str">
        <x:v>["Processor/light platform", "Olympus", "CV-190", "EVIS EXERA III video system center for Olympus endoscopy/bronchoscopy stack", "Reusable Olympus bronchoscope rooms", 16]</x:v>
      </x:c>
    </x:row>
    <x:row r="217" ht="30" customHeight="1">
      <x:c r="A217" s="34" t="str">
        <x:v>SRC007</x:v>
      </x:c>
      <x:c r="B217" s="34" t="str">
        <x:v>Equipment seeds.xlsx</x:v>
      </x:c>
      <x:c r="C217" s="34" t="str">
        <x:v>Flexible bronchoscopy platforms</x:v>
      </x:c>
      <x:c r="D217" s="34" t="str">
        <x:v>6</x:v>
      </x:c>
      <x:c r="E217" s="34" t="str">
        <x:v>["Processor/light platform", "Olympus", "CV-1500", "EVIS X1 video system center with integrated LED light source", "Reusable Olympus bronchoscope and pleuroscope rooms", 4]</x:v>
      </x:c>
    </x:row>
    <x:row r="218" ht="30" customHeight="1">
      <x:c r="A218" s="34" t="str">
        <x:v>SRC007</x:v>
      </x:c>
      <x:c r="B218" s="34" t="str">
        <x:v>Equipment seeds.xlsx</x:v>
      </x:c>
      <x:c r="C218" s="34" t="str">
        <x:v>Flexible bronchoscopy platforms</x:v>
      </x:c>
      <x:c r="D218" s="34" t="str">
        <x:v>7</x:v>
      </x:c>
      <x:c r="E218" s="34" t="str">
        <x:v>["Single-use bronchoscope", "Ambu", "aScope 4 Broncho Slim 476101000", "3.8/1.2 mm, minimum ETT 5.0 mm, minimum DLT 35 Fr; expressly positioned for intubation and DLT/bronchial blocker placement", "WLL setup, difficult airway bronchoscopy, OR guidance", 17]</x:v>
      </x:c>
    </x:row>
    <x:row r="219" ht="30" customHeight="1">
      <x:c r="A219" s="34" t="str">
        <x:v>SRC007</x:v>
      </x:c>
      <x:c r="B219" s="34" t="str">
        <x:v>Equipment seeds.xlsx</x:v>
      </x:c>
      <x:c r="C219" s="34" t="str">
        <x:v>Flexible bronchoscopy platforms</x:v>
      </x:c>
      <x:c r="D219" s="34" t="str">
        <x:v>8</x:v>
      </x:c>
      <x:c r="E219" s="34" t="str">
        <x:v>["Single-use bronchoscope", "Ambu", "aScope 4 Broncho Regular 477101000", "5.0/2.2 mm; Ambu lists bedside bronchoscopy, BAL, and PDT as use cases", "ICU bronchoscopy, BAL, PDT guidance", 17]</x:v>
      </x:c>
    </x:row>
    <x:row r="220" ht="30" customHeight="1">
      <x:c r="A220" s="34" t="str">
        <x:v>SRC007</x:v>
      </x:c>
      <x:c r="B220" s="34" t="str">
        <x:v>Equipment seeds.xlsx</x:v>
      </x:c>
      <x:c r="C220" s="34" t="str">
        <x:v>Flexible bronchoscopy platforms</x:v>
      </x:c>
      <x:c r="D220" s="34" t="str">
        <x:v>9</x:v>
      </x:c>
      <x:c r="E220" s="34" t="str">
        <x:v>["Single-use bronchoscope", "Ambu", "aScope 4 Broncho Large 478101000", "5.8/2.8 mm; designed for BAL and bronchial wash workflows", "ICU bronchoscopy, therapeutic bedside bronchoscopy", 17]</x:v>
      </x:c>
    </x:row>
    <x:row r="221" ht="30" customHeight="1">
      <x:c r="A221" s="34" t="str">
        <x:v>SRC007</x:v>
      </x:c>
      <x:c r="B221" s="34" t="str">
        <x:v>Equipment seeds.xlsx</x:v>
      </x:c>
      <x:c r="C221" s="34" t="str">
        <x:v>Perc trachand WLL</x:v>
      </x:c>
      <x:c r="D221" s="34" t="str">
        <x:v>1</x:v>
      </x:c>
      <x:c r="E221" s="34" t="str">
        <x:v>["Role", "Manufacturer", "Product and manufacturer ID", "Description for your dropdown", "Best-fit procedures", "Source"]</x:v>
      </x:c>
    </x:row>
    <x:row r="222" ht="30" customHeight="1">
      <x:c r="A222" s="34" t="str">
        <x:v>SRC007</x:v>
      </x:c>
      <x:c r="B222" s="34" t="str">
        <x:v>Equipment seeds.xlsx</x:v>
      </x:c>
      <x:c r="C222" s="34" t="str">
        <x:v>Perc trachand WLL</x:v>
      </x:c>
      <x:c r="D222" s="34" t="str">
        <x:v>10</x:v>
      </x:c>
      <x:c r="E222" s="34" t="str">
        <x:v>["Left double-lumen endobronchial tube", "Medtronic", "125035 / 125037 / 125039 / 125041", "Shiley left DLT family, 35–41 Fr", "Whole lung lavage", 45]</x:v>
      </x:c>
    </x:row>
    <x:row r="223" ht="30" customHeight="1">
      <x:c r="A223" s="34" t="str">
        <x:v>SRC007</x:v>
      </x:c>
      <x:c r="B223" s="34" t="str">
        <x:v>Equipment seeds.xlsx</x:v>
      </x:c>
      <x:c r="C223" s="34" t="str">
        <x:v>Perc trachand WLL</x:v>
      </x:c>
      <x:c r="D223" s="34" t="str">
        <x:v>11</x:v>
      </x:c>
      <x:c r="E223" s="34" t="str">
        <x:v>["Right double-lumen endobronchial tube", "Medtronic", "126035 / 126037 / 126039 / 126041", "Shiley right DLT family, 35–41 Fr", "Whole lung lavage backup or selected thoracic cases", 45]</x:v>
      </x:c>
    </x:row>
    <x:row r="224" ht="30" customHeight="1">
      <x:c r="A224" s="34" t="str">
        <x:v>SRC007</x:v>
      </x:c>
      <x:c r="B224" s="34" t="str">
        <x:v>Equipment seeds.xlsx</x:v>
      </x:c>
      <x:c r="C224" s="34" t="str">
        <x:v>Perc trachand WLL</x:v>
      </x:c>
      <x:c r="D224" s="34" t="str">
        <x:v>12</x:v>
      </x:c>
      <x:c r="E224" s="34" t="str">
        <x:v>["Bronchoscopy confirmation scope", "Ambu", "aScope 4 Slim 476101000", "Minimum DLT compatibility 35 Fr, making it a practical airway-confirmation scope for DLT positioning", "Whole lung lavage, difficult airway setups", 17]</x:v>
      </x:c>
    </x:row>
    <x:row r="225" ht="30" customHeight="1">
      <x:c r="A225" s="34" t="str">
        <x:v>SRC007</x:v>
      </x:c>
      <x:c r="B225" s="34" t="str">
        <x:v>Equipment seeds.xlsx</x:v>
      </x:c>
      <x:c r="C225" s="34" t="str">
        <x:v>Perc trachand WLL</x:v>
      </x:c>
      <x:c r="D225" s="34" t="str">
        <x:v>2</x:v>
      </x:c>
      <x:c r="E225" s="34" t="str">
        <x:v>["Percutaneous trach tray", "Cook Medical", "G57703 / C-PTISY-100-HC-G-NA", "Blue Rhino G2-Multi tray with loading dilators 7.5, 8.5, 9.0 mm; includes standard PDT tray components", "Percutaneous tracheostomy", 1]</x:v>
      </x:c>
    </x:row>
    <x:row r="226" ht="30" customHeight="1">
      <x:c r="A226" s="34" t="str">
        <x:v>SRC007</x:v>
      </x:c>
      <x:c r="B226" s="34" t="str">
        <x:v>Equipment seeds.xlsx</x:v>
      </x:c>
      <x:c r="C226" s="34" t="str">
        <x:v>Perc trachand WLL</x:v>
      </x:c>
      <x:c r="D226" s="34" t="str">
        <x:v>3</x:v>
      </x:c>
      <x:c r="E226" s="34" t="str">
        <x:v>["Percutaneous trach tray", "Cook Medical", "G57704 / C-PTISY-100-UNS-HC-G-NA", "Blue Rhino G2-Multi tray with loading dilators 6.5, 7.0, 7.5, 8.0 mm", "Percutaneous tracheostomy", 1]</x:v>
      </x:c>
    </x:row>
    <x:row r="227" ht="30" customHeight="1">
      <x:c r="A227" s="34" t="str">
        <x:v>SRC007</x:v>
      </x:c>
      <x:c r="B227" s="34" t="str">
        <x:v>Equipment seeds.xlsx</x:v>
      </x:c>
      <x:c r="C227" s="34" t="str">
        <x:v>Perc trachand WLL</x:v>
      </x:c>
      <x:c r="D227" s="34" t="str">
        <x:v>4</x:v>
      </x:c>
      <x:c r="E227" s="34" t="str">
        <x:v>["Percutaneous trach tray", "Cook Medical", "G57706 / C-PTISY-100-UNL-HC-G-NA", "Blue Rhino G2-Multi tray with loading dilators 8.5, 9.0, 10.0 mm", "Percutaneous tracheostomy", 1]</x:v>
      </x:c>
    </x:row>
    <x:row r="228" ht="30" customHeight="1">
      <x:c r="A228" s="34" t="str">
        <x:v>SRC007</x:v>
      </x:c>
      <x:c r="B228" s="34" t="str">
        <x:v>Equipment seeds.xlsx</x:v>
      </x:c>
      <x:c r="C228" s="34" t="str">
        <x:v>Perc trachand WLL</x:v>
      </x:c>
      <x:c r="D228" s="34" t="str">
        <x:v>5</x:v>
      </x:c>
      <x:c r="E228" s="34" t="str">
        <x:v>["Percutaneous trach set", "TRACOE", "REF 520", "TRACOE experc dilation set", "Percutaneous tracheostomy", 43]</x:v>
      </x:c>
    </x:row>
    <x:row r="229" ht="30" customHeight="1">
      <x:c r="A229" s="34" t="str">
        <x:v>SRC007</x:v>
      </x:c>
      <x:c r="B229" s="34" t="str">
        <x:v>Equipment seeds.xlsx</x:v>
      </x:c>
      <x:c r="C229" s="34" t="str">
        <x:v>Perc trachand WLL</x:v>
      </x:c>
      <x:c r="D229" s="34" t="str">
        <x:v>6</x:v>
      </x:c>
      <x:c r="E229" s="34" t="str">
        <x:v>["Percutaneous trach set with tube", "TRACOE", "330 / 331 / 332 / 888-322", "Official TRACOE experc packaged set variants linked to specific Twist/Twist Plus tube families", "Percutaneous tracheostomy", 43]</x:v>
      </x:c>
    </x:row>
    <x:row r="230" ht="30" customHeight="1">
      <x:c r="A230" s="34" t="str">
        <x:v>SRC007</x:v>
      </x:c>
      <x:c r="B230" s="34" t="str">
        <x:v>Equipment seeds.xlsx</x:v>
      </x:c>
      <x:c r="C230" s="34" t="str">
        <x:v>Perc trachand WLL</x:v>
      </x:c>
      <x:c r="D230" s="34" t="str">
        <x:v>7</x:v>
      </x:c>
      <x:c r="E230" s="34" t="str">
        <x:v>["Adult cuffed trach tube", "Medtronic", "6CN75H / 7CN80H / 8CN85H / 9CN90H / 10CN10H", "Shiley flexible adult trach tube with TaperGuard cuff, disposable inner cannula", "Percutaneous tracheostomy, trach exchange", 44]</x:v>
      </x:c>
    </x:row>
    <x:row r="231" ht="30" customHeight="1">
      <x:c r="A231" s="34" t="str">
        <x:v>SRC007</x:v>
      </x:c>
      <x:c r="B231" s="34" t="str">
        <x:v>Equipment seeds.xlsx</x:v>
      </x:c>
      <x:c r="C231" s="34" t="str">
        <x:v>Perc trachand WLL</x:v>
      </x:c>
      <x:c r="D231" s="34" t="str">
        <x:v>8</x:v>
      </x:c>
      <x:c r="E231" s="34" t="str">
        <x:v>["Adult cuffless trach tube", "Medtronic", "6UN75H / 7UN80H / 8UN85H / 9UN90H / 10UN10H", "Shiley flexible cuffless trach tube family", "Percutaneous tracheostomy, downsizing/exchange", 44]</x:v>
      </x:c>
    </x:row>
    <x:row r="232" ht="30" customHeight="1">
      <x:c r="A232" s="34" t="str">
        <x:v>SRC007</x:v>
      </x:c>
      <x:c r="B232" s="34" t="str">
        <x:v>Equipment seeds.xlsx</x:v>
      </x:c>
      <x:c r="C232" s="34" t="str">
        <x:v>Perc trachand WLL</x:v>
      </x:c>
      <x:c r="D232" s="34" t="str">
        <x:v>9</x:v>
      </x:c>
      <x:c r="E232" s="34" t="str">
        <x:v>["Evac trach tube", "Medtronic", "6CN75ED / 7CN80ED / 8CN85ED / 9CN90ED / 10CN10ED", "Shiley flexible evac trach tube with TaperGuard cuff and subglottic suction lumen", "Percutaneous tracheostomy where subglottic suction is desired", 44]</x:v>
      </x:c>
    </x:row>
    <x:row r="233" ht="30" customHeight="1">
      <x:c r="A233" s="34" t="str">
        <x:v>SRC007</x:v>
      </x:c>
      <x:c r="B233" s="34" t="str">
        <x:v>Equipment seeds.xlsx</x:v>
      </x:c>
      <x:c r="C233" s="34" t="str">
        <x:v>Procedure maps</x:v>
      </x:c>
      <x:c r="D233" s="34" t="str">
        <x:v>1</x:v>
      </x:c>
      <x:c r="E233" s="34" t="str">
        <x:v>["Procedure", "Required role blocks", "Common optional role blocks", "Why this matters", "Source"]</x:v>
      </x:c>
    </x:row>
    <x:row r="234" ht="30" customHeight="1">
      <x:c r="A234" s="34" t="str">
        <x:v>SRC007</x:v>
      </x:c>
      <x:c r="B234" s="34" t="str">
        <x:v>Equipment seeds.xlsx</x:v>
      </x:c>
      <x:c r="C234" s="34" t="str">
        <x:v>Procedure maps</x:v>
      </x:c>
      <x:c r="D234" s="34" t="str">
        <x:v>10</x:v>
      </x:c>
      <x:c r="E234" s="34" t="str">
        <x:v>["Thoracentesis", "Ultrasound-compatible centesis kit, drainage tubing, specimen containers", "Valved catheter, vacuum bottle adapter, wall suction adapter", "BD and Merit both market thoracentesis sets as integrated drainage systems; product families differ by valved/non-valved design and catheter size.", 13]</x:v>
      </x:c>
    </x:row>
    <x:row r="235" ht="30" customHeight="1">
      <x:c r="A235" s="34" t="str">
        <x:v>SRC007</x:v>
      </x:c>
      <x:c r="B235" s="34" t="str">
        <x:v>Equipment seeds.xlsx</x:v>
      </x:c>
      <x:c r="C235" s="34" t="str">
        <x:v>Procedure maps</x:v>
      </x:c>
      <x:c r="D235" s="34" t="str">
        <x:v>11</x:v>
      </x:c>
      <x:c r="E235" s="34" t="str">
        <x:v>["Chest tube insertion", "Small-bore Seldinger kit or large-bore chest tube set, drainage unit", "Digital drainage, tunneled pleural catheter, Heimlich/ambulatory options", "Cook publishes separate pneumothorax and chest tube sets across small- and large-bore sizes; tunneled pleural catheter systems have their own insertion packs and drainage kits.", 14]</x:v>
      </x:c>
    </x:row>
    <x:row r="236" ht="30" customHeight="1">
      <x:c r="A236" s="34" t="str">
        <x:v>SRC007</x:v>
      </x:c>
      <x:c r="B236" s="34" t="str">
        <x:v>Equipment seeds.xlsx</x:v>
      </x:c>
      <x:c r="C236" s="34" t="str">
        <x:v>Procedure maps</x:v>
      </x:c>
      <x:c r="D236" s="34" t="str">
        <x:v>2</x:v>
      </x:c>
      <x:c r="E236" s="34" t="str">
        <x:v>["ICU bronchoscopy", "Single-use or reusable flexible bronchoscope, monitor/processor, suction/specimen trap, BAL supplies", "Biopsy forceps, cytology brush, bronchoscopy adapter", "Single-use bronchoscopes are marketed specifically for bedside bronchoscopy, BAL, and PDT guidance; bronchoscopy standards expect oxygen, suction, and resuscitation capability.", 5]</x:v>
      </x:c>
    </x:row>
    <x:row r="237" ht="30" customHeight="1">
      <x:c r="A237" s="34" t="str">
        <x:v>SRC007</x:v>
      </x:c>
      <x:c r="B237" s="34" t="str">
        <x:v>Equipment seeds.xlsx</x:v>
      </x:c>
      <x:c r="C237" s="34" t="str">
        <x:v>Procedure maps</x:v>
      </x:c>
      <x:c r="D237" s="34" t="str">
        <x:v>3</x:v>
      </x:c>
      <x:c r="E237" s="34" t="str">
        <x:v>["TB rule-out bronchoscopy", "Flexible bronchoscope, BAL/specimen trap, sealed transport/lab labeling workflow, airborne-isolation PPE", "Brush/forceps if another diagnosis is being pursued", "CDC states sputum induction is preferred when possible and bronchoscopy is typically used when sputum is nondiagnostic; bronchoscopy specimens should be labeled as bronchoscopy specimens, and infection-control measures are required.", 6]</x:v>
      </x:c>
    </x:row>
    <x:row r="238" ht="30" customHeight="1">
      <x:c r="A238" s="34" t="str">
        <x:v>SRC007</x:v>
      </x:c>
      <x:c r="B238" s="34" t="str">
        <x:v>Equipment seeds.xlsx</x:v>
      </x:c>
      <x:c r="C238" s="34" t="str">
        <x:v>Procedure maps</x:v>
      </x:c>
      <x:c r="D238" s="34" t="str">
        <x:v>4</x:v>
      </x:c>
      <x:c r="E238" s="34" t="str">
        <x:v>["Therapeutic bronchoscopy", "Therapeutic bronchoscope, energy/hemostasis platform, therapeutic accessory library", "Cryoprobe, foreign-body forceps, balloon dilator, stent tools, APC/cautery probes", "Olympus positions the BF-1TH190 specifically as a therapeutic scope; ERBE and Olympus provide bronchoscopy-focused therapeutic device families.", 7]</x:v>
      </x:c>
    </x:row>
    <x:row r="239" ht="30" customHeight="1">
      <x:c r="A239" s="34" t="str">
        <x:v>SRC007</x:v>
      </x:c>
      <x:c r="B239" s="34" t="str">
        <x:v>Equipment seeds.xlsx</x:v>
      </x:c>
      <x:c r="C239" s="34" t="str">
        <x:v>Procedure maps</x:v>
      </x:c>
      <x:c r="D239" s="34" t="str">
        <x:v>5</x:v>
      </x:c>
      <x:c r="E239" s="34" t="str">
        <x:v>["Rigid bronchoscopy", "Rigid bronchoscope barrel set, telescope/optics, ventilation setup, rigid accessory instruments", "Flexible bronchoscope through rigid barrel, stent tools, cryo/debulking tools", "Rigid bronchoscopy requires a separate family of rigid barrels and optics; Karl Storz and EFER publish dedicated bronchoscopy systems.", 8]</x:v>
      </x:c>
    </x:row>
    <x:row r="240" ht="30" customHeight="1">
      <x:c r="A240" s="34" t="str">
        <x:v>SRC007</x:v>
      </x:c>
      <x:c r="B240" s="34" t="str">
        <x:v>Equipment seeds.xlsx</x:v>
      </x:c>
      <x:c r="C240" s="34" t="str">
        <x:v>Procedure maps</x:v>
      </x:c>
      <x:c r="D240" s="34" t="str">
        <x:v>6</x:v>
      </x:c>
      <x:c r="E240" s="34" t="str">
        <x:v>["Percutaneous tracheostomy", "Bronchoscopic guidance scope, PDT kit, tracheostomy tube", "Evac trach tube, extended-length tube, backup open-trach instruments", "Cook, ICU Medical, and TRACOE all market dedicated percutaneous trach systems; Ambu specifically cites PDT as a bronchoscopy use case.", 9]</x:v>
      </x:c>
    </x:row>
    <x:row r="241" ht="30" customHeight="1">
      <x:c r="A241" s="34" t="str">
        <x:v>SRC007</x:v>
      </x:c>
      <x:c r="B241" s="34" t="str">
        <x:v>Equipment seeds.xlsx</x:v>
      </x:c>
      <x:c r="C241" s="34" t="str">
        <x:v>Procedure maps</x:v>
      </x:c>
      <x:c r="D241" s="34" t="str">
        <x:v>7</x:v>
      </x:c>
      <x:c r="E241" s="34" t="str">
        <x:v>["Medical thoracoscopy", "Pleuroscope, pleuroscopy trocar, pleural biopsy forceps, chest drain pathway", "Talc poudrage kit, tunneled pleural catheter, suction/irrigation", "Olympus lists a pleuroscope/trocar/biopsy-forceps ecosystem; talc poudrage kits are sold as dedicated pleurodesis products.", 10]</x:v>
      </x:c>
    </x:row>
    <x:row r="242" ht="30" customHeight="1">
      <x:c r="A242" s="34" t="str">
        <x:v>SRC007</x:v>
      </x:c>
      <x:c r="B242" s="34" t="str">
        <x:v>Equipment seeds.xlsx</x:v>
      </x:c>
      <x:c r="C242" s="34" t="str">
        <x:v>Procedure maps</x:v>
      </x:c>
      <x:c r="D242" s="34" t="str">
        <x:v>8</x:v>
      </x:c>
      <x:c r="E242" s="34" t="str">
        <x:v>["Whole lung lavage", "Left-sided DLT, bronchoscope for confirmation, warmed saline, lavage tubing/drainage, suction collection", "Chest percussion workflow, backup bronchial blocker, second bronchoscope", "WLL guidance describes left-sided double-lumen isolation, warmed 37 °C saline, bronchoscopy confirmation, and large-volume lavage/drainage.", 11]</x:v>
      </x:c>
    </x:row>
    <x:row r="243" ht="30" customHeight="1">
      <x:c r="A243" s="34" t="str">
        <x:v>SRC007</x:v>
      </x:c>
      <x:c r="B243" s="34" t="str">
        <x:v>Equipment seeds.xlsx</x:v>
      </x:c>
      <x:c r="C243" s="34" t="str">
        <x:v>Procedure maps</x:v>
      </x:c>
      <x:c r="D243" s="34" t="str">
        <x:v>9</x:v>
      </x:c>
      <x:c r="E243" s="34" t="str">
        <x:v>["Endobronchial valve placement", "Therapeutic bronchoscope, valve(s), deployment catheter, sizing/assessment workflow", "Collateral ventilation assessment platform, retrieval instruments", "FDA-cleared systems include Zephyr and Spiration; both publish valve sizes and delivery hardware.", 12]</x:v>
      </x:c>
    </x:row>
    <x:row r="244" ht="30" customHeight="1">
      <x:c r="A244" s="34" t="str">
        <x:v>SRC007</x:v>
      </x:c>
      <x:c r="B244" s="34" t="str">
        <x:v>Equipment seeds.xlsx</x:v>
      </x:c>
      <x:c r="C244" s="34" t="str">
        <x:v>Therapeutic bronchoscopy</x:v>
      </x:c>
      <x:c r="D244" s="34" t="str">
        <x:v>1</x:v>
      </x:c>
      <x:c r="E244" s="34" t="str">
        <x:v>["Role", "Manufacturer", "Product and manufacturer ID", "Description for your dropdown", "Best-fit procedures", "Source"]</x:v>
      </x:c>
    </x:row>
    <x:row r="245" ht="30" customHeight="1">
      <x:c r="A245" s="34" t="str">
        <x:v>SRC007</x:v>
      </x:c>
      <x:c r="B245" s="34" t="str">
        <x:v>Equipment seeds.xlsx</x:v>
      </x:c>
      <x:c r="C245" s="34" t="str">
        <x:v>Therapeutic bronchoscopy</x:v>
      </x:c>
      <x:c r="D245" s="34" t="str">
        <x:v>10</x:v>
      </x:c>
      <x:c r="E245" s="34" t="str">
        <x:v>["Rigid bronchoscopy system component", "EFER", "BB2401-3", "Adult ventilating obturator for the EFER bronchoscopy system", "Rigid bronchoscopy", 31]</x:v>
      </x:c>
    </x:row>
    <x:row r="246" ht="30" customHeight="1">
      <x:c r="A246" s="34" t="str">
        <x:v>SRC007</x:v>
      </x:c>
      <x:c r="B246" s="34" t="str">
        <x:v>Equipment seeds.xlsx</x:v>
      </x:c>
      <x:c r="C246" s="34" t="str">
        <x:v>Therapeutic bronchoscopy</x:v>
      </x:c>
      <x:c r="D246" s="34" t="str">
        <x:v>11</x:v>
      </x:c>
      <x:c r="E246" s="34" t="str">
        <x:v>["Rigid bronchoscopy optics", "EFER", "BX-5500-FA", "Autoclavable bronchial endoscope, 5.5 mm diameter, 0° view", "Rigid bronchoscopy", 31]</x:v>
      </x:c>
    </x:row>
    <x:row r="247" ht="30" customHeight="1">
      <x:c r="A247" s="34" t="str">
        <x:v>SRC007</x:v>
      </x:c>
      <x:c r="B247" s="34" t="str">
        <x:v>Equipment seeds.xlsx</x:v>
      </x:c>
      <x:c r="C247" s="34" t="str">
        <x:v>Therapeutic bronchoscopy</x:v>
      </x:c>
      <x:c r="D247" s="34" t="str">
        <x:v>12</x:v>
      </x:c>
      <x:c r="E247" s="34" t="str">
        <x:v>["Zephyr valve", "Pulmonx", "EBV-TS-4.0", "Zephyr endobronchial valve for 4.0–7.0 mm airways", "Endobronchial valve placement", 32]</x:v>
      </x:c>
    </x:row>
    <x:row r="248" ht="30" customHeight="1">
      <x:c r="A248" s="34" t="str">
        <x:v>SRC007</x:v>
      </x:c>
      <x:c r="B248" s="34" t="str">
        <x:v>Equipment seeds.xlsx</x:v>
      </x:c>
      <x:c r="C248" s="34" t="str">
        <x:v>Therapeutic bronchoscopy</x:v>
      </x:c>
      <x:c r="D248" s="34" t="str">
        <x:v>13</x:v>
      </x:c>
      <x:c r="E248" s="34" t="str">
        <x:v>["Zephyr valve", "Pulmonx", "EBV-TS-4.0-LP", "Low-profile Zephyr valve for shorter 4.0–7.0 mm airways", "Endobronchial valve placement", 32]</x:v>
      </x:c>
    </x:row>
    <x:row r="249" ht="30" customHeight="1">
      <x:c r="A249" s="34" t="str">
        <x:v>SRC007</x:v>
      </x:c>
      <x:c r="B249" s="34" t="str">
        <x:v>Equipment seeds.xlsx</x:v>
      </x:c>
      <x:c r="C249" s="34" t="str">
        <x:v>Therapeutic bronchoscopy</x:v>
      </x:c>
      <x:c r="D249" s="34" t="str">
        <x:v>14</x:v>
      </x:c>
      <x:c r="E249" s="34" t="str">
        <x:v>["Zephyr valve", "Pulmonx", "EBV-TS-5.5", "Zephyr valve for 5.5–8.5 mm airways", "Endobronchial valve placement", 32]</x:v>
      </x:c>
    </x:row>
    <x:row r="250" ht="30" customHeight="1">
      <x:c r="A250" s="34" t="str">
        <x:v>SRC007</x:v>
      </x:c>
      <x:c r="B250" s="34" t="str">
        <x:v>Equipment seeds.xlsx</x:v>
      </x:c>
      <x:c r="C250" s="34" t="str">
        <x:v>Therapeutic bronchoscopy</x:v>
      </x:c>
      <x:c r="D250" s="34" t="str">
        <x:v>15</x:v>
      </x:c>
      <x:c r="E250" s="34" t="str">
        <x:v>["Zephyr valve", "Pulmonx", "EBV-TS-5.5-LP", "Low-profile Zephyr valve for shorter 5.5–8.5 mm airways", "Endobronchial valve placement", 32]</x:v>
      </x:c>
    </x:row>
    <x:row r="251" ht="30" customHeight="1">
      <x:c r="A251" s="34" t="str">
        <x:v>SRC007</x:v>
      </x:c>
      <x:c r="B251" s="34" t="str">
        <x:v>Equipment seeds.xlsx</x:v>
      </x:c>
      <x:c r="C251" s="34" t="str">
        <x:v>Therapeutic bronchoscopy</x:v>
      </x:c>
      <x:c r="D251" s="34" t="str">
        <x:v>16</x:v>
      </x:c>
      <x:c r="E251" s="34" t="str">
        <x:v>["Zephyr delivery catheter", "Pulmonx", "EDC-TS-4.0 / EDC-TS-4.0-J / EDC-TS-5.5-DM", "Delivery catheter family matched to valve size/anatomy", "Endobronchial valve placement", 32]</x:v>
      </x:c>
    </x:row>
    <x:row r="252" ht="30" customHeight="1">
      <x:c r="A252" s="34" t="str">
        <x:v>SRC007</x:v>
      </x:c>
      <x:c r="B252" s="34" t="str">
        <x:v>Equipment seeds.xlsx</x:v>
      </x:c>
      <x:c r="C252" s="34" t="str">
        <x:v>Therapeutic bronchoscopy</x:v>
      </x:c>
      <x:c r="D252" s="34" t="str">
        <x:v>17</x:v>
      </x:c>
      <x:c r="E252" s="34" t="str">
        <x:v>["Spiration valve", "Olympus", "SVS-V5-00 / N5535500", "5 mm Spiration valve cartridge", "Endobronchial valve placement, selected air-leak management", 33]</x:v>
      </x:c>
    </x:row>
    <x:row r="253" ht="30" customHeight="1">
      <x:c r="A253" s="34" t="str">
        <x:v>SRC007</x:v>
      </x:c>
      <x:c r="B253" s="34" t="str">
        <x:v>Equipment seeds.xlsx</x:v>
      </x:c>
      <x:c r="C253" s="34" t="str">
        <x:v>Therapeutic bronchoscopy</x:v>
      </x:c>
      <x:c r="D253" s="34" t="str">
        <x:v>18</x:v>
      </x:c>
      <x:c r="E253" s="34" t="str">
        <x:v>["Spiration valve", "Olympus", "SVS-V6-00 / N5535600", "6 mm Spiration valve cartridge", "Endobronchial valve placement, selected air-leak management", 33]</x:v>
      </x:c>
    </x:row>
    <x:row r="254" ht="30" customHeight="1">
      <x:c r="A254" s="34" t="str">
        <x:v>SRC007</x:v>
      </x:c>
      <x:c r="B254" s="34" t="str">
        <x:v>Equipment seeds.xlsx</x:v>
      </x:c>
      <x:c r="C254" s="34" t="str">
        <x:v>Therapeutic bronchoscopy</x:v>
      </x:c>
      <x:c r="D254" s="34" t="str">
        <x:v>19</x:v>
      </x:c>
      <x:c r="E254" s="34" t="str">
        <x:v>["Spiration valve", "Olympus", "SVS-V7-00 / N5535700", "7 mm Spiration valve cartridge", "Endobronchial valve placement, selected air-leak management", 33]</x:v>
      </x:c>
    </x:row>
    <x:row r="255" ht="30" customHeight="1">
      <x:c r="A255" s="34" t="str">
        <x:v>SRC007</x:v>
      </x:c>
      <x:c r="B255" s="34" t="str">
        <x:v>Equipment seeds.xlsx</x:v>
      </x:c>
      <x:c r="C255" s="34" t="str">
        <x:v>Therapeutic bronchoscopy</x:v>
      </x:c>
      <x:c r="D255" s="34" t="str">
        <x:v>2</x:v>
      </x:c>
      <x:c r="E255" s="34" t="str">
        <x:v>["Flexible cryoprobe", "ERBE", "20402-401", "Single-use flexible cryoprobe, 1.1 mm OD, with oversheath; requires working channel ≥ 2.8 mm", "Cryobiopsy, clot/tissue extraction, selected airway work", 24]</x:v>
      </x:c>
    </x:row>
    <x:row r="256" ht="30" customHeight="1">
      <x:c r="A256" s="34" t="str">
        <x:v>SRC007</x:v>
      </x:c>
      <x:c r="B256" s="34" t="str">
        <x:v>Equipment seeds.xlsx</x:v>
      </x:c>
      <x:c r="C256" s="34" t="str">
        <x:v>Therapeutic bronchoscopy</x:v>
      </x:c>
      <x:c r="D256" s="34" t="str">
        <x:v>20</x:v>
      </x:c>
      <x:c r="E256" s="34" t="str">
        <x:v>["Spiration valve", "Olympus", "SVS-V9-00 / N5535900", "9 mm Spiration valve cartridge", "Endobronchial valve placement, selected air-leak management", 33]</x:v>
      </x:c>
    </x:row>
    <x:row r="257" ht="30" customHeight="1">
      <x:c r="A257" s="34" t="str">
        <x:v>SRC007</x:v>
      </x:c>
      <x:c r="B257" s="34" t="str">
        <x:v>Equipment seeds.xlsx</x:v>
      </x:c>
      <x:c r="C257" s="34" t="str">
        <x:v>Therapeutic bronchoscopy</x:v>
      </x:c>
      <x:c r="D257" s="34" t="str">
        <x:v>21</x:v>
      </x:c>
      <x:c r="E257" s="34" t="str">
        <x:v>["Spiration deployment catheter", "Olympus", "SVS-C26N-06 / N5538900", "1020 mm deployment catheter; bronchoscope channel inner diameter 2.6 mm or greater", "Endobronchial valve placement", 33]</x:v>
      </x:c>
    </x:row>
    <x:row r="258" ht="30" customHeight="1">
      <x:c r="A258" s="34" t="str">
        <x:v>SRC007</x:v>
      </x:c>
      <x:c r="B258" s="34" t="str">
        <x:v>Equipment seeds.xlsx</x:v>
      </x:c>
      <x:c r="C258" s="34" t="str">
        <x:v>Therapeutic bronchoscopy</x:v>
      </x:c>
      <x:c r="D258" s="34" t="str">
        <x:v>3</x:v>
      </x:c>
      <x:c r="E258" s="34" t="str">
        <x:v>["Flexible cryoprobe", "ERBE", "20402-410", "Single-use flexible cryoprobe, 1.7 mm OD", "Cryobiopsy and therapeutic cryo applications", 25]</x:v>
      </x:c>
    </x:row>
    <x:row r="259" ht="30" customHeight="1">
      <x:c r="A259" s="34" t="str">
        <x:v>SRC007</x:v>
      </x:c>
      <x:c r="B259" s="34" t="str">
        <x:v>Equipment seeds.xlsx</x:v>
      </x:c>
      <x:c r="C259" s="34" t="str">
        <x:v>Therapeutic bronchoscopy</x:v>
      </x:c>
      <x:c r="D259" s="34" t="str">
        <x:v>4</x:v>
      </x:c>
      <x:c r="E259" s="34" t="str">
        <x:v>["Flexible cryoprobe", "ERBE", "20402-411", "Single-use flexible cryoprobe, 2.4 mm OD", "Larger-specimen cryobiopsy or heavier therapeutic use", 26]</x:v>
      </x:c>
    </x:row>
    <x:row r="260" ht="30" customHeight="1">
      <x:c r="A260" s="34" t="str">
        <x:v>SRC007</x:v>
      </x:c>
      <x:c r="B260" s="34" t="str">
        <x:v>Equipment seeds.xlsx</x:v>
      </x:c>
      <x:c r="C260" s="34" t="str">
        <x:v>Therapeutic bronchoscopy</x:v>
      </x:c>
      <x:c r="D260" s="34" t="str">
        <x:v>5</x:v>
      </x:c>
      <x:c r="E260" s="34" t="str">
        <x:v>["Rigid bronchoscope barrel", "Karl Storz", "10318DP", "Universal bronchoscope, size 6.5, working length 43 cm, inner diameter 8.5 mm", "Rigid bronchoscopy in smaller adult airways", 27]</x:v>
      </x:c>
    </x:row>
    <x:row r="261" ht="30" customHeight="1">
      <x:c r="A261" s="34" t="str">
        <x:v>SRC007</x:v>
      </x:c>
      <x:c r="B261" s="34" t="str">
        <x:v>Equipment seeds.xlsx</x:v>
      </x:c>
      <x:c r="C261" s="34" t="str">
        <x:v>Therapeutic bronchoscopy</x:v>
      </x:c>
      <x:c r="D261" s="34" t="str">
        <x:v>6</x:v>
      </x:c>
      <x:c r="E261" s="34" t="str">
        <x:v>["Rigid bronchoscope barrel", "Karl Storz", "10318CP", "Universal bronchoscope, size 7.5, working length 43 cm, inner diameter 9.5 mm", "Standard adult rigid bronchoscopy", 28]</x:v>
      </x:c>
    </x:row>
    <x:row r="262" ht="30" customHeight="1">
      <x:c r="A262" s="34" t="str">
        <x:v>SRC007</x:v>
      </x:c>
      <x:c r="B262" s="34" t="str">
        <x:v>Equipment seeds.xlsx</x:v>
      </x:c>
      <x:c r="C262" s="34" t="str">
        <x:v>Therapeutic bronchoscopy</x:v>
      </x:c>
      <x:c r="D262" s="34" t="str">
        <x:v>7</x:v>
      </x:c>
      <x:c r="E262" s="34" t="str">
        <x:v>["Rigid bronchoscope barrel", "Karl Storz", "10318BK", "Universal bronchoscope, size 8.5, working length 43 cm, inner diameter 10.5 mm", "Standard/large adult rigid bronchoscopy", 29]</x:v>
      </x:c>
    </x:row>
    <x:row r="263" ht="30" customHeight="1">
      <x:c r="A263" s="34" t="str">
        <x:v>SRC007</x:v>
      </x:c>
      <x:c r="B263" s="34" t="str">
        <x:v>Equipment seeds.xlsx</x:v>
      </x:c>
      <x:c r="C263" s="34" t="str">
        <x:v>Therapeutic bronchoscopy</x:v>
      </x:c>
      <x:c r="D263" s="34" t="str">
        <x:v>8</x:v>
      </x:c>
      <x:c r="E263" s="34" t="str">
        <x:v>["Rigid bronchoscope barrel", "Karl Storz", "10318FL", "Bronchoscope, size 12 mm, working length 43 cm, inner diameter 11 mm", "Large adult rigid bronchoscopy and stent work", 30]</x:v>
      </x:c>
    </x:row>
    <x:row r="264" ht="30" customHeight="1">
      <x:c r="A264" s="34" t="str">
        <x:v>SRC007</x:v>
      </x:c>
      <x:c r="B264" s="34" t="str">
        <x:v>Equipment seeds.xlsx</x:v>
      </x:c>
      <x:c r="C264" s="34" t="str">
        <x:v>Therapeutic bronchoscopy</x:v>
      </x:c>
      <x:c r="D264" s="34" t="str">
        <x:v>9</x:v>
      </x:c>
      <x:c r="E264" s="34" t="str">
        <x:v>["Rigid bronchoscopy system component", "EFER", "BD2410-3", "Adult universal base, length 36 cm", "Rigid bronchoscopy", 31]</x:v>
      </x:c>
    </x:row>
    <x:row r="265" ht="30" customHeight="1">
      <x:c r="A265" s="34" t="str">
        <x:v>SRC007</x:v>
      </x:c>
      <x:c r="B265" s="34" t="str">
        <x:v>Equipment seeds.xlsx</x:v>
      </x:c>
      <x:c r="C265" s="34" t="str">
        <x:v>pleuralRole_x0009_Manufacturer_x0009_Produc</x:v>
      </x:c>
      <x:c r="D265" s="34" t="str">
        <x:v>1</x:v>
      </x:c>
      <x:c r="E265" s="34" t="str">
        <x:v>["Role", "Manufacturer", "Product and manufacturer ID", "Description for your dropdown", "Best-fit procedures", "Source"]</x:v>
      </x:c>
    </x:row>
    <x:row r="266" ht="30" customHeight="1">
      <x:c r="A266" s="34" t="str">
        <x:v>SRC007</x:v>
      </x:c>
      <x:c r="B266" s="34" t="str">
        <x:v>Equipment seeds.xlsx</x:v>
      </x:c>
      <x:c r="C266" s="34" t="str">
        <x:v>pleuralRole_x0009_Manufacturer_x0009_Produc</x:v>
      </x:c>
      <x:c r="D266" s="34" t="str">
        <x:v>10</x:v>
      </x:c>
      <x:c r="E266" s="34" t="str">
        <x:v>["Large-bore chest tube set", "Cook Medical", "G05462 / C-TQTSY-1600", "Thal-Quick chest tube tray, 16 Fr", "Chest tube insertion", 38]</x:v>
      </x:c>
    </x:row>
    <x:row r="267" ht="30" customHeight="1">
      <x:c r="A267" s="34" t="str">
        <x:v>SRC007</x:v>
      </x:c>
      <x:c r="B267" s="34" t="str">
        <x:v>Equipment seeds.xlsx</x:v>
      </x:c>
      <x:c r="C267" s="34" t="str">
        <x:v>pleuralRole_x0009_Manufacturer_x0009_Produc</x:v>
      </x:c>
      <x:c r="D267" s="34" t="str">
        <x:v>11</x:v>
      </x:c>
      <x:c r="E267" s="34" t="str">
        <x:v>["Large-bore chest tube set", "Cook Medical", "G05461 / C-TQTSY-1800", "Thal-Quick chest tube tray, 18 Fr", "Chest tube insertion", 38]</x:v>
      </x:c>
    </x:row>
    <x:row r="268" ht="30" customHeight="1">
      <x:c r="A268" s="34" t="str">
        <x:v>SRC007</x:v>
      </x:c>
      <x:c r="B268" s="34" t="str">
        <x:v>Equipment seeds.xlsx</x:v>
      </x:c>
      <x:c r="C268" s="34" t="str">
        <x:v>pleuralRole_x0009_Manufacturer_x0009_Produc</x:v>
      </x:c>
      <x:c r="D268" s="34" t="str">
        <x:v>12</x:v>
      </x:c>
      <x:c r="E268" s="34" t="str">
        <x:v>["Large-bore chest tube set", "Cook Medical", "G05463 / C-TQTSY-2000", "Thal-Quick chest tube tray, 20 Fr", "Chest tube insertion", 38]</x:v>
      </x:c>
    </x:row>
    <x:row r="269" ht="30" customHeight="1">
      <x:c r="A269" s="34" t="str">
        <x:v>SRC007</x:v>
      </x:c>
      <x:c r="B269" s="34" t="str">
        <x:v>Equipment seeds.xlsx</x:v>
      </x:c>
      <x:c r="C269" s="34" t="str">
        <x:v>pleuralRole_x0009_Manufacturer_x0009_Produc</x:v>
      </x:c>
      <x:c r="D269" s="34" t="str">
        <x:v>13</x:v>
      </x:c>
      <x:c r="E269" s="34" t="str">
        <x:v>["Large-bore chest tube set", "Cook Medical", "G04226 / C-TQTSY-2800", "Thal-Quick chest tube tray, 28 Fr", "Hemothorax/large-bore drainage workflows", 38]</x:v>
      </x:c>
    </x:row>
    <x:row r="270" ht="30" customHeight="1">
      <x:c r="A270" s="34" t="str">
        <x:v>SRC007</x:v>
      </x:c>
      <x:c r="B270" s="34" t="str">
        <x:v>Equipment seeds.xlsx</x:v>
      </x:c>
      <x:c r="C270" s="34" t="str">
        <x:v>pleuralRole_x0009_Manufacturer_x0009_Produc</x:v>
      </x:c>
      <x:c r="D270" s="34" t="str">
        <x:v>14</x:v>
      </x:c>
      <x:c r="E270" s="34" t="str">
        <x:v>["Large-bore chest tube set", "Cook Medical", "G07242 / C-TQTSY-3200", "Thal-Quick chest tube tray, 32 Fr", "Large-bore drainage workflows", 38]</x:v>
      </x:c>
    </x:row>
    <x:row r="271" ht="30" customHeight="1">
      <x:c r="A271" s="34" t="str">
        <x:v>SRC007</x:v>
      </x:c>
      <x:c r="B271" s="34" t="str">
        <x:v>Equipment seeds.xlsx</x:v>
      </x:c>
      <x:c r="C271" s="34" t="str">
        <x:v>pleuralRole_x0009_Manufacturer_x0009_Produc</x:v>
      </x:c>
      <x:c r="D271" s="34" t="str">
        <x:v>15</x:v>
      </x:c>
      <x:c r="E271" s="34" t="str">
        <x:v>["Tunneled pleural catheter kit", "BD", "50-7000b", "PleurX pleural catheter kit", "Recurrent pleural effusion management", 39]</x:v>
      </x:c>
    </x:row>
    <x:row r="272" ht="30" customHeight="1">
      <x:c r="A272" s="34" t="str">
        <x:v>SRC007</x:v>
      </x:c>
      <x:c r="B272" s="34" t="str">
        <x:v>Equipment seeds.xlsx</x:v>
      </x:c>
      <x:c r="C272" s="34" t="str">
        <x:v>pleuralRole_x0009_Manufacturer_x0009_Produc</x:v>
      </x:c>
      <x:c r="D272" s="34" t="str">
        <x:v>16</x:v>
      </x:c>
      <x:c r="E272" s="34" t="str">
        <x:v>["Tunneled pleural catheter starter set", "BD", "50-7700", "PleurX pleural catheter and starter kit with four 1,000 mL bottles", "Recurrent pleural effusion management", 39]</x:v>
      </x:c>
    </x:row>
    <x:row r="273" ht="30" customHeight="1">
      <x:c r="A273" s="34" t="str">
        <x:v>SRC007</x:v>
      </x:c>
      <x:c r="B273" s="34" t="str">
        <x:v>Equipment seeds.xlsx</x:v>
      </x:c>
      <x:c r="C273" s="34" t="str">
        <x:v>pleuralRole_x0009_Manufacturer_x0009_Produc</x:v>
      </x:c>
      <x:c r="D273" s="34" t="str">
        <x:v>17</x:v>
      </x:c>
      <x:c r="E273" s="34" t="str">
        <x:v>["Tunneled pleural catheter drainage kit", "BD", "50-7510 / 50-7500b", "PleurX drainage kit with 1,000 mL or 500 mL bottle", "IPC drainage follow-up", 39]</x:v>
      </x:c>
    </x:row>
    <x:row r="274" ht="30" customHeight="1">
      <x:c r="A274" s="34" t="str">
        <x:v>SRC007</x:v>
      </x:c>
      <x:c r="B274" s="34" t="str">
        <x:v>Equipment seeds.xlsx</x:v>
      </x:c>
      <x:c r="C274" s="34" t="str">
        <x:v>pleuralRole_x0009_Manufacturer_x0009_Produc</x:v>
      </x:c>
      <x:c r="D274" s="34" t="str">
        <x:v>18</x:v>
      </x:c>
      <x:c r="E274" s="34" t="str">
        <x:v>["PleurX procedure pack", "BD", "50-7290a", "Procedure pack for PleurX/PeritX systems", "IPC placement support", 39]</x:v>
      </x:c>
    </x:row>
    <x:row r="275" ht="30" customHeight="1">
      <x:c r="A275" s="34" t="str">
        <x:v>SRC007</x:v>
      </x:c>
      <x:c r="B275" s="34" t="str">
        <x:v>Equipment seeds.xlsx</x:v>
      </x:c>
      <x:c r="C275" s="34" t="str">
        <x:v>pleuralRole_x0009_Manufacturer_x0009_Produc</x:v>
      </x:c>
      <x:c r="D275" s="34" t="str">
        <x:v>19</x:v>
      </x:c>
      <x:c r="E275" s="34" t="str">
        <x:v>["Pleuroscope", "Olympus", "LTF-H290 / 91643", "Pleura videoscope with 3.0 mm channel; compatible with EVIS X1 and pleuroscopy accessories", "Medical thoracoscopy", 10]</x:v>
      </x:c>
    </x:row>
    <x:row r="276" ht="30" customHeight="1">
      <x:c r="A276" s="34" t="str">
        <x:v>SRC007</x:v>
      </x:c>
      <x:c r="B276" s="34" t="str">
        <x:v>Equipment seeds.xlsx</x:v>
      </x:c>
      <x:c r="C276" s="34" t="str">
        <x:v>pleuralRole_x0009_Manufacturer_x0009_Produc</x:v>
      </x:c>
      <x:c r="D276" s="34" t="str">
        <x:v>2</x:v>
      </x:c>
      <x:c r="E276" s="34" t="str">
        <x:v>["Thoracentesis/paracentesis set", "Merit Medical", "APS-100", "Thoracentesis and Paracentesis Set family", "Thoracentesis", 34]</x:v>
      </x:c>
    </x:row>
    <x:row r="277" ht="30" customHeight="1">
      <x:c r="A277" s="34" t="str">
        <x:v>SRC007</x:v>
      </x:c>
      <x:c r="B277" s="34" t="str">
        <x:v>Equipment seeds.xlsx</x:v>
      </x:c>
      <x:c r="C277" s="34" t="str">
        <x:v>pleuralRole_x0009_Manufacturer_x0009_Produc</x:v>
      </x:c>
      <x:c r="D277" s="34" t="str">
        <x:v>20</x:v>
      </x:c>
      <x:c r="E277" s="34" t="str">
        <x:v>["Pleuroscopy trocar", "Olympus", "MAJ-1058", "Flexible 8 mm trocar for pleuroscopy", "Medical thoracoscopy", 40]</x:v>
      </x:c>
    </x:row>
    <x:row r="278" ht="30" customHeight="1">
      <x:c r="A278" s="34" t="str">
        <x:v>SRC007</x:v>
      </x:c>
      <x:c r="B278" s="34" t="str">
        <x:v>Equipment seeds.xlsx</x:v>
      </x:c>
      <x:c r="C278" s="34" t="str">
        <x:v>pleuralRole_x0009_Manufacturer_x0009_Produc</x:v>
      </x:c>
      <x:c r="D278" s="34" t="str">
        <x:v>21</x:v>
      </x:c>
      <x:c r="E278" s="34" t="str">
        <x:v>["Pleural biopsy forceps", "Olympus", "FB-420K / 86518", "Single-use biopsy forceps listed as compatible with the LTF-H290", "Medical thoracoscopy", 41]</x:v>
      </x:c>
    </x:row>
    <x:row r="279" ht="30" customHeight="1">
      <x:c r="A279" s="34" t="str">
        <x:v>SRC007</x:v>
      </x:c>
      <x:c r="B279" s="34" t="str">
        <x:v>Equipment seeds.xlsx</x:v>
      </x:c>
      <x:c r="C279" s="34" t="str">
        <x:v>pleuralRole_x0009_Manufacturer_x0009_Produc</x:v>
      </x:c>
      <x:c r="D279" s="34" t="str">
        <x:v>22</x:v>
      </x:c>
      <x:c r="E279" s="34" t="str">
        <x:v>["Talc poudrage kit", "Novatech", "16863 STERITALC PF3", "3 g poudrage kit with balloon and cannula", "Talc pleurodesis during medical thoracoscopy", 42]</x:v>
      </x:c>
    </x:row>
    <x:row r="280" ht="30" customHeight="1">
      <x:c r="A280" s="34" t="str">
        <x:v>SRC007</x:v>
      </x:c>
      <x:c r="B280" s="34" t="str">
        <x:v>Equipment seeds.xlsx</x:v>
      </x:c>
      <x:c r="C280" s="34" t="str">
        <x:v>pleuralRole_x0009_Manufacturer_x0009_Produc</x:v>
      </x:c>
      <x:c r="D280" s="34" t="str">
        <x:v>23</x:v>
      </x:c>
      <x:c r="E280" s="34" t="str">
        <x:v>["Talc vial", "Novatech", "16903 STERITALC F2", "2 g vial for slurry or atomizer use", "Talc pleurodesis", 42]</x:v>
      </x:c>
    </x:row>
    <x:row r="281" ht="30" customHeight="1">
      <x:c r="A281" s="34" t="str">
        <x:v>SRC007</x:v>
      </x:c>
      <x:c r="B281" s="34" t="str">
        <x:v>Equipment seeds.xlsx</x:v>
      </x:c>
      <x:c r="C281" s="34" t="str">
        <x:v>pleuralRole_x0009_Manufacturer_x0009_Produc</x:v>
      </x:c>
      <x:c r="D281" s="34" t="str">
        <x:v>24</x:v>
      </x:c>
      <x:c r="E281" s="34" t="str">
        <x:v>["Talc vial", "Novatech", "16913 STERITALC F4", "4 g vial for slurry or atomizer use", "Talc pleurodesis", 42]</x:v>
      </x:c>
    </x:row>
    <x:row r="282" ht="30" customHeight="1">
      <x:c r="A282" s="34" t="str">
        <x:v>SRC007</x:v>
      </x:c>
      <x:c r="B282" s="34" t="str">
        <x:v>Equipment seeds.xlsx</x:v>
      </x:c>
      <x:c r="C282" s="34" t="str">
        <x:v>pleuralRole_x0009_Manufacturer_x0009_Produc</x:v>
      </x:c>
      <x:c r="D282" s="34" t="str">
        <x:v>3</x:v>
      </x:c>
      <x:c r="E282" s="34" t="str">
        <x:v>["Thoracentesis/paracentesis set", "Merit Medical", "TAPS-5F-10LT", "5F, 10 cm, straight, fixed", "Thoracentesis", 35]</x:v>
      </x:c>
    </x:row>
    <x:row r="283" ht="30" customHeight="1">
      <x:c r="A283" s="34" t="str">
        <x:v>SRC007</x:v>
      </x:c>
      <x:c r="B283" s="34" t="str">
        <x:v>Equipment seeds.xlsx</x:v>
      </x:c>
      <x:c r="C283" s="34" t="str">
        <x:v>pleuralRole_x0009_Manufacturer_x0009_Produc</x:v>
      </x:c>
      <x:c r="D283" s="34" t="str">
        <x:v>4</x:v>
      </x:c>
      <x:c r="E283" s="34" t="str">
        <x:v>["Thoracentesis/paracentesis set", "Merit Medical", "TAPS-6F-10LT", "6F, 10 cm, straight, fixed", "Thoracentesis", 35]</x:v>
      </x:c>
    </x:row>
    <x:row r="284" ht="30" customHeight="1">
      <x:c r="A284" s="34" t="str">
        <x:v>SRC007</x:v>
      </x:c>
      <x:c r="B284" s="34" t="str">
        <x:v>Equipment seeds.xlsx</x:v>
      </x:c>
      <x:c r="C284" s="34" t="str">
        <x:v>pleuralRole_x0009_Manufacturer_x0009_Produc</x:v>
      </x:c>
      <x:c r="D284" s="34" t="str">
        <x:v>5</x:v>
      </x:c>
      <x:c r="E284" s="34" t="str">
        <x:v>["Thoracentesis/paracentesis set", "Merit Medical", "TAPS-8F-7LT / TAPS-8F-10LT", "8F options for larger drainage needs", "Thoracentesis", 35]</x:v>
      </x:c>
    </x:row>
    <x:row r="285" ht="30" customHeight="1">
      <x:c r="A285" s="34" t="str">
        <x:v>SRC007</x:v>
      </x:c>
      <x:c r="B285" s="34" t="str">
        <x:v>Equipment seeds.xlsx</x:v>
      </x:c>
      <x:c r="C285" s="34" t="str">
        <x:v>pleuralRole_x0009_Manufacturer_x0009_Produc</x:v>
      </x:c>
      <x:c r="D285" s="34" t="str">
        <x:v>6</x:v>
      </x:c>
      <x:c r="E285" s="34" t="str">
        <x:v>["Thoracentesis drainage kit", "BD", "PIG1260K", "Safe-T-Centesis pigtail drainage kit, 6F, 18G", "Thoracentesis", 36]</x:v>
      </x:c>
    </x:row>
    <x:row r="286" ht="30" customHeight="1">
      <x:c r="A286" s="34" t="str">
        <x:v>SRC007</x:v>
      </x:c>
      <x:c r="B286" s="34" t="str">
        <x:v>Equipment seeds.xlsx</x:v>
      </x:c>
      <x:c r="C286" s="34" t="str">
        <x:v>pleuralRole_x0009_Manufacturer_x0009_Produc</x:v>
      </x:c>
      <x:c r="D286" s="34" t="str">
        <x:v>7</x:v>
      </x:c>
      <x:c r="E286" s="34" t="str">
        <x:v>["Thoracentesis drainage kit", "BD", "PIG1280K", "Safe-T-Centesis pigtail drainage kit, 8F, 16G", "Thoracentesis", 36]</x:v>
      </x:c>
    </x:row>
    <x:row r="287" ht="30" customHeight="1">
      <x:c r="A287" s="34" t="str">
        <x:v>SRC007</x:v>
      </x:c>
      <x:c r="B287" s="34" t="str">
        <x:v>Equipment seeds.xlsx</x:v>
      </x:c>
      <x:c r="C287" s="34" t="str">
        <x:v>pleuralRole_x0009_Manufacturer_x0009_Produc</x:v>
      </x:c>
      <x:c r="D287" s="34" t="str">
        <x:v>8</x:v>
      </x:c>
      <x:c r="E287" s="34" t="str">
        <x:v>["Thoracentesis tray", "BD", "PIG1260TSP / PIG1280TSP", "Safe-T-Centesis PLUS tray options with lidocaine and safety accessories", "Thoracentesis", 37]</x:v>
      </x:c>
    </x:row>
    <x:row r="288" ht="30" customHeight="1">
      <x:c r="A288" s="34" t="str">
        <x:v>SRC007</x:v>
      </x:c>
      <x:c r="B288" s="34" t="str">
        <x:v>Equipment seeds.xlsx</x:v>
      </x:c>
      <x:c r="C288" s="34" t="str">
        <x:v>pleuralRole_x0009_Manufacturer_x0009_Produc</x:v>
      </x:c>
      <x:c r="D288" s="34" t="str">
        <x:v>9</x:v>
      </x:c>
      <x:c r="E288" s="34" t="str">
        <x:v>["Small-bore pneumothorax set", "Cook Medical", "G56535 / C-UTPT-1400-WAYNE-112497-IMH", "Wayne pneumothorax Seldinger set, 14 Fr catheter, 29 cm", "Pneumothorax tube insertion", 14]</x:v>
      </x:c>
    </x:row>
    <x:row r="289" ht="30" customHeight="1">
      <x:c r="A289" s="34" t="str">
        <x:v>SRC008</x:v>
      </x:c>
      <x:c r="B289" s="34" t="str">
        <x:v>FDA_Pleural_Drainage_Devices_US.csv</x:v>
      </x:c>
      <x:c r="C289" s="34" t="str">
        <x:v>CSV</x:v>
      </x:c>
      <x:c r="D289" s="34" t="str">
        <x:v>10</x:v>
      </x:c>
      <x:c r="E289" s="34" t="str">
        <x:v>{"Product #": "8888560805", "Product Name": "Argyle Trocar Catheter – 8 Fr × 9 in (sharp tip)", "Category": "Small‑Bore Chest Tube (Trocar)", "Manufacturer": "Cardinal Health", "Prime Vendor": "Yes", "ECAT": "Yes", "Adult/Peds": "Peds/Adult", "Key Specs": "Aluminum trocar"}</x:v>
      </x:c>
    </x:row>
    <x:row r="290" ht="30" customHeight="1">
      <x:c r="A290" s="34" t="str">
        <x:v>SRC008</x:v>
      </x:c>
      <x:c r="B290" s="34" t="str">
        <x:v>FDA_Pleural_Drainage_Devices_US.csv</x:v>
      </x:c>
      <x:c r="C290" s="34" t="str">
        <x:v>CSV</x:v>
      </x:c>
      <x:c r="D290" s="34" t="str">
        <x:v>11</x:v>
      </x:c>
      <x:c r="E290" s="34" t="str">
        <x:v>{"Product #": "8888561068", "Product Name": "Argyle Trocar Catheter – 28 Fr", "Category": "Surgical Chest Tube (Trocar)", "Manufacturer": "Cardinal Health", "Prime Vendor": "Yes", "ECAT": "Yes", "Adult/Peds": "Adult", "Key Specs": "Numerical depth marks"}</x:v>
      </x:c>
    </x:row>
    <x:row r="291" ht="30" customHeight="1">
      <x:c r="A291" s="34" t="str">
        <x:v>SRC008</x:v>
      </x:c>
      <x:c r="B291" s="34" t="str">
        <x:v>FDA_Pleural_Drainage_Devices_US.csv</x:v>
      </x:c>
      <x:c r="C291" s="34" t="str">
        <x:v>CSV</x:v>
      </x:c>
      <x:c r="D291" s="34" t="str">
        <x:v>12</x:v>
      </x:c>
      <x:c r="E291" s="34" t="str">
        <x:v>{"Product #": "8888561076", "Product Name": "Argyle Trocar Catheter – 32 Fr", "Category": "Surgical Chest Tube (Trocar)", "Manufacturer": "Cardinal Health", "Prime Vendor": "Yes", "ECAT": "Yes", "Adult/Peds": "Adult", "Key Specs": "Right‑angle trocar"}</x:v>
      </x:c>
    </x:row>
    <x:row r="292" ht="30" customHeight="1">
      <x:c r="A292" s="34" t="str">
        <x:v>SRC008</x:v>
      </x:c>
      <x:c r="B292" s="34" t="str">
        <x:v>FDA_Pleural_Drainage_Devices_US.csv</x:v>
      </x:c>
      <x:c r="C292" s="34" t="str">
        <x:v>CSV</x:v>
      </x:c>
      <x:c r="D292" s="34" t="str">
        <x:v>13</x:v>
      </x:c>
      <x:c r="E292" s="34" t="str">
        <x:v>{"Product #": "2210", "Product Name": "Blake Silicone Drain – Flat 7 mm, ¾‑fluted", "Category": "Post‑op Surgical Drain", "Manufacturer": "Ethicon", "Prime Vendor": "Yes", "ECAT": "Yes", "Adult/Peds": "Both", "Key Specs": "Silicone, multi‑channel"}</x:v>
      </x:c>
    </x:row>
    <x:row r="293" ht="30" customHeight="1">
      <x:c r="A293" s="34" t="str">
        <x:v>SRC008</x:v>
      </x:c>
      <x:c r="B293" s="34" t="str">
        <x:v>FDA_Pleural_Drainage_Devices_US.csv</x:v>
      </x:c>
      <x:c r="C293" s="34" t="str">
        <x:v>CSV</x:v>
      </x:c>
      <x:c r="D293" s="34" t="str">
        <x:v>14</x:v>
      </x:c>
      <x:c r="E293" s="34" t="str">
        <x:v>{"Product #": "2215", "Product Name": "Blake Silicone Drain – Flat 10 mm, full‑fluted w/ trocar", "Category": "Post‑op Surgical Drain", "Manufacturer": "Ethicon", "Prime Vendor": "Yes", "ECAT": "Yes", "Adult/Peds": "Adult", "Key Specs": "Includes 3/16″ trocar"}</x:v>
      </x:c>
    </x:row>
    <x:row r="294" ht="30" customHeight="1">
      <x:c r="A294" s="34" t="str">
        <x:v>SRC008</x:v>
      </x:c>
      <x:c r="B294" s="34" t="str">
        <x:v>FDA_Pleural_Drainage_Devices_US.csv</x:v>
      </x:c>
      <x:c r="C294" s="34" t="str">
        <x:v>CSV</x:v>
      </x:c>
      <x:c r="D294" s="34" t="str">
        <x:v>15</x:v>
      </x:c>
      <x:c r="E294" s="34" t="str">
        <x:v>{"Product #": "2226", "Product Name": "Blake Silicone Drain – Hubless Round 10 Fr", "Category": "Post‑op Surgical Drain", "Manufacturer": "Ethicon", "Prime Vendor": "Yes", "ECAT": "Yes", "Adult/Peds": "Both", "Key Specs": "Round, hubless"}</x:v>
      </x:c>
    </x:row>
    <x:row r="295" ht="30" customHeight="1">
      <x:c r="A295" s="34" t="str">
        <x:v>SRC008</x:v>
      </x:c>
      <x:c r="B295" s="34" t="str">
        <x:v>FDA_Pleural_Drainage_Devices_US.csv</x:v>
      </x:c>
      <x:c r="C295" s="34" t="str">
        <x:v>CSV</x:v>
      </x:c>
      <x:c r="D295" s="34" t="str">
        <x:v>16</x:v>
      </x:c>
      <x:c r="E295" s="34" t="str">
        <x:v>{"Product #": "2227", "Product Name": "Blake Silicone Drain – Round 10 Fr w/ 1⁄8″ trocar", "Category": "Post‑op Surgical Drain", "Manufacturer": "Ethicon", "Prime Vendor": "Yes", "ECAT": "Yes", "Adult/Peds": "Peds/Adult", "Key Specs": "Trocar‑assisted"}</x:v>
      </x:c>
    </x:row>
    <x:row r="296" ht="30" customHeight="1">
      <x:c r="A296" s="34" t="str">
        <x:v>SRC008</x:v>
      </x:c>
      <x:c r="B296" s="34" t="str">
        <x:v>FDA_Pleural_Drainage_Devices_US.csv</x:v>
      </x:c>
      <x:c r="C296" s="34" t="str">
        <x:v>CSV</x:v>
      </x:c>
      <x:c r="D296" s="34" t="str">
        <x:v>17</x:v>
      </x:c>
      <x:c r="E296" s="34" t="str">
        <x:v>{"Product #": "2230", "Product Name": "Blake Silicone Drain – Round 19 Fr", "Category": "Post‑op Surgical Drain", "Manufacturer": "Ethicon", "Prime Vendor": "Yes", "ECAT": "Yes", "Adult/Peds": "Adult", "Key Specs": "Round hubless"}</x:v>
      </x:c>
    </x:row>
    <x:row r="297" ht="30" customHeight="1">
      <x:c r="A297" s="34" t="str">
        <x:v>SRC008</x:v>
      </x:c>
      <x:c r="B297" s="34" t="str">
        <x:v>FDA_Pleural_Drainage_Devices_US.csv</x:v>
      </x:c>
      <x:c r="C297" s="34" t="str">
        <x:v>CSV</x:v>
      </x:c>
      <x:c r="D297" s="34" t="str">
        <x:v>18</x:v>
      </x:c>
      <x:c r="E297" s="34" t="str">
        <x:v>{"Product #": "G55713", "Product Name": "Fuhrman Pleural Drainage Set – 5 Fr (C‑PPD‑500‑WCE‑IMH)", "Category": "Small‑Bore Chest Drain", "Manufacturer": "Cook Medical", "Prime Vendor": "Yes", "ECAT": "Yes", "Adult/Peds": "Peds", "Key Specs": "Pigtail, 15 cm"}</x:v>
      </x:c>
    </x:row>
    <x:row r="298" ht="30" customHeight="1">
      <x:c r="A298" s="34" t="str">
        <x:v>SRC008</x:v>
      </x:c>
      <x:c r="B298" s="34" t="str">
        <x:v>FDA_Pleural_Drainage_Devices_US.csv</x:v>
      </x:c>
      <x:c r="C298" s="34" t="str">
        <x:v>CSV</x:v>
      </x:c>
      <x:c r="D298" s="34" t="str">
        <x:v>19</x:v>
      </x:c>
      <x:c r="E298" s="34" t="str">
        <x:v>{"Product #": "G55714", "Product Name": "Fuhrman Pleural Drainage Set – 6 Fr", "Category": "Small‑Bore Chest Drain", "Manufacturer": "Cook Medical", "Prime Vendor": "Yes", "ECAT": "Yes", "Adult/Peds": "Peds", "Key Specs": "Pigtail, 15 cm"}</x:v>
      </x:c>
    </x:row>
    <x:row r="299" ht="30" customHeight="1">
      <x:c r="A299" s="34" t="str">
        <x:v>SRC008</x:v>
      </x:c>
      <x:c r="B299" s="34" t="str">
        <x:v>FDA_Pleural_Drainage_Devices_US.csv</x:v>
      </x:c>
      <x:c r="C299" s="34" t="str">
        <x:v>CSV</x:v>
      </x:c>
      <x:c r="D299" s="34" t="str">
        <x:v>2</x:v>
      </x:c>
      <x:c r="E299" s="34" t="str">
        <x:v>{"Product #": "8888570515", "Product Name": "Argyle PVC Thoracic Catheter – Straight, 16 Fr × 20 in", "Category": "Surgical Chest Tube", "Manufacturer": "Cardinal Health", "Prime Vendor": "Yes", "ECAT": "Yes", "Adult/Peds": "Both", "Key Specs": "PVC, radiopaque stripe, 6 side-eyes"}</x:v>
      </x:c>
    </x:row>
    <x:row r="300" ht="30" customHeight="1">
      <x:c r="A300" s="34" t="str">
        <x:v>SRC008</x:v>
      </x:c>
      <x:c r="B300" s="34" t="str">
        <x:v>FDA_Pleural_Drainage_Devices_US.csv</x:v>
      </x:c>
      <x:c r="C300" s="34" t="str">
        <x:v>CSV</x:v>
      </x:c>
      <x:c r="D300" s="34" t="str">
        <x:v>20</x:v>
      </x:c>
      <x:c r="E300" s="34" t="str">
        <x:v>{"Product #": "G55723", "Product Name": "Fuhrman Pleural Drainage Set – 8.5 Fr", "Category": "Small‑Bore Chest Drain", "Manufacturer": "Cook Medical", "Prime Vendor": "Yes", "ECAT": "Yes", "Adult/Peds": "Both", "Key Specs": "Pigtail, 15 cm"}</x:v>
      </x:c>
    </x:row>
    <x:row r="301" ht="30" customHeight="1">
      <x:c r="A301" s="34" t="str">
        <x:v>SRC008</x:v>
      </x:c>
      <x:c r="B301" s="34" t="str">
        <x:v>FDA_Pleural_Drainage_Devices_US.csv</x:v>
      </x:c>
      <x:c r="C301" s="34" t="str">
        <x:v>CSV</x:v>
      </x:c>
      <x:c r="D301" s="34" t="str">
        <x:v>21</x:v>
      </x:c>
      <x:c r="E301" s="34" t="str">
        <x:v>{"Product #": "G55716", "Product Name": "Fuhrman Pleural Drainage Set – 10.2 Fr", "Category": "Small‑Bore Chest Drain", "Manufacturer": "Cook Medical", "Prime Vendor": "Yes", "ECAT": "Yes", "Adult/Peds": "Adult", "Key Specs": "Pigtail, 15 cm"}</x:v>
      </x:c>
    </x:row>
    <x:row r="302" ht="30" customHeight="1">
      <x:c r="A302" s="34" t="str">
        <x:v>SRC008</x:v>
      </x:c>
      <x:c r="B302" s="34" t="str">
        <x:v>FDA_Pleural_Drainage_Devices_US.csv</x:v>
      </x:c>
      <x:c r="C302" s="34" t="str">
        <x:v>CSV</x:v>
      </x:c>
      <x:c r="D302" s="34" t="str">
        <x:v>22</x:v>
      </x:c>
      <x:c r="E302" s="34" t="str">
        <x:v>{"Product #": "G56535", "Product Name": "Wayne Pneumothorax Set – 14 Fr (Seldinger)", "Category": "Pneumothorax Aspiration Kit", "Manufacturer": "Cook Medical", "Prime Vendor": "Yes", "ECAT": "Yes", "Adult/Peds": "Adult", "Key Specs": "Seldinger kit, pigtail"}</x:v>
      </x:c>
    </x:row>
    <x:row r="303" ht="30" customHeight="1">
      <x:c r="A303" s="34" t="str">
        <x:v>SRC008</x:v>
      </x:c>
      <x:c r="B303" s="34" t="str">
        <x:v>FDA_Pleural_Drainage_Devices_US.csv</x:v>
      </x:c>
      <x:c r="C303" s="34" t="str">
        <x:v>CSV</x:v>
      </x:c>
      <x:c r="D303" s="34" t="str">
        <x:v>23</x:v>
      </x:c>
      <x:c r="E303" s="34" t="str">
        <x:v>{"Product #": "G56532", "Product Name": "Wayne Pneumothorax Set – 10.2 Fr (Trocar)", "Category": "Pneumothorax Aspiration Kit", "Manufacturer": "Cook Medical", "Prime Vendor": "Yes", "ECAT": "Yes", "Adult/Peds": "Adult", "Key Specs": "Trocar, straight catheter"}</x:v>
      </x:c>
    </x:row>
    <x:row r="304" ht="30" customHeight="1">
      <x:c r="A304" s="34" t="str">
        <x:v>SRC008</x:v>
      </x:c>
      <x:c r="B304" s="34" t="str">
        <x:v>FDA_Pleural_Drainage_Devices_US.csv</x:v>
      </x:c>
      <x:c r="C304" s="34" t="str">
        <x:v>CSV</x:v>
      </x:c>
      <x:c r="D304" s="34" t="str">
        <x:v>24</x:v>
      </x:c>
      <x:c r="E304" s="34" t="str">
        <x:v>{"Product #": "G36224", "Product Name": "Thal‑Quick Chest Tube Set – Double Lumen 24 Fr × 40 cm", "Category": "Percutaneous Chest Tube", "Manufacturer": "Cook Medical", "Prime Vendor": "Yes", "ECAT": "Yes", "Adult/Peds": "Adult", "Key Specs": "Percutaneous kit"}</x:v>
      </x:c>
    </x:row>
    <x:row r="305" ht="30" customHeight="1">
      <x:c r="A305" s="34" t="str">
        <x:v>SRC008</x:v>
      </x:c>
      <x:c r="B305" s="34" t="str">
        <x:v>FDA_Pleural_Drainage_Devices_US.csv</x:v>
      </x:c>
      <x:c r="C305" s="34" t="str">
        <x:v>CSV</x:v>
      </x:c>
      <x:c r="D305" s="34" t="str">
        <x:v>25</x:v>
      </x:c>
      <x:c r="E305" s="34" t="str">
        <x:v>{"Product #": "PIG1260T", "Product Name": "Safe‑T‑Centesis Catheter Tray – 6 Fr", "Category": "Thoracentesis Catheter", "Manufacturer": "BD", "Prime Vendor": "Yes", "ECAT": "Yes", "Adult/Peds": "Both", "Key Specs": "Blunt obturator, self‑sealing"}</x:v>
      </x:c>
    </x:row>
    <x:row r="306" ht="30" customHeight="1">
      <x:c r="A306" s="34" t="str">
        <x:v>SRC008</x:v>
      </x:c>
      <x:c r="B306" s="34" t="str">
        <x:v>FDA_Pleural_Drainage_Devices_US.csv</x:v>
      </x:c>
      <x:c r="C306" s="34" t="str">
        <x:v>CSV</x:v>
      </x:c>
      <x:c r="D306" s="34" t="str">
        <x:v>26</x:v>
      </x:c>
      <x:c r="E306" s="34" t="str">
        <x:v>{"Product #": "PIG1280TSP", "Product Name": "Safe‑T‑Centesis PLUS Tray – 8 Fr", "Category": "Thoracentesis Catheter", "Manufacturer": "BD", "Prime Vendor": "Yes", "ECAT": "Yes", "Adult/Peds": "Adult", "Key Specs": "8 Fr, 16 cm"}</x:v>
      </x:c>
    </x:row>
    <x:row r="307" ht="30" customHeight="1">
      <x:c r="A307" s="34" t="str">
        <x:v>SRC008</x:v>
      </x:c>
      <x:c r="B307" s="34" t="str">
        <x:v>FDA_Pleural_Drainage_Devices_US.csv</x:v>
      </x:c>
      <x:c r="C307" s="34" t="str">
        <x:v>CSV</x:v>
      </x:c>
      <x:c r="D307" s="34" t="str">
        <x:v>27</x:v>
      </x:c>
      <x:c r="E307" s="34" t="str">
        <x:v>{"Product #": "TAPS-5F-7LT", "Product Name": "TAPS Thoracentesis &amp; Paracentesis Set – 5 Fr × 7 cm", "Category": "Thoracentesis Catheter", "Manufacturer": "Merit Medical", "Prime Vendor": "Yes", "ECAT": "Yes", "Adult/Peds": "Peds/Adult", "Key Specs": "Valved One‑Step catheter"}</x:v>
      </x:c>
    </x:row>
    <x:row r="308" ht="30" customHeight="1">
      <x:c r="A308" s="34" t="str">
        <x:v>SRC008</x:v>
      </x:c>
      <x:c r="B308" s="34" t="str">
        <x:v>FDA_Pleural_Drainage_Devices_US.csv</x:v>
      </x:c>
      <x:c r="C308" s="34" t="str">
        <x:v>CSV</x:v>
      </x:c>
      <x:c r="D308" s="34" t="str">
        <x:v>28</x:v>
      </x:c>
      <x:c r="E308" s="34" t="str">
        <x:v>{"Product #": "TAPS-6F-12PLT", "Product Name": "TAPS Set – 6 Fr × 12 cm, pigtail", "Category": "Thoracentesis Catheter", "Manufacturer": "Merit Medical", "Prime Vendor": "Yes", "ECAT": "Yes", "Adult/Peds": "Both", "Key Specs": "Pigtail, fixed luer"}</x:v>
      </x:c>
    </x:row>
    <x:row r="309" ht="30" customHeight="1">
      <x:c r="A309" s="34" t="str">
        <x:v>SRC008</x:v>
      </x:c>
      <x:c r="B309" s="34" t="str">
        <x:v>FDA_Pleural_Drainage_Devices_US.csv</x:v>
      </x:c>
      <x:c r="C309" s="34" t="str">
        <x:v>CSV</x:v>
      </x:c>
      <x:c r="D309" s="34" t="str">
        <x:v>29</x:v>
      </x:c>
      <x:c r="E309" s="34" t="str">
        <x:v>{"Product #": "AK-01000", "Product Name": "Arrow Pleura‑Seal Thoracentesis Kit – 8 Fr catheter‑over‑needle", "Category": "Thoracentesis Kit", "Manufacturer": "Teleflex", "Prime Vendor": "Yes", "ECAT": "Yes", "Adult/Peds": "Both", "Key Specs": "Catheter‑over‑needle"}</x:v>
      </x:c>
    </x:row>
    <x:row r="310" ht="30" customHeight="1">
      <x:c r="A310" s="34" t="str">
        <x:v>SRC008</x:v>
      </x:c>
      <x:c r="B310" s="34" t="str">
        <x:v>FDA_Pleural_Drainage_Devices_US.csv</x:v>
      </x:c>
      <x:c r="C310" s="34" t="str">
        <x:v>CSV</x:v>
      </x:c>
      <x:c r="D310" s="34" t="str">
        <x:v>3</x:v>
      </x:c>
      <x:c r="E310" s="34" t="str">
        <x:v>{"Product #": "8888570523", "Product Name": "Argyle PVC Thoracic Catheter – Straight, 20 Fr × 20 in", "Category": "Surgical Chest Tube", "Manufacturer": "Cardinal Health", "Prime Vendor": "Yes", "ECAT": "Yes", "Adult/Peds": "Both", "Key Specs": "PVC, radiopaque stripe"}</x:v>
      </x:c>
    </x:row>
    <x:row r="311" ht="30" customHeight="1">
      <x:c r="A311" s="34" t="str">
        <x:v>SRC008</x:v>
      </x:c>
      <x:c r="B311" s="34" t="str">
        <x:v>FDA_Pleural_Drainage_Devices_US.csv</x:v>
      </x:c>
      <x:c r="C311" s="34" t="str">
        <x:v>CSV</x:v>
      </x:c>
      <x:c r="D311" s="34" t="str">
        <x:v>30</x:v>
      </x:c>
      <x:c r="E311" s="34" t="str">
        <x:v>{"Product #": "AK-01500", "Product Name": "Arrow Pneumothorax Kit – 8 Fr catheter‑over‑needle", "Category": "Pneumothorax Aspiration Kit", "Manufacturer": "Teleflex", "Prime Vendor": "Yes", "ECAT": "Yes", "Adult/Peds": "Both", "Key Specs": "Includes Heimlich valve"}</x:v>
      </x:c>
    </x:row>
    <x:row r="312" ht="30" customHeight="1">
      <x:c r="A312" s="34" t="str">
        <x:v>SRC008</x:v>
      </x:c>
      <x:c r="B312" s="34" t="str">
        <x:v>FDA_Pleural_Drainage_Devices_US.csv</x:v>
      </x:c>
      <x:c r="C312" s="34" t="str">
        <x:v>CSV</x:v>
      </x:c>
      <x:c r="D312" s="34" t="str">
        <x:v>31</x:v>
      </x:c>
      <x:c r="E312" s="34" t="str">
        <x:v>{"Product #": "50-7000B", "Product Name": "PleurX Pleural Catheter Starter Kit – 15.5 Fr", "Category": "Indwelling Pleural Catheter", "Manufacturer": "BD", "Prime Vendor": "Yes", "ECAT": "Yes", "Adult/Peds": "Adult", "Key Specs": "Catheter + insertion tray"}</x:v>
      </x:c>
    </x:row>
    <x:row r="313" ht="30" customHeight="1">
      <x:c r="A313" s="34" t="str">
        <x:v>SRC008</x:v>
      </x:c>
      <x:c r="B313" s="34" t="str">
        <x:v>FDA_Pleural_Drainage_Devices_US.csv</x:v>
      </x:c>
      <x:c r="C313" s="34" t="str">
        <x:v>CSV</x:v>
      </x:c>
      <x:c r="D313" s="34" t="str">
        <x:v>32</x:v>
      </x:c>
      <x:c r="E313" s="34" t="str">
        <x:v>{"Product #": "50-7510", "Product Name": "PleurX Drainage Kit – 1 L vacuum bottle", "Category": "IPC Drainage Accessory", "Manufacturer": "BD", "Prime Vendor": "Yes", "ECAT": "Yes", "Adult/Peds": "Adult", "Key Specs": "1000 mL bottle"}</x:v>
      </x:c>
    </x:row>
    <x:row r="314" ht="30" customHeight="1">
      <x:c r="A314" s="34" t="str">
        <x:v>SRC008</x:v>
      </x:c>
      <x:c r="B314" s="34" t="str">
        <x:v>FDA_Pleural_Drainage_Devices_US.csv</x:v>
      </x:c>
      <x:c r="C314" s="34" t="str">
        <x:v>CSV</x:v>
      </x:c>
      <x:c r="D314" s="34" t="str">
        <x:v>33</x:v>
      </x:c>
      <x:c r="E314" s="34" t="str">
        <x:v>{"Product #": "4992506", "Product Name": "Aspira Pleural Catheter Kit – Catheter only", "Category": "Indwelling Pleural Catheter", "Manufacturer": "Merit Medical", "Prime Vendor": "Yes", "ECAT": "Yes", "Adult/Peds": "Adult", "Key Specs": "Insertion tray + catheter"}</x:v>
      </x:c>
    </x:row>
    <x:row r="315" ht="30" customHeight="1">
      <x:c r="A315" s="34" t="str">
        <x:v>SRC008</x:v>
      </x:c>
      <x:c r="B315" s="34" t="str">
        <x:v>FDA_Pleural_Drainage_Devices_US.csv</x:v>
      </x:c>
      <x:c r="C315" s="34" t="str">
        <x:v>CSV</x:v>
      </x:c>
      <x:c r="D315" s="34" t="str">
        <x:v>34</x:v>
      </x:c>
      <x:c r="E315" s="34" t="str">
        <x:v>{"Product #": "4992509", "Product Name": "Aspira Pleural Drainage Starter Kit – 15.5 Fr + 5 drainage sets", "Category": "Indwelling Pleural Catheter", "Manufacturer": "Merit Medical", "Prime Vendor": "Yes", "ECAT": "Yes", "Adult/Peds": "Adult", "Key Specs": "Hand‑pump bottles"}</x:v>
      </x:c>
    </x:row>
    <x:row r="316" ht="30" customHeight="1">
      <x:c r="A316" s="34" t="str">
        <x:v>SRC008</x:v>
      </x:c>
      <x:c r="B316" s="34" t="str">
        <x:v>FDA_Pleural_Drainage_Devices_US.csv</x:v>
      </x:c>
      <x:c r="C316" s="34" t="str">
        <x:v>CSV</x:v>
      </x:c>
      <x:c r="D316" s="34" t="str">
        <x:v>35</x:v>
      </x:c>
      <x:c r="E316" s="34" t="str">
        <x:v>{"Product #": "R51401", "Product Name": "Rocket IPC Pleural Drainage Kit – 2 L drainage bag", "Category": "Indwelling Pleural Catheter", "Manufacturer": "Rocket Medical", "Prime Vendor": "No", "ECAT": "Special Order", "Adult/Peds": "Adult", "Key Specs": "Drainage bag + dressing pack"}</x:v>
      </x:c>
    </x:row>
    <x:row r="317" ht="30" customHeight="1">
      <x:c r="A317" s="34" t="str">
        <x:v>SRC008</x:v>
      </x:c>
      <x:c r="B317" s="34" t="str">
        <x:v>FDA_Pleural_Drainage_Devices_US.csv</x:v>
      </x:c>
      <x:c r="C317" s="34" t="str">
        <x:v>CSV</x:v>
      </x:c>
      <x:c r="D317" s="34" t="str">
        <x:v>4</x:v>
      </x:c>
      <x:c r="E317" s="34" t="str">
        <x:v>{"Product #": "8888570531", "Product Name": "Argyle PVC Thoracic Catheter – Straight, 24 Fr × 20 in", "Category": "Surgical Chest Tube", "Manufacturer": "Cardinal Health", "Prime Vendor": "Yes", "ECAT": "Yes", "Adult/Peds": "Both", "Key Specs": "PVC"}</x:v>
      </x:c>
    </x:row>
    <x:row r="318" ht="30" customHeight="1">
      <x:c r="A318" s="34" t="str">
        <x:v>SRC008</x:v>
      </x:c>
      <x:c r="B318" s="34" t="str">
        <x:v>FDA_Pleural_Drainage_Devices_US.csv</x:v>
      </x:c>
      <x:c r="C318" s="34" t="str">
        <x:v>CSV</x:v>
      </x:c>
      <x:c r="D318" s="34" t="str">
        <x:v>5</x:v>
      </x:c>
      <x:c r="E318" s="34" t="str">
        <x:v>{"Product #": "8888570549", "Product Name": "Argyle PVC Thoracic Catheter – Straight, 28 Fr × 20 in", "Category": "Surgical Chest Tube", "Manufacturer": "Cardinal Health", "Prime Vendor": "Yes", "ECAT": "Yes", "Adult/Peds": "Both", "Key Specs": "PVC"}</x:v>
      </x:c>
    </x:row>
    <x:row r="319" ht="30" customHeight="1">
      <x:c r="A319" s="34" t="str">
        <x:v>SRC008</x:v>
      </x:c>
      <x:c r="B319" s="34" t="str">
        <x:v>FDA_Pleural_Drainage_Devices_US.csv</x:v>
      </x:c>
      <x:c r="C319" s="34" t="str">
        <x:v>CSV</x:v>
      </x:c>
      <x:c r="D319" s="34" t="str">
        <x:v>6</x:v>
      </x:c>
      <x:c r="E319" s="34" t="str">
        <x:v>{"Product #": "8888570556", "Product Name": "Argyle PVC Thoracic Catheter – Straight, 32 Fr × 20 in", "Category": "Surgical Chest Tube", "Manufacturer": "Cardinal Health", "Prime Vendor": "Yes", "ECAT": "Yes", "Adult/Peds": "Both", "Key Specs": "PVC"}</x:v>
      </x:c>
    </x:row>
    <x:row r="320" ht="30" customHeight="1">
      <x:c r="A320" s="34" t="str">
        <x:v>SRC008</x:v>
      </x:c>
      <x:c r="B320" s="34" t="str">
        <x:v>FDA_Pleural_Drainage_Devices_US.csv</x:v>
      </x:c>
      <x:c r="C320" s="34" t="str">
        <x:v>CSV</x:v>
      </x:c>
      <x:c r="D320" s="34" t="str">
        <x:v>7</x:v>
      </x:c>
      <x:c r="E320" s="34" t="str">
        <x:v>{"Product #": "8888570564", "Product Name": "Argyle PVC Thoracic Catheter – Straight, 36 Fr × 20 in", "Category": "Surgical Chest Tube", "Manufacturer": "Cardinal Health", "Prime Vendor": "Yes", "ECAT": "Yes", "Adult/Peds": "Both", "Key Specs": "PVC"}</x:v>
      </x:c>
    </x:row>
    <x:row r="321" ht="30" customHeight="1">
      <x:c r="A321" s="34" t="str">
        <x:v>SRC008</x:v>
      </x:c>
      <x:c r="B321" s="34" t="str">
        <x:v>FDA_Pleural_Drainage_Devices_US.csv</x:v>
      </x:c>
      <x:c r="C321" s="34" t="str">
        <x:v>CSV</x:v>
      </x:c>
      <x:c r="D321" s="34" t="str">
        <x:v>8</x:v>
      </x:c>
      <x:c r="E321" s="34" t="str">
        <x:v>{"Product #": "8888570572", "Product Name": "Argyle PVC Thoracic Catheter – Straight, 40 Fr × 20 in", "Category": "Surgical Chest Tube", "Manufacturer": "Cardinal Health", "Prime Vendor": "Yes", "ECAT": "Yes", "Adult/Peds": "Adult", "Key Specs": "PVC"}</x:v>
      </x:c>
    </x:row>
    <x:row r="322" ht="30" customHeight="1">
      <x:c r="A322" s="34" t="str">
        <x:v>SRC008</x:v>
      </x:c>
      <x:c r="B322" s="34" t="str">
        <x:v>FDA_Pleural_Drainage_Devices_US.csv</x:v>
      </x:c>
      <x:c r="C322" s="34" t="str">
        <x:v>CSV</x:v>
      </x:c>
      <x:c r="D322" s="34" t="str">
        <x:v>9</x:v>
      </x:c>
      <x:c r="E322" s="34" t="str">
        <x:v>{"Product #": "8888571042", "Product Name": "Argyle PVC Thoracic Catheter – Right‑Angle, 28 Fr × 20 in", "Category": "Surgical Chest Tube", "Manufacturer": "Cardinal Health", "Prime Vendor": "Yes", "ECAT": "Yes", "Adult/Peds": "Adult", "Key Specs": "Right‑angle tip"}</x:v>
      </x:c>
    </x:row>
    <x:row r="323" ht="30" customHeight="1">
      <x:c r="A323" s="34" t="str">
        <x:v>SRC011</x:v>
      </x:c>
      <x:c r="B323" s="34" t="str">
        <x:v>List of EBUS Needles and Bronchoscopic Peripheral Biopsy Tools (U.S. Market).pdf</x:v>
      </x:c>
      <x:c r="C323" s="34" t="str">
        <x:v>Source manifest</x:v>
      </x:c>
      <x:c r="D323" s="34" t="str">
        <x:v>0</x:v>
      </x:c>
      <x:c r="E323" s="34" t="str">
        <x:v>{"title":"List of EBUS Needles and Bronchoscopic Peripheral Biopsy Tools (U.S. Market)","publisher":"User-provided","revision_date":"","as_of_date":"","use_policy":"Discovery only; do not expose a product from this source alone."}</x:v>
      </x:c>
    </x:row>
    <x:row r="324" ht="30" customHeight="1">
      <x:c r="A324" s="34" t="str">
        <x:v>SRC012</x:v>
      </x:c>
      <x:c r="B324" s="34" t="str">
        <x:v>OAIET0124CAT51005_EndoTherapy Catalog_Interactive_2024.pdf</x:v>
      </x:c>
      <x:c r="C324" s="34" t="str">
        <x:v>Source manifest</x:v>
      </x:c>
      <x:c r="D324" s="34" t="str">
        <x:v>0</x:v>
      </x:c>
      <x:c r="E324" s="34" t="str">
        <x:v>{"title":"Olympus EndoTherapy Endoscopic Devices Product Catalog","publisher":"Olympus","revision_date":"2024 catalog","as_of_date":"2024","use_policy":"Exact respiratory catalog numbers are eligible for the prototype dropdown; current U.S. availability and IFU compatibility must still be reverified."}</x:v>
      </x:c>
    </x:row>
    <x:row r="325" ht="30" customHeight="1">
      <x:c r="A325" s="34" t="str">
        <x:v>SRC013</x:v>
      </x:c>
      <x:c r="B325" s="34" t="str">
        <x:v>tracheal-bronchial-stents-catalog.pdf</x:v>
      </x:c>
      <x:c r="C325" s="34" t="str">
        <x:v>Source manifest</x:v>
      </x:c>
      <x:c r="D325" s="34" t="str">
        <x:v>0</x:v>
      </x:c>
      <x:c r="E325" s="34" t="str">
        <x:v>{"title":"Micro-Tech GI Endoscopy Devices &amp; Accessories Product Catalog","publisher":"Micro-Tech Endoscopy","revision_date":"B-1-201911 Rev. 8.0","as_of_date":"2019","use_policy":"Exact catalog numbers may be stored, but remain hidden from the U.S. prototype dropdown until current U.S. clearance and distribution are confirmed."}</x:v>
      </x:c>
    </x:row>
    <x:row r="326" ht="30" customHeight="1">
      <x:c r="A326" s="34" t="str">
        <x:v>SRC014</x:v>
      </x:c>
      <x:c r="B326" s="34" t="str">
        <x:v>Tracheobronchial Stents (U.S. Adult Interventional Pulmonology).pdf</x:v>
      </x:c>
      <x:c r="C326" s="34" t="str">
        <x:v>Source manifest</x:v>
      </x:c>
      <x:c r="D326" s="34" t="str">
        <x:v>0</x:v>
      </x:c>
      <x:c r="E326" s="34" t="str">
        <x:v>{"title":"Tracheobronchial Stents (U.S. Adult Interventional Pulmonology)","publisher":"User-provided","revision_date":"","as_of_date":"","use_policy":"Discovery only; no product should be promoted from this source alone."}</x:v>
      </x:c>
    </x:row>
    <x:row r="327" ht="30" customHeight="1">
      <x:c r="A327" s="34" t="str">
        <x:v>SRC015</x:v>
      </x:c>
      <x:c r="B327" s="34" t="str">
        <x:v>Ultraflex Tracheobronchial Uncovered Stent System - Boston Scientific.pdf</x:v>
      </x:c>
      <x:c r="C327" s="34" t="str">
        <x:v>Source manifest</x:v>
      </x:c>
      <x:c r="D327" s="34" t="str">
        <x:v>0</x:v>
      </x:c>
      <x:c r="E327" s="34" t="str">
        <x:v>{"title":"Ultraflex Tracheobronchial Stent System manufacturer product page","publisher":"Boston Scientific","revision_date":"Captured 2025-06-26","as_of_date":"2025-06-26","use_policy":"Eligible for prototype dropdown for exact order numbers shown; reverify current IFU and availability before production."}</x:v>
      </x:c>
    </x:row>
    <x:row r="328" ht="30" customHeight="1">
      <x:c r="A328" s="34" t="str">
        <x:v>SRC016</x:v>
      </x:c>
      <x:c r="B328" s="34" t="str">
        <x:v>Y-Stent-Brochure-2022.pdf</x:v>
      </x:c>
      <x:c r="C328" s="34" t="str">
        <x:v>Source manifest</x:v>
      </x:c>
      <x:c r="D328" s="34" t="str">
        <x:v>0</x:v>
      </x:c>
      <x:c r="E328" s="34" t="str">
        <x:v>{"title":"Y-Shaped Tracheal Stent brochure","publisher":"Micro-Tech Endoscopy / Thoracent","revision_date":"Rev. 8.22","as_of_date":"2022-08","use_policy":"Exact TT-series order numbers are eligible for prototype use, but U.S. regulatory/current commercial status must be reverified before production."}</x:v>
      </x:c>
    </x:row>
    <x:row r="329" ht="30" customHeight="1">
      <x:c r="A329" s="34" t="str">
        <x:v>SRC017</x:v>
      </x:c>
      <x:c r="B329" s="34" t="str">
        <x:v>85100-165_Cables-and-adapters.pdf</x:v>
      </x:c>
      <x:c r="C329" s="34" t="str">
        <x:v>Source manifest</x:v>
      </x:c>
      <x:c r="D329" s="34" t="str">
        <x:v>0</x:v>
      </x:c>
      <x:c r="E329" s="34" t="str">
        <x:v>{"title":"ERBE Connecting Cables and Adapters","publisher":"Erbe Elektromedizin","revision_date":"2024-05","as_of_date":"2024-05","use_policy":"Store exact part numbers for reference; hide from U.S. dropdown because the catalog explicitly states it is not intended for U.S. use."}</x:v>
      </x:c>
    </x:row>
    <x:row r="330" ht="30" customHeight="1">
      <x:c r="A330" s="34" t="str">
        <x:v>SRC018</x:v>
      </x:c>
      <x:c r="B330" s="34" t="str">
        <x:v>85100-170_Cryosurgery.pdf</x:v>
      </x:c>
      <x:c r="C330" s="34" t="str">
        <x:v>Source manifest</x:v>
      </x:c>
      <x:c r="D330" s="34" t="str">
        <x:v>0</x:v>
      </x:c>
      <x:c r="E330" s="34" t="str">
        <x:v>{"title":"ERBE Instruments and Accessories for Cryosurgery","publisher":"Erbe Elektromedizin","revision_date":"2023-10","as_of_date":"2023-10","use_policy":"Store exact part numbers for reference; hide from U.S. dropdown because the catalog explicitly states it is not intended for U.S. use."}</x:v>
      </x:c>
    </x:row>
    <x:row r="331" ht="30" customHeight="1">
      <x:c r="A331" s="34" t="str">
        <x:v>SRC019</x:v>
      </x:c>
      <x:c r="B331" s="34" t="str">
        <x:v>85100-169_APC-accessories.pdf</x:v>
      </x:c>
      <x:c r="C331" s="34" t="str">
        <x:v>Source manifest</x:v>
      </x:c>
      <x:c r="D331" s="34" t="str">
        <x:v>0</x:v>
      </x:c>
      <x:c r="E331" s="34" t="str">
        <x:v>{"title":"ERBE Instruments and Accessories for Argon Plasma Coagulation","publisher":"Erbe Elektromedizin","revision_date":"2025-06","as_of_date":"2025-06","use_policy":"Store exact part numbers for reference; hide from U.S. dropdown because the catalog explicitly states it is not intended for U.S. use."}</x:v>
      </x:c>
    </x:row>
    <x:row r="332" ht="30" customHeight="1">
      <x:c r="A332" s="35" t="str">
        <x:v>SRC020</x:v>
      </x:c>
      <x:c r="B332" s="35" t="str">
        <x:v>cookmedical.docx</x:v>
      </x:c>
      <x:c r="C332" s="35" t="str">
        <x:v>Source manifest</x:v>
      </x:c>
      <x:c r="D332" s="35" t="str">
        <x:v>0</x:v>
      </x:c>
      <x:c r="E332" s="35" t="str">
        <x:v>{"title":"Cook Medical Chest Tubes and Catheters for Pleural and Pericardial Drainage","publisher":"Cook Medical","revision_date":"","as_of_date":"","use_policy":"Product-family and SKU identity evidence may be stored; exact configuration remains hidden unless the uploaded source shows the complete order table."}</x:v>
      </x:c>
    </x:row>
    <x:row r="333">
      <x:c r="A333" s="34" t="str">
        <x:v>SRC021</x:v>
      </x:c>
      <x:c r="B333" s="34" t="str">
        <x:v>Richard Wolfe.pdf</x:v>
      </x:c>
      <x:c r="C333" s="34" t="str">
        <x:v>Source manifest</x:v>
      </x:c>
      <x:c r="D333" s="34" t="str"/>
      <x:c r="E333" s="34" t="str">
        <x:v>{"publisher": "Richard Wolf GmbH", "revision_date": "VI25", "title": "Richard Wolf Bronchoscopy / Thoracoscopy / Mediastinoscopy Catalog", "use_policy": "Exact model and accessory records may be used as source-backed candidates; U.S. availability must be reverified."}</x:v>
      </x:c>
    </x:row>
    <x:row r="334">
      <x:c r="A334" s="34" t="str">
        <x:v>SRC021</x:v>
      </x:c>
      <x:c r="B334" s="34" t="str">
        <x:v>Richard Wolfe.pdf</x:v>
      </x:c>
      <x:c r="C334" s="34" t="str">
        <x:v>p. 10</x:v>
      </x:c>
      <x:c r="D334" s="34" t="str"/>
      <x:c r="E334" s="34" t="str">
        <x:v>{"catalog_number": "82520.0641", "manufacturer": "Richard Wolf", "product_name": "TEXAS Bronchoscope Tube ID 9.2 mm", "size_display": "ID 9.2 mm; OD 11.4 mm; WL 305 mm", "spec_json": {"inner_diameter_mm": 9.2, "outer_diameter_mm": 11.4, "working_length_mm": 305}}</x:v>
      </x:c>
    </x:row>
    <x:row r="335">
      <x:c r="A335" s="34" t="str">
        <x:v>SRC021</x:v>
      </x:c>
      <x:c r="B335" s="34" t="str">
        <x:v>Richard Wolfe.pdf</x:v>
      </x:c>
      <x:c r="C335" s="34" t="str">
        <x:v>p. 10</x:v>
      </x:c>
      <x:c r="D335" s="34" t="str"/>
      <x:c r="E335" s="34" t="str">
        <x:v>{"catalog_number": "82520.0841", "manufacturer": "Richard Wolf", "product_name": "TEXAS Bronchoscope Tube ID 11 mm", "size_display": "ID 11 mm; OD 13.2 mm; WL 310 mm", "spec_json": {"inner_diameter_mm": 11, "outer_diameter_mm": 13.2, "working_length_mm": 310}}</x:v>
      </x:c>
    </x:row>
    <x:row r="336">
      <x:c r="A336" s="34" t="str">
        <x:v>SRC021</x:v>
      </x:c>
      <x:c r="B336" s="34" t="str">
        <x:v>Richard Wolfe.pdf</x:v>
      </x:c>
      <x:c r="C336" s="34" t="str">
        <x:v>p. 10</x:v>
      </x:c>
      <x:c r="D336" s="34" t="str"/>
      <x:c r="E336" s="34" t="str">
        <x:v>{"catalog_number": "82520.0842", "manufacturer": "Richard Wolf", "product_name": "TEXAS Bronchoscope Tube ID 11 mm, no distal viewing window", "size_display": "ID 11 mm; OD 13.2 mm; WL 310 mm", "spec_json": {"inner_diameter_mm": 11, "outer_diameter_mm": 13.2, "working_length_mm": 310}}</x:v>
      </x:c>
    </x:row>
    <x:row r="337">
      <x:c r="A337" s="34" t="str">
        <x:v>SRC021</x:v>
      </x:c>
      <x:c r="B337" s="34" t="str">
        <x:v>Richard Wolfe.pdf</x:v>
      </x:c>
      <x:c r="C337" s="34" t="str">
        <x:v>p. 10</x:v>
      </x:c>
      <x:c r="D337" s="34" t="str"/>
      <x:c r="E337" s="34" t="str">
        <x:v>{"catalog_number": "82520.1041", "manufacturer": "Richard Wolf", "product_name": "TEXAS Bronchoscope Tube ID 13 mm", "size_display": "ID 13 mm; OD 15.2 mm; WL 318 mm", "spec_json": {"inner_diameter_mm": 13, "outer_diameter_mm": 15.2, "working_length_mm": 318}}</x:v>
      </x:c>
    </x:row>
    <x:row r="338">
      <x:c r="A338" s="34" t="str">
        <x:v>SRC021</x:v>
      </x:c>
      <x:c r="B338" s="34" t="str">
        <x:v>Richard Wolfe.pdf</x:v>
      </x:c>
      <x:c r="C338" s="34" t="str">
        <x:v>p. 10</x:v>
      </x:c>
      <x:c r="D338" s="34" t="str"/>
      <x:c r="E338" s="34" t="str">
        <x:v>{"catalog_number": "82520.1241", "manufacturer": "Richard Wolf", "product_name": "TEXAS Tracheoscope Tube ID 15 mm", "size_display": "ID 15 mm; OD 17.2 mm; WL 325 mm", "spec_json": {"inner_diameter_mm": 15, "outer_diameter_mm": 17.2, "working_length_mm": 325}}</x:v>
      </x:c>
    </x:row>
    <x:row r="339">
      <x:c r="A339" s="34" t="str">
        <x:v>SRC021</x:v>
      </x:c>
      <x:c r="B339" s="34" t="str">
        <x:v>Richard Wolfe.pdf</x:v>
      </x:c>
      <x:c r="C339" s="34" t="str">
        <x:v>p. 10</x:v>
      </x:c>
      <x:c r="D339" s="34" t="str"/>
      <x:c r="E339" s="34" t="str">
        <x:v>{"catalog_number": "82520.1441", "manufacturer": "Richard Wolf", "product_name": "TEXAS Tracheoscope Tube ID 17.1 mm", "size_display": "ID 17.1 mm; OD 19.3 mm; WL 330 mm", "spec_json": {"inner_diameter_mm": 17.1, "outer_diameter_mm": 19.3, "working_length_mm": 330}}</x:v>
      </x:c>
    </x:row>
    <x:row r="340">
      <x:c r="A340" s="34" t="str">
        <x:v>SRC021</x:v>
      </x:c>
      <x:c r="B340" s="34" t="str">
        <x:v>Richard Wolfe.pdf</x:v>
      </x:c>
      <x:c r="C340" s="34" t="str">
        <x:v>p. 10</x:v>
      </x:c>
      <x:c r="D340" s="34" t="str"/>
      <x:c r="E340" s="34" t="str">
        <x:v>{"catalog_number": "825210830", "manufacturer": "Richard Wolf", "product_name": "TEXAS Tracheoscope Tube ID 11 mm", "size_display": "ID 11 mm; OD 13.2 mm; WL 295.5 mm", "spec_json": {"inner_diameter_mm": 11, "outer_diameter_mm": 13.2, "working_length_mm": 295.5}}</x:v>
      </x:c>
    </x:row>
    <x:row r="341">
      <x:c r="A341" s="34" t="str">
        <x:v>SRC021</x:v>
      </x:c>
      <x:c r="B341" s="34" t="str">
        <x:v>Richard Wolfe.pdf</x:v>
      </x:c>
      <x:c r="C341" s="34" t="str">
        <x:v>p. 10</x:v>
      </x:c>
      <x:c r="D341" s="34" t="str"/>
      <x:c r="E341" s="34" t="str">
        <x:v>{"catalog_number": "825211030", "manufacturer": "Richard Wolf", "product_name": "TEXAS Tracheoscope Tube ID 13 mm", "size_display": "ID 13 mm; OD 15.2 mm; WL 300 mm", "spec_json": {"inner_diameter_mm": 13, "outer_diameter_mm": 15.2, "working_length_mm": 300}}</x:v>
      </x:c>
    </x:row>
    <x:row r="342">
      <x:c r="A342" s="34" t="str">
        <x:v>SRC021</x:v>
      </x:c>
      <x:c r="B342" s="34" t="str">
        <x:v>Richard Wolfe.pdf</x:v>
      </x:c>
      <x:c r="C342" s="34" t="str">
        <x:v>p. 10</x:v>
      </x:c>
      <x:c r="D342" s="34" t="str"/>
      <x:c r="E342" s="34" t="str">
        <x:v>{"catalog_number": "825211230", "manufacturer": "Richard Wolf", "product_name": "TEXAS Tracheoscope Tube ID 15 mm", "size_display": "ID 15 mm; OD 17.2 mm; WL 300 mm", "spec_json": {"inner_diameter_mm": 15, "outer_diameter_mm": 17.2, "working_length_mm": 300}}</x:v>
      </x:c>
    </x:row>
    <x:row r="343">
      <x:c r="A343" s="34" t="str">
        <x:v>SRC021</x:v>
      </x:c>
      <x:c r="B343" s="34" t="str">
        <x:v>Richard Wolfe.pdf</x:v>
      </x:c>
      <x:c r="C343" s="34" t="str">
        <x:v>p. 10</x:v>
      </x:c>
      <x:c r="D343" s="34" t="str"/>
      <x:c r="E343" s="34" t="str">
        <x:v>{"catalog_number": "825211430", "manufacturer": "Richard Wolf", "product_name": "TEXAS Tracheoscope Tube ID 17 mm", "size_display": "ID 17 mm; OD 19.3 mm; WL 300 mm", "spec_json": {"inner_diameter_mm": 17, "outer_diameter_mm": 19.3, "working_length_mm": 300}}</x:v>
      </x:c>
    </x:row>
    <x:row r="344">
      <x:c r="A344" s="34" t="str">
        <x:v>SRC021</x:v>
      </x:c>
      <x:c r="B344" s="34" t="str">
        <x:v>Richard Wolfe.pdf</x:v>
      </x:c>
      <x:c r="C344" s="34" t="str">
        <x:v>p. 11</x:v>
      </x:c>
      <x:c r="D344" s="34" t="str"/>
      <x:c r="E344" s="34" t="str">
        <x:v>{"catalog_number": "2304.001", "manufacturer": "Richard Wolf", "product_name": "Motor Control Unit 2304", "size_display": "", "spec_json": {}}</x:v>
      </x:c>
    </x:row>
    <x:row r="345">
      <x:c r="A345" s="34" t="str">
        <x:v>SRC021</x:v>
      </x:c>
      <x:c r="B345" s="34" t="str">
        <x:v>Richard Wolfe.pdf</x:v>
      </x:c>
      <x:c r="C345" s="34" t="str">
        <x:v>p. 11</x:v>
      </x:c>
      <x:c r="D345" s="34" t="str"/>
      <x:c r="E345" s="34" t="str">
        <x:v>{"catalog_number": "2304.901", "manufacturer": "Richard Wolf", "product_name": "Two-Pedal Footswitch", "size_display": "", "spec_json": {}}</x:v>
      </x:c>
    </x:row>
    <x:row r="346">
      <x:c r="A346" s="34" t="str">
        <x:v>SRC021</x:v>
      </x:c>
      <x:c r="B346" s="34" t="str">
        <x:v>Richard Wolfe.pdf</x:v>
      </x:c>
      <x:c r="C346" s="34" t="str">
        <x:v>p. 11</x:v>
      </x:c>
      <x:c r="D346" s="34" t="str"/>
      <x:c r="E346" s="34" t="str">
        <x:v>{"catalog_number": "89951.0001", "manufacturer": "Richard Wolf", "product_name": "Motor Handpiece, max 3000 rpm", "size_display": "", "spec_json": {}}</x:v>
      </x:c>
    </x:row>
    <x:row r="347">
      <x:c r="A347" s="34" t="str">
        <x:v>SRC021</x:v>
      </x:c>
      <x:c r="B347" s="34" t="str">
        <x:v>Richard Wolfe.pdf</x:v>
      </x:c>
      <x:c r="C347" s="34" t="str">
        <x:v>p. 12</x:v>
      </x:c>
      <x:c r="D347" s="34" t="str"/>
      <x:c r="E347" s="34" t="str">
        <x:v>{"catalog_number": "825620446", "manufacturer": "Richard Wolf", "product_name": "Endobronchial Resector, Curved", "size_display": "OD 4.5 mm; WL 460 mm", "spec_json": {}}</x:v>
      </x:c>
    </x:row>
    <x:row r="348">
      <x:c r="A348" s="34" t="str">
        <x:v>SRC021</x:v>
      </x:c>
      <x:c r="B348" s="34" t="str">
        <x:v>Richard Wolfe.pdf</x:v>
      </x:c>
      <x:c r="C348" s="34" t="str">
        <x:v>p. 12</x:v>
      </x:c>
      <x:c r="D348" s="34" t="str"/>
      <x:c r="E348" s="34" t="str">
        <x:v>{"catalog_number": "825610446", "manufacturer": "Richard Wolf", "product_name": "Endobronchial Resector, Curved Smooth", "size_display": "OD 4.5 mm; WL 460 mm", "spec_json": {}}</x:v>
      </x:c>
    </x:row>
    <x:row r="349">
      <x:c r="A349" s="34" t="str">
        <x:v>SRC021</x:v>
      </x:c>
      <x:c r="B349" s="34" t="str">
        <x:v>Richard Wolfe.pdf</x:v>
      </x:c>
      <x:c r="C349" s="34" t="str">
        <x:v>p. 12</x:v>
      </x:c>
      <x:c r="D349" s="34" t="str"/>
      <x:c r="E349" s="34" t="str">
        <x:v>{"catalog_number": "825630546", "manufacturer": "Richard Wolf", "product_name": "Endobronchial Resector, Aggressive", "size_display": "OD 5.5 mm; WL 460 mm", "spec_json": {}}</x:v>
      </x:c>
    </x:row>
    <x:row r="350">
      <x:c r="A350" s="34" t="str">
        <x:v>SRC021</x:v>
      </x:c>
      <x:c r="B350" s="34" t="str">
        <x:v>Richard Wolfe.pdf</x:v>
      </x:c>
      <x:c r="C350" s="34" t="str">
        <x:v>p. 12</x:v>
      </x:c>
      <x:c r="D350" s="34" t="str"/>
      <x:c r="E350" s="34" t="str">
        <x:v>{"catalog_number": "825640546", "manufacturer": "Richard Wolf", "product_name": "Endobronchial Secretion Remover", "size_display": "OD 5.5 mm; WL 448 mm", "spec_json": {}}</x:v>
      </x:c>
    </x:row>
    <x:row r="351">
      <x:c r="A351" s="34" t="str">
        <x:v>SRC021</x:v>
      </x:c>
      <x:c r="B351" s="34" t="str">
        <x:v>Richard Wolfe.pdf</x:v>
      </x:c>
      <x:c r="C351" s="34" t="str">
        <x:v>p. 12</x:v>
      </x:c>
      <x:c r="D351" s="34" t="str"/>
      <x:c r="E351" s="34" t="str">
        <x:v>{"catalog_number": "844202110", "manufacturer": "Richard Wolf", "product_name": "HF Coagulation Suction Tube", "size_display": "OD 5.2 mm; WL 460 mm", "spec_json": {}}</x:v>
      </x:c>
    </x:row>
    <x:row r="352">
      <x:c r="A352" s="34" t="str">
        <x:v>SRC021</x:v>
      </x:c>
      <x:c r="B352" s="34" t="str">
        <x:v>Richard Wolfe.pdf</x:v>
      </x:c>
      <x:c r="C352" s="34" t="str">
        <x:v>p. 13</x:v>
      </x:c>
      <x:c r="D352" s="34" t="str"/>
      <x:c r="E352" s="34" t="str">
        <x:v>{"catalog_number": "823400001", "manufacturer": "Richard Wolf", "product_name": "TipControl Articulated Biopsy Forceps", "size_display": "OD 5.2 mm; WL 483 mm", "spec_json": {}}</x:v>
      </x:c>
    </x:row>
    <x:row r="353">
      <x:c r="A353" s="34" t="str">
        <x:v>SRC021</x:v>
      </x:c>
      <x:c r="B353" s="34" t="str">
        <x:v>Richard Wolfe.pdf</x:v>
      </x:c>
      <x:c r="C353" s="34" t="str">
        <x:v>p. 13</x:v>
      </x:c>
      <x:c r="D353" s="34" t="str"/>
      <x:c r="E353" s="34" t="str">
        <x:v>{"catalog_number": "823400002", "manufacturer": "Richard Wolf", "product_name": "TipControl Articulated Grasping Forceps", "size_display": "OD 5.2 mm; WL 485 mm", "spec_json": {}}</x:v>
      </x:c>
    </x:row>
    <x:row r="354">
      <x:c r="A354" s="34" t="str">
        <x:v>SRC021</x:v>
      </x:c>
      <x:c r="B354" s="34" t="str">
        <x:v>Richard Wolfe.pdf</x:v>
      </x:c>
      <x:c r="C354" s="34" t="str">
        <x:v>p. 13</x:v>
      </x:c>
      <x:c r="D354" s="34" t="str"/>
      <x:c r="E354" s="34" t="str">
        <x:v>{"catalog_number": "823400003", "manufacturer": "Richard Wolf", "product_name": "TipControl Articulated Scissors", "size_display": "OD 5.2 mm; WL 482 mm", "spec_json": {}}</x:v>
      </x:c>
    </x:row>
    <x:row r="355">
      <x:c r="A355" s="34" t="str">
        <x:v>SRC021</x:v>
      </x:c>
      <x:c r="B355" s="34" t="str">
        <x:v>Richard Wolfe.pdf</x:v>
      </x:c>
      <x:c r="C355" s="34" t="str">
        <x:v>p. 14</x:v>
      </x:c>
      <x:c r="D355" s="34" t="str"/>
      <x:c r="E355" s="34" t="str">
        <x:v>{"catalog_number": "82340014", "manufacturer": "Richard Wolf", "product_name": "ERAGONbipolar Forceps Bundle", "size_display": "", "spec_json": {}}</x:v>
      </x:c>
    </x:row>
    <x:row r="356">
      <x:c r="A356" s="34" t="str">
        <x:v>SRC021</x:v>
      </x:c>
      <x:c r="B356" s="34" t="str">
        <x:v>Richard Wolfe.pdf</x:v>
      </x:c>
      <x:c r="C356" s="34" t="str">
        <x:v>p. 14</x:v>
      </x:c>
      <x:c r="D356" s="34" t="str"/>
      <x:c r="E356" s="34" t="str">
        <x:v>{"catalog_number": "82340024", "manufacturer": "Richard Wolf", "product_name": "ERAGONbipolar Jaw Insert", "size_display": "", "spec_json": {}}</x:v>
      </x:c>
    </x:row>
    <x:row r="357">
      <x:c r="A357" s="34" t="str">
        <x:v>SRC021</x:v>
      </x:c>
      <x:c r="B357" s="34" t="str">
        <x:v>Richard Wolfe.pdf</x:v>
      </x:c>
      <x:c r="C357" s="34" t="str">
        <x:v>p. 14</x:v>
      </x:c>
      <x:c r="D357" s="34" t="str"/>
      <x:c r="E357" s="34" t="str">
        <x:v>{"catalog_number": "839300102", "manufacturer": "Richard Wolf", "product_name": "ERAGONbipolar Sheath Tube 5.5 mm x 435 mm", "size_display": "Sheath OD 5.5 mm; length 435 mm", "spec_json": {}}</x:v>
      </x:c>
    </x:row>
    <x:row r="358">
      <x:c r="A358" s="34" t="str">
        <x:v>SRC021</x:v>
      </x:c>
      <x:c r="B358" s="34" t="str">
        <x:v>Richard Wolfe.pdf</x:v>
      </x:c>
      <x:c r="C358" s="34" t="str">
        <x:v>p. 14</x:v>
      </x:c>
      <x:c r="D358" s="34" t="str"/>
      <x:c r="E358" s="34" t="str">
        <x:v>{"catalog_number": "823400005", "manufacturer": "Richard Wolf", "product_name": "ERAGONbipolar Pistol Handle", "size_display": "", "spec_json": {}}</x:v>
      </x:c>
    </x:row>
    <x:row r="359">
      <x:c r="A359" s="34" t="str">
        <x:v>SRC021</x:v>
      </x:c>
      <x:c r="B359" s="34" t="str">
        <x:v>Richard Wolfe.pdf</x:v>
      </x:c>
      <x:c r="C359" s="34" t="str">
        <x:v>p. 15</x:v>
      </x:c>
      <x:c r="D359" s="34" t="str"/>
      <x:c r="E359" s="34" t="str">
        <x:v>{"catalog_number": "8214.0721", "manufacturer": "Richard Wolf", "product_name": "WOLF Bronchoscope Tube Bundle", "size_display": "ID 7.5 mm; OD 8.5 mm; WL 357 mm", "spec_json": {"inner_diameter_mm": 7.5, "outer_diameter_mm": 8.5, "working_length_mm": 357}}</x:v>
      </x:c>
    </x:row>
    <x:row r="360">
      <x:c r="A360" s="34" t="str">
        <x:v>SRC021</x:v>
      </x:c>
      <x:c r="B360" s="34" t="str">
        <x:v>Richard Wolfe.pdf</x:v>
      </x:c>
      <x:c r="C360" s="34" t="str">
        <x:v>p. 15</x:v>
      </x:c>
      <x:c r="D360" s="34" t="str"/>
      <x:c r="E360" s="34" t="str">
        <x:v>{"catalog_number": "8214.0821", "manufacturer": "Richard Wolf", "product_name": "WOLF Bronchoscope Tube Bundle", "size_display": "ID 8.5 mm; OD 9.5 mm; WL 357 mm", "spec_json": {"inner_diameter_mm": 8.5, "outer_diameter_mm": 9.5, "working_length_mm": 357}}</x:v>
      </x:c>
    </x:row>
    <x:row r="361">
      <x:c r="A361" s="34" t="str">
        <x:v>SRC021</x:v>
      </x:c>
      <x:c r="B361" s="34" t="str">
        <x:v>Richard Wolfe.pdf</x:v>
      </x:c>
      <x:c r="C361" s="34" t="str">
        <x:v>p. 15</x:v>
      </x:c>
      <x:c r="D361" s="34" t="str"/>
      <x:c r="E361" s="34" t="str">
        <x:v>{"catalog_number": "8214.0921", "manufacturer": "Richard Wolf", "product_name": "WOLF Bronchoscope Tube Bundle", "size_display": "ID 9.5 mm; OD 10.5 mm; WL 357 mm", "spec_json": {"inner_diameter_mm": 9.5, "outer_diameter_mm": 10.5, "working_length_mm": 357}}</x:v>
      </x:c>
    </x:row>
    <x:row r="362">
      <x:c r="A362" s="34" t="str">
        <x:v>SRC021</x:v>
      </x:c>
      <x:c r="B362" s="34" t="str">
        <x:v>Richard Wolfe.pdf</x:v>
      </x:c>
      <x:c r="C362" s="34" t="str">
        <x:v>p. 15</x:v>
      </x:c>
      <x:c r="D362" s="34" t="str"/>
      <x:c r="E362" s="34" t="str">
        <x:v>{"catalog_number": "8214.1021", "manufacturer": "Richard Wolf", "product_name": "WOLF Bronchoscope Tube Bundle", "size_display": "ID 10.5 mm; OD 11.5 mm; WL 387 mm", "spec_json": {"inner_diameter_mm": 10.5, "outer_diameter_mm": 11.5, "working_length_mm": 387}}</x:v>
      </x:c>
    </x:row>
    <x:row r="363">
      <x:c r="A363" s="34" t="str">
        <x:v>SRC021</x:v>
      </x:c>
      <x:c r="B363" s="34" t="str">
        <x:v>Richard Wolfe.pdf</x:v>
      </x:c>
      <x:c r="C363" s="34" t="str">
        <x:v>p. 16</x:v>
      </x:c>
      <x:c r="D363" s="34" t="str"/>
      <x:c r="E363" s="34" t="str">
        <x:v>{"catalog_number": "8214.0641", "manufacturer": "Richard Wolf", "product_name": "HEMER Bronchoscope Tube Bundle", "size_display": "ID 6.5 mm; OD 7.5 mm; WL 357 mm", "spec_json": {"inner_diameter_mm": 6.5, "outer_diameter_mm": 7.5, "working_length_mm": 357}}</x:v>
      </x:c>
    </x:row>
    <x:row r="364">
      <x:c r="A364" s="34" t="str">
        <x:v>SRC021</x:v>
      </x:c>
      <x:c r="B364" s="34" t="str">
        <x:v>Richard Wolfe.pdf</x:v>
      </x:c>
      <x:c r="C364" s="34" t="str">
        <x:v>p. 16</x:v>
      </x:c>
      <x:c r="D364" s="34" t="str"/>
      <x:c r="E364" s="34" t="str">
        <x:v>{"catalog_number": "8214.0741", "manufacturer": "Richard Wolf", "product_name": "HEMER Bronchoscope Tube Bundle", "size_display": "ID 7.5 mm; OD 8.5 mm; WL 357 mm", "spec_json": {"inner_diameter_mm": 7.5, "outer_diameter_mm": 8.5, "working_length_mm": 357}}</x:v>
      </x:c>
    </x:row>
    <x:row r="365">
      <x:c r="A365" s="34" t="str">
        <x:v>SRC021</x:v>
      </x:c>
      <x:c r="B365" s="34" t="str">
        <x:v>Richard Wolfe.pdf</x:v>
      </x:c>
      <x:c r="C365" s="34" t="str">
        <x:v>p. 16</x:v>
      </x:c>
      <x:c r="D365" s="34" t="str"/>
      <x:c r="E365" s="34" t="str">
        <x:v>{"catalog_number": "8214.0841", "manufacturer": "Richard Wolf", "product_name": "HEMER Bronchoscope Tube Bundle", "size_display": "ID 8.5 mm; OD 9.5 mm; WL 357 mm", "spec_json": {"inner_diameter_mm": 8.5, "outer_diameter_mm": 9.5, "working_length_mm": 357}}</x:v>
      </x:c>
    </x:row>
    <x:row r="366">
      <x:c r="A366" s="34" t="str">
        <x:v>SRC021</x:v>
      </x:c>
      <x:c r="B366" s="34" t="str">
        <x:v>Richard Wolfe.pdf</x:v>
      </x:c>
      <x:c r="C366" s="34" t="str">
        <x:v>p. 16</x:v>
      </x:c>
      <x:c r="D366" s="34" t="str"/>
      <x:c r="E366" s="34" t="str">
        <x:v>{"catalog_number": "8214.0941", "manufacturer": "Richard Wolf", "product_name": "HEMER Bronchoscope Tube Bundle", "size_display": "ID 9.5 mm; OD 10.5 mm; WL 387 mm", "spec_json": {"inner_diameter_mm": 9.5, "outer_diameter_mm": 10.5, "working_length_mm": 387}}</x:v>
      </x:c>
    </x:row>
    <x:row r="367">
      <x:c r="A367" s="34" t="str">
        <x:v>SRC021</x:v>
      </x:c>
      <x:c r="B367" s="34" t="str">
        <x:v>Richard Wolfe.pdf</x:v>
      </x:c>
      <x:c r="C367" s="34" t="str">
        <x:v>p. 16</x:v>
      </x:c>
      <x:c r="D367" s="34" t="str"/>
      <x:c r="E367" s="34" t="str">
        <x:v>{"catalog_number": "8214.1041", "manufacturer": "Richard Wolf", "product_name": "HEMER Bronchoscope Tube Bundle", "size_display": "ID 10.5 mm; OD 11.5 mm; WL 387 mm", "spec_json": {"inner_diameter_mm": 10.5, "outer_diameter_mm": 11.5, "working_length_mm": 387}}</x:v>
      </x:c>
    </x:row>
    <x:row r="368">
      <x:c r="A368" s="34" t="str">
        <x:v>SRC021</x:v>
      </x:c>
      <x:c r="B368" s="34" t="str">
        <x:v>Richard Wolfe.pdf</x:v>
      </x:c>
      <x:c r="C368" s="34" t="str">
        <x:v>p. 16</x:v>
      </x:c>
      <x:c r="D368" s="34" t="str"/>
      <x:c r="E368" s="34" t="str">
        <x:v>{"catalog_number": "8214.1261", "manufacturer": "Richard Wolf", "product_name": "HEMER Bronchoscope Tube Bundle", "size_display": "ID 12 mm; OD 13 mm; WL 387 mm", "spec_json": {"inner_diameter_mm": 12, "outer_diameter_mm": 13, "working_length_mm": 387}}</x:v>
      </x:c>
    </x:row>
    <x:row r="369">
      <x:c r="A369" s="34" t="str">
        <x:v>SRC021</x:v>
      </x:c>
      <x:c r="B369" s="34" t="str">
        <x:v>Richard Wolfe.pdf</x:v>
      </x:c>
      <x:c r="C369" s="34" t="str">
        <x:v>p. 17</x:v>
      </x:c>
      <x:c r="D369" s="34" t="str"/>
      <x:c r="E369" s="34" t="str">
        <x:v>{"catalog_number": "8214.1241", "manufacturer": "Richard Wolf", "product_name": "HEMER Tracheoscope Tube Bundle", "size_display": "ID 12 mm; OD 13 mm; WL 307 mm", "spec_json": {"inner_diameter_mm": 12, "outer_diameter_mm": 13, "working_length_mm": 307}}</x:v>
      </x:c>
    </x:row>
    <x:row r="370">
      <x:c r="A370" s="34" t="str">
        <x:v>SRC021</x:v>
      </x:c>
      <x:c r="B370" s="34" t="str">
        <x:v>Richard Wolfe.pdf</x:v>
      </x:c>
      <x:c r="C370" s="34" t="str">
        <x:v>p. 17</x:v>
      </x:c>
      <x:c r="D370" s="34" t="str"/>
      <x:c r="E370" s="34" t="str">
        <x:v>{"catalog_number": "8214.1281", "manufacturer": "Richard Wolf", "product_name": "HEMER Tracheoscope Tube Bundle", "size_display": "ID 12 mm; OD 13 mm; WL 257 mm", "spec_json": {"inner_diameter_mm": 12, "outer_diameter_mm": 13, "working_length_mm": 257}}</x:v>
      </x:c>
    </x:row>
    <x:row r="371">
      <x:c r="A371" s="34" t="str">
        <x:v>SRC021</x:v>
      </x:c>
      <x:c r="B371" s="34" t="str">
        <x:v>Richard Wolfe.pdf</x:v>
      </x:c>
      <x:c r="C371" s="34" t="str">
        <x:v>p. 17</x:v>
      </x:c>
      <x:c r="D371" s="34" t="str"/>
      <x:c r="E371" s="34" t="str">
        <x:v>{"catalog_number": "8214.1441", "manufacturer": "Richard Wolf", "product_name": "HEMER Tracheoscope Tube Bundle", "size_display": "ID 14 mm; OD 15 mm; WL 257 mm", "spec_json": {"inner_diameter_mm": 14, "outer_diameter_mm": 15, "working_length_mm": 257}}</x:v>
      </x:c>
    </x:row>
    <x:row r="372">
      <x:c r="A372" s="34" t="str">
        <x:v>SRC021</x:v>
      </x:c>
      <x:c r="B372" s="34" t="str">
        <x:v>Richard Wolfe.pdf</x:v>
      </x:c>
      <x:c r="C372" s="34" t="str">
        <x:v>p. 18</x:v>
      </x:c>
      <x:c r="D372" s="34" t="str"/>
      <x:c r="E372" s="34" t="str">
        <x:v>{"catalog_number": "8205.12", "manufacturer": "Richard Wolf", "product_name": "Sealing Cap with Monitoring Window", "size_display": "", "spec_json": {}}</x:v>
      </x:c>
    </x:row>
    <x:row r="373">
      <x:c r="A373" s="34" t="str">
        <x:v>SRC021</x:v>
      </x:c>
      <x:c r="B373" s="34" t="str">
        <x:v>Richard Wolfe.pdf</x:v>
      </x:c>
      <x:c r="C373" s="34" t="str">
        <x:v>p. 18</x:v>
      </x:c>
      <x:c r="D373" s="34" t="str"/>
      <x:c r="E373" s="34" t="str">
        <x:v>{"catalog_number": "8205.13", "manufacturer": "Richard Wolf", "product_name": "Blue Sealing Cap", "size_display": "", "spec_json": {}}</x:v>
      </x:c>
    </x:row>
    <x:row r="374">
      <x:c r="A374" s="34" t="str">
        <x:v>SRC021</x:v>
      </x:c>
      <x:c r="B374" s="34" t="str">
        <x:v>Richard Wolfe.pdf</x:v>
      </x:c>
      <x:c r="C374" s="34" t="str">
        <x:v>p. 18</x:v>
      </x:c>
      <x:c r="D374" s="34" t="str"/>
      <x:c r="E374" s="34" t="str">
        <x:v>{"catalog_number": "8020.18", "manufacturer": "Richard Wolf", "product_name": "Bronchoscope Sealing Cap for 5.5 mm Telescope", "size_display": "", "spec_json": {}}</x:v>
      </x:c>
    </x:row>
    <x:row r="375">
      <x:c r="A375" s="34" t="str">
        <x:v>SRC021</x:v>
      </x:c>
      <x:c r="B375" s="34" t="str">
        <x:v>Richard Wolfe.pdf</x:v>
      </x:c>
      <x:c r="C375" s="34" t="str">
        <x:v>p. 18</x:v>
      </x:c>
      <x:c r="D375" s="34" t="str"/>
      <x:c r="E375" s="34" t="str">
        <x:v>{"catalog_number": "8021.18", "manufacturer": "Richard Wolf", "product_name": "Bronchoscope Sealing Cap for 4/3.4/2.7 mm Telescope", "size_display": "", "spec_json": {}}</x:v>
      </x:c>
    </x:row>
    <x:row r="376">
      <x:c r="A376" s="34" t="str">
        <x:v>SRC021</x:v>
      </x:c>
      <x:c r="B376" s="34" t="str">
        <x:v>Richard Wolfe.pdf</x:v>
      </x:c>
      <x:c r="C376" s="34" t="str">
        <x:v>p. 18</x:v>
      </x:c>
      <x:c r="D376" s="34" t="str"/>
      <x:c r="E376" s="34" t="str">
        <x:v>{"catalog_number": "8020.15", "manufacturer": "Richard Wolf", "product_name": "Universal Bronchoscope Cap", "size_display": "", "spec_json": {}}</x:v>
      </x:c>
    </x:row>
    <x:row r="377">
      <x:c r="A377" s="34" t="str">
        <x:v>SRC021</x:v>
      </x:c>
      <x:c r="B377" s="34" t="str">
        <x:v>Richard Wolfe.pdf</x:v>
      </x:c>
      <x:c r="C377" s="34" t="str">
        <x:v>p. 18</x:v>
      </x:c>
      <x:c r="D377" s="34" t="str"/>
      <x:c r="E377" s="34" t="str">
        <x:v>{"catalog_number": "8238.502", "manufacturer": "Richard Wolf", "product_name": "Jet Ventilation Respiration Adapter Bundle", "size_display": "", "spec_json": {}}</x:v>
      </x:c>
    </x:row>
    <x:row r="378">
      <x:c r="A378" s="34" t="str">
        <x:v>SRC021</x:v>
      </x:c>
      <x:c r="B378" s="34" t="str">
        <x:v>Richard Wolfe.pdf</x:v>
      </x:c>
      <x:c r="C378" s="34" t="str">
        <x:v>p. 18</x:v>
      </x:c>
      <x:c r="D378" s="34" t="str"/>
      <x:c r="E378" s="34" t="str">
        <x:v>{"catalog_number": "8238.5021", "manufacturer": "Richard Wolf", "product_name": "Jet Ventilation Respiration Adapter", "size_display": "", "spec_json": {}}</x:v>
      </x:c>
    </x:row>
    <x:row r="379">
      <x:c r="A379" s="34" t="str">
        <x:v>SRC021</x:v>
      </x:c>
      <x:c r="B379" s="34" t="str">
        <x:v>Richard Wolfe.pdf</x:v>
      </x:c>
      <x:c r="C379" s="34" t="str">
        <x:v>p. 18</x:v>
      </x:c>
      <x:c r="D379" s="34" t="str"/>
      <x:c r="E379" s="34" t="str">
        <x:v>{"catalog_number": "15401.071", "manufacturer": "Richard Wolf", "product_name": "Luer Connector", "size_display": "", "spec_json": {}}</x:v>
      </x:c>
    </x:row>
    <x:row r="380">
      <x:c r="A380" s="34" t="str">
        <x:v>SRC021</x:v>
      </x:c>
      <x:c r="B380" s="34" t="str">
        <x:v>Richard Wolfe.pdf</x:v>
      </x:c>
      <x:c r="C380" s="34" t="str">
        <x:v>p. 18</x:v>
      </x:c>
      <x:c r="D380" s="34" t="str"/>
      <x:c r="E380" s="34" t="str">
        <x:v>{"catalog_number": "8217.12", "manufacturer": "Richard Wolf", "product_name": "Illumination Insert", "size_display": "", "spec_json": {}}</x:v>
      </x:c>
    </x:row>
    <x:row r="381">
      <x:c r="A381" s="34" t="str">
        <x:v>SRC021</x:v>
      </x:c>
      <x:c r="B381" s="34" t="str">
        <x:v>Richard Wolfe.pdf</x:v>
      </x:c>
      <x:c r="C381" s="34" t="str">
        <x:v>p. 18</x:v>
      </x:c>
      <x:c r="D381" s="34" t="str"/>
      <x:c r="E381" s="34" t="str">
        <x:v>{"catalog_number": "8095.00", "manufacturer": "Richard Wolf", "product_name": "Endoscope-Side Light Cable Adapter", "size_display": "", "spec_json": {}}</x:v>
      </x:c>
    </x:row>
    <x:row r="382">
      <x:c r="A382" s="34" t="str">
        <x:v>SRC021</x:v>
      </x:c>
      <x:c r="B382" s="34" t="str">
        <x:v>Richard Wolfe.pdf</x:v>
      </x:c>
      <x:c r="C382" s="34" t="str">
        <x:v>p. 18</x:v>
      </x:c>
      <x:c r="D382" s="34" t="str"/>
      <x:c r="E382" s="34" t="str">
        <x:v>{"catalog_number": "8256.99", "manufacturer": "Richard Wolf", "product_name": "Sealing Plug 25 mm", "size_display": "", "spec_json": {}}</x:v>
      </x:c>
    </x:row>
    <x:row r="383">
      <x:c r="A383" s="34" t="str">
        <x:v>SRC021</x:v>
      </x:c>
      <x:c r="B383" s="34" t="str">
        <x:v>Richard Wolfe.pdf</x:v>
      </x:c>
      <x:c r="C383" s="34" t="str">
        <x:v>p. 19</x:v>
      </x:c>
      <x:c r="D383" s="34" t="str"/>
      <x:c r="E383" s="34" t="str">
        <x:v>{"catalog_number": "8464.30", "manufacturer": "Richard Wolf", "product_name": "PANOVIEW Telescope", "size_display": "0°; OD 3.4 mm; WL 378 mm", "spec_json": {"direction_of_view_deg": 0, "outer_diameter_mm": 3.4, "working_length_mm": 378}}</x:v>
      </x:c>
    </x:row>
    <x:row r="384">
      <x:c r="A384" s="34" t="str">
        <x:v>SRC021</x:v>
      </x:c>
      <x:c r="B384" s="34" t="str">
        <x:v>Richard Wolfe.pdf</x:v>
      </x:c>
      <x:c r="C384" s="34" t="str">
        <x:v>p. 19</x:v>
      </x:c>
      <x:c r="D384" s="34" t="str"/>
      <x:c r="E384" s="34" t="str">
        <x:v>{"catalog_number": "82514.431", "manufacturer": "Richard Wolf", "product_name": "PANOVIEW PLUS Telescope", "size_display": "0°; OD 4.0 mm; WL 519 mm", "spec_json": {"direction_of_view_deg": 0, "outer_diameter_mm": 4.0, "working_length_mm": 519}}</x:v>
      </x:c>
    </x:row>
    <x:row r="385">
      <x:c r="A385" s="34" t="str">
        <x:v>SRC021</x:v>
      </x:c>
      <x:c r="B385" s="34" t="str">
        <x:v>Richard Wolfe.pdf</x:v>
      </x:c>
      <x:c r="C385" s="34" t="str">
        <x:v>p. 19</x:v>
      </x:c>
      <x:c r="D385" s="34" t="str"/>
      <x:c r="E385" s="34" t="str">
        <x:v>{"catalog_number": "82514.433", "manufacturer": "Richard Wolf", "product_name": "PANOVIEW PLUS Telescope", "size_display": "30°; OD 4.0 mm; WL 519 mm", "spec_json": {"direction_of_view_deg": 30, "outer_diameter_mm": 4.0, "working_length_mm": 519}}</x:v>
      </x:c>
    </x:row>
    <x:row r="386">
      <x:c r="A386" s="34" t="str">
        <x:v>SRC021</x:v>
      </x:c>
      <x:c r="B386" s="34" t="str">
        <x:v>Richard Wolfe.pdf</x:v>
      </x:c>
      <x:c r="C386" s="34" t="str">
        <x:v>p. 19</x:v>
      </x:c>
      <x:c r="D386" s="34" t="str"/>
      <x:c r="E386" s="34" t="str">
        <x:v>{"catalog_number": "8465.30", "manufacturer": "Richard Wolf", "product_name": "PANOVIEW Telescope", "size_display": "0°; OD 5.5 mm; WL 488 mm", "spec_json": {"direction_of_view_deg": 0, "outer_diameter_mm": 5.5, "working_length_mm": 488}}</x:v>
      </x:c>
    </x:row>
    <x:row r="387">
      <x:c r="A387" s="34" t="str">
        <x:v>SRC021</x:v>
      </x:c>
      <x:c r="B387" s="34" t="str">
        <x:v>Richard Wolfe.pdf</x:v>
      </x:c>
      <x:c r="C387" s="34" t="str">
        <x:v>p. 19</x:v>
      </x:c>
      <x:c r="D387" s="34" t="str"/>
      <x:c r="E387" s="34" t="str">
        <x:v>{"catalog_number": "8465.32", "manufacturer": "Richard Wolf", "product_name": "PANOVIEW Telescope", "size_display": "30°; OD 5.5 mm; WL 489 mm", "spec_json": {"direction_of_view_deg": 30, "outer_diameter_mm": 5.5, "working_length_mm": 489}}</x:v>
      </x:c>
    </x:row>
    <x:row r="388">
      <x:c r="A388" s="34" t="str">
        <x:v>SRC021</x:v>
      </x:c>
      <x:c r="B388" s="34" t="str">
        <x:v>Richard Wolfe.pdf</x:v>
      </x:c>
      <x:c r="C388" s="34" t="str">
        <x:v>p. 20</x:v>
      </x:c>
      <x:c r="D388" s="34" t="str"/>
      <x:c r="E388" s="34" t="str">
        <x:v>{"catalog_number": "8464.61", "manufacturer": "Richard Wolf", "product_name": "Optical Pike-Mouth Grasping Forceps", "size_display": "OD 3.5 mm; WL 359 mm", "spec_json": {}}</x:v>
      </x:c>
    </x:row>
    <x:row r="389">
      <x:c r="A389" s="34" t="str">
        <x:v>SRC021</x:v>
      </x:c>
      <x:c r="B389" s="34" t="str">
        <x:v>Richard Wolfe.pdf</x:v>
      </x:c>
      <x:c r="C389" s="34" t="str">
        <x:v>p. 20</x:v>
      </x:c>
      <x:c r="D389" s="34" t="str"/>
      <x:c r="E389" s="34" t="str">
        <x:v>{"catalog_number": "8464.63", "manufacturer": "Richard Wolf", "product_name": "Optical Double-Spoon Biopsy Forceps", "size_display": "OD 3.5 mm; WL 359 mm", "spec_json": {}}</x:v>
      </x:c>
    </x:row>
    <x:row r="390">
      <x:c r="A390" s="34" t="str">
        <x:v>SRC021</x:v>
      </x:c>
      <x:c r="B390" s="34" t="str">
        <x:v>Richard Wolfe.pdf</x:v>
      </x:c>
      <x:c r="C390" s="34" t="str">
        <x:v>p. 20</x:v>
      </x:c>
      <x:c r="D390" s="34" t="str"/>
      <x:c r="E390" s="34" t="str">
        <x:v>{"catalog_number": "8464.64", "manufacturer": "Richard Wolf", "product_name": "Optical Retrograde Biopsy Forceps", "size_display": "OD 3.5 mm; WL 359 mm", "spec_json": {}}</x:v>
      </x:c>
    </x:row>
    <x:row r="391">
      <x:c r="A391" s="34" t="str">
        <x:v>SRC021</x:v>
      </x:c>
      <x:c r="B391" s="34" t="str">
        <x:v>Richard Wolfe.pdf</x:v>
      </x:c>
      <x:c r="C391" s="34" t="str">
        <x:v>p. 20</x:v>
      </x:c>
      <x:c r="D391" s="34" t="str"/>
      <x:c r="E391" s="34" t="str">
        <x:v>{"catalog_number": "82530.0404", "manufacturer": "Richard Wolf", "product_name": "Optical Grasping Forceps, Straight", "size_display": "OD 3.4 mm; WL 358 mm", "spec_json": {}}</x:v>
      </x:c>
    </x:row>
    <x:row r="392">
      <x:c r="A392" s="34" t="str">
        <x:v>SRC021</x:v>
      </x:c>
      <x:c r="B392" s="34" t="str">
        <x:v>Richard Wolfe.pdf</x:v>
      </x:c>
      <x:c r="C392" s="34" t="str">
        <x:v>p. 20</x:v>
      </x:c>
      <x:c r="D392" s="34" t="str"/>
      <x:c r="E392" s="34" t="str">
        <x:v>{"catalog_number": "82530.0405", "manufacturer": "Richard Wolf", "product_name": "Optical Universal Forceps", "size_display": "OD 3.4 mm; WL 358 mm", "spec_json": {}}</x:v>
      </x:c>
    </x:row>
    <x:row r="393">
      <x:c r="A393" s="34" t="str">
        <x:v>SRC021</x:v>
      </x:c>
      <x:c r="B393" s="34" t="str">
        <x:v>Richard Wolfe.pdf</x:v>
      </x:c>
      <x:c r="C393" s="34" t="str">
        <x:v>p. 21</x:v>
      </x:c>
      <x:c r="D393" s="34" t="str"/>
      <x:c r="E393" s="34" t="str">
        <x:v>{"catalog_number": "8465.61", "manufacturer": "Richard Wolf", "product_name": "Optical Grasping Forceps", "size_display": "OD 5.6 mm; WL 473 mm", "spec_json": {}}</x:v>
      </x:c>
    </x:row>
    <x:row r="394">
      <x:c r="A394" s="34" t="str">
        <x:v>SRC021</x:v>
      </x:c>
      <x:c r="B394" s="34" t="str">
        <x:v>Richard Wolfe.pdf</x:v>
      </x:c>
      <x:c r="C394" s="34" t="str">
        <x:v>p. 21</x:v>
      </x:c>
      <x:c r="D394" s="34" t="str"/>
      <x:c r="E394" s="34" t="str">
        <x:v>{"catalog_number": "8465.63", "manufacturer": "Richard Wolf", "product_name": "Optical Biopsy Forceps, Straight", "size_display": "OD 5.6 mm; WL 472 mm", "spec_json": {}}</x:v>
      </x:c>
    </x:row>
    <x:row r="395">
      <x:c r="A395" s="34" t="str">
        <x:v>SRC021</x:v>
      </x:c>
      <x:c r="B395" s="34" t="str">
        <x:v>Richard Wolfe.pdf</x:v>
      </x:c>
      <x:c r="C395" s="34" t="str">
        <x:v>p. 21</x:v>
      </x:c>
      <x:c r="D395" s="34" t="str"/>
      <x:c r="E395" s="34" t="str">
        <x:v>{"catalog_number": "8465.64", "manufacturer": "Richard Wolf", "product_name": "Optical Retrograde Biopsy Forceps", "size_display": "OD 5.6 mm; WL 473 mm", "spec_json": {}}</x:v>
      </x:c>
    </x:row>
    <x:row r="396">
      <x:c r="A396" s="34" t="str">
        <x:v>SRC021</x:v>
      </x:c>
      <x:c r="B396" s="34" t="str">
        <x:v>Richard Wolfe.pdf</x:v>
      </x:c>
      <x:c r="C396" s="34" t="str">
        <x:v>p. 21</x:v>
      </x:c>
      <x:c r="D396" s="34" t="str"/>
      <x:c r="E396" s="34" t="str">
        <x:v>{"catalog_number": "82530.0701", "manufacturer": "Richard Wolf", "product_name": "Optical Biopsy Forceps, Curved Up", "size_display": "OD 4.1 mm; WL 500 mm", "spec_json": {}}</x:v>
      </x:c>
    </x:row>
    <x:row r="397">
      <x:c r="A397" s="34" t="str">
        <x:v>SRC021</x:v>
      </x:c>
      <x:c r="B397" s="34" t="str">
        <x:v>Richard Wolfe.pdf</x:v>
      </x:c>
      <x:c r="C397" s="34" t="str">
        <x:v>p. 21</x:v>
      </x:c>
      <x:c r="D397" s="34" t="str"/>
      <x:c r="E397" s="34" t="str">
        <x:v>{"catalog_number": "82530.0702", "manufacturer": "Richard Wolf", "product_name": "Optical Retrograde Biopsy Forceps", "size_display": "OD 4.1 mm; WL 498 mm", "spec_json": {}}</x:v>
      </x:c>
    </x:row>
    <x:row r="398">
      <x:c r="A398" s="34" t="str">
        <x:v>SRC021</x:v>
      </x:c>
      <x:c r="B398" s="34" t="str">
        <x:v>Richard Wolfe.pdf</x:v>
      </x:c>
      <x:c r="C398" s="34" t="str">
        <x:v>p. 22</x:v>
      </x:c>
      <x:c r="D398" s="34" t="str"/>
      <x:c r="E398" s="34" t="str">
        <x:v>{"catalog_number": "82530.0703", "manufacturer": "Richard Wolf", "product_name": "Optical Grasping Forceps, Curved Up", "size_display": "OD 4.1 mm; WL 500 mm", "spec_json": {}}</x:v>
      </x:c>
    </x:row>
    <x:row r="399">
      <x:c r="A399" s="34" t="str">
        <x:v>SRC021</x:v>
      </x:c>
      <x:c r="B399" s="34" t="str">
        <x:v>Richard Wolfe.pdf</x:v>
      </x:c>
      <x:c r="C399" s="34" t="str">
        <x:v>p. 22</x:v>
      </x:c>
      <x:c r="D399" s="34" t="str"/>
      <x:c r="E399" s="34" t="str">
        <x:v>{"catalog_number": "82530.0704", "manufacturer": "Richard Wolf", "product_name": "Optical Grasping Forceps, Straight", "size_display": "OD 4.1 mm; WL 504 mm", "spec_json": {}}</x:v>
      </x:c>
    </x:row>
    <x:row r="400">
      <x:c r="A400" s="34" t="str">
        <x:v>SRC021</x:v>
      </x:c>
      <x:c r="B400" s="34" t="str">
        <x:v>Richard Wolfe.pdf</x:v>
      </x:c>
      <x:c r="C400" s="34" t="str">
        <x:v>p. 22</x:v>
      </x:c>
      <x:c r="D400" s="34" t="str"/>
      <x:c r="E400" s="34" t="str">
        <x:v>{"catalog_number": "82530.0705", "manufacturer": "Richard Wolf", "product_name": "Optical Universal Forceps, Curved Up", "size_display": "OD 4.1 mm; WL 500 mm", "spec_json": {}}</x:v>
      </x:c>
    </x:row>
    <x:row r="401">
      <x:c r="A401" s="34" t="str">
        <x:v>SRC021</x:v>
      </x:c>
      <x:c r="B401" s="34" t="str">
        <x:v>Richard Wolfe.pdf</x:v>
      </x:c>
      <x:c r="C401" s="34" t="str">
        <x:v>p. 22</x:v>
      </x:c>
      <x:c r="D401" s="34" t="str"/>
      <x:c r="E401" s="34" t="str">
        <x:v>{"catalog_number": "8466.651", "manufacturer": "Richard Wolf", "product_name": "Optical Reichle Biopsy Forceps Bagger XL", "size_display": "OD 5.6 mm; WL 474 mm", "spec_json": {}}</x:v>
      </x:c>
    </x:row>
    <x:row r="402">
      <x:c r="A402" s="34" t="str">
        <x:v>SRC021</x:v>
      </x:c>
      <x:c r="B402" s="34" t="str">
        <x:v>Richard Wolfe.pdf</x:v>
      </x:c>
      <x:c r="C402" s="34" t="str">
        <x:v>p. 22</x:v>
      </x:c>
      <x:c r="D402" s="34" t="str"/>
      <x:c r="E402" s="34" t="str">
        <x:v>{"catalog_number": "8466.652", "manufacturer": "Richard Wolf", "product_name": "Optical Reichle Biopsy Forceps Bagger XXL", "size_display": "OD 5.6 mm; WL 478 mm", "spec_json": {}}</x:v>
      </x:c>
    </x:row>
    <x:row r="403">
      <x:c r="A403" s="34" t="str">
        <x:v>SRC021</x:v>
      </x:c>
      <x:c r="B403" s="34" t="str">
        <x:v>Richard Wolfe.pdf</x:v>
      </x:c>
      <x:c r="C403" s="34" t="str">
        <x:v>p. 23</x:v>
      </x:c>
      <x:c r="D403" s="34" t="str"/>
      <x:c r="E403" s="34" t="str">
        <x:v>{"catalog_number": "8466.653", "manufacturer": "Richard Wolf", "product_name": "Optical Reichle Grasping Forceps Grasper XXL", "size_display": "OD 4.1 mm; WL 479 mm", "spec_json": {}}</x:v>
      </x:c>
    </x:row>
    <x:row r="404">
      <x:c r="A404" s="34" t="str">
        <x:v>SRC021</x:v>
      </x:c>
      <x:c r="B404" s="34" t="str">
        <x:v>Richard Wolfe.pdf</x:v>
      </x:c>
      <x:c r="C404" s="34" t="str">
        <x:v>p. 23</x:v>
      </x:c>
      <x:c r="D404" s="34" t="str"/>
      <x:c r="E404" s="34" t="str">
        <x:v>{"catalog_number": "8466654", "manufacturer": "Richard Wolf", "product_name": "Optical Grasping Forceps Grasper 3XL", "size_display": "OD 5.7 mm; WL 482 mm", "spec_json": {}}</x:v>
      </x:c>
    </x:row>
    <x:row r="405">
      <x:c r="A405" s="34" t="str">
        <x:v>SRC021</x:v>
      </x:c>
      <x:c r="B405" s="34" t="str">
        <x:v>Richard Wolfe.pdf</x:v>
      </x:c>
      <x:c r="C405" s="34" t="str">
        <x:v>p. 23</x:v>
      </x:c>
      <x:c r="D405" s="34" t="str"/>
      <x:c r="E405" s="34" t="str">
        <x:v>{"catalog_number": "82530.0601", "manufacturer": "Richard Wolf", "product_name": "Optical Biopsy Forceps, Curved Up", "size_display": "OD 5.6 mm; WL 462 mm", "spec_json": {}}</x:v>
      </x:c>
    </x:row>
    <x:row r="406">
      <x:c r="A406" s="34" t="str">
        <x:v>SRC021</x:v>
      </x:c>
      <x:c r="B406" s="34" t="str">
        <x:v>Richard Wolfe.pdf</x:v>
      </x:c>
      <x:c r="C406" s="34" t="str">
        <x:v>p. 23</x:v>
      </x:c>
      <x:c r="D406" s="34" t="str"/>
      <x:c r="E406" s="34" t="str">
        <x:v>{"catalog_number": "82530.0602", "manufacturer": "Richard Wolf", "product_name": "Optical Retrograde Biopsy Forceps", "size_display": "OD 5.6 mm; WL 462 mm", "spec_json": {}}</x:v>
      </x:c>
    </x:row>
    <x:row r="407">
      <x:c r="A407" s="34" t="str">
        <x:v>SRC021</x:v>
      </x:c>
      <x:c r="B407" s="34" t="str">
        <x:v>Richard Wolfe.pdf</x:v>
      </x:c>
      <x:c r="C407" s="34" t="str">
        <x:v>p. 23</x:v>
      </x:c>
      <x:c r="D407" s="34" t="str"/>
      <x:c r="E407" s="34" t="str">
        <x:v>{"catalog_number": "82530.0604", "manufacturer": "Richard Wolf", "product_name": "Optical Grasping Forceps, Straight", "size_display": "OD 5.6 mm; WL 469 mm", "spec_json": {}}</x:v>
      </x:c>
    </x:row>
    <x:row r="408">
      <x:c r="A408" s="34" t="str">
        <x:v>SRC021</x:v>
      </x:c>
      <x:c r="B408" s="34" t="str">
        <x:v>Richard Wolfe.pdf</x:v>
      </x:c>
      <x:c r="C408" s="34" t="str">
        <x:v>p. 24</x:v>
      </x:c>
      <x:c r="D408" s="34" t="str"/>
      <x:c r="E408" s="34" t="str">
        <x:v>{"catalog_number": "82530.0605", "manufacturer": "Richard Wolf", "product_name": "Optical Universal Forceps", "size_display": "OD 5.6 mm; WL 464 mm", "spec_json": {}}</x:v>
      </x:c>
    </x:row>
    <x:row r="409">
      <x:c r="A409" s="34" t="str">
        <x:v>SRC021</x:v>
      </x:c>
      <x:c r="B409" s="34" t="str">
        <x:v>Richard Wolfe.pdf</x:v>
      </x:c>
      <x:c r="C409" s="34" t="str">
        <x:v>p. 25</x:v>
      </x:c>
      <x:c r="D409" s="34" t="str"/>
      <x:c r="E409" s="34" t="str">
        <x:v>{"catalog_number": "8280.41", "manufacturer": "Richard Wolf", "product_name": "Grasping Forceps, Serrated", "size_display": "WL 465 mm", "spec_json": {}}</x:v>
      </x:c>
    </x:row>
    <x:row r="410">
      <x:c r="A410" s="34" t="str">
        <x:v>SRC021</x:v>
      </x:c>
      <x:c r="B410" s="34" t="str">
        <x:v>Richard Wolfe.pdf</x:v>
      </x:c>
      <x:c r="C410" s="34" t="str">
        <x:v>p. 25</x:v>
      </x:c>
      <x:c r="D410" s="34" t="str"/>
      <x:c r="E410" s="34" t="str">
        <x:v>{"catalog_number": "8281.311", "manufacturer": "Richard Wolf", "product_name": "Foreign Body Grasping Forceps, Serrated", "size_display": "OD 3 mm; TL 450 mm", "spec_json": {}}</x:v>
      </x:c>
    </x:row>
    <x:row r="411">
      <x:c r="A411" s="34" t="str">
        <x:v>SRC021</x:v>
      </x:c>
      <x:c r="B411" s="34" t="str">
        <x:v>Richard Wolfe.pdf</x:v>
      </x:c>
      <x:c r="C411" s="34" t="str">
        <x:v>p. 25</x:v>
      </x:c>
      <x:c r="D411" s="34" t="str"/>
      <x:c r="E411" s="34" t="str">
        <x:v>{"catalog_number": "8280.42", "manufacturer": "Richard Wolf", "product_name": "Universal Forceps, Serrated", "size_display": "WL 465 mm", "spec_json": {}}</x:v>
      </x:c>
    </x:row>
    <x:row r="412">
      <x:c r="A412" s="34" t="str">
        <x:v>SRC021</x:v>
      </x:c>
      <x:c r="B412" s="34" t="str">
        <x:v>Richard Wolfe.pdf</x:v>
      </x:c>
      <x:c r="C412" s="34" t="str">
        <x:v>p. 25</x:v>
      </x:c>
      <x:c r="D412" s="34" t="str"/>
      <x:c r="E412" s="34" t="str">
        <x:v>{"catalog_number": "8280.43", "manufacturer": "Richard Wolf", "product_name": "Biopsy Forceps, Smooth", "size_display": "WL 460 mm", "spec_json": {}}</x:v>
      </x:c>
    </x:row>
    <x:row r="413">
      <x:c r="A413" s="34" t="str">
        <x:v>SRC021</x:v>
      </x:c>
      <x:c r="B413" s="34" t="str">
        <x:v>Richard Wolfe.pdf</x:v>
      </x:c>
      <x:c r="C413" s="34" t="str">
        <x:v>p. 25</x:v>
      </x:c>
      <x:c r="D413" s="34" t="str"/>
      <x:c r="E413" s="34" t="str">
        <x:v>{"catalog_number": "8282.33", "manufacturer": "Richard Wolf", "product_name": "Biopsy Forceps, Smooth", "size_display": "WL 335 mm", "spec_json": {}}</x:v>
      </x:c>
    </x:row>
    <x:row r="414">
      <x:c r="A414" s="34" t="str">
        <x:v>SRC021</x:v>
      </x:c>
      <x:c r="B414" s="34" t="str">
        <x:v>Richard Wolfe.pdf</x:v>
      </x:c>
      <x:c r="C414" s="34" t="str">
        <x:v>p. 25</x:v>
      </x:c>
      <x:c r="D414" s="34" t="str"/>
      <x:c r="E414" s="34" t="str">
        <x:v>{"catalog_number": "8280.44", "manufacturer": "Richard Wolf", "product_name": "Spoon Forceps, Smooth", "size_display": "WL 460 mm", "spec_json": {}}</x:v>
      </x:c>
    </x:row>
    <x:row r="415">
      <x:c r="A415" s="34" t="str">
        <x:v>SRC021</x:v>
      </x:c>
      <x:c r="B415" s="34" t="str">
        <x:v>Richard Wolfe.pdf</x:v>
      </x:c>
      <x:c r="C415" s="34" t="str">
        <x:v>p. 25</x:v>
      </x:c>
      <x:c r="D415" s="34" t="str"/>
      <x:c r="E415" s="34" t="str">
        <x:v>{"catalog_number": "8280.45", "manufacturer": "Richard Wolf", "product_name": "Tumor Forceps, Severing", "size_display": "WL 460 mm", "spec_json": {}}</x:v>
      </x:c>
    </x:row>
    <x:row r="416">
      <x:c r="A416" s="34" t="str">
        <x:v>SRC021</x:v>
      </x:c>
      <x:c r="B416" s="34" t="str">
        <x:v>Richard Wolfe.pdf</x:v>
      </x:c>
      <x:c r="C416" s="34" t="str">
        <x:v>p. 25</x:v>
      </x:c>
      <x:c r="D416" s="34" t="str"/>
      <x:c r="E416" s="34" t="str">
        <x:v>{"catalog_number": "8280.46", "manufacturer": "Richard Wolf", "product_name": "Rotation Forceps for Hard Foreign Bodies", "size_display": "WL 465 mm", "spec_json": {}}</x:v>
      </x:c>
    </x:row>
    <x:row r="417">
      <x:c r="A417" s="34" t="str">
        <x:v>SRC021</x:v>
      </x:c>
      <x:c r="B417" s="34" t="str">
        <x:v>Richard Wolfe.pdf</x:v>
      </x:c>
      <x:c r="C417" s="34" t="str">
        <x:v>p. 25</x:v>
      </x:c>
      <x:c r="D417" s="34" t="str"/>
      <x:c r="E417" s="34" t="str">
        <x:v>{"catalog_number": "8280.47", "manufacturer": "Richard Wolf", "product_name": "Grasping Forceps for Soft Foreign Bodies", "size_display": "WL 465 mm", "spec_json": {}}</x:v>
      </x:c>
    </x:row>
    <x:row r="418">
      <x:c r="A418" s="34" t="str">
        <x:v>SRC021</x:v>
      </x:c>
      <x:c r="B418" s="34" t="str">
        <x:v>Richard Wolfe.pdf</x:v>
      </x:c>
      <x:c r="C418" s="34" t="str">
        <x:v>p. 25</x:v>
      </x:c>
      <x:c r="D418" s="34" t="str"/>
      <x:c r="E418" s="34" t="str">
        <x:v>{"catalog_number": "8281.37", "manufacturer": "Richard Wolf", "product_name": "Grasping Forceps for Soft Foreign Bodies", "size_display": "WL 365 mm", "spec_json": {}}</x:v>
      </x:c>
    </x:row>
    <x:row r="419">
      <x:c r="A419" s="34" t="str">
        <x:v>SRC021</x:v>
      </x:c>
      <x:c r="B419" s="34" t="str">
        <x:v>Richard Wolfe.pdf</x:v>
      </x:c>
      <x:c r="C419" s="34" t="str">
        <x:v>p. 25</x:v>
      </x:c>
      <x:c r="D419" s="34" t="str"/>
      <x:c r="E419" s="34" t="str">
        <x:v>{"catalog_number": "8282.37", "manufacturer": "Richard Wolf", "product_name": "Grasping Forceps for Soft Foreign Bodies", "size_display": "WL 330 mm", "spec_json": {}}</x:v>
      </x:c>
    </x:row>
    <x:row r="420">
      <x:c r="A420" s="34" t="str">
        <x:v>SRC021</x:v>
      </x:c>
      <x:c r="B420" s="34" t="str">
        <x:v>Richard Wolfe.pdf</x:v>
      </x:c>
      <x:c r="C420" s="34" t="str">
        <x:v>p. 25</x:v>
      </x:c>
      <x:c r="D420" s="34" t="str"/>
      <x:c r="E420" s="34" t="str">
        <x:v>{"catalog_number": "8281.33", "manufacturer": "Richard Wolf", "product_name": "Biopsy Forceps", "size_display": "WL 360 mm", "spec_json": {}}</x:v>
      </x:c>
    </x:row>
    <x:row r="421">
      <x:c r="A421" s="34" t="str">
        <x:v>SRC021</x:v>
      </x:c>
      <x:c r="B421" s="34" t="str">
        <x:v>Richard Wolfe.pdf</x:v>
      </x:c>
      <x:c r="C421" s="34" t="str">
        <x:v>p. 26</x:v>
      </x:c>
      <x:c r="D421" s="34" t="str"/>
      <x:c r="E421" s="34" t="str">
        <x:v>{"catalog_number": "8291.45", "manufacturer": "Richard Wolf", "product_name": "Rigid Suction Tube, Central/Lateral Openings", "size_display": "OD 4 mm; WL 500 mm", "spec_json": {}}</x:v>
      </x:c>
    </x:row>
    <x:row r="422">
      <x:c r="A422" s="34" t="str">
        <x:v>SRC021</x:v>
      </x:c>
      <x:c r="B422" s="34" t="str">
        <x:v>Richard Wolfe.pdf</x:v>
      </x:c>
      <x:c r="C422" s="34" t="str">
        <x:v>p. 26</x:v>
      </x:c>
      <x:c r="D422" s="34" t="str"/>
      <x:c r="E422" s="34" t="str">
        <x:v>{"catalog_number": "8295.35", "manufacturer": "Richard Wolf", "product_name": "Cotton Swab", "size_display": "OD 3 mm; WL 350 mm", "spec_json": {}}</x:v>
      </x:c>
    </x:row>
    <x:row r="423">
      <x:c r="A423" s="34" t="str">
        <x:v>SRC021</x:v>
      </x:c>
      <x:c r="B423" s="34" t="str">
        <x:v>Richard Wolfe.pdf</x:v>
      </x:c>
      <x:c r="C423" s="34" t="str">
        <x:v>p. 26</x:v>
      </x:c>
      <x:c r="D423" s="34" t="str"/>
      <x:c r="E423" s="34" t="str">
        <x:v>{"catalog_number": "8295.50", "manufacturer": "Richard Wolf", "product_name": "Cotton Swab", "size_display": "OD 3 mm; WL 500 mm", "spec_json": {}}</x:v>
      </x:c>
    </x:row>
    <x:row r="424">
      <x:c r="A424" s="34" t="str">
        <x:v>SRC021</x:v>
      </x:c>
      <x:c r="B424" s="34" t="str">
        <x:v>Richard Wolfe.pdf</x:v>
      </x:c>
      <x:c r="C424" s="34" t="str">
        <x:v>p. 26</x:v>
      </x:c>
      <x:c r="D424" s="34" t="str"/>
      <x:c r="E424" s="34" t="str">
        <x:v>{"catalog_number": "8296.51", "manufacturer": "Richard Wolf", "product_name": "Cotton Applicator", "size_display": "OD 3.4 mm; WL 490 mm", "spec_json": {}}</x:v>
      </x:c>
    </x:row>
    <x:row r="425">
      <x:c r="A425" s="34" t="str">
        <x:v>SRC021</x:v>
      </x:c>
      <x:c r="B425" s="34" t="str">
        <x:v>Richard Wolfe.pdf</x:v>
      </x:c>
      <x:c r="C425" s="34" t="str">
        <x:v>p. 26</x:v>
      </x:c>
      <x:c r="D425" s="34" t="str"/>
      <x:c r="E425" s="34" t="str">
        <x:v>{"catalog_number": "412700", "manufacturer": "Richard Wolf", "product_name": "Hand Blower with Sterile Disposable Filter", "size_display": "TL 567 mm", "spec_json": {}}</x:v>
      </x:c>
    </x:row>
    <x:row r="426">
      <x:c r="A426" s="34" t="str">
        <x:v>SRC021</x:v>
      </x:c>
      <x:c r="B426" s="34" t="str">
        <x:v>Richard Wolfe.pdf</x:v>
      </x:c>
      <x:c r="C426" s="34" t="str">
        <x:v>p. 3</x:v>
      </x:c>
      <x:c r="D426" s="34" t="str"/>
      <x:c r="E426" s="34" t="str">
        <x:v>{"catalog_number": "7235011", "manufacturer": "Richard Wolf", "product_name": "Flexible 1-Channel Sensor Bronchoscope \"Slim\"", "size_display": "OD 3.3 mm; channel 1.5 mm; WL 680 mm", "spec_json": {"angle_of_view": "90°", "angulation": "150° up/down", "channel_mm": 1.5, "outer_od_mm": 3.3, "working_length_mm": 680}}</x:v>
      </x:c>
    </x:row>
    <x:row r="427">
      <x:c r="A427" s="34" t="str">
        <x:v>SRC021</x:v>
      </x:c>
      <x:c r="B427" s="34" t="str">
        <x:v>Richard Wolfe.pdf</x:v>
      </x:c>
      <x:c r="C427" s="34" t="str">
        <x:v>p. 4</x:v>
      </x:c>
      <x:c r="D427" s="34" t="str"/>
      <x:c r="E427" s="34" t="str">
        <x:v>{"catalog_number": "55253011", "manufacturer": "Richard Wolf", "product_name": "ENDOCAM Logic 4K Camera Control Unit Bundle", "size_display": "4K camera control bundle", "spec_json": {}}</x:v>
      </x:c>
    </x:row>
    <x:row r="428">
      <x:c r="A428" s="34" t="str">
        <x:v>SRC021</x:v>
      </x:c>
      <x:c r="B428" s="34" t="str">
        <x:v>Richard Wolfe.pdf</x:v>
      </x:c>
      <x:c r="C428" s="34" t="str">
        <x:v>p. 43</x:v>
      </x:c>
      <x:c r="D428" s="34" t="str"/>
      <x:c r="E428" s="34" t="str">
        <x:v>{"catalog_number": "8920.4011", "manufacturer": "Richard Wolf", "product_name": "Mini Thoracoscope OR Endoscope Bundle", "size_display": "OD 5.5 mm; working channel 3.5 mm; SL 215 mm", "spec_json": {"direction_of_view_deg": 0, "outer_diameter_mm": 5.5, "shaft_length_mm": 215, "working_channel_mm": 3.5}}</x:v>
      </x:c>
    </x:row>
    <x:row r="429">
      <x:c r="A429" s="34" t="str">
        <x:v>SRC021</x:v>
      </x:c>
      <x:c r="B429" s="34" t="str">
        <x:v>Richard Wolfe.pdf</x:v>
      </x:c>
      <x:c r="C429" s="34" t="str">
        <x:v>p. 44</x:v>
      </x:c>
      <x:c r="D429" s="34" t="str"/>
      <x:c r="E429" s="34" t="str">
        <x:v>{"catalog_number": "8913.60", "manufacturer": "Richard Wolf", "product_name": "Optical Thoracoscopy Grasping Forceps", "size_display": "OD 7 mm; WL 281 mm", "spec_json": {}}</x:v>
      </x:c>
    </x:row>
    <x:row r="430">
      <x:c r="A430" s="34" t="str">
        <x:v>SRC021</x:v>
      </x:c>
      <x:c r="B430" s="34" t="str">
        <x:v>Richard Wolfe.pdf</x:v>
      </x:c>
      <x:c r="C430" s="34" t="str">
        <x:v>p. 5</x:v>
      </x:c>
      <x:c r="D430" s="34" t="str"/>
      <x:c r="E430" s="34" t="str">
        <x:v>{"catalog_number": "828.651", "manufacturer": "Richard Wolf", "product_name": "Flexible Grasping Forceps", "size_display": "OD 1.0 mm; WL 920 mm", "spec_json": {}}</x:v>
      </x:c>
    </x:row>
    <x:row r="431">
      <x:c r="A431" s="34" t="str">
        <x:v>SRC021</x:v>
      </x:c>
      <x:c r="B431" s="34" t="str">
        <x:v>Richard Wolfe.pdf</x:v>
      </x:c>
      <x:c r="C431" s="34" t="str">
        <x:v>p. 5</x:v>
      </x:c>
      <x:c r="D431" s="34" t="str"/>
      <x:c r="E431" s="34" t="str">
        <x:v>{"catalog_number": "829.601", "manufacturer": "Richard Wolf", "product_name": "Flexible Biopsy Forceps", "size_display": "OD 1.0 mm; WL 920 mm", "spec_json": {}}</x:v>
      </x:c>
    </x:row>
    <x:row r="432">
      <x:c r="A432" s="34" t="str">
        <x:v>SRC021</x:v>
      </x:c>
      <x:c r="B432" s="34" t="str">
        <x:v>Richard Wolfe.pdf</x:v>
      </x:c>
      <x:c r="C432" s="34" t="str">
        <x:v>p. 5</x:v>
      </x:c>
      <x:c r="D432" s="34" t="str"/>
      <x:c r="E432" s="34" t="str">
        <x:v>{"catalog_number": "15114175", "manufacturer": "Richard Wolf", "product_name": "Biopsy Valve Receptacle", "size_display": "", "spec_json": {}}</x:v>
      </x:c>
    </x:row>
    <x:row r="433">
      <x:c r="A433" s="34" t="str">
        <x:v>SRC021</x:v>
      </x:c>
      <x:c r="B433" s="34" t="str">
        <x:v>Richard Wolfe.pdf</x:v>
      </x:c>
      <x:c r="C433" s="34" t="str">
        <x:v>p. 5</x:v>
      </x:c>
      <x:c r="D433" s="34" t="str"/>
      <x:c r="E433" s="34" t="str">
        <x:v>{"catalog_number": "15114.052", "manufacturer": "Richard Wolf", "product_name": "Sealing Valve Bundle (20 pcs)", "size_display": "", "spec_json": {}}</x:v>
      </x:c>
    </x:row>
    <x:row r="434">
      <x:c r="A434" s="34" t="str">
        <x:v>SRC021</x:v>
      </x:c>
      <x:c r="B434" s="34" t="str">
        <x:v>Richard Wolfe.pdf</x:v>
      </x:c>
      <x:c r="C434" s="34" t="str">
        <x:v>p. 5</x:v>
      </x:c>
      <x:c r="D434" s="34" t="str"/>
      <x:c r="E434" s="34" t="str">
        <x:v>{"catalog_number": "8290020", "manufacturer": "Richard Wolf", "product_name": "Clamping Attachment", "size_display": "", "spec_json": {}}</x:v>
      </x:c>
    </x:row>
    <x:row r="435">
      <x:c r="A435" s="34" t="str">
        <x:v>SRC021</x:v>
      </x:c>
      <x:c r="B435" s="34" t="str">
        <x:v>Richard Wolfe.pdf</x:v>
      </x:c>
      <x:c r="C435" s="34" t="str">
        <x:v>p. 5</x:v>
      </x:c>
      <x:c r="D435" s="34" t="str"/>
      <x:c r="E435" s="34" t="str">
        <x:v>{"catalog_number": "15176173", "manufacturer": "Richard Wolf", "product_name": "Seal", "size_display": "", "spec_json": {}}</x:v>
      </x:c>
    </x:row>
    <x:row r="436">
      <x:c r="A436" s="34" t="str">
        <x:v>SRC021</x:v>
      </x:c>
      <x:c r="B436" s="34" t="str">
        <x:v>Richard Wolfe.pdf</x:v>
      </x:c>
      <x:c r="C436" s="34" t="str">
        <x:v>p. 5</x:v>
      </x:c>
      <x:c r="D436" s="34" t="str"/>
      <x:c r="E436" s="34" t="str">
        <x:v>{"catalog_number": "4565901M", "manufacturer": "Richard Wolf", "product_name": "Sterile Suction Valve (20 pcs)", "size_display": "", "spec_json": {}}</x:v>
      </x:c>
    </x:row>
    <x:row r="437">
      <x:c r="A437" s="34" t="str">
        <x:v>SRC021</x:v>
      </x:c>
      <x:c r="B437" s="34" t="str">
        <x:v>Richard Wolfe.pdf</x:v>
      </x:c>
      <x:c r="C437" s="34" t="str">
        <x:v>p. 5</x:v>
      </x:c>
      <x:c r="D437" s="34" t="str"/>
      <x:c r="E437" s="34" t="str">
        <x:v>{"catalog_number": "163912", "manufacturer": "Richard Wolf", "product_name": "Irrigation Adapter", "size_display": "", "spec_json": {}}</x:v>
      </x:c>
    </x:row>
    <x:row r="438">
      <x:c r="A438" s="34" t="str">
        <x:v>SRC021</x:v>
      </x:c>
      <x:c r="B438" s="34" t="str">
        <x:v>Richard Wolfe.pdf</x:v>
      </x:c>
      <x:c r="C438" s="34" t="str">
        <x:v>p. 5</x:v>
      </x:c>
      <x:c r="D438" s="34" t="str"/>
      <x:c r="E438" s="34" t="str">
        <x:v>{"catalog_number": "886.00", "manufacturer": "Richard Wolf", "product_name": "Tube with Luer-Lock Connector", "size_display": "", "spec_json": {}}</x:v>
      </x:c>
    </x:row>
    <x:row r="439">
      <x:c r="A439" s="34" t="str">
        <x:v>SRC021</x:v>
      </x:c>
      <x:c r="B439" s="34" t="str">
        <x:v>Richard Wolfe.pdf</x:v>
      </x:c>
      <x:c r="C439" s="34" t="str">
        <x:v>p. 5</x:v>
      </x:c>
      <x:c r="D439" s="34" t="str"/>
      <x:c r="E439" s="34" t="str">
        <x:v>{"catalog_number": "15023205", "manufacturer": "Richard Wolf", "product_name": "Luer Sealing Cap", "size_display": "", "spec_json": {}}</x:v>
      </x:c>
    </x:row>
    <x:row r="440">
      <x:c r="A440" s="34" t="str">
        <x:v>SRC021</x:v>
      </x:c>
      <x:c r="B440" s="34" t="str">
        <x:v>Richard Wolfe.pdf</x:v>
      </x:c>
      <x:c r="C440" s="34" t="str">
        <x:v>p. 5</x:v>
      </x:c>
      <x:c r="D440" s="34" t="str"/>
      <x:c r="E440" s="34" t="str">
        <x:v>{"catalog_number": "163.905", "manufacturer": "Richard Wolf", "product_name": "Automatic Leak Test Adapter", "size_display": "", "spec_json": {}}</x:v>
      </x:c>
    </x:row>
    <x:row r="441">
      <x:c r="A441" s="34" t="str">
        <x:v>SRC021</x:v>
      </x:c>
      <x:c r="B441" s="34" t="str">
        <x:v>Richard Wolfe.pdf</x:v>
      </x:c>
      <x:c r="C441" s="34" t="str">
        <x:v>p. 5</x:v>
      </x:c>
      <x:c r="D441" s="34" t="str"/>
      <x:c r="E441" s="34" t="str">
        <x:v>{"catalog_number": "163.903", "manufacturer": "Richard Wolf", "product_name": "Leak Tester", "size_display": "", "spec_json": {}}</x:v>
      </x:c>
    </x:row>
    <x:row r="442">
      <x:c r="A442" s="34" t="str">
        <x:v>SRC021</x:v>
      </x:c>
      <x:c r="B442" s="34" t="str">
        <x:v>Richard Wolfe.pdf</x:v>
      </x:c>
      <x:c r="C442" s="34" t="str">
        <x:v>p. 5</x:v>
      </x:c>
      <x:c r="D442" s="34" t="str"/>
      <x:c r="E442" s="34" t="str">
        <x:v>{"catalog_number": "163.904", "manufacturer": "Richard Wolf", "product_name": "Pressure Equalization Valve", "size_display": "", "spec_json": {}}</x:v>
      </x:c>
    </x:row>
    <x:row r="443">
      <x:c r="A443" s="34" t="str">
        <x:v>SRC021</x:v>
      </x:c>
      <x:c r="B443" s="34" t="str">
        <x:v>Richard Wolfe.pdf</x:v>
      </x:c>
      <x:c r="C443" s="34" t="str">
        <x:v>p. 5</x:v>
      </x:c>
      <x:c r="D443" s="34" t="str"/>
      <x:c r="E443" s="34" t="str">
        <x:v>{"catalog_number": "7990001", "manufacturer": "Richard Wolf", "product_name": "Cleaning Brush", "size_display": "", "spec_json": {}}</x:v>
      </x:c>
    </x:row>
    <x:row r="444">
      <x:c r="A444" s="34" t="str">
        <x:v>SRC021</x:v>
      </x:c>
      <x:c r="B444" s="34" t="str">
        <x:v>Richard Wolfe.pdf</x:v>
      </x:c>
      <x:c r="C444" s="34" t="str">
        <x:v>p. 5</x:v>
      </x:c>
      <x:c r="D444" s="34" t="str"/>
      <x:c r="E444" s="34" t="str">
        <x:v>{"catalog_number": "7980002", "manufacturer": "Richard Wolf", "product_name": "Cleaning Brush", "size_display": "", "spec_json": {}}</x:v>
      </x:c>
    </x:row>
    <x:row r="445">
      <x:c r="A445" s="34" t="str">
        <x:v>SRC021</x:v>
      </x:c>
      <x:c r="B445" s="34" t="str">
        <x:v>Richard Wolfe.pdf</x:v>
      </x:c>
      <x:c r="C445" s="34" t="str">
        <x:v>p. 5</x:v>
      </x:c>
      <x:c r="D445" s="34" t="str"/>
      <x:c r="E445" s="34" t="str">
        <x:v>{"catalog_number": "8691", "manufacturer": "Richard Wolf", "product_name": "Cleaning Brush", "size_display": "", "spec_json": {}}</x:v>
      </x:c>
    </x:row>
    <x:row r="446">
      <x:c r="A446" s="34" t="str">
        <x:v>SRC021</x:v>
      </x:c>
      <x:c r="B446" s="34" t="str">
        <x:v>Richard Wolfe.pdf</x:v>
      </x:c>
      <x:c r="C446" s="34" t="str">
        <x:v>p. 52</x:v>
      </x:c>
      <x:c r="D446" s="34" t="str"/>
      <x:c r="E446" s="34" t="str">
        <x:v>{"catalog_number": "8379.672", "manufacturer": "Richard Wolf", "product_name": "Surgical Probe", "size_display": "OD 3.5 mm; WL 350 mm", "spec_json": {}}</x:v>
      </x:c>
    </x:row>
    <x:row r="447">
      <x:c r="A447" s="34" t="str">
        <x:v>SRC021</x:v>
      </x:c>
      <x:c r="B447" s="34" t="str">
        <x:v>Richard Wolfe.pdf</x:v>
      </x:c>
      <x:c r="C447" s="34" t="str">
        <x:v>p. 52</x:v>
      </x:c>
      <x:c r="D447" s="34" t="str"/>
      <x:c r="E447" s="34" t="str">
        <x:v>{"catalog_number": "8383.66", "manufacturer": "Richard Wolf", "product_name": "Surgical Probe", "size_display": "OD 5 mm; WL 448 mm", "spec_json": {}}</x:v>
      </x:c>
    </x:row>
    <x:row r="448">
      <x:c r="A448" s="34" t="str">
        <x:v>SRC021</x:v>
      </x:c>
      <x:c r="B448" s="34" t="str">
        <x:v>Richard Wolfe.pdf</x:v>
      </x:c>
      <x:c r="C448" s="34" t="str">
        <x:v>p. 52</x:v>
      </x:c>
      <x:c r="D448" s="34" t="str"/>
      <x:c r="E448" s="34" t="str">
        <x:v>{"catalog_number": "8384.66", "manufacturer": "Richard Wolf", "product_name": "Surgical Probe", "size_display": "OD 5 mm; WL 328 mm", "spec_json": {}}</x:v>
      </x:c>
    </x:row>
    <x:row r="449">
      <x:c r="A449" s="34" t="str">
        <x:v>SRC021</x:v>
      </x:c>
      <x:c r="B449" s="34" t="str">
        <x:v>Richard Wolfe.pdf</x:v>
      </x:c>
      <x:c r="C449" s="34" t="str">
        <x:v>p. 6</x:v>
      </x:c>
      <x:c r="D449" s="34" t="str"/>
      <x:c r="E449" s="34" t="str">
        <x:v>{"catalog_number": "825101401", "manufacturer": "Richard Wolf", "product_name": "TEXAS Optic Element Bundle", "size_display": "", "spec_json": {}}</x:v>
      </x:c>
    </x:row>
    <x:row r="450">
      <x:c r="A450" s="34" t="str">
        <x:v>SRC021</x:v>
      </x:c>
      <x:c r="B450" s="34" t="str">
        <x:v>Richard Wolfe.pdf</x:v>
      </x:c>
      <x:c r="C450" s="34" t="str">
        <x:v>p. 6</x:v>
      </x:c>
      <x:c r="D450" s="34" t="str"/>
      <x:c r="E450" s="34" t="str">
        <x:v>{"catalog_number": "806625231", "manufacturer": "Richard Wolf", "product_name": "Fiber Light Cable Bundle, 2.5 mm x 2.3 m", "size_display": "2.5 mm x 2.3 m", "spec_json": {}}</x:v>
      </x:c>
    </x:row>
    <x:row r="451">
      <x:c r="A451" s="34" t="str">
        <x:v>SRC021</x:v>
      </x:c>
      <x:c r="B451" s="34" t="str">
        <x:v>Richard Wolfe.pdf</x:v>
      </x:c>
      <x:c r="C451" s="34" t="str">
        <x:v>pp. 15-17</x:v>
      </x:c>
      <x:c r="D451" s="34" t="str"/>
      <x:c r="E451" s="34" t="str">
        <x:v>{"catalog_number": "8215.714", "manufacturer": "Richard Wolf", "product_name": "Telescope Adapter", "size_display": "TL 94 mm", "spec_json": {}}</x:v>
      </x:c>
    </x:row>
    <x:row r="452">
      <x:c r="A452" s="34" t="str">
        <x:v>SRC021</x:v>
      </x:c>
      <x:c r="B452" s="34" t="str">
        <x:v>Richard Wolfe.pdf</x:v>
      </x:c>
      <x:c r="C452" s="34" t="str">
        <x:v>pp. 15-17</x:v>
      </x:c>
      <x:c r="D452" s="34" t="str"/>
      <x:c r="E452" s="34" t="str">
        <x:v>{"catalog_number": "8215.715", "manufacturer": "Richard Wolf", "product_name": "Telescope Adapter", "size_display": "TL 124 mm", "spec_json": {}}</x:v>
      </x:c>
    </x:row>
    <x:row r="453">
      <x:c r="A453" s="34" t="str">
        <x:v>SRC021</x:v>
      </x:c>
      <x:c r="B453" s="34" t="str">
        <x:v>Richard Wolfe.pdf</x:v>
      </x:c>
      <x:c r="C453" s="34" t="str">
        <x:v>pp. 15-17</x:v>
      </x:c>
      <x:c r="D453" s="34" t="str"/>
      <x:c r="E453" s="34" t="str">
        <x:v>{"catalog_number": "8215.716", "manufacturer": "Richard Wolf", "product_name": "Telescope Adapter", "size_display": "TL 174 mm", "spec_json": {}}</x:v>
      </x:c>
    </x:row>
    <x:row r="454">
      <x:c r="A454" s="34" t="str">
        <x:v>SRC021</x:v>
      </x:c>
      <x:c r="B454" s="34" t="str">
        <x:v>Richard Wolfe.pdf</x:v>
      </x:c>
      <x:c r="C454" s="34" t="str">
        <x:v>pp. 15-17</x:v>
      </x:c>
      <x:c r="D454" s="34" t="str"/>
      <x:c r="E454" s="34" t="str">
        <x:v>{"catalog_number": "8215.713", "manufacturer": "Richard Wolf", "product_name": "Telescope Adapter", "size_display": "TL 211 mm", "spec_json": {}}</x:v>
      </x:c>
    </x:row>
    <x:row r="455">
      <x:c r="A455" s="34" t="str">
        <x:v>SRC021</x:v>
      </x:c>
      <x:c r="B455" s="34" t="str">
        <x:v>Richard Wolfe.pdf</x:v>
      </x:c>
      <x:c r="C455" s="34" t="str">
        <x:v>pp. 44-48</x:v>
      </x:c>
      <x:c r="D455" s="34" t="str"/>
      <x:c r="E455" s="34" t="str">
        <x:v>{"catalog_number": "8650.414", "manufacturer": "Richard Wolf", "product_name": "PANOVIEW Thoracoscopy Telescope", "size_display": "OD 4 mm; WL 289 mm; 0°", "spec_json": {"direction_of_view_deg": 0, "outer_diameter_mm": 4, "working_length_mm": 289}}</x:v>
      </x:c>
    </x:row>
    <x:row r="456">
      <x:c r="A456" s="34" t="str">
        <x:v>SRC021</x:v>
      </x:c>
      <x:c r="B456" s="34" t="str">
        <x:v>Richard Wolfe.pdf</x:v>
      </x:c>
      <x:c r="C456" s="34" t="str">
        <x:v>pp. 44-48</x:v>
      </x:c>
      <x:c r="D456" s="34" t="str"/>
      <x:c r="E456" s="34" t="str">
        <x:v>{"catalog_number": "8935.441", "manufacturer": "Richard Wolf", "product_name": "PANOVIEW Telescope", "size_display": "OD 5.3 mm; WL 303 mm; 0°", "spec_json": {"direction_of_view_deg": 0, "outer_diameter_mm": 5.3, "working_length_mm": 303}}</x:v>
      </x:c>
    </x:row>
    <x:row r="457">
      <x:c r="A457" s="34" t="str">
        <x:v>SRC021</x:v>
      </x:c>
      <x:c r="B457" s="34" t="str">
        <x:v>Richard Wolfe.pdf</x:v>
      </x:c>
      <x:c r="C457" s="34" t="str">
        <x:v>pp. 44-48</x:v>
      </x:c>
      <x:c r="D457" s="34" t="str"/>
      <x:c r="E457" s="34" t="str">
        <x:v>{"catalog_number": "8935.442", "manufacturer": "Richard Wolf", "product_name": "PANOVIEW Telescope", "size_display": "OD 5.3 mm; WL 303 mm; 30°", "spec_json": {"direction_of_view_deg": 30, "outer_diameter_mm": 5.3, "working_length_mm": 303}}</x:v>
      </x:c>
    </x:row>
    <x:row r="458">
      <x:c r="A458" s="34" t="str">
        <x:v>SRC021</x:v>
      </x:c>
      <x:c r="B458" s="34" t="str">
        <x:v>Richard Wolfe.pdf</x:v>
      </x:c>
      <x:c r="C458" s="34" t="str">
        <x:v>pp. 44-48</x:v>
      </x:c>
      <x:c r="D458" s="34" t="str"/>
      <x:c r="E458" s="34" t="str">
        <x:v>{"catalog_number": "8935.443", "manufacturer": "Richard Wolf", "product_name": "PANOVIEW Telescope", "size_display": "OD 5.3 mm; WL 309 mm; 50°", "spec_json": {"direction_of_view_deg": 50, "outer_diameter_mm": 5.3, "working_length_mm": 309}}</x:v>
      </x:c>
    </x:row>
    <x:row r="459">
      <x:c r="A459" s="34" t="str">
        <x:v>SRC021</x:v>
      </x:c>
      <x:c r="B459" s="34" t="str">
        <x:v>Richard Wolfe.pdf</x:v>
      </x:c>
      <x:c r="C459" s="34" t="str">
        <x:v>pp. 44-48</x:v>
      </x:c>
      <x:c r="D459" s="34" t="str"/>
      <x:c r="E459" s="34" t="str">
        <x:v>{"catalog_number": "8935461", "manufacturer": "Richard Wolf", "product_name": "PANOVIEW ULTRA Telescope", "size_display": "OD 5.5 mm; WL 300 mm; 0°", "spec_json": {"direction_of_view_deg": 0, "outer_diameter_mm": 5.5, "working_length_mm": 300}}</x:v>
      </x:c>
    </x:row>
    <x:row r="460">
      <x:c r="A460" s="34" t="str">
        <x:v>SRC021</x:v>
      </x:c>
      <x:c r="B460" s="34" t="str">
        <x:v>Richard Wolfe.pdf</x:v>
      </x:c>
      <x:c r="C460" s="34" t="str">
        <x:v>pp. 44-48</x:v>
      </x:c>
      <x:c r="D460" s="34" t="str"/>
      <x:c r="E460" s="34" t="str">
        <x:v>{"catalog_number": "8935462", "manufacturer": "Richard Wolf", "product_name": "PANOVIEW ULTRA Telescope", "size_display": "OD 5.5 mm; WL 300 mm; 30°", "spec_json": {"direction_of_view_deg": 30, "outer_diameter_mm": 5.5, "working_length_mm": 300}}</x:v>
      </x:c>
    </x:row>
    <x:row r="461">
      <x:c r="A461" s="34" t="str">
        <x:v>SRC021</x:v>
      </x:c>
      <x:c r="B461" s="34" t="str">
        <x:v>Richard Wolfe.pdf</x:v>
      </x:c>
      <x:c r="C461" s="34" t="str">
        <x:v>pp. 44-48</x:v>
      </x:c>
      <x:c r="D461" s="34" t="str"/>
      <x:c r="E461" s="34" t="str">
        <x:v>{"catalog_number": "89354416", "manufacturer": "Richard Wolf", "product_name": "PANOVIEW ULTRA Telescope", "size_display": "OD 5.5 mm; WL 430 mm; 0°", "spec_json": {"direction_of_view_deg": 0, "outer_diameter_mm": 5.5, "working_length_mm": 430}}</x:v>
      </x:c>
    </x:row>
    <x:row r="462">
      <x:c r="A462" s="34" t="str">
        <x:v>SRC021</x:v>
      </x:c>
      <x:c r="B462" s="34" t="str">
        <x:v>Richard Wolfe.pdf</x:v>
      </x:c>
      <x:c r="C462" s="34" t="str">
        <x:v>pp. 44-48</x:v>
      </x:c>
      <x:c r="D462" s="34" t="str"/>
      <x:c r="E462" s="34" t="str">
        <x:v>{"catalog_number": "89354426", "manufacturer": "Richard Wolf", "product_name": "PANOVIEW ULTRA Telescope", "size_display": "OD 5.5 mm; WL 430 mm; 30°", "spec_json": {"direction_of_view_deg": 30, "outer_diameter_mm": 5.5, "working_length_mm": 430}}</x:v>
      </x:c>
    </x:row>
    <x:row r="463">
      <x:c r="A463" s="34" t="str">
        <x:v>SRC021</x:v>
      </x:c>
      <x:c r="B463" s="34" t="str">
        <x:v>Richard Wolfe.pdf</x:v>
      </x:c>
      <x:c r="C463" s="34" t="str">
        <x:v>pp. 44-48</x:v>
      </x:c>
      <x:c r="D463" s="34" t="str"/>
      <x:c r="E463" s="34" t="str">
        <x:v>{"catalog_number": "8933.431", "manufacturer": "Richard Wolf", "product_name": "PANOVIEW PLUS Telescope", "size_display": "OD 7 mm; WL 297 mm; 0°", "spec_json": {"direction_of_view_deg": 0, "outer_diameter_mm": 7, "working_length_mm": 297}}</x:v>
      </x:c>
    </x:row>
    <x:row r="464">
      <x:c r="A464" s="34" t="str">
        <x:v>SRC021</x:v>
      </x:c>
      <x:c r="B464" s="34" t="str">
        <x:v>Richard Wolfe.pdf</x:v>
      </x:c>
      <x:c r="C464" s="34" t="str">
        <x:v>pp. 44-48</x:v>
      </x:c>
      <x:c r="D464" s="34" t="str"/>
      <x:c r="E464" s="34" t="str">
        <x:v>{"catalog_number": "8933.432", "manufacturer": "Richard Wolf", "product_name": "PANOVIEW Telescope", "size_display": "OD 7 mm; WL 297 mm; 30°", "spec_json": {"direction_of_view_deg": 30, "outer_diameter_mm": 7, "working_length_mm": 297}}</x:v>
      </x:c>
    </x:row>
    <x:row r="465">
      <x:c r="A465" s="34" t="str">
        <x:v>SRC021</x:v>
      </x:c>
      <x:c r="B465" s="34" t="str">
        <x:v>Richard Wolfe.pdf</x:v>
      </x:c>
      <x:c r="C465" s="34" t="str">
        <x:v>pp. 44-48</x:v>
      </x:c>
      <x:c r="D465" s="34" t="str"/>
      <x:c r="E465" s="34" t="str">
        <x:v>{"catalog_number": "8933.433", "manufacturer": "Richard Wolf", "product_name": "PANOVIEW Telescope", "size_display": "OD 7 mm; WL 300 mm; 50°", "spec_json": {"direction_of_view_deg": 50, "outer_diameter_mm": 7, "working_length_mm": 300}}</x:v>
      </x:c>
    </x:row>
    <x:row r="466">
      <x:c r="A466" s="34" t="str">
        <x:v>SRC021</x:v>
      </x:c>
      <x:c r="B466" s="34" t="str">
        <x:v>Richard Wolfe.pdf</x:v>
      </x:c>
      <x:c r="C466" s="34" t="str">
        <x:v>pp. 44-48</x:v>
      </x:c>
      <x:c r="D466" s="34" t="str"/>
      <x:c r="E466" s="34" t="str">
        <x:v>{"catalog_number": "8934.431", "manufacturer": "Richard Wolf", "product_name": "PANOVIEW Telescope", "size_display": "OD 10 mm; WL 307 mm; 0°", "spec_json": {"direction_of_view_deg": 0, "outer_diameter_mm": 10, "working_length_mm": 307}}</x:v>
      </x:c>
    </x:row>
    <x:row r="467">
      <x:c r="A467" s="34" t="str">
        <x:v>SRC021</x:v>
      </x:c>
      <x:c r="B467" s="34" t="str">
        <x:v>Richard Wolfe.pdf</x:v>
      </x:c>
      <x:c r="C467" s="34" t="str">
        <x:v>pp. 44-48</x:v>
      </x:c>
      <x:c r="D467" s="34" t="str"/>
      <x:c r="E467" s="34" t="str">
        <x:v>{"catalog_number": "8934.432", "manufacturer": "Richard Wolf", "product_name": "PANOVIEW Telescope", "size_display": "OD 10 mm; WL 307 mm; 30°", "spec_json": {"direction_of_view_deg": 30, "outer_diameter_mm": 10, "working_length_mm": 307}}</x:v>
      </x:c>
    </x:row>
    <x:row r="468">
      <x:c r="A468" s="34" t="str">
        <x:v>SRC021</x:v>
      </x:c>
      <x:c r="B468" s="34" t="str">
        <x:v>Richard Wolfe.pdf</x:v>
      </x:c>
      <x:c r="C468" s="34" t="str">
        <x:v>pp. 44-48</x:v>
      </x:c>
      <x:c r="D468" s="34" t="str"/>
      <x:c r="E468" s="34" t="str">
        <x:v>{"catalog_number": "8934.433", "manufacturer": "Richard Wolf", "product_name": "PANOVIEW Telescope", "size_display": "OD 10 mm; WL 310 mm; 50°", "spec_json": {"direction_of_view_deg": 50, "outer_diameter_mm": 10, "working_length_mm": 310}}</x:v>
      </x:c>
    </x:row>
    <x:row r="469">
      <x:c r="A469" s="34" t="str">
        <x:v>SRC021</x:v>
      </x:c>
      <x:c r="B469" s="34" t="str">
        <x:v>Richard Wolfe.pdf</x:v>
      </x:c>
      <x:c r="C469" s="34" t="str">
        <x:v>pp. 44-48</x:v>
      </x:c>
      <x:c r="D469" s="34" t="str"/>
      <x:c r="E469" s="34" t="str">
        <x:v>{"catalog_number": "8934.4424", "manufacturer": "Richard Wolf", "product_name": "PANOVIEW PLUS Telescope", "size_display": "OD 10 mm; WL 438 mm; 25°", "spec_json": {"direction_of_view_deg": 25, "outer_diameter_mm": 10, "working_length_mm": 438}}</x:v>
      </x:c>
    </x:row>
    <x:row r="470">
      <x:c r="A470" s="34" t="str">
        <x:v>SRC021</x:v>
      </x:c>
      <x:c r="B470" s="34" t="str">
        <x:v>Richard Wolfe.pdf</x:v>
      </x:c>
      <x:c r="C470" s="34" t="str">
        <x:v>pp. 44-48</x:v>
      </x:c>
      <x:c r="D470" s="34" t="str"/>
      <x:c r="E470" s="34" t="str">
        <x:v>{"catalog_number": "8934.4434", "manufacturer": "Richard Wolf", "product_name": "PANOVIEW PLUS Telescope", "size_display": "OD 10 mm; WL 447 mm; 50°", "spec_json": {"direction_of_view_deg": 50, "outer_diameter_mm": 10, "working_length_mm": 447}}</x:v>
      </x:c>
    </x:row>
    <x:row r="471">
      <x:c r="A471" s="34" t="str">
        <x:v>SRC021</x:v>
      </x:c>
      <x:c r="B471" s="34" t="str">
        <x:v>Richard Wolfe.pdf</x:v>
      </x:c>
      <x:c r="C471" s="34" t="str">
        <x:v>pp. 49-51</x:v>
      </x:c>
      <x:c r="D471" s="34" t="str"/>
      <x:c r="E471" s="34" t="str">
        <x:v>{"catalog_number": "8919.331", "manufacturer": "Richard Wolf", "product_name": "Trocar Sleeve with Membrane Valve", "size_display": "Capacity 5.5 mm; WL 62 mm", "spec_json": {}}</x:v>
      </x:c>
    </x:row>
    <x:row r="472">
      <x:c r="A472" s="34" t="str">
        <x:v>SRC021</x:v>
      </x:c>
      <x:c r="B472" s="34" t="str">
        <x:v>Richard Wolfe.pdf</x:v>
      </x:c>
      <x:c r="C472" s="34" t="str">
        <x:v>pp. 49-51</x:v>
      </x:c>
      <x:c r="D472" s="34" t="str"/>
      <x:c r="E472" s="34" t="str">
        <x:v>{"catalog_number": "8919.333", "manufacturer": "Richard Wolf", "product_name": "Trocar Sleeve with Stopcock", "size_display": "Capacity 5.5 mm; WL 62 mm", "spec_json": {}}</x:v>
      </x:c>
    </x:row>
    <x:row r="473">
      <x:c r="A473" s="34" t="str">
        <x:v>SRC021</x:v>
      </x:c>
      <x:c r="B473" s="34" t="str">
        <x:v>Richard Wolfe.pdf</x:v>
      </x:c>
      <x:c r="C473" s="34" t="str">
        <x:v>pp. 49-51</x:v>
      </x:c>
      <x:c r="D473" s="34" t="str"/>
      <x:c r="E473" s="34" t="str">
        <x:v>{"catalog_number": "8919.351", "manufacturer": "Richard Wolf", "product_name": "Trocar Sleeve with Membrane Valve", "size_display": "Capacity 5.5 mm; WL 102 mm", "spec_json": {}}</x:v>
      </x:c>
    </x:row>
    <x:row r="474">
      <x:c r="A474" s="34" t="str">
        <x:v>SRC021</x:v>
      </x:c>
      <x:c r="B474" s="34" t="str">
        <x:v>Richard Wolfe.pdf</x:v>
      </x:c>
      <x:c r="C474" s="34" t="str">
        <x:v>pp. 49-51</x:v>
      </x:c>
      <x:c r="D474" s="34" t="str"/>
      <x:c r="E474" s="34" t="str">
        <x:v>{"catalog_number": "8919.353", "manufacturer": "Richard Wolf", "product_name": "Trocar Sleeve with Stopcock", "size_display": "Capacity 5.5 mm; WL 102 mm", "spec_json": {}}</x:v>
      </x:c>
    </x:row>
    <x:row r="475">
      <x:c r="A475" s="34" t="str">
        <x:v>SRC021</x:v>
      </x:c>
      <x:c r="B475" s="34" t="str">
        <x:v>Richard Wolfe.pdf</x:v>
      </x:c>
      <x:c r="C475" s="34" t="str">
        <x:v>pp. 49-51</x:v>
      </x:c>
      <x:c r="D475" s="34" t="str"/>
      <x:c r="E475" s="34" t="str">
        <x:v>{"catalog_number": "8905.331", "manufacturer": "Richard Wolf", "product_name": "Trocar Sleeve with Membrane Valve", "size_display": "Capacity 5.8 mm; WL 62 mm", "spec_json": {}}</x:v>
      </x:c>
    </x:row>
    <x:row r="476">
      <x:c r="A476" s="34" t="str">
        <x:v>SRC021</x:v>
      </x:c>
      <x:c r="B476" s="34" t="str">
        <x:v>Richard Wolfe.pdf</x:v>
      </x:c>
      <x:c r="C476" s="34" t="str">
        <x:v>pp. 49-51</x:v>
      </x:c>
      <x:c r="D476" s="34" t="str"/>
      <x:c r="E476" s="34" t="str">
        <x:v>{"catalog_number": "8905.351", "manufacturer": "Richard Wolf", "product_name": "Trocar Sleeve with Membrane Valve", "size_display": "Capacity 5.8 mm; WL 102 mm", "spec_json": {}}</x:v>
      </x:c>
    </x:row>
    <x:row r="477">
      <x:c r="A477" s="34" t="str">
        <x:v>SRC021</x:v>
      </x:c>
      <x:c r="B477" s="34" t="str">
        <x:v>Richard Wolfe.pdf</x:v>
      </x:c>
      <x:c r="C477" s="34" t="str">
        <x:v>pp. 49-51</x:v>
      </x:c>
      <x:c r="D477" s="34" t="str"/>
      <x:c r="E477" s="34" t="str">
        <x:v>{"catalog_number": "8906.051", "manufacturer": "Richard Wolf", "product_name": "Trocar Sleeve with Rubber Cap", "size_display": "Capacity 5.7 mm; WL 60 mm", "spec_json": {}}</x:v>
      </x:c>
    </x:row>
    <x:row r="478">
      <x:c r="A478" s="34" t="str">
        <x:v>SRC021</x:v>
      </x:c>
      <x:c r="B478" s="34" t="str">
        <x:v>Richard Wolfe.pdf</x:v>
      </x:c>
      <x:c r="C478" s="34" t="str">
        <x:v>pp. 49-51</x:v>
      </x:c>
      <x:c r="D478" s="34" t="str"/>
      <x:c r="E478" s="34" t="str">
        <x:v>{"catalog_number": "8906.001", "manufacturer": "Richard Wolf", "product_name": "Flexible Trocar Sleeve", "size_display": "Capacity 7 mm; WL 74 mm", "spec_json": {}}</x:v>
      </x:c>
    </x:row>
    <x:row r="479">
      <x:c r="A479" s="34" t="str">
        <x:v>SRC021</x:v>
      </x:c>
      <x:c r="B479" s="34" t="str">
        <x:v>Richard Wolfe.pdf</x:v>
      </x:c>
      <x:c r="C479" s="34" t="str">
        <x:v>pp. 49-51</x:v>
      </x:c>
      <x:c r="D479" s="34" t="str"/>
      <x:c r="E479" s="34" t="str">
        <x:v>{"catalog_number": "8906.011", "manufacturer": "Richard Wolf", "product_name": "Flexible Trocar Sleeve", "size_display": "Capacity 10 mm; WL 56 mm", "spec_json": {}}</x:v>
      </x:c>
    </x:row>
    <x:row r="480">
      <x:c r="A480" s="34" t="str">
        <x:v>SRC021</x:v>
      </x:c>
      <x:c r="B480" s="34" t="str">
        <x:v>Richard Wolfe.pdf</x:v>
      </x:c>
      <x:c r="C480" s="34" t="str">
        <x:v>pp. 49-51</x:v>
      </x:c>
      <x:c r="D480" s="34" t="str"/>
      <x:c r="E480" s="34" t="str">
        <x:v>{"catalog_number": "8906.031", "manufacturer": "Richard Wolf", "product_name": "Flexible Trocar Sleeve", "size_display": "Capacity 12.5 mm; WL 57 mm", "spec_json": {}}</x:v>
      </x:c>
    </x:row>
    <x:row r="481">
      <x:c r="A481" s="34" t="str">
        <x:v>SRC021</x:v>
      </x:c>
      <x:c r="B481" s="34" t="str">
        <x:v>Richard Wolfe.pdf</x:v>
      </x:c>
      <x:c r="C481" s="34" t="str">
        <x:v>pp. 49-51</x:v>
      </x:c>
      <x:c r="D481" s="34" t="str"/>
      <x:c r="E481" s="34" t="str">
        <x:v>{"catalog_number": "8906.081", "manufacturer": "Richard Wolf", "product_name": "Stainless Steel Trocar Sleeve", "size_display": "Capacity 13.6 x 18 mm; WL 56 mm", "spec_json": {}}</x:v>
      </x:c>
    </x:row>
    <x:row r="482">
      <x:c r="A482" s="34" t="str">
        <x:v>SRC021</x:v>
      </x:c>
      <x:c r="B482" s="34" t="str">
        <x:v>Richard Wolfe.pdf</x:v>
      </x:c>
      <x:c r="C482" s="34" t="str">
        <x:v>pp. 49-51</x:v>
      </x:c>
      <x:c r="D482" s="34" t="str"/>
      <x:c r="E482" s="34" t="str">
        <x:v>{"catalog_number": "8923.014", "manufacturer": "Richard Wolf", "product_name": "RIWO-ART Straight Trocar Sleeve", "size_display": "Capacity 10 mm; WL 100 mm", "spec_json": {}}</x:v>
      </x:c>
    </x:row>
    <x:row r="483">
      <x:c r="A483" s="34" t="str">
        <x:v>SRC021</x:v>
      </x:c>
      <x:c r="B483" s="34" t="str">
        <x:v>Richard Wolfe.pdf</x:v>
      </x:c>
      <x:c r="C483" s="34" t="str">
        <x:v>pp. 49-51</x:v>
      </x:c>
      <x:c r="D483" s="34" t="str"/>
      <x:c r="E483" s="34" t="str">
        <x:v>{"catalog_number": "8923.013", "manufacturer": "Richard Wolf", "product_name": "RIWO-ART Slanted Trocar Sleeve", "size_display": "Capacity 10 mm; WL 100 mm", "spec_json": {}}</x:v>
      </x:c>
    </x:row>
    <x:row r="484">
      <x:c r="A484" s="34" t="str">
        <x:v>SRC021</x:v>
      </x:c>
      <x:c r="B484" s="34" t="str">
        <x:v>Richard Wolfe.pdf</x:v>
      </x:c>
      <x:c r="C484" s="34" t="str">
        <x:v>pp. 49-51</x:v>
      </x:c>
      <x:c r="D484" s="34" t="str"/>
      <x:c r="E484" s="34" t="str">
        <x:v>{"catalog_number": "8923.024", "manufacturer": "Richard Wolf", "product_name": "RIWO-ART Straight Trocar Sleeve with Thread", "size_display": "Capacity 10 mm; WL 100 mm", "spec_json": {}}</x:v>
      </x:c>
    </x:row>
    <x:row r="485">
      <x:c r="A485" s="34" t="str">
        <x:v>SRC021</x:v>
      </x:c>
      <x:c r="B485" s="34" t="str">
        <x:v>Richard Wolfe.pdf</x:v>
      </x:c>
      <x:c r="C485" s="34" t="str">
        <x:v>pp. 49-51</x:v>
      </x:c>
      <x:c r="D485" s="34" t="str"/>
      <x:c r="E485" s="34" t="str">
        <x:v>{"catalog_number": "8923.023", "manufacturer": "Richard Wolf", "product_name": "RIWO-ART Slanted Trocar Sleeve with Thread", "size_display": "Capacity 10 mm; WL 100 mm", "spec_json": {}}</x:v>
      </x:c>
    </x:row>
    <x:row r="486">
      <x:c r="A486" s="34" t="str">
        <x:v>SRC021</x:v>
      </x:c>
      <x:c r="B486" s="34" t="str">
        <x:v>Richard Wolfe.pdf</x:v>
      </x:c>
      <x:c r="C486" s="34" t="str">
        <x:v>pp. 49-51</x:v>
      </x:c>
      <x:c r="D486" s="34" t="str"/>
      <x:c r="E486" s="34" t="str">
        <x:v>{"catalog_number": "8923.016", "manufacturer": "Richard Wolf", "product_name": "RIWO-ART Straight Trocar Sleeve", "size_display": "Capacity 10 mm; WL 150 mm", "spec_json": {}}</x:v>
      </x:c>
    </x:row>
    <x:row r="487">
      <x:c r="A487" s="34" t="str">
        <x:v>SRC021</x:v>
      </x:c>
      <x:c r="B487" s="34" t="str">
        <x:v>Richard Wolfe.pdf</x:v>
      </x:c>
      <x:c r="C487" s="34" t="str">
        <x:v>pp. 49-51</x:v>
      </x:c>
      <x:c r="D487" s="34" t="str"/>
      <x:c r="E487" s="34" t="str">
        <x:v>{"catalog_number": "8923.026", "manufacturer": "Richard Wolf", "product_name": "RIWO-ART Straight Trocar Sleeve with Thread", "size_display": "Capacity 10 mm; WL 150 mm", "spec_json": {}}</x:v>
      </x:c>
    </x:row>
    <x:row r="488">
      <x:c r="A488" s="34" t="str">
        <x:v>SRC021</x:v>
      </x:c>
      <x:c r="B488" s="34" t="str">
        <x:v>Richard Wolfe.pdf</x:v>
      </x:c>
      <x:c r="C488" s="34" t="str">
        <x:v>pp. 53-55</x:v>
      </x:c>
      <x:c r="D488" s="34" t="str"/>
      <x:c r="E488" s="34" t="str">
        <x:v>{"catalog_number": "8242.651", "manufacturer": "Richard Wolf", "product_name": "Vessel Clamp, Curved Left", "size_display": "OD 5 mm; WL 260 mm", "spec_json": {}}</x:v>
      </x:c>
    </x:row>
    <x:row r="489">
      <x:c r="A489" s="34" t="str">
        <x:v>SRC021</x:v>
      </x:c>
      <x:c r="B489" s="34" t="str">
        <x:v>Richard Wolfe.pdf</x:v>
      </x:c>
      <x:c r="C489" s="34" t="str">
        <x:v>pp. 53-55</x:v>
      </x:c>
      <x:c r="D489" s="34" t="str"/>
      <x:c r="E489" s="34" t="str">
        <x:v>{"catalog_number": "8242.652", "manufacturer": "Richard Wolf", "product_name": "Vessel Clamp, Curved Right", "size_display": "OD 5 mm; WL 260 mm", "spec_json": {}}</x:v>
      </x:c>
    </x:row>
    <x:row r="490">
      <x:c r="A490" s="34" t="str">
        <x:v>SRC021</x:v>
      </x:c>
      <x:c r="B490" s="34" t="str">
        <x:v>Richard Wolfe.pdf</x:v>
      </x:c>
      <x:c r="C490" s="34" t="str">
        <x:v>pp. 53-55</x:v>
      </x:c>
      <x:c r="D490" s="34" t="str"/>
      <x:c r="E490" s="34" t="str">
        <x:v>{"catalog_number": "8242.601", "manufacturer": "Richard Wolf", "product_name": "Parenchyma Forceps, Curved Left", "size_display": "OD 5 mm; WL 270 mm", "spec_json": {}}</x:v>
      </x:c>
    </x:row>
    <x:row r="491">
      <x:c r="A491" s="34" t="str">
        <x:v>SRC021</x:v>
      </x:c>
      <x:c r="B491" s="34" t="str">
        <x:v>Richard Wolfe.pdf</x:v>
      </x:c>
      <x:c r="C491" s="34" t="str">
        <x:v>pp. 53-55</x:v>
      </x:c>
      <x:c r="D491" s="34" t="str"/>
      <x:c r="E491" s="34" t="str">
        <x:v>{"catalog_number": "8242.602", "manufacturer": "Richard Wolf", "product_name": "Parenchyma Forceps, Curved Right", "size_display": "OD 5 mm; WL 270 mm", "spec_json": {}}</x:v>
      </x:c>
    </x:row>
    <x:row r="492">
      <x:c r="A492" s="34" t="str">
        <x:v>SRC021</x:v>
      </x:c>
      <x:c r="B492" s="34" t="str">
        <x:v>Richard Wolfe.pdf</x:v>
      </x:c>
      <x:c r="C492" s="34" t="str">
        <x:v>pp. 53-55</x:v>
      </x:c>
      <x:c r="D492" s="34" t="str"/>
      <x:c r="E492" s="34" t="str">
        <x:v>{"catalog_number": "8242.603", "manufacturer": "Richard Wolf", "product_name": "Parenchyma Forceps 50 mm, Curved Left", "size_display": "OD 5 mm; WL 280 mm", "spec_json": {}}</x:v>
      </x:c>
    </x:row>
    <x:row r="493">
      <x:c r="A493" s="34" t="str">
        <x:v>SRC021</x:v>
      </x:c>
      <x:c r="B493" s="34" t="str">
        <x:v>Richard Wolfe.pdf</x:v>
      </x:c>
      <x:c r="C493" s="34" t="str">
        <x:v>pp. 53-55</x:v>
      </x:c>
      <x:c r="D493" s="34" t="str"/>
      <x:c r="E493" s="34" t="str">
        <x:v>{"catalog_number": "8242.604", "manufacturer": "Richard Wolf", "product_name": "Parenchyma Forceps 50 mm, Curved Right", "size_display": "OD 5 mm; WL 280 mm", "spec_json": {}}</x:v>
      </x:c>
    </x:row>
    <x:row r="494">
      <x:c r="A494" s="34" t="str">
        <x:v>SRC021</x:v>
      </x:c>
      <x:c r="B494" s="34" t="str">
        <x:v>Richard Wolfe.pdf</x:v>
      </x:c>
      <x:c r="C494" s="34" t="str">
        <x:v>pp. 53-55</x:v>
      </x:c>
      <x:c r="D494" s="34" t="str"/>
      <x:c r="E494" s="34" t="str">
        <x:v>{"catalog_number": "8242.611", "manufacturer": "Richard Wolf", "product_name": "Lung Grasping Forceps, Angled", "size_display": "OD 5 mm; WL 270 mm", "spec_json": {}}</x:v>
      </x:c>
    </x:row>
    <x:row r="495">
      <x:c r="A495" s="34" t="str">
        <x:v>SRC021</x:v>
      </x:c>
      <x:c r="B495" s="34" t="str">
        <x:v>Richard Wolfe.pdf</x:v>
      </x:c>
      <x:c r="C495" s="34" t="str">
        <x:v>pp. 53-55</x:v>
      </x:c>
      <x:c r="D495" s="34" t="str"/>
      <x:c r="E495" s="34" t="str">
        <x:v>{"catalog_number": "8243.603", "manufacturer": "Richard Wolf", "product_name": "Parenchyma Grasping Forceps, Straight", "size_display": "OD 7 mm; WL 270 mm", "spec_json": {}}</x:v>
      </x:c>
    </x:row>
    <x:row r="496">
      <x:c r="A496" s="34" t="str">
        <x:v>SRC021</x:v>
      </x:c>
      <x:c r="B496" s="34" t="str">
        <x:v>Richard Wolfe.pdf</x:v>
      </x:c>
      <x:c r="C496" s="34" t="str">
        <x:v>pp. 53-55</x:v>
      </x:c>
      <x:c r="D496" s="34" t="str"/>
      <x:c r="E496" s="34" t="str">
        <x:v>{"catalog_number": "8243.604", "manufacturer": "Richard Wolf", "product_name": "Parenchyma Grasping Forceps, Curved", "size_display": "OD 7 mm; WL 264 mm", "spec_json": {}}</x:v>
      </x:c>
    </x:row>
    <x:row r="497">
      <x:c r="A497" s="34" t="str">
        <x:v>SRC021</x:v>
      </x:c>
      <x:c r="B497" s="34" t="str">
        <x:v>Richard Wolfe.pdf</x:v>
      </x:c>
      <x:c r="C497" s="34" t="str">
        <x:v>pp. 53-55</x:v>
      </x:c>
      <x:c r="D497" s="34" t="str"/>
      <x:c r="E497" s="34" t="str">
        <x:v>{"catalog_number": "8243.711", "manufacturer": "Richard Wolf", "product_name": "Bypass Forceps, Jaw Curved Left", "size_display": "OD 7 mm; WL 400 mm", "spec_json": {}}</x:v>
      </x:c>
    </x:row>
    <x:row r="498">
      <x:c r="A498" s="34" t="str">
        <x:v>SRC021</x:v>
      </x:c>
      <x:c r="B498" s="34" t="str">
        <x:v>Richard Wolfe.pdf</x:v>
      </x:c>
      <x:c r="C498" s="34" t="str">
        <x:v>pp. 53-55</x:v>
      </x:c>
      <x:c r="D498" s="34" t="str"/>
      <x:c r="E498" s="34" t="str">
        <x:v>{"catalog_number": "8243.403", "manufacturer": "Richard Wolf", "product_name": "Thoracoscopy Scissors, Straight", "size_display": "OD 6.5 mm; WL 260 mm", "spec_json": {}}</x:v>
      </x:c>
    </x:row>
    <x:row r="499">
      <x:c r="A499" s="34" t="str">
        <x:v>SRC021</x:v>
      </x:c>
      <x:c r="B499" s="34" t="str">
        <x:v>Richard Wolfe.pdf</x:v>
      </x:c>
      <x:c r="C499" s="34" t="str">
        <x:v>pp. 53-55</x:v>
      </x:c>
      <x:c r="D499" s="34" t="str"/>
      <x:c r="E499" s="34" t="str">
        <x:v>{"catalog_number": "8243.404", "manufacturer": "Richard Wolf", "product_name": "Thoracoscopy Scissors, Curved", "size_display": "OD 7 mm; WL 260 mm", "spec_json": {}}</x:v>
      </x:c>
    </x:row>
    <x:row r="500">
      <x:c r="A500" s="34" t="str">
        <x:v>SRC021</x:v>
      </x:c>
      <x:c r="B500" s="34" t="str">
        <x:v>Richard Wolfe.pdf</x:v>
      </x:c>
      <x:c r="C500" s="34" t="str">
        <x:v>pp. 53-55</x:v>
      </x:c>
      <x:c r="D500" s="34" t="str"/>
      <x:c r="E500" s="34" t="str">
        <x:v>{"catalog_number": "8243.701", "manufacturer": "Richard Wolf", "product_name": "Thoracoscopy Tissue Retractor", "size_display": "OD 6.5 mm; WL 330 mm", "spec_json": {}}</x:v>
      </x:c>
    </x:row>
    <x:row r="501">
      <x:c r="A501" s="34" t="str">
        <x:v>SRC021</x:v>
      </x:c>
      <x:c r="B501" s="34" t="str">
        <x:v>Richard Wolfe.pdf</x:v>
      </x:c>
      <x:c r="C501" s="34" t="str">
        <x:v>pp. 6-7</x:v>
      </x:c>
      <x:c r="D501" s="34" t="str"/>
      <x:c r="E501" s="34" t="str">
        <x:v>{"catalog_number": "825101100", "manufacturer": "Richard Wolf", "product_name": "TEXAS Distal Illumination Head System", "size_display": "", "spec_json": {}}</x:v>
      </x:c>
    </x:row>
    <x:row r="502">
      <x:c r="A502" s="34" t="str">
        <x:v>SRC021</x:v>
      </x:c>
      <x:c r="B502" s="34" t="str">
        <x:v>Richard Wolfe.pdf</x:v>
      </x:c>
      <x:c r="C502" s="34" t="str">
        <x:v>pp. 6-7</x:v>
      </x:c>
      <x:c r="D502" s="34" t="str"/>
      <x:c r="E502" s="34" t="str">
        <x:v>{"catalog_number": "825101200", "manufacturer": "Richard Wolf", "product_name": "TEXAS Proximal Illumination Head System", "size_display": "", "spec_json": {}}</x:v>
      </x:c>
    </x:row>
    <x:row r="503">
      <x:c r="A503" s="34" t="str">
        <x:v>SRC022</x:v>
      </x:c>
      <x:c r="B503" s="34" t="str">
        <x:v>OAIGI0121CAT38678_RA.pdf</x:v>
      </x:c>
      <x:c r="C503" s="34" t="str">
        <x:v>Source manifest</x:v>
      </x:c>
      <x:c r="D503" s="34" t="str"/>
      <x:c r="E503" s="34" t="str">
        <x:v>{"publisher": "Olympus America", "revision_date": "2021", "title": "Endoscopy Accessories Product Catalog", "use_policy": "Use exact catalog/model records as source-backed candidates; current commercial status requires recheck."}</x:v>
      </x:c>
    </x:row>
    <x:row r="504">
      <x:c r="A504" s="34" t="str">
        <x:v>SRC022</x:v>
      </x:c>
      <x:c r="B504" s="34" t="str">
        <x:v>OAIGI0121CAT38678_RA.pdf</x:v>
      </x:c>
      <x:c r="C504" s="34" t="str">
        <x:v>p. 2.02</x:v>
      </x:c>
      <x:c r="D504" s="34" t="str"/>
      <x:c r="E504" s="34" t="str">
        <x:v>{"catalog_number": "WM-NP3", "manufacturer": "Olympus", "product_name": "WM-NP3 Series Workstation", "size_display": "", "spec_json": {}}</x:v>
      </x:c>
    </x:row>
    <x:row r="505">
      <x:c r="A505" s="34" t="str">
        <x:v>SRC022</x:v>
      </x:c>
      <x:c r="B505" s="34" t="str">
        <x:v>OAIGI0121CAT38678_RA.pdf</x:v>
      </x:c>
      <x:c r="C505" s="34" t="str">
        <x:v>p. 2.04</x:v>
      </x:c>
      <x:c r="D505" s="34" t="str"/>
      <x:c r="E505" s="34" t="str">
        <x:v>{"catalog_number": "K10035361", "manufacturer": "Olympus", "product_name": "WM-NP3 Basic Workstation Configuration", "size_display": "", "spec_json": {}}</x:v>
      </x:c>
    </x:row>
    <x:row r="506">
      <x:c r="A506" s="34" t="str">
        <x:v>SRC022</x:v>
      </x:c>
      <x:c r="B506" s="34" t="str">
        <x:v>OAIGI0121CAT38678_RA.pdf</x:v>
      </x:c>
      <x:c r="C506" s="34" t="str">
        <x:v>p. 2.04</x:v>
      </x:c>
      <x:c r="D506" s="34" t="str"/>
      <x:c r="E506" s="34" t="str">
        <x:v>{"catalog_number": "K10035366", "manufacturer": "Olympus", "product_name": "WM-NP3 GI Standard Workstation Configuration", "size_display": "", "spec_json": {}}</x:v>
      </x:c>
    </x:row>
    <x:row r="507">
      <x:c r="A507" s="34" t="str">
        <x:v>SRC022</x:v>
      </x:c>
      <x:c r="B507" s="34" t="str">
        <x:v>OAIGI0121CAT38678_RA.pdf</x:v>
      </x:c>
      <x:c r="C507" s="34" t="str">
        <x:v>p. 2.04</x:v>
      </x:c>
      <x:c r="D507" s="34" t="str"/>
      <x:c r="E507" s="34" t="str">
        <x:v>{"catalog_number": "K10035371", "manufacturer": "Olympus", "product_name": "WM-NP3 Urology Workstation Configuration", "size_display": "", "spec_json": {}}</x:v>
      </x:c>
    </x:row>
    <x:row r="508">
      <x:c r="A508" s="34" t="str">
        <x:v>SRC022</x:v>
      </x:c>
      <x:c r="B508" s="34" t="str">
        <x:v>OAIGI0121CAT38678_RA.pdf</x:v>
      </x:c>
      <x:c r="C508" s="34" t="str">
        <x:v>p. 2.05</x:v>
      </x:c>
      <x:c r="D508" s="34" t="str"/>
      <x:c r="E508" s="34" t="str">
        <x:v>{"catalog_number": "WM-DP3", "manufacturer": "Olympus", "product_name": "WM-DP3 Series Workstation", "size_display": "", "spec_json": {}}</x:v>
      </x:c>
    </x:row>
    <x:row r="509">
      <x:c r="A509" s="34" t="str">
        <x:v>SRC022</x:v>
      </x:c>
      <x:c r="B509" s="34" t="str">
        <x:v>OAIGI0121CAT38678_RA.pdf</x:v>
      </x:c>
      <x:c r="C509" s="34" t="str">
        <x:v>p. 2.13</x:v>
      </x:c>
      <x:c r="D509" s="34" t="str"/>
      <x:c r="E509" s="34" t="str">
        <x:v>{"catalog_number": "K10029884", "manufacturer": "Olympus", "product_name": "TC-C4 Series Workstation Set", "size_display": "", "spec_json": {}}</x:v>
      </x:c>
    </x:row>
    <x:row r="510">
      <x:c r="A510" s="34" t="str">
        <x:v>SRC022</x:v>
      </x:c>
      <x:c r="B510" s="34" t="str">
        <x:v>OAIGI0121CAT38678_RA.pdf</x:v>
      </x:c>
      <x:c r="C510" s="34" t="str">
        <x:v>p. 2.13</x:v>
      </x:c>
      <x:c r="D510" s="34" t="str"/>
      <x:c r="E510" s="34" t="str">
        <x:v>{"catalog_number": "K10029889", "manufacturer": "Olympus", "product_name": "TC-C4 Series Workstation Set", "size_display": "", "spec_json": {}}</x:v>
      </x:c>
    </x:row>
    <x:row r="511">
      <x:c r="A511" s="34" t="str">
        <x:v>SRC022</x:v>
      </x:c>
      <x:c r="B511" s="34" t="str">
        <x:v>OAIGI0121CAT38678_RA.pdf</x:v>
      </x:c>
      <x:c r="C511" s="34" t="str">
        <x:v>p. 2.13</x:v>
      </x:c>
      <x:c r="D511" s="34" t="str"/>
      <x:c r="E511" s="34" t="str">
        <x:v>{"catalog_number": "K10029894", "manufacturer": "Olympus", "product_name": "TC-C4 Series Workstation Set", "size_display": "", "spec_json": {}}</x:v>
      </x:c>
    </x:row>
    <x:row r="512">
      <x:c r="A512" s="34" t="str">
        <x:v>SRC022</x:v>
      </x:c>
      <x:c r="B512" s="34" t="str">
        <x:v>OAIGI0121CAT38678_RA.pdf</x:v>
      </x:c>
      <x:c r="C512" s="34" t="str">
        <x:v>p. 2.13</x:v>
      </x:c>
      <x:c r="D512" s="34" t="str"/>
      <x:c r="E512" s="34" t="str">
        <x:v>{"catalog_number": "K10029899", "manufacturer": "Olympus", "product_name": "TC-C4 Series Workstation Set", "size_display": "", "spec_json": {}}</x:v>
      </x:c>
    </x:row>
    <x:row r="513">
      <x:c r="A513" s="34" t="str">
        <x:v>SRC022</x:v>
      </x:c>
      <x:c r="B513" s="34" t="str">
        <x:v>OAIGI0121CAT38678_RA.pdf</x:v>
      </x:c>
      <x:c r="C513" s="34" t="str">
        <x:v>p. 2.16</x:v>
      </x:c>
      <x:c r="D513" s="34" t="str"/>
      <x:c r="E513" s="34" t="str">
        <x:v>{"catalog_number": "K10030126", "manufacturer": "Olympus", "product_name": "TC-C3 Series Workstation Set", "size_display": "", "spec_json": {}}</x:v>
      </x:c>
    </x:row>
    <x:row r="514">
      <x:c r="A514" s="34" t="str">
        <x:v>SRC022</x:v>
      </x:c>
      <x:c r="B514" s="34" t="str">
        <x:v>OAIGI0121CAT38678_RA.pdf</x:v>
      </x:c>
      <x:c r="C514" s="34" t="str">
        <x:v>p. 2.16</x:v>
      </x:c>
      <x:c r="D514" s="34" t="str"/>
      <x:c r="E514" s="34" t="str">
        <x:v>{"catalog_number": "K10034675", "manufacturer": "Olympus", "product_name": "TC-C3 Series Workstation Set", "size_display": "", "spec_json": {}}</x:v>
      </x:c>
    </x:row>
    <x:row r="515">
      <x:c r="A515" s="34" t="str">
        <x:v>SRC022</x:v>
      </x:c>
      <x:c r="B515" s="34" t="str">
        <x:v>OAIGI0121CAT38678_RA.pdf</x:v>
      </x:c>
      <x:c r="C515" s="34" t="str">
        <x:v>p. 2.16</x:v>
      </x:c>
      <x:c r="D515" s="34" t="str"/>
      <x:c r="E515" s="34" t="str">
        <x:v>{"catalog_number": "K10030136", "manufacturer": "Olympus", "product_name": "TC-C3 Series Workstation Set", "size_display": "", "spec_json": {}}</x:v>
      </x:c>
    </x:row>
    <x:row r="516">
      <x:c r="A516" s="34" t="str">
        <x:v>SRC022</x:v>
      </x:c>
      <x:c r="B516" s="34" t="str">
        <x:v>OAIGI0121CAT38678_RA.pdf</x:v>
      </x:c>
      <x:c r="C516" s="34" t="str">
        <x:v>p. 2.16</x:v>
      </x:c>
      <x:c r="D516" s="34" t="str"/>
      <x:c r="E516" s="34" t="str">
        <x:v>{"catalog_number": "K10034676", "manufacturer": "Olympus", "product_name": "TC-C3 Series Workstation Set", "size_display": "", "spec_json": {}}</x:v>
      </x:c>
    </x:row>
    <x:row r="517">
      <x:c r="A517" s="34" t="str">
        <x:v>SRC022</x:v>
      </x:c>
      <x:c r="B517" s="34" t="str">
        <x:v>OAIGI0121CAT38678_RA.pdf</x:v>
      </x:c>
      <x:c r="C517" s="34" t="str">
        <x:v>p. 4.02</x:v>
      </x:c>
      <x:c r="D517" s="34" t="str"/>
      <x:c r="E517" s="34" t="str">
        <x:v>{"catalog_number": "OEV-262H", "manufacturer": "Olympus", "product_name": "OEV-262H 26-inch Medical Monitor", "size_display": "", "spec_json": {}}</x:v>
      </x:c>
    </x:row>
    <x:row r="518">
      <x:c r="A518" s="34" t="str">
        <x:v>SRC022</x:v>
      </x:c>
      <x:c r="B518" s="34" t="str">
        <x:v>OAIGI0121CAT38678_RA.pdf</x:v>
      </x:c>
      <x:c r="C518" s="34" t="str">
        <x:v>p. 6.02</x:v>
      </x:c>
      <x:c r="D518" s="34" t="str"/>
      <x:c r="E518" s="34" t="str">
        <x:v>{"catalog_number": "UCR", "manufacturer": "Olympus", "product_name": "UCR CO2 Regulation Unit", "size_display": "", "spec_json": {}}</x:v>
      </x:c>
    </x:row>
    <x:row r="519">
      <x:c r="A519" s="34" t="str">
        <x:v>SRC022</x:v>
      </x:c>
      <x:c r="B519" s="34" t="str">
        <x:v>OAIGI0121CAT38678_RA.pdf</x:v>
      </x:c>
      <x:c r="C519" s="34" t="str">
        <x:v>p. 6.04</x:v>
      </x:c>
      <x:c r="D519" s="34" t="str"/>
      <x:c r="E519" s="34" t="str">
        <x:v>{"catalog_number": "MAJ-1084", "manufacturer": "Olympus", "product_name": "UCR High-Pressure CO2 Hose", "size_display": "", "spec_json": {}}</x:v>
      </x:c>
    </x:row>
    <x:row r="520">
      <x:c r="A520" s="34" t="str">
        <x:v>SRC022</x:v>
      </x:c>
      <x:c r="B520" s="34" t="str">
        <x:v>OAIGI0121CAT38678_RA.pdf</x:v>
      </x:c>
      <x:c r="C520" s="34" t="str">
        <x:v>p. 6.04</x:v>
      </x:c>
      <x:c r="D520" s="34" t="str"/>
      <x:c r="E520" s="34" t="str">
        <x:v>{"catalog_number": "MAJ-1085", "manufacturer": "Olympus", "product_name": "UCR Low-Pressure CO2 Hose", "size_display": "", "spec_json": {}}</x:v>
      </x:c>
    </x:row>
    <x:row r="521">
      <x:c r="A521" s="34" t="str">
        <x:v>SRC022</x:v>
      </x:c>
      <x:c r="B521" s="34" t="str">
        <x:v>OAIGI0121CAT38678_RA.pdf</x:v>
      </x:c>
      <x:c r="C521" s="34" t="str">
        <x:v>p. 6.04</x:v>
      </x:c>
      <x:c r="D521" s="34" t="str"/>
      <x:c r="E521" s="34" t="str">
        <x:v>{"catalog_number": "MAJ-1080", "manufacturer": "Olympus", "product_name": "UCR Gas Cylinder Hose", "size_display": "", "spec_json": {}}</x:v>
      </x:c>
    </x:row>
    <x:row r="522">
      <x:c r="A522" s="34" t="str">
        <x:v>SRC022</x:v>
      </x:c>
      <x:c r="B522" s="34" t="str">
        <x:v>OAIGI0121CAT38678_RA.pdf</x:v>
      </x:c>
      <x:c r="C522" s="34" t="str">
        <x:v>p. 7.02</x:v>
      </x:c>
      <x:c r="D522" s="34" t="str"/>
      <x:c r="E522" s="34" t="str">
        <x:v>{"catalog_number": "OFP-2", "manufacturer": "Olympus", "product_name": "OFP-2 Flushing Pump", "size_display": "", "spec_json": {}}</x:v>
      </x:c>
    </x:row>
    <x:row r="523">
      <x:c r="A523" s="34" t="str">
        <x:v>SRC022</x:v>
      </x:c>
      <x:c r="B523" s="34" t="str">
        <x:v>OAIGI0121CAT38678_RA.pdf</x:v>
      </x:c>
      <x:c r="C523" s="34" t="str">
        <x:v>p. 7.04</x:v>
      </x:c>
      <x:c r="D523" s="34" t="str"/>
      <x:c r="E523" s="34" t="str">
        <x:v>{"catalog_number": "MAJ-1651", "manufacturer": "Olympus", "product_name": "OFP-2 Irrigation Tubing", "size_display": "", "spec_json": {}}</x:v>
      </x:c>
    </x:row>
    <x:row r="524">
      <x:c r="A524" s="34" t="str">
        <x:v>SRC022</x:v>
      </x:c>
      <x:c r="B524" s="34" t="str">
        <x:v>OAIGI0121CAT38678_RA.pdf</x:v>
      </x:c>
      <x:c r="C524" s="34" t="str">
        <x:v>p. 7.04</x:v>
      </x:c>
      <x:c r="D524" s="34" t="str"/>
      <x:c r="E524" s="34" t="str">
        <x:v>{"catalog_number": "MAJ-1652", "manufacturer": "Olympus", "product_name": "OFP-2 Irrigation Tubing", "size_display": "", "spec_json": {}}</x:v>
      </x:c>
    </x:row>
    <x:row r="525">
      <x:c r="A525" s="34" t="str">
        <x:v>SRC022</x:v>
      </x:c>
      <x:c r="B525" s="34" t="str">
        <x:v>OAIGI0121CAT38678_RA.pdf</x:v>
      </x:c>
      <x:c r="C525" s="34" t="str">
        <x:v>p. 7.05</x:v>
      </x:c>
      <x:c r="D525" s="34" t="str"/>
      <x:c r="E525" s="34" t="str">
        <x:v>{"catalog_number": "KV-6", "manufacturer": "Olympus", "product_name": "KV-6 Suction Pump", "size_display": "", "spec_json": {}}</x:v>
      </x:c>
    </x:row>
    <x:row r="526">
      <x:c r="A526" s="34" t="str">
        <x:v>SRC022</x:v>
      </x:c>
      <x:c r="B526" s="34" t="str">
        <x:v>OAIGI0121CAT38678_RA.pdf</x:v>
      </x:c>
      <x:c r="C526" s="34" t="str">
        <x:v>p. 7.07</x:v>
      </x:c>
      <x:c r="D526" s="34" t="str"/>
      <x:c r="E526" s="34" t="str">
        <x:v>{"catalog_number": "K10021882", "manufacturer": "Olympus", "product_name": "KV-6 Suction Tubing Set", "size_display": "", "spec_json": {}}</x:v>
      </x:c>
    </x:row>
    <x:row r="527">
      <x:c r="A527" s="34" t="str">
        <x:v>SRC022</x:v>
      </x:c>
      <x:c r="B527" s="34" t="str">
        <x:v>OAIGI0121CAT38678_RA.pdf</x:v>
      </x:c>
      <x:c r="C527" s="34" t="str">
        <x:v>p. 7.07</x:v>
      </x:c>
      <x:c r="D527" s="34" t="str"/>
      <x:c r="E527" s="34" t="str">
        <x:v>{"catalog_number": "K10021893", "manufacturer": "Olympus", "product_name": "KV-6 Suction Tubing Set", "size_display": "", "spec_json": {}}</x:v>
      </x:c>
    </x:row>
    <x:row r="528">
      <x:c r="A528" s="34" t="str">
        <x:v>SRC022</x:v>
      </x:c>
      <x:c r="B528" s="34" t="str">
        <x:v>OAIGI0121CAT38678_RA.pdf</x:v>
      </x:c>
      <x:c r="C528" s="34" t="str">
        <x:v>p. 7.08</x:v>
      </x:c>
      <x:c r="D528" s="34" t="str"/>
      <x:c r="E528" s="34" t="str">
        <x:v>{"catalog_number": "SSU-2", "manufacturer": "Olympus", "product_name": "SSU-2 Simple Suction Unit", "size_display": "", "spec_json": {}}</x:v>
      </x:c>
    </x:row>
    <x:row r="529">
      <x:c r="A529" s="34" t="str">
        <x:v>SRC022</x:v>
      </x:c>
      <x:c r="B529" s="34" t="str">
        <x:v>OAIGI0121CAT38678_RA.pdf</x:v>
      </x:c>
      <x:c r="C529" s="34" t="str">
        <x:v>p. 7.10</x:v>
      </x:c>
      <x:c r="D529" s="34" t="str"/>
      <x:c r="E529" s="34" t="str">
        <x:v>{"catalog_number": "K7505595", "manufacturer": "Olympus", "product_name": "SSU-2 Suction Tubing/Accessory", "size_display": "", "spec_json": {}}</x:v>
      </x:c>
    </x:row>
    <x:row r="530">
      <x:c r="A530" s="34" t="str">
        <x:v>SRC023</x:v>
      </x:c>
      <x:c r="B530" s="34" t="str">
        <x:v>CC-BUSCALAM-EBSMP-EN-201407_1654867609049.pdf</x:v>
      </x:c>
      <x:c r="C530" s="34" t="str">
        <x:v>Source manifest</x:v>
      </x:c>
      <x:c r="D530" s="34" t="str"/>
      <x:c r="E530" s="34" t="str">
        <x:v>{"publisher": "Cook Medical", "revision_date": "2014-07", "title": "Endobronchial Blocker Sets", "use_policy": "Use exact order numbers and compatibility dimensions as source-backed candidates; current availability requires recheck."}</x:v>
      </x:c>
    </x:row>
    <x:row r="531">
      <x:c r="A531" s="34" t="str">
        <x:v>SRC023</x:v>
      </x:c>
      <x:c r="B531" s="34" t="str">
        <x:v>CC-BUSCALAM-EBSMP-EN-201407_1654867609049.pdf</x:v>
      </x:c>
      <x:c r="C531" s="34" t="str">
        <x:v>p. 2</x:v>
      </x:c>
      <x:c r="D531" s="34" t="str"/>
      <x:c r="E531" s="34" t="str">
        <x:v>{"catalog_number": "G44109", "manufacturer": "Cook Medical", "product_name": "Arndt Endobronchial Blocker Set", "size_display": "5 Fr; ETT ≥ 4.5 mm; bronchoscope OD ≤ 2.8 mm", "spec_json": {"average_balloon_inflation_volume": "0.5–2 mL", "balloon_configuration": "spherical", "blocker_fr": 5.0, "maximum_bronchoscope_od_mm": 2.8, "minimum_ett_id_mm": 4.5, "reference_part_number": "C-AEBS-5.0-50-SPH-AS"}}</x:v>
      </x:c>
    </x:row>
    <x:row r="532">
      <x:c r="A532" s="34" t="str">
        <x:v>SRC023</x:v>
      </x:c>
      <x:c r="B532" s="34" t="str">
        <x:v>CC-BUSCALAM-EBSMP-EN-201407_1654867609049.pdf</x:v>
      </x:c>
      <x:c r="C532" s="34" t="str">
        <x:v>p. 2</x:v>
      </x:c>
      <x:c r="D532" s="34" t="str"/>
      <x:c r="E532" s="34" t="str">
        <x:v>{"catalog_number": "G44114", "manufacturer": "Cook Medical", "product_name": "Arndt Endobronchial Blocker Set", "size_display": "7 Fr; ETT ≥ 6 mm; bronchoscope OD ≤ 3.6 mm", "spec_json": {"average_balloon_inflation_volume": "2–6 mL", "balloon_configuration": "spherical", "blocker_fr": 7.0, "maximum_bronchoscope_od_mm": 3.6, "minimum_ett_id_mm": 6.0, "reference_part_number": "C-AEBS-7.0-65-SPH-AS"}}</x:v>
      </x:c>
    </x:row>
    <x:row r="533">
      <x:c r="A533" s="34" t="str">
        <x:v>SRC023</x:v>
      </x:c>
      <x:c r="B533" s="34" t="str">
        <x:v>CC-BUSCALAM-EBSMP-EN-201407_1654867609049.pdf</x:v>
      </x:c>
      <x:c r="C533" s="34" t="str">
        <x:v>p. 2</x:v>
      </x:c>
      <x:c r="D533" s="34" t="str"/>
      <x:c r="E533" s="34" t="str">
        <x:v>{"catalog_number": "G44120", "manufacturer": "Cook Medical", "product_name": "Arndt Endobronchial Blocker Set", "size_display": "9 Fr; ETT ≥ 7.5 mm; bronchoscope OD ≤ 4.2 mm", "spec_json": {"average_balloon_inflation_volume": "4–8 mL", "balloon_configuration": "spherical", "blocker_fr": 9.0, "maximum_bronchoscope_od_mm": 4.2, "minimum_ett_id_mm": 7.5, "reference_part_number": "C-AEBS-9.0-78-SPH-AS"}}</x:v>
      </x:c>
    </x:row>
    <x:row r="534">
      <x:c r="A534" s="34" t="str">
        <x:v>SRC023</x:v>
      </x:c>
      <x:c r="B534" s="34" t="str">
        <x:v>CC-BUSCALAM-EBSMP-EN-201407_1654867609049.pdf</x:v>
      </x:c>
      <x:c r="C534" s="34" t="str">
        <x:v>p. 3</x:v>
      </x:c>
      <x:c r="D534" s="34" t="str"/>
      <x:c r="E534" s="34" t="str">
        <x:v>{"catalog_number": "G44122", "manufacturer": "Cook Medical", "product_name": "Cohen Endobronchial Blocker Set", "size_display": "9 Fr; ETT ≥ 7 mm; bronchoscope OD ≤ 4.2 mm", "spec_json": {"average_balloon_inflation_volume": "6–9 mL", "balloon_configuration": "spherical", "blocker_fr": 9.0, "maximum_bronchoscope_od_mm": 4.2, "minimum_ett_id_mm": 7.0, "reference_part_number": "C-AEBTS-9.0-65-SPH-AS"}}</x:v>
      </x:c>
    </x:row>
    <x:row r="535">
      <x:c r="A535" s="34" t="str">
        <x:v>SRC024</x:v>
      </x:c>
      <x:c r="B535" s="34" t="str">
        <x:v>CC-WF912959-EN-F_M3_1771864966276.pdf</x:v>
      </x:c>
      <x:c r="C535" s="34" t="str">
        <x:v>Source manifest</x:v>
      </x:c>
      <x:c r="D535" s="34" t="str"/>
      <x:c r="E535" s="34" t="str">
        <x:v>{"publisher": "Cook Medical", "revision_date": "2026-01", "title": "EchoTip ProCore and EchoTip Ultra Endobronchial HD Ultrasound Needles", "use_policy": "Use exact current order numbers and compatibility details for prototype dropdowns, subject to IFU/formulary verification."}</x:v>
      </x:c>
    </x:row>
    <x:row r="536">
      <x:c r="A536" s="34" t="str">
        <x:v>SRC024</x:v>
      </x:c>
      <x:c r="B536" s="34" t="str">
        <x:v>CC-WF912959-EN-F_M3_1771864966276.pdf</x:v>
      </x:c>
      <x:c r="C536" s="34" t="str">
        <x:v>p. 2</x:v>
      </x:c>
      <x:c r="D536" s="34" t="str"/>
      <x:c r="E536" s="34" t="str">
        <x:v>{"catalog_number": "G52011", "manufacturer": "Cook Medical", "product_name": "EchoTip Endobronchial HD Ultrasound Needle", "size_display": "22G; 0–5 cm extension; 4.1 Fr sheath", "spec_json": {"needle_extension_cm": "0-5", "needle_gauge": 22, "reference_part_number": "ECHO-HD-22-EBUS-O", "scope_connection": "Olympus EBUS scope with non-Luer metal hub", "sheath_fr": 4.1, "stylet_tip": "beveled"}}</x:v>
      </x:c>
    </x:row>
    <x:row r="537">
      <x:c r="A537" s="34" t="str">
        <x:v>SRC024</x:v>
      </x:c>
      <x:c r="B537" s="34" t="str">
        <x:v>CC-WF912959-EN-F_M3_1771864966276.pdf</x:v>
      </x:c>
      <x:c r="C537" s="34" t="str">
        <x:v>p. 2</x:v>
      </x:c>
      <x:c r="D537" s="34" t="str"/>
      <x:c r="E537" s="34" t="str">
        <x:v>{"catalog_number": "G53408", "manufacturer": "Cook Medical", "product_name": "EchoTip Endobronchial HD Ultrasound Needle", "size_display": "22G; 0–5 cm extension; 4.1 Fr sheath", "spec_json": {"needle_extension_cm": "0-5", "needle_gauge": 22, "reference_part_number": "ECHO-HD-22-EBUS-P", "scope_connection": "Pentax EBUS scope with Luer metal hub", "sheath_fr": 4.1, "stylet_tip": "beveled"}}</x:v>
      </x:c>
    </x:row>
    <x:row r="538">
      <x:c r="A538" s="34" t="str">
        <x:v>SRC024</x:v>
      </x:c>
      <x:c r="B538" s="34" t="str">
        <x:v>CC-WF912959-EN-F_M3_1771864966276.pdf</x:v>
      </x:c>
      <x:c r="C538" s="34" t="str">
        <x:v>p. 2</x:v>
      </x:c>
      <x:c r="D538" s="34" t="str"/>
      <x:c r="E538" s="34" t="str">
        <x:v>{"catalog_number": "G24062", "manufacturer": "Cook Medical", "product_name": "EchoTip Endobronchial HD Ultrasound Needle", "size_display": "25G; 0–5 cm extension; 4.1 Fr sheath", "spec_json": {"needle_extension_cm": "0-5", "needle_gauge": 25, "reference_part_number": "ECHO-HD-25-EBUS-O", "scope_connection": "Olympus EBUS scope with non-Luer metal hub", "sheath_fr": 4.1, "stylet_tip": "beveled"}}</x:v>
      </x:c>
    </x:row>
    <x:row r="539">
      <x:c r="A539" s="34" t="str">
        <x:v>SRC024</x:v>
      </x:c>
      <x:c r="B539" s="34" t="str">
        <x:v>CC-WF912959-EN-F_M3_1771864966276.pdf</x:v>
      </x:c>
      <x:c r="C539" s="34" t="str">
        <x:v>p. 2</x:v>
      </x:c>
      <x:c r="D539" s="34" t="str"/>
      <x:c r="E539" s="34" t="str">
        <x:v>{"catalog_number": "G24061", "manufacturer": "Cook Medical", "product_name": "EchoTip Endobronchial HD Ultrasound Needle", "size_display": "25G; 0–5 cm extension; 4.1 Fr sheath", "spec_json": {"needle_extension_cm": "0-5", "needle_gauge": 25, "reference_part_number": "ECHO-HD-25-EBUS-P", "scope_connection": "Pentax EBUS scope with Luer metal hub", "sheath_fr": 4.1, "stylet_tip": "beveled"}}</x:v>
      </x:c>
    </x:row>
    <x:row r="540">
      <x:c r="A540" s="34" t="str">
        <x:v>SRC024</x:v>
      </x:c>
      <x:c r="B540" s="34" t="str">
        <x:v>CC-WF912959-EN-F_M3_1771864966276.pdf</x:v>
      </x:c>
      <x:c r="C540" s="34" t="str">
        <x:v>p. 2</x:v>
      </x:c>
      <x:c r="D540" s="34" t="str"/>
      <x:c r="E540" s="34" t="str">
        <x:v>{"catalog_number": "G34281", "manufacturer": "Cook Medical", "product_name": "EchoTip Endobronchial HD Ultrasound Needle", "size_display": "22G; 0–5 cm extension; 4.1 Fr sheath", "spec_json": {"needle_extension_cm": "0-5", "needle_gauge": 22, "reference_part_number": "ECHO-HD-22-EBUS-O-C", "scope_connection": "Olympus EBUS scope with non-Luer metal hub", "sheath_fr": 4.1, "stylet_tip": "recessed ball tip"}}</x:v>
      </x:c>
    </x:row>
    <x:row r="541">
      <x:c r="A541" s="34" t="str">
        <x:v>SRC024</x:v>
      </x:c>
      <x:c r="B541" s="34" t="str">
        <x:v>CC-WF912959-EN-F_M3_1771864966276.pdf</x:v>
      </x:c>
      <x:c r="C541" s="34" t="str">
        <x:v>p. 2</x:v>
      </x:c>
      <x:c r="D541" s="34" t="str"/>
      <x:c r="E541" s="34" t="str">
        <x:v>{"catalog_number": "G34279", "manufacturer": "Cook Medical", "product_name": "EchoTip Endobronchial HD Ultrasound Needle", "size_display": "22G; 0–5 cm extension; 4.1 Fr sheath", "spec_json": {"needle_extension_cm": "0-5", "needle_gauge": 22, "reference_part_number": "ECHO-HD-22-EBUS-P-C", "scope_connection": "Pentax EBUS scope with Luer metal hub", "sheath_fr": 4.1, "stylet_tip": "recessed ball tip"}}</x:v>
      </x:c>
    </x:row>
    <x:row r="542">
      <x:c r="A542" s="34" t="str">
        <x:v>SRC024</x:v>
      </x:c>
      <x:c r="B542" s="34" t="str">
        <x:v>CC-WF912959-EN-F_M3_1771864966276.pdf</x:v>
      </x:c>
      <x:c r="C542" s="34" t="str">
        <x:v>p. 2</x:v>
      </x:c>
      <x:c r="D542" s="34" t="str"/>
      <x:c r="E542" s="34" t="str">
        <x:v>{"catalog_number": "G34282", "manufacturer": "Cook Medical", "product_name": "EchoTip Endobronchial HD Ultrasound Needle", "size_display": "25G; 0–5 cm extension; 4.1 Fr sheath", "spec_json": {"needle_extension_cm": "0-5", "needle_gauge": 25, "reference_part_number": "ECHO-HD-25-EBUS-O-C", "scope_connection": "Olympus EBUS scope with non-Luer metal hub", "sheath_fr": 4.1, "stylet_tip": "beveled"}}</x:v>
      </x:c>
    </x:row>
    <x:row r="543">
      <x:c r="A543" s="34" t="str">
        <x:v>SRC024</x:v>
      </x:c>
      <x:c r="B543" s="34" t="str">
        <x:v>CC-WF912959-EN-F_M3_1771864966276.pdf</x:v>
      </x:c>
      <x:c r="C543" s="34" t="str">
        <x:v>p. 2</x:v>
      </x:c>
      <x:c r="D543" s="34" t="str"/>
      <x:c r="E543" s="34" t="str">
        <x:v>{"catalog_number": "G34280", "manufacturer": "Cook Medical", "product_name": "EchoTip Endobronchial HD Ultrasound Needle", "size_display": "25G; 0–5 cm extension; 4.1 Fr sheath", "spec_json": {"needle_extension_cm": "0-5", "needle_gauge": 25, "reference_part_number": "ECHO-HD-25-EBUS-P-C", "scope_connection": "Pentax EBUS scope with Luer metal hub", "sheath_fr": 4.1, "stylet_tip": "beveled"}}</x:v>
      </x:c>
    </x:row>
    <x:row r="544">
      <x:c r="A544" s="34" t="str">
        <x:v>SRC025</x:v>
      </x:c>
      <x:c r="B544" s="34" t="str">
        <x:v>404900001EN.pdf</x:v>
      </x:c>
      <x:c r="C544" s="34" t="str">
        <x:v>Source manifest</x:v>
      </x:c>
      <x:c r="D544" s="34" t="str"/>
      <x:c r="E544" s="34" t="str">
        <x:v>{"publisher": "Merit Medical", "revision_date": "2019-01-29", "title": "Aspira Pleural Drainage Catheter Instructions for Use", "use_policy": "Use for system identity, intended use, and component compatibility; exact commercial kit configuration comes from current ordering catalog."}</x:v>
      </x:c>
    </x:row>
    <x:row r="545">
      <x:c r="A545" s="34" t="str">
        <x:v>SRC026</x:v>
      </x:c>
      <x:c r="B545" s="34" t="str">
        <x:v>RocketMedical-US-IPC-Sales-Brochure-Trifold-v14-web.pdf</x:v>
      </x:c>
      <x:c r="C545" s="34" t="str">
        <x:v>Source manifest</x:v>
      </x:c>
      <x:c r="D545" s="34" t="str"/>
      <x:c r="E545" s="34" t="str">
        <x:v>{"publisher": "Rocket Medical", "revision_date": "2021-09-10", "title": "Rocket IPC U.S. Sales Brochure", "use_policy": "Use exact U.S. product codes and package quantities as source-backed candidates; current orderability must be rechecked."}</x:v>
      </x:c>
    </x:row>
    <x:row r="546">
      <x:c r="A546" s="34" t="str">
        <x:v>SRC026</x:v>
      </x:c>
      <x:c r="B546" s="34" t="str">
        <x:v>RocketMedical-US-IPC-Sales-Brochure-Trifold-v14-web.pdf</x:v>
      </x:c>
      <x:c r="C546" s="34" t="str">
        <x:v>p. 6</x:v>
      </x:c>
      <x:c r="D546" s="34" t="str"/>
      <x:c r="E546" s="34" t="str">
        <x:v>{"catalog_number": "R51401", "manufacturer": "Rocket Medical", "product_name": "Rocket IPC 2000 mL Drainage Bag &amp; Dressing Pack", "size_display": "2000 mL", "spec_json": {"component_type": "IPC drainage supply", "package": "5 per box", "system": "Rocket IPC"}}</x:v>
      </x:c>
    </x:row>
    <x:row r="547">
      <x:c r="A547" s="34" t="str">
        <x:v>SRC026</x:v>
      </x:c>
      <x:c r="B547" s="34" t="str">
        <x:v>RocketMedical-US-IPC-Sales-Brochure-Trifold-v14-web.pdf</x:v>
      </x:c>
      <x:c r="C547" s="34" t="str">
        <x:v>p. 6</x:v>
      </x:c>
      <x:c r="D547" s="34" t="str"/>
      <x:c r="E547" s="34" t="str">
        <x:v>{"catalog_number": "R51400-16-PL", "manufacturer": "Rocket Medical", "product_name": "Rocket IPC Catheter Insertion Kit - Complete", "size_display": "", "spec_json": {"component_type": "IPC insertion kit", "package": "5 per box", "system": "Rocket IPC"}}</x:v>
      </x:c>
    </x:row>
    <x:row r="548">
      <x:c r="A548" s="34" t="str">
        <x:v>SRC026</x:v>
      </x:c>
      <x:c r="B548" s="34" t="str">
        <x:v>RocketMedical-US-IPC-Sales-Brochure-Trifold-v14-web.pdf</x:v>
      </x:c>
      <x:c r="C548" s="34" t="str">
        <x:v>p. 6</x:v>
      </x:c>
      <x:c r="D548" s="34" t="str"/>
      <x:c r="E548" s="34" t="str">
        <x:v>{"catalog_number": "R51400-16-00", "manufacturer": "Rocket Medical", "product_name": "Rocket IPC Catheter Insertion Kit - Drug Free", "size_display": "", "spec_json": {"component_type": "IPC insertion kit", "package": "5 per box", "system": "Rocket IPC"}}</x:v>
      </x:c>
    </x:row>
    <x:row r="549">
      <x:c r="A549" s="34" t="str">
        <x:v>SRC026</x:v>
      </x:c>
      <x:c r="B549" s="34" t="str">
        <x:v>RocketMedical-US-IPC-Sales-Brochure-Trifold-v14-web.pdf</x:v>
      </x:c>
      <x:c r="C549" s="34" t="str">
        <x:v>p. 6</x:v>
      </x:c>
      <x:c r="D549" s="34" t="str"/>
      <x:c r="E549" s="34" t="str">
        <x:v>{"catalog_number": "R51400-MI-PL", "manufacturer": "Rocket Medical", "product_name": "Rocket IPC Catheter Insertion Kit - Mini (VATS)", "size_display": "", "spec_json": {"component_type": "IPC insertion kit", "package": "10 per box", "system": "Rocket IPC"}}</x:v>
      </x:c>
    </x:row>
    <x:row r="550">
      <x:c r="A550" s="34" t="str">
        <x:v>SRC026</x:v>
      </x:c>
      <x:c r="B550" s="34" t="str">
        <x:v>RocketMedical-US-IPC-Sales-Brochure-Trifold-v14-web.pdf</x:v>
      </x:c>
      <x:c r="C550" s="34" t="str">
        <x:v>p. 6</x:v>
      </x:c>
      <x:c r="D550" s="34" t="str"/>
      <x:c r="E550" s="34" t="str">
        <x:v>{"catalog_number": "R51400", "manufacturer": "Rocket Medical", "product_name": "Rocket IPC 500 mL Vacuum Bottle &amp; Dressing Pack", "size_display": "500 mL", "spec_json": {"component_type": "IPC drainage supply", "package": "5 per box", "system": "Rocket IPC"}}</x:v>
      </x:c>
    </x:row>
    <x:row r="551">
      <x:c r="A551" s="34" t="str">
        <x:v>SRC026</x:v>
      </x:c>
      <x:c r="B551" s="34" t="str">
        <x:v>RocketMedical-US-IPC-Sales-Brochure-Trifold-v14-web.pdf</x:v>
      </x:c>
      <x:c r="C551" s="34" t="str">
        <x:v>p. 6</x:v>
      </x:c>
      <x:c r="D551" s="34" t="str"/>
      <x:c r="E551" s="34" t="str">
        <x:v>{"catalog_number": "R51411", "manufacturer": "Rocket Medical", "product_name": "Rocket IPC 1000 mL Vacuum Bottle &amp; Dressing Pack", "size_display": "1000 mL", "spec_json": {"component_type": "IPC drainage supply", "package": "5 per box", "system": "Rocket IPC"}}</x:v>
      </x:c>
    </x:row>
    <x:row r="552">
      <x:c r="A552" s="34" t="str">
        <x:v>SRC026</x:v>
      </x:c>
      <x:c r="B552" s="34" t="str">
        <x:v>RocketMedical-US-IPC-Sales-Brochure-Trifold-v14-web.pdf</x:v>
      </x:c>
      <x:c r="C552" s="34" t="str">
        <x:v>p. 6</x:v>
      </x:c>
      <x:c r="D552" s="34" t="str"/>
      <x:c r="E552" s="34" t="str">
        <x:v>{"catalog_number": "R51400-DP", "manufacturer": "Rocket Medical", "product_name": "Rocket IPC 500 mL Discharge Pack", "size_display": "500 mL", "spec_json": {"component_type": "IPC drainage supply", "package": "1 per box (4 drainage kits)", "system": "Rocket IPC"}}</x:v>
      </x:c>
    </x:row>
    <x:row r="553">
      <x:c r="A553" s="34" t="str">
        <x:v>SRC026</x:v>
      </x:c>
      <x:c r="B553" s="34" t="str">
        <x:v>RocketMedical-US-IPC-Sales-Brochure-Trifold-v14-web.pdf</x:v>
      </x:c>
      <x:c r="C553" s="34" t="str">
        <x:v>p. 6</x:v>
      </x:c>
      <x:c r="D553" s="34" t="str"/>
      <x:c r="E553" s="34" t="str">
        <x:v>{"catalog_number": "R51411-DP", "manufacturer": "Rocket Medical", "product_name": "Rocket IPC 1000 mL Discharge Pack", "size_display": "1000 mL", "spec_json": {"component_type": "IPC drainage supply", "package": "1 per box (4 drainage kits)", "system": "Rocket IPC"}}</x:v>
      </x:c>
    </x:row>
    <x:row r="554">
      <x:c r="A554" s="34" t="str">
        <x:v>SRC026</x:v>
      </x:c>
      <x:c r="B554" s="34" t="str">
        <x:v>RocketMedical-US-IPC-Sales-Brochure-Trifold-v14-web.pdf</x:v>
      </x:c>
      <x:c r="C554" s="34" t="str">
        <x:v>p. 6</x:v>
      </x:c>
      <x:c r="D554" s="34" t="str"/>
      <x:c r="E554" s="34" t="str">
        <x:v>{"catalog_number": "R51410", "manufacturer": "Rocket Medical", "product_name": "Rocket IPC 500 mL Vacuum Bottle Only", "size_display": "500 mL", "spec_json": {"component_type": "IPC drainage supply", "package": "5 per box", "system": "Rocket IPC"}}</x:v>
      </x:c>
    </x:row>
    <x:row r="555">
      <x:c r="A555" s="34" t="str">
        <x:v>SRC026</x:v>
      </x:c>
      <x:c r="B555" s="34" t="str">
        <x:v>RocketMedical-US-IPC-Sales-Brochure-Trifold-v14-web.pdf</x:v>
      </x:c>
      <x:c r="C555" s="34" t="str">
        <x:v>p. 6</x:v>
      </x:c>
      <x:c r="D555" s="34" t="str"/>
      <x:c r="E555" s="34" t="str">
        <x:v>{"catalog_number": "R51411-00-00", "manufacturer": "Rocket Medical", "product_name": "Rocket IPC 1000 mL Vacuum Bottle Only", "size_display": "1000 mL", "spec_json": {"component_type": "IPC drainage supply", "package": "5 per box", "system": "Rocket IPC"}}</x:v>
      </x:c>
    </x:row>
    <x:row r="556">
      <x:c r="A556" s="34" t="str">
        <x:v>SRC026</x:v>
      </x:c>
      <x:c r="B556" s="34" t="str">
        <x:v>RocketMedical-US-IPC-Sales-Brochure-Trifold-v14-web.pdf</x:v>
      </x:c>
      <x:c r="C556" s="34" t="str">
        <x:v>p. 6</x:v>
      </x:c>
      <x:c r="D556" s="34" t="str"/>
      <x:c r="E556" s="34" t="str">
        <x:v>{"catalog_number": "R54400-00-00", "manufacturer": "Rocket Medical", "product_name": "Rocket IPC Dressing Pack", "size_display": "", "spec_json": {"component_type": "IPC dressing kit", "package": "5 per box", "system": "Rocket IPC"}}</x:v>
      </x:c>
    </x:row>
    <x:row r="557">
      <x:c r="A557" s="34" t="str">
        <x:v>SRC026</x:v>
      </x:c>
      <x:c r="B557" s="34" t="str">
        <x:v>RocketMedical-US-IPC-Sales-Brochure-Trifold-v14-web.pdf</x:v>
      </x:c>
      <x:c r="C557" s="34" t="str">
        <x:v>p. 6</x:v>
      </x:c>
      <x:c r="D557" s="34" t="str"/>
      <x:c r="E557" s="34" t="str">
        <x:v>{"catalog_number": "R54410-00-CP", "manufacturer": "Rocket Medical", "product_name": "Rocket IPC Valve Cap", "size_display": "", "spec_json": {"component_type": "IPC management accessory", "package": "10 per box", "system": "Rocket IPC"}}</x:v>
      </x:c>
    </x:row>
    <x:row r="558">
      <x:c r="A558" s="34" t="str">
        <x:v>SRC026</x:v>
      </x:c>
      <x:c r="B558" s="34" t="str">
        <x:v>RocketMedical-US-IPC-Sales-Brochure-Trifold-v14-web.pdf</x:v>
      </x:c>
      <x:c r="C558" s="34" t="str">
        <x:v>p. 6</x:v>
      </x:c>
      <x:c r="D558" s="34" t="str"/>
      <x:c r="E558" s="34" t="str">
        <x:v>{"catalog_number": "R54410-00-DL", "manufacturer": "Rocket Medical", "product_name": "Rocket IPC Drainage Line", "size_display": "", "spec_json": {"component_type": "IPC management accessory", "package": "10 per box", "system": "Rocket IPC"}}</x:v>
      </x:c>
    </x:row>
    <x:row r="559">
      <x:c r="A559" s="34" t="str">
        <x:v>SRC026</x:v>
      </x:c>
      <x:c r="B559" s="34" t="str">
        <x:v>RocketMedical-US-IPC-Sales-Brochure-Trifold-v14-web.pdf</x:v>
      </x:c>
      <x:c r="C559" s="34" t="str">
        <x:v>p. 6</x:v>
      </x:c>
      <x:c r="D559" s="34" t="str"/>
      <x:c r="E559" s="34" t="str">
        <x:v>{"catalog_number": "R54410-WB-DL", "manufacturer": "Rocket Medical", "product_name": "Rocket IPC Wide-Bore Drainage Line", "size_display": "", "spec_json": {"component_type": "IPC management accessory", "package": "10 per box", "system": "Rocket IPC"}}</x:v>
      </x:c>
    </x:row>
    <x:row r="560">
      <x:c r="A560" s="34" t="str">
        <x:v>SRC026</x:v>
      </x:c>
      <x:c r="B560" s="34" t="str">
        <x:v>RocketMedical-US-IPC-Sales-Brochure-Trifold-v14-web.pdf</x:v>
      </x:c>
      <x:c r="C560" s="34" t="str">
        <x:v>p. 6</x:v>
      </x:c>
      <x:c r="D560" s="34" t="str"/>
      <x:c r="E560" s="34" t="str">
        <x:v>{"catalog_number": "R54410-00-VV", "manufacturer": "Rocket Medical", "product_name": "Rocket IPC Replacement Valve Kit", "size_display": "", "spec_json": {"component_type": "IPC management accessory", "package": "10 per box", "system": "Rocket IPC"}}</x:v>
      </x:c>
    </x:row>
    <x:row r="561">
      <x:c r="A561" s="34" t="str">
        <x:v>SRC026</x:v>
      </x:c>
      <x:c r="B561" s="34" t="str">
        <x:v>RocketMedical-US-IPC-Sales-Brochure-Trifold-v14-web.pdf</x:v>
      </x:c>
      <x:c r="C561" s="34" t="str">
        <x:v>p. 6</x:v>
      </x:c>
      <x:c r="D561" s="34" t="str"/>
      <x:c r="E561" s="34" t="str">
        <x:v>{"catalog_number": "R54400-00-RK", "manufacturer": "Rocket Medical", "product_name": "Rocket IPC Catheter Removal Kit", "size_display": "", "spec_json": {"component_type": "IPC management accessory", "package": "5 per box", "system": "Rocket IPC"}}</x:v>
      </x:c>
    </x:row>
    <x:row r="562">
      <x:c r="A562" s="34" t="str">
        <x:v>SRC026</x:v>
      </x:c>
      <x:c r="B562" s="34" t="str">
        <x:v>RocketMedical-US-IPC-Sales-Brochure-Trifold-v14-web.pdf</x:v>
      </x:c>
      <x:c r="C562" s="34" t="str">
        <x:v>p. 6</x:v>
      </x:c>
      <x:c r="D562" s="34" t="str"/>
      <x:c r="E562" s="34" t="str">
        <x:v>{"catalog_number": "R54410-16-11", "manufacturer": "Rocket Medical", "product_name": "Rocket IPC Split Sheath Dilator 11 cm x 16G", "size_display": "16G x 11 cm", "spec_json": {"component_type": "IPC management accessory", "package": "10 per box", "system": "Rocket IPC"}}</x:v>
      </x:c>
    </x:row>
    <x:row r="563">
      <x:c r="A563" s="34" t="str">
        <x:v>SRC026</x:v>
      </x:c>
      <x:c r="B563" s="34" t="str">
        <x:v>RocketMedical-US-IPC-Sales-Brochure-Trifold-v14-web.pdf</x:v>
      </x:c>
      <x:c r="C563" s="34" t="str">
        <x:v>p. 6</x:v>
      </x:c>
      <x:c r="D563" s="34" t="str"/>
      <x:c r="E563" s="34" t="str">
        <x:v>{"catalog_number": "R54410-16-17", "manufacturer": "Rocket Medical", "product_name": "Rocket IPC Split Sheath Dilator 17 cm x 16G", "size_display": "16G x 17 cm", "spec_json": {"component_type": "IPC management accessory", "package": "10 per box", "system": "Rocket IPC"}}</x:v>
      </x:c>
    </x:row>
    <x:row r="564">
      <x:c r="A564" s="34" t="str">
        <x:v>SRC027</x:v>
      </x:c>
      <x:c r="B564" s="34" t="str">
        <x:v>405057001.pdf</x:v>
      </x:c>
      <x:c r="C564" s="34" t="str">
        <x:v>Source manifest</x:v>
      </x:c>
      <x:c r="D564" s="34" t="str"/>
      <x:c r="E564" s="34" t="str">
        <x:v>{"publisher": "Merit Medical", "revision_date": "2024-04", "title": "Merit Endotek Pulmonary Product Catalog", "use_policy": "Use exact product codes, sizes, and package quantities for prototype dropdowns, subject to current IFU/formulary verification."}</x:v>
      </x:c>
    </x:row>
    <x:row r="565">
      <x:c r="A565" s="34" t="str">
        <x:v>SRC027</x:v>
      </x:c>
      <x:c r="B565" s="34" t="str">
        <x:v>405057001.pdf</x:v>
      </x:c>
      <x:c r="C565" s="34" t="str">
        <x:v>p. 11</x:v>
      </x:c>
      <x:c r="D565" s="34" t="str"/>
      <x:c r="E565" s="34" t="str">
        <x:v>{"catalog_number": "EN-AL6012", "manufacturer": "Merit Medical", "product_name": "BasixCompak Analog Inflation Device", "size_display": "12 atm; 60 mL", "spec_json": {"max_pressure": "12 atm", "syringe_volume": "60 mL"}}</x:v>
      </x:c>
    </x:row>
    <x:row r="566">
      <x:c r="A566" s="34" t="str">
        <x:v>SRC027</x:v>
      </x:c>
      <x:c r="B566" s="34" t="str">
        <x:v>405057001.pdf</x:v>
      </x:c>
      <x:c r="C566" s="34" t="str">
        <x:v>p. 11</x:v>
      </x:c>
      <x:c r="D566" s="34" t="str"/>
      <x:c r="E566" s="34" t="str">
        <x:v>{"catalog_number": "ENDO-AN6012", "manufacturer": "Merit Medical", "product_name": "BasixCompak Analog Inflation Device", "size_display": "12 atm; 60 mL", "spec_json": {"max_pressure": "12 atm", "syringe_volume": "60 mL"}}</x:v>
      </x:c>
    </x:row>
    <x:row r="567">
      <x:c r="A567" s="34" t="str">
        <x:v>SRC027</x:v>
      </x:c>
      <x:c r="B567" s="34" t="str">
        <x:v>405057001.pdf</x:v>
      </x:c>
      <x:c r="C567" s="34" t="str">
        <x:v>p. 11</x:v>
      </x:c>
      <x:c r="D567" s="34" t="str"/>
      <x:c r="E567" s="34" t="str">
        <x:v>{"catalog_number": "ENDO-AN2030", "manufacturer": "Merit Medical", "product_name": "BasixCompak Analog Inflation Device", "size_display": "30 atm; 20 mL", "spec_json": {"max_pressure": "30 atm", "syringe_volume": "20 mL"}}</x:v>
      </x:c>
    </x:row>
    <x:row r="568">
      <x:c r="A568" s="34" t="str">
        <x:v>SRC027</x:v>
      </x:c>
      <x:c r="B568" s="34" t="str">
        <x:v>405057001.pdf</x:v>
      </x:c>
      <x:c r="C568" s="34" t="str">
        <x:v>p. 11</x:v>
      </x:c>
      <x:c r="D568" s="34" t="str"/>
      <x:c r="E568" s="34" t="str">
        <x:v>{"catalog_number": "ENDO-DI2030", "manufacturer": "Merit Medical", "product_name": "BasixCompak Digital Inflation Device", "size_display": "30 atm; 20 mL", "spec_json": {"max_pressure": "30 atm", "syringe_volume": "20 mL"}}</x:v>
      </x:c>
    </x:row>
    <x:row r="569">
      <x:c r="A569" s="34" t="str">
        <x:v>SRC027</x:v>
      </x:c>
      <x:c r="B569" s="34" t="str">
        <x:v>405057001.pdf</x:v>
      </x:c>
      <x:c r="C569" s="34" t="str">
        <x:v>p. 12</x:v>
      </x:c>
      <x:c r="D569" s="34" t="str"/>
      <x:c r="E569" s="34" t="str">
        <x:v>{"catalog_number": "BRC-BAL-INT-FL", "manufacturer": "Merit Medical", "product_name": "BAL Convenience Kit - Luer Lock", "size_display": "", "spec_json": {}}</x:v>
      </x:c>
    </x:row>
    <x:row r="570">
      <x:c r="A570" s="34" t="str">
        <x:v>SRC027</x:v>
      </x:c>
      <x:c r="B570" s="34" t="str">
        <x:v>405057001.pdf</x:v>
      </x:c>
      <x:c r="C570" s="34" t="str">
        <x:v>p. 12</x:v>
      </x:c>
      <x:c r="D570" s="34" t="str"/>
      <x:c r="E570" s="34" t="str">
        <x:v>{"catalog_number": "BRC-BAL-INT-SL", "manufacturer": "Merit Medical", "product_name": "BAL Convenience Kit - Slip Tip", "size_display": "", "spec_json": {}}</x:v>
      </x:c>
    </x:row>
    <x:row r="571">
      <x:c r="A571" s="34" t="str">
        <x:v>SRC027</x:v>
      </x:c>
      <x:c r="B571" s="34" t="str">
        <x:v>405057001.pdf</x:v>
      </x:c>
      <x:c r="C571" s="34" t="str">
        <x:v>p. 12</x:v>
      </x:c>
      <x:c r="D571" s="34" t="str"/>
      <x:c r="E571" s="34" t="str">
        <x:v>{"catalog_number": "K08-03014", "manufacturer": "Merit Medical", "product_name": "BAL Anti-Reflux Tubing", "size_display": "", "spec_json": {}}</x:v>
      </x:c>
    </x:row>
    <x:row r="572">
      <x:c r="A572" s="34" t="str">
        <x:v>SRC027</x:v>
      </x:c>
      <x:c r="B572" s="34" t="str">
        <x:v>405057001.pdf</x:v>
      </x:c>
      <x:c r="C572" s="34" t="str">
        <x:v>p. 13</x:v>
      </x:c>
      <x:c r="D572" s="34" t="str"/>
      <x:c r="E572" s="34" t="str">
        <x:v>{"catalog_number": "ENDO-VAC20", "manufacturer": "Merit Medical", "product_name": "VacLok 20 mL Vacuum Pressure Syringe", "size_display": "20 mL; 4 positions", "spec_json": {}}</x:v>
      </x:c>
    </x:row>
    <x:row r="573">
      <x:c r="A573" s="34" t="str">
        <x:v>SRC027</x:v>
      </x:c>
      <x:c r="B573" s="34" t="str">
        <x:v>405057001.pdf</x:v>
      </x:c>
      <x:c r="C573" s="34" t="str">
        <x:v>p. 13</x:v>
      </x:c>
      <x:c r="D573" s="34" t="str"/>
      <x:c r="E573" s="34" t="str">
        <x:v>{"catalog_number": "ENDO-VAC20-SC", "manufacturer": "Merit Medical", "product_name": "VacLok 20 mL Vacuum Pressure Syringe with Stopcock", "size_display": "20 mL; 4 positions; stopcock", "spec_json": {}}</x:v>
      </x:c>
    </x:row>
    <x:row r="574">
      <x:c r="A574" s="34" t="str">
        <x:v>SRC027</x:v>
      </x:c>
      <x:c r="B574" s="34" t="str">
        <x:v>405057001.pdf</x:v>
      </x:c>
      <x:c r="C574" s="34" t="str">
        <x:v>p. 13</x:v>
      </x:c>
      <x:c r="D574" s="34" t="str"/>
      <x:c r="E574" s="34" t="str">
        <x:v>{"catalog_number": "ENDO-VAC30", "manufacturer": "Merit Medical", "product_name": "VacLok 30 mL Vacuum Pressure Syringe", "size_display": "30 mL; 6 positions", "spec_json": {}}</x:v>
      </x:c>
    </x:row>
    <x:row r="575">
      <x:c r="A575" s="34" t="str">
        <x:v>SRC027</x:v>
      </x:c>
      <x:c r="B575" s="34" t="str">
        <x:v>405057001.pdf</x:v>
      </x:c>
      <x:c r="C575" s="34" t="str">
        <x:v>p. 13</x:v>
      </x:c>
      <x:c r="D575" s="34" t="str"/>
      <x:c r="E575" s="34" t="str">
        <x:v>{"catalog_number": "ENDO-VAC30-SC", "manufacturer": "Merit Medical", "product_name": "VacLok 30 mL Vacuum Pressure Syringe with Stopcock", "size_display": "30 mL; 6 positions; stopcock", "spec_json": {}}</x:v>
      </x:c>
    </x:row>
    <x:row r="576">
      <x:c r="A576" s="34" t="str">
        <x:v>SRC027</x:v>
      </x:c>
      <x:c r="B576" s="34" t="str">
        <x:v>405057001.pdf</x:v>
      </x:c>
      <x:c r="C576" s="34" t="str">
        <x:v>p. 13</x:v>
      </x:c>
      <x:c r="D576" s="34" t="str"/>
      <x:c r="E576" s="34" t="str">
        <x:v>{"catalog_number": "ENDO-VAC60", "manufacturer": "Merit Medical", "product_name": "VacLok 60 mL Vacuum Pressure Syringe", "size_display": "60 mL; 6 positions", "spec_json": {}}</x:v>
      </x:c>
    </x:row>
    <x:row r="577">
      <x:c r="A577" s="34" t="str">
        <x:v>SRC027</x:v>
      </x:c>
      <x:c r="B577" s="34" t="str">
        <x:v>405057001.pdf</x:v>
      </x:c>
      <x:c r="C577" s="34" t="str">
        <x:v>p. 14</x:v>
      </x:c>
      <x:c r="D577" s="34" t="str"/>
      <x:c r="E577" s="34" t="str">
        <x:v>{"catalog_number": "4992506", "manufacturer": "Merit Medical", "product_name": "Aspira Pleural Drainage Catheter Insertion Tray Only", "size_display": "", "spec_json": {"contents": "Insertion tray only", "system": "Aspira"}}</x:v>
      </x:c>
    </x:row>
    <x:row r="578">
      <x:c r="A578" s="34" t="str">
        <x:v>SRC027</x:v>
      </x:c>
      <x:c r="B578" s="34" t="str">
        <x:v>405057001.pdf</x:v>
      </x:c>
      <x:c r="C578" s="34" t="str">
        <x:v>p. 14</x:v>
      </x:c>
      <x:c r="D578" s="34" t="str"/>
      <x:c r="E578" s="34" t="str">
        <x:v>{"catalog_number": "4992509", "manufacturer": "Merit Medical", "product_name": "Aspira Pleural Drainage System with 5 Bag Kits", "size_display": "", "spec_json": {"contents": "Insertion tray + 5 bag kits/dressings", "system": "Aspira"}}</x:v>
      </x:c>
    </x:row>
    <x:row r="579">
      <x:c r="A579" s="34" t="str">
        <x:v>SRC027</x:v>
      </x:c>
      <x:c r="B579" s="34" t="str">
        <x:v>405057001.pdf</x:v>
      </x:c>
      <x:c r="C579" s="34" t="str">
        <x:v>p. 14</x:v>
      </x:c>
      <x:c r="D579" s="34" t="str"/>
      <x:c r="E579" s="34" t="str">
        <x:v>{"catalog_number": "4992507", "manufacturer": "Merit Medical", "product_name": "Aspira Pleural Drainage System with 5 Bag Kits and 20 Vouchers", "size_display": "", "spec_json": {"contents": "Insertion tray + 5 bag kits/dressings + 20 vouchers", "system": "Aspira"}}</x:v>
      </x:c>
    </x:row>
    <x:row r="580">
      <x:c r="A580" s="34" t="str">
        <x:v>SRC027</x:v>
      </x:c>
      <x:c r="B580" s="34" t="str">
        <x:v>405057001.pdf</x:v>
      </x:c>
      <x:c r="C580" s="34" t="str">
        <x:v>p. 14</x:v>
      </x:c>
      <x:c r="D580" s="34" t="str"/>
      <x:c r="E580" s="34" t="str">
        <x:v>{"catalog_number": "4992508", "manufacturer": "Merit Medical", "product_name": "Aspira Pleural Drainage System with 20 Bag Kits", "size_display": "", "spec_json": {"contents": "Insertion tray + 20 bag kits/dressings", "system": "Aspira"}}</x:v>
      </x:c>
    </x:row>
    <x:row r="581">
      <x:c r="A581" s="34" t="str">
        <x:v>SRC027</x:v>
      </x:c>
      <x:c r="B581" s="34" t="str">
        <x:v>405057001.pdf</x:v>
      </x:c>
      <x:c r="C581" s="34" t="str">
        <x:v>p. 14</x:v>
      </x:c>
      <x:c r="D581" s="34" t="str"/>
      <x:c r="E581" s="34" t="str">
        <x:v>{"catalog_number": "4992504", "manufacturer": "Merit Medical", "product_name": "Aspira Pleural Drainage System with 4 Bottle Kits", "size_display": "", "spec_json": {"contents": "Insertion tray + 4 bottle dressing kits", "system": "Aspira"}}</x:v>
      </x:c>
    </x:row>
    <x:row r="582">
      <x:c r="A582" s="34" t="str">
        <x:v>SRC027</x:v>
      </x:c>
      <x:c r="B582" s="34" t="str">
        <x:v>405057001.pdf</x:v>
      </x:c>
      <x:c r="C582" s="34" t="str">
        <x:v>p. 14</x:v>
      </x:c>
      <x:c r="D582" s="34" t="str"/>
      <x:c r="E582" s="34" t="str">
        <x:v>{"catalog_number": "4992524", "manufacturer": "Merit Medical", "product_name": "Aspira Pleural Drainage System with 4 Bottle Kits and 20 Vouchers", "size_display": "", "spec_json": {"contents": "Insertion tray + 4 bottle kits + 20 vouchers", "system": "Aspira"}}</x:v>
      </x:c>
    </x:row>
    <x:row r="583">
      <x:c r="A583" s="34" t="str">
        <x:v>SRC027</x:v>
      </x:c>
      <x:c r="B583" s="34" t="str">
        <x:v>405057001.pdf</x:v>
      </x:c>
      <x:c r="C583" s="34" t="str">
        <x:v>p. 15</x:v>
      </x:c>
      <x:c r="D583" s="34" t="str"/>
      <x:c r="E583" s="34" t="str">
        <x:v>{"catalog_number": "K20T-00033", "manufacturer": "Merit Medical", "product_name": "Aspira Pulmonary Accessories Kit", "size_display": "", "spec_json": {}}</x:v>
      </x:c>
    </x:row>
    <x:row r="584">
      <x:c r="A584" s="34" t="str">
        <x:v>SRC027</x:v>
      </x:c>
      <x:c r="B584" s="34" t="str">
        <x:v>405057001.pdf</x:v>
      </x:c>
      <x:c r="C584" s="34" t="str">
        <x:v>p. 15</x:v>
      </x:c>
      <x:c r="D584" s="34" t="str"/>
      <x:c r="E584" s="34" t="str">
        <x:v>{"catalog_number": "4991503", "manufacturer": "Merit Medical", "product_name": "Aspira Dressing Kit", "size_display": "", "spec_json": {}}</x:v>
      </x:c>
    </x:row>
    <x:row r="585">
      <x:c r="A585" s="34" t="str">
        <x:v>SRC027</x:v>
      </x:c>
      <x:c r="B585" s="34" t="str">
        <x:v>405057001.pdf</x:v>
      </x:c>
      <x:c r="C585" s="34" t="str">
        <x:v>p. 15</x:v>
      </x:c>
      <x:c r="D585" s="34" t="str"/>
      <x:c r="E585" s="34" t="str">
        <x:v>{"catalog_number": "4992301", "manufacturer": "Merit Medical", "product_name": "Aspira 1000 mL Drainage Bag", "size_display": "", "spec_json": {}}</x:v>
      </x:c>
    </x:row>
    <x:row r="586">
      <x:c r="A586" s="34" t="str">
        <x:v>SRC027</x:v>
      </x:c>
      <x:c r="B586" s="34" t="str">
        <x:v>405057001.pdf</x:v>
      </x:c>
      <x:c r="C586" s="34" t="str">
        <x:v>p. 15</x:v>
      </x:c>
      <x:c r="D586" s="34" t="str"/>
      <x:c r="E586" s="34" t="str">
        <x:v>{"catalog_number": "ASP-4", "manufacturer": "Merit Medical", "product_name": "Aspira Drainage Bottle and Dressing Kit", "size_display": "", "spec_json": {}}</x:v>
      </x:c>
    </x:row>
    <x:row r="587">
      <x:c r="A587" s="34" t="str">
        <x:v>SRC027</x:v>
      </x:c>
      <x:c r="B587" s="34" t="str">
        <x:v>405057001.pdf</x:v>
      </x:c>
      <x:c r="C587" s="34" t="str">
        <x:v>p. 15</x:v>
      </x:c>
      <x:c r="D587" s="34" t="str"/>
      <x:c r="E587" s="34" t="str">
        <x:v>{"catalog_number": "ASP-10", "manufacturer": "Merit Medical", "product_name": "Aspira Drainage Bottle and Dressing Kit", "size_display": "", "spec_json": {}}</x:v>
      </x:c>
    </x:row>
    <x:row r="588">
      <x:c r="A588" s="34" t="str">
        <x:v>SRC027</x:v>
      </x:c>
      <x:c r="B588" s="34" t="str">
        <x:v>405057001.pdf</x:v>
      </x:c>
      <x:c r="C588" s="34" t="str">
        <x:v>p. 15</x:v>
      </x:c>
      <x:c r="D588" s="34" t="str"/>
      <x:c r="E588" s="34" t="str">
        <x:v>{"catalog_number": "4992305", "manufacturer": "Merit Medical", "product_name": "Aspira Luer Adapter", "size_display": "", "spec_json": {}}</x:v>
      </x:c>
    </x:row>
    <x:row r="589">
      <x:c r="A589" s="34" t="str">
        <x:v>SRC027</x:v>
      </x:c>
      <x:c r="B589" s="34" t="str">
        <x:v>405057001.pdf</x:v>
      </x:c>
      <x:c r="C589" s="34" t="str">
        <x:v>p. 15</x:v>
      </x:c>
      <x:c r="D589" s="34" t="str"/>
      <x:c r="E589" s="34" t="str">
        <x:v>{"catalog_number": "4992306", "manufacturer": "Merit Medical", "product_name": "Aspira Valved Repair Kit", "size_display": "", "spec_json": {}}</x:v>
      </x:c>
    </x:row>
    <x:row r="590">
      <x:c r="A590" s="34" t="str">
        <x:v>SRC027</x:v>
      </x:c>
      <x:c r="B590" s="34" t="str">
        <x:v>405057001.pdf</x:v>
      </x:c>
      <x:c r="C590" s="34" t="str">
        <x:v>p. 15</x:v>
      </x:c>
      <x:c r="D590" s="34" t="str"/>
      <x:c r="E590" s="34" t="str">
        <x:v>{"catalog_number": "4992307", "manufacturer": "Merit Medical", "product_name": "Aspira Universal Tubing Adapter", "size_display": "", "spec_json": {}}</x:v>
      </x:c>
    </x:row>
    <x:row r="591">
      <x:c r="A591" s="34" t="str">
        <x:v>SRC027</x:v>
      </x:c>
      <x:c r="B591" s="34" t="str">
        <x:v>405057001.pdf</x:v>
      </x:c>
      <x:c r="C591" s="34" t="str">
        <x:v>p. 15</x:v>
      </x:c>
      <x:c r="D591" s="34" t="str"/>
      <x:c r="E591" s="34" t="str">
        <x:v>{"catalog_number": "RTT14038MB", "manufacturer": "Merit Medical", "product_name": "ReSolve Thoracostomy Tray", "size_display": "14 Fr x 25 cm pigtail", "spec_json": {}}</x:v>
      </x:c>
    </x:row>
    <x:row r="592">
      <x:c r="A592" s="34" t="str">
        <x:v>SRC027</x:v>
      </x:c>
      <x:c r="B592" s="34" t="str">
        <x:v>405057001.pdf</x:v>
      </x:c>
      <x:c r="C592" s="34" t="str">
        <x:v>p. 5</x:v>
      </x:c>
      <x:c r="D592" s="34" t="str"/>
      <x:c r="E592" s="34" t="str">
        <x:v>{"catalog_number": "90129-201", "manufacturer": "Merit Medical", "product_name": "AERO Fully Covered Tracheobronchial Stent", "size_display": "18 mm x 40 mm; 22 Fr delivery system", "spec_json": {"delivery_working_diameter_fr": 22, "delivery_working_length_cm": 61, "stent_diameter_mm": 18, "stent_length_mm": 40}}</x:v>
      </x:c>
    </x:row>
    <x:row r="593">
      <x:c r="A593" s="34" t="str">
        <x:v>SRC027</x:v>
      </x:c>
      <x:c r="B593" s="34" t="str">
        <x:v>405057001.pdf</x:v>
      </x:c>
      <x:c r="C593" s="34" t="str">
        <x:v>p. 5</x:v>
      </x:c>
      <x:c r="D593" s="34" t="str"/>
      <x:c r="E593" s="34" t="str">
        <x:v>{"catalog_number": "90129-202", "manufacturer": "Merit Medical", "product_name": "AERO Fully Covered Tracheobronchial Stent", "size_display": "18 mm x 60 mm; 22 Fr delivery system", "spec_json": {"delivery_working_diameter_fr": 22, "delivery_working_length_cm": 59, "stent_diameter_mm": 18, "stent_length_mm": 60}}</x:v>
      </x:c>
    </x:row>
    <x:row r="594">
      <x:c r="A594" s="34" t="str">
        <x:v>SRC027</x:v>
      </x:c>
      <x:c r="B594" s="34" t="str">
        <x:v>405057001.pdf</x:v>
      </x:c>
      <x:c r="C594" s="34" t="str">
        <x:v>p. 5</x:v>
      </x:c>
      <x:c r="D594" s="34" t="str"/>
      <x:c r="E594" s="34" t="str">
        <x:v>{"catalog_number": "90129-203", "manufacturer": "Merit Medical", "product_name": "AERO Fully Covered Tracheobronchial Stent", "size_display": "18 mm x 80 mm; 22 Fr delivery system", "spec_json": {"delivery_working_diameter_fr": 22, "delivery_working_length_cm": 56, "stent_diameter_mm": 18, "stent_length_mm": 80}}</x:v>
      </x:c>
    </x:row>
    <x:row r="595">
      <x:c r="A595" s="34" t="str">
        <x:v>SRC027</x:v>
      </x:c>
      <x:c r="B595" s="34" t="str">
        <x:v>405057001.pdf</x:v>
      </x:c>
      <x:c r="C595" s="34" t="str">
        <x:v>p. 5</x:v>
      </x:c>
      <x:c r="D595" s="34" t="str"/>
      <x:c r="E595" s="34" t="str">
        <x:v>{"catalog_number": "90129-204", "manufacturer": "Merit Medical", "product_name": "AERO Fully Covered Tracheobronchial Stent", "size_display": "16 mm x 40 mm; 22 Fr delivery system", "spec_json": {"delivery_working_diameter_fr": 22, "delivery_working_length_cm": 61, "stent_diameter_mm": 16, "stent_length_mm": 40}}</x:v>
      </x:c>
    </x:row>
    <x:row r="596">
      <x:c r="A596" s="34" t="str">
        <x:v>SRC027</x:v>
      </x:c>
      <x:c r="B596" s="34" t="str">
        <x:v>405057001.pdf</x:v>
      </x:c>
      <x:c r="C596" s="34" t="str">
        <x:v>p. 5</x:v>
      </x:c>
      <x:c r="D596" s="34" t="str"/>
      <x:c r="E596" s="34" t="str">
        <x:v>{"catalog_number": "90129-205", "manufacturer": "Merit Medical", "product_name": "AERO Fully Covered Tracheobronchial Stent", "size_display": "16 mm x 60 mm; 22 Fr delivery system", "spec_json": {"delivery_working_diameter_fr": 22, "delivery_working_length_cm": 59, "stent_diameter_mm": 16, "stent_length_mm": 60}}</x:v>
      </x:c>
    </x:row>
    <x:row r="597">
      <x:c r="A597" s="34" t="str">
        <x:v>SRC027</x:v>
      </x:c>
      <x:c r="B597" s="34" t="str">
        <x:v>405057001.pdf</x:v>
      </x:c>
      <x:c r="C597" s="34" t="str">
        <x:v>p. 5</x:v>
      </x:c>
      <x:c r="D597" s="34" t="str"/>
      <x:c r="E597" s="34" t="str">
        <x:v>{"catalog_number": "90129-206", "manufacturer": "Merit Medical", "product_name": "AERO Fully Covered Tracheobronchial Stent", "size_display": "16 mm x 80 mm; 22 Fr delivery system", "spec_json": {"delivery_working_diameter_fr": 22, "delivery_working_length_cm": 56, "stent_diameter_mm": 16, "stent_length_mm": 80}}</x:v>
      </x:c>
    </x:row>
    <x:row r="598">
      <x:c r="A598" s="34" t="str">
        <x:v>SRC027</x:v>
      </x:c>
      <x:c r="B598" s="34" t="str">
        <x:v>405057001.pdf</x:v>
      </x:c>
      <x:c r="C598" s="34" t="str">
        <x:v>p. 5</x:v>
      </x:c>
      <x:c r="D598" s="34" t="str"/>
      <x:c r="E598" s="34" t="str">
        <x:v>{"catalog_number": "90129-207", "manufacturer": "Merit Medical", "product_name": "AERO Fully Covered Tracheobronchial Stent", "size_display": "10 mm x 20 mm; 16 Fr delivery system", "spec_json": {"delivery_working_diameter_fr": 16, "delivery_working_length_cm": 70, "stent_diameter_mm": 10, "stent_length_mm": 20}}</x:v>
      </x:c>
    </x:row>
    <x:row r="599">
      <x:c r="A599" s="34" t="str">
        <x:v>SRC027</x:v>
      </x:c>
      <x:c r="B599" s="34" t="str">
        <x:v>405057001.pdf</x:v>
      </x:c>
      <x:c r="C599" s="34" t="str">
        <x:v>p. 5</x:v>
      </x:c>
      <x:c r="D599" s="34" t="str"/>
      <x:c r="E599" s="34" t="str">
        <x:v>{"catalog_number": "90129-208", "manufacturer": "Merit Medical", "product_name": "AERO Fully Covered Tracheobronchial Stent", "size_display": "10 mm x 30 mm; 16 Fr delivery system", "spec_json": {"delivery_working_diameter_fr": 16, "delivery_working_length_cm": 70, "stent_diameter_mm": 10, "stent_length_mm": 30}}</x:v>
      </x:c>
    </x:row>
    <x:row r="600">
      <x:c r="A600" s="34" t="str">
        <x:v>SRC027</x:v>
      </x:c>
      <x:c r="B600" s="34" t="str">
        <x:v>405057001.pdf</x:v>
      </x:c>
      <x:c r="C600" s="34" t="str">
        <x:v>p. 5</x:v>
      </x:c>
      <x:c r="D600" s="34" t="str"/>
      <x:c r="E600" s="34" t="str">
        <x:v>{"catalog_number": "90129-209", "manufacturer": "Merit Medical", "product_name": "AERO Fully Covered Tracheobronchial Stent", "size_display": "10 mm x 40 mm; 16 Fr delivery system", "spec_json": {"delivery_working_diameter_fr": 16, "delivery_working_length_cm": 70, "stent_diameter_mm": 10, "stent_length_mm": 40}}</x:v>
      </x:c>
    </x:row>
    <x:row r="601">
      <x:c r="A601" s="34" t="str">
        <x:v>SRC027</x:v>
      </x:c>
      <x:c r="B601" s="34" t="str">
        <x:v>405057001.pdf</x:v>
      </x:c>
      <x:c r="C601" s="34" t="str">
        <x:v>p. 5</x:v>
      </x:c>
      <x:c r="D601" s="34" t="str"/>
      <x:c r="E601" s="34" t="str">
        <x:v>{"catalog_number": "90129-210", "manufacturer": "Merit Medical", "product_name": "AERO Fully Covered Tracheobronchial Stent", "size_display": "12 mm x 20 mm; 16 Fr delivery system", "spec_json": {"delivery_working_diameter_fr": 16, "delivery_working_length_cm": 70, "stent_diameter_mm": 12, "stent_length_mm": 20}}</x:v>
      </x:c>
    </x:row>
    <x:row r="602">
      <x:c r="A602" s="34" t="str">
        <x:v>SRC027</x:v>
      </x:c>
      <x:c r="B602" s="34" t="str">
        <x:v>405057001.pdf</x:v>
      </x:c>
      <x:c r="C602" s="34" t="str">
        <x:v>p. 5</x:v>
      </x:c>
      <x:c r="D602" s="34" t="str"/>
      <x:c r="E602" s="34" t="str">
        <x:v>{"catalog_number": "90129-211", "manufacturer": "Merit Medical", "product_name": "AERO Fully Covered Tracheobronchial Stent", "size_display": "12 mm x 30 mm; 16 Fr delivery system", "spec_json": {"delivery_working_diameter_fr": 16, "delivery_working_length_cm": 70, "stent_diameter_mm": 12, "stent_length_mm": 30}}</x:v>
      </x:c>
    </x:row>
    <x:row r="603">
      <x:c r="A603" s="34" t="str">
        <x:v>SRC027</x:v>
      </x:c>
      <x:c r="B603" s="34" t="str">
        <x:v>405057001.pdf</x:v>
      </x:c>
      <x:c r="C603" s="34" t="str">
        <x:v>p. 5</x:v>
      </x:c>
      <x:c r="D603" s="34" t="str"/>
      <x:c r="E603" s="34" t="str">
        <x:v>{"catalog_number": "90129-212", "manufacturer": "Merit Medical", "product_name": "AERO Fully Covered Tracheobronchial Stent", "size_display": "12 mm x 40 mm; 16 Fr delivery system", "spec_json": {"delivery_working_diameter_fr": 16, "delivery_working_length_cm": 70, "stent_diameter_mm": 12, "stent_length_mm": 40}}</x:v>
      </x:c>
    </x:row>
    <x:row r="604">
      <x:c r="A604" s="34" t="str">
        <x:v>SRC027</x:v>
      </x:c>
      <x:c r="B604" s="34" t="str">
        <x:v>405057001.pdf</x:v>
      </x:c>
      <x:c r="C604" s="34" t="str">
        <x:v>p. 5</x:v>
      </x:c>
      <x:c r="D604" s="34" t="str"/>
      <x:c r="E604" s="34" t="str">
        <x:v>{"catalog_number": "90129-213", "manufacturer": "Merit Medical", "product_name": "AERO Fully Covered Tracheobronchial Stent", "size_display": "14 mm x 20 mm; 16 Fr delivery system", "spec_json": {"delivery_working_diameter_fr": 16, "delivery_working_length_cm": 70, "stent_diameter_mm": 14, "stent_length_mm": 20}}</x:v>
      </x:c>
    </x:row>
    <x:row r="605">
      <x:c r="A605" s="34" t="str">
        <x:v>SRC027</x:v>
      </x:c>
      <x:c r="B605" s="34" t="str">
        <x:v>405057001.pdf</x:v>
      </x:c>
      <x:c r="C605" s="34" t="str">
        <x:v>p. 5</x:v>
      </x:c>
      <x:c r="D605" s="34" t="str"/>
      <x:c r="E605" s="34" t="str">
        <x:v>{"catalog_number": "90129-214", "manufacturer": "Merit Medical", "product_name": "AERO Fully Covered Tracheobronchial Stent", "size_display": "14 mm x 30 mm; 16 Fr delivery system", "spec_json": {"delivery_working_diameter_fr": 16, "delivery_working_length_cm": 70, "stent_diameter_mm": 14, "stent_length_mm": 30}}</x:v>
      </x:c>
    </x:row>
    <x:row r="606">
      <x:c r="A606" s="34" t="str">
        <x:v>SRC027</x:v>
      </x:c>
      <x:c r="B606" s="34" t="str">
        <x:v>405057001.pdf</x:v>
      </x:c>
      <x:c r="C606" s="34" t="str">
        <x:v>p. 5</x:v>
      </x:c>
      <x:c r="D606" s="34" t="str"/>
      <x:c r="E606" s="34" t="str">
        <x:v>{"catalog_number": "90129-215", "manufacturer": "Merit Medical", "product_name": "AERO Fully Covered Tracheobronchial Stent", "size_display": "14 mm x 40 mm; 16 Fr delivery system", "spec_json": {"delivery_working_diameter_fr": 16, "delivery_working_length_cm": 70, "stent_diameter_mm": 14, "stent_length_mm": 40}}</x:v>
      </x:c>
    </x:row>
    <x:row r="607">
      <x:c r="A607" s="34" t="str">
        <x:v>SRC027</x:v>
      </x:c>
      <x:c r="B607" s="34" t="str">
        <x:v>405057001.pdf</x:v>
      </x:c>
      <x:c r="C607" s="34" t="str">
        <x:v>p. 5</x:v>
      </x:c>
      <x:c r="D607" s="34" t="str"/>
      <x:c r="E607" s="34" t="str">
        <x:v>{"catalog_number": "90129-216", "manufacturer": "Merit Medical", "product_name": "AERO Fully Covered Tracheobronchial Stent", "size_display": "20 mm x 40 mm; 22 Fr delivery system", "spec_json": {"delivery_working_diameter_fr": 22, "delivery_working_length_cm": 61, "stent_diameter_mm": 20, "stent_length_mm": 40}}</x:v>
      </x:c>
    </x:row>
    <x:row r="608">
      <x:c r="A608" s="34" t="str">
        <x:v>SRC027</x:v>
      </x:c>
      <x:c r="B608" s="34" t="str">
        <x:v>405057001.pdf</x:v>
      </x:c>
      <x:c r="C608" s="34" t="str">
        <x:v>p. 5</x:v>
      </x:c>
      <x:c r="D608" s="34" t="str"/>
      <x:c r="E608" s="34" t="str">
        <x:v>{"catalog_number": "90129-217", "manufacturer": "Merit Medical", "product_name": "AERO Fully Covered Tracheobronchial Stent", "size_display": "20 mm x 60 mm; 22 Fr delivery system", "spec_json": {"delivery_working_diameter_fr": 22, "delivery_working_length_cm": 59, "stent_diameter_mm": 20, "stent_length_mm": 60}}</x:v>
      </x:c>
    </x:row>
    <x:row r="609">
      <x:c r="A609" s="34" t="str">
        <x:v>SRC027</x:v>
      </x:c>
      <x:c r="B609" s="34" t="str">
        <x:v>405057001.pdf</x:v>
      </x:c>
      <x:c r="C609" s="34" t="str">
        <x:v>p. 5</x:v>
      </x:c>
      <x:c r="D609" s="34" t="str"/>
      <x:c r="E609" s="34" t="str">
        <x:v>{"catalog_number": "90129-218", "manufacturer": "Merit Medical", "product_name": "AERO Fully Covered Tracheobronchial Stent", "size_display": "20 mm x 80 mm; 22 Fr delivery system", "spec_json": {"delivery_working_diameter_fr": 22, "delivery_working_length_cm": 56, "stent_diameter_mm": 20, "stent_length_mm": 80}}</x:v>
      </x:c>
    </x:row>
    <x:row r="610">
      <x:c r="A610" s="34" t="str">
        <x:v>SRC027</x:v>
      </x:c>
      <x:c r="B610" s="34" t="str">
        <x:v>405057001.pdf</x:v>
      </x:c>
      <x:c r="C610" s="34" t="str">
        <x:v>p. 5</x:v>
      </x:c>
      <x:c r="D610" s="34" t="str"/>
      <x:c r="E610" s="34" t="str">
        <x:v>{"catalog_number": "AERO610", "manufacturer": "Merit Medical", "product_name": "AEROmini Fully Covered Tracheobronchial Stent", "size_display": "6 mm x 10 mm; 7.9 Fr; TTS", "spec_json": {"delivery_method": "TTS", "delivery_working_diameter_fr": 7.9, "delivery_working_length_cm": 110, "stent_diameter_mm": 6, "stent_length_mm": 10}}</x:v>
      </x:c>
    </x:row>
    <x:row r="611">
      <x:c r="A611" s="34" t="str">
        <x:v>SRC027</x:v>
      </x:c>
      <x:c r="B611" s="34" t="str">
        <x:v>405057001.pdf</x:v>
      </x:c>
      <x:c r="C611" s="34" t="str">
        <x:v>p. 5</x:v>
      </x:c>
      <x:c r="D611" s="34" t="str"/>
      <x:c r="E611" s="34" t="str">
        <x:v>{"catalog_number": "AERO615", "manufacturer": "Merit Medical", "product_name": "AEROmini Fully Covered Tracheobronchial Stent", "size_display": "6 mm x 15 mm; 7.9 Fr; TTS", "spec_json": {"delivery_method": "TTS", "delivery_working_diameter_fr": 7.9, "delivery_working_length_cm": 110, "stent_diameter_mm": 6, "stent_length_mm": 15}}</x:v>
      </x:c>
    </x:row>
    <x:row r="612">
      <x:c r="A612" s="34" t="str">
        <x:v>SRC027</x:v>
      </x:c>
      <x:c r="B612" s="34" t="str">
        <x:v>405057001.pdf</x:v>
      </x:c>
      <x:c r="C612" s="34" t="str">
        <x:v>p. 5</x:v>
      </x:c>
      <x:c r="D612" s="34" t="str"/>
      <x:c r="E612" s="34" t="str">
        <x:v>{"catalog_number": "AERO810", "manufacturer": "Merit Medical", "product_name": "AEROmini Fully Covered Tracheobronchial Stent", "size_display": "8 mm x 10 mm; 12.5 Fr; OTW", "spec_json": {"delivery_method": "OTW", "delivery_working_diameter_fr": 12.5, "delivery_working_length_cm": 70, "stent_diameter_mm": 8, "stent_length_mm": 10}}</x:v>
      </x:c>
    </x:row>
    <x:row r="613">
      <x:c r="A613" s="34" t="str">
        <x:v>SRC027</x:v>
      </x:c>
      <x:c r="B613" s="34" t="str">
        <x:v>405057001.pdf</x:v>
      </x:c>
      <x:c r="C613" s="34" t="str">
        <x:v>p. 5</x:v>
      </x:c>
      <x:c r="D613" s="34" t="str"/>
      <x:c r="E613" s="34" t="str">
        <x:v>{"catalog_number": "AERO815", "manufacturer": "Merit Medical", "product_name": "AEROmini Fully Covered Tracheobronchial Stent", "size_display": "8 mm x 15 mm; 12.5 Fr; OTW", "spec_json": {"delivery_method": "OTW", "delivery_working_diameter_fr": 12.5, "delivery_working_length_cm": 70, "stent_diameter_mm": 8, "stent_length_mm": 15}}</x:v>
      </x:c>
    </x:row>
    <x:row r="614">
      <x:c r="A614" s="34" t="str">
        <x:v>SRC027</x:v>
      </x:c>
      <x:c r="B614" s="34" t="str">
        <x:v>405057001.pdf</x:v>
      </x:c>
      <x:c r="C614" s="34" t="str">
        <x:v>p. 5</x:v>
      </x:c>
      <x:c r="D614" s="34" t="str"/>
      <x:c r="E614" s="34" t="str">
        <x:v>{"catalog_number": "AERO820", "manufacturer": "Merit Medical", "product_name": "AEROmini Fully Covered Tracheobronchial Stent", "size_display": "8 mm x 20 mm; 12.5 Fr; OTW", "spec_json": {"delivery_method": "OTW", "delivery_working_diameter_fr": 12.5, "delivery_working_length_cm": 70, "stent_diameter_mm": 8, "stent_length_mm": 20}}</x:v>
      </x:c>
    </x:row>
    <x:row r="615">
      <x:c r="A615" s="34" t="str">
        <x:v>SRC027</x:v>
      </x:c>
      <x:c r="B615" s="34" t="str">
        <x:v>405057001.pdf</x:v>
      </x:c>
      <x:c r="C615" s="34" t="str">
        <x:v>p. 5</x:v>
      </x:c>
      <x:c r="D615" s="34" t="str"/>
      <x:c r="E615" s="34" t="str">
        <x:v>{"catalog_number": "AERO1010", "manufacturer": "Merit Medical", "product_name": "AEROmini Fully Covered Tracheobronchial Stent", "size_display": "10 mm x 10 mm; 12.5 Fr; OTW", "spec_json": {"delivery_method": "OTW", "delivery_working_diameter_fr": 12.5, "delivery_working_length_cm": 70, "stent_diameter_mm": 10, "stent_length_mm": 10}}</x:v>
      </x:c>
    </x:row>
    <x:row r="616">
      <x:c r="A616" s="34" t="str">
        <x:v>SRC027</x:v>
      </x:c>
      <x:c r="B616" s="34" t="str">
        <x:v>405057001.pdf</x:v>
      </x:c>
      <x:c r="C616" s="34" t="str">
        <x:v>p. 5</x:v>
      </x:c>
      <x:c r="D616" s="34" t="str"/>
      <x:c r="E616" s="34" t="str">
        <x:v>{"catalog_number": "AERO1015", "manufacturer": "Merit Medical", "product_name": "AEROmini Fully Covered Tracheobronchial Stent", "size_display": "10 mm x 15 mm; 12.5 Fr; OTW", "spec_json": {"delivery_method": "OTW", "delivery_working_diameter_fr": 12.5, "delivery_working_length_cm": 70, "stent_diameter_mm": 10, "stent_length_mm": 15}}</x:v>
      </x:c>
    </x:row>
    <x:row r="617">
      <x:c r="A617" s="34" t="str">
        <x:v>SRC027</x:v>
      </x:c>
      <x:c r="B617" s="34" t="str">
        <x:v>405057001.pdf</x:v>
      </x:c>
      <x:c r="C617" s="34" t="str">
        <x:v>p. 5</x:v>
      </x:c>
      <x:c r="D617" s="34" t="str"/>
      <x:c r="E617" s="34" t="str">
        <x:v>{"catalog_number": "AERO1210", "manufacturer": "Merit Medical", "product_name": "AEROmini Fully Covered Tracheobronchial Stent", "size_display": "12 mm x 10 mm; 16 Fr; OTW", "spec_json": {"delivery_method": "OTW", "delivery_working_diameter_fr": 16, "delivery_working_length_cm": 70, "stent_diameter_mm": 12, "stent_length_mm": 10}}</x:v>
      </x:c>
    </x:row>
    <x:row r="618">
      <x:c r="A618" s="34" t="str">
        <x:v>SRC027</x:v>
      </x:c>
      <x:c r="B618" s="34" t="str">
        <x:v>405057001.pdf</x:v>
      </x:c>
      <x:c r="C618" s="34" t="str">
        <x:v>p. 5</x:v>
      </x:c>
      <x:c r="D618" s="34" t="str"/>
      <x:c r="E618" s="34" t="str">
        <x:v>{"catalog_number": "AERO1215", "manufacturer": "Merit Medical", "product_name": "AEROmini Fully Covered Tracheobronchial Stent", "size_display": "12 mm x 15 mm; 16 Fr; OTW", "spec_json": {"delivery_method": "OTW", "delivery_working_diameter_fr": 16, "delivery_working_length_cm": 70, "stent_diameter_mm": 12, "stent_length_mm": 15}}</x:v>
      </x:c>
    </x:row>
    <x:row r="619">
      <x:c r="A619" s="34" t="str">
        <x:v>SRC027</x:v>
      </x:c>
      <x:c r="B619" s="34" t="str">
        <x:v>405057001.pdf</x:v>
      </x:c>
      <x:c r="C619" s="34" t="str">
        <x:v>p. 5</x:v>
      </x:c>
      <x:c r="D619" s="34" t="str"/>
      <x:c r="E619" s="34" t="str">
        <x:v>{"catalog_number": "AERO1410", "manufacturer": "Merit Medical", "product_name": "AEROmini Fully Covered Tracheobronchial Stent", "size_display": "14 mm x 10 mm; 16 Fr; OTW", "spec_json": {"delivery_method": "OTW", "delivery_working_diameter_fr": 16, "delivery_working_length_cm": 70, "stent_diameter_mm": 14, "stent_length_mm": 10}}</x:v>
      </x:c>
    </x:row>
    <x:row r="620">
      <x:c r="A620" s="34" t="str">
        <x:v>SRC027</x:v>
      </x:c>
      <x:c r="B620" s="34" t="str">
        <x:v>405057001.pdf</x:v>
      </x:c>
      <x:c r="C620" s="34" t="str">
        <x:v>p. 5</x:v>
      </x:c>
      <x:c r="D620" s="34" t="str"/>
      <x:c r="E620" s="34" t="str">
        <x:v>{"catalog_number": "AERO1415", "manufacturer": "Merit Medical", "product_name": "AEROmini Fully Covered Tracheobronchial Stent", "size_display": "14 mm x 15 mm; 16 Fr; OTW", "spec_json": {"delivery_method": "OTW", "delivery_working_diameter_fr": 16, "delivery_working_length_cm": 70, "stent_diameter_mm": 14, "stent_length_mm": 15}}</x:v>
      </x:c>
    </x:row>
    <x:row r="621">
      <x:c r="A621" s="34" t="str">
        <x:v>SRC027</x:v>
      </x:c>
      <x:c r="B621" s="34" t="str">
        <x:v>405057001.pdf</x:v>
      </x:c>
      <x:c r="C621" s="34" t="str">
        <x:v>p. 7</x:v>
      </x:c>
      <x:c r="D621" s="34" t="str"/>
      <x:c r="E621" s="34" t="str">
        <x:v>{"catalog_number": "90129-310", "manufacturer": "Merit Medical", "product_name": "AERO DV Direct Visualization Tracheobronchial Stent", "size_display": "12 mm x 20 mm; 28 Fr delivery system", "spec_json": {"delivery_method": "direct visualization", "delivery_working_diameter_fr": 28, "delivery_working_length_cm": 41, "stent_diameter_mm": 12, "stent_length_mm": 20}}</x:v>
      </x:c>
    </x:row>
    <x:row r="622">
      <x:c r="A622" s="34" t="str">
        <x:v>SRC027</x:v>
      </x:c>
      <x:c r="B622" s="34" t="str">
        <x:v>405057001.pdf</x:v>
      </x:c>
      <x:c r="C622" s="34" t="str">
        <x:v>p. 7</x:v>
      </x:c>
      <x:c r="D622" s="34" t="str"/>
      <x:c r="E622" s="34" t="str">
        <x:v>{"catalog_number": "90129-311", "manufacturer": "Merit Medical", "product_name": "AERO DV Direct Visualization Tracheobronchial Stent", "size_display": "12 mm x 30 mm; 28 Fr delivery system", "spec_json": {"delivery_method": "direct visualization", "delivery_working_diameter_fr": 28, "delivery_working_length_cm": 40, "stent_diameter_mm": 12, "stent_length_mm": 30}}</x:v>
      </x:c>
    </x:row>
    <x:row r="623">
      <x:c r="A623" s="34" t="str">
        <x:v>SRC027</x:v>
      </x:c>
      <x:c r="B623" s="34" t="str">
        <x:v>405057001.pdf</x:v>
      </x:c>
      <x:c r="C623" s="34" t="str">
        <x:v>p. 7</x:v>
      </x:c>
      <x:c r="D623" s="34" t="str"/>
      <x:c r="E623" s="34" t="str">
        <x:v>{"catalog_number": "90129-312", "manufacturer": "Merit Medical", "product_name": "AERO DV Direct Visualization Tracheobronchial Stent", "size_display": "12 mm x 40 mm; 28 Fr delivery system", "spec_json": {"delivery_method": "direct visualization", "delivery_working_diameter_fr": 28, "delivery_working_length_cm": 39, "stent_diameter_mm": 12, "stent_length_mm": 40}}</x:v>
      </x:c>
    </x:row>
    <x:row r="624">
      <x:c r="A624" s="34" t="str">
        <x:v>SRC027</x:v>
      </x:c>
      <x:c r="B624" s="34" t="str">
        <x:v>405057001.pdf</x:v>
      </x:c>
      <x:c r="C624" s="34" t="str">
        <x:v>p. 7</x:v>
      </x:c>
      <x:c r="D624" s="34" t="str"/>
      <x:c r="E624" s="34" t="str">
        <x:v>{"catalog_number": "90129-313", "manufacturer": "Merit Medical", "product_name": "AERO DV Direct Visualization Tracheobronchial Stent", "size_display": "14 mm x 20 mm; 28 Fr delivery system", "spec_json": {"delivery_method": "direct visualization", "delivery_working_diameter_fr": 28, "delivery_working_length_cm": 41, "stent_diameter_mm": 14, "stent_length_mm": 20}}</x:v>
      </x:c>
    </x:row>
    <x:row r="625">
      <x:c r="A625" s="34" t="str">
        <x:v>SRC027</x:v>
      </x:c>
      <x:c r="B625" s="34" t="str">
        <x:v>405057001.pdf</x:v>
      </x:c>
      <x:c r="C625" s="34" t="str">
        <x:v>p. 7</x:v>
      </x:c>
      <x:c r="D625" s="34" t="str"/>
      <x:c r="E625" s="34" t="str">
        <x:v>{"catalog_number": "90129-314", "manufacturer": "Merit Medical", "product_name": "AERO DV Direct Visualization Tracheobronchial Stent", "size_display": "14 mm x 30 mm; 28 Fr delivery system", "spec_json": {"delivery_method": "direct visualization", "delivery_working_diameter_fr": 28, "delivery_working_length_cm": 40, "stent_diameter_mm": 14, "stent_length_mm": 30}}</x:v>
      </x:c>
    </x:row>
    <x:row r="626">
      <x:c r="A626" s="34" t="str">
        <x:v>SRC027</x:v>
      </x:c>
      <x:c r="B626" s="34" t="str">
        <x:v>405057001.pdf</x:v>
      </x:c>
      <x:c r="C626" s="34" t="str">
        <x:v>p. 7</x:v>
      </x:c>
      <x:c r="D626" s="34" t="str"/>
      <x:c r="E626" s="34" t="str">
        <x:v>{"catalog_number": "90129-315", "manufacturer": "Merit Medical", "product_name": "AERO DV Direct Visualization Tracheobronchial Stent", "size_display": "14 mm x 40 mm; 28 Fr delivery system", "spec_json": {"delivery_method": "direct visualization", "delivery_working_diameter_fr": 28, "delivery_working_length_cm": 39, "stent_diameter_mm": 14, "stent_length_mm": 40}}</x:v>
      </x:c>
    </x:row>
    <x:row r="627">
      <x:c r="A627" s="34" t="str">
        <x:v>SRC027</x:v>
      </x:c>
      <x:c r="B627" s="34" t="str">
        <x:v>405057001.pdf</x:v>
      </x:c>
      <x:c r="C627" s="34" t="str">
        <x:v>p. 7</x:v>
      </x:c>
      <x:c r="D627" s="34" t="str"/>
      <x:c r="E627" s="34" t="str">
        <x:v>{"catalog_number": "90129-304", "manufacturer": "Merit Medical", "product_name": "AERO DV Direct Visualization Tracheobronchial Stent", "size_display": "16 mm x 40 mm; 30 Fr delivery system", "spec_json": {"delivery_method": "direct visualization", "delivery_working_diameter_fr": 30, "delivery_working_length_cm": 39, "stent_diameter_mm": 16, "stent_length_mm": 40}}</x:v>
      </x:c>
    </x:row>
    <x:row r="628">
      <x:c r="A628" s="34" t="str">
        <x:v>SRC027</x:v>
      </x:c>
      <x:c r="B628" s="34" t="str">
        <x:v>405057001.pdf</x:v>
      </x:c>
      <x:c r="C628" s="34" t="str">
        <x:v>p. 7</x:v>
      </x:c>
      <x:c r="D628" s="34" t="str"/>
      <x:c r="E628" s="34" t="str">
        <x:v>{"catalog_number": "90129-305", "manufacturer": "Merit Medical", "product_name": "AERO DV Direct Visualization Tracheobronchial Stent", "size_display": "16 mm x 60 mm; 30 Fr delivery system", "spec_json": {"delivery_method": "direct visualization", "delivery_working_diameter_fr": 30, "delivery_working_length_cm": 39, "stent_diameter_mm": 16, "stent_length_mm": 60}}</x:v>
      </x:c>
    </x:row>
    <x:row r="629">
      <x:c r="A629" s="34" t="str">
        <x:v>SRC027</x:v>
      </x:c>
      <x:c r="B629" s="34" t="str">
        <x:v>405057001.pdf</x:v>
      </x:c>
      <x:c r="C629" s="34" t="str">
        <x:v>p. 7</x:v>
      </x:c>
      <x:c r="D629" s="34" t="str"/>
      <x:c r="E629" s="34" t="str">
        <x:v>{"catalog_number": "90129-306", "manufacturer": "Merit Medical", "product_name": "AERO DV Direct Visualization Tracheobronchial Stent", "size_display": "16 mm x 80 mm; 30 Fr delivery system", "spec_json": {"delivery_method": "direct visualization", "delivery_working_diameter_fr": 30, "delivery_working_length_cm": 39, "stent_diameter_mm": 16, "stent_length_mm": 80}}</x:v>
      </x:c>
    </x:row>
    <x:row r="630">
      <x:c r="A630" s="34" t="str">
        <x:v>SRC027</x:v>
      </x:c>
      <x:c r="B630" s="34" t="str">
        <x:v>405057001.pdf</x:v>
      </x:c>
      <x:c r="C630" s="34" t="str">
        <x:v>p. 7</x:v>
      </x:c>
      <x:c r="D630" s="34" t="str"/>
      <x:c r="E630" s="34" t="str">
        <x:v>{"catalog_number": "90129-301", "manufacturer": "Merit Medical", "product_name": "AERO DV Direct Visualization Tracheobronchial Stent", "size_display": "18 mm x 40 mm; 30 Fr delivery system", "spec_json": {"delivery_method": "direct visualization", "delivery_working_diameter_fr": 30, "delivery_working_length_cm": 39, "stent_diameter_mm": 18, "stent_length_mm": 40}}</x:v>
      </x:c>
    </x:row>
    <x:row r="631">
      <x:c r="A631" s="34" t="str">
        <x:v>SRC027</x:v>
      </x:c>
      <x:c r="B631" s="34" t="str">
        <x:v>405057001.pdf</x:v>
      </x:c>
      <x:c r="C631" s="34" t="str">
        <x:v>p. 7</x:v>
      </x:c>
      <x:c r="D631" s="34" t="str"/>
      <x:c r="E631" s="34" t="str">
        <x:v>{"catalog_number": "90129-302", "manufacturer": "Merit Medical", "product_name": "AERO DV Direct Visualization Tracheobronchial Stent", "size_display": "18 mm x 60 mm; 30 Fr delivery system", "spec_json": {"delivery_method": "direct visualization", "delivery_working_diameter_fr": 30, "delivery_working_length_cm": 39, "stent_diameter_mm": 18, "stent_length_mm": 60}}</x:v>
      </x:c>
    </x:row>
    <x:row r="632">
      <x:c r="A632" s="34" t="str">
        <x:v>SRC027</x:v>
      </x:c>
      <x:c r="B632" s="34" t="str">
        <x:v>405057001.pdf</x:v>
      </x:c>
      <x:c r="C632" s="34" t="str">
        <x:v>p. 7</x:v>
      </x:c>
      <x:c r="D632" s="34" t="str"/>
      <x:c r="E632" s="34" t="str">
        <x:v>{"catalog_number": "90129-303", "manufacturer": "Merit Medical", "product_name": "AERO DV Direct Visualization Tracheobronchial Stent", "size_display": "18 mm x 80 mm; 30 Fr delivery system", "spec_json": {"delivery_method": "direct visualization", "delivery_working_diameter_fr": 30, "delivery_working_length_cm": 39, "stent_diameter_mm": 18, "stent_length_mm": 80}}</x:v>
      </x:c>
    </x:row>
    <x:row r="633">
      <x:c r="A633" s="34" t="str">
        <x:v>SRC027</x:v>
      </x:c>
      <x:c r="B633" s="34" t="str">
        <x:v>405057001.pdf</x:v>
      </x:c>
      <x:c r="C633" s="34" t="str">
        <x:v>p. 7</x:v>
      </x:c>
      <x:c r="D633" s="34" t="str"/>
      <x:c r="E633" s="34" t="str">
        <x:v>{"catalog_number": "90129-316", "manufacturer": "Merit Medical", "product_name": "AERO DV Direct Visualization Tracheobronchial Stent", "size_display": "20 mm x 40 mm; 30 Fr delivery system", "spec_json": {"delivery_method": "direct visualization", "delivery_working_diameter_fr": 30, "delivery_working_length_cm": 39, "stent_diameter_mm": 20, "stent_length_mm": 40}}</x:v>
      </x:c>
    </x:row>
    <x:row r="634">
      <x:c r="A634" s="34" t="str">
        <x:v>SRC027</x:v>
      </x:c>
      <x:c r="B634" s="34" t="str">
        <x:v>405057001.pdf</x:v>
      </x:c>
      <x:c r="C634" s="34" t="str">
        <x:v>p. 7</x:v>
      </x:c>
      <x:c r="D634" s="34" t="str"/>
      <x:c r="E634" s="34" t="str">
        <x:v>{"catalog_number": "90129-317", "manufacturer": "Merit Medical", "product_name": "AERO DV Direct Visualization Tracheobronchial Stent", "size_display": "20 mm x 60 mm; 30 Fr delivery system", "spec_json": {"delivery_method": "direct visualization", "delivery_working_diameter_fr": 30, "delivery_working_length_cm": 39, "stent_diameter_mm": 20, "stent_length_mm": 60}}</x:v>
      </x:c>
    </x:row>
    <x:row r="635">
      <x:c r="A635" s="34" t="str">
        <x:v>SRC027</x:v>
      </x:c>
      <x:c r="B635" s="34" t="str">
        <x:v>405057001.pdf</x:v>
      </x:c>
      <x:c r="C635" s="34" t="str">
        <x:v>p. 7</x:v>
      </x:c>
      <x:c r="D635" s="34" t="str"/>
      <x:c r="E635" s="34" t="str">
        <x:v>{"catalog_number": "90129-318", "manufacturer": "Merit Medical", "product_name": "AERO DV Direct Visualization Tracheobronchial Stent", "size_display": "20 mm x 80 mm; 30 Fr delivery system", "spec_json": {"delivery_method": "direct visualization", "delivery_working_diameter_fr": 30, "delivery_working_length_cm": 39, "stent_diameter_mm": 20, "stent_length_mm": 80}}</x:v>
      </x:c>
    </x:row>
    <x:row r="636">
      <x:c r="A636" s="34" t="str">
        <x:v>SRC027</x:v>
      </x:c>
      <x:c r="B636" s="34" t="str">
        <x:v>405057001.pdf</x:v>
      </x:c>
      <x:c r="C636" s="34" t="str">
        <x:v>p. 8</x:v>
      </x:c>
      <x:c r="D636" s="34" t="str"/>
      <x:c r="E636" s="34" t="str">
        <x:v>{"catalog_number": "90129-501", "manufacturer": "Merit Medical", "product_name": "AEROSIZER Airway Sizing Device", "size_display": "0.035 in; 90 cm", "spec_json": {"diameter_in": 0.035, "working_length_cm": 90}}</x:v>
      </x:c>
    </x:row>
    <x:row r="637">
      <x:c r="A637" s="34" t="str">
        <x:v>SRC027</x:v>
      </x:c>
      <x:c r="B637" s="34" t="str">
        <x:v>405057001.pdf</x:v>
      </x:c>
      <x:c r="C637" s="34" t="str">
        <x:v>p. 8</x:v>
      </x:c>
      <x:c r="D637" s="34" t="str"/>
      <x:c r="E637" s="34" t="str">
        <x:v>{"catalog_number": "80129-404", "manufacturer": "Merit Medical", "product_name": "MAXXwire Guide Wire", "size_display": "0.035 in x 180 cm", "spec_json": {"diameter_in": 0.035, "length_cm": 180}}</x:v>
      </x:c>
    </x:row>
    <x:row r="638">
      <x:c r="A638" s="34" t="str">
        <x:v>SRC027</x:v>
      </x:c>
      <x:c r="B638" s="34" t="str">
        <x:v>405057001.pdf</x:v>
      </x:c>
      <x:c r="C638" s="34" t="str">
        <x:v>p. 8</x:v>
      </x:c>
      <x:c r="D638" s="34" t="str"/>
      <x:c r="E638" s="34" t="str">
        <x:v>{"catalog_number": "80129-406", "manufacturer": "Merit Medical", "product_name": "MAXXwire Guide Wire", "size_display": "0.035 in x 260 cm", "spec_json": {"diameter_in": 0.035, "length_cm": 260}}</x:v>
      </x:c>
    </x:row>
    <x:row r="639">
      <x:c r="A639" s="34" t="str">
        <x:v>SRC027</x:v>
      </x:c>
      <x:c r="B639" s="34" t="str">
        <x:v>405057001.pdf</x:v>
      </x:c>
      <x:c r="C639" s="34" t="str">
        <x:v>pp. 9-10</x:v>
      </x:c>
      <x:c r="D639" s="34" t="str"/>
      <x:c r="E639" s="34" t="str">
        <x:v>{"catalog_number": "P4L15", "manufacturer": "Merit Medical", "product_name": "Elation Pulmonary Balloon Dilator", "size_display": "4/5/6 mm; balloon length 1.5 cm", "spec_json": {"balloon_length": "1.5 cm", "balloon_stages": "4/5/6 mm"}}</x:v>
      </x:c>
    </x:row>
    <x:row r="640">
      <x:c r="A640" s="34" t="str">
        <x:v>SRC027</x:v>
      </x:c>
      <x:c r="B640" s="34" t="str">
        <x:v>405057001.pdf</x:v>
      </x:c>
      <x:c r="C640" s="34" t="str">
        <x:v>pp. 9-10</x:v>
      </x:c>
      <x:c r="D640" s="34" t="str"/>
      <x:c r="E640" s="34" t="str">
        <x:v>{"catalog_number": "P6L20", "manufacturer": "Merit Medical", "product_name": "Elation Pulmonary Balloon Dilator", "size_display": "6/7/8 mm; balloon length 2 cm", "spec_json": {"balloon_length": "2 cm", "balloon_stages": "6/7/8 mm"}}</x:v>
      </x:c>
    </x:row>
    <x:row r="641">
      <x:c r="A641" s="34" t="str">
        <x:v>SRC027</x:v>
      </x:c>
      <x:c r="B641" s="34" t="str">
        <x:v>405057001.pdf</x:v>
      </x:c>
      <x:c r="C641" s="34" t="str">
        <x:v>pp. 9-10</x:v>
      </x:c>
      <x:c r="D641" s="34" t="str"/>
      <x:c r="E641" s="34" t="str">
        <x:v>{"catalog_number": "P8L20", "manufacturer": "Merit Medical", "product_name": "Elation Pulmonary Balloon Dilator", "size_display": "8/9/10 mm; balloon length 2 cm", "spec_json": {"balloon_length": "2 cm", "balloon_stages": "8/9/10 mm"}}</x:v>
      </x:c>
    </x:row>
    <x:row r="642">
      <x:c r="A642" s="34" t="str">
        <x:v>SRC027</x:v>
      </x:c>
      <x:c r="B642" s="34" t="str">
        <x:v>405057001.pdf</x:v>
      </x:c>
      <x:c r="C642" s="34" t="str">
        <x:v>pp. 9-10</x:v>
      </x:c>
      <x:c r="D642" s="34" t="str"/>
      <x:c r="E642" s="34" t="str">
        <x:v>{"catalog_number": "P10L20", "manufacturer": "Merit Medical", "product_name": "Elation Pulmonary Balloon Dilator", "size_display": "10/11/12 mm; balloon length 2 cm", "spec_json": {"balloon_length": "2 cm", "balloon_stages": "10/11/12 mm"}}</x:v>
      </x:c>
    </x:row>
    <x:row r="643">
      <x:c r="A643" s="34" t="str">
        <x:v>SRC027</x:v>
      </x:c>
      <x:c r="B643" s="34" t="str">
        <x:v>405057001.pdf</x:v>
      </x:c>
      <x:c r="C643" s="34" t="str">
        <x:v>pp. 9-10</x:v>
      </x:c>
      <x:c r="D643" s="34" t="str"/>
      <x:c r="E643" s="34" t="str">
        <x:v>{"catalog_number": "P12L20", "manufacturer": "Merit Medical", "product_name": "Elation Pulmonary Balloon Dilator", "size_display": "12/13.5/15 mm; balloon length 2 cm", "spec_json": {"balloon_length": "2 cm", "balloon_stages": "12/13.5/15 mm"}}</x:v>
      </x:c>
    </x:row>
    <x:row r="644">
      <x:c r="A644" s="34" t="str">
        <x:v>SRC027</x:v>
      </x:c>
      <x:c r="B644" s="34" t="str">
        <x:v>405057001.pdf</x:v>
      </x:c>
      <x:c r="C644" s="34" t="str">
        <x:v>pp. 9-10</x:v>
      </x:c>
      <x:c r="D644" s="34" t="str"/>
      <x:c r="E644" s="34" t="str">
        <x:v>{"catalog_number": "P6L30", "manufacturer": "Merit Medical", "product_name": "Elation Pulmonary Balloon Dilator", "size_display": "6/7/8 mm; balloon length 3 cm", "spec_json": {"balloon_length": "3 cm", "balloon_stages": "6/7/8 mm"}}</x:v>
      </x:c>
    </x:row>
    <x:row r="645">
      <x:c r="A645" s="34" t="str">
        <x:v>SRC027</x:v>
      </x:c>
      <x:c r="B645" s="34" t="str">
        <x:v>405057001.pdf</x:v>
      </x:c>
      <x:c r="C645" s="34" t="str">
        <x:v>pp. 9-10</x:v>
      </x:c>
      <x:c r="D645" s="34" t="str"/>
      <x:c r="E645" s="34" t="str">
        <x:v>{"catalog_number": "P8L30", "manufacturer": "Merit Medical", "product_name": "Elation Pulmonary Balloon Dilator", "size_display": "8/9/10 mm; balloon length 3 cm", "spec_json": {"balloon_length": "3 cm", "balloon_stages": "8/9/10 mm"}}</x:v>
      </x:c>
    </x:row>
    <x:row r="646">
      <x:c r="A646" s="34" t="str">
        <x:v>SRC027</x:v>
      </x:c>
      <x:c r="B646" s="34" t="str">
        <x:v>405057001.pdf</x:v>
      </x:c>
      <x:c r="C646" s="34" t="str">
        <x:v>pp. 9-10</x:v>
      </x:c>
      <x:c r="D646" s="34" t="str"/>
      <x:c r="E646" s="34" t="str">
        <x:v>{"catalog_number": "P10L30", "manufacturer": "Merit Medical", "product_name": "Elation Pulmonary Balloon Dilator", "size_display": "10/11/12 mm; balloon length 3 cm", "spec_json": {"balloon_length": "3 cm", "balloon_stages": "10/11/12 mm"}}</x:v>
      </x:c>
    </x:row>
    <x:row r="647">
      <x:c r="A647" s="34" t="str">
        <x:v>SRC027</x:v>
      </x:c>
      <x:c r="B647" s="34" t="str">
        <x:v>405057001.pdf</x:v>
      </x:c>
      <x:c r="C647" s="34" t="str">
        <x:v>pp. 9-10</x:v>
      </x:c>
      <x:c r="D647" s="34" t="str"/>
      <x:c r="E647" s="34" t="str">
        <x:v>{"catalog_number": "P12L30", "manufacturer": "Merit Medical", "product_name": "Elation Pulmonary Balloon Dilator", "size_display": "12/13.5/15 mm; balloon length 3 cm", "spec_json": {"balloon_length": "3 cm", "balloon_stages": "12/13.5/15 mm"}}</x:v>
      </x:c>
    </x:row>
    <x:row r="648">
      <x:c r="A648" s="34" t="str">
        <x:v>SRC027</x:v>
      </x:c>
      <x:c r="B648" s="34" t="str">
        <x:v>405057001.pdf</x:v>
      </x:c>
      <x:c r="C648" s="34" t="str">
        <x:v>pp. 9-10</x:v>
      </x:c>
      <x:c r="D648" s="34" t="str"/>
      <x:c r="E648" s="34" t="str">
        <x:v>{"catalog_number": "P12L55", "manufacturer": "Merit Medical", "product_name": "Elation Pulmonary Balloon Dilator", "size_display": "12/13.5/15 mm; balloon length 5.5 cm", "spec_json": {"balloon_length": "5.5 cm", "balloon_stages": "12/13.5/15 mm"}}</x:v>
      </x:c>
    </x:row>
    <x:row r="649">
      <x:c r="A649" s="34" t="str">
        <x:v>SRC027</x:v>
      </x:c>
      <x:c r="B649" s="34" t="str">
        <x:v>405057001.pdf</x:v>
      </x:c>
      <x:c r="C649" s="34" t="str">
        <x:v>pp. 9-10</x:v>
      </x:c>
      <x:c r="D649" s="34" t="str"/>
      <x:c r="E649" s="34" t="str">
        <x:v>{"catalog_number": "P15L55", "manufacturer": "Merit Medical", "product_name": "Elation Pulmonary Balloon Dilator", "size_display": "15/16.5/18 mm; balloon length 5.5 cm", "spec_json": {"balloon_length": "5.5 cm", "balloon_stages": "15/16.5/18 mm"}}</x:v>
      </x:c>
    </x:row>
    <x:row r="650">
      <x:c r="A650" s="34" t="str">
        <x:v>SRC027</x:v>
      </x:c>
      <x:c r="B650" s="34" t="str">
        <x:v>405057001.pdf</x:v>
      </x:c>
      <x:c r="C650" s="34" t="str">
        <x:v>pp. 9-10</x:v>
      </x:c>
      <x:c r="D650" s="34" t="str"/>
      <x:c r="E650" s="34" t="str">
        <x:v>{"catalog_number": "P18L55", "manufacturer": "Merit Medical", "product_name": "Elation Pulmonary Balloon Dilator", "size_display": "18/19/20 mm; balloon length 5.5 cm", "spec_json": {"balloon_length": "5.5 cm", "balloon_stages": "18/19/20 mm"}}</x:v>
      </x:c>
    </x:row>
    <x:row r="651">
      <x:c r="A651" s="34" t="str">
        <x:v>SRC028</x:v>
      </x:c>
      <x:c r="B651" s="34" t="str">
        <x:v>Product-Catalog-MPW10000H-Rev-5-DIGITAL-3-compressed.pdf</x:v>
      </x:c>
      <x:c r="C651" s="34" t="str">
        <x:v>Source manifest</x:v>
      </x:c>
      <x:c r="D651" s="34" t="str"/>
      <x:c r="E651" s="34" t="str">
        <x:v>{"publisher": "Micro-Tech Endoscopy USA", "revision_date": "Rev 5", "title": "Micro-Tech Endoscopy USA Product Catalog", "use_policy": "Reviewed for pulmonary relevance; do not import GI-only devices into IP dropdowns without a pulmonary indication/source."}</x:v>
      </x:c>
    </x:row>
    <x:row r="652">
      <x:c r="A652" s="34" t="str">
        <x:v>SRC029</x:v>
      </x:c>
      <x:c r="B652" s="34" t="str">
        <x:v>E0428710_Diagnosis_SPN_Flyer_EN_2023.pdf</x:v>
      </x:c>
      <x:c r="C652" s="34" t="str">
        <x:v>Source manifest</x:v>
      </x:c>
      <x:c r="D652" s="34" t="str"/>
      <x:c r="E652" s="34" t="str">
        <x:v>{"publisher": "Olympus Europe", "revision_date": "2023-04", "title": "Olympus Peripheral Bronchoscopy Solutions", "use_policy": "Use specifications as source-backed candidates; current U.S. availability must be reverified."}</x:v>
      </x:c>
    </x:row>
    <x:row r="653">
      <x:c r="A653" s="34" t="str">
        <x:v>SRC029</x:v>
      </x:c>
      <x:c r="B653" s="34" t="str">
        <x:v>E0428710_Diagnosis_SPN_Flyer_EN_2023.pdf</x:v>
      </x:c>
      <x:c r="C653" s="34" t="str">
        <x:v>p. 1</x:v>
      </x:c>
      <x:c r="D653" s="34" t="str"/>
      <x:c r="E653" s="34" t="str">
        <x:v>{"catalog_number": "BF-P190", "manufacturer": "Olympus", "product_name": "BF-P190 Video Bronchoscope", "size_display": "Insertion tube 4.1 mm; distal 4.2 mm; channel 2.0 mm; WL 600 mm", "spec_json": {"bending": "210/130", "channel_id_mm": 2.0, "depth_of_field": "2–50 mm", "distal_end_od_mm": 4.2, "field_of_view": "110°", "insertion_tube_od_mm": 4.1, "rotation": "120/120", "working_length_mm": 600}}</x:v>
      </x:c>
    </x:row>
    <x:row r="654">
      <x:c r="A654" s="34" t="str">
        <x:v>SRC029</x:v>
      </x:c>
      <x:c r="B654" s="34" t="str">
        <x:v>E0428710_Diagnosis_SPN_Flyer_EN_2023.pdf</x:v>
      </x:c>
      <x:c r="C654" s="34" t="str">
        <x:v>p. 1</x:v>
      </x:c>
      <x:c r="D654" s="34" t="str"/>
      <x:c r="E654" s="34" t="str">
        <x:v>{"catalog_number": "K-402", "manufacturer": "Olympus", "product_name": "GuideSheathKit 2", "size_display": "Minimum channel 2.0 mm; guide sheath SG-400C", "spec_json": {"brush": "", "forceps": "FB-433D", "guide_sheath": "SG-400C", "minimum_channel_mm": 2.0, "stoppers": "3 white ET stoppers; 1 dark-gray US stopper"}}</x:v>
      </x:c>
    </x:row>
    <x:row r="655">
      <x:c r="A655" s="34" t="str">
        <x:v>SRC029</x:v>
      </x:c>
      <x:c r="B655" s="34" t="str">
        <x:v>E0428710_Diagnosis_SPN_Flyer_EN_2023.pdf</x:v>
      </x:c>
      <x:c r="C655" s="34" t="str">
        <x:v>p. 1</x:v>
      </x:c>
      <x:c r="D655" s="34" t="str"/>
      <x:c r="E655" s="34" t="str">
        <x:v>{"catalog_number": "K-401", "manufacturer": "Olympus", "product_name": "GuideSheathKit 2", "size_display": "Minimum channel 2.0 mm; guide sheath SG-400C", "spec_json": {"brush": "BC-205D-2010", "forceps": "FB-433D", "guide_sheath": "SG-400C", "minimum_channel_mm": 2.0, "stoppers": "4 white ET stoppers; 1 dark-gray US stopper"}}</x:v>
      </x:c>
    </x:row>
    <x:row r="656">
      <x:c r="A656" s="34" t="str">
        <x:v>SRC029</x:v>
      </x:c>
      <x:c r="B656" s="34" t="str">
        <x:v>E0428710_Diagnosis_SPN_Flyer_EN_2023.pdf</x:v>
      </x:c>
      <x:c r="C656" s="34" t="str">
        <x:v>p. 1</x:v>
      </x:c>
      <x:c r="D656" s="34" t="str"/>
      <x:c r="E656" s="34" t="str">
        <x:v>{"catalog_number": "NA-403D-2021", "manufacturer": "Olympus", "product_name": "PeriView FLEX Needle", "size_display": "21G; 20 mm needle", "spec_json": {"details": "21G; 20 mm needle", "minimum_channel_mm": 1.7, "working_length_mm": 1150}}</x:v>
      </x:c>
    </x:row>
    <x:row r="657">
      <x:c r="A657" s="34" t="str">
        <x:v>SRC029</x:v>
      </x:c>
      <x:c r="B657" s="34" t="str">
        <x:v>E0428710_Diagnosis_SPN_Flyer_EN_2023.pdf</x:v>
      </x:c>
      <x:c r="C657" s="34" t="str">
        <x:v>p. 1</x:v>
      </x:c>
      <x:c r="D657" s="34" t="str"/>
      <x:c r="E657" s="34" t="str">
        <x:v>{"catalog_number": "FB-433D", "manufacturer": "Olympus", "product_name": "Peripheral Biopsy Forceps", "size_display": "Oval fenestrated cups", "spec_json": {"details": "Oval fenestrated cups", "minimum_channel_mm": 1.7, "working_length_mm": 1150}}</x:v>
      </x:c>
    </x:row>
    <x:row r="658">
      <x:c r="A658" s="34" t="str">
        <x:v>SRC029</x:v>
      </x:c>
      <x:c r="B658" s="34" t="str">
        <x:v>E0428710_Diagnosis_SPN_Flyer_EN_2023.pdf</x:v>
      </x:c>
      <x:c r="C658" s="34" t="str">
        <x:v>p. 1</x:v>
      </x:c>
      <x:c r="D658" s="34" t="str"/>
      <x:c r="E658" s="34" t="str">
        <x:v>{"catalog_number": "CC-220DR", "manufacturer": "Olympus", "product_name": "Single-Use Guiding Device", "size_display": "Working length 115 cm; min channel 2.0 mm", "spec_json": {"details": "", "minimum_channel_mm": 2.0, "working_length_mm": 1150}}</x:v>
      </x:c>
    </x:row>
    <x:row r="659">
      <x:c r="A659" s="34" t="str">
        <x:v>SRC029</x:v>
      </x:c>
      <x:c r="B659" s="34" t="str">
        <x:v>E0428710_Diagnosis_SPN_Flyer_EN_2023.pdf</x:v>
      </x:c>
      <x:c r="C659" s="34" t="str">
        <x:v>p. 1</x:v>
      </x:c>
      <x:c r="D659" s="34" t="str"/>
      <x:c r="E659" s="34" t="str">
        <x:v>{"catalog_number": "BF-MP190F", "manufacturer": "Olympus", "product_name": "BF-MP190F Video Bronchoscope", "size_display": "Insertion tube 3.7 mm; distal 3.0 mm; channel 1.7 mm; WL 600 mm", "spec_json": {"bending": "210/130", "channel_id_mm": 1.7, "depth_of_field": "2–50 mm", "distal_end_od_mm": 3.0, "field_of_view": "90°", "insertion_tube_od_mm": 3.7, "rotation": "120/120", "working_length_mm": 600}}</x:v>
      </x:c>
    </x:row>
    <x:row r="660">
      <x:c r="A660" s="34" t="str">
        <x:v>SRC029</x:v>
      </x:c>
      <x:c r="B660" s="34" t="str">
        <x:v>E0428710_Diagnosis_SPN_Flyer_EN_2023.pdf</x:v>
      </x:c>
      <x:c r="C660" s="34" t="str">
        <x:v>p. 1</x:v>
      </x:c>
      <x:c r="D660" s="34" t="str"/>
      <x:c r="E660" s="34" t="str">
        <x:v>{"catalog_number": "BF-XP190", "manufacturer": "Olympus", "product_name": "BF-XP190 Ultrathin Video Bronchoscope", "size_display": "Insertion tube 2.8 mm; distal 3.1 mm; channel 1.2 mm; WL 600 mm", "spec_json": {"bending": "210/130", "channel_id_mm": 1.2, "depth_of_field": "2–50 mm", "distal_end_od_mm": 3.1, "field_of_view": "110°", "insertion_tube_od_mm": 2.8, "rotation": "120/120", "working_length_mm": 600}}</x:v>
      </x:c>
    </x:row>
    <x:row r="661">
      <x:c r="A661" s="34" t="str">
        <x:v>SRC029</x:v>
      </x:c>
      <x:c r="B661" s="34" t="str">
        <x:v>E0428710_Diagnosis_SPN_Flyer_EN_2023.pdf</x:v>
      </x:c>
      <x:c r="C661" s="34" t="str">
        <x:v>p. 1</x:v>
      </x:c>
      <x:c r="D661" s="34" t="str"/>
      <x:c r="E661" s="34" t="str">
        <x:v>{"catalog_number": "UM-S20-17S", "manufacturer": "Olympus", "product_name": "Radial Ultrasound Miniature Probe", "size_display": "20 MHz; WL 2150 mm; min channel 1.7 mm", "spec_json": {"compatible_guide_sheath_kits": "K-401; K-402", "frequency_mhz": 20, "minimum_channel_mm": 1.7, "scanning_mode": "mechanical radial", "working_length_mm": 2150}}</x:v>
      </x:c>
    </x:row>
    <x:row r="662">
      <x:c r="A662" s="34" t="str">
        <x:v>SRC029</x:v>
      </x:c>
      <x:c r="B662" s="34" t="str">
        <x:v>E0428710_Diagnosis_SPN_Flyer_EN_2023.pdf</x:v>
      </x:c>
      <x:c r="C662" s="34" t="str">
        <x:v>p. 1</x:v>
      </x:c>
      <x:c r="D662" s="34" t="str"/>
      <x:c r="E662" s="34" t="str">
        <x:v>{"catalog_number": "UM-S20-20R", "manufacturer": "Olympus", "product_name": "Radial Ultrasound Miniature Probe", "size_display": "20 MHz; WL 2050 mm; min channel 2.0 mm", "spec_json": {"compatible_guide_sheath_kits": "K-403; K-404", "frequency_mhz": 20, "minimum_channel_mm": 2.0, "scanning_mode": "mechanical radial", "working_length_mm": 2050}}</x:v>
      </x:c>
    </x:row>
    <x:row r="663">
      <x:c r="A663" s="34" t="str">
        <x:v>SRC029</x:v>
      </x:c>
      <x:c r="B663" s="34" t="str">
        <x:v>E0428710_Diagnosis_SPN_Flyer_EN_2023.pdf</x:v>
      </x:c>
      <x:c r="C663" s="34" t="str">
        <x:v>p. 1</x:v>
      </x:c>
      <x:c r="D663" s="34" t="str"/>
      <x:c r="E663" s="34" t="str">
        <x:v>{"catalog_number": "BC-205D-2010", "manufacturer": "Olympus", "product_name": "Peripheral Cytology Brush", "size_display": "Brush diameter 2 mm; brush length 10 mm", "spec_json": {"details": "Brush diameter 2 mm; brush length 10 mm", "minimum_channel_mm": 1.7, "working_length_mm": 1150}}</x:v>
      </x:c>
    </x:row>
    <x:row r="664">
      <x:c r="A664" s="34" t="str">
        <x:v>SRC029</x:v>
      </x:c>
      <x:c r="B664" s="34" t="str">
        <x:v>E0428710_Diagnosis_SPN_Flyer_EN_2023.pdf</x:v>
      </x:c>
      <x:c r="C664" s="34" t="str">
        <x:v>p. 1</x:v>
      </x:c>
      <x:c r="D664" s="34" t="str"/>
      <x:c r="E664" s="34" t="str">
        <x:v>{"catalog_number": "K-403", "manufacturer": "Olympus", "product_name": "GuideSheathKit 2", "size_display": "Minimum channel 2.8 mm; guide sheath SG-401C", "spec_json": {"brush": "BC-202D-2010", "forceps": "FB-231D", "guide_sheath": "SG-401C", "minimum_channel_mm": 2.8, "stoppers": "1 white + 3 gray ET stoppers; 1 dark-gray US stopper"}}</x:v>
      </x:c>
    </x:row>
    <x:row r="665">
      <x:c r="A665" s="34" t="str">
        <x:v>SRC029</x:v>
      </x:c>
      <x:c r="B665" s="34" t="str">
        <x:v>E0428710_Diagnosis_SPN_Flyer_EN_2023.pdf</x:v>
      </x:c>
      <x:c r="C665" s="34" t="str">
        <x:v>p. 1</x:v>
      </x:c>
      <x:c r="D665" s="34" t="str"/>
      <x:c r="E665" s="34" t="str">
        <x:v>{"catalog_number": "K-404", "manufacturer": "Olympus", "product_name": "GuideSheathKit 2", "size_display": "Minimum channel 2.8 mm; guide sheath SG-401C", "spec_json": {"brush": "", "forceps": "FB-231D", "guide_sheath": "SG-401C", "minimum_channel_mm": 2.8, "stoppers": "1 white + 2 gray ET stoppers; 1 dark-gray US stopper"}}</x:v>
      </x:c>
    </x:row>
    <x:row r="666">
      <x:c r="A666" s="34" t="str">
        <x:v>SRC029</x:v>
      </x:c>
      <x:c r="B666" s="34" t="str">
        <x:v>E0428710_Diagnosis_SPN_Flyer_EN_2023.pdf</x:v>
      </x:c>
      <x:c r="C666" s="34" t="str">
        <x:v>p. 2</x:v>
      </x:c>
      <x:c r="D666" s="34" t="str"/>
      <x:c r="E666" s="34" t="str">
        <x:v>{"catalog_number": "MAJ-1720", "manufacturer": "Olympus", "product_name": "Probe Driving Unit", "size_display": "", "spec_json": {}}</x:v>
      </x:c>
    </x:row>
    <x:row r="667">
      <x:c r="A667" s="34" t="str">
        <x:v>SRC029</x:v>
      </x:c>
      <x:c r="B667" s="34" t="str">
        <x:v>E0428710_Diagnosis_SPN_Flyer_EN_2023.pdf</x:v>
      </x:c>
      <x:c r="C667" s="34" t="str">
        <x:v>p. 2</x:v>
      </x:c>
      <x:c r="D667" s="34" t="str"/>
      <x:c r="E667" s="34" t="str">
        <x:v>{"catalog_number": "EU-ME3", "manufacturer": "Olympus", "product_name": "Universal Endoscopic Ultrasound Center", "size_display": "", "spec_json": {}}</x:v>
      </x:c>
    </x:row>
    <x:row r="668">
      <x:c r="A668" s="34" t="str">
        <x:v>SRC030</x:v>
      </x:c>
      <x:c r="B668" s="34" t="str">
        <x:v>Karl Storz.pdf</x:v>
      </x:c>
      <x:c r="C668" s="34" t="str">
        <x:v>Source manifest</x:v>
      </x:c>
      <x:c r="D668" s="34" t="str"/>
      <x:c r="E668" s="34" t="str">
        <x:v>{"publisher": "KARL STORZ Endoscopy-America", "revision_date": "2011-02", "title": "KARL STORZ THORAX, 3rd Edition 2/2011 US", "use_policy": "Retain exact product references for historical/platform identification; hide by default until current U.S. availability and labeling are verified."}</x:v>
      </x:c>
    </x:row>
    <x:row r="669">
      <x:c r="A669" s="34" t="str">
        <x:v>SRC030</x:v>
      </x:c>
      <x:c r="B669" s="34" t="str">
        <x:v>Karl Storz.pdf</x:v>
      </x:c>
      <x:c r="C669" s="34" t="str">
        <x:v>p. 143</x:v>
      </x:c>
      <x:c r="D669" s="34" t="str"/>
      <x:c r="E669" s="34" t="str">
        <x:v>{"catalog_number": "26072BA", "manufacturer": "Karl Storz", "product_name": "HOPKINS II Thoracoscopy Telescope", "size_display": "30°; OD 4 mm; length 29 cm", "spec_json": {}}</x:v>
      </x:c>
    </x:row>
    <x:row r="670">
      <x:c r="A670" s="34" t="str">
        <x:v>SRC030</x:v>
      </x:c>
      <x:c r="B670" s="34" t="str">
        <x:v>Karl Storz.pdf</x:v>
      </x:c>
      <x:c r="C670" s="34" t="str">
        <x:v>p. 143</x:v>
      </x:c>
      <x:c r="D670" s="34" t="str"/>
      <x:c r="E670" s="34" t="str">
        <x:v>{"catalog_number": "26072A", "manufacturer": "Karl Storz", "product_name": "Optical Biopsy Forceps", "size_display": "", "spec_json": {}}</x:v>
      </x:c>
    </x:row>
    <x:row r="671">
      <x:c r="A671" s="34" t="str">
        <x:v>SRC030</x:v>
      </x:c>
      <x:c r="B671" s="34" t="str">
        <x:v>Karl Storz.pdf</x:v>
      </x:c>
      <x:c r="C671" s="34" t="str">
        <x:v>p. 143</x:v>
      </x:c>
      <x:c r="D671" s="34" t="str"/>
      <x:c r="E671" s="34" t="str">
        <x:v>{"catalog_number": "26072SU", "manufacturer": "Karl Storz", "product_name": "Optical Suction Tube", "size_display": "", "spec_json": {}}</x:v>
      </x:c>
    </x:row>
    <x:row r="672">
      <x:c r="A672" s="34" t="str">
        <x:v>SRC030</x:v>
      </x:c>
      <x:c r="B672" s="34" t="str">
        <x:v>Karl Storz.pdf</x:v>
      </x:c>
      <x:c r="C672" s="34" t="str">
        <x:v>p. 143</x:v>
      </x:c>
      <x:c r="D672" s="34" t="str"/>
      <x:c r="E672" s="34" t="str">
        <x:v>{"catalog_number": "26072TK", "manufacturer": "Karl Storz", "product_name": "Optical Powder Blower", "size_display": "", "spec_json": {}}</x:v>
      </x:c>
    </x:row>
    <x:row r="673">
      <x:c r="A673" s="34" t="str">
        <x:v>SRC030</x:v>
      </x:c>
      <x:c r="B673" s="34" t="str">
        <x:v>Karl Storz.pdf</x:v>
      </x:c>
      <x:c r="C673" s="34" t="str">
        <x:v>p. 144</x:v>
      </x:c>
      <x:c r="D673" s="34" t="str"/>
      <x:c r="E673" s="34" t="str">
        <x:v>{"catalog_number": "30120NOL", "manufacturer": "Karl Storz", "product_name": "Flexible Trocar with Blunt Tip and Valve", "size_display": "Size 6 mm; working length 8.5 cm", "spec_json": {}}</x:v>
      </x:c>
    </x:row>
    <x:row r="674">
      <x:c r="A674" s="34" t="str">
        <x:v>SRC030</x:v>
      </x:c>
      <x:c r="B674" s="34" t="str">
        <x:v>Karl Storz.pdf</x:v>
      </x:c>
      <x:c r="C674" s="34" t="str">
        <x:v>p. 144</x:v>
      </x:c>
      <x:c r="D674" s="34" t="str"/>
      <x:c r="E674" s="34" t="str">
        <x:v>{"catalog_number": "30120NL", "manufacturer": "Karl Storz", "product_name": "Flexible Cannula with Silicone Leaflet Valve", "size_display": "Size 6 mm; working length 8.5 cm", "spec_json": {}}</x:v>
      </x:c>
    </x:row>
    <x:row r="675">
      <x:c r="A675" s="34" t="str">
        <x:v>SRC030</x:v>
      </x:c>
      <x:c r="B675" s="34" t="str">
        <x:v>Karl Storz.pdf</x:v>
      </x:c>
      <x:c r="C675" s="34" t="str">
        <x:v>p. 144</x:v>
      </x:c>
      <x:c r="D675" s="34" t="str"/>
      <x:c r="E675" s="34" t="str">
        <x:v>{"catalog_number": "30120NO", "manufacturer": "Karl Storz", "product_name": "Trocar Only, Blunt Tip", "size_display": "Size 6 mm; working length 8.5 cm", "spec_json": {}}</x:v>
      </x:c>
    </x:row>
    <x:row r="676">
      <x:c r="A676" s="34" t="str">
        <x:v>SRC030</x:v>
      </x:c>
      <x:c r="B676" s="34" t="str">
        <x:v>Karl Storz.pdf</x:v>
      </x:c>
      <x:c r="C676" s="34" t="str">
        <x:v>p. 144</x:v>
      </x:c>
      <x:c r="D676" s="34" t="str"/>
      <x:c r="E676" s="34" t="str">
        <x:v>{"catalog_number": "30120X", "manufacturer": "Karl Storz", "product_name": "Autoclavable Plastic Cannula, Pack of 5", "size_display": "Size 6 mm; working length 8.5 cm", "spec_json": {}}</x:v>
      </x:c>
    </x:row>
    <x:row r="677">
      <x:c r="A677" s="34" t="str">
        <x:v>SRC030</x:v>
      </x:c>
      <x:c r="B677" s="34" t="str">
        <x:v>Karl Storz.pdf</x:v>
      </x:c>
      <x:c r="C677" s="34" t="str">
        <x:v>p. 144</x:v>
      </x:c>
      <x:c r="D677" s="34" t="str"/>
      <x:c r="E677" s="34" t="str">
        <x:v>{"catalog_number": "40120NAL", "manufacturer": "Karl Storz", "product_name": "Flexible Trocar with Blunt Tip, No Valve", "size_display": "Size 6 mm; working length 8.5 cm", "spec_json": {}}</x:v>
      </x:c>
    </x:row>
    <x:row r="678">
      <x:c r="A678" s="34" t="str">
        <x:v>SRC030</x:v>
      </x:c>
      <x:c r="B678" s="34" t="str">
        <x:v>Karl Storz.pdf</x:v>
      </x:c>
      <x:c r="C678" s="34" t="str">
        <x:v>p. 144</x:v>
      </x:c>
      <x:c r="D678" s="34" t="str"/>
      <x:c r="E678" s="34" t="str">
        <x:v>{"catalog_number": "40120NL", "manufacturer": "Karl Storz", "product_name": "Flexible Cannula, No Valve", "size_display": "Size 6 mm; working length 8.5 cm", "spec_json": {}}</x:v>
      </x:c>
    </x:row>
    <x:row r="679">
      <x:c r="A679" s="34" t="str">
        <x:v>SRC030</x:v>
      </x:c>
      <x:c r="B679" s="34" t="str">
        <x:v>Karl Storz.pdf</x:v>
      </x:c>
      <x:c r="C679" s="34" t="str">
        <x:v>p. 144</x:v>
      </x:c>
      <x:c r="D679" s="34" t="str"/>
      <x:c r="E679" s="34" t="str">
        <x:v>{"catalog_number": "40120A", "manufacturer": "Karl Storz", "product_name": "Trocar Only, No Valve", "size_display": "Size 6 mm; working length 8.5 cm", "spec_json": {}}</x:v>
      </x:c>
    </x:row>
    <x:row r="680">
      <x:c r="A680" s="34" t="str">
        <x:v>SRC030</x:v>
      </x:c>
      <x:c r="B680" s="34" t="str">
        <x:v>Karl Storz.pdf</x:v>
      </x:c>
      <x:c r="C680" s="34" t="str">
        <x:v>p. 145</x:v>
      </x:c>
      <x:c r="D680" s="34" t="str"/>
      <x:c r="E680" s="34" t="str">
        <x:v>{"catalog_number": "10995", "manufacturer": "Karl Storz", "product_name": "Application Cannula for Thoracic Drainage", "size_display": "Outer cannula OD 2.1 mm x 15 cm; inner cannula 1.5 mm x 16.5 cm", "spec_json": {}}</x:v>
      </x:c>
    </x:row>
    <x:row r="681">
      <x:c r="A681" s="34" t="str">
        <x:v>SRC030</x:v>
      </x:c>
      <x:c r="B681" s="34" t="str">
        <x:v>Karl Storz.pdf</x:v>
      </x:c>
      <x:c r="C681" s="34" t="str">
        <x:v>p. 145</x:v>
      </x:c>
      <x:c r="D681" s="34" t="str"/>
      <x:c r="E681" s="34" t="str">
        <x:v>{"catalog_number": "10990", "manufacturer": "Karl Storz", "product_name": "RAMEL Pleurabiopsy Needle", "size_display": "Cannula size 3 mm; working length 6.5 cm", "spec_json": {}}</x:v>
      </x:c>
    </x:row>
    <x:row r="682">
      <x:c r="A682" s="34" t="str">
        <x:v>SRC030</x:v>
      </x:c>
      <x:c r="B682" s="34" t="str">
        <x:v>Karl Storz.pdf</x:v>
      </x:c>
      <x:c r="C682" s="34" t="str">
        <x:v>p. 146</x:v>
      </x:c>
      <x:c r="D682" s="34" t="str"/>
      <x:c r="E682" s="34" t="str">
        <x:v>{"catalog_number": "26120J", "manufacturer": "Karl Storz", "product_name": "VERESS Pneumoperitoneum Needle", "size_display": "OD 2.1 mm; length 10 cm", "spec_json": {}}</x:v>
      </x:c>
    </x:row>
    <x:row r="683">
      <x:c r="A683" s="34" t="str">
        <x:v>SRC030</x:v>
      </x:c>
      <x:c r="B683" s="34" t="str">
        <x:v>Karl Storz.pdf</x:v>
      </x:c>
      <x:c r="C683" s="34" t="str">
        <x:v>p. 66</x:v>
      </x:c>
      <x:c r="D683" s="34" t="str"/>
      <x:c r="E683" s="34" t="str">
        <x:v>{"catalog_number": "10318B", "manufacturer": "Karl Storz", "product_name": "Universal Bronchoscope, Distal Illumination, Size 8.5", "size_display": "Size 8.5; length 43 cm", "spec_json": {}}</x:v>
      </x:c>
    </x:row>
    <x:row r="684">
      <x:c r="A684" s="34" t="str">
        <x:v>SRC030</x:v>
      </x:c>
      <x:c r="B684" s="34" t="str">
        <x:v>Karl Storz.pdf</x:v>
      </x:c>
      <x:c r="C684" s="34" t="str">
        <x:v>p. 66</x:v>
      </x:c>
      <x:c r="D684" s="34" t="str"/>
      <x:c r="E684" s="34" t="str">
        <x:v>{"catalog_number": "10318C", "manufacturer": "Karl Storz", "product_name": "Universal Bronchoscope, Distal Illumination, Size 7.5", "size_display": "Size 7.5; length 43 cm", "spec_json": {}}</x:v>
      </x:c>
    </x:row>
    <x:row r="685">
      <x:c r="A685" s="34" t="str">
        <x:v>SRC030</x:v>
      </x:c>
      <x:c r="B685" s="34" t="str">
        <x:v>Karl Storz.pdf</x:v>
      </x:c>
      <x:c r="C685" s="34" t="str">
        <x:v>p. 66</x:v>
      </x:c>
      <x:c r="D685" s="34" t="str"/>
      <x:c r="E685" s="34" t="str">
        <x:v>{"catalog_number": "10318D", "manufacturer": "Karl Storz", "product_name": "Universal Bronchoscope, Distal Illumination, Size 6.5", "size_display": "Size 6.5; length 43 cm", "spec_json": {}}</x:v>
      </x:c>
    </x:row>
    <x:row r="686">
      <x:c r="A686" s="34" t="str">
        <x:v>SRC030</x:v>
      </x:c>
      <x:c r="B686" s="34" t="str">
        <x:v>Karl Storz.pdf</x:v>
      </x:c>
      <x:c r="C686" s="34" t="str">
        <x:v>p. 67</x:v>
      </x:c>
      <x:c r="D686" s="34" t="str"/>
      <x:c r="E686" s="34" t="str">
        <x:v>{"catalog_number": "10318DP", "manufacturer": "Karl Storz", "product_name": "Universal Bronchoscope Tube, Proximal Illumination, Size 6.5", "size_display": "Size 6.5; length 43 cm", "spec_json": {}}</x:v>
      </x:c>
    </x:row>
    <x:row r="687">
      <x:c r="A687" s="34" t="str">
        <x:v>SRC030</x:v>
      </x:c>
      <x:c r="B687" s="34" t="str">
        <x:v>Karl Storz.pdf</x:v>
      </x:c>
      <x:c r="C687" s="34" t="str">
        <x:v>p. 67</x:v>
      </x:c>
      <x:c r="D687" s="34" t="str"/>
      <x:c r="E687" s="34" t="str">
        <x:v>{"catalog_number": "10318CP", "manufacturer": "Karl Storz", "product_name": "Universal Bronchoscope Tube, Proximal Illumination, Size 7.5", "size_display": "Size 7.5; length 43 cm", "spec_json": {}}</x:v>
      </x:c>
    </x:row>
    <x:row r="688">
      <x:c r="A688" s="34" t="str">
        <x:v>SRC030</x:v>
      </x:c>
      <x:c r="B688" s="34" t="str">
        <x:v>Karl Storz.pdf</x:v>
      </x:c>
      <x:c r="C688" s="34" t="str">
        <x:v>p. 67</x:v>
      </x:c>
      <x:c r="D688" s="34" t="str"/>
      <x:c r="E688" s="34" t="str">
        <x:v>{"catalog_number": "10318BP", "manufacturer": "Karl Storz", "product_name": "Universal Bronchoscope Tube, Proximal Illumination, Size 8.5", "size_display": "Size 8.5; length 43 cm", "spec_json": {}}</x:v>
      </x:c>
    </x:row>
    <x:row r="689">
      <x:c r="A689" s="34" t="str">
        <x:v>SRC030</x:v>
      </x:c>
      <x:c r="B689" s="34" t="str">
        <x:v>Karl Storz.pdf</x:v>
      </x:c>
      <x:c r="C689" s="34" t="str">
        <x:v>p. 70</x:v>
      </x:c>
      <x:c r="D689" s="34" t="str"/>
      <x:c r="E689" s="34" t="str">
        <x:v>{"catalog_number": "10337R", "manufacturer": "Karl Storz", "product_name": "GRONINGEN Optical Dilation Tracheoscope", "size_display": "OD 12 mm; length 30 cm", "spec_json": {}}</x:v>
      </x:c>
    </x:row>
    <x:row r="690">
      <x:c r="A690" s="34" t="str">
        <x:v>SRC030</x:v>
      </x:c>
      <x:c r="B690" s="34" t="str">
        <x:v>Karl Storz.pdf</x:v>
      </x:c>
      <x:c r="C690" s="34" t="str">
        <x:v>p. 70</x:v>
      </x:c>
      <x:c r="D690" s="34" t="str"/>
      <x:c r="E690" s="34" t="str">
        <x:v>{"catalog_number": "10337S", "manufacturer": "Karl Storz", "product_name": "GRONINGEN Optical Dilation Tracheoscope", "size_display": "OD 8 mm; length 30 cm", "spec_json": {}}</x:v>
      </x:c>
    </x:row>
    <x:row r="691">
      <x:c r="A691" s="34" t="str">
        <x:v>SRC030</x:v>
      </x:c>
      <x:c r="B691" s="34" t="str">
        <x:v>Karl Storz.pdf</x:v>
      </x:c>
      <x:c r="C691" s="34" t="str">
        <x:v>p. 70</x:v>
      </x:c>
      <x:c r="D691" s="34" t="str"/>
      <x:c r="E691" s="34" t="str">
        <x:v>{"catalog_number": "10337T", "manufacturer": "Karl Storz", "product_name": "GRONINGEN Optical Intubation Tracheoscope", "size_display": "OD 5.5 mm; length 30 cm", "spec_json": {}}</x:v>
      </x:c>
    </x:row>
    <x:row r="692">
      <x:c r="A692" s="34" t="str">
        <x:v>SRC030</x:v>
      </x:c>
      <x:c r="B692" s="34" t="str">
        <x:v>Karl Storz.pdf</x:v>
      </x:c>
      <x:c r="C692" s="34" t="str">
        <x:v>p. 72</x:v>
      </x:c>
      <x:c r="D692" s="34" t="str"/>
      <x:c r="E692" s="34" t="str">
        <x:v>{"catalog_number": "10350HF", "manufacturer": "Karl Storz", "product_name": "Optical Alligator Forceps for Hard Foreign Bodies", "size_display": "", "spec_json": {}}</x:v>
      </x:c>
    </x:row>
    <x:row r="693">
      <x:c r="A693" s="34" t="str">
        <x:v>SRC030</x:v>
      </x:c>
      <x:c r="B693" s="34" t="str">
        <x:v>Karl Storz.pdf</x:v>
      </x:c>
      <x:c r="C693" s="34" t="str">
        <x:v>p. 72</x:v>
      </x:c>
      <x:c r="D693" s="34" t="str"/>
      <x:c r="E693" s="34" t="str">
        <x:v>{"catalog_number": "10350KF", "manufacturer": "Karl Storz", "product_name": "Optical Forceps for Peanuts/Soft Foreign Bodies", "size_display": "", "spec_json": {}}</x:v>
      </x:c>
    </x:row>
    <x:row r="694">
      <x:c r="A694" s="34" t="str">
        <x:v>SRC030</x:v>
      </x:c>
      <x:c r="B694" s="34" t="str">
        <x:v>Karl Storz.pdf</x:v>
      </x:c>
      <x:c r="C694" s="34" t="str">
        <x:v>p. 72</x:v>
      </x:c>
      <x:c r="D694" s="34" t="str"/>
      <x:c r="E694" s="34" t="str">
        <x:v>{"catalog_number": "10350L", "manufacturer": "Karl Storz", "product_name": "Optical Spoon Biopsy Forceps", "size_display": "", "spec_json": {}}</x:v>
      </x:c>
    </x:row>
    <x:row r="695">
      <x:c r="A695" s="34" t="str">
        <x:v>SRC030</x:v>
      </x:c>
      <x:c r="B695" s="34" t="str">
        <x:v>Karl Storz.pdf</x:v>
      </x:c>
      <x:c r="C695" s="34" t="str">
        <x:v>p. 72</x:v>
      </x:c>
      <x:c r="D695" s="34" t="str"/>
      <x:c r="E695" s="34" t="str">
        <x:v>{"catalog_number": "10350U", "manufacturer": "Karl Storz", "product_name": "Optical Universal Forceps", "size_display": "", "spec_json": {}}</x:v>
      </x:c>
    </x:row>
    <x:row r="696">
      <x:c r="A696" s="34" t="str">
        <x:v>SRC030</x:v>
      </x:c>
      <x:c r="B696" s="34" t="str">
        <x:v>Karl Storz.pdf</x:v>
      </x:c>
      <x:c r="C696" s="34" t="str">
        <x:v>p. 72</x:v>
      </x:c>
      <x:c r="D696" s="34" t="str"/>
      <x:c r="E696" s="34" t="str">
        <x:v>{"catalog_number": "10350M", "manufacturer": "Karl Storz", "product_name": "Optical Large Sharp Tissue Forceps", "size_display": "", "spec_json": {}}</x:v>
      </x:c>
    </x:row>
    <x:row r="697">
      <x:c r="A697" s="34" t="str">
        <x:v>SRC030</x:v>
      </x:c>
      <x:c r="B697" s="34" t="str">
        <x:v>Karl Storz.pdf</x:v>
      </x:c>
      <x:c r="C697" s="34" t="str">
        <x:v>p. 72</x:v>
      </x:c>
      <x:c r="D697" s="34" t="str"/>
      <x:c r="E697" s="34" t="str">
        <x:v>{"catalog_number": "10350MS", "manufacturer": "Karl Storz", "product_name": "Optical Large Blunt Serrated Foreign Body Forceps", "size_display": "", "spec_json": {}}</x:v>
      </x:c>
    </x:row>
    <x:row r="698">
      <x:c r="A698" s="34" t="str">
        <x:v>SRC030</x:v>
      </x:c>
      <x:c r="B698" s="34" t="str">
        <x:v>Karl Storz.pdf</x:v>
      </x:c>
      <x:c r="C698" s="34" t="str">
        <x:v>p. 72</x:v>
      </x:c>
      <x:c r="D698" s="34" t="str"/>
      <x:c r="E698" s="34" t="str">
        <x:v>{"catalog_number": "10350ST", "manufacturer": "Karl Storz", "product_name": "Optical Stent Repositioning/Removal Forceps", "size_display": "", "spec_json": {}}</x:v>
      </x:c>
    </x:row>
    <x:row r="699">
      <x:c r="A699" s="34" t="str">
        <x:v>SRC030</x:v>
      </x:c>
      <x:c r="B699" s="34" t="str">
        <x:v>Karl Storz.pdf</x:v>
      </x:c>
      <x:c r="C699" s="34" t="str">
        <x:v>p. 73</x:v>
      </x:c>
      <x:c r="D699" s="34" t="str"/>
      <x:c r="E699" s="34" t="str">
        <x:v>{"catalog_number": "10352H", "manufacturer": "Karl Storz", "product_name": "Optical Alligator Forceps", "size_display": "", "spec_json": {}}</x:v>
      </x:c>
    </x:row>
    <x:row r="700">
      <x:c r="A700" s="34" t="str">
        <x:v>SRC030</x:v>
      </x:c>
      <x:c r="B700" s="34" t="str">
        <x:v>Karl Storz.pdf</x:v>
      </x:c>
      <x:c r="C700" s="34" t="str">
        <x:v>p. 73</x:v>
      </x:c>
      <x:c r="D700" s="34" t="str"/>
      <x:c r="E700" s="34" t="str">
        <x:v>{"catalog_number": "10352KF", "manufacturer": "Karl Storz", "product_name": "Optical Soft-Foreign-Body Forceps", "size_display": "", "spec_json": {}}</x:v>
      </x:c>
    </x:row>
    <x:row r="701">
      <x:c r="A701" s="34" t="str">
        <x:v>SRC030</x:v>
      </x:c>
      <x:c r="B701" s="34" t="str">
        <x:v>Karl Storz.pdf</x:v>
      </x:c>
      <x:c r="C701" s="34" t="str">
        <x:v>p. 73</x:v>
      </x:c>
      <x:c r="D701" s="34" t="str"/>
      <x:c r="E701" s="34" t="str">
        <x:v>{"catalog_number": "10352L", "manufacturer": "Karl Storz", "product_name": "Optical Spoon Biopsy Forceps", "size_display": "", "spec_json": {}}</x:v>
      </x:c>
    </x:row>
    <x:row r="702">
      <x:c r="A702" s="34" t="str">
        <x:v>SRC030</x:v>
      </x:c>
      <x:c r="B702" s="34" t="str">
        <x:v>Karl Storz.pdf</x:v>
      </x:c>
      <x:c r="C702" s="34" t="str">
        <x:v>p. 73</x:v>
      </x:c>
      <x:c r="D702" s="34" t="str"/>
      <x:c r="E702" s="34" t="str">
        <x:v>{"catalog_number": "10352U", "manufacturer": "Karl Storz", "product_name": "Optical Universal Forceps", "size_display": "", "spec_json": {}}</x:v>
      </x:c>
    </x:row>
    <x:row r="703">
      <x:c r="A703" s="34" t="str">
        <x:v>SRC030</x:v>
      </x:c>
      <x:c r="B703" s="34" t="str">
        <x:v>Karl Storz.pdf</x:v>
      </x:c>
      <x:c r="C703" s="34" t="str">
        <x:v>p. 74</x:v>
      </x:c>
      <x:c r="D703" s="34" t="str"/>
      <x:c r="E703" s="34" t="str">
        <x:v>{"catalog_number": "10357", "manufacturer": "Karl Storz", "product_name": "Deflecting Device", "size_display": "Working length 43 cm", "spec_json": {}}</x:v>
      </x:c>
    </x:row>
    <x:row r="704">
      <x:c r="A704" s="34" t="str">
        <x:v>SRC030</x:v>
      </x:c>
      <x:c r="B704" s="34" t="str">
        <x:v>Karl Storz.pdf</x:v>
      </x:c>
      <x:c r="C704" s="34" t="str">
        <x:v>p. 74</x:v>
      </x:c>
      <x:c r="D704" s="34" t="str"/>
      <x:c r="E704" s="34" t="str">
        <x:v>{"catalog_number": "10358A", "manufacturer": "Karl Storz", "product_name": "Flexible Spoon Biopsy Forceps", "size_display": "Working length 60 cm", "spec_json": {}}</x:v>
      </x:c>
    </x:row>
    <x:row r="705">
      <x:c r="A705" s="34" t="str">
        <x:v>SRC030</x:v>
      </x:c>
      <x:c r="B705" s="34" t="str">
        <x:v>Karl Storz.pdf</x:v>
      </x:c>
      <x:c r="C705" s="34" t="str">
        <x:v>p. 74</x:v>
      </x:c>
      <x:c r="D705" s="34" t="str"/>
      <x:c r="E705" s="34" t="str">
        <x:v>{"catalog_number": "10358B", "manufacturer": "Karl Storz", "product_name": "Flexible Small Biopsy Forceps", "size_display": "Working length 65 cm", "spec_json": {}}</x:v>
      </x:c>
    </x:row>
    <x:row r="706">
      <x:c r="A706" s="34" t="str">
        <x:v>SRC030</x:v>
      </x:c>
      <x:c r="B706" s="34" t="str">
        <x:v>Karl Storz.pdf</x:v>
      </x:c>
      <x:c r="C706" s="34" t="str">
        <x:v>p. 75</x:v>
      </x:c>
      <x:c r="D706" s="34" t="str"/>
      <x:c r="E706" s="34" t="str">
        <x:v>{"catalog_number": "10329A", "manufacturer": "Karl Storz", "product_name": "Rigid Instrument Guide with Anti-Fog System", "size_display": "", "spec_json": {}}</x:v>
      </x:c>
    </x:row>
    <x:row r="707">
      <x:c r="A707" s="34" t="str">
        <x:v>SRC030</x:v>
      </x:c>
      <x:c r="B707" s="34" t="str">
        <x:v>Karl Storz.pdf</x:v>
      </x:c>
      <x:c r="C707" s="34" t="str">
        <x:v>p. 75</x:v>
      </x:c>
      <x:c r="D707" s="34" t="str"/>
      <x:c r="E707" s="34" t="str">
        <x:v>{"catalog_number": "10435A", "manufacturer": "Karl Storz", "product_name": "Puncture Needle for Histology", "size_display": "OD 1.4 mm; working length 48 cm", "spec_json": {}}</x:v>
      </x:c>
    </x:row>
    <x:row r="708">
      <x:c r="A708" s="34" t="str">
        <x:v>SRC030</x:v>
      </x:c>
      <x:c r="B708" s="34" t="str">
        <x:v>Karl Storz.pdf</x:v>
      </x:c>
      <x:c r="C708" s="34" t="str">
        <x:v>p. 75</x:v>
      </x:c>
      <x:c r="D708" s="34" t="str"/>
      <x:c r="E708" s="34" t="str">
        <x:v>{"catalog_number": "10468B", "manufacturer": "Karl Storz", "product_name": "Suction Catheter 7 Fr with Adapter", "size_display": "7 Fr; adapter 10479 B", "spec_json": {}}</x:v>
      </x:c>
    </x:row>
    <x:row r="709">
      <x:c r="A709" s="34" t="str">
        <x:v>SRC030</x:v>
      </x:c>
      <x:c r="B709" s="34" t="str">
        <x:v>Karl Storz.pdf</x:v>
      </x:c>
      <x:c r="C709" s="34" t="str">
        <x:v>p. 75</x:v>
      </x:c>
      <x:c r="D709" s="34" t="str"/>
      <x:c r="E709" s="34" t="str">
        <x:v>{"catalog_number": "10468C", "manufacturer": "Karl Storz", "product_name": "Suction Catheter 6 Fr with Adapter", "size_display": "6 Fr; adapter 10479 C", "spec_json": {}}</x:v>
      </x:c>
    </x:row>
    <x:row r="710">
      <x:c r="A710" s="34" t="str">
        <x:v>SRC030</x:v>
      </x:c>
      <x:c r="B710" s="34" t="str">
        <x:v>Karl Storz.pdf</x:v>
      </x:c>
      <x:c r="C710" s="34" t="str">
        <x:v>p. 75</x:v>
      </x:c>
      <x:c r="D710" s="34" t="str"/>
      <x:c r="E710" s="34" t="str">
        <x:v>{"catalog_number": "10468D", "manufacturer": "Karl Storz", "product_name": "Suction Catheter 5 Fr with Adapter", "size_display": "5 Fr; adapter 10479 F", "spec_json": {}}</x:v>
      </x:c>
    </x:row>
    <x:row r="711">
      <x:c r="A711" s="34" t="str">
        <x:v>SRC030</x:v>
      </x:c>
      <x:c r="B711" s="34" t="str">
        <x:v>Karl Storz.pdf</x:v>
      </x:c>
      <x:c r="C711" s="34" t="str">
        <x:v>p. 75</x:v>
      </x:c>
      <x:c r="D711" s="34" t="str"/>
      <x:c r="E711" s="34" t="str">
        <x:v>{"catalog_number": "10478D", "manufacturer": "Karl Storz", "product_name": "Suction Catheter 5 Fr, Pack of 6", "size_display": "", "spec_json": {}}</x:v>
      </x:c>
    </x:row>
    <x:row r="712">
      <x:c r="A712" s="34" t="str">
        <x:v>SRC030</x:v>
      </x:c>
      <x:c r="B712" s="34" t="str">
        <x:v>Karl Storz.pdf</x:v>
      </x:c>
      <x:c r="C712" s="34" t="str">
        <x:v>p. 75</x:v>
      </x:c>
      <x:c r="D712" s="34" t="str"/>
      <x:c r="E712" s="34" t="str">
        <x:v>{"catalog_number": "10479B", "manufacturer": "Karl Storz", "product_name": "Adapter for 7 Fr Suction Catheter", "size_display": "", "spec_json": {}}</x:v>
      </x:c>
    </x:row>
    <x:row r="713">
      <x:c r="A713" s="34" t="str">
        <x:v>SRC030</x:v>
      </x:c>
      <x:c r="B713" s="34" t="str">
        <x:v>Karl Storz.pdf</x:v>
      </x:c>
      <x:c r="C713" s="34" t="str">
        <x:v>p. 75</x:v>
      </x:c>
      <x:c r="D713" s="34" t="str"/>
      <x:c r="E713" s="34" t="str">
        <x:v>{"catalog_number": "10479C", "manufacturer": "Karl Storz", "product_name": "Adapter for 6 Fr Suction Catheter", "size_display": "", "spec_json": {}}</x:v>
      </x:c>
    </x:row>
    <x:row r="714">
      <x:c r="A714" s="34" t="str">
        <x:v>SRC030</x:v>
      </x:c>
      <x:c r="B714" s="34" t="str">
        <x:v>Karl Storz.pdf</x:v>
      </x:c>
      <x:c r="C714" s="34" t="str">
        <x:v>p. 75</x:v>
      </x:c>
      <x:c r="D714" s="34" t="str"/>
      <x:c r="E714" s="34" t="str">
        <x:v>{"catalog_number": "10479F", "manufacturer": "Karl Storz", "product_name": "Adapter for 5 Fr Suction Catheter", "size_display": "", "spec_json": {}}</x:v>
      </x:c>
    </x:row>
    <x:row r="715">
      <x:c r="A715" s="34" t="str">
        <x:v>SRC030</x:v>
      </x:c>
      <x:c r="B715" s="34" t="str">
        <x:v>Karl Storz.pdf</x:v>
      </x:c>
      <x:c r="C715" s="34" t="str">
        <x:v>p. 77</x:v>
      </x:c>
      <x:c r="D715" s="34" t="str"/>
      <x:c r="E715" s="34" t="str">
        <x:v>{"catalog_number": "10520", "manufacturer": "Karl Storz", "product_name": "TONN Stent Applicator 14-18 mm, max 10 cm", "size_display": "", "spec_json": {}}</x:v>
      </x:c>
    </x:row>
    <x:row r="716">
      <x:c r="A716" s="34" t="str">
        <x:v>SRC030</x:v>
      </x:c>
      <x:c r="B716" s="34" t="str">
        <x:v>Karl Storz.pdf</x:v>
      </x:c>
      <x:c r="C716" s="34" t="str">
        <x:v>p. 77</x:v>
      </x:c>
      <x:c r="D716" s="34" t="str"/>
      <x:c r="E716" s="34" t="str">
        <x:v>{"catalog_number": "10530", "manufacturer": "Karl Storz", "product_name": "TONN Stent Applicator 14-18 mm, max 16 cm", "size_display": "", "spec_json": {}}</x:v>
      </x:c>
    </x:row>
    <x:row r="717">
      <x:c r="A717" s="34" t="str">
        <x:v>SRC030</x:v>
      </x:c>
      <x:c r="B717" s="34" t="str">
        <x:v>Karl Storz.pdf</x:v>
      </x:c>
      <x:c r="C717" s="34" t="str">
        <x:v>p. 77</x:v>
      </x:c>
      <x:c r="D717" s="34" t="str"/>
      <x:c r="E717" s="34" t="str">
        <x:v>{"catalog_number": "10540", "manufacturer": "Karl Storz", "product_name": "TONN Stent Applicator 8-13 mm, max 10 cm", "size_display": "", "spec_json": {}}</x:v>
      </x:c>
    </x:row>
    <x:row r="718">
      <x:c r="A718" s="34" t="str">
        <x:v>SRC030</x:v>
      </x:c>
      <x:c r="B718" s="34" t="str">
        <x:v>Karl Storz.pdf</x:v>
      </x:c>
      <x:c r="C718" s="34" t="str">
        <x:v>p. 77</x:v>
      </x:c>
      <x:c r="D718" s="34" t="str"/>
      <x:c r="E718" s="34" t="str">
        <x:v>{"catalog_number": "10550", "manufacturer": "Karl Storz", "product_name": "TONN Stent Applicator 9-12 mm, max 6 cm", "size_display": "", "spec_json": {}}</x:v>
      </x:c>
    </x:row>
    <x:row r="719">
      <x:c r="A719" s="34" t="str">
        <x:v>SRC030</x:v>
      </x:c>
      <x:c r="B719" s="34" t="str">
        <x:v>Karl Storz.pdf</x:v>
      </x:c>
      <x:c r="C719" s="34" t="str">
        <x:v>p. 78</x:v>
      </x:c>
      <x:c r="D719" s="34" t="str"/>
      <x:c r="E719" s="34" t="str">
        <x:v>{"catalog_number": "10510N", "manufacturer": "Karl Storz", "product_name": "FREITAG Stent Forceps", "size_display": "", "spec_json": {}}</x:v>
      </x:c>
    </x:row>
    <x:row r="720">
      <x:c r="A720" s="34" t="str">
        <x:v>SRC030</x:v>
      </x:c>
      <x:c r="B720" s="34" t="str">
        <x:v>Karl Storz.pdf</x:v>
      </x:c>
      <x:c r="C720" s="34" t="str">
        <x:v>p. 86</x:v>
      </x:c>
      <x:c r="D720" s="34" t="str"/>
      <x:c r="E720" s="34" t="str">
        <x:v>{"catalog_number": "10366H", "manufacturer": "Karl Storz", "product_name": "Alligator Forceps for Hard Foreign Bodies", "size_display": "OD 2.5 mm; working length 50 cm", "spec_json": {}}</x:v>
      </x:c>
    </x:row>
    <x:row r="721">
      <x:c r="A721" s="34" t="str">
        <x:v>SRC030</x:v>
      </x:c>
      <x:c r="B721" s="34" t="str">
        <x:v>Karl Storz.pdf</x:v>
      </x:c>
      <x:c r="C721" s="34" t="str">
        <x:v>p. 86</x:v>
      </x:c>
      <x:c r="D721" s="34" t="str"/>
      <x:c r="E721" s="34" t="str">
        <x:v>{"catalog_number": "10366K", "manufacturer": "Karl Storz", "product_name": "Forceps for Peanuts/Soft Foreign Bodies", "size_display": "OD 2.5 mm; working length 50 cm", "spec_json": {}}</x:v>
      </x:c>
    </x:row>
    <x:row r="722">
      <x:c r="A722" s="34" t="str">
        <x:v>SRC030</x:v>
      </x:c>
      <x:c r="B722" s="34" t="str">
        <x:v>Karl Storz.pdf</x:v>
      </x:c>
      <x:c r="C722" s="34" t="str">
        <x:v>p. 86</x:v>
      </x:c>
      <x:c r="D722" s="34" t="str"/>
      <x:c r="E722" s="34" t="str">
        <x:v>{"catalog_number": "10366L", "manufacturer": "Karl Storz", "product_name": "Round Spoon Biopsy Forceps", "size_display": "OD 2.5 mm; working length 50 cm", "spec_json": {}}</x:v>
      </x:c>
    </x:row>
    <x:row r="723">
      <x:c r="A723" s="34" t="str">
        <x:v>SRC030</x:v>
      </x:c>
      <x:c r="B723" s="34" t="str">
        <x:v>Karl Storz.pdf</x:v>
      </x:c>
      <x:c r="C723" s="34" t="str">
        <x:v>p. 86</x:v>
      </x:c>
      <x:c r="D723" s="34" t="str"/>
      <x:c r="E723" s="34" t="str">
        <x:v>{"catalog_number": "10366U", "manufacturer": "Karl Storz", "product_name": "Universal Forceps", "size_display": "OD 2.5 mm; working length 50 cm", "spec_json": {}}</x:v>
      </x:c>
    </x:row>
    <x:row r="724">
      <x:c r="A724" s="34" t="str">
        <x:v>SRC030</x:v>
      </x:c>
      <x:c r="B724" s="34" t="str">
        <x:v>Karl Storz.pdf</x:v>
      </x:c>
      <x:c r="C724" s="34" t="str">
        <x:v>p. 86</x:v>
      </x:c>
      <x:c r="D724" s="34" t="str"/>
      <x:c r="E724" s="34" t="str">
        <x:v>{"catalog_number": "10366S", "manufacturer": "Karl Storz", "product_name": "Straight Scissors", "size_display": "OD 2.5 mm; working length 50 cm", "spec_json": {}}</x:v>
      </x:c>
    </x:row>
    <x:row r="725">
      <x:c r="A725" s="34" t="str">
        <x:v>SRC030</x:v>
      </x:c>
      <x:c r="B725" s="34" t="str">
        <x:v>Karl Storz.pdf</x:v>
      </x:c>
      <x:c r="C725" s="34" t="str">
        <x:v>p. 86</x:v>
      </x:c>
      <x:c r="D725" s="34" t="str"/>
      <x:c r="E725" s="34" t="str">
        <x:v>{"catalog_number": "10367H", "manufacturer": "Karl Storz", "product_name": "Alligator Forceps for Hard Foreign Bodies", "size_display": "OD 2.5 mm; working length 35 cm", "spec_json": {}}</x:v>
      </x:c>
    </x:row>
    <x:row r="726">
      <x:c r="A726" s="34" t="str">
        <x:v>SRC030</x:v>
      </x:c>
      <x:c r="B726" s="34" t="str">
        <x:v>Karl Storz.pdf</x:v>
      </x:c>
      <x:c r="C726" s="34" t="str">
        <x:v>p. 86</x:v>
      </x:c>
      <x:c r="D726" s="34" t="str"/>
      <x:c r="E726" s="34" t="str">
        <x:v>{"catalog_number": "10367K", "manufacturer": "Karl Storz", "product_name": "Forceps for Peanuts/Soft Foreign Bodies", "size_display": "OD 2.5 mm; working length 35 cm", "spec_json": {}}</x:v>
      </x:c>
    </x:row>
    <x:row r="727">
      <x:c r="A727" s="34" t="str">
        <x:v>SRC030</x:v>
      </x:c>
      <x:c r="B727" s="34" t="str">
        <x:v>Karl Storz.pdf</x:v>
      </x:c>
      <x:c r="C727" s="34" t="str">
        <x:v>p. 86</x:v>
      </x:c>
      <x:c r="D727" s="34" t="str"/>
      <x:c r="E727" s="34" t="str">
        <x:v>{"catalog_number": "10367L", "manufacturer": "Karl Storz", "product_name": "Round Spoon Biopsy Forceps", "size_display": "OD 2.5 mm; working length 35 cm", "spec_json": {}}</x:v>
      </x:c>
    </x:row>
    <x:row r="728">
      <x:c r="A728" s="34" t="str">
        <x:v>SRC030</x:v>
      </x:c>
      <x:c r="B728" s="34" t="str">
        <x:v>Karl Storz.pdf</x:v>
      </x:c>
      <x:c r="C728" s="34" t="str">
        <x:v>p. 87</x:v>
      </x:c>
      <x:c r="D728" s="34" t="str"/>
      <x:c r="E728" s="34" t="str">
        <x:v>{"catalog_number": "10370H", "manufacturer": "Karl Storz", "product_name": "Alligator Forceps", "size_display": "OD 2.5 mm; working length 50 cm", "spec_json": {}}</x:v>
      </x:c>
    </x:row>
    <x:row r="729">
      <x:c r="A729" s="34" t="str">
        <x:v>SRC030</x:v>
      </x:c>
      <x:c r="B729" s="34" t="str">
        <x:v>Karl Storz.pdf</x:v>
      </x:c>
      <x:c r="C729" s="34" t="str">
        <x:v>p. 87</x:v>
      </x:c>
      <x:c r="D729" s="34" t="str"/>
      <x:c r="E729" s="34" t="str">
        <x:v>{"catalog_number": "10370J", "manufacturer": "Karl Storz", "product_name": "Pointed Serrated Forceps for Coins/Flat Bodies", "size_display": "OD 2.5 mm; working length 50 cm", "spec_json": {}}</x:v>
      </x:c>
    </x:row>
    <x:row r="730">
      <x:c r="A730" s="34" t="str">
        <x:v>SRC030</x:v>
      </x:c>
      <x:c r="B730" s="34" t="str">
        <x:v>Karl Storz.pdf</x:v>
      </x:c>
      <x:c r="C730" s="34" t="str">
        <x:v>p. 87</x:v>
      </x:c>
      <x:c r="D730" s="34" t="str"/>
      <x:c r="E730" s="34" t="str">
        <x:v>{"catalog_number": "10370K", "manufacturer": "Karl Storz", "product_name": "Forceps for Peanuts/Soft Foreign Bodies", "size_display": "OD 2.5 mm; working length 50 cm", "spec_json": {}}</x:v>
      </x:c>
    </x:row>
    <x:row r="731">
      <x:c r="A731" s="34" t="str">
        <x:v>SRC030</x:v>
      </x:c>
      <x:c r="B731" s="34" t="str">
        <x:v>Karl Storz.pdf</x:v>
      </x:c>
      <x:c r="C731" s="34" t="str">
        <x:v>p. 87</x:v>
      </x:c>
      <x:c r="D731" s="34" t="str"/>
      <x:c r="E731" s="34" t="str">
        <x:v>{"catalog_number": "10370L", "manufacturer": "Karl Storz", "product_name": "Round Spoon Biopsy Forceps", "size_display": "OD 2.5 mm; working length 50 cm", "spec_json": {}}</x:v>
      </x:c>
    </x:row>
    <x:row r="732">
      <x:c r="A732" s="34" t="str">
        <x:v>SRC030</x:v>
      </x:c>
      <x:c r="B732" s="34" t="str">
        <x:v>Karl Storz.pdf</x:v>
      </x:c>
      <x:c r="C732" s="34" t="str">
        <x:v>p. 87</x:v>
      </x:c>
      <x:c r="D732" s="34" t="str"/>
      <x:c r="E732" s="34" t="str">
        <x:v>{"catalog_number": "10370M", "manufacturer": "Karl Storz", "product_name": "Malleable Round Spoon Biopsy Forceps", "size_display": "OD 2.5 mm; working length 50 cm", "spec_json": {}}</x:v>
      </x:c>
    </x:row>
    <x:row r="733">
      <x:c r="A733" s="34" t="str">
        <x:v>SRC030</x:v>
      </x:c>
      <x:c r="B733" s="34" t="str">
        <x:v>Karl Storz.pdf</x:v>
      </x:c>
      <x:c r="C733" s="34" t="str">
        <x:v>p. 87</x:v>
      </x:c>
      <x:c r="D733" s="34" t="str"/>
      <x:c r="E733" s="34" t="str">
        <x:v>{"catalog_number": "10370P", "manufacturer": "Karl Storz", "product_name": "Oval Fenestrated Biopsy Forceps", "size_display": "OD 2.5 mm; working length 50 cm", "spec_json": {}}</x:v>
      </x:c>
    </x:row>
    <x:row r="734">
      <x:c r="A734" s="34" t="str">
        <x:v>SRC030</x:v>
      </x:c>
      <x:c r="B734" s="34" t="str">
        <x:v>Karl Storz.pdf</x:v>
      </x:c>
      <x:c r="C734" s="34" t="str">
        <x:v>p. 87</x:v>
      </x:c>
      <x:c r="D734" s="34" t="str"/>
      <x:c r="E734" s="34" t="str">
        <x:v>{"catalog_number": "10370U", "manufacturer": "Karl Storz", "product_name": "Universal Forceps", "size_display": "OD 2.5 mm; working length 50 cm", "spec_json": {}}</x:v>
      </x:c>
    </x:row>
    <x:row r="735">
      <x:c r="A735" s="34" t="str">
        <x:v>SRC030</x:v>
      </x:c>
      <x:c r="B735" s="34" t="str">
        <x:v>Karl Storz.pdf</x:v>
      </x:c>
      <x:c r="C735" s="34" t="str">
        <x:v>p. 88</x:v>
      </x:c>
      <x:c r="D735" s="34" t="str"/>
      <x:c r="E735" s="34" t="str">
        <x:v>{"catalog_number": "10371HL", "manufacturer": "Karl Storz", "product_name": "Alligator Forceps", "size_display": "OD 2.0 mm; working length 45 cm", "spec_json": {}}</x:v>
      </x:c>
    </x:row>
    <x:row r="736">
      <x:c r="A736" s="34" t="str">
        <x:v>SRC030</x:v>
      </x:c>
      <x:c r="B736" s="34" t="str">
        <x:v>Karl Storz.pdf</x:v>
      </x:c>
      <x:c r="C736" s="34" t="str">
        <x:v>p. 88</x:v>
      </x:c>
      <x:c r="D736" s="34" t="str"/>
      <x:c r="E736" s="34" t="str">
        <x:v>{"catalog_number": "10371KL", "manufacturer": "Karl Storz", "product_name": "Forceps for Peanuts/Soft Foreign Bodies", "size_display": "OD 2.0 mm; working length 45 cm", "spec_json": {}}</x:v>
      </x:c>
    </x:row>
    <x:row r="737">
      <x:c r="A737" s="34" t="str">
        <x:v>SRC030</x:v>
      </x:c>
      <x:c r="B737" s="34" t="str">
        <x:v>Karl Storz.pdf</x:v>
      </x:c>
      <x:c r="C737" s="34" t="str">
        <x:v>p. 88</x:v>
      </x:c>
      <x:c r="D737" s="34" t="str"/>
      <x:c r="E737" s="34" t="str">
        <x:v>{"catalog_number": "10371LL", "manufacturer": "Karl Storz", "product_name": "Round Spoon Biopsy Forceps", "size_display": "OD 2.0 mm; working length 45 cm", "spec_json": {}}</x:v>
      </x:c>
    </x:row>
    <x:row r="738">
      <x:c r="A738" s="34" t="str">
        <x:v>SRC030</x:v>
      </x:c>
      <x:c r="B738" s="34" t="str">
        <x:v>Karl Storz.pdf</x:v>
      </x:c>
      <x:c r="C738" s="34" t="str">
        <x:v>p. 88</x:v>
      </x:c>
      <x:c r="D738" s="34" t="str"/>
      <x:c r="E738" s="34" t="str">
        <x:v>{"catalog_number": "10371UL", "manufacturer": "Karl Storz", "product_name": "Universal Forceps", "size_display": "OD 2.0 mm; working length 45 cm", "spec_json": {}}</x:v>
      </x:c>
    </x:row>
    <x:row r="739">
      <x:c r="A739" s="34" t="str">
        <x:v>SRC030</x:v>
      </x:c>
      <x:c r="B739" s="34" t="str">
        <x:v>Karl Storz.pdf</x:v>
      </x:c>
      <x:c r="C739" s="34" t="str">
        <x:v>p. 88</x:v>
      </x:c>
      <x:c r="D739" s="34" t="str"/>
      <x:c r="E739" s="34" t="str">
        <x:v>{"catalog_number": "10371H", "manufacturer": "Karl Storz", "product_name": "Alligator Forceps", "size_display": "OD 2.0 mm; working length 35 cm", "spec_json": {}}</x:v>
      </x:c>
    </x:row>
    <x:row r="740">
      <x:c r="A740" s="34" t="str">
        <x:v>SRC030</x:v>
      </x:c>
      <x:c r="B740" s="34" t="str">
        <x:v>Karl Storz.pdf</x:v>
      </x:c>
      <x:c r="C740" s="34" t="str">
        <x:v>p. 88</x:v>
      </x:c>
      <x:c r="D740" s="34" t="str"/>
      <x:c r="E740" s="34" t="str">
        <x:v>{"catalog_number": "10371J", "manufacturer": "Karl Storz", "product_name": "Pointed Serrated Forceps for Coins/Flat Bodies", "size_display": "OD 2.0 mm; working length 35 cm", "spec_json": {}}</x:v>
      </x:c>
    </x:row>
    <x:row r="741">
      <x:c r="A741" s="34" t="str">
        <x:v>SRC030</x:v>
      </x:c>
      <x:c r="B741" s="34" t="str">
        <x:v>Karl Storz.pdf</x:v>
      </x:c>
      <x:c r="C741" s="34" t="str">
        <x:v>p. 88</x:v>
      </x:c>
      <x:c r="D741" s="34" t="str"/>
      <x:c r="E741" s="34" t="str">
        <x:v>{"catalog_number": "10371K", "manufacturer": "Karl Storz", "product_name": "Forceps for Peanuts/Soft Foreign Bodies", "size_display": "OD 2.0 mm; working length 35 cm", "spec_json": {}}</x:v>
      </x:c>
    </x:row>
    <x:row r="742">
      <x:c r="A742" s="34" t="str">
        <x:v>SRC030</x:v>
      </x:c>
      <x:c r="B742" s="34" t="str">
        <x:v>Karl Storz.pdf</x:v>
      </x:c>
      <x:c r="C742" s="34" t="str">
        <x:v>p. 88</x:v>
      </x:c>
      <x:c r="D742" s="34" t="str"/>
      <x:c r="E742" s="34" t="str">
        <x:v>{"catalog_number": "10371L", "manufacturer": "Karl Storz", "product_name": "Round Spoon Biopsy Forceps", "size_display": "OD 2.0 mm; working length 35 cm", "spec_json": {}}</x:v>
      </x:c>
    </x:row>
    <x:row r="743">
      <x:c r="A743" s="34" t="str">
        <x:v>SRC030</x:v>
      </x:c>
      <x:c r="B743" s="34" t="str">
        <x:v>Karl Storz.pdf</x:v>
      </x:c>
      <x:c r="C743" s="34" t="str">
        <x:v>p. 88</x:v>
      </x:c>
      <x:c r="D743" s="34" t="str"/>
      <x:c r="E743" s="34" t="str">
        <x:v>{"catalog_number": "10371P", "manufacturer": "Karl Storz", "product_name": "Oval Fenestrated Biopsy Forceps", "size_display": "OD 2.0 mm; working length 35 cm", "spec_json": {}}</x:v>
      </x:c>
    </x:row>
    <x:row r="744">
      <x:c r="A744" s="34" t="str">
        <x:v>SRC030</x:v>
      </x:c>
      <x:c r="B744" s="34" t="str">
        <x:v>Karl Storz.pdf</x:v>
      </x:c>
      <x:c r="C744" s="34" t="str">
        <x:v>p. 88</x:v>
      </x:c>
      <x:c r="D744" s="34" t="str"/>
      <x:c r="E744" s="34" t="str">
        <x:v>{"catalog_number": "10371U", "manufacturer": "Karl Storz", "product_name": "Universal Forceps", "size_display": "OD 2.0 mm; working length 35 cm", "spec_json": {}}</x:v>
      </x:c>
    </x:row>
    <x:row r="745">
      <x:c r="A745" s="34" t="str">
        <x:v>SRC030</x:v>
      </x:c>
      <x:c r="B745" s="34" t="str">
        <x:v>Karl Storz.pdf</x:v>
      </x:c>
      <x:c r="C745" s="34" t="str">
        <x:v>p. 89</x:v>
      </x:c>
      <x:c r="D745" s="34" t="str"/>
      <x:c r="E745" s="34" t="str">
        <x:v>{"catalog_number": "10372HL", "manufacturer": "Karl Storz", "product_name": "Alligator Forceps", "size_display": "OD 1.5 mm; working length 35 cm", "spec_json": {}}</x:v>
      </x:c>
    </x:row>
    <x:row r="746">
      <x:c r="A746" s="34" t="str">
        <x:v>SRC030</x:v>
      </x:c>
      <x:c r="B746" s="34" t="str">
        <x:v>Karl Storz.pdf</x:v>
      </x:c>
      <x:c r="C746" s="34" t="str">
        <x:v>p. 89</x:v>
      </x:c>
      <x:c r="D746" s="34" t="str"/>
      <x:c r="E746" s="34" t="str">
        <x:v>{"catalog_number": "10372JL", "manufacturer": "Karl Storz", "product_name": "Pointed Serrated Forceps", "size_display": "OD 1.5 mm; working length 35 cm", "spec_json": {}}</x:v>
      </x:c>
    </x:row>
    <x:row r="747">
      <x:c r="A747" s="34" t="str">
        <x:v>SRC030</x:v>
      </x:c>
      <x:c r="B747" s="34" t="str">
        <x:v>Karl Storz.pdf</x:v>
      </x:c>
      <x:c r="C747" s="34" t="str">
        <x:v>p. 89</x:v>
      </x:c>
      <x:c r="D747" s="34" t="str"/>
      <x:c r="E747" s="34" t="str">
        <x:v>{"catalog_number": "10372KL", "manufacturer": "Karl Storz", "product_name": "Forceps for Peanuts/Soft Foreign Bodies", "size_display": "OD 1.5 mm; working length 35 cm", "spec_json": {}}</x:v>
      </x:c>
    </x:row>
    <x:row r="748">
      <x:c r="A748" s="34" t="str">
        <x:v>SRC030</x:v>
      </x:c>
      <x:c r="B748" s="34" t="str">
        <x:v>Karl Storz.pdf</x:v>
      </x:c>
      <x:c r="C748" s="34" t="str">
        <x:v>p. 89</x:v>
      </x:c>
      <x:c r="D748" s="34" t="str"/>
      <x:c r="E748" s="34" t="str">
        <x:v>{"catalog_number": "10372LL", "manufacturer": "Karl Storz", "product_name": "Round Spoon Biopsy Forceps", "size_display": "OD 1.5 mm; working length 35 cm", "spec_json": {}}</x:v>
      </x:c>
    </x:row>
    <x:row r="749">
      <x:c r="A749" s="34" t="str">
        <x:v>SRC030</x:v>
      </x:c>
      <x:c r="B749" s="34" t="str">
        <x:v>Karl Storz.pdf</x:v>
      </x:c>
      <x:c r="C749" s="34" t="str">
        <x:v>p. 89</x:v>
      </x:c>
      <x:c r="D749" s="34" t="str"/>
      <x:c r="E749" s="34" t="str">
        <x:v>{"catalog_number": "10372UL", "manufacturer": "Karl Storz", "product_name": "Universal Forceps", "size_display": "OD 1.5 mm; working length 35 cm", "spec_json": {}}</x:v>
      </x:c>
    </x:row>
    <x:row r="750">
      <x:c r="A750" s="34" t="str">
        <x:v>SRC030</x:v>
      </x:c>
      <x:c r="B750" s="34" t="str">
        <x:v>Karl Storz.pdf</x:v>
      </x:c>
      <x:c r="C750" s="34" t="str">
        <x:v>p. 89</x:v>
      </x:c>
      <x:c r="D750" s="34" t="str"/>
      <x:c r="E750" s="34" t="str">
        <x:v>{"catalog_number": "10372H", "manufacturer": "Karl Storz", "product_name": "Alligator Forceps", "size_display": "OD 1.5 mm; working length 25 cm", "spec_json": {}}</x:v>
      </x:c>
    </x:row>
    <x:row r="751">
      <x:c r="A751" s="34" t="str">
        <x:v>SRC030</x:v>
      </x:c>
      <x:c r="B751" s="34" t="str">
        <x:v>Karl Storz.pdf</x:v>
      </x:c>
      <x:c r="C751" s="34" t="str">
        <x:v>p. 89</x:v>
      </x:c>
      <x:c r="D751" s="34" t="str"/>
      <x:c r="E751" s="34" t="str">
        <x:v>{"catalog_number": "10372K", "manufacturer": "Karl Storz", "product_name": "Forceps for Peanuts/Soft Foreign Bodies", "size_display": "OD 1.5 mm; working length 25 cm", "spec_json": {}}</x:v>
      </x:c>
    </x:row>
    <x:row r="752">
      <x:c r="A752" s="34" t="str">
        <x:v>SRC030</x:v>
      </x:c>
      <x:c r="B752" s="34" t="str">
        <x:v>Karl Storz.pdf</x:v>
      </x:c>
      <x:c r="C752" s="34" t="str">
        <x:v>p. 91</x:v>
      </x:c>
      <x:c r="D752" s="34" t="str"/>
      <x:c r="E752" s="34" t="str">
        <x:v>{"catalog_number": "10380A", "manufacturer": "Karl Storz", "product_name": "Suction Tube", "size_display": "OD 4 mm; working length 50 cm", "spec_json": {}}</x:v>
      </x:c>
    </x:row>
    <x:row r="753">
      <x:c r="A753" s="34" t="str">
        <x:v>SRC030</x:v>
      </x:c>
      <x:c r="B753" s="34" t="str">
        <x:v>Karl Storz.pdf</x:v>
      </x:c>
      <x:c r="C753" s="34" t="str">
        <x:v>p. 91</x:v>
      </x:c>
      <x:c r="D753" s="34" t="str"/>
      <x:c r="E753" s="34" t="str">
        <x:v>{"catalog_number": "10380D", "manufacturer": "Karl Storz", "product_name": "Suction Tube", "size_display": "OD 2.5 mm; working length 50 cm", "spec_json": {}}</x:v>
      </x:c>
    </x:row>
    <x:row r="754">
      <x:c r="A754" s="34" t="str">
        <x:v>SRC030</x:v>
      </x:c>
      <x:c r="B754" s="34" t="str">
        <x:v>Karl Storz.pdf</x:v>
      </x:c>
      <x:c r="C754" s="34" t="str">
        <x:v>p. 91</x:v>
      </x:c>
      <x:c r="D754" s="34" t="str"/>
      <x:c r="E754" s="34" t="str">
        <x:v>{"catalog_number": "10380H", "manufacturer": "Karl Storz", "product_name": "Suction Tube", "size_display": "OD 5 mm; working length 50 cm", "spec_json": {}}</x:v>
      </x:c>
    </x:row>
    <x:row r="755">
      <x:c r="A755" s="34" t="str">
        <x:v>SRC030</x:v>
      </x:c>
      <x:c r="B755" s="34" t="str">
        <x:v>Karl Storz.pdf</x:v>
      </x:c>
      <x:c r="C755" s="34" t="str">
        <x:v>p. 91</x:v>
      </x:c>
      <x:c r="D755" s="34" t="str"/>
      <x:c r="E755" s="34" t="str">
        <x:v>{"catalog_number": "10383A", "manufacturer": "Karl Storz", "product_name": "Suction Tube with Cut-Off Hole", "size_display": "OD 4 mm; working length 50 cm", "spec_json": {}}</x:v>
      </x:c>
    </x:row>
    <x:row r="756">
      <x:c r="A756" s="34" t="str">
        <x:v>SRC030</x:v>
      </x:c>
      <x:c r="B756" s="34" t="str">
        <x:v>Karl Storz.pdf</x:v>
      </x:c>
      <x:c r="C756" s="34" t="str">
        <x:v>p. 91</x:v>
      </x:c>
      <x:c r="D756" s="34" t="str"/>
      <x:c r="E756" s="34" t="str">
        <x:v>{"catalog_number": "10381A", "manufacturer": "Karl Storz", "product_name": "Suction Tube with Rubber Tip, Straight", "size_display": "OD 4 mm; working length 50 cm", "spec_json": {}}</x:v>
      </x:c>
    </x:row>
    <x:row r="757">
      <x:c r="A757" s="34" t="str">
        <x:v>SRC030</x:v>
      </x:c>
      <x:c r="B757" s="34" t="str">
        <x:v>Karl Storz.pdf</x:v>
      </x:c>
      <x:c r="C757" s="34" t="str">
        <x:v>p. 91</x:v>
      </x:c>
      <x:c r="D757" s="34" t="str"/>
      <x:c r="E757" s="34" t="str">
        <x:v>{"catalog_number": "10382A", "manufacturer": "Karl Storz", "product_name": "Suction Tube with Rubber Tip, Curved", "size_display": "OD 4 mm; working length 50 cm", "spec_json": {}}</x:v>
      </x:c>
    </x:row>
    <x:row r="758">
      <x:c r="A758" s="34" t="str">
        <x:v>SRC030</x:v>
      </x:c>
      <x:c r="B758" s="34" t="str">
        <x:v>Karl Storz.pdf</x:v>
      </x:c>
      <x:c r="C758" s="34" t="str">
        <x:v>p. 91</x:v>
      </x:c>
      <x:c r="D758" s="34" t="str"/>
      <x:c r="E758" s="34" t="str">
        <x:v>{"catalog_number": "10390AN", "manufacturer": "Karl Storz", "product_name": "Coagulation Suction Tube", "size_display": "OD 4 mm; working length 50 cm", "spec_json": {}}</x:v>
      </x:c>
    </x:row>
    <x:row r="759">
      <x:c r="A759" s="34" t="str">
        <x:v>SRC030</x:v>
      </x:c>
      <x:c r="B759" s="34" t="str">
        <x:v>Karl Storz.pdf</x:v>
      </x:c>
      <x:c r="C759" s="34" t="str">
        <x:v>p. 91</x:v>
      </x:c>
      <x:c r="D759" s="34" t="str"/>
      <x:c r="E759" s="34" t="str">
        <x:v>{"catalog_number": "10380AK", "manufacturer": "Karl Storz", "product_name": "Suction Tube", "size_display": "OD 4 mm; working length 35 cm", "spec_json": {}}</x:v>
      </x:c>
    </x:row>
    <x:row r="760">
      <x:c r="A760" s="34" t="str">
        <x:v>SRC030</x:v>
      </x:c>
      <x:c r="B760" s="34" t="str">
        <x:v>Karl Storz.pdf</x:v>
      </x:c>
      <x:c r="C760" s="34" t="str">
        <x:v>p. 91</x:v>
      </x:c>
      <x:c r="D760" s="34" t="str"/>
      <x:c r="E760" s="34" t="str">
        <x:v>{"catalog_number": "10380B", "manufacturer": "Karl Storz", "product_name": "Suction Tube", "size_display": "OD 3 mm; working length 35 cm", "spec_json": {}}</x:v>
      </x:c>
    </x:row>
    <x:row r="761">
      <x:c r="A761" s="34" t="str">
        <x:v>SRC030</x:v>
      </x:c>
      <x:c r="B761" s="34" t="str">
        <x:v>Karl Storz.pdf</x:v>
      </x:c>
      <x:c r="C761" s="34" t="str">
        <x:v>p. 91</x:v>
      </x:c>
      <x:c r="D761" s="34" t="str"/>
      <x:c r="E761" s="34" t="str">
        <x:v>{"catalog_number": "10380CB", "manufacturer": "Karl Storz", "product_name": "Suction Tube", "size_display": "OD 2 mm; working length 35 cm", "spec_json": {}}</x:v>
      </x:c>
    </x:row>
    <x:row r="762">
      <x:c r="A762" s="34" t="str">
        <x:v>SRC030</x:v>
      </x:c>
      <x:c r="B762" s="34" t="str">
        <x:v>Karl Storz.pdf</x:v>
      </x:c>
      <x:c r="C762" s="34" t="str">
        <x:v>p. 91</x:v>
      </x:c>
      <x:c r="D762" s="34" t="str"/>
      <x:c r="E762" s="34" t="str">
        <x:v>{"catalog_number": "10383B", "manufacturer": "Karl Storz", "product_name": "Suction Tube with Cut-Off Hole", "size_display": "OD 3 mm; working length 35 cm", "spec_json": {}}</x:v>
      </x:c>
    </x:row>
    <x:row r="763">
      <x:c r="A763" s="34" t="str">
        <x:v>SRC030</x:v>
      </x:c>
      <x:c r="B763" s="34" t="str">
        <x:v>Karl Storz.pdf</x:v>
      </x:c>
      <x:c r="C763" s="34" t="str">
        <x:v>p. 91</x:v>
      </x:c>
      <x:c r="D763" s="34" t="str"/>
      <x:c r="E763" s="34" t="str">
        <x:v>{"catalog_number": "10383BL", "manufacturer": "Karl Storz", "product_name": "Suction Tube with Cut-Off Hole", "size_display": "OD 5.5 mm; working length 35 cm", "spec_json": {}}</x:v>
      </x:c>
    </x:row>
    <x:row r="764">
      <x:c r="A764" s="34" t="str">
        <x:v>SRC030</x:v>
      </x:c>
      <x:c r="B764" s="34" t="str">
        <x:v>Karl Storz.pdf</x:v>
      </x:c>
      <x:c r="C764" s="34" t="str">
        <x:v>p. 91</x:v>
      </x:c>
      <x:c r="D764" s="34" t="str"/>
      <x:c r="E764" s="34" t="str">
        <x:v>{"catalog_number": "10381B", "manufacturer": "Karl Storz", "product_name": "Suction Tube with Rubber Tip, Straight", "size_display": "OD 2 mm; working length 35 cm", "spec_json": {}}</x:v>
      </x:c>
    </x:row>
    <x:row r="765">
      <x:c r="A765" s="34" t="str">
        <x:v>SRC030</x:v>
      </x:c>
      <x:c r="B765" s="34" t="str">
        <x:v>Karl Storz.pdf</x:v>
      </x:c>
      <x:c r="C765" s="34" t="str">
        <x:v>p. 91</x:v>
      </x:c>
      <x:c r="D765" s="34" t="str"/>
      <x:c r="E765" s="34" t="str">
        <x:v>{"catalog_number": "10382B", "manufacturer": "Karl Storz", "product_name": "Suction Tube with Rubber Tip, Curved", "size_display": "OD 2 mm; working length 35 cm", "spec_json": {}}</x:v>
      </x:c>
    </x:row>
    <x:row r="766">
      <x:c r="A766" s="34" t="str">
        <x:v>SRC030</x:v>
      </x:c>
      <x:c r="B766" s="34" t="str">
        <x:v>Karl Storz.pdf</x:v>
      </x:c>
      <x:c r="C766" s="34" t="str">
        <x:v>p. 91</x:v>
      </x:c>
      <x:c r="D766" s="34" t="str"/>
      <x:c r="E766" s="34" t="str">
        <x:v>{"catalog_number": "10390BN", "manufacturer": "Karl Storz", "product_name": "Coagulation Suction Tube", "size_display": "OD 3 mm; working length 35 cm", "spec_json": {}}</x:v>
      </x:c>
    </x:row>
    <x:row r="767">
      <x:c r="A767" s="34" t="str">
        <x:v>SRC030</x:v>
      </x:c>
      <x:c r="B767" s="34" t="str">
        <x:v>Karl Storz.pdf</x:v>
      </x:c>
      <x:c r="C767" s="34" t="str">
        <x:v>p. 91</x:v>
      </x:c>
      <x:c r="D767" s="34" t="str"/>
      <x:c r="E767" s="34" t="str">
        <x:v>{"catalog_number": "10383DD", "manufacturer": "Karl Storz", "product_name": "Suction Tube with Cut-Off Hole", "size_display": "OD 2 mm; working length 30 cm", "spec_json": {}}</x:v>
      </x:c>
    </x:row>
    <x:row r="768">
      <x:c r="A768" s="34" t="str">
        <x:v>SRC030</x:v>
      </x:c>
      <x:c r="B768" s="34" t="str">
        <x:v>Karl Storz.pdf</x:v>
      </x:c>
      <x:c r="C768" s="34" t="str">
        <x:v>p. 91</x:v>
      </x:c>
      <x:c r="D768" s="34" t="str"/>
      <x:c r="E768" s="34" t="str">
        <x:v>{"catalog_number": "10383F", "manufacturer": "Karl Storz", "product_name": "Suction Tube with Cut-Off Hole", "size_display": "OD 3 mm; working length 30 cm", "spec_json": {}}</x:v>
      </x:c>
    </x:row>
    <x:row r="769">
      <x:c r="A769" s="34" t="str">
        <x:v>SRC030</x:v>
      </x:c>
      <x:c r="B769" s="34" t="str">
        <x:v>Karl Storz.pdf</x:v>
      </x:c>
      <x:c r="C769" s="34" t="str">
        <x:v>p. 91</x:v>
      </x:c>
      <x:c r="D769" s="34" t="str"/>
      <x:c r="E769" s="34" t="str">
        <x:v>{"catalog_number": "10380C", "manufacturer": "Karl Storz", "product_name": "Suction Tube", "size_display": "OD 2 mm; working length 25 cm", "spec_json": {}}</x:v>
      </x:c>
    </x:row>
    <x:row r="770">
      <x:c r="A770" s="34" t="str">
        <x:v>SRC030</x:v>
      </x:c>
      <x:c r="B770" s="34" t="str">
        <x:v>Karl Storz.pdf</x:v>
      </x:c>
      <x:c r="C770" s="34" t="str">
        <x:v>p. 91</x:v>
      </x:c>
      <x:c r="D770" s="34" t="str"/>
      <x:c r="E770" s="34" t="str">
        <x:v>{"catalog_number": "10383C", "manufacturer": "Karl Storz", "product_name": "Suction Tube with Cut-Off Hole", "size_display": "OD 2 mm; working length 25 cm", "spec_json": {}}</x:v>
      </x:c>
    </x:row>
    <x:row r="771">
      <x:c r="A771" s="34" t="str">
        <x:v>SRC030</x:v>
      </x:c>
      <x:c r="B771" s="34" t="str">
        <x:v>Karl Storz.pdf</x:v>
      </x:c>
      <x:c r="C771" s="34" t="str">
        <x:v>p. 91</x:v>
      </x:c>
      <x:c r="D771" s="34" t="str"/>
      <x:c r="E771" s="34" t="str">
        <x:v>{"catalog_number": "10383CC", "manufacturer": "Karl Storz", "product_name": "Suction Tube with Cut-Off Hole", "size_display": "OD 1 mm; working length 25 cm", "spec_json": {}}</x:v>
      </x:c>
    </x:row>
    <x:row r="772">
      <x:c r="A772" s="34" t="str">
        <x:v>SRC030</x:v>
      </x:c>
      <x:c r="B772" s="34" t="str">
        <x:v>Karl Storz.pdf</x:v>
      </x:c>
      <x:c r="C772" s="34" t="str">
        <x:v>p. 91</x:v>
      </x:c>
      <x:c r="D772" s="34" t="str"/>
      <x:c r="E772" s="34" t="str">
        <x:v>{"catalog_number": "10383D", "manufacturer": "Karl Storz", "product_name": "Suction Tube with Cut-Off Hole", "size_display": "OD 3 mm; working length 25 cm", "spec_json": {}}</x:v>
      </x:c>
    </x:row>
    <x:row r="773">
      <x:c r="A773" s="34" t="str">
        <x:v>SRC030</x:v>
      </x:c>
      <x:c r="B773" s="34" t="str">
        <x:v>Karl Storz.pdf</x:v>
      </x:c>
      <x:c r="C773" s="34" t="str">
        <x:v>p. 91</x:v>
      </x:c>
      <x:c r="D773" s="34" t="str"/>
      <x:c r="E773" s="34" t="str">
        <x:v>{"catalog_number": "10383E", "manufacturer": "Karl Storz", "product_name": "Suction Tube with Cut-Off Hole", "size_display": "OD 4 mm; working length 25 cm", "spec_json": {}}</x:v>
      </x:c>
    </x:row>
    <x:row r="774">
      <x:c r="A774" s="34" t="str">
        <x:v>SRC030</x:v>
      </x:c>
      <x:c r="B774" s="34" t="str">
        <x:v>Karl Storz.pdf</x:v>
      </x:c>
      <x:c r="C774" s="34" t="str">
        <x:v>p. 91</x:v>
      </x:c>
      <x:c r="D774" s="34" t="str"/>
      <x:c r="E774" s="34" t="str">
        <x:v>{"catalog_number": "10384A", "manufacturer": "Karl Storz", "product_name": "Cotton Applicator 50 cm", "size_display": "", "spec_json": {}}</x:v>
      </x:c>
    </x:row>
    <x:row r="775">
      <x:c r="A775" s="34" t="str">
        <x:v>SRC030</x:v>
      </x:c>
      <x:c r="B775" s="34" t="str">
        <x:v>Karl Storz.pdf</x:v>
      </x:c>
      <x:c r="C775" s="34" t="str">
        <x:v>p. 91</x:v>
      </x:c>
      <x:c r="D775" s="34" t="str"/>
      <x:c r="E775" s="34" t="str">
        <x:v>{"catalog_number": "10385A", "manufacturer": "Karl Storz", "product_name": "Sponge Holder 50 cm", "size_display": "", "spec_json": {}}</x:v>
      </x:c>
    </x:row>
    <x:row r="776">
      <x:c r="A776" s="34" t="str">
        <x:v>SRC030</x:v>
      </x:c>
      <x:c r="B776" s="34" t="str">
        <x:v>Karl Storz.pdf</x:v>
      </x:c>
      <x:c r="C776" s="34" t="str">
        <x:v>p. 91</x:v>
      </x:c>
      <x:c r="D776" s="34" t="str"/>
      <x:c r="E776" s="34" t="str">
        <x:v>{"catalog_number": "10387A", "manufacturer": "Karl Storz", "product_name": "Spring-Handle Sponge Holder 50 cm", "size_display": "", "spec_json": {}}</x:v>
      </x:c>
    </x:row>
    <x:row r="777">
      <x:c r="A777" s="34" t="str">
        <x:v>SRC030</x:v>
      </x:c>
      <x:c r="B777" s="34" t="str">
        <x:v>Karl Storz.pdf</x:v>
      </x:c>
      <x:c r="C777" s="34" t="str">
        <x:v>p. 91</x:v>
      </x:c>
      <x:c r="D777" s="34" t="str"/>
      <x:c r="E777" s="34" t="str">
        <x:v>{"catalog_number": "10388A", "manufacturer": "Karl Storz", "product_name": "Sponge Holder for Sterile Smears", "size_display": "", "spec_json": {}}</x:v>
      </x:c>
    </x:row>
    <x:row r="778">
      <x:c r="A778" s="34" t="str">
        <x:v>SRC030</x:v>
      </x:c>
      <x:c r="B778" s="34" t="str">
        <x:v>Karl Storz.pdf</x:v>
      </x:c>
      <x:c r="C778" s="34" t="str">
        <x:v>p. 91</x:v>
      </x:c>
      <x:c r="D778" s="34" t="str"/>
      <x:c r="E778" s="34" t="str">
        <x:v>{"catalog_number": "10384B", "manufacturer": "Karl Storz", "product_name": "Cotton Applicator 35 cm", "size_display": "", "spec_json": {}}</x:v>
      </x:c>
    </x:row>
    <x:row r="779">
      <x:c r="A779" s="34" t="str">
        <x:v>SRC030</x:v>
      </x:c>
      <x:c r="B779" s="34" t="str">
        <x:v>Karl Storz.pdf</x:v>
      </x:c>
      <x:c r="C779" s="34" t="str">
        <x:v>p. 91</x:v>
      </x:c>
      <x:c r="D779" s="34" t="str"/>
      <x:c r="E779" s="34" t="str">
        <x:v>{"catalog_number": "10385B", "manufacturer": "Karl Storz", "product_name": "Sponge Holder 35 cm", "size_display": "", "spec_json": {}}</x:v>
      </x:c>
    </x:row>
    <x:row r="780">
      <x:c r="A780" s="34" t="str">
        <x:v>SRC030</x:v>
      </x:c>
      <x:c r="B780" s="34" t="str">
        <x:v>Karl Storz.pdf</x:v>
      </x:c>
      <x:c r="C780" s="34" t="str">
        <x:v>p. 91</x:v>
      </x:c>
      <x:c r="D780" s="34" t="str"/>
      <x:c r="E780" s="34" t="str">
        <x:v>{"catalog_number": "10387B", "manufacturer": "Karl Storz", "product_name": "Spring-Handle Sponge Holder 35 cm", "size_display": "", "spec_json": {}}</x:v>
      </x:c>
    </x:row>
    <x:row r="781">
      <x:c r="A781" s="34" t="str">
        <x:v>SRC030</x:v>
      </x:c>
      <x:c r="B781" s="34" t="str">
        <x:v>Karl Storz.pdf</x:v>
      </x:c>
      <x:c r="C781" s="34" t="str">
        <x:v>p. 92</x:v>
      </x:c>
      <x:c r="D781" s="34" t="str"/>
      <x:c r="E781" s="34" t="str">
        <x:v>{"catalog_number": "10432N", "manufacturer": "Karl Storz", "product_name": "Aspirator for Collecting Secretions with Cut-Off Hole", "size_display": "", "spec_json": {}}</x:v>
      </x:c>
    </x:row>
    <x:row r="782">
      <x:c r="A782" s="34" t="str">
        <x:v>SRC030</x:v>
      </x:c>
      <x:c r="B782" s="34" t="str">
        <x:v>Karl Storz.pdf</x:v>
      </x:c>
      <x:c r="C782" s="34" t="str">
        <x:v>p. 92</x:v>
      </x:c>
      <x:c r="D782" s="34" t="str"/>
      <x:c r="E782" s="34" t="str">
        <x:v>{"catalog_number": "10432T", "manufacturer": "Karl Storz", "product_name": "Aspirator for Collecting Secretions without Cut-Off Hole", "size_display": "", "spec_json": {}}</x:v>
      </x:c>
    </x:row>
    <x:row r="783">
      <x:c r="A783" s="34" t="str">
        <x:v>SRC030</x:v>
      </x:c>
      <x:c r="B783" s="34" t="str">
        <x:v>Karl Storz.pdf</x:v>
      </x:c>
      <x:c r="C783" s="34" t="str">
        <x:v>p. 92</x:v>
      </x:c>
      <x:c r="D783" s="34" t="str"/>
      <x:c r="E783" s="34" t="str">
        <x:v>{"catalog_number": "10432ED", "manufacturer": "Karl Storz", "product_name": "Single-Use Plastic Collection Device, Pack of 100", "size_display": "", "spec_json": {}}</x:v>
      </x:c>
    </x:row>
    <x:row r="784">
      <x:c r="A784" s="34" t="str">
        <x:v>SRC030</x:v>
      </x:c>
      <x:c r="B784" s="34" t="str">
        <x:v>Karl Storz.pdf</x:v>
      </x:c>
      <x:c r="C784" s="34" t="str">
        <x:v>p. 92</x:v>
      </x:c>
      <x:c r="D784" s="34" t="str"/>
      <x:c r="E784" s="34" t="str">
        <x:v>{"catalog_number": "10434", "manufacturer": "Karl Storz", "product_name": "HUZLY Aspirator and Bronchus Irrigator", "size_display": "", "spec_json": {}}</x:v>
      </x:c>
    </x:row>
    <x:row r="785">
      <x:c r="A785" s="34" t="str">
        <x:v>SRC030</x:v>
      </x:c>
      <x:c r="B785" s="34" t="str">
        <x:v>Karl Storz.pdf</x:v>
      </x:c>
      <x:c r="C785" s="34" t="str">
        <x:v>p. 92</x:v>
      </x:c>
      <x:c r="D785" s="34" t="str"/>
      <x:c r="E785" s="34" t="str">
        <x:v>{"catalog_number": "10434A", "manufacturer": "Karl Storz", "product_name": "HUZLY Suction Tube 4 mm x 50 cm", "size_display": "", "spec_json": {}}</x:v>
      </x:c>
    </x:row>
    <x:row r="786">
      <x:c r="A786" s="34" t="str">
        <x:v>SRC030</x:v>
      </x:c>
      <x:c r="B786" s="34" t="str">
        <x:v>Karl Storz.pdf</x:v>
      </x:c>
      <x:c r="C786" s="34" t="str">
        <x:v>p. 92</x:v>
      </x:c>
      <x:c r="D786" s="34" t="str"/>
      <x:c r="E786" s="34" t="str">
        <x:v>{"catalog_number": "10434B", "manufacturer": "Karl Storz", "product_name": "HUZLY Suction Tube 3 mm x 35 cm", "size_display": "", "spec_json": {}}</x:v>
      </x:c>
    </x:row>
    <x:row r="787">
      <x:c r="A787" s="34" t="str">
        <x:v>SRC030</x:v>
      </x:c>
      <x:c r="B787" s="34" t="str">
        <x:v>Karl Storz.pdf</x:v>
      </x:c>
      <x:c r="C787" s="34" t="str">
        <x:v>p. 92</x:v>
      </x:c>
      <x:c r="D787" s="34" t="str"/>
      <x:c r="E787" s="34" t="str">
        <x:v>{"catalog_number": "10436", "manufacturer": "Karl Storz", "product_name": "Straight Aspiration Biopsy Needle 1.6 mm x 47 cm", "size_display": "", "spec_json": {}}</x:v>
      </x:c>
    </x:row>
    <x:row r="788">
      <x:c r="A788" s="34" t="str">
        <x:v>SRC030</x:v>
      </x:c>
      <x:c r="B788" s="34" t="str">
        <x:v>Karl Storz.pdf</x:v>
      </x:c>
      <x:c r="C788" s="34" t="str">
        <x:v>p. 92</x:v>
      </x:c>
      <x:c r="D788" s="34" t="str"/>
      <x:c r="E788" s="34" t="str">
        <x:v>{"catalog_number": "10438", "manufacturer": "Karl Storz", "product_name": "Angled Aspiration Biopsy Needle 1.6 mm x 47 cm", "size_display": "", "spec_json": {}}</x:v>
      </x:c>
    </x:row>
    <x:row r="789">
      <x:c r="A789" s="34" t="str">
        <x:v>SRC030</x:v>
      </x:c>
      <x:c r="B789" s="34" t="str">
        <x:v>Karl Storz.pdf</x:v>
      </x:c>
      <x:c r="C789" s="34" t="str">
        <x:v>p. 93</x:v>
      </x:c>
      <x:c r="D789" s="34" t="str"/>
      <x:c r="E789" s="34" t="str">
        <x:v>{"catalog_number": "10452A", "manufacturer": "Karl Storz", "product_name": "Bronchial Atomizer, 50 cm", "size_display": "", "spec_json": {}}</x:v>
      </x:c>
    </x:row>
    <x:row r="790">
      <x:c r="A790" s="34" t="str">
        <x:v>SRC030</x:v>
      </x:c>
      <x:c r="B790" s="34" t="str">
        <x:v>Karl Storz.pdf</x:v>
      </x:c>
      <x:c r="C790" s="34" t="str">
        <x:v>p. 93</x:v>
      </x:c>
      <x:c r="D790" s="34" t="str"/>
      <x:c r="E790" s="34" t="str">
        <x:v>{"catalog_number": "10452B", "manufacturer": "Karl Storz", "product_name": "Bronchial Atomizer, 40 cm", "size_display": "", "spec_json": {}}</x:v>
      </x:c>
    </x:row>
    <x:row r="791">
      <x:c r="A791" s="34" t="str">
        <x:v>SRC030</x:v>
      </x:c>
      <x:c r="B791" s="34" t="str">
        <x:v>Karl Storz.pdf</x:v>
      </x:c>
      <x:c r="C791" s="34" t="str">
        <x:v>p. 93</x:v>
      </x:c>
      <x:c r="D791" s="34" t="str"/>
      <x:c r="E791" s="34" t="str">
        <x:v>{"catalog_number": "10454", "manufacturer": "Karl Storz", "product_name": "Laryngeal Atomizer", "size_display": "", "spec_json": {}}</x:v>
      </x:c>
    </x:row>
    <x:row r="792">
      <x:c r="A792" s="34" t="str">
        <x:v>SRC030</x:v>
      </x:c>
      <x:c r="B792" s="34" t="str">
        <x:v>Karl Storz.pdf</x:v>
      </x:c>
      <x:c r="C792" s="34" t="str">
        <x:v>p. 93</x:v>
      </x:c>
      <x:c r="D792" s="34" t="str"/>
      <x:c r="E792" s="34" t="str">
        <x:v>{"catalog_number": "10455A", "manufacturer": "Karl Storz", "product_name": "Graduated Container", "size_display": "", "spec_json": {}}</x:v>
      </x:c>
    </x:row>
    <x:row r="793">
      <x:c r="A793" s="34" t="str">
        <x:v>SRC030</x:v>
      </x:c>
      <x:c r="B793" s="34" t="str">
        <x:v>Karl Storz.pdf</x:v>
      </x:c>
      <x:c r="C793" s="34" t="str">
        <x:v>p. 93</x:v>
      </x:c>
      <x:c r="D793" s="34" t="str"/>
      <x:c r="E793" s="34" t="str">
        <x:v>{"catalog_number": "10386A", "manufacturer": "Karl Storz", "product_name": "Foreign Body Basket, 50 cm", "size_display": "", "spec_json": {}}</x:v>
      </x:c>
    </x:row>
    <x:row r="794">
      <x:c r="A794" s="34" t="str">
        <x:v>SRC030</x:v>
      </x:c>
      <x:c r="B794" s="34" t="str">
        <x:v>Karl Storz.pdf</x:v>
      </x:c>
      <x:c r="C794" s="34" t="str">
        <x:v>p. 93</x:v>
      </x:c>
      <x:c r="D794" s="34" t="str"/>
      <x:c r="E794" s="34" t="str">
        <x:v>{"catalog_number": "10386B", "manufacturer": "Karl Storz", "product_name": "Foreign Body Basket, 35 cm", "size_display": "", "spec_json": {}}</x:v>
      </x:c>
    </x:row>
    <x:row r="795">
      <x:c r="A795" s="34" t="str">
        <x:v>SRC030</x:v>
      </x:c>
      <x:c r="B795" s="34" t="str">
        <x:v>Karl Storz.pdf</x:v>
      </x:c>
      <x:c r="C795" s="34" t="str">
        <x:v>pp. 66-70</x:v>
      </x:c>
      <x:c r="D795" s="34" t="str"/>
      <x:c r="E795" s="34" t="str">
        <x:v>{"catalog_number": "10315M", "manufacturer": "Karl Storz", "product_name": "Glass Window Plug", "size_display": "", "spec_json": {}}</x:v>
      </x:c>
    </x:row>
    <x:row r="796">
      <x:c r="A796" s="34" t="str">
        <x:v>SRC030</x:v>
      </x:c>
      <x:c r="B796" s="34" t="str">
        <x:v>Karl Storz.pdf</x:v>
      </x:c>
      <x:c r="C796" s="34" t="str">
        <x:v>pp. 66-70</x:v>
      </x:c>
      <x:c r="D796" s="34" t="str"/>
      <x:c r="E796" s="34" t="str">
        <x:v>{"catalog_number": "10315N", "manufacturer": "Karl Storz", "product_name": "Rubber Telescope Guide", "size_display": "", "spec_json": {}}</x:v>
      </x:c>
    </x:row>
    <x:row r="797">
      <x:c r="A797" s="34" t="str">
        <x:v>SRC030</x:v>
      </x:c>
      <x:c r="B797" s="34" t="str">
        <x:v>Karl Storz.pdf</x:v>
      </x:c>
      <x:c r="C797" s="34" t="str">
        <x:v>pp. 66-70</x:v>
      </x:c>
      <x:c r="D797" s="34" t="str"/>
      <x:c r="E797" s="34" t="str">
        <x:v>{"catalog_number": "10315P", "manufacturer": "Karl Storz", "product_name": "FLUVOG Adapter", "size_display": "", "spec_json": {}}</x:v>
      </x:c>
    </x:row>
    <x:row r="798">
      <x:c r="A798" s="34" t="str">
        <x:v>SRC030</x:v>
      </x:c>
      <x:c r="B798" s="34" t="str">
        <x:v>Karl Storz.pdf</x:v>
      </x:c>
      <x:c r="C798" s="34" t="str">
        <x:v>pp. 66-70</x:v>
      </x:c>
      <x:c r="D798" s="34" t="str"/>
      <x:c r="E798" s="34" t="str">
        <x:v>{"catalog_number": "10314BM", "manufacturer": "Karl Storz", "product_name": "Glass Window Plug", "size_display": "", "spec_json": {}}</x:v>
      </x:c>
    </x:row>
    <x:row r="799">
      <x:c r="A799" s="34" t="str">
        <x:v>SRC030</x:v>
      </x:c>
      <x:c r="B799" s="34" t="str">
        <x:v>Karl Storz.pdf</x:v>
      </x:c>
      <x:c r="C799" s="34" t="str">
        <x:v>pp. 66-70</x:v>
      </x:c>
      <x:c r="D799" s="34" t="str"/>
      <x:c r="E799" s="34" t="str">
        <x:v>{"catalog_number": "10314BN", "manufacturer": "Karl Storz", "product_name": "Rubber Telescope Guide", "size_display": "", "spec_json": {}}</x:v>
      </x:c>
    </x:row>
    <x:row r="800">
      <x:c r="A800" s="34" t="str">
        <x:v>SRC030</x:v>
      </x:c>
      <x:c r="B800" s="34" t="str">
        <x:v>Karl Storz.pdf</x:v>
      </x:c>
      <x:c r="C800" s="34" t="str">
        <x:v>pp. 66-70</x:v>
      </x:c>
      <x:c r="D800" s="34" t="str"/>
      <x:c r="E800" s="34" t="str">
        <x:v>{"catalog_number": "10314P", "manufacturer": "Karl Storz", "product_name": "FLUVOG Adapter", "size_display": "", "spec_json": {}}</x:v>
      </x:c>
    </x:row>
    <x:row r="801">
      <x:c r="A801" s="34" t="str">
        <x:v>SRC030</x:v>
      </x:c>
      <x:c r="B801" s="34" t="str">
        <x:v>Karl Storz.pdf</x:v>
      </x:c>
      <x:c r="C801" s="34" t="str">
        <x:v>pp. 66-70</x:v>
      </x:c>
      <x:c r="D801" s="34" t="str"/>
      <x:c r="E801" s="34" t="str">
        <x:v>{"catalog_number": "10318K", "manufacturer": "Karl Storz", "product_name": "Positive-Pressure Ventilation Injection Cannula", "size_display": "", "spec_json": {}}</x:v>
      </x:c>
    </x:row>
    <x:row r="802">
      <x:c r="A802" s="34" t="str">
        <x:v>SRC030</x:v>
      </x:c>
      <x:c r="B802" s="34" t="str">
        <x:v>Karl Storz.pdf</x:v>
      </x:c>
      <x:c r="C802" s="34" t="str">
        <x:v>pp. 66-70</x:v>
      </x:c>
      <x:c r="D802" s="34" t="str"/>
      <x:c r="E802" s="34" t="str">
        <x:v>{"catalog_number": "10318S", "manufacturer": "Karl Storz", "product_name": "Instrument Guide for Suction Catheter", "size_display": "", "spec_json": {}}</x:v>
      </x:c>
    </x:row>
    <x:row r="803">
      <x:c r="A803" s="34" t="str">
        <x:v>SRC030</x:v>
      </x:c>
      <x:c r="B803" s="34" t="str">
        <x:v>Karl Storz.pdf</x:v>
      </x:c>
      <x:c r="C803" s="34" t="str">
        <x:v>pp. 66-70</x:v>
      </x:c>
      <x:c r="D803" s="34" t="str"/>
      <x:c r="E803" s="34" t="str">
        <x:v>{"catalog_number": "10338TRA", "manufacturer": "Karl Storz", "product_name": "Adjustable Magnifier", "size_display": "", "spec_json": {}}</x:v>
      </x:c>
    </x:row>
    <x:row r="804">
      <x:c r="A804" s="34" t="str">
        <x:v>SRC030</x:v>
      </x:c>
      <x:c r="B804" s="34" t="str">
        <x:v>Karl Storz.pdf</x:v>
      </x:c>
      <x:c r="C804" s="34" t="str">
        <x:v>pp. 66-70</x:v>
      </x:c>
      <x:c r="D804" s="34" t="str"/>
      <x:c r="E804" s="34" t="str">
        <x:v>{"catalog_number": "10924D", "manufacturer": "Karl Storz", "product_name": "Respirator Adapter", "size_display": "", "spec_json": {}}</x:v>
      </x:c>
    </x:row>
    <x:row r="805">
      <x:c r="A805" s="34" t="str">
        <x:v>SRC030</x:v>
      </x:c>
      <x:c r="B805" s="34" t="str">
        <x:v>Karl Storz.pdf</x:v>
      </x:c>
      <x:c r="C805" s="34" t="str">
        <x:v>pp. 66-70</x:v>
      </x:c>
      <x:c r="D805" s="34" t="str"/>
      <x:c r="E805" s="34" t="str">
        <x:v>{"catalog_number": "10924DL", "manufacturer": "Karl Storz", "product_name": "Long Respirator Adapter", "size_display": "", "spec_json": {}}</x:v>
      </x:c>
    </x:row>
    <x:row r="806">
      <x:c r="A806" s="34" t="str">
        <x:v>SRC030</x:v>
      </x:c>
      <x:c r="B806" s="34" t="str">
        <x:v>Karl Storz.pdf</x:v>
      </x:c>
      <x:c r="C806" s="34" t="str">
        <x:v>pp. 66-70</x:v>
      </x:c>
      <x:c r="D806" s="34" t="str"/>
      <x:c r="E806" s="34" t="str">
        <x:v>{"catalog_number": "10101FA", "manufacturer": "Karl Storz", "product_name": "Prismatic Light Deflector", "size_display": "", "spec_json": {}}</x:v>
      </x:c>
    </x:row>
    <x:row r="807">
      <x:c r="A807" s="34" t="str">
        <x:v>SRC030</x:v>
      </x:c>
      <x:c r="B807" s="34" t="str">
        <x:v>Karl Storz.pdf</x:v>
      </x:c>
      <x:c r="C807" s="34" t="str">
        <x:v>pp. 66-70</x:v>
      </x:c>
      <x:c r="D807" s="34" t="str"/>
      <x:c r="E807" s="34" t="str">
        <x:v>{"catalog_number": "10316LR", "manufacturer": "Karl Storz", "product_name": "Respirator Adapter for GRONINGEN Tracheoscope", "size_display": "", "spec_json": {}}</x:v>
      </x:c>
    </x:row>
    <x:row r="808">
      <x:c r="A808" s="34" t="str">
        <x:v>SRC030</x:v>
      </x:c>
      <x:c r="B808" s="34" t="str">
        <x:v>Karl Storz.pdf</x:v>
      </x:c>
      <x:c r="C808" s="34" t="str">
        <x:v>pp. 68-69</x:v>
      </x:c>
      <x:c r="D808" s="34" t="str"/>
      <x:c r="E808" s="34" t="str">
        <x:v>{"catalog_number": "10318FL", "manufacturer": "Karl Storz", "product_name": "Full Lumen Operating Bronchoscope", "size_display": "Size 12 mm; length 43 cm", "spec_json": {}}</x:v>
      </x:c>
    </x:row>
    <x:row r="809">
      <x:c r="A809" s="34" t="str">
        <x:v>SRC030</x:v>
      </x:c>
      <x:c r="B809" s="34" t="str">
        <x:v>Karl Storz.pdf</x:v>
      </x:c>
      <x:c r="C809" s="34" t="str">
        <x:v>pp. 68-69</x:v>
      </x:c>
      <x:c r="D809" s="34" t="str"/>
      <x:c r="E809" s="34" t="str">
        <x:v>{"catalog_number": "10318F", "manufacturer": "Karl Storz", "product_name": "Full Lumen Operating Tracheoscope", "size_display": "Size 12 mm; length 33 cm", "spec_json": {}}</x:v>
      </x:c>
    </x:row>
    <x:row r="810">
      <x:c r="A810" s="34" t="str">
        <x:v>SRC030</x:v>
      </x:c>
      <x:c r="B810" s="34" t="str">
        <x:v>Karl Storz.pdf</x:v>
      </x:c>
      <x:c r="C810" s="34" t="str">
        <x:v>pp. 68-69</x:v>
      </x:c>
      <x:c r="D810" s="34" t="str"/>
      <x:c r="E810" s="34" t="str">
        <x:v>{"catalog_number": "10318G", "manufacturer": "Karl Storz", "product_name": "Full Lumen Operating Tracheoscope", "size_display": "Size 14 mm; length 33 cm", "spec_json": {}}</x:v>
      </x:c>
    </x:row>
    <x:row r="811">
      <x:c r="A811" s="34" t="str">
        <x:v>SRC030</x:v>
      </x:c>
      <x:c r="B811" s="34" t="str">
        <x:v>Karl Storz.pdf</x:v>
      </x:c>
      <x:c r="C811" s="34" t="str">
        <x:v>pp. 68-69</x:v>
      </x:c>
      <x:c r="D811" s="34" t="str"/>
      <x:c r="E811" s="34" t="str">
        <x:v>{"catalog_number": "10318ER", "manufacturer": "Karl Storz", "product_name": "Full Lumen Operating Bronchoscope for Stent Application", "size_display": "Size 11 mm; length 43 cm", "spec_json": {}}</x:v>
      </x:c>
    </x:row>
    <x:row r="812">
      <x:c r="A812" s="34" t="str">
        <x:v>SRC030</x:v>
      </x:c>
      <x:c r="B812" s="34" t="str">
        <x:v>Karl Storz.pdf</x:v>
      </x:c>
      <x:c r="C812" s="34" t="str">
        <x:v>pp. 68-69</x:v>
      </x:c>
      <x:c r="D812" s="34" t="str"/>
      <x:c r="E812" s="34" t="str">
        <x:v>{"catalog_number": "10318GL", "manufacturer": "Karl Storz", "product_name": "Full Lumen Operating Bronchoscope for Stent Application", "size_display": "Size 14 mm; length 43 cm", "spec_json": {}}</x:v>
      </x:c>
    </x:row>
    <x:row r="813">
      <x:c r="A813" s="34" t="str">
        <x:v>SRC030</x:v>
      </x:c>
      <x:c r="B813" s="34" t="str">
        <x:v>Karl Storz.pdf</x:v>
      </x:c>
      <x:c r="C813" s="34" t="str">
        <x:v>pp. 70-73</x:v>
      </x:c>
      <x:c r="D813" s="34" t="str"/>
      <x:c r="E813" s="34" t="str">
        <x:v>{"catalog_number": "10005AA", "manufacturer": "Karl Storz", "product_name": "HOPKINS II Straight Forward Telescope", "size_display": "0°; OD 4 mm; length 30 cm", "spec_json": {"direction_of_view_deg": 0, "outer_diameter_mm": 4, "working_length_mm": 300}}</x:v>
      </x:c>
    </x:row>
    <x:row r="814">
      <x:c r="A814" s="34" t="str">
        <x:v>SRC030</x:v>
      </x:c>
      <x:c r="B814" s="34" t="str">
        <x:v>Karl Storz.pdf</x:v>
      </x:c>
      <x:c r="C814" s="34" t="str">
        <x:v>pp. 70-73</x:v>
      </x:c>
      <x:c r="D814" s="34" t="str"/>
      <x:c r="E814" s="34" t="str">
        <x:v>{"catalog_number": "10005BA", "manufacturer": "Karl Storz", "product_name": "HOPKINS II Forward-Oblique Telescope", "size_display": "30°; OD 4 mm; length 30 cm", "spec_json": {"direction_of_view_deg": 30, "outer_diameter_mm": 4, "working_length_mm": 300}}</x:v>
      </x:c>
    </x:row>
    <x:row r="815">
      <x:c r="A815" s="34" t="str">
        <x:v>SRC030</x:v>
      </x:c>
      <x:c r="B815" s="34" t="str">
        <x:v>Karl Storz.pdf</x:v>
      </x:c>
      <x:c r="C815" s="34" t="str">
        <x:v>pp. 70-73</x:v>
      </x:c>
      <x:c r="D815" s="34" t="str"/>
      <x:c r="E815" s="34" t="str">
        <x:v>{"catalog_number": "10320AA", "manufacturer": "Karl Storz", "product_name": "HOPKINS Straight Forward Telescope", "size_display": "0°; OD 5.5 mm; length 50 cm", "spec_json": {"direction_of_view_deg": 0, "outer_diameter_mm": 5.5, "working_length_mm": 500}}</x:v>
      </x:c>
    </x:row>
    <x:row r="816">
      <x:c r="A816" s="34" t="str">
        <x:v>SRC030</x:v>
      </x:c>
      <x:c r="B816" s="34" t="str">
        <x:v>Karl Storz.pdf</x:v>
      </x:c>
      <x:c r="C816" s="34" t="str">
        <x:v>pp. 70-73</x:v>
      </x:c>
      <x:c r="D816" s="34" t="str"/>
      <x:c r="E816" s="34" t="str">
        <x:v>{"catalog_number": "10320BA", "manufacturer": "Karl Storz", "product_name": "HOPKINS Forward-Oblique Telescope", "size_display": "30°; OD 5.5 mm; length 50 cm", "spec_json": {"direction_of_view_deg": 30, "outer_diameter_mm": 5.5, "working_length_mm": 500}}</x:v>
      </x:c>
    </x:row>
    <x:row r="817">
      <x:c r="A817" s="34" t="str">
        <x:v>SRC030</x:v>
      </x:c>
      <x:c r="B817" s="34" t="str">
        <x:v>Karl Storz.pdf</x:v>
      </x:c>
      <x:c r="C817" s="34" t="str">
        <x:v>pp. 70-73</x:v>
      </x:c>
      <x:c r="D817" s="34" t="str"/>
      <x:c r="E817" s="34" t="str">
        <x:v>{"catalog_number": "10320DA", "manufacturer": "Karl Storz", "product_name": "HOPKINS Lateral Telescope", "size_display": "90°; OD 5.5 mm; length 50 cm", "spec_json": {"direction_of_view_deg": 90, "outer_diameter_mm": 5.5, "working_length_mm": 500}}</x:v>
      </x:c>
    </x:row>
    <x:row r="818">
      <x:c r="A818" s="34" t="str">
        <x:v>SRC030</x:v>
      </x:c>
      <x:c r="B818" s="34" t="str">
        <x:v>Karl Storz.pdf</x:v>
      </x:c>
      <x:c r="C818" s="34" t="str">
        <x:v>pp. 70-73</x:v>
      </x:c>
      <x:c r="D818" s="34" t="str"/>
      <x:c r="E818" s="34" t="str">
        <x:v>{"catalog_number": "10328AA", "manufacturer": "Karl Storz", "product_name": "HOPKINS Straight Forward Telescope", "size_display": "0°; OD 4.5 mm; length 50 cm", "spec_json": {"direction_of_view_deg": 0, "outer_diameter_mm": 4.5, "working_length_mm": 500}}</x:v>
      </x:c>
    </x:row>
    <x:row r="819">
      <x:c r="A819" t="str">
        <x:v>SRC031</x:v>
      </x:c>
      <x:c r="B819" t="str">
        <x:v>multiple broshures2.pdf</x:v>
      </x:c>
      <x:c r="C819" t="str">
        <x:v>pp. 70-71</x:v>
      </x:c>
      <x:c r="D819" t="str">
        <x:v>1</x:v>
      </x:c>
      <x:c r="E819" t="str">
        <x:v>{"manufacturer":"Teleflex","product_name":"Arrow-Clarke Pleura-Seal Thoracentesis Set","catalog_number":"CS-01000","gtin":null,"size_display":"8 Fr × 19 cm","package_uom":"Box 10","source_location":"pp. 70-71"}</x:v>
      </x:c>
    </x:row>
    <x:row r="820">
      <x:c r="A820" t="str">
        <x:v>SRC031</x:v>
      </x:c>
      <x:c r="B820" t="str">
        <x:v>multiple broshures2.pdf</x:v>
      </x:c>
      <x:c r="C820" t="str">
        <x:v>pp. 70-71</x:v>
      </x:c>
      <x:c r="D820" t="str">
        <x:v>2</x:v>
      </x:c>
      <x:c r="E820" t="str">
        <x:v>{"manufacturer":"Teleflex","product_name":"Arrow-Clarke Thoracentesis Kit","catalog_number":"AK-01000-J","gtin":null,"size_display":"8 Fr × 19 cm","package_uom":"Box 10","source_location":"pp. 70-71"}</x:v>
      </x:c>
    </x:row>
    <x:row r="821">
      <x:c r="A821" t="str">
        <x:v>SRC031</x:v>
      </x:c>
      <x:c r="B821" t="str">
        <x:v>multiple broshures2.pdf</x:v>
      </x:c>
      <x:c r="C821" t="str">
        <x:v>pp. 70-71</x:v>
      </x:c>
      <x:c r="D821" t="str">
        <x:v>3</x:v>
      </x:c>
      <x:c r="E821" t="str">
        <x:v>{"manufacturer":"Teleflex","product_name":"Arrow-Clarke Thoracentesis Kit","catalog_number":"AK-01000-T","gtin":null,"size_display":"8 Fr × 19 cm","package_uom":"Box 10","source_location":"pp. 70-71"}</x:v>
      </x:c>
    </x:row>
    <x:row r="822">
      <x:c r="A822" t="str">
        <x:v>SRC031</x:v>
      </x:c>
      <x:c r="B822" t="str">
        <x:v>multiple broshures2.pdf</x:v>
      </x:c>
      <x:c r="C822" t="str">
        <x:v>p. 72</x:v>
      </x:c>
      <x:c r="D822" t="str">
        <x:v>4</x:v>
      </x:c>
      <x:c r="E822" t="str">
        <x:v>{"manufacturer":"Teleflex","product_name":"Drainer Centesis Catheter","catalog_number":"8809","gtin":null,"size_display":"4 Fr × 9 cm; 21G access needle","package_uom":"Box 10","source_location":"p. 72"}</x:v>
      </x:c>
    </x:row>
    <x:row r="823">
      <x:c r="A823" t="str">
        <x:v>SRC031</x:v>
      </x:c>
      <x:c r="B823" t="str">
        <x:v>multiple broshures2.pdf</x:v>
      </x:c>
      <x:c r="C823" t="str">
        <x:v>p. 72</x:v>
      </x:c>
      <x:c r="D823" t="str">
        <x:v>5</x:v>
      </x:c>
      <x:c r="E823" t="str">
        <x:v>{"manufacturer":"Teleflex","product_name":"Drainer Centesis Catheter","catalog_number":"8810","gtin":null,"size_display":"5 Fr × 9 cm; 19G access needle","package_uom":"Box 10","source_location":"p. 72"}</x:v>
      </x:c>
    </x:row>
    <x:row r="824">
      <x:c r="A824" t="str">
        <x:v>SRC031</x:v>
      </x:c>
      <x:c r="B824" t="str">
        <x:v>multiple broshures2.pdf</x:v>
      </x:c>
      <x:c r="C824" t="str">
        <x:v>p. 72</x:v>
      </x:c>
      <x:c r="D824" t="str">
        <x:v>6</x:v>
      </x:c>
      <x:c r="E824" t="str">
        <x:v>{"manufacturer":"Teleflex","product_name":"Drainer Centesis Catheter","catalog_number":"8811","gtin":null,"size_display":"6 Fr × 9 cm; 17G access needle","package_uom":"Box 10","source_location":"p. 72"}</x:v>
      </x:c>
    </x:row>
    <x:row r="825">
      <x:c r="A825" t="str">
        <x:v>SRC031</x:v>
      </x:c>
      <x:c r="B825" t="str">
        <x:v>multiple broshures2.pdf</x:v>
      </x:c>
      <x:c r="C825" t="str">
        <x:v>p. 72</x:v>
      </x:c>
      <x:c r="D825" t="str">
        <x:v>7</x:v>
      </x:c>
      <x:c r="E825" t="str">
        <x:v>{"manufacturer":"Teleflex","product_name":"Drainer Centesis Catheter","catalog_number":"8812","gtin":null,"size_display":"5 Fr × 15 cm; 19G access needle","package_uom":"Box 10","source_location":"p. 72"}</x:v>
      </x:c>
    </x:row>
    <x:row r="826">
      <x:c r="A826" t="str">
        <x:v>SRC031</x:v>
      </x:c>
      <x:c r="B826" t="str">
        <x:v>multiple broshures2.pdf</x:v>
      </x:c>
      <x:c r="C826" t="str">
        <x:v>p. 73</x:v>
      </x:c>
      <x:c r="D826" t="str">
        <x:v>8</x:v>
      </x:c>
      <x:c r="E826" t="str">
        <x:v>{"manufacturer":"Teleflex","product_name":"Arrow Pneumothorax Kit","catalog_number":"ASK-01500-JCM","gtin":null,"size_display":"8 Fr × 16 cm","package_uom":"Box 5","source_location":"p. 73"}</x:v>
      </x:c>
    </x:row>
    <x:row r="827">
      <x:c r="A827" t="str">
        <x:v>SRC031</x:v>
      </x:c>
      <x:c r="B827" t="str">
        <x:v>multiple broshures2.pdf</x:v>
      </x:c>
      <x:c r="C827" t="str">
        <x:v>p. 73</x:v>
      </x:c>
      <x:c r="D827" t="str">
        <x:v>9</x:v>
      </x:c>
      <x:c r="E827" t="str">
        <x:v>{"manufacturer":"Teleflex","product_name":"Arrow Pneumothorax Set","catalog_number":"AI-01500-E","gtin":null,"size_display":"8 Fr × 16 cm","package_uom":"Box 5","source_location":"p. 73"}</x:v>
      </x:c>
    </x:row>
    <x:row r="828">
      <x:c r="A828" t="str">
        <x:v>SRC031</x:v>
      </x:c>
      <x:c r="B828" t="str">
        <x:v>multiple broshures2.pdf</x:v>
      </x:c>
      <x:c r="C828" t="str">
        <x:v>p. 73</x:v>
      </x:c>
      <x:c r="D828" t="str">
        <x:v>10</x:v>
      </x:c>
      <x:c r="E828" t="str">
        <x:v>{"manufacturer":"Teleflex","product_name":"Arrow Pneumothorax Water-Seal Set","catalog_number":"ASK-01500","gtin":null,"size_display":"8 Fr × 16 cm","package_uom":"Box 5","source_location":"p. 73"}</x:v>
      </x:c>
    </x:row>
    <x:row r="829">
      <x:c r="A829" t="str">
        <x:v>SRC031</x:v>
      </x:c>
      <x:c r="B829" t="str">
        <x:v>multiple broshures2.pdf</x:v>
      </x:c>
      <x:c r="C829" t="str">
        <x:v>p. 74</x:v>
      </x:c>
      <x:c r="D829" t="str">
        <x:v>11</x:v>
      </x:c>
      <x:c r="E829" t="str">
        <x:v>{"manufacturer":"Teleflex","product_name":"Arrow Percutaneous Cavity Drainage Kit – Curved","catalog_number":"AK-01600","gtin":null,"size_display":"14 Fr × 23 cm; curved","package_uom":"Box 5","source_location":"p. 74"}</x:v>
      </x:c>
    </x:row>
    <x:row r="830">
      <x:c r="A830" t="str">
        <x:v>SRC031</x:v>
      </x:c>
      <x:c r="B830" t="str">
        <x:v>multiple broshures2.pdf</x:v>
      </x:c>
      <x:c r="C830" t="str">
        <x:v>p. 74</x:v>
      </x:c>
      <x:c r="D830" t="str">
        <x:v>12</x:v>
      </x:c>
      <x:c r="E830" t="str">
        <x:v>{"manufacturer":"Teleflex","product_name":"Arrow Percutaneous Cavity Drainage Kit – Straight","catalog_number":"AK-01601","gtin":null,"size_display":"14 Fr × 23 cm; straight","package_uom":"Box 5","source_location":"p. 74"}</x:v>
      </x:c>
    </x:row>
    <x:row r="831">
      <x:c r="A831" t="str">
        <x:v>SRC031</x:v>
      </x:c>
      <x:c r="B831" t="str">
        <x:v>multiple broshures2.pdf</x:v>
      </x:c>
      <x:c r="C831" t="str">
        <x:v>p. 74</x:v>
      </x:c>
      <x:c r="D831" t="str">
        <x:v>13</x:v>
      </x:c>
      <x:c r="E831" t="str">
        <x:v>{"manufacturer":"Teleflex","product_name":"Arrow Percutaneous Cavity Drainage Set – Curved","catalog_number":"AI-01600","gtin":null,"size_display":"14 Fr × 23 cm; curved","package_uom":"Box 5","source_location":"p. 74"}</x:v>
      </x:c>
    </x:row>
    <x:row r="832">
      <x:c r="A832" t="str">
        <x:v>SRC032</x:v>
      </x:c>
      <x:c r="B832" t="str">
        <x:v>multiple broshures2.pdf</x:v>
      </x:c>
      <x:c r="C832" t="str">
        <x:v>p. 95</x:v>
      </x:c>
      <x:c r="D832" t="str">
        <x:v>1</x:v>
      </x:c>
      <x:c r="E832" t="str">
        <x:v>{"manufacturer":"Verathon","product_name":"BFlex 2 Ultraslim 2.8 Single-Use Bronchoscope","catalog_number":"BFlex 2 Ultraslim 2.8","gtin":null,"size_display":"2.8 mm OD / no working channel","package_uom":"Configuration not stated","source_location":"p. 95"}</x:v>
      </x:c>
    </x:row>
    <x:row r="833">
      <x:c r="A833" t="str">
        <x:v>SRC032</x:v>
      </x:c>
      <x:c r="B833" t="str">
        <x:v>multiple broshures2.pdf</x:v>
      </x:c>
      <x:c r="C833" t="str">
        <x:v>p. 95</x:v>
      </x:c>
      <x:c r="D833" t="str">
        <x:v>2</x:v>
      </x:c>
      <x:c r="E833" t="str">
        <x:v>{"manufacturer":"Verathon","product_name":"BFlex 2 Slim 3.8 Single-Use Bronchoscope","catalog_number":"BFlex 2 Slim 3.8","gtin":null,"size_display":"3.8 mm OD / 1.2 mm channel","package_uom":"Configuration not stated","source_location":"p. 95"}</x:v>
      </x:c>
    </x:row>
    <x:row r="834">
      <x:c r="A834" t="str">
        <x:v>SRC032</x:v>
      </x:c>
      <x:c r="B834" t="str">
        <x:v>multiple broshures2.pdf</x:v>
      </x:c>
      <x:c r="C834" t="str">
        <x:v>p. 95</x:v>
      </x:c>
      <x:c r="D834" t="str">
        <x:v>3</x:v>
      </x:c>
      <x:c r="E834" t="str">
        <x:v>{"manufacturer":"Verathon","product_name":"BFlex 2 Regular 5.0 Single-Use Bronchoscope","catalog_number":"BFlex 2 Regular 5.0","gtin":null,"size_display":"5.0 mm OD / 2.2 mm channel","package_uom":"Configuration not stated","source_location":"p. 95"}</x:v>
      </x:c>
    </x:row>
    <x:row r="835">
      <x:c r="A835" t="str">
        <x:v>SRC032</x:v>
      </x:c>
      <x:c r="B835" t="str">
        <x:v>multiple broshures2.pdf</x:v>
      </x:c>
      <x:c r="C835" t="str">
        <x:v>p. 95</x:v>
      </x:c>
      <x:c r="D835" t="str">
        <x:v>4</x:v>
      </x:c>
      <x:c r="E835" t="str">
        <x:v>{"manufacturer":"Verathon","product_name":"BFlex 2 Large 5.8 Single-Use Bronchoscope","catalog_number":"BFlex 2 Large 5.8","gtin":null,"size_display":"5.8 mm OD / 3.0 mm channel","package_uom":"Configuration not stated","source_location":"p. 95"}</x:v>
      </x:c>
    </x:row>
    <x:row r="836">
      <x:c r="A836" t="str">
        <x:v>SRC032</x:v>
      </x:c>
      <x:c r="B836" t="str">
        <x:v>multiple broshures2.pdf</x:v>
      </x:c>
      <x:c r="C836" t="str">
        <x:v>p. 95</x:v>
      </x:c>
      <x:c r="D836" t="str">
        <x:v>5</x:v>
      </x:c>
      <x:c r="E836" t="str">
        <x:v>{"manufacturer":"Verathon","product_name":"GlideScope Core 15","catalog_number":"GlideScope Core 15","gtin":null,"size_display":null,"package_uom":"Configuration not stated","source_location":"p. 95"}</x:v>
      </x:c>
    </x:row>
    <x:row r="837">
      <x:c r="A837" t="str">
        <x:v>SRC032</x:v>
      </x:c>
      <x:c r="B837" t="str">
        <x:v>multiple broshures2.pdf</x:v>
      </x:c>
      <x:c r="C837" t="str">
        <x:v>p. 95</x:v>
      </x:c>
      <x:c r="D837" t="str">
        <x:v>6</x:v>
      </x:c>
      <x:c r="E837" t="str">
        <x:v>{"manufacturer":"Verathon","product_name":"GlideScope Core 10","catalog_number":"GlideScope Core 10","gtin":null,"size_display":null,"package_uom":"Configuration not stated","source_location":"p. 95"}</x:v>
      </x:c>
    </x:row>
    <x:row r="838">
      <x:c r="A838" t="str">
        <x:v>SRC032</x:v>
      </x:c>
      <x:c r="B838" t="str">
        <x:v>multiple broshures2.pdf</x:v>
      </x:c>
      <x:c r="C838" t="str">
        <x:v>p. 95</x:v>
      </x:c>
      <x:c r="D838" t="str">
        <x:v>7</x:v>
      </x:c>
      <x:c r="E838" t="str">
        <x:v>{"manufacturer":"Verathon","product_name":"GlideScope Video Monitor","catalog_number":"GlideScope Video Monitor","gtin":null,"size_display":null,"package_uom":"Configuration not stated","source_location":"p. 95"}</x:v>
      </x:c>
    </x:row>
    <x:row r="839">
      <x:c r="A839" t="str">
        <x:v>SRC033</x:v>
      </x:c>
      <x:c r="B839" t="str">
        <x:v>multiple_broshures 4.pdf</x:v>
      </x:c>
      <x:c r="C839" t="str">
        <x:v>pp. 16-22, 77</x:v>
      </x:c>
      <x:c r="D839" t="str">
        <x:v>1</x:v>
      </x:c>
      <x:c r="E839" t="str">
        <x:v>{"manufacturer":"Butterfly Network","product_name":"Butterfly iQ3 Personal Ultrasound System / Probe","catalog_number":"850-20026","gtin":null,"size_display":null,"package_uom":"System","source_location":"pp. 16-22, 77"}</x:v>
      </x:c>
    </x:row>
    <x:row r="840">
      <x:c r="A840" t="str">
        <x:v>SRC033</x:v>
      </x:c>
      <x:c r="B840" t="str">
        <x:v>multiple_broshures 4.pdf</x:v>
      </x:c>
      <x:c r="C840" t="str">
        <x:v>p. 77</x:v>
      </x:c>
      <x:c r="D840" t="str">
        <x:v>2</x:v>
      </x:c>
      <x:c r="E840" t="str">
        <x:v>{"manufacturer":"Butterfly Network","product_name":"Butterfly iQ3 Accessory Cable, Lightning, 1.50 m","catalog_number":"900-20054-02","gtin":null,"size_display":null,"package_uom":"Package SKU","source_location":"p. 77"}</x:v>
      </x:c>
    </x:row>
    <x:row r="841">
      <x:c r="A841" t="str">
        <x:v>SRC033</x:v>
      </x:c>
      <x:c r="B841" t="str">
        <x:v>multiple_broshures 4.pdf</x:v>
      </x:c>
      <x:c r="C841" t="str">
        <x:v>p. 77</x:v>
      </x:c>
      <x:c r="D841" t="str">
        <x:v>3</x:v>
      </x:c>
      <x:c r="E841" t="str">
        <x:v>{"manufacturer":"Butterfly Network","product_name":"Butterfly iQ3 Accessory Cable, Lightning, 1.50 m","catalog_number":"900-20073-02","gtin":null,"size_display":null,"package_uom":"Package SKU","source_location":"p. 77"}</x:v>
      </x:c>
    </x:row>
    <x:row r="842">
      <x:c r="A842" t="str">
        <x:v>SRC033</x:v>
      </x:c>
      <x:c r="B842" t="str">
        <x:v>multiple_broshures 4.pdf</x:v>
      </x:c>
      <x:c r="C842" t="str">
        <x:v>p. 77</x:v>
      </x:c>
      <x:c r="D842" t="str">
        <x:v>4</x:v>
      </x:c>
      <x:c r="E842" t="str">
        <x:v>{"manufacturer":"Butterfly Network","product_name":"Butterfly iQ3 Accessory Cable, USB-C, 1.50 m","catalog_number":"900-20055-02","gtin":null,"size_display":null,"package_uom":"Package SKU","source_location":"p. 77"}</x:v>
      </x:c>
    </x:row>
    <x:row r="843">
      <x:c r="A843" t="str">
        <x:v>SRC033</x:v>
      </x:c>
      <x:c r="B843" t="str">
        <x:v>multiple_broshures 4.pdf</x:v>
      </x:c>
      <x:c r="C843" t="str">
        <x:v>p. 77</x:v>
      </x:c>
      <x:c r="D843" t="str">
        <x:v>5</x:v>
      </x:c>
      <x:c r="E843" t="str">
        <x:v>{"manufacturer":"Butterfly Network","product_name":"Butterfly iQ3 Accessory Cable, USB-C, 1.50 m","catalog_number":"900-20074-02","gtin":null,"size_display":null,"package_uom":"Package SKU","source_location":"p. 77"}</x:v>
      </x:c>
    </x:row>
    <x:row r="844">
      <x:c r="A844" t="str">
        <x:v>SRC033</x:v>
      </x:c>
      <x:c r="B844" t="str">
        <x:v>multiple_broshures 4.pdf</x:v>
      </x:c>
      <x:c r="C844" t="str">
        <x:v>p. 77</x:v>
      </x:c>
      <x:c r="D844" t="str">
        <x:v>6</x:v>
      </x:c>
      <x:c r="E844" t="str">
        <x:v>{"manufacturer":"Butterfly Network","product_name":"Butterfly iQ3 Accessory Cable, Lightning, 2.50 m","catalog_number":"900-20054-03","gtin":null,"size_display":null,"package_uom":"Package SKU","source_location":"p. 77"}</x:v>
      </x:c>
    </x:row>
    <x:row r="845">
      <x:c r="A845" t="str">
        <x:v>SRC033</x:v>
      </x:c>
      <x:c r="B845" t="str">
        <x:v>multiple_broshures 4.pdf</x:v>
      </x:c>
      <x:c r="C845" t="str">
        <x:v>p. 77</x:v>
      </x:c>
      <x:c r="D845" t="str">
        <x:v>7</x:v>
      </x:c>
      <x:c r="E845" t="str">
        <x:v>{"manufacturer":"Butterfly Network","product_name":"Butterfly iQ3 Accessory Cable, Lightning, 2.50 m","catalog_number":"900-20073-03","gtin":null,"size_display":null,"package_uom":"Package SKU","source_location":"p. 77"}</x:v>
      </x:c>
    </x:row>
    <x:row r="846">
      <x:c r="A846" t="str">
        <x:v>SRC033</x:v>
      </x:c>
      <x:c r="B846" t="str">
        <x:v>multiple_broshures 4.pdf</x:v>
      </x:c>
      <x:c r="C846" t="str">
        <x:v>p. 77</x:v>
      </x:c>
      <x:c r="D846" t="str">
        <x:v>8</x:v>
      </x:c>
      <x:c r="E846" t="str">
        <x:v>{"manufacturer":"Butterfly Network","product_name":"Butterfly iQ3 Accessory Cable, USB-C, 2.50 m","catalog_number":"900-20055-03","gtin":null,"size_display":null,"package_uom":"Package SKU","source_location":"p. 77"}</x:v>
      </x:c>
    </x:row>
    <x:row r="847">
      <x:c r="A847" t="str">
        <x:v>SRC033</x:v>
      </x:c>
      <x:c r="B847" t="str">
        <x:v>multiple_broshures 4.pdf</x:v>
      </x:c>
      <x:c r="C847" t="str">
        <x:v>p. 77</x:v>
      </x:c>
      <x:c r="D847" t="str">
        <x:v>9</x:v>
      </x:c>
      <x:c r="E847" t="str">
        <x:v>{"manufacturer":"Butterfly Network","product_name":"Butterfly iQ3 Accessory Cable, USB-C, 2.50 m","catalog_number":"900-20074-03","gtin":null,"size_display":null,"package_uom":"Package SKU","source_location":"p. 77"}</x:v>
      </x:c>
    </x:row>
    <x:row r="848">
      <x:c r="A848" t="str">
        <x:v>SRC033</x:v>
      </x:c>
      <x:c r="B848" t="str">
        <x:v>multiple_broshures 4.pdf</x:v>
      </x:c>
      <x:c r="C848" t="str">
        <x:v>p. 18</x:v>
      </x:c>
      <x:c r="D848" t="str">
        <x:v>10</x:v>
      </x:c>
      <x:c r="E848" t="str">
        <x:v>{"manufacturer":"Butterfly Network","product_name":"Butterfly iQ3 Charger Kit – Type A","catalog_number":"900-20030-00","gtin":null,"size_display":null,"package_uom":"Kit","source_location":"p. 18"}</x:v>
      </x:c>
    </x:row>
    <x:row r="849">
      <x:c r="A849" t="str">
        <x:v>SRC033</x:v>
      </x:c>
      <x:c r="B849" t="str">
        <x:v>multiple_broshures 4.pdf</x:v>
      </x:c>
      <x:c r="C849" t="str">
        <x:v>p. 18</x:v>
      </x:c>
      <x:c r="D849" t="str">
        <x:v>11</x:v>
      </x:c>
      <x:c r="E849" t="str">
        <x:v>{"manufacturer":"Butterfly Network","product_name":"Butterfly iQ3 Charger Kit – Type A","catalog_number":"900-20030-01","gtin":null,"size_display":null,"package_uom":"Kit","source_location":"p. 18"}</x:v>
      </x:c>
    </x:row>
    <x:row r="850">
      <x:c r="A850" t="str">
        <x:v>SRC033</x:v>
      </x:c>
      <x:c r="B850" t="str">
        <x:v>multiple_broshures 4.pdf</x:v>
      </x:c>
      <x:c r="C850" t="str">
        <x:v>p. 18</x:v>
      </x:c>
      <x:c r="D850" t="str">
        <x:v>12</x:v>
      </x:c>
      <x:c r="E850" t="str">
        <x:v>{"manufacturer":"Butterfly Network","product_name":"Butterfly iQ3 Charger Kit – Type C","catalog_number":"900-20031-01","gtin":null,"size_display":null,"package_uom":"Kit","source_location":"p. 18"}</x:v>
      </x:c>
    </x:row>
    <x:row r="851">
      <x:c r="A851" t="str">
        <x:v>SRC033</x:v>
      </x:c>
      <x:c r="B851" t="str">
        <x:v>multiple_broshures 4.pdf</x:v>
      </x:c>
      <x:c r="C851" t="str">
        <x:v>p. 18</x:v>
      </x:c>
      <x:c r="D851" t="str">
        <x:v>13</x:v>
      </x:c>
      <x:c r="E851" t="str">
        <x:v>{"manufacturer":"Butterfly Network","product_name":"Butterfly iQ3 Charger Kit – Type G","catalog_number":"900-20032-01","gtin":null,"size_display":null,"package_uom":"Kit","source_location":"p. 18"}</x:v>
      </x:c>
    </x:row>
    <x:row r="852">
      <x:c r="A852" t="str">
        <x:v>SRC033</x:v>
      </x:c>
      <x:c r="B852" t="str">
        <x:v>multiple_broshures 4.pdf</x:v>
      </x:c>
      <x:c r="C852" t="str">
        <x:v>p. 18</x:v>
      </x:c>
      <x:c r="D852" t="str">
        <x:v>14</x:v>
      </x:c>
      <x:c r="E852" t="str">
        <x:v>{"manufacturer":"Butterfly Network","product_name":"Butterfly iQ3 Charger Kit – Type I","catalog_number":"900-20033-01","gtin":null,"size_display":null,"package_uom":"Kit","source_location":"p. 18"}</x:v>
      </x:c>
    </x:row>
    <x:row r="853">
      <x:c r="A853" t="str">
        <x:v>SRC034</x:v>
      </x:c>
      <x:c r="B853" t="str">
        <x:v>multiple broshures 3.pdf</x:v>
      </x:c>
      <x:c r="C853" t="str">
        <x:v>pp. 1-18</x:v>
      </x:c>
      <x:c r="D853" t="str">
        <x:v>1</x:v>
      </x:c>
      <x:c r="E853" t="str">
        <x:v>{"manufacturer":"FUJIFILM SonoSite","product_name":"SonoSite LX Ultrasound System","catalog_number":"SonoSite LX","gtin":null,"size_display":null,"package_uom":"Configuration not stated","source_location":"pp. 1-18"}</x:v>
      </x:c>
    </x:row>
    <x:row r="854">
      <x:c r="A854" t="str">
        <x:v>SRC035</x:v>
      </x:c>
      <x:c r="B854" t="str">
        <x:v>multiple broshures2.pdf</x:v>
      </x:c>
      <x:c r="C854" t="str">
        <x:v>pp. 152-161 and PX user-guide sections</x:v>
      </x:c>
      <x:c r="D854" t="str">
        <x:v>1</x:v>
      </x:c>
      <x:c r="E854" t="str">
        <x:v>{"manufacturer":"FUJIFILM SonoSite","product_name":"SonoSite PX Ultrasound System","catalog_number":"SonoSite PX","gtin":null,"size_display":null,"package_uom":"Configuration not stated","source_location":"pp. 152-161 and PX user-guide sections"}</x:v>
      </x:c>
    </x:row>
    <x:row r="855">
      <x:c r="A855" t="str">
        <x:v>SRC034</x:v>
      </x:c>
      <x:c r="B855" t="str">
        <x:v>multiple broshures 3.pdf</x:v>
      </x:c>
      <x:c r="C855" t="str">
        <x:v>LX transducer and exam-type tables</x:v>
      </x:c>
      <x:c r="D855" t="str">
        <x:v>2</x:v>
      </x:c>
      <x:c r="E855" t="str">
        <x:v>{"manufacturer":"FUJIFILM SonoSite","product_name":"SonoSite C5-1 Transducer","catalog_number":"C5-1","gtin":null,"size_display":null,"package_uom":"Configuration not stated","source_location":"LX transducer and exam-type tables"}</x:v>
      </x:c>
    </x:row>
    <x:row r="856">
      <x:c r="A856" t="str">
        <x:v>SRC034</x:v>
      </x:c>
      <x:c r="B856" t="str">
        <x:v>multiple broshures 3.pdf</x:v>
      </x:c>
      <x:c r="C856" t="str">
        <x:v>LX transducer and exam-type tables</x:v>
      </x:c>
      <x:c r="D856" t="str">
        <x:v>3</x:v>
      </x:c>
      <x:c r="E856" t="str">
        <x:v>{"manufacturer":"FUJIFILM SonoSite","product_name":"SonoSite C10-3 Transducer","catalog_number":"C10-3","gtin":null,"size_display":null,"package_uom":"Configuration not stated","source_location":"LX transducer and exam-type tables"}</x:v>
      </x:c>
    </x:row>
    <x:row r="857">
      <x:c r="A857" t="str">
        <x:v>SRC034</x:v>
      </x:c>
      <x:c r="B857" t="str">
        <x:v>multiple broshures 3.pdf</x:v>
      </x:c>
      <x:c r="C857" t="str">
        <x:v>LX transducer and exam-type tables</x:v>
      </x:c>
      <x:c r="D857" t="str">
        <x:v>4</x:v>
      </x:c>
      <x:c r="E857" t="str">
        <x:v>{"manufacturer":"FUJIFILM SonoSite","product_name":"SonoSite L12-3 Transducer","catalog_number":"L12-3","gtin":null,"size_display":null,"package_uom":"Configuration not stated","source_location":"LX transducer and exam-type tables"}</x:v>
      </x:c>
    </x:row>
    <x:row r="858">
      <x:c r="A858" t="str">
        <x:v>SRC034</x:v>
      </x:c>
      <x:c r="B858" t="str">
        <x:v>multiple broshures 3.pdf</x:v>
      </x:c>
      <x:c r="C858" t="str">
        <x:v>LX transducer and exam-type tables</x:v>
      </x:c>
      <x:c r="D858" t="str">
        <x:v>5</x:v>
      </x:c>
      <x:c r="E858" t="str">
        <x:v>{"manufacturer":"FUJIFILM SonoSite","product_name":"SonoSite L13-6 Transducer","catalog_number":"L13-6","gtin":null,"size_display":null,"package_uom":"Configuration not stated","source_location":"LX transducer and exam-type tables"}</x:v>
      </x:c>
    </x:row>
    <x:row r="859">
      <x:c r="A859" t="str">
        <x:v>SRC034</x:v>
      </x:c>
      <x:c r="B859" t="str">
        <x:v>multiple broshures 3.pdf</x:v>
      </x:c>
      <x:c r="C859" t="str">
        <x:v>LX transducer and exam-type tables</x:v>
      </x:c>
      <x:c r="D859" t="str">
        <x:v>6</x:v>
      </x:c>
      <x:c r="E859" t="str">
        <x:v>{"manufacturer":"FUJIFILM SonoSite","product_name":"SonoSite L15-4 Transducer","catalog_number":"L15-4","gtin":null,"size_display":null,"package_uom":"Configuration not stated","source_location":"LX transducer and exam-type tables"}</x:v>
      </x:c>
    </x:row>
    <x:row r="860">
      <x:c r="A860" t="str">
        <x:v>SRC034</x:v>
      </x:c>
      <x:c r="B860" t="str">
        <x:v>multiple broshures 3.pdf</x:v>
      </x:c>
      <x:c r="C860" t="str">
        <x:v>LX transducer and exam-type tables</x:v>
      </x:c>
      <x:c r="D860" t="str">
        <x:v>7</x:v>
      </x:c>
      <x:c r="E860" t="str">
        <x:v>{"manufacturer":"FUJIFILM SonoSite","product_name":"SonoSite L19-5 Transducer","catalog_number":"L19-5","gtin":null,"size_display":null,"package_uom":"Configuration not stated","source_location":"LX transducer and exam-type tables"}</x:v>
      </x:c>
    </x:row>
    <x:row r="861">
      <x:c r="A861" t="str">
        <x:v>SRC034</x:v>
      </x:c>
      <x:c r="B861" t="str">
        <x:v>multiple broshures 3.pdf</x:v>
      </x:c>
      <x:c r="C861" t="str">
        <x:v>LX transducer and exam-type tables</x:v>
      </x:c>
      <x:c r="D861" t="str">
        <x:v>8</x:v>
      </x:c>
      <x:c r="E861" t="str">
        <x:v>{"manufacturer":"FUJIFILM SonoSite","product_name":"SonoSite P5-1 Transducer","catalog_number":"P5-1","gtin":null,"size_display":null,"package_uom":"Configuration not stated","source_location":"LX transducer and exam-type tables"}</x:v>
      </x:c>
    </x:row>
    <x:row r="862">
      <x:c r="A862" t="str">
        <x:v>SRC034</x:v>
      </x:c>
      <x:c r="B862" t="str">
        <x:v>multiple broshures 3.pdf</x:v>
      </x:c>
      <x:c r="C862" t="str">
        <x:v>LX transducer and exam-type tables</x:v>
      </x:c>
      <x:c r="D862" t="str">
        <x:v>9</x:v>
      </x:c>
      <x:c r="E862" t="str">
        <x:v>{"manufacturer":"FUJIFILM SonoSite","product_name":"SonoSite P11-3 Transducer","catalog_number":"P11-3","gtin":null,"size_display":null,"package_uom":"Configuration not stated","source_location":"LX transducer and exam-type tables"}</x:v>
      </x:c>
    </x:row>
    <x:row r="863">
      <x:c r="A863" t="str">
        <x:v>SRC034</x:v>
      </x:c>
      <x:c r="B863" t="str">
        <x:v>multiple broshures 3.pdf</x:v>
      </x:c>
      <x:c r="C863" t="str">
        <x:v>LX transducer and exam-type tables</x:v>
      </x:c>
      <x:c r="D863" t="str">
        <x:v>10</x:v>
      </x:c>
      <x:c r="E863" t="str">
        <x:v>{"manufacturer":"FUJIFILM SonoSite","product_name":"SonoSite UHF46-20 Transducer","catalog_number":"UHF46-20","gtin":null,"size_display":null,"package_uom":"Configuration not stated","source_location":"LX transducer and exam-type tables"}</x:v>
      </x:c>
    </x:row>
    <x:row r="864">
      <x:c r="A864" t="str">
        <x:v>SRC036</x:v>
      </x:c>
      <x:c r="B864" t="str">
        <x:v>multiple_broshures 4.pdf</x:v>
      </x:c>
      <x:c r="C864" t="str">
        <x:v>p. 216 (catalog p. 88)</x:v>
      </x:c>
      <x:c r="D864" t="str">
        <x:v>1</x:v>
      </x:c>
      <x:c r="E864" t="str">
        <x:v>{"manufacturer":"Scivita Medical Technology","product_name":"Scivita Single-Use Broncho Videoscope 2.8","catalog_number":"SBV-1A-B","gtin":"06971381254679","size_display":"Distal OD 2.7 mm; insertion tube OD 2.8 mm","package_uom":"Each","source_location":"p. 216 (catalog p. 88)"}</x:v>
      </x:c>
    </x:row>
    <x:row r="865">
      <x:c r="A865" t="str">
        <x:v>SRC036</x:v>
      </x:c>
      <x:c r="B865" t="str">
        <x:v>multiple_broshures 4.pdf</x:v>
      </x:c>
      <x:c r="C865" t="str">
        <x:v>p. 216 (catalog p. 88)</x:v>
      </x:c>
      <x:c r="D865" t="str">
        <x:v>2</x:v>
      </x:c>
      <x:c r="E865" t="str">
        <x:v>{"manufacturer":"Scivita Medical Technology","product_name":"Scivita Single-Use Broncho Videoscope 4.2","catalog_number":"SBV-1B-B","gtin":"06971381254693","size_display":"Distal OD 4.0 mm; insertion tube OD 4.2 mm","package_uom":"Each","source_location":"p. 216 (catalog p. 88)"}</x:v>
      </x:c>
    </x:row>
    <x:row r="866">
      <x:c r="A866" t="str">
        <x:v>SRC036</x:v>
      </x:c>
      <x:c r="B866" t="str">
        <x:v>multiple_broshures 4.pdf</x:v>
      </x:c>
      <x:c r="C866" t="str">
        <x:v>p. 216 (catalog p. 88)</x:v>
      </x:c>
      <x:c r="D866" t="str">
        <x:v>3</x:v>
      </x:c>
      <x:c r="E866" t="str">
        <x:v>{"manufacturer":"Scivita Medical Technology","product_name":"Scivita Single-Use Broncho Videoscope 5.6","catalog_number":"SBV-1C-B","gtin":"06971381254716","size_display":"Distal OD 5.6 mm; insertion tube OD 5.6 mm","package_uom":"Each","source_location":"p. 216 (catalog p. 88)"}</x:v>
      </x:c>
    </x:row>
    <x:row r="867">
      <x:c r="A867" t="str">
        <x:v>SRC036</x:v>
      </x:c>
      <x:c r="B867" t="str">
        <x:v>multiple_broshures 4.pdf</x:v>
      </x:c>
      <x:c r="C867" t="str">
        <x:v>p. 216 (catalog p. 88)</x:v>
      </x:c>
      <x:c r="D867" t="str">
        <x:v>4</x:v>
      </x:c>
      <x:c r="E867" t="str">
        <x:v>{"manufacturer":"Scivita Medical Technology","product_name":"Scivita Bronchus Sampler","catalog_number":"BS-6060","gtin":"06971381257141","size_display":null,"package_uom":"Box 5","source_location":"p. 216 (catalog p. 88)"}</x:v>
      </x:c>
    </x:row>
    <x:row r="868">
      <x:c r="A868" t="str">
        <x:v>SRC036</x:v>
      </x:c>
      <x:c r="B868" t="str">
        <x:v>multiple_broshures 4.pdf</x:v>
      </x:c>
      <x:c r="C868" t="str">
        <x:v>p. 216 (catalog p. 88)</x:v>
      </x:c>
      <x:c r="D868" t="str">
        <x:v>5</x:v>
      </x:c>
      <x:c r="E868" t="str">
        <x:v>{"manufacturer":"Scivita Medical Technology","product_name":"Scivita Sample Container","catalog_number":"SC-60","gtin":"06971381257585","size_display":null,"package_uom":"Box 10","source_location":"p. 216 (catalog p. 88)"}</x:v>
      </x:c>
    </x:row>
    <x:row r="869">
      <x:c r="A869" t="str">
        <x:v>SRC036</x:v>
      </x:c>
      <x:c r="B869" t="str">
        <x:v>multiple_broshures 4.pdf</x:v>
      </x:c>
      <x:c r="C869" t="str">
        <x:v>p. 216 (catalog p. 88)</x:v>
      </x:c>
      <x:c r="D869" t="str">
        <x:v>6</x:v>
      </x:c>
      <x:c r="E869" t="str">
        <x:v>{"manufacturer":"Scivita Medical Technology","product_name":"Scivita Bracket","catalog_number":"BRK-S01","gtin":"06971381257564","size_display":null,"package_uom":"Each","source_location":"p. 216 (catalog p. 88)"}</x:v>
      </x:c>
    </x:row>
    <x:row r="870">
      <x:c r="A870" t="str">
        <x:v>SRC036</x:v>
      </x:c>
      <x:c r="B870" t="str">
        <x:v>multiple_broshures 4.pdf</x:v>
      </x:c>
      <x:c r="C870" t="str">
        <x:v>p. 216 (catalog p. 88)</x:v>
      </x:c>
      <x:c r="D870" t="str">
        <x:v>7</x:v>
      </x:c>
      <x:c r="E870" t="str">
        <x:v>{"manufacturer":"Scivita Medical Technology","product_name":"Scivita Full HD Visualization Endoscopic Image Processor HDVS-S300D","catalog_number":"HDVS-S300D","gtin":"06971381252422","size_display":null,"package_uom":"Each","source_location":"p. 216 (catalog p. 88)"}</x:v>
      </x:c>
    </x:row>
    <x:row r="871">
      <x:c r="A871" t="str">
        <x:v>SRC037</x:v>
      </x:c>
      <x:c r="B871" t="str">
        <x:v>multiple_broshures 4.pdf</x:v>
      </x:c>
      <x:c r="C871" t="str">
        <x:v>pp. 247-257</x:v>
      </x:c>
      <x:c r="D871" t="str">
        <x:v>1</x:v>
      </x:c>
      <x:c r="E871" t="str">
        <x:v>{"manufacturer":"Intuitive Surgical","product_name":"Ion Endoluminal System","catalog_number":"Ion Endoluminal System","gtin":null,"size_display":null,"package_uom":"System configuration","source_location":"pp. 247-257"}</x:v>
      </x:c>
    </x:row>
    <x:row r="872">
      <x:c r="A872" t="str">
        <x:v>SRC037</x:v>
      </x:c>
      <x:c r="B872" t="str">
        <x:v>multiple_broshures 4.pdf</x:v>
      </x:c>
      <x:c r="C872" t="str">
        <x:v>pp. 255-257</x:v>
      </x:c>
      <x:c r="D872" t="str">
        <x:v>2</x:v>
      </x:c>
      <x:c r="E872" t="str">
        <x:v>{"manufacturer":"Intuitive Surgical","product_name":"Ion Fully Articulating Catheter","catalog_number":"490105","gtin":null,"size_display":"3.5 mm OD; 2.0 mm working channel","package_uom":"1 unit","source_location":"pp. 255-257"}</x:v>
      </x:c>
    </x:row>
    <x:row r="873">
      <x:c r="A873" t="str">
        <x:v>SRC037</x:v>
      </x:c>
      <x:c r="B873" t="str">
        <x:v>multiple_broshures 4.pdf</x:v>
      </x:c>
      <x:c r="C873" t="str">
        <x:v>pp. 255-257</x:v>
      </x:c>
      <x:c r="D873" t="str">
        <x:v>3</x:v>
      </x:c>
      <x:c r="E873" t="str">
        <x:v>{"manufacturer":"Intuitive Surgical","product_name":"Ion Peripheral Vision Probe","catalog_number":"490106","gtin":null,"size_display":null,"package_uom":"2 units","source_location":"pp. 255-257"}</x:v>
      </x:c>
    </x:row>
    <x:row r="874">
      <x:c r="A874" t="str">
        <x:v>SRC037</x:v>
      </x:c>
      <x:c r="B874" t="str">
        <x:v>multiple_broshures 4.pdf</x:v>
      </x:c>
      <x:c r="C874" t="str">
        <x:v>pp. 255-257</x:v>
      </x:c>
      <x:c r="D874" t="str">
        <x:v>4</x:v>
      </x:c>
      <x:c r="E874" t="str">
        <x:v>{"manufacturer":"Intuitive Surgical","product_name":"Ion Flexision Biopsy Needle 23G","catalog_number":"490102","gtin":null,"size_display":"23G; adjustable needle extension to 3 cm","package_uom":"5 units","source_location":"pp. 255-257"}</x:v>
      </x:c>
    </x:row>
    <x:row r="875">
      <x:c r="A875" t="str">
        <x:v>SRC037</x:v>
      </x:c>
      <x:c r="B875" t="str">
        <x:v>multiple_broshures 4.pdf</x:v>
      </x:c>
      <x:c r="C875" t="str">
        <x:v>pp. 255-257</x:v>
      </x:c>
      <x:c r="D875" t="str">
        <x:v>5</x:v>
      </x:c>
      <x:c r="E875" t="str">
        <x:v>{"manufacturer":"Intuitive Surgical","product_name":"Ion Flexision Biopsy Needle 21G","catalog_number":"490103","gtin":null,"size_display":"21G; adjustable needle extension to 3 cm","package_uom":"5 units","source_location":"pp. 255-257"}</x:v>
      </x:c>
    </x:row>
    <x:row r="876">
      <x:c r="A876" t="str">
        <x:v>SRC037</x:v>
      </x:c>
      <x:c r="B876" t="str">
        <x:v>multiple_broshures 4.pdf</x:v>
      </x:c>
      <x:c r="C876" t="str">
        <x:v>pp. 255-257</x:v>
      </x:c>
      <x:c r="D876" t="str">
        <x:v>6</x:v>
      </x:c>
      <x:c r="E876" t="str">
        <x:v>{"manufacturer":"Intuitive Surgical","product_name":"Ion Flexision Biopsy Needle 19G","catalog_number":"490104","gtin":null,"size_display":"19G; adjustable needle extension to 3 cm","package_uom":"5 units","source_location":"pp. 255-257"}</x:v>
      </x:c>
    </x:row>
    <x:row r="877">
      <x:c r="A877" t="str">
        <x:v>SRC038</x:v>
      </x:c>
      <x:c r="B877" t="str">
        <x:v>multiple_broshures_1.pdf</x:v>
      </x:c>
      <x:c r="C877" t="str">
        <x:v>pp. 54-57</x:v>
      </x:c>
      <x:c r="D877" t="str">
        <x:v>1</x:v>
      </x:c>
      <x:c r="E877" t="str">
        <x:v>{"manufacturer":"Ambu","product_name":"Ambu aScope 5 Broncho HD 5.6/2.8","catalog_number":"622001000US","gtin":null,"size_display":"5.6 mm OD / 2.8 mm working channel","package_uom":"Box 5","source_location":"pp. 54-57"}</x:v>
      </x:c>
    </x:row>
    <x:row r="878">
      <x:c r="A878" t="str">
        <x:v>SRC038</x:v>
      </x:c>
      <x:c r="B878" t="str">
        <x:v>multiple_broshures_1.pdf</x:v>
      </x:c>
      <x:c r="C878" t="str">
        <x:v>pp. 54-57</x:v>
      </x:c>
      <x:c r="D878" t="str">
        <x:v>2</x:v>
      </x:c>
      <x:c r="E878" t="str">
        <x:v>{"manufacturer":"Ambu","product_name":"Ambu aScope 5 Broncho HD 5.0/2.2","catalog_number":"621001000US","gtin":null,"size_display":"5.0 mm OD / 2.2 mm working channel","package_uom":"Box 5","source_location":"pp. 54-57"}</x:v>
      </x:c>
    </x:row>
    <x:row r="879">
      <x:c r="A879" t="str">
        <x:v>SRC038</x:v>
      </x:c>
      <x:c r="B879" t="str">
        <x:v>multiple_broshures_1.pdf</x:v>
      </x:c>
      <x:c r="C879" t="str">
        <x:v>pp. 54-57</x:v>
      </x:c>
      <x:c r="D879" t="str">
        <x:v>3</x:v>
      </x:c>
      <x:c r="E879" t="str">
        <x:v>{"manufacturer":"Ambu","product_name":"Ambu aScope 5 Broncho 4.2/2.2","catalog_number":"620001000US","gtin":null,"size_display":"4.2 mm OD / 2.2 mm working channel","package_uom":"Box 5","source_location":"pp. 54-57"}</x:v>
      </x:c>
    </x:row>
    <x:row r="880">
      <x:c r="A880" t="str">
        <x:v>SRC038</x:v>
      </x:c>
      <x:c r="B880" t="str">
        <x:v>multiple_broshures_1.pdf</x:v>
      </x:c>
      <x:c r="C880" t="str">
        <x:v>pp. 54-57</x:v>
      </x:c>
      <x:c r="D880" t="str">
        <x:v>4</x:v>
      </x:c>
      <x:c r="E880" t="str">
        <x:v>{"manufacturer":"Ambu","product_name":"Ambu aScope 5 Broncho 2.7/1.2","catalog_number":"624001000US","gtin":null,"size_display":"2.7 mm OD / 1.2 mm working channel","package_uom":"Box 5","source_location":"pp. 54-57"}</x:v>
      </x:c>
    </x:row>
    <x:row r="881">
      <x:c r="A881" t="str">
        <x:v>SRC038</x:v>
      </x:c>
      <x:c r="B881" t="str">
        <x:v>multiple_broshures_1.pdf</x:v>
      </x:c>
      <x:c r="C881" t="str">
        <x:v>pp. 55-57</x:v>
      </x:c>
      <x:c r="D881" t="str">
        <x:v>5</x:v>
      </x:c>
      <x:c r="E881" t="str">
        <x:v>{"manufacturer":"Ambu","product_name":"Ambu aScope 5 Broncho HD 5.6/2.8 Sampler Set","catalog_number":"622002000US","gtin":null,"size_display":"5.6 mm OD / 2.8 mm working channel","package_uom":"Box 5","source_location":"pp. 55-57"}</x:v>
      </x:c>
    </x:row>
    <x:row r="882">
      <x:c r="A882" t="str">
        <x:v>SRC038</x:v>
      </x:c>
      <x:c r="B882" t="str">
        <x:v>multiple_broshures_1.pdf</x:v>
      </x:c>
      <x:c r="C882" t="str">
        <x:v>pp. 55-57</x:v>
      </x:c>
      <x:c r="D882" t="str">
        <x:v>6</x:v>
      </x:c>
      <x:c r="E882" t="str">
        <x:v>{"manufacturer":"Ambu","product_name":"Ambu aScope 5 Broncho HD 5.0/2.2 Sampler Set","catalog_number":"621002000US","gtin":null,"size_display":"5.0 mm OD / 2.2 mm working channel","package_uom":"Box 5","source_location":"pp. 55-57"}</x:v>
      </x:c>
    </x:row>
    <x:row r="883">
      <x:c r="A883" t="str">
        <x:v>SRC038</x:v>
      </x:c>
      <x:c r="B883" t="str">
        <x:v>multiple_broshures_1.pdf</x:v>
      </x:c>
      <x:c r="C883" t="str">
        <x:v>p. 57</x:v>
      </x:c>
      <x:c r="D883" t="str">
        <x:v>7</x:v>
      </x:c>
      <x:c r="E883" t="str">
        <x:v>{"manufacturer":"Ambu","product_name":"Ambu aScope BronchoSampler 60 SC","catalog_number":"480 500 000US","gtin":null,"size_display":null,"package_uom":"Box 10","source_location":"p. 57"}</x:v>
      </x:c>
    </x:row>
    <x:row r="884">
      <x:c r="A884" t="str">
        <x:v>SRC038</x:v>
      </x:c>
      <x:c r="B884" t="str">
        <x:v>multiple_broshures_1.pdf</x:v>
      </x:c>
      <x:c r="C884" t="str">
        <x:v>p. 57</x:v>
      </x:c>
      <x:c r="D884" t="str">
        <x:v>8</x:v>
      </x:c>
      <x:c r="E884" t="str">
        <x:v>{"manufacturer":"Ambu","product_name":"Ambu aBox 2","catalog_number":"505001000US2","gtin":null,"size_display":null,"package_uom":"Each","source_location":"p. 57"}</x:v>
      </x:c>
    </x:row>
    <x:row r="885">
      <x:c r="A885" t="str">
        <x:v>SRC038</x:v>
      </x:c>
      <x:c r="B885" t="str">
        <x:v>multiple_broshures_1.pdf</x:v>
      </x:c>
      <x:c r="C885" t="str">
        <x:v>p. 57</x:v>
      </x:c>
      <x:c r="D885" t="str">
        <x:v>9</x:v>
      </x:c>
      <x:c r="E885" t="str">
        <x:v>{"manufacturer":"Ambu","product_name":"Ambu aView 2 Advance","catalog_number":"405011000","gtin":null,"size_display":null,"package_uom":"Each","source_location":"p. 57"}</x:v>
      </x:c>
    </x:row>
    <x:row r="886">
      <x:c r="A886" t="str">
        <x:v>SRC038</x:v>
      </x:c>
      <x:c r="B886" t="str">
        <x:v>multiple_broshures_1.pdf</x:v>
      </x:c>
      <x:c r="C886" t="str">
        <x:v>p. 57</x:v>
      </x:c>
      <x:c r="D886" t="str">
        <x:v>10</x:v>
      </x:c>
      <x:c r="E886" t="str">
        <x:v>{"manufacturer":"Ambu","product_name":"Ambu aCart Compact KU","catalog_number":"KU.9713.800","gtin":null,"size_display":null,"package_uom":"Each","source_location":"p. 57"}</x:v>
      </x:c>
    </x:row>
    <x:row r="887">
      <x:c r="A887" t="str">
        <x:v>SRC038</x:v>
      </x:c>
      <x:c r="B887" t="str">
        <x:v>multiple_broshures_1.pdf</x:v>
      </x:c>
      <x:c r="C887" t="str">
        <x:v>p. 57</x:v>
      </x:c>
      <x:c r="D887" t="str">
        <x:v>11</x:v>
      </x:c>
      <x:c r="E887" t="str">
        <x:v>{"manufacturer":"Ambu","product_name":"Ambu aCart Compact Vario Mount HA","catalog_number":"HA.3000.991","gtin":null,"size_display":null,"package_uom":"Each","source_location":"p. 57"}</x:v>
      </x:c>
    </x:row>
    <x:row r="888">
      <x:c r="A888" t="str">
        <x:v>SRC039</x:v>
      </x:c>
      <x:c r="B888" t="str">
        <x:v>multiple_broshures_1.pdf</x:v>
      </x:c>
      <x:c r="C888" t="str">
        <x:v>pp. 49-53</x:v>
      </x:c>
      <x:c r="D888" t="str">
        <x:v>1</x:v>
      </x:c>
      <x:c r="E888" t="str">
        <x:v>{"manufacturer":"Olympus","product_name":"Olympus OER-Pro Automated Endoscope Reprocessor","catalog_number":"OER-Pro","gtin":null,"size_display":null,"package_uom":"System configuration","source_location":"pp. 49-53"}</x:v>
      </x:c>
    </x:row>
    <x:row r="889">
      <x:c r="A889" t="str">
        <x:v>SRC039</x:v>
      </x:c>
      <x:c r="B889" t="str">
        <x:v>multiple_broshures_1.pdf</x:v>
      </x:c>
      <x:c r="C889" t="str">
        <x:v>p. 52</x:v>
      </x:c>
      <x:c r="D889" t="str">
        <x:v>2</x:v>
      </x:c>
      <x:c r="E889" t="str">
        <x:v>{"manufacturer":"Olympus","product_name":"OER-Pro Air Filter","catalog_number":"MAJ-823","gtin":null,"size_display":null,"package_uom":"Each","source_location":"p. 52"}</x:v>
      </x:c>
    </x:row>
    <x:row r="890">
      <x:c r="A890" t="str">
        <x:v>SRC039</x:v>
      </x:c>
      <x:c r="B890" t="str">
        <x:v>multiple_broshures_1.pdf</x:v>
      </x:c>
      <x:c r="C890" t="str">
        <x:v>p. 52</x:v>
      </x:c>
      <x:c r="D890" t="str">
        <x:v>3</x:v>
      </x:c>
      <x:c r="E890" t="str">
        <x:v>{"manufacturer":"Olympus","product_name":"OER-Pro Water Filter","catalog_number":"MAJ-824","gtin":null,"size_display":null,"package_uom":"Each","source_location":"p. 52"}</x:v>
      </x:c>
    </x:row>
    <x:row r="891">
      <x:c r="A891" t="str">
        <x:v>SRC039</x:v>
      </x:c>
      <x:c r="B891" t="str">
        <x:v>multiple_broshures_1.pdf</x:v>
      </x:c>
      <x:c r="C891" t="str">
        <x:v>p. 52</x:v>
      </x:c>
      <x:c r="D891" t="str">
        <x:v>4</x:v>
      </x:c>
      <x:c r="E891" t="str">
        <x:v>{"manufacturer":"Olympus","product_name":"OER-Pro Charcoal Air Filter","catalog_number":"MAJ-822","gtin":null,"size_display":null,"package_uom":"Each","source_location":"p. 52"}</x:v>
      </x:c>
    </x:row>
    <x:row r="892">
      <x:c r="A892" t="str">
        <x:v>SRC039</x:v>
      </x:c>
      <x:c r="B892" t="str">
        <x:v>multiple_broshures_1.pdf</x:v>
      </x:c>
      <x:c r="C892" t="str">
        <x:v>p. 52</x:v>
      </x:c>
      <x:c r="D892" t="str">
        <x:v>5</x:v>
      </x:c>
      <x:c r="E892" t="str">
        <x:v>{"manufacturer":"Olympus","product_name":"OER-Pro Printer Paper Roll","catalog_number":"MAJ-1497","gtin":null,"size_display":null,"package_uom":"Pack 10","source_location":"p. 52"}</x:v>
      </x:c>
    </x:row>
    <x:row r="893">
      <x:c r="A893" t="str">
        <x:v>SRC039</x:v>
      </x:c>
      <x:c r="B893" t="str">
        <x:v>multiple_broshures_1.pdf</x:v>
      </x:c>
      <x:c r="C893" t="str">
        <x:v>p. 52</x:v>
      </x:c>
      <x:c r="D893" t="str">
        <x:v>6</x:v>
      </x:c>
      <x:c r="E893" t="str">
        <x:v>{"manufacturer":"Olympus","product_name":"OER-Pro Scope ID Tag","catalog_number":"MAJ-1545","gtin":null,"size_display":null,"package_uom":"Each","source_location":"p. 52"}</x:v>
      </x:c>
    </x:row>
    <x:row r="894">
      <x:c r="A894" t="str">
        <x:v>SRC039</x:v>
      </x:c>
      <x:c r="B894" t="str">
        <x:v>multiple_broshures_1.pdf</x:v>
      </x:c>
      <x:c r="C894" t="str">
        <x:v>p. 52</x:v>
      </x:c>
      <x:c r="D894" t="str">
        <x:v>7</x:v>
      </x:c>
      <x:c r="E894" t="str">
        <x:v>{"manufacturer":"Olympus","product_name":"OER-Pro ID Chip","catalog_number":"MAJ-1546","gtin":null,"size_display":null,"package_uom":"Each","source_location":"p. 52"}</x:v>
      </x:c>
    </x:row>
    <x:row r="895">
      <x:c r="A895" t="str">
        <x:v>SRC039</x:v>
      </x:c>
      <x:c r="B895" t="str">
        <x:v>multiple_broshures_1.pdf</x:v>
      </x:c>
      <x:c r="C895" t="str">
        <x:v>p. 52</x:v>
      </x:c>
      <x:c r="D895" t="str">
        <x:v>8</x:v>
      </x:c>
      <x:c r="E895" t="str">
        <x:v>{"manufacturer":"Olympus","product_name":"OER-Pro Connector Hanger","catalog_number":"MAJ-865","gtin":null,"size_display":null,"package_uom":"Each","source_location":"p. 52"}</x:v>
      </x:c>
    </x:row>
    <x:row r="896">
      <x:c r="A896" t="str">
        <x:v>SRC040</x:v>
      </x:c>
      <x:c r="B896" t="str">
        <x:v>multiple_broshures_1.pdf</x:v>
      </x:c>
      <x:c r="C896" t="str">
        <x:v>pp. 14-15</x:v>
      </x:c>
      <x:c r="D896" t="str">
        <x:v>1</x:v>
      </x:c>
      <x:c r="E896" t="str">
        <x:v>{"manufacturer":"Olympus","product_name":"Spiration Valve in Cartridge – 5 mm (HUD air-leak configuration)","catalog_number":"REF-HUS-V5","gtin":null,"size_display":"5 mm valve","package_uom":"Each","source_location":"pp. 14-15"}</x:v>
      </x:c>
    </x:row>
    <x:row r="897">
      <x:c r="A897" t="str">
        <x:v>SRC040</x:v>
      </x:c>
      <x:c r="B897" t="str">
        <x:v>multiple_broshures_1.pdf</x:v>
      </x:c>
      <x:c r="C897" t="str">
        <x:v>pp. 14-15</x:v>
      </x:c>
      <x:c r="D897" t="str">
        <x:v>2</x:v>
      </x:c>
      <x:c r="E897" t="str">
        <x:v>{"manufacturer":"Olympus","product_name":"Spiration Valve in Cartridge – 6 mm (HUD air-leak configuration)","catalog_number":"REF-HUS-V6","gtin":null,"size_display":"6 mm valve","package_uom":"Each","source_location":"pp. 14-15"}</x:v>
      </x:c>
    </x:row>
    <x:row r="898">
      <x:c r="A898" t="str">
        <x:v>SRC040</x:v>
      </x:c>
      <x:c r="B898" t="str">
        <x:v>multiple_broshures_1.pdf</x:v>
      </x:c>
      <x:c r="C898" t="str">
        <x:v>pp. 14-15</x:v>
      </x:c>
      <x:c r="D898" t="str">
        <x:v>3</x:v>
      </x:c>
      <x:c r="E898" t="str">
        <x:v>{"manufacturer":"Olympus","product_name":"Spiration Valve in Cartridge – 7 mm (HUD air-leak configuration)","catalog_number":"REF-HUS-V7","gtin":null,"size_display":"7 mm valve","package_uom":"Each","source_location":"pp. 14-15"}</x:v>
      </x:c>
    </x:row>
    <x:row r="899">
      <x:c r="A899" t="str">
        <x:v>SRC040</x:v>
      </x:c>
      <x:c r="B899" t="str">
        <x:v>multiple_broshures_1.pdf</x:v>
      </x:c>
      <x:c r="C899" t="str">
        <x:v>pp. 14-15</x:v>
      </x:c>
      <x:c r="D899" t="str">
        <x:v>4</x:v>
      </x:c>
      <x:c r="E899" t="str">
        <x:v>{"manufacturer":"Olympus","product_name":"Spiration Valve in Cartridge – 9 mm (HUD air-leak configuration)","catalog_number":"REF-HUS-V9","gtin":null,"size_display":"9 mm valve","package_uom":"Each","source_location":"pp. 14-15"}</x:v>
      </x:c>
    </x:row>
    <x:row r="900">
      <x:c r="A900" t="str">
        <x:v>SRC040</x:v>
      </x:c>
      <x:c r="B900" t="str">
        <x:v>multiple_broshures_1.pdf</x:v>
      </x:c>
      <x:c r="C900" t="str">
        <x:v>pp. 14-15</x:v>
      </x:c>
      <x:c r="D900" t="str">
        <x:v>5</x:v>
      </x:c>
      <x:c r="E900" t="str">
        <x:v>{"manufacturer":"Olympus","product_name":"Spiration Deployment Catheter and Loader – HUD","catalog_number":"REF-HUS-C26N","gtin":null,"size_display":null,"package_uom":"Each","source_location":"pp. 14-15"}</x:v>
      </x:c>
    </x:row>
    <x:row r="901">
      <x:c r="A901" t="str">
        <x:v>SRC040</x:v>
      </x:c>
      <x:c r="B901" t="str">
        <x:v>multiple_broshures_1.pdf</x:v>
      </x:c>
      <x:c r="C901" t="str">
        <x:v>pp. 14-15</x:v>
      </x:c>
      <x:c r="D901" t="str">
        <x:v>6</x:v>
      </x:c>
      <x:c r="E901" t="str">
        <x:v>{"manufacturer":"Olympus","product_name":"Spiration Airway Sizing Kit – HUD","catalog_number":"REF-HUS-VSK","gtin":null,"size_display":null,"package_uom":"Kit","source_location":"pp. 14-15"}</x:v>
      </x:c>
    </x:row>
    <x:row r="902">
      <x:c r="A902" t="str">
        <x:v>SRC040</x:v>
      </x:c>
      <x:c r="B902" t="str">
        <x:v>multiple_broshures_1.pdf</x:v>
      </x:c>
      <x:c r="C902" t="str">
        <x:v>p. 14</x:v>
      </x:c>
      <x:c r="D902" t="str">
        <x:v>7</x:v>
      </x:c>
      <x:c r="E902" t="str">
        <x:v>{"manufacturer":"Olympus","product_name":"Spiration Valve System Air Leak Procedure Kit","catalog_number":"SVS-C26N-9-VSK","gtin":null,"size_display":null,"package_uom":"Kit configuration","source_location":"p. 14"}</x:v>
      </x:c>
    </x:row>
    <x:row r="903">
      <x:c r="A903" t="str">
        <x:v>SRC041</x:v>
      </x:c>
      <x:c r="B903" t="str">
        <x:v>multiple_broshures_1.pdf</x:v>
      </x:c>
      <x:c r="C903" t="str">
        <x:v>pp. 70-77</x:v>
      </x:c>
      <x:c r="D903" t="str">
        <x:v>1</x:v>
      </x:c>
      <x:c r="E903" t="str">
        <x:v>{"manufacturer":"Novatech","product_name":"NOVATECH EWS Mixed Size Set","catalog_number":"01EWS12A","gtin":null,"size_display":"3 × S, 6 × M, 3 × L","package_uom":"12","source_location":"pp. 70-77"}</x:v>
      </x:c>
    </x:row>
    <x:row r="904">
      <x:c r="A904" t="str">
        <x:v>SRC041</x:v>
      </x:c>
      <x:c r="B904" t="str">
        <x:v>multiple_broshures_1.pdf</x:v>
      </x:c>
      <x:c r="C904" t="str">
        <x:v>pp. 70-77</x:v>
      </x:c>
      <x:c r="D904" t="str">
        <x:v>2</x:v>
      </x:c>
      <x:c r="E904" t="str">
        <x:v>{"manufacturer":"Novatech","product_name":"NOVATECH EWS Size S","catalog_number":"01EWS3S","gtin":null,"size_display":"5 mm diameter × 8.5 mm length","package_uom":"Box 6","source_location":"pp. 70-77"}</x:v>
      </x:c>
    </x:row>
    <x:row r="905">
      <x:c r="A905" t="str">
        <x:v>SRC041</x:v>
      </x:c>
      <x:c r="B905" t="str">
        <x:v>multiple_broshures_1.pdf</x:v>
      </x:c>
      <x:c r="C905" t="str">
        <x:v>pp. 70-77</x:v>
      </x:c>
      <x:c r="D905" t="str">
        <x:v>3</x:v>
      </x:c>
      <x:c r="E905" t="str">
        <x:v>{"manufacturer":"Novatech","product_name":"NOVATECH EWS Size M","catalog_number":"01EWS3M","gtin":null,"size_display":"6 mm diameter × 10.5 mm length","package_uom":"Box 6","source_location":"pp. 70-77"}</x:v>
      </x:c>
    </x:row>
    <x:row r="906">
      <x:c r="A906" t="str">
        <x:v>SRC041</x:v>
      </x:c>
      <x:c r="B906" t="str">
        <x:v>multiple_broshures_1.pdf</x:v>
      </x:c>
      <x:c r="C906" t="str">
        <x:v>pp. 70-77</x:v>
      </x:c>
      <x:c r="D906" t="str">
        <x:v>4</x:v>
      </x:c>
      <x:c r="E906" t="str">
        <x:v>{"manufacturer":"Novatech","product_name":"NOVATECH EWS Size L","catalog_number":"01EWS3L","gtin":null,"size_display":"7 mm diameter × 12.5 mm length","package_uom":"Box 6","source_location":"pp. 70-77"}</x:v>
      </x:c>
    </x:row>
    <x:row r="907">
      <x:c r="A907" t="str">
        <x:v>SRC042</x:v>
      </x:c>
      <x:c r="B907" t="str">
        <x:v>multiple_broshures_1.pdf</x:v>
      </x:c>
      <x:c r="C907" t="str">
        <x:v>p. 100</x:v>
      </x:c>
      <x:c r="D907" t="str">
        <x:v>1</x:v>
      </x:c>
      <x:c r="E907" t="str">
        <x:v>{"manufacturer":"Novatech","product_name":"STERITALC PF3 Supplement Vial 3 g","catalog_number":"16983","gtin":null,"size_display":"10 mL vial; 3 g talc","package_uom":"Box 4","source_location":"p. 100"}</x:v>
      </x:c>
    </x:row>
    <x:row r="908">
      <x:c r="A908" t="str">
        <x:v>SRC043</x:v>
      </x:c>
      <x:c r="B908" t="str">
        <x:v>Super_D and Illumisite_accessories.docx</x:v>
      </x:c>
      <x:c r="C908" t="str">
        <x:v>p. 1</x:v>
      </x:c>
      <x:c r="D908" t="str">
        <x:v>1</x:v>
      </x:c>
      <x:c r="E908" t="str">
        <x:v>{"manufacturer":"Medtronic","product_name":"Arcpoint Pulmonary Needle 21G","catalog_number":"ILS-2100-FN","gtin":null,"size_display":"21G; 1.9 mm OD; 137 cm; ≥2.0 mm channel","package_uom":"Box 5","source_location":"p. 1"}</x:v>
      </x:c>
    </x:row>
    <x:row r="909">
      <x:c r="A909" t="str">
        <x:v>SRC043</x:v>
      </x:c>
      <x:c r="B909" t="str">
        <x:v>Super_D and Illumisite_accessories.docx</x:v>
      </x:c>
      <x:c r="C909" t="str">
        <x:v>p. 1</x:v>
      </x:c>
      <x:c r="D909" t="str">
        <x:v>2</x:v>
      </x:c>
      <x:c r="E909" t="str">
        <x:v>{"manufacturer":"Medtronic","product_name":"Arcpoint Pulmonary Needle 18G","catalog_number":"ILS-1800-FN","gtin":null,"size_display":"18G; 1.9 mm OD; 137 cm; ≥2.0 mm channel","package_uom":"Box 5","source_location":"p. 1"}</x:v>
      </x:c>
    </x:row>
    <x:row r="910">
      <x:c r="A910" t="str">
        <x:v>SRC043</x:v>
      </x:c>
      <x:c r="B910" t="str">
        <x:v>Super_D and Illumisite_accessories.docx</x:v>
      </x:c>
      <x:c r="C910" t="str">
        <x:v>p. 1</x:v>
      </x:c>
      <x:c r="D910" t="str">
        <x:v>3</x:v>
      </x:c>
      <x:c r="E910" t="str">
        <x:v>{"manufacturer":"Medtronic","product_name":"superDimension Aspirating Needle 21G","catalog_number":"AK00101-01","gtin":null,"size_display":"21G; 1.8 mm OD; 130 cm; ≥2.0 mm channel","package_uom":"Box 5","source_location":"p. 1"}</x:v>
      </x:c>
    </x:row>
    <x:row r="911">
      <x:c r="A911" t="str">
        <x:v>SRC043</x:v>
      </x:c>
      <x:c r="B911" t="str">
        <x:v>Super_D and Illumisite_accessories.docx</x:v>
      </x:c>
      <x:c r="C911" t="str">
        <x:v>p. 1</x:v>
      </x:c>
      <x:c r="D911" t="str">
        <x:v>4</x:v>
      </x:c>
      <x:c r="E911" t="str">
        <x:v>{"manufacturer":"Medtronic","product_name":"superDimension Pre-Marked Aspirating Needle 21G","catalog_number":"SDAN1000","gtin":null,"size_display":"21G; 1.8 mm OD; 130 cm; ≥2.0 mm channel","package_uom":"Box 5","source_location":"p. 1"}</x:v>
      </x:c>
    </x:row>
    <x:row r="912">
      <x:c r="A912" t="str">
        <x:v>SRC043</x:v>
      </x:c>
      <x:c r="B912" t="str">
        <x:v>Super_D and Illumisite_accessories.docx</x:v>
      </x:c>
      <x:c r="C912" t="str">
        <x:v>p. 1</x:v>
      </x:c>
      <x:c r="D912" t="str">
        <x:v>5</x:v>
      </x:c>
      <x:c r="E912" t="str">
        <x:v>{"manufacturer":"Medtronic","product_name":"superDimension Pre-Marked Aspirating Needle 19G","catalog_number":"SDAN2000","gtin":null,"size_display":"19G; 1.8 mm OD; 130 cm; ≥2.0 mm channel","package_uom":"Box 5","source_location":"p. 1"}</x:v>
      </x:c>
    </x:row>
    <x:row r="913">
      <x:c r="A913" t="str">
        <x:v>SRC043</x:v>
      </x:c>
      <x:c r="B913" t="str">
        <x:v>Super_D and Illumisite_accessories.docx</x:v>
      </x:c>
      <x:c r="C913" t="str">
        <x:v>p. 1</x:v>
      </x:c>
      <x:c r="D913" t="str">
        <x:v>6</x:v>
      </x:c>
      <x:c r="E913" t="str">
        <x:v>{"manufacturer":"Medtronic","product_name":"GenCut Core Biopsy System","catalog_number":"SDCT01","gtin":null,"size_display":"1.9 mm OD; 114 cm; ≥2.0 mm channel","package_uom":"Each","source_location":"p. 1"}</x:v>
      </x:c>
    </x:row>
    <x:row r="914">
      <x:c r="A914" t="str">
        <x:v>SRC043</x:v>
      </x:c>
      <x:c r="B914" t="str">
        <x:v>Super_D and Illumisite_accessories.docx</x:v>
      </x:c>
      <x:c r="C914" t="str">
        <x:v>p. 1</x:v>
      </x:c>
      <x:c r="D914" t="str">
        <x:v>7</x:v>
      </x:c>
      <x:c r="E914" t="str">
        <x:v>{"manufacturer":"Medtronic","product_name":"superDimension Biopsy Forceps","catalog_number":"AK00113-01","gtin":null,"size_display":"1.7 mm OD; 110 cm; ≥2.0 mm channel","package_uom":"Box 5","source_location":"p. 1"}</x:v>
      </x:c>
    </x:row>
    <x:row r="915">
      <x:c r="A915" t="str">
        <x:v>SRC043</x:v>
      </x:c>
      <x:c r="B915" t="str">
        <x:v>Super_D and Illumisite_accessories.docx</x:v>
      </x:c>
      <x:c r="C915" t="str">
        <x:v>p. 1</x:v>
      </x:c>
      <x:c r="D915" t="str">
        <x:v>8</x:v>
      </x:c>
      <x:c r="E915" t="str">
        <x:v>{"manufacturer":"Medtronic","product_name":"superDimension Pre-Marked Biopsy Forceps","catalog_number":"SDBF1000","gtin":null,"size_display":"1.7 mm OD; 110 cm; ≥2.0 mm channel","package_uom":"Box 5","source_location":"p. 1"}</x:v>
      </x:c>
    </x:row>
    <x:row r="916">
      <x:c r="A916" t="str">
        <x:v>SRC043</x:v>
      </x:c>
      <x:c r="B916" t="str">
        <x:v>Super_D and Illumisite_accessories.docx</x:v>
      </x:c>
      <x:c r="C916" t="str">
        <x:v>p. 2</x:v>
      </x:c>
      <x:c r="D916" t="str">
        <x:v>9</x:v>
      </x:c>
      <x:c r="E916" t="str">
        <x:v>{"manufacturer":"Medtronic","product_name":"superDimension Cytology Brush","catalog_number":"AK00100-01","gtin":null,"size_display":"1.7 mm OD; 120 cm; ≥2.0 mm channel","package_uom":"Box 10","source_location":"p. 2"}</x:v>
      </x:c>
    </x:row>
    <x:row r="917">
      <x:c r="A917" t="str">
        <x:v>SRC043</x:v>
      </x:c>
      <x:c r="B917" t="str">
        <x:v>Super_D and Illumisite_accessories.docx</x:v>
      </x:c>
      <x:c r="C917" t="str">
        <x:v>p. 2</x:v>
      </x:c>
      <x:c r="D917" t="str">
        <x:v>10</x:v>
      </x:c>
      <x:c r="E917" t="str">
        <x:v>{"manufacturer":"Medtronic","product_name":"superDimension Needle-Tipped Cytology Brush","catalog_number":"SDNB2000","gtin":null,"size_display":"1.7 mm OD; 120 cm; ≥2.0 mm channel","package_uom":"Box 10","source_location":"p. 2"}</x:v>
      </x:c>
    </x:row>
    <x:row r="918">
      <x:c r="A918" t="str">
        <x:v>SRC043</x:v>
      </x:c>
      <x:c r="B918" t="str">
        <x:v>Super_D and Illumisite_accessories.docx</x:v>
      </x:c>
      <x:c r="C918" t="str">
        <x:v>p. 2</x:v>
      </x:c>
      <x:c r="D918" t="str">
        <x:v>11</x:v>
      </x:c>
      <x:c r="E918" t="str">
        <x:v>{"manufacturer":"Medtronic","product_name":"superDimension Triple-Needle Cytology Brush – 10 mm","catalog_number":"SDTN81000","gtin":null,"size_display":"1.9 mm OD; 115 cm; ≥2.08 mm channel","package_uom":"Box 10","source_location":"p. 2"}</x:v>
      </x:c>
    </x:row>
    <x:row r="919">
      <x:c r="A919" t="str">
        <x:v>SRC043</x:v>
      </x:c>
      <x:c r="B919" t="str">
        <x:v>Super_D and Illumisite_accessories.docx</x:v>
      </x:c>
      <x:c r="C919" t="str">
        <x:v>p. 2</x:v>
      </x:c>
      <x:c r="D919" t="str">
        <x:v>12</x:v>
      </x:c>
      <x:c r="E919" t="str">
        <x:v>{"manufacturer":"Medtronic","product_name":"superDimension Triple-Needle Cytology Brush – 15 mm","catalog_number":"SDTN81500","gtin":null,"size_display":"1.9 mm OD; 115 cm; ≥2.08 mm channel","package_uom":"Box 10","source_location":"p. 2"}</x:v>
      </x:c>
    </x:row>
    <x:row r="920">
      <x:c r="A920" t="str">
        <x:v>SRC043</x:v>
      </x:c>
      <x:c r="B920" t="str">
        <x:v>Super_D and Illumisite_accessories.docx</x:v>
      </x:c>
      <x:c r="C920" t="str">
        <x:v>p. 1</x:v>
      </x:c>
      <x:c r="D920" t="str">
        <x:v>13</x:v>
      </x:c>
      <x:c r="E920" t="str">
        <x:v>{"manufacturer":"Medtronic","product_name":"ILLUMISITE Patient Sensor Patch","catalog_number":"ILS-1000-SP","gtin":null,"size_display":null,"package_uom":"Box 60","source_location":"p. 1"}</x:v>
      </x:c>
    </x:row>
    <x:row r="921">
      <x:c r="A921" t="str">
        <x:v>SRC043</x:v>
      </x:c>
      <x:c r="B921" t="str">
        <x:v>Super_D and Illumisite_accessories.docx</x:v>
      </x:c>
      <x:c r="C921" t="str">
        <x:v>p. 1</x:v>
      </x:c>
      <x:c r="D921" t="str">
        <x:v>14</x:v>
      </x:c>
      <x:c r="E921" t="str">
        <x:v>{"manufacturer":"Medtronic","product_name":"ILLUMISITE Bronchoscope Adapter – Olympus","catalog_number":"ILS-2000-BA","gtin":null,"size_display":null,"package_uom":"Each","source_location":"p. 1"}</x:v>
      </x:c>
    </x:row>
    <x:row r="922">
      <x:c r="A922" t="str">
        <x:v>SRC043</x:v>
      </x:c>
      <x:c r="B922" t="str">
        <x:v>Super_D and Illumisite_accessories.docx</x:v>
      </x:c>
      <x:c r="C922" t="str">
        <x:v>p. 1</x:v>
      </x:c>
      <x:c r="D922" t="str">
        <x:v>15</x:v>
      </x:c>
      <x:c r="E922" t="str">
        <x:v>{"manufacturer":"Medtronic","product_name":"ILLUMISITE Bronchoscope Adapter – Olympus","catalog_number":"ILS-2000-PK","gtin":null,"size_display":null,"package_uom":"Pack 10","source_location":"p. 1"}</x:v>
      </x:c>
    </x:row>
    <x:row r="923">
      <x:c r="A923" t="str">
        <x:v>SRC043</x:v>
      </x:c>
      <x:c r="B923" t="str">
        <x:v>Super_D and Illumisite_accessories.docx</x:v>
      </x:c>
      <x:c r="C923" t="str">
        <x:v>p. 1</x:v>
      </x:c>
      <x:c r="D923" t="str">
        <x:v>16</x:v>
      </x:c>
      <x:c r="E923" t="str">
        <x:v>{"manufacturer":"Medtronic","product_name":"ILLUMISITE Bronchoscope Adapter – Olympus 190","catalog_number":"ILS-2100-BA","gtin":null,"size_display":null,"package_uom":"Each","source_location":"p. 1"}</x:v>
      </x:c>
    </x:row>
    <x:row r="924">
      <x:c r="A924" t="str">
        <x:v>SRC043</x:v>
      </x:c>
      <x:c r="B924" t="str">
        <x:v>Super_D and Illumisite_accessories.docx</x:v>
      </x:c>
      <x:c r="C924" t="str">
        <x:v>p. 1</x:v>
      </x:c>
      <x:c r="D924" t="str">
        <x:v>17</x:v>
      </x:c>
      <x:c r="E924" t="str">
        <x:v>{"manufacturer":"Medtronic","product_name":"ILLUMISITE Bronchoscope Adapter – Olympus 190","catalog_number":"ILS-2100-PK","gtin":null,"size_display":null,"package_uom":"Pack 10","source_location":"p. 1"}</x:v>
      </x:c>
    </x:row>
    <x:row r="925">
      <x:c r="A925" t="str">
        <x:v>SRC043</x:v>
      </x:c>
      <x:c r="B925" t="str">
        <x:v>Super_D and Illumisite_accessories.docx</x:v>
      </x:c>
      <x:c r="C925" t="str">
        <x:v>p. 1</x:v>
      </x:c>
      <x:c r="D925" t="str">
        <x:v>18</x:v>
      </x:c>
      <x:c r="E925" t="str">
        <x:v>{"manufacturer":"Medtronic","product_name":"ILLUMISITE Bronchoscope Adapter – Pentax","catalog_number":"ILS-2200-BA","gtin":null,"size_display":null,"package_uom":"Each","source_location":"p. 1"}</x:v>
      </x:c>
    </x:row>
    <x:row r="926">
      <x:c r="A926" t="str">
        <x:v>SRC043</x:v>
      </x:c>
      <x:c r="B926" t="str">
        <x:v>Super_D and Illumisite_accessories.docx</x:v>
      </x:c>
      <x:c r="C926" t="str">
        <x:v>p. 1</x:v>
      </x:c>
      <x:c r="D926" t="str">
        <x:v>19</x:v>
      </x:c>
      <x:c r="E926" t="str">
        <x:v>{"manufacturer":"Medtronic","product_name":"ILLUMISITE Bronchoscope Adapter – Pentax","catalog_number":"ILS-2200-PK","gtin":null,"size_display":null,"package_uom":"Pack 10","source_location":"p. 1"}</x:v>
      </x:c>
    </x:row>
    <x:row r="927">
      <x:c r="A927" t="str">
        <x:v>SRC043</x:v>
      </x:c>
      <x:c r="B927" t="str">
        <x:v>Super_D and Illumisite_accessories.docx</x:v>
      </x:c>
      <x:c r="C927" t="str">
        <x:v>p. 1</x:v>
      </x:c>
      <x:c r="D927" t="str">
        <x:v>20</x:v>
      </x:c>
      <x:c r="E927" t="str">
        <x:v>{"manufacturer":"Medtronic","product_name":"ILLUMISITE Bronchoscope Adapter – Fujinon","catalog_number":"ILS-2300-BA","gtin":null,"size_display":null,"package_uom":"Each","source_location":"p. 1"}</x:v>
      </x:c>
    </x:row>
    <x:row r="928">
      <x:c r="A928" t="str">
        <x:v>SRC043</x:v>
      </x:c>
      <x:c r="B928" t="str">
        <x:v>Super_D and Illumisite_accessories.docx</x:v>
      </x:c>
      <x:c r="C928" t="str">
        <x:v>p. 1</x:v>
      </x:c>
      <x:c r="D928" t="str">
        <x:v>21</x:v>
      </x:c>
      <x:c r="E928" t="str">
        <x:v>{"manufacturer":"Medtronic","product_name":"ILLUMISITE Bronchoscope Adapter – Fujinon","catalog_number":"ILS-2300-PK","gtin":null,"size_display":null,"package_uom":"Pack 10","source_location":"p. 1"}</x:v>
      </x:c>
    </x:row>
    <x:row r="929">
      <x:c r="A929" t="str">
        <x:v>SRC043</x:v>
      </x:c>
      <x:c r="B929" t="str">
        <x:v>Super_D and Illumisite_accessories.docx</x:v>
      </x:c>
      <x:c r="C929" t="str">
        <x:v>p. 2</x:v>
      </x:c>
      <x:c r="D929" t="str">
        <x:v>22</x:v>
      </x:c>
      <x:c r="E929" t="str">
        <x:v>{"manufacturer":"Medtronic","product_name":"ILLUMISITE Endobronchial Procedure Kit – 180°","catalog_number":"ILS-1800-KT","gtin":null,"size_display":null,"package_uom":"Each","source_location":"p. 2"}</x:v>
      </x:c>
    </x:row>
    <x:row r="930">
      <x:c r="A930" t="str">
        <x:v>SRC043</x:v>
      </x:c>
      <x:c r="B930" t="str">
        <x:v>Super_D and Illumisite_accessories.docx</x:v>
      </x:c>
      <x:c r="C930" t="str">
        <x:v>p. 2</x:v>
      </x:c>
      <x:c r="D930" t="str">
        <x:v>23</x:v>
      </x:c>
      <x:c r="E930" t="str">
        <x:v>{"manufacturer":"Medtronic","product_name":"ILLUMISITE Endobronchial Procedure Kit – 90°","catalog_number":"ILS-0900-KT","gtin":null,"size_display":null,"package_uom":"Each","source_location":"p. 2"}</x:v>
      </x:c>
    </x:row>
    <x:row r="931">
      <x:c r="A931" t="str">
        <x:v>SRC043</x:v>
      </x:c>
      <x:c r="B931" t="str">
        <x:v>Super_D and Illumisite_accessories.docx</x:v>
      </x:c>
      <x:c r="C931" t="str">
        <x:v>p. 2</x:v>
      </x:c>
      <x:c r="D931" t="str">
        <x:v>24</x:v>
      </x:c>
      <x:c r="E931" t="str">
        <x:v>{"manufacturer":"Medtronic","product_name":"ILLUMISITE Endobronchial Procedure Kit – 45°","catalog_number":"ILS-0450-KT","gtin":null,"size_display":null,"package_uom":"Each","source_location":"p. 2"}</x:v>
      </x:c>
    </x:row>
    <x:row r="932">
      <x:c r="A932" t="str">
        <x:v>SRC031</x:v>
      </x:c>
      <x:c r="B932" t="str">
        <x:v>multiple broshures2.pdf</x:v>
      </x:c>
      <x:c r="C932" t="str">
        <x:v>pp. 70-71</x:v>
      </x:c>
      <x:c r="D932" t="str">
        <x:v>14</x:v>
      </x:c>
      <x:c r="E932" t="str">
        <x:v>{"existing_product_id":"PRD-A72E811F09","claim_type":"Exact catalog entry","verification_status":"Verified - U.S. manufacturer brochure; current orderability pending","notes":"Upgraded a prior discovery-only seed without changing its stable product_id."}</x:v>
      </x:c>
    </x:row>
    <x:row r="933">
      <x:c r="A933" t="str">
        <x:v>SRC031</x:v>
      </x:c>
      <x:c r="B933" t="str">
        <x:v>multiple broshures2.pdf</x:v>
      </x:c>
      <x:c r="C933" t="str">
        <x:v>p. 73</x:v>
      </x:c>
      <x:c r="D933" t="str">
        <x:v>15</x:v>
      </x:c>
      <x:c r="E933" t="str">
        <x:v>{"existing_product_id":"PRD-7E17F5F17E","claim_type":"Exact catalog entry","verification_status":"Verified - U.S. manufacturer brochure; current orderability pending","notes":"Upgraded a prior discovery-only seed without changing its stable product_id."}</x:v>
      </x:c>
    </x:row>
    <x:row r="934">
      <x:c r="A934" t="str">
        <x:v>SRC042</x:v>
      </x:c>
      <x:c r="B934" t="str">
        <x:v>multiple_broshures_1.pdf</x:v>
      </x:c>
      <x:c r="C934" t="str">
        <x:v>p. 100</x:v>
      </x:c>
      <x:c r="D934" t="str">
        <x:v>2</x:v>
      </x:c>
      <x:c r="E934" t="str">
        <x:v>{"existing_product_id":"PRD-D1DCE936D2","claim_type":"Exact catalog entry","verification_status":"Verified exact catalog entry - non-U.S. source","notes":"Upgraded a prior pleural seed using the exact manufacturer catalog table."}</x:v>
      </x:c>
    </x:row>
    <x:row r="935">
      <x:c r="A935" t="str">
        <x:v>SRC042</x:v>
      </x:c>
      <x:c r="B935" t="str">
        <x:v>multiple_broshures_1.pdf</x:v>
      </x:c>
      <x:c r="C935" t="str">
        <x:v>p. 100</x:v>
      </x:c>
      <x:c r="D935" t="str">
        <x:v>3</x:v>
      </x:c>
      <x:c r="E935" t="str">
        <x:v>{"existing_product_id":"PRD-EB27F8D657","claim_type":"Exact catalog entry","verification_status":"Verified exact catalog entry - non-U.S. source","notes":"Upgraded a prior pleural seed using the exact manufacturer catalog table."}</x:v>
      </x:c>
    </x:row>
    <x:row r="936">
      <x:c r="A936" t="str">
        <x:v>SRC042</x:v>
      </x:c>
      <x:c r="B936" t="str">
        <x:v>multiple_broshures_1.pdf</x:v>
      </x:c>
      <x:c r="C936" t="str">
        <x:v>p. 100</x:v>
      </x:c>
      <x:c r="D936" t="str">
        <x:v>4</x:v>
      </x:c>
      <x:c r="E936" t="str">
        <x:v>{"existing_product_id":"PRD-8C6A6B2ACE","claim_type":"Exact catalog entry","verification_status":"Verified exact catalog entry - non-U.S. source","notes":"Upgraded a prior pleural seed using the exact manufacturer catalog table."}</x:v>
      </x:c>
    </x:row>
    <x:row r="937">
      <x:c r="A937" t="str">
        <x:v>SRC045</x:v>
      </x:c>
      <x:c r="B937" t="str">
        <x:v>multiple broshures2.pdf</x:v>
      </x:c>
      <x:c r="C937" t="str">
        <x:v>pp. 498-502</x:v>
      </x:c>
      <x:c r="D937" t="str">
        <x:v>1</x:v>
      </x:c>
      <x:c r="E937" t="str">
        <x:v>{"existing_product_id":"PRD-0D6E4DB711","claim_type":"Historical product identity","verification_status":"Historical exact product record - do not procure","notes":"Historical brochure added for provenance only; record remains suppressed."}</x:v>
      </x:c>
    </x:row>
  </x:sheetData>
  <x:mergeCells>
    <x:mergeCell ref="A1:E1"/>
    <x:mergeCell ref="A2:E2"/>
  </x:mergeCells>
  <x:pageMargins left="0.7" right="0.7" top="0.75" bottom="0.75" header="0.3" footer="0.3"/>
  <x:tableParts count="1">
    <x:tablePart xmlns:r="http://schemas.openxmlformats.org/officeDocument/2006/relationships" r:id="R39f3d7a234054d66"/>
  </x:tableParts>
</x:worksheet>
</file>

<file path=xl/worksheets/sheet16.xml><?xml version="1.0" encoding="utf-8"?>
<x:worksheet xmlns:x="http://schemas.openxmlformats.org/spreadsheetml/2006/main">
  <x:sheetFormatPr defaultRowHeight="15"/>
  <x:cols>
    <x:col min="1" max="1" width="16" hidden="0" customWidth="1"/>
    <x:col min="2" max="2" width="42" hidden="0" customWidth="1"/>
    <x:col min="3" max="3" width="16" hidden="0" customWidth="1"/>
    <x:col min="4" max="4" width="42" hidden="0" customWidth="1"/>
    <x:col min="5" max="5" width="42" hidden="0" customWidth="1"/>
    <x:col min="6" max="6" width="42" hidden="0" customWidth="1"/>
  </x:cols>
  <x:sheetData>
    <x:row r="1" ht="30" customHeight="1">
      <x:c r="A1" s="5" t="str">
        <x:v>Web App Model</x:v>
      </x:c>
      <x:c r="B1" s="5"/>
      <x:c r="C1" s="5"/>
      <x:c r="D1" s="5"/>
      <x:c r="E1" s="5"/>
      <x:c r="F1" s="5"/>
    </x:row>
    <x:row r="2" ht="34" customHeight="1">
      <x:c r="A2" s="13" t="str">
        <x:v>Suggested relational-table purpose and user-interface use.</x:v>
      </x:c>
      <x:c r="B2" s="13"/>
      <x:c r="C2" s="13"/>
      <x:c r="D2" s="13"/>
      <x:c r="E2" s="13"/>
      <x:c r="F2" s="13"/>
    </x:row>
    <x:row r="4" ht="32" customHeight="1">
      <x:c r="A4" s="23" t="str">
        <x:v>table_name</x:v>
      </x:c>
      <x:c r="B4" s="23" t="str">
        <x:v>purpose</x:v>
      </x:c>
      <x:c r="C4" s="23" t="str">
        <x:v>primary_key</x:v>
      </x:c>
      <x:c r="D4" s="23" t="str">
        <x:v>key_fields</x:v>
      </x:c>
      <x:c r="E4" s="23" t="str">
        <x:v>ui_use</x:v>
      </x:c>
      <x:c r="F4" s="23" t="str">
        <x:v>notes</x:v>
      </x:c>
    </x:row>
    <x:row r="5" ht="30" customHeight="1">
      <x:c r="A5" s="34" t="str">
        <x:v>manufacturers</x:v>
      </x:c>
      <x:c r="B5" s="34" t="str">
        <x:v>Canonical manufacturer/distributor directory</x:v>
      </x:c>
      <x:c r="C5" s="34" t="str">
        <x:v>manufacturer_id</x:v>
      </x:c>
      <x:c r="D5" s="34" t="str">
        <x:v>name, distributor, website</x:v>
      </x:c>
      <x:c r="E5" s="34" t="str">
        <x:v>Admin/catalog filters</x:v>
      </x:c>
      <x:c r="F5" s="34" t="str"/>
    </x:row>
    <x:row r="6" ht="30" customHeight="1">
      <x:c r="A6" s="34" t="str">
        <x:v>sources</x:v>
      </x:c>
      <x:c r="B6" s="34" t="str">
        <x:v>Provenance and verification evidence</x:v>
      </x:c>
      <x:c r="C6" s="34" t="str">
        <x:v>source_id</x:v>
      </x:c>
      <x:c r="D6" s="34" t="str">
        <x:v>source_type, as_of_date, reliability_tier</x:v>
      </x:c>
      <x:c r="E6" s="34" t="str">
        <x:v>Audit panel</x:v>
      </x:c>
      <x:c r="F6" s="34" t="str">
        <x:v>Never overwrite source history.</x:v>
      </x:c>
    </x:row>
    <x:row r="7" ht="30" customHeight="1">
      <x:c r="A7" s="34" t="str">
        <x:v>products</x:v>
      </x:c>
      <x:c r="B7" s="34" t="str">
        <x:v>One row per exact SKU/model/variant</x:v>
      </x:c>
      <x:c r="C7" s="34" t="str">
        <x:v>product_id</x:v>
      </x:c>
      <x:c r="D7" s="34" t="str">
        <x:v>manufacturer_id, catalog_number, global_part_number, reference_part_number, gtin, dimensions, verification_status</x:v>
      </x:c>
      <x:c r="E7" s="34" t="str">
        <x:v>Product dropdown/results</x:v>
      </x:c>
      <x:c r="F7" s="34" t="str">
        <x:v>Do not store comma-delimited multiple SKUs. Preserve manufacturer-specific GPN/RPN fields separately when published.</x:v>
      </x:c>
    </x:row>
    <x:row r="8" ht="30" customHeight="1">
      <x:c r="A8" s="34" t="str">
        <x:v>product_sources</x:v>
      </x:c>
      <x:c r="B8" s="34" t="str">
        <x:v>Many-to-many product provenance</x:v>
      </x:c>
      <x:c r="C8" s="34" t="str">
        <x:v>product_id + source_id + location</x:v>
      </x:c>
      <x:c r="D8" s="34" t="str">
        <x:v>claim_type, verification_status</x:v>
      </x:c>
      <x:c r="E8" s="34" t="str">
        <x:v>Evidence drawer</x:v>
      </x:c>
      <x:c r="F8" s="34" t="str"/>
    </x:row>
    <x:row r="9" ht="30" customHeight="1">
      <x:c r="A9" s="34" t="str">
        <x:v>roles</x:v>
      </x:c>
      <x:c r="B9" s="34" t="str">
        <x:v>Generic item roles independent of manufacturer</x:v>
      </x:c>
      <x:c r="C9" s="34" t="str">
        <x:v>role_code</x:v>
      </x:c>
      <x:c r="D9" s="34" t="str">
        <x:v>category, selection guidance</x:v>
      </x:c>
      <x:c r="E9" s="34" t="str">
        <x:v>Procedure slot definition</x:v>
      </x:c>
      <x:c r="F9" s="34" t="str"/>
    </x:row>
    <x:row r="10" ht="30" customHeight="1">
      <x:c r="A10" s="34" t="str">
        <x:v>product_roles</x:v>
      </x:c>
      <x:c r="B10" s="34" t="str">
        <x:v>Maps exact products to one or more generic roles</x:v>
      </x:c>
      <x:c r="C10" s="34" t="str">
        <x:v>product_id + role_code</x:v>
      </x:c>
      <x:c r="D10" s="34" t="str">
        <x:v>role_fit</x:v>
      </x:c>
      <x:c r="E10" s="34" t="str">
        <x:v>Dropdown filtering</x:v>
      </x:c>
      <x:c r="F10" s="34" t="str"/>
    </x:row>
    <x:row r="11" ht="30" customHeight="1">
      <x:c r="A11" s="34" t="str">
        <x:v>procedures</x:v>
      </x:c>
      <x:c r="B11" s="34" t="str">
        <x:v>Versioned procedure templates</x:v>
      </x:c>
      <x:c r="C11" s="34" t="str">
        <x:v>procedure_code + template_version</x:v>
      </x:c>
      <x:c r="D11" s="34" t="str">
        <x:v>status, clinical_owner</x:v>
      </x:c>
      <x:c r="E11" s="34" t="str">
        <x:v>Procedure picker</x:v>
      </x:c>
      <x:c r="F11" s="34" t="str">
        <x:v>Publish only approved versions.</x:v>
      </x:c>
    </x:row>
    <x:row r="12" ht="30" customHeight="1">
      <x:c r="A12" s="34" t="str">
        <x:v>procedure_slots</x:v>
      </x:c>
      <x:c r="B12" s="34" t="str">
        <x:v>Ordered generic equipment/disposable requirements</x:v>
      </x:c>
      <x:c r="C12" s="34" t="str">
        <x:v>slot_id</x:v>
      </x:c>
      <x:c r="D12" s="34" t="str">
        <x:v>procedure_code, role_code, requiredness, qty</x:v>
      </x:c>
      <x:c r="E12" s="34" t="str">
        <x:v>Case-card form</x:v>
      </x:c>
      <x:c r="F12" s="34" t="str"/>
    </x:row>
    <x:row r="13" ht="30" customHeight="1">
      <x:c r="A13" s="34" t="str">
        <x:v>compatibility_rules</x:v>
      </x:c>
      <x:c r="B13" s="34" t="str">
        <x:v>Structured device/platform constraints</x:v>
      </x:c>
      <x:c r="C13" s="34" t="str">
        <x:v>rule_id</x:v>
      </x:c>
      <x:c r="D13" s="34" t="str">
        <x:v>source, relationship, target, verification</x:v>
      </x:c>
      <x:c r="E13" s="34" t="str">
        <x:v>Filter and warnings</x:v>
      </x:c>
      <x:c r="F13" s="34" t="str">
        <x:v>Prefer machine-readable dimensions plus explicit rules.</x:v>
      </x:c>
    </x:row>
    <x:row r="14" ht="30" customHeight="1">
      <x:c r="A14" s="34" t="str">
        <x:v>hospital_formulary</x:v>
      </x:c>
      <x:c r="B14" s="34" t="str">
        <x:v>Hospital-specific stocked/preferred products and local item numbers</x:v>
      </x:c>
      <x:c r="C14" s="34" t="str">
        <x:v>hospital_id + product_id</x:v>
      </x:c>
      <x:c r="D14" s="34" t="str">
        <x:v>stocked, preferred, par_level, location</x:v>
      </x:c>
      <x:c r="E14" s="34" t="str">
        <x:v>Restricts dropdown to local inventory</x:v>
      </x:c>
      <x:c r="F14" s="34" t="str"/>
    </x:row>
    <x:row r="15" ht="30" customHeight="1">
      <x:c r="A15" s="34" t="str">
        <x:v>case_cards</x:v>
      </x:c>
      <x:c r="B15" s="34" t="str">
        <x:v>Saved hospital/user procedure cards</x:v>
      </x:c>
      <x:c r="C15" s="34" t="str">
        <x:v>case_card_id</x:v>
      </x:c>
      <x:c r="D15" s="34" t="str">
        <x:v>hospital_id, procedure_code, version, owner</x:v>
      </x:c>
      <x:c r="E15" s="34" t="str">
        <x:v>Card list/versioning</x:v>
      </x:c>
      <x:c r="F15" s="34" t="str"/>
    </x:row>
    <x:row r="16" ht="30" customHeight="1">
      <x:c r="A16" s="34" t="str">
        <x:v>case_card_items</x:v>
      </x:c>
      <x:c r="B16" s="34" t="str">
        <x:v>Selected product/quantity for each slot</x:v>
      </x:c>
      <x:c r="C16" s="34" t="str">
        <x:v>case_card_item_id</x:v>
      </x:c>
      <x:c r="D16" s="34" t="str">
        <x:v>case_card_id, slot_id, product_id, qty, local notes</x:v>
      </x:c>
      <x:c r="E16" s="34" t="str">
        <x:v>Printable setup card</x:v>
      </x:c>
      <x:c r="F16" s="34" t="str"/>
    </x:row>
    <x:row r="17" ht="30" customHeight="1">
      <x:c r="A17" s="35" t="str">
        <x:v>verification_events</x:v>
      </x:c>
      <x:c r="B17" s="35" t="str">
        <x:v>Append-only validation history</x:v>
      </x:c>
      <x:c r="C17" s="35" t="str">
        <x:v>verification_event_id</x:v>
      </x:c>
      <x:c r="D17" s="35" t="str">
        <x:v>entity_type, entity_id, verifier, date, evidence</x:v>
      </x:c>
      <x:c r="E17" s="35" t="str">
        <x:v>Admin audit and expiration reminders</x:v>
      </x:c>
      <x:c r="F17" s="35" t="str">
        <x:v>Use automatic re-verification reminders.</x:v>
      </x:c>
    </x:row>
  </x:sheetData>
  <x:mergeCells>
    <x:mergeCell ref="A1:F1"/>
    <x:mergeCell ref="A2:F2"/>
  </x:mergeCells>
  <x:pageMargins left="0.7" right="0.7" top="0.75" bottom="0.75" header="0.3" footer="0.3"/>
  <x:tableParts count="1">
    <x:tablePart xmlns:r="http://schemas.openxmlformats.org/officeDocument/2006/relationships" r:id="Rea6405bb5c1b40fa"/>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2" hidden="0" customWidth="1"/>
    <x:col min="2" max="2" width="38" hidden="0" customWidth="1"/>
    <x:col min="4" max="4" width="7" hidden="0" customWidth="1"/>
    <x:col min="5" max="5" width="10" hidden="0" customWidth="1"/>
    <x:col min="6" max="6" width="24" hidden="0" customWidth="1"/>
    <x:col min="7" max="7" width="52" hidden="0" customWidth="1"/>
    <x:col min="8" max="8" width="48" hidden="0" customWidth="1"/>
    <x:col min="3" max="3" width="58" hidden="0" customWidth="1"/>
  </x:cols>
  <x:sheetData>
    <x:row r="1" ht="36" customHeight="1">
      <x:c r="A1" s="553" t="str">
        <x:v>IP Preference Card Builder — MVP Blueprint &amp; Catalog Gap Audit</x:v>
      </x:c>
      <x:c r="B1" s="553"/>
      <x:c r="C1" s="553"/>
      <x:c r="D1" s="553"/>
      <x:c r="E1" s="553"/>
      <x:c r="F1" s="553"/>
      <x:c r="G1" s="553"/>
      <x:c r="H1" s="553"/>
      <x:c r="I1" s="553"/>
      <x:c r="J1" s="553"/>
      <x:c r="K1" s="553"/>
      <x:c r="L1" s="553"/>
      <x:c r="M1" s="553"/>
      <x:c r="N1" s="553"/>
      <x:c r="O1" s="553"/>
      <x:c r="P1" s="553"/>
      <x:c r="Q1" s="553"/>
    </x:row>
    <x:row r="2" ht="28" customHeight="1">
      <x:c r="A2" s="557" t="str">
        <x:v>Audit snapshot of IP_Procedure_Equipment_Catalog_v0_5_catalog_expansion(1).xlsx • Prepared 2026-07-25 • Clinical content remains draft until locally reviewed and approved.</x:v>
      </x:c>
      <x:c r="B2" s="557"/>
      <x:c r="C2" s="557"/>
      <x:c r="D2" s="557"/>
      <x:c r="E2" s="557"/>
      <x:c r="F2" s="557"/>
      <x:c r="G2" s="557"/>
      <x:c r="H2" s="557"/>
      <x:c r="I2" s="557"/>
      <x:c r="J2" s="557"/>
      <x:c r="K2" s="557"/>
      <x:c r="L2" s="557"/>
      <x:c r="M2" s="557"/>
      <x:c r="N2" s="557"/>
      <x:c r="O2" s="557"/>
      <x:c r="P2" s="557"/>
      <x:c r="Q2" s="557"/>
    </x:row>
    <x:row r="4" ht="24" customHeight="1">
      <x:c r="A4" s="560" t="str">
        <x:v>Catalog audit snapshot</x:v>
      </x:c>
      <x:c r="B4" s="560"/>
      <x:c r="D4" s="560" t="str">
        <x:v>Recommended product position</x:v>
      </x:c>
      <x:c r="E4" s="560"/>
      <x:c r="F4" s="560"/>
      <x:c r="G4" s="560"/>
      <x:c r="H4" s="560"/>
    </x:row>
    <x:row r="5">
      <x:c r="A5" s="563" t="str">
        <x:v>Products / configurations</x:v>
      </x:c>
      <x:c r="B5" s="566" t="n">
        <x:v>1221</x:v>
      </x:c>
      <x:c r="D5" s="570" t="str">
        <x:v>Build this as an IP-specific clinical configuration engine—not merely a digital preference-card editor. The durable advantage is the combination of manufacturer-agnostic clinical roles, structured case modifiers, typed compatibility checks, local formulary mapping, and reusable emergency/rescue modules.</x:v>
      </x:c>
      <x:c r="E5" s="570"/>
      <x:c r="F5" s="570"/>
      <x:c r="G5" s="570"/>
      <x:c r="H5" s="570"/>
    </x:row>
    <x:row r="6">
      <x:c r="A6" s="563" t="str">
        <x:v>Prototype-visible products</x:v>
      </x:c>
      <x:c r="B6" s="566" t="n">
        <x:v>486</x:v>
      </x:c>
      <x:c r="D6" s="570"/>
      <x:c r="E6" s="570"/>
      <x:c r="F6" s="570"/>
      <x:c r="G6" s="570"/>
      <x:c r="H6" s="570"/>
    </x:row>
    <x:row r="7">
      <x:c r="A7" s="563" t="str">
        <x:v>Manufacturer directory records</x:v>
      </x:c>
      <x:c r="B7" s="566" t="n">
        <x:v>28</x:v>
      </x:c>
      <x:c r="D7" s="570"/>
      <x:c r="E7" s="570"/>
      <x:c r="F7" s="570"/>
      <x:c r="G7" s="570"/>
      <x:c r="H7" s="570"/>
    </x:row>
    <x:row r="8">
      <x:c r="A8" s="563" t="str">
        <x:v>Generic roles</x:v>
      </x:c>
      <x:c r="B8" s="566" t="n">
        <x:v>98</x:v>
      </x:c>
      <x:c r="D8" s="570"/>
      <x:c r="E8" s="570"/>
      <x:c r="F8" s="570"/>
      <x:c r="G8" s="570"/>
      <x:c r="H8" s="570"/>
    </x:row>
    <x:row r="9">
      <x:c r="A9" s="563" t="str">
        <x:v>Procedure templates</x:v>
      </x:c>
      <x:c r="B9" s="566" t="n">
        <x:v>13</x:v>
      </x:c>
    </x:row>
    <x:row r="10">
      <x:c r="A10" s="563" t="str">
        <x:v>Procedure slots</x:v>
      </x:c>
      <x:c r="B10" s="566" t="n">
        <x:v>174</x:v>
      </x:c>
      <x:c r="D10" s="551" t="str">
        <x:v>The most important architectural decision</x:v>
      </x:c>
      <x:c r="E10" s="551"/>
      <x:c r="F10" s="551"/>
      <x:c r="G10" s="551"/>
      <x:c r="H10" s="551"/>
    </x:row>
    <x:row r="11">
      <x:c r="A11" s="563" t="str">
        <x:v>Slot-product options</x:v>
      </x:c>
      <x:c r="B11" s="566" t="n">
        <x:v>2080</x:v>
      </x:c>
      <x:c r="D11" s="572" t="str">
        <x:v>Separate four layers: (1) clinical requirement/role, (2) global commercial product/SKU, (3) hospital-local item, reusable tray, capital asset, room resource, or protocol, and (4) the generated, versioned case-card snapshot. The current workbook already has a strong start on layers 1 and 2; the MVP must add layers 3 and 4.</x:v>
      </x:c>
      <x:c r="E11" s="572"/>
      <x:c r="F11" s="572"/>
      <x:c r="G11" s="572"/>
      <x:c r="H11" s="572"/>
    </x:row>
    <x:row r="12">
      <x:c r="A12" s="563" t="str">
        <x:v>Compatibility rules</x:v>
      </x:c>
      <x:c r="B12" s="566" t="n">
        <x:v>179</x:v>
      </x:c>
      <x:c r="D12" s="572"/>
      <x:c r="E12" s="572"/>
      <x:c r="F12" s="572"/>
      <x:c r="G12" s="572"/>
      <x:c r="H12" s="572"/>
    </x:row>
    <x:row r="13">
      <x:c r="A13" s="563" t="str">
        <x:v>Slots with no product option</x:v>
      </x:c>
      <x:c r="B13" s="566" t="n">
        <x:v>33</x:v>
      </x:c>
      <x:c r="D13" s="572"/>
      <x:c r="E13" s="572"/>
      <x:c r="F13" s="572"/>
      <x:c r="G13" s="572"/>
      <x:c r="H13" s="572"/>
    </x:row>
    <x:row r="14">
      <x:c r="A14" s="563" t="str">
        <x:v>Slots with no prototype-visible option</x:v>
      </x:c>
      <x:c r="B14" s="566" t="n">
        <x:v>71</x:v>
      </x:c>
      <x:c r="D14" s="572"/>
      <x:c r="E14" s="572"/>
      <x:c r="F14" s="572"/>
      <x:c r="G14" s="572"/>
      <x:c r="H14" s="572"/>
    </x:row>
    <x:row r="15">
      <x:c r="A15" s="563" t="str">
        <x:v>Required slots with no prototype-visible option</x:v>
      </x:c>
      <x:c r="B15" s="566" t="n">
        <x:v>39</x:v>
      </x:c>
      <x:c r="D15" s="572"/>
      <x:c r="E15" s="572"/>
      <x:c r="F15" s="572"/>
      <x:c r="G15" s="572"/>
      <x:c r="H15" s="572"/>
    </x:row>
    <x:row r="16">
      <x:c r="A16" s="563" t="str">
        <x:v>Open QA items</x:v>
      </x:c>
      <x:c r="B16" s="566" t="n">
        <x:v>1263</x:v>
      </x:c>
    </x:row>
    <x:row r="17">
      <x:c r="A17" s="563" t="str">
        <x:v>Hospital formulary items mapped</x:v>
      </x:c>
      <x:c r="B17" s="566" t="n">
        <x:v>0</x:v>
      </x:c>
      <x:c r="D17" s="551" t="str">
        <x:v>Highest-value gap findings</x:v>
      </x:c>
      <x:c r="E17" s="551"/>
      <x:c r="F17" s="551"/>
      <x:c r="G17" s="551"/>
      <x:c r="H17" s="551"/>
    </x:row>
    <x:row r="18" ht="34" customHeight="1">
      <x:c r="A18" s="563" t="str">
        <x:v>Procedure templates with clinical owner</x:v>
      </x:c>
      <x:c r="B18" s="566" t="n">
        <x:v>0</x:v>
      </x:c>
      <x:c r="D18" s="576" t="n">
        <x:v>1</x:v>
      </x:c>
      <x:c r="E18" s="578" t="str">
        <x:v>The catalog is broad, but production visibility is the bottleneck: 71 of 174 procedure slots have no prototype-visible option.</x:v>
      </x:c>
      <x:c r="F18" s="578"/>
      <x:c r="G18" s="578"/>
      <x:c r="H18" s="578"/>
    </x:row>
    <x:row r="19" ht="34" customHeight="1">
      <x:c r="D19" s="576" t="n">
        <x:v>2</x:v>
      </x:c>
      <x:c r="E19" s="578" t="str">
        <x:v>Thirty-three slots have no product option; many are local supplies or room resources rather than missing manufacturer SKUs.</x:v>
      </x:c>
      <x:c r="F19" s="578"/>
      <x:c r="G19" s="578"/>
      <x:c r="H19" s="578"/>
    </x:row>
    <x:row r="20" ht="34" customHeight="1">
      <x:c r="D20" s="576" t="n">
        <x:v>3</x:v>
      </x:c>
      <x:c r="E20" s="578" t="str">
        <x:v>The hospital formulary layer is empty, so a hospital profile cannot yet generate an operational card.</x:v>
      </x:c>
      <x:c r="F20" s="578"/>
      <x:c r="G20" s="578"/>
      <x:c r="H20" s="578"/>
    </x:row>
    <x:row r="21" ht="34" customHeight="1">
      <x:c r="D21" s="576" t="n">
        <x:v>4</x:v>
      </x:c>
      <x:c r="E21" s="578" t="str">
        <x:v>All 13 procedure templates remain draft and have no clinical owner; governance is a launch blocker.</x:v>
      </x:c>
      <x:c r="F21" s="578"/>
      <x:c r="G21" s="578"/>
      <x:c r="H21" s="578"/>
    </x:row>
    <x:row r="22" ht="34" customHeight="1">
      <x:c r="D22" s="576" t="n">
        <x:v>5</x:v>
      </x:c>
      <x:c r="E22" s="578" t="str">
        <x:v>Advanced peripheral bronchoscopy, airway stent workflows, CAO debulking, major-airway-bleeding rescue, TBLC, and foreign-body removal need dedicated recipes or modules.</x:v>
      </x:c>
      <x:c r="F22" s="578"/>
      <x:c r="G22" s="578"/>
      <x:c r="H22" s="578"/>
    </x:row>
    <x:row r="23" ht="24" customHeight="1">
      <x:c r="A23" s="551" t="str">
        <x:v>Recommended MVP scope</x:v>
      </x:c>
      <x:c r="B23" s="551"/>
      <x:c r="C23" s="551"/>
      <x:c r="D23" s="551"/>
      <x:c r="E23" s="551" t="str">
        <x:v>Suggested release sequence</x:v>
      </x:c>
      <x:c r="F23" s="551"/>
      <x:c r="G23" s="551"/>
      <x:c r="H23" s="551"/>
      <x:c r="I23" s="551"/>
      <x:c r="J23" s="551"/>
      <x:c r="K23" s="551"/>
      <x:c r="L23" s="551"/>
      <x:c r="M23" s="551"/>
      <x:c r="N23" s="551"/>
    </x:row>
    <x:row r="25" ht="30" customHeight="1">
      <x:c r="A25" s="581" t="str">
        <x:v>MVP dimension</x:v>
      </x:c>
      <x:c r="B25" s="581" t="str">
        <x:v>Recommended decision</x:v>
      </x:c>
      <x:c r="C25" s="581" t="str">
        <x:v>Why</x:v>
      </x:c>
      <x:c r="E25" s="581" t="str">
        <x:v>Release</x:v>
      </x:c>
      <x:c r="F25" s="581" t="str">
        <x:v>Theme</x:v>
      </x:c>
      <x:c r="G25" s="581" t="str">
        <x:v>Included work</x:v>
      </x:c>
      <x:c r="H25" s="581" t="str">
        <x:v>Exit criterion</x:v>
      </x:c>
    </x:row>
    <x:row r="26">
      <x:c r="A26" s="34" t="str">
        <x:v>Product wedge</x:v>
      </x:c>
      <x:c r="B26" s="34" t="str">
        <x:v>IP-specific clinical recipe and modifier engine</x:v>
      </x:c>
      <x:c r="C26" s="34" t="str">
        <x:v>Do not compete first on generic preference-card digitization; compete on IP branching, compatibility, and rescue logic.</x:v>
      </x:c>
      <x:c r="E26" s="34" t="str">
        <x:v>0.1</x:v>
      </x:c>
      <x:c r="F26" s="34" t="str">
        <x:v>Content/data refactor</x:v>
      </x:c>
      <x:c r="G26" s="34" t="str">
        <x:v>Add item taxonomy, local items, recipe versions, modifiers, structured compatibility, and card snapshots.</x:v>
      </x:c>
      <x:c r="H26" s="34" t="str">
        <x:v>Schema passes migrations; three recipes resolve without free-text rules.</x:v>
      </x:c>
    </x:row>
    <x:row r="27">
      <x:c r="A27" s="34" t="str">
        <x:v>Clinical content</x:v>
      </x:c>
      <x:c r="B27" s="34" t="str">
        <x:v>Six launch families</x:v>
      </x:c>
      <x:c r="C27" s="34" t="str">
        <x:v>Flexible/EBUS/peripheral; therapeutic/rigid/CAO; airway stent; pleural access; medical thoracoscopy; bedside/PDT context.</x:v>
      </x:c>
      <x:c r="E27" s="34" t="str">
        <x:v>0.2</x:v>
      </x:c>
      <x:c r="F27" s="34" t="str">
        <x:v>Builder workflow</x:v>
      </x:c>
      <x:c r="G27" s="34" t="str">
        <x:v>Procedure selection, modifiers, local mapping, unresolved/conflict panel, save version.</x:v>
      </x:c>
      <x:c r="H27" s="34" t="str">
        <x:v>A new hospital can configure one recipe end to end.</x:v>
      </x:c>
    </x:row>
    <x:row r="28">
      <x:c r="A28" s="34" t="str">
        <x:v>Users</x:v>
      </x:c>
      <x:c r="B28" s="34" t="str">
        <x:v>Builder/Admin and Viewer/Print</x:v>
      </x:c>
      <x:c r="C28" s="34" t="str">
        <x:v>Add granular enterprise roles later.</x:v>
      </x:c>
      <x:c r="E28" s="34" t="str">
        <x:v>0.3</x:v>
      </x:c>
      <x:c r="F28" s="34" t="str">
        <x:v>Operational card</x:v>
      </x:c>
      <x:c r="G28" s="34" t="str">
        <x:v>Spatial/chronological views, print CSS/PDF, emergency-pull section, setup media.</x:v>
      </x:c>
      <x:c r="H28" s="34" t="str">
        <x:v>A scrub technician can use the generated card in a dry-run simulation.</x:v>
      </x:c>
    </x:row>
    <x:row r="29">
      <x:c r="A29" s="34" t="str">
        <x:v>Localization</x:v>
      </x:c>
      <x:c r="B29" s="34" t="str">
        <x:v>One organization with one or more sites/rooms</x:v>
      </x:c>
      <x:c r="C29" s="34" t="str">
        <x:v>Hospital-local item mapping is required; a multi-tenant marketplace is not.</x:v>
      </x:c>
      <x:c r="E29" s="34" t="str">
        <x:v>0.4</x:v>
      </x:c>
      <x:c r="F29" s="34" t="str">
        <x:v>Clinical pilot</x:v>
      </x:c>
      <x:c r="G29" s="34" t="str">
        <x:v>Launch five to six approved recipe families at one site; collect structured post-case feedback.</x:v>
      </x:c>
      <x:c r="H29" s="34" t="str">
        <x:v>At least 90% of required slots resolve; no blocking incompatibilities; the change loop works.</x:v>
      </x:c>
    </x:row>
    <x:row r="30">
      <x:c r="A30" s="34" t="str">
        <x:v>Patient data</x:v>
      </x:c>
      <x:c r="B30" s="34" t="str">
        <x:v>No PHI</x:v>
      </x:c>
      <x:c r="C30" s="34" t="str">
        <x:v>Generate setup cards from procedure parameters only; scheduling and EMR integration are deferred.</x:v>
      </x:c>
      <x:c r="E30" s="34" t="str">
        <x:v>1.0</x:v>
      </x:c>
      <x:c r="F30" s="34" t="str">
        <x:v>Governed MVP</x:v>
      </x:c>
      <x:c r="G30" s="34" t="str">
        <x:v>Approval workflow, audit trail, verification reminders, and local item-master import/export.</x:v>
      </x:c>
      <x:c r="H30" s="34" t="str">
        <x:v>Clinical and supply owners approve production use at the pilot site.</x:v>
      </x:c>
    </x:row>
    <x:row r="31">
      <x:c r="A31" s="34" t="str">
        <x:v>Outputs</x:v>
      </x:c>
      <x:c r="B31" s="34" t="str">
        <x:v>Interactive card plus print/PDF</x:v>
      </x:c>
      <x:c r="C31" s="34" t="str">
        <x:v>Provide spatial and chronological views with role-specific density controls.</x:v>
      </x:c>
    </x:row>
    <x:row r="32">
      <x:c r="A32" s="34" t="str">
        <x:v>Rules</x:v>
      </x:c>
      <x:c r="B32" s="34" t="str">
        <x:v>Deterministic structured rules</x:v>
      </x:c>
      <x:c r="C32" s="34" t="str">
        <x:v>Do not put generative AI in the critical resolution path.</x:v>
      </x:c>
    </x:row>
    <x:row r="33">
      <x:c r="A33" s="34" t="str">
        <x:v>Governance</x:v>
      </x:c>
      <x:c r="B33" s="34" t="str">
        <x:v>Draft → reviewed → approved → retired</x:v>
      </x:c>
      <x:c r="C33" s="34" t="str">
        <x:v>Published cards must be owned, versioned, and review-dated.</x:v>
      </x:c>
    </x:row>
    <x:row r="34">
      <x:c r="A34" s="34" t="str">
        <x:v>Analytics</x:v>
      </x:c>
      <x:c r="B34" s="34" t="str">
        <x:v>Readiness and gap metrics only</x:v>
      </x:c>
      <x:c r="C34" s="34" t="str">
        <x:v>Defer cost, utilization, and inventory optimization until actual-use data exists.</x:v>
      </x:c>
    </x:row>
    <x:row r="35">
      <x:c r="A35" s="34" t="str">
        <x:v>Catalog</x:v>
      </x:c>
      <x:c r="B35" s="34" t="str">
        <x:v>Global catalog plus local item/resource layer</x:v>
      </x:c>
      <x:c r="C35" s="34" t="str">
        <x:v>Do not require every room resource, task, medication, or protocol to have a manufacturer SKU.</x:v>
      </x:c>
    </x:row>
  </x:sheetData>
  <x:mergeCells>
    <x:mergeCell ref="A4:B4"/>
    <x:mergeCell ref="D4:H4"/>
    <x:mergeCell ref="D5:H8"/>
    <x:mergeCell ref="D10:H10"/>
    <x:mergeCell ref="D11:H15"/>
    <x:mergeCell ref="D17:H17"/>
    <x:mergeCell ref="E18:H18"/>
    <x:mergeCell ref="E19:H19"/>
    <x:mergeCell ref="E20:H20"/>
    <x:mergeCell ref="E21:H21"/>
    <x:mergeCell ref="E22:H22"/>
    <x:mergeCell ref="A23:C23"/>
    <x:mergeCell ref="E23:H23"/>
    <x:mergeCell ref="A1:Q1"/>
    <x:mergeCell ref="A2:Q2"/>
  </x:mergeCells>
  <x:pageMargins left="0.7" right="0.7" top="0.75" bottom="0.75" header="0.3" footer="0.3"/>
  <x:drawing xmlns:r="http://schemas.openxmlformats.org/officeDocument/2006/relationships" r:id="R3283761ad7dc4575"/>
  <x:tableParts count="2">
    <x:tablePart xmlns:r="http://schemas.openxmlformats.org/officeDocument/2006/relationships" r:id="R772f393ac32e4a15"/>
    <x:tablePart xmlns:r="http://schemas.openxmlformats.org/officeDocument/2006/relationships" r:id="R5ba9a7cd7bb34318"/>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20" hidden="0" customWidth="1"/>
    <x:col min="2" max="2" width="32" hidden="0" customWidth="1"/>
    <x:col min="3" max="3" width="30" hidden="0" customWidth="1"/>
    <x:col min="4" max="4" width="18" hidden="0" customWidth="1"/>
    <x:col min="5" max="5" width="9" hidden="0" customWidth="1"/>
    <x:col min="6" max="6" width="14" hidden="0" customWidth="1"/>
    <x:col min="7" max="7" width="15" hidden="0" customWidth="1"/>
    <x:col min="8" max="8" width="13" hidden="0" customWidth="1"/>
    <x:col min="9" max="9" width="15" hidden="0" customWidth="1"/>
    <x:col min="10" max="10" width="14" hidden="0" customWidth="1"/>
    <x:col min="11" max="11" width="36" hidden="0" customWidth="1"/>
    <x:col min="12" max="12" width="55" hidden="0" customWidth="1"/>
  </x:cols>
  <x:sheetData>
    <x:row r="1" ht="34" customHeight="1">
      <x:c r="A1" s="582" t="str">
        <x:v>Existing Procedure Template Audit</x:v>
      </x:c>
      <x:c r="B1" s="582"/>
      <x:c r="C1" s="582"/>
      <x:c r="D1" s="582"/>
      <x:c r="E1" s="582"/>
      <x:c r="F1" s="582"/>
      <x:c r="G1" s="582"/>
      <x:c r="H1" s="582"/>
      <x:c r="I1" s="582"/>
      <x:c r="J1" s="582"/>
      <x:c r="K1" s="582"/>
      <x:c r="L1" s="582"/>
    </x:row>
    <x:row r="2" ht="30" customHeight="1">
      <x:c r="A2" s="556" t="str">
        <x:v>Coverage is based on prototype-visible catalog options, not on whether the hospital actually carries the item. A clinically approved template also requires local resource mapping and named owners.</x:v>
      </x:c>
      <x:c r="B2" s="556"/>
      <x:c r="C2" s="556"/>
      <x:c r="D2" s="556"/>
      <x:c r="E2" s="556"/>
      <x:c r="F2" s="556"/>
      <x:c r="G2" s="556"/>
      <x:c r="H2" s="556"/>
      <x:c r="I2" s="556"/>
      <x:c r="J2" s="556"/>
      <x:c r="K2" s="556"/>
      <x:c r="L2" s="556"/>
    </x:row>
    <x:row r="4" ht="30" customHeight="1">
      <x:c r="A4" s="581" t="str">
        <x:v>Procedure Code</x:v>
      </x:c>
      <x:c r="B4" s="581" t="str">
        <x:v>Procedure Name</x:v>
      </x:c>
      <x:c r="C4" s="581" t="str">
        <x:v>Current Status</x:v>
      </x:c>
      <x:c r="D4" s="581" t="str">
        <x:v>Clinical Owner</x:v>
      </x:c>
      <x:c r="E4" s="581" t="str">
        <x:v>Slots</x:v>
      </x:c>
      <x:c r="F4" s="581" t="str">
        <x:v>No Product Option</x:v>
      </x:c>
      <x:c r="G4" s="581" t="str">
        <x:v>No Visible Option</x:v>
      </x:c>
      <x:c r="H4" s="581" t="str">
        <x:v>Required Gaps</x:v>
      </x:c>
      <x:c r="I4" s="581" t="str">
        <x:v>Conditional Gaps</x:v>
      </x:c>
      <x:c r="J4" s="581" t="str">
        <x:v>Visible Coverage</x:v>
      </x:c>
      <x:c r="K4" s="581" t="str">
        <x:v>MVP Recommendation</x:v>
      </x:c>
      <x:c r="L4" s="581" t="str">
        <x:v>Notes</x:v>
      </x:c>
    </x:row>
    <x:row r="5">
      <x:c r="A5" s="34" t="str">
        <x:v>MED_THORACOSCOPY</x:v>
      </x:c>
      <x:c r="B5" s="34" t="str">
        <x:v>Medical thoracoscopy / pleuroscopy</x:v>
      </x:c>
      <x:c r="C5" s="34" t="str">
        <x:v>Draft - clinician review required</x:v>
      </x:c>
      <x:c r="D5" s="34" t="str"/>
      <x:c r="E5" s="34" t="n">
        <x:v>18</x:v>
      </x:c>
      <x:c r="F5" s="34" t="n">
        <x:v>3</x:v>
      </x:c>
      <x:c r="G5" s="34" t="n">
        <x:v>14</x:v>
      </x:c>
      <x:c r="H5" s="34" t="n">
        <x:v>8</x:v>
      </x:c>
      <x:c r="I5" s="34" t="n">
        <x:v>4</x:v>
      </x:c>
      <x:c r="J5" s="583" t="n">
        <x:v>0.222</x:v>
      </x:c>
      <x:c r="K5" s="34" t="str">
        <x:v>Pilot after reusable tray and local resource mapping</x:v>
      </x:c>
      <x:c r="L5" s="34" t="str">
        <x:v>Updated in v0.3 with additional manufacturer-specific platform and accessory roles.</x:v>
      </x:c>
    </x:row>
    <x:row r="6">
      <x:c r="A6" s="34" t="str">
        <x:v>PERC_TRACH</x:v>
      </x:c>
      <x:c r="B6" s="34" t="str">
        <x:v>Percutaneous dilational tracheostomy</x:v>
      </x:c>
      <x:c r="C6" s="34" t="str">
        <x:v>Draft - ICU/surgery review required</x:v>
      </x:c>
      <x:c r="D6" s="34" t="str"/>
      <x:c r="E6" s="34" t="n">
        <x:v>10</x:v>
      </x:c>
      <x:c r="F6" s="34" t="n">
        <x:v>2</x:v>
      </x:c>
      <x:c r="G6" s="34" t="n">
        <x:v>6</x:v>
      </x:c>
      <x:c r="H6" s="34" t="n">
        <x:v>5</x:v>
      </x:c>
      <x:c r="I6" s="34" t="n">
        <x:v>0</x:v>
      </x:c>
      <x:c r="J6" s="583" t="n">
        <x:v>0.4</x:v>
      </x:c>
      <x:c r="K6" s="34" t="str">
        <x:v>Pilot after kit/tube verification</x:v>
      </x:c>
      <x:c r="L6" s="34" t="str"/>
    </x:row>
    <x:row r="7">
      <x:c r="A7" s="34" t="str">
        <x:v>CHEST_TUBE</x:v>
      </x:c>
      <x:c r="B7" s="34" t="str">
        <x:v>Chest tube insertion</x:v>
      </x:c>
      <x:c r="C7" s="34" t="str">
        <x:v>Draft - clinician review required</x:v>
      </x:c>
      <x:c r="D7" s="34" t="str"/>
      <x:c r="E7" s="34" t="n">
        <x:v>13</x:v>
      </x:c>
      <x:c r="F7" s="34" t="n">
        <x:v>3</x:v>
      </x:c>
      <x:c r="G7" s="34" t="n">
        <x:v>6</x:v>
      </x:c>
      <x:c r="H7" s="34" t="n">
        <x:v>3</x:v>
      </x:c>
      <x:c r="I7" s="34" t="n">
        <x:v>2</x:v>
      </x:c>
      <x:c r="J7" s="583" t="n">
        <x:v>0.5379999999999999</x:v>
      </x:c>
      <x:c r="K7" s="34" t="str">
        <x:v>Launch within pleural-access family</x:v>
      </x:c>
      <x:c r="L7" s="34" t="str">
        <x:v>Updated with manufacturer-specific accessory slots in v0.2. Updated in v0.3 with additional manufacturer-specific platform and accessory roles.</x:v>
      </x:c>
    </x:row>
    <x:row r="8">
      <x:c r="A8" s="34" t="str">
        <x:v>WLL</x:v>
      </x:c>
      <x:c r="B8" s="34" t="str">
        <x:v>Whole lung lavage</x:v>
      </x:c>
      <x:c r="C8" s="34" t="str">
        <x:v>Draft - anesthesia/OR review required</x:v>
      </x:c>
      <x:c r="D8" s="34" t="str"/>
      <x:c r="E8" s="34" t="n">
        <x:v>9</x:v>
      </x:c>
      <x:c r="F8" s="34" t="n">
        <x:v>2</x:v>
      </x:c>
      <x:c r="G8" s="34" t="n">
        <x:v>5</x:v>
      </x:c>
      <x:c r="H8" s="34" t="n">
        <x:v>3</x:v>
      </x:c>
      <x:c r="I8" s="34" t="n">
        <x:v>1</x:v>
      </x:c>
      <x:c r="J8" s="583" t="n">
        <x:v>0.444</x:v>
      </x:c>
      <x:c r="K8" s="34" t="str">
        <x:v>Phase 2; low-frequency, high-complexity validation</x:v>
      </x:c>
      <x:c r="L8" s="34" t="str">
        <x:v>Institution-specific circuit and safety checks are essential. Updated in v0.3 with additional manufacturer-specific platform and accessory roles.</x:v>
      </x:c>
    </x:row>
    <x:row r="9">
      <x:c r="A9" s="34" t="str">
        <x:v>THORACENTESIS</x:v>
      </x:c>
      <x:c r="B9" s="34" t="str">
        <x:v>Thoracentesis</x:v>
      </x:c>
      <x:c r="C9" s="34" t="str">
        <x:v>Draft - clinician review required</x:v>
      </x:c>
      <x:c r="D9" s="34" t="str"/>
      <x:c r="E9" s="34" t="n">
        <x:v>6</x:v>
      </x:c>
      <x:c r="F9" s="34" t="n">
        <x:v>3</x:v>
      </x:c>
      <x:c r="G9" s="34" t="n">
        <x:v>4</x:v>
      </x:c>
      <x:c r="H9" s="34" t="n">
        <x:v>3</x:v>
      </x:c>
      <x:c r="I9" s="34" t="n">
        <x:v>1</x:v>
      </x:c>
      <x:c r="J9" s="583" t="n">
        <x:v>0.33299999999999996</x:v>
      </x:c>
      <x:c r="K9" s="34" t="str">
        <x:v>Launch within pleural-access family</x:v>
      </x:c>
      <x:c r="L9" s="34" t="str">
        <x:v>Updated with manufacturer-specific accessory slots in v0.2.</x:v>
      </x:c>
    </x:row>
    <x:row r="10">
      <x:c r="A10" s="34" t="str">
        <x:v>ICU_BRONCH</x:v>
      </x:c>
      <x:c r="B10" s="34" t="str">
        <x:v>ICU / bedside bronchoscopy</x:v>
      </x:c>
      <x:c r="C10" s="34" t="str">
        <x:v>Draft - clinician review required</x:v>
      </x:c>
      <x:c r="D10" s="34" t="str"/>
      <x:c r="E10" s="34" t="n">
        <x:v>12</x:v>
      </x:c>
      <x:c r="F10" s="34" t="n">
        <x:v>3</x:v>
      </x:c>
      <x:c r="G10" s="34" t="n">
        <x:v>3</x:v>
      </x:c>
      <x:c r="H10" s="34" t="n">
        <x:v>3</x:v>
      </x:c>
      <x:c r="I10" s="34" t="n">
        <x:v>0</x:v>
      </x:c>
      <x:c r="J10" s="583" t="n">
        <x:v>0.75</x:v>
      </x:c>
      <x:c r="K10" s="34" t="str">
        <x:v>Launch as bedside context variant</x:v>
      </x:c>
      <x:c r="L10" s="34" t="str">
        <x:v>Inventory and setup-card template; not a clinical checklist. Updated in v0.3 with additional manufacturer-specific platform and accessory roles.</x:v>
      </x:c>
    </x:row>
    <x:row r="11">
      <x:c r="A11" s="34" t="str">
        <x:v>TB_RULEOUT</x:v>
      </x:c>
      <x:c r="B11" s="34" t="str">
        <x:v>TB rule-out bronchoscopy</x:v>
      </x:c>
      <x:c r="C11" s="34" t="str">
        <x:v>Draft - infection control and lab review required</x:v>
      </x:c>
      <x:c r="D11" s="34" t="str"/>
      <x:c r="E11" s="34" t="n">
        <x:v>11</x:v>
      </x:c>
      <x:c r="F11" s="34" t="n">
        <x:v>3</x:v>
      </x:c>
      <x:c r="G11" s="34" t="n">
        <x:v>3</x:v>
      </x:c>
      <x:c r="H11" s="34" t="n">
        <x:v>3</x:v>
      </x:c>
      <x:c r="I11" s="34" t="n">
        <x:v>0</x:v>
      </x:c>
      <x:c r="J11" s="583" t="n">
        <x:v>0.727</x:v>
      </x:c>
      <x:c r="K11" s="34" t="str">
        <x:v>Phase 2; requires infection-control localization</x:v>
      </x:c>
      <x:c r="L11" s="34" t="str">
        <x:v>Local airborne isolation and microbiology workflows must control. Updated in v0.3 with additional manufacturer-specific platform and accessory roles.</x:v>
      </x:c>
    </x:row>
    <x:row r="12">
      <x:c r="A12" s="34" t="str">
        <x:v>RIGID_BRONCH</x:v>
      </x:c>
      <x:c r="B12" s="34" t="str">
        <x:v>Rigid bronchoscopy</x:v>
      </x:c>
      <x:c r="C12" s="34" t="str">
        <x:v>Draft - clinician/anesthesia review required</x:v>
      </x:c>
      <x:c r="D12" s="34" t="str"/>
      <x:c r="E12" s="34" t="n">
        <x:v>25</x:v>
      </x:c>
      <x:c r="F12" s="34" t="n">
        <x:v>1</x:v>
      </x:c>
      <x:c r="G12" s="34" t="n">
        <x:v>10</x:v>
      </x:c>
      <x:c r="H12" s="34" t="n">
        <x:v>2</x:v>
      </x:c>
      <x:c r="I12" s="34" t="n">
        <x:v>8</x:v>
      </x:c>
      <x:c r="J12" s="583" t="n">
        <x:v>0.6</x:v>
      </x:c>
      <x:c r="K12" s="34" t="str">
        <x:v>Launch paired with therapeutic bronchoscopy</x:v>
      </x:c>
      <x:c r="L12" s="34" t="str">
        <x:v>Updated with manufacturer-specific accessory slots in v0.2. Updated in v0.3 with additional manufacturer-specific platform and accessory roles.</x:v>
      </x:c>
    </x:row>
    <x:row r="13">
      <x:c r="A13" s="34" t="str">
        <x:v>FLEX_DIAGNOSTIC</x:v>
      </x:c>
      <x:c r="B13" s="34" t="str">
        <x:v>Diagnostic flexible bronchoscopy</x:v>
      </x:c>
      <x:c r="C13" s="34" t="str">
        <x:v>Draft - clinician review required</x:v>
      </x:c>
      <x:c r="D13" s="34" t="str"/>
      <x:c r="E13" s="34" t="n">
        <x:v>16</x:v>
      </x:c>
      <x:c r="F13" s="34" t="n">
        <x:v>2</x:v>
      </x:c>
      <x:c r="G13" s="34" t="n">
        <x:v>4</x:v>
      </x:c>
      <x:c r="H13" s="34" t="n">
        <x:v>2</x:v>
      </x:c>
      <x:c r="I13" s="34" t="n">
        <x:v>1</x:v>
      </x:c>
      <x:c r="J13" s="583" t="n">
        <x:v>0.75</x:v>
      </x:c>
      <x:c r="K13" s="34" t="str">
        <x:v>Launch core flexible recipe; move peripheral workflow into a dedicated family</x:v>
      </x:c>
      <x:c r="L13" s="34" t="str">
        <x:v>Updated with manufacturer-specific accessory slots in v0.2. Updated in v0.3 with additional manufacturer-specific platform and accessory roles.</x:v>
      </x:c>
    </x:row>
    <x:row r="14">
      <x:c r="A14" s="34" t="str">
        <x:v>EBV</x:v>
      </x:c>
      <x:c r="B14" s="34" t="str">
        <x:v>Endobronchial valve placement</x:v>
      </x:c>
      <x:c r="C14" s="34" t="str">
        <x:v>Draft - valve-program review required</x:v>
      </x:c>
      <x:c r="D14" s="34" t="str"/>
      <x:c r="E14" s="34" t="n">
        <x:v>11</x:v>
      </x:c>
      <x:c r="F14" s="34" t="n">
        <x:v>3</x:v>
      </x:c>
      <x:c r="G14" s="34" t="n">
        <x:v>3</x:v>
      </x:c>
      <x:c r="H14" s="34" t="n">
        <x:v>2</x:v>
      </x:c>
      <x:c r="I14" s="34" t="n">
        <x:v>1</x:v>
      </x:c>
      <x:c r="J14" s="583" t="n">
        <x:v>0.727</x:v>
      </x:c>
      <x:c r="K14" s="34" t="str">
        <x:v>Phase 2; split persistent-air-leak and BLVR workflows</x:v>
      </x:c>
      <x:c r="L14" s="34" t="str">
        <x:v>Updated with manufacturer-specific accessory slots in v0.2.</x:v>
      </x:c>
    </x:row>
    <x:row r="15">
      <x:c r="A15" s="34" t="str">
        <x:v>IPC_PLACEMENT</x:v>
      </x:c>
      <x:c r="B15" s="34" t="str">
        <x:v>Tunneled indwelling pleural catheter placement</x:v>
      </x:c>
      <x:c r="C15" s="34" t="str">
        <x:v>Draft - clinician/homecare/supply-chain review required</x:v>
      </x:c>
      <x:c r="D15" s="34" t="str"/>
      <x:c r="E15" s="34" t="n">
        <x:v>8</x:v>
      </x:c>
      <x:c r="F15" s="34" t="n">
        <x:v>3</x:v>
      </x:c>
      <x:c r="G15" s="34" t="n">
        <x:v>3</x:v>
      </x:c>
      <x:c r="H15" s="34" t="n">
        <x:v>2</x:v>
      </x:c>
      <x:c r="I15" s="34" t="n">
        <x:v>1</x:v>
      </x:c>
      <x:c r="J15" s="583" t="n">
        <x:v>0.625</x:v>
      </x:c>
      <x:c r="K15" s="34" t="str">
        <x:v>Launch within pleural-access family</x:v>
      </x:c>
      <x:c r="L15" s="34" t="str">
        <x:v>Inventory and setup-card template; exact catheter system and home-drainage workflow must be institutionally approved.</x:v>
      </x:c>
    </x:row>
    <x:row r="16">
      <x:c r="A16" s="34" t="str">
        <x:v>EBUS_TBNA</x:v>
      </x:c>
      <x:c r="B16" s="34" t="str">
        <x:v>EBUS-TBNA / EBUS-FNB</x:v>
      </x:c>
      <x:c r="C16" s="34" t="str">
        <x:v>Draft - clinician/pathology review required</x:v>
      </x:c>
      <x:c r="D16" s="34" t="str"/>
      <x:c r="E16" s="34" t="n">
        <x:v>13</x:v>
      </x:c>
      <x:c r="F16" s="34" t="n">
        <x:v>2</x:v>
      </x:c>
      <x:c r="G16" s="34" t="n">
        <x:v>2</x:v>
      </x:c>
      <x:c r="H16" s="34" t="n">
        <x:v>2</x:v>
      </x:c>
      <x:c r="I16" s="34" t="n">
        <x:v>0</x:v>
      </x:c>
      <x:c r="J16" s="583" t="n">
        <x:v>0.846</x:v>
      </x:c>
      <x:c r="K16" s="34" t="str">
        <x:v>Launch</x:v>
      </x:c>
      <x:c r="L16" s="34" t="str">
        <x:v>Updated with manufacturer-specific accessory slots in v0.2. Updated in v0.3 with additional manufacturer-specific platform and accessory roles.</x:v>
      </x:c>
    </x:row>
    <x:row r="17">
      <x:c r="A17" s="34" t="str">
        <x:v>THERAPEUTIC_BRONCH</x:v>
      </x:c>
      <x:c r="B17" s="34" t="str">
        <x:v>Therapeutic flexible bronchoscopy</x:v>
      </x:c>
      <x:c r="C17" s="34" t="str">
        <x:v>Draft - clinician review required</x:v>
      </x:c>
      <x:c r="D17" s="34" t="str"/>
      <x:c r="E17" s="34" t="n">
        <x:v>22</x:v>
      </x:c>
      <x:c r="F17" s="34" t="n">
        <x:v>3</x:v>
      </x:c>
      <x:c r="G17" s="34" t="n">
        <x:v>8</x:v>
      </x:c>
      <x:c r="H17" s="34" t="n">
        <x:v>1</x:v>
      </x:c>
      <x:c r="I17" s="34" t="n">
        <x:v>7</x:v>
      </x:c>
      <x:c r="J17" s="583" t="n">
        <x:v>0.636</x:v>
      </x:c>
      <x:c r="K17" s="34" t="str">
        <x:v>Launch after rescue and energy-platform rules are structured</x:v>
      </x:c>
      <x:c r="L17" s="34" t="str">
        <x:v>Updated with manufacturer-specific accessory slots in v0.2. Updated in v0.3 with additional manufacturer-specific platform and accessory roles.</x:v>
      </x:c>
    </x:row>
  </x:sheetData>
  <x:mergeCells>
    <x:mergeCell ref="A1:L1"/>
    <x:mergeCell ref="A2:L2"/>
  </x:mergeCells>
  <x:conditionalFormatting sqref="H5:H17">
    <x:cfRule type="cellIs" dxfId="20" priority="1" operator="greaterThan">
      <x:formula>0</x:formula>
    </x:cfRule>
  </x:conditionalFormatting>
  <x:conditionalFormatting sqref="J5:J17">
    <x:cfRule type="colorScale" priority="2">
      <x:colorScale>
        <x:cfvo type="min"/>
        <x:cfvo type="percentile" val="50"/>
        <x:cfvo type="max"/>
        <x:color rgb="FFFECACA"/>
        <x:color rgb="FFFEF3C7"/>
        <x:color rgb="FFDCFCE7"/>
      </x:colorScale>
    </x:cfRule>
  </x:conditionalFormatting>
  <x:conditionalFormatting sqref="D5:D17">
    <x:cfRule type="expression" dxfId="21" priority="3">
      <x:formula>D5=""</x:formula>
    </x:cfRule>
  </x:conditionalFormatting>
  <x:pageMargins left="0.7" right="0.7" top="0.75" bottom="0.75" header="0.3" footer="0.3"/>
  <x:tableParts count="1">
    <x:tablePart xmlns:r="http://schemas.openxmlformats.org/officeDocument/2006/relationships" r:id="Rba2d8117684d45f6"/>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30" hidden="0" customWidth="1"/>
    <x:col min="4" max="4" width="20" hidden="0" customWidth="1"/>
    <x:col min="5" max="5" width="18" hidden="0" customWidth="1"/>
    <x:col min="6" max="6" width="28" hidden="0" customWidth="1"/>
    <x:col min="7" max="7" width="36" hidden="0" customWidth="1"/>
    <x:col min="8" max="8" width="14" hidden="0" customWidth="1"/>
    <x:col min="9" max="9" width="14" hidden="0" customWidth="1"/>
    <x:col min="10" max="10" width="14" hidden="0" customWidth="1"/>
    <x:col min="11" max="11" width="22" hidden="0" customWidth="1"/>
    <x:col min="12" max="12" width="34" hidden="0" customWidth="1"/>
    <x:col min="13" max="13" width="42" hidden="0" customWidth="1"/>
    <x:col min="14" max="14" width="62" hidden="0" customWidth="1"/>
  </x:cols>
  <x:sheetData>
    <x:row r="1" ht="34" customHeight="1">
      <x:c r="A1" s="582" t="str">
        <x:v>Procedure Slot Coverage Audit</x:v>
      </x:c>
      <x:c r="B1" s="582"/>
      <x:c r="C1" s="582"/>
      <x:c r="D1" s="582"/>
      <x:c r="E1" s="582"/>
      <x:c r="F1" s="582"/>
      <x:c r="G1" s="582"/>
      <x:c r="H1" s="582"/>
      <x:c r="I1" s="582"/>
      <x:c r="J1" s="582"/>
      <x:c r="K1" s="582"/>
      <x:c r="L1" s="582"/>
      <x:c r="M1" s="582"/>
      <x:c r="N1" s="582"/>
    </x:row>
    <x:row r="2" ht="30" customHeight="1">
      <x:c r="A2" s="556" t="str">
        <x:v>P0 = required slot without a prototype-visible option; P1 = conditional; P2 = optional. Rows marked local item/resource should be resolved through the hospital profile rather than the global manufacturer catalog.</x:v>
      </x:c>
      <x:c r="B2" s="556"/>
      <x:c r="C2" s="556"/>
      <x:c r="D2" s="556"/>
      <x:c r="E2" s="556"/>
      <x:c r="F2" s="556"/>
      <x:c r="G2" s="556"/>
      <x:c r="H2" s="556"/>
      <x:c r="I2" s="556"/>
      <x:c r="J2" s="556"/>
      <x:c r="K2" s="556"/>
      <x:c r="L2" s="556"/>
      <x:c r="M2" s="556"/>
      <x:c r="N2" s="556"/>
    </x:row>
    <x:row r="4" ht="30" customHeight="1">
      <x:c r="A4" s="581" t="str">
        <x:v>Priority</x:v>
      </x:c>
      <x:c r="B4" s="581" t="str">
        <x:v>Procedure Code</x:v>
      </x:c>
      <x:c r="C4" s="581" t="str">
        <x:v>Procedure Name</x:v>
      </x:c>
      <x:c r="D4" s="581" t="str">
        <x:v>Section</x:v>
      </x:c>
      <x:c r="E4" s="581" t="str">
        <x:v>Slot ID</x:v>
      </x:c>
      <x:c r="F4" s="581" t="str">
        <x:v>Role Code</x:v>
      </x:c>
      <x:c r="G4" s="581" t="str">
        <x:v>Slot Label</x:v>
      </x:c>
      <x:c r="H4" s="581" t="str">
        <x:v>Requiredness</x:v>
      </x:c>
      <x:c r="I4" s="581" t="str">
        <x:v>Catalog Options</x:v>
      </x:c>
      <x:c r="J4" s="581" t="str">
        <x:v>Visible Options</x:v>
      </x:c>
      <x:c r="K4" s="581" t="str">
        <x:v>Gap Status</x:v>
      </x:c>
      <x:c r="L4" s="581" t="str">
        <x:v>Dependency Rule</x:v>
      </x:c>
      <x:c r="M4" s="581" t="str">
        <x:v>Existing Notes</x:v>
      </x:c>
      <x:c r="N4" s="581" t="str">
        <x:v>Recommended Action</x:v>
      </x:c>
    </x:row>
    <x:row r="5">
      <x:c r="A5" s="34" t="str">
        <x:v>P0</x:v>
      </x:c>
      <x:c r="B5" s="34" t="str">
        <x:v>CHEST_TUBE</x:v>
      </x:c>
      <x:c r="C5" s="34" t="str">
        <x:v>Chest tube insertion</x:v>
      </x:c>
      <x:c r="D5" s="34" t="str">
        <x:v>Drainage</x:v>
      </x:c>
      <x:c r="E5" s="34" t="str">
        <x:v>SLOT-3631C94D7A</x:v>
      </x:c>
      <x:c r="F5" s="34" t="str">
        <x:v>GENERIC_DRAINAGE_UNIT</x:v>
      </x:c>
      <x:c r="G5" s="34" t="str">
        <x:v>Chest drainage unit</x:v>
      </x:c>
      <x:c r="H5" s="34" t="str">
        <x:v>Required</x:v>
      </x:c>
      <x:c r="I5" s="34" t="n">
        <x:v>0</x:v>
      </x:c>
      <x:c r="J5" s="34" t="n">
        <x:v>0</x:v>
      </x:c>
      <x:c r="K5" s="34" t="str">
        <x:v>Local item/resource needed</x:v>
      </x:c>
      <x:c r="L5" s="34" t="str"/>
      <x:c r="M5" s="34" t="str"/>
      <x:c r="N5" s="34" t="str">
        <x:v>Model drainage systems, digital devices, underwater-seal units, and ambulatory valves in the hospital item master.</x:v>
      </x:c>
    </x:row>
    <x:row r="6">
      <x:c r="A6" s="34" t="str">
        <x:v>P0</x:v>
      </x:c>
      <x:c r="B6" s="34" t="str">
        <x:v>CHEST_TUBE</x:v>
      </x:c>
      <x:c r="C6" s="34" t="str">
        <x:v>Chest tube insertion</x:v>
      </x:c>
      <x:c r="D6" s="34" t="str">
        <x:v>Drainage</x:v>
      </x:c>
      <x:c r="E6" s="34" t="str">
        <x:v>SLOT-CE48C1B108</x:v>
      </x:c>
      <x:c r="F6" s="34" t="str">
        <x:v>GENERIC_SUCTION</x:v>
      </x:c>
      <x:c r="G6" s="34" t="str">
        <x:v>Suction tubing/connectors</x:v>
      </x:c>
      <x:c r="H6" s="34" t="str">
        <x:v>Required</x:v>
      </x:c>
      <x:c r="I6" s="34" t="n">
        <x:v>0</x:v>
      </x:c>
      <x:c r="J6" s="34" t="n">
        <x:v>0</x:v>
      </x:c>
      <x:c r="K6" s="34" t="str">
        <x:v>Local item/resource needed</x:v>
      </x:c>
      <x:c r="L6" s="34" t="str"/>
      <x:c r="M6" s="34" t="str"/>
      <x:c r="N6" s="34" t="str">
        <x:v>Create a local resource record for wall/portable suction plus local tubing, canister, and connectors; do not wait for global catalog SKUs.</x:v>
      </x:c>
    </x:row>
    <x:row r="7">
      <x:c r="A7" s="34" t="str">
        <x:v>P0</x:v>
      </x:c>
      <x:c r="B7" s="34" t="str">
        <x:v>CHEST_TUBE</x:v>
      </x:c>
      <x:c r="C7" s="34" t="str">
        <x:v>Chest tube insertion</x:v>
      </x:c>
      <x:c r="D7" s="34" t="str">
        <x:v>Post-procedure</x:v>
      </x:c>
      <x:c r="E7" s="34" t="str">
        <x:v>SLOT-4BE1D79D6C</x:v>
      </x:c>
      <x:c r="F7" s="34" t="str">
        <x:v>GENERIC_SPECIMEN</x:v>
      </x:c>
      <x:c r="G7" s="34" t="str">
        <x:v>Securement, suture, dressing, and labels</x:v>
      </x:c>
      <x:c r="H7" s="34" t="str">
        <x:v>Required</x:v>
      </x:c>
      <x:c r="I7" s="34" t="n">
        <x:v>0</x:v>
      </x:c>
      <x:c r="J7" s="34" t="n">
        <x:v>0</x:v>
      </x:c>
      <x:c r="K7" s="34" t="str">
        <x:v>Local item/resource needed</x:v>
      </x:c>
      <x:c r="L7" s="34" t="str"/>
      <x:c r="M7" s="34" t="str"/>
      <x:c r="N7" s="34" t="str">
        <x:v>Split into histology, cytology/cell block, microbiology, flow cytometry, and molecular containers; map each to local lab requirements.</x:v>
      </x:c>
    </x:row>
    <x:row r="8">
      <x:c r="A8" s="34" t="str">
        <x:v>P0</x:v>
      </x:c>
      <x:c r="B8" s="34" t="str">
        <x:v>EBUS_TBNA</x:v>
      </x:c>
      <x:c r="C8" s="34" t="str">
        <x:v>EBUS-TBNA / EBUS-FNB</x:v>
      </x:c>
      <x:c r="D8" s="34" t="str">
        <x:v>Sampling</x:v>
      </x:c>
      <x:c r="E8" s="34" t="str">
        <x:v>SLOT-12ACA27E54</x:v>
      </x:c>
      <x:c r="F8" s="34" t="str">
        <x:v>GENERIC_SPECIMEN</x:v>
      </x:c>
      <x:c r="G8" s="34" t="str">
        <x:v>Slides, cell-block, formalin/RPMI and labels</x:v>
      </x:c>
      <x:c r="H8" s="34" t="str">
        <x:v>Required</x:v>
      </x:c>
      <x:c r="I8" s="34" t="n">
        <x:v>0</x:v>
      </x:c>
      <x:c r="J8" s="34" t="n">
        <x:v>0</x:v>
      </x:c>
      <x:c r="K8" s="34" t="str">
        <x:v>Local item/resource needed</x:v>
      </x:c>
      <x:c r="L8" s="34" t="str"/>
      <x:c r="M8" s="34" t="str">
        <x:v>Pathology/laboratory-specific.</x:v>
      </x:c>
      <x:c r="N8" s="34" t="str">
        <x:v>Split into histology, cytology/cell block, microbiology, flow cytometry, and molecular containers; map each to local lab requirements.</x:v>
      </x:c>
    </x:row>
    <x:row r="9">
      <x:c r="A9" s="34" t="str">
        <x:v>P0</x:v>
      </x:c>
      <x:c r="B9" s="34" t="str">
        <x:v>EBUS_TBNA</x:v>
      </x:c>
      <x:c r="C9" s="34" t="str">
        <x:v>EBUS-TBNA / EBUS-FNB</x:v>
      </x:c>
      <x:c r="D9" s="34" t="str">
        <x:v>Suction</x:v>
      </x:c>
      <x:c r="E9" s="34" t="str">
        <x:v>SLOT-2E3065C976</x:v>
      </x:c>
      <x:c r="F9" s="34" t="str">
        <x:v>GENERIC_SUCTION</x:v>
      </x:c>
      <x:c r="G9" s="34" t="str">
        <x:v>Suction source/tubing/syringes</x:v>
      </x:c>
      <x:c r="H9" s="34" t="str">
        <x:v>Required</x:v>
      </x:c>
      <x:c r="I9" s="34" t="n">
        <x:v>0</x:v>
      </x:c>
      <x:c r="J9" s="34" t="n">
        <x:v>0</x:v>
      </x:c>
      <x:c r="K9" s="34" t="str">
        <x:v>Local item/resource needed</x:v>
      </x:c>
      <x:c r="L9" s="34" t="str"/>
      <x:c r="M9" s="34" t="str"/>
      <x:c r="N9" s="34" t="str">
        <x:v>Create a local resource record for wall/portable suction plus local tubing, canister, and connectors; do not wait for global catalog SKUs.</x:v>
      </x:c>
    </x:row>
    <x:row r="10">
      <x:c r="A10" s="34" t="str">
        <x:v>P0</x:v>
      </x:c>
      <x:c r="B10" s="34" t="str">
        <x:v>EBV</x:v>
      </x:c>
      <x:c r="C10" s="34" t="str">
        <x:v>Endobronchial valve placement</x:v>
      </x:c>
      <x:c r="D10" s="34" t="str">
        <x:v>Rescue</x:v>
      </x:c>
      <x:c r="E10" s="34" t="str">
        <x:v>SLOT-022D0D3DC6</x:v>
      </x:c>
      <x:c r="F10" s="34" t="str">
        <x:v>GENERIC_DRAINAGE_UNIT</x:v>
      </x:c>
      <x:c r="G10" s="34" t="str">
        <x:v>Chest drainage unit</x:v>
      </x:c>
      <x:c r="H10" s="34" t="str">
        <x:v>Required</x:v>
      </x:c>
      <x:c r="I10" s="34" t="n">
        <x:v>0</x:v>
      </x:c>
      <x:c r="J10" s="34" t="n">
        <x:v>0</x:v>
      </x:c>
      <x:c r="K10" s="34" t="str">
        <x:v>Local item/resource needed</x:v>
      </x:c>
      <x:c r="L10" s="34" t="str"/>
      <x:c r="M10" s="34" t="str"/>
      <x:c r="N10" s="34" t="str">
        <x:v>Model drainage systems, digital devices, underwater-seal units, and ambulatory valves in the hospital item master.</x:v>
      </x:c>
    </x:row>
    <x:row r="11">
      <x:c r="A11" s="34" t="str">
        <x:v>P0</x:v>
      </x:c>
      <x:c r="B11" s="34" t="str">
        <x:v>EBV</x:v>
      </x:c>
      <x:c r="C11" s="34" t="str">
        <x:v>Endobronchial valve placement</x:v>
      </x:c>
      <x:c r="D11" s="34" t="str">
        <x:v>Suction</x:v>
      </x:c>
      <x:c r="E11" s="34" t="str">
        <x:v>SLOT-D336807B69</x:v>
      </x:c>
      <x:c r="F11" s="34" t="str">
        <x:v>GENERIC_SUCTION</x:v>
      </x:c>
      <x:c r="G11" s="34" t="str">
        <x:v>Suction setup</x:v>
      </x:c>
      <x:c r="H11" s="34" t="str">
        <x:v>Required</x:v>
      </x:c>
      <x:c r="I11" s="34" t="n">
        <x:v>0</x:v>
      </x:c>
      <x:c r="J11" s="34" t="n">
        <x:v>0</x:v>
      </x:c>
      <x:c r="K11" s="34" t="str">
        <x:v>Local item/resource needed</x:v>
      </x:c>
      <x:c r="L11" s="34" t="str"/>
      <x:c r="M11" s="34" t="str"/>
      <x:c r="N11" s="34" t="str">
        <x:v>Create a local resource record for wall/portable suction plus local tubing, canister, and connectors; do not wait for global catalog SKUs.</x:v>
      </x:c>
    </x:row>
    <x:row r="12">
      <x:c r="A12" s="34" t="str">
        <x:v>P0</x:v>
      </x:c>
      <x:c r="B12" s="34" t="str">
        <x:v>FLEX_DIAGNOSTIC</x:v>
      </x:c>
      <x:c r="C12" s="34" t="str">
        <x:v>Diagnostic flexible bronchoscopy</x:v>
      </x:c>
      <x:c r="D12" s="34" t="str">
        <x:v>Sampling</x:v>
      </x:c>
      <x:c r="E12" s="34" t="str">
        <x:v>SLOT-6C8ED671CE</x:v>
      </x:c>
      <x:c r="F12" s="34" t="str">
        <x:v>GENERIC_SPECIMEN</x:v>
      </x:c>
      <x:c r="G12" s="34" t="str">
        <x:v>Specimen containers/labels</x:v>
      </x:c>
      <x:c r="H12" s="34" t="str">
        <x:v>Required</x:v>
      </x:c>
      <x:c r="I12" s="34" t="n">
        <x:v>0</x:v>
      </x:c>
      <x:c r="J12" s="34" t="n">
        <x:v>0</x:v>
      </x:c>
      <x:c r="K12" s="34" t="str">
        <x:v>Local item/resource needed</x:v>
      </x:c>
      <x:c r="L12" s="34" t="str"/>
      <x:c r="M12" s="34" t="str"/>
      <x:c r="N12" s="34" t="str">
        <x:v>Split into histology, cytology/cell block, microbiology, flow cytometry, and molecular containers; map each to local lab requirements.</x:v>
      </x:c>
    </x:row>
    <x:row r="13">
      <x:c r="A13" s="34" t="str">
        <x:v>P0</x:v>
      </x:c>
      <x:c r="B13" s="34" t="str">
        <x:v>FLEX_DIAGNOSTIC</x:v>
      </x:c>
      <x:c r="C13" s="34" t="str">
        <x:v>Diagnostic flexible bronchoscopy</x:v>
      </x:c>
      <x:c r="D13" s="34" t="str">
        <x:v>Suction</x:v>
      </x:c>
      <x:c r="E13" s="34" t="str">
        <x:v>SLOT-49853F1B39</x:v>
      </x:c>
      <x:c r="F13" s="34" t="str">
        <x:v>GENERIC_SUCTION</x:v>
      </x:c>
      <x:c r="G13" s="34" t="str">
        <x:v>Suction tubing/canister</x:v>
      </x:c>
      <x:c r="H13" s="34" t="str">
        <x:v>Required</x:v>
      </x:c>
      <x:c r="I13" s="34" t="n">
        <x:v>0</x:v>
      </x:c>
      <x:c r="J13" s="34" t="n">
        <x:v>0</x:v>
      </x:c>
      <x:c r="K13" s="34" t="str">
        <x:v>Local item/resource needed</x:v>
      </x:c>
      <x:c r="L13" s="34" t="str"/>
      <x:c r="M13" s="34" t="str"/>
      <x:c r="N13" s="34" t="str">
        <x:v>Create a local resource record for wall/portable suction plus local tubing, canister, and connectors; do not wait for global catalog SKUs.</x:v>
      </x:c>
    </x:row>
    <x:row r="14">
      <x:c r="A14" s="34" t="str">
        <x:v>P0</x:v>
      </x:c>
      <x:c r="B14" s="34" t="str">
        <x:v>ICU_BRONCH</x:v>
      </x:c>
      <x:c r="C14" s="34" t="str">
        <x:v>ICU / bedside bronchoscopy</x:v>
      </x:c>
      <x:c r="D14" s="34" t="str">
        <x:v>Infection control</x:v>
      </x:c>
      <x:c r="E14" s="34" t="str">
        <x:v>SLOT-1A3A9B71B1</x:v>
      </x:c>
      <x:c r="F14" s="34" t="str">
        <x:v>GENERIC_PPE</x:v>
      </x:c>
      <x:c r="G14" s="34" t="str">
        <x:v>Procedure PPE</x:v>
      </x:c>
      <x:c r="H14" s="34" t="str">
        <x:v>Required</x:v>
      </x:c>
      <x:c r="I14" s="34" t="n">
        <x:v>0</x:v>
      </x:c>
      <x:c r="J14" s="34" t="n">
        <x:v>0</x:v>
      </x:c>
      <x:c r="K14" s="34" t="str">
        <x:v>Local item/resource needed</x:v>
      </x:c>
      <x:c r="L14" s="34" t="str"/>
      <x:c r="M14" s="34" t="str">
        <x:v>Follow local isolation status.</x:v>
      </x:c>
      <x:c r="N14" s="34" t="str">
        <x:v>Create procedure-location PPE bundles controlled by local infection-prevention policy.</x:v>
      </x:c>
    </x:row>
    <x:row r="15">
      <x:c r="A15" s="34" t="str">
        <x:v>P0</x:v>
      </x:c>
      <x:c r="B15" s="34" t="str">
        <x:v>ICU_BRONCH</x:v>
      </x:c>
      <x:c r="C15" s="34" t="str">
        <x:v>ICU / bedside bronchoscopy</x:v>
      </x:c>
      <x:c r="D15" s="34" t="str">
        <x:v>Sampling</x:v>
      </x:c>
      <x:c r="E15" s="34" t="str">
        <x:v>SLOT-5D918DA83D</x:v>
      </x:c>
      <x:c r="F15" s="34" t="str">
        <x:v>GENERIC_SPECIMEN</x:v>
      </x:c>
      <x:c r="G15" s="34" t="str">
        <x:v>Lab containers, labels, and transport bag</x:v>
      </x:c>
      <x:c r="H15" s="34" t="str">
        <x:v>Required</x:v>
      </x:c>
      <x:c r="I15" s="34" t="n">
        <x:v>0</x:v>
      </x:c>
      <x:c r="J15" s="34" t="n">
        <x:v>0</x:v>
      </x:c>
      <x:c r="K15" s="34" t="str">
        <x:v>Local item/resource needed</x:v>
      </x:c>
      <x:c r="L15" s="34" t="str"/>
      <x:c r="M15" s="34" t="str"/>
      <x:c r="N15" s="34" t="str">
        <x:v>Split into histology, cytology/cell block, microbiology, flow cytometry, and molecular containers; map each to local lab requirements.</x:v>
      </x:c>
    </x:row>
    <x:row r="16">
      <x:c r="A16" s="34" t="str">
        <x:v>P0</x:v>
      </x:c>
      <x:c r="B16" s="34" t="str">
        <x:v>ICU_BRONCH</x:v>
      </x:c>
      <x:c r="C16" s="34" t="str">
        <x:v>ICU / bedside bronchoscopy</x:v>
      </x:c>
      <x:c r="D16" s="34" t="str">
        <x:v>Suction</x:v>
      </x:c>
      <x:c r="E16" s="34" t="str">
        <x:v>SLOT-49FB14CBF6</x:v>
      </x:c>
      <x:c r="F16" s="34" t="str">
        <x:v>GENERIC_SUCTION</x:v>
      </x:c>
      <x:c r="G16" s="34" t="str">
        <x:v>Suction source, tubing, and canister</x:v>
      </x:c>
      <x:c r="H16" s="34" t="str">
        <x:v>Required</x:v>
      </x:c>
      <x:c r="I16" s="34" t="n">
        <x:v>0</x:v>
      </x:c>
      <x:c r="J16" s="34" t="n">
        <x:v>0</x:v>
      </x:c>
      <x:c r="K16" s="34" t="str">
        <x:v>Local item/resource needed</x:v>
      </x:c>
      <x:c r="L16" s="34" t="str"/>
      <x:c r="M16" s="34" t="str"/>
      <x:c r="N16" s="34" t="str">
        <x:v>Create a local resource record for wall/portable suction plus local tubing, canister, and connectors; do not wait for global catalog SKUs.</x:v>
      </x:c>
    </x:row>
    <x:row r="17">
      <x:c r="A17" s="34" t="str">
        <x:v>P0</x:v>
      </x:c>
      <x:c r="B17" s="34" t="str">
        <x:v>IPC_PLACEMENT</x:v>
      </x:c>
      <x:c r="C17" s="34" t="str">
        <x:v>Tunneled indwelling pleural catheter placement</x:v>
      </x:c>
      <x:c r="D17" s="34" t="str">
        <x:v>Drainage</x:v>
      </x:c>
      <x:c r="E17" s="34" t="str">
        <x:v>SLOT-27D1A61598</x:v>
      </x:c>
      <x:c r="F17" s="34" t="str">
        <x:v>GENERIC_SUCTION</x:v>
      </x:c>
      <x:c r="G17" s="34" t="str">
        <x:v>Initial drainage connection</x:v>
      </x:c>
      <x:c r="H17" s="34" t="str">
        <x:v>Required</x:v>
      </x:c>
      <x:c r="I17" s="34" t="n">
        <x:v>0</x:v>
      </x:c>
      <x:c r="J17" s="34" t="n">
        <x:v>0</x:v>
      </x:c>
      <x:c r="K17" s="34" t="str">
        <x:v>Local item/resource needed</x:v>
      </x:c>
      <x:c r="L17" s="34" t="str"/>
      <x:c r="M17" s="34" t="str"/>
      <x:c r="N17" s="34" t="str">
        <x:v>Create a local resource record for wall/portable suction plus local tubing, canister, and connectors; do not wait for global catalog SKUs.</x:v>
      </x:c>
    </x:row>
    <x:row r="18">
      <x:c r="A18" s="34" t="str">
        <x:v>P0</x:v>
      </x:c>
      <x:c r="B18" s="34" t="str">
        <x:v>IPC_PLACEMENT</x:v>
      </x:c>
      <x:c r="C18" s="34" t="str">
        <x:v>Tunneled indwelling pleural catheter placement</x:v>
      </x:c>
      <x:c r="D18" s="34" t="str">
        <x:v>Post-procedure</x:v>
      </x:c>
      <x:c r="E18" s="34" t="str">
        <x:v>SLOT-01010CB364</x:v>
      </x:c>
      <x:c r="F18" s="34" t="str">
        <x:v>GENERIC_SPECIMEN</x:v>
      </x:c>
      <x:c r="G18" s="34" t="str">
        <x:v>Securement, dressing, and patient education materials</x:v>
      </x:c>
      <x:c r="H18" s="34" t="str">
        <x:v>Required</x:v>
      </x:c>
      <x:c r="I18" s="34" t="n">
        <x:v>0</x:v>
      </x:c>
      <x:c r="J18" s="34" t="n">
        <x:v>0</x:v>
      </x:c>
      <x:c r="K18" s="34" t="str">
        <x:v>Local item/resource needed</x:v>
      </x:c>
      <x:c r="L18" s="34" t="str"/>
      <x:c r="M18" s="34" t="str"/>
      <x:c r="N18" s="34" t="str">
        <x:v>Split into histology, cytology/cell block, microbiology, flow cytometry, and molecular containers; map each to local lab requirements.</x:v>
      </x:c>
    </x:row>
    <x:row r="19">
      <x:c r="A19" s="34" t="str">
        <x:v>P0</x:v>
      </x:c>
      <x:c r="B19" s="34" t="str">
        <x:v>MED_THORACOSCOPY</x:v>
      </x:c>
      <x:c r="C19" s="34" t="str">
        <x:v>Medical thoracoscopy / pleuroscopy</x:v>
      </x:c>
      <x:c r="D19" s="34" t="str">
        <x:v>Access</x:v>
      </x:c>
      <x:c r="E19" s="34" t="str">
        <x:v>SLOT-9448C2A991</x:v>
      </x:c>
      <x:c r="F19" s="34" t="str">
        <x:v>PLEUROSCOPY_TROCAR</x:v>
      </x:c>
      <x:c r="G19" s="34" t="str">
        <x:v>Pleuroscopy trocar/cannula</x:v>
      </x:c>
      <x:c r="H19" s="34" t="str">
        <x:v>Required</x:v>
      </x:c>
      <x:c r="I19" s="34" t="n">
        <x:v>26</x:v>
      </x:c>
      <x:c r="J19" s="34" t="n">
        <x:v>0</x:v>
      </x:c>
      <x:c r="K19" s="34" t="str">
        <x:v>Verification backlog</x:v>
      </x:c>
      <x:c r="L19" s="34" t="str"/>
      <x:c r="M19" s="34" t="str"/>
      <x:c r="N19" s="34" t="str">
        <x:v>Verify at least one current U.S. option and approve it for prototype visibility.</x:v>
      </x:c>
    </x:row>
    <x:row r="20">
      <x:c r="A20" s="34" t="str">
        <x:v>P0</x:v>
      </x:c>
      <x:c r="B20" s="34" t="str">
        <x:v>MED_THORACOSCOPY</x:v>
      </x:c>
      <x:c r="C20" s="34" t="str">
        <x:v>Medical thoracoscopy / pleuroscopy</x:v>
      </x:c>
      <x:c r="D20" s="34" t="str">
        <x:v>Drainage</x:v>
      </x:c>
      <x:c r="E20" s="34" t="str">
        <x:v>SLOT-AA3C2EAA6D</x:v>
      </x:c>
      <x:c r="F20" s="34" t="str">
        <x:v>GENERIC_DRAINAGE_UNIT</x:v>
      </x:c>
      <x:c r="G20" s="34" t="str">
        <x:v>Chest drainage unit and suction connection</x:v>
      </x:c>
      <x:c r="H20" s="34" t="str">
        <x:v>Required</x:v>
      </x:c>
      <x:c r="I20" s="34" t="n">
        <x:v>0</x:v>
      </x:c>
      <x:c r="J20" s="34" t="n">
        <x:v>0</x:v>
      </x:c>
      <x:c r="K20" s="34" t="str">
        <x:v>Local item/resource needed</x:v>
      </x:c>
      <x:c r="L20" s="34" t="str"/>
      <x:c r="M20" s="34" t="str"/>
      <x:c r="N20" s="34" t="str">
        <x:v>Model drainage systems, digital devices, underwater-seal units, and ambulatory valves in the hospital item master.</x:v>
      </x:c>
    </x:row>
    <x:row r="21">
      <x:c r="A21" s="34" t="str">
        <x:v>P0</x:v>
      </x:c>
      <x:c r="B21" s="34" t="str">
        <x:v>MED_THORACOSCOPY</x:v>
      </x:c>
      <x:c r="C21" s="34" t="str">
        <x:v>Medical thoracoscopy / pleuroscopy</x:v>
      </x:c>
      <x:c r="D21" s="34" t="str">
        <x:v>Platform</x:v>
      </x:c>
      <x:c r="E21" s="34" t="str">
        <x:v>SLOT-5A9EDD575F</x:v>
      </x:c>
      <x:c r="F21" s="34" t="str">
        <x:v>PLEUROSCOPE</x:v>
      </x:c>
      <x:c r="G21" s="34" t="str">
        <x:v>Pleuroscope</x:v>
      </x:c>
      <x:c r="H21" s="34" t="str">
        <x:v>Required</x:v>
      </x:c>
      <x:c r="I21" s="34" t="n">
        <x:v>2</x:v>
      </x:c>
      <x:c r="J21" s="34" t="n">
        <x:v>0</x:v>
      </x:c>
      <x:c r="K21" s="34" t="str">
        <x:v>Verification backlog</x:v>
      </x:c>
      <x:c r="L21" s="34" t="str"/>
      <x:c r="M21" s="34" t="str"/>
      <x:c r="N21" s="34" t="str">
        <x:v>Verify at least one current U.S. option and approve it for prototype visibility.</x:v>
      </x:c>
    </x:row>
    <x:row r="22">
      <x:c r="A22" s="34" t="str">
        <x:v>P0</x:v>
      </x:c>
      <x:c r="B22" s="34" t="str">
        <x:v>MED_THORACOSCOPY</x:v>
      </x:c>
      <x:c r="C22" s="34" t="str">
        <x:v>Medical thoracoscopy / pleuroscopy</x:v>
      </x:c>
      <x:c r="D22" s="34" t="str">
        <x:v>Sampling</x:v>
      </x:c>
      <x:c r="E22" s="34" t="str">
        <x:v>SLOT-BC9CCE1853</x:v>
      </x:c>
      <x:c r="F22" s="34" t="str">
        <x:v>GENERIC_SPECIMEN</x:v>
      </x:c>
      <x:c r="G22" s="34" t="str">
        <x:v>Formalin/sterile containers and labels</x:v>
      </x:c>
      <x:c r="H22" s="34" t="str">
        <x:v>Required</x:v>
      </x:c>
      <x:c r="I22" s="34" t="n">
        <x:v>0</x:v>
      </x:c>
      <x:c r="J22" s="34" t="n">
        <x:v>0</x:v>
      </x:c>
      <x:c r="K22" s="34" t="str">
        <x:v>Local item/resource needed</x:v>
      </x:c>
      <x:c r="L22" s="34" t="str"/>
      <x:c r="M22" s="34" t="str"/>
      <x:c r="N22" s="34" t="str">
        <x:v>Split into histology, cytology/cell block, microbiology, flow cytometry, and molecular containers; map each to local lab requirements.</x:v>
      </x:c>
    </x:row>
    <x:row r="23">
      <x:c r="A23" s="34" t="str">
        <x:v>P0</x:v>
      </x:c>
      <x:c r="B23" s="34" t="str">
        <x:v>MED_THORACOSCOPY</x:v>
      </x:c>
      <x:c r="C23" s="34" t="str">
        <x:v>Medical thoracoscopy / pleuroscopy</x:v>
      </x:c>
      <x:c r="D23" s="34" t="str">
        <x:v>Sampling</x:v>
      </x:c>
      <x:c r="E23" s="34" t="str">
        <x:v>SLOT-545818F1DC</x:v>
      </x:c>
      <x:c r="F23" s="34" t="str">
        <x:v>PLEURAL_BIOPSY_FORCEPS</x:v>
      </x:c>
      <x:c r="G23" s="34" t="str">
        <x:v>Pleural biopsy forceps</x:v>
      </x:c>
      <x:c r="H23" s="34" t="str">
        <x:v>Required</x:v>
      </x:c>
      <x:c r="I23" s="34" t="n">
        <x:v>15</x:v>
      </x:c>
      <x:c r="J23" s="34" t="n">
        <x:v>0</x:v>
      </x:c>
      <x:c r="K23" s="34" t="str">
        <x:v>Verification backlog</x:v>
      </x:c>
      <x:c r="L23" s="34" t="str"/>
      <x:c r="M23" s="34" t="str"/>
      <x:c r="N23" s="34" t="str">
        <x:v>Verify at least one current U.S. option and approve it for prototype visibility.</x:v>
      </x:c>
    </x:row>
    <x:row r="24">
      <x:c r="A24" s="34" t="str">
        <x:v>P0</x:v>
      </x:c>
      <x:c r="B24" s="34" t="str">
        <x:v>MED_THORACOSCOPY</x:v>
      </x:c>
      <x:c r="C24" s="34" t="str">
        <x:v>Medical thoracoscopy / pleuroscopy</x:v>
      </x:c>
      <x:c r="D24" s="34" t="str">
        <x:v>Suction/irrigation</x:v>
      </x:c>
      <x:c r="E24" s="34" t="str">
        <x:v>SLOT-D8D781E494</x:v>
      </x:c>
      <x:c r="F24" s="34" t="str">
        <x:v>GENERIC_SUCTION</x:v>
      </x:c>
      <x:c r="G24" s="34" t="str">
        <x:v>Suction/irrigation tubing and canisters</x:v>
      </x:c>
      <x:c r="H24" s="34" t="str">
        <x:v>Required</x:v>
      </x:c>
      <x:c r="I24" s="34" t="n">
        <x:v>0</x:v>
      </x:c>
      <x:c r="J24" s="34" t="n">
        <x:v>0</x:v>
      </x:c>
      <x:c r="K24" s="34" t="str">
        <x:v>Local item/resource needed</x:v>
      </x:c>
      <x:c r="L24" s="34" t="str"/>
      <x:c r="M24" s="34" t="str"/>
      <x:c r="N24" s="34" t="str">
        <x:v>Create a local resource record for wall/portable suction plus local tubing, canister, and connectors; do not wait for global catalog SKUs.</x:v>
      </x:c>
    </x:row>
    <x:row r="25">
      <x:c r="A25" s="34" t="str">
        <x:v>P0</x:v>
      </x:c>
      <x:c r="B25" s="34" t="str">
        <x:v>MED_THORACOSCOPY</x:v>
      </x:c>
      <x:c r="C25" s="34" t="str">
        <x:v>Medical thoracoscopy / pleuroscopy</x:v>
      </x:c>
      <x:c r="D25" s="34" t="str">
        <x:v>Visualization</x:v>
      </x:c>
      <x:c r="E25" s="34" t="str">
        <x:v>SLOT-6D737D1334</x:v>
      </x:c>
      <x:c r="F25" s="34" t="str">
        <x:v>ENDOSCOPY_LIGHT_CABLE</x:v>
      </x:c>
      <x:c r="G25" s="34" t="str">
        <x:v>Fiber-optic light cable</x:v>
      </x:c>
      <x:c r="H25" s="34" t="str">
        <x:v>Required</x:v>
      </x:c>
      <x:c r="I25" s="34" t="n">
        <x:v>1</x:v>
      </x:c>
      <x:c r="J25" s="34" t="n">
        <x:v>0</x:v>
      </x:c>
      <x:c r="K25" s="34" t="str">
        <x:v>Verification backlog</x:v>
      </x:c>
      <x:c r="L25" s="34" t="str"/>
      <x:c r="M25" s="34" t="str"/>
      <x:c r="N25" s="34" t="str">
        <x:v>Verify at least one current U.S. option and approve it for prototype visibility.</x:v>
      </x:c>
    </x:row>
    <x:row r="26">
      <x:c r="A26" s="34" t="str">
        <x:v>P0</x:v>
      </x:c>
      <x:c r="B26" s="34" t="str">
        <x:v>MED_THORACOSCOPY</x:v>
      </x:c>
      <x:c r="C26" s="34" t="str">
        <x:v>Medical thoracoscopy / pleuroscopy</x:v>
      </x:c>
      <x:c r="D26" s="34" t="str">
        <x:v>Visualization</x:v>
      </x:c>
      <x:c r="E26" s="34" t="str">
        <x:v>SLOT-E63DC64C2F</x:v>
      </x:c>
      <x:c r="F26" s="34" t="str">
        <x:v>THORACOSCOPY_TELESCOPE</x:v>
      </x:c>
      <x:c r="G26" s="34" t="str">
        <x:v>Thoracoscopy telescope</x:v>
      </x:c>
      <x:c r="H26" s="34" t="str">
        <x:v>Required</x:v>
      </x:c>
      <x:c r="I26" s="34" t="n">
        <x:v>17</x:v>
      </x:c>
      <x:c r="J26" s="34" t="n">
        <x:v>0</x:v>
      </x:c>
      <x:c r="K26" s="34" t="str">
        <x:v>Verification backlog</x:v>
      </x:c>
      <x:c r="L26" s="34" t="str"/>
      <x:c r="M26" s="34" t="str"/>
      <x:c r="N26" s="34" t="str">
        <x:v>Verify at least one current U.S. option and approve it for prototype visibility.</x:v>
      </x:c>
    </x:row>
    <x:row r="27">
      <x:c r="A27" s="34" t="str">
        <x:v>P0</x:v>
      </x:c>
      <x:c r="B27" s="34" t="str">
        <x:v>PERC_TRACH</x:v>
      </x:c>
      <x:c r="C27" s="34" t="str">
        <x:v>Percutaneous dilational tracheostomy</x:v>
      </x:c>
      <x:c r="D27" s="34" t="str">
        <x:v>Post-procedure</x:v>
      </x:c>
      <x:c r="E27" s="34" t="str">
        <x:v>SLOT-126F71E1BD</x:v>
      </x:c>
      <x:c r="F27" s="34" t="str">
        <x:v>GENERIC_SPECIMEN</x:v>
      </x:c>
      <x:c r="G27" s="34" t="str">
        <x:v>Tube labels, securement, dressing, and bedside signage</x:v>
      </x:c>
      <x:c r="H27" s="34" t="str">
        <x:v>Required</x:v>
      </x:c>
      <x:c r="I27" s="34" t="n">
        <x:v>0</x:v>
      </x:c>
      <x:c r="J27" s="34" t="n">
        <x:v>0</x:v>
      </x:c>
      <x:c r="K27" s="34" t="str">
        <x:v>Local item/resource needed</x:v>
      </x:c>
      <x:c r="L27" s="34" t="str"/>
      <x:c r="M27" s="34" t="str"/>
      <x:c r="N27" s="34" t="str">
        <x:v>Split into histology, cytology/cell block, microbiology, flow cytometry, and molecular containers; map each to local lab requirements.</x:v>
      </x:c>
    </x:row>
    <x:row r="28">
      <x:c r="A28" s="34" t="str">
        <x:v>P0</x:v>
      </x:c>
      <x:c r="B28" s="34" t="str">
        <x:v>PERC_TRACH</x:v>
      </x:c>
      <x:c r="C28" s="34" t="str">
        <x:v>Percutaneous dilational tracheostomy</x:v>
      </x:c>
      <x:c r="D28" s="34" t="str">
        <x:v>Procedure kit</x:v>
      </x:c>
      <x:c r="E28" s="34" t="str">
        <x:v>SLOT-09D5542BAA</x:v>
      </x:c>
      <x:c r="F28" s="34" t="str">
        <x:v>PDT_KIT</x:v>
      </x:c>
      <x:c r="G28" s="34" t="str">
        <x:v>Percutaneous tracheostomy kit/tray</x:v>
      </x:c>
      <x:c r="H28" s="34" t="str">
        <x:v>Required</x:v>
      </x:c>
      <x:c r="I28" s="34" t="n">
        <x:v>8</x:v>
      </x:c>
      <x:c r="J28" s="34" t="n">
        <x:v>0</x:v>
      </x:c>
      <x:c r="K28" s="34" t="str">
        <x:v>Verification backlog</x:v>
      </x:c>
      <x:c r="L28" s="34" t="str"/>
      <x:c r="M28" s="34" t="str"/>
      <x:c r="N28" s="34" t="str">
        <x:v>Verify at least one current U.S. option and approve it for prototype visibility.</x:v>
      </x:c>
    </x:row>
    <x:row r="29">
      <x:c r="A29" s="34" t="str">
        <x:v>P0</x:v>
      </x:c>
      <x:c r="B29" s="34" t="str">
        <x:v>PERC_TRACH</x:v>
      </x:c>
      <x:c r="C29" s="34" t="str">
        <x:v>Percutaneous dilational tracheostomy</x:v>
      </x:c>
      <x:c r="D29" s="34" t="str">
        <x:v>Suction</x:v>
      </x:c>
      <x:c r="E29" s="34" t="str">
        <x:v>SLOT-657F12A89F</x:v>
      </x:c>
      <x:c r="F29" s="34" t="str">
        <x:v>GENERIC_SUCTION</x:v>
      </x:c>
      <x:c r="G29" s="34" t="str">
        <x:v>Suction tubing/canister and catheter</x:v>
      </x:c>
      <x:c r="H29" s="34" t="str">
        <x:v>Required</x:v>
      </x:c>
      <x:c r="I29" s="34" t="n">
        <x:v>0</x:v>
      </x:c>
      <x:c r="J29" s="34" t="n">
        <x:v>0</x:v>
      </x:c>
      <x:c r="K29" s="34" t="str">
        <x:v>Local item/resource needed</x:v>
      </x:c>
      <x:c r="L29" s="34" t="str"/>
      <x:c r="M29" s="34" t="str"/>
      <x:c r="N29" s="34" t="str">
        <x:v>Create a local resource record for wall/portable suction plus local tubing, canister, and connectors; do not wait for global catalog SKUs.</x:v>
      </x:c>
    </x:row>
    <x:row r="30">
      <x:c r="A30" s="34" t="str">
        <x:v>P0</x:v>
      </x:c>
      <x:c r="B30" s="34" t="str">
        <x:v>PERC_TRACH</x:v>
      </x:c>
      <x:c r="C30" s="34" t="str">
        <x:v>Percutaneous dilational tracheostomy</x:v>
      </x:c>
      <x:c r="D30" s="34" t="str">
        <x:v>Tube</x:v>
      </x:c>
      <x:c r="E30" s="34" t="str">
        <x:v>SLOT-32739F7002</x:v>
      </x:c>
      <x:c r="F30" s="34" t="str">
        <x:v>TRACH_TUBE_CUFFED</x:v>
      </x:c>
      <x:c r="G30" s="34" t="str">
        <x:v>Backup tracheostomy tube - one size smaller</x:v>
      </x:c>
      <x:c r="H30" s="34" t="str">
        <x:v>Required</x:v>
      </x:c>
      <x:c r="I30" s="34" t="n">
        <x:v>5</x:v>
      </x:c>
      <x:c r="J30" s="34" t="n">
        <x:v>0</x:v>
      </x:c>
      <x:c r="K30" s="34" t="str">
        <x:v>Verification backlog</x:v>
      </x:c>
      <x:c r="L30" s="34" t="str"/>
      <x:c r="M30" s="34" t="str"/>
      <x:c r="N30" s="34" t="str">
        <x:v>Verify at least one current U.S. option and approve it for prototype visibility.</x:v>
      </x:c>
    </x:row>
    <x:row r="31">
      <x:c r="A31" s="34" t="str">
        <x:v>P0</x:v>
      </x:c>
      <x:c r="B31" s="34" t="str">
        <x:v>PERC_TRACH</x:v>
      </x:c>
      <x:c r="C31" s="34" t="str">
        <x:v>Percutaneous dilational tracheostomy</x:v>
      </x:c>
      <x:c r="D31" s="34" t="str">
        <x:v>Tube</x:v>
      </x:c>
      <x:c r="E31" s="34" t="str">
        <x:v>SLOT-6EAB7FD727</x:v>
      </x:c>
      <x:c r="F31" s="34" t="str">
        <x:v>TRACH_TUBE_CUFFED</x:v>
      </x:c>
      <x:c r="G31" s="34" t="str">
        <x:v>Primary cuffed tracheostomy tube</x:v>
      </x:c>
      <x:c r="H31" s="34" t="str">
        <x:v>Required</x:v>
      </x:c>
      <x:c r="I31" s="34" t="n">
        <x:v>5</x:v>
      </x:c>
      <x:c r="J31" s="34" t="n">
        <x:v>0</x:v>
      </x:c>
      <x:c r="K31" s="34" t="str">
        <x:v>Verification backlog</x:v>
      </x:c>
      <x:c r="L31" s="34" t="str"/>
      <x:c r="M31" s="34" t="str"/>
      <x:c r="N31" s="34" t="str">
        <x:v>Verify at least one current U.S. option and approve it for prototype visibility.</x:v>
      </x:c>
    </x:row>
    <x:row r="32">
      <x:c r="A32" s="34" t="str">
        <x:v>P0</x:v>
      </x:c>
      <x:c r="B32" s="34" t="str">
        <x:v>RIGID_BRONCH</x:v>
      </x:c>
      <x:c r="C32" s="34" t="str">
        <x:v>Rigid bronchoscopy</x:v>
      </x:c>
      <x:c r="D32" s="34" t="str">
        <x:v>Visualization</x:v>
      </x:c>
      <x:c r="E32" s="34" t="str">
        <x:v>SLOT-72BAE3EC7C</x:v>
      </x:c>
      <x:c r="F32" s="34" t="str">
        <x:v>ENDOSCOPY_LIGHT_CABLE</x:v>
      </x:c>
      <x:c r="G32" s="34" t="str">
        <x:v>Fiber-optic light cable</x:v>
      </x:c>
      <x:c r="H32" s="34" t="str">
        <x:v>Required</x:v>
      </x:c>
      <x:c r="I32" s="34" t="n">
        <x:v>1</x:v>
      </x:c>
      <x:c r="J32" s="34" t="n">
        <x:v>0</x:v>
      </x:c>
      <x:c r="K32" s="34" t="str">
        <x:v>Verification backlog</x:v>
      </x:c>
      <x:c r="L32" s="34" t="str"/>
      <x:c r="M32" s="34" t="str"/>
      <x:c r="N32" s="34" t="str">
        <x:v>Verify at least one current U.S. option and approve it for prototype visibility.</x:v>
      </x:c>
    </x:row>
    <x:row r="33">
      <x:c r="A33" s="34" t="str">
        <x:v>P0</x:v>
      </x:c>
      <x:c r="B33" s="34" t="str">
        <x:v>RIGID_BRONCH</x:v>
      </x:c>
      <x:c r="C33" s="34" t="str">
        <x:v>Rigid bronchoscopy</x:v>
      </x:c>
      <x:c r="D33" s="34" t="str">
        <x:v>Visualization</x:v>
      </x:c>
      <x:c r="E33" s="34" t="str">
        <x:v>SLOT-19FC83049A</x:v>
      </x:c>
      <x:c r="F33" s="34" t="str">
        <x:v>RIGID_TELESCOPE</x:v>
      </x:c>
      <x:c r="G33" s="34" t="str">
        <x:v>Rigid telescope</x:v>
      </x:c>
      <x:c r="H33" s="34" t="str">
        <x:v>Required</x:v>
      </x:c>
      <x:c r="I33" s="34" t="n">
        <x:v>11</x:v>
      </x:c>
      <x:c r="J33" s="34" t="n">
        <x:v>0</x:v>
      </x:c>
      <x:c r="K33" s="34" t="str">
        <x:v>Verification backlog</x:v>
      </x:c>
      <x:c r="L33" s="34" t="str"/>
      <x:c r="M33" s="34" t="str"/>
      <x:c r="N33" s="34" t="str">
        <x:v>Verify at least one current U.S. option and approve it for prototype visibility.</x:v>
      </x:c>
    </x:row>
    <x:row r="34">
      <x:c r="A34" s="34" t="str">
        <x:v>P0</x:v>
      </x:c>
      <x:c r="B34" s="34" t="str">
        <x:v>TB_RULEOUT</x:v>
      </x:c>
      <x:c r="C34" s="34" t="str">
        <x:v>TB rule-out bronchoscopy</x:v>
      </x:c>
      <x:c r="D34" s="34" t="str">
        <x:v>Isolation</x:v>
      </x:c>
      <x:c r="E34" s="34" t="str">
        <x:v>SLOT-C46D25AF46</x:v>
      </x:c>
      <x:c r="F34" s="34" t="str">
        <x:v>GENERIC_PPE</x:v>
      </x:c>
      <x:c r="G34" s="34" t="str">
        <x:v>Airborne-isolation PPE</x:v>
      </x:c>
      <x:c r="H34" s="34" t="str">
        <x:v>Required</x:v>
      </x:c>
      <x:c r="I34" s="34" t="n">
        <x:v>0</x:v>
      </x:c>
      <x:c r="J34" s="34" t="n">
        <x:v>0</x:v>
      </x:c>
      <x:c r="K34" s="34" t="str">
        <x:v>Local item/resource needed</x:v>
      </x:c>
      <x:c r="L34" s="34" t="str"/>
      <x:c r="M34" s="34" t="str">
        <x:v>Local infection-control policy controls.</x:v>
      </x:c>
      <x:c r="N34" s="34" t="str">
        <x:v>Create procedure-location PPE bundles controlled by local infection-prevention policy.</x:v>
      </x:c>
    </x:row>
    <x:row r="35">
      <x:c r="A35" s="34" t="str">
        <x:v>P0</x:v>
      </x:c>
      <x:c r="B35" s="34" t="str">
        <x:v>TB_RULEOUT</x:v>
      </x:c>
      <x:c r="C35" s="34" t="str">
        <x:v>TB rule-out bronchoscopy</x:v>
      </x:c>
      <x:c r="D35" s="34" t="str">
        <x:v>Sampling</x:v>
      </x:c>
      <x:c r="E35" s="34" t="str">
        <x:v>SLOT-D73F3C8E6D</x:v>
      </x:c>
      <x:c r="F35" s="34" t="str">
        <x:v>GENERIC_SPECIMEN</x:v>
      </x:c>
      <x:c r="G35" s="34" t="str">
        <x:v>AFB/microbiology containers, labels, and sealed transport</x:v>
      </x:c>
      <x:c r="H35" s="34" t="str">
        <x:v>Required</x:v>
      </x:c>
      <x:c r="I35" s="34" t="n">
        <x:v>0</x:v>
      </x:c>
      <x:c r="J35" s="34" t="n">
        <x:v>0</x:v>
      </x:c>
      <x:c r="K35" s="34" t="str">
        <x:v>Local item/resource needed</x:v>
      </x:c>
      <x:c r="L35" s="34" t="str"/>
      <x:c r="M35" s="34" t="str">
        <x:v>Exact containers and testing sequence are laboratory-specific.</x:v>
      </x:c>
      <x:c r="N35" s="34" t="str">
        <x:v>Split into histology, cytology/cell block, microbiology, flow cytometry, and molecular containers; map each to local lab requirements.</x:v>
      </x:c>
    </x:row>
    <x:row r="36">
      <x:c r="A36" s="34" t="str">
        <x:v>P0</x:v>
      </x:c>
      <x:c r="B36" s="34" t="str">
        <x:v>TB_RULEOUT</x:v>
      </x:c>
      <x:c r="C36" s="34" t="str">
        <x:v>TB rule-out bronchoscopy</x:v>
      </x:c>
      <x:c r="D36" s="34" t="str">
        <x:v>Suction</x:v>
      </x:c>
      <x:c r="E36" s="34" t="str">
        <x:v>SLOT-2943D859CB</x:v>
      </x:c>
      <x:c r="F36" s="34" t="str">
        <x:v>GENERIC_SUCTION</x:v>
      </x:c>
      <x:c r="G36" s="34" t="str">
        <x:v>Closed suction tubing and canister</x:v>
      </x:c>
      <x:c r="H36" s="34" t="str">
        <x:v>Required</x:v>
      </x:c>
      <x:c r="I36" s="34" t="n">
        <x:v>0</x:v>
      </x:c>
      <x:c r="J36" s="34" t="n">
        <x:v>0</x:v>
      </x:c>
      <x:c r="K36" s="34" t="str">
        <x:v>Local item/resource needed</x:v>
      </x:c>
      <x:c r="L36" s="34" t="str"/>
      <x:c r="M36" s="34" t="str"/>
      <x:c r="N36" s="34" t="str">
        <x:v>Create a local resource record for wall/portable suction plus local tubing, canister, and connectors; do not wait for global catalog SKUs.</x:v>
      </x:c>
    </x:row>
    <x:row r="37">
      <x:c r="A37" s="34" t="str">
        <x:v>P0</x:v>
      </x:c>
      <x:c r="B37" s="34" t="str">
        <x:v>THERAPEUTIC_BRONCH</x:v>
      </x:c>
      <x:c r="C37" s="34" t="str">
        <x:v>Therapeutic flexible bronchoscopy</x:v>
      </x:c>
      <x:c r="D37" s="34" t="str">
        <x:v>Suction</x:v>
      </x:c>
      <x:c r="E37" s="34" t="str">
        <x:v>SLOT-13609A744F</x:v>
      </x:c>
      <x:c r="F37" s="34" t="str">
        <x:v>GENERIC_SUCTION</x:v>
      </x:c>
      <x:c r="G37" s="34" t="str">
        <x:v>High-flow suction tubing/canisters</x:v>
      </x:c>
      <x:c r="H37" s="34" t="str">
        <x:v>Required</x:v>
      </x:c>
      <x:c r="I37" s="34" t="n">
        <x:v>0</x:v>
      </x:c>
      <x:c r="J37" s="34" t="n">
        <x:v>0</x:v>
      </x:c>
      <x:c r="K37" s="34" t="str">
        <x:v>Local item/resource needed</x:v>
      </x:c>
      <x:c r="L37" s="34" t="str"/>
      <x:c r="M37" s="34" t="str"/>
      <x:c r="N37" s="34" t="str">
        <x:v>Create a local resource record for wall/portable suction plus local tubing, canister, and connectors; do not wait for global catalog SKUs.</x:v>
      </x:c>
    </x:row>
    <x:row r="38">
      <x:c r="A38" s="34" t="str">
        <x:v>P0</x:v>
      </x:c>
      <x:c r="B38" s="34" t="str">
        <x:v>THORACENTESIS</x:v>
      </x:c>
      <x:c r="C38" s="34" t="str">
        <x:v>Thoracentesis</x:v>
      </x:c>
      <x:c r="D38" s="34" t="str">
        <x:v>Access/drainage</x:v>
      </x:c>
      <x:c r="E38" s="34" t="str">
        <x:v>SLOT-A13A73CA93</x:v>
      </x:c>
      <x:c r="F38" s="34" t="str">
        <x:v>THORACENTESIS_KIT</x:v>
      </x:c>
      <x:c r="G38" s="34" t="str">
        <x:v>Thoracentesis catheter/tray</x:v>
      </x:c>
      <x:c r="H38" s="34" t="str">
        <x:v>Required</x:v>
      </x:c>
      <x:c r="I38" s="34" t="n">
        <x:v>20</x:v>
      </x:c>
      <x:c r="J38" s="34" t="n">
        <x:v>0</x:v>
      </x:c>
      <x:c r="K38" s="34" t="str">
        <x:v>Verification backlog</x:v>
      </x:c>
      <x:c r="L38" s="34" t="str"/>
      <x:c r="M38" s="34" t="str"/>
      <x:c r="N38" s="34" t="str">
        <x:v>Verify at least one current U.S. option and approve it for prototype visibility.</x:v>
      </x:c>
    </x:row>
    <x:row r="39">
      <x:c r="A39" s="34" t="str">
        <x:v>P0</x:v>
      </x:c>
      <x:c r="B39" s="34" t="str">
        <x:v>THORACENTESIS</x:v>
      </x:c>
      <x:c r="C39" s="34" t="str">
        <x:v>Thoracentesis</x:v>
      </x:c>
      <x:c r="D39" s="34" t="str">
        <x:v>Drainage</x:v>
      </x:c>
      <x:c r="E39" s="34" t="str">
        <x:v>SLOT-CA34F60BE9</x:v>
      </x:c>
      <x:c r="F39" s="34" t="str">
        <x:v>GENERIC_SUCTION</x:v>
      </x:c>
      <x:c r="G39" s="34" t="str">
        <x:v>Drainage tubing and vacuum bottle/bag or wall-suction adapter</x:v>
      </x:c>
      <x:c r="H39" s="34" t="str">
        <x:v>Required</x:v>
      </x:c>
      <x:c r="I39" s="34" t="n">
        <x:v>0</x:v>
      </x:c>
      <x:c r="J39" s="34" t="n">
        <x:v>0</x:v>
      </x:c>
      <x:c r="K39" s="34" t="str">
        <x:v>Local item/resource needed</x:v>
      </x:c>
      <x:c r="L39" s="34" t="str"/>
      <x:c r="M39" s="34" t="str"/>
      <x:c r="N39" s="34" t="str">
        <x:v>Create a local resource record for wall/portable suction plus local tubing, canister, and connectors; do not wait for global catalog SKUs.</x:v>
      </x:c>
    </x:row>
    <x:row r="40">
      <x:c r="A40" s="34" t="str">
        <x:v>P0</x:v>
      </x:c>
      <x:c r="B40" s="34" t="str">
        <x:v>THORACENTESIS</x:v>
      </x:c>
      <x:c r="C40" s="34" t="str">
        <x:v>Thoracentesis</x:v>
      </x:c>
      <x:c r="D40" s="34" t="str">
        <x:v>Post-procedure</x:v>
      </x:c>
      <x:c r="E40" s="34" t="str">
        <x:v>SLOT-23A6DA3B89</x:v>
      </x:c>
      <x:c r="F40" s="34" t="str">
        <x:v>GENERIC_SPECIMEN</x:v>
      </x:c>
      <x:c r="G40" s="34" t="str">
        <x:v>Dressing and securement supplies</x:v>
      </x:c>
      <x:c r="H40" s="34" t="str">
        <x:v>Required</x:v>
      </x:c>
      <x:c r="I40" s="34" t="n">
        <x:v>0</x:v>
      </x:c>
      <x:c r="J40" s="34" t="n">
        <x:v>0</x:v>
      </x:c>
      <x:c r="K40" s="34" t="str">
        <x:v>Local item/resource needed</x:v>
      </x:c>
      <x:c r="L40" s="34" t="str"/>
      <x:c r="M40" s="34" t="str"/>
      <x:c r="N40" s="34" t="str">
        <x:v>Split into histology, cytology/cell block, microbiology, flow cytometry, and molecular containers; map each to local lab requirements.</x:v>
      </x:c>
    </x:row>
    <x:row r="41">
      <x:c r="A41" s="34" t="str">
        <x:v>P0</x:v>
      </x:c>
      <x:c r="B41" s="34" t="str">
        <x:v>WLL</x:v>
      </x:c>
      <x:c r="C41" s="34" t="str">
        <x:v>Whole lung lavage</x:v>
      </x:c>
      <x:c r="D41" s="34" t="str">
        <x:v>Airway isolation</x:v>
      </x:c>
      <x:c r="E41" s="34" t="str">
        <x:v>SLOT-2947B0846D</x:v>
      </x:c>
      <x:c r="F41" s="34" t="str">
        <x:v>DLT_LEFT</x:v>
      </x:c>
      <x:c r="G41" s="34" t="str">
        <x:v>Left double-lumen tube - primary</x:v>
      </x:c>
      <x:c r="H41" s="34" t="str">
        <x:v>Required</x:v>
      </x:c>
      <x:c r="I41" s="34" t="n">
        <x:v>4</x:v>
      </x:c>
      <x:c r="J41" s="34" t="n">
        <x:v>0</x:v>
      </x:c>
      <x:c r="K41" s="34" t="str">
        <x:v>Verification backlog</x:v>
      </x:c>
      <x:c r="L41" s="34" t="str"/>
      <x:c r="M41" s="34" t="str"/>
      <x:c r="N41" s="34" t="str">
        <x:v>Verify at least one current U.S. option and approve it for prototype visibility.</x:v>
      </x:c>
    </x:row>
    <x:row r="42">
      <x:c r="A42" s="34" t="str">
        <x:v>P0</x:v>
      </x:c>
      <x:c r="B42" s="34" t="str">
        <x:v>WLL</x:v>
      </x:c>
      <x:c r="C42" s="34" t="str">
        <x:v>Whole lung lavage</x:v>
      </x:c>
      <x:c r="D42" s="34" t="str">
        <x:v>Lavage circuit</x:v>
      </x:c>
      <x:c r="E42" s="34" t="str">
        <x:v>SLOT-2015EC8357</x:v>
      </x:c>
      <x:c r="F42" s="34" t="str">
        <x:v>GENERIC_SUCTION</x:v>
      </x:c>
      <x:c r="G42" s="34" t="str">
        <x:v>Suction and large-volume collection canisters</x:v>
      </x:c>
      <x:c r="H42" s="34" t="str">
        <x:v>Required</x:v>
      </x:c>
      <x:c r="I42" s="34" t="n">
        <x:v>0</x:v>
      </x:c>
      <x:c r="J42" s="34" t="n">
        <x:v>0</x:v>
      </x:c>
      <x:c r="K42" s="34" t="str">
        <x:v>Local item/resource needed</x:v>
      </x:c>
      <x:c r="L42" s="34" t="str"/>
      <x:c r="M42" s="34" t="str"/>
      <x:c r="N42" s="34" t="str">
        <x:v>Create a local resource record for wall/portable suction plus local tubing, canister, and connectors; do not wait for global catalog SKUs.</x:v>
      </x:c>
    </x:row>
    <x:row r="43">
      <x:c r="A43" s="34" t="str">
        <x:v>P0</x:v>
      </x:c>
      <x:c r="B43" s="34" t="str">
        <x:v>WLL</x:v>
      </x:c>
      <x:c r="C43" s="34" t="str">
        <x:v>Whole lung lavage</x:v>
      </x:c>
      <x:c r="D43" s="34" t="str">
        <x:v>Lavage circuit</x:v>
      </x:c>
      <x:c r="E43" s="34" t="str">
        <x:v>SLOT-41977168DA</x:v>
      </x:c>
      <x:c r="F43" s="34" t="str">
        <x:v>GENERIC_WLL_LAVAGE</x:v>
      </x:c>
      <x:c r="G43" s="34" t="str">
        <x:v>Warmed saline delivery and drainage circuit</x:v>
      </x:c>
      <x:c r="H43" s="34" t="str">
        <x:v>Required</x:v>
      </x:c>
      <x:c r="I43" s="34" t="n">
        <x:v>0</x:v>
      </x:c>
      <x:c r="J43" s="34" t="n">
        <x:v>0</x:v>
      </x:c>
      <x:c r="K43" s="34" t="str">
        <x:v>Local item/resource needed</x:v>
      </x:c>
      <x:c r="L43" s="34" t="str"/>
      <x:c r="M43" s="34" t="str">
        <x:v>Institution-designed setup; validate volumes, warming, and connectors.</x:v>
      </x:c>
      <x:c r="N43" s="34" t="str">
        <x:v>Create a WLL circuit/solution bundle with quantity expressions and local warming/drainage resources.</x:v>
      </x:c>
    </x:row>
    <x:row r="44">
      <x:c r="A44" s="34" t="str">
        <x:v>P1</x:v>
      </x:c>
      <x:c r="B44" s="34" t="str">
        <x:v>CHEST_TUBE</x:v>
      </x:c>
      <x:c r="C44" s="34" t="str">
        <x:v>Chest tube insertion</x:v>
      </x:c>
      <x:c r="D44" s="34" t="str">
        <x:v>Tube</x:v>
      </x:c>
      <x:c r="E44" s="34" t="str">
        <x:v>SLOT-D5C3DB0027</x:v>
      </x:c>
      <x:c r="F44" s="34" t="str">
        <x:v>CHEST_TUBE_LARGE_BORE</x:v>
      </x:c>
      <x:c r="G44" s="34" t="str">
        <x:v>Large-bore chest tube set</x:v>
      </x:c>
      <x:c r="H44" s="34" t="str">
        <x:v>Conditional</x:v>
      </x:c>
      <x:c r="I44" s="34" t="n">
        <x:v>5</x:v>
      </x:c>
      <x:c r="J44" s="34" t="n">
        <x:v>0</x:v>
      </x:c>
      <x:c r="K44" s="34" t="str">
        <x:v>Verification backlog</x:v>
      </x:c>
      <x:c r="L44" s="34" t="str">
        <x:v>Large-bore percutaneous approach selected</x:v>
      </x:c>
      <x:c r="M44" s="34" t="str"/>
      <x:c r="N44" s="34" t="str">
        <x:v>Verify at least one current U.S. option and approve it for prototype visibility.</x:v>
      </x:c>
    </x:row>
    <x:row r="45">
      <x:c r="A45" s="34" t="str">
        <x:v>P1</x:v>
      </x:c>
      <x:c r="B45" s="34" t="str">
        <x:v>CHEST_TUBE</x:v>
      </x:c>
      <x:c r="C45" s="34" t="str">
        <x:v>Chest tube insertion</x:v>
      </x:c>
      <x:c r="D45" s="34" t="str">
        <x:v>Tube</x:v>
      </x:c>
      <x:c r="E45" s="34" t="str">
        <x:v>SLOT-4D849E266F</x:v>
      </x:c>
      <x:c r="F45" s="34" t="str">
        <x:v>CHEST_TUBE_SURGICAL</x:v>
      </x:c>
      <x:c r="G45" s="34" t="str">
        <x:v>Surgical thoracic catheter/trocar tube</x:v>
      </x:c>
      <x:c r="H45" s="34" t="str">
        <x:v>Conditional</x:v>
      </x:c>
      <x:c r="I45" s="34" t="n">
        <x:v>16</x:v>
      </x:c>
      <x:c r="J45" s="34" t="n">
        <x:v>0</x:v>
      </x:c>
      <x:c r="K45" s="34" t="str">
        <x:v>Verification backlog</x:v>
      </x:c>
      <x:c r="L45" s="34" t="str">
        <x:v>Surgical/trocar approach selected</x:v>
      </x:c>
      <x:c r="M45" s="34" t="str"/>
      <x:c r="N45" s="34" t="str">
        <x:v>Verify at least one current U.S. option and approve it for prototype visibility.</x:v>
      </x:c>
    </x:row>
    <x:row r="46">
      <x:c r="A46" s="34" t="str">
        <x:v>P1</x:v>
      </x:c>
      <x:c r="B46" s="34" t="str">
        <x:v>EBV</x:v>
      </x:c>
      <x:c r="C46" s="34" t="str">
        <x:v>Endobronchial valve placement</x:v>
      </x:c>
      <x:c r="D46" s="34" t="str">
        <x:v>Assessment</x:v>
      </x:c>
      <x:c r="E46" s="34" t="str">
        <x:v>SLOT-C4034E9595</x:v>
      </x:c>
      <x:c r="F46" s="34" t="str">
        <x:v>GENERIC_COLLATERAL_VENT</x:v>
      </x:c>
      <x:c r="G46" s="34" t="str">
        <x:v>Collateral ventilation assessment platform/catheter</x:v>
      </x:c>
      <x:c r="H46" s="34" t="str">
        <x:v>Conditional</x:v>
      </x:c>
      <x:c r="I46" s="34" t="n">
        <x:v>0</x:v>
      </x:c>
      <x:c r="J46" s="34" t="n">
        <x:v>0</x:v>
      </x:c>
      <x:c r="K46" s="34" t="str">
        <x:v>Local item/resource needed</x:v>
      </x:c>
      <x:c r="L46" s="34" t="str">
        <x:v>Selected valve workflow</x:v>
      </x:c>
      <x:c r="M46" s="34" t="str"/>
      <x:c r="N46" s="34" t="str">
        <x:v>Add the local collateral-ventilation platform and its single-use catheter/console components.</x:v>
      </x:c>
    </x:row>
    <x:row r="47">
      <x:c r="A47" s="34" t="str">
        <x:v>P1</x:v>
      </x:c>
      <x:c r="B47" s="34" t="str">
        <x:v>FLEX_DIAGNOSTIC</x:v>
      </x:c>
      <x:c r="C47" s="34" t="str">
        <x:v>Diagnostic flexible bronchoscopy</x:v>
      </x:c>
      <x:c r="D47" s="34" t="str">
        <x:v>Peripheral biopsy</x:v>
      </x:c>
      <x:c r="E47" s="34" t="str">
        <x:v>SLOT-C9A4F576D5</x:v>
      </x:c>
      <x:c r="F47" s="34" t="str">
        <x:v>RADIAL_EBUS_DRIVE_UNIT</x:v>
      </x:c>
      <x:c r="G47" s="34" t="str">
        <x:v>Radial EBUS probe drive unit</x:v>
      </x:c>
      <x:c r="H47" s="34" t="str">
        <x:v>Conditional</x:v>
      </x:c>
      <x:c r="I47" s="34" t="n">
        <x:v>1</x:v>
      </x:c>
      <x:c r="J47" s="34" t="n">
        <x:v>0</x:v>
      </x:c>
      <x:c r="K47" s="34" t="str">
        <x:v>Verification backlog</x:v>
      </x:c>
      <x:c r="L47" s="34" t="str">
        <x:v>Required when RADIAL_EBUS_PROBE is selected</x:v>
      </x:c>
      <x:c r="M47" s="34" t="str"/>
      <x:c r="N47" s="34" t="str">
        <x:v>Verify at least one current U.S. option and approve it for prototype visibility.</x:v>
      </x:c>
    </x:row>
    <x:row r="48">
      <x:c r="A48" s="34" t="str">
        <x:v>P1</x:v>
      </x:c>
      <x:c r="B48" s="34" t="str">
        <x:v>IPC_PLACEMENT</x:v>
      </x:c>
      <x:c r="C48" s="34" t="str">
        <x:v>Tunneled indwelling pleural catheter placement</x:v>
      </x:c>
      <x:c r="D48" s="34" t="str">
        <x:v>Sampling</x:v>
      </x:c>
      <x:c r="E48" s="34" t="str">
        <x:v>SLOT-CA2DF6D3A0</x:v>
      </x:c>
      <x:c r="F48" s="34" t="str">
        <x:v>GENERIC_SPECIMEN</x:v>
      </x:c>
      <x:c r="G48" s="34" t="str">
        <x:v>Pleural fluid specimen containers and labels</x:v>
      </x:c>
      <x:c r="H48" s="34" t="str">
        <x:v>Conditional</x:v>
      </x:c>
      <x:c r="I48" s="34" t="n">
        <x:v>0</x:v>
      </x:c>
      <x:c r="J48" s="34" t="n">
        <x:v>0</x:v>
      </x:c>
      <x:c r="K48" s="34" t="str">
        <x:v>Local item/resource needed</x:v>
      </x:c>
      <x:c r="L48" s="34" t="str"/>
      <x:c r="M48" s="34" t="str"/>
      <x:c r="N48" s="34" t="str">
        <x:v>Split into histology, cytology/cell block, microbiology, flow cytometry, and molecular containers; map each to local lab requirements.</x:v>
      </x:c>
    </x:row>
    <x:row r="49">
      <x:c r="A49" s="34" t="str">
        <x:v>P1</x:v>
      </x:c>
      <x:c r="B49" s="34" t="str">
        <x:v>MED_THORACOSCOPY</x:v>
      </x:c>
      <x:c r="C49" s="34" t="str">
        <x:v>Medical thoracoscopy / pleuroscopy</x:v>
      </x:c>
      <x:c r="D49" s="34" t="str">
        <x:v>Airway isolation</x:v>
      </x:c>
      <x:c r="E49" s="34" t="str">
        <x:v>SLOT-99F995A756</x:v>
      </x:c>
      <x:c r="F49" s="34" t="str">
        <x:v>ENDOBRONCHIAL_BLOCKER</x:v>
      </x:c>
      <x:c r="G49" s="34" t="str">
        <x:v>Endobronchial blocker</x:v>
      </x:c>
      <x:c r="H49" s="34" t="str">
        <x:v>Conditional</x:v>
      </x:c>
      <x:c r="I49" s="34" t="n">
        <x:v>4</x:v>
      </x:c>
      <x:c r="J49" s="34" t="n">
        <x:v>0</x:v>
      </x:c>
      <x:c r="K49" s="34" t="str">
        <x:v>Verification backlog</x:v>
      </x:c>
      <x:c r="L49" s="34" t="str"/>
      <x:c r="M49" s="34" t="str"/>
      <x:c r="N49" s="34" t="str">
        <x:v>Verify at least one current U.S. option and approve it for prototype visibility.</x:v>
      </x:c>
    </x:row>
    <x:row r="50">
      <x:c r="A50" s="34" t="str">
        <x:v>P1</x:v>
      </x:c>
      <x:c r="B50" s="34" t="str">
        <x:v>MED_THORACOSCOPY</x:v>
      </x:c>
      <x:c r="C50" s="34" t="str">
        <x:v>Medical thoracoscopy / pleuroscopy</x:v>
      </x:c>
      <x:c r="D50" s="34" t="str">
        <x:v>Platform</x:v>
      </x:c>
      <x:c r="E50" s="34" t="str">
        <x:v>SLOT-694FCE203D</x:v>
      </x:c>
      <x:c r="F50" s="34" t="str">
        <x:v>CO2_INSUFFLATOR</x:v>
      </x:c>
      <x:c r="G50" s="34" t="str">
        <x:v>CO2 insufflation/regulation unit</x:v>
      </x:c>
      <x:c r="H50" s="34" t="str">
        <x:v>Conditional</x:v>
      </x:c>
      <x:c r="I50" s="34" t="n">
        <x:v>4</x:v>
      </x:c>
      <x:c r="J50" s="34" t="n">
        <x:v>0</x:v>
      </x:c>
      <x:c r="K50" s="34" t="str">
        <x:v>Verification backlog</x:v>
      </x:c>
      <x:c r="L50" s="34" t="str"/>
      <x:c r="M50" s="34" t="str"/>
      <x:c r="N50" s="34" t="str">
        <x:v>Verify at least one current U.S. option and approve it for prototype visibility.</x:v>
      </x:c>
    </x:row>
    <x:row r="51">
      <x:c r="A51" s="34" t="str">
        <x:v>P1</x:v>
      </x:c>
      <x:c r="B51" s="34" t="str">
        <x:v>MED_THORACOSCOPY</x:v>
      </x:c>
      <x:c r="C51" s="34" t="str">
        <x:v>Medical thoracoscopy / pleuroscopy</x:v>
      </x:c>
      <x:c r="D51" s="34" t="str">
        <x:v>Pleurodesis</x:v>
      </x:c>
      <x:c r="E51" s="34" t="str">
        <x:v>SLOT-0B24E5F37A</x:v>
      </x:c>
      <x:c r="F51" s="34" t="str">
        <x:v>TALC_VIAL</x:v>
      </x:c>
      <x:c r="G51" s="34" t="str">
        <x:v>Sterile talc vial</x:v>
      </x:c>
      <x:c r="H51" s="34" t="str">
        <x:v>Conditional</x:v>
      </x:c>
      <x:c r="I51" s="34" t="n">
        <x:v>3</x:v>
      </x:c>
      <x:c r="J51" s="34" t="n">
        <x:v>0</x:v>
      </x:c>
      <x:c r="K51" s="34" t="str">
        <x:v>Verification backlog</x:v>
      </x:c>
      <x:c r="L51" s="34" t="str">
        <x:v>Talc pleurodesis planned</x:v>
      </x:c>
      <x:c r="M51" s="34" t="str"/>
      <x:c r="N51" s="34" t="str">
        <x:v>Verify at least one current U.S. option and approve it for prototype visibility.</x:v>
      </x:c>
    </x:row>
    <x:row r="52">
      <x:c r="A52" s="34" t="str">
        <x:v>P1</x:v>
      </x:c>
      <x:c r="B52" s="34" t="str">
        <x:v>MED_THORACOSCOPY</x:v>
      </x:c>
      <x:c r="C52" s="34" t="str">
        <x:v>Medical thoracoscopy / pleuroscopy</x:v>
      </x:c>
      <x:c r="D52" s="34" t="str">
        <x:v>Pleurodesis</x:v>
      </x:c>
      <x:c r="E52" s="34" t="str">
        <x:v>SLOT-1D10D8A2BF</x:v>
      </x:c>
      <x:c r="F52" s="34" t="str">
        <x:v>TALC_POUDRAGE_KIT</x:v>
      </x:c>
      <x:c r="G52" s="34" t="str">
        <x:v>Talc poudrage delivery kit</x:v>
      </x:c>
      <x:c r="H52" s="34" t="str">
        <x:v>Conditional</x:v>
      </x:c>
      <x:c r="I52" s="34" t="n">
        <x:v>2</x:v>
      </x:c>
      <x:c r="J52" s="34" t="n">
        <x:v>0</x:v>
      </x:c>
      <x:c r="K52" s="34" t="str">
        <x:v>Verification backlog</x:v>
      </x:c>
      <x:c r="L52" s="34" t="str">
        <x:v>Poudrage planned</x:v>
      </x:c>
      <x:c r="M52" s="34" t="str"/>
      <x:c r="N52" s="34" t="str">
        <x:v>Verify at least one current U.S. option and approve it for prototype visibility.</x:v>
      </x:c>
    </x:row>
    <x:row r="53">
      <x:c r="A53" s="34" t="str">
        <x:v>P1</x:v>
      </x:c>
      <x:c r="B53" s="34" t="str">
        <x:v>RIGID_BRONCH</x:v>
      </x:c>
      <x:c r="C53" s="34" t="str">
        <x:v>Rigid bronchoscopy</x:v>
      </x:c>
      <x:c r="D53" s="34" t="str">
        <x:v>Cryotherapy</x:v>
      </x:c>
      <x:c r="E53" s="34" t="str">
        <x:v>SLOT-00E8CCAE2A</x:v>
      </x:c>
      <x:c r="F53" s="34" t="str">
        <x:v>CRYOPROBE_FLEX</x:v>
      </x:c>
      <x:c r="G53" s="34" t="str">
        <x:v>Cryoprobe/system</x:v>
      </x:c>
      <x:c r="H53" s="34" t="str">
        <x:v>Conditional</x:v>
      </x:c>
      <x:c r="I53" s="34" t="n">
        <x:v>4</x:v>
      </x:c>
      <x:c r="J53" s="34" t="n">
        <x:v>0</x:v>
      </x:c>
      <x:c r="K53" s="34" t="str">
        <x:v>Verification backlog</x:v>
      </x:c>
      <x:c r="L53" s="34" t="str">
        <x:v>Cryotherapy planned</x:v>
      </x:c>
      <x:c r="M53" s="34" t="str"/>
      <x:c r="N53" s="34" t="str">
        <x:v>Verify at least one current U.S. option and approve it for prototype visibility.</x:v>
      </x:c>
    </x:row>
    <x:row r="54">
      <x:c r="A54" s="34" t="str">
        <x:v>P1</x:v>
      </x:c>
      <x:c r="B54" s="34" t="str">
        <x:v>RIGID_BRONCH</x:v>
      </x:c>
      <x:c r="C54" s="34" t="str">
        <x:v>Rigid bronchoscopy</x:v>
      </x:c>
      <x:c r="D54" s="34" t="str">
        <x:v>Cryotherapy</x:v>
      </x:c>
      <x:c r="E54" s="34" t="str">
        <x:v>SLOT-D6219069A9</x:v>
      </x:c>
      <x:c r="F54" s="34" t="str">
        <x:v>CRYO_SYSTEM_ACCESSORY</x:v>
      </x:c>
      <x:c r="G54" s="34" t="str">
        <x:v>Cryosurgery platform accessories</x:v>
      </x:c>
      <x:c r="H54" s="34" t="str">
        <x:v>Conditional</x:v>
      </x:c>
      <x:c r="I54" s="34" t="n">
        <x:v>14</x:v>
      </x:c>
      <x:c r="J54" s="34" t="n">
        <x:v>0</x:v>
      </x:c>
      <x:c r="K54" s="34" t="str">
        <x:v>Verification backlog</x:v>
      </x:c>
      <x:c r="L54" s="34" t="str">
        <x:v>Cryotherapy planned</x:v>
      </x:c>
      <x:c r="M54" s="34" t="str"/>
      <x:c r="N54" s="34" t="str">
        <x:v>Verify at least one current U.S. option and approve it for prototype visibility.</x:v>
      </x:c>
    </x:row>
    <x:row r="55">
      <x:c r="A55" s="34" t="str">
        <x:v>P1</x:v>
      </x:c>
      <x:c r="B55" s="34" t="str">
        <x:v>RIGID_BRONCH</x:v>
      </x:c>
      <x:c r="C55" s="34" t="str">
        <x:v>Rigid bronchoscopy</x:v>
      </x:c>
      <x:c r="D55" s="34" t="str">
        <x:v>Energy</x:v>
      </x:c>
      <x:c r="E55" s="34" t="str">
        <x:v>SLOT-E8281AFEA1</x:v>
      </x:c>
      <x:c r="F55" s="34" t="str">
        <x:v>APC_GAS_ACCESSORY</x:v>
      </x:c>
      <x:c r="G55" s="34" t="str">
        <x:v>APC gas-system accessories</x:v>
      </x:c>
      <x:c r="H55" s="34" t="str">
        <x:v>Conditional</x:v>
      </x:c>
      <x:c r="I55" s="34" t="n">
        <x:v>12</x:v>
      </x:c>
      <x:c r="J55" s="34" t="n">
        <x:v>0</x:v>
      </x:c>
      <x:c r="K55" s="34" t="str">
        <x:v>Verification backlog</x:v>
      </x:c>
      <x:c r="L55" s="34" t="str">
        <x:v>Rigid APC planned</x:v>
      </x:c>
      <x:c r="M55" s="34" t="str"/>
      <x:c r="N55" s="34" t="str">
        <x:v>Verify at least one current U.S. option and approve it for prototype visibility.</x:v>
      </x:c>
    </x:row>
    <x:row r="56">
      <x:c r="A56" s="34" t="str">
        <x:v>P1</x:v>
      </x:c>
      <x:c r="B56" s="34" t="str">
        <x:v>RIGID_BRONCH</x:v>
      </x:c>
      <x:c r="C56" s="34" t="str">
        <x:v>Rigid bronchoscopy</x:v>
      </x:c>
      <x:c r="D56" s="34" t="str">
        <x:v>Energy</x:v>
      </x:c>
      <x:c r="E56" s="34" t="str">
        <x:v>SLOT-8AA6269352</x:v>
      </x:c>
      <x:c r="F56" s="34" t="str">
        <x:v>ENERGY_CABLE_ADAPTER</x:v>
      </x:c>
      <x:c r="G56" s="34" t="str">
        <x:v>Energy cable / adapter</x:v>
      </x:c>
      <x:c r="H56" s="34" t="str">
        <x:v>Conditional</x:v>
      </x:c>
      <x:c r="I56" s="34" t="n">
        <x:v>69</x:v>
      </x:c>
      <x:c r="J56" s="34" t="n">
        <x:v>0</x:v>
      </x:c>
      <x:c r="K56" s="34" t="str">
        <x:v>Verification backlog</x:v>
      </x:c>
      <x:c r="L56" s="34" t="str">
        <x:v>Selected energy device requires a separate cable/adapter</x:v>
      </x:c>
      <x:c r="M56" s="34" t="str"/>
      <x:c r="N56" s="34" t="str">
        <x:v>Verify at least one current U.S. option and approve it for prototype visibility.</x:v>
      </x:c>
    </x:row>
    <x:row r="57">
      <x:c r="A57" s="34" t="str">
        <x:v>P1</x:v>
      </x:c>
      <x:c r="B57" s="34" t="str">
        <x:v>RIGID_BRONCH</x:v>
      </x:c>
      <x:c r="C57" s="34" t="str">
        <x:v>Rigid bronchoscopy</x:v>
      </x:c>
      <x:c r="D57" s="34" t="str">
        <x:v>Energy</x:v>
      </x:c>
      <x:c r="E57" s="34" t="str">
        <x:v>SLOT-C2EF0C350D</x:v>
      </x:c>
      <x:c r="F57" s="34" t="str">
        <x:v>GENERIC_ENERGY_PLATFORM</x:v>
      </x:c>
      <x:c r="G57" s="34" t="str">
        <x:v>Energy/hemostasis platform and rigid probes</x:v>
      </x:c>
      <x:c r="H57" s="34" t="str">
        <x:v>Conditional</x:v>
      </x:c>
      <x:c r="I57" s="34" t="n">
        <x:v>0</x:v>
      </x:c>
      <x:c r="J57" s="34" t="n">
        <x:v>0</x:v>
      </x:c>
      <x:c r="K57" s="34" t="str">
        <x:v>Local item/resource needed</x:v>
      </x:c>
      <x:c r="L57" s="34" t="str">
        <x:v>Thermal modality planned</x:v>
      </x:c>
      <x:c r="M57" s="34" t="str"/>
      <x:c r="N57" s="34" t="str">
        <x:v>Create platform records and link probes, cables, gas, and adapters through typed compatibility rules.</x:v>
      </x:c>
    </x:row>
    <x:row r="58">
      <x:c r="A58" s="34" t="str">
        <x:v>P1</x:v>
      </x:c>
      <x:c r="B58" s="34" t="str">
        <x:v>RIGID_BRONCH</x:v>
      </x:c>
      <x:c r="C58" s="34" t="str">
        <x:v>Rigid bronchoscopy</x:v>
      </x:c>
      <x:c r="D58" s="34" t="str">
        <x:v>Energy</x:v>
      </x:c>
      <x:c r="E58" s="34" t="str">
        <x:v>SLOT-3C8165659D</x:v>
      </x:c>
      <x:c r="F58" s="34" t="str">
        <x:v>RIGID_BIPOLAR_FORCEPS</x:v>
      </x:c>
      <x:c r="G58" s="34" t="str">
        <x:v>Rigid bipolar forceps system</x:v>
      </x:c>
      <x:c r="H58" s="34" t="str">
        <x:v>Conditional</x:v>
      </x:c>
      <x:c r="I58" s="34" t="n">
        <x:v>4</x:v>
      </x:c>
      <x:c r="J58" s="34" t="n">
        <x:v>0</x:v>
      </x:c>
      <x:c r="K58" s="34" t="str">
        <x:v>Verification backlog</x:v>
      </x:c>
      <x:c r="L58" s="34" t="str"/>
      <x:c r="M58" s="34" t="str"/>
      <x:c r="N58" s="34" t="str">
        <x:v>Verify at least one current U.S. option and approve it for prototype visibility.</x:v>
      </x:c>
    </x:row>
    <x:row r="59">
      <x:c r="A59" s="34" t="str">
        <x:v>P1</x:v>
      </x:c>
      <x:c r="B59" s="34" t="str">
        <x:v>RIGID_BRONCH</x:v>
      </x:c>
      <x:c r="C59" s="34" t="str">
        <x:v>Rigid bronchoscopy</x:v>
      </x:c>
      <x:c r="D59" s="34" t="str">
        <x:v>Energy</x:v>
      </x:c>
      <x:c r="E59" s="34" t="str">
        <x:v>SLOT-18617846CD</x:v>
      </x:c>
      <x:c r="F59" s="34" t="str">
        <x:v>APC_APPLICATOR_RIGID</x:v>
      </x:c>
      <x:c r="G59" s="34" t="str">
        <x:v>Rigid or malleable APC applicator</x:v>
      </x:c>
      <x:c r="H59" s="34" t="str">
        <x:v>Conditional</x:v>
      </x:c>
      <x:c r="I59" s="34" t="n">
        <x:v>8</x:v>
      </x:c>
      <x:c r="J59" s="34" t="n">
        <x:v>0</x:v>
      </x:c>
      <x:c r="K59" s="34" t="str">
        <x:v>Verification backlog</x:v>
      </x:c>
      <x:c r="L59" s="34" t="str">
        <x:v>Rigid APC planned</x:v>
      </x:c>
      <x:c r="M59" s="34" t="str"/>
      <x:c r="N59" s="34" t="str">
        <x:v>Verify at least one current U.S. option and approve it for prototype visibility.</x:v>
      </x:c>
    </x:row>
    <x:row r="60">
      <x:c r="A60" s="34" t="str">
        <x:v>P1</x:v>
      </x:c>
      <x:c r="B60" s="34" t="str">
        <x:v>RIGID_BRONCH</x:v>
      </x:c>
      <x:c r="C60" s="34" t="str">
        <x:v>Rigid bronchoscopy</x:v>
      </x:c>
      <x:c r="D60" s="34" t="str">
        <x:v>Instrumentation</x:v>
      </x:c>
      <x:c r="E60" s="34" t="str">
        <x:v>SLOT-66C8ADA940</x:v>
      </x:c>
      <x:c r="F60" s="34" t="str">
        <x:v>RIGID_BRONCH_SHAVER</x:v>
      </x:c>
      <x:c r="G60" s="34" t="str">
        <x:v>Rigid bronchoscopic shaver system</x:v>
      </x:c>
      <x:c r="H60" s="34" t="str">
        <x:v>Conditional</x:v>
      </x:c>
      <x:c r="I60" s="34" t="n">
        <x:v>8</x:v>
      </x:c>
      <x:c r="J60" s="34" t="n">
        <x:v>0</x:v>
      </x:c>
      <x:c r="K60" s="34" t="str">
        <x:v>Verification backlog</x:v>
      </x:c>
      <x:c r="L60" s="34" t="str"/>
      <x:c r="M60" s="34" t="str"/>
      <x:c r="N60" s="34" t="str">
        <x:v>Verify at least one current U.S. option and approve it for prototype visibility.</x:v>
      </x:c>
    </x:row>
    <x:row r="61">
      <x:c r="A61" s="34" t="str">
        <x:v>P1</x:v>
      </x:c>
      <x:c r="B61" s="34" t="str">
        <x:v>THERAPEUTIC_BRONCH</x:v>
      </x:c>
      <x:c r="C61" s="34" t="str">
        <x:v>Therapeutic flexible bronchoscopy</x:v>
      </x:c>
      <x:c r="D61" s="34" t="str">
        <x:v>Cryotherapy</x:v>
      </x:c>
      <x:c r="E61" s="34" t="str">
        <x:v>SLOT-971BBE6BF8</x:v>
      </x:c>
      <x:c r="F61" s="34" t="str">
        <x:v>CRYO_SYSTEM_ACCESSORY</x:v>
      </x:c>
      <x:c r="G61" s="34" t="str">
        <x:v>Cryosurgery platform accessories</x:v>
      </x:c>
      <x:c r="H61" s="34" t="str">
        <x:v>Conditional</x:v>
      </x:c>
      <x:c r="I61" s="34" t="n">
        <x:v>14</x:v>
      </x:c>
      <x:c r="J61" s="34" t="n">
        <x:v>0</x:v>
      </x:c>
      <x:c r="K61" s="34" t="str">
        <x:v>Verification backlog</x:v>
      </x:c>
      <x:c r="L61" s="34" t="str">
        <x:v>Cryotherapy planned</x:v>
      </x:c>
      <x:c r="M61" s="34" t="str"/>
      <x:c r="N61" s="34" t="str">
        <x:v>Verify at least one current U.S. option and approve it for prototype visibility.</x:v>
      </x:c>
    </x:row>
    <x:row r="62">
      <x:c r="A62" s="34" t="str">
        <x:v>P1</x:v>
      </x:c>
      <x:c r="B62" s="34" t="str">
        <x:v>THERAPEUTIC_BRONCH</x:v>
      </x:c>
      <x:c r="C62" s="34" t="str">
        <x:v>Therapeutic flexible bronchoscopy</x:v>
      </x:c>
      <x:c r="D62" s="34" t="str">
        <x:v>Cryotherapy</x:v>
      </x:c>
      <x:c r="E62" s="34" t="str">
        <x:v>SLOT-14453819D5</x:v>
      </x:c>
      <x:c r="F62" s="34" t="str">
        <x:v>CRYOPROBE_FLEX</x:v>
      </x:c>
      <x:c r="G62" s="34" t="str">
        <x:v>Flexible cryoprobe</x:v>
      </x:c>
      <x:c r="H62" s="34" t="str">
        <x:v>Conditional</x:v>
      </x:c>
      <x:c r="I62" s="34" t="n">
        <x:v>4</x:v>
      </x:c>
      <x:c r="J62" s="34" t="n">
        <x:v>0</x:v>
      </x:c>
      <x:c r="K62" s="34" t="str">
        <x:v>Verification backlog</x:v>
      </x:c>
      <x:c r="L62" s="34" t="str">
        <x:v>Cryotherapy/extraction planned</x:v>
      </x:c>
      <x:c r="M62" s="34" t="str"/>
      <x:c r="N62" s="34" t="str">
        <x:v>Verify at least one current U.S. option and approve it for prototype visibility.</x:v>
      </x:c>
    </x:row>
    <x:row r="63">
      <x:c r="A63" s="34" t="str">
        <x:v>P1</x:v>
      </x:c>
      <x:c r="B63" s="34" t="str">
        <x:v>THERAPEUTIC_BRONCH</x:v>
      </x:c>
      <x:c r="C63" s="34" t="str">
        <x:v>Therapeutic flexible bronchoscopy</x:v>
      </x:c>
      <x:c r="D63" s="34" t="str">
        <x:v>Energy</x:v>
      </x:c>
      <x:c r="E63" s="34" t="str">
        <x:v>SLOT-1538BC9076</x:v>
      </x:c>
      <x:c r="F63" s="34" t="str">
        <x:v>APC_GAS_ACCESSORY</x:v>
      </x:c>
      <x:c r="G63" s="34" t="str">
        <x:v>APC gas-system accessories</x:v>
      </x:c>
      <x:c r="H63" s="34" t="str">
        <x:v>Conditional</x:v>
      </x:c>
      <x:c r="I63" s="34" t="n">
        <x:v>12</x:v>
      </x:c>
      <x:c r="J63" s="34" t="n">
        <x:v>0</x:v>
      </x:c>
      <x:c r="K63" s="34" t="str">
        <x:v>Verification backlog</x:v>
      </x:c>
      <x:c r="L63" s="34" t="str">
        <x:v>APC planned</x:v>
      </x:c>
      <x:c r="M63" s="34" t="str"/>
      <x:c r="N63" s="34" t="str">
        <x:v>Verify at least one current U.S. option and approve it for prototype visibility.</x:v>
      </x:c>
    </x:row>
    <x:row r="64">
      <x:c r="A64" s="34" t="str">
        <x:v>P1</x:v>
      </x:c>
      <x:c r="B64" s="34" t="str">
        <x:v>THERAPEUTIC_BRONCH</x:v>
      </x:c>
      <x:c r="C64" s="34" t="str">
        <x:v>Therapeutic flexible bronchoscopy</x:v>
      </x:c>
      <x:c r="D64" s="34" t="str">
        <x:v>Energy</x:v>
      </x:c>
      <x:c r="E64" s="34" t="str">
        <x:v>SLOT-90A43CBAEF</x:v>
      </x:c>
      <x:c r="F64" s="34" t="str">
        <x:v>ENERGY_CABLE_ADAPTER</x:v>
      </x:c>
      <x:c r="G64" s="34" t="str">
        <x:v>Energy cable / adapter</x:v>
      </x:c>
      <x:c r="H64" s="34" t="str">
        <x:v>Conditional</x:v>
      </x:c>
      <x:c r="I64" s="34" t="n">
        <x:v>69</x:v>
      </x:c>
      <x:c r="J64" s="34" t="n">
        <x:v>0</x:v>
      </x:c>
      <x:c r="K64" s="34" t="str">
        <x:v>Verification backlog</x:v>
      </x:c>
      <x:c r="L64" s="34" t="str">
        <x:v>Selected energy device requires a separate cable/adapter</x:v>
      </x:c>
      <x:c r="M64" s="34" t="str"/>
      <x:c r="N64" s="34" t="str">
        <x:v>Verify at least one current U.S. option and approve it for prototype visibility.</x:v>
      </x:c>
    </x:row>
    <x:row r="65">
      <x:c r="A65" s="34" t="str">
        <x:v>P1</x:v>
      </x:c>
      <x:c r="B65" s="34" t="str">
        <x:v>THERAPEUTIC_BRONCH</x:v>
      </x:c>
      <x:c r="C65" s="34" t="str">
        <x:v>Therapeutic flexible bronchoscopy</x:v>
      </x:c>
      <x:c r="D65" s="34" t="str">
        <x:v>Energy</x:v>
      </x:c>
      <x:c r="E65" s="34" t="str">
        <x:v>SLOT-FCE9E3810E</x:v>
      </x:c>
      <x:c r="F65" s="34" t="str">
        <x:v>GENERIC_ENERGY_PLATFORM</x:v>
      </x:c>
      <x:c r="G65" s="34" t="str">
        <x:v>Energy/hemostasis platform and probes</x:v>
      </x:c>
      <x:c r="H65" s="34" t="str">
        <x:v>Conditional</x:v>
      </x:c>
      <x:c r="I65" s="34" t="n">
        <x:v>0</x:v>
      </x:c>
      <x:c r="J65" s="34" t="n">
        <x:v>0</x:v>
      </x:c>
      <x:c r="K65" s="34" t="str">
        <x:v>Local item/resource needed</x:v>
      </x:c>
      <x:c r="L65" s="34" t="str">
        <x:v>Thermal modality planned</x:v>
      </x:c>
      <x:c r="M65" s="34" t="str">
        <x:v>APC/electrocautery/laser must follow local airway-fire policy.</x:v>
      </x:c>
      <x:c r="N65" s="34" t="str">
        <x:v>Create platform records and link probes, cables, gas, and adapters through typed compatibility rules.</x:v>
      </x:c>
    </x:row>
    <x:row r="66">
      <x:c r="A66" s="34" t="str">
        <x:v>P1</x:v>
      </x:c>
      <x:c r="B66" s="34" t="str">
        <x:v>THERAPEUTIC_BRONCH</x:v>
      </x:c>
      <x:c r="C66" s="34" t="str">
        <x:v>Therapeutic flexible bronchoscopy</x:v>
      </x:c>
      <x:c r="D66" s="34" t="str">
        <x:v>Energy</x:v>
      </x:c>
      <x:c r="E66" s="34" t="str">
        <x:v>SLOT-97CFA5C9A2</x:v>
      </x:c>
      <x:c r="F66" s="34" t="str">
        <x:v>APC_PROBE_FLEX</x:v>
      </x:c>
      <x:c r="G66" s="34" t="str">
        <x:v>Flexible APC probe</x:v>
      </x:c>
      <x:c r="H66" s="34" t="str">
        <x:v>Conditional</x:v>
      </x:c>
      <x:c r="I66" s="34" t="n">
        <x:v>11</x:v>
      </x:c>
      <x:c r="J66" s="34" t="n">
        <x:v>0</x:v>
      </x:c>
      <x:c r="K66" s="34" t="str">
        <x:v>Verification backlog</x:v>
      </x:c>
      <x:c r="L66" s="34" t="str">
        <x:v>APC planned</x:v>
      </x:c>
      <x:c r="M66" s="34" t="str"/>
      <x:c r="N66" s="34" t="str">
        <x:v>Verify at least one current U.S. option and approve it for prototype visibility.</x:v>
      </x:c>
    </x:row>
    <x:row r="67">
      <x:c r="A67" s="34" t="str">
        <x:v>P1</x:v>
      </x:c>
      <x:c r="B67" s="34" t="str">
        <x:v>THERAPEUTIC_BRONCH</x:v>
      </x:c>
      <x:c r="C67" s="34" t="str">
        <x:v>Therapeutic flexible bronchoscopy</x:v>
      </x:c>
      <x:c r="D67" s="34" t="str">
        <x:v>Sampling</x:v>
      </x:c>
      <x:c r="E67" s="34" t="str">
        <x:v>SLOT-0F8FA96C28</x:v>
      </x:c>
      <x:c r="F67" s="34" t="str">
        <x:v>GENERIC_SPECIMEN</x:v>
      </x:c>
      <x:c r="G67" s="34" t="str">
        <x:v>Specimen containers/labels</x:v>
      </x:c>
      <x:c r="H67" s="34" t="str">
        <x:v>Conditional</x:v>
      </x:c>
      <x:c r="I67" s="34" t="n">
        <x:v>0</x:v>
      </x:c>
      <x:c r="J67" s="34" t="n">
        <x:v>0</x:v>
      </x:c>
      <x:c r="K67" s="34" t="str">
        <x:v>Local item/resource needed</x:v>
      </x:c>
      <x:c r="L67" s="34" t="str">
        <x:v>Sampling or debulking performed</x:v>
      </x:c>
      <x:c r="M67" s="34" t="str"/>
      <x:c r="N67" s="34" t="str">
        <x:v>Split into histology, cytology/cell block, microbiology, flow cytometry, and molecular containers; map each to local lab requirements.</x:v>
      </x:c>
    </x:row>
    <x:row r="68">
      <x:c r="A68" s="34" t="str">
        <x:v>P1</x:v>
      </x:c>
      <x:c r="B68" s="34" t="str">
        <x:v>THORACENTESIS</x:v>
      </x:c>
      <x:c r="C68" s="34" t="str">
        <x:v>Thoracentesis</x:v>
      </x:c>
      <x:c r="D68" s="34" t="str">
        <x:v>Sampling</x:v>
      </x:c>
      <x:c r="E68" s="34" t="str">
        <x:v>SLOT-103FF61AAC</x:v>
      </x:c>
      <x:c r="F68" s="34" t="str">
        <x:v>GENERIC_SPECIMEN</x:v>
      </x:c>
      <x:c r="G68" s="34" t="str">
        <x:v>Chemistry, microbiology, cytology containers and labels</x:v>
      </x:c>
      <x:c r="H68" s="34" t="str">
        <x:v>Conditional</x:v>
      </x:c>
      <x:c r="I68" s="34" t="n">
        <x:v>0</x:v>
      </x:c>
      <x:c r="J68" s="34" t="n">
        <x:v>0</x:v>
      </x:c>
      <x:c r="K68" s="34" t="str">
        <x:v>Local item/resource needed</x:v>
      </x:c>
      <x:c r="L68" s="34" t="str">
        <x:v>Diagnostic sampling planned</x:v>
      </x:c>
      <x:c r="M68" s="34" t="str"/>
      <x:c r="N68" s="34" t="str">
        <x:v>Split into histology, cytology/cell block, microbiology, flow cytometry, and molecular containers; map each to local lab requirements.</x:v>
      </x:c>
    </x:row>
    <x:row r="69">
      <x:c r="A69" s="34" t="str">
        <x:v>P1</x:v>
      </x:c>
      <x:c r="B69" s="34" t="str">
        <x:v>WLL</x:v>
      </x:c>
      <x:c r="C69" s="34" t="str">
        <x:v>Whole lung lavage</x:v>
      </x:c>
      <x:c r="D69" s="34" t="str">
        <x:v>Airway isolation</x:v>
      </x:c>
      <x:c r="E69" s="34" t="str">
        <x:v>SLOT-506C864DCC</x:v>
      </x:c>
      <x:c r="F69" s="34" t="str">
        <x:v>ENDOBRONCHIAL_BLOCKER</x:v>
      </x:c>
      <x:c r="G69" s="34" t="str">
        <x:v>Endobronchial blocker - backup/alternative</x:v>
      </x:c>
      <x:c r="H69" s="34" t="str">
        <x:v>Conditional</x:v>
      </x:c>
      <x:c r="I69" s="34" t="n">
        <x:v>4</x:v>
      </x:c>
      <x:c r="J69" s="34" t="n">
        <x:v>0</x:v>
      </x:c>
      <x:c r="K69" s="34" t="str">
        <x:v>Verification backlog</x:v>
      </x:c>
      <x:c r="L69" s="34" t="str"/>
      <x:c r="M69" s="34" t="str"/>
      <x:c r="N69" s="34" t="str">
        <x:v>Verify at least one current U.S. option and approve it for prototype visibility.</x:v>
      </x:c>
    </x:row>
    <x:row r="70">
      <x:c r="A70" s="34" t="str">
        <x:v>P2</x:v>
      </x:c>
      <x:c r="B70" s="34" t="str">
        <x:v>CHEST_TUBE</x:v>
      </x:c>
      <x:c r="C70" s="34" t="str">
        <x:v>Chest tube insertion</x:v>
      </x:c>
      <x:c r="D70" s="34" t="str">
        <x:v>Pneumothorax</x:v>
      </x:c>
      <x:c r="E70" s="34" t="str">
        <x:v>SLOT-20D17E94D4</x:v>
      </x:c>
      <x:c r="F70" s="34" t="str">
        <x:v>PNEUMOTHORAX_KIT</x:v>
      </x:c>
      <x:c r="G70" s="34" t="str">
        <x:v>Dedicated pneumothorax aspiration/drainage kit</x:v>
      </x:c>
      <x:c r="H70" s="34" t="str">
        <x:v>Optional</x:v>
      </x:c>
      <x:c r="I70" s="34" t="n">
        <x:v>9</x:v>
      </x:c>
      <x:c r="J70" s="34" t="n">
        <x:v>0</x:v>
      </x:c>
      <x:c r="K70" s="34" t="str">
        <x:v>Verification backlog</x:v>
      </x:c>
      <x:c r="L70" s="34" t="str">
        <x:v>Appropriate pneumothorax workflow</x:v>
      </x:c>
      <x:c r="M70" s="34" t="str"/>
      <x:c r="N70" s="34" t="str">
        <x:v>Verify at least one current U.S. option and approve it for prototype visibility.</x:v>
      </x:c>
    </x:row>
    <x:row r="71">
      <x:c r="A71" s="34" t="str">
        <x:v>P2</x:v>
      </x:c>
      <x:c r="B71" s="34" t="str">
        <x:v>FLEX_DIAGNOSTIC</x:v>
      </x:c>
      <x:c r="C71" s="34" t="str">
        <x:v>Diagnostic flexible bronchoscopy</x:v>
      </x:c>
      <x:c r="D71" s="34" t="str">
        <x:v>Peripheral biopsy</x:v>
      </x:c>
      <x:c r="E71" s="34" t="str">
        <x:v>SLOT-239938A6A9</x:v>
      </x:c>
      <x:c r="F71" s="34" t="str">
        <x:v>RADIAL_EBUS_PROBE</x:v>
      </x:c>
      <x:c r="G71" s="34" t="str">
        <x:v>Radial EBUS probe</x:v>
      </x:c>
      <x:c r="H71" s="34" t="str">
        <x:v>Optional</x:v>
      </x:c>
      <x:c r="I71" s="34" t="n">
        <x:v>2</x:v>
      </x:c>
      <x:c r="J71" s="34" t="n">
        <x:v>0</x:v>
      </x:c>
      <x:c r="K71" s="34" t="str">
        <x:v>Verification backlog</x:v>
      </x:c>
      <x:c r="L71" s="34" t="str"/>
      <x:c r="M71" s="34" t="str"/>
      <x:c r="N71" s="34" t="str">
        <x:v>Verify at least one current U.S. option and approve it for prototype visibility.</x:v>
      </x:c>
    </x:row>
    <x:row r="72">
      <x:c r="A72" s="34" t="str">
        <x:v>P2</x:v>
      </x:c>
      <x:c r="B72" s="34" t="str">
        <x:v>MED_THORACOSCOPY</x:v>
      </x:c>
      <x:c r="C72" s="34" t="str">
        <x:v>Medical thoracoscopy / pleuroscopy</x:v>
      </x:c>
      <x:c r="D72" s="34" t="str">
        <x:v>Instrumentation</x:v>
      </x:c>
      <x:c r="E72" s="34" t="str">
        <x:v>SLOT-65FFA3703B</x:v>
      </x:c>
      <x:c r="F72" s="34" t="str">
        <x:v>THORACOSCOPY_SCISSORS</x:v>
      </x:c>
      <x:c r="G72" s="34" t="str">
        <x:v>Thoracoscopy scissors</x:v>
      </x:c>
      <x:c r="H72" s="34" t="str">
        <x:v>Optional</x:v>
      </x:c>
      <x:c r="I72" s="34" t="n">
        <x:v>3</x:v>
      </x:c>
      <x:c r="J72" s="34" t="n">
        <x:v>0</x:v>
      </x:c>
      <x:c r="K72" s="34" t="str">
        <x:v>Verification backlog</x:v>
      </x:c>
      <x:c r="L72" s="34" t="str"/>
      <x:c r="M72" s="34" t="str"/>
      <x:c r="N72" s="34" t="str">
        <x:v>Verify at least one current U.S. option and approve it for prototype visibility.</x:v>
      </x:c>
    </x:row>
    <x:row r="73">
      <x:c r="A73" s="34" t="str">
        <x:v>P2</x:v>
      </x:c>
      <x:c r="B73" s="34" t="str">
        <x:v>MED_THORACOSCOPY</x:v>
      </x:c>
      <x:c r="C73" s="34" t="str">
        <x:v>Medical thoracoscopy / pleuroscopy</x:v>
      </x:c>
      <x:c r="D73" s="34" t="str">
        <x:v>Instrumentation</x:v>
      </x:c>
      <x:c r="E73" s="34" t="str">
        <x:v>SLOT-0037091804</x:v>
      </x:c>
      <x:c r="F73" s="34" t="str">
        <x:v>THORACOSCOPY_PROBE</x:v>
      </x:c>
      <x:c r="G73" s="34" t="str">
        <x:v>Thoracoscopy surgical probe</x:v>
      </x:c>
      <x:c r="H73" s="34" t="str">
        <x:v>Optional</x:v>
      </x:c>
      <x:c r="I73" s="34" t="n">
        <x:v>3</x:v>
      </x:c>
      <x:c r="J73" s="34" t="n">
        <x:v>0</x:v>
      </x:c>
      <x:c r="K73" s="34" t="str">
        <x:v>Verification backlog</x:v>
      </x:c>
      <x:c r="L73" s="34" t="str"/>
      <x:c r="M73" s="34" t="str"/>
      <x:c r="N73" s="34" t="str">
        <x:v>Verify at least one current U.S. option and approve it for prototype visibility.</x:v>
      </x:c>
    </x:row>
    <x:row r="74">
      <x:c r="A74" s="34" t="str">
        <x:v>P2</x:v>
      </x:c>
      <x:c r="B74" s="34" t="str">
        <x:v>PERC_TRACH</x:v>
      </x:c>
      <x:c r="C74" s="34" t="str">
        <x:v>Percutaneous dilational tracheostomy</x:v>
      </x:c>
      <x:c r="D74" s="34" t="str">
        <x:v>Tube</x:v>
      </x:c>
      <x:c r="E74" s="34" t="str">
        <x:v>SLOT-738A987A4C</x:v>
      </x:c>
      <x:c r="F74" s="34" t="str">
        <x:v>TRACH_TUBE_EVAC</x:v>
      </x:c>
      <x:c r="G74" s="34" t="str">
        <x:v>Subglottic-suction tracheostomy tube</x:v>
      </x:c>
      <x:c r="H74" s="34" t="str">
        <x:v>Optional</x:v>
      </x:c>
      <x:c r="I74" s="34" t="n">
        <x:v>5</x:v>
      </x:c>
      <x:c r="J74" s="34" t="n">
        <x:v>0</x:v>
      </x:c>
      <x:c r="K74" s="34" t="str">
        <x:v>Verification backlog</x:v>
      </x:c>
      <x:c r="L74" s="34" t="str">
        <x:v>Subglottic suction desired</x:v>
      </x:c>
      <x:c r="M74" s="34" t="str"/>
      <x:c r="N74" s="34" t="str">
        <x:v>Verify at least one current U.S. option and approve it for prototype visibility.</x:v>
      </x:c>
    </x:row>
    <x:row r="75">
      <x:c r="A75" s="34" t="str">
        <x:v>P2</x:v>
      </x:c>
      <x:c r="B75" s="34" t="str">
        <x:v>WLL</x:v>
      </x:c>
      <x:c r="C75" s="34" t="str">
        <x:v>Whole lung lavage</x:v>
      </x:c>
      <x:c r="D75" s="34" t="str">
        <x:v>Airway isolation</x:v>
      </x:c>
      <x:c r="E75" s="34" t="str">
        <x:v>SLOT-C3D82E151B</x:v>
      </x:c>
      <x:c r="F75" s="34" t="str">
        <x:v>DLT_RIGHT</x:v>
      </x:c>
      <x:c r="G75" s="34" t="str">
        <x:v>Right double-lumen tube - backup/selected anatomy</x:v>
      </x:c>
      <x:c r="H75" s="34" t="str">
        <x:v>Optional</x:v>
      </x:c>
      <x:c r="I75" s="34" t="n">
        <x:v>4</x:v>
      </x:c>
      <x:c r="J75" s="34" t="n">
        <x:v>0</x:v>
      </x:c>
      <x:c r="K75" s="34" t="str">
        <x:v>Verification backlog</x:v>
      </x:c>
      <x:c r="L75" s="34" t="str"/>
      <x:c r="M75" s="34" t="str"/>
      <x:c r="N75" s="34" t="str">
        <x:v>Verify at least one current U.S. option and approve it for prototype visibility.</x:v>
      </x:c>
    </x:row>
    <x:row r="76">
      <x:c r="A76" s="34" t="str">
        <x:v>Covered</x:v>
      </x:c>
      <x:c r="B76" s="34" t="str">
        <x:v>CHEST_TUBE</x:v>
      </x:c>
      <x:c r="C76" s="34" t="str">
        <x:v>Chest tube insertion</x:v>
      </x:c>
      <x:c r="D76" s="34" t="str">
        <x:v>Drainage</x:v>
      </x:c>
      <x:c r="E76" s="34" t="str">
        <x:v>SLOT-AECDA16326</x:v>
      </x:c>
      <x:c r="F76" s="34" t="str">
        <x:v>PLEURAL_DRAINAGE_ACCESSORY</x:v>
      </x:c>
      <x:c r="G76" s="34" t="str">
        <x:v>Pleural drainage adapters / tubing / one-way valve</x:v>
      </x:c>
      <x:c r="H76" s="34" t="str">
        <x:v>Conditional</x:v>
      </x:c>
      <x:c r="I76" s="34" t="n">
        <x:v>18</x:v>
      </x:c>
      <x:c r="J76" s="34" t="n">
        <x:v>11</x:v>
      </x:c>
      <x:c r="K76" s="34" t="str">
        <x:v>Covered</x:v>
      </x:c>
      <x:c r="L76" s="34" t="str">
        <x:v>Selected catheter requires accessory components</x:v>
      </x:c>
      <x:c r="M76" s="34" t="str"/>
      <x:c r="N76" s="34" t="str">
        <x:v>Map the preferred local option; retain alternatives as substitutes.</x:v>
      </x:c>
    </x:row>
    <x:row r="77">
      <x:c r="A77" s="34" t="str">
        <x:v>Covered</x:v>
      </x:c>
      <x:c r="B77" s="34" t="str">
        <x:v>CHEST_TUBE</x:v>
      </x:c>
      <x:c r="C77" s="34" t="str">
        <x:v>Chest tube insertion</x:v>
      </x:c>
      <x:c r="D77" s="34" t="str">
        <x:v>Imaging</x:v>
      </x:c>
      <x:c r="E77" s="34" t="str">
        <x:v>SLOT-C7DBD5BC4C</x:v>
      </x:c>
      <x:c r="F77" s="34" t="str">
        <x:v>GENERIC_ULTRASOUND</x:v>
      </x:c>
      <x:c r="G77" s="34" t="str">
        <x:v>Ultrasound machine and sterile probe cover</x:v>
      </x:c>
      <x:c r="H77" s="34" t="str">
        <x:v>Optional</x:v>
      </x:c>
      <x:c r="I77" s="34" t="n">
        <x:v>25</x:v>
      </x:c>
      <x:c r="J77" s="34" t="n">
        <x:v>14</x:v>
      </x:c>
      <x:c r="K77" s="34" t="str">
        <x:v>Covered</x:v>
      </x:c>
      <x:c r="L77" s="34" t="str">
        <x:v>Image-guided insertion</x:v>
      </x:c>
      <x:c r="M77" s="34" t="str"/>
      <x:c r="N77" s="34" t="str">
        <x:v>Map the preferred local option; retain alternatives as substitutes.</x:v>
      </x:c>
    </x:row>
    <x:row r="78">
      <x:c r="A78" s="34" t="str">
        <x:v>Covered</x:v>
      </x:c>
      <x:c r="B78" s="34" t="str">
        <x:v>CHEST_TUBE</x:v>
      </x:c>
      <x:c r="C78" s="34" t="str">
        <x:v>Chest tube insertion</x:v>
      </x:c>
      <x:c r="D78" s="34" t="str">
        <x:v>Long-term drainage</x:v>
      </x:c>
      <x:c r="E78" s="34" t="str">
        <x:v>SLOT-B4E5C6A7A9</x:v>
      </x:c>
      <x:c r="F78" s="34" t="str">
        <x:v>IPC_DRAINAGE_KIT</x:v>
      </x:c>
      <x:c r="G78" s="34" t="str">
        <x:v>Compatible IPC drainage kits</x:v>
      </x:c>
      <x:c r="H78" s="34" t="str">
        <x:v>Conditional</x:v>
      </x:c>
      <x:c r="I78" s="34" t="n">
        <x:v>12</x:v>
      </x:c>
      <x:c r="J78" s="34" t="n">
        <x:v>10</x:v>
      </x:c>
      <x:c r="K78" s="34" t="str">
        <x:v>Covered</x:v>
      </x:c>
      <x:c r="L78" s="34" t="str">
        <x:v>IPC selected</x:v>
      </x:c>
      <x:c r="M78" s="34" t="str"/>
      <x:c r="N78" s="34" t="str">
        <x:v>Map the preferred local option; retain alternatives as substitutes.</x:v>
      </x:c>
    </x:row>
    <x:row r="79">
      <x:c r="A79" s="34" t="str">
        <x:v>Covered</x:v>
      </x:c>
      <x:c r="B79" s="34" t="str">
        <x:v>CHEST_TUBE</x:v>
      </x:c>
      <x:c r="C79" s="34" t="str">
        <x:v>Chest tube insertion</x:v>
      </x:c>
      <x:c r="D79" s="34" t="str">
        <x:v>Long-term drainage</x:v>
      </x:c>
      <x:c r="E79" s="34" t="str">
        <x:v>SLOT-702914B1CF</x:v>
      </x:c>
      <x:c r="F79" s="34" t="str">
        <x:v>IPC_DRESSING_KIT</x:v>
      </x:c>
      <x:c r="G79" s="34" t="str">
        <x:v>IPC dressing kit</x:v>
      </x:c>
      <x:c r="H79" s="34" t="str">
        <x:v>Conditional</x:v>
      </x:c>
      <x:c r="I79" s="34" t="n">
        <x:v>2</x:v>
      </x:c>
      <x:c r="J79" s="34" t="n">
        <x:v>2</x:v>
      </x:c>
      <x:c r="K79" s="34" t="str">
        <x:v>Covered</x:v>
      </x:c>
      <x:c r="L79" s="34" t="str">
        <x:v>Required when IPC_INSERTION_KIT is selected</x:v>
      </x:c>
      <x:c r="M79" s="34" t="str"/>
      <x:c r="N79" s="34" t="str">
        <x:v>Map the preferred local option; retain alternatives as substitutes.</x:v>
      </x:c>
    </x:row>
    <x:row r="80">
      <x:c r="A80" s="34" t="str">
        <x:v>Covered</x:v>
      </x:c>
      <x:c r="B80" s="34" t="str">
        <x:v>CHEST_TUBE</x:v>
      </x:c>
      <x:c r="C80" s="34" t="str">
        <x:v>Chest tube insertion</x:v>
      </x:c>
      <x:c r="D80" s="34" t="str">
        <x:v>Long-term drainage</x:v>
      </x:c>
      <x:c r="E80" s="34" t="str">
        <x:v>SLOT-67171A33D4</x:v>
      </x:c>
      <x:c r="F80" s="34" t="str">
        <x:v>IPC_MANAGEMENT_ACCESSORY</x:v>
      </x:c>
      <x:c r="G80" s="34" t="str">
        <x:v>IPC management accessories</x:v>
      </x:c>
      <x:c r="H80" s="34" t="str">
        <x:v>Conditional</x:v>
      </x:c>
      <x:c r="I80" s="34" t="n">
        <x:v>11</x:v>
      </x:c>
      <x:c r="J80" s="34" t="n">
        <x:v>11</x:v>
      </x:c>
      <x:c r="K80" s="34" t="str">
        <x:v>Covered</x:v>
      </x:c>
      <x:c r="L80" s="34" t="str">
        <x:v>Required as applicable for selected IPC system</x:v>
      </x:c>
      <x:c r="M80" s="34" t="str"/>
      <x:c r="N80" s="34" t="str">
        <x:v>Map the preferred local option; retain alternatives as substitutes.</x:v>
      </x:c>
    </x:row>
    <x:row r="81">
      <x:c r="A81" s="34" t="str">
        <x:v>Covered</x:v>
      </x:c>
      <x:c r="B81" s="34" t="str">
        <x:v>CHEST_TUBE</x:v>
      </x:c>
      <x:c r="C81" s="34" t="str">
        <x:v>Chest tube insertion</x:v>
      </x:c>
      <x:c r="D81" s="34" t="str">
        <x:v>Long-term drainage</x:v>
      </x:c>
      <x:c r="E81" s="34" t="str">
        <x:v>SLOT-D02F71E583</x:v>
      </x:c>
      <x:c r="F81" s="34" t="str">
        <x:v>IPC_INSERTION_KIT</x:v>
      </x:c>
      <x:c r="G81" s="34" t="str">
        <x:v>Indwelling pleural catheter kit</x:v>
      </x:c>
      <x:c r="H81" s="34" t="str">
        <x:v>Optional</x:v>
      </x:c>
      <x:c r="I81" s="34" t="n">
        <x:v>13</x:v>
      </x:c>
      <x:c r="J81" s="34" t="n">
        <x:v>10</x:v>
      </x:c>
      <x:c r="K81" s="34" t="str">
        <x:v>Covered</x:v>
      </x:c>
      <x:c r="L81" s="34" t="str">
        <x:v>Long-term recurrent effusion pathway</x:v>
      </x:c>
      <x:c r="M81" s="34" t="str"/>
      <x:c r="N81" s="34" t="str">
        <x:v>Map the preferred local option; retain alternatives as substitutes.</x:v>
      </x:c>
    </x:row>
    <x:row r="82">
      <x:c r="A82" s="34" t="str">
        <x:v>Covered</x:v>
      </x:c>
      <x:c r="B82" s="34" t="str">
        <x:v>CHEST_TUBE</x:v>
      </x:c>
      <x:c r="C82" s="34" t="str">
        <x:v>Chest tube insertion</x:v>
      </x:c>
      <x:c r="D82" s="34" t="str">
        <x:v>Tube</x:v>
      </x:c>
      <x:c r="E82" s="34" t="str">
        <x:v>SLOT-708736B8C2</x:v>
      </x:c>
      <x:c r="F82" s="34" t="str">
        <x:v>CHEST_TUBE_SMALL_BORE</x:v>
      </x:c>
      <x:c r="G82" s="34" t="str">
        <x:v>Small-bore Seldinger/pigtail chest drain</x:v>
      </x:c>
      <x:c r="H82" s="34" t="str">
        <x:v>Conditional</x:v>
      </x:c>
      <x:c r="I82" s="34" t="n">
        <x:v>11</x:v>
      </x:c>
      <x:c r="J82" s="34" t="n">
        <x:v>1</x:v>
      </x:c>
      <x:c r="K82" s="34" t="str">
        <x:v>Covered</x:v>
      </x:c>
      <x:c r="L82" s="34" t="str">
        <x:v>Small-bore approach selected</x:v>
      </x:c>
      <x:c r="M82" s="34" t="str"/>
      <x:c r="N82" s="34" t="str">
        <x:v>Map the preferred local option; retain alternatives as substitutes.</x:v>
      </x:c>
    </x:row>
    <x:row r="83">
      <x:c r="A83" s="34" t="str">
        <x:v>Covered</x:v>
      </x:c>
      <x:c r="B83" s="34" t="str">
        <x:v>EBUS_TBNA</x:v>
      </x:c>
      <x:c r="C83" s="34" t="str">
        <x:v>EBUS-TBNA / EBUS-FNB</x:v>
      </x:c>
      <x:c r="D83" s="34" t="str">
        <x:v>Platform</x:v>
      </x:c>
      <x:c r="E83" s="34" t="str">
        <x:v>SLOT-B19121A5B9</x:v>
      </x:c>
      <x:c r="F83" s="34" t="str">
        <x:v>ULTRASOUND_CABLE</x:v>
      </x:c>
      <x:c r="G83" s="34" t="str">
        <x:v>Compatible ultrasound cable</x:v>
      </x:c>
      <x:c r="H83" s="34" t="str">
        <x:v>Required</x:v>
      </x:c>
      <x:c r="I83" s="34" t="n">
        <x:v>1</x:v>
      </x:c>
      <x:c r="J83" s="34" t="n">
        <x:v>1</x:v>
      </x:c>
      <x:c r="K83" s="34" t="str">
        <x:v>Covered</x:v>
      </x:c>
      <x:c r="L83" s="34" t="str"/>
      <x:c r="M83" s="34" t="str"/>
      <x:c r="N83" s="34" t="str">
        <x:v>Map the preferred local option; retain alternatives as substitutes.</x:v>
      </x:c>
    </x:row>
    <x:row r="84">
      <x:c r="A84" s="34" t="str">
        <x:v>Covered</x:v>
      </x:c>
      <x:c r="B84" s="34" t="str">
        <x:v>EBUS_TBNA</x:v>
      </x:c>
      <x:c r="C84" s="34" t="str">
        <x:v>EBUS-TBNA / EBUS-FNB</x:v>
      </x:c>
      <x:c r="D84" s="34" t="str">
        <x:v>Platform</x:v>
      </x:c>
      <x:c r="E84" s="34" t="str">
        <x:v>SLOT-7DFA66EA2D</x:v>
      </x:c>
      <x:c r="F84" s="34" t="str">
        <x:v>VIDEO_PROCESSOR</x:v>
      </x:c>
      <x:c r="G84" s="34" t="str">
        <x:v>Compatible video processor/light source</x:v>
      </x:c>
      <x:c r="H84" s="34" t="str">
        <x:v>Required</x:v>
      </x:c>
      <x:c r="I84" s="34" t="n">
        <x:v>10</x:v>
      </x:c>
      <x:c r="J84" s="34" t="n">
        <x:v>4</x:v>
      </x:c>
      <x:c r="K84" s="34" t="str">
        <x:v>Covered</x:v>
      </x:c>
      <x:c r="L84" s="34" t="str"/>
      <x:c r="M84" s="34" t="str"/>
      <x:c r="N84" s="34" t="str">
        <x:v>Map the preferred local option; retain alternatives as substitutes.</x:v>
      </x:c>
    </x:row>
    <x:row r="85">
      <x:c r="A85" s="34" t="str">
        <x:v>Covered</x:v>
      </x:c>
      <x:c r="B85" s="34" t="str">
        <x:v>EBUS_TBNA</x:v>
      </x:c>
      <x:c r="C85" s="34" t="str">
        <x:v>EBUS-TBNA / EBUS-FNB</x:v>
      </x:c>
      <x:c r="D85" s="34" t="str">
        <x:v>Platform</x:v>
      </x:c>
      <x:c r="E85" s="34" t="str">
        <x:v>SLOT-92874E31E1</x:v>
      </x:c>
      <x:c r="F85" s="34" t="str">
        <x:v>ULTRASOUND_PROCESSOR</x:v>
      </x:c>
      <x:c r="G85" s="34" t="str">
        <x:v>Endoscopic ultrasound processor</x:v>
      </x:c>
      <x:c r="H85" s="34" t="str">
        <x:v>Required</x:v>
      </x:c>
      <x:c r="I85" s="34" t="n">
        <x:v>2</x:v>
      </x:c>
      <x:c r="J85" s="34" t="n">
        <x:v>1</x:v>
      </x:c>
      <x:c r="K85" s="34" t="str">
        <x:v>Covered</x:v>
      </x:c>
      <x:c r="L85" s="34" t="str"/>
      <x:c r="M85" s="34" t="str"/>
      <x:c r="N85" s="34" t="str">
        <x:v>Map the preferred local option; retain alternatives as substitutes.</x:v>
      </x:c>
    </x:row>
    <x:row r="86">
      <x:c r="A86" s="34" t="str">
        <x:v>Covered</x:v>
      </x:c>
      <x:c r="B86" s="34" t="str">
        <x:v>EBUS_TBNA</x:v>
      </x:c>
      <x:c r="C86" s="34" t="str">
        <x:v>EBUS-TBNA / EBUS-FNB</x:v>
      </x:c>
      <x:c r="D86" s="34" t="str">
        <x:v>Platform</x:v>
      </x:c>
      <x:c r="E86" s="34" t="str">
        <x:v>SLOT-4648848CC3</x:v>
      </x:c>
      <x:c r="F86" s="34" t="str">
        <x:v>EBUS_SCOPE</x:v>
      </x:c>
      <x:c r="G86" s="34" t="str">
        <x:v>Linear EBUS bronchoscope</x:v>
      </x:c>
      <x:c r="H86" s="34" t="str">
        <x:v>Required</x:v>
      </x:c>
      <x:c r="I86" s="34" t="n">
        <x:v>1</x:v>
      </x:c>
      <x:c r="J86" s="34" t="n">
        <x:v>1</x:v>
      </x:c>
      <x:c r="K86" s="34" t="str">
        <x:v>Covered</x:v>
      </x:c>
      <x:c r="L86" s="34" t="str"/>
      <x:c r="M86" s="34" t="str"/>
      <x:c r="N86" s="34" t="str">
        <x:v>Map the preferred local option; retain alternatives as substitutes.</x:v>
      </x:c>
    </x:row>
    <x:row r="87">
      <x:c r="A87" s="34" t="str">
        <x:v>Covered</x:v>
      </x:c>
      <x:c r="B87" s="34" t="str">
        <x:v>EBUS_TBNA</x:v>
      </x:c>
      <x:c r="C87" s="34" t="str">
        <x:v>EBUS-TBNA / EBUS-FNB</x:v>
      </x:c>
      <x:c r="D87" s="34" t="str">
        <x:v>Sampling</x:v>
      </x:c>
      <x:c r="E87" s="34" t="str">
        <x:v>SLOT-76F4405D68</x:v>
      </x:c>
      <x:c r="F87" s="34" t="str">
        <x:v>SPECIMEN_TRAP</x:v>
      </x:c>
      <x:c r="G87" s="34" t="str">
        <x:v>Airway wash/BAL trap</x:v>
      </x:c>
      <x:c r="H87" s="34" t="str">
        <x:v>Optional</x:v>
      </x:c>
      <x:c r="I87" s="34" t="n">
        <x:v>6</x:v>
      </x:c>
      <x:c r="J87" s="34" t="n">
        <x:v>2</x:v>
      </x:c>
      <x:c r="K87" s="34" t="str">
        <x:v>Covered</x:v>
      </x:c>
      <x:c r="L87" s="34" t="str">
        <x:v>Concurrent airway sampling</x:v>
      </x:c>
      <x:c r="M87" s="34" t="str"/>
      <x:c r="N87" s="34" t="str">
        <x:v>Map the preferred local option; retain alternatives as substitutes.</x:v>
      </x:c>
    </x:row>
    <x:row r="88">
      <x:c r="A88" s="34" t="str">
        <x:v>Covered</x:v>
      </x:c>
      <x:c r="B88" s="34" t="str">
        <x:v>EBUS_TBNA</x:v>
      </x:c>
      <x:c r="C88" s="34" t="str">
        <x:v>EBUS-TBNA / EBUS-FNB</x:v>
      </x:c>
      <x:c r="D88" s="34" t="str">
        <x:v>Sampling</x:v>
      </x:c>
      <x:c r="E88" s="34" t="str">
        <x:v>SLOT-B83EBD2FBB</x:v>
      </x:c>
      <x:c r="F88" s="34" t="str">
        <x:v>EBUS_NEEDLE_FNB</x:v>
      </x:c>
      <x:c r="G88" s="34" t="str">
        <x:v>EBUS FNB needle</x:v>
      </x:c>
      <x:c r="H88" s="34" t="str">
        <x:v>Optional</x:v>
      </x:c>
      <x:c r="I88" s="34" t="n">
        <x:v>8</x:v>
      </x:c>
      <x:c r="J88" s="34" t="n">
        <x:v>5</x:v>
      </x:c>
      <x:c r="K88" s="34" t="str">
        <x:v>Covered</x:v>
      </x:c>
      <x:c r="L88" s="34" t="str">
        <x:v>Histology/core biopsy desired</x:v>
      </x:c>
      <x:c r="M88" s="34" t="str"/>
      <x:c r="N88" s="34" t="str">
        <x:v>Map the preferred local option; retain alternatives as substitutes.</x:v>
      </x:c>
    </x:row>
    <x:row r="89">
      <x:c r="A89" s="34" t="str">
        <x:v>Covered</x:v>
      </x:c>
      <x:c r="B89" s="34" t="str">
        <x:v>EBUS_TBNA</x:v>
      </x:c>
      <x:c r="C89" s="34" t="str">
        <x:v>EBUS-TBNA / EBUS-FNB</x:v>
      </x:c>
      <x:c r="D89" s="34" t="str">
        <x:v>Sampling</x:v>
      </x:c>
      <x:c r="E89" s="34" t="str">
        <x:v>SLOT-1AF4BEFE3B</x:v>
      </x:c>
      <x:c r="F89" s="34" t="str">
        <x:v>EBUS_NEEDLE_FNA</x:v>
      </x:c>
      <x:c r="G89" s="34" t="str">
        <x:v>EBUS-TBNA FNA needle</x:v>
      </x:c>
      <x:c r="H89" s="34" t="str">
        <x:v>Required</x:v>
      </x:c>
      <x:c r="I89" s="34" t="n">
        <x:v>25</x:v>
      </x:c>
      <x:c r="J89" s="34" t="n">
        <x:v>22</x:v>
      </x:c>
      <x:c r="K89" s="34" t="str">
        <x:v>Covered</x:v>
      </x:c>
      <x:c r="L89" s="34" t="str"/>
      <x:c r="M89" s="34" t="str">
        <x:v>Allow multiple gauges/quantities.</x:v>
      </x:c>
      <x:c r="N89" s="34" t="str">
        <x:v>Map the preferred local option; retain alternatives as substitutes.</x:v>
      </x:c>
    </x:row>
    <x:row r="90">
      <x:c r="A90" s="34" t="str">
        <x:v>Covered</x:v>
      </x:c>
      <x:c r="B90" s="34" t="str">
        <x:v>EBUS_TBNA</x:v>
      </x:c>
      <x:c r="C90" s="34" t="str">
        <x:v>EBUS-TBNA / EBUS-FNB</x:v>
      </x:c>
      <x:c r="D90" s="34" t="str">
        <x:v>Sampling</x:v>
      </x:c>
      <x:c r="E90" s="34" t="str">
        <x:v>SLOT-D08C74941A</x:v>
      </x:c>
      <x:c r="F90" s="34" t="str">
        <x:v>EBUS_MINIFORCEPS</x:v>
      </x:c>
      <x:c r="G90" s="34" t="str">
        <x:v>Intranodal mini-forceps</x:v>
      </x:c>
      <x:c r="H90" s="34" t="str">
        <x:v>Optional</x:v>
      </x:c>
      <x:c r="I90" s="34" t="n">
        <x:v>1</x:v>
      </x:c>
      <x:c r="J90" s="34" t="n">
        <x:v>1</x:v>
      </x:c>
      <x:c r="K90" s="34" t="str">
        <x:v>Covered</x:v>
      </x:c>
      <x:c r="L90" s="34" t="str">
        <x:v>Miniforceps workflow selected</x:v>
      </x:c>
      <x:c r="M90" s="34" t="str"/>
      <x:c r="N90" s="34" t="str">
        <x:v>Map the preferred local option; retain alternatives as substitutes.</x:v>
      </x:c>
    </x:row>
    <x:row r="91">
      <x:c r="A91" s="34" t="str">
        <x:v>Covered</x:v>
      </x:c>
      <x:c r="B91" s="34" t="str">
        <x:v>EBUS_TBNA</x:v>
      </x:c>
      <x:c r="C91" s="34" t="str">
        <x:v>EBUS-TBNA / EBUS-FNB</x:v>
      </x:c>
      <x:c r="D91" s="34" t="str">
        <x:v>Sampling</x:v>
      </x:c>
      <x:c r="E91" s="34" t="str">
        <x:v>SLOT-E8F0B48B49</x:v>
      </x:c>
      <x:c r="F91" s="34" t="str">
        <x:v>VACUUM_LOCKING_SYRINGE</x:v>
      </x:c>
      <x:c r="G91" s="34" t="str">
        <x:v>Vacuum-locking syringe</x:v>
      </x:c>
      <x:c r="H91" s="34" t="str">
        <x:v>Optional</x:v>
      </x:c>
      <x:c r="I91" s="34" t="n">
        <x:v>5</x:v>
      </x:c>
      <x:c r="J91" s="34" t="n">
        <x:v>5</x:v>
      </x:c>
      <x:c r="K91" s="34" t="str">
        <x:v>Covered</x:v>
      </x:c>
      <x:c r="L91" s="34" t="str"/>
      <x:c r="M91" s="34" t="str"/>
      <x:c r="N91" s="34" t="str">
        <x:v>Map the preferred local option; retain alternatives as substitutes.</x:v>
      </x:c>
    </x:row>
    <x:row r="92">
      <x:c r="A92" s="34" t="str">
        <x:v>Covered</x:v>
      </x:c>
      <x:c r="B92" s="34" t="str">
        <x:v>EBUS_TBNA</x:v>
      </x:c>
      <x:c r="C92" s="34" t="str">
        <x:v>EBUS-TBNA / EBUS-FNB</x:v>
      </x:c>
      <x:c r="D92" s="34" t="str">
        <x:v>Scope accessory</x:v>
      </x:c>
      <x:c r="E92" s="34" t="str">
        <x:v>SLOT-93655BF7C4</x:v>
      </x:c>
      <x:c r="F92" s="34" t="str">
        <x:v>EBUS_BALLOON</x:v>
      </x:c>
      <x:c r="G92" s="34" t="str">
        <x:v>EBUS balloon</x:v>
      </x:c>
      <x:c r="H92" s="34" t="str">
        <x:v>Conditional</x:v>
      </x:c>
      <x:c r="I92" s="34" t="n">
        <x:v>1</x:v>
      </x:c>
      <x:c r="J92" s="34" t="n">
        <x:v>1</x:v>
      </x:c>
      <x:c r="K92" s="34" t="str">
        <x:v>Covered</x:v>
      </x:c>
      <x:c r="L92" s="34" t="str">
        <x:v>Balloon method used</x:v>
      </x:c>
      <x:c r="M92" s="34" t="str"/>
      <x:c r="N92" s="34" t="str">
        <x:v>Map the preferred local option; retain alternatives as substitutes.</x:v>
      </x:c>
    </x:row>
    <x:row r="93">
      <x:c r="A93" s="34" t="str">
        <x:v>Covered</x:v>
      </x:c>
      <x:c r="B93" s="34" t="str">
        <x:v>EBUS_TBNA</x:v>
      </x:c>
      <x:c r="C93" s="34" t="str">
        <x:v>EBUS-TBNA / EBUS-FNB</x:v>
      </x:c>
      <x:c r="D93" s="34" t="str">
        <x:v>Scope accessory</x:v>
      </x:c>
      <x:c r="E93" s="34" t="str">
        <x:v>SLOT-CD12842559</x:v>
      </x:c>
      <x:c r="F93" s="34" t="str">
        <x:v>EBUS_NEEDLE_ADAPTER</x:v>
      </x:c>
      <x:c r="G93" s="34" t="str">
        <x:v>Needle adapter / biopsy valve</x:v>
      </x:c>
      <x:c r="H93" s="34" t="str">
        <x:v>Conditional</x:v>
      </x:c>
      <x:c r="I93" s="34" t="n">
        <x:v>1</x:v>
      </x:c>
      <x:c r="J93" s="34" t="n">
        <x:v>1</x:v>
      </x:c>
      <x:c r="K93" s="34" t="str">
        <x:v>Covered</x:v>
      </x:c>
      <x:c r="L93" s="34" t="str">
        <x:v>Selected needle requires an adapter/valve</x:v>
      </x:c>
      <x:c r="M93" s="34" t="str"/>
      <x:c r="N93" s="34" t="str">
        <x:v>Map the preferred local option; retain alternatives as substitutes.</x:v>
      </x:c>
    </x:row>
    <x:row r="94">
      <x:c r="A94" s="34" t="str">
        <x:v>Covered</x:v>
      </x:c>
      <x:c r="B94" s="34" t="str">
        <x:v>EBV</x:v>
      </x:c>
      <x:c r="C94" s="34" t="str">
        <x:v>Endobronchial valve placement</x:v>
      </x:c>
      <x:c r="D94" s="34" t="str">
        <x:v>Implant</x:v>
      </x:c>
      <x:c r="E94" s="34" t="str">
        <x:v>SLOT-B14DF27813</x:v>
      </x:c>
      <x:c r="F94" s="34" t="str">
        <x:v>EBV_VALVE</x:v>
      </x:c>
      <x:c r="G94" s="34" t="str">
        <x:v>Endobronchial valve(s)</x:v>
      </x:c>
      <x:c r="H94" s="34" t="str">
        <x:v>Required</x:v>
      </x:c>
      <x:c r="I94" s="34" t="n">
        <x:v>13</x:v>
      </x:c>
      <x:c r="J94" s="34" t="n">
        <x:v>4</x:v>
      </x:c>
      <x:c r="K94" s="34" t="str">
        <x:v>Covered</x:v>
      </x:c>
      <x:c r="L94" s="34" t="str"/>
      <x:c r="M94" s="34" t="str">
        <x:v>Allow multiple sizes and quantities.</x:v>
      </x:c>
      <x:c r="N94" s="34" t="str">
        <x:v>Map the preferred local option; retain alternatives as substitutes.</x:v>
      </x:c>
    </x:row>
    <x:row r="95">
      <x:c r="A95" s="34" t="str">
        <x:v>Covered</x:v>
      </x:c>
      <x:c r="B95" s="34" t="str">
        <x:v>EBV</x:v>
      </x:c>
      <x:c r="C95" s="34" t="str">
        <x:v>Endobronchial valve placement</x:v>
      </x:c>
      <x:c r="D95" s="34" t="str">
        <x:v>Implant</x:v>
      </x:c>
      <x:c r="E95" s="34" t="str">
        <x:v>SLOT-D48FE87D5A</x:v>
      </x:c>
      <x:c r="F95" s="34" t="str">
        <x:v>EBV_DELIVERY_CATHETER</x:v>
      </x:c>
      <x:c r="G95" s="34" t="str">
        <x:v>Valve deployment catheter</x:v>
      </x:c>
      <x:c r="H95" s="34" t="str">
        <x:v>Required</x:v>
      </x:c>
      <x:c r="I95" s="34" t="n">
        <x:v>6</x:v>
      </x:c>
      <x:c r="J95" s="34" t="n">
        <x:v>1</x:v>
      </x:c>
      <x:c r="K95" s="34" t="str">
        <x:v>Covered</x:v>
      </x:c>
      <x:c r="L95" s="34" t="str"/>
      <x:c r="M95" s="34" t="str">
        <x:v>Must match valve family and bronchoscope channel.</x:v>
      </x:c>
      <x:c r="N95" s="34" t="str">
        <x:v>Map the preferred local option; retain alternatives as substitutes.</x:v>
      </x:c>
    </x:row>
    <x:row r="96">
      <x:c r="A96" s="34" t="str">
        <x:v>Covered</x:v>
      </x:c>
      <x:c r="B96" s="34" t="str">
        <x:v>EBV</x:v>
      </x:c>
      <x:c r="C96" s="34" t="str">
        <x:v>Endobronchial valve placement</x:v>
      </x:c>
      <x:c r="D96" s="34" t="str">
        <x:v>Platform</x:v>
      </x:c>
      <x:c r="E96" s="34" t="str">
        <x:v>SLOT-A24CA7DB72</x:v>
      </x:c>
      <x:c r="F96" s="34" t="str">
        <x:v>VIDEO_PROCESSOR</x:v>
      </x:c>
      <x:c r="G96" s="34" t="str">
        <x:v>Compatible processor/light source</x:v>
      </x:c>
      <x:c r="H96" s="34" t="str">
        <x:v>Required</x:v>
      </x:c>
      <x:c r="I96" s="34" t="n">
        <x:v>10</x:v>
      </x:c>
      <x:c r="J96" s="34" t="n">
        <x:v>4</x:v>
      </x:c>
      <x:c r="K96" s="34" t="str">
        <x:v>Covered</x:v>
      </x:c>
      <x:c r="L96" s="34" t="str"/>
      <x:c r="M96" s="34" t="str"/>
      <x:c r="N96" s="34" t="str">
        <x:v>Map the preferred local option; retain alternatives as substitutes.</x:v>
      </x:c>
    </x:row>
    <x:row r="97">
      <x:c r="A97" s="34" t="str">
        <x:v>Covered</x:v>
      </x:c>
      <x:c r="B97" s="34" t="str">
        <x:v>EBV</x:v>
      </x:c>
      <x:c r="C97" s="34" t="str">
        <x:v>Endobronchial valve placement</x:v>
      </x:c>
      <x:c r="D97" s="34" t="str">
        <x:v>Platform</x:v>
      </x:c>
      <x:c r="E97" s="34" t="str">
        <x:v>SLOT-D49EAA8281</x:v>
      </x:c>
      <x:c r="F97" s="34" t="str">
        <x:v>FLEX_SCOPE_THERAPEUTIC</x:v>
      </x:c>
      <x:c r="G97" s="34" t="str">
        <x:v>Therapeutic bronchoscope</x:v>
      </x:c>
      <x:c r="H97" s="34" t="str">
        <x:v>Required</x:v>
      </x:c>
      <x:c r="I97" s="34" t="n">
        <x:v>6</x:v>
      </x:c>
      <x:c r="J97" s="34" t="n">
        <x:v>3</x:v>
      </x:c>
      <x:c r="K97" s="34" t="str">
        <x:v>Covered</x:v>
      </x:c>
      <x:c r="L97" s="34" t="str"/>
      <x:c r="M97" s="34" t="str">
        <x:v>Match channel to delivery catheter.</x:v>
      </x:c>
      <x:c r="N97" s="34" t="str">
        <x:v>Map the preferred local option; retain alternatives as substitutes.</x:v>
      </x:c>
    </x:row>
    <x:row r="98">
      <x:c r="A98" s="34" t="str">
        <x:v>Covered</x:v>
      </x:c>
      <x:c r="B98" s="34" t="str">
        <x:v>EBV</x:v>
      </x:c>
      <x:c r="C98" s="34" t="str">
        <x:v>Endobronchial valve placement</x:v>
      </x:c>
      <x:c r="D98" s="34" t="str">
        <x:v>Rescue</x:v>
      </x:c>
      <x:c r="E98" s="34" t="str">
        <x:v>SLOT-030A408C27</x:v>
      </x:c>
      <x:c r="F98" s="34" t="str">
        <x:v>CHEST_TUBE_SMALL_BORE</x:v>
      </x:c>
      <x:c r="G98" s="34" t="str">
        <x:v>Chest tube kit immediately available</x:v>
      </x:c>
      <x:c r="H98" s="34" t="str">
        <x:v>Required</x:v>
      </x:c>
      <x:c r="I98" s="34" t="n">
        <x:v>11</x:v>
      </x:c>
      <x:c r="J98" s="34" t="n">
        <x:v>1</x:v>
      </x:c>
      <x:c r="K98" s="34" t="str">
        <x:v>Covered</x:v>
      </x:c>
      <x:c r="L98" s="34" t="str"/>
      <x:c r="M98" s="34" t="str">
        <x:v>Institutional emergency preparedness requirement to validate.</x:v>
      </x:c>
      <x:c r="N98" s="34" t="str">
        <x:v>Map the preferred local option; retain alternatives as substitutes.</x:v>
      </x:c>
    </x:row>
    <x:row r="99">
      <x:c r="A99" s="34" t="str">
        <x:v>Covered</x:v>
      </x:c>
      <x:c r="B99" s="34" t="str">
        <x:v>EBV</x:v>
      </x:c>
      <x:c r="C99" s="34" t="str">
        <x:v>Endobronchial valve placement</x:v>
      </x:c>
      <x:c r="D99" s="34" t="str">
        <x:v>Retrieval</x:v>
      </x:c>
      <x:c r="E99" s="34" t="str">
        <x:v>SLOT-6AC64B5E3D</x:v>
      </x:c>
      <x:c r="F99" s="34" t="str">
        <x:v>FOREIGN_BODY_FORCEPS_FLEX</x:v>
      </x:c>
      <x:c r="G99" s="34" t="str">
        <x:v>Valve retrieval forceps</x:v>
      </x:c>
      <x:c r="H99" s="34" t="str">
        <x:v>Conditional</x:v>
      </x:c>
      <x:c r="I99" s="34" t="n">
        <x:v>8</x:v>
      </x:c>
      <x:c r="J99" s="34" t="n">
        <x:v>7</x:v>
      </x:c>
      <x:c r="K99" s="34" t="str">
        <x:v>Covered</x:v>
      </x:c>
      <x:c r="L99" s="34" t="str">
        <x:v>Reposition/removal anticipated</x:v>
      </x:c>
      <x:c r="M99" s="34" t="str"/>
      <x:c r="N99" s="34" t="str">
        <x:v>Map the preferred local option; retain alternatives as substitutes.</x:v>
      </x:c>
    </x:row>
    <x:row r="100">
      <x:c r="A100" s="34" t="str">
        <x:v>Covered</x:v>
      </x:c>
      <x:c r="B100" s="34" t="str">
        <x:v>EBV</x:v>
      </x:c>
      <x:c r="C100" s="34" t="str">
        <x:v>Endobronchial valve placement</x:v>
      </x:c>
      <x:c r="D100" s="34" t="str">
        <x:v>Sizing</x:v>
      </x:c>
      <x:c r="E100" s="34" t="str">
        <x:v>SLOT-C657258C05</x:v>
      </x:c>
      <x:c r="F100" s="34" t="str">
        <x:v>EBV_SIZING_BALLOON</x:v>
      </x:c>
      <x:c r="G100" s="34" t="str">
        <x:v>Valve sizing balloon catheter</x:v>
      </x:c>
      <x:c r="H100" s="34" t="str">
        <x:v>Conditional</x:v>
      </x:c>
      <x:c r="I100" s="34" t="n">
        <x:v>2</x:v>
      </x:c>
      <x:c r="J100" s="34" t="n">
        <x:v>2</x:v>
      </x:c>
      <x:c r="K100" s="34" t="str">
        <x:v>Covered</x:v>
      </x:c>
      <x:c r="L100" s="34" t="str">
        <x:v>Valve sizing performed</x:v>
      </x:c>
      <x:c r="M100" s="34" t="str"/>
      <x:c r="N100" s="34" t="str">
        <x:v>Map the preferred local option; retain alternatives as substitutes.</x:v>
      </x:c>
    </x:row>
    <x:row r="101">
      <x:c r="A101" s="34" t="str">
        <x:v>Covered</x:v>
      </x:c>
      <x:c r="B101" s="34" t="str">
        <x:v>EBV</x:v>
      </x:c>
      <x:c r="C101" s="34" t="str">
        <x:v>Endobronchial valve placement</x:v>
      </x:c>
      <x:c r="D101" s="34" t="str">
        <x:v>Sizing</x:v>
      </x:c>
      <x:c r="E101" s="34" t="str">
        <x:v>SLOT-639A3A4E14</x:v>
      </x:c>
      <x:c r="F101" s="34" t="str">
        <x:v>EBV_SIZING_KIT</x:v>
      </x:c>
      <x:c r="G101" s="34" t="str">
        <x:v>Valve sizing kit</x:v>
      </x:c>
      <x:c r="H101" s="34" t="str">
        <x:v>Conditional</x:v>
      </x:c>
      <x:c r="I101" s="34" t="n">
        <x:v>3</x:v>
      </x:c>
      <x:c r="J101" s="34" t="n">
        <x:v>1</x:v>
      </x:c>
      <x:c r="K101" s="34" t="str">
        <x:v>Covered</x:v>
      </x:c>
      <x:c r="L101" s="34" t="str">
        <x:v>Valve workflow requires manufacturer sizing kit</x:v>
      </x:c>
      <x:c r="M101" s="34" t="str"/>
      <x:c r="N101" s="34" t="str">
        <x:v>Map the preferred local option; retain alternatives as substitutes.</x:v>
      </x:c>
    </x:row>
    <x:row r="102">
      <x:c r="A102" s="34" t="str">
        <x:v>Covered</x:v>
      </x:c>
      <x:c r="B102" s="34" t="str">
        <x:v>FLEX_DIAGNOSTIC</x:v>
      </x:c>
      <x:c r="C102" s="34" t="str">
        <x:v>Diagnostic flexible bronchoscopy</x:v>
      </x:c>
      <x:c r="D102" s="34" t="str">
        <x:v>Airway protection</x:v>
      </x:c>
      <x:c r="E102" s="34" t="str">
        <x:v>SLOT-54D7E08779</x:v>
      </x:c>
      <x:c r="F102" s="34" t="str">
        <x:v>BITE_BLOCK</x:v>
      </x:c>
      <x:c r="G102" s="34" t="str">
        <x:v>Bite block</x:v>
      </x:c>
      <x:c r="H102" s="34" t="str">
        <x:v>Conditional</x:v>
      </x:c>
      <x:c r="I102" s="34" t="n">
        <x:v>2</x:v>
      </x:c>
      <x:c r="J102" s="34" t="n">
        <x:v>2</x:v>
      </x:c>
      <x:c r="K102" s="34" t="str">
        <x:v>Covered</x:v>
      </x:c>
      <x:c r="L102" s="34" t="str">
        <x:v>Oral insertion without protected airway</x:v>
      </x:c>
      <x:c r="M102" s="34" t="str"/>
      <x:c r="N102" s="34" t="str">
        <x:v>Map the preferred local option; retain alternatives as substitutes.</x:v>
      </x:c>
    </x:row>
    <x:row r="103">
      <x:c r="A103" s="34" t="str">
        <x:v>Covered</x:v>
      </x:c>
      <x:c r="B103" s="34" t="str">
        <x:v>FLEX_DIAGNOSTIC</x:v>
      </x:c>
      <x:c r="C103" s="34" t="str">
        <x:v>Diagnostic flexible bronchoscopy</x:v>
      </x:c>
      <x:c r="D103" s="34" t="str">
        <x:v>Peripheral biopsy</x:v>
      </x:c>
      <x:c r="E103" s="34" t="str">
        <x:v>SLOT-7BFC6EB54E</x:v>
      </x:c>
      <x:c r="F103" s="34" t="str">
        <x:v>GUIDE_SHEATH_KIT</x:v>
      </x:c>
      <x:c r="G103" s="34" t="str">
        <x:v>Peripheral guide-sheath kit</x:v>
      </x:c>
      <x:c r="H103" s="34" t="str">
        <x:v>Optional</x:v>
      </x:c>
      <x:c r="I103" s="34" t="n">
        <x:v>4</x:v>
      </x:c>
      <x:c r="J103" s="34" t="n">
        <x:v>4</x:v>
      </x:c>
      <x:c r="K103" s="34" t="str">
        <x:v>Covered</x:v>
      </x:c>
      <x:c r="L103" s="34" t="str">
        <x:v>Guide-sheath workflow planned</x:v>
      </x:c>
      <x:c r="M103" s="34" t="str"/>
      <x:c r="N103" s="34" t="str">
        <x:v>Map the preferred local option; retain alternatives as substitutes.</x:v>
      </x:c>
    </x:row>
    <x:row r="104">
      <x:c r="A104" s="34" t="str">
        <x:v>Covered</x:v>
      </x:c>
      <x:c r="B104" s="34" t="str">
        <x:v>FLEX_DIAGNOSTIC</x:v>
      </x:c>
      <x:c r="C104" s="34" t="str">
        <x:v>Diagnostic flexible bronchoscopy</x:v>
      </x:c>
      <x:c r="D104" s="34" t="str">
        <x:v>Peripheral biopsy</x:v>
      </x:c>
      <x:c r="E104" s="34" t="str">
        <x:v>SLOT-09EF760638</x:v>
      </x:c>
      <x:c r="F104" s="34" t="str">
        <x:v>GUIDING_DEVICE</x:v>
      </x:c>
      <x:c r="G104" s="34" t="str">
        <x:v>Peripheral guiding device</x:v>
      </x:c>
      <x:c r="H104" s="34" t="str">
        <x:v>Optional</x:v>
      </x:c>
      <x:c r="I104" s="34" t="n">
        <x:v>16</x:v>
      </x:c>
      <x:c r="J104" s="34" t="n">
        <x:v>12</x:v>
      </x:c>
      <x:c r="K104" s="34" t="str">
        <x:v>Covered</x:v>
      </x:c>
      <x:c r="L104" s="34" t="str">
        <x:v>Guiding-device workflow planned</x:v>
      </x:c>
      <x:c r="M104" s="34" t="str"/>
      <x:c r="N104" s="34" t="str">
        <x:v>Map the preferred local option; retain alternatives as substitutes.</x:v>
      </x:c>
    </x:row>
    <x:row r="105">
      <x:c r="A105" s="34" t="str">
        <x:v>Covered</x:v>
      </x:c>
      <x:c r="B105" s="34" t="str">
        <x:v>FLEX_DIAGNOSTIC</x:v>
      </x:c>
      <x:c r="C105" s="34" t="str">
        <x:v>Diagnostic flexible bronchoscopy</x:v>
      </x:c>
      <x:c r="D105" s="34" t="str">
        <x:v>Platform</x:v>
      </x:c>
      <x:c r="E105" s="34" t="str">
        <x:v>SLOT-6BFE5046B8</x:v>
      </x:c>
      <x:c r="F105" s="34" t="str">
        <x:v>VIDEO_PROCESSOR</x:v>
      </x:c>
      <x:c r="G105" s="34" t="str">
        <x:v>Compatible processor/display</x:v>
      </x:c>
      <x:c r="H105" s="34" t="str">
        <x:v>Required</x:v>
      </x:c>
      <x:c r="I105" s="34" t="n">
        <x:v>10</x:v>
      </x:c>
      <x:c r="J105" s="34" t="n">
        <x:v>4</x:v>
      </x:c>
      <x:c r="K105" s="34" t="str">
        <x:v>Covered</x:v>
      </x:c>
      <x:c r="L105" s="34" t="str"/>
      <x:c r="M105" s="34" t="str"/>
      <x:c r="N105" s="34" t="str">
        <x:v>Map the preferred local option; retain alternatives as substitutes.</x:v>
      </x:c>
    </x:row>
    <x:row r="106">
      <x:c r="A106" s="34" t="str">
        <x:v>Covered</x:v>
      </x:c>
      <x:c r="B106" s="34" t="str">
        <x:v>FLEX_DIAGNOSTIC</x:v>
      </x:c>
      <x:c r="C106" s="34" t="str">
        <x:v>Diagnostic flexible bronchoscopy</x:v>
      </x:c>
      <x:c r="D106" s="34" t="str">
        <x:v>Platform</x:v>
      </x:c>
      <x:c r="E106" s="34" t="str">
        <x:v>SLOT-34A46FFBA2</x:v>
      </x:c>
      <x:c r="F106" s="34" t="str">
        <x:v>FLEX_SCOPE_DIAGNOSTIC</x:v>
      </x:c>
      <x:c r="G106" s="34" t="str">
        <x:v>Diagnostic bronchoscope</x:v>
      </x:c>
      <x:c r="H106" s="34" t="str">
        <x:v>Required</x:v>
      </x:c>
      <x:c r="I106" s="34" t="n">
        <x:v>12</x:v>
      </x:c>
      <x:c r="J106" s="34" t="n">
        <x:v>6</x:v>
      </x:c>
      <x:c r="K106" s="34" t="str">
        <x:v>Covered</x:v>
      </x:c>
      <x:c r="L106" s="34" t="str"/>
      <x:c r="M106" s="34" t="str"/>
      <x:c r="N106" s="34" t="str">
        <x:v>Map the preferred local option; retain alternatives as substitutes.</x:v>
      </x:c>
    </x:row>
    <x:row r="107">
      <x:c r="A107" s="34" t="str">
        <x:v>Covered</x:v>
      </x:c>
      <x:c r="B107" s="34" t="str">
        <x:v>FLEX_DIAGNOSTIC</x:v>
      </x:c>
      <x:c r="C107" s="34" t="str">
        <x:v>Diagnostic flexible bronchoscopy</x:v>
      </x:c>
      <x:c r="D107" s="34" t="str">
        <x:v>Post-procedure</x:v>
      </x:c>
      <x:c r="E107" s="34" t="str">
        <x:v>SLOT-EB37262191</x:v>
      </x:c>
      <x:c r="F107" s="34" t="str">
        <x:v>ENDOSCOPE_CLEANING_BRUSH</x:v>
      </x:c>
      <x:c r="G107" s="34" t="str">
        <x:v>Cleaning brush</x:v>
      </x:c>
      <x:c r="H107" s="34" t="str">
        <x:v>Conditional</x:v>
      </x:c>
      <x:c r="I107" s="34" t="n">
        <x:v>9</x:v>
      </x:c>
      <x:c r="J107" s="34" t="n">
        <x:v>6</x:v>
      </x:c>
      <x:c r="K107" s="34" t="str">
        <x:v>Covered</x:v>
      </x:c>
      <x:c r="L107" s="34" t="str">
        <x:v>Reusable bronchoscope selected</x:v>
      </x:c>
      <x:c r="M107" s="34" t="str"/>
      <x:c r="N107" s="34" t="str">
        <x:v>Map the preferred local option; retain alternatives as substitutes.</x:v>
      </x:c>
    </x:row>
    <x:row r="108">
      <x:c r="A108" s="34" t="str">
        <x:v>Covered</x:v>
      </x:c>
      <x:c r="B108" s="34" t="str">
        <x:v>FLEX_DIAGNOSTIC</x:v>
      </x:c>
      <x:c r="C108" s="34" t="str">
        <x:v>Diagnostic flexible bronchoscopy</x:v>
      </x:c>
      <x:c r="D108" s="34" t="str">
        <x:v>Post-procedure</x:v>
      </x:c>
      <x:c r="E108" s="34" t="str">
        <x:v>SLOT-EA38AE186D</x:v>
      </x:c>
      <x:c r="F108" s="34" t="str">
        <x:v>BRONCH_REPROCESSING_KIT</x:v>
      </x:c>
      <x:c r="G108" s="34" t="str">
        <x:v>Reusable scope pre-cleaning/transport kit</x:v>
      </x:c>
      <x:c r="H108" s="34" t="str">
        <x:v>Conditional</x:v>
      </x:c>
      <x:c r="I108" s="34" t="n">
        <x:v>9</x:v>
      </x:c>
      <x:c r="J108" s="34" t="n">
        <x:v>2</x:v>
      </x:c>
      <x:c r="K108" s="34" t="str">
        <x:v>Covered</x:v>
      </x:c>
      <x:c r="L108" s="34" t="str">
        <x:v>Reusable bronchoscope selected</x:v>
      </x:c>
      <x:c r="M108" s="34" t="str"/>
      <x:c r="N108" s="34" t="str">
        <x:v>Map the preferred local option; retain alternatives as substitutes.</x:v>
      </x:c>
    </x:row>
    <x:row r="109">
      <x:c r="A109" s="34" t="str">
        <x:v>Covered</x:v>
      </x:c>
      <x:c r="B109" s="34" t="str">
        <x:v>FLEX_DIAGNOSTIC</x:v>
      </x:c>
      <x:c r="C109" s="34" t="str">
        <x:v>Diagnostic flexible bronchoscopy</x:v>
      </x:c>
      <x:c r="D109" s="34" t="str">
        <x:v>Sampling</x:v>
      </x:c>
      <x:c r="E109" s="34" t="str">
        <x:v>SLOT-4C2FE905D3</x:v>
      </x:c>
      <x:c r="F109" s="34" t="str">
        <x:v>BAL_KIT</x:v>
      </x:c>
      <x:c r="G109" s="34" t="str">
        <x:v>BAL convenience tubing/kit</x:v>
      </x:c>
      <x:c r="H109" s="34" t="str">
        <x:v>Optional</x:v>
      </x:c>
      <x:c r="I109" s="34" t="n">
        <x:v>7</x:v>
      </x:c>
      <x:c r="J109" s="34" t="n">
        <x:v>6</x:v>
      </x:c>
      <x:c r="K109" s="34" t="str">
        <x:v>Covered</x:v>
      </x:c>
      <x:c r="L109" s="34" t="str"/>
      <x:c r="M109" s="34" t="str"/>
      <x:c r="N109" s="34" t="str">
        <x:v>Map the preferred local option; retain alternatives as substitutes.</x:v>
      </x:c>
    </x:row>
    <x:row r="110">
      <x:c r="A110" s="34" t="str">
        <x:v>Covered</x:v>
      </x:c>
      <x:c r="B110" s="34" t="str">
        <x:v>FLEX_DIAGNOSTIC</x:v>
      </x:c>
      <x:c r="C110" s="34" t="str">
        <x:v>Diagnostic flexible bronchoscopy</x:v>
      </x:c>
      <x:c r="D110" s="34" t="str">
        <x:v>Sampling</x:v>
      </x:c>
      <x:c r="E110" s="34" t="str">
        <x:v>SLOT-F969CF31B0</x:v>
      </x:c>
      <x:c r="F110" s="34" t="str">
        <x:v>SPECIMEN_TRAP</x:v>
      </x:c>
      <x:c r="G110" s="34" t="str">
        <x:v>BAL/wash specimen trap</x:v>
      </x:c>
      <x:c r="H110" s="34" t="str">
        <x:v>Optional</x:v>
      </x:c>
      <x:c r="I110" s="34" t="n">
        <x:v>6</x:v>
      </x:c>
      <x:c r="J110" s="34" t="n">
        <x:v>2</x:v>
      </x:c>
      <x:c r="K110" s="34" t="str">
        <x:v>Covered</x:v>
      </x:c>
      <x:c r="L110" s="34" t="str">
        <x:v>BAL/wash planned</x:v>
      </x:c>
      <x:c r="M110" s="34" t="str"/>
      <x:c r="N110" s="34" t="str">
        <x:v>Map the preferred local option; retain alternatives as substitutes.</x:v>
      </x:c>
    </x:row>
    <x:row r="111">
      <x:c r="A111" s="34" t="str">
        <x:v>Covered</x:v>
      </x:c>
      <x:c r="B111" s="34" t="str">
        <x:v>FLEX_DIAGNOSTIC</x:v>
      </x:c>
      <x:c r="C111" s="34" t="str">
        <x:v>Diagnostic flexible bronchoscopy</x:v>
      </x:c>
      <x:c r="D111" s="34" t="str">
        <x:v>Sampling</x:v>
      </x:c>
      <x:c r="E111" s="34" t="str">
        <x:v>SLOT-EFF8BA9B93</x:v>
      </x:c>
      <x:c r="F111" s="34" t="str">
        <x:v>BIOPSY_FORCEPS_FLEX</x:v>
      </x:c>
      <x:c r="G111" s="34" t="str">
        <x:v>Biopsy forceps</x:v>
      </x:c>
      <x:c r="H111" s="34" t="str">
        <x:v>Optional</x:v>
      </x:c>
      <x:c r="I111" s="34" t="n">
        <x:v>20</x:v>
      </x:c>
      <x:c r="J111" s="34" t="n">
        <x:v>15</x:v>
      </x:c>
      <x:c r="K111" s="34" t="str">
        <x:v>Covered</x:v>
      </x:c>
      <x:c r="L111" s="34" t="str">
        <x:v>Biopsy planned</x:v>
      </x:c>
      <x:c r="M111" s="34" t="str"/>
      <x:c r="N111" s="34" t="str">
        <x:v>Map the preferred local option; retain alternatives as substitutes.</x:v>
      </x:c>
    </x:row>
    <x:row r="112">
      <x:c r="A112" s="34" t="str">
        <x:v>Covered</x:v>
      </x:c>
      <x:c r="B112" s="34" t="str">
        <x:v>FLEX_DIAGNOSTIC</x:v>
      </x:c>
      <x:c r="C112" s="34" t="str">
        <x:v>Diagnostic flexible bronchoscopy</x:v>
      </x:c>
      <x:c r="D112" s="34" t="str">
        <x:v>Sampling</x:v>
      </x:c>
      <x:c r="E112" s="34" t="str">
        <x:v>SLOT-9363E589C4</x:v>
      </x:c>
      <x:c r="F112" s="34" t="str">
        <x:v>TBNA_NEEDLE</x:v>
      </x:c>
      <x:c r="G112" s="34" t="str">
        <x:v>Conventional TBNA needle</x:v>
      </x:c>
      <x:c r="H112" s="34" t="str">
        <x:v>Optional</x:v>
      </x:c>
      <x:c r="I112" s="34" t="n">
        <x:v>20</x:v>
      </x:c>
      <x:c r="J112" s="34" t="n">
        <x:v>13</x:v>
      </x:c>
      <x:c r="K112" s="34" t="str">
        <x:v>Covered</x:v>
      </x:c>
      <x:c r="L112" s="34" t="str">
        <x:v>TBNA planned</x:v>
      </x:c>
      <x:c r="M112" s="34" t="str"/>
      <x:c r="N112" s="34" t="str">
        <x:v>Map the preferred local option; retain alternatives as substitutes.</x:v>
      </x:c>
    </x:row>
    <x:row r="113">
      <x:c r="A113" s="34" t="str">
        <x:v>Covered</x:v>
      </x:c>
      <x:c r="B113" s="34" t="str">
        <x:v>FLEX_DIAGNOSTIC</x:v>
      </x:c>
      <x:c r="C113" s="34" t="str">
        <x:v>Diagnostic flexible bronchoscopy</x:v>
      </x:c>
      <x:c r="D113" s="34" t="str">
        <x:v>Sampling</x:v>
      </x:c>
      <x:c r="E113" s="34" t="str">
        <x:v>SLOT-CD96ECF1DB</x:v>
      </x:c>
      <x:c r="F113" s="34" t="str">
        <x:v>CYTOLOGY_BRUSH</x:v>
      </x:c>
      <x:c r="G113" s="34" t="str">
        <x:v>Cytology brush</x:v>
      </x:c>
      <x:c r="H113" s="34" t="str">
        <x:v>Optional</x:v>
      </x:c>
      <x:c r="I113" s="34" t="n">
        <x:v>15</x:v>
      </x:c>
      <x:c r="J113" s="34" t="n">
        <x:v>14</x:v>
      </x:c>
      <x:c r="K113" s="34" t="str">
        <x:v>Covered</x:v>
      </x:c>
      <x:c r="L113" s="34" t="str">
        <x:v>Brushing planned</x:v>
      </x:c>
      <x:c r="M113" s="34" t="str"/>
      <x:c r="N113" s="34" t="str">
        <x:v>Map the preferred local option; retain alternatives as substitutes.</x:v>
      </x:c>
    </x:row>
    <x:row r="114">
      <x:c r="A114" s="34" t="str">
        <x:v>Covered</x:v>
      </x:c>
      <x:c r="B114" s="34" t="str">
        <x:v>ICU_BRONCH</x:v>
      </x:c>
      <x:c r="C114" s="34" t="str">
        <x:v>ICU / bedside bronchoscopy</x:v>
      </x:c>
      <x:c r="D114" s="34" t="str">
        <x:v>Platform</x:v>
      </x:c>
      <x:c r="E114" s="34" t="str">
        <x:v>SLOT-42AC1F18B2</x:v>
      </x:c>
      <x:c r="F114" s="34" t="str">
        <x:v>FLEX_SCOPE_SINGLE_USE</x:v>
      </x:c>
      <x:c r="G114" s="34" t="str">
        <x:v>Bronchoscope (single-use or reusable)</x:v>
      </x:c>
      <x:c r="H114" s="34" t="str">
        <x:v>Required</x:v>
      </x:c>
      <x:c r="I114" s="34" t="n">
        <x:v>24</x:v>
      </x:c>
      <x:c r="J114" s="34" t="n">
        <x:v>14</x:v>
      </x:c>
      <x:c r="K114" s="34" t="str">
        <x:v>Covered</x:v>
      </x:c>
      <x:c r="L114" s="34" t="str"/>
      <x:c r="M114" s="34" t="str">
        <x:v>Choose OD/channel for ETT/trach and planned suction/sampling.</x:v>
      </x:c>
      <x:c r="N114" s="34" t="str">
        <x:v>Map the preferred local option; retain alternatives as substitutes.</x:v>
      </x:c>
    </x:row>
    <x:row r="115">
      <x:c r="A115" s="34" t="str">
        <x:v>Covered</x:v>
      </x:c>
      <x:c r="B115" s="34" t="str">
        <x:v>ICU_BRONCH</x:v>
      </x:c>
      <x:c r="C115" s="34" t="str">
        <x:v>ICU / bedside bronchoscopy</x:v>
      </x:c>
      <x:c r="D115" s="34" t="str">
        <x:v>Platform</x:v>
      </x:c>
      <x:c r="E115" s="34" t="str">
        <x:v>SLOT-7BAF2FC882</x:v>
      </x:c>
      <x:c r="F115" s="34" t="str">
        <x:v>VIDEO_PROCESSOR</x:v>
      </x:c>
      <x:c r="G115" s="34" t="str">
        <x:v>Compatible display/processor</x:v>
      </x:c>
      <x:c r="H115" s="34" t="str">
        <x:v>Required</x:v>
      </x:c>
      <x:c r="I115" s="34" t="n">
        <x:v>10</x:v>
      </x:c>
      <x:c r="J115" s="34" t="n">
        <x:v>4</x:v>
      </x:c>
      <x:c r="K115" s="34" t="str">
        <x:v>Covered</x:v>
      </x:c>
      <x:c r="L115" s="34" t="str"/>
      <x:c r="M115" s="34" t="str"/>
      <x:c r="N115" s="34" t="str">
        <x:v>Map the preferred local option; retain alternatives as substitutes.</x:v>
      </x:c>
    </x:row>
    <x:row r="116">
      <x:c r="A116" s="34" t="str">
        <x:v>Covered</x:v>
      </x:c>
      <x:c r="B116" s="34" t="str">
        <x:v>ICU_BRONCH</x:v>
      </x:c>
      <x:c r="C116" s="34" t="str">
        <x:v>ICU / bedside bronchoscopy</x:v>
      </x:c>
      <x:c r="D116" s="34" t="str">
        <x:v>Post-procedure</x:v>
      </x:c>
      <x:c r="E116" s="34" t="str">
        <x:v>SLOT-3BE665D0CA</x:v>
      </x:c>
      <x:c r="F116" s="34" t="str">
        <x:v>BRONCH_REPROCESSING_KIT</x:v>
      </x:c>
      <x:c r="G116" s="34" t="str">
        <x:v>Reusable scope bedside pre-cleaning/transport kit</x:v>
      </x:c>
      <x:c r="H116" s="34" t="str">
        <x:v>Conditional</x:v>
      </x:c>
      <x:c r="I116" s="34" t="n">
        <x:v>9</x:v>
      </x:c>
      <x:c r="J116" s="34" t="n">
        <x:v>2</x:v>
      </x:c>
      <x:c r="K116" s="34" t="str">
        <x:v>Covered</x:v>
      </x:c>
      <x:c r="L116" s="34" t="str">
        <x:v>Reusable bronchoscope selected</x:v>
      </x:c>
      <x:c r="M116" s="34" t="str"/>
      <x:c r="N116" s="34" t="str">
        <x:v>Map the preferred local option; retain alternatives as substitutes.</x:v>
      </x:c>
    </x:row>
    <x:row r="117">
      <x:c r="A117" s="34" t="str">
        <x:v>Covered</x:v>
      </x:c>
      <x:c r="B117" s="34" t="str">
        <x:v>ICU_BRONCH</x:v>
      </x:c>
      <x:c r="C117" s="34" t="str">
        <x:v>ICU / bedside bronchoscopy</x:v>
      </x:c>
      <x:c r="D117" s="34" t="str">
        <x:v>Retrieval</x:v>
      </x:c>
      <x:c r="E117" s="34" t="str">
        <x:v>SLOT-53400A7A7C</x:v>
      </x:c>
      <x:c r="F117" s="34" t="str">
        <x:v>FOREIGN_BODY_FORCEPS_FLEX</x:v>
      </x:c>
      <x:c r="G117" s="34" t="str">
        <x:v>Flexible grasping forceps</x:v>
      </x:c>
      <x:c r="H117" s="34" t="str">
        <x:v>Conditional</x:v>
      </x:c>
      <x:c r="I117" s="34" t="n">
        <x:v>8</x:v>
      </x:c>
      <x:c r="J117" s="34" t="n">
        <x:v>7</x:v>
      </x:c>
      <x:c r="K117" s="34" t="str">
        <x:v>Covered</x:v>
      </x:c>
      <x:c r="L117" s="34" t="str">
        <x:v>Mucus plug/foreign material anticipated</x:v>
      </x:c>
      <x:c r="M117" s="34" t="str"/>
      <x:c r="N117" s="34" t="str">
        <x:v>Map the preferred local option; retain alternatives as substitutes.</x:v>
      </x:c>
    </x:row>
    <x:row r="118">
      <x:c r="A118" s="34" t="str">
        <x:v>Covered</x:v>
      </x:c>
      <x:c r="B118" s="34" t="str">
        <x:v>ICU_BRONCH</x:v>
      </x:c>
      <x:c r="C118" s="34" t="str">
        <x:v>ICU / bedside bronchoscopy</x:v>
      </x:c>
      <x:c r="D118" s="34" t="str">
        <x:v>Sampling</x:v>
      </x:c>
      <x:c r="E118" s="34" t="str">
        <x:v>SLOT-63E328321A</x:v>
      </x:c>
      <x:c r="F118" s="34" t="str">
        <x:v>BAL_KIT</x:v>
      </x:c>
      <x:c r="G118" s="34" t="str">
        <x:v>BAL convenience tubing/kit</x:v>
      </x:c>
      <x:c r="H118" s="34" t="str">
        <x:v>Optional</x:v>
      </x:c>
      <x:c r="I118" s="34" t="n">
        <x:v>7</x:v>
      </x:c>
      <x:c r="J118" s="34" t="n">
        <x:v>6</x:v>
      </x:c>
      <x:c r="K118" s="34" t="str">
        <x:v>Covered</x:v>
      </x:c>
      <x:c r="L118" s="34" t="str"/>
      <x:c r="M118" s="34" t="str"/>
      <x:c r="N118" s="34" t="str">
        <x:v>Map the preferred local option; retain alternatives as substitutes.</x:v>
      </x:c>
    </x:row>
    <x:row r="119">
      <x:c r="A119" s="34" t="str">
        <x:v>Covered</x:v>
      </x:c>
      <x:c r="B119" s="34" t="str">
        <x:v>ICU_BRONCH</x:v>
      </x:c>
      <x:c r="C119" s="34" t="str">
        <x:v>ICU / bedside bronchoscopy</x:v>
      </x:c>
      <x:c r="D119" s="34" t="str">
        <x:v>Sampling</x:v>
      </x:c>
      <x:c r="E119" s="34" t="str">
        <x:v>SLOT-8790F5F0AE</x:v>
      </x:c>
      <x:c r="F119" s="34" t="str">
        <x:v>SPECIMEN_TRAP</x:v>
      </x:c>
      <x:c r="G119" s="34" t="str">
        <x:v>BAL/wash specimen trap</x:v>
      </x:c>
      <x:c r="H119" s="34" t="str">
        <x:v>Required</x:v>
      </x:c>
      <x:c r="I119" s="34" t="n">
        <x:v>6</x:v>
      </x:c>
      <x:c r="J119" s="34" t="n">
        <x:v>2</x:v>
      </x:c>
      <x:c r="K119" s="34" t="str">
        <x:v>Covered</x:v>
      </x:c>
      <x:c r="L119" s="34" t="str"/>
      <x:c r="M119" s="34" t="str"/>
      <x:c r="N119" s="34" t="str">
        <x:v>Map the preferred local option; retain alternatives as substitutes.</x:v>
      </x:c>
    </x:row>
    <x:row r="120">
      <x:c r="A120" s="34" t="str">
        <x:v>Covered</x:v>
      </x:c>
      <x:c r="B120" s="34" t="str">
        <x:v>ICU_BRONCH</x:v>
      </x:c>
      <x:c r="C120" s="34" t="str">
        <x:v>ICU / bedside bronchoscopy</x:v>
      </x:c>
      <x:c r="D120" s="34" t="str">
        <x:v>Sampling</x:v>
      </x:c>
      <x:c r="E120" s="34" t="str">
        <x:v>SLOT-B138BA994E</x:v>
      </x:c>
      <x:c r="F120" s="34" t="str">
        <x:v>BIOPSY_FORCEPS_FLEX</x:v>
      </x:c>
      <x:c r="G120" s="34" t="str">
        <x:v>Biopsy forceps</x:v>
      </x:c>
      <x:c r="H120" s="34" t="str">
        <x:v>Optional</x:v>
      </x:c>
      <x:c r="I120" s="34" t="n">
        <x:v>20</x:v>
      </x:c>
      <x:c r="J120" s="34" t="n">
        <x:v>15</x:v>
      </x:c>
      <x:c r="K120" s="34" t="str">
        <x:v>Covered</x:v>
      </x:c>
      <x:c r="L120" s="34" t="str">
        <x:v>Planned biopsy</x:v>
      </x:c>
      <x:c r="M120" s="34" t="str"/>
      <x:c r="N120" s="34" t="str">
        <x:v>Map the preferred local option; retain alternatives as substitutes.</x:v>
      </x:c>
    </x:row>
    <x:row r="121">
      <x:c r="A121" s="34" t="str">
        <x:v>Covered</x:v>
      </x:c>
      <x:c r="B121" s="34" t="str">
        <x:v>ICU_BRONCH</x:v>
      </x:c>
      <x:c r="C121" s="34" t="str">
        <x:v>ICU / bedside bronchoscopy</x:v>
      </x:c>
      <x:c r="D121" s="34" t="str">
        <x:v>Sampling</x:v>
      </x:c>
      <x:c r="E121" s="34" t="str">
        <x:v>SLOT-4CC66ADF82</x:v>
      </x:c>
      <x:c r="F121" s="34" t="str">
        <x:v>CYTOLOGY_BRUSH</x:v>
      </x:c>
      <x:c r="G121" s="34" t="str">
        <x:v>Cytology or microbiology brush</x:v>
      </x:c>
      <x:c r="H121" s="34" t="str">
        <x:v>Optional</x:v>
      </x:c>
      <x:c r="I121" s="34" t="n">
        <x:v>15</x:v>
      </x:c>
      <x:c r="J121" s="34" t="n">
        <x:v>14</x:v>
      </x:c>
      <x:c r="K121" s="34" t="str">
        <x:v>Covered</x:v>
      </x:c>
      <x:c r="L121" s="34" t="str">
        <x:v>Planned brushing</x:v>
      </x:c>
      <x:c r="M121" s="34" t="str"/>
      <x:c r="N121" s="34" t="str">
        <x:v>Map the preferred local option; retain alternatives as substitutes.</x:v>
      </x:c>
    </x:row>
    <x:row r="122">
      <x:c r="A122" s="34" t="str">
        <x:v>Covered</x:v>
      </x:c>
      <x:c r="B122" s="34" t="str">
        <x:v>ICU_BRONCH</x:v>
      </x:c>
      <x:c r="C122" s="34" t="str">
        <x:v>ICU / bedside bronchoscopy</x:v>
      </x:c>
      <x:c r="D122" s="34" t="str">
        <x:v>Ventilation</x:v>
      </x:c>
      <x:c r="E122" s="34" t="str">
        <x:v>SLOT-B6ED05FBC7</x:v>
      </x:c>
      <x:c r="F122" s="34" t="str">
        <x:v>GENERIC_AIRWAY_ADAPTER</x:v>
      </x:c>
      <x:c r="G122" s="34" t="str">
        <x:v>Bronchoscopy swivel/airway adapter</x:v>
      </x:c>
      <x:c r="H122" s="34" t="str">
        <x:v>Required</x:v>
      </x:c>
      <x:c r="I122" s="34" t="n">
        <x:v>9</x:v>
      </x:c>
      <x:c r="J122" s="34" t="n">
        <x:v>9</x:v>
      </x:c>
      <x:c r="K122" s="34" t="str">
        <x:v>Covered</x:v>
      </x:c>
      <x:c r="L122" s="34" t="str"/>
      <x:c r="M122" s="34" t="str"/>
      <x:c r="N122" s="34" t="str">
        <x:v>Map the preferred local option; retain alternatives as substitutes.</x:v>
      </x:c>
    </x:row>
    <x:row r="123">
      <x:c r="A123" s="34" t="str">
        <x:v>Covered</x:v>
      </x:c>
      <x:c r="B123" s="34" t="str">
        <x:v>IPC_PLACEMENT</x:v>
      </x:c>
      <x:c r="C123" s="34" t="str">
        <x:v>Tunneled indwelling pleural catheter placement</x:v>
      </x:c>
      <x:c r="D123" s="34" t="str">
        <x:v>Accessories</x:v>
      </x:c>
      <x:c r="E123" s="34" t="str">
        <x:v>SLOT-1E91C231E5</x:v>
      </x:c>
      <x:c r="F123" s="34" t="str">
        <x:v>IPC_MANAGEMENT_ACCESSORY</x:v>
      </x:c>
      <x:c r="G123" s="34" t="str">
        <x:v>IPC management accessories</x:v>
      </x:c>
      <x:c r="H123" s="34" t="str">
        <x:v>Conditional</x:v>
      </x:c>
      <x:c r="I123" s="34" t="n">
        <x:v>11</x:v>
      </x:c>
      <x:c r="J123" s="34" t="n">
        <x:v>11</x:v>
      </x:c>
      <x:c r="K123" s="34" t="str">
        <x:v>Covered</x:v>
      </x:c>
      <x:c r="L123" s="34" t="str"/>
      <x:c r="M123" s="34" t="str"/>
      <x:c r="N123" s="34" t="str">
        <x:v>Map the preferred local option; retain alternatives as substitutes.</x:v>
      </x:c>
    </x:row>
    <x:row r="124">
      <x:c r="A124" s="34" t="str">
        <x:v>Covered</x:v>
      </x:c>
      <x:c r="B124" s="34" t="str">
        <x:v>IPC_PLACEMENT</x:v>
      </x:c>
      <x:c r="C124" s="34" t="str">
        <x:v>Tunneled indwelling pleural catheter placement</x:v>
      </x:c>
      <x:c r="D124" s="34" t="str">
        <x:v>Catheter system</x:v>
      </x:c>
      <x:c r="E124" s="34" t="str">
        <x:v>SLOT-1BCF3D0702</x:v>
      </x:c>
      <x:c r="F124" s="34" t="str">
        <x:v>IPC_INSERTION_KIT</x:v>
      </x:c>
      <x:c r="G124" s="34" t="str">
        <x:v>Indwelling pleural catheter insertion kit</x:v>
      </x:c>
      <x:c r="H124" s="34" t="str">
        <x:v>Required</x:v>
      </x:c>
      <x:c r="I124" s="34" t="n">
        <x:v>13</x:v>
      </x:c>
      <x:c r="J124" s="34" t="n">
        <x:v>10</x:v>
      </x:c>
      <x:c r="K124" s="34" t="str">
        <x:v>Covered</x:v>
      </x:c>
      <x:c r="L124" s="34" t="str"/>
      <x:c r="M124" s="34" t="str"/>
      <x:c r="N124" s="34" t="str">
        <x:v>Map the preferred local option; retain alternatives as substitutes.</x:v>
      </x:c>
    </x:row>
    <x:row r="125">
      <x:c r="A125" s="34" t="str">
        <x:v>Covered</x:v>
      </x:c>
      <x:c r="B125" s="34" t="str">
        <x:v>IPC_PLACEMENT</x:v>
      </x:c>
      <x:c r="C125" s="34" t="str">
        <x:v>Tunneled indwelling pleural catheter placement</x:v>
      </x:c>
      <x:c r="D125" s="34" t="str">
        <x:v>Drainage</x:v>
      </x:c>
      <x:c r="E125" s="34" t="str">
        <x:v>SLOT-3FBC244FAF</x:v>
      </x:c>
      <x:c r="F125" s="34" t="str">
        <x:v>IPC_DRAINAGE_KIT</x:v>
      </x:c>
      <x:c r="G125" s="34" t="str">
        <x:v>Compatible IPC drainage kit</x:v>
      </x:c>
      <x:c r="H125" s="34" t="str">
        <x:v>Required</x:v>
      </x:c>
      <x:c r="I125" s="34" t="n">
        <x:v>12</x:v>
      </x:c>
      <x:c r="J125" s="34" t="n">
        <x:v>10</x:v>
      </x:c>
      <x:c r="K125" s="34" t="str">
        <x:v>Covered</x:v>
      </x:c>
      <x:c r="L125" s="34" t="str"/>
      <x:c r="M125" s="34" t="str"/>
      <x:c r="N125" s="34" t="str">
        <x:v>Map the preferred local option; retain alternatives as substitutes.</x:v>
      </x:c>
    </x:row>
    <x:row r="126">
      <x:c r="A126" s="34" t="str">
        <x:v>Covered</x:v>
      </x:c>
      <x:c r="B126" s="34" t="str">
        <x:v>IPC_PLACEMENT</x:v>
      </x:c>
      <x:c r="C126" s="34" t="str">
        <x:v>Tunneled indwelling pleural catheter placement</x:v>
      </x:c>
      <x:c r="D126" s="34" t="str">
        <x:v>Dressing</x:v>
      </x:c>
      <x:c r="E126" s="34" t="str">
        <x:v>SLOT-6693BCAEE1</x:v>
      </x:c>
      <x:c r="F126" s="34" t="str">
        <x:v>IPC_DRESSING_KIT</x:v>
      </x:c>
      <x:c r="G126" s="34" t="str">
        <x:v>Compatible IPC dressing kit</x:v>
      </x:c>
      <x:c r="H126" s="34" t="str">
        <x:v>Required</x:v>
      </x:c>
      <x:c r="I126" s="34" t="n">
        <x:v>2</x:v>
      </x:c>
      <x:c r="J126" s="34" t="n">
        <x:v>2</x:v>
      </x:c>
      <x:c r="K126" s="34" t="str">
        <x:v>Covered</x:v>
      </x:c>
      <x:c r="L126" s="34" t="str"/>
      <x:c r="M126" s="34" t="str"/>
      <x:c r="N126" s="34" t="str">
        <x:v>Map the preferred local option; retain alternatives as substitutes.</x:v>
      </x:c>
    </x:row>
    <x:row r="127">
      <x:c r="A127" s="34" t="str">
        <x:v>Covered</x:v>
      </x:c>
      <x:c r="B127" s="34" t="str">
        <x:v>IPC_PLACEMENT</x:v>
      </x:c>
      <x:c r="C127" s="34" t="str">
        <x:v>Tunneled indwelling pleural catheter placement</x:v>
      </x:c>
      <x:c r="D127" s="34" t="str">
        <x:v>Imaging</x:v>
      </x:c>
      <x:c r="E127" s="34" t="str">
        <x:v>SLOT-6E9F37C656</x:v>
      </x:c>
      <x:c r="F127" s="34" t="str">
        <x:v>GENERIC_ULTRASOUND</x:v>
      </x:c>
      <x:c r="G127" s="34" t="str">
        <x:v>Ultrasound machine and sterile probe cover</x:v>
      </x:c>
      <x:c r="H127" s="34" t="str">
        <x:v>Required</x:v>
      </x:c>
      <x:c r="I127" s="34" t="n">
        <x:v>25</x:v>
      </x:c>
      <x:c r="J127" s="34" t="n">
        <x:v>14</x:v>
      </x:c>
      <x:c r="K127" s="34" t="str">
        <x:v>Covered</x:v>
      </x:c>
      <x:c r="L127" s="34" t="str"/>
      <x:c r="M127" s="34" t="str"/>
      <x:c r="N127" s="34" t="str">
        <x:v>Map the preferred local option; retain alternatives as substitutes.</x:v>
      </x:c>
    </x:row>
    <x:row r="128">
      <x:c r="A128" s="34" t="str">
        <x:v>Covered</x:v>
      </x:c>
      <x:c r="B128" s="34" t="str">
        <x:v>MED_THORACOSCOPY</x:v>
      </x:c>
      <x:c r="C128" s="34" t="str">
        <x:v>Medical thoracoscopy / pleuroscopy</x:v>
      </x:c>
      <x:c r="D128" s="34" t="str">
        <x:v>Drainage</x:v>
      </x:c>
      <x:c r="E128" s="34" t="str">
        <x:v>SLOT-9A1C0491F9</x:v>
      </x:c>
      <x:c r="F128" s="34" t="str">
        <x:v>IPC_INSERTION_KIT</x:v>
      </x:c>
      <x:c r="G128" s="34" t="str">
        <x:v>Indwelling pleural catheter kit</x:v>
      </x:c>
      <x:c r="H128" s="34" t="str">
        <x:v>Optional</x:v>
      </x:c>
      <x:c r="I128" s="34" t="n">
        <x:v>13</x:v>
      </x:c>
      <x:c r="J128" s="34" t="n">
        <x:v>10</x:v>
      </x:c>
      <x:c r="K128" s="34" t="str">
        <x:v>Covered</x:v>
      </x:c>
      <x:c r="L128" s="34" t="str">
        <x:v>IPC placement planned</x:v>
      </x:c>
      <x:c r="M128" s="34" t="str"/>
      <x:c r="N128" s="34" t="str">
        <x:v>Map the preferred local option; retain alternatives as substitutes.</x:v>
      </x:c>
    </x:row>
    <x:row r="129">
      <x:c r="A129" s="34" t="str">
        <x:v>Covered</x:v>
      </x:c>
      <x:c r="B129" s="34" t="str">
        <x:v>MED_THORACOSCOPY</x:v>
      </x:c>
      <x:c r="C129" s="34" t="str">
        <x:v>Medical thoracoscopy / pleuroscopy</x:v>
      </x:c>
      <x:c r="D129" s="34" t="str">
        <x:v>Drainage</x:v>
      </x:c>
      <x:c r="E129" s="34" t="str">
        <x:v>SLOT-57CA4B1298</x:v>
      </x:c>
      <x:c r="F129" s="34" t="str">
        <x:v>CHEST_TUBE_SMALL_BORE</x:v>
      </x:c>
      <x:c r="G129" s="34" t="str">
        <x:v>Post-procedure chest tube</x:v>
      </x:c>
      <x:c r="H129" s="34" t="str">
        <x:v>Required</x:v>
      </x:c>
      <x:c r="I129" s="34" t="n">
        <x:v>11</x:v>
      </x:c>
      <x:c r="J129" s="34" t="n">
        <x:v>1</x:v>
      </x:c>
      <x:c r="K129" s="34" t="str">
        <x:v>Covered</x:v>
      </x:c>
      <x:c r="L129" s="34" t="str"/>
      <x:c r="M129" s="34" t="str"/>
      <x:c r="N129" s="34" t="str">
        <x:v>Map the preferred local option; retain alternatives as substitutes.</x:v>
      </x:c>
    </x:row>
    <x:row r="130">
      <x:c r="A130" s="34" t="str">
        <x:v>Covered</x:v>
      </x:c>
      <x:c r="B130" s="34" t="str">
        <x:v>MED_THORACOSCOPY</x:v>
      </x:c>
      <x:c r="C130" s="34" t="str">
        <x:v>Medical thoracoscopy / pleuroscopy</x:v>
      </x:c>
      <x:c r="D130" s="34" t="str">
        <x:v>Imaging</x:v>
      </x:c>
      <x:c r="E130" s="34" t="str">
        <x:v>SLOT-8E4B5F2EC9</x:v>
      </x:c>
      <x:c r="F130" s="34" t="str">
        <x:v>GENERIC_ULTRASOUND</x:v>
      </x:c>
      <x:c r="G130" s="34" t="str">
        <x:v>Ultrasound machine and sterile cover</x:v>
      </x:c>
      <x:c r="H130" s="34" t="str">
        <x:v>Required</x:v>
      </x:c>
      <x:c r="I130" s="34" t="n">
        <x:v>25</x:v>
      </x:c>
      <x:c r="J130" s="34" t="n">
        <x:v>14</x:v>
      </x:c>
      <x:c r="K130" s="34" t="str">
        <x:v>Covered</x:v>
      </x:c>
      <x:c r="L130" s="34" t="str"/>
      <x:c r="M130" s="34" t="str"/>
      <x:c r="N130" s="34" t="str">
        <x:v>Map the preferred local option; retain alternatives as substitutes.</x:v>
      </x:c>
    </x:row>
    <x:row r="131">
      <x:c r="A131" s="34" t="str">
        <x:v>Covered</x:v>
      </x:c>
      <x:c r="B131" s="34" t="str">
        <x:v>MED_THORACOSCOPY</x:v>
      </x:c>
      <x:c r="C131" s="34" t="str">
        <x:v>Medical thoracoscopy / pleuroscopy</x:v>
      </x:c>
      <x:c r="D131" s="34" t="str">
        <x:v>Platform</x:v>
      </x:c>
      <x:c r="E131" s="34" t="str">
        <x:v>SLOT-3CA143BB11</x:v>
      </x:c>
      <x:c r="F131" s="34" t="str">
        <x:v>VIDEO_PROCESSOR</x:v>
      </x:c>
      <x:c r="G131" s="34" t="str">
        <x:v>Compatible processor/light source</x:v>
      </x:c>
      <x:c r="H131" s="34" t="str">
        <x:v>Required</x:v>
      </x:c>
      <x:c r="I131" s="34" t="n">
        <x:v>10</x:v>
      </x:c>
      <x:c r="J131" s="34" t="n">
        <x:v>4</x:v>
      </x:c>
      <x:c r="K131" s="34" t="str">
        <x:v>Covered</x:v>
      </x:c>
      <x:c r="L131" s="34" t="str"/>
      <x:c r="M131" s="34" t="str"/>
      <x:c r="N131" s="34" t="str">
        <x:v>Map the preferred local option; retain alternatives as substitutes.</x:v>
      </x:c>
    </x:row>
    <x:row r="132">
      <x:c r="A132" s="34" t="str">
        <x:v>Covered</x:v>
      </x:c>
      <x:c r="B132" s="34" t="str">
        <x:v>PERC_TRACH</x:v>
      </x:c>
      <x:c r="C132" s="34" t="str">
        <x:v>Percutaneous dilational tracheostomy</x:v>
      </x:c>
      <x:c r="D132" s="34" t="str">
        <x:v>Bronchoscopy</x:v>
      </x:c>
      <x:c r="E132" s="34" t="str">
        <x:v>SLOT-2C4CF749E6</x:v>
      </x:c>
      <x:c r="F132" s="34" t="str">
        <x:v>VIDEO_PROCESSOR</x:v>
      </x:c>
      <x:c r="G132" s="34" t="str">
        <x:v>Compatible display/processor</x:v>
      </x:c>
      <x:c r="H132" s="34" t="str">
        <x:v>Required</x:v>
      </x:c>
      <x:c r="I132" s="34" t="n">
        <x:v>10</x:v>
      </x:c>
      <x:c r="J132" s="34" t="n">
        <x:v>4</x:v>
      </x:c>
      <x:c r="K132" s="34" t="str">
        <x:v>Covered</x:v>
      </x:c>
      <x:c r="L132" s="34" t="str"/>
      <x:c r="M132" s="34" t="str"/>
      <x:c r="N132" s="34" t="str">
        <x:v>Map the preferred local option; retain alternatives as substitutes.</x:v>
      </x:c>
    </x:row>
    <x:row r="133">
      <x:c r="A133" s="34" t="str">
        <x:v>Covered</x:v>
      </x:c>
      <x:c r="B133" s="34" t="str">
        <x:v>PERC_TRACH</x:v>
      </x:c>
      <x:c r="C133" s="34" t="str">
        <x:v>Percutaneous dilational tracheostomy</x:v>
      </x:c>
      <x:c r="D133" s="34" t="str">
        <x:v>Bronchoscopy</x:v>
      </x:c>
      <x:c r="E133" s="34" t="str">
        <x:v>SLOT-658CF18CF0</x:v>
      </x:c>
      <x:c r="F133" s="34" t="str">
        <x:v>FLEX_SCOPE_SINGLE_USE</x:v>
      </x:c>
      <x:c r="G133" s="34" t="str">
        <x:v>Slim/regular bronchoscope for guidance</x:v>
      </x:c>
      <x:c r="H133" s="34" t="str">
        <x:v>Required</x:v>
      </x:c>
      <x:c r="I133" s="34" t="n">
        <x:v>24</x:v>
      </x:c>
      <x:c r="J133" s="34" t="n">
        <x:v>14</x:v>
      </x:c>
      <x:c r="K133" s="34" t="str">
        <x:v>Covered</x:v>
      </x:c>
      <x:c r="L133" s="34" t="str"/>
      <x:c r="M133" s="34" t="str"/>
      <x:c r="N133" s="34" t="str">
        <x:v>Map the preferred local option; retain alternatives as substitutes.</x:v>
      </x:c>
    </x:row>
    <x:row r="134">
      <x:c r="A134" s="34" t="str">
        <x:v>Covered</x:v>
      </x:c>
      <x:c r="B134" s="34" t="str">
        <x:v>PERC_TRACH</x:v>
      </x:c>
      <x:c r="C134" s="34" t="str">
        <x:v>Percutaneous dilational tracheostomy</x:v>
      </x:c>
      <x:c r="D134" s="34" t="str">
        <x:v>Imaging</x:v>
      </x:c>
      <x:c r="E134" s="34" t="str">
        <x:v>SLOT-C629C55E61</x:v>
      </x:c>
      <x:c r="F134" s="34" t="str">
        <x:v>GENERIC_ULTRASOUND</x:v>
      </x:c>
      <x:c r="G134" s="34" t="str">
        <x:v>Ultrasound machine and sterile probe cover</x:v>
      </x:c>
      <x:c r="H134" s="34" t="str">
        <x:v>Optional</x:v>
      </x:c>
      <x:c r="I134" s="34" t="n">
        <x:v>25</x:v>
      </x:c>
      <x:c r="J134" s="34" t="n">
        <x:v>14</x:v>
      </x:c>
      <x:c r="K134" s="34" t="str">
        <x:v>Covered</x:v>
      </x:c>
      <x:c r="L134" s="34" t="str">
        <x:v>Ultrasound-guided site assessment used</x:v>
      </x:c>
      <x:c r="M134" s="34" t="str"/>
      <x:c r="N134" s="34" t="str">
        <x:v>Map the preferred local option; retain alternatives as substitutes.</x:v>
      </x:c>
    </x:row>
    <x:row r="135">
      <x:c r="A135" s="34" t="str">
        <x:v>Covered</x:v>
      </x:c>
      <x:c r="B135" s="34" t="str">
        <x:v>PERC_TRACH</x:v>
      </x:c>
      <x:c r="C135" s="34" t="str">
        <x:v>Percutaneous dilational tracheostomy</x:v>
      </x:c>
      <x:c r="D135" s="34" t="str">
        <x:v>Ventilation</x:v>
      </x:c>
      <x:c r="E135" s="34" t="str">
        <x:v>SLOT-BC6864D752</x:v>
      </x:c>
      <x:c r="F135" s="34" t="str">
        <x:v>GENERIC_AIRWAY_ADAPTER</x:v>
      </x:c>
      <x:c r="G135" s="34" t="str">
        <x:v>Bronchoscopy swivel and ventilation adapter</x:v>
      </x:c>
      <x:c r="H135" s="34" t="str">
        <x:v>Required</x:v>
      </x:c>
      <x:c r="I135" s="34" t="n">
        <x:v>9</x:v>
      </x:c>
      <x:c r="J135" s="34" t="n">
        <x:v>9</x:v>
      </x:c>
      <x:c r="K135" s="34" t="str">
        <x:v>Covered</x:v>
      </x:c>
      <x:c r="L135" s="34" t="str"/>
      <x:c r="M135" s="34" t="str"/>
      <x:c r="N135" s="34" t="str">
        <x:v>Map the preferred local option; retain alternatives as substitutes.</x:v>
      </x:c>
    </x:row>
    <x:row r="136">
      <x:c r="A136" s="34" t="str">
        <x:v>Covered</x:v>
      </x:c>
      <x:c r="B136" s="34" t="str">
        <x:v>RIGID_BRONCH</x:v>
      </x:c>
      <x:c r="C136" s="34" t="str">
        <x:v>Rigid bronchoscopy</x:v>
      </x:c>
      <x:c r="D136" s="34" t="str">
        <x:v>Dilation</x:v>
      </x:c>
      <x:c r="E136" s="34" t="str">
        <x:v>SLOT-3D6358F157</x:v>
      </x:c>
      <x:c r="F136" s="34" t="str">
        <x:v>AIRWAY_BALLOON_DILATOR</x:v>
      </x:c>
      <x:c r="G136" s="34" t="str">
        <x:v>Balloon dilator</x:v>
      </x:c>
      <x:c r="H136" s="34" t="str">
        <x:v>Optional</x:v>
      </x:c>
      <x:c r="I136" s="34" t="n">
        <x:v>18</x:v>
      </x:c>
      <x:c r="J136" s="34" t="n">
        <x:v>18</x:v>
      </x:c>
      <x:c r="K136" s="34" t="str">
        <x:v>Covered</x:v>
      </x:c>
      <x:c r="L136" s="34" t="str"/>
      <x:c r="M136" s="34" t="str"/>
      <x:c r="N136" s="34" t="str">
        <x:v>Map the preferred local option; retain alternatives as substitutes.</x:v>
      </x:c>
    </x:row>
    <x:row r="137">
      <x:c r="A137" s="34" t="str">
        <x:v>Covered</x:v>
      </x:c>
      <x:c r="B137" s="34" t="str">
        <x:v>RIGID_BRONCH</x:v>
      </x:c>
      <x:c r="C137" s="34" t="str">
        <x:v>Rigid bronchoscopy</x:v>
      </x:c>
      <x:c r="D137" s="34" t="str">
        <x:v>Instrumentation</x:v>
      </x:c>
      <x:c r="E137" s="34" t="str">
        <x:v>SLOT-BC936B7BD8</x:v>
      </x:c>
      <x:c r="F137" s="34" t="str">
        <x:v>RIGID_FORCEPS</x:v>
      </x:c>
      <x:c r="G137" s="34" t="str">
        <x:v>Rigid forceps/shaft/head set</x:v>
      </x:c>
      <x:c r="H137" s="34" t="str">
        <x:v>Required</x:v>
      </x:c>
      <x:c r="I137" s="34" t="n">
        <x:v>93</x:v>
      </x:c>
      <x:c r="J137" s="34" t="n">
        <x:v>14</x:v>
      </x:c>
      <x:c r="K137" s="34" t="str">
        <x:v>Covered</x:v>
      </x:c>
      <x:c r="L137" s="34" t="str"/>
      <x:c r="M137" s="34" t="str"/>
      <x:c r="N137" s="34" t="str">
        <x:v>Map the preferred local option; retain alternatives as substitutes.</x:v>
      </x:c>
    </x:row>
    <x:row r="138">
      <x:c r="A138" s="34" t="str">
        <x:v>Covered</x:v>
      </x:c>
      <x:c r="B138" s="34" t="str">
        <x:v>RIGID_BRONCH</x:v>
      </x:c>
      <x:c r="C138" s="34" t="str">
        <x:v>Rigid bronchoscopy</x:v>
      </x:c>
      <x:c r="D138" s="34" t="str">
        <x:v>Retrieval</x:v>
      </x:c>
      <x:c r="E138" s="34" t="str">
        <x:v>SLOT-140B672D52</x:v>
      </x:c>
      <x:c r="F138" s="34" t="str">
        <x:v>FOREIGN_BODY_FORCEPS_FLEX</x:v>
      </x:c>
      <x:c r="G138" s="34" t="str">
        <x:v>Flexible retrieval forceps/basket</x:v>
      </x:c>
      <x:c r="H138" s="34" t="str">
        <x:v>Optional</x:v>
      </x:c>
      <x:c r="I138" s="34" t="n">
        <x:v>8</x:v>
      </x:c>
      <x:c r="J138" s="34" t="n">
        <x:v>7</x:v>
      </x:c>
      <x:c r="K138" s="34" t="str">
        <x:v>Covered</x:v>
      </x:c>
      <x:c r="L138" s="34" t="str"/>
      <x:c r="M138" s="34" t="str"/>
      <x:c r="N138" s="34" t="str">
        <x:v>Map the preferred local option; retain alternatives as substitutes.</x:v>
      </x:c>
    </x:row>
    <x:row r="139">
      <x:c r="A139" s="34" t="str">
        <x:v>Covered</x:v>
      </x:c>
      <x:c r="B139" s="34" t="str">
        <x:v>RIGID_BRONCH</x:v>
      </x:c>
      <x:c r="C139" s="34" t="str">
        <x:v>Rigid bronchoscopy</x:v>
      </x:c>
      <x:c r="D139" s="34" t="str">
        <x:v>Rigid system</x:v>
      </x:c>
      <x:c r="E139" s="34" t="str">
        <x:v>SLOT-04C940D8B9</x:v>
      </x:c>
      <x:c r="F139" s="34" t="str">
        <x:v>RIGID_BRONCHOSCOPE_HEAD</x:v>
      </x:c>
      <x:c r="G139" s="34" t="str">
        <x:v>Rigid bronchoscope head/base</x:v>
      </x:c>
      <x:c r="H139" s="34" t="str">
        <x:v>Required</x:v>
      </x:c>
      <x:c r="I139" s="34" t="n">
        <x:v>6</x:v>
      </x:c>
      <x:c r="J139" s="34" t="n">
        <x:v>2</x:v>
      </x:c>
      <x:c r="K139" s="34" t="str">
        <x:v>Covered</x:v>
      </x:c>
      <x:c r="L139" s="34" t="str"/>
      <x:c r="M139" s="34" t="str"/>
      <x:c r="N139" s="34" t="str">
        <x:v>Map the preferred local option; retain alternatives as substitutes.</x:v>
      </x:c>
    </x:row>
    <x:row r="140">
      <x:c r="A140" s="34" t="str">
        <x:v>Covered</x:v>
      </x:c>
      <x:c r="B140" s="34" t="str">
        <x:v>RIGID_BRONCH</x:v>
      </x:c>
      <x:c r="C140" s="34" t="str">
        <x:v>Rigid bronchoscopy</x:v>
      </x:c>
      <x:c r="D140" s="34" t="str">
        <x:v>Rigid system</x:v>
      </x:c>
      <x:c r="E140" s="34" t="str">
        <x:v>SLOT-113FCB30ED</x:v>
      </x:c>
      <x:c r="F140" s="34" t="str">
        <x:v>RIGID_BRONCHOSCOPE_BARREL</x:v>
      </x:c>
      <x:c r="G140" s="34" t="str">
        <x:v>Rigid tracheoscope/bronchoscope tubes</x:v>
      </x:c>
      <x:c r="H140" s="34" t="str">
        <x:v>Required</x:v>
      </x:c>
      <x:c r="I140" s="34" t="n">
        <x:v>43</x:v>
      </x:c>
      <x:c r="J140" s="34" t="n">
        <x:v>5</x:v>
      </x:c>
      <x:c r="K140" s="34" t="str">
        <x:v>Covered</x:v>
      </x:c>
      <x:c r="L140" s="34" t="str"/>
      <x:c r="M140" s="34" t="str">
        <x:v>Select primary and backup sizes.</x:v>
      </x:c>
      <x:c r="N140" s="34" t="str">
        <x:v>Map the preferred local option; retain alternatives as substitutes.</x:v>
      </x:c>
    </x:row>
    <x:row r="141">
      <x:c r="A141" s="34" t="str">
        <x:v>Covered</x:v>
      </x:c>
      <x:c r="B141" s="34" t="str">
        <x:v>RIGID_BRONCH</x:v>
      </x:c>
      <x:c r="C141" s="34" t="str">
        <x:v>Rigid bronchoscopy</x:v>
      </x:c>
      <x:c r="D141" s="34" t="str">
        <x:v>Rigid system</x:v>
      </x:c>
      <x:c r="E141" s="34" t="str">
        <x:v>SLOT-175CA9F5B4</x:v>
      </x:c>
      <x:c r="F141" s="34" t="str">
        <x:v>RIGID_BRONCHOSCOPE_ACCESSORY</x:v>
      </x:c>
      <x:c r="G141" s="34" t="str">
        <x:v>Ventilation element, jet cannula, ports and caps</x:v>
      </x:c>
      <x:c r="H141" s="34" t="str">
        <x:v>Required</x:v>
      </x:c>
      <x:c r="I141" s="34" t="n">
        <x:v>80</x:v>
      </x:c>
      <x:c r="J141" s="34" t="n">
        <x:v>22</x:v>
      </x:c>
      <x:c r="K141" s="34" t="str">
        <x:v>Covered</x:v>
      </x:c>
      <x:c r="L141" s="34" t="str"/>
      <x:c r="M141" s="34" t="str"/>
      <x:c r="N141" s="34" t="str">
        <x:v>Map the preferred local option; retain alternatives as substitutes.</x:v>
      </x:c>
    </x:row>
    <x:row r="142">
      <x:c r="A142" s="34" t="str">
        <x:v>Covered</x:v>
      </x:c>
      <x:c r="B142" s="34" t="str">
        <x:v>RIGID_BRONCH</x:v>
      </x:c>
      <x:c r="C142" s="34" t="str">
        <x:v>Rigid bronchoscopy</x:v>
      </x:c>
      <x:c r="D142" s="34" t="str">
        <x:v>Stent</x:v>
      </x:c>
      <x:c r="E142" s="34" t="str">
        <x:v>SLOT-702FD644B7</x:v>
      </x:c>
      <x:c r="F142" s="34" t="str">
        <x:v>AIRWAY_STENT_SIZING_DEVICE</x:v>
      </x:c>
      <x:c r="G142" s="34" t="str">
        <x:v>Airway stent sizing device</x:v>
      </x:c>
      <x:c r="H142" s="34" t="str">
        <x:v>Optional</x:v>
      </x:c>
      <x:c r="I142" s="34" t="n">
        <x:v>1</x:v>
      </x:c>
      <x:c r="J142" s="34" t="n">
        <x:v>1</x:v>
      </x:c>
      <x:c r="K142" s="34" t="str">
        <x:v>Covered</x:v>
      </x:c>
      <x:c r="L142" s="34" t="str"/>
      <x:c r="M142" s="34" t="str"/>
      <x:c r="N142" s="34" t="str">
        <x:v>Map the preferred local option; retain alternatives as substitutes.</x:v>
      </x:c>
    </x:row>
    <x:row r="143">
      <x:c r="A143" s="34" t="str">
        <x:v>Covered</x:v>
      </x:c>
      <x:c r="B143" s="34" t="str">
        <x:v>RIGID_BRONCH</x:v>
      </x:c>
      <x:c r="C143" s="34" t="str">
        <x:v>Rigid bronchoscopy</x:v>
      </x:c>
      <x:c r="D143" s="34" t="str">
        <x:v>Stent</x:v>
      </x:c>
      <x:c r="E143" s="34" t="str">
        <x:v>SLOT-99199F9B11</x:v>
      </x:c>
      <x:c r="F143" s="34" t="str">
        <x:v>AIRWAY_STENT_SEMS_COVERED</x:v>
      </x:c>
      <x:c r="G143" s="34" t="str">
        <x:v>Covered SEMS</x:v>
      </x:c>
      <x:c r="H143" s="34" t="str">
        <x:v>Optional</x:v>
      </x:c>
      <x:c r="I143" s="34" t="n">
        <x:v>142</x:v>
      </x:c>
      <x:c r="J143" s="34" t="n">
        <x:v>81</x:v>
      </x:c>
      <x:c r="K143" s="34" t="str">
        <x:v>Covered</x:v>
      </x:c>
      <x:c r="L143" s="34" t="str"/>
      <x:c r="M143" s="34" t="str"/>
      <x:c r="N143" s="34" t="str">
        <x:v>Map the preferred local option; retain alternatives as substitutes.</x:v>
      </x:c>
    </x:row>
    <x:row r="144">
      <x:c r="A144" s="34" t="str">
        <x:v>Covered</x:v>
      </x:c>
      <x:c r="B144" s="34" t="str">
        <x:v>RIGID_BRONCH</x:v>
      </x:c>
      <x:c r="C144" s="34" t="str">
        <x:v>Rigid bronchoscopy</x:v>
      </x:c>
      <x:c r="D144" s="34" t="str">
        <x:v>Stent</x:v>
      </x:c>
      <x:c r="E144" s="34" t="str">
        <x:v>SLOT-6A75E6D661</x:v>
      </x:c>
      <x:c r="F144" s="34" t="str">
        <x:v>AIRWAY_STENT_SILICONE_HOURGLASS</x:v>
      </x:c>
      <x:c r="G144" s="34" t="str">
        <x:v>Hourglass silicone stent</x:v>
      </x:c>
      <x:c r="H144" s="34" t="str">
        <x:v>Conditional</x:v>
      </x:c>
      <x:c r="I144" s="34" t="n">
        <x:v>4</x:v>
      </x:c>
      <x:c r="J144" s="34" t="n">
        <x:v>4</x:v>
      </x:c>
      <x:c r="K144" s="34" t="str">
        <x:v>Covered</x:v>
      </x:c>
      <x:c r="L144" s="34" t="str">
        <x:v>Hourglass stent planned</x:v>
      </x:c>
      <x:c r="M144" s="34" t="str"/>
      <x:c r="N144" s="34" t="str">
        <x:v>Map the preferred local option; retain alternatives as substitutes.</x:v>
      </x:c>
    </x:row>
    <x:row r="145">
      <x:c r="A145" s="34" t="str">
        <x:v>Covered</x:v>
      </x:c>
      <x:c r="B145" s="34" t="str">
        <x:v>RIGID_BRONCH</x:v>
      </x:c>
      <x:c r="C145" s="34" t="str">
        <x:v>Rigid bronchoscopy</x:v>
      </x:c>
      <x:c r="D145" s="34" t="str">
        <x:v>Stent</x:v>
      </x:c>
      <x:c r="E145" s="34" t="str">
        <x:v>SLOT-D6B6FF156F</x:v>
      </x:c>
      <x:c r="F145" s="34" t="str">
        <x:v>AIRWAY_STENT_SILICONE_Y</x:v>
      </x:c>
      <x:c r="G145" s="34" t="str">
        <x:v>Silicone Y stent</x:v>
      </x:c>
      <x:c r="H145" s="34" t="str">
        <x:v>Conditional</x:v>
      </x:c>
      <x:c r="I145" s="34" t="n">
        <x:v>6</x:v>
      </x:c>
      <x:c r="J145" s="34" t="n">
        <x:v>4</x:v>
      </x:c>
      <x:c r="K145" s="34" t="str">
        <x:v>Covered</x:v>
      </x:c>
      <x:c r="L145" s="34" t="str">
        <x:v>Y-stent planned</x:v>
      </x:c>
      <x:c r="M145" s="34" t="str"/>
      <x:c r="N145" s="34" t="str">
        <x:v>Map the preferred local option; retain alternatives as substitutes.</x:v>
      </x:c>
    </x:row>
    <x:row r="146">
      <x:c r="A146" s="34" t="str">
        <x:v>Covered</x:v>
      </x:c>
      <x:c r="B146" s="34" t="str">
        <x:v>RIGID_BRONCH</x:v>
      </x:c>
      <x:c r="C146" s="34" t="str">
        <x:v>Rigid bronchoscopy</x:v>
      </x:c>
      <x:c r="D146" s="34" t="str">
        <x:v>Stent</x:v>
      </x:c>
      <x:c r="E146" s="34" t="str">
        <x:v>SLOT-3FFB2D272E</x:v>
      </x:c>
      <x:c r="F146" s="34" t="str">
        <x:v>STENT_APPLICATOR</x:v>
      </x:c>
      <x:c r="G146" s="34" t="str">
        <x:v>Silicone stent applicator/loading system</x:v>
      </x:c>
      <x:c r="H146" s="34" t="str">
        <x:v>Conditional</x:v>
      </x:c>
      <x:c r="I146" s="34" t="n">
        <x:v>8</x:v>
      </x:c>
      <x:c r="J146" s="34" t="n">
        <x:v>4</x:v>
      </x:c>
      <x:c r="K146" s="34" t="str">
        <x:v>Covered</x:v>
      </x:c>
      <x:c r="L146" s="34" t="str">
        <x:v>Silicone stent planned</x:v>
      </x:c>
      <x:c r="M146" s="34" t="str"/>
      <x:c r="N146" s="34" t="str">
        <x:v>Map the preferred local option; retain alternatives as substitutes.</x:v>
      </x:c>
    </x:row>
    <x:row r="147">
      <x:c r="A147" s="34" t="str">
        <x:v>Covered</x:v>
      </x:c>
      <x:c r="B147" s="34" t="str">
        <x:v>RIGID_BRONCH</x:v>
      </x:c>
      <x:c r="C147" s="34" t="str">
        <x:v>Rigid bronchoscopy</x:v>
      </x:c>
      <x:c r="D147" s="34" t="str">
        <x:v>Stent</x:v>
      </x:c>
      <x:c r="E147" s="34" t="str">
        <x:v>SLOT-5F3642C851</x:v>
      </x:c>
      <x:c r="F147" s="34" t="str">
        <x:v>AIRWAY_STENT_SILICONE_STRAIGHT</x:v>
      </x:c>
      <x:c r="G147" s="34" t="str">
        <x:v>Straight silicone stent(s)</x:v>
      </x:c>
      <x:c r="H147" s="34" t="str">
        <x:v>Conditional</x:v>
      </x:c>
      <x:c r="I147" s="34" t="n">
        <x:v>105</x:v>
      </x:c>
      <x:c r="J147" s="34" t="n">
        <x:v>100</x:v>
      </x:c>
      <x:c r="K147" s="34" t="str">
        <x:v>Covered</x:v>
      </x:c>
      <x:c r="L147" s="34" t="str">
        <x:v>Silicone stenting planned</x:v>
      </x:c>
      <x:c r="M147" s="34" t="str"/>
      <x:c r="N147" s="34" t="str">
        <x:v>Map the preferred local option; retain alternatives as substitutes.</x:v>
      </x:c>
    </x:row>
    <x:row r="148">
      <x:c r="A148" s="34" t="str">
        <x:v>Covered</x:v>
      </x:c>
      <x:c r="B148" s="34" t="str">
        <x:v>RIGID_BRONCH</x:v>
      </x:c>
      <x:c r="C148" s="34" t="str">
        <x:v>Rigid bronchoscopy</x:v>
      </x:c>
      <x:c r="D148" s="34" t="str">
        <x:v>Suction</x:v>
      </x:c>
      <x:c r="E148" s="34" t="str">
        <x:v>SLOT-2D59E32F4B</x:v>
      </x:c>
      <x:c r="F148" s="34" t="str">
        <x:v>RIGID_SUCTION_CATHETER</x:v>
      </x:c>
      <x:c r="G148" s="34" t="str">
        <x:v>Rigid suction catheter</x:v>
      </x:c>
      <x:c r="H148" s="34" t="str">
        <x:v>Required</x:v>
      </x:c>
      <x:c r="I148" s="34" t="n">
        <x:v>37</x:v>
      </x:c>
      <x:c r="J148" s="34" t="n">
        <x:v>4</x:v>
      </x:c>
      <x:c r="K148" s="34" t="str">
        <x:v>Covered</x:v>
      </x:c>
      <x:c r="L148" s="34" t="str"/>
      <x:c r="M148" s="34" t="str"/>
      <x:c r="N148" s="34" t="str">
        <x:v>Map the preferred local option; retain alternatives as substitutes.</x:v>
      </x:c>
    </x:row>
    <x:row r="149">
      <x:c r="A149" s="34" t="str">
        <x:v>Covered</x:v>
      </x:c>
      <x:c r="B149" s="34" t="str">
        <x:v>RIGID_BRONCH</x:v>
      </x:c>
      <x:c r="C149" s="34" t="str">
        <x:v>Rigid bronchoscopy</x:v>
      </x:c>
      <x:c r="D149" s="34" t="str">
        <x:v>Visualization</x:v>
      </x:c>
      <x:c r="E149" s="34" t="str">
        <x:v>SLOT-6BDDC6260B</x:v>
      </x:c>
      <x:c r="F149" s="34" t="str">
        <x:v>VIDEO_PROCESSOR</x:v>
      </x:c>
      <x:c r="G149" s="34" t="str">
        <x:v>Camera/light/processor platform</x:v>
      </x:c>
      <x:c r="H149" s="34" t="str">
        <x:v>Required</x:v>
      </x:c>
      <x:c r="I149" s="34" t="n">
        <x:v>10</x:v>
      </x:c>
      <x:c r="J149" s="34" t="n">
        <x:v>4</x:v>
      </x:c>
      <x:c r="K149" s="34" t="str">
        <x:v>Covered</x:v>
      </x:c>
      <x:c r="L149" s="34" t="str"/>
      <x:c r="M149" s="34" t="str"/>
      <x:c r="N149" s="34" t="str">
        <x:v>Map the preferred local option; retain alternatives as substitutes.</x:v>
      </x:c>
    </x:row>
    <x:row r="150">
      <x:c r="A150" s="34" t="str">
        <x:v>Covered</x:v>
      </x:c>
      <x:c r="B150" s="34" t="str">
        <x:v>RIGID_BRONCH</x:v>
      </x:c>
      <x:c r="C150" s="34" t="str">
        <x:v>Rigid bronchoscopy</x:v>
      </x:c>
      <x:c r="D150" s="34" t="str">
        <x:v>Visualization</x:v>
      </x:c>
      <x:c r="E150" s="34" t="str">
        <x:v>SLOT-94783C387D</x:v>
      </x:c>
      <x:c r="F150" s="34" t="str">
        <x:v>FLEX_SCOPE_THERAPEUTIC</x:v>
      </x:c>
      <x:c r="G150" s="34" t="str">
        <x:v>Flexible bronchoscope through rigid barrel</x:v>
      </x:c>
      <x:c r="H150" s="34" t="str">
        <x:v>Optional</x:v>
      </x:c>
      <x:c r="I150" s="34" t="n">
        <x:v>6</x:v>
      </x:c>
      <x:c r="J150" s="34" t="n">
        <x:v>3</x:v>
      </x:c>
      <x:c r="K150" s="34" t="str">
        <x:v>Covered</x:v>
      </x:c>
      <x:c r="L150" s="34" t="str"/>
      <x:c r="M150" s="34" t="str"/>
      <x:c r="N150" s="34" t="str">
        <x:v>Map the preferred local option; retain alternatives as substitutes.</x:v>
      </x:c>
    </x:row>
    <x:row r="151">
      <x:c r="A151" s="34" t="str">
        <x:v>Covered</x:v>
      </x:c>
      <x:c r="B151" s="34" t="str">
        <x:v>TB_RULEOUT</x:v>
      </x:c>
      <x:c r="C151" s="34" t="str">
        <x:v>TB rule-out bronchoscopy</x:v>
      </x:c>
      <x:c r="D151" s="34" t="str">
        <x:v>Platform</x:v>
      </x:c>
      <x:c r="E151" s="34" t="str">
        <x:v>SLOT-0F96B1FA45</x:v>
      </x:c>
      <x:c r="F151" s="34" t="str">
        <x:v>FLEX_SCOPE_SINGLE_USE</x:v>
      </x:c>
      <x:c r="G151" s="34" t="str">
        <x:v>Bronchoscope for isolation workflow</x:v>
      </x:c>
      <x:c r="H151" s="34" t="str">
        <x:v>Required</x:v>
      </x:c>
      <x:c r="I151" s="34" t="n">
        <x:v>24</x:v>
      </x:c>
      <x:c r="J151" s="34" t="n">
        <x:v>14</x:v>
      </x:c>
      <x:c r="K151" s="34" t="str">
        <x:v>Covered</x:v>
      </x:c>
      <x:c r="L151" s="34" t="str"/>
      <x:c r="M151" s="34" t="str">
        <x:v>Single-use may simplify isolation/reprocessing logistics; local policy controls.</x:v>
      </x:c>
      <x:c r="N151" s="34" t="str">
        <x:v>Map the preferred local option; retain alternatives as substitutes.</x:v>
      </x:c>
    </x:row>
    <x:row r="152">
      <x:c r="A152" s="34" t="str">
        <x:v>Covered</x:v>
      </x:c>
      <x:c r="B152" s="34" t="str">
        <x:v>TB_RULEOUT</x:v>
      </x:c>
      <x:c r="C152" s="34" t="str">
        <x:v>TB rule-out bronchoscopy</x:v>
      </x:c>
      <x:c r="D152" s="34" t="str">
        <x:v>Platform</x:v>
      </x:c>
      <x:c r="E152" s="34" t="str">
        <x:v>SLOT-A19D105581</x:v>
      </x:c>
      <x:c r="F152" s="34" t="str">
        <x:v>VIDEO_PROCESSOR</x:v>
      </x:c>
      <x:c r="G152" s="34" t="str">
        <x:v>Compatible display/processor</x:v>
      </x:c>
      <x:c r="H152" s="34" t="str">
        <x:v>Required</x:v>
      </x:c>
      <x:c r="I152" s="34" t="n">
        <x:v>10</x:v>
      </x:c>
      <x:c r="J152" s="34" t="n">
        <x:v>4</x:v>
      </x:c>
      <x:c r="K152" s="34" t="str">
        <x:v>Covered</x:v>
      </x:c>
      <x:c r="L152" s="34" t="str"/>
      <x:c r="M152" s="34" t="str"/>
      <x:c r="N152" s="34" t="str">
        <x:v>Map the preferred local option; retain alternatives as substitutes.</x:v>
      </x:c>
    </x:row>
    <x:row r="153">
      <x:c r="A153" s="34" t="str">
        <x:v>Covered</x:v>
      </x:c>
      <x:c r="B153" s="34" t="str">
        <x:v>TB_RULEOUT</x:v>
      </x:c>
      <x:c r="C153" s="34" t="str">
        <x:v>TB rule-out bronchoscopy</x:v>
      </x:c>
      <x:c r="D153" s="34" t="str">
        <x:v>Post-procedure</x:v>
      </x:c>
      <x:c r="E153" s="34" t="str">
        <x:v>SLOT-313877F69F</x:v>
      </x:c>
      <x:c r="F153" s="34" t="str">
        <x:v>BRONCH_REPROCESSING_KIT</x:v>
      </x:c>
      <x:c r="G153" s="34" t="str">
        <x:v>Reusable scope pre-cleaning/transport kit</x:v>
      </x:c>
      <x:c r="H153" s="34" t="str">
        <x:v>Conditional</x:v>
      </x:c>
      <x:c r="I153" s="34" t="n">
        <x:v>9</x:v>
      </x:c>
      <x:c r="J153" s="34" t="n">
        <x:v>2</x:v>
      </x:c>
      <x:c r="K153" s="34" t="str">
        <x:v>Covered</x:v>
      </x:c>
      <x:c r="L153" s="34" t="str">
        <x:v>Reusable bronchoscope selected</x:v>
      </x:c>
      <x:c r="M153" s="34" t="str"/>
      <x:c r="N153" s="34" t="str">
        <x:v>Map the preferred local option; retain alternatives as substitutes.</x:v>
      </x:c>
    </x:row>
    <x:row r="154">
      <x:c r="A154" s="34" t="str">
        <x:v>Covered</x:v>
      </x:c>
      <x:c r="B154" s="34" t="str">
        <x:v>TB_RULEOUT</x:v>
      </x:c>
      <x:c r="C154" s="34" t="str">
        <x:v>TB rule-out bronchoscopy</x:v>
      </x:c>
      <x:c r="D154" s="34" t="str">
        <x:v>Sampling</x:v>
      </x:c>
      <x:c r="E154" s="34" t="str">
        <x:v>SLOT-9029673D34</x:v>
      </x:c>
      <x:c r="F154" s="34" t="str">
        <x:v>BAL_KIT</x:v>
      </x:c>
      <x:c r="G154" s="34" t="str">
        <x:v>BAL convenience tubing/kit</x:v>
      </x:c>
      <x:c r="H154" s="34" t="str">
        <x:v>Optional</x:v>
      </x:c>
      <x:c r="I154" s="34" t="n">
        <x:v>7</x:v>
      </x:c>
      <x:c r="J154" s="34" t="n">
        <x:v>6</x:v>
      </x:c>
      <x:c r="K154" s="34" t="str">
        <x:v>Covered</x:v>
      </x:c>
      <x:c r="L154" s="34" t="str"/>
      <x:c r="M154" s="34" t="str"/>
      <x:c r="N154" s="34" t="str">
        <x:v>Map the preferred local option; retain alternatives as substitutes.</x:v>
      </x:c>
    </x:row>
    <x:row r="155">
      <x:c r="A155" s="34" t="str">
        <x:v>Covered</x:v>
      </x:c>
      <x:c r="B155" s="34" t="str">
        <x:v>TB_RULEOUT</x:v>
      </x:c>
      <x:c r="C155" s="34" t="str">
        <x:v>TB rule-out bronchoscopy</x:v>
      </x:c>
      <x:c r="D155" s="34" t="str">
        <x:v>Sampling</x:v>
      </x:c>
      <x:c r="E155" s="34" t="str">
        <x:v>SLOT-46FDDCCF7C</x:v>
      </x:c>
      <x:c r="F155" s="34" t="str">
        <x:v>SPECIMEN_TRAP</x:v>
      </x:c>
      <x:c r="G155" s="34" t="str">
        <x:v>BAL/wash specimen trap</x:v>
      </x:c>
      <x:c r="H155" s="34" t="str">
        <x:v>Required</x:v>
      </x:c>
      <x:c r="I155" s="34" t="n">
        <x:v>6</x:v>
      </x:c>
      <x:c r="J155" s="34" t="n">
        <x:v>2</x:v>
      </x:c>
      <x:c r="K155" s="34" t="str">
        <x:v>Covered</x:v>
      </x:c>
      <x:c r="L155" s="34" t="str"/>
      <x:c r="M155" s="34" t="str"/>
      <x:c r="N155" s="34" t="str">
        <x:v>Map the preferred local option; retain alternatives as substitutes.</x:v>
      </x:c>
    </x:row>
    <x:row r="156">
      <x:c r="A156" s="34" t="str">
        <x:v>Covered</x:v>
      </x:c>
      <x:c r="B156" s="34" t="str">
        <x:v>TB_RULEOUT</x:v>
      </x:c>
      <x:c r="C156" s="34" t="str">
        <x:v>TB rule-out bronchoscopy</x:v>
      </x:c>
      <x:c r="D156" s="34" t="str">
        <x:v>Sampling</x:v>
      </x:c>
      <x:c r="E156" s="34" t="str">
        <x:v>SLOT-05F71417F2</x:v>
      </x:c>
      <x:c r="F156" s="34" t="str">
        <x:v>BIOPSY_FORCEPS_FLEX</x:v>
      </x:c>
      <x:c r="G156" s="34" t="str">
        <x:v>Biopsy forceps</x:v>
      </x:c>
      <x:c r="H156" s="34" t="str">
        <x:v>Optional</x:v>
      </x:c>
      <x:c r="I156" s="34" t="n">
        <x:v>20</x:v>
      </x:c>
      <x:c r="J156" s="34" t="n">
        <x:v>15</x:v>
      </x:c>
      <x:c r="K156" s="34" t="str">
        <x:v>Covered</x:v>
      </x:c>
      <x:c r="L156" s="34" t="str">
        <x:v>Additional diagnosis pursued</x:v>
      </x:c>
      <x:c r="M156" s="34" t="str"/>
      <x:c r="N156" s="34" t="str">
        <x:v>Map the preferred local option; retain alternatives as substitutes.</x:v>
      </x:c>
    </x:row>
    <x:row r="157">
      <x:c r="A157" s="34" t="str">
        <x:v>Covered</x:v>
      </x:c>
      <x:c r="B157" s="34" t="str">
        <x:v>TB_RULEOUT</x:v>
      </x:c>
      <x:c r="C157" s="34" t="str">
        <x:v>TB rule-out bronchoscopy</x:v>
      </x:c>
      <x:c r="D157" s="34" t="str">
        <x:v>Sampling</x:v>
      </x:c>
      <x:c r="E157" s="34" t="str">
        <x:v>SLOT-2E7FF49D2D</x:v>
      </x:c>
      <x:c r="F157" s="34" t="str">
        <x:v>CYTOLOGY_BRUSH</x:v>
      </x:c>
      <x:c r="G157" s="34" t="str">
        <x:v>Protected microbiology/cytology brush</x:v>
      </x:c>
      <x:c r="H157" s="34" t="str">
        <x:v>Optional</x:v>
      </x:c>
      <x:c r="I157" s="34" t="n">
        <x:v>15</x:v>
      </x:c>
      <x:c r="J157" s="34" t="n">
        <x:v>14</x:v>
      </x:c>
      <x:c r="K157" s="34" t="str">
        <x:v>Covered</x:v>
      </x:c>
      <x:c r="L157" s="34" t="str">
        <x:v>Additional diagnostic target</x:v>
      </x:c>
      <x:c r="M157" s="34" t="str"/>
      <x:c r="N157" s="34" t="str">
        <x:v>Map the preferred local option; retain alternatives as substitutes.</x:v>
      </x:c>
    </x:row>
    <x:row r="158">
      <x:c r="A158" s="34" t="str">
        <x:v>Covered</x:v>
      </x:c>
      <x:c r="B158" s="34" t="str">
        <x:v>TB_RULEOUT</x:v>
      </x:c>
      <x:c r="C158" s="34" t="str">
        <x:v>TB rule-out bronchoscopy</x:v>
      </x:c>
      <x:c r="D158" s="34" t="str">
        <x:v>Ventilation</x:v>
      </x:c>
      <x:c r="E158" s="34" t="str">
        <x:v>SLOT-763A2D63F1</x:v>
      </x:c>
      <x:c r="F158" s="34" t="str">
        <x:v>GENERIC_AIRWAY_ADAPTER</x:v>
      </x:c>
      <x:c r="G158" s="34" t="str">
        <x:v>Airway adapter if mechanically ventilated</x:v>
      </x:c>
      <x:c r="H158" s="34" t="str">
        <x:v>Conditional</x:v>
      </x:c>
      <x:c r="I158" s="34" t="n">
        <x:v>9</x:v>
      </x:c>
      <x:c r="J158" s="34" t="n">
        <x:v>9</x:v>
      </x:c>
      <x:c r="K158" s="34" t="str">
        <x:v>Covered</x:v>
      </x:c>
      <x:c r="L158" s="34" t="str">
        <x:v>Mechanically ventilated patient</x:v>
      </x:c>
      <x:c r="M158" s="34" t="str"/>
      <x:c r="N158" s="34" t="str">
        <x:v>Map the preferred local option; retain alternatives as substitutes.</x:v>
      </x:c>
    </x:row>
    <x:row r="159">
      <x:c r="A159" s="34" t="str">
        <x:v>Covered</x:v>
      </x:c>
      <x:c r="B159" s="34" t="str">
        <x:v>THERAPEUTIC_BRONCH</x:v>
      </x:c>
      <x:c r="C159" s="34" t="str">
        <x:v>Therapeutic flexible bronchoscopy</x:v>
      </x:c>
      <x:c r="D159" s="34" t="str">
        <x:v>Airway protection</x:v>
      </x:c>
      <x:c r="E159" s="34" t="str">
        <x:v>SLOT-D6B291DC80</x:v>
      </x:c>
      <x:c r="F159" s="34" t="str">
        <x:v>BITE_BLOCK</x:v>
      </x:c>
      <x:c r="G159" s="34" t="str">
        <x:v>Bite block</x:v>
      </x:c>
      <x:c r="H159" s="34" t="str">
        <x:v>Conditional</x:v>
      </x:c>
      <x:c r="I159" s="34" t="n">
        <x:v>2</x:v>
      </x:c>
      <x:c r="J159" s="34" t="n">
        <x:v>2</x:v>
      </x:c>
      <x:c r="K159" s="34" t="str">
        <x:v>Covered</x:v>
      </x:c>
      <x:c r="L159" s="34" t="str">
        <x:v>Oral insertion without protected airway</x:v>
      </x:c>
      <x:c r="M159" s="34" t="str"/>
      <x:c r="N159" s="34" t="str">
        <x:v>Map the preferred local option; retain alternatives as substitutes.</x:v>
      </x:c>
    </x:row>
    <x:row r="160">
      <x:c r="A160" s="34" t="str">
        <x:v>Covered</x:v>
      </x:c>
      <x:c r="B160" s="34" t="str">
        <x:v>THERAPEUTIC_BRONCH</x:v>
      </x:c>
      <x:c r="C160" s="34" t="str">
        <x:v>Therapeutic flexible bronchoscopy</x:v>
      </x:c>
      <x:c r="D160" s="34" t="str">
        <x:v>Dilation</x:v>
      </x:c>
      <x:c r="E160" s="34" t="str">
        <x:v>SLOT-3FE6796B6D</x:v>
      </x:c>
      <x:c r="F160" s="34" t="str">
        <x:v>AIRWAY_BALLOON_DILATOR</x:v>
      </x:c>
      <x:c r="G160" s="34" t="str">
        <x:v>Airway balloon dilator</x:v>
      </x:c>
      <x:c r="H160" s="34" t="str">
        <x:v>Conditional</x:v>
      </x:c>
      <x:c r="I160" s="34" t="n">
        <x:v>18</x:v>
      </x:c>
      <x:c r="J160" s="34" t="n">
        <x:v>18</x:v>
      </x:c>
      <x:c r="K160" s="34" t="str">
        <x:v>Covered</x:v>
      </x:c>
      <x:c r="L160" s="34" t="str">
        <x:v>Dilation planned</x:v>
      </x:c>
      <x:c r="M160" s="34" t="str"/>
      <x:c r="N160" s="34" t="str">
        <x:v>Map the preferred local option; retain alternatives as substitutes.</x:v>
      </x:c>
    </x:row>
    <x:row r="161">
      <x:c r="A161" s="34" t="str">
        <x:v>Covered</x:v>
      </x:c>
      <x:c r="B161" s="34" t="str">
        <x:v>THERAPEUTIC_BRONCH</x:v>
      </x:c>
      <x:c r="C161" s="34" t="str">
        <x:v>Therapeutic flexible bronchoscopy</x:v>
      </x:c>
      <x:c r="D161" s="34" t="str">
        <x:v>Dilation</x:v>
      </x:c>
      <x:c r="E161" s="34" t="str">
        <x:v>SLOT-D43C866FB5</x:v>
      </x:c>
      <x:c r="F161" s="34" t="str">
        <x:v>PULMONARY_GUIDEWIRE</x:v>
      </x:c>
      <x:c r="G161" s="34" t="str">
        <x:v>Guidewire</x:v>
      </x:c>
      <x:c r="H161" s="34" t="str">
        <x:v>Conditional</x:v>
      </x:c>
      <x:c r="I161" s="34" t="n">
        <x:v>4</x:v>
      </x:c>
      <x:c r="J161" s="34" t="n">
        <x:v>4</x:v>
      </x:c>
      <x:c r="K161" s="34" t="str">
        <x:v>Covered</x:v>
      </x:c>
      <x:c r="L161" s="34" t="str">
        <x:v>Guidewire-compatible balloon/stent selected</x:v>
      </x:c>
      <x:c r="M161" s="34" t="str"/>
      <x:c r="N161" s="34" t="str">
        <x:v>Map the preferred local option; retain alternatives as substitutes.</x:v>
      </x:c>
    </x:row>
    <x:row r="162">
      <x:c r="A162" s="34" t="str">
        <x:v>Covered</x:v>
      </x:c>
      <x:c r="B162" s="34" t="str">
        <x:v>THERAPEUTIC_BRONCH</x:v>
      </x:c>
      <x:c r="C162" s="34" t="str">
        <x:v>Therapeutic flexible bronchoscopy</x:v>
      </x:c>
      <x:c r="D162" s="34" t="str">
        <x:v>Dilation</x:v>
      </x:c>
      <x:c r="E162" s="34" t="str">
        <x:v>SLOT-7412B3318B</x:v>
      </x:c>
      <x:c r="F162" s="34" t="str">
        <x:v>INFLATION_DEVICE</x:v>
      </x:c>
      <x:c r="G162" s="34" t="str">
        <x:v>Inflation device</x:v>
      </x:c>
      <x:c r="H162" s="34" t="str">
        <x:v>Conditional</x:v>
      </x:c>
      <x:c r="I162" s="34" t="n">
        <x:v>7</x:v>
      </x:c>
      <x:c r="J162" s="34" t="n">
        <x:v>7</x:v>
      </x:c>
      <x:c r="K162" s="34" t="str">
        <x:v>Covered</x:v>
      </x:c>
      <x:c r="L162" s="34" t="str">
        <x:v>Balloon dilator selected</x:v>
      </x:c>
      <x:c r="M162" s="34" t="str"/>
      <x:c r="N162" s="34" t="str">
        <x:v>Map the preferred local option; retain alternatives as substitutes.</x:v>
      </x:c>
    </x:row>
    <x:row r="163">
      <x:c r="A163" s="34" t="str">
        <x:v>Covered</x:v>
      </x:c>
      <x:c r="B163" s="34" t="str">
        <x:v>THERAPEUTIC_BRONCH</x:v>
      </x:c>
      <x:c r="C163" s="34" t="str">
        <x:v>Therapeutic flexible bronchoscopy</x:v>
      </x:c>
      <x:c r="D163" s="34" t="str">
        <x:v>Platform</x:v>
      </x:c>
      <x:c r="E163" s="34" t="str">
        <x:v>SLOT-6BCA0B7A49</x:v>
      </x:c>
      <x:c r="F163" s="34" t="str">
        <x:v>VIDEO_PROCESSOR</x:v>
      </x:c>
      <x:c r="G163" s="34" t="str">
        <x:v>Compatible processor/light source</x:v>
      </x:c>
      <x:c r="H163" s="34" t="str">
        <x:v>Required</x:v>
      </x:c>
      <x:c r="I163" s="34" t="n">
        <x:v>10</x:v>
      </x:c>
      <x:c r="J163" s="34" t="n">
        <x:v>4</x:v>
      </x:c>
      <x:c r="K163" s="34" t="str">
        <x:v>Covered</x:v>
      </x:c>
      <x:c r="L163" s="34" t="str"/>
      <x:c r="M163" s="34" t="str"/>
      <x:c r="N163" s="34" t="str">
        <x:v>Map the preferred local option; retain alternatives as substitutes.</x:v>
      </x:c>
    </x:row>
    <x:row r="164">
      <x:c r="A164" s="34" t="str">
        <x:v>Covered</x:v>
      </x:c>
      <x:c r="B164" s="34" t="str">
        <x:v>THERAPEUTIC_BRONCH</x:v>
      </x:c>
      <x:c r="C164" s="34" t="str">
        <x:v>Therapeutic flexible bronchoscopy</x:v>
      </x:c>
      <x:c r="D164" s="34" t="str">
        <x:v>Platform</x:v>
      </x:c>
      <x:c r="E164" s="34" t="str">
        <x:v>SLOT-B79D3CF198</x:v>
      </x:c>
      <x:c r="F164" s="34" t="str">
        <x:v>FLEX_SCOPE_THERAPEUTIC</x:v>
      </x:c>
      <x:c r="G164" s="34" t="str">
        <x:v>Therapeutic bronchoscope</x:v>
      </x:c>
      <x:c r="H164" s="34" t="str">
        <x:v>Required</x:v>
      </x:c>
      <x:c r="I164" s="34" t="n">
        <x:v>6</x:v>
      </x:c>
      <x:c r="J164" s="34" t="n">
        <x:v>3</x:v>
      </x:c>
      <x:c r="K164" s="34" t="str">
        <x:v>Covered</x:v>
      </x:c>
      <x:c r="L164" s="34" t="str"/>
      <x:c r="M164" s="34" t="str"/>
      <x:c r="N164" s="34" t="str">
        <x:v>Map the preferred local option; retain alternatives as substitutes.</x:v>
      </x:c>
    </x:row>
    <x:row r="165">
      <x:c r="A165" s="34" t="str">
        <x:v>Covered</x:v>
      </x:c>
      <x:c r="B165" s="34" t="str">
        <x:v>THERAPEUTIC_BRONCH</x:v>
      </x:c>
      <x:c r="C165" s="34" t="str">
        <x:v>Therapeutic flexible bronchoscopy</x:v>
      </x:c>
      <x:c r="D165" s="34" t="str">
        <x:v>Post-procedure</x:v>
      </x:c>
      <x:c r="E165" s="34" t="str">
        <x:v>SLOT-D7F2D36301</x:v>
      </x:c>
      <x:c r="F165" s="34" t="str">
        <x:v>ENDOSCOPE_CLEANING_BRUSH</x:v>
      </x:c>
      <x:c r="G165" s="34" t="str">
        <x:v>Cleaning brush</x:v>
      </x:c>
      <x:c r="H165" s="34" t="str">
        <x:v>Conditional</x:v>
      </x:c>
      <x:c r="I165" s="34" t="n">
        <x:v>9</x:v>
      </x:c>
      <x:c r="J165" s="34" t="n">
        <x:v>6</x:v>
      </x:c>
      <x:c r="K165" s="34" t="str">
        <x:v>Covered</x:v>
      </x:c>
      <x:c r="L165" s="34" t="str">
        <x:v>Reusable bronchoscope selected</x:v>
      </x:c>
      <x:c r="M165" s="34" t="str"/>
      <x:c r="N165" s="34" t="str">
        <x:v>Map the preferred local option; retain alternatives as substitutes.</x:v>
      </x:c>
    </x:row>
    <x:row r="166">
      <x:c r="A166" s="34" t="str">
        <x:v>Covered</x:v>
      </x:c>
      <x:c r="B166" s="34" t="str">
        <x:v>THERAPEUTIC_BRONCH</x:v>
      </x:c>
      <x:c r="C166" s="34" t="str">
        <x:v>Therapeutic flexible bronchoscopy</x:v>
      </x:c>
      <x:c r="D166" s="34" t="str">
        <x:v>Retrieval</x:v>
      </x:c>
      <x:c r="E166" s="34" t="str">
        <x:v>SLOT-1647A73048</x:v>
      </x:c>
      <x:c r="F166" s="34" t="str">
        <x:v>FOREIGN_BODY_FORCEPS_FLEX</x:v>
      </x:c>
      <x:c r="G166" s="34" t="str">
        <x:v>Flexible grasping forceps</x:v>
      </x:c>
      <x:c r="H166" s="34" t="str">
        <x:v>Optional</x:v>
      </x:c>
      <x:c r="I166" s="34" t="n">
        <x:v>8</x:v>
      </x:c>
      <x:c r="J166" s="34" t="n">
        <x:v>7</x:v>
      </x:c>
      <x:c r="K166" s="34" t="str">
        <x:v>Covered</x:v>
      </x:c>
      <x:c r="L166" s="34" t="str"/>
      <x:c r="M166" s="34" t="str"/>
      <x:c r="N166" s="34" t="str">
        <x:v>Map the preferred local option; retain alternatives as substitutes.</x:v>
      </x:c>
    </x:row>
    <x:row r="167">
      <x:c r="A167" s="34" t="str">
        <x:v>Covered</x:v>
      </x:c>
      <x:c r="B167" s="34" t="str">
        <x:v>THERAPEUTIC_BRONCH</x:v>
      </x:c>
      <x:c r="C167" s="34" t="str">
        <x:v>Therapeutic flexible bronchoscopy</x:v>
      </x:c>
      <x:c r="D167" s="34" t="str">
        <x:v>Retrieval</x:v>
      </x:c>
      <x:c r="E167" s="34" t="str">
        <x:v>SLOT-115310F554</x:v>
      </x:c>
      <x:c r="F167" s="34" t="str">
        <x:v>FOREIGN_BODY_BASKET</x:v>
      </x:c>
      <x:c r="G167" s="34" t="str">
        <x:v>Retrieval basket/net</x:v>
      </x:c>
      <x:c r="H167" s="34" t="str">
        <x:v>Optional</x:v>
      </x:c>
      <x:c r="I167" s="34" t="n">
        <x:v>7</x:v>
      </x:c>
      <x:c r="J167" s="34" t="n">
        <x:v>3</x:v>
      </x:c>
      <x:c r="K167" s="34" t="str">
        <x:v>Covered</x:v>
      </x:c>
      <x:c r="L167" s="34" t="str"/>
      <x:c r="M167" s="34" t="str"/>
      <x:c r="N167" s="34" t="str">
        <x:v>Map the preferred local option; retain alternatives as substitutes.</x:v>
      </x:c>
    </x:row>
    <x:row r="168">
      <x:c r="A168" s="34" t="str">
        <x:v>Covered</x:v>
      </x:c>
      <x:c r="B168" s="34" t="str">
        <x:v>THERAPEUTIC_BRONCH</x:v>
      </x:c>
      <x:c r="C168" s="34" t="str">
        <x:v>Therapeutic flexible bronchoscopy</x:v>
      </x:c>
      <x:c r="D168" s="34" t="str">
        <x:v>Sampling</x:v>
      </x:c>
      <x:c r="E168" s="34" t="str">
        <x:v>SLOT-FDF73730B0</x:v>
      </x:c>
      <x:c r="F168" s="34" t="str">
        <x:v>BAL_KIT</x:v>
      </x:c>
      <x:c r="G168" s="34" t="str">
        <x:v>BAL convenience tubing/kit</x:v>
      </x:c>
      <x:c r="H168" s="34" t="str">
        <x:v>Optional</x:v>
      </x:c>
      <x:c r="I168" s="34" t="n">
        <x:v>7</x:v>
      </x:c>
      <x:c r="J168" s="34" t="n">
        <x:v>6</x:v>
      </x:c>
      <x:c r="K168" s="34" t="str">
        <x:v>Covered</x:v>
      </x:c>
      <x:c r="L168" s="34" t="str"/>
      <x:c r="M168" s="34" t="str"/>
      <x:c r="N168" s="34" t="str">
        <x:v>Map the preferred local option; retain alternatives as substitutes.</x:v>
      </x:c>
    </x:row>
    <x:row r="169">
      <x:c r="A169" s="34" t="str">
        <x:v>Covered</x:v>
      </x:c>
      <x:c r="B169" s="34" t="str">
        <x:v>THERAPEUTIC_BRONCH</x:v>
      </x:c>
      <x:c r="C169" s="34" t="str">
        <x:v>Therapeutic flexible bronchoscopy</x:v>
      </x:c>
      <x:c r="D169" s="34" t="str">
        <x:v>Sampling</x:v>
      </x:c>
      <x:c r="E169" s="34" t="str">
        <x:v>SLOT-D2974FC11B</x:v>
      </x:c>
      <x:c r="F169" s="34" t="str">
        <x:v>BIOPSY_FORCEPS_FLEX</x:v>
      </x:c>
      <x:c r="G169" s="34" t="str">
        <x:v>Biopsy forceps</x:v>
      </x:c>
      <x:c r="H169" s="34" t="str">
        <x:v>Optional</x:v>
      </x:c>
      <x:c r="I169" s="34" t="n">
        <x:v>20</x:v>
      </x:c>
      <x:c r="J169" s="34" t="n">
        <x:v>15</x:v>
      </x:c>
      <x:c r="K169" s="34" t="str">
        <x:v>Covered</x:v>
      </x:c>
      <x:c r="L169" s="34" t="str"/>
      <x:c r="M169" s="34" t="str"/>
      <x:c r="N169" s="34" t="str">
        <x:v>Map the preferred local option; retain alternatives as substitutes.</x:v>
      </x:c>
    </x:row>
    <x:row r="170">
      <x:c r="A170" s="34" t="str">
        <x:v>Covered</x:v>
      </x:c>
      <x:c r="B170" s="34" t="str">
        <x:v>THERAPEUTIC_BRONCH</x:v>
      </x:c>
      <x:c r="C170" s="34" t="str">
        <x:v>Therapeutic flexible bronchoscopy</x:v>
      </x:c>
      <x:c r="D170" s="34" t="str">
        <x:v>Stent</x:v>
      </x:c>
      <x:c r="E170" s="34" t="str">
        <x:v>SLOT-081FB0C695</x:v>
      </x:c>
      <x:c r="F170" s="34" t="str">
        <x:v>AIRWAY_STENT_SIZING_DEVICE</x:v>
      </x:c>
      <x:c r="G170" s="34" t="str">
        <x:v>Airway stent sizing device</x:v>
      </x:c>
      <x:c r="H170" s="34" t="str">
        <x:v>Optional</x:v>
      </x:c>
      <x:c r="I170" s="34" t="n">
        <x:v>1</x:v>
      </x:c>
      <x:c r="J170" s="34" t="n">
        <x:v>1</x:v>
      </x:c>
      <x:c r="K170" s="34" t="str">
        <x:v>Covered</x:v>
      </x:c>
      <x:c r="L170" s="34" t="str"/>
      <x:c r="M170" s="34" t="str"/>
      <x:c r="N170" s="34" t="str">
        <x:v>Map the preferred local option; retain alternatives as substitutes.</x:v>
      </x:c>
    </x:row>
    <x:row r="171">
      <x:c r="A171" s="34" t="str">
        <x:v>Covered</x:v>
      </x:c>
      <x:c r="B171" s="34" t="str">
        <x:v>THERAPEUTIC_BRONCH</x:v>
      </x:c>
      <x:c r="C171" s="34" t="str">
        <x:v>Therapeutic flexible bronchoscopy</x:v>
      </x:c>
      <x:c r="D171" s="34" t="str">
        <x:v>Stent</x:v>
      </x:c>
      <x:c r="E171" s="34" t="str">
        <x:v>SLOT-45D721710F</x:v>
      </x:c>
      <x:c r="F171" s="34" t="str">
        <x:v>AIRWAY_STENT_SEMS_COVERED</x:v>
      </x:c>
      <x:c r="G171" s="34" t="str">
        <x:v>Covered metallic airway stent</x:v>
      </x:c>
      <x:c r="H171" s="34" t="str">
        <x:v>Conditional</x:v>
      </x:c>
      <x:c r="I171" s="34" t="n">
        <x:v>142</x:v>
      </x:c>
      <x:c r="J171" s="34" t="n">
        <x:v>81</x:v>
      </x:c>
      <x:c r="K171" s="34" t="str">
        <x:v>Covered</x:v>
      </x:c>
      <x:c r="L171" s="34" t="str">
        <x:v>Covered SEMS planned</x:v>
      </x:c>
      <x:c r="M171" s="34" t="str"/>
      <x:c r="N171" s="34" t="str">
        <x:v>Map the preferred local option; retain alternatives as substitutes.</x:v>
      </x:c>
    </x:row>
    <x:row r="172">
      <x:c r="A172" s="34" t="str">
        <x:v>Covered</x:v>
      </x:c>
      <x:c r="B172" s="34" t="str">
        <x:v>THERAPEUTIC_BRONCH</x:v>
      </x:c>
      <x:c r="C172" s="34" t="str">
        <x:v>Therapeutic flexible bronchoscopy</x:v>
      </x:c>
      <x:c r="D172" s="34" t="str">
        <x:v>Stent</x:v>
      </x:c>
      <x:c r="E172" s="34" t="str">
        <x:v>SLOT-09A64B2C62</x:v>
      </x:c>
      <x:c r="F172" s="34" t="str">
        <x:v>AIRWAY_STENT_SEMS_UNCOVERED</x:v>
      </x:c>
      <x:c r="G172" s="34" t="str">
        <x:v>Uncovered metallic airway stent</x:v>
      </x:c>
      <x:c r="H172" s="34" t="str">
        <x:v>Conditional</x:v>
      </x:c>
      <x:c r="I172" s="34" t="n">
        <x:v>26</x:v>
      </x:c>
      <x:c r="J172" s="34" t="n">
        <x:v>18</x:v>
      </x:c>
      <x:c r="K172" s="34" t="str">
        <x:v>Covered</x:v>
      </x:c>
      <x:c r="L172" s="34" t="str">
        <x:v>Uncovered SEMS planned</x:v>
      </x:c>
      <x:c r="M172" s="34" t="str"/>
      <x:c r="N172" s="34" t="str">
        <x:v>Map the preferred local option; retain alternatives as substitutes.</x:v>
      </x:c>
    </x:row>
    <x:row r="173">
      <x:c r="A173" s="34" t="str">
        <x:v>Covered</x:v>
      </x:c>
      <x:c r="B173" s="34" t="str">
        <x:v>THORACENTESIS</x:v>
      </x:c>
      <x:c r="C173" s="34" t="str">
        <x:v>Thoracentesis</x:v>
      </x:c>
      <x:c r="D173" s="34" t="str">
        <x:v>Drainage</x:v>
      </x:c>
      <x:c r="E173" s="34" t="str">
        <x:v>SLOT-C174DA0A4E</x:v>
      </x:c>
      <x:c r="F173" s="34" t="str">
        <x:v>PLEURAL_DRAINAGE_ACCESSORY</x:v>
      </x:c>
      <x:c r="G173" s="34" t="str">
        <x:v>Drainage adapter / connecting tube</x:v>
      </x:c>
      <x:c r="H173" s="34" t="str">
        <x:v>Conditional</x:v>
      </x:c>
      <x:c r="I173" s="34" t="n">
        <x:v>18</x:v>
      </x:c>
      <x:c r="J173" s="34" t="n">
        <x:v>11</x:v>
      </x:c>
      <x:c r="K173" s="34" t="str">
        <x:v>Covered</x:v>
      </x:c>
      <x:c r="L173" s="34" t="str">
        <x:v>Selected thoracentesis system requires separate accessories</x:v>
      </x:c>
      <x:c r="M173" s="34" t="str"/>
      <x:c r="N173" s="34" t="str">
        <x:v>Map the preferred local option; retain alternatives as substitutes.</x:v>
      </x:c>
    </x:row>
    <x:row r="174">
      <x:c r="A174" s="34" t="str">
        <x:v>Covered</x:v>
      </x:c>
      <x:c r="B174" s="34" t="str">
        <x:v>THORACENTESIS</x:v>
      </x:c>
      <x:c r="C174" s="34" t="str">
        <x:v>Thoracentesis</x:v>
      </x:c>
      <x:c r="D174" s="34" t="str">
        <x:v>Imaging</x:v>
      </x:c>
      <x:c r="E174" s="34" t="str">
        <x:v>SLOT-E91A13EE9E</x:v>
      </x:c>
      <x:c r="F174" s="34" t="str">
        <x:v>GENERIC_ULTRASOUND</x:v>
      </x:c>
      <x:c r="G174" s="34" t="str">
        <x:v>Ultrasound machine and sterile probe cover</x:v>
      </x:c>
      <x:c r="H174" s="34" t="str">
        <x:v>Required</x:v>
      </x:c>
      <x:c r="I174" s="34" t="n">
        <x:v>25</x:v>
      </x:c>
      <x:c r="J174" s="34" t="n">
        <x:v>14</x:v>
      </x:c>
      <x:c r="K174" s="34" t="str">
        <x:v>Covered</x:v>
      </x:c>
      <x:c r="L174" s="34" t="str"/>
      <x:c r="M174" s="34" t="str"/>
      <x:c r="N174" s="34" t="str">
        <x:v>Map the preferred local option; retain alternatives as substitutes.</x:v>
      </x:c>
    </x:row>
    <x:row r="175">
      <x:c r="A175" s="34" t="str">
        <x:v>Covered</x:v>
      </x:c>
      <x:c r="B175" s="34" t="str">
        <x:v>WLL</x:v>
      </x:c>
      <x:c r="C175" s="34" t="str">
        <x:v>Whole lung lavage</x:v>
      </x:c>
      <x:c r="D175" s="34" t="str">
        <x:v>Bronchoscopy</x:v>
      </x:c>
      <x:c r="E175" s="34" t="str">
        <x:v>SLOT-5B9AA7A469</x:v>
      </x:c>
      <x:c r="F175" s="34" t="str">
        <x:v>VIDEO_PROCESSOR</x:v>
      </x:c>
      <x:c r="G175" s="34" t="str">
        <x:v>Compatible display/processor</x:v>
      </x:c>
      <x:c r="H175" s="34" t="str">
        <x:v>Required</x:v>
      </x:c>
      <x:c r="I175" s="34" t="n">
        <x:v>10</x:v>
      </x:c>
      <x:c r="J175" s="34" t="n">
        <x:v>4</x:v>
      </x:c>
      <x:c r="K175" s="34" t="str">
        <x:v>Covered</x:v>
      </x:c>
      <x:c r="L175" s="34" t="str"/>
      <x:c r="M175" s="34" t="str"/>
      <x:c r="N175" s="34" t="str">
        <x:v>Map the preferred local option; retain alternatives as substitutes.</x:v>
      </x:c>
    </x:row>
    <x:row r="176">
      <x:c r="A176" s="34" t="str">
        <x:v>Covered</x:v>
      </x:c>
      <x:c r="B176" s="34" t="str">
        <x:v>WLL</x:v>
      </x:c>
      <x:c r="C176" s="34" t="str">
        <x:v>Whole lung lavage</x:v>
      </x:c>
      <x:c r="D176" s="34" t="str">
        <x:v>Bronchoscopy</x:v>
      </x:c>
      <x:c r="E176" s="34" t="str">
        <x:v>SLOT-1039D6C9E8</x:v>
      </x:c>
      <x:c r="F176" s="34" t="str">
        <x:v>FLEX_SCOPE_SINGLE_USE</x:v>
      </x:c>
      <x:c r="G176" s="34" t="str">
        <x:v>Slim bronchoscope for DLT confirmation</x:v>
      </x:c>
      <x:c r="H176" s="34" t="str">
        <x:v>Required</x:v>
      </x:c>
      <x:c r="I176" s="34" t="n">
        <x:v>24</x:v>
      </x:c>
      <x:c r="J176" s="34" t="n">
        <x:v>14</x:v>
      </x:c>
      <x:c r="K176" s="34" t="str">
        <x:v>Covered</x:v>
      </x:c>
      <x:c r="L176" s="34" t="str"/>
      <x:c r="M176" s="34" t="str"/>
      <x:c r="N176" s="34" t="str">
        <x:v>Map the preferred local option; retain alternatives as substitutes.</x:v>
      </x:c>
    </x:row>
    <x:row r="177">
      <x:c r="A177" s="34" t="str">
        <x:v>Covered</x:v>
      </x:c>
      <x:c r="B177" s="34" t="str">
        <x:v>WLL</x:v>
      </x:c>
      <x:c r="C177" s="34" t="str">
        <x:v>Whole lung lavage</x:v>
      </x:c>
      <x:c r="D177" s="34" t="str">
        <x:v>Rescue</x:v>
      </x:c>
      <x:c r="E177" s="34" t="str">
        <x:v>SLOT-ECF1B0860E</x:v>
      </x:c>
      <x:c r="F177" s="34" t="str">
        <x:v>CHEST_TUBE_SMALL_BORE</x:v>
      </x:c>
      <x:c r="G177" s="34" t="str">
        <x:v>Chest tube kit available for rescue</x:v>
      </x:c>
      <x:c r="H177" s="34" t="str">
        <x:v>Conditional</x:v>
      </x:c>
      <x:c r="I177" s="34" t="n">
        <x:v>11</x:v>
      </x:c>
      <x:c r="J177" s="34" t="n">
        <x:v>1</x:v>
      </x:c>
      <x:c r="K177" s="34" t="str">
        <x:v>Covered</x:v>
      </x:c>
      <x:c r="L177" s="34" t="str">
        <x:v>Local protocol</x:v>
      </x:c>
      <x:c r="M177" s="34" t="str"/>
      <x:c r="N177" s="34" t="str">
        <x:v>Map the preferred local option; retain alternatives as substitutes.</x:v>
      </x:c>
    </x:row>
    <x:row r="178">
      <x:c r="A178" s="34" t="str">
        <x:v>Covered</x:v>
      </x:c>
      <x:c r="B178" s="34" t="str">
        <x:v>WLL</x:v>
      </x:c>
      <x:c r="C178" s="34" t="str">
        <x:v>Whole lung lavage</x:v>
      </x:c>
      <x:c r="D178" s="34" t="str">
        <x:v>Ventilation</x:v>
      </x:c>
      <x:c r="E178" s="34" t="str">
        <x:v>SLOT-DD40010751</x:v>
      </x:c>
      <x:c r="F178" s="34" t="str">
        <x:v>GENERIC_AIRWAY_ADAPTER</x:v>
      </x:c>
      <x:c r="G178" s="34" t="str">
        <x:v>DLT bronchoscopy/ventilation adapters and clamps</x:v>
      </x:c>
      <x:c r="H178" s="34" t="str">
        <x:v>Required</x:v>
      </x:c>
      <x:c r="I178" s="34" t="n">
        <x:v>9</x:v>
      </x:c>
      <x:c r="J178" s="34" t="n">
        <x:v>9</x:v>
      </x:c>
      <x:c r="K178" s="34" t="str">
        <x:v>Covered</x:v>
      </x:c>
      <x:c r="L178" s="34" t="str"/>
      <x:c r="M178" s="34" t="str"/>
      <x:c r="N178" s="34" t="str">
        <x:v>Map the preferred local option; retain alternatives as substitutes.</x:v>
      </x:c>
    </x:row>
  </x:sheetData>
  <x:mergeCells>
    <x:mergeCell ref="A1:N1"/>
    <x:mergeCell ref="A2:N2"/>
  </x:mergeCells>
  <x:conditionalFormatting sqref="A5:A178">
    <x:cfRule type="expression" dxfId="22" priority="1">
      <x:formula>A5="P0"</x:formula>
    </x:cfRule>
    <x:cfRule type="expression" dxfId="23" priority="2">
      <x:formula>A5="P1"</x:formula>
    </x:cfRule>
    <x:cfRule type="expression" dxfId="24" priority="3">
      <x:formula>A5="P2"</x:formula>
    </x:cfRule>
  </x:conditionalFormatting>
  <x:conditionalFormatting sqref="J5:J178">
    <x:cfRule type="dataBar" priority="4">
      <x:dataBar>
        <x:cfvo type="min"/>
        <x:cfvo type="max"/>
        <x:color rgb="FF2563EB"/>
      </x:dataBar>
      <x:extLst>
        <x:ext xmlns:x14="http://schemas.microsoft.com/office/spreadsheetml/2009/9/main" uri="{B025F937-C7B1-47D3-B67F-A62EFF666E3E}">
          <x14:id>{D9B5878E-B326-96C1-76BE-78E1CFBE5D1A}</x14:id>
        </x:ext>
      </x:extLst>
    </x:cfRule>
  </x:conditionalFormatting>
  <x:pageMargins left="0.7" right="0.7" top="0.75" bottom="0.75" header="0.3" footer="0.3"/>
  <x:tableParts count="1">
    <x:tablePart xmlns:r="http://schemas.openxmlformats.org/officeDocument/2006/relationships" r:id="Rcb4e81c268674d2c"/>
  </x:tableParts>
  <x:extLst>
    <x:ext xmlns:x14="http://schemas.microsoft.com/office/spreadsheetml/2009/9/main" xmlns:xm="http://schemas.microsoft.com/office/excel/2006/main" uri="{78C0D931-6437-407d-A8EE-F0AAD7539E65}">
      <x14:conditionalFormattings>
        <x14:conditionalFormatting>
          <x14:cfRule type="dataBar" priority="4" id="{D9B5878E-B326-96C1-76BE-78E1CFBE5D1A}">
            <x14:dataBar gradient="1">
              <x14:cfvo type="min"/>
              <x14:cfvo type="max"/>
              <x14:fillColor rgb="FF2563EB"/>
            </x14:dataBar>
          </x14:cfRule>
          <xm:sqref>J5:J178</xm:sqref>
        </x14:conditionalFormatting>
      </x14:conditionalFormattings>
    </x:ext>
  </x:extLst>
</x:worksheet>
</file>

<file path=xl/worksheets/sheet20.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30" hidden="0" customWidth="1"/>
    <x:col min="4" max="4" width="24" hidden="0" customWidth="1"/>
    <x:col min="5" max="5" width="34" hidden="0" customWidth="1"/>
    <x:col min="6" max="6" width="14" hidden="0" customWidth="1"/>
    <x:col min="7" max="7" width="54" hidden="0" customWidth="1"/>
    <x:col min="8" max="8" width="14" hidden="0" customWidth="1"/>
    <x:col min="9" max="9" width="16" hidden="0" customWidth="1"/>
    <x:col min="10" max="10" width="14" hidden="0" customWidth="1"/>
    <x:col min="11" max="11" width="14" hidden="0" customWidth="1"/>
    <x:col min="12" max="12" width="14" hidden="0" customWidth="1"/>
    <x:col min="13" max="13" width="30" hidden="0" customWidth="1"/>
    <x:col min="14" max="14" width="62" hidden="0" customWidth="1"/>
  </x:cols>
  <x:sheetData>
    <x:row r="1" ht="34" customHeight="1">
      <x:c r="A1" s="582" t="str">
        <x:v>Generic Role Coverage and Resolution Layer Audit</x:v>
      </x:c>
      <x:c r="B1" s="582"/>
      <x:c r="C1" s="582"/>
      <x:c r="D1" s="582"/>
      <x:c r="E1" s="582"/>
      <x:c r="F1" s="582"/>
      <x:c r="G1" s="582"/>
      <x:c r="H1" s="582"/>
      <x:c r="I1" s="582"/>
      <x:c r="J1" s="582"/>
      <x:c r="K1" s="582"/>
      <x:c r="L1" s="582"/>
      <x:c r="M1" s="582"/>
      <x:c r="N1" s="582"/>
    </x:row>
    <x:row r="2" ht="30" customHeight="1">
      <x:c r="A2" s="556" t="str">
        <x:v>This sheet audits the 90 roles currently used by procedure slots. It separates true product-discovery gaps from verification backlogs and hospital-local resource gaps.</x:v>
      </x:c>
      <x:c r="B2" s="556"/>
      <x:c r="C2" s="556"/>
      <x:c r="D2" s="556"/>
      <x:c r="E2" s="556"/>
      <x:c r="F2" s="556"/>
      <x:c r="G2" s="556"/>
      <x:c r="H2" s="556"/>
      <x:c r="I2" s="556"/>
      <x:c r="J2" s="556"/>
      <x:c r="K2" s="556"/>
      <x:c r="L2" s="556"/>
      <x:c r="M2" s="556"/>
      <x:c r="N2" s="556"/>
    </x:row>
    <x:row r="4" ht="30" customHeight="1">
      <x:c r="A4" s="581" t="str">
        <x:v>Priority</x:v>
      </x:c>
      <x:c r="B4" s="581" t="str">
        <x:v>Gap Type</x:v>
      </x:c>
      <x:c r="C4" s="581" t="str">
        <x:v>Role Code</x:v>
      </x:c>
      <x:c r="D4" s="581" t="str">
        <x:v>Category</x:v>
      </x:c>
      <x:c r="E4" s="581" t="str">
        <x:v>Role Name</x:v>
      </x:c>
      <x:c r="F4" s="581" t="str">
        <x:v>Procedure Count</x:v>
      </x:c>
      <x:c r="G4" s="581" t="str">
        <x:v>Procedures</x:v>
      </x:c>
      <x:c r="H4" s="581" t="str">
        <x:v>Required Slots</x:v>
      </x:c>
      <x:c r="I4" s="581" t="str">
        <x:v>Conditional Slots</x:v>
      </x:c>
      <x:c r="J4" s="581" t="str">
        <x:v>Optional Slots</x:v>
      </x:c>
      <x:c r="K4" s="581" t="str">
        <x:v>Catalog Products</x:v>
      </x:c>
      <x:c r="L4" s="581" t="str">
        <x:v>Visible Products</x:v>
      </x:c>
      <x:c r="M4" s="581" t="str">
        <x:v>Recommended Layer</x:v>
      </x:c>
      <x:c r="N4" s="581" t="str">
        <x:v>Recommended Next Action</x:v>
      </x:c>
    </x:row>
    <x:row r="5">
      <x:c r="A5" s="34" t="str">
        <x:v>P0</x:v>
      </x:c>
      <x:c r="B5" s="34" t="str">
        <x:v>Local item/resource gap</x:v>
      </x:c>
      <x:c r="C5" s="34" t="str">
        <x:v>GENERIC_SUCTION</x:v>
      </x:c>
      <x:c r="D5" s="34" t="str">
        <x:v>Generic supply</x:v>
      </x:c>
      <x:c r="E5" s="34" t="str">
        <x:v>Suction source/tubing/canister</x:v>
      </x:c>
      <x:c r="F5" s="34" t="n">
        <x:v>12</x:v>
      </x:c>
      <x:c r="G5" s="34" t="str">
        <x:v>CHEST_TUBE, EBUS_TBNA, EBV, FLEX_DIAGNOSTIC, ICU_BRONCH, IPC_PLACEMENT, MED_THORACOSCOPY, PERC_TRACH, TB_RULEOUT, THERAPEUTIC_BRONCH, THORACENTESIS, WLL</x:v>
      </x:c>
      <x:c r="H5" s="34" t="n">
        <x:v>12</x:v>
      </x:c>
      <x:c r="I5" s="34" t="n">
        <x:v>0</x:v>
      </x:c>
      <x:c r="J5" s="34" t="n">
        <x:v>0</x:v>
      </x:c>
      <x:c r="K5" s="34" t="n">
        <x:v>0</x:v>
      </x:c>
      <x:c r="L5" s="34" t="n">
        <x:v>0</x:v>
      </x:c>
      <x:c r="M5" s="34" t="str">
        <x:v>Room resource + local supply</x:v>
      </x:c>
      <x:c r="N5" s="34" t="str">
        <x:v>Create a local resource record for wall/portable suction plus local tubing, canister, and connectors; do not wait for global catalog SKUs.</x:v>
      </x:c>
    </x:row>
    <x:row r="6">
      <x:c r="A6" s="34" t="str">
        <x:v>P0</x:v>
      </x:c>
      <x:c r="B6" s="34" t="str">
        <x:v>Local item/resource gap</x:v>
      </x:c>
      <x:c r="C6" s="34" t="str">
        <x:v>GENERIC_SPECIMEN</x:v>
      </x:c>
      <x:c r="D6" s="34" t="str">
        <x:v>Generic supply</x:v>
      </x:c>
      <x:c r="E6" s="34" t="str">
        <x:v>Specimen containers/labels</x:v>
      </x:c>
      <x:c r="F6" s="34" t="n">
        <x:v>10</x:v>
      </x:c>
      <x:c r="G6" s="34" t="str">
        <x:v>CHEST_TUBE, EBUS_TBNA, FLEX_DIAGNOSTIC, ICU_BRONCH, IPC_PLACEMENT, MED_THORACOSCOPY, PERC_TRACH, TB_RULEOUT, THERAPEUTIC_BRONCH, THORACENTESIS</x:v>
      </x:c>
      <x:c r="H6" s="34" t="n">
        <x:v>9</x:v>
      </x:c>
      <x:c r="I6" s="34" t="n">
        <x:v>3</x:v>
      </x:c>
      <x:c r="J6" s="34" t="n">
        <x:v>0</x:v>
      </x:c>
      <x:c r="K6" s="34" t="n">
        <x:v>0</x:v>
      </x:c>
      <x:c r="L6" s="34" t="n">
        <x:v>0</x:v>
      </x:c>
      <x:c r="M6" s="34" t="str">
        <x:v>Local supply + laboratory protocol</x:v>
      </x:c>
      <x:c r="N6" s="34" t="str">
        <x:v>Split into histology, cytology/cell block, microbiology, flow cytometry, and molecular containers; map each to local lab requirements.</x:v>
      </x:c>
    </x:row>
    <x:row r="7">
      <x:c r="A7" s="34" t="str">
        <x:v>P0</x:v>
      </x:c>
      <x:c r="B7" s="34" t="str">
        <x:v>Local item/resource gap</x:v>
      </x:c>
      <x:c r="C7" s="34" t="str">
        <x:v>GENERIC_DRAINAGE_UNIT</x:v>
      </x:c>
      <x:c r="D7" s="34" t="str">
        <x:v>Generic supply</x:v>
      </x:c>
      <x:c r="E7" s="34" t="str">
        <x:v>Pleural drainage unit</x:v>
      </x:c>
      <x:c r="F7" s="34" t="n">
        <x:v>3</x:v>
      </x:c>
      <x:c r="G7" s="34" t="str">
        <x:v>CHEST_TUBE, EBV, MED_THORACOSCOPY</x:v>
      </x:c>
      <x:c r="H7" s="34" t="n">
        <x:v>3</x:v>
      </x:c>
      <x:c r="I7" s="34" t="n">
        <x:v>0</x:v>
      </x:c>
      <x:c r="J7" s="34" t="n">
        <x:v>0</x:v>
      </x:c>
      <x:c r="K7" s="34" t="n">
        <x:v>0</x:v>
      </x:c>
      <x:c r="L7" s="34" t="n">
        <x:v>0</x:v>
      </x:c>
      <x:c r="M7" s="34" t="str">
        <x:v>Local capital/disposable resource</x:v>
      </x:c>
      <x:c r="N7" s="34" t="str">
        <x:v>Model drainage systems, digital devices, underwater-seal units, and ambulatory valves in the hospital item master.</x:v>
      </x:c>
    </x:row>
    <x:row r="8">
      <x:c r="A8" s="34" t="str">
        <x:v>P0</x:v>
      </x:c>
      <x:c r="B8" s="34" t="str">
        <x:v>Local item/resource gap</x:v>
      </x:c>
      <x:c r="C8" s="34" t="str">
        <x:v>GENERIC_PPE</x:v>
      </x:c>
      <x:c r="D8" s="34" t="str">
        <x:v>Generic supply</x:v>
      </x:c>
      <x:c r="E8" s="34" t="str">
        <x:v>PPE / isolation supplies</x:v>
      </x:c>
      <x:c r="F8" s="34" t="n">
        <x:v>2</x:v>
      </x:c>
      <x:c r="G8" s="34" t="str">
        <x:v>ICU_BRONCH, TB_RULEOUT</x:v>
      </x:c>
      <x:c r="H8" s="34" t="n">
        <x:v>2</x:v>
      </x:c>
      <x:c r="I8" s="34" t="n">
        <x:v>0</x:v>
      </x:c>
      <x:c r="J8" s="34" t="n">
        <x:v>0</x:v>
      </x:c>
      <x:c r="K8" s="34" t="n">
        <x:v>0</x:v>
      </x:c>
      <x:c r="L8" s="34" t="n">
        <x:v>0</x:v>
      </x:c>
      <x:c r="M8" s="34" t="str">
        <x:v>Local supply + infection-control profile</x:v>
      </x:c>
      <x:c r="N8" s="34" t="str">
        <x:v>Create procedure-location PPE bundles controlled by local infection-prevention policy.</x:v>
      </x:c>
    </x:row>
    <x:row r="9">
      <x:c r="A9" s="34" t="str">
        <x:v>P0</x:v>
      </x:c>
      <x:c r="B9" s="34" t="str">
        <x:v>Verification backlog</x:v>
      </x:c>
      <x:c r="C9" s="34" t="str">
        <x:v>ENDOSCOPY_LIGHT_CABLE</x:v>
      </x:c>
      <x:c r="D9" s="34" t="str">
        <x:v>Imaging platform</x:v>
      </x:c>
      <x:c r="E9" s="34" t="str">
        <x:v>Endoscopy light cable</x:v>
      </x:c>
      <x:c r="F9" s="34" t="n">
        <x:v>2</x:v>
      </x:c>
      <x:c r="G9" s="34" t="str">
        <x:v>MED_THORACOSCOPY, RIGID_BRONCH</x:v>
      </x:c>
      <x:c r="H9" s="34" t="n">
        <x:v>2</x:v>
      </x:c>
      <x:c r="I9" s="34" t="n">
        <x:v>0</x:v>
      </x:c>
      <x:c r="J9" s="34" t="n">
        <x:v>0</x:v>
      </x:c>
      <x:c r="K9" s="34" t="n">
        <x:v>1</x:v>
      </x:c>
      <x:c r="L9" s="34" t="n">
        <x:v>0</x:v>
      </x:c>
      <x:c r="M9" s="34" t="str">
        <x:v>Global product catalog</x:v>
      </x:c>
      <x:c r="N9" s="34" t="str">
        <x:v>Resolve current U.S. availability and primary-source QA; then approve selected configurations for the live picker.</x:v>
      </x:c>
    </x:row>
    <x:row r="10">
      <x:c r="A10" s="34" t="str">
        <x:v>P0</x:v>
      </x:c>
      <x:c r="B10" s="34" t="str">
        <x:v>Verification backlog</x:v>
      </x:c>
      <x:c r="C10" s="34" t="str">
        <x:v>TRACH_TUBE_CUFFED</x:v>
      </x:c>
      <x:c r="D10" s="34" t="str">
        <x:v>Tracheostomy</x:v>
      </x:c>
      <x:c r="E10" s="34" t="str">
        <x:v>Adult cuffed tracheostomy tube</x:v>
      </x:c>
      <x:c r="F10" s="34" t="n">
        <x:v>1</x:v>
      </x:c>
      <x:c r="G10" s="34" t="str">
        <x:v>PERC_TRACH</x:v>
      </x:c>
      <x:c r="H10" s="34" t="n">
        <x:v>2</x:v>
      </x:c>
      <x:c r="I10" s="34" t="n">
        <x:v>0</x:v>
      </x:c>
      <x:c r="J10" s="34" t="n">
        <x:v>0</x:v>
      </x:c>
      <x:c r="K10" s="34" t="n">
        <x:v>5</x:v>
      </x:c>
      <x:c r="L10" s="34" t="n">
        <x:v>0</x:v>
      </x:c>
      <x:c r="M10" s="34" t="str">
        <x:v>Global product catalog</x:v>
      </x:c>
      <x:c r="N10" s="34" t="str">
        <x:v>Resolve current U.S. availability and primary-source QA; then approve selected configurations for the live picker.</x:v>
      </x:c>
    </x:row>
    <x:row r="11">
      <x:c r="A11" s="34" t="str">
        <x:v>P0</x:v>
      </x:c>
      <x:c r="B11" s="34" t="str">
        <x:v>Verification backlog</x:v>
      </x:c>
      <x:c r="C11" s="34" t="str">
        <x:v>DLT_LEFT</x:v>
      </x:c>
      <x:c r="D11" s="34" t="str">
        <x:v>Airway isolation</x:v>
      </x:c>
      <x:c r="E11" s="34" t="str">
        <x:v>Left double-lumen tube</x:v>
      </x:c>
      <x:c r="F11" s="34" t="n">
        <x:v>1</x:v>
      </x:c>
      <x:c r="G11" s="34" t="str">
        <x:v>WLL</x:v>
      </x:c>
      <x:c r="H11" s="34" t="n">
        <x:v>1</x:v>
      </x:c>
      <x:c r="I11" s="34" t="n">
        <x:v>0</x:v>
      </x:c>
      <x:c r="J11" s="34" t="n">
        <x:v>0</x:v>
      </x:c>
      <x:c r="K11" s="34" t="n">
        <x:v>4</x:v>
      </x:c>
      <x:c r="L11" s="34" t="n">
        <x:v>0</x:v>
      </x:c>
      <x:c r="M11" s="34" t="str">
        <x:v>Global product catalog</x:v>
      </x:c>
      <x:c r="N11" s="34" t="str">
        <x:v>Resolve current U.S. availability and primary-source QA; then approve selected configurations for the live picker.</x:v>
      </x:c>
    </x:row>
    <x:row r="12">
      <x:c r="A12" s="34" t="str">
        <x:v>P0</x:v>
      </x:c>
      <x:c r="B12" s="34" t="str">
        <x:v>Verification backlog</x:v>
      </x:c>
      <x:c r="C12" s="34" t="str">
        <x:v>PLEURAL_BIOPSY_FORCEPS</x:v>
      </x:c>
      <x:c r="D12" s="34" t="str">
        <x:v>Medical thoracoscopy</x:v>
      </x:c>
      <x:c r="E12" s="34" t="str">
        <x:v>Pleural biopsy forceps</x:v>
      </x:c>
      <x:c r="F12" s="34" t="n">
        <x:v>1</x:v>
      </x:c>
      <x:c r="G12" s="34" t="str">
        <x:v>MED_THORACOSCOPY</x:v>
      </x:c>
      <x:c r="H12" s="34" t="n">
        <x:v>1</x:v>
      </x:c>
      <x:c r="I12" s="34" t="n">
        <x:v>0</x:v>
      </x:c>
      <x:c r="J12" s="34" t="n">
        <x:v>0</x:v>
      </x:c>
      <x:c r="K12" s="34" t="n">
        <x:v>15</x:v>
      </x:c>
      <x:c r="L12" s="34" t="n">
        <x:v>0</x:v>
      </x:c>
      <x:c r="M12" s="34" t="str">
        <x:v>Global product catalog</x:v>
      </x:c>
      <x:c r="N12" s="34" t="str">
        <x:v>Resolve current U.S. availability and primary-source QA; then approve selected configurations for the live picker.</x:v>
      </x:c>
    </x:row>
    <x:row r="13">
      <x:c r="A13" s="34" t="str">
        <x:v>P0</x:v>
      </x:c>
      <x:c r="B13" s="34" t="str">
        <x:v>Verification backlog</x:v>
      </x:c>
      <x:c r="C13" s="34" t="str">
        <x:v>PLEUROSCOPE</x:v>
      </x:c>
      <x:c r="D13" s="34" t="str">
        <x:v>Medical thoracoscopy</x:v>
      </x:c>
      <x:c r="E13" s="34" t="str">
        <x:v>Pleuroscope</x:v>
      </x:c>
      <x:c r="F13" s="34" t="n">
        <x:v>1</x:v>
      </x:c>
      <x:c r="G13" s="34" t="str">
        <x:v>MED_THORACOSCOPY</x:v>
      </x:c>
      <x:c r="H13" s="34" t="n">
        <x:v>1</x:v>
      </x:c>
      <x:c r="I13" s="34" t="n">
        <x:v>0</x:v>
      </x:c>
      <x:c r="J13" s="34" t="n">
        <x:v>0</x:v>
      </x:c>
      <x:c r="K13" s="34" t="n">
        <x:v>2</x:v>
      </x:c>
      <x:c r="L13" s="34" t="n">
        <x:v>0</x:v>
      </x:c>
      <x:c r="M13" s="34" t="str">
        <x:v>Global product catalog</x:v>
      </x:c>
      <x:c r="N13" s="34" t="str">
        <x:v>Resolve current U.S. availability and primary-source QA; then approve selected configurations for the live picker.</x:v>
      </x:c>
    </x:row>
    <x:row r="14">
      <x:c r="A14" s="34" t="str">
        <x:v>P0</x:v>
      </x:c>
      <x:c r="B14" s="34" t="str">
        <x:v>Verification backlog</x:v>
      </x:c>
      <x:c r="C14" s="34" t="str">
        <x:v>PLEUROSCOPY_TROCAR</x:v>
      </x:c>
      <x:c r="D14" s="34" t="str">
        <x:v>Medical thoracoscopy</x:v>
      </x:c>
      <x:c r="E14" s="34" t="str">
        <x:v>Pleuroscopy trocar</x:v>
      </x:c>
      <x:c r="F14" s="34" t="n">
        <x:v>1</x:v>
      </x:c>
      <x:c r="G14" s="34" t="str">
        <x:v>MED_THORACOSCOPY</x:v>
      </x:c>
      <x:c r="H14" s="34" t="n">
        <x:v>1</x:v>
      </x:c>
      <x:c r="I14" s="34" t="n">
        <x:v>0</x:v>
      </x:c>
      <x:c r="J14" s="34" t="n">
        <x:v>0</x:v>
      </x:c>
      <x:c r="K14" s="34" t="n">
        <x:v>26</x:v>
      </x:c>
      <x:c r="L14" s="34" t="n">
        <x:v>0</x:v>
      </x:c>
      <x:c r="M14" s="34" t="str">
        <x:v>Global product catalog</x:v>
      </x:c>
      <x:c r="N14" s="34" t="str">
        <x:v>Resolve current U.S. availability and primary-source QA; then approve selected configurations for the live picker.</x:v>
      </x:c>
    </x:row>
    <x:row r="15">
      <x:c r="A15" s="34" t="str">
        <x:v>P0</x:v>
      </x:c>
      <x:c r="B15" s="34" t="str">
        <x:v>Verification backlog</x:v>
      </x:c>
      <x:c r="C15" s="34" t="str">
        <x:v>THORACOSCOPY_TELESCOPE</x:v>
      </x:c>
      <x:c r="D15" s="34" t="str">
        <x:v>Medical thoracoscopy</x:v>
      </x:c>
      <x:c r="E15" s="34" t="str">
        <x:v>Thoracoscopy telescope</x:v>
      </x:c>
      <x:c r="F15" s="34" t="n">
        <x:v>1</x:v>
      </x:c>
      <x:c r="G15" s="34" t="str">
        <x:v>MED_THORACOSCOPY</x:v>
      </x:c>
      <x:c r="H15" s="34" t="n">
        <x:v>1</x:v>
      </x:c>
      <x:c r="I15" s="34" t="n">
        <x:v>0</x:v>
      </x:c>
      <x:c r="J15" s="34" t="n">
        <x:v>0</x:v>
      </x:c>
      <x:c r="K15" s="34" t="n">
        <x:v>17</x:v>
      </x:c>
      <x:c r="L15" s="34" t="n">
        <x:v>0</x:v>
      </x:c>
      <x:c r="M15" s="34" t="str">
        <x:v>Global product catalog</x:v>
      </x:c>
      <x:c r="N15" s="34" t="str">
        <x:v>Resolve current U.S. availability and primary-source QA; then approve selected configurations for the live picker.</x:v>
      </x:c>
    </x:row>
    <x:row r="16">
      <x:c r="A16" s="34" t="str">
        <x:v>P0</x:v>
      </x:c>
      <x:c r="B16" s="34" t="str">
        <x:v>Verification backlog</x:v>
      </x:c>
      <x:c r="C16" s="34" t="str">
        <x:v>PDT_KIT</x:v>
      </x:c>
      <x:c r="D16" s="34" t="str">
        <x:v>Percutaneous tracheostomy</x:v>
      </x:c>
      <x:c r="E16" s="34" t="str">
        <x:v>Percutaneous tracheostomy kit</x:v>
      </x:c>
      <x:c r="F16" s="34" t="n">
        <x:v>1</x:v>
      </x:c>
      <x:c r="G16" s="34" t="str">
        <x:v>PERC_TRACH</x:v>
      </x:c>
      <x:c r="H16" s="34" t="n">
        <x:v>1</x:v>
      </x:c>
      <x:c r="I16" s="34" t="n">
        <x:v>0</x:v>
      </x:c>
      <x:c r="J16" s="34" t="n">
        <x:v>0</x:v>
      </x:c>
      <x:c r="K16" s="34" t="n">
        <x:v>8</x:v>
      </x:c>
      <x:c r="L16" s="34" t="n">
        <x:v>0</x:v>
      </x:c>
      <x:c r="M16" s="34" t="str">
        <x:v>Global product catalog</x:v>
      </x:c>
      <x:c r="N16" s="34" t="str">
        <x:v>Resolve current U.S. availability and primary-source QA; then approve selected configurations for the live picker.</x:v>
      </x:c>
    </x:row>
    <x:row r="17">
      <x:c r="A17" s="34" t="str">
        <x:v>P0</x:v>
      </x:c>
      <x:c r="B17" s="34" t="str">
        <x:v>Verification backlog</x:v>
      </x:c>
      <x:c r="C17" s="34" t="str">
        <x:v>THORACENTESIS_KIT</x:v>
      </x:c>
      <x:c r="D17" s="34" t="str">
        <x:v>Pleural procedures</x:v>
      </x:c>
      <x:c r="E17" s="34" t="str">
        <x:v>Thoracentesis kit/catheter</x:v>
      </x:c>
      <x:c r="F17" s="34" t="n">
        <x:v>1</x:v>
      </x:c>
      <x:c r="G17" s="34" t="str">
        <x:v>THORACENTESIS</x:v>
      </x:c>
      <x:c r="H17" s="34" t="n">
        <x:v>1</x:v>
      </x:c>
      <x:c r="I17" s="34" t="n">
        <x:v>0</x:v>
      </x:c>
      <x:c r="J17" s="34" t="n">
        <x:v>0</x:v>
      </x:c>
      <x:c r="K17" s="34" t="n">
        <x:v>20</x:v>
      </x:c>
      <x:c r="L17" s="34" t="n">
        <x:v>0</x:v>
      </x:c>
      <x:c r="M17" s="34" t="str">
        <x:v>Global product catalog</x:v>
      </x:c>
      <x:c r="N17" s="34" t="str">
        <x:v>Resolve current U.S. availability and primary-source QA; then approve selected configurations for the live picker.</x:v>
      </x:c>
    </x:row>
    <x:row r="18">
      <x:c r="A18" s="34" t="str">
        <x:v>P0</x:v>
      </x:c>
      <x:c r="B18" s="34" t="str">
        <x:v>Verification backlog</x:v>
      </x:c>
      <x:c r="C18" s="34" t="str">
        <x:v>RIGID_TELESCOPE</x:v>
      </x:c>
      <x:c r="D18" s="34" t="str">
        <x:v>Rigid bronchoscopy</x:v>
      </x:c>
      <x:c r="E18" s="34" t="str">
        <x:v>Rigid telescope</x:v>
      </x:c>
      <x:c r="F18" s="34" t="n">
        <x:v>1</x:v>
      </x:c>
      <x:c r="G18" s="34" t="str">
        <x:v>RIGID_BRONCH</x:v>
      </x:c>
      <x:c r="H18" s="34" t="n">
        <x:v>1</x:v>
      </x:c>
      <x:c r="I18" s="34" t="n">
        <x:v>0</x:v>
      </x:c>
      <x:c r="J18" s="34" t="n">
        <x:v>0</x:v>
      </x:c>
      <x:c r="K18" s="34" t="n">
        <x:v>11</x:v>
      </x:c>
      <x:c r="L18" s="34" t="n">
        <x:v>0</x:v>
      </x:c>
      <x:c r="M18" s="34" t="str">
        <x:v>Global product catalog</x:v>
      </x:c>
      <x:c r="N18" s="34" t="str">
        <x:v>Resolve current U.S. availability and primary-source QA; then approve selected configurations for the live picker.</x:v>
      </x:c>
    </x:row>
    <x:row r="19">
      <x:c r="A19" s="34" t="str">
        <x:v>P0</x:v>
      </x:c>
      <x:c r="B19" s="34" t="str">
        <x:v>Local item/resource gap</x:v>
      </x:c>
      <x:c r="C19" s="34" t="str">
        <x:v>GENERIC_WLL_LAVAGE</x:v>
      </x:c>
      <x:c r="D19" s="34" t="str">
        <x:v>Whole lung lavage</x:v>
      </x:c>
      <x:c r="E19" s="34" t="str">
        <x:v>WLL saline/tubing/drainage circuit</x:v>
      </x:c>
      <x:c r="F19" s="34" t="n">
        <x:v>1</x:v>
      </x:c>
      <x:c r="G19" s="34" t="str">
        <x:v>WLL</x:v>
      </x:c>
      <x:c r="H19" s="34" t="n">
        <x:v>1</x:v>
      </x:c>
      <x:c r="I19" s="34" t="n">
        <x:v>0</x:v>
      </x:c>
      <x:c r="J19" s="34" t="n">
        <x:v>0</x:v>
      </x:c>
      <x:c r="K19" s="34" t="n">
        <x:v>0</x:v>
      </x:c>
      <x:c r="L19" s="34" t="n">
        <x:v>0</x:v>
      </x:c>
      <x:c r="M19" s="34" t="str">
        <x:v>Local procedure pack + solution</x:v>
      </x:c>
      <x:c r="N19" s="34" t="str">
        <x:v>Create a WLL circuit/solution bundle with quantity expressions and local warming/drainage resources.</x:v>
      </x:c>
    </x:row>
    <x:row r="20">
      <x:c r="A20" s="34" t="str">
        <x:v>P1</x:v>
      </x:c>
      <x:c r="B20" s="34" t="str">
        <x:v>Verification backlog</x:v>
      </x:c>
      <x:c r="C20" s="34" t="str">
        <x:v>ENDOBRONCHIAL_BLOCKER</x:v>
      </x:c>
      <x:c r="D20" s="34" t="str">
        <x:v>Airway isolation</x:v>
      </x:c>
      <x:c r="E20" s="34" t="str">
        <x:v>Endobronchial blocker</x:v>
      </x:c>
      <x:c r="F20" s="34" t="n">
        <x:v>2</x:v>
      </x:c>
      <x:c r="G20" s="34" t="str">
        <x:v>MED_THORACOSCOPY, WLL</x:v>
      </x:c>
      <x:c r="H20" s="34" t="n">
        <x:v>0</x:v>
      </x:c>
      <x:c r="I20" s="34" t="n">
        <x:v>2</x:v>
      </x:c>
      <x:c r="J20" s="34" t="n">
        <x:v>0</x:v>
      </x:c>
      <x:c r="K20" s="34" t="n">
        <x:v>4</x:v>
      </x:c>
      <x:c r="L20" s="34" t="n">
        <x:v>0</x:v>
      </x:c>
      <x:c r="M20" s="34" t="str">
        <x:v>Global product catalog</x:v>
      </x:c>
      <x:c r="N20" s="34" t="str">
        <x:v>Resolve current U.S. availability and primary-source QA; then approve selected configurations for the live picker.</x:v>
      </x:c>
    </x:row>
    <x:row r="21">
      <x:c r="A21" s="34" t="str">
        <x:v>P1</x:v>
      </x:c>
      <x:c r="B21" s="34" t="str">
        <x:v>Local item/resource gap</x:v>
      </x:c>
      <x:c r="C21" s="34" t="str">
        <x:v>GENERIC_ENERGY_PLATFORM</x:v>
      </x:c>
      <x:c r="D21" s="34" t="str">
        <x:v>Generic equipment</x:v>
      </x:c>
      <x:c r="E21" s="34" t="str">
        <x:v>Energy/hemostasis platform</x:v>
      </x:c>
      <x:c r="F21" s="34" t="n">
        <x:v>2</x:v>
      </x:c>
      <x:c r="G21" s="34" t="str">
        <x:v>RIGID_BRONCH, THERAPEUTIC_BRONCH</x:v>
      </x:c>
      <x:c r="H21" s="34" t="n">
        <x:v>0</x:v>
      </x:c>
      <x:c r="I21" s="34" t="n">
        <x:v>2</x:v>
      </x:c>
      <x:c r="J21" s="34" t="n">
        <x:v>0</x:v>
      </x:c>
      <x:c r="K21" s="34" t="n">
        <x:v>0</x:v>
      </x:c>
      <x:c r="L21" s="34" t="n">
        <x:v>0</x:v>
      </x:c>
      <x:c r="M21" s="34" t="str">
        <x:v>Capital equipment</x:v>
      </x:c>
      <x:c r="N21" s="34" t="str">
        <x:v>Create platform records and link probes, cables, gas, and adapters through typed compatibility rules.</x:v>
      </x:c>
    </x:row>
    <x:row r="22">
      <x:c r="A22" s="34" t="str">
        <x:v>P1</x:v>
      </x:c>
      <x:c r="B22" s="34" t="str">
        <x:v>Verification backlog</x:v>
      </x:c>
      <x:c r="C22" s="34" t="str">
        <x:v>APC_GAS_ACCESSORY</x:v>
      </x:c>
      <x:c r="D22" s="34" t="str">
        <x:v>Therapeutic bronchoscopy</x:v>
      </x:c>
      <x:c r="E22" s="34" t="str">
        <x:v>APC gas-system accessory</x:v>
      </x:c>
      <x:c r="F22" s="34" t="n">
        <x:v>2</x:v>
      </x:c>
      <x:c r="G22" s="34" t="str">
        <x:v>RIGID_BRONCH, THERAPEUTIC_BRONCH</x:v>
      </x:c>
      <x:c r="H22" s="34" t="n">
        <x:v>0</x:v>
      </x:c>
      <x:c r="I22" s="34" t="n">
        <x:v>2</x:v>
      </x:c>
      <x:c r="J22" s="34" t="n">
        <x:v>0</x:v>
      </x:c>
      <x:c r="K22" s="34" t="n">
        <x:v>12</x:v>
      </x:c>
      <x:c r="L22" s="34" t="n">
        <x:v>0</x:v>
      </x:c>
      <x:c r="M22" s="34" t="str">
        <x:v>Global product catalog</x:v>
      </x:c>
      <x:c r="N22" s="34" t="str">
        <x:v>Resolve current U.S. availability and primary-source QA; then approve selected configurations for the live picker.</x:v>
      </x:c>
    </x:row>
    <x:row r="23">
      <x:c r="A23" s="34" t="str">
        <x:v>P1</x:v>
      </x:c>
      <x:c r="B23" s="34" t="str">
        <x:v>Verification backlog</x:v>
      </x:c>
      <x:c r="C23" s="34" t="str">
        <x:v>CRYO_SYSTEM_ACCESSORY</x:v>
      </x:c>
      <x:c r="D23" s="34" t="str">
        <x:v>Therapeutic bronchoscopy</x:v>
      </x:c>
      <x:c r="E23" s="34" t="str">
        <x:v>Cryosurgery platform accessory</x:v>
      </x:c>
      <x:c r="F23" s="34" t="n">
        <x:v>2</x:v>
      </x:c>
      <x:c r="G23" s="34" t="str">
        <x:v>RIGID_BRONCH, THERAPEUTIC_BRONCH</x:v>
      </x:c>
      <x:c r="H23" s="34" t="n">
        <x:v>0</x:v>
      </x:c>
      <x:c r="I23" s="34" t="n">
        <x:v>2</x:v>
      </x:c>
      <x:c r="J23" s="34" t="n">
        <x:v>0</x:v>
      </x:c>
      <x:c r="K23" s="34" t="n">
        <x:v>14</x:v>
      </x:c>
      <x:c r="L23" s="34" t="n">
        <x:v>0</x:v>
      </x:c>
      <x:c r="M23" s="34" t="str">
        <x:v>Global product catalog</x:v>
      </x:c>
      <x:c r="N23" s="34" t="str">
        <x:v>Resolve current U.S. availability and primary-source QA; then approve selected configurations for the live picker.</x:v>
      </x:c>
    </x:row>
    <x:row r="24">
      <x:c r="A24" s="34" t="str">
        <x:v>P1</x:v>
      </x:c>
      <x:c r="B24" s="34" t="str">
        <x:v>Verification backlog</x:v>
      </x:c>
      <x:c r="C24" s="34" t="str">
        <x:v>ENERGY_CABLE_ADAPTER</x:v>
      </x:c>
      <x:c r="D24" s="34" t="str">
        <x:v>Therapeutic bronchoscopy</x:v>
      </x:c>
      <x:c r="E24" s="34" t="str">
        <x:v>Energy-platform cable or adapter</x:v>
      </x:c>
      <x:c r="F24" s="34" t="n">
        <x:v>2</x:v>
      </x:c>
      <x:c r="G24" s="34" t="str">
        <x:v>RIGID_BRONCH, THERAPEUTIC_BRONCH</x:v>
      </x:c>
      <x:c r="H24" s="34" t="n">
        <x:v>0</x:v>
      </x:c>
      <x:c r="I24" s="34" t="n">
        <x:v>2</x:v>
      </x:c>
      <x:c r="J24" s="34" t="n">
        <x:v>0</x:v>
      </x:c>
      <x:c r="K24" s="34" t="n">
        <x:v>69</x:v>
      </x:c>
      <x:c r="L24" s="34" t="n">
        <x:v>0</x:v>
      </x:c>
      <x:c r="M24" s="34" t="str">
        <x:v>Global product catalog</x:v>
      </x:c>
      <x:c r="N24" s="34" t="str">
        <x:v>Resolve current U.S. availability and primary-source QA; then approve selected configurations for the live picker.</x:v>
      </x:c>
    </x:row>
    <x:row r="25">
      <x:c r="A25" s="34" t="str">
        <x:v>P1</x:v>
      </x:c>
      <x:c r="B25" s="34" t="str">
        <x:v>Verification backlog</x:v>
      </x:c>
      <x:c r="C25" s="34" t="str">
        <x:v>CRYOPROBE_FLEX</x:v>
      </x:c>
      <x:c r="D25" s="34" t="str">
        <x:v>Therapeutic bronchoscopy</x:v>
      </x:c>
      <x:c r="E25" s="34" t="str">
        <x:v>Flexible cryoprobe</x:v>
      </x:c>
      <x:c r="F25" s="34" t="n">
        <x:v>2</x:v>
      </x:c>
      <x:c r="G25" s="34" t="str">
        <x:v>RIGID_BRONCH, THERAPEUTIC_BRONCH</x:v>
      </x:c>
      <x:c r="H25" s="34" t="n">
        <x:v>0</x:v>
      </x:c>
      <x:c r="I25" s="34" t="n">
        <x:v>2</x:v>
      </x:c>
      <x:c r="J25" s="34" t="n">
        <x:v>0</x:v>
      </x:c>
      <x:c r="K25" s="34" t="n">
        <x:v>4</x:v>
      </x:c>
      <x:c r="L25" s="34" t="n">
        <x:v>0</x:v>
      </x:c>
      <x:c r="M25" s="34" t="str">
        <x:v>Global product catalog</x:v>
      </x:c>
      <x:c r="N25" s="34" t="str">
        <x:v>Resolve current U.S. availability and primary-source QA; then approve selected configurations for the live picker.</x:v>
      </x:c>
    </x:row>
    <x:row r="26">
      <x:c r="A26" s="34" t="str">
        <x:v>P1</x:v>
      </x:c>
      <x:c r="B26" s="34" t="str">
        <x:v>Local item/resource gap</x:v>
      </x:c>
      <x:c r="C26" s="34" t="str">
        <x:v>GENERIC_COLLATERAL_VENT</x:v>
      </x:c>
      <x:c r="D26" s="34" t="str">
        <x:v>Endobronchial valve</x:v>
      </x:c>
      <x:c r="E26" s="34" t="str">
        <x:v>Collateral ventilation assessment system</x:v>
      </x:c>
      <x:c r="F26" s="34" t="n">
        <x:v>1</x:v>
      </x:c>
      <x:c r="G26" s="34" t="str">
        <x:v>EBV</x:v>
      </x:c>
      <x:c r="H26" s="34" t="n">
        <x:v>0</x:v>
      </x:c>
      <x:c r="I26" s="34" t="n">
        <x:v>1</x:v>
      </x:c>
      <x:c r="J26" s="34" t="n">
        <x:v>0</x:v>
      </x:c>
      <x:c r="K26" s="34" t="n">
        <x:v>0</x:v>
      </x:c>
      <x:c r="L26" s="34" t="n">
        <x:v>0</x:v>
      </x:c>
      <x:c r="M26" s="34" t="str">
        <x:v>Capital equipment</x:v>
      </x:c>
      <x:c r="N26" s="34" t="str">
        <x:v>Add the local collateral-ventilation platform and its single-use catheter/console components.</x:v>
      </x:c>
    </x:row>
    <x:row r="27">
      <x:c r="A27" s="34" t="str">
        <x:v>P1</x:v>
      </x:c>
      <x:c r="B27" s="34" t="str">
        <x:v>Verification backlog</x:v>
      </x:c>
      <x:c r="C27" s="34" t="str">
        <x:v>RADIAL_EBUS_DRIVE_UNIT</x:v>
      </x:c>
      <x:c r="D27" s="34" t="str">
        <x:v>Peripheral bronchoscopy</x:v>
      </x:c>
      <x:c r="E27" s="34" t="str">
        <x:v>Radial EBUS probe drive unit</x:v>
      </x:c>
      <x:c r="F27" s="34" t="n">
        <x:v>1</x:v>
      </x:c>
      <x:c r="G27" s="34" t="str">
        <x:v>FLEX_DIAGNOSTIC</x:v>
      </x:c>
      <x:c r="H27" s="34" t="n">
        <x:v>0</x:v>
      </x:c>
      <x:c r="I27" s="34" t="n">
        <x:v>1</x:v>
      </x:c>
      <x:c r="J27" s="34" t="n">
        <x:v>0</x:v>
      </x:c>
      <x:c r="K27" s="34" t="n">
        <x:v>1</x:v>
      </x:c>
      <x:c r="L27" s="34" t="n">
        <x:v>0</x:v>
      </x:c>
      <x:c r="M27" s="34" t="str">
        <x:v>Global product catalog</x:v>
      </x:c>
      <x:c r="N27" s="34" t="str">
        <x:v>Resolve current U.S. availability and primary-source QA; then approve selected configurations for the live picker.</x:v>
      </x:c>
    </x:row>
    <x:row r="28">
      <x:c r="A28" s="34" t="str">
        <x:v>P1</x:v>
      </x:c>
      <x:c r="B28" s="34" t="str">
        <x:v>Verification backlog</x:v>
      </x:c>
      <x:c r="C28" s="34" t="str">
        <x:v>CHEST_TUBE_LARGE_BORE</x:v>
      </x:c>
      <x:c r="D28" s="34" t="str">
        <x:v>Pleural procedures</x:v>
      </x:c>
      <x:c r="E28" s="34" t="str">
        <x:v>Large-bore chest tube set</x:v>
      </x:c>
      <x:c r="F28" s="34" t="n">
        <x:v>1</x:v>
      </x:c>
      <x:c r="G28" s="34" t="str">
        <x:v>CHEST_TUBE</x:v>
      </x:c>
      <x:c r="H28" s="34" t="n">
        <x:v>0</x:v>
      </x:c>
      <x:c r="I28" s="34" t="n">
        <x:v>1</x:v>
      </x:c>
      <x:c r="J28" s="34" t="n">
        <x:v>0</x:v>
      </x:c>
      <x:c r="K28" s="34" t="n">
        <x:v>5</x:v>
      </x:c>
      <x:c r="L28" s="34" t="n">
        <x:v>0</x:v>
      </x:c>
      <x:c r="M28" s="34" t="str">
        <x:v>Global product catalog</x:v>
      </x:c>
      <x:c r="N28" s="34" t="str">
        <x:v>Resolve current U.S. availability and primary-source QA; then approve selected configurations for the live picker.</x:v>
      </x:c>
    </x:row>
    <x:row r="29">
      <x:c r="A29" s="34" t="str">
        <x:v>P1</x:v>
      </x:c>
      <x:c r="B29" s="34" t="str">
        <x:v>Verification backlog</x:v>
      </x:c>
      <x:c r="C29" s="34" t="str">
        <x:v>CHEST_TUBE_SURGICAL</x:v>
      </x:c>
      <x:c r="D29" s="34" t="str">
        <x:v>Pleural procedures</x:v>
      </x:c>
      <x:c r="E29" s="34" t="str">
        <x:v>Surgical thoracic catheter</x:v>
      </x:c>
      <x:c r="F29" s="34" t="n">
        <x:v>1</x:v>
      </x:c>
      <x:c r="G29" s="34" t="str">
        <x:v>CHEST_TUBE</x:v>
      </x:c>
      <x:c r="H29" s="34" t="n">
        <x:v>0</x:v>
      </x:c>
      <x:c r="I29" s="34" t="n">
        <x:v>1</x:v>
      </x:c>
      <x:c r="J29" s="34" t="n">
        <x:v>0</x:v>
      </x:c>
      <x:c r="K29" s="34" t="n">
        <x:v>16</x:v>
      </x:c>
      <x:c r="L29" s="34" t="n">
        <x:v>0</x:v>
      </x:c>
      <x:c r="M29" s="34" t="str">
        <x:v>Global product catalog</x:v>
      </x:c>
      <x:c r="N29" s="34" t="str">
        <x:v>Resolve current U.S. availability and primary-source QA; then approve selected configurations for the live picker.</x:v>
      </x:c>
    </x:row>
    <x:row r="30">
      <x:c r="A30" s="34" t="str">
        <x:v>P1</x:v>
      </x:c>
      <x:c r="B30" s="34" t="str">
        <x:v>Verification backlog</x:v>
      </x:c>
      <x:c r="C30" s="34" t="str">
        <x:v>TALC_VIAL</x:v>
      </x:c>
      <x:c r="D30" s="34" t="str">
        <x:v>Pleurodesis</x:v>
      </x:c>
      <x:c r="E30" s="34" t="str">
        <x:v>Sterile talc vial</x:v>
      </x:c>
      <x:c r="F30" s="34" t="n">
        <x:v>1</x:v>
      </x:c>
      <x:c r="G30" s="34" t="str">
        <x:v>MED_THORACOSCOPY</x:v>
      </x:c>
      <x:c r="H30" s="34" t="n">
        <x:v>0</x:v>
      </x:c>
      <x:c r="I30" s="34" t="n">
        <x:v>1</x:v>
      </x:c>
      <x:c r="J30" s="34" t="n">
        <x:v>0</x:v>
      </x:c>
      <x:c r="K30" s="34" t="n">
        <x:v>3</x:v>
      </x:c>
      <x:c r="L30" s="34" t="n">
        <x:v>0</x:v>
      </x:c>
      <x:c r="M30" s="34" t="str">
        <x:v>Global product catalog</x:v>
      </x:c>
      <x:c r="N30" s="34" t="str">
        <x:v>Resolve current U.S. availability and primary-source QA; then approve selected configurations for the live picker.</x:v>
      </x:c>
    </x:row>
    <x:row r="31">
      <x:c r="A31" s="34" t="str">
        <x:v>P1</x:v>
      </x:c>
      <x:c r="B31" s="34" t="str">
        <x:v>Verification backlog</x:v>
      </x:c>
      <x:c r="C31" s="34" t="str">
        <x:v>TALC_POUDRAGE_KIT</x:v>
      </x:c>
      <x:c r="D31" s="34" t="str">
        <x:v>Pleurodesis</x:v>
      </x:c>
      <x:c r="E31" s="34" t="str">
        <x:v>Talc poudrage kit</x:v>
      </x:c>
      <x:c r="F31" s="34" t="n">
        <x:v>1</x:v>
      </x:c>
      <x:c r="G31" s="34" t="str">
        <x:v>MED_THORACOSCOPY</x:v>
      </x:c>
      <x:c r="H31" s="34" t="n">
        <x:v>0</x:v>
      </x:c>
      <x:c r="I31" s="34" t="n">
        <x:v>1</x:v>
      </x:c>
      <x:c r="J31" s="34" t="n">
        <x:v>0</x:v>
      </x:c>
      <x:c r="K31" s="34" t="n">
        <x:v>2</x:v>
      </x:c>
      <x:c r="L31" s="34" t="n">
        <x:v>0</x:v>
      </x:c>
      <x:c r="M31" s="34" t="str">
        <x:v>Global product catalog</x:v>
      </x:c>
      <x:c r="N31" s="34" t="str">
        <x:v>Resolve current U.S. availability and primary-source QA; then approve selected configurations for the live picker.</x:v>
      </x:c>
    </x:row>
    <x:row r="32">
      <x:c r="A32" s="34" t="str">
        <x:v>P1</x:v>
      </x:c>
      <x:c r="B32" s="34" t="str">
        <x:v>Verification backlog</x:v>
      </x:c>
      <x:c r="C32" s="34" t="str">
        <x:v>RIGID_BIPOLAR_FORCEPS</x:v>
      </x:c>
      <x:c r="D32" s="34" t="str">
        <x:v>Rigid bronchoscopy</x:v>
      </x:c>
      <x:c r="E32" s="34" t="str">
        <x:v>Rigid bipolar forceps</x:v>
      </x:c>
      <x:c r="F32" s="34" t="n">
        <x:v>1</x:v>
      </x:c>
      <x:c r="G32" s="34" t="str">
        <x:v>RIGID_BRONCH</x:v>
      </x:c>
      <x:c r="H32" s="34" t="n">
        <x:v>0</x:v>
      </x:c>
      <x:c r="I32" s="34" t="n">
        <x:v>1</x:v>
      </x:c>
      <x:c r="J32" s="34" t="n">
        <x:v>0</x:v>
      </x:c>
      <x:c r="K32" s="34" t="n">
        <x:v>4</x:v>
      </x:c>
      <x:c r="L32" s="34" t="n">
        <x:v>0</x:v>
      </x:c>
      <x:c r="M32" s="34" t="str">
        <x:v>Global product catalog</x:v>
      </x:c>
      <x:c r="N32" s="34" t="str">
        <x:v>Resolve current U.S. availability and primary-source QA; then approve selected configurations for the live picker.</x:v>
      </x:c>
    </x:row>
    <x:row r="33">
      <x:c r="A33" s="34" t="str">
        <x:v>P1</x:v>
      </x:c>
      <x:c r="B33" s="34" t="str">
        <x:v>Verification backlog</x:v>
      </x:c>
      <x:c r="C33" s="34" t="str">
        <x:v>RIGID_BRONCH_SHAVER</x:v>
      </x:c>
      <x:c r="D33" s="34" t="str">
        <x:v>Rigid bronchoscopy</x:v>
      </x:c>
      <x:c r="E33" s="34" t="str">
        <x:v>Rigid bronchoscopic shaver</x:v>
      </x:c>
      <x:c r="F33" s="34" t="n">
        <x:v>1</x:v>
      </x:c>
      <x:c r="G33" s="34" t="str">
        <x:v>RIGID_BRONCH</x:v>
      </x:c>
      <x:c r="H33" s="34" t="n">
        <x:v>0</x:v>
      </x:c>
      <x:c r="I33" s="34" t="n">
        <x:v>1</x:v>
      </x:c>
      <x:c r="J33" s="34" t="n">
        <x:v>0</x:v>
      </x:c>
      <x:c r="K33" s="34" t="n">
        <x:v>8</x:v>
      </x:c>
      <x:c r="L33" s="34" t="n">
        <x:v>0</x:v>
      </x:c>
      <x:c r="M33" s="34" t="str">
        <x:v>Global product catalog</x:v>
      </x:c>
      <x:c r="N33" s="34" t="str">
        <x:v>Resolve current U.S. availability and primary-source QA; then approve selected configurations for the live picker.</x:v>
      </x:c>
    </x:row>
    <x:row r="34">
      <x:c r="A34" s="34" t="str">
        <x:v>P1</x:v>
      </x:c>
      <x:c r="B34" s="34" t="str">
        <x:v>Verification backlog</x:v>
      </x:c>
      <x:c r="C34" s="34" t="str">
        <x:v>APC_PROBE_FLEX</x:v>
      </x:c>
      <x:c r="D34" s="34" t="str">
        <x:v>Therapeutic bronchoscopy</x:v>
      </x:c>
      <x:c r="E34" s="34" t="str">
        <x:v>Flexible APC probe</x:v>
      </x:c>
      <x:c r="F34" s="34" t="n">
        <x:v>1</x:v>
      </x:c>
      <x:c r="G34" s="34" t="str">
        <x:v>THERAPEUTIC_BRONCH</x:v>
      </x:c>
      <x:c r="H34" s="34" t="n">
        <x:v>0</x:v>
      </x:c>
      <x:c r="I34" s="34" t="n">
        <x:v>1</x:v>
      </x:c>
      <x:c r="J34" s="34" t="n">
        <x:v>0</x:v>
      </x:c>
      <x:c r="K34" s="34" t="n">
        <x:v>11</x:v>
      </x:c>
      <x:c r="L34" s="34" t="n">
        <x:v>0</x:v>
      </x:c>
      <x:c r="M34" s="34" t="str">
        <x:v>Global product catalog</x:v>
      </x:c>
      <x:c r="N34" s="34" t="str">
        <x:v>Resolve current U.S. availability and primary-source QA; then approve selected configurations for the live picker.</x:v>
      </x:c>
    </x:row>
    <x:row r="35">
      <x:c r="A35" s="34" t="str">
        <x:v>P1</x:v>
      </x:c>
      <x:c r="B35" s="34" t="str">
        <x:v>Verification backlog</x:v>
      </x:c>
      <x:c r="C35" s="34" t="str">
        <x:v>APC_APPLICATOR_RIGID</x:v>
      </x:c>
      <x:c r="D35" s="34" t="str">
        <x:v>Therapeutic bronchoscopy</x:v>
      </x:c>
      <x:c r="E35" s="34" t="str">
        <x:v>Rigid or malleable APC applicator</x:v>
      </x:c>
      <x:c r="F35" s="34" t="n">
        <x:v>1</x:v>
      </x:c>
      <x:c r="G35" s="34" t="str">
        <x:v>RIGID_BRONCH</x:v>
      </x:c>
      <x:c r="H35" s="34" t="n">
        <x:v>0</x:v>
      </x:c>
      <x:c r="I35" s="34" t="n">
        <x:v>1</x:v>
      </x:c>
      <x:c r="J35" s="34" t="n">
        <x:v>0</x:v>
      </x:c>
      <x:c r="K35" s="34" t="n">
        <x:v>8</x:v>
      </x:c>
      <x:c r="L35" s="34" t="n">
        <x:v>0</x:v>
      </x:c>
      <x:c r="M35" s="34" t="str">
        <x:v>Global product catalog</x:v>
      </x:c>
      <x:c r="N35" s="34" t="str">
        <x:v>Resolve current U.S. availability and primary-source QA; then approve selected configurations for the live picker.</x:v>
      </x:c>
    </x:row>
    <x:row r="36">
      <x:c r="A36" s="34" t="str">
        <x:v>P1</x:v>
      </x:c>
      <x:c r="B36" s="34" t="str">
        <x:v>Verification backlog</x:v>
      </x:c>
      <x:c r="C36" s="34" t="str">
        <x:v>CO2_INSUFFLATOR</x:v>
      </x:c>
      <x:c r="D36" s="34" t="str">
        <x:v>Thoracoscopy platform</x:v>
      </x:c>
      <x:c r="E36" s="34" t="str">
        <x:v>CO2 insufflator</x:v>
      </x:c>
      <x:c r="F36" s="34" t="n">
        <x:v>1</x:v>
      </x:c>
      <x:c r="G36" s="34" t="str">
        <x:v>MED_THORACOSCOPY</x:v>
      </x:c>
      <x:c r="H36" s="34" t="n">
        <x:v>0</x:v>
      </x:c>
      <x:c r="I36" s="34" t="n">
        <x:v>1</x:v>
      </x:c>
      <x:c r="J36" s="34" t="n">
        <x:v>0</x:v>
      </x:c>
      <x:c r="K36" s="34" t="n">
        <x:v>4</x:v>
      </x:c>
      <x:c r="L36" s="34" t="n">
        <x:v>0</x:v>
      </x:c>
      <x:c r="M36" s="34" t="str">
        <x:v>Global product catalog</x:v>
      </x:c>
      <x:c r="N36" s="34" t="str">
        <x:v>Resolve current U.S. availability and primary-source QA; then approve selected configurations for the live picker.</x:v>
      </x:c>
    </x:row>
    <x:row r="37">
      <x:c r="A37" s="34" t="str">
        <x:v>P2</x:v>
      </x:c>
      <x:c r="B37" s="34" t="str">
        <x:v>Verification backlog</x:v>
      </x:c>
      <x:c r="C37" s="34" t="str">
        <x:v>DLT_RIGHT</x:v>
      </x:c>
      <x:c r="D37" s="34" t="str">
        <x:v>Airway isolation</x:v>
      </x:c>
      <x:c r="E37" s="34" t="str">
        <x:v>Right double-lumen tube</x:v>
      </x:c>
      <x:c r="F37" s="34" t="n">
        <x:v>1</x:v>
      </x:c>
      <x:c r="G37" s="34" t="str">
        <x:v>WLL</x:v>
      </x:c>
      <x:c r="H37" s="34" t="n">
        <x:v>0</x:v>
      </x:c>
      <x:c r="I37" s="34" t="n">
        <x:v>0</x:v>
      </x:c>
      <x:c r="J37" s="34" t="n">
        <x:v>1</x:v>
      </x:c>
      <x:c r="K37" s="34" t="n">
        <x:v>4</x:v>
      </x:c>
      <x:c r="L37" s="34" t="n">
        <x:v>0</x:v>
      </x:c>
      <x:c r="M37" s="34" t="str">
        <x:v>Global product catalog</x:v>
      </x:c>
      <x:c r="N37" s="34" t="str">
        <x:v>Resolve current U.S. availability and primary-source QA; then approve selected configurations for the live picker.</x:v>
      </x:c>
    </x:row>
    <x:row r="38">
      <x:c r="A38" s="34" t="str">
        <x:v>P2</x:v>
      </x:c>
      <x:c r="B38" s="34" t="str">
        <x:v>Verification backlog</x:v>
      </x:c>
      <x:c r="C38" s="34" t="str">
        <x:v>THORACOSCOPY_SCISSORS</x:v>
      </x:c>
      <x:c r="D38" s="34" t="str">
        <x:v>Medical thoracoscopy</x:v>
      </x:c>
      <x:c r="E38" s="34" t="str">
        <x:v>Thoracoscopy scissors</x:v>
      </x:c>
      <x:c r="F38" s="34" t="n">
        <x:v>1</x:v>
      </x:c>
      <x:c r="G38" s="34" t="str">
        <x:v>MED_THORACOSCOPY</x:v>
      </x:c>
      <x:c r="H38" s="34" t="n">
        <x:v>0</x:v>
      </x:c>
      <x:c r="I38" s="34" t="n">
        <x:v>0</x:v>
      </x:c>
      <x:c r="J38" s="34" t="n">
        <x:v>1</x:v>
      </x:c>
      <x:c r="K38" s="34" t="n">
        <x:v>3</x:v>
      </x:c>
      <x:c r="L38" s="34" t="n">
        <x:v>0</x:v>
      </x:c>
      <x:c r="M38" s="34" t="str">
        <x:v>Global product catalog</x:v>
      </x:c>
      <x:c r="N38" s="34" t="str">
        <x:v>Resolve current U.S. availability and primary-source QA; then approve selected configurations for the live picker.</x:v>
      </x:c>
    </x:row>
    <x:row r="39">
      <x:c r="A39" s="34" t="str">
        <x:v>P2</x:v>
      </x:c>
      <x:c r="B39" s="34" t="str">
        <x:v>Verification backlog</x:v>
      </x:c>
      <x:c r="C39" s="34" t="str">
        <x:v>THORACOSCOPY_PROBE</x:v>
      </x:c>
      <x:c r="D39" s="34" t="str">
        <x:v>Medical thoracoscopy</x:v>
      </x:c>
      <x:c r="E39" s="34" t="str">
        <x:v>Thoracoscopy surgical probe</x:v>
      </x:c>
      <x:c r="F39" s="34" t="n">
        <x:v>1</x:v>
      </x:c>
      <x:c r="G39" s="34" t="str">
        <x:v>MED_THORACOSCOPY</x:v>
      </x:c>
      <x:c r="H39" s="34" t="n">
        <x:v>0</x:v>
      </x:c>
      <x:c r="I39" s="34" t="n">
        <x:v>0</x:v>
      </x:c>
      <x:c r="J39" s="34" t="n">
        <x:v>1</x:v>
      </x:c>
      <x:c r="K39" s="34" t="n">
        <x:v>3</x:v>
      </x:c>
      <x:c r="L39" s="34" t="n">
        <x:v>0</x:v>
      </x:c>
      <x:c r="M39" s="34" t="str">
        <x:v>Global product catalog</x:v>
      </x:c>
      <x:c r="N39" s="34" t="str">
        <x:v>Resolve current U.S. availability and primary-source QA; then approve selected configurations for the live picker.</x:v>
      </x:c>
    </x:row>
    <x:row r="40">
      <x:c r="A40" s="34" t="str">
        <x:v>P2</x:v>
      </x:c>
      <x:c r="B40" s="34" t="str">
        <x:v>Verification backlog</x:v>
      </x:c>
      <x:c r="C40" s="34" t="str">
        <x:v>RADIAL_EBUS_PROBE</x:v>
      </x:c>
      <x:c r="D40" s="34" t="str">
        <x:v>Peripheral bronchoscopy</x:v>
      </x:c>
      <x:c r="E40" s="34" t="str">
        <x:v>Radial EBUS probe</x:v>
      </x:c>
      <x:c r="F40" s="34" t="n">
        <x:v>1</x:v>
      </x:c>
      <x:c r="G40" s="34" t="str">
        <x:v>FLEX_DIAGNOSTIC</x:v>
      </x:c>
      <x:c r="H40" s="34" t="n">
        <x:v>0</x:v>
      </x:c>
      <x:c r="I40" s="34" t="n">
        <x:v>0</x:v>
      </x:c>
      <x:c r="J40" s="34" t="n">
        <x:v>1</x:v>
      </x:c>
      <x:c r="K40" s="34" t="n">
        <x:v>2</x:v>
      </x:c>
      <x:c r="L40" s="34" t="n">
        <x:v>0</x:v>
      </x:c>
      <x:c r="M40" s="34" t="str">
        <x:v>Global product catalog</x:v>
      </x:c>
      <x:c r="N40" s="34" t="str">
        <x:v>Resolve current U.S. availability and primary-source QA; then approve selected configurations for the live picker.</x:v>
      </x:c>
    </x:row>
    <x:row r="41">
      <x:c r="A41" s="34" t="str">
        <x:v>P2</x:v>
      </x:c>
      <x:c r="B41" s="34" t="str">
        <x:v>Verification backlog</x:v>
      </x:c>
      <x:c r="C41" s="34" t="str">
        <x:v>PNEUMOTHORAX_KIT</x:v>
      </x:c>
      <x:c r="D41" s="34" t="str">
        <x:v>Pleural procedures</x:v>
      </x:c>
      <x:c r="E41" s="34" t="str">
        <x:v>Pneumothorax catheter or aspiration kit</x:v>
      </x:c>
      <x:c r="F41" s="34" t="n">
        <x:v>1</x:v>
      </x:c>
      <x:c r="G41" s="34" t="str">
        <x:v>CHEST_TUBE</x:v>
      </x:c>
      <x:c r="H41" s="34" t="n">
        <x:v>0</x:v>
      </x:c>
      <x:c r="I41" s="34" t="n">
        <x:v>0</x:v>
      </x:c>
      <x:c r="J41" s="34" t="n">
        <x:v>1</x:v>
      </x:c>
      <x:c r="K41" s="34" t="n">
        <x:v>9</x:v>
      </x:c>
      <x:c r="L41" s="34" t="n">
        <x:v>0</x:v>
      </x:c>
      <x:c r="M41" s="34" t="str">
        <x:v>Global product catalog</x:v>
      </x:c>
      <x:c r="N41" s="34" t="str">
        <x:v>Resolve current U.S. availability and primary-source QA; then approve selected configurations for the live picker.</x:v>
      </x:c>
    </x:row>
    <x:row r="42">
      <x:c r="A42" s="34" t="str">
        <x:v>P2</x:v>
      </x:c>
      <x:c r="B42" s="34" t="str">
        <x:v>Verification backlog</x:v>
      </x:c>
      <x:c r="C42" s="34" t="str">
        <x:v>TRACH_TUBE_EVAC</x:v>
      </x:c>
      <x:c r="D42" s="34" t="str">
        <x:v>Tracheostomy</x:v>
      </x:c>
      <x:c r="E42" s="34" t="str">
        <x:v>Subglottic suction tracheostomy tube</x:v>
      </x:c>
      <x:c r="F42" s="34" t="n">
        <x:v>1</x:v>
      </x:c>
      <x:c r="G42" s="34" t="str">
        <x:v>PERC_TRACH</x:v>
      </x:c>
      <x:c r="H42" s="34" t="n">
        <x:v>0</x:v>
      </x:c>
      <x:c r="I42" s="34" t="n">
        <x:v>0</x:v>
      </x:c>
      <x:c r="J42" s="34" t="n">
        <x:v>1</x:v>
      </x:c>
      <x:c r="K42" s="34" t="n">
        <x:v>5</x:v>
      </x:c>
      <x:c r="L42" s="34" t="n">
        <x:v>0</x:v>
      </x:c>
      <x:c r="M42" s="34" t="str">
        <x:v>Global product catalog</x:v>
      </x:c>
      <x:c r="N42" s="34" t="str">
        <x:v>Resolve current U.S. availability and primary-source QA; then approve selected configurations for the live picker.</x:v>
      </x:c>
    </x:row>
    <x:row r="43">
      <x:c r="A43" s="34" t="str">
        <x:v>P3</x:v>
      </x:c>
      <x:c r="B43" s="34" t="str">
        <x:v>Partially covered</x:v>
      </x:c>
      <x:c r="C43" s="34" t="str">
        <x:v>VIDEO_PROCESSOR</x:v>
      </x:c>
      <x:c r="D43" s="34" t="str">
        <x:v>Endoscopy platform</x:v>
      </x:c>
      <x:c r="E43" s="34" t="str">
        <x:v>Video processor / light source</x:v>
      </x:c>
      <x:c r="F43" s="34" t="n">
        <x:v>10</x:v>
      </x:c>
      <x:c r="G43" s="34" t="str">
        <x:v>EBUS_TBNA, EBV, FLEX_DIAGNOSTIC, ICU_BRONCH, MED_THORACOSCOPY, PERC_TRACH, RIGID_BRONCH, TB_RULEOUT, THERAPEUTIC_BRONCH, WLL</x:v>
      </x:c>
      <x:c r="H43" s="34" t="n">
        <x:v>10</x:v>
      </x:c>
      <x:c r="I43" s="34" t="n">
        <x:v>0</x:v>
      </x:c>
      <x:c r="J43" s="34" t="n">
        <x:v>0</x:v>
      </x:c>
      <x:c r="K43" s="34" t="n">
        <x:v>10</x:v>
      </x:c>
      <x:c r="L43" s="34" t="n">
        <x:v>4</x:v>
      </x:c>
      <x:c r="M43" s="34" t="str">
        <x:v>Capital equipment + local asset</x:v>
      </x:c>
      <x:c r="N43" s="34" t="str">
        <x:v>Map the hospital-owned platform and enforce accessory compatibility.</x:v>
      </x:c>
    </x:row>
    <x:row r="44">
      <x:c r="A44" s="34" t="str">
        <x:v>P3</x:v>
      </x:c>
      <x:c r="B44" s="34" t="str">
        <x:v>Partially covered</x:v>
      </x:c>
      <x:c r="C44" s="34" t="str">
        <x:v>FLEX_SCOPE_SINGLE_USE</x:v>
      </x:c>
      <x:c r="D44" s="34" t="str">
        <x:v>Bronchoscopy platform</x:v>
      </x:c>
      <x:c r="E44" s="34" t="str">
        <x:v>Single-use flexible bronchoscope</x:v>
      </x:c>
      <x:c r="F44" s="34" t="n">
        <x:v>4</x:v>
      </x:c>
      <x:c r="G44" s="34" t="str">
        <x:v>ICU_BRONCH, PERC_TRACH, TB_RULEOUT, WLL</x:v>
      </x:c>
      <x:c r="H44" s="34" t="n">
        <x:v>4</x:v>
      </x:c>
      <x:c r="I44" s="34" t="n">
        <x:v>0</x:v>
      </x:c>
      <x:c r="J44" s="34" t="n">
        <x:v>0</x:v>
      </x:c>
      <x:c r="K44" s="34" t="n">
        <x:v>24</x:v>
      </x:c>
      <x:c r="L44" s="34" t="n">
        <x:v>14</x:v>
      </x:c>
      <x:c r="M44" s="34" t="str">
        <x:v>Global product catalog + local item</x:v>
      </x:c>
      <x:c r="N44" s="34" t="str">
        <x:v>Map one preferred local SKU and one acceptable substitute; verify remaining alternatives.</x:v>
      </x:c>
    </x:row>
    <x:row r="45">
      <x:c r="A45" s="34" t="str">
        <x:v>P3</x:v>
      </x:c>
      <x:c r="B45" s="34" t="str">
        <x:v>Partially covered</x:v>
      </x:c>
      <x:c r="C45" s="34" t="str">
        <x:v>GENERIC_ULTRASOUND</x:v>
      </x:c>
      <x:c r="D45" s="34" t="str">
        <x:v>Generic equipment</x:v>
      </x:c>
      <x:c r="E45" s="34" t="str">
        <x:v>Ultrasound machine/probe cover</x:v>
      </x:c>
      <x:c r="F45" s="34" t="n">
        <x:v>5</x:v>
      </x:c>
      <x:c r="G45" s="34" t="str">
        <x:v>CHEST_TUBE, IPC_PLACEMENT, MED_THORACOSCOPY, PERC_TRACH, THORACENTESIS</x:v>
      </x:c>
      <x:c r="H45" s="34" t="n">
        <x:v>3</x:v>
      </x:c>
      <x:c r="I45" s="34" t="n">
        <x:v>0</x:v>
      </x:c>
      <x:c r="J45" s="34" t="n">
        <x:v>2</x:v>
      </x:c>
      <x:c r="K45" s="34" t="n">
        <x:v>25</x:v>
      </x:c>
      <x:c r="L45" s="34" t="n">
        <x:v>14</x:v>
      </x:c>
      <x:c r="M45" s="34" t="str">
        <x:v>Capital equipment + local asset</x:v>
      </x:c>
      <x:c r="N45" s="34" t="str">
        <x:v>Map the hospital-owned platform and enforce accessory compatibility.</x:v>
      </x:c>
    </x:row>
    <x:row r="46">
      <x:c r="A46" s="34" t="str">
        <x:v>P3</x:v>
      </x:c>
      <x:c r="B46" s="34" t="str">
        <x:v>Partially covered</x:v>
      </x:c>
      <x:c r="C46" s="34" t="str">
        <x:v>CHEST_TUBE_SMALL_BORE</x:v>
      </x:c>
      <x:c r="D46" s="34" t="str">
        <x:v>Pleural procedures</x:v>
      </x:c>
      <x:c r="E46" s="34" t="str">
        <x:v>Small-bore chest drain</x:v>
      </x:c>
      <x:c r="F46" s="34" t="n">
        <x:v>4</x:v>
      </x:c>
      <x:c r="G46" s="34" t="str">
        <x:v>CHEST_TUBE, EBV, MED_THORACOSCOPY, WLL</x:v>
      </x:c>
      <x:c r="H46" s="34" t="n">
        <x:v>2</x:v>
      </x:c>
      <x:c r="I46" s="34" t="n">
        <x:v>2</x:v>
      </x:c>
      <x:c r="J46" s="34" t="n">
        <x:v>0</x:v>
      </x:c>
      <x:c r="K46" s="34" t="n">
        <x:v>11</x:v>
      </x:c>
      <x:c r="L46" s="34" t="n">
        <x:v>1</x:v>
      </x:c>
      <x:c r="M46" s="34" t="str">
        <x:v>Global product catalog + local item</x:v>
      </x:c>
      <x:c r="N46" s="34" t="str">
        <x:v>Map one preferred local SKU and one acceptable substitute; verify remaining alternatives.</x:v>
      </x:c>
    </x:row>
    <x:row r="47">
      <x:c r="A47" s="34" t="str">
        <x:v>P3</x:v>
      </x:c>
      <x:c r="B47" s="34" t="str">
        <x:v>Partially covered</x:v>
      </x:c>
      <x:c r="C47" s="34" t="str">
        <x:v>FLEX_SCOPE_THERAPEUTIC</x:v>
      </x:c>
      <x:c r="D47" s="34" t="str">
        <x:v>Bronchoscopy platform</x:v>
      </x:c>
      <x:c r="E47" s="34" t="str">
        <x:v>Therapeutic flexible bronchoscope</x:v>
      </x:c>
      <x:c r="F47" s="34" t="n">
        <x:v>3</x:v>
      </x:c>
      <x:c r="G47" s="34" t="str">
        <x:v>EBV, RIGID_BRONCH, THERAPEUTIC_BRONCH</x:v>
      </x:c>
      <x:c r="H47" s="34" t="n">
        <x:v>2</x:v>
      </x:c>
      <x:c r="I47" s="34" t="n">
        <x:v>0</x:v>
      </x:c>
      <x:c r="J47" s="34" t="n">
        <x:v>1</x:v>
      </x:c>
      <x:c r="K47" s="34" t="n">
        <x:v>6</x:v>
      </x:c>
      <x:c r="L47" s="34" t="n">
        <x:v>3</x:v>
      </x:c>
      <x:c r="M47" s="34" t="str">
        <x:v>Global product catalog + local item</x:v>
      </x:c>
      <x:c r="N47" s="34" t="str">
        <x:v>Map one preferred local SKU and one acceptable substitute; verify remaining alternatives.</x:v>
      </x:c>
    </x:row>
    <x:row r="48">
      <x:c r="A48" s="34" t="str">
        <x:v>P3</x:v>
      </x:c>
      <x:c r="B48" s="34" t="str">
        <x:v>Partially covered</x:v>
      </x:c>
      <x:c r="C48" s="34" t="str">
        <x:v>SPECIMEN_TRAP</x:v>
      </x:c>
      <x:c r="D48" s="34" t="str">
        <x:v>Specimen management</x:v>
      </x:c>
      <x:c r="E48" s="34" t="str">
        <x:v>Bronchoscopy specimen trap</x:v>
      </x:c>
      <x:c r="F48" s="34" t="n">
        <x:v>4</x:v>
      </x:c>
      <x:c r="G48" s="34" t="str">
        <x:v>EBUS_TBNA, FLEX_DIAGNOSTIC, ICU_BRONCH, TB_RULEOUT</x:v>
      </x:c>
      <x:c r="H48" s="34" t="n">
        <x:v>2</x:v>
      </x:c>
      <x:c r="I48" s="34" t="n">
        <x:v>0</x:v>
      </x:c>
      <x:c r="J48" s="34" t="n">
        <x:v>2</x:v>
      </x:c>
      <x:c r="K48" s="34" t="n">
        <x:v>6</x:v>
      </x:c>
      <x:c r="L48" s="34" t="n">
        <x:v>2</x:v>
      </x:c>
      <x:c r="M48" s="34" t="str">
        <x:v>Global product catalog + local item</x:v>
      </x:c>
      <x:c r="N48" s="34" t="str">
        <x:v>Map one preferred local SKU and one acceptable substitute; verify remaining alternatives.</x:v>
      </x:c>
    </x:row>
    <x:row r="49">
      <x:c r="A49" s="34" t="str">
        <x:v>P3</x:v>
      </x:c>
      <x:c r="B49" s="34" t="str">
        <x:v>Partially covered</x:v>
      </x:c>
      <x:c r="C49" s="34" t="str">
        <x:v>IPC_DRAINAGE_KIT</x:v>
      </x:c>
      <x:c r="D49" s="34" t="str">
        <x:v>Pleural procedures</x:v>
      </x:c>
      <x:c r="E49" s="34" t="str">
        <x:v>Indwelling pleural catheter drainage kit</x:v>
      </x:c>
      <x:c r="F49" s="34" t="n">
        <x:v>2</x:v>
      </x:c>
      <x:c r="G49" s="34" t="str">
        <x:v>CHEST_TUBE, IPC_PLACEMENT</x:v>
      </x:c>
      <x:c r="H49" s="34" t="n">
        <x:v>1</x:v>
      </x:c>
      <x:c r="I49" s="34" t="n">
        <x:v>1</x:v>
      </x:c>
      <x:c r="J49" s="34" t="n">
        <x:v>0</x:v>
      </x:c>
      <x:c r="K49" s="34" t="n">
        <x:v>12</x:v>
      </x:c>
      <x:c r="L49" s="34" t="n">
        <x:v>10</x:v>
      </x:c>
      <x:c r="M49" s="34" t="str">
        <x:v>Global product catalog + local item</x:v>
      </x:c>
      <x:c r="N49" s="34" t="str">
        <x:v>Map one preferred local SKU and one acceptable substitute; verify remaining alternatives.</x:v>
      </x:c>
    </x:row>
    <x:row r="50">
      <x:c r="A50" s="34" t="str">
        <x:v>P3</x:v>
      </x:c>
      <x:c r="B50" s="34" t="str">
        <x:v>Partially covered</x:v>
      </x:c>
      <x:c r="C50" s="34" t="str">
        <x:v>FLEX_SCOPE_DIAGNOSTIC</x:v>
      </x:c>
      <x:c r="D50" s="34" t="str">
        <x:v>Bronchoscopy platform</x:v>
      </x:c>
      <x:c r="E50" s="34" t="str">
        <x:v>Diagnostic flexible bronchoscope</x:v>
      </x:c>
      <x:c r="F50" s="34" t="n">
        <x:v>1</x:v>
      </x:c>
      <x:c r="G50" s="34" t="str">
        <x:v>FLEX_DIAGNOSTIC</x:v>
      </x:c>
      <x:c r="H50" s="34" t="n">
        <x:v>1</x:v>
      </x:c>
      <x:c r="I50" s="34" t="n">
        <x:v>0</x:v>
      </x:c>
      <x:c r="J50" s="34" t="n">
        <x:v>0</x:v>
      </x:c>
      <x:c r="K50" s="34" t="n">
        <x:v>12</x:v>
      </x:c>
      <x:c r="L50" s="34" t="n">
        <x:v>6</x:v>
      </x:c>
      <x:c r="M50" s="34" t="str">
        <x:v>Global product catalog + local item</x:v>
      </x:c>
      <x:c r="N50" s="34" t="str">
        <x:v>Map one preferred local SKU and one acceptable substitute; verify remaining alternatives.</x:v>
      </x:c>
    </x:row>
    <x:row r="51">
      <x:c r="A51" s="34" t="str">
        <x:v>P3</x:v>
      </x:c>
      <x:c r="B51" s="34" t="str">
        <x:v>Partially covered</x:v>
      </x:c>
      <x:c r="C51" s="34" t="str">
        <x:v>ULTRASOUND_PROCESSOR</x:v>
      </x:c>
      <x:c r="D51" s="34" t="str">
        <x:v>EBUS platform</x:v>
      </x:c>
      <x:c r="E51" s="34" t="str">
        <x:v>Endoscopic ultrasound processor</x:v>
      </x:c>
      <x:c r="F51" s="34" t="n">
        <x:v>1</x:v>
      </x:c>
      <x:c r="G51" s="34" t="str">
        <x:v>EBUS_TBNA</x:v>
      </x:c>
      <x:c r="H51" s="34" t="n">
        <x:v>1</x:v>
      </x:c>
      <x:c r="I51" s="34" t="n">
        <x:v>0</x:v>
      </x:c>
      <x:c r="J51" s="34" t="n">
        <x:v>0</x:v>
      </x:c>
      <x:c r="K51" s="34" t="n">
        <x:v>2</x:v>
      </x:c>
      <x:c r="L51" s="34" t="n">
        <x:v>1</x:v>
      </x:c>
      <x:c r="M51" s="34" t="str">
        <x:v>Capital equipment + local asset</x:v>
      </x:c>
      <x:c r="N51" s="34" t="str">
        <x:v>Map the hospital-owned platform and enforce accessory compatibility.</x:v>
      </x:c>
    </x:row>
    <x:row r="52">
      <x:c r="A52" s="34" t="str">
        <x:v>P3</x:v>
      </x:c>
      <x:c r="B52" s="34" t="str">
        <x:v>Partially covered</x:v>
      </x:c>
      <x:c r="C52" s="34" t="str">
        <x:v>EBV_VALVE</x:v>
      </x:c>
      <x:c r="D52" s="34" t="str">
        <x:v>Endobronchial valve</x:v>
      </x:c>
      <x:c r="E52" s="34" t="str">
        <x:v>Endobronchial valve</x:v>
      </x:c>
      <x:c r="F52" s="34" t="n">
        <x:v>1</x:v>
      </x:c>
      <x:c r="G52" s="34" t="str">
        <x:v>EBV</x:v>
      </x:c>
      <x:c r="H52" s="34" t="n">
        <x:v>1</x:v>
      </x:c>
      <x:c r="I52" s="34" t="n">
        <x:v>0</x:v>
      </x:c>
      <x:c r="J52" s="34" t="n">
        <x:v>0</x:v>
      </x:c>
      <x:c r="K52" s="34" t="n">
        <x:v>13</x:v>
      </x:c>
      <x:c r="L52" s="34" t="n">
        <x:v>4</x:v>
      </x:c>
      <x:c r="M52" s="34" t="str">
        <x:v>Global product catalog + local item</x:v>
      </x:c>
      <x:c r="N52" s="34" t="str">
        <x:v>Map one preferred local SKU and one acceptable substitute; verify remaining alternatives.</x:v>
      </x:c>
    </x:row>
    <x:row r="53">
      <x:c r="A53" s="34" t="str">
        <x:v>P3</x:v>
      </x:c>
      <x:c r="B53" s="34" t="str">
        <x:v>Partially covered</x:v>
      </x:c>
      <x:c r="C53" s="34" t="str">
        <x:v>EBV_DELIVERY_CATHETER</x:v>
      </x:c>
      <x:c r="D53" s="34" t="str">
        <x:v>Endobronchial valve</x:v>
      </x:c>
      <x:c r="E53" s="34" t="str">
        <x:v>Valve deployment catheter</x:v>
      </x:c>
      <x:c r="F53" s="34" t="n">
        <x:v>1</x:v>
      </x:c>
      <x:c r="G53" s="34" t="str">
        <x:v>EBV</x:v>
      </x:c>
      <x:c r="H53" s="34" t="n">
        <x:v>1</x:v>
      </x:c>
      <x:c r="I53" s="34" t="n">
        <x:v>0</x:v>
      </x:c>
      <x:c r="J53" s="34" t="n">
        <x:v>0</x:v>
      </x:c>
      <x:c r="K53" s="34" t="n">
        <x:v>6</x:v>
      </x:c>
      <x:c r="L53" s="34" t="n">
        <x:v>1</x:v>
      </x:c>
      <x:c r="M53" s="34" t="str">
        <x:v>Global product catalog + local item</x:v>
      </x:c>
      <x:c r="N53" s="34" t="str">
        <x:v>Map one preferred local SKU and one acceptable substitute; verify remaining alternatives.</x:v>
      </x:c>
    </x:row>
    <x:row r="54">
      <x:c r="A54" s="34" t="str">
        <x:v>P3</x:v>
      </x:c>
      <x:c r="B54" s="34" t="str">
        <x:v>Partially covered</x:v>
      </x:c>
      <x:c r="C54" s="34" t="str">
        <x:v>IPC_INSERTION_KIT</x:v>
      </x:c>
      <x:c r="D54" s="34" t="str">
        <x:v>Pleural procedures</x:v>
      </x:c>
      <x:c r="E54" s="34" t="str">
        <x:v>Indwelling pleural catheter insertion kit</x:v>
      </x:c>
      <x:c r="F54" s="34" t="n">
        <x:v>3</x:v>
      </x:c>
      <x:c r="G54" s="34" t="str">
        <x:v>CHEST_TUBE, IPC_PLACEMENT, MED_THORACOSCOPY</x:v>
      </x:c>
      <x:c r="H54" s="34" t="n">
        <x:v>1</x:v>
      </x:c>
      <x:c r="I54" s="34" t="n">
        <x:v>0</x:v>
      </x:c>
      <x:c r="J54" s="34" t="n">
        <x:v>2</x:v>
      </x:c>
      <x:c r="K54" s="34" t="n">
        <x:v>13</x:v>
      </x:c>
      <x:c r="L54" s="34" t="n">
        <x:v>10</x:v>
      </x:c>
      <x:c r="M54" s="34" t="str">
        <x:v>Global product catalog + local item</x:v>
      </x:c>
      <x:c r="N54" s="34" t="str">
        <x:v>Map one preferred local SKU and one acceptable substitute; verify remaining alternatives.</x:v>
      </x:c>
    </x:row>
    <x:row r="55">
      <x:c r="A55" s="34" t="str">
        <x:v>P3</x:v>
      </x:c>
      <x:c r="B55" s="34" t="str">
        <x:v>Partially covered</x:v>
      </x:c>
      <x:c r="C55" s="34" t="str">
        <x:v>RIGID_BRONCHOSCOPE_BARREL</x:v>
      </x:c>
      <x:c r="D55" s="34" t="str">
        <x:v>Rigid bronchoscopy</x:v>
      </x:c>
      <x:c r="E55" s="34" t="str">
        <x:v>Rigid bronchoscope barrel/tube</x:v>
      </x:c>
      <x:c r="F55" s="34" t="n">
        <x:v>1</x:v>
      </x:c>
      <x:c r="G55" s="34" t="str">
        <x:v>RIGID_BRONCH</x:v>
      </x:c>
      <x:c r="H55" s="34" t="n">
        <x:v>1</x:v>
      </x:c>
      <x:c r="I55" s="34" t="n">
        <x:v>0</x:v>
      </x:c>
      <x:c r="J55" s="34" t="n">
        <x:v>0</x:v>
      </x:c>
      <x:c r="K55" s="34" t="n">
        <x:v>43</x:v>
      </x:c>
      <x:c r="L55" s="34" t="n">
        <x:v>5</x:v>
      </x:c>
      <x:c r="M55" s="34" t="str">
        <x:v>Reusable instrument / tray</x:v>
      </x:c>
      <x:c r="N55" s="34" t="str">
        <x:v>Map to tray, storage location, and reprocessing workflow; verify hidden configurations.</x:v>
      </x:c>
    </x:row>
    <x:row r="56">
      <x:c r="A56" s="34" t="str">
        <x:v>P3</x:v>
      </x:c>
      <x:c r="B56" s="34" t="str">
        <x:v>Partially covered</x:v>
      </x:c>
      <x:c r="C56" s="34" t="str">
        <x:v>RIGID_BRONCHOSCOPE_HEAD</x:v>
      </x:c>
      <x:c r="D56" s="34" t="str">
        <x:v>Rigid bronchoscopy</x:v>
      </x:c>
      <x:c r="E56" s="34" t="str">
        <x:v>Rigid bronchoscope head</x:v>
      </x:c>
      <x:c r="F56" s="34" t="n">
        <x:v>1</x:v>
      </x:c>
      <x:c r="G56" s="34" t="str">
        <x:v>RIGID_BRONCH</x:v>
      </x:c>
      <x:c r="H56" s="34" t="n">
        <x:v>1</x:v>
      </x:c>
      <x:c r="I56" s="34" t="n">
        <x:v>0</x:v>
      </x:c>
      <x:c r="J56" s="34" t="n">
        <x:v>0</x:v>
      </x:c>
      <x:c r="K56" s="34" t="n">
        <x:v>6</x:v>
      </x:c>
      <x:c r="L56" s="34" t="n">
        <x:v>2</x:v>
      </x:c>
      <x:c r="M56" s="34" t="str">
        <x:v>Reusable instrument / tray</x:v>
      </x:c>
      <x:c r="N56" s="34" t="str">
        <x:v>Map to tray, storage location, and reprocessing workflow; verify hidden configurations.</x:v>
      </x:c>
    </x:row>
    <x:row r="57">
      <x:c r="A57" s="34" t="str">
        <x:v>P3</x:v>
      </x:c>
      <x:c r="B57" s="34" t="str">
        <x:v>Partially covered</x:v>
      </x:c>
      <x:c r="C57" s="34" t="str">
        <x:v>RIGID_BRONCHOSCOPE_ACCESSORY</x:v>
      </x:c>
      <x:c r="D57" s="34" t="str">
        <x:v>Rigid bronchoscopy</x:v>
      </x:c>
      <x:c r="E57" s="34" t="str">
        <x:v>Rigid bronchoscopy accessory</x:v>
      </x:c>
      <x:c r="F57" s="34" t="n">
        <x:v>1</x:v>
      </x:c>
      <x:c r="G57" s="34" t="str">
        <x:v>RIGID_BRONCH</x:v>
      </x:c>
      <x:c r="H57" s="34" t="n">
        <x:v>1</x:v>
      </x:c>
      <x:c r="I57" s="34" t="n">
        <x:v>0</x:v>
      </x:c>
      <x:c r="J57" s="34" t="n">
        <x:v>0</x:v>
      </x:c>
      <x:c r="K57" s="34" t="n">
        <x:v>80</x:v>
      </x:c>
      <x:c r="L57" s="34" t="n">
        <x:v>22</x:v>
      </x:c>
      <x:c r="M57" s="34" t="str">
        <x:v>Reusable instrument / tray</x:v>
      </x:c>
      <x:c r="N57" s="34" t="str">
        <x:v>Map to tray, storage location, and reprocessing workflow; verify hidden configurations.</x:v>
      </x:c>
    </x:row>
    <x:row r="58">
      <x:c r="A58" s="34" t="str">
        <x:v>P3</x:v>
      </x:c>
      <x:c r="B58" s="34" t="str">
        <x:v>Partially covered</x:v>
      </x:c>
      <x:c r="C58" s="34" t="str">
        <x:v>RIGID_FORCEPS</x:v>
      </x:c>
      <x:c r="D58" s="34" t="str">
        <x:v>Rigid bronchoscopy</x:v>
      </x:c>
      <x:c r="E58" s="34" t="str">
        <x:v>Rigid bronchoscopy forceps/instrument</x:v>
      </x:c>
      <x:c r="F58" s="34" t="n">
        <x:v>1</x:v>
      </x:c>
      <x:c r="G58" s="34" t="str">
        <x:v>RIGID_BRONCH</x:v>
      </x:c>
      <x:c r="H58" s="34" t="n">
        <x:v>1</x:v>
      </x:c>
      <x:c r="I58" s="34" t="n">
        <x:v>0</x:v>
      </x:c>
      <x:c r="J58" s="34" t="n">
        <x:v>0</x:v>
      </x:c>
      <x:c r="K58" s="34" t="n">
        <x:v>93</x:v>
      </x:c>
      <x:c r="L58" s="34" t="n">
        <x:v>14</x:v>
      </x:c>
      <x:c r="M58" s="34" t="str">
        <x:v>Reusable instrument / tray</x:v>
      </x:c>
      <x:c r="N58" s="34" t="str">
        <x:v>Map to tray, storage location, and reprocessing workflow; verify hidden configurations.</x:v>
      </x:c>
    </x:row>
    <x:row r="59">
      <x:c r="A59" s="34" t="str">
        <x:v>P3</x:v>
      </x:c>
      <x:c r="B59" s="34" t="str">
        <x:v>Partially covered</x:v>
      </x:c>
      <x:c r="C59" s="34" t="str">
        <x:v>RIGID_SUCTION_CATHETER</x:v>
      </x:c>
      <x:c r="D59" s="34" t="str">
        <x:v>Rigid bronchoscopy</x:v>
      </x:c>
      <x:c r="E59" s="34" t="str">
        <x:v>Rigid bronchoscopy suction catheter</x:v>
      </x:c>
      <x:c r="F59" s="34" t="n">
        <x:v>1</x:v>
      </x:c>
      <x:c r="G59" s="34" t="str">
        <x:v>RIGID_BRONCH</x:v>
      </x:c>
      <x:c r="H59" s="34" t="n">
        <x:v>1</x:v>
      </x:c>
      <x:c r="I59" s="34" t="n">
        <x:v>0</x:v>
      </x:c>
      <x:c r="J59" s="34" t="n">
        <x:v>0</x:v>
      </x:c>
      <x:c r="K59" s="34" t="n">
        <x:v>37</x:v>
      </x:c>
      <x:c r="L59" s="34" t="n">
        <x:v>4</x:v>
      </x:c>
      <x:c r="M59" s="34" t="str">
        <x:v>Reusable instrument / tray</x:v>
      </x:c>
      <x:c r="N59" s="34" t="str">
        <x:v>Map to tray, storage location, and reprocessing workflow; verify hidden configurations.</x:v>
      </x:c>
    </x:row>
    <x:row r="60">
      <x:c r="A60" s="34" t="str">
        <x:v>P3</x:v>
      </x:c>
      <x:c r="B60" s="34" t="str">
        <x:v>Partially covered</x:v>
      </x:c>
      <x:c r="C60" s="34" t="str">
        <x:v>EBUS_NEEDLE_FNA</x:v>
      </x:c>
      <x:c r="D60" s="34" t="str">
        <x:v>Sampling</x:v>
      </x:c>
      <x:c r="E60" s="34" t="str">
        <x:v>EBUS-TBNA FNA needle</x:v>
      </x:c>
      <x:c r="F60" s="34" t="n">
        <x:v>1</x:v>
      </x:c>
      <x:c r="G60" s="34" t="str">
        <x:v>EBUS_TBNA</x:v>
      </x:c>
      <x:c r="H60" s="34" t="n">
        <x:v>1</x:v>
      </x:c>
      <x:c r="I60" s="34" t="n">
        <x:v>0</x:v>
      </x:c>
      <x:c r="J60" s="34" t="n">
        <x:v>0</x:v>
      </x:c>
      <x:c r="K60" s="34" t="n">
        <x:v>25</x:v>
      </x:c>
      <x:c r="L60" s="34" t="n">
        <x:v>21</x:v>
      </x:c>
      <x:c r="M60" s="34" t="str">
        <x:v>Global product catalog + local item</x:v>
      </x:c>
      <x:c r="N60" s="34" t="str">
        <x:v>Map one preferred local SKU and one acceptable substitute; verify remaining alternatives.</x:v>
      </x:c>
    </x:row>
    <x:row r="61">
      <x:c r="A61" s="34" t="str">
        <x:v>P3</x:v>
      </x:c>
      <x:c r="B61" s="34" t="str">
        <x:v>Partially covered</x:v>
      </x:c>
      <x:c r="C61" s="34" t="str">
        <x:v>BRONCH_REPROCESSING_KIT</x:v>
      </x:c>
      <x:c r="D61" s="34" t="str">
        <x:v>Reprocessing</x:v>
      </x:c>
      <x:c r="E61" s="34" t="str">
        <x:v>Bronchoscope reprocessing kit</x:v>
      </x:c>
      <x:c r="F61" s="34" t="n">
        <x:v>3</x:v>
      </x:c>
      <x:c r="G61" s="34" t="str">
        <x:v>FLEX_DIAGNOSTIC, ICU_BRONCH, TB_RULEOUT</x:v>
      </x:c>
      <x:c r="H61" s="34" t="n">
        <x:v>0</x:v>
      </x:c>
      <x:c r="I61" s="34" t="n">
        <x:v>3</x:v>
      </x:c>
      <x:c r="J61" s="34" t="n">
        <x:v>0</x:v>
      </x:c>
      <x:c r="K61" s="34" t="n">
        <x:v>9</x:v>
      </x:c>
      <x:c r="L61" s="34" t="n">
        <x:v>2</x:v>
      </x:c>
      <x:c r="M61" s="34" t="str">
        <x:v>Global product catalog + local item</x:v>
      </x:c>
      <x:c r="N61" s="34" t="str">
        <x:v>Map one preferred local SKU and one acceptable substitute; verify remaining alternatives.</x:v>
      </x:c>
    </x:row>
    <x:row r="62">
      <x:c r="A62" s="34" t="str">
        <x:v>P3</x:v>
      </x:c>
      <x:c r="B62" s="34" t="str">
        <x:v>Partially covered</x:v>
      </x:c>
      <x:c r="C62" s="34" t="str">
        <x:v>PLEURAL_DRAINAGE_ACCESSORY</x:v>
      </x:c>
      <x:c r="D62" s="34" t="str">
        <x:v>Pleural procedures</x:v>
      </x:c>
      <x:c r="E62" s="34" t="str">
        <x:v>Pleural drainage accessory</x:v>
      </x:c>
      <x:c r="F62" s="34" t="n">
        <x:v>2</x:v>
      </x:c>
      <x:c r="G62" s="34" t="str">
        <x:v>CHEST_TUBE, THORACENTESIS</x:v>
      </x:c>
      <x:c r="H62" s="34" t="n">
        <x:v>0</x:v>
      </x:c>
      <x:c r="I62" s="34" t="n">
        <x:v>2</x:v>
      </x:c>
      <x:c r="J62" s="34" t="n">
        <x:v>0</x:v>
      </x:c>
      <x:c r="K62" s="34" t="n">
        <x:v>18</x:v>
      </x:c>
      <x:c r="L62" s="34" t="n">
        <x:v>11</x:v>
      </x:c>
      <x:c r="M62" s="34" t="str">
        <x:v>Global product catalog + local item</x:v>
      </x:c>
      <x:c r="N62" s="34" t="str">
        <x:v>Map one preferred local SKU and one acceptable substitute; verify remaining alternatives.</x:v>
      </x:c>
    </x:row>
    <x:row r="63">
      <x:c r="A63" s="34" t="str">
        <x:v>P3</x:v>
      </x:c>
      <x:c r="B63" s="34" t="str">
        <x:v>Partially covered</x:v>
      </x:c>
      <x:c r="C63" s="34" t="str">
        <x:v>ENDOSCOPE_CLEANING_BRUSH</x:v>
      </x:c>
      <x:c r="D63" s="34" t="str">
        <x:v>Reprocessing</x:v>
      </x:c>
      <x:c r="E63" s="34" t="str">
        <x:v>Endoscope cleaning brush</x:v>
      </x:c>
      <x:c r="F63" s="34" t="n">
        <x:v>2</x:v>
      </x:c>
      <x:c r="G63" s="34" t="str">
        <x:v>FLEX_DIAGNOSTIC, THERAPEUTIC_BRONCH</x:v>
      </x:c>
      <x:c r="H63" s="34" t="n">
        <x:v>0</x:v>
      </x:c>
      <x:c r="I63" s="34" t="n">
        <x:v>2</x:v>
      </x:c>
      <x:c r="J63" s="34" t="n">
        <x:v>0</x:v>
      </x:c>
      <x:c r="K63" s="34" t="n">
        <x:v>9</x:v>
      </x:c>
      <x:c r="L63" s="34" t="n">
        <x:v>6</x:v>
      </x:c>
      <x:c r="M63" s="34" t="str">
        <x:v>Global product catalog + local item</x:v>
      </x:c>
      <x:c r="N63" s="34" t="str">
        <x:v>Map one preferred local SKU and one acceptable substitute; verify remaining alternatives.</x:v>
      </x:c>
    </x:row>
    <x:row r="64">
      <x:c r="A64" s="34" t="str">
        <x:v>P3</x:v>
      </x:c>
      <x:c r="B64" s="34" t="str">
        <x:v>Partially covered</x:v>
      </x:c>
      <x:c r="C64" s="34" t="str">
        <x:v>FOREIGN_BODY_FORCEPS_FLEX</x:v>
      </x:c>
      <x:c r="D64" s="34" t="str">
        <x:v>Retrieval</x:v>
      </x:c>
      <x:c r="E64" s="34" t="str">
        <x:v>Flexible grasping forceps</x:v>
      </x:c>
      <x:c r="F64" s="34" t="n">
        <x:v>4</x:v>
      </x:c>
      <x:c r="G64" s="34" t="str">
        <x:v>EBV, ICU_BRONCH, RIGID_BRONCH, THERAPEUTIC_BRONCH</x:v>
      </x:c>
      <x:c r="H64" s="34" t="n">
        <x:v>0</x:v>
      </x:c>
      <x:c r="I64" s="34" t="n">
        <x:v>2</x:v>
      </x:c>
      <x:c r="J64" s="34" t="n">
        <x:v>2</x:v>
      </x:c>
      <x:c r="K64" s="34" t="n">
        <x:v>8</x:v>
      </x:c>
      <x:c r="L64" s="34" t="n">
        <x:v>7</x:v>
      </x:c>
      <x:c r="M64" s="34" t="str">
        <x:v>Global product catalog + local item</x:v>
      </x:c>
      <x:c r="N64" s="34" t="str">
        <x:v>Map one preferred local SKU and one acceptable substitute; verify remaining alternatives.</x:v>
      </x:c>
    </x:row>
    <x:row r="65">
      <x:c r="A65" s="34" t="str">
        <x:v>P3</x:v>
      </x:c>
      <x:c r="B65" s="34" t="str">
        <x:v>Partially covered</x:v>
      </x:c>
      <x:c r="C65" s="34" t="str">
        <x:v>AIRWAY_STENT_SEMS_COVERED</x:v>
      </x:c>
      <x:c r="D65" s="34" t="str">
        <x:v>Airway stent</x:v>
      </x:c>
      <x:c r="E65" s="34" t="str">
        <x:v>Covered or partially covered SEMS</x:v>
      </x:c>
      <x:c r="F65" s="34" t="n">
        <x:v>2</x:v>
      </x:c>
      <x:c r="G65" s="34" t="str">
        <x:v>RIGID_BRONCH, THERAPEUTIC_BRONCH</x:v>
      </x:c>
      <x:c r="H65" s="34" t="n">
        <x:v>0</x:v>
      </x:c>
      <x:c r="I65" s="34" t="n">
        <x:v>1</x:v>
      </x:c>
      <x:c r="J65" s="34" t="n">
        <x:v>1</x:v>
      </x:c>
      <x:c r="K65" s="34" t="n">
        <x:v>142</x:v>
      </x:c>
      <x:c r="L65" s="34" t="n">
        <x:v>81</x:v>
      </x:c>
      <x:c r="M65" s="34" t="str">
        <x:v>Global product catalog + local item</x:v>
      </x:c>
      <x:c r="N65" s="34" t="str">
        <x:v>Map one preferred local SKU and one acceptable substitute; verify remaining alternatives.</x:v>
      </x:c>
    </x:row>
    <x:row r="66">
      <x:c r="A66" s="34" t="str">
        <x:v>P3</x:v>
      </x:c>
      <x:c r="B66" s="34" t="str">
        <x:v>Partially covered</x:v>
      </x:c>
      <x:c r="C66" s="34" t="str">
        <x:v>AIRWAY_STENT_SILICONE_Y</x:v>
      </x:c>
      <x:c r="D66" s="34" t="str">
        <x:v>Airway stent</x:v>
      </x:c>
      <x:c r="E66" s="34" t="str">
        <x:v>Silicone Y stent</x:v>
      </x:c>
      <x:c r="F66" s="34" t="n">
        <x:v>1</x:v>
      </x:c>
      <x:c r="G66" s="34" t="str">
        <x:v>RIGID_BRONCH</x:v>
      </x:c>
      <x:c r="H66" s="34" t="n">
        <x:v>0</x:v>
      </x:c>
      <x:c r="I66" s="34" t="n">
        <x:v>1</x:v>
      </x:c>
      <x:c r="J66" s="34" t="n">
        <x:v>0</x:v>
      </x:c>
      <x:c r="K66" s="34" t="n">
        <x:v>6</x:v>
      </x:c>
      <x:c r="L66" s="34" t="n">
        <x:v>4</x:v>
      </x:c>
      <x:c r="M66" s="34" t="str">
        <x:v>Global product catalog + local item</x:v>
      </x:c>
      <x:c r="N66" s="34" t="str">
        <x:v>Map one preferred local SKU and one acceptable substitute; verify remaining alternatives.</x:v>
      </x:c>
    </x:row>
    <x:row r="67">
      <x:c r="A67" s="34" t="str">
        <x:v>P3</x:v>
      </x:c>
      <x:c r="B67" s="34" t="str">
        <x:v>Partially covered</x:v>
      </x:c>
      <x:c r="C67" s="34" t="str">
        <x:v>AIRWAY_STENT_SILICONE_STRAIGHT</x:v>
      </x:c>
      <x:c r="D67" s="34" t="str">
        <x:v>Airway stent</x:v>
      </x:c>
      <x:c r="E67" s="34" t="str">
        <x:v>Straight silicone airway stent</x:v>
      </x:c>
      <x:c r="F67" s="34" t="n">
        <x:v>1</x:v>
      </x:c>
      <x:c r="G67" s="34" t="str">
        <x:v>RIGID_BRONCH</x:v>
      </x:c>
      <x:c r="H67" s="34" t="n">
        <x:v>0</x:v>
      </x:c>
      <x:c r="I67" s="34" t="n">
        <x:v>1</x:v>
      </x:c>
      <x:c r="J67" s="34" t="n">
        <x:v>0</x:v>
      </x:c>
      <x:c r="K67" s="34" t="n">
        <x:v>105</x:v>
      </x:c>
      <x:c r="L67" s="34" t="n">
        <x:v>100</x:v>
      </x:c>
      <x:c r="M67" s="34" t="str">
        <x:v>Global product catalog + local item</x:v>
      </x:c>
      <x:c r="N67" s="34" t="str">
        <x:v>Map one preferred local SKU and one acceptable substitute; verify remaining alternatives.</x:v>
      </x:c>
    </x:row>
    <x:row r="68">
      <x:c r="A68" s="34" t="str">
        <x:v>P3</x:v>
      </x:c>
      <x:c r="B68" s="34" t="str">
        <x:v>Partially covered</x:v>
      </x:c>
      <x:c r="C68" s="34" t="str">
        <x:v>AIRWAY_STENT_SEMS_UNCOVERED</x:v>
      </x:c>
      <x:c r="D68" s="34" t="str">
        <x:v>Airway stent</x:v>
      </x:c>
      <x:c r="E68" s="34" t="str">
        <x:v>Uncovered SEMS</x:v>
      </x:c>
      <x:c r="F68" s="34" t="n">
        <x:v>1</x:v>
      </x:c>
      <x:c r="G68" s="34" t="str">
        <x:v>THERAPEUTIC_BRONCH</x:v>
      </x:c>
      <x:c r="H68" s="34" t="n">
        <x:v>0</x:v>
      </x:c>
      <x:c r="I68" s="34" t="n">
        <x:v>1</x:v>
      </x:c>
      <x:c r="J68" s="34" t="n">
        <x:v>0</x:v>
      </x:c>
      <x:c r="K68" s="34" t="n">
        <x:v>26</x:v>
      </x:c>
      <x:c r="L68" s="34" t="n">
        <x:v>18</x:v>
      </x:c>
      <x:c r="M68" s="34" t="str">
        <x:v>Global product catalog + local item</x:v>
      </x:c>
      <x:c r="N68" s="34" t="str">
        <x:v>Map one preferred local SKU and one acceptable substitute; verify remaining alternatives.</x:v>
      </x:c>
    </x:row>
    <x:row r="69">
      <x:c r="A69" s="34" t="str">
        <x:v>P3</x:v>
      </x:c>
      <x:c r="B69" s="34" t="str">
        <x:v>Partially covered</x:v>
      </x:c>
      <x:c r="C69" s="34" t="str">
        <x:v>STENT_APPLICATOR</x:v>
      </x:c>
      <x:c r="D69" s="34" t="str">
        <x:v>Airway stent accessory</x:v>
      </x:c>
      <x:c r="E69" s="34" t="str">
        <x:v>Silicone stent applicator</x:v>
      </x:c>
      <x:c r="F69" s="34" t="n">
        <x:v>1</x:v>
      </x:c>
      <x:c r="G69" s="34" t="str">
        <x:v>RIGID_BRONCH</x:v>
      </x:c>
      <x:c r="H69" s="34" t="n">
        <x:v>0</x:v>
      </x:c>
      <x:c r="I69" s="34" t="n">
        <x:v>1</x:v>
      </x:c>
      <x:c r="J69" s="34" t="n">
        <x:v>0</x:v>
      </x:c>
      <x:c r="K69" s="34" t="n">
        <x:v>8</x:v>
      </x:c>
      <x:c r="L69" s="34" t="n">
        <x:v>4</x:v>
      </x:c>
      <x:c r="M69" s="34" t="str">
        <x:v>Global product catalog + local item</x:v>
      </x:c>
      <x:c r="N69" s="34" t="str">
        <x:v>Map one preferred local SKU and one acceptable substitute; verify remaining alternatives.</x:v>
      </x:c>
    </x:row>
    <x:row r="70">
      <x:c r="A70" s="34" t="str">
        <x:v>P3</x:v>
      </x:c>
      <x:c r="B70" s="34" t="str">
        <x:v>Partially covered</x:v>
      </x:c>
      <x:c r="C70" s="34" t="str">
        <x:v>EBV_SIZING_KIT</x:v>
      </x:c>
      <x:c r="D70" s="34" t="str">
        <x:v>Endobronchial valve</x:v>
      </x:c>
      <x:c r="E70" s="34" t="str">
        <x:v>Endobronchial valve sizing kit</x:v>
      </x:c>
      <x:c r="F70" s="34" t="n">
        <x:v>1</x:v>
      </x:c>
      <x:c r="G70" s="34" t="str">
        <x:v>EBV</x:v>
      </x:c>
      <x:c r="H70" s="34" t="n">
        <x:v>0</x:v>
      </x:c>
      <x:c r="I70" s="34" t="n">
        <x:v>1</x:v>
      </x:c>
      <x:c r="J70" s="34" t="n">
        <x:v>0</x:v>
      </x:c>
      <x:c r="K70" s="34" t="n">
        <x:v>3</x:v>
      </x:c>
      <x:c r="L70" s="34" t="n">
        <x:v>1</x:v>
      </x:c>
      <x:c r="M70" s="34" t="str">
        <x:v>Global product catalog + local item</x:v>
      </x:c>
      <x:c r="N70" s="34" t="str">
        <x:v>Map one preferred local SKU and one acceptable substitute; verify remaining alternatives.</x:v>
      </x:c>
    </x:row>
    <x:row r="71">
      <x:c r="A71" s="34" t="str">
        <x:v>P3</x:v>
      </x:c>
      <x:c r="B71" s="34" t="str">
        <x:v>Partially covered</x:v>
      </x:c>
      <x:c r="C71" s="34" t="str">
        <x:v>BAL_KIT</x:v>
      </x:c>
      <x:c r="D71" s="34" t="str">
        <x:v>Bronchoscopy sampling</x:v>
      </x:c>
      <x:c r="E71" s="34" t="str">
        <x:v>BAL kit</x:v>
      </x:c>
      <x:c r="F71" s="34" t="n">
        <x:v>4</x:v>
      </x:c>
      <x:c r="G71" s="34" t="str">
        <x:v>FLEX_DIAGNOSTIC, ICU_BRONCH, TB_RULEOUT, THERAPEUTIC_BRONCH</x:v>
      </x:c>
      <x:c r="H71" s="34" t="n">
        <x:v>0</x:v>
      </x:c>
      <x:c r="I71" s="34" t="n">
        <x:v>0</x:v>
      </x:c>
      <x:c r="J71" s="34" t="n">
        <x:v>4</x:v>
      </x:c>
      <x:c r="K71" s="34" t="n">
        <x:v>7</x:v>
      </x:c>
      <x:c r="L71" s="34" t="n">
        <x:v>6</x:v>
      </x:c>
      <x:c r="M71" s="34" t="str">
        <x:v>Global product catalog + local item</x:v>
      </x:c>
      <x:c r="N71" s="34" t="str">
        <x:v>Map one preferred local SKU and one acceptable substitute; verify remaining alternatives.</x:v>
      </x:c>
    </x:row>
    <x:row r="72">
      <x:c r="A72" s="34" t="str">
        <x:v>P3</x:v>
      </x:c>
      <x:c r="B72" s="34" t="str">
        <x:v>Partially covered</x:v>
      </x:c>
      <x:c r="C72" s="34" t="str">
        <x:v>FOREIGN_BODY_BASKET</x:v>
      </x:c>
      <x:c r="D72" s="34" t="str">
        <x:v>Retrieval</x:v>
      </x:c>
      <x:c r="E72" s="34" t="str">
        <x:v>Airway retrieval basket/net</x:v>
      </x:c>
      <x:c r="F72" s="34" t="n">
        <x:v>1</x:v>
      </x:c>
      <x:c r="G72" s="34" t="str">
        <x:v>THERAPEUTIC_BRONCH</x:v>
      </x:c>
      <x:c r="H72" s="34" t="n">
        <x:v>0</x:v>
      </x:c>
      <x:c r="I72" s="34" t="n">
        <x:v>0</x:v>
      </x:c>
      <x:c r="J72" s="34" t="n">
        <x:v>1</x:v>
      </x:c>
      <x:c r="K72" s="34" t="n">
        <x:v>7</x:v>
      </x:c>
      <x:c r="L72" s="34" t="n">
        <x:v>3</x:v>
      </x:c>
      <x:c r="M72" s="34" t="str">
        <x:v>Global product catalog + local item</x:v>
      </x:c>
      <x:c r="N72" s="34" t="str">
        <x:v>Map one preferred local SKU and one acceptable substitute; verify remaining alternatives.</x:v>
      </x:c>
    </x:row>
    <x:row r="73">
      <x:c r="A73" s="34" t="str">
        <x:v>P3</x:v>
      </x:c>
      <x:c r="B73" s="34" t="str">
        <x:v>Partially covered</x:v>
      </x:c>
      <x:c r="C73" s="34" t="str">
        <x:v>TBNA_NEEDLE</x:v>
      </x:c>
      <x:c r="D73" s="34" t="str">
        <x:v>Sampling</x:v>
      </x:c>
      <x:c r="E73" s="34" t="str">
        <x:v>Conventional TBNA needle</x:v>
      </x:c>
      <x:c r="F73" s="34" t="n">
        <x:v>1</x:v>
      </x:c>
      <x:c r="G73" s="34" t="str">
        <x:v>FLEX_DIAGNOSTIC</x:v>
      </x:c>
      <x:c r="H73" s="34" t="n">
        <x:v>0</x:v>
      </x:c>
      <x:c r="I73" s="34" t="n">
        <x:v>0</x:v>
      </x:c>
      <x:c r="J73" s="34" t="n">
        <x:v>1</x:v>
      </x:c>
      <x:c r="K73" s="34" t="n">
        <x:v>20</x:v>
      </x:c>
      <x:c r="L73" s="34" t="n">
        <x:v>13</x:v>
      </x:c>
      <x:c r="M73" s="34" t="str">
        <x:v>Global product catalog + local item</x:v>
      </x:c>
      <x:c r="N73" s="34" t="str">
        <x:v>Map one preferred local SKU and one acceptable substitute; verify remaining alternatives.</x:v>
      </x:c>
    </x:row>
    <x:row r="74">
      <x:c r="A74" s="34" t="str">
        <x:v>P3</x:v>
      </x:c>
      <x:c r="B74" s="34" t="str">
        <x:v>Partially covered</x:v>
      </x:c>
      <x:c r="C74" s="34" t="str">
        <x:v>EBUS_NEEDLE_FNB</x:v>
      </x:c>
      <x:c r="D74" s="34" t="str">
        <x:v>Sampling</x:v>
      </x:c>
      <x:c r="E74" s="34" t="str">
        <x:v>EBUS FNB needle</x:v>
      </x:c>
      <x:c r="F74" s="34" t="n">
        <x:v>1</x:v>
      </x:c>
      <x:c r="G74" s="34" t="str">
        <x:v>EBUS_TBNA</x:v>
      </x:c>
      <x:c r="H74" s="34" t="n">
        <x:v>0</x:v>
      </x:c>
      <x:c r="I74" s="34" t="n">
        <x:v>0</x:v>
      </x:c>
      <x:c r="J74" s="34" t="n">
        <x:v>1</x:v>
      </x:c>
      <x:c r="K74" s="34" t="n">
        <x:v>8</x:v>
      </x:c>
      <x:c r="L74" s="34" t="n">
        <x:v>4</x:v>
      </x:c>
      <x:c r="M74" s="34" t="str">
        <x:v>Global product catalog + local item</x:v>
      </x:c>
      <x:c r="N74" s="34" t="str">
        <x:v>Map one preferred local SKU and one acceptable substitute; verify remaining alternatives.</x:v>
      </x:c>
    </x:row>
    <x:row r="75">
      <x:c r="A75" s="34" t="str">
        <x:v>P3</x:v>
      </x:c>
      <x:c r="B75" s="34" t="str">
        <x:v>Partially covered</x:v>
      </x:c>
      <x:c r="C75" s="34" t="str">
        <x:v>BIOPSY_FORCEPS_FLEX</x:v>
      </x:c>
      <x:c r="D75" s="34" t="str">
        <x:v>Sampling</x:v>
      </x:c>
      <x:c r="E75" s="34" t="str">
        <x:v>Flexible bronchoscopy biopsy forceps</x:v>
      </x:c>
      <x:c r="F75" s="34" t="n">
        <x:v>4</x:v>
      </x:c>
      <x:c r="G75" s="34" t="str">
        <x:v>FLEX_DIAGNOSTIC, ICU_BRONCH, TB_RULEOUT, THERAPEUTIC_BRONCH</x:v>
      </x:c>
      <x:c r="H75" s="34" t="n">
        <x:v>0</x:v>
      </x:c>
      <x:c r="I75" s="34" t="n">
        <x:v>0</x:v>
      </x:c>
      <x:c r="J75" s="34" t="n">
        <x:v>4</x:v>
      </x:c>
      <x:c r="K75" s="34" t="n">
        <x:v>20</x:v>
      </x:c>
      <x:c r="L75" s="34" t="n">
        <x:v>15</x:v>
      </x:c>
      <x:c r="M75" s="34" t="str">
        <x:v>Global product catalog + local item</x:v>
      </x:c>
      <x:c r="N75" s="34" t="str">
        <x:v>Map one preferred local SKU and one acceptable substitute; verify remaining alternatives.</x:v>
      </x:c>
    </x:row>
    <x:row r="76">
      <x:c r="A76" s="34" t="str">
        <x:v>P3</x:v>
      </x:c>
      <x:c r="B76" s="34" t="str">
        <x:v>Partially covered</x:v>
      </x:c>
      <x:c r="C76" s="34" t="str">
        <x:v>GUIDING_DEVICE</x:v>
      </x:c>
      <x:c r="D76" s="34" t="str">
        <x:v>Sampling</x:v>
      </x:c>
      <x:c r="E76" s="34" t="str">
        <x:v>Peripheral guiding device</x:v>
      </x:c>
      <x:c r="F76" s="34" t="n">
        <x:v>1</x:v>
      </x:c>
      <x:c r="G76" s="34" t="str">
        <x:v>FLEX_DIAGNOSTIC</x:v>
      </x:c>
      <x:c r="H76" s="34" t="n">
        <x:v>0</x:v>
      </x:c>
      <x:c r="I76" s="34" t="n">
        <x:v>0</x:v>
      </x:c>
      <x:c r="J76" s="34" t="n">
        <x:v>1</x:v>
      </x:c>
      <x:c r="K76" s="34" t="n">
        <x:v>16</x:v>
      </x:c>
      <x:c r="L76" s="34" t="n">
        <x:v>12</x:v>
      </x:c>
      <x:c r="M76" s="34" t="str">
        <x:v>Global product catalog + local item</x:v>
      </x:c>
      <x:c r="N76" s="34" t="str">
        <x:v>Map one preferred local SKU and one acceptable substitute; verify remaining alternatives.</x:v>
      </x:c>
    </x:row>
    <x:row r="77">
      <x:c r="A77" s="34" t="str">
        <x:v>P3</x:v>
      </x:c>
      <x:c r="B77" s="34" t="str">
        <x:v>Partially covered</x:v>
      </x:c>
      <x:c r="C77" s="34" t="str">
        <x:v>CYTOLOGY_BRUSH</x:v>
      </x:c>
      <x:c r="D77" s="34" t="str">
        <x:v>Sampling</x:v>
      </x:c>
      <x:c r="E77" s="34" t="str">
        <x:v>Pulmonary cytology brush</x:v>
      </x:c>
      <x:c r="F77" s="34" t="n">
        <x:v>3</x:v>
      </x:c>
      <x:c r="G77" s="34" t="str">
        <x:v>FLEX_DIAGNOSTIC, ICU_BRONCH, TB_RULEOUT</x:v>
      </x:c>
      <x:c r="H77" s="34" t="n">
        <x:v>0</x:v>
      </x:c>
      <x:c r="I77" s="34" t="n">
        <x:v>0</x:v>
      </x:c>
      <x:c r="J77" s="34" t="n">
        <x:v>3</x:v>
      </x:c>
      <x:c r="K77" s="34" t="n">
        <x:v>15</x:v>
      </x:c>
      <x:c r="L77" s="34" t="n">
        <x:v>14</x:v>
      </x:c>
      <x:c r="M77" s="34" t="str">
        <x:v>Global product catalog + local item</x:v>
      </x:c>
      <x:c r="N77" s="34" t="str">
        <x:v>Map one preferred local SKU and one acceptable substitute; verify remaining alternatives.</x:v>
      </x:c>
    </x:row>
    <x:row r="78">
      <x:c r="A78" s="34" t="str">
        <x:v>Covered</x:v>
      </x:c>
      <x:c r="B78" s="34" t="str">
        <x:v>Covered</x:v>
      </x:c>
      <x:c r="C78" s="34" t="str">
        <x:v>GENERIC_AIRWAY_ADAPTER</x:v>
      </x:c>
      <x:c r="D78" s="34" t="str">
        <x:v>Generic supply</x:v>
      </x:c>
      <x:c r="E78" s="34" t="str">
        <x:v>Airway bronchoscopy adapter</x:v>
      </x:c>
      <x:c r="F78" s="34" t="n">
        <x:v>4</x:v>
      </x:c>
      <x:c r="G78" s="34" t="str">
        <x:v>ICU_BRONCH, PERC_TRACH, TB_RULEOUT, WLL</x:v>
      </x:c>
      <x:c r="H78" s="34" t="n">
        <x:v>3</x:v>
      </x:c>
      <x:c r="I78" s="34" t="n">
        <x:v>1</x:v>
      </x:c>
      <x:c r="J78" s="34" t="n">
        <x:v>0</x:v>
      </x:c>
      <x:c r="K78" s="34" t="n">
        <x:v>9</x:v>
      </x:c>
      <x:c r="L78" s="34" t="n">
        <x:v>9</x:v>
      </x:c>
      <x:c r="M78" s="34" t="str">
        <x:v>Global product catalog + local item</x:v>
      </x:c>
      <x:c r="N78" s="34" t="str">
        <x:v>Map one preferred local SKU and one acceptable substitute; verify remaining alternatives.</x:v>
      </x:c>
    </x:row>
    <x:row r="79">
      <x:c r="A79" s="34" t="str">
        <x:v>Covered</x:v>
      </x:c>
      <x:c r="B79" s="34" t="str">
        <x:v>Covered</x:v>
      </x:c>
      <x:c r="C79" s="34" t="str">
        <x:v>IPC_DRESSING_KIT</x:v>
      </x:c>
      <x:c r="D79" s="34" t="str">
        <x:v>Pleural procedures</x:v>
      </x:c>
      <x:c r="E79" s="34" t="str">
        <x:v>IPC dressing kit</x:v>
      </x:c>
      <x:c r="F79" s="34" t="n">
        <x:v>2</x:v>
      </x:c>
      <x:c r="G79" s="34" t="str">
        <x:v>CHEST_TUBE, IPC_PLACEMENT</x:v>
      </x:c>
      <x:c r="H79" s="34" t="n">
        <x:v>1</x:v>
      </x:c>
      <x:c r="I79" s="34" t="n">
        <x:v>1</x:v>
      </x:c>
      <x:c r="J79" s="34" t="n">
        <x:v>0</x:v>
      </x:c>
      <x:c r="K79" s="34" t="n">
        <x:v>2</x:v>
      </x:c>
      <x:c r="L79" s="34" t="n">
        <x:v>2</x:v>
      </x:c>
      <x:c r="M79" s="34" t="str">
        <x:v>Global product catalog + local item</x:v>
      </x:c>
      <x:c r="N79" s="34" t="str">
        <x:v>Map one preferred local SKU and one acceptable substitute; verify remaining alternatives.</x:v>
      </x:c>
    </x:row>
    <x:row r="80">
      <x:c r="A80" s="34" t="str">
        <x:v>Covered</x:v>
      </x:c>
      <x:c r="B80" s="34" t="str">
        <x:v>Covered</x:v>
      </x:c>
      <x:c r="C80" s="34" t="str">
        <x:v>ULTRASOUND_CABLE</x:v>
      </x:c>
      <x:c r="D80" s="34" t="str">
        <x:v>EBUS accessory</x:v>
      </x:c>
      <x:c r="E80" s="34" t="str">
        <x:v>Ultrasound cable</x:v>
      </x:c>
      <x:c r="F80" s="34" t="n">
        <x:v>1</x:v>
      </x:c>
      <x:c r="G80" s="34" t="str">
        <x:v>EBUS_TBNA</x:v>
      </x:c>
      <x:c r="H80" s="34" t="n">
        <x:v>1</x:v>
      </x:c>
      <x:c r="I80" s="34" t="n">
        <x:v>0</x:v>
      </x:c>
      <x:c r="J80" s="34" t="n">
        <x:v>0</x:v>
      </x:c>
      <x:c r="K80" s="34" t="n">
        <x:v>1</x:v>
      </x:c>
      <x:c r="L80" s="34" t="n">
        <x:v>1</x:v>
      </x:c>
      <x:c r="M80" s="34" t="str">
        <x:v>Capital equipment + local asset</x:v>
      </x:c>
      <x:c r="N80" s="34" t="str">
        <x:v>Map the hospital-owned platform and enforce accessory compatibility.</x:v>
      </x:c>
    </x:row>
    <x:row r="81">
      <x:c r="A81" s="34" t="str">
        <x:v>Covered</x:v>
      </x:c>
      <x:c r="B81" s="34" t="str">
        <x:v>Covered</x:v>
      </x:c>
      <x:c r="C81" s="34" t="str">
        <x:v>EBUS_SCOPE</x:v>
      </x:c>
      <x:c r="D81" s="34" t="str">
        <x:v>EBUS platform</x:v>
      </x:c>
      <x:c r="E81" s="34" t="str">
        <x:v>Linear EBUS bronchoscope</x:v>
      </x:c>
      <x:c r="F81" s="34" t="n">
        <x:v>1</x:v>
      </x:c>
      <x:c r="G81" s="34" t="str">
        <x:v>EBUS_TBNA</x:v>
      </x:c>
      <x:c r="H81" s="34" t="n">
        <x:v>1</x:v>
      </x:c>
      <x:c r="I81" s="34" t="n">
        <x:v>0</x:v>
      </x:c>
      <x:c r="J81" s="34" t="n">
        <x:v>0</x:v>
      </x:c>
      <x:c r="K81" s="34" t="n">
        <x:v>1</x:v>
      </x:c>
      <x:c r="L81" s="34" t="n">
        <x:v>1</x:v>
      </x:c>
      <x:c r="M81" s="34" t="str">
        <x:v>Global product catalog + local item</x:v>
      </x:c>
      <x:c r="N81" s="34" t="str">
        <x:v>Map one preferred local SKU and one acceptable substitute; verify remaining alternatives.</x:v>
      </x:c>
    </x:row>
    <x:row r="82">
      <x:c r="A82" s="34" t="str">
        <x:v>Covered</x:v>
      </x:c>
      <x:c r="B82" s="34" t="str">
        <x:v>Covered</x:v>
      </x:c>
      <x:c r="C82" s="34" t="str">
        <x:v>BITE_BLOCK</x:v>
      </x:c>
      <x:c r="D82" s="34" t="str">
        <x:v>Bronchoscopy accessory</x:v>
      </x:c>
      <x:c r="E82" s="34" t="str">
        <x:v>Bite block</x:v>
      </x:c>
      <x:c r="F82" s="34" t="n">
        <x:v>2</x:v>
      </x:c>
      <x:c r="G82" s="34" t="str">
        <x:v>FLEX_DIAGNOSTIC, THERAPEUTIC_BRONCH</x:v>
      </x:c>
      <x:c r="H82" s="34" t="n">
        <x:v>0</x:v>
      </x:c>
      <x:c r="I82" s="34" t="n">
        <x:v>2</x:v>
      </x:c>
      <x:c r="J82" s="34" t="n">
        <x:v>0</x:v>
      </x:c>
      <x:c r="K82" s="34" t="n">
        <x:v>2</x:v>
      </x:c>
      <x:c r="L82" s="34" t="n">
        <x:v>2</x:v>
      </x:c>
      <x:c r="M82" s="34" t="str">
        <x:v>Global product catalog + local item</x:v>
      </x:c>
      <x:c r="N82" s="34" t="str">
        <x:v>Map one preferred local SKU and one acceptable substitute; verify remaining alternatives.</x:v>
      </x:c>
    </x:row>
    <x:row r="83">
      <x:c r="A83" s="34" t="str">
        <x:v>Covered</x:v>
      </x:c>
      <x:c r="B83" s="34" t="str">
        <x:v>Covered</x:v>
      </x:c>
      <x:c r="C83" s="34" t="str">
        <x:v>IPC_MANAGEMENT_ACCESSORY</x:v>
      </x:c>
      <x:c r="D83" s="34" t="str">
        <x:v>Pleural procedures</x:v>
      </x:c>
      <x:c r="E83" s="34" t="str">
        <x:v>IPC management accessory</x:v>
      </x:c>
      <x:c r="F83" s="34" t="n">
        <x:v>2</x:v>
      </x:c>
      <x:c r="G83" s="34" t="str">
        <x:v>CHEST_TUBE, IPC_PLACEMENT</x:v>
      </x:c>
      <x:c r="H83" s="34" t="n">
        <x:v>0</x:v>
      </x:c>
      <x:c r="I83" s="34" t="n">
        <x:v>2</x:v>
      </x:c>
      <x:c r="J83" s="34" t="n">
        <x:v>0</x:v>
      </x:c>
      <x:c r="K83" s="34" t="n">
        <x:v>11</x:v>
      </x:c>
      <x:c r="L83" s="34" t="n">
        <x:v>11</x:v>
      </x:c>
      <x:c r="M83" s="34" t="str">
        <x:v>Global product catalog + local item</x:v>
      </x:c>
      <x:c r="N83" s="34" t="str">
        <x:v>Map one preferred local SKU and one acceptable substitute; verify remaining alternatives.</x:v>
      </x:c>
    </x:row>
    <x:row r="84">
      <x:c r="A84" s="34" t="str">
        <x:v>Covered</x:v>
      </x:c>
      <x:c r="B84" s="34" t="str">
        <x:v>Covered</x:v>
      </x:c>
      <x:c r="C84" s="34" t="str">
        <x:v>INFLATION_DEVICE</x:v>
      </x:c>
      <x:c r="D84" s="34" t="str">
        <x:v>Airway dilation</x:v>
      </x:c>
      <x:c r="E84" s="34" t="str">
        <x:v>Balloon inflation device</x:v>
      </x:c>
      <x:c r="F84" s="34" t="n">
        <x:v>1</x:v>
      </x:c>
      <x:c r="G84" s="34" t="str">
        <x:v>THERAPEUTIC_BRONCH</x:v>
      </x:c>
      <x:c r="H84" s="34" t="n">
        <x:v>0</x:v>
      </x:c>
      <x:c r="I84" s="34" t="n">
        <x:v>1</x:v>
      </x:c>
      <x:c r="J84" s="34" t="n">
        <x:v>0</x:v>
      </x:c>
      <x:c r="K84" s="34" t="n">
        <x:v>7</x:v>
      </x:c>
      <x:c r="L84" s="34" t="n">
        <x:v>7</x:v>
      </x:c>
      <x:c r="M84" s="34" t="str">
        <x:v>Global product catalog + local item</x:v>
      </x:c>
      <x:c r="N84" s="34" t="str">
        <x:v>Map one preferred local SKU and one acceptable substitute; verify remaining alternatives.</x:v>
      </x:c>
    </x:row>
    <x:row r="85">
      <x:c r="A85" s="34" t="str">
        <x:v>Covered</x:v>
      </x:c>
      <x:c r="B85" s="34" t="str">
        <x:v>Covered</x:v>
      </x:c>
      <x:c r="C85" s="34" t="str">
        <x:v>AIRWAY_BALLOON_DILATOR</x:v>
      </x:c>
      <x:c r="D85" s="34" t="str">
        <x:v>Airway dilation</x:v>
      </x:c>
      <x:c r="E85" s="34" t="str">
        <x:v>Pulmonary balloon dilator</x:v>
      </x:c>
      <x:c r="F85" s="34" t="n">
        <x:v>2</x:v>
      </x:c>
      <x:c r="G85" s="34" t="str">
        <x:v>RIGID_BRONCH, THERAPEUTIC_BRONCH</x:v>
      </x:c>
      <x:c r="H85" s="34" t="n">
        <x:v>0</x:v>
      </x:c>
      <x:c r="I85" s="34" t="n">
        <x:v>1</x:v>
      </x:c>
      <x:c r="J85" s="34" t="n">
        <x:v>1</x:v>
      </x:c>
      <x:c r="K85" s="34" t="n">
        <x:v>18</x:v>
      </x:c>
      <x:c r="L85" s="34" t="n">
        <x:v>18</x:v>
      </x:c>
      <x:c r="M85" s="34" t="str">
        <x:v>Global product catalog + local item</x:v>
      </x:c>
      <x:c r="N85" s="34" t="str">
        <x:v>Map one preferred local SKU and one acceptable substitute; verify remaining alternatives.</x:v>
      </x:c>
    </x:row>
    <x:row r="86">
      <x:c r="A86" s="34" t="str">
        <x:v>Covered</x:v>
      </x:c>
      <x:c r="B86" s="34" t="str">
        <x:v>Covered</x:v>
      </x:c>
      <x:c r="C86" s="34" t="str">
        <x:v>AIRWAY_STENT_SILICONE_HOURGLASS</x:v>
      </x:c>
      <x:c r="D86" s="34" t="str">
        <x:v>Airway stent</x:v>
      </x:c>
      <x:c r="E86" s="34" t="str">
        <x:v>Hourglass silicone stent</x:v>
      </x:c>
      <x:c r="F86" s="34" t="n">
        <x:v>1</x:v>
      </x:c>
      <x:c r="G86" s="34" t="str">
        <x:v>RIGID_BRONCH</x:v>
      </x:c>
      <x:c r="H86" s="34" t="n">
        <x:v>0</x:v>
      </x:c>
      <x:c r="I86" s="34" t="n">
        <x:v>1</x:v>
      </x:c>
      <x:c r="J86" s="34" t="n">
        <x:v>0</x:v>
      </x:c>
      <x:c r="K86" s="34" t="n">
        <x:v>4</x:v>
      </x:c>
      <x:c r="L86" s="34" t="n">
        <x:v>4</x:v>
      </x:c>
      <x:c r="M86" s="34" t="str">
        <x:v>Global product catalog + local item</x:v>
      </x:c>
      <x:c r="N86" s="34" t="str">
        <x:v>Map one preferred local SKU and one acceptable substitute; verify remaining alternatives.</x:v>
      </x:c>
    </x:row>
    <x:row r="87">
      <x:c r="A87" s="34" t="str">
        <x:v>Covered</x:v>
      </x:c>
      <x:c r="B87" s="34" t="str">
        <x:v>Covered</x:v>
      </x:c>
      <x:c r="C87" s="34" t="str">
        <x:v>EBUS_BALLOON</x:v>
      </x:c>
      <x:c r="D87" s="34" t="str">
        <x:v>EBUS accessory</x:v>
      </x:c>
      <x:c r="E87" s="34" t="str">
        <x:v>EBUS balloon</x:v>
      </x:c>
      <x:c r="F87" s="34" t="n">
        <x:v>1</x:v>
      </x:c>
      <x:c r="G87" s="34" t="str">
        <x:v>EBUS_TBNA</x:v>
      </x:c>
      <x:c r="H87" s="34" t="n">
        <x:v>0</x:v>
      </x:c>
      <x:c r="I87" s="34" t="n">
        <x:v>1</x:v>
      </x:c>
      <x:c r="J87" s="34" t="n">
        <x:v>0</x:v>
      </x:c>
      <x:c r="K87" s="34" t="n">
        <x:v>1</x:v>
      </x:c>
      <x:c r="L87" s="34" t="n">
        <x:v>1</x:v>
      </x:c>
      <x:c r="M87" s="34" t="str">
        <x:v>Global product catalog + local item</x:v>
      </x:c>
      <x:c r="N87" s="34" t="str">
        <x:v>Map one preferred local SKU and one acceptable substitute; verify remaining alternatives.</x:v>
      </x:c>
    </x:row>
    <x:row r="88">
      <x:c r="A88" s="34" t="str">
        <x:v>Covered</x:v>
      </x:c>
      <x:c r="B88" s="34" t="str">
        <x:v>Covered</x:v>
      </x:c>
      <x:c r="C88" s="34" t="str">
        <x:v>EBUS_NEEDLE_ADAPTER</x:v>
      </x:c>
      <x:c r="D88" s="34" t="str">
        <x:v>EBUS accessory</x:v>
      </x:c>
      <x:c r="E88" s="34" t="str">
        <x:v>EBUS needle adapter or biopsy valve</x:v>
      </x:c>
      <x:c r="F88" s="34" t="n">
        <x:v>1</x:v>
      </x:c>
      <x:c r="G88" s="34" t="str">
        <x:v>EBUS_TBNA</x:v>
      </x:c>
      <x:c r="H88" s="34" t="n">
        <x:v>0</x:v>
      </x:c>
      <x:c r="I88" s="34" t="n">
        <x:v>1</x:v>
      </x:c>
      <x:c r="J88" s="34" t="n">
        <x:v>0</x:v>
      </x:c>
      <x:c r="K88" s="34" t="n">
        <x:v>1</x:v>
      </x:c>
      <x:c r="L88" s="34" t="n">
        <x:v>1</x:v>
      </x:c>
      <x:c r="M88" s="34" t="str">
        <x:v>Global product catalog + local item</x:v>
      </x:c>
      <x:c r="N88" s="34" t="str">
        <x:v>Map one preferred local SKU and one acceptable substitute; verify remaining alternatives.</x:v>
      </x:c>
    </x:row>
    <x:row r="89">
      <x:c r="A89" s="34" t="str">
        <x:v>Covered</x:v>
      </x:c>
      <x:c r="B89" s="34" t="str">
        <x:v>Covered</x:v>
      </x:c>
      <x:c r="C89" s="34" t="str">
        <x:v>EBV_SIZING_BALLOON</x:v>
      </x:c>
      <x:c r="D89" s="34" t="str">
        <x:v>Endobronchial valve</x:v>
      </x:c>
      <x:c r="E89" s="34" t="str">
        <x:v>Endobronchial valve sizing balloon catheter</x:v>
      </x:c>
      <x:c r="F89" s="34" t="n">
        <x:v>1</x:v>
      </x:c>
      <x:c r="G89" s="34" t="str">
        <x:v>EBV</x:v>
      </x:c>
      <x:c r="H89" s="34" t="n">
        <x:v>0</x:v>
      </x:c>
      <x:c r="I89" s="34" t="n">
        <x:v>1</x:v>
      </x:c>
      <x:c r="J89" s="34" t="n">
        <x:v>0</x:v>
      </x:c>
      <x:c r="K89" s="34" t="n">
        <x:v>2</x:v>
      </x:c>
      <x:c r="L89" s="34" t="n">
        <x:v>2</x:v>
      </x:c>
      <x:c r="M89" s="34" t="str">
        <x:v>Global product catalog + local item</x:v>
      </x:c>
      <x:c r="N89" s="34" t="str">
        <x:v>Map one preferred local SKU and one acceptable substitute; verify remaining alternatives.</x:v>
      </x:c>
    </x:row>
    <x:row r="90">
      <x:c r="A90" s="34" t="str">
        <x:v>Covered</x:v>
      </x:c>
      <x:c r="B90" s="34" t="str">
        <x:v>Covered</x:v>
      </x:c>
      <x:c r="C90" s="34" t="str">
        <x:v>PULMONARY_GUIDEWIRE</x:v>
      </x:c>
      <x:c r="D90" s="34" t="str">
        <x:v>Guidewire</x:v>
      </x:c>
      <x:c r="E90" s="34" t="str">
        <x:v>Pulmonary guidewire</x:v>
      </x:c>
      <x:c r="F90" s="34" t="n">
        <x:v>1</x:v>
      </x:c>
      <x:c r="G90" s="34" t="str">
        <x:v>THERAPEUTIC_BRONCH</x:v>
      </x:c>
      <x:c r="H90" s="34" t="n">
        <x:v>0</x:v>
      </x:c>
      <x:c r="I90" s="34" t="n">
        <x:v>1</x:v>
      </x:c>
      <x:c r="J90" s="34" t="n">
        <x:v>0</x:v>
      </x:c>
      <x:c r="K90" s="34" t="n">
        <x:v>4</x:v>
      </x:c>
      <x:c r="L90" s="34" t="n">
        <x:v>4</x:v>
      </x:c>
      <x:c r="M90" s="34" t="str">
        <x:v>Global product catalog + local item</x:v>
      </x:c>
      <x:c r="N90" s="34" t="str">
        <x:v>Map one preferred local SKU and one acceptable substitute; verify remaining alternatives.</x:v>
      </x:c>
    </x:row>
    <x:row r="91">
      <x:c r="A91" s="34" t="str">
        <x:v>Covered</x:v>
      </x:c>
      <x:c r="B91" s="34" t="str">
        <x:v>Covered</x:v>
      </x:c>
      <x:c r="C91" s="34" t="str">
        <x:v>AIRWAY_STENT_SIZING_DEVICE</x:v>
      </x:c>
      <x:c r="D91" s="34" t="str">
        <x:v>Airway stenting</x:v>
      </x:c>
      <x:c r="E91" s="34" t="str">
        <x:v>Airway stent sizing device</x:v>
      </x:c>
      <x:c r="F91" s="34" t="n">
        <x:v>2</x:v>
      </x:c>
      <x:c r="G91" s="34" t="str">
        <x:v>RIGID_BRONCH, THERAPEUTIC_BRONCH</x:v>
      </x:c>
      <x:c r="H91" s="34" t="n">
        <x:v>0</x:v>
      </x:c>
      <x:c r="I91" s="34" t="n">
        <x:v>0</x:v>
      </x:c>
      <x:c r="J91" s="34" t="n">
        <x:v>2</x:v>
      </x:c>
      <x:c r="K91" s="34" t="n">
        <x:v>1</x:v>
      </x:c>
      <x:c r="L91" s="34" t="n">
        <x:v>1</x:v>
      </x:c>
      <x:c r="M91" s="34" t="str">
        <x:v>Global product catalog + local item</x:v>
      </x:c>
      <x:c r="N91" s="34" t="str">
        <x:v>Map one preferred local SKU and one acceptable substitute; verify remaining alternatives.</x:v>
      </x:c>
    </x:row>
    <x:row r="92">
      <x:c r="A92" s="34" t="str">
        <x:v>Covered</x:v>
      </x:c>
      <x:c r="B92" s="34" t="str">
        <x:v>Covered</x:v>
      </x:c>
      <x:c r="C92" s="34" t="str">
        <x:v>EBUS_MINIFORCEPS</x:v>
      </x:c>
      <x:c r="D92" s="34" t="str">
        <x:v>Sampling</x:v>
      </x:c>
      <x:c r="E92" s="34" t="str">
        <x:v>EBUS intranodal mini-forceps</x:v>
      </x:c>
      <x:c r="F92" s="34" t="n">
        <x:v>1</x:v>
      </x:c>
      <x:c r="G92" s="34" t="str">
        <x:v>EBUS_TBNA</x:v>
      </x:c>
      <x:c r="H92" s="34" t="n">
        <x:v>0</x:v>
      </x:c>
      <x:c r="I92" s="34" t="n">
        <x:v>0</x:v>
      </x:c>
      <x:c r="J92" s="34" t="n">
        <x:v>1</x:v>
      </x:c>
      <x:c r="K92" s="34" t="n">
        <x:v>1</x:v>
      </x:c>
      <x:c r="L92" s="34" t="n">
        <x:v>1</x:v>
      </x:c>
      <x:c r="M92" s="34" t="str">
        <x:v>Global product catalog + local item</x:v>
      </x:c>
      <x:c r="N92" s="34" t="str">
        <x:v>Map one preferred local SKU and one acceptable substitute; verify remaining alternatives.</x:v>
      </x:c>
    </x:row>
    <x:row r="93">
      <x:c r="A93" s="34" t="str">
        <x:v>Covered</x:v>
      </x:c>
      <x:c r="B93" s="34" t="str">
        <x:v>Covered</x:v>
      </x:c>
      <x:c r="C93" s="34" t="str">
        <x:v>GUIDE_SHEATH_KIT</x:v>
      </x:c>
      <x:c r="D93" s="34" t="str">
        <x:v>Sampling</x:v>
      </x:c>
      <x:c r="E93" s="34" t="str">
        <x:v>Peripheral biopsy guide-sheath kit</x:v>
      </x:c>
      <x:c r="F93" s="34" t="n">
        <x:v>1</x:v>
      </x:c>
      <x:c r="G93" s="34" t="str">
        <x:v>FLEX_DIAGNOSTIC</x:v>
      </x:c>
      <x:c r="H93" s="34" t="n">
        <x:v>0</x:v>
      </x:c>
      <x:c r="I93" s="34" t="n">
        <x:v>0</x:v>
      </x:c>
      <x:c r="J93" s="34" t="n">
        <x:v>1</x:v>
      </x:c>
      <x:c r="K93" s="34" t="n">
        <x:v>4</x:v>
      </x:c>
      <x:c r="L93" s="34" t="n">
        <x:v>4</x:v>
      </x:c>
      <x:c r="M93" s="34" t="str">
        <x:v>Global product catalog + local item</x:v>
      </x:c>
      <x:c r="N93" s="34" t="str">
        <x:v>Map one preferred local SKU and one acceptable substitute; verify remaining alternatives.</x:v>
      </x:c>
    </x:row>
    <x:row r="94">
      <x:c r="A94" s="34" t="str">
        <x:v>Covered</x:v>
      </x:c>
      <x:c r="B94" s="34" t="str">
        <x:v>Covered</x:v>
      </x:c>
      <x:c r="C94" s="34" t="str">
        <x:v>VACUUM_LOCKING_SYRINGE</x:v>
      </x:c>
      <x:c r="D94" s="34" t="str">
        <x:v>Sampling accessory</x:v>
      </x:c>
      <x:c r="E94" s="34" t="str">
        <x:v>Vacuum locking syringe</x:v>
      </x:c>
      <x:c r="F94" s="34" t="n">
        <x:v>1</x:v>
      </x:c>
      <x:c r="G94" s="34" t="str">
        <x:v>EBUS_TBNA</x:v>
      </x:c>
      <x:c r="H94" s="34" t="n">
        <x:v>0</x:v>
      </x:c>
      <x:c r="I94" s="34" t="n">
        <x:v>0</x:v>
      </x:c>
      <x:c r="J94" s="34" t="n">
        <x:v>1</x:v>
      </x:c>
      <x:c r="K94" s="34" t="n">
        <x:v>5</x:v>
      </x:c>
      <x:c r="L94" s="34" t="n">
        <x:v>5</x:v>
      </x:c>
      <x:c r="M94" s="34" t="str">
        <x:v>Global product catalog + local item</x:v>
      </x:c>
      <x:c r="N94" s="34" t="str">
        <x:v>Map one preferred local SKU and one acceptable substitute; verify remaining alternatives.</x:v>
      </x:c>
    </x:row>
  </x:sheetData>
  <x:mergeCells>
    <x:mergeCell ref="A1:N1"/>
    <x:mergeCell ref="A2:N2"/>
  </x:mergeCells>
  <x:conditionalFormatting sqref="A5:A94">
    <x:cfRule type="expression" dxfId="25" priority="1">
      <x:formula>A5="P0"</x:formula>
    </x:cfRule>
    <x:cfRule type="expression" dxfId="26" priority="2">
      <x:formula>A5="P1"</x:formula>
    </x:cfRule>
    <x:cfRule type="expression" dxfId="27" priority="3">
      <x:formula>A5="P2"</x:formula>
    </x:cfRule>
    <x:cfRule type="expression" dxfId="28" priority="4">
      <x:formula>A5="P3"</x:formula>
    </x:cfRule>
  </x:conditionalFormatting>
  <x:conditionalFormatting sqref="L5:L94">
    <x:cfRule type="dataBar" priority="5">
      <x:dataBar>
        <x:cfvo type="min"/>
        <x:cfvo type="max"/>
        <x:color rgb="FF2563EB"/>
      </x:dataBar>
      <x:extLst>
        <x:ext xmlns:x14="http://schemas.microsoft.com/office/spreadsheetml/2009/9/main" uri="{B025F937-C7B1-47D3-B67F-A62EFF666E3E}">
          <x14:id>{D098B10B-CA29-ADC9-23A7-22AE0147CF1A}</x14:id>
        </x:ext>
      </x:extLst>
    </x:cfRule>
  </x:conditionalFormatting>
  <x:pageMargins left="0.7" right="0.7" top="0.75" bottom="0.75" header="0.3" footer="0.3"/>
  <x:tableParts count="1">
    <x:tablePart xmlns:r="http://schemas.openxmlformats.org/officeDocument/2006/relationships" r:id="Re69dea9dfebc4ca0"/>
  </x:tableParts>
  <x:extLst>
    <x:ext xmlns:x14="http://schemas.microsoft.com/office/spreadsheetml/2009/9/main" xmlns:xm="http://schemas.microsoft.com/office/excel/2006/main" uri="{78C0D931-6437-407d-A8EE-F0AAD7539E65}">
      <x14:conditionalFormattings>
        <x14:conditionalFormatting>
          <x14:cfRule type="dataBar" priority="5" id="{D098B10B-CA29-ADC9-23A7-22AE0147CF1A}">
            <x14:dataBar gradient="1">
              <x14:cfvo type="min"/>
              <x14:cfvo type="max"/>
              <x14:fillColor rgb="FF2563EB"/>
            </x14:dataBar>
          </x14:cfRule>
          <xm:sqref>L5:L94</xm:sqref>
        </x14:conditionalFormatting>
      </x14:conditionalFormattings>
    </x:ext>
  </x:extLst>
</x:worksheet>
</file>

<file path=xl/worksheets/sheet21.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38" hidden="0" customWidth="1"/>
    <x:col min="4" max="4" width="28" hidden="0" customWidth="1"/>
    <x:col min="5" max="5" width="58" hidden="0" customWidth="1"/>
    <x:col min="6" max="6" width="58" hidden="0" customWidth="1"/>
    <x:col min="7" max="7" width="64" hidden="0" customWidth="1"/>
    <x:col min="8" max="8" width="16" hidden="0" customWidth="1"/>
  </x:cols>
  <x:sheetData>
    <x:row r="1" ht="34" customHeight="1">
      <x:c r="A1" s="582" t="str">
        <x:v>Proposed Missing Procedure Recipes and Emergency Modules</x:v>
      </x:c>
      <x:c r="B1" s="582"/>
      <x:c r="C1" s="582"/>
      <x:c r="D1" s="582"/>
      <x:c r="E1" s="582"/>
      <x:c r="F1" s="582"/>
      <x:c r="G1" s="582"/>
      <x:c r="H1" s="582"/>
    </x:row>
    <x:row r="2" ht="30" customHeight="1">
      <x:c r="A2" s="556" t="str">
        <x:v>Prioritized additions based on gaps in the current 13-procedure library and on workflows that best demonstrate the MVP's modifier, compatibility, and rescue logic.</x:v>
      </x:c>
      <x:c r="B2" s="556"/>
      <x:c r="C2" s="556"/>
      <x:c r="D2" s="556"/>
      <x:c r="E2" s="556"/>
      <x:c r="F2" s="556"/>
      <x:c r="G2" s="556"/>
      <x:c r="H2" s="556"/>
    </x:row>
    <x:row r="4" ht="30" customHeight="1">
      <x:c r="A4" s="581" t="str">
        <x:v>Priority</x:v>
      </x:c>
      <x:c r="B4" s="581" t="str">
        <x:v>Procedure Code</x:v>
      </x:c>
      <x:c r="C4" s="581" t="str">
        <x:v>Procedure / Module</x:v>
      </x:c>
      <x:c r="D4" s="581" t="str">
        <x:v>Proposed Form</x:v>
      </x:c>
      <x:c r="E4" s="581" t="str">
        <x:v>Why It Is Needed</x:v>
      </x:c>
      <x:c r="F4" s="581" t="str">
        <x:v>Key Modifiers</x:v>
      </x:c>
      <x:c r="G4" s="581" t="str">
        <x:v>Key Equipment / Resource Gaps</x:v>
      </x:c>
      <x:c r="H4" s="581" t="str">
        <x:v>Release</x:v>
      </x:c>
    </x:row>
    <x:row r="5">
      <x:c r="A5" s="34" t="str">
        <x:v>P0</x:v>
      </x:c>
      <x:c r="B5" s="34" t="str">
        <x:v>ADV_PERIPHERAL_BRONCH</x:v>
      </x:c>
      <x:c r="C5" s="34" t="str">
        <x:v>Advanced peripheral pulmonary lesion bronchoscopy</x:v>
      </x:c>
      <x:c r="D5" s="34" t="str">
        <x:v>New recipe family</x:v>
      </x:c>
      <x:c r="E5" s="34" t="str">
        <x:v>Current flexible template only partially represents advanced rEBUS, navigation, robotic, and image-guided workflows.</x:v>
      </x:c>
      <x:c r="F5" s="34" t="str">
        <x:v>Navigation or robotic platform; fluoroscopy; CBCT/3D imaging; rEBUS; tool-in-lesion confirmation; ROSE; cryobiopsy</x:v>
      </x:c>
      <x:c r="G5" s="34" t="str">
        <x:v>Navigation platform, registration accessories, steerable catheter/sheath, advanced imaging, peripheral sampling tools, anesthesia/atelectasis-prevention resources</x:v>
      </x:c>
      <x:c r="H5" s="34" t="str">
        <x:v>MVP</x:v>
      </x:c>
    </x:row>
    <x:row r="6">
      <x:c r="A6" s="34" t="str">
        <x:v>P0</x:v>
      </x:c>
      <x:c r="B6" s="34" t="str">
        <x:v>CAO_DEBULKING</x:v>
      </x:c>
      <x:c r="C6" s="34" t="str">
        <x:v>Central airway obstruction / tumor debulking</x:v>
      </x:c>
      <x:c r="D6" s="34" t="str">
        <x:v>New clinical recipe built from therapeutic + rigid components</x:v>
      </x:c>
      <x:c r="E6" s="34" t="str">
        <x:v>A disease-oriented recipe should combine airway strategy, energy modality, extraction, hemostasis, ventilation, and rescue equipment.</x:v>
      </x:c>
      <x:c r="F6" s="34" t="str">
        <x:v>Flexible vs rigid; intrinsic/extrinsic/mixed; APC/electrocautery/laser/cryo; balloon dilation; stent; high bleeding risk</x:v>
      </x:c>
      <x:c r="G6" s="34" t="str">
        <x:v>Energy platform, smoke evacuation, laser safety, jet/manual ventilation, hemostasis balloon/blocker, extraction tools</x:v>
      </x:c>
      <x:c r="H6" s="34" t="str">
        <x:v>MVP</x:v>
      </x:c>
    </x:row>
    <x:row r="7">
      <x:c r="A7" s="34" t="str">
        <x:v>P0</x:v>
      </x:c>
      <x:c r="B7" s="34" t="str">
        <x:v>AIRWAY_STENT_PLACE</x:v>
      </x:c>
      <x:c r="C7" s="34" t="str">
        <x:v>Airway stent placement</x:v>
      </x:c>
      <x:c r="D7" s="34" t="str">
        <x:v>New procedure recipe</x:v>
      </x:c>
      <x:c r="E7" s="34" t="str">
        <x:v>The catalog is strong in stents, but placement is not a standalone workflow with measurement, deployment, and backup-size logic.</x:v>
      </x:c>
      <x:c r="F7" s="34" t="str">
        <x:v>Silicone vs covered metallic; straight vs Y; rigid vs flexible delivery; fluoroscopy; custom modification</x:v>
      </x:c>
      <x:c r="G7" s="34" t="str">
        <x:v>Sizing tools, deployment system, next-size-down/up backups, stent forceps, loaders/pushers, cutting/customization tools</x:v>
      </x:c>
      <x:c r="H7" s="34" t="str">
        <x:v>MVP</x:v>
      </x:c>
    </x:row>
    <x:row r="8">
      <x:c r="A8" s="34" t="str">
        <x:v>P0</x:v>
      </x:c>
      <x:c r="B8" s="34" t="str">
        <x:v>MASSIVE_HEMOPTYSIS_RESCUE</x:v>
      </x:c>
      <x:c r="C8" s="34" t="str">
        <x:v>Massive hemoptysis / major airway bleeding rescue pack</x:v>
      </x:c>
      <x:c r="D8" s="34" t="str">
        <x:v>Reusable emergency module</x:v>
      </x:c>
      <x:c r="E8" s="34" t="str">
        <x:v>Emergency-pull logic needs a bleeding module that can append to multiple bronchoscopy recipes.</x:v>
      </x:c>
      <x:c r="F8" s="34" t="str">
        <x:v>Known bleeding risk; active major bleeding; anticoagulation; unilateral source; lung isolation anticipated</x:v>
      </x:c>
      <x:c r="G8" s="34" t="str">
        <x:v>Large-channel scope, suction redundancy, blocker/tamponade balloon, rigid setup, extraction tools, escalation readiness checks</x:v>
      </x:c>
      <x:c r="H8" s="34" t="str">
        <x:v>MVP safety module</x:v>
      </x:c>
    </x:row>
    <x:row r="9">
      <x:c r="A9" s="34" t="str">
        <x:v>P1</x:v>
      </x:c>
      <x:c r="B9" s="34" t="str">
        <x:v>AIRWAY_STENT_REMOVE</x:v>
      </x:c>
      <x:c r="C9" s="34" t="str">
        <x:v>Airway stent removal / revision</x:v>
      </x:c>
      <x:c r="D9" s="34" t="str">
        <x:v>New procedure recipe</x:v>
      </x:c>
      <x:c r="E9" s="34" t="str">
        <x:v>Removal uses different forceps, extraction strategy, rigid backup, and management of ingrowth or fracture.</x:v>
      </x:c>
      <x:c r="F9" s="34" t="str">
        <x:v>Silicone vs metallic; intact vs fractured; granulation; embedded stent; replacement planned</x:v>
      </x:c>
      <x:c r="G9" s="34" t="str">
        <x:v>Rigid extraction forceps, flexible graspers, APC/cryo for granulation, retrieval sheath, replacement stent backup</x:v>
      </x:c>
      <x:c r="H9" s="34" t="str">
        <x:v>Phase 1.1</x:v>
      </x:c>
    </x:row>
    <x:row r="10">
      <x:c r="A10" s="34" t="str">
        <x:v>P1</x:v>
      </x:c>
      <x:c r="B10" s="34" t="str">
        <x:v>FOREIGN_BODY_REMOVAL</x:v>
      </x:c>
      <x:c r="C10" s="34" t="str">
        <x:v>Airway foreign-body removal</x:v>
      </x:c>
      <x:c r="D10" s="34" t="str">
        <x:v>New procedure recipe</x:v>
      </x:c>
      <x:c r="E10" s="34" t="str">
        <x:v>High-value recipe for tool selection, airway protection, extraction, and rescue planning.</x:v>
      </x:c>
      <x:c r="F10" s="34" t="str">
        <x:v>Adult vs pediatric; sharp vs blunt; organic vs inorganic; flexible vs rigid; distal vs central</x:v>
      </x:c>
      <x:c r="G10" s="34" t="str">
        <x:v>Optical/rigid forceps, baskets, snares, retrieval net, balloon, airway protection, rigid backup</x:v>
      </x:c>
      <x:c r="H10" s="34" t="str">
        <x:v>Phase 1.1</x:v>
      </x:c>
    </x:row>
    <x:row r="11">
      <x:c r="A11" s="34" t="str">
        <x:v>P1</x:v>
      </x:c>
      <x:c r="B11" s="34" t="str">
        <x:v>TBLC</x:v>
      </x:c>
      <x:c r="C11" s="34" t="str">
        <x:v>Transbronchial lung cryobiopsy</x:v>
      </x:c>
      <x:c r="D11" s="34" t="str">
        <x:v>New procedure recipe</x:v>
      </x:c>
      <x:c r="E11" s="34" t="str">
        <x:v>Cryobiopsy has a distinct equipment and bleeding-rescue pathway not represented by generic cryotherapy slots.</x:v>
      </x:c>
      <x:c r="F11" s="34" t="str">
        <x:v>Probe size; fluoroscopy; blocker; single-scope vs two-scope; bleeding prophylaxis; pathology workflow</x:v>
      </x:c>
      <x:c r="G11" s="34" t="str">
        <x:v>Cryoprobe/system, gas/footswitch, blocker, fluoroscopy, specimen thaw/handling, hemostasis module</x:v>
      </x:c>
      <x:c r="H11" s="34" t="str">
        <x:v>Phase 1.1</x:v>
      </x:c>
    </x:row>
    <x:row r="12">
      <x:c r="A12" s="34" t="str">
        <x:v>P1</x:v>
      </x:c>
      <x:c r="B12" s="34" t="str">
        <x:v>EUS_B_FNA</x:v>
      </x:c>
      <x:c r="C12" s="34" t="str">
        <x:v>EUS-B-FNA</x:v>
      </x:c>
      <x:c r="D12" s="34" t="str">
        <x:v>Modifier or dedicated recipe</x:v>
      </x:c>
      <x:c r="E12" s="34" t="str">
        <x:v>Uses the EBUS platform but changes insertion route, needle handling, positioning, and scope-protection considerations.</x:v>
      </x:c>
      <x:c r="F12" s="34" t="str">
        <x:v>EBUS-only vs combined EBUS/EUS-B; lesion/station; cytology workflow</x:v>
      </x:c>
      <x:c r="G12" s="34" t="str">
        <x:v>EBUS scope/needle compatibility, bite block, specimen workflow, route-specific setup notes</x:v>
      </x:c>
      <x:c r="H12" s="34" t="str">
        <x:v>Phase 1.1</x:v>
      </x:c>
    </x:row>
    <x:row r="13">
      <x:c r="A13" s="34" t="str">
        <x:v>P1</x:v>
      </x:c>
      <x:c r="B13" s="34" t="str">
        <x:v>PAL_EBV</x:v>
      </x:c>
      <x:c r="C13" s="34" t="str">
        <x:v>Endobronchial valve placement for persistent air leak</x:v>
      </x:c>
      <x:c r="D13" s="34" t="str">
        <x:v>Split from current EBV recipe</x:v>
      </x:c>
      <x:c r="E13" s="34" t="str">
        <x:v>Persistent-air-leak workflow differs from BLVR in localization, chest-drain management, and rescue planning.</x:v>
      </x:c>
      <x:c r="F13" s="34" t="str">
        <x:v>Balloon occlusion; air-leak localization; digital drainage; number of segments; removal plan</x:v>
      </x:c>
      <x:c r="G13" s="34" t="str">
        <x:v>Sizing balloon, valve loader, digital drainage unit, chest-tube system, removal forceps</x:v>
      </x:c>
      <x:c r="H13" s="34" t="str">
        <x:v>Phase 1.1</x:v>
      </x:c>
    </x:row>
    <x:row r="14">
      <x:c r="A14" s="34" t="str">
        <x:v>P1</x:v>
      </x:c>
      <x:c r="B14" s="34" t="str">
        <x:v>BLVR_EBV</x:v>
      </x:c>
      <x:c r="C14" s="34" t="str">
        <x:v>Bronchoscopic lung-volume reduction valve placement</x:v>
      </x:c>
      <x:c r="D14" s="34" t="str">
        <x:v>Refine current EBV recipe</x:v>
      </x:c>
      <x:c r="E14" s="34" t="str">
        <x:v>BLVR requires collateral-ventilation assessment, lobe planning, platform-specific sizing, and pneumothorax readiness.</x:v>
      </x:c>
      <x:c r="F14" s="34" t="str">
        <x:v>Collateral ventilation; target lobe; valve platform; pneumothorax rescue; inpatient monitoring</x:v>
      </x:c>
      <x:c r="G14" s="34" t="str">
        <x:v>Collateral-ventilation console/catheter, sizing tools, valve cartridges/loaders, chest-tube rescue bundle</x:v>
      </x:c>
      <x:c r="H14" s="34" t="str">
        <x:v>Phase 1.1</x:v>
      </x:c>
    </x:row>
    <x:row r="15">
      <x:c r="A15" s="34" t="str">
        <x:v>P2</x:v>
      </x:c>
      <x:c r="B15" s="34" t="str">
        <x:v>ENDOBRONCHIAL_SPIGOT</x:v>
      </x:c>
      <x:c r="C15" s="34" t="str">
        <x:v>Endobronchial spigot placement</x:v>
      </x:c>
      <x:c r="D15" s="34" t="str">
        <x:v>New procedure recipe</x:v>
      </x:c>
      <x:c r="E15" s="34" t="str">
        <x:v>A product role exists without a corresponding procedure workflow.</x:v>
      </x:c>
      <x:c r="F15" s="34" t="str">
        <x:v>Air leak vs fistula; localization method; temporary vs definitive</x:v>
      </x:c>
      <x:c r="G15" s="34" t="str">
        <x:v>Spigots, graspers, sizing/localization tools, fixation supplies if used locally</x:v>
      </x:c>
      <x:c r="H15" s="34" t="str">
        <x:v>Phase 2</x:v>
      </x:c>
    </x:row>
    <x:row r="16">
      <x:c r="A16" s="34" t="str">
        <x:v>P2</x:v>
      </x:c>
      <x:c r="B16" s="34" t="str">
        <x:v>IPC_REMOVAL_EXCHANGE</x:v>
      </x:c>
      <x:c r="C16" s="34" t="str">
        <x:v>IPC removal or exchange</x:v>
      </x:c>
      <x:c r="D16" s="34" t="str">
        <x:v>New pleural recipe</x:v>
      </x:c>
      <x:c r="E16" s="34" t="str">
        <x:v>Placement alone does not cover cuff dissection, fracture, infection, or exchange workflows.</x:v>
      </x:c>
      <x:c r="F16" s="34" t="str">
        <x:v>Routine removal; trapped cuff; fractured catheter; infection; replacement</x:v>
      </x:c>
      <x:c r="G16" s="34" t="str">
        <x:v>Removal tray, dissection tools, replacement catheter, specimen/culture supplies</x:v>
      </x:c>
      <x:c r="H16" s="34" t="str">
        <x:v>Phase 2</x:v>
      </x:c>
    </x:row>
    <x:row r="17">
      <x:c r="A17" s="34" t="str">
        <x:v>P2</x:v>
      </x:c>
      <x:c r="B17" s="34" t="str">
        <x:v>PLEURAL_MANOMETRY</x:v>
      </x:c>
      <x:c r="C17" s="34" t="str">
        <x:v>Pleural manometry</x:v>
      </x:c>
      <x:c r="D17" s="34" t="str">
        <x:v>Modifier</x:v>
      </x:c>
      <x:c r="E17" s="34" t="str">
        <x:v>Useful modifier for thoracentesis and selected pleural drainage workflows.</x:v>
      </x:c>
      <x:c r="F17" s="34" t="str">
        <x:v>Digital vs water-column; serial pressure measurement</x:v>
      </x:c>
      <x:c r="G17" s="34" t="str">
        <x:v>Manometer, stopcocks, pressure tubing/transducer or digital system</x:v>
      </x:c>
      <x:c r="H17" s="34" t="str">
        <x:v>Phase 2</x:v>
      </x:c>
    </x:row>
    <x:row r="18">
      <x:c r="A18" s="34" t="str">
        <x:v>P2</x:v>
      </x:c>
      <x:c r="B18" s="34" t="str">
        <x:v>TRACH_EXCHANGE</x:v>
      </x:c>
      <x:c r="C18" s="34" t="str">
        <x:v>Tracheostomy exchange / difficult tracheostomy</x:v>
      </x:c>
      <x:c r="D18" s="34" t="str">
        <x:v>New recipe</x:v>
      </x:c>
      <x:c r="E18" s="34" t="str">
        <x:v>PDT placement does not cover mature/immature tract exchange, distal obstruction, or airway-loss rescue.</x:v>
      </x:c>
      <x:c r="F18" s="34" t="str">
        <x:v>Mature vs immature tract; cuffed vs cuffless; difficult airway; bronchoscopy guidance</x:v>
      </x:c>
      <x:c r="G18" s="34" t="str">
        <x:v>Replacement tubes in multiple sizes, obturator, exchange catheter, bougie, bronchoscope, oral-airway rescue</x:v>
      </x:c>
      <x:c r="H18" s="34" t="str">
        <x:v>Phase 2</x:v>
      </x:c>
    </x:row>
    <x:row r="19">
      <x:c r="A19" s="34" t="str">
        <x:v>P3</x:v>
      </x:c>
      <x:c r="B19" s="34" t="str">
        <x:v>BRONCHIAL_THERMOPLASTY</x:v>
      </x:c>
      <x:c r="C19" s="34" t="str">
        <x:v>Bronchial thermoplasty</x:v>
      </x:c>
      <x:c r="D19" s="34" t="str">
        <x:v>New recipe</x:v>
      </x:c>
      <x:c r="E19" s="34" t="str">
        <x:v>A distinct catheter/generator workflow; lower launch priority.</x:v>
      </x:c>
      <x:c r="F19" s="34" t="str">
        <x:v>Lobe/session; catheter generation; anesthesia approach</x:v>
      </x:c>
      <x:c r="G19" s="34" t="str">
        <x:v>Thermoplasty controller/catheter, compatible scope, local medication protocol prompts</x:v>
      </x:c>
      <x:c r="H19" s="34" t="str">
        <x:v>Future</x:v>
      </x:c>
    </x:row>
    <x:row r="20">
      <x:c r="A20" s="34" t="str">
        <x:v>P3</x:v>
      </x:c>
      <x:c r="B20" s="34" t="str">
        <x:v>SPRAY_CRYOTHERAPY</x:v>
      </x:c>
      <x:c r="C20" s="34" t="str">
        <x:v>Spray cryotherapy</x:v>
      </x:c>
      <x:c r="D20" s="34" t="str">
        <x:v>New recipe</x:v>
      </x:c>
      <x:c r="E20" s="34" t="str">
        <x:v>Distinct console, catheter, gas-venting, and safety workflow.</x:v>
      </x:c>
      <x:c r="F20" s="34" t="str">
        <x:v>Flexible vs rigid; airway location; venting strategy</x:v>
      </x:c>
      <x:c r="G20" s="34" t="str">
        <x:v>Spray cryotherapy console/catheter, gas source, pressure/venting safeguards, rigid backup</x:v>
      </x:c>
      <x:c r="H20" s="34" t="str">
        <x:v>Future</x:v>
      </x:c>
    </x:row>
    <x:row r="21">
      <x:c r="A21" s="34" t="str">
        <x:v>P3</x:v>
      </x:c>
      <x:c r="B21" s="34" t="str">
        <x:v>BRONCHOSCOPIC_ABLATION</x:v>
      </x:c>
      <x:c r="C21" s="34" t="str">
        <x:v>Bronchoscopic ablation of peripheral lesions</x:v>
      </x:c>
      <x:c r="D21" s="34" t="str">
        <x:v>New recipe family</x:v>
      </x:c>
      <x:c r="E21" s="34" t="str">
        <x:v>Emerging platform-specific workflow; best added after the peripheral bronchoscopy core is stable.</x:v>
      </x:c>
      <x:c r="F21" s="34" t="str">
        <x:v>Microwave/RF/thermal modality; robotic/navigation platform; CBCT; anesthesia</x:v>
      </x:c>
      <x:c r="G21" s="34" t="str">
        <x:v>Ablation generator/probe, grounding/energy accessories, advanced imaging, navigation, safety monitoring</x:v>
      </x:c>
      <x:c r="H21" s="34" t="str">
        <x:v>Future</x:v>
      </x:c>
    </x:row>
  </x:sheetData>
  <x:mergeCells>
    <x:mergeCell ref="A1:H1"/>
    <x:mergeCell ref="A2:H2"/>
  </x:mergeCells>
  <x:conditionalFormatting sqref="A5:A21">
    <x:cfRule type="expression" dxfId="29" priority="1">
      <x:formula>A5="P0"</x:formula>
    </x:cfRule>
    <x:cfRule type="expression" dxfId="30" priority="2">
      <x:formula>A5="P1"</x:formula>
    </x:cfRule>
    <x:cfRule type="expression" dxfId="31" priority="3">
      <x:formula>A5="P2"</x:formula>
    </x:cfRule>
    <x:cfRule type="expression" dxfId="32" priority="4">
      <x:formula>A5="P3"</x:formula>
    </x:cfRule>
  </x:conditionalFormatting>
  <x:dataValidations count="1">
    <x:dataValidation type="list" sqref="A5:A21">
      <x:formula1>"P0,P1,P2,P3"</x:formula1>
    </x:dataValidation>
  </x:dataValidations>
  <x:pageMargins left="0.7" right="0.7" top="0.75" bottom="0.75" header="0.3" footer="0.3"/>
  <x:tableParts count="1">
    <x:tablePart xmlns:r="http://schemas.openxmlformats.org/officeDocument/2006/relationships" r:id="Ref6b9245a8154a29"/>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24" hidden="0" customWidth="1"/>
    <x:col min="2" max="2" width="32" hidden="0" customWidth="1"/>
    <x:col min="3" max="3" width="36" hidden="0" customWidth="1"/>
    <x:col min="4" max="4" width="18" hidden="0" customWidth="1"/>
    <x:col min="5" max="5" width="68" hidden="0" customWidth="1"/>
    <x:col min="6" max="6" width="42" hidden="0" customWidth="1"/>
    <x:col min="7" max="7" width="16" hidden="0" customWidth="1"/>
  </x:cols>
  <x:sheetData>
    <x:row r="1" ht="34" customHeight="1">
      <x:c r="A1" s="582" t="str">
        <x:v>Initial Structured Modifier Catalog</x:v>
      </x:c>
      <x:c r="B1" s="582"/>
      <x:c r="C1" s="582"/>
      <x:c r="D1" s="582"/>
      <x:c r="E1" s="582"/>
      <x:c r="F1" s="582"/>
      <x:c r="G1" s="582"/>
    </x:row>
    <x:row r="2" ht="30" customHeight="1">
      <x:c r="A2" s="556" t="str">
        <x:v>Each modifier should execute deterministic typed actions—add, remove, replace, set quantity/note, or validate—not unparsed free-text instructions.</x:v>
      </x:c>
      <x:c r="B2" s="556"/>
      <x:c r="C2" s="556"/>
      <x:c r="D2" s="556"/>
      <x:c r="E2" s="556"/>
      <x:c r="F2" s="556"/>
      <x:c r="G2" s="556"/>
    </x:row>
    <x:row r="4" ht="30" customHeight="1">
      <x:c r="A4" s="581" t="str">
        <x:v>Modifier Code</x:v>
      </x:c>
      <x:c r="B4" s="581" t="str">
        <x:v>Modifier Name</x:v>
      </x:c>
      <x:c r="C4" s="581" t="str">
        <x:v>Applies To</x:v>
      </x:c>
      <x:c r="D4" s="581" t="str">
        <x:v>Rule Action</x:v>
      </x:c>
      <x:c r="E4" s="581" t="str">
        <x:v>Adds / Changes</x:v>
      </x:c>
      <x:c r="F4" s="581" t="str">
        <x:v>Constraint or Localization</x:v>
      </x:c>
      <x:c r="G4" s="581" t="str">
        <x:v>Release</x:v>
      </x:c>
    </x:row>
    <x:row r="5">
      <x:c r="A5" s="34" t="str">
        <x:v>ENV_OR</x:v>
      </x:c>
      <x:c r="B5" s="34" t="str">
        <x:v>Operating room</x:v>
      </x:c>
      <x:c r="C5" s="34" t="str">
        <x:v>All bronchoscopy / pleural procedures</x:v>
      </x:c>
      <x:c r="D5" s="34" t="str">
        <x:v>Replace/Add</x:v>
      </x:c>
      <x:c r="E5" s="34" t="str">
        <x:v>OR table/positioning, anesthesia circuit, electrosurgical safety, room-specific devices</x:v>
      </x:c>
      <x:c r="F5" s="34" t="str">
        <x:v>Room profile</x:v>
      </x:c>
      <x:c r="G5" s="34" t="str">
        <x:v>MVP</x:v>
      </x:c>
    </x:row>
    <x:row r="6">
      <x:c r="A6" s="34" t="str">
        <x:v>ENV_BRONCH_SUITE</x:v>
      </x:c>
      <x:c r="B6" s="34" t="str">
        <x:v>Bronchoscopy suite</x:v>
      </x:c>
      <x:c r="C6" s="34" t="str">
        <x:v>All</x:v>
      </x:c>
      <x:c r="D6" s="34" t="str">
        <x:v>Replace/Add</x:v>
      </x:c>
      <x:c r="E6" s="34" t="str">
        <x:v>Suite-specific tower, suction, monitor, storage locations</x:v>
      </x:c>
      <x:c r="F6" s="34" t="str">
        <x:v>Room profile</x:v>
      </x:c>
      <x:c r="G6" s="34" t="str">
        <x:v>MVP</x:v>
      </x:c>
    </x:row>
    <x:row r="7">
      <x:c r="A7" s="34" t="str">
        <x:v>ENV_ICU_BEDSIDE</x:v>
      </x:c>
      <x:c r="B7" s="34" t="str">
        <x:v>ICU / bedside</x:v>
      </x:c>
      <x:c r="C7" s="34" t="str">
        <x:v>Flexible bronchoscopy, PDT, pleural drainage</x:v>
      </x:c>
      <x:c r="D7" s="34" t="str">
        <x:v>Add/Replace</x:v>
      </x:c>
      <x:c r="E7" s="34" t="str">
        <x:v>Portable tower or single-use scope, bedside ultrasound, portable suction, airway adapter, transport cart</x:v>
      </x:c>
      <x:c r="F7" s="34" t="str">
        <x:v>Room profile</x:v>
      </x:c>
      <x:c r="G7" s="34" t="str">
        <x:v>MVP</x:v>
      </x:c>
    </x:row>
    <x:row r="8">
      <x:c r="A8" s="34" t="str">
        <x:v>AIRBORNE_ISOLATION</x:v>
      </x:c>
      <x:c r="B8" s="34" t="str">
        <x:v>Airborne isolation</x:v>
      </x:c>
      <x:c r="C8" s="34" t="str">
        <x:v>Bronchoscopy</x:v>
      </x:c>
      <x:c r="D8" s="34" t="str">
        <x:v>Add/Validate</x:v>
      </x:c>
      <x:c r="E8" s="34" t="str">
        <x:v>PPE bundle, single-use scope option, specimen transport, infection-control prompts</x:v>
      </x:c>
      <x:c r="F8" s="34" t="str">
        <x:v>Local infection-control profile</x:v>
      </x:c>
      <x:c r="G8" s="34" t="str">
        <x:v>MVP</x:v>
      </x:c>
    </x:row>
    <x:row r="9">
      <x:c r="A9" s="34" t="str">
        <x:v>ANES_GENERAL</x:v>
      </x:c>
      <x:c r="B9" s="34" t="str">
        <x:v>General anesthesia</x:v>
      </x:c>
      <x:c r="C9" s="34" t="str">
        <x:v>Bronchoscopy / thoracoscopy</x:v>
      </x:c>
      <x:c r="D9" s="34" t="str">
        <x:v>Add/Replace</x:v>
      </x:c>
      <x:c r="E9" s="34" t="str">
        <x:v>Airway device, anesthesia circuit/adapters, ventilation equipment, room readiness checks</x:v>
      </x:c>
      <x:c r="F9" s="34" t="str">
        <x:v>Anesthesia profile</x:v>
      </x:c>
      <x:c r="G9" s="34" t="str">
        <x:v>MVP</x:v>
      </x:c>
    </x:row>
    <x:row r="10">
      <x:c r="A10" s="34" t="str">
        <x:v>ANES_MOD_SED</x:v>
      </x:c>
      <x:c r="B10" s="34" t="str">
        <x:v>Moderate sedation</x:v>
      </x:c>
      <x:c r="C10" s="34" t="str">
        <x:v>Flexible bronchoscopy / pleural</x:v>
      </x:c>
      <x:c r="D10" s="34" t="str">
        <x:v>Add/Replace</x:v>
      </x:c>
      <x:c r="E10" s="34" t="str">
        <x:v>Oxygen delivery, bite block, monitoring, reversal/emergency readiness prompts</x:v>
      </x:c>
      <x:c r="F10" s="34" t="str">
        <x:v>Medication details remain local</x:v>
      </x:c>
      <x:c r="G10" s="34" t="str">
        <x:v>MVP</x:v>
      </x:c>
    </x:row>
    <x:row r="11">
      <x:c r="A11" s="34" t="str">
        <x:v>AIRWAY_ETT</x:v>
      </x:c>
      <x:c r="B11" s="34" t="str">
        <x:v>Endotracheal tube</x:v>
      </x:c>
      <x:c r="C11" s="34" t="str">
        <x:v>Bronchoscopy</x:v>
      </x:c>
      <x:c r="D11" s="34" t="str">
        <x:v>Add/Validate</x:v>
      </x:c>
      <x:c r="E11" s="34" t="str">
        <x:v>Swivel adapter; scope outside-diameter and working-channel validation against ETT inside diameter</x:v>
      </x:c>
      <x:c r="F11" s="34" t="str">
        <x:v>Typed compatibility rule</x:v>
      </x:c>
      <x:c r="G11" s="34" t="str">
        <x:v>MVP</x:v>
      </x:c>
    </x:row>
    <x:row r="12">
      <x:c r="A12" s="34" t="str">
        <x:v>AIRWAY_LMA</x:v>
      </x:c>
      <x:c r="B12" s="34" t="str">
        <x:v>Laryngeal mask airway</x:v>
      </x:c>
      <x:c r="C12" s="34" t="str">
        <x:v>Bronchoscopy</x:v>
      </x:c>
      <x:c r="D12" s="34" t="str">
        <x:v>Add/Validate</x:v>
      </x:c>
      <x:c r="E12" s="34" t="str">
        <x:v>LMA-compatible bronchoscopy adapter and scope-size validation</x:v>
      </x:c>
      <x:c r="F12" s="34" t="str">
        <x:v>Typed compatibility rule</x:v>
      </x:c>
      <x:c r="G12" s="34" t="str">
        <x:v>MVP</x:v>
      </x:c>
    </x:row>
    <x:row r="13">
      <x:c r="A13" s="34" t="str">
        <x:v>RIGID_AIRWAY</x:v>
      </x:c>
      <x:c r="B13" s="34" t="str">
        <x:v>Rigid bronchoscopy</x:v>
      </x:c>
      <x:c r="C13" s="34" t="str">
        <x:v>Therapeutic bronchoscopy / stent / foreign body</x:v>
      </x:c>
      <x:c r="D13" s="34" t="str">
        <x:v>Add/Replace</x:v>
      </x:c>
      <x:c r="E13" s="34" t="str">
        <x:v>Rigid barrel, telescope, camera/light, ventilation adapters, rigid forceps, mouth/teeth protection</x:v>
      </x:c>
      <x:c r="F13" s="34" t="str">
        <x:v>Requires anesthesia and ventilation choices</x:v>
      </x:c>
      <x:c r="G13" s="34" t="str">
        <x:v>MVP</x:v>
      </x:c>
    </x:row>
    <x:row r="14">
      <x:c r="A14" s="34" t="str">
        <x:v>JET_VENT</x:v>
      </x:c>
      <x:c r="B14" s="34" t="str">
        <x:v>Jet ventilation</x:v>
      </x:c>
      <x:c r="C14" s="34" t="str">
        <x:v>Rigid bronchoscopy</x:v>
      </x:c>
      <x:c r="D14" s="34" t="str">
        <x:v>Add/Validate</x:v>
      </x:c>
      <x:c r="E14" s="34" t="str">
        <x:v>Jet ventilator, tubing/connectors, pressure source, manual-ventilation backup</x:v>
      </x:c>
      <x:c r="F14" s="34" t="str">
        <x:v>Capital asset + readiness check</x:v>
      </x:c>
      <x:c r="G14" s="34" t="str">
        <x:v>MVP</x:v>
      </x:c>
    </x:row>
    <x:row r="15">
      <x:c r="A15" s="34" t="str">
        <x:v>FLUOROSCOPY</x:v>
      </x:c>
      <x:c r="B15" s="34" t="str">
        <x:v>Fluoroscopy</x:v>
      </x:c>
      <x:c r="C15" s="34" t="str">
        <x:v>Peripheral, stent, TBLC, pleural</x:v>
      </x:c>
      <x:c r="D15" s="34" t="str">
        <x:v>Add</x:v>
      </x:c>
      <x:c r="E15" s="34" t="str">
        <x:v>C-arm, sterile drape, radiation PPE, dosimetry/signage, compatible table/positioning</x:v>
      </x:c>
      <x:c r="F15" s="34" t="str">
        <x:v>Room resource + local supplies</x:v>
      </x:c>
      <x:c r="G15" s="34" t="str">
        <x:v>MVP</x:v>
      </x:c>
    </x:row>
    <x:row r="16">
      <x:c r="A16" s="34" t="str">
        <x:v>CBCT</x:v>
      </x:c>
      <x:c r="B16" s="34" t="str">
        <x:v>Cone-beam CT / 3D imaging</x:v>
      </x:c>
      <x:c r="C16" s="34" t="str">
        <x:v>Peripheral bronchoscopy / ablation</x:v>
      </x:c>
      <x:c r="D16" s="34" t="str">
        <x:v>Add</x:v>
      </x:c>
      <x:c r="E16" s="34" t="str">
        <x:v>CBCT platform, table/room requirements, sterile draping, registration and confirmation workflow</x:v>
      </x:c>
      <x:c r="F16" s="34" t="str">
        <x:v>Platform-specific profile</x:v>
      </x:c>
      <x:c r="G16" s="34" t="str">
        <x:v>MVP</x:v>
      </x:c>
    </x:row>
    <x:row r="17">
      <x:c r="A17" s="34" t="str">
        <x:v>NAVIGATION</x:v>
      </x:c>
      <x:c r="B17" s="34" t="str">
        <x:v>Electromagnetic or other navigation</x:v>
      </x:c>
      <x:c r="C17" s="34" t="str">
        <x:v>Peripheral bronchoscopy</x:v>
      </x:c>
      <x:c r="D17" s="34" t="str">
        <x:v>Add/Replace</x:v>
      </x:c>
      <x:c r="E17" s="34" t="str">
        <x:v>Navigation workstation, field generator or patches, locatable guide/catheter, registration accessories</x:v>
      </x:c>
      <x:c r="F17" s="34" t="str">
        <x:v>Platform-specific bundle</x:v>
      </x:c>
      <x:c r="G17" s="34" t="str">
        <x:v>MVP</x:v>
      </x:c>
    </x:row>
    <x:row r="18">
      <x:c r="A18" s="34" t="str">
        <x:v>ROBOTIC</x:v>
      </x:c>
      <x:c r="B18" s="34" t="str">
        <x:v>Robotic bronchoscopy</x:v>
      </x:c>
      <x:c r="C18" s="34" t="str">
        <x:v>Peripheral bronchoscopy</x:v>
      </x:c>
      <x:c r="D18" s="34" t="str">
        <x:v>Add/Replace</x:v>
      </x:c>
      <x:c r="E18" s="34" t="str">
        <x:v>Robotic console, catheter, vision probe, platform-specific tools and drapes</x:v>
      </x:c>
      <x:c r="F18" s="34" t="str">
        <x:v>Platform-specific bundle</x:v>
      </x:c>
      <x:c r="G18" s="34" t="str">
        <x:v>MVP</x:v>
      </x:c>
    </x:row>
    <x:row r="19">
      <x:c r="A19" s="34" t="str">
        <x:v>RADIAL_EBUS</x:v>
      </x:c>
      <x:c r="B19" s="34" t="str">
        <x:v>Radial EBUS</x:v>
      </x:c>
      <x:c r="C19" s="34" t="str">
        <x:v>Peripheral bronchoscopy</x:v>
      </x:c>
      <x:c r="D19" s="34" t="str">
        <x:v>Add</x:v>
      </x:c>
      <x:c r="E19" s="34" t="str">
        <x:v>Probe, drive unit, guide sheath if used, probe-protection and localization supplies</x:v>
      </x:c>
      <x:c r="F19" s="34" t="str">
        <x:v>Scope/channel compatibility</x:v>
      </x:c>
      <x:c r="G19" s="34" t="str">
        <x:v>MVP</x:v>
      </x:c>
    </x:row>
    <x:row r="20">
      <x:c r="A20" s="34" t="str">
        <x:v>ROSE</x:v>
      </x:c>
      <x:c r="B20" s="34" t="str">
        <x:v>Rapid on-site evaluation</x:v>
      </x:c>
      <x:c r="C20" s="34" t="str">
        <x:v>EBUS / peripheral / diagnostic</x:v>
      </x:c>
      <x:c r="D20" s="34" t="str">
        <x:v>Add</x:v>
      </x:c>
      <x:c r="E20" s="34" t="str">
        <x:v>Slides, fixatives, labels, cytology cart/microscope or telecytology resources</x:v>
      </x:c>
      <x:c r="F20" s="34" t="str">
        <x:v>Local cytology profile</x:v>
      </x:c>
      <x:c r="G20" s="34" t="str">
        <x:v>MVP</x:v>
      </x:c>
    </x:row>
    <x:row r="21">
      <x:c r="A21" s="34" t="str">
        <x:v>SPEC_MICRO</x:v>
      </x:c>
      <x:c r="B21" s="34" t="str">
        <x:v>Microbiology specimens</x:v>
      </x:c>
      <x:c r="C21" s="34" t="str">
        <x:v>Bronchoscopy / pleural</x:v>
      </x:c>
      <x:c r="D21" s="34" t="str">
        <x:v>Add</x:v>
      </x:c>
      <x:c r="E21" s="34" t="str">
        <x:v>Sterile traps/containers, transport media, labels, biosafety transport</x:v>
      </x:c>
      <x:c r="F21" s="34" t="str">
        <x:v>Local laboratory profile</x:v>
      </x:c>
      <x:c r="G21" s="34" t="str">
        <x:v>MVP</x:v>
      </x:c>
    </x:row>
    <x:row r="22">
      <x:c r="A22" s="34" t="str">
        <x:v>SPEC_FLOW</x:v>
      </x:c>
      <x:c r="B22" s="34" t="str">
        <x:v>Flow cytometry</x:v>
      </x:c>
      <x:c r="C22" s="34" t="str">
        <x:v>EBUS / pleural / biopsy</x:v>
      </x:c>
      <x:c r="D22" s="34" t="str">
        <x:v>Add</x:v>
      </x:c>
      <x:c r="E22" s="34" t="str">
        <x:v>Flow medium/container, labels, transport-time prompt</x:v>
      </x:c>
      <x:c r="F22" s="34" t="str">
        <x:v>Local laboratory profile</x:v>
      </x:c>
      <x:c r="G22" s="34" t="str">
        <x:v>MVP</x:v>
      </x:c>
    </x:row>
    <x:row r="23">
      <x:c r="A23" s="34" t="str">
        <x:v>SPEC_MOLECULAR</x:v>
      </x:c>
      <x:c r="B23" s="34" t="str">
        <x:v>Molecular testing / NGS</x:v>
      </x:c>
      <x:c r="C23" s="34" t="str">
        <x:v>EBUS / peripheral / biopsy</x:v>
      </x:c>
      <x:c r="D23" s="34" t="str">
        <x:v>Add</x:v>
      </x:c>
      <x:c r="E23" s="34" t="str">
        <x:v>Tissue/cell-block preservation and adequacy prompts; extra containers if locally specified</x:v>
      </x:c>
      <x:c r="F23" s="34" t="str">
        <x:v>Local pathology profile</x:v>
      </x:c>
      <x:c r="G23" s="34" t="str">
        <x:v>MVP</x:v>
      </x:c>
    </x:row>
    <x:row r="24">
      <x:c r="A24" s="34" t="str">
        <x:v>HIGH_BLEED_RISK</x:v>
      </x:c>
      <x:c r="B24" s="34" t="str">
        <x:v>High bleeding risk</x:v>
      </x:c>
      <x:c r="C24" s="34" t="str">
        <x:v>Biopsy / tumor debulking / TBLC</x:v>
      </x:c>
      <x:c r="D24" s="34" t="str">
        <x:v>Add/Validate</x:v>
      </x:c>
      <x:c r="E24" s="34" t="str">
        <x:v>Bleeding-rescue module, large-channel scope, second suction, blocker/tamponade balloon, rigid backup</x:v>
      </x:c>
      <x:c r="F24" s="34" t="str">
        <x:v>Clinical safety rule</x:v>
      </x:c>
      <x:c r="G24" s="34" t="str">
        <x:v>MVP</x:v>
      </x:c>
    </x:row>
    <x:row r="25">
      <x:c r="A25" s="34" t="str">
        <x:v>APC</x:v>
      </x:c>
      <x:c r="B25" s="34" t="str">
        <x:v>Argon plasma coagulation</x:v>
      </x:c>
      <x:c r="C25" s="34" t="str">
        <x:v>Therapeutic / rigid</x:v>
      </x:c>
      <x:c r="D25" s="34" t="str">
        <x:v>Add/Validate</x:v>
      </x:c>
      <x:c r="E25" s="34" t="str">
        <x:v>APC generator, gas module/cylinder, probe/applicator, cable/adapters, fire-risk prompt</x:v>
      </x:c>
      <x:c r="F25" s="34" t="str">
        <x:v>Typed platform compatibility</x:v>
      </x:c>
      <x:c r="G25" s="34" t="str">
        <x:v>MVP</x:v>
      </x:c>
    </x:row>
    <x:row r="26">
      <x:c r="A26" s="34" t="str">
        <x:v>ELECTROCAUTERY</x:v>
      </x:c>
      <x:c r="B26" s="34" t="str">
        <x:v>Electrocautery</x:v>
      </x:c>
      <x:c r="C26" s="34" t="str">
        <x:v>Therapeutic / rigid</x:v>
      </x:c>
      <x:c r="D26" s="34" t="str">
        <x:v>Add/Validate</x:v>
      </x:c>
      <x:c r="E26" s="34" t="str">
        <x:v>Generator, probe/knife/snare/forceps, cable/adapters, return electrode if required, fire prompts</x:v>
      </x:c>
      <x:c r="F26" s="34" t="str">
        <x:v>Typed platform compatibility</x:v>
      </x:c>
      <x:c r="G26" s="34" t="str">
        <x:v>MVP</x:v>
      </x:c>
    </x:row>
    <x:row r="27">
      <x:c r="A27" s="34" t="str">
        <x:v>LASER</x:v>
      </x:c>
      <x:c r="B27" s="34" t="str">
        <x:v>Laser</x:v>
      </x:c>
      <x:c r="C27" s="34" t="str">
        <x:v>Therapeutic / rigid</x:v>
      </x:c>
      <x:c r="D27" s="34" t="str">
        <x:v>Add/Validate</x:v>
      </x:c>
      <x:c r="E27" s="34" t="str">
        <x:v>Laser console/fiber, eyewear/signage, smoke evacuation, fire safety, credential/readiness prompt</x:v>
      </x:c>
      <x:c r="F27" s="34" t="str">
        <x:v>Room credential and readiness rule</x:v>
      </x:c>
      <x:c r="G27" s="34" t="str">
        <x:v>Phase 1.1</x:v>
      </x:c>
    </x:row>
    <x:row r="28">
      <x:c r="A28" s="34" t="str">
        <x:v>CRYOTHERAPY</x:v>
      </x:c>
      <x:c r="B28" s="34" t="str">
        <x:v>Cryotherapy / cryoextraction</x:v>
      </x:c>
      <x:c r="C28" s="34" t="str">
        <x:v>Therapeutic / rigid / TBLC</x:v>
      </x:c>
      <x:c r="D28" s="34" t="str">
        <x:v>Add/Validate</x:v>
      </x:c>
      <x:c r="E28" s="34" t="str">
        <x:v>Cryosurgery unit, gas, footswitch, probe, adapters, thaw/specimen workflow</x:v>
      </x:c>
      <x:c r="F28" s="34" t="str">
        <x:v>Typed platform compatibility</x:v>
      </x:c>
      <x:c r="G28" s="34" t="str">
        <x:v>MVP</x:v>
      </x:c>
    </x:row>
    <x:row r="29">
      <x:c r="A29" s="34" t="str">
        <x:v>BALLOON_DILATION</x:v>
      </x:c>
      <x:c r="B29" s="34" t="str">
        <x:v>Balloon dilation</x:v>
      </x:c>
      <x:c r="C29" s="34" t="str">
        <x:v>Airway stenosis / CAO</x:v>
      </x:c>
      <x:c r="D29" s="34" t="str">
        <x:v>Add/Validate</x:v>
      </x:c>
      <x:c r="E29" s="34" t="str">
        <x:v>Balloon size range, inflation device, guidewire if required, airway measurement</x:v>
      </x:c>
      <x:c r="F29" s="34" t="str">
        <x:v>Diameter, length, and pressure constraints</x:v>
      </x:c>
      <x:c r="G29" s="34" t="str">
        <x:v>MVP</x:v>
      </x:c>
    </x:row>
    <x:row r="30">
      <x:c r="A30" s="34" t="str">
        <x:v>STENT_PLACE</x:v>
      </x:c>
      <x:c r="B30" s="34" t="str">
        <x:v>Stent placement</x:v>
      </x:c>
      <x:c r="C30" s="34" t="str">
        <x:v>CAO / stenosis / fistula</x:v>
      </x:c>
      <x:c r="D30" s="34" t="str">
        <x:v>Add/Validate</x:v>
      </x:c>
      <x:c r="E30" s="34" t="str">
        <x:v>Stent, deployment/loading system, sizing tools, backup sizes, stent forceps, fluoroscopy if selected</x:v>
      </x:c>
      <x:c r="F30" s="34" t="str">
        <x:v>Dedicated recipe may supersede modifier</x:v>
      </x:c>
      <x:c r="G30" s="34" t="str">
        <x:v>MVP</x:v>
      </x:c>
    </x:row>
    <x:row r="31">
      <x:c r="A31" s="34" t="str">
        <x:v>STENT_REMOVE</x:v>
      </x:c>
      <x:c r="B31" s="34" t="str">
        <x:v>Stent removal</x:v>
      </x:c>
      <x:c r="C31" s="34" t="str">
        <x:v>Airway stent procedure</x:v>
      </x:c>
      <x:c r="D31" s="34" t="str">
        <x:v>Add</x:v>
      </x:c>
      <x:c r="E31" s="34" t="str">
        <x:v>Rigid extraction forceps, flexible graspers, retrieval tools, granulation treatment, replacement backup</x:v>
      </x:c>
      <x:c r="F31" s="34" t="str">
        <x:v>Dedicated recipe</x:v>
      </x:c>
      <x:c r="G31" s="34" t="str">
        <x:v>Phase 1.1</x:v>
      </x:c>
    </x:row>
    <x:row r="32">
      <x:c r="A32" s="34" t="str">
        <x:v>TALC_POUDRAGE</x:v>
      </x:c>
      <x:c r="B32" s="34" t="str">
        <x:v>Talc poudrage</x:v>
      </x:c>
      <x:c r="C32" s="34" t="str">
        <x:v>Medical thoracoscopy</x:v>
      </x:c>
      <x:c r="D32" s="34" t="str">
        <x:v>Add/Validate</x:v>
      </x:c>
      <x:c r="E32" s="34" t="str">
        <x:v>Sterile graded talc, poudrage applicator/kit, documentation prompts</x:v>
      </x:c>
      <x:c r="F32" s="34" t="str">
        <x:v>Medication/product verification</x:v>
      </x:c>
      <x:c r="G32" s="34" t="str">
        <x:v>Phase 1.1</x:v>
      </x:c>
    </x:row>
    <x:row r="33">
      <x:c r="A33" s="34" t="str">
        <x:v>PLEURAL_MANOMETRY</x:v>
      </x:c>
      <x:c r="B33" s="34" t="str">
        <x:v>Pleural manometry</x:v>
      </x:c>
      <x:c r="C33" s="34" t="str">
        <x:v>Thoracentesis / pleural drainage</x:v>
      </x:c>
      <x:c r="D33" s="34" t="str">
        <x:v>Add</x:v>
      </x:c>
      <x:c r="E33" s="34" t="str">
        <x:v>Manometer or pressure-transducer system, stopcocks/tubing, measurement workflow</x:v>
      </x:c>
      <x:c r="F33" s="34" t="str">
        <x:v>Local equipment profile</x:v>
      </x:c>
      <x:c r="G33" s="34" t="str">
        <x:v>Phase 2</x:v>
      </x:c>
    </x:row>
    <x:row r="34">
      <x:c r="A34" s="34" t="str">
        <x:v>DIGITAL_DRAINAGE</x:v>
      </x:c>
      <x:c r="B34" s="34" t="str">
        <x:v>Digital pleural drainage</x:v>
      </x:c>
      <x:c r="C34" s="34" t="str">
        <x:v>Chest tube / PAL / thoracoscopy</x:v>
      </x:c>
      <x:c r="D34" s="34" t="str">
        <x:v>Replace/Add</x:v>
      </x:c>
      <x:c r="E34" s="34" t="str">
        <x:v>Digital drainage device and disposable tubing/canister</x:v>
      </x:c>
      <x:c r="F34" s="34" t="str">
        <x:v>Local capital/disposable mapping</x:v>
      </x:c>
      <x:c r="G34" s="34" t="str">
        <x:v>Phase 1.1</x:v>
      </x:c>
    </x:row>
  </x:sheetData>
  <x:mergeCells>
    <x:mergeCell ref="A1:G1"/>
    <x:mergeCell ref="A2:G2"/>
  </x:mergeCells>
  <x:dataValidations count="1">
    <x:dataValidation type="list" sqref="D5:D34">
      <x:formula1>"Add,Remove,Replace,Add/Replace,Replace/Add,Add/Validate,Set quantity,Set note,Validate"</x:formula1>
    </x:dataValidation>
  </x:dataValidations>
  <x:pageMargins left="0.7" right="0.7" top="0.75" bottom="0.75" header="0.3" footer="0.3"/>
  <x:tableParts count="1">
    <x:tablePart xmlns:r="http://schemas.openxmlformats.org/officeDocument/2006/relationships" r:id="Rabc5b7c0d7a54742"/>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58" hidden="0" customWidth="1"/>
    <x:col min="4" max="4" width="76" hidden="0" customWidth="1"/>
    <x:col min="5" max="5" width="58" hidden="0" customWidth="1"/>
    <x:col min="6" max="6" width="16" hidden="0" customWidth="1"/>
  </x:cols>
  <x:sheetData>
    <x:row r="1" ht="34" customHeight="1">
      <x:c r="A1" s="582" t="str">
        <x:v>MVP Data Model and Rules-Engine Backlog</x:v>
      </x:c>
      <x:c r="B1" s="582"/>
      <x:c r="C1" s="582"/>
      <x:c r="D1" s="582"/>
      <x:c r="E1" s="582"/>
      <x:c r="F1" s="582"/>
    </x:row>
    <x:row r="2" ht="30" customHeight="1">
      <x:c r="A2" s="556" t="str">
        <x:v>P0 items are required to make the current catalog operational as a preference-card application. P1 items support a safe pilot and sustainable maintenance.</x:v>
      </x:c>
      <x:c r="B2" s="556"/>
      <x:c r="C2" s="556"/>
      <x:c r="D2" s="556"/>
      <x:c r="E2" s="556"/>
      <x:c r="F2" s="556"/>
    </x:row>
    <x:row r="4" ht="30" customHeight="1">
      <x:c r="A4" s="581" t="str">
        <x:v>Priority</x:v>
      </x:c>
      <x:c r="B4" s="581" t="str">
        <x:v>Capability</x:v>
      </x:c>
      <x:c r="C4" s="581" t="str">
        <x:v>Current Gap</x:v>
      </x:c>
      <x:c r="D4" s="581" t="str">
        <x:v>Minimum Implementation</x:v>
      </x:c>
      <x:c r="E4" s="581" t="str">
        <x:v>Why It Matters</x:v>
      </x:c>
      <x:c r="F4" s="581" t="str">
        <x:v>Release</x:v>
      </x:c>
    </x:row>
    <x:row r="5">
      <x:c r="A5" s="34" t="str">
        <x:v>P0</x:v>
      </x:c>
      <x:c r="B5" s="34" t="str">
        <x:v>Item taxonomy</x:v>
      </x:c>
      <x:c r="C5" s="34" t="str">
        <x:v>One product table cannot represent all preference-card content.</x:v>
      </x:c>
      <x:c r="D5" s="34" t="str">
        <x:v>Add item_type: commercial_product, hospital_local_item, capital_asset, reusable_instrument, tray, medication_or_solution_prompt, room_resource, personnel_or_task, protocol.</x:v>
      </x:c>
      <x:c r="E5" s="34" t="str">
        <x:v>Prevents wall suction, C-arm, saline, specimen routing, and readiness checks from being forced into SKU records.</x:v>
      </x:c>
      <x:c r="F5" s="34" t="str">
        <x:v>MVP</x:v>
      </x:c>
    </x:row>
    <x:row r="6">
      <x:c r="A6" s="34" t="str">
        <x:v>P0</x:v>
      </x:c>
      <x:c r="B6" s="34" t="str">
        <x:v>Organization and site</x:v>
      </x:c>
      <x:c r="C6" s="34" t="str">
        <x:v>Hospital_Formulary has no hospital_id or site_id.</x:v>
      </x:c>
      <x:c r="D6" s="34" t="str">
        <x:v>Add organizations, sites, and rooms/procedure_locations with site-specific defaults and availability.</x:v>
      </x:c>
      <x:c r="E6" s="34" t="str">
        <x:v>Required for hospital profiles and multi-site variation.</x:v>
      </x:c>
      <x:c r="F6" s="34" t="str">
        <x:v>MVP</x:v>
      </x:c>
    </x:row>
    <x:row r="7">
      <x:c r="A7" s="34" t="str">
        <x:v>P0</x:v>
      </x:c>
      <x:c r="B7" s="34" t="str">
        <x:v>Hospital item master</x:v>
      </x:c>
      <x:c r="C7" s="34" t="str">
        <x:v>All 1,221 formulary rows are currently marked not carried; local item numbers and locations are blank.</x:v>
      </x:c>
      <x:c r="D7" s="34" t="str">
        <x:v>Create hospital_items linked to a catalog product or generic role with local number, description, UOM, pack, storage, par, and active dates.</x:v>
      </x:c>
      <x:c r="E7" s="34" t="str">
        <x:v>Turns the global catalog into a usable local card.</x:v>
      </x:c>
      <x:c r="F7" s="34" t="str">
        <x:v>MVP</x:v>
      </x:c>
    </x:row>
    <x:row r="8">
      <x:c r="A8" s="34" t="str">
        <x:v>P0</x:v>
      </x:c>
      <x:c r="B8" s="34" t="str">
        <x:v>Structured modifiers</x:v>
      </x:c>
      <x:c r="C8" s="34" t="str">
        <x:v>Dependency rules are free text and cannot reliably add, remove, or replace items.</x:v>
      </x:c>
      <x:c r="D8" s="34" t="str">
        <x:v>Create modifiers, modifier_options, and rule_actions with typed actions: add_slot, remove_slot, replace_role, require_resource, set_qty, set_note, validate.</x:v>
      </x:c>
      <x:c r="E8" s="34" t="str">
        <x:v>Implements the promised dynamic recipe engine.</x:v>
      </x:c>
      <x:c r="F8" s="34" t="str">
        <x:v>MVP</x:v>
      </x:c>
    </x:row>
    <x:row r="9">
      <x:c r="A9" s="34" t="str">
        <x:v>P0</x:v>
      </x:c>
      <x:c r="B9" s="34" t="str">
        <x:v>Recipe inheritance</x:v>
      </x:c>
      <x:c r="C9" s="34" t="str">
        <x:v>No hierarchy exists for canonical recipe, hospital standard, physician preference, and individual case.</x:v>
      </x:c>
      <x:c r="D9" s="34" t="str">
        <x:v>Use recipe_versions with parent_version_id; apply site and user overlays; generate an immutable case-card snapshot.</x:v>
      </x:c>
      <x:c r="E9" s="34" t="str">
        <x:v>Avoids cloning entire cards while preserving local and physician variation.</x:v>
      </x:c>
      <x:c r="F9" s="34" t="str">
        <x:v>MVP</x:v>
      </x:c>
    </x:row>
    <x:row r="10">
      <x:c r="A10" s="34" t="str">
        <x:v>P0</x:v>
      </x:c>
      <x:c r="B10" s="34" t="str">
        <x:v>Case-card snapshot</x:v>
      </x:c>
      <x:c r="C10" s="34" t="str">
        <x:v>Web_App_Model names case_cards, but the workbook has no case-card tables.</x:v>
      </x:c>
      <x:c r="D10" s="34" t="str">
        <x:v>Add case_cards and case_card_items containing resolved recipe version, modifiers, item selections, warnings, and generated timestamp.</x:v>
      </x:c>
      <x:c r="E10" s="34" t="str">
        <x:v>Ensures a printed card can be reproduced after source templates change.</x:v>
      </x:c>
      <x:c r="F10" s="34" t="str">
        <x:v>MVP</x:v>
      </x:c>
    </x:row>
    <x:row r="11">
      <x:c r="A11" s="34" t="str">
        <x:v>P0</x:v>
      </x:c>
      <x:c r="B11" s="34" t="str">
        <x:v>Spatial and temporal metadata</x:v>
      </x:c>
      <x:c r="C11" s="34" t="str">
        <x:v>Current slots have sections/order but not enough to support Mayo stand/back table or procedural chronology.</x:v>
      </x:c>
      <x:c r="D11" s="34" t="str">
        <x:v>Add setup_zone, procedural_phase, open_or_hold status, responsible_role, sterile_status, and setup_sequence.</x:v>
      </x:c>
      <x:c r="E11" s="34" t="str">
        <x:v>Enables role-optimized exports.</x:v>
      </x:c>
      <x:c r="F11" s="34" t="str">
        <x:v>MVP</x:v>
      </x:c>
    </x:row>
    <x:row r="12">
      <x:c r="A12" s="34" t="str">
        <x:v>P0</x:v>
      </x:c>
      <x:c r="B12" s="34" t="str">
        <x:v>Substitution policy</x:v>
      </x:c>
      <x:c r="C12" s="34" t="str">
        <x:v>A dropdown does not distinguish preferred, acceptable, backup, emergency-only, and no-substitute items.</x:v>
      </x:c>
      <x:c r="D12" s="34" t="str">
        <x:v>Add hospital_role_options with preference_rank, substitution_class, no_substitute flag, rationale, and effective dates.</x:v>
      </x:c>
      <x:c r="E12" s="34" t="str">
        <x:v>Supports safe shortage and emergency behavior.</x:v>
      </x:c>
      <x:c r="F12" s="34" t="str">
        <x:v>MVP</x:v>
      </x:c>
    </x:row>
    <x:row r="13">
      <x:c r="A13" s="34" t="str">
        <x:v>P0</x:v>
      </x:c>
      <x:c r="B13" s="34" t="str">
        <x:v>Typed compatibility</x:v>
      </x:c>
      <x:c r="C13" s="34" t="str">
        <x:v>Compatibility targets and relationship names mix roles, products, and free text.</x:v>
      </x:c>
      <x:c r="D13" s="34" t="str">
        <x:v>Normalize source_type/source_id, target_type/target_id, relation_type, attribute, operator, value, units, severity, and evidence source.</x:v>
      </x:c>
      <x:c r="E13" s="34" t="str">
        <x:v>Allows enforceable scope-channel, platform-accessory, stent-delivery, and energy-system checks.</x:v>
      </x:c>
      <x:c r="F13" s="34" t="str">
        <x:v>MVP</x:v>
      </x:c>
    </x:row>
    <x:row r="14">
      <x:c r="A14" s="34" t="str">
        <x:v>P0</x:v>
      </x:c>
      <x:c r="B14" s="34" t="str">
        <x:v>Kit / bill of materials</x:v>
      </x:c>
      <x:c r="C14" s="34" t="str">
        <x:v>The engine cannot know which components are included in a kit and may duplicate pulls.</x:v>
      </x:c>
      <x:c r="D14" s="34" t="str">
        <x:v>Add kits and kit_components with included_by_default, optional component, quantity, package level, and suppress_duplicate_role.</x:v>
      </x:c>
      <x:c r="E14" s="34" t="str">
        <x:v>Essential for PDT, thoracentesis, chest tube, IPC, and procedure packs.</x:v>
      </x:c>
      <x:c r="F14" s="34" t="str">
        <x:v>MVP</x:v>
      </x:c>
    </x:row>
    <x:row r="15">
      <x:c r="A15" s="34" t="str">
        <x:v>P0</x:v>
      </x:c>
      <x:c r="B15" s="34" t="str">
        <x:v>Quantity expressions</x:v>
      </x:c>
      <x:c r="C15" s="34" t="str">
        <x:v>default_qty is text and cannot react to case variables.</x:v>
      </x:c>
      <x:c r="D15" s="34" t="str">
        <x:v>Allow fixed counts or expressions based on target count, lobes, biopsy passes, valve count, selected size, and contingency quantity.</x:v>
      </x:c>
      <x:c r="E15" s="34" t="str">
        <x:v>Supports clinically meaningful dynamic quantities.</x:v>
      </x:c>
      <x:c r="F15" s="34" t="str">
        <x:v>MVP</x:v>
      </x:c>
    </x:row>
    <x:row r="16">
      <x:c r="A16" s="34" t="str">
        <x:v>P0</x:v>
      </x:c>
      <x:c r="B16" s="34" t="str">
        <x:v>Governance</x:v>
      </x:c>
      <x:c r="C16" s="34" t="str">
        <x:v>All procedure templates are draft and none has a clinical owner.</x:v>
      </x:c>
      <x:c r="D16" s="34" t="str">
        <x:v>Add clinical_owner, supply_owner, approver, status, approved_at, review_due_at, change reason, and acknowledgment workflow.</x:v>
      </x:c>
      <x:c r="E16" s="34" t="str">
        <x:v>Prevents unreviewed templates from becoming production cards.</x:v>
      </x:c>
      <x:c r="F16" s="34" t="str">
        <x:v>MVP</x:v>
      </x:c>
    </x:row>
    <x:row r="17">
      <x:c r="A17" s="34" t="str">
        <x:v>P1</x:v>
      </x:c>
      <x:c r="B17" s="34" t="str">
        <x:v>Reusable trays and sterile processing</x:v>
      </x:c>
      <x:c r="C17" s="34" t="str">
        <x:v>Rigid and thoracoscopy instruments require tray and reprocessing metadata.</x:v>
      </x:c>
      <x:c r="D17" s="34" t="str">
        <x:v>Add trays, tray_components, sterilization method, reprocessing IFU, storage, count sheet, and backup tray.</x:v>
      </x:c>
      <x:c r="E17" s="34" t="str">
        <x:v>Makes complex reusable setups operational.</x:v>
      </x:c>
      <x:c r="F17" s="34" t="str">
        <x:v>Phase 1.1</x:v>
      </x:c>
    </x:row>
    <x:row r="18">
      <x:c r="A18" s="34" t="str">
        <x:v>P1</x:v>
      </x:c>
      <x:c r="B18" s="34" t="str">
        <x:v>Images and setup media</x:v>
      </x:c>
      <x:c r="C18" s="34" t="str">
        <x:v>Product and slot records lack a normalized setup-media layer.</x:v>
      </x:c>
      <x:c r="D18" s="34" t="str">
        <x:v>Add images, annotated setup photos, IFU links, quick-start links, instrument-location images, and revision/source metadata.</x:v>
      </x:c>
      <x:c r="E18" s="34" t="str">
        <x:v>Speeds picking and reduces identification errors.</x:v>
      </x:c>
      <x:c r="F18" s="34" t="str">
        <x:v>Phase 1.1</x:v>
      </x:c>
    </x:row>
    <x:row r="19">
      <x:c r="A19" s="34" t="str">
        <x:v>P1</x:v>
      </x:c>
      <x:c r="B19" s="34" t="str">
        <x:v>Verification events</x:v>
      </x:c>
      <x:c r="C19" s="34" t="str">
        <x:v>Verification status exists, but no event history is present.</x:v>
      </x:c>
      <x:c r="D19" s="34" t="str">
        <x:v>Add verification_events with source, reviewer, date, market, finding, next review, and superseded record.</x:v>
      </x:c>
      <x:c r="E19" s="34" t="str">
        <x:v>Supports current-market maintenance and auditability.</x:v>
      </x:c>
      <x:c r="F19" s="34" t="str">
        <x:v>Phase 1.1</x:v>
      </x:c>
    </x:row>
    <x:row r="20">
      <x:c r="A20" s="34" t="str">
        <x:v>P1</x:v>
      </x:c>
      <x:c r="B20" s="34" t="str">
        <x:v>UDI and package identity</x:v>
      </x:c>
      <x:c r="C20" s="34" t="str">
        <x:v>GTIN is sparse and package hierarchy is not normalized.</x:v>
      </x:c>
      <x:c r="D20" s="34" t="str">
        <x:v>Add device identifiers, issuing agency, primary DI/UDI-DI, package DI, package quantity, sterile/single-use flags; enrich from AccessGUDID where applicable.</x:v>
      </x:c>
      <x:c r="E20" s="34" t="str">
        <x:v>Improves matching across manufacturer, distributor, and hospital item masters.</x:v>
      </x:c>
      <x:c r="F20" s="34" t="str">
        <x:v>Phase 1.1</x:v>
      </x:c>
    </x:row>
    <x:row r="21">
      <x:c r="A21" s="34" t="str">
        <x:v>P1</x:v>
      </x:c>
      <x:c r="B21" s="34" t="str">
        <x:v>Readiness checks</x:v>
      </x:c>
      <x:c r="C21" s="34" t="str">
        <x:v>Some requirements are actions or capabilities rather than items.</x:v>
      </x:c>
      <x:c r="D21" s="34" t="str">
        <x:v>Add checklist_items for room capability, trained staff, credentialing, gas supply, laser safety, radiation readiness, and laboratory availability.</x:v>
      </x:c>
      <x:c r="E21" s="34" t="str">
        <x:v>Captures conditions required for a safe setup.</x:v>
      </x:c>
      <x:c r="F21" s="34" t="str">
        <x:v>Phase 1.1</x:v>
      </x:c>
    </x:row>
    <x:row r="22">
      <x:c r="A22" s="34" t="str">
        <x:v>P1</x:v>
      </x:c>
      <x:c r="B22" s="34" t="str">
        <x:v>Actual-use feedback</x:v>
      </x:c>
      <x:c r="C22" s="34" t="str">
        <x:v>No mechanism records opened, held, unused, missing, or substituted items.</x:v>
      </x:c>
      <x:c r="D22" s="34" t="str">
        <x:v>Add case_item_outcomes and post-case feedback; create review tasks without auto-changing approved recipes.</x:v>
      </x:c>
      <x:c r="E22" s="34" t="str">
        <x:v>Creates the feedback loop that keeps cards current.</x:v>
      </x:c>
      <x:c r="F22" s="34" t="str">
        <x:v>Phase 1.1</x:v>
      </x:c>
    </x:row>
    <x:row r="23">
      <x:c r="A23" s="34" t="str">
        <x:v>P2</x:v>
      </x:c>
      <x:c r="B23" s="34" t="str">
        <x:v>Inventory and cost integration</x:v>
      </x:c>
      <x:c r="C23" s="34" t="str">
        <x:v>No real-time inventory or cost layer.</x:v>
      </x:c>
      <x:c r="D23" s="34" t="str">
        <x:v>Add optional ERP/MMIS adapters; cache on-hand state, cost, shortage, and contract status outside the clinical recipe.</x:v>
      </x:c>
      <x:c r="E23" s="34" t="str">
        <x:v>Useful after workflow adoption; not required to prove value.</x:v>
      </x:c>
      <x:c r="F23" s="34" t="str">
        <x:v>Later</x:v>
      </x:c>
    </x:row>
    <x:row r="24">
      <x:c r="A24" s="34" t="str">
        <x:v>P2</x:v>
      </x:c>
      <x:c r="B24" s="34" t="str">
        <x:v>EMR and scheduling integration</x:v>
      </x:c>
      <x:c r="C24" s="34" t="str">
        <x:v>No case-schedule ingestion.</x:v>
      </x:c>
      <x:c r="D24" s="34" t="str">
        <x:v>Add future local interfaces while keeping patient identifiers outside the MVP.</x:v>
      </x:c>
      <x:c r="E24" s="34" t="str">
        <x:v>Avoids HIPAA and enterprise-integration scope before the product is validated.</x:v>
      </x:c>
      <x:c r="F24" s="34" t="str">
        <x:v>Later</x:v>
      </x:c>
    </x:row>
    <x:row r="25">
      <x:c r="A25" s="34" t="str">
        <x:v>P2</x:v>
      </x:c>
      <x:c r="B25" s="34" t="str">
        <x:v>Cross-site library</x:v>
      </x:c>
      <x:c r="C25" s="34" t="str">
        <x:v>No controlled mechanism exists to share recipes between institutions.</x:v>
      </x:c>
      <x:c r="D25" s="34" t="str">
        <x:v>Add de-identified canonical templates with import, diff, and local-review workflow.</x:v>
      </x:c>
      <x:c r="E25" s="34" t="str">
        <x:v>Potential network effect after governance and provenance are mature.</x:v>
      </x:c>
      <x:c r="F25" s="34" t="str">
        <x:v>Later</x:v>
      </x:c>
    </x:row>
  </x:sheetData>
  <x:mergeCells>
    <x:mergeCell ref="A1:F1"/>
    <x:mergeCell ref="A2:F2"/>
  </x:mergeCells>
  <x:conditionalFormatting sqref="A5:A25">
    <x:cfRule type="expression" dxfId="33" priority="1">
      <x:formula>A5="P0"</x:formula>
    </x:cfRule>
    <x:cfRule type="expression" dxfId="34" priority="2">
      <x:formula>A5="P1"</x:formula>
    </x:cfRule>
    <x:cfRule type="expression" dxfId="35" priority="3">
      <x:formula>A5="P2"</x:formula>
    </x:cfRule>
  </x:conditionalFormatting>
  <x:dataValidations count="1">
    <x:dataValidation type="list" sqref="A5:A25">
      <x:formula1>"P0,P1,P2"</x:formula1>
    </x:dataValidation>
  </x:dataValidations>
  <x:pageMargins left="0.7" right="0.7" top="0.75" bottom="0.75" header="0.3" footer="0.3"/>
  <x:tableParts count="1">
    <x:tablePart xmlns:r="http://schemas.openxmlformats.org/officeDocument/2006/relationships" r:id="Ra03e7d7ad0624388"/>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38" hidden="0" customWidth="1"/>
    <x:col min="4" max="4" width="68" hidden="0" customWidth="1"/>
    <x:col min="5" max="5" width="68" hidden="0" customWidth="1"/>
    <x:col min="6" max="6" width="16" hidden="0" customWidth="1"/>
  </x:cols>
  <x:sheetData>
    <x:row r="1" ht="34" customHeight="1">
      <x:c r="A1" s="582" t="str">
        <x:v>MVP User Stories and Acceptance Criteria</x:v>
      </x:c>
      <x:c r="B1" s="582"/>
      <x:c r="C1" s="582"/>
      <x:c r="D1" s="582"/>
      <x:c r="E1" s="582"/>
      <x:c r="F1" s="582"/>
    </x:row>
    <x:row r="2" ht="30" customHeight="1">
      <x:c r="A2" s="556" t="str">
        <x:v>These stories define the smallest end-to-end product that proves the clinical and operational value of the IP-specific engine.</x:v>
      </x:c>
      <x:c r="B2" s="556"/>
      <x:c r="C2" s="556"/>
      <x:c r="D2" s="556"/>
      <x:c r="E2" s="556"/>
      <x:c r="F2" s="556"/>
    </x:row>
    <x:row r="4" ht="30" customHeight="1">
      <x:c r="A4" s="581" t="str">
        <x:v>ID</x:v>
      </x:c>
      <x:c r="B4" s="581" t="str">
        <x:v>User</x:v>
      </x:c>
      <x:c r="C4" s="581" t="str">
        <x:v>Goal</x:v>
      </x:c>
      <x:c r="D4" s="581" t="str">
        <x:v>Workflow</x:v>
      </x:c>
      <x:c r="E4" s="581" t="str">
        <x:v>Acceptance Criteria</x:v>
      </x:c>
      <x:c r="F4" s="581" t="str">
        <x:v>Release</x:v>
      </x:c>
    </x:row>
    <x:row r="5">
      <x:c r="A5" s="34" t="str">
        <x:v>US-01</x:v>
      </x:c>
      <x:c r="B5" s="34" t="str">
        <x:v>Proceduralist</x:v>
      </x:c>
      <x:c r="C5" s="34" t="str">
        <x:v>Create a card from clinical decisions</x:v>
      </x:c>
      <x:c r="D5" s="34" t="str">
        <x:v>Select a procedure and modifiers; the engine produces a complete generic requirement list without choosing brands.</x:v>
      </x:c>
      <x:c r="E5" s="34" t="str">
        <x:v>All required and conditional slots resolve deterministically; modifier effects are visible and reversible.</x:v>
      </x:c>
      <x:c r="F5" s="34" t="str">
        <x:v>MVP</x:v>
      </x:c>
    </x:row>
    <x:row r="6">
      <x:c r="A6" s="34" t="str">
        <x:v>US-02</x:v>
      </x:c>
      <x:c r="B6" s="34" t="str">
        <x:v>Supply administrator / scrub lead</x:v>
      </x:c>
      <x:c r="C6" s="34" t="str">
        <x:v>Map generic requirements to local items</x:v>
      </x:c>
      <x:c r="D6" s="34" t="str">
        <x:v>Choose a preferred SKU, acceptable substitute, or local resource for each generic role.</x:v>
      </x:c>
      <x:c r="E6" s="34" t="str">
        <x:v>Every required slot is resolved, intentionally generic, or explicitly waived with a reason.</x:v>
      </x:c>
      <x:c r="F6" s="34" t="str">
        <x:v>MVP</x:v>
      </x:c>
    </x:row>
    <x:row r="7">
      <x:c r="A7" s="34" t="str">
        <x:v>US-03</x:v>
      </x:c>
      <x:c r="B7" s="34" t="str">
        <x:v>Scrub technician</x:v>
      </x:c>
      <x:c r="C7" s="34" t="str">
        <x:v>View the setup spatially</x:v>
      </x:c>
      <x:c r="D7" s="34" t="str">
        <x:v>Display items by Mayo stand, back table, equipment tower, room, and emergency cart.</x:v>
      </x:c>
      <x:c r="E7" s="34" t="str">
        <x:v>No item appears in two zones unless its quantity or duplicate requirement is explicit.</x:v>
      </x:c>
      <x:c r="F7" s="34" t="str">
        <x:v>MVP</x:v>
      </x:c>
    </x:row>
    <x:row r="8">
      <x:c r="A8" s="34" t="str">
        <x:v>US-04</x:v>
      </x:c>
      <x:c r="B8" s="34" t="str">
        <x:v>Proceduralist / fellow</x:v>
      </x:c>
      <x:c r="C8" s="34" t="str">
        <x:v>View the workflow chronologically</x:v>
      </x:c>
      <x:c r="D8" s="34" t="str">
        <x:v>Display pre-room, pre-induction, airway access, diagnostic, therapeutic, specimen, and recovery phases.</x:v>
      </x:c>
      <x:c r="E8" s="34" t="str">
        <x:v>Order is driven by phase and sequence fields, not raw catalog order.</x:v>
      </x:c>
      <x:c r="F8" s="34" t="str">
        <x:v>MVP</x:v>
      </x:c>
    </x:row>
    <x:row r="9">
      <x:c r="A9" s="34" t="str">
        <x:v>US-05</x:v>
      </x:c>
      <x:c r="B9" s="34" t="str">
        <x:v>Any user</x:v>
      </x:c>
      <x:c r="C9" s="34" t="str">
        <x:v>Understand unresolved and unsafe selections</x:v>
      </x:c>
      <x:c r="D9" s="34" t="str">
        <x:v>Show missing required items, unverified products, and compatibility conflicts before export.</x:v>
      </x:c>
      <x:c r="E9" s="34" t="str">
        <x:v>A card with a blocking conflict cannot be marked Ready; warnings include a human-readable reason.</x:v>
      </x:c>
      <x:c r="F9" s="34" t="str">
        <x:v>MVP</x:v>
      </x:c>
    </x:row>
    <x:row r="10">
      <x:c r="A10" s="34" t="str">
        <x:v>US-06</x:v>
      </x:c>
      <x:c r="B10" s="34" t="str">
        <x:v>Physician</x:v>
      </x:c>
      <x:c r="C10" s="34" t="str">
        <x:v>Save a preference without cloning the hospital card</x:v>
      </x:c>
      <x:c r="D10" s="34" t="str">
        <x:v>Store physician-specific overrides as an overlay on the approved hospital recipe.</x:v>
      </x:c>
      <x:c r="E10" s="34" t="str">
        <x:v>Hospital updates flow through unless the physician explicitly overrode the field.</x:v>
      </x:c>
      <x:c r="F10" s="34" t="str">
        <x:v>MVP</x:v>
      </x:c>
    </x:row>
    <x:row r="11">
      <x:c r="A11" s="34" t="str">
        <x:v>US-07</x:v>
      </x:c>
      <x:c r="B11" s="34" t="str">
        <x:v>Clinical owner</x:v>
      </x:c>
      <x:c r="C11" s="34" t="str">
        <x:v>Approve and version recipes</x:v>
      </x:c>
      <x:c r="D11" s="34" t="str">
        <x:v>Review changes, compare versions, approve, and set a review date.</x:v>
      </x:c>
      <x:c r="E11" s="34" t="str">
        <x:v>Published cards show version, owner, approval date, and source recipe.</x:v>
      </x:c>
      <x:c r="F11" s="34" t="str">
        <x:v>MVP</x:v>
      </x:c>
    </x:row>
    <x:row r="12">
      <x:c r="A12" s="34" t="str">
        <x:v>US-08</x:v>
      </x:c>
      <x:c r="B12" s="34" t="str">
        <x:v>Scrub lead</x:v>
      </x:c>
      <x:c r="C12" s="34" t="str">
        <x:v>Generate an emergency pull list</x:v>
      </x:c>
      <x:c r="D12" s="34" t="str">
        <x:v>High-risk modifiers append a clearly separated rescue bundle kept available but not necessarily opened.</x:v>
      </x:c>
      <x:c r="E12" s="34" t="str">
        <x:v>Emergency-only items are labeled, quantities are explicit, and substitutes are shown.</x:v>
      </x:c>
      <x:c r="F12" s="34" t="str">
        <x:v>MVP</x:v>
      </x:c>
    </x:row>
    <x:row r="13">
      <x:c r="A13" s="34" t="str">
        <x:v>US-09</x:v>
      </x:c>
      <x:c r="B13" s="34" t="str">
        <x:v>User</x:v>
      </x:c>
      <x:c r="C13" s="34" t="str">
        <x:v>Print or export the card</x:v>
      </x:c>
      <x:c r="D13" s="34" t="str">
        <x:v>Generate a clean printable or PDF card in spatial or chronological format.</x:v>
      </x:c>
      <x:c r="E13" s="34" t="str">
        <x:v>Output includes procedure, selected modifiers, facility, version, date, warnings, and unresolved items.</x:v>
      </x:c>
      <x:c r="F13" s="34" t="str">
        <x:v>MVP</x:v>
      </x:c>
    </x:row>
    <x:row r="14">
      <x:c r="A14" s="34" t="str">
        <x:v>US-10</x:v>
      </x:c>
      <x:c r="B14" s="34" t="str">
        <x:v>Supply / quality lead</x:v>
      </x:c>
      <x:c r="C14" s="34" t="str">
        <x:v>Record what happened after the case</x:v>
      </x:c>
      <x:c r="D14" s="34" t="str">
        <x:v>Mark items opened, used, held, missing, or substituted and submit a change suggestion.</x:v>
      </x:c>
      <x:c r="E14" s="34" t="str">
        <x:v>Feedback creates a review task and never silently changes an approved recipe.</x:v>
      </x:c>
      <x:c r="F14" s="34" t="str">
        <x:v>Phase 1.1</x:v>
      </x:c>
    </x:row>
  </x:sheetData>
  <x:mergeCells>
    <x:mergeCell ref="A1:F1"/>
    <x:mergeCell ref="A2:F2"/>
  </x:mergeCells>
  <x:pageMargins left="0.7" right="0.7" top="0.75" bottom="0.75" header="0.3" footer="0.3"/>
  <x:tableParts count="1">
    <x:tablePart xmlns:r="http://schemas.openxmlformats.org/officeDocument/2006/relationships" r:id="Rb3044cad17ce46f9"/>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24" hidden="0" customWidth="1"/>
    <x:col min="2" max="2" width="42" hidden="0" customWidth="1"/>
    <x:col min="3" max="3" width="72" hidden="0" customWidth="1"/>
    <x:col min="4" max="4" width="76" hidden="0" customWidth="1"/>
    <x:col min="5" max="5" width="58" hidden="0" customWidth="1"/>
  </x:cols>
  <x:sheetData>
    <x:row r="1" ht="34" customHeight="1">
      <x:c r="A1" s="582" t="str">
        <x:v>External References Used for MVP Framing</x:v>
      </x:c>
      <x:c r="B1" s="582"/>
      <x:c r="C1" s="582"/>
      <x:c r="D1" s="582"/>
      <x:c r="E1" s="582"/>
    </x:row>
    <x:row r="2" ht="30" customHeight="1">
      <x:c r="A2" s="556" t="str">
        <x:v>URLs are included for traceability. Vendor sources are treated as market observations, not independent validation of product claims.</x:v>
      </x:c>
      <x:c r="B2" s="556"/>
      <x:c r="C2" s="556"/>
      <x:c r="D2" s="556"/>
      <x:c r="E2" s="556"/>
    </x:row>
    <x:row r="4" ht="30" customHeight="1">
      <x:c r="A4" s="581" t="str">
        <x:v>Source Type</x:v>
      </x:c>
      <x:c r="B4" s="581" t="str">
        <x:v>Source</x:v>
      </x:c>
      <x:c r="C4" s="581" t="str">
        <x:v>How It Informed the MVP</x:v>
      </x:c>
      <x:c r="D4" s="581" t="str">
        <x:v>URL</x:v>
      </x:c>
      <x:c r="E4" s="581" t="str">
        <x:v>Caveat</x:v>
      </x:c>
    </x:row>
    <x:row r="5">
      <x:c r="A5" s="34" t="str">
        <x:v>Official scope reference</x:v>
      </x:c>
      <x:c r="B5" s="34" t="str">
        <x:v>ACGME Interventional Pulmonology Program Requirements (effective 7/1/2026)</x:v>
      </x:c>
      <x:c r="C5" s="34" t="str">
        <x:v>Defines essential procedural scope including rigid bronchoscopy, endobronchial stenting, medical thoracoscopy, navigation, convex-probe EBUS, ablation, chest tubes, and IPCs; also requires participation in instrument selection.</x:v>
      </x:c>
      <x:c r="D5" s="34" t="str">
        <x:v>https://www.acgme.org/globalassets/pfassets/programrequirements/2026-prs/138_interventionalpulmonology_2026.pdf</x:v>
      </x:c>
      <x:c r="E5" s="34" t="str">
        <x:v>Used to validate recipe-backlog breadth; not an equipment checklist.</x:v>
      </x:c>
    </x:row>
    <x:row r="6">
      <x:c r="A6" s="34" t="str">
        <x:v>Official current-document page</x:v>
      </x:c>
      <x:c r="B6" s="34" t="str">
        <x:v>ACGME Internal Medicine Program Requirements page</x:v>
      </x:c>
      <x:c r="C6" s="34" t="str">
        <x:v>Confirms the current Interventional Pulmonology requirements are effective 7/1/2026.</x:v>
      </x:c>
      <x:c r="D6" s="34" t="str">
        <x:v>https://www.acgme.org/specialties/internal-medicine/program-requirements-and-faqs-and-applications/</x:v>
      </x:c>
      <x:c r="E6" s="34" t="str">
        <x:v>Current as of audit date.</x:v>
      </x:c>
    </x:row>
    <x:row r="7">
      <x:c r="A7" s="34" t="str">
        <x:v>Professional society / current practice signal</x:v>
      </x:c>
      <x:c r="B7" s="34" t="str">
        <x:v>AABIP 2026 advanced navigation simulation objectives</x:v>
      </x:c>
      <x:c r="C7" s="34" t="str">
        <x:v>Highlights registration, navigation, target confirmation, radial EBUS, and advanced imaging across contemporary platforms.</x:v>
      </x:c>
      <x:c r="D7" s="34" t="str">
        <x:v>https://aabipconference.com/simulation-sessions/</x:v>
      </x:c>
      <x:c r="E7" s="34" t="str">
        <x:v>Supports a dedicated advanced peripheral bronchoscopy recipe family.</x:v>
      </x:c>
    </x:row>
    <x:row r="8">
      <x:c r="A8" s="34" t="str">
        <x:v>Peer-reviewed setup reference</x:v>
      </x:c>
      <x:c r="B8" s="34" t="str">
        <x:v>Equipment and procedural setup for IP procedures in the ICU</x:v>
      </x:c>
      <x:c r="C8" s="34" t="str">
        <x:v>Supports systematic setup, two-suction/airway-adapter concepts, pleural setup, PDT kit components, and separation of kit contents from separately arranged equipment.</x:v>
      </x:c>
      <x:c r="D8" s="34" t="str">
        <x:v>https://jtd.amegroups.org/article/view/51000/html</x:v>
      </x:c>
      <x:c r="E8" s="34" t="str">
        <x:v>Clinical content still requires local review and current IFUs.</x:v>
      </x:c>
    </x:row>
    <x:row r="9">
      <x:c r="A9" s="34" t="str">
        <x:v>Official device identity source</x:v>
      </x:c>
      <x:c r="B9" s="34" t="str">
        <x:v>NLM AccessGUDID</x:v>
      </x:c>
      <x:c r="C9" s="34" t="str">
        <x:v>Provides FDA-submitted UDI/device identification data with downloads and APIs.</x:v>
      </x:c>
      <x:c r="D9" s="34" t="str">
        <x:v>https://accessgudid.nlm.nih.gov/</x:v>
      </x:c>
      <x:c r="E9" s="34" t="str">
        <x:v>Useful for product-identity enrichment; not a substitute for current commercial availability or IFU review.</x:v>
      </x:c>
    </x:row>
    <x:row r="10">
      <x:c r="A10" s="34" t="str">
        <x:v>Official API reference</x:v>
      </x:c>
      <x:c r="B10" s="34" t="str">
        <x:v>AccessGUDID Device Lookup API</x:v>
      </x:c>
      <x:c r="C10" s="34" t="str">
        <x:v>Supports lookup using DI, UDI, or record key and returns structured device records.</x:v>
      </x:c>
      <x:c r="D10" s="34" t="str">
        <x:v>https://accessgudid.nlm.nih.gov/resources/developers/device_lookup_api</x:v>
      </x:c>
      <x:c r="E10" s="34" t="str">
        <x:v>Potential phase-1.1 enrichment service.</x:v>
      </x:c>
    </x:row>
    <x:row r="11">
      <x:c r="A11" s="34" t="str">
        <x:v>Competitor observation</x:v>
      </x:c>
      <x:c r="B11" s="34" t="str">
        <x:v>PREFcards</x:v>
      </x:c>
      <x:c r="C11" s="34" t="str">
        <x:v>Demonstrates that generic preference-card platforms already offer digital cards, images, version history, inventory/EHR integration, analytics, and bulk editing.</x:v>
      </x:c>
      <x:c r="D11" s="34" t="str">
        <x:v>https://www.prefcards.com/</x:v>
      </x:c>
      <x:c r="E11" s="34" t="str">
        <x:v>Vendor claims; used only for product-positioning analysis.</x:v>
      </x:c>
    </x:row>
    <x:row r="12">
      <x:c r="A12" s="34" t="str">
        <x:v>Industry workflow observation</x:v>
      </x:c>
      <x:c r="B12" s="34" t="str">
        <x:v>Medline preference-card management article</x:v>
      </x:c>
      <x:c r="C12" s="34" t="str">
        <x:v>Describes actual-consumption feedback, open/hold/remove/add recommendations, inventory, and standardization.</x:v>
      </x:c>
      <x:c r="D12" s="34" t="str">
        <x:v>https://www.medline.com/strategies/perioperative/accurate-surgical-preference-cards-increase-efficiency-reduce-waste/</x:v>
      </x:c>
      <x:c r="E12" s="34" t="str">
        <x:v>Vendor/industry source; supports deferring utilization analytics until post-pilot data exist.</x:v>
      </x:c>
    </x:row>
    <x:row r="13">
      <x:c r="A13" s="34" t="str">
        <x:v>Industry workflow definition</x:v>
      </x:c>
      <x:c r="B13" s="34" t="str">
        <x:v>HealthTrust: benefit of accurate preference cards</x:v>
      </x:c>
      <x:c r="C13" s="34" t="str">
        <x:v>Frames cards as blueprints for equipment, tools, supplies, positioning, and room setup.</x:v>
      </x:c>
      <x:c r="D13" s="34" t="str">
        <x:v>https://healthtrustpg.com/thesource/supply-chain-optimization/supply-chain-best-practices/the-benefit-of-accurate-preference-cards/</x:v>
      </x:c>
      <x:c r="E13" s="34" t="str">
        <x:v>Industry source; useful for output-design requirements.</x:v>
      </x:c>
    </x:row>
    <x:row r="14">
      <x:c r="A14" s="34" t="str">
        <x:v>Peer-reviewed optimization evidence</x:v>
      </x:c>
      <x:c r="B14" s="34" t="str">
        <x:v>Automated preference-card optimization algorithm</x:v>
      </x:c>
      <x:c r="C14" s="34" t="str">
        <x:v>Shows the later opportunity to use quantitative actual-use data for card optimization.</x:v>
      </x:c>
      <x:c r="D14" s="34" t="str">
        <x:v>https://pmc.ncbi.nlm.nih.gov/articles/PMC8661396/</x:v>
      </x:c>
      <x:c r="E14" s="34" t="str">
        <x:v>Phase 2; not needed for the deterministic MVP engine.</x:v>
      </x:c>
    </x:row>
  </x:sheetData>
  <x:mergeCells>
    <x:mergeCell ref="A1:E1"/>
    <x:mergeCell ref="A2:E2"/>
  </x:mergeCells>
  <x:pageMargins left="0.7" right="0.7" top="0.75" bottom="0.75" header="0.3" footer="0.3"/>
  <x:tableParts count="1">
    <x:tablePart xmlns:r="http://schemas.openxmlformats.org/officeDocument/2006/relationships" r:id="R539c8edc2c4341da"/>
  </x:tableParts>
</x:worksheet>
</file>

<file path=xl/worksheets/sheet26.xml><?xml version="1.0" encoding="utf-8"?>
<x:worksheet xmlns:x="http://schemas.openxmlformats.org/spreadsheetml/2006/main">
  <x:sheetFormatPr defaultRowHeight="15"/>
  <x:cols>
    <x:col min="1" max="1" width="8" hidden="0" customWidth="1"/>
    <x:col min="2" max="2" width="28" hidden="0" customWidth="1"/>
    <x:col min="3" max="3" width="15" hidden="0" customWidth="1"/>
    <x:col min="4" max="4" width="17" hidden="0" customWidth="1"/>
    <x:col min="5" max="5" width="21" hidden="0" customWidth="1"/>
    <x:col min="6" max="6" width="38" hidden="0" customWidth="1"/>
    <x:col min="7" max="7" width="19" hidden="0" customWidth="1"/>
    <x:col min="8" max="8" width="18" hidden="0" customWidth="1"/>
    <x:col min="9" max="9" width="33" hidden="0" customWidth="1"/>
    <x:col min="10" max="10" width="38" hidden="0" customWidth="1"/>
    <x:col min="11" max="11" width="28" hidden="0" customWidth="1"/>
    <x:col min="12" max="12" width="11" hidden="0" customWidth="1"/>
    <x:col min="13" max="13" width="12" hidden="0" customWidth="1"/>
    <x:col min="14" max="14" width="10" hidden="0" customWidth="1"/>
    <x:col min="15" max="15" width="10" hidden="0" customWidth="1"/>
    <x:col min="16" max="16" width="27" hidden="0" customWidth="1"/>
    <x:col min="17" max="17" width="34" hidden="0" customWidth="1"/>
    <x:col min="18" max="18" width="34" hidden="0" customWidth="1"/>
    <x:col min="19" max="19" width="42" hidden="0" customWidth="1"/>
    <x:col min="20" max="20" width="18" hidden="0" customWidth="1"/>
    <x:col min="21" max="21" width="42" hidden="0" customWidth="1"/>
    <x:col min="22" max="22" width="12" hidden="0" customWidth="1"/>
    <x:col min="23" max="23" width="12" hidden="0" customWidth="1"/>
    <x:col min="24" max="24" width="18" hidden="0" customWidth="1"/>
    <x:col min="25" max="25" width="22" hidden="0" customWidth="1"/>
    <x:col min="26" max="26" width="26" hidden="0" customWidth="1"/>
    <x:col min="27" max="27" width="14" hidden="0" customWidth="1"/>
    <x:col min="28" max="28" width="46" hidden="0" customWidth="1"/>
    <x:col min="29" max="29" width="58" hidden="0" customWidth="1"/>
    <x:col min="30" max="30" width="18" hidden="0" customWidth="1"/>
    <x:col min="31" max="31" width="14" hidden="0" customWidth="1"/>
    <x:col min="32" max="32" width="28" hidden="0" customWidth="1"/>
    <x:col min="33" max="33" width="46" hidden="0" customWidth="1"/>
    <x:col min="34" max="34" width="35" hidden="0" customWidth="1"/>
  </x:cols>
  <x:sheetData>
    <x:row r="1" ht="26" customHeight="1">
      <x:c r="A1" s="586" t="str">
        <x:v>Product Verification Backlog</x:v>
      </x:c>
      <x:c r="B1" s="586"/>
      <x:c r="C1" s="586"/>
      <x:c r="D1" s="586"/>
      <x:c r="E1" s="586"/>
      <x:c r="F1" s="586"/>
      <x:c r="G1" s="586"/>
      <x:c r="H1" s="586"/>
      <x:c r="I1" s="586"/>
      <x:c r="J1" s="586"/>
      <x:c r="K1" s="586"/>
      <x:c r="L1" s="586"/>
      <x:c r="M1" s="586"/>
      <x:c r="N1" s="586"/>
      <x:c r="O1" s="586"/>
      <x:c r="P1" s="586"/>
      <x:c r="Q1" s="586"/>
      <x:c r="R1" s="586"/>
      <x:c r="S1" s="586"/>
      <x:c r="T1" s="586"/>
      <x:c r="U1" s="586"/>
      <x:c r="V1" s="586"/>
      <x:c r="W1" s="586"/>
      <x:c r="X1" s="586"/>
      <x:c r="Y1" s="586"/>
      <x:c r="Z1" s="586"/>
      <x:c r="AA1" s="586"/>
      <x:c r="AB1" s="586"/>
      <x:c r="AC1" s="586"/>
      <x:c r="AD1" s="586"/>
      <x:c r="AE1" s="586"/>
      <x:c r="AF1" s="586"/>
      <x:c r="AG1" s="586"/>
      <x:c r="AH1" s="586"/>
    </x:row>
    <x:row r="2" ht="34" customHeight="1">
      <x:c r="A2" s="590" t="str">
        <x:v>One row per catalog product. AccessGUDID exact-identifier screening used the 2026-07-23 delimited full release; all suggested matches remain candidates until current manufacturer, IFU, compatibility, and local formulary review is completed.</x:v>
      </x:c>
      <x:c r="B2" s="590"/>
      <x:c r="C2" s="590"/>
      <x:c r="D2" s="590"/>
      <x:c r="E2" s="590"/>
      <x:c r="F2" s="590"/>
      <x:c r="G2" s="590"/>
      <x:c r="H2" s="590"/>
      <x:c r="I2" s="590"/>
      <x:c r="J2" s="590"/>
      <x:c r="K2" s="590"/>
      <x:c r="L2" s="590"/>
      <x:c r="M2" s="590"/>
      <x:c r="N2" s="590"/>
      <x:c r="O2" s="590"/>
      <x:c r="P2" s="590"/>
      <x:c r="Q2" s="590"/>
      <x:c r="R2" s="590"/>
      <x:c r="S2" s="590"/>
      <x:c r="T2" s="590"/>
      <x:c r="U2" s="590"/>
      <x:c r="V2" s="590"/>
      <x:c r="W2" s="590"/>
      <x:c r="X2" s="590"/>
      <x:c r="Y2" s="590"/>
      <x:c r="Z2" s="590"/>
      <x:c r="AA2" s="590"/>
      <x:c r="AB2" s="590"/>
      <x:c r="AC2" s="590"/>
      <x:c r="AD2" s="590"/>
      <x:c r="AE2" s="590"/>
      <x:c r="AF2" s="590"/>
      <x:c r="AG2" s="590"/>
      <x:c r="AH2" s="590"/>
    </x:row>
    <x:row r="4" ht="32" customHeight="1">
      <x:c r="A4" s="32" t="str">
        <x:v>Priority</x:v>
      </x:c>
      <x:c r="B4" s="32" t="str">
        <x:v>Workstream</x:v>
      </x:c>
      <x:c r="C4" s="32" t="str">
        <x:v>Review Status</x:v>
      </x:c>
      <x:c r="D4" s="32" t="str">
        <x:v>Product ID</x:v>
      </x:c>
      <x:c r="E4" s="32" t="str">
        <x:v>Manufacturer</x:v>
      </x:c>
      <x:c r="F4" s="32" t="str">
        <x:v>Product Name</x:v>
      </x:c>
      <x:c r="G4" s="32" t="str">
        <x:v>Catalog Number</x:v>
      </x:c>
      <x:c r="H4" s="32" t="str">
        <x:v>Existing GTIN</x:v>
      </x:c>
      <x:c r="I4" s="32" t="str">
        <x:v>Existing GTIN Audit</x:v>
      </x:c>
      <x:c r="J4" s="32" t="str">
        <x:v>Roles</x:v>
      </x:c>
      <x:c r="K4" s="32" t="str">
        <x:v>Procedures</x:v>
      </x:c>
      <x:c r="L4" s="32" t="str">
        <x:v>Required Slots</x:v>
      </x:c>
      <x:c r="M4" s="32" t="str">
        <x:v>Conditional Slots</x:v>
      </x:c>
      <x:c r="N4" s="32" t="str">
        <x:v>Optional Slots</x:v>
      </x:c>
      <x:c r="O4" s="32" t="str">
        <x:v>QA Severity</x:v>
      </x:c>
      <x:c r="P4" s="32" t="str">
        <x:v>QA Issue Type</x:v>
      </x:c>
      <x:c r="Q4" s="32" t="str">
        <x:v>Current Verification Status</x:v>
      </x:c>
      <x:c r="R4" s="32" t="str">
        <x:v>Current Live Status</x:v>
      </x:c>
      <x:c r="S4" s="32" t="str">
        <x:v>GUDID Result</x:v>
      </x:c>
      <x:c r="T4" s="32" t="str">
        <x:v>Match Confidence</x:v>
      </x:c>
      <x:c r="U4" s="32" t="str">
        <x:v>Match Basis</x:v>
      </x:c>
      <x:c r="V4" s="32" t="str">
        <x:v>Accepted Candidates</x:v>
      </x:c>
      <x:c r="W4" s="32" t="str">
        <x:v>Current Candidates</x:v>
      </x:c>
      <x:c r="X4" s="32" t="str">
        <x:v>Suggested Primary DI</x:v>
      </x:c>
      <x:c r="Y4" s="32" t="str">
        <x:v>DI Match Type</x:v>
      </x:c>
      <x:c r="Z4" s="32" t="str">
        <x:v>Distribution Status</x:v>
      </x:c>
      <x:c r="AA4" s="32" t="str">
        <x:v>Public Version Date</x:v>
      </x:c>
      <x:c r="AB4" s="32" t="str">
        <x:v>Verification Remaining</x:v>
      </x:c>
      <x:c r="AC4" s="32" t="str">
        <x:v>Recommended Action</x:v>
      </x:c>
      <x:c r="AD4" s="32" t="str">
        <x:v>Reviewer</x:v>
      </x:c>
      <x:c r="AE4" s="32" t="str">
        <x:v>Last Reviewed</x:v>
      </x:c>
      <x:c r="AF4" s="32" t="str">
        <x:v>Decision</x:v>
      </x:c>
      <x:c r="AG4" s="32" t="str">
        <x:v>Evidence URL</x:v>
      </x:c>
      <x:c r="AH4" s="32" t="str">
        <x:v>Notes</x:v>
      </x:c>
    </x:row>
    <x:row r="5" ht="36" customHeight="1">
      <x:c r="A5" s="32" t="str">
        <x:v>P0</x:v>
      </x:c>
      <x:c r="B5" s="32" t="str">
        <x:v>Identifier correction</x:v>
      </x:c>
      <x:c r="C5" s="32" t="str">
        <x:v>Not Started</x:v>
      </x:c>
      <x:c r="D5" s="32" t="str">
        <x:v>PRD-FDAC925AF1</x:v>
      </x:c>
      <x:c r="E5" s="32" t="str">
        <x:v>Scivita Medical Technology</x:v>
      </x:c>
      <x:c r="F5" s="32" t="str">
        <x:v>Scivita Bracket</x:v>
      </x:c>
      <x:c r="G5" s="32" t="str">
        <x:v>BRK-S01</x:v>
      </x:c>
      <x:c r="H5" s="32" t="str">
        <x:v>06971381257564</x:v>
      </x:c>
      <x:c r="I5" s="32" t="str">
        <x:v>Existing GTIN not found; no exact candidate</x:v>
      </x:c>
      <x:c r="J5" s="32" t="str">
        <x:v>Airway bronchoscopy adapter [GENERIC_AIRWAY_ADAPTER]</x:v>
      </x:c>
      <x:c r="K5" s="32" t="str">
        <x:v>ICU_BRONCH; PERC_TRACH; TB_RULEOUT; WLL</x:v>
      </x:c>
      <x:c r="L5" s="591" t="n">
        <x:v>3</x:v>
      </x:c>
      <x:c r="M5" s="591" t="n">
        <x:v>1</x:v>
      </x:c>
      <x:c r="N5" s="591" t="n">
        <x:v>0</x:v>
      </x:c>
      <x:c r="O5" s="32" t="str">
        <x:v>Medium</x:v>
      </x:c>
      <x:c r="P5" s="32" t="str">
        <x:v>Production verification</x:v>
      </x:c>
      <x:c r="Q5" s="32" t="str">
        <x:v>Verified - current manufacturer/distributor catalog</x:v>
      </x:c>
      <x:c r="R5" s="32" t="str">
        <x:v>Prototype visible - reverify before production</x:v>
      </x:c>
      <x:c r="S5" s="32" t="str">
        <x:v>Existing GTIN not found in AccessGUDID full release</x:v>
      </x:c>
      <x:c r="T5" s="32" t="str"/>
      <x:c r="U5" s="32" t="str"/>
      <x:c r="V5" s="591" t="n">
        <x:v>0</x:v>
      </x:c>
      <x:c r="W5" s="591" t="n">
        <x:v>0</x:v>
      </x:c>
      <x:c r="X5" s="32" t="str"/>
      <x:c r="Y5" s="32" t="str"/>
      <x:c r="Z5" s="32" t="str"/>
      <x:c r="AA5" s="592"/>
      <x:c r="AB5" s="32" t="str">
        <x:v>Reconcile the workbook GTIN against the physical label/package and GUDID identifier hierarchy; confirm whether the listed number is mistyped, obsolete, or a non-GUDID identifier.</x:v>
      </x:c>
      <x:c r="AC5" s="32" t="str">
        <x:v>Do not promote the GTIN to production. Obtain label/packaging evidence and manufacturer confirmation; then correct or remove the identifier. Existing QA requirement: Verify current U.S. labeling/indication, exact orderable configuration, IFU compatibility, UDI/GTIN where applicable, and hospital inventory before enabling in a production setup card.</x:v>
      </x:c>
      <x:c r="AD5" s="32" t="str"/>
      <x:c r="AE5" s="592"/>
      <x:c r="AF5" s="32" t="str">
        <x:v>Pending</x:v>
      </x:c>
      <x:c r="AG5" s="32" t="str"/>
      <x:c r="AH5" s="32" t="str"/>
    </x:row>
    <x:row r="6" ht="36" customHeight="1">
      <x:c r="A6" s="32" t="str">
        <x:v>P0</x:v>
      </x:c>
      <x:c r="B6" s="32" t="str">
        <x:v>Identifier correction</x:v>
      </x:c>
      <x:c r="C6" s="32" t="str">
        <x:v>Not Started</x:v>
      </x:c>
      <x:c r="D6" s="32" t="str">
        <x:v>PRD-A19F031A49</x:v>
      </x:c>
      <x:c r="E6" s="32" t="str">
        <x:v>Scivita Medical Technology</x:v>
      </x:c>
      <x:c r="F6" s="32" t="str">
        <x:v>Scivita Sample Container</x:v>
      </x:c>
      <x:c r="G6" s="32" t="str">
        <x:v>SC-60</x:v>
      </x:c>
      <x:c r="H6" s="32" t="str">
        <x:v>06971381257585</x:v>
      </x:c>
      <x:c r="I6" s="32" t="str">
        <x:v>Existing GTIN not found; catalog/model candidate exists</x:v>
      </x:c>
      <x:c r="J6" s="32" t="str">
        <x:v>Bronchoscopy specimen trap [SPECIMEN_TRAP]</x:v>
      </x:c>
      <x:c r="K6" s="32" t="str">
        <x:v>EBUS_TBNA; FLEX_DIAGNOSTIC; ICU_BRONCH; TB_RULEOUT</x:v>
      </x:c>
      <x:c r="L6" s="591" t="n">
        <x:v>2</x:v>
      </x:c>
      <x:c r="M6" s="591" t="n">
        <x:v>0</x:v>
      </x:c>
      <x:c r="N6" s="591" t="n">
        <x:v>2</x:v>
      </x:c>
      <x:c r="O6" s="32" t="str">
        <x:v>Medium</x:v>
      </x:c>
      <x:c r="P6" s="32" t="str">
        <x:v>Production verification</x:v>
      </x:c>
      <x:c r="Q6" s="32" t="str">
        <x:v>Verified - current manufacturer/distributor catalog</x:v>
      </x:c>
      <x:c r="R6" s="32" t="str">
        <x:v>Prototype visible - reverify before production</x:v>
      </x:c>
      <x:c r="S6" s="32" t="str">
        <x:v>Unique exact identifier match — in commercial distribution</x:v>
      </x:c>
      <x:c r="T6" s="32" t="str">
        <x:v>Medium</x:v>
      </x:c>
      <x:c r="U6" s="32" t="str">
        <x:v>catalog=SC-60 ↔ GUDID model</x:v>
      </x:c>
      <x:c r="V6" s="591" t="n">
        <x:v>1</x:v>
      </x:c>
      <x:c r="W6" s="591" t="n">
        <x:v>1</x:v>
      </x:c>
      <x:c r="X6" s="32" t="str">
        <x:v>06971381257588</x:v>
      </x:c>
      <x:c r="Y6" s="32" t="str">
        <x:v>Primary DI candidate</x:v>
      </x:c>
      <x:c r="Z6" s="32" t="str">
        <x:v>In Commercial Distribution</x:v>
      </x:c>
      <x:c r="AA6" s="592" t="n">
        <x:v>45834</x:v>
      </x:c>
      <x:c r="AB6" s="32" t="str">
        <x:v>Reconcile the workbook GTIN against the physical label/package and GUDID identifier hierarchy; confirm whether the listed number is mistyped, obsolete, or a non-GUDID identifier.</x:v>
      </x:c>
      <x:c r="AC6" s="32" t="str">
        <x:v>Do not promote the GTIN to production. Obtain label/packaging evidence and manufacturer confirmation; then correct or remove the identifier. Existing QA requirement: Verify current U.S. labeling/indication, exact orderable configuration, IFU compatibility, UDI/GTIN where applicable, and hospital inventory before enabling in a production setup card.</x:v>
      </x:c>
      <x:c r="AD6" s="32" t="str"/>
      <x:c r="AE6" s="592"/>
      <x:c r="AF6" s="32" t="str">
        <x:v>Pending</x:v>
      </x:c>
      <x:c r="AG6" s="32" t="str">
        <x:v>https://accessgudid.nlm.nih.gov/devices/06971381257588</x:v>
      </x:c>
      <x:c r="AH6" s="32" t="str"/>
    </x:row>
    <x:row r="7" ht="36" customHeight="1">
      <x:c r="A7" s="32" t="str">
        <x:v>P0</x:v>
      </x:c>
      <x:c r="B7" s="32" t="str">
        <x:v>Identifier correction</x:v>
      </x:c>
      <x:c r="C7" s="32" t="str">
        <x:v>Not Started</x:v>
      </x:c>
      <x:c r="D7" s="32" t="str">
        <x:v>PRD-F858AF48F6</x:v>
      </x:c>
      <x:c r="E7" s="32" t="str">
        <x:v>Scivita Medical Technology</x:v>
      </x:c>
      <x:c r="F7" s="32" t="str">
        <x:v>Scivita Bronchus Sampler</x:v>
      </x:c>
      <x:c r="G7" s="32" t="str">
        <x:v>BS-6060</x:v>
      </x:c>
      <x:c r="H7" s="32" t="str">
        <x:v>06971381257141</x:v>
      </x:c>
      <x:c r="I7" s="32" t="str">
        <x:v>Existing GTIN not found; catalog/model candidate exists</x:v>
      </x:c>
      <x:c r="J7" s="32" t="str">
        <x:v>BAL kit [BAL_KIT]</x:v>
      </x:c>
      <x:c r="K7" s="32" t="str">
        <x:v>FLEX_DIAGNOSTIC; ICU_BRONCH; TB_RULEOUT; THERAPEUTIC_BRONCH</x:v>
      </x:c>
      <x:c r="L7" s="591" t="n">
        <x:v>0</x:v>
      </x:c>
      <x:c r="M7" s="591" t="n">
        <x:v>0</x:v>
      </x:c>
      <x:c r="N7" s="591" t="n">
        <x:v>4</x:v>
      </x:c>
      <x:c r="O7" s="32" t="str">
        <x:v>Medium</x:v>
      </x:c>
      <x:c r="P7" s="32" t="str">
        <x:v>Production verification</x:v>
      </x:c>
      <x:c r="Q7" s="32" t="str">
        <x:v>Verified - current manufacturer/distributor catalog</x:v>
      </x:c>
      <x:c r="R7" s="32" t="str">
        <x:v>Prototype visible - reverify before production</x:v>
      </x:c>
      <x:c r="S7" s="32" t="str">
        <x:v>Unique exact identifier match — in commercial distribution</x:v>
      </x:c>
      <x:c r="T7" s="32" t="str">
        <x:v>Medium</x:v>
      </x:c>
      <x:c r="U7" s="32" t="str">
        <x:v>catalog=BS-6060 ↔ GUDID model</x:v>
      </x:c>
      <x:c r="V7" s="591" t="n">
        <x:v>1</x:v>
      </x:c>
      <x:c r="W7" s="591" t="n">
        <x:v>1</x:v>
      </x:c>
      <x:c r="X7" s="32" t="str">
        <x:v>06971381257144</x:v>
      </x:c>
      <x:c r="Y7" s="32" t="str">
        <x:v>Primary DI candidate</x:v>
      </x:c>
      <x:c r="Z7" s="32" t="str">
        <x:v>In Commercial Distribution</x:v>
      </x:c>
      <x:c r="AA7" s="592" t="n">
        <x:v>45834</x:v>
      </x:c>
      <x:c r="AB7" s="32" t="str">
        <x:v>Reconcile the workbook GTIN against the physical label/package and GUDID identifier hierarchy; confirm whether the listed number is mistyped, obsolete, or a non-GUDID identifier.</x:v>
      </x:c>
      <x:c r="AC7" s="32" t="str">
        <x:v>Do not promote the GTIN to production. Obtain label/packaging evidence and manufacturer confirmation; then correct or remove the identifier. Existing QA requirement: Verify current U.S. labeling/indication, exact orderable configuration, IFU compatibility, UDI/GTIN where applicable, and hospital inventory before enabling in a production setup card.</x:v>
      </x:c>
      <x:c r="AD7" s="32" t="str"/>
      <x:c r="AE7" s="592"/>
      <x:c r="AF7" s="32" t="str">
        <x:v>Pending</x:v>
      </x:c>
      <x:c r="AG7" s="32" t="str">
        <x:v>https://accessgudid.nlm.nih.gov/devices/06971381257144</x:v>
      </x:c>
      <x:c r="AH7" s="32" t="str"/>
    </x:row>
    <x:row r="8" ht="36" customHeight="1">
      <x:c r="A8" s="32" t="str">
        <x:v>P0</x:v>
      </x:c>
      <x:c r="B8" s="32" t="str">
        <x:v>Current manufacturer + IFU verification</x:v>
      </x:c>
      <x:c r="C8" s="32" t="str">
        <x:v>Not Started</x:v>
      </x:c>
      <x:c r="D8" s="32" t="str">
        <x:v>PRD-A2FFE725BD</x:v>
      </x:c>
      <x:c r="E8" s="32" t="str">
        <x:v>Ambu</x:v>
      </x:c>
      <x:c r="F8" s="32" t="str">
        <x:v>Ambu aBox 2</x:v>
      </x:c>
      <x:c r="G8" s="32" t="str">
        <x:v>505001000US2</x:v>
      </x:c>
      <x:c r="H8" s="32"/>
      <x:c r="I8" s="32" t="str">
        <x:v>No existing GTIN</x:v>
      </x:c>
      <x:c r="J8" s="32" t="str">
        <x:v>Video processor / light source [VIDEO_PROCESSOR]</x:v>
      </x:c>
      <x:c r="K8" s="32" t="str">
        <x:v>EBUS_TBNA; EBV; FLEX_DIAGNOSTIC; ICU_BRONCH; MED_THORACOSCOPY; PERC_TRACH; RIGID_BRONCH; TB_RULEOUT; THERAPEUTIC_BRONCH; WLL</x:v>
      </x:c>
      <x:c r="L8" s="591" t="n">
        <x:v>10</x:v>
      </x:c>
      <x:c r="M8" s="591" t="n">
        <x:v>0</x:v>
      </x:c>
      <x:c r="N8" s="591" t="n">
        <x:v>0</x:v>
      </x:c>
      <x:c r="O8" s="32" t="str">
        <x:v>Medium</x:v>
      </x:c>
      <x:c r="P8" s="32" t="str">
        <x:v>Production verification</x:v>
      </x:c>
      <x:c r="Q8" s="32" t="str">
        <x:v>Verified - U.S. manufacturer brochure</x:v>
      </x:c>
      <x:c r="R8" s="32" t="str">
        <x:v>Prototype visible - reverify before production</x:v>
      </x:c>
      <x:c r="S8" s="32" t="str">
        <x:v>Unique exact identifier match — in commercial distribution</x:v>
      </x:c>
      <x:c r="T8" s="32" t="str">
        <x:v>High</x:v>
      </x:c>
      <x:c r="U8" s="32" t="str">
        <x:v>catalog=505001000US2 ↔ GUDID catalog; catalog=505001000US2 ↔ GUDID model</x:v>
      </x:c>
      <x:c r="V8" s="591" t="n">
        <x:v>1</x:v>
      </x:c>
      <x:c r="W8" s="591" t="n">
        <x:v>1</x:v>
      </x:c>
      <x:c r="X8" s="32" t="str">
        <x:v>05707480156290</x:v>
      </x:c>
      <x:c r="Y8" s="32" t="str">
        <x:v>Primary DI candidate</x:v>
      </x:c>
      <x:c r="Z8" s="32" t="str">
        <x:v>In Commercial Distribution</x:v>
      </x:c>
      <x:c r="AA8" s="592" t="n">
        <x:v>45645</x:v>
      </x:c>
      <x:c r="AB8" s="32" t="str">
        <x:v>Confirm current manufacturer orderability, exact package/UOM, current U.S. IFU/labeling, device-platform compatibility, recalls, and local formulary.</x:v>
      </x:c>
      <x:c r="AC8"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8" s="32" t="str"/>
      <x:c r="AE8" s="592"/>
      <x:c r="AF8" s="32" t="str">
        <x:v>Pending</x:v>
      </x:c>
      <x:c r="AG8" s="32" t="str">
        <x:v>https://accessgudid.nlm.nih.gov/devices/05707480156290</x:v>
      </x:c>
      <x:c r="AH8" s="32" t="str"/>
    </x:row>
    <x:row r="9" ht="36" customHeight="1">
      <x:c r="A9" s="32" t="str">
        <x:v>P0</x:v>
      </x:c>
      <x:c r="B9" s="32" t="str">
        <x:v>Current manufacturer + IFU verification</x:v>
      </x:c>
      <x:c r="C9" s="32" t="str">
        <x:v>Not Started</x:v>
      </x:c>
      <x:c r="D9" s="32" t="str">
        <x:v>PRD-7E05B194BE</x:v>
      </x:c>
      <x:c r="E9" s="32" t="str">
        <x:v>Ambu</x:v>
      </x:c>
      <x:c r="F9" s="32" t="str">
        <x:v>Ambu aView 2 Advance</x:v>
      </x:c>
      <x:c r="G9" s="32" t="str">
        <x:v>405011000</x:v>
      </x:c>
      <x:c r="H9" s="32"/>
      <x:c r="I9" s="32" t="str">
        <x:v>No existing GTIN</x:v>
      </x:c>
      <x:c r="J9" s="32" t="str">
        <x:v>Video processor / light source [VIDEO_PROCESSOR]</x:v>
      </x:c>
      <x:c r="K9" s="32" t="str">
        <x:v>EBUS_TBNA; EBV; FLEX_DIAGNOSTIC; ICU_BRONCH; MED_THORACOSCOPY; PERC_TRACH; RIGID_BRONCH; TB_RULEOUT; THERAPEUTIC_BRONCH; WLL</x:v>
      </x:c>
      <x:c r="L9" s="591" t="n">
        <x:v>10</x:v>
      </x:c>
      <x:c r="M9" s="591" t="n">
        <x:v>0</x:v>
      </x:c>
      <x:c r="N9" s="591" t="n">
        <x:v>0</x:v>
      </x:c>
      <x:c r="O9" s="32" t="str">
        <x:v>Medium</x:v>
      </x:c>
      <x:c r="P9" s="32" t="str">
        <x:v>Production verification</x:v>
      </x:c>
      <x:c r="Q9" s="32" t="str">
        <x:v>Verified - U.S. manufacturer brochure</x:v>
      </x:c>
      <x:c r="R9" s="32" t="str">
        <x:v>Prototype visible - reverify before production</x:v>
      </x:c>
      <x:c r="S9" s="32" t="str">
        <x:v>Unique exact identifier match — in commercial distribution</x:v>
      </x:c>
      <x:c r="T9" s="32" t="str">
        <x:v>High</x:v>
      </x:c>
      <x:c r="U9" s="32" t="str">
        <x:v>catalog=405011000 ↔ GUDID catalog; catalog=405011000 ↔ GUDID model</x:v>
      </x:c>
      <x:c r="V9" s="591" t="n">
        <x:v>1</x:v>
      </x:c>
      <x:c r="W9" s="591" t="n">
        <x:v>1</x:v>
      </x:c>
      <x:c r="X9" s="32" t="str">
        <x:v>05707480145089</x:v>
      </x:c>
      <x:c r="Y9" s="32" t="str">
        <x:v>Primary DI candidate</x:v>
      </x:c>
      <x:c r="Z9" s="32" t="str">
        <x:v>In Commercial Distribution</x:v>
      </x:c>
      <x:c r="AA9" s="592" t="n">
        <x:v>46052</x:v>
      </x:c>
      <x:c r="AB9" s="32" t="str">
        <x:v>Confirm current manufacturer orderability, exact package/UOM, current U.S. IFU/labeling, device-platform compatibility, recalls, and local formulary.</x:v>
      </x:c>
      <x:c r="AC9"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9" s="32" t="str"/>
      <x:c r="AE9" s="592"/>
      <x:c r="AF9" s="32" t="str">
        <x:v>Pending</x:v>
      </x:c>
      <x:c r="AG9" s="32" t="str">
        <x:v>https://accessgudid.nlm.nih.gov/devices/05707480145089</x:v>
      </x:c>
      <x:c r="AH9" s="32" t="str"/>
    </x:row>
    <x:row r="10" ht="36" customHeight="1">
      <x:c r="A10" s="32" t="str">
        <x:v>P0</x:v>
      </x:c>
      <x:c r="B10" s="32" t="str">
        <x:v>Primary-source / UDI discovery</x:v>
      </x:c>
      <x:c r="C10" s="32" t="str">
        <x:v>Not Started</x:v>
      </x:c>
      <x:c r="D10" s="32" t="str">
        <x:v>PRD-AE9BC99FAA</x:v>
      </x:c>
      <x:c r="E10" s="32" t="str">
        <x:v>Olympus</x:v>
      </x:c>
      <x:c r="F10" s="32" t="str">
        <x:v>EVIS EXERA III Video System Center</x:v>
      </x:c>
      <x:c r="G10" s="32" t="str">
        <x:v>CV-190</x:v>
      </x:c>
      <x:c r="H10" s="32"/>
      <x:c r="I10" s="32" t="str">
        <x:v>No existing GTIN</x:v>
      </x:c>
      <x:c r="J10" s="32" t="str">
        <x:v>Video processor / light source [VIDEO_PROCESSOR]</x:v>
      </x:c>
      <x:c r="K10" s="32" t="str">
        <x:v>EBUS_TBNA; EBV; FLEX_DIAGNOSTIC; ICU_BRONCH; MED_THORACOSCOPY; PERC_TRACH; RIGID_BRONCH; TB_RULEOUT; THERAPEUTIC_BRONCH; WLL</x:v>
      </x:c>
      <x:c r="L10" s="591" t="n">
        <x:v>10</x:v>
      </x:c>
      <x:c r="M10" s="591" t="n">
        <x:v>0</x:v>
      </x:c>
      <x:c r="N10" s="591" t="n">
        <x:v>0</x:v>
      </x:c>
      <x:c r="O10" s="32" t="str">
        <x:v>High</x:v>
      </x:c>
      <x:c r="P10" s="32" t="str">
        <x:v>Primary source missing</x:v>
      </x:c>
      <x:c r="Q10" s="32" t="str">
        <x:v>Candidate - user seed; primary source required</x:v>
      </x:c>
      <x:c r="R10" s="32" t="str">
        <x:v>Hidden until verified</x:v>
      </x:c>
      <x:c r="S10" s="32" t="str">
        <x:v>No exact identifier match in AccessGUDID full release</x:v>
      </x:c>
      <x:c r="T10" s="32" t="str"/>
      <x:c r="U10" s="32" t="str"/>
      <x:c r="V10" s="591" t="n">
        <x:v>0</x:v>
      </x:c>
      <x:c r="W10" s="591" t="n">
        <x:v>0</x:v>
      </x:c>
      <x:c r="X10" s="32" t="str"/>
      <x:c r="Y10" s="32" t="str"/>
      <x:c r="Z10" s="32" t="str"/>
      <x:c r="AA10" s="592"/>
      <x:c r="AB10" s="32" t="str">
        <x:v>Find a current manufacturer catalog, ordering page, IFU, or label; search alternate model and catalog identifiers; determine whether the device is exempt, legacy, non-U.S., or registered under a different labeler.</x:v>
      </x:c>
      <x:c r="AC10"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 s="32" t="str"/>
      <x:c r="AE10" s="592"/>
      <x:c r="AF10" s="32" t="str">
        <x:v>Pending</x:v>
      </x:c>
      <x:c r="AG10" s="32" t="str"/>
      <x:c r="AH10" s="32" t="str"/>
    </x:row>
    <x:row r="11" ht="36" customHeight="1">
      <x:c r="A11" s="32" t="str">
        <x:v>P0</x:v>
      </x:c>
      <x:c r="B11" s="32" t="str">
        <x:v>Primary-source / UDI discovery</x:v>
      </x:c>
      <x:c r="C11" s="32" t="str">
        <x:v>Not Started</x:v>
      </x:c>
      <x:c r="D11" s="32" t="str">
        <x:v>PRD-CEED2FDA83</x:v>
      </x:c>
      <x:c r="E11" s="32" t="str">
        <x:v>Olympus</x:v>
      </x:c>
      <x:c r="F11" s="32" t="str">
        <x:v>EVIS X1 Video System Center</x:v>
      </x:c>
      <x:c r="G11" s="32" t="str">
        <x:v>CV-1500</x:v>
      </x:c>
      <x:c r="H11" s="32"/>
      <x:c r="I11" s="32" t="str">
        <x:v>No existing GTIN</x:v>
      </x:c>
      <x:c r="J11" s="32" t="str">
        <x:v>Video processor / light source [VIDEO_PROCESSOR]</x:v>
      </x:c>
      <x:c r="K11" s="32" t="str">
        <x:v>EBUS_TBNA; EBV; FLEX_DIAGNOSTIC; ICU_BRONCH; MED_THORACOSCOPY; PERC_TRACH; RIGID_BRONCH; TB_RULEOUT; THERAPEUTIC_BRONCH; WLL</x:v>
      </x:c>
      <x:c r="L11" s="591" t="n">
        <x:v>10</x:v>
      </x:c>
      <x:c r="M11" s="591" t="n">
        <x:v>0</x:v>
      </x:c>
      <x:c r="N11" s="591" t="n">
        <x:v>0</x:v>
      </x:c>
      <x:c r="O11" s="32" t="str">
        <x:v>High</x:v>
      </x:c>
      <x:c r="P11" s="32" t="str">
        <x:v>Primary source missing</x:v>
      </x:c>
      <x:c r="Q11" s="32" t="str">
        <x:v>Candidate - user seed; primary source required</x:v>
      </x:c>
      <x:c r="R11" s="32" t="str">
        <x:v>Hidden until verified</x:v>
      </x:c>
      <x:c r="S11" s="32" t="str">
        <x:v>No exact identifier match in AccessGUDID full release</x:v>
      </x:c>
      <x:c r="T11" s="32" t="str"/>
      <x:c r="U11" s="32" t="str"/>
      <x:c r="V11" s="591" t="n">
        <x:v>0</x:v>
      </x:c>
      <x:c r="W11" s="591" t="n">
        <x:v>0</x:v>
      </x:c>
      <x:c r="X11" s="32" t="str"/>
      <x:c r="Y11" s="32" t="str"/>
      <x:c r="Z11" s="32" t="str"/>
      <x:c r="AA11" s="592"/>
      <x:c r="AB11" s="32" t="str">
        <x:v>Find a current manufacturer catalog, ordering page, IFU, or label; search alternate model and catalog identifiers; determine whether the device is exempt, legacy, non-U.S., or registered under a different labeler.</x:v>
      </x:c>
      <x:c r="AC11"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1" s="32" t="str"/>
      <x:c r="AE11" s="592"/>
      <x:c r="AF11" s="32" t="str">
        <x:v>Pending</x:v>
      </x:c>
      <x:c r="AG11" s="32" t="str"/>
      <x:c r="AH11" s="32" t="str"/>
    </x:row>
    <x:row r="12" ht="36" customHeight="1">
      <x:c r="A12" s="32" t="str">
        <x:v>P0</x:v>
      </x:c>
      <x:c r="B12" s="32" t="str">
        <x:v>Current manufacturer + IFU verification</x:v>
      </x:c>
      <x:c r="C12" s="32" t="str">
        <x:v>Not Started</x:v>
      </x:c>
      <x:c r="D12" s="32" t="str">
        <x:v>PRD-EA1D57AC9A</x:v>
      </x:c>
      <x:c r="E12" s="32" t="str">
        <x:v>Olympus</x:v>
      </x:c>
      <x:c r="F12" s="32" t="str">
        <x:v>SPiN Vision Video Processor</x:v>
      </x:c>
      <x:c r="G12" s="32" t="str">
        <x:v>SYS-5100</x:v>
      </x:c>
      <x:c r="H12" s="32"/>
      <x:c r="I12" s="32" t="str">
        <x:v>No existing GTIN</x:v>
      </x:c>
      <x:c r="J12" s="32" t="str">
        <x:v>Video processor / light source [VIDEO_PROCESSOR]</x:v>
      </x:c>
      <x:c r="K12" s="32" t="str">
        <x:v>EBUS_TBNA; EBV; FLEX_DIAGNOSTIC; ICU_BRONCH; MED_THORACOSCOPY; PERC_TRACH; RIGID_BRONCH; TB_RULEOUT; THERAPEUTIC_BRONCH; WLL</x:v>
      </x:c>
      <x:c r="L12" s="591" t="n">
        <x:v>10</x:v>
      </x:c>
      <x:c r="M12" s="591" t="n">
        <x:v>0</x:v>
      </x:c>
      <x:c r="N12" s="591" t="n">
        <x:v>0</x:v>
      </x:c>
      <x:c r="O12" s="32" t="str">
        <x:v>Medium</x:v>
      </x:c>
      <x:c r="P12" s="32" t="str">
        <x:v>Production readiness verification</x:v>
      </x:c>
      <x:c r="Q12" s="32" t="str">
        <x:v>Verified - manufacturer catalog</x:v>
      </x:c>
      <x:c r="R12" s="32" t="str">
        <x:v>Prototype visible - reverify before production</x:v>
      </x:c>
      <x:c r="S12" s="32" t="str">
        <x:v>Unique exact identifier match — in commercial distribution</x:v>
      </x:c>
      <x:c r="T12" s="32" t="str">
        <x:v>Medium - labeler/OEM review</x:v>
      </x:c>
      <x:c r="U12" s="32" t="str">
        <x:v>catalog=SYS-5100 ↔ GUDID catalog; catalog=SYS-5100 ↔ GUDID model</x:v>
      </x:c>
      <x:c r="V12" s="591" t="n">
        <x:v>1</x:v>
      </x:c>
      <x:c r="W12" s="591" t="n">
        <x:v>1</x:v>
      </x:c>
      <x:c r="X12" s="32" t="str">
        <x:v>00815686021320</x:v>
      </x:c>
      <x:c r="Y12" s="32" t="str">
        <x:v>Primary DI candidate</x:v>
      </x:c>
      <x:c r="Z12" s="32" t="str">
        <x:v>In Commercial Distribution</x:v>
      </x:c>
      <x:c r="AA12" s="592" t="n">
        <x:v>44977</x:v>
      </x:c>
      <x:c r="AB12" s="32" t="str">
        <x:v>Confirm current manufacturer orderability, exact package/UOM, current U.S. IFU/labeling, device-platform compatibility, recalls, and local formulary.</x:v>
      </x:c>
      <x:c r="AC1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2" s="32" t="str"/>
      <x:c r="AE12" s="592"/>
      <x:c r="AF12" s="32" t="str">
        <x:v>Pending</x:v>
      </x:c>
      <x:c r="AG12" s="32" t="str">
        <x:v>https://accessgudid.nlm.nih.gov/devices/00815686021320</x:v>
      </x:c>
      <x:c r="AH12" s="32" t="str"/>
    </x:row>
    <x:row r="13" ht="36" customHeight="1">
      <x:c r="A13" s="32" t="str">
        <x:v>P0</x:v>
      </x:c>
      <x:c r="B13" s="32" t="str">
        <x:v>Primary-source / UDI discovery</x:v>
      </x:c>
      <x:c r="C13" s="32" t="str">
        <x:v>Not Started</x:v>
      </x:c>
      <x:c r="D13" s="32" t="str">
        <x:v>PRD-CE23D2A34E</x:v>
      </x:c>
      <x:c r="E13" s="32" t="str">
        <x:v>Richard Wolf</x:v>
      </x:c>
      <x:c r="F13" s="32" t="str">
        <x:v>ENDOCAM Logic 4K Camera Control Unit Bundle</x:v>
      </x:c>
      <x:c r="G13" s="32" t="str">
        <x:v>55253011</x:v>
      </x:c>
      <x:c r="H13" s="32"/>
      <x:c r="I13" s="32" t="str">
        <x:v>No existing GTIN</x:v>
      </x:c>
      <x:c r="J13" s="32" t="str">
        <x:v>Video processor / light source [VIDEO_PROCESSOR]</x:v>
      </x:c>
      <x:c r="K13" s="32" t="str">
        <x:v>EBUS_TBNA; EBV; FLEX_DIAGNOSTIC; ICU_BRONCH; MED_THORACOSCOPY; PERC_TRACH; RIGID_BRONCH; TB_RULEOUT; THERAPEUTIC_BRONCH; WLL</x:v>
      </x:c>
      <x:c r="L13" s="591" t="n">
        <x:v>10</x:v>
      </x:c>
      <x:c r="M13" s="591" t="n">
        <x:v>0</x:v>
      </x:c>
      <x:c r="N13" s="591" t="n">
        <x:v>0</x:v>
      </x:c>
      <x:c r="O13" s="32" t="str">
        <x:v>Medium</x:v>
      </x:c>
      <x:c r="P13" s="32" t="str">
        <x:v>Current U.S. availability</x:v>
      </x:c>
      <x:c r="Q13" s="32" t="str">
        <x:v>Verified - manufacturer catalog; current U.S. status pending</x:v>
      </x:c>
      <x:c r="R13" s="32" t="str">
        <x:v>Hidden - current U.S. status unverified</x:v>
      </x:c>
      <x:c r="S13" s="32" t="str">
        <x:v>No exact identifier match in AccessGUDID full release</x:v>
      </x:c>
      <x:c r="T13" s="32" t="str"/>
      <x:c r="U13" s="32" t="str"/>
      <x:c r="V13" s="591" t="n">
        <x:v>0</x:v>
      </x:c>
      <x:c r="W13" s="591" t="n">
        <x:v>0</x:v>
      </x:c>
      <x:c r="X13" s="32" t="str"/>
      <x:c r="Y13" s="32" t="str"/>
      <x:c r="Z13" s="32" t="str"/>
      <x:c r="AA13" s="592"/>
      <x:c r="AB13" s="32" t="str">
        <x:v>Find a current manufacturer catalog, ordering page, IFU, or label; search alternate model and catalog identifiers; determine whether the device is exempt, legacy, non-U.S., or registered under a different labeler.</x:v>
      </x:c>
      <x:c r="AC13" s="32" t="str">
        <x:v>Keep hidden until exact identity, current U.S. availability, UDI/GTIN where applicable, and platform compatibility are documented. Existing QA requirement: Confirm current U.S. catalog status, IFU, UDI/GTIN, service support, and local formulary before enabling.</x:v>
      </x:c>
      <x:c r="AD13" s="32" t="str"/>
      <x:c r="AE13" s="592"/>
      <x:c r="AF13" s="32" t="str">
        <x:v>Pending</x:v>
      </x:c>
      <x:c r="AG13" s="32" t="str"/>
      <x:c r="AH13" s="32" t="str"/>
    </x:row>
    <x:row r="14" ht="36" customHeight="1">
      <x:c r="A14" s="32" t="str">
        <x:v>P0</x:v>
      </x:c>
      <x:c r="B14" s="32" t="str">
        <x:v>Current manufacturer + IFU verification</x:v>
      </x:c>
      <x:c r="C14" s="32" t="str">
        <x:v>Not Started</x:v>
      </x:c>
      <x:c r="D14" s="32" t="str">
        <x:v>PRD-9BB524F077</x:v>
      </x:c>
      <x:c r="E14" s="32" t="str">
        <x:v>Scivita Medical Technology</x:v>
      </x:c>
      <x:c r="F14" s="32" t="str">
        <x:v>Scivita Full HD Visualization Endoscopic Image Processor HDVS-S300D</x:v>
      </x:c>
      <x:c r="G14" s="32" t="str">
        <x:v>HDVS-S300D</x:v>
      </x:c>
      <x:c r="H14" s="32" t="str">
        <x:v>06971381252422</x:v>
      </x:c>
      <x:c r="I14" s="32" t="str">
        <x:v>Confirmed Primary DI</x:v>
      </x:c>
      <x:c r="J14" s="32" t="str">
        <x:v>Video processor / light source [VIDEO_PROCESSOR]</x:v>
      </x:c>
      <x:c r="K14" s="32" t="str">
        <x:v>EBUS_TBNA; EBV; FLEX_DIAGNOSTIC; ICU_BRONCH; MED_THORACOSCOPY; PERC_TRACH; RIGID_BRONCH; TB_RULEOUT; THERAPEUTIC_BRONCH; WLL</x:v>
      </x:c>
      <x:c r="L14" s="591" t="n">
        <x:v>10</x:v>
      </x:c>
      <x:c r="M14" s="591" t="n">
        <x:v>0</x:v>
      </x:c>
      <x:c r="N14" s="591" t="n">
        <x:v>0</x:v>
      </x:c>
      <x:c r="O14" s="32" t="str">
        <x:v>Medium</x:v>
      </x:c>
      <x:c r="P14" s="32" t="str">
        <x:v>Production verification</x:v>
      </x:c>
      <x:c r="Q14" s="32" t="str">
        <x:v>Verified - current manufacturer/distributor catalog</x:v>
      </x:c>
      <x:c r="R14" s="32" t="str">
        <x:v>Prototype visible - reverify before production</x:v>
      </x:c>
      <x:c r="S14" s="32" t="str">
        <x:v>Existing GTIN confirmed as Primary DI</x:v>
      </x:c>
      <x:c r="T14" s="32" t="str">
        <x:v>High</x:v>
      </x:c>
      <x:c r="U14" s="32" t="str">
        <x:v>catalog=HDVS-S300D ↔ GUDID model; gtin=06971381252422 ↔ GUDID Primary DI</x:v>
      </x:c>
      <x:c r="V14" s="591" t="n">
        <x:v>1</x:v>
      </x:c>
      <x:c r="W14" s="591" t="n">
        <x:v>1</x:v>
      </x:c>
      <x:c r="X14" s="32" t="str">
        <x:v>06971381252422</x:v>
      </x:c>
      <x:c r="Y14" s="32" t="str">
        <x:v>Primary</x:v>
      </x:c>
      <x:c r="Z14" s="32" t="str">
        <x:v>In Commercial Distribution</x:v>
      </x:c>
      <x:c r="AA14" s="592" t="n">
        <x:v>45834</x:v>
      </x:c>
      <x:c r="AB14" s="32" t="str">
        <x:v>Confirm current manufacturer orderability, exact package/UOM, current U.S. IFU/labeling, device-platform compatibility, recalls, and local formulary.</x:v>
      </x:c>
      <x:c r="AC14"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14" s="32" t="str"/>
      <x:c r="AE14" s="592"/>
      <x:c r="AF14" s="32" t="str">
        <x:v>Pending</x:v>
      </x:c>
      <x:c r="AG14" s="32" t="str">
        <x:v>https://accessgudid.nlm.nih.gov/devices/06971381252422</x:v>
      </x:c>
      <x:c r="AH14" s="32" t="str"/>
    </x:row>
    <x:row r="15" ht="36" customHeight="1">
      <x:c r="A15" s="32" t="str">
        <x:v>P0</x:v>
      </x:c>
      <x:c r="B15" s="32" t="str">
        <x:v>Current manufacturer + IFU verification</x:v>
      </x:c>
      <x:c r="C15" s="32" t="str">
        <x:v>Not Started</x:v>
      </x:c>
      <x:c r="D15" s="32" t="str">
        <x:v>PRD-993A6272DD</x:v>
      </x:c>
      <x:c r="E15" s="32" t="str">
        <x:v>Verathon</x:v>
      </x:c>
      <x:c r="F15" s="32" t="str">
        <x:v>GlideScope Core 10</x:v>
      </x:c>
      <x:c r="G15" s="32" t="str">
        <x:v>GlideScope Core 10</x:v>
      </x:c>
      <x:c r="H15" s="32"/>
      <x:c r="I15" s="32" t="str">
        <x:v>No existing GTIN</x:v>
      </x:c>
      <x:c r="J15" s="32" t="str">
        <x:v>Video processor / light source [VIDEO_PROCESSOR]</x:v>
      </x:c>
      <x:c r="K15" s="32" t="str">
        <x:v>EBUS_TBNA; EBV; FLEX_DIAGNOSTIC; ICU_BRONCH; MED_THORACOSCOPY; PERC_TRACH; RIGID_BRONCH; TB_RULEOUT; THERAPEUTIC_BRONCH; WLL</x:v>
      </x:c>
      <x:c r="L15" s="591" t="n">
        <x:v>10</x:v>
      </x:c>
      <x:c r="M15" s="591" t="n">
        <x:v>0</x:v>
      </x:c>
      <x:c r="N15" s="591" t="n">
        <x:v>0</x:v>
      </x:c>
      <x:c r="O15" s="32" t="str">
        <x:v>High</x:v>
      </x:c>
      <x:c r="P15" s="32" t="str">
        <x:v>Production verification</x:v>
      </x:c>
      <x:c r="Q15" s="32" t="str">
        <x:v>Verified exact model identity - commercial item code required</x:v>
      </x:c>
      <x:c r="R15" s="32" t="str">
        <x:v>Hidden - exact configuration table required</x:v>
      </x:c>
      <x:c r="S15" s="32" t="str">
        <x:v>Unique exact identifier match — in commercial distribution</x:v>
      </x:c>
      <x:c r="T15" s="32" t="str">
        <x:v>Medium</x:v>
      </x:c>
      <x:c r="U15" s="32" t="str">
        <x:v>catalog=GlideScope Core 10 ↔ GUDID model</x:v>
      </x:c>
      <x:c r="V15" s="591" t="n">
        <x:v>1</x:v>
      </x:c>
      <x:c r="W15" s="591" t="n">
        <x:v>1</x:v>
      </x:c>
      <x:c r="X15" s="32" t="str">
        <x:v>00879123006509</x:v>
      </x:c>
      <x:c r="Y15" s="32" t="str">
        <x:v>Primary DI candidate</x:v>
      </x:c>
      <x:c r="Z15" s="32" t="str">
        <x:v>In Commercial Distribution</x:v>
      </x:c>
      <x:c r="AA15" s="592" t="n">
        <x:v>45415</x:v>
      </x:c>
      <x:c r="AB15" s="32" t="str">
        <x:v>Confirm current manufacturer orderability, exact package/UOM, current U.S. IFU/labeling, device-platform compatibility, recalls, and local formulary.</x:v>
      </x:c>
      <x:c r="AC15"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15" s="32" t="str"/>
      <x:c r="AE15" s="592"/>
      <x:c r="AF15" s="32" t="str">
        <x:v>Pending</x:v>
      </x:c>
      <x:c r="AG15" s="32" t="str">
        <x:v>https://accessgudid.nlm.nih.gov/devices/00879123006509</x:v>
      </x:c>
      <x:c r="AH15" s="32" t="str"/>
    </x:row>
    <x:row r="16" ht="36" customHeight="1">
      <x:c r="A16" s="32" t="str">
        <x:v>P0</x:v>
      </x:c>
      <x:c r="B16" s="32" t="str">
        <x:v>Current manufacturer + IFU verification</x:v>
      </x:c>
      <x:c r="C16" s="32" t="str">
        <x:v>Not Started</x:v>
      </x:c>
      <x:c r="D16" s="32" t="str">
        <x:v>PRD-2FAFEA973E</x:v>
      </x:c>
      <x:c r="E16" s="32" t="str">
        <x:v>Verathon</x:v>
      </x:c>
      <x:c r="F16" s="32" t="str">
        <x:v>GlideScope Core 15</x:v>
      </x:c>
      <x:c r="G16" s="32" t="str">
        <x:v>GlideScope Core 15</x:v>
      </x:c>
      <x:c r="H16" s="32"/>
      <x:c r="I16" s="32" t="str">
        <x:v>No existing GTIN</x:v>
      </x:c>
      <x:c r="J16" s="32" t="str">
        <x:v>Video processor / light source [VIDEO_PROCESSOR]</x:v>
      </x:c>
      <x:c r="K16" s="32" t="str">
        <x:v>EBUS_TBNA; EBV; FLEX_DIAGNOSTIC; ICU_BRONCH; MED_THORACOSCOPY; PERC_TRACH; RIGID_BRONCH; TB_RULEOUT; THERAPEUTIC_BRONCH; WLL</x:v>
      </x:c>
      <x:c r="L16" s="591" t="n">
        <x:v>10</x:v>
      </x:c>
      <x:c r="M16" s="591" t="n">
        <x:v>0</x:v>
      </x:c>
      <x:c r="N16" s="591" t="n">
        <x:v>0</x:v>
      </x:c>
      <x:c r="O16" s="32" t="str">
        <x:v>High</x:v>
      </x:c>
      <x:c r="P16" s="32" t="str">
        <x:v>Production verification</x:v>
      </x:c>
      <x:c r="Q16" s="32" t="str">
        <x:v>Verified exact model identity - commercial item code required</x:v>
      </x:c>
      <x:c r="R16" s="32" t="str">
        <x:v>Hidden - exact configuration table required</x:v>
      </x:c>
      <x:c r="S16" s="32" t="str">
        <x:v>Unique exact identifier match — in commercial distribution</x:v>
      </x:c>
      <x:c r="T16" s="32" t="str">
        <x:v>Medium</x:v>
      </x:c>
      <x:c r="U16" s="32" t="str">
        <x:v>catalog=GlideScope Core 15 ↔ GUDID model</x:v>
      </x:c>
      <x:c r="V16" s="591" t="n">
        <x:v>1</x:v>
      </x:c>
      <x:c r="W16" s="591" t="n">
        <x:v>1</x:v>
      </x:c>
      <x:c r="X16" s="32" t="str">
        <x:v>00879123006639</x:v>
      </x:c>
      <x:c r="Y16" s="32" t="str">
        <x:v>Primary DI candidate</x:v>
      </x:c>
      <x:c r="Z16" s="32" t="str">
        <x:v>In Commercial Distribution</x:v>
      </x:c>
      <x:c r="AA16" s="592" t="n">
        <x:v>45415</x:v>
      </x:c>
      <x:c r="AB16" s="32" t="str">
        <x:v>Confirm current manufacturer orderability, exact package/UOM, current U.S. IFU/labeling, device-platform compatibility, recalls, and local formulary.</x:v>
      </x:c>
      <x:c r="AC16"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16" s="32" t="str"/>
      <x:c r="AE16" s="592"/>
      <x:c r="AF16" s="32" t="str">
        <x:v>Pending</x:v>
      </x:c>
      <x:c r="AG16" s="32" t="str">
        <x:v>https://accessgudid.nlm.nih.gov/devices/00879123006639</x:v>
      </x:c>
      <x:c r="AH16" s="32" t="str"/>
    </x:row>
    <x:row r="17" ht="36" customHeight="1">
      <x:c r="A17" s="32" t="str">
        <x:v>P0</x:v>
      </x:c>
      <x:c r="B17" s="32" t="str">
        <x:v>Current manufacturer + IFU verification</x:v>
      </x:c>
      <x:c r="C17" s="32" t="str">
        <x:v>Not Started</x:v>
      </x:c>
      <x:c r="D17" s="32" t="str">
        <x:v>PRD-2A9D06CF51</x:v>
      </x:c>
      <x:c r="E17" s="32" t="str">
        <x:v>Verathon</x:v>
      </x:c>
      <x:c r="F17" s="32" t="str">
        <x:v>GlideScope Video Monitor</x:v>
      </x:c>
      <x:c r="G17" s="32" t="str">
        <x:v>GlideScope Video Monitor</x:v>
      </x:c>
      <x:c r="H17" s="32"/>
      <x:c r="I17" s="32" t="str">
        <x:v>No existing GTIN</x:v>
      </x:c>
      <x:c r="J17" s="32" t="str">
        <x:v>Video processor / light source [VIDEO_PROCESSOR]</x:v>
      </x:c>
      <x:c r="K17" s="32" t="str">
        <x:v>EBUS_TBNA; EBV; FLEX_DIAGNOSTIC; ICU_BRONCH; MED_THORACOSCOPY; PERC_TRACH; RIGID_BRONCH; TB_RULEOUT; THERAPEUTIC_BRONCH; WLL</x:v>
      </x:c>
      <x:c r="L17" s="591" t="n">
        <x:v>10</x:v>
      </x:c>
      <x:c r="M17" s="591" t="n">
        <x:v>0</x:v>
      </x:c>
      <x:c r="N17" s="591" t="n">
        <x:v>0</x:v>
      </x:c>
      <x:c r="O17" s="32" t="str">
        <x:v>High</x:v>
      </x:c>
      <x:c r="P17" s="32" t="str">
        <x:v>Production verification</x:v>
      </x:c>
      <x:c r="Q17" s="32" t="str">
        <x:v>Verified exact model identity - commercial item code required</x:v>
      </x:c>
      <x:c r="R17" s="32" t="str">
        <x:v>Hidden - exact configuration table required</x:v>
      </x:c>
      <x:c r="S17" s="32" t="str">
        <x:v>Unique exact identifier match — in commercial distribution</x:v>
      </x:c>
      <x:c r="T17" s="32" t="str">
        <x:v>Medium</x:v>
      </x:c>
      <x:c r="U17" s="32" t="str">
        <x:v>catalog=GlideScope Video Monitor ↔ GUDID model</x:v>
      </x:c>
      <x:c r="V17" s="591" t="n">
        <x:v>1</x:v>
      </x:c>
      <x:c r="W17" s="591" t="n">
        <x:v>1</x:v>
      </x:c>
      <x:c r="X17" s="32" t="str">
        <x:v>00879123003331</x:v>
      </x:c>
      <x:c r="Y17" s="32" t="str">
        <x:v>Primary DI candidate</x:v>
      </x:c>
      <x:c r="Z17" s="32" t="str">
        <x:v>In Commercial Distribution</x:v>
      </x:c>
      <x:c r="AA17" s="592" t="n">
        <x:v>45415</x:v>
      </x:c>
      <x:c r="AB17" s="32" t="str">
        <x:v>Confirm current manufacturer orderability, exact package/UOM, current U.S. IFU/labeling, device-platform compatibility, recalls, and local formulary.</x:v>
      </x:c>
      <x:c r="AC17"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17" s="32" t="str"/>
      <x:c r="AE17" s="592"/>
      <x:c r="AF17" s="32" t="str">
        <x:v>Pending</x:v>
      </x:c>
      <x:c r="AG17" s="32" t="str">
        <x:v>https://accessgudid.nlm.nih.gov/devices/00879123003331</x:v>
      </x:c>
      <x:c r="AH17" s="32" t="str"/>
    </x:row>
    <x:row r="18" ht="36" customHeight="1">
      <x:c r="A18" s="32" t="str">
        <x:v>P0</x:v>
      </x:c>
      <x:c r="B18" s="32" t="str">
        <x:v>Current manufacturer + IFU verification</x:v>
      </x:c>
      <x:c r="C18" s="32" t="str">
        <x:v>Not Started</x:v>
      </x:c>
      <x:c r="D18" s="32" t="str">
        <x:v>PRD-F60C3305B4</x:v>
      </x:c>
      <x:c r="E18" s="32" t="str">
        <x:v>Ambu</x:v>
      </x:c>
      <x:c r="F18" s="32" t="str">
        <x:v>Ambu aScope 5 Broncho HD 5.6/2.8</x:v>
      </x:c>
      <x:c r="G18" s="32" t="str">
        <x:v>622001000US</x:v>
      </x:c>
      <x:c r="H18" s="32"/>
      <x:c r="I18" s="32" t="str">
        <x:v>No existing GTIN</x:v>
      </x:c>
      <x:c r="J18" s="32" t="str">
        <x:v>Diagnostic flexible bronchoscope [FLEX_SCOPE_DIAGNOSTIC]; Single-use flexible bronchoscope [FLEX_SCOPE_SINGLE_USE]; Therapeutic flexible bronchoscope [FLEX_SCOPE_THERAPEUTIC]</x:v>
      </x:c>
      <x:c r="K18" s="32" t="str">
        <x:v>EBV; FLEX_DIAGNOSTIC; ICU_BRONCH; PERC_TRACH; RIGID_BRONCH; TB_RULEOUT; THERAPEUTIC_BRONCH; WLL</x:v>
      </x:c>
      <x:c r="L18" s="591" t="n">
        <x:v>7</x:v>
      </x:c>
      <x:c r="M18" s="591" t="n">
        <x:v>0</x:v>
      </x:c>
      <x:c r="N18" s="591" t="n">
        <x:v>1</x:v>
      </x:c>
      <x:c r="O18" s="32" t="str">
        <x:v>Medium</x:v>
      </x:c>
      <x:c r="P18" s="32" t="str">
        <x:v>Production verification</x:v>
      </x:c>
      <x:c r="Q18" s="32" t="str">
        <x:v>Verified - U.S. manufacturer brochure</x:v>
      </x:c>
      <x:c r="R18" s="32" t="str">
        <x:v>Prototype visible - reverify before production</x:v>
      </x:c>
      <x:c r="S18" s="32" t="str">
        <x:v>Unique exact identifier match — in commercial distribution</x:v>
      </x:c>
      <x:c r="T18" s="32" t="str">
        <x:v>High</x:v>
      </x:c>
      <x:c r="U18" s="32" t="str">
        <x:v>catalog=622001000US ↔ GUDID catalog; catalog=622001000US ↔ GUDID model</x:v>
      </x:c>
      <x:c r="V18" s="591" t="n">
        <x:v>1</x:v>
      </x:c>
      <x:c r="W18" s="591" t="n">
        <x:v>1</x:v>
      </x:c>
      <x:c r="X18" s="32" t="str">
        <x:v>05707480156337</x:v>
      </x:c>
      <x:c r="Y18" s="32" t="str">
        <x:v>Primary DI candidate</x:v>
      </x:c>
      <x:c r="Z18" s="32" t="str">
        <x:v>In Commercial Distribution</x:v>
      </x:c>
      <x:c r="AA18" s="592" t="n">
        <x:v>46052</x:v>
      </x:c>
      <x:c r="AB18" s="32" t="str">
        <x:v>Confirm current manufacturer orderability, exact package/UOM, current U.S. IFU/labeling, device-platform compatibility, recalls, and local formulary.</x:v>
      </x:c>
      <x:c r="AC18"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18" s="32" t="str"/>
      <x:c r="AE18" s="592"/>
      <x:c r="AF18" s="32" t="str">
        <x:v>Pending</x:v>
      </x:c>
      <x:c r="AG18" s="32" t="str">
        <x:v>https://accessgudid.nlm.nih.gov/devices/05707480156337</x:v>
      </x:c>
      <x:c r="AH18" s="32" t="str"/>
    </x:row>
    <x:row r="19" ht="36" customHeight="1">
      <x:c r="A19" s="32" t="str">
        <x:v>P0</x:v>
      </x:c>
      <x:c r="B19" s="32" t="str">
        <x:v>Current manufacturer + IFU verification</x:v>
      </x:c>
      <x:c r="C19" s="32" t="str">
        <x:v>Not Started</x:v>
      </x:c>
      <x:c r="D19" s="32" t="str">
        <x:v>PRD-2D687D6E32</x:v>
      </x:c>
      <x:c r="E19" s="32" t="str">
        <x:v>Verathon</x:v>
      </x:c>
      <x:c r="F19" s="32" t="str">
        <x:v>BFlex 2 Regular 5.0 Single-Use Bronchoscope</x:v>
      </x:c>
      <x:c r="G19" s="32" t="str">
        <x:v>BFlex 2 Regular 5.0</x:v>
      </x:c>
      <x:c r="H19" s="32"/>
      <x:c r="I19" s="32" t="str">
        <x:v>No existing GTIN</x:v>
      </x:c>
      <x:c r="J19" s="32" t="str">
        <x:v>Diagnostic flexible bronchoscope [FLEX_SCOPE_DIAGNOSTIC]; Single-use flexible bronchoscope [FLEX_SCOPE_SINGLE_USE]; Therapeutic flexible bronchoscope [FLEX_SCOPE_THERAPEUTIC]</x:v>
      </x:c>
      <x:c r="K19" s="32" t="str">
        <x:v>EBV; FLEX_DIAGNOSTIC; ICU_BRONCH; PERC_TRACH; RIGID_BRONCH; TB_RULEOUT; THERAPEUTIC_BRONCH; WLL</x:v>
      </x:c>
      <x:c r="L19" s="591" t="n">
        <x:v>7</x:v>
      </x:c>
      <x:c r="M19" s="591" t="n">
        <x:v>0</x:v>
      </x:c>
      <x:c r="N19" s="591" t="n">
        <x:v>1</x:v>
      </x:c>
      <x:c r="O19" s="32" t="str">
        <x:v>High</x:v>
      </x:c>
      <x:c r="P19" s="32" t="str">
        <x:v>Production verification</x:v>
      </x:c>
      <x:c r="Q19" s="32" t="str">
        <x:v>Verified exact model/specification - commercial item code required</x:v>
      </x:c>
      <x:c r="R19" s="32" t="str">
        <x:v>Hidden - exact configuration table required</x:v>
      </x:c>
      <x:c r="S19" s="32" t="str">
        <x:v>Unique exact identifier match — in commercial distribution</x:v>
      </x:c>
      <x:c r="T19" s="32" t="str">
        <x:v>Medium</x:v>
      </x:c>
      <x:c r="U19" s="32" t="str">
        <x:v>catalog=BFlex 2 Regular 5.0 ↔ GUDID model</x:v>
      </x:c>
      <x:c r="V19" s="591" t="n">
        <x:v>1</x:v>
      </x:c>
      <x:c r="W19" s="591" t="n">
        <x:v>1</x:v>
      </x:c>
      <x:c r="X19" s="32" t="str">
        <x:v>00879123008565</x:v>
      </x:c>
      <x:c r="Y19" s="32" t="str">
        <x:v>Primary DI candidate</x:v>
      </x:c>
      <x:c r="Z19" s="32" t="str">
        <x:v>In Commercial Distribution</x:v>
      </x:c>
      <x:c r="AA19" s="592" t="n">
        <x:v>45027</x:v>
      </x:c>
      <x:c r="AB19" s="32" t="str">
        <x:v>Confirm current manufacturer orderability, exact package/UOM, current U.S. IFU/labeling, device-platform compatibility, recalls, and local formulary.</x:v>
      </x:c>
      <x:c r="AC19"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19" s="32" t="str"/>
      <x:c r="AE19" s="592"/>
      <x:c r="AF19" s="32" t="str">
        <x:v>Pending</x:v>
      </x:c>
      <x:c r="AG19" s="32" t="str">
        <x:v>https://accessgudid.nlm.nih.gov/devices/00879123008565</x:v>
      </x:c>
      <x:c r="AH19" s="32" t="str"/>
    </x:row>
    <x:row r="20" ht="36" customHeight="1">
      <x:c r="A20" s="32" t="str">
        <x:v>P0</x:v>
      </x:c>
      <x:c r="B20" s="32" t="str">
        <x:v>Primary-source / UDI discovery</x:v>
      </x:c>
      <x:c r="C20" s="32" t="str">
        <x:v>Not Started</x:v>
      </x:c>
      <x:c r="D20" s="32" t="str">
        <x:v>PRD-BC936E9D71</x:v>
      </x:c>
      <x:c r="E20" s="32" t="str">
        <x:v>Olympus</x:v>
      </x:c>
      <x:c r="F20" s="32" t="str">
        <x:v>H-SteriScope Extra Single-Use Bronchoscope</x:v>
      </x:c>
      <x:c r="G20" s="32" t="str">
        <x:v>BCV1-W2</x:v>
      </x:c>
      <x:c r="H20" s="32"/>
      <x:c r="I20" s="32" t="str">
        <x:v>No existing GTIN</x:v>
      </x:c>
      <x:c r="J20" s="32" t="str">
        <x:v>Single-use flexible bronchoscope [FLEX_SCOPE_SINGLE_USE]; Therapeutic flexible bronchoscope [FLEX_SCOPE_THERAPEUTIC]</x:v>
      </x:c>
      <x:c r="K20" s="32" t="str">
        <x:v>EBV; ICU_BRONCH; PERC_TRACH; RIGID_BRONCH; TB_RULEOUT; THERAPEUTIC_BRONCH; WLL</x:v>
      </x:c>
      <x:c r="L20" s="591" t="n">
        <x:v>6</x:v>
      </x:c>
      <x:c r="M20" s="591" t="n">
        <x:v>0</x:v>
      </x:c>
      <x:c r="N20" s="591" t="n">
        <x:v>1</x:v>
      </x:c>
      <x:c r="O20" s="32" t="str">
        <x:v>Medium</x:v>
      </x:c>
      <x:c r="P20" s="32" t="str">
        <x:v>Production readiness verification</x:v>
      </x:c>
      <x:c r="Q20" s="32" t="str">
        <x:v>Verified - manufacturer catalog</x:v>
      </x:c>
      <x:c r="R20" s="32" t="str">
        <x:v>Prototype visible - reverify before production</x:v>
      </x:c>
      <x:c r="S20" s="32" t="str">
        <x:v>No exact identifier match in AccessGUDID full release</x:v>
      </x:c>
      <x:c r="T20" s="32" t="str"/>
      <x:c r="U20" s="32" t="str"/>
      <x:c r="V20" s="591" t="n">
        <x:v>0</x:v>
      </x:c>
      <x:c r="W20" s="591" t="n">
        <x:v>0</x:v>
      </x:c>
      <x:c r="X20" s="32" t="str"/>
      <x:c r="Y20" s="32" t="str"/>
      <x:c r="Z20" s="32" t="str"/>
      <x:c r="AA20" s="592"/>
      <x:c r="AB20" s="32" t="str">
        <x:v>Find a current manufacturer catalog, ordering page, IFU, or label; search alternate model and catalog identifiers; determine whether the device is exempt, legacy, non-U.S., or registered under a different labeler.</x:v>
      </x:c>
      <x:c r="AC20"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20" s="32" t="str"/>
      <x:c r="AE20" s="592"/>
      <x:c r="AF20" s="32" t="str">
        <x:v>Pending</x:v>
      </x:c>
      <x:c r="AG20" s="32" t="str"/>
      <x:c r="AH20" s="32" t="str"/>
    </x:row>
    <x:row r="21" ht="36" customHeight="1">
      <x:c r="A21" s="32" t="str">
        <x:v>P0</x:v>
      </x:c>
      <x:c r="B21" s="32" t="str">
        <x:v>Primary-source / UDI discovery</x:v>
      </x:c>
      <x:c r="C21" s="32" t="str">
        <x:v>Not Started</x:v>
      </x:c>
      <x:c r="D21" s="32" t="str">
        <x:v>PRD-9CE6992373</x:v>
      </x:c>
      <x:c r="E21" s="32" t="str">
        <x:v>Olympus</x:v>
      </x:c>
      <x:c r="F21" s="32" t="str">
        <x:v>H-SteriScope Large Single-Use Bronchoscope</x:v>
      </x:c>
      <x:c r="G21" s="32" t="str">
        <x:v>BCV1-S2</x:v>
      </x:c>
      <x:c r="H21" s="32"/>
      <x:c r="I21" s="32" t="str">
        <x:v>No existing GTIN</x:v>
      </x:c>
      <x:c r="J21" s="32" t="str">
        <x:v>Single-use flexible bronchoscope [FLEX_SCOPE_SINGLE_USE]; Therapeutic flexible bronchoscope [FLEX_SCOPE_THERAPEUTIC]</x:v>
      </x:c>
      <x:c r="K21" s="32" t="str">
        <x:v>EBV; ICU_BRONCH; PERC_TRACH; RIGID_BRONCH; TB_RULEOUT; THERAPEUTIC_BRONCH; WLL</x:v>
      </x:c>
      <x:c r="L21" s="591" t="n">
        <x:v>6</x:v>
      </x:c>
      <x:c r="M21" s="591" t="n">
        <x:v>0</x:v>
      </x:c>
      <x:c r="N21" s="591" t="n">
        <x:v>1</x:v>
      </x:c>
      <x:c r="O21" s="32" t="str">
        <x:v>Medium</x:v>
      </x:c>
      <x:c r="P21" s="32" t="str">
        <x:v>Production readiness verification</x:v>
      </x:c>
      <x:c r="Q21" s="32" t="str">
        <x:v>Verified - manufacturer catalog</x:v>
      </x:c>
      <x:c r="R21" s="32" t="str">
        <x:v>Prototype visible - reverify before production</x:v>
      </x:c>
      <x:c r="S21" s="32" t="str">
        <x:v>No exact identifier match in AccessGUDID full release</x:v>
      </x:c>
      <x:c r="T21" s="32" t="str"/>
      <x:c r="U21" s="32" t="str"/>
      <x:c r="V21" s="591" t="n">
        <x:v>0</x:v>
      </x:c>
      <x:c r="W21" s="591" t="n">
        <x:v>0</x:v>
      </x:c>
      <x:c r="X21" s="32" t="str"/>
      <x:c r="Y21" s="32" t="str"/>
      <x:c r="Z21" s="32" t="str"/>
      <x:c r="AA21" s="592"/>
      <x:c r="AB21" s="32" t="str">
        <x:v>Find a current manufacturer catalog, ordering page, IFU, or label; search alternate model and catalog identifiers; determine whether the device is exempt, legacy, non-U.S., or registered under a different labeler.</x:v>
      </x:c>
      <x:c r="AC21"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21" s="32" t="str"/>
      <x:c r="AE21" s="592"/>
      <x:c r="AF21" s="32" t="str">
        <x:v>Pending</x:v>
      </x:c>
      <x:c r="AG21" s="32" t="str"/>
      <x:c r="AH21" s="32" t="str"/>
    </x:row>
    <x:row r="22" ht="36" customHeight="1">
      <x:c r="A22" s="32" t="str">
        <x:v>P0</x:v>
      </x:c>
      <x:c r="B22" s="32" t="str">
        <x:v>Current manufacturer + IFU verification</x:v>
      </x:c>
      <x:c r="C22" s="32" t="str">
        <x:v>Not Started</x:v>
      </x:c>
      <x:c r="D22" s="32" t="str">
        <x:v>PRD-B258E8E859</x:v>
      </x:c>
      <x:c r="E22" s="32" t="str">
        <x:v>Verathon</x:v>
      </x:c>
      <x:c r="F22" s="32" t="str">
        <x:v>BFlex 2 Large 5.8 Single-Use Bronchoscope</x:v>
      </x:c>
      <x:c r="G22" s="32" t="str">
        <x:v>BFlex 2 Large 5.8</x:v>
      </x:c>
      <x:c r="H22" s="32"/>
      <x:c r="I22" s="32" t="str">
        <x:v>No existing GTIN</x:v>
      </x:c>
      <x:c r="J22" s="32" t="str">
        <x:v>Single-use flexible bronchoscope [FLEX_SCOPE_SINGLE_USE]; Therapeutic flexible bronchoscope [FLEX_SCOPE_THERAPEUTIC]</x:v>
      </x:c>
      <x:c r="K22" s="32" t="str">
        <x:v>EBV; ICU_BRONCH; PERC_TRACH; RIGID_BRONCH; TB_RULEOUT; THERAPEUTIC_BRONCH; WLL</x:v>
      </x:c>
      <x:c r="L22" s="591" t="n">
        <x:v>6</x:v>
      </x:c>
      <x:c r="M22" s="591" t="n">
        <x:v>0</x:v>
      </x:c>
      <x:c r="N22" s="591" t="n">
        <x:v>1</x:v>
      </x:c>
      <x:c r="O22" s="32" t="str">
        <x:v>High</x:v>
      </x:c>
      <x:c r="P22" s="32" t="str">
        <x:v>Production verification</x:v>
      </x:c>
      <x:c r="Q22" s="32" t="str">
        <x:v>Verified exact model/specification - commercial item code required</x:v>
      </x:c>
      <x:c r="R22" s="32" t="str">
        <x:v>Hidden - exact configuration table required</x:v>
      </x:c>
      <x:c r="S22" s="32" t="str">
        <x:v>Unique exact identifier match — in commercial distribution</x:v>
      </x:c>
      <x:c r="T22" s="32" t="str">
        <x:v>Medium</x:v>
      </x:c>
      <x:c r="U22" s="32" t="str">
        <x:v>catalog=BFlex 2 Large 5.8 ↔ GUDID model</x:v>
      </x:c>
      <x:c r="V22" s="591" t="n">
        <x:v>1</x:v>
      </x:c>
      <x:c r="W22" s="591" t="n">
        <x:v>1</x:v>
      </x:c>
      <x:c r="X22" s="32" t="str">
        <x:v>00879123008572</x:v>
      </x:c>
      <x:c r="Y22" s="32" t="str">
        <x:v>Primary DI candidate</x:v>
      </x:c>
      <x:c r="Z22" s="32" t="str">
        <x:v>In Commercial Distribution</x:v>
      </x:c>
      <x:c r="AA22" s="592" t="n">
        <x:v>45027</x:v>
      </x:c>
      <x:c r="AB22" s="32" t="str">
        <x:v>Confirm current manufacturer orderability, exact package/UOM, current U.S. IFU/labeling, device-platform compatibility, recalls, and local formulary.</x:v>
      </x:c>
      <x:c r="AC22"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22" s="32" t="str"/>
      <x:c r="AE22" s="592"/>
      <x:c r="AF22" s="32" t="str">
        <x:v>Pending</x:v>
      </x:c>
      <x:c r="AG22" s="32" t="str">
        <x:v>https://accessgudid.nlm.nih.gov/devices/00879123008572</x:v>
      </x:c>
      <x:c r="AH22" s="32" t="str"/>
    </x:row>
    <x:row r="23" ht="36" customHeight="1">
      <x:c r="A23" s="32" t="str">
        <x:v>P0</x:v>
      </x:c>
      <x:c r="B23" s="32" t="str">
        <x:v>Current manufacturer + IFU verification</x:v>
      </x:c>
      <x:c r="C23" s="32" t="str">
        <x:v>Not Started</x:v>
      </x:c>
      <x:c r="D23" s="32" t="str">
        <x:v>PRD-362650CAB3</x:v>
      </x:c>
      <x:c r="E23" s="32" t="str">
        <x:v>Ambu</x:v>
      </x:c>
      <x:c r="F23" s="32" t="str">
        <x:v>Ambu aScope 5 Broncho 4.2/2.2</x:v>
      </x:c>
      <x:c r="G23" s="32" t="str">
        <x:v>620001000US</x:v>
      </x:c>
      <x:c r="H23" s="32"/>
      <x:c r="I23" s="32" t="str">
        <x:v>No existing GTIN</x:v>
      </x:c>
      <x:c r="J23" s="32" t="str">
        <x:v>Diagnostic flexible bronchoscope [FLEX_SCOPE_DIAGNOSTIC]; Single-use flexible bronchoscope [FLEX_SCOPE_SINGLE_USE]</x:v>
      </x:c>
      <x:c r="K23" s="32" t="str">
        <x:v>FLEX_DIAGNOSTIC; ICU_BRONCH; PERC_TRACH; TB_RULEOUT; WLL</x:v>
      </x:c>
      <x:c r="L23" s="591" t="n">
        <x:v>5</x:v>
      </x:c>
      <x:c r="M23" s="591" t="n">
        <x:v>0</x:v>
      </x:c>
      <x:c r="N23" s="591" t="n">
        <x:v>0</x:v>
      </x:c>
      <x:c r="O23" s="32" t="str">
        <x:v>Medium</x:v>
      </x:c>
      <x:c r="P23" s="32" t="str">
        <x:v>Production verification</x:v>
      </x:c>
      <x:c r="Q23" s="32" t="str">
        <x:v>Verified - U.S. manufacturer brochure</x:v>
      </x:c>
      <x:c r="R23" s="32" t="str">
        <x:v>Prototype visible - reverify before production</x:v>
      </x:c>
      <x:c r="S23" s="32" t="str">
        <x:v>Unique exact identifier match — in commercial distribution</x:v>
      </x:c>
      <x:c r="T23" s="32" t="str">
        <x:v>High</x:v>
      </x:c>
      <x:c r="U23" s="32" t="str">
        <x:v>catalog=620001000US ↔ GUDID catalog; catalog=620001000US ↔ GUDID model</x:v>
      </x:c>
      <x:c r="V23" s="591" t="n">
        <x:v>1</x:v>
      </x:c>
      <x:c r="W23" s="591" t="n">
        <x:v>1</x:v>
      </x:c>
      <x:c r="X23" s="32" t="str">
        <x:v>05707480157259</x:v>
      </x:c>
      <x:c r="Y23" s="32" t="str">
        <x:v>Primary DI candidate</x:v>
      </x:c>
      <x:c r="Z23" s="32" t="str">
        <x:v>In Commercial Distribution</x:v>
      </x:c>
      <x:c r="AA23" s="592" t="n">
        <x:v>45988</x:v>
      </x:c>
      <x:c r="AB23" s="32" t="str">
        <x:v>Confirm current manufacturer orderability, exact package/UOM, current U.S. IFU/labeling, device-platform compatibility, recalls, and local formulary.</x:v>
      </x:c>
      <x:c r="AC23"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23" s="32" t="str"/>
      <x:c r="AE23" s="592"/>
      <x:c r="AF23" s="32" t="str">
        <x:v>Pending</x:v>
      </x:c>
      <x:c r="AG23" s="32" t="str">
        <x:v>https://accessgudid.nlm.nih.gov/devices/05707480157259</x:v>
      </x:c>
      <x:c r="AH23" s="32" t="str"/>
    </x:row>
    <x:row r="24" ht="36" customHeight="1">
      <x:c r="A24" s="32" t="str">
        <x:v>P0</x:v>
      </x:c>
      <x:c r="B24" s="32" t="str">
        <x:v>Current manufacturer + IFU verification</x:v>
      </x:c>
      <x:c r="C24" s="32" t="str">
        <x:v>Not Started</x:v>
      </x:c>
      <x:c r="D24" s="32" t="str">
        <x:v>PRD-B5A820BB11</x:v>
      </x:c>
      <x:c r="E24" s="32" t="str">
        <x:v>Ambu</x:v>
      </x:c>
      <x:c r="F24" s="32" t="str">
        <x:v>Ambu aScope 5 Broncho HD 5.0/2.2</x:v>
      </x:c>
      <x:c r="G24" s="32" t="str">
        <x:v>621001000US</x:v>
      </x:c>
      <x:c r="H24" s="32"/>
      <x:c r="I24" s="32" t="str">
        <x:v>No existing GTIN</x:v>
      </x:c>
      <x:c r="J24" s="32" t="str">
        <x:v>Diagnostic flexible bronchoscope [FLEX_SCOPE_DIAGNOSTIC]; Single-use flexible bronchoscope [FLEX_SCOPE_SINGLE_USE]</x:v>
      </x:c>
      <x:c r="K24" s="32" t="str">
        <x:v>FLEX_DIAGNOSTIC; ICU_BRONCH; PERC_TRACH; TB_RULEOUT; WLL</x:v>
      </x:c>
      <x:c r="L24" s="591" t="n">
        <x:v>5</x:v>
      </x:c>
      <x:c r="M24" s="591" t="n">
        <x:v>0</x:v>
      </x:c>
      <x:c r="N24" s="591" t="n">
        <x:v>0</x:v>
      </x:c>
      <x:c r="O24" s="32" t="str">
        <x:v>Medium</x:v>
      </x:c>
      <x:c r="P24" s="32" t="str">
        <x:v>Production verification</x:v>
      </x:c>
      <x:c r="Q24" s="32" t="str">
        <x:v>Verified - U.S. manufacturer brochure</x:v>
      </x:c>
      <x:c r="R24" s="32" t="str">
        <x:v>Prototype visible - reverify before production</x:v>
      </x:c>
      <x:c r="S24" s="32" t="str">
        <x:v>Unique exact identifier match — in commercial distribution</x:v>
      </x:c>
      <x:c r="T24" s="32" t="str">
        <x:v>High</x:v>
      </x:c>
      <x:c r="U24" s="32" t="str">
        <x:v>catalog=621001000US ↔ GUDID catalog; catalog=621001000US ↔ GUDID model</x:v>
      </x:c>
      <x:c r="V24" s="591" t="n">
        <x:v>1</x:v>
      </x:c>
      <x:c r="W24" s="591" t="n">
        <x:v>1</x:v>
      </x:c>
      <x:c r="X24" s="32" t="str">
        <x:v>05707480156306</x:v>
      </x:c>
      <x:c r="Y24" s="32" t="str">
        <x:v>Primary DI candidate</x:v>
      </x:c>
      <x:c r="Z24" s="32" t="str">
        <x:v>In Commercial Distribution</x:v>
      </x:c>
      <x:c r="AA24" s="592" t="n">
        <x:v>46052</x:v>
      </x:c>
      <x:c r="AB24" s="32" t="str">
        <x:v>Confirm current manufacturer orderability, exact package/UOM, current U.S. IFU/labeling, device-platform compatibility, recalls, and local formulary.</x:v>
      </x:c>
      <x:c r="AC24"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24" s="32" t="str"/>
      <x:c r="AE24" s="592"/>
      <x:c r="AF24" s="32" t="str">
        <x:v>Pending</x:v>
      </x:c>
      <x:c r="AG24" s="32" t="str">
        <x:v>https://accessgudid.nlm.nih.gov/devices/05707480156306</x:v>
      </x:c>
      <x:c r="AH24" s="32" t="str"/>
    </x:row>
    <x:row r="25" ht="36" customHeight="1">
      <x:c r="A25" s="32" t="str">
        <x:v>P0</x:v>
      </x:c>
      <x:c r="B25" s="32" t="str">
        <x:v>Primary-source / UDI discovery</x:v>
      </x:c>
      <x:c r="C25" s="32" t="str">
        <x:v>Not Started</x:v>
      </x:c>
      <x:c r="D25" s="32" t="str">
        <x:v>PRD-7C8F860816</x:v>
      </x:c>
      <x:c r="E25" s="32" t="str">
        <x:v>Olympus</x:v>
      </x:c>
      <x:c r="F25" s="32" t="str">
        <x:v>H-SteriScope Normal Single-Use Bronchoscope</x:v>
      </x:c>
      <x:c r="G25" s="32" t="str">
        <x:v>BCV1-M2</x:v>
      </x:c>
      <x:c r="H25" s="32"/>
      <x:c r="I25" s="32" t="str">
        <x:v>No existing GTIN</x:v>
      </x:c>
      <x:c r="J25" s="32" t="str">
        <x:v>Diagnostic flexible bronchoscope [FLEX_SCOPE_DIAGNOSTIC]; Single-use flexible bronchoscope [FLEX_SCOPE_SINGLE_USE]</x:v>
      </x:c>
      <x:c r="K25" s="32" t="str">
        <x:v>FLEX_DIAGNOSTIC; ICU_BRONCH; PERC_TRACH; TB_RULEOUT; WLL</x:v>
      </x:c>
      <x:c r="L25" s="591" t="n">
        <x:v>5</x:v>
      </x:c>
      <x:c r="M25" s="591" t="n">
        <x:v>0</x:v>
      </x:c>
      <x:c r="N25" s="591" t="n">
        <x:v>0</x:v>
      </x:c>
      <x:c r="O25" s="32" t="str">
        <x:v>Medium</x:v>
      </x:c>
      <x:c r="P25" s="32" t="str">
        <x:v>Production readiness verification</x:v>
      </x:c>
      <x:c r="Q25" s="32" t="str">
        <x:v>Verified - manufacturer catalog</x:v>
      </x:c>
      <x:c r="R25" s="32" t="str">
        <x:v>Prototype visible - reverify before production</x:v>
      </x:c>
      <x:c r="S25" s="32" t="str">
        <x:v>No exact identifier match in AccessGUDID full release</x:v>
      </x:c>
      <x:c r="T25" s="32" t="str"/>
      <x:c r="U25" s="32" t="str"/>
      <x:c r="V25" s="591" t="n">
        <x:v>0</x:v>
      </x:c>
      <x:c r="W25" s="591" t="n">
        <x:v>0</x:v>
      </x:c>
      <x:c r="X25" s="32" t="str"/>
      <x:c r="Y25" s="32" t="str"/>
      <x:c r="Z25" s="32" t="str"/>
      <x:c r="AA25" s="592"/>
      <x:c r="AB25" s="32" t="str">
        <x:v>Find a current manufacturer catalog, ordering page, IFU, or label; search alternate model and catalog identifiers; determine whether the device is exempt, legacy, non-U.S., or registered under a different labeler.</x:v>
      </x:c>
      <x:c r="AC25"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25" s="32" t="str"/>
      <x:c r="AE25" s="592"/>
      <x:c r="AF25" s="32" t="str">
        <x:v>Pending</x:v>
      </x:c>
      <x:c r="AG25" s="32" t="str"/>
      <x:c r="AH25" s="32" t="str"/>
    </x:row>
    <x:row r="26" ht="36" customHeight="1">
      <x:c r="A26" s="32" t="str">
        <x:v>P0</x:v>
      </x:c>
      <x:c r="B26" s="32" t="str">
        <x:v>Primary-source / UDI discovery</x:v>
      </x:c>
      <x:c r="C26" s="32" t="str">
        <x:v>Not Started</x:v>
      </x:c>
      <x:c r="D26" s="32" t="str">
        <x:v>PRD-34895D701B</x:v>
      </x:c>
      <x:c r="E26" s="32" t="str">
        <x:v>Olympus</x:v>
      </x:c>
      <x:c r="F26" s="32" t="str">
        <x:v>H-SteriScope Slim Single-Use Bronchoscope</x:v>
      </x:c>
      <x:c r="G26" s="32" t="str">
        <x:v>BCV1-C2</x:v>
      </x:c>
      <x:c r="H26" s="32"/>
      <x:c r="I26" s="32" t="str">
        <x:v>No existing GTIN</x:v>
      </x:c>
      <x:c r="J26" s="32" t="str">
        <x:v>Diagnostic flexible bronchoscope [FLEX_SCOPE_DIAGNOSTIC]; Single-use flexible bronchoscope [FLEX_SCOPE_SINGLE_USE]</x:v>
      </x:c>
      <x:c r="K26" s="32" t="str">
        <x:v>FLEX_DIAGNOSTIC; ICU_BRONCH; PERC_TRACH; TB_RULEOUT; WLL</x:v>
      </x:c>
      <x:c r="L26" s="591" t="n">
        <x:v>5</x:v>
      </x:c>
      <x:c r="M26" s="591" t="n">
        <x:v>0</x:v>
      </x:c>
      <x:c r="N26" s="591" t="n">
        <x:v>0</x:v>
      </x:c>
      <x:c r="O26" s="32" t="str">
        <x:v>Medium</x:v>
      </x:c>
      <x:c r="P26" s="32" t="str">
        <x:v>Production readiness verification</x:v>
      </x:c>
      <x:c r="Q26" s="32" t="str">
        <x:v>Verified - manufacturer catalog</x:v>
      </x:c>
      <x:c r="R26" s="32" t="str">
        <x:v>Prototype visible - reverify before production</x:v>
      </x:c>
      <x:c r="S26" s="32" t="str">
        <x:v>No exact identifier match in AccessGUDID full release</x:v>
      </x:c>
      <x:c r="T26" s="32" t="str"/>
      <x:c r="U26" s="32" t="str"/>
      <x:c r="V26" s="591" t="n">
        <x:v>0</x:v>
      </x:c>
      <x:c r="W26" s="591" t="n">
        <x:v>0</x:v>
      </x:c>
      <x:c r="X26" s="32" t="str"/>
      <x:c r="Y26" s="32" t="str"/>
      <x:c r="Z26" s="32" t="str"/>
      <x:c r="AA26" s="592"/>
      <x:c r="AB26" s="32" t="str">
        <x:v>Find a current manufacturer catalog, ordering page, IFU, or label; search alternate model and catalog identifiers; determine whether the device is exempt, legacy, non-U.S., or registered under a different labeler.</x:v>
      </x:c>
      <x:c r="AC26"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26" s="32" t="str"/>
      <x:c r="AE26" s="592"/>
      <x:c r="AF26" s="32" t="str">
        <x:v>Pending</x:v>
      </x:c>
      <x:c r="AG26" s="32" t="str"/>
      <x:c r="AH26" s="32" t="str"/>
    </x:row>
    <x:row r="27" ht="36" customHeight="1">
      <x:c r="A27" s="32" t="str">
        <x:v>P0</x:v>
      </x:c>
      <x:c r="B27" s="32" t="str">
        <x:v>Current manufacturer + IFU verification</x:v>
      </x:c>
      <x:c r="C27" s="32" t="str">
        <x:v>Not Started</x:v>
      </x:c>
      <x:c r="D27" s="32" t="str">
        <x:v>PRD-16096E045B</x:v>
      </x:c>
      <x:c r="E27" s="32" t="str">
        <x:v>Verathon</x:v>
      </x:c>
      <x:c r="F27" s="32" t="str">
        <x:v>BFlex 2 Slim 3.8 Single-Use Bronchoscope</x:v>
      </x:c>
      <x:c r="G27" s="32" t="str">
        <x:v>BFlex 2 Slim 3.8</x:v>
      </x:c>
      <x:c r="H27" s="32"/>
      <x:c r="I27" s="32" t="str">
        <x:v>No existing GTIN</x:v>
      </x:c>
      <x:c r="J27" s="32" t="str">
        <x:v>Diagnostic flexible bronchoscope [FLEX_SCOPE_DIAGNOSTIC]; Single-use flexible bronchoscope [FLEX_SCOPE_SINGLE_USE]</x:v>
      </x:c>
      <x:c r="K27" s="32" t="str">
        <x:v>FLEX_DIAGNOSTIC; ICU_BRONCH; PERC_TRACH; TB_RULEOUT; WLL</x:v>
      </x:c>
      <x:c r="L27" s="591" t="n">
        <x:v>5</x:v>
      </x:c>
      <x:c r="M27" s="591" t="n">
        <x:v>0</x:v>
      </x:c>
      <x:c r="N27" s="591" t="n">
        <x:v>0</x:v>
      </x:c>
      <x:c r="O27" s="32" t="str">
        <x:v>High</x:v>
      </x:c>
      <x:c r="P27" s="32" t="str">
        <x:v>Production verification</x:v>
      </x:c>
      <x:c r="Q27" s="32" t="str">
        <x:v>Verified exact model/specification - commercial item code required</x:v>
      </x:c>
      <x:c r="R27" s="32" t="str">
        <x:v>Hidden - exact configuration table required</x:v>
      </x:c>
      <x:c r="S27" s="32" t="str">
        <x:v>Unique exact identifier match — in commercial distribution</x:v>
      </x:c>
      <x:c r="T27" s="32" t="str">
        <x:v>Medium</x:v>
      </x:c>
      <x:c r="U27" s="32" t="str">
        <x:v>catalog=BFlex 2 Slim 3.8 ↔ GUDID model</x:v>
      </x:c>
      <x:c r="V27" s="591" t="n">
        <x:v>1</x:v>
      </x:c>
      <x:c r="W27" s="591" t="n">
        <x:v>1</x:v>
      </x:c>
      <x:c r="X27" s="32" t="str">
        <x:v>00879123008558</x:v>
      </x:c>
      <x:c r="Y27" s="32" t="str">
        <x:v>Primary DI candidate</x:v>
      </x:c>
      <x:c r="Z27" s="32" t="str">
        <x:v>In Commercial Distribution</x:v>
      </x:c>
      <x:c r="AA27" s="592" t="n">
        <x:v>45027</x:v>
      </x:c>
      <x:c r="AB27" s="32" t="str">
        <x:v>Confirm current manufacturer orderability, exact package/UOM, current U.S. IFU/labeling, device-platform compatibility, recalls, and local formulary.</x:v>
      </x:c>
      <x:c r="AC27"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27" s="32" t="str"/>
      <x:c r="AE27" s="592"/>
      <x:c r="AF27" s="32" t="str">
        <x:v>Pending</x:v>
      </x:c>
      <x:c r="AG27" s="32" t="str">
        <x:v>https://accessgudid.nlm.nih.gov/devices/00879123008558</x:v>
      </x:c>
      <x:c r="AH27" s="32" t="str"/>
    </x:row>
    <x:row r="28" ht="36" customHeight="1">
      <x:c r="A28" s="32" t="str">
        <x:v>P0</x:v>
      </x:c>
      <x:c r="B28" s="32" t="str">
        <x:v>Current manufacturer + IFU verification</x:v>
      </x:c>
      <x:c r="C28" s="32" t="str">
        <x:v>Not Started</x:v>
      </x:c>
      <x:c r="D28" s="32" t="str">
        <x:v>PRD-950BF5E893</x:v>
      </x:c>
      <x:c r="E28" s="32" t="str">
        <x:v>Ambu</x:v>
      </x:c>
      <x:c r="F28" s="32" t="str">
        <x:v>Ambu aScope 5 Broncho 2.7/1.2</x:v>
      </x:c>
      <x:c r="G28" s="32" t="str">
        <x:v>624001000US</x:v>
      </x:c>
      <x:c r="H28" s="32"/>
      <x:c r="I28" s="32" t="str">
        <x:v>No existing GTIN</x:v>
      </x:c>
      <x:c r="J28" s="32" t="str">
        <x:v>Single-use flexible bronchoscope [FLEX_SCOPE_SINGLE_USE]</x:v>
      </x:c>
      <x:c r="K28" s="32" t="str">
        <x:v>ICU_BRONCH; PERC_TRACH; TB_RULEOUT; WLL</x:v>
      </x:c>
      <x:c r="L28" s="591" t="n">
        <x:v>4</x:v>
      </x:c>
      <x:c r="M28" s="591" t="n">
        <x:v>0</x:v>
      </x:c>
      <x:c r="N28" s="591" t="n">
        <x:v>0</x:v>
      </x:c>
      <x:c r="O28" s="32" t="str">
        <x:v>Medium</x:v>
      </x:c>
      <x:c r="P28" s="32" t="str">
        <x:v>Production verification</x:v>
      </x:c>
      <x:c r="Q28" s="32" t="str">
        <x:v>Verified - U.S. manufacturer brochure</x:v>
      </x:c>
      <x:c r="R28" s="32" t="str">
        <x:v>Prototype visible - reverify before production</x:v>
      </x:c>
      <x:c r="S28" s="32" t="str">
        <x:v>Unique exact identifier match — in commercial distribution</x:v>
      </x:c>
      <x:c r="T28" s="32" t="str">
        <x:v>High</x:v>
      </x:c>
      <x:c r="U28" s="32" t="str">
        <x:v>catalog=624001000US ↔ GUDID catalog; catalog=624001000US ↔ GUDID model</x:v>
      </x:c>
      <x:c r="V28" s="591" t="n">
        <x:v>1</x:v>
      </x:c>
      <x:c r="W28" s="591" t="n">
        <x:v>1</x:v>
      </x:c>
      <x:c r="X28" s="32" t="str">
        <x:v>05707480157280</x:v>
      </x:c>
      <x:c r="Y28" s="32" t="str">
        <x:v>Primary DI candidate</x:v>
      </x:c>
      <x:c r="Z28" s="32" t="str">
        <x:v>In Commercial Distribution</x:v>
      </x:c>
      <x:c r="AA28" s="592" t="n">
        <x:v>45987</x:v>
      </x:c>
      <x:c r="AB28" s="32" t="str">
        <x:v>Confirm current manufacturer orderability, exact package/UOM, current U.S. IFU/labeling, device-platform compatibility, recalls, and local formulary.</x:v>
      </x:c>
      <x:c r="AC28"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28" s="32" t="str"/>
      <x:c r="AE28" s="592"/>
      <x:c r="AF28" s="32" t="str">
        <x:v>Pending</x:v>
      </x:c>
      <x:c r="AG28" s="32" t="str">
        <x:v>https://accessgudid.nlm.nih.gov/devices/05707480157280</x:v>
      </x:c>
      <x:c r="AH28" s="32" t="str"/>
    </x:row>
    <x:row r="29" ht="36" customHeight="1">
      <x:c r="A29" s="32" t="str">
        <x:v>P0</x:v>
      </x:c>
      <x:c r="B29" s="32" t="str">
        <x:v>Current manufacturer + IFU verification</x:v>
      </x:c>
      <x:c r="C29" s="32" t="str">
        <x:v>Not Started</x:v>
      </x:c>
      <x:c r="D29" s="32" t="str">
        <x:v>PRD-F702345A7B</x:v>
      </x:c>
      <x:c r="E29" s="32" t="str">
        <x:v>Ambu</x:v>
      </x:c>
      <x:c r="F29" s="32" t="str">
        <x:v>Ambu aScope 5 Broncho HD 5.0/2.2 Sampler Set</x:v>
      </x:c>
      <x:c r="G29" s="32" t="str">
        <x:v>621002000US</x:v>
      </x:c>
      <x:c r="H29" s="32"/>
      <x:c r="I29" s="32" t="str">
        <x:v>No existing GTIN</x:v>
      </x:c>
      <x:c r="J29" s="32" t="str">
        <x:v>BAL kit [BAL_KIT]; Single-use flexible bronchoscope [FLEX_SCOPE_SINGLE_USE]</x:v>
      </x:c>
      <x:c r="K29" s="32" t="str">
        <x:v>FLEX_DIAGNOSTIC; ICU_BRONCH; PERC_TRACH; TB_RULEOUT; THERAPEUTIC_BRONCH; WLL</x:v>
      </x:c>
      <x:c r="L29" s="591" t="n">
        <x:v>4</x:v>
      </x:c>
      <x:c r="M29" s="591" t="n">
        <x:v>0</x:v>
      </x:c>
      <x:c r="N29" s="591" t="n">
        <x:v>4</x:v>
      </x:c>
      <x:c r="O29" s="32" t="str">
        <x:v>Medium</x:v>
      </x:c>
      <x:c r="P29" s="32" t="str">
        <x:v>Production verification</x:v>
      </x:c>
      <x:c r="Q29" s="32" t="str">
        <x:v>Verified - U.S. manufacturer brochure</x:v>
      </x:c>
      <x:c r="R29" s="32" t="str">
        <x:v>Prototype visible - reverify before production</x:v>
      </x:c>
      <x:c r="S29" s="32" t="str">
        <x:v>Unique exact identifier match — in commercial distribution</x:v>
      </x:c>
      <x:c r="T29" s="32" t="str">
        <x:v>High</x:v>
      </x:c>
      <x:c r="U29" s="32" t="str">
        <x:v>catalog=621002000US ↔ GUDID catalog; catalog=621002000US ↔ GUDID model</x:v>
      </x:c>
      <x:c r="V29" s="591" t="n">
        <x:v>1</x:v>
      </x:c>
      <x:c r="W29" s="591" t="n">
        <x:v>1</x:v>
      </x:c>
      <x:c r="X29" s="32" t="str">
        <x:v>05707480156511</x:v>
      </x:c>
      <x:c r="Y29" s="32" t="str">
        <x:v>Primary DI candidate</x:v>
      </x:c>
      <x:c r="Z29" s="32" t="str">
        <x:v>In Commercial Distribution</x:v>
      </x:c>
      <x:c r="AA29" s="592" t="n">
        <x:v>46052</x:v>
      </x:c>
      <x:c r="AB29" s="32" t="str">
        <x:v>Confirm current manufacturer orderability, exact package/UOM, current U.S. IFU/labeling, device-platform compatibility, recalls, and local formulary.</x:v>
      </x:c>
      <x:c r="AC29"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29" s="32" t="str"/>
      <x:c r="AE29" s="592"/>
      <x:c r="AF29" s="32" t="str">
        <x:v>Pending</x:v>
      </x:c>
      <x:c r="AG29" s="32" t="str">
        <x:v>https://accessgudid.nlm.nih.gov/devices/05707480156511</x:v>
      </x:c>
      <x:c r="AH29" s="32" t="str"/>
    </x:row>
    <x:row r="30" ht="36" customHeight="1">
      <x:c r="A30" s="32" t="str">
        <x:v>P0</x:v>
      </x:c>
      <x:c r="B30" s="32" t="str">
        <x:v>Current manufacturer + IFU verification</x:v>
      </x:c>
      <x:c r="C30" s="32" t="str">
        <x:v>Not Started</x:v>
      </x:c>
      <x:c r="D30" s="32" t="str">
        <x:v>PRD-04A0F61F62</x:v>
      </x:c>
      <x:c r="E30" s="32" t="str">
        <x:v>Ambu</x:v>
      </x:c>
      <x:c r="F30" s="32" t="str">
        <x:v>Ambu aScope 5 Broncho HD 5.6/2.8 Sampler Set</x:v>
      </x:c>
      <x:c r="G30" s="32" t="str">
        <x:v>622002000US</x:v>
      </x:c>
      <x:c r="H30" s="32"/>
      <x:c r="I30" s="32" t="str">
        <x:v>No existing GTIN</x:v>
      </x:c>
      <x:c r="J30" s="32" t="str">
        <x:v>BAL kit [BAL_KIT]; Single-use flexible bronchoscope [FLEX_SCOPE_SINGLE_USE]</x:v>
      </x:c>
      <x:c r="K30" s="32" t="str">
        <x:v>FLEX_DIAGNOSTIC; ICU_BRONCH; PERC_TRACH; TB_RULEOUT; THERAPEUTIC_BRONCH; WLL</x:v>
      </x:c>
      <x:c r="L30" s="591" t="n">
        <x:v>4</x:v>
      </x:c>
      <x:c r="M30" s="591" t="n">
        <x:v>0</x:v>
      </x:c>
      <x:c r="N30" s="591" t="n">
        <x:v>4</x:v>
      </x:c>
      <x:c r="O30" s="32" t="str">
        <x:v>Medium</x:v>
      </x:c>
      <x:c r="P30" s="32" t="str">
        <x:v>Production verification</x:v>
      </x:c>
      <x:c r="Q30" s="32" t="str">
        <x:v>Verified - U.S. manufacturer brochure</x:v>
      </x:c>
      <x:c r="R30" s="32" t="str">
        <x:v>Prototype visible - reverify before production</x:v>
      </x:c>
      <x:c r="S30" s="32" t="str">
        <x:v>Unique exact identifier match — in commercial distribution</x:v>
      </x:c>
      <x:c r="T30" s="32" t="str">
        <x:v>High</x:v>
      </x:c>
      <x:c r="U30" s="32" t="str">
        <x:v>catalog=622002000US ↔ GUDID catalog; catalog=622002000US ↔ GUDID model</x:v>
      </x:c>
      <x:c r="V30" s="591" t="n">
        <x:v>1</x:v>
      </x:c>
      <x:c r="W30" s="591" t="n">
        <x:v>1</x:v>
      </x:c>
      <x:c r="X30" s="32" t="str">
        <x:v>05707480156542</x:v>
      </x:c>
      <x:c r="Y30" s="32" t="str">
        <x:v>Primary DI candidate</x:v>
      </x:c>
      <x:c r="Z30" s="32" t="str">
        <x:v>In Commercial Distribution</x:v>
      </x:c>
      <x:c r="AA30" s="592" t="n">
        <x:v>46052</x:v>
      </x:c>
      <x:c r="AB30" s="32" t="str">
        <x:v>Confirm current manufacturer orderability, exact package/UOM, current U.S. IFU/labeling, device-platform compatibility, recalls, and local formulary.</x:v>
      </x:c>
      <x:c r="AC30"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30" s="32" t="str"/>
      <x:c r="AE30" s="592"/>
      <x:c r="AF30" s="32" t="str">
        <x:v>Pending</x:v>
      </x:c>
      <x:c r="AG30" s="32" t="str">
        <x:v>https://accessgudid.nlm.nih.gov/devices/05707480156542</x:v>
      </x:c>
      <x:c r="AH30" s="32" t="str"/>
    </x:row>
    <x:row r="31" ht="36" customHeight="1">
      <x:c r="A31" s="32" t="str">
        <x:v>P0</x:v>
      </x:c>
      <x:c r="B31" s="32" t="str">
        <x:v>Current manufacturer + IFU verification</x:v>
      </x:c>
      <x:c r="C31" s="32" t="str">
        <x:v>Not Started</x:v>
      </x:c>
      <x:c r="D31" s="32" t="str">
        <x:v>PRD-E907C0EB2E</x:v>
      </x:c>
      <x:c r="E31" s="32" t="str">
        <x:v>Ambu</x:v>
      </x:c>
      <x:c r="F31" s="32" t="str">
        <x:v>aScope 4 Broncho Large</x:v>
      </x:c>
      <x:c r="G31" s="32" t="str">
        <x:v>478101000</x:v>
      </x:c>
      <x:c r="H31" s="32"/>
      <x:c r="I31" s="32" t="str">
        <x:v>No existing GTIN</x:v>
      </x:c>
      <x:c r="J31" s="32" t="str">
        <x:v>Single-use flexible bronchoscope [FLEX_SCOPE_SINGLE_USE]</x:v>
      </x:c>
      <x:c r="K31" s="32" t="str">
        <x:v>ICU_BRONCH; PERC_TRACH; TB_RULEOUT; WLL</x:v>
      </x:c>
      <x:c r="L31" s="591" t="n">
        <x:v>4</x:v>
      </x:c>
      <x:c r="M31" s="591" t="n">
        <x:v>0</x:v>
      </x:c>
      <x:c r="N31" s="591" t="n">
        <x:v>0</x:v>
      </x:c>
      <x:c r="O31" s="32" t="str">
        <x:v>High</x:v>
      </x:c>
      <x:c r="P31" s="32" t="str">
        <x:v>Primary source missing</x:v>
      </x:c>
      <x:c r="Q31" s="32" t="str">
        <x:v>Candidate - user seed; primary source required</x:v>
      </x:c>
      <x:c r="R31" s="32" t="str">
        <x:v>Hidden until verified</x:v>
      </x:c>
      <x:c r="S31" s="32" t="str">
        <x:v>Unique exact identifier match — in commercial distribution</x:v>
      </x:c>
      <x:c r="T31" s="32" t="str">
        <x:v>High</x:v>
      </x:c>
      <x:c r="U31" s="32" t="str">
        <x:v>catalog=478101000 ↔ GUDID catalog; catalog=478101000 ↔ GUDID model</x:v>
      </x:c>
      <x:c r="V31" s="591" t="n">
        <x:v>1</x:v>
      </x:c>
      <x:c r="W31" s="591" t="n">
        <x:v>1</x:v>
      </x:c>
      <x:c r="X31" s="32" t="str">
        <x:v>05707480157853</x:v>
      </x:c>
      <x:c r="Y31" s="32" t="str">
        <x:v>Primary DI candidate</x:v>
      </x:c>
      <x:c r="Z31" s="32" t="str">
        <x:v>In Commercial Distribution</x:v>
      </x:c>
      <x:c r="AA31" s="592" t="n">
        <x:v>46052</x:v>
      </x:c>
      <x:c r="AB31" s="32" t="str">
        <x:v>Confirm current manufacturer orderability, exact package/UOM, current U.S. IFU/labeling, device-platform compatibility, recalls, and local formulary.</x:v>
      </x:c>
      <x:c r="AC31"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31" s="32" t="str"/>
      <x:c r="AE31" s="592"/>
      <x:c r="AF31" s="32" t="str">
        <x:v>Pending</x:v>
      </x:c>
      <x:c r="AG31" s="32" t="str">
        <x:v>https://accessgudid.nlm.nih.gov/devices/05707480157853</x:v>
      </x:c>
      <x:c r="AH31" s="32" t="str"/>
    </x:row>
    <x:row r="32" ht="36" customHeight="1">
      <x:c r="A32" s="32" t="str">
        <x:v>P0</x:v>
      </x:c>
      <x:c r="B32" s="32" t="str">
        <x:v>Current manufacturer + IFU verification</x:v>
      </x:c>
      <x:c r="C32" s="32" t="str">
        <x:v>Not Started</x:v>
      </x:c>
      <x:c r="D32" s="32" t="str">
        <x:v>PRD-F2C87C4908</x:v>
      </x:c>
      <x:c r="E32" s="32" t="str">
        <x:v>Ambu</x:v>
      </x:c>
      <x:c r="F32" s="32" t="str">
        <x:v>aScope 4 Broncho Regular</x:v>
      </x:c>
      <x:c r="G32" s="32" t="str">
        <x:v>477101000</x:v>
      </x:c>
      <x:c r="H32" s="32"/>
      <x:c r="I32" s="32" t="str">
        <x:v>No existing GTIN</x:v>
      </x:c>
      <x:c r="J32" s="32" t="str">
        <x:v>Single-use flexible bronchoscope [FLEX_SCOPE_SINGLE_USE]</x:v>
      </x:c>
      <x:c r="K32" s="32" t="str">
        <x:v>ICU_BRONCH; PERC_TRACH; TB_RULEOUT; WLL</x:v>
      </x:c>
      <x:c r="L32" s="591" t="n">
        <x:v>4</x:v>
      </x:c>
      <x:c r="M32" s="591" t="n">
        <x:v>0</x:v>
      </x:c>
      <x:c r="N32" s="591" t="n">
        <x:v>0</x:v>
      </x:c>
      <x:c r="O32" s="32" t="str">
        <x:v>High</x:v>
      </x:c>
      <x:c r="P32" s="32" t="str">
        <x:v>Primary source missing</x:v>
      </x:c>
      <x:c r="Q32" s="32" t="str">
        <x:v>Candidate - user seed; primary source required</x:v>
      </x:c>
      <x:c r="R32" s="32" t="str">
        <x:v>Hidden until verified</x:v>
      </x:c>
      <x:c r="S32" s="32" t="str">
        <x:v>Unique exact identifier match — in commercial distribution</x:v>
      </x:c>
      <x:c r="T32" s="32" t="str">
        <x:v>High</x:v>
      </x:c>
      <x:c r="U32" s="32" t="str">
        <x:v>catalog=477101000 ↔ GUDID catalog; catalog=477101000 ↔ GUDID model</x:v>
      </x:c>
      <x:c r="V32" s="591" t="n">
        <x:v>1</x:v>
      </x:c>
      <x:c r="W32" s="591" t="n">
        <x:v>1</x:v>
      </x:c>
      <x:c r="X32" s="32" t="str">
        <x:v>05707480157822</x:v>
      </x:c>
      <x:c r="Y32" s="32" t="str">
        <x:v>Primary DI candidate</x:v>
      </x:c>
      <x:c r="Z32" s="32" t="str">
        <x:v>In Commercial Distribution</x:v>
      </x:c>
      <x:c r="AA32" s="592" t="n">
        <x:v>46052</x:v>
      </x:c>
      <x:c r="AB32" s="32" t="str">
        <x:v>Confirm current manufacturer orderability, exact package/UOM, current U.S. IFU/labeling, device-platform compatibility, recalls, and local formulary.</x:v>
      </x:c>
      <x:c r="AC32"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32" s="32" t="str"/>
      <x:c r="AE32" s="592"/>
      <x:c r="AF32" s="32" t="str">
        <x:v>Pending</x:v>
      </x:c>
      <x:c r="AG32" s="32" t="str">
        <x:v>https://accessgudid.nlm.nih.gov/devices/05707480157822</x:v>
      </x:c>
      <x:c r="AH32" s="32" t="str"/>
    </x:row>
    <x:row r="33" ht="36" customHeight="1">
      <x:c r="A33" s="32" t="str">
        <x:v>P0</x:v>
      </x:c>
      <x:c r="B33" s="32" t="str">
        <x:v>Current manufacturer + IFU verification</x:v>
      </x:c>
      <x:c r="C33" s="32" t="str">
        <x:v>Not Started</x:v>
      </x:c>
      <x:c r="D33" s="32" t="str">
        <x:v>PRD-A6CF0E2BA4</x:v>
      </x:c>
      <x:c r="E33" s="32" t="str">
        <x:v>Ambu</x:v>
      </x:c>
      <x:c r="F33" s="32" t="str">
        <x:v>aScope 4 Broncho Slim</x:v>
      </x:c>
      <x:c r="G33" s="32" t="str">
        <x:v>476101000</x:v>
      </x:c>
      <x:c r="H33" s="32"/>
      <x:c r="I33" s="32" t="str">
        <x:v>No existing GTIN</x:v>
      </x:c>
      <x:c r="J33" s="32" t="str">
        <x:v>Single-use flexible bronchoscope [FLEX_SCOPE_SINGLE_USE]</x:v>
      </x:c>
      <x:c r="K33" s="32" t="str">
        <x:v>ICU_BRONCH; PERC_TRACH; TB_RULEOUT; WLL</x:v>
      </x:c>
      <x:c r="L33" s="591" t="n">
        <x:v>4</x:v>
      </x:c>
      <x:c r="M33" s="591" t="n">
        <x:v>0</x:v>
      </x:c>
      <x:c r="N33" s="591" t="n">
        <x:v>0</x:v>
      </x:c>
      <x:c r="O33" s="32" t="str">
        <x:v>High</x:v>
      </x:c>
      <x:c r="P33" s="32" t="str">
        <x:v>Primary source missing</x:v>
      </x:c>
      <x:c r="Q33" s="32" t="str">
        <x:v>Candidate - user seed; primary source required</x:v>
      </x:c>
      <x:c r="R33" s="32" t="str">
        <x:v>Hidden until verified</x:v>
      </x:c>
      <x:c r="S33" s="32" t="str">
        <x:v>Unique exact identifier match — in commercial distribution</x:v>
      </x:c>
      <x:c r="T33" s="32" t="str">
        <x:v>High</x:v>
      </x:c>
      <x:c r="U33" s="32" t="str">
        <x:v>catalog=476101000 ↔ GUDID catalog; catalog=476101000 ↔ GUDID model</x:v>
      </x:c>
      <x:c r="V33" s="591" t="n">
        <x:v>1</x:v>
      </x:c>
      <x:c r="W33" s="591" t="n">
        <x:v>1</x:v>
      </x:c>
      <x:c r="X33" s="32" t="str">
        <x:v>05707480157792</x:v>
      </x:c>
      <x:c r="Y33" s="32" t="str">
        <x:v>Primary DI candidate</x:v>
      </x:c>
      <x:c r="Z33" s="32" t="str">
        <x:v>In Commercial Distribution</x:v>
      </x:c>
      <x:c r="AA33" s="592" t="n">
        <x:v>46052</x:v>
      </x:c>
      <x:c r="AB33" s="32" t="str">
        <x:v>Confirm current manufacturer orderability, exact package/UOM, current U.S. IFU/labeling, device-platform compatibility, recalls, and local formulary.</x:v>
      </x:c>
      <x:c r="AC33"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33" s="32" t="str"/>
      <x:c r="AE33" s="592"/>
      <x:c r="AF33" s="32" t="str">
        <x:v>Pending</x:v>
      </x:c>
      <x:c r="AG33" s="32" t="str">
        <x:v>https://accessgudid.nlm.nih.gov/devices/05707480157792</x:v>
      </x:c>
      <x:c r="AH33" s="32" t="str"/>
    </x:row>
    <x:row r="34" ht="36" customHeight="1">
      <x:c r="A34" s="32" t="str">
        <x:v>P0</x:v>
      </x:c>
      <x:c r="B34" s="32" t="str">
        <x:v>Primary-source / UDI discovery</x:v>
      </x:c>
      <x:c r="C34" s="32" t="str">
        <x:v>Not Started</x:v>
      </x:c>
      <x:c r="D34" s="32" t="str">
        <x:v>PRD-27506A7423</x:v>
      </x:c>
      <x:c r="E34" s="32" t="str">
        <x:v>Boston Scientific</x:v>
      </x:c>
      <x:c r="F34" s="32" t="str">
        <x:v>EXALT Model B Large</x:v>
      </x:c>
      <x:c r="G34" s="32" t="str">
        <x:v>M00542751</x:v>
      </x:c>
      <x:c r="H34" s="32"/>
      <x:c r="I34" s="32" t="str">
        <x:v>No existing GTIN</x:v>
      </x:c>
      <x:c r="J34" s="32" t="str">
        <x:v>Single-use flexible bronchoscope [FLEX_SCOPE_SINGLE_USE]</x:v>
      </x:c>
      <x:c r="K34" s="32" t="str">
        <x:v>ICU_BRONCH; PERC_TRACH; TB_RULEOUT; WLL</x:v>
      </x:c>
      <x:c r="L34" s="591" t="n">
        <x:v>4</x:v>
      </x:c>
      <x:c r="M34" s="591" t="n">
        <x:v>0</x:v>
      </x:c>
      <x:c r="N34" s="591" t="n">
        <x:v>0</x:v>
      </x:c>
      <x:c r="O34" s="32" t="str">
        <x:v>High</x:v>
      </x:c>
      <x:c r="P34" s="32" t="str">
        <x:v>Primary source missing</x:v>
      </x:c>
      <x:c r="Q34" s="32" t="str">
        <x:v>Candidate - user seed; primary source required</x:v>
      </x:c>
      <x:c r="R34" s="32" t="str">
        <x:v>Hidden until verified</x:v>
      </x:c>
      <x:c r="S34" s="32" t="str">
        <x:v>No exact identifier match in AccessGUDID full release</x:v>
      </x:c>
      <x:c r="T34" s="32" t="str"/>
      <x:c r="U34" s="32" t="str"/>
      <x:c r="V34" s="591" t="n">
        <x:v>0</x:v>
      </x:c>
      <x:c r="W34" s="591" t="n">
        <x:v>0</x:v>
      </x:c>
      <x:c r="X34" s="32" t="str"/>
      <x:c r="Y34" s="32" t="str"/>
      <x:c r="Z34" s="32" t="str"/>
      <x:c r="AA34" s="592"/>
      <x:c r="AB34" s="32" t="str">
        <x:v>Find a current manufacturer catalog, ordering page, IFU, or label; search alternate model and catalog identifiers; determine whether the device is exempt, legacy, non-U.S., or registered under a different labeler.</x:v>
      </x:c>
      <x:c r="AC34"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34" s="32" t="str"/>
      <x:c r="AE34" s="592"/>
      <x:c r="AF34" s="32" t="str">
        <x:v>Pending</x:v>
      </x:c>
      <x:c r="AG34" s="32" t="str"/>
      <x:c r="AH34" s="32" t="str"/>
    </x:row>
    <x:row r="35" ht="36" customHeight="1">
      <x:c r="A35" s="32" t="str">
        <x:v>P0</x:v>
      </x:c>
      <x:c r="B35" s="32" t="str">
        <x:v>Primary-source / UDI discovery</x:v>
      </x:c>
      <x:c r="C35" s="32" t="str">
        <x:v>Not Started</x:v>
      </x:c>
      <x:c r="D35" s="32" t="str">
        <x:v>PRD-BF2B39F2F3</x:v>
      </x:c>
      <x:c r="E35" s="32" t="str">
        <x:v>Boston Scientific</x:v>
      </x:c>
      <x:c r="F35" s="32" t="str">
        <x:v>EXALT Model B Regular</x:v>
      </x:c>
      <x:c r="G35" s="32" t="str">
        <x:v>M00542731</x:v>
      </x:c>
      <x:c r="H35" s="32"/>
      <x:c r="I35" s="32" t="str">
        <x:v>No existing GTIN</x:v>
      </x:c>
      <x:c r="J35" s="32" t="str">
        <x:v>Single-use flexible bronchoscope [FLEX_SCOPE_SINGLE_USE]</x:v>
      </x:c>
      <x:c r="K35" s="32" t="str">
        <x:v>ICU_BRONCH; PERC_TRACH; TB_RULEOUT; WLL</x:v>
      </x:c>
      <x:c r="L35" s="591" t="n">
        <x:v>4</x:v>
      </x:c>
      <x:c r="M35" s="591" t="n">
        <x:v>0</x:v>
      </x:c>
      <x:c r="N35" s="591" t="n">
        <x:v>0</x:v>
      </x:c>
      <x:c r="O35" s="32" t="str">
        <x:v>High</x:v>
      </x:c>
      <x:c r="P35" s="32" t="str">
        <x:v>Primary source missing</x:v>
      </x:c>
      <x:c r="Q35" s="32" t="str">
        <x:v>Candidate - user seed; primary source required</x:v>
      </x:c>
      <x:c r="R35" s="32" t="str">
        <x:v>Hidden until verified</x:v>
      </x:c>
      <x:c r="S35" s="32" t="str">
        <x:v>No exact identifier match in AccessGUDID full release</x:v>
      </x:c>
      <x:c r="T35" s="32" t="str"/>
      <x:c r="U35" s="32" t="str"/>
      <x:c r="V35" s="591" t="n">
        <x:v>0</x:v>
      </x:c>
      <x:c r="W35" s="591" t="n">
        <x:v>0</x:v>
      </x:c>
      <x:c r="X35" s="32" t="str"/>
      <x:c r="Y35" s="32" t="str"/>
      <x:c r="Z35" s="32" t="str"/>
      <x:c r="AA35" s="592"/>
      <x:c r="AB35" s="32" t="str">
        <x:v>Find a current manufacturer catalog, ordering page, IFU, or label; search alternate model and catalog identifiers; determine whether the device is exempt, legacy, non-U.S., or registered under a different labeler.</x:v>
      </x:c>
      <x:c r="AC35"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35" s="32" t="str"/>
      <x:c r="AE35" s="592"/>
      <x:c r="AF35" s="32" t="str">
        <x:v>Pending</x:v>
      </x:c>
      <x:c r="AG35" s="32" t="str"/>
      <x:c r="AH35" s="32" t="str"/>
    </x:row>
    <x:row r="36" ht="36" customHeight="1">
      <x:c r="A36" s="32" t="str">
        <x:v>P0</x:v>
      </x:c>
      <x:c r="B36" s="32" t="str">
        <x:v>Primary-source / UDI discovery</x:v>
      </x:c>
      <x:c r="C36" s="32" t="str">
        <x:v>Not Started</x:v>
      </x:c>
      <x:c r="D36" s="32" t="str">
        <x:v>PRD-972FD7E1D0</x:v>
      </x:c>
      <x:c r="E36" s="32" t="str">
        <x:v>Boston Scientific</x:v>
      </x:c>
      <x:c r="F36" s="32" t="str">
        <x:v>EXALT Model B Slim</x:v>
      </x:c>
      <x:c r="G36" s="32" t="str">
        <x:v>M00542711</x:v>
      </x:c>
      <x:c r="H36" s="32"/>
      <x:c r="I36" s="32" t="str">
        <x:v>No existing GTIN</x:v>
      </x:c>
      <x:c r="J36" s="32" t="str">
        <x:v>Single-use flexible bronchoscope [FLEX_SCOPE_SINGLE_USE]</x:v>
      </x:c>
      <x:c r="K36" s="32" t="str">
        <x:v>ICU_BRONCH; PERC_TRACH; TB_RULEOUT; WLL</x:v>
      </x:c>
      <x:c r="L36" s="591" t="n">
        <x:v>4</x:v>
      </x:c>
      <x:c r="M36" s="591" t="n">
        <x:v>0</x:v>
      </x:c>
      <x:c r="N36" s="591" t="n">
        <x:v>0</x:v>
      </x:c>
      <x:c r="O36" s="32" t="str">
        <x:v>High</x:v>
      </x:c>
      <x:c r="P36" s="32" t="str">
        <x:v>Primary source missing</x:v>
      </x:c>
      <x:c r="Q36" s="32" t="str">
        <x:v>Candidate - user seed; primary source required</x:v>
      </x:c>
      <x:c r="R36" s="32" t="str">
        <x:v>Hidden until verified</x:v>
      </x:c>
      <x:c r="S36" s="32" t="str">
        <x:v>No exact identifier match in AccessGUDID full release</x:v>
      </x:c>
      <x:c r="T36" s="32" t="str"/>
      <x:c r="U36" s="32" t="str"/>
      <x:c r="V36" s="591" t="n">
        <x:v>0</x:v>
      </x:c>
      <x:c r="W36" s="591" t="n">
        <x:v>0</x:v>
      </x:c>
      <x:c r="X36" s="32" t="str"/>
      <x:c r="Y36" s="32" t="str"/>
      <x:c r="Z36" s="32" t="str"/>
      <x:c r="AA36" s="592"/>
      <x:c r="AB36" s="32" t="str">
        <x:v>Find a current manufacturer catalog, ordering page, IFU, or label; search alternate model and catalog identifiers; determine whether the device is exempt, legacy, non-U.S., or registered under a different labeler.</x:v>
      </x:c>
      <x:c r="AC36"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36" s="32" t="str"/>
      <x:c r="AE36" s="592"/>
      <x:c r="AF36" s="32" t="str">
        <x:v>Pending</x:v>
      </x:c>
      <x:c r="AG36" s="32" t="str"/>
      <x:c r="AH36" s="32" t="str"/>
    </x:row>
    <x:row r="37" ht="36" customHeight="1">
      <x:c r="A37" s="32" t="str">
        <x:v>P0</x:v>
      </x:c>
      <x:c r="B37" s="32" t="str">
        <x:v>Primary-source / UDI discovery</x:v>
      </x:c>
      <x:c r="C37" s="32" t="str">
        <x:v>Not Started</x:v>
      </x:c>
      <x:c r="D37" s="32" t="str">
        <x:v>PRD-212CEA70A3</x:v>
      </x:c>
      <x:c r="E37" s="32" t="str">
        <x:v>Olympus</x:v>
      </x:c>
      <x:c r="F37" s="32" t="str">
        <x:v>H-SteriScope Zero Single-Use Bronchoscope</x:v>
      </x:c>
      <x:c r="G37" s="32" t="str">
        <x:v>BCV1-02</x:v>
      </x:c>
      <x:c r="H37" s="32"/>
      <x:c r="I37" s="32" t="str">
        <x:v>No existing GTIN</x:v>
      </x:c>
      <x:c r="J37" s="32" t="str">
        <x:v>Single-use flexible bronchoscope [FLEX_SCOPE_SINGLE_USE]</x:v>
      </x:c>
      <x:c r="K37" s="32" t="str">
        <x:v>ICU_BRONCH; PERC_TRACH; TB_RULEOUT; WLL</x:v>
      </x:c>
      <x:c r="L37" s="591" t="n">
        <x:v>4</x:v>
      </x:c>
      <x:c r="M37" s="591" t="n">
        <x:v>0</x:v>
      </x:c>
      <x:c r="N37" s="591" t="n">
        <x:v>0</x:v>
      </x:c>
      <x:c r="O37" s="32" t="str">
        <x:v>Medium</x:v>
      </x:c>
      <x:c r="P37" s="32" t="str">
        <x:v>Production readiness verification</x:v>
      </x:c>
      <x:c r="Q37" s="32" t="str">
        <x:v>Verified - manufacturer catalog</x:v>
      </x:c>
      <x:c r="R37" s="32" t="str">
        <x:v>Prototype visible - reverify before production</x:v>
      </x:c>
      <x:c r="S37" s="32" t="str">
        <x:v>No exact identifier match in AccessGUDID full release</x:v>
      </x:c>
      <x:c r="T37" s="32" t="str"/>
      <x:c r="U37" s="32" t="str"/>
      <x:c r="V37" s="591" t="n">
        <x:v>0</x:v>
      </x:c>
      <x:c r="W37" s="591" t="n">
        <x:v>0</x:v>
      </x:c>
      <x:c r="X37" s="32" t="str"/>
      <x:c r="Y37" s="32" t="str"/>
      <x:c r="Z37" s="32" t="str"/>
      <x:c r="AA37" s="592"/>
      <x:c r="AB37" s="32" t="str">
        <x:v>Find a current manufacturer catalog, ordering page, IFU, or label; search alternate model and catalog identifiers; determine whether the device is exempt, legacy, non-U.S., or registered under a different labeler.</x:v>
      </x:c>
      <x:c r="AC37"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7" s="32" t="str"/>
      <x:c r="AE37" s="592"/>
      <x:c r="AF37" s="32" t="str">
        <x:v>Pending</x:v>
      </x:c>
      <x:c r="AG37" s="32" t="str"/>
      <x:c r="AH37" s="32" t="str"/>
    </x:row>
    <x:row r="38" ht="36" customHeight="1">
      <x:c r="A38" s="32" t="str">
        <x:v>P0</x:v>
      </x:c>
      <x:c r="B38" s="32" t="str">
        <x:v>Current manufacturer + IFU verification</x:v>
      </x:c>
      <x:c r="C38" s="32" t="str">
        <x:v>Not Started</x:v>
      </x:c>
      <x:c r="D38" s="32" t="str">
        <x:v>PRD-C4AF21C279</x:v>
      </x:c>
      <x:c r="E38" s="32" t="str">
        <x:v>Scivita Medical Technology</x:v>
      </x:c>
      <x:c r="F38" s="32" t="str">
        <x:v>Scivita Single-Use Broncho Videoscope 2.8</x:v>
      </x:c>
      <x:c r="G38" s="32" t="str">
        <x:v>SBV-1A-B</x:v>
      </x:c>
      <x:c r="H38" s="32" t="str">
        <x:v>06971381254679</x:v>
      </x:c>
      <x:c r="I38" s="32" t="str">
        <x:v>Confirmed Primary DI</x:v>
      </x:c>
      <x:c r="J38" s="32" t="str">
        <x:v>Single-use flexible bronchoscope [FLEX_SCOPE_SINGLE_USE]</x:v>
      </x:c>
      <x:c r="K38" s="32" t="str">
        <x:v>ICU_BRONCH; PERC_TRACH; TB_RULEOUT; WLL</x:v>
      </x:c>
      <x:c r="L38" s="591" t="n">
        <x:v>4</x:v>
      </x:c>
      <x:c r="M38" s="591" t="n">
        <x:v>0</x:v>
      </x:c>
      <x:c r="N38" s="591" t="n">
        <x:v>0</x:v>
      </x:c>
      <x:c r="O38" s="32" t="str">
        <x:v>Medium</x:v>
      </x:c>
      <x:c r="P38" s="32" t="str">
        <x:v>Production verification</x:v>
      </x:c>
      <x:c r="Q38" s="32" t="str">
        <x:v>Verified - current manufacturer/distributor catalog</x:v>
      </x:c>
      <x:c r="R38" s="32" t="str">
        <x:v>Prototype visible - reverify before production</x:v>
      </x:c>
      <x:c r="S38" s="32" t="str">
        <x:v>Existing GTIN confirmed as Primary DI</x:v>
      </x:c>
      <x:c r="T38" s="32" t="str">
        <x:v>High</x:v>
      </x:c>
      <x:c r="U38" s="32" t="str">
        <x:v>catalog=SBV-1A-B ↔ GUDID model; gtin=06971381254679 ↔ GUDID Primary DI</x:v>
      </x:c>
      <x:c r="V38" s="591" t="n">
        <x:v>2</x:v>
      </x:c>
      <x:c r="W38" s="591" t="n">
        <x:v>2</x:v>
      </x:c>
      <x:c r="X38" s="32" t="str">
        <x:v>06971381254679</x:v>
      </x:c>
      <x:c r="Y38" s="32" t="str">
        <x:v>Primary</x:v>
      </x:c>
      <x:c r="Z38" s="32" t="str">
        <x:v>In Commercial Distribution</x:v>
      </x:c>
      <x:c r="AA38" s="592" t="n">
        <x:v>45834</x:v>
      </x:c>
      <x:c r="AB38" s="32" t="str">
        <x:v>Confirm current manufacturer orderability, exact package/UOM, current U.S. IFU/labeling, device-platform compatibility, recalls, and local formulary.</x:v>
      </x:c>
      <x:c r="AC38"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38" s="32" t="str"/>
      <x:c r="AE38" s="592"/>
      <x:c r="AF38" s="32" t="str">
        <x:v>Pending</x:v>
      </x:c>
      <x:c r="AG38" s="32" t="str">
        <x:v>https://accessgudid.nlm.nih.gov/devices/06971381254679</x:v>
      </x:c>
      <x:c r="AH38" s="32" t="str"/>
    </x:row>
    <x:row r="39" ht="36" customHeight="1">
      <x:c r="A39" s="32" t="str">
        <x:v>P0</x:v>
      </x:c>
      <x:c r="B39" s="32" t="str">
        <x:v>Current manufacturer + IFU verification</x:v>
      </x:c>
      <x:c r="C39" s="32" t="str">
        <x:v>Not Started</x:v>
      </x:c>
      <x:c r="D39" s="32" t="str">
        <x:v>PRD-E3605F6BFF</x:v>
      </x:c>
      <x:c r="E39" s="32" t="str">
        <x:v>Scivita Medical Technology</x:v>
      </x:c>
      <x:c r="F39" s="32" t="str">
        <x:v>Scivita Single-Use Broncho Videoscope 4.2</x:v>
      </x:c>
      <x:c r="G39" s="32" t="str">
        <x:v>SBV-1B-B</x:v>
      </x:c>
      <x:c r="H39" s="32" t="str">
        <x:v>06971381254693</x:v>
      </x:c>
      <x:c r="I39" s="32" t="str">
        <x:v>Confirmed Primary DI</x:v>
      </x:c>
      <x:c r="J39" s="32" t="str">
        <x:v>Single-use flexible bronchoscope [FLEX_SCOPE_SINGLE_USE]</x:v>
      </x:c>
      <x:c r="K39" s="32" t="str">
        <x:v>ICU_BRONCH; PERC_TRACH; TB_RULEOUT; WLL</x:v>
      </x:c>
      <x:c r="L39" s="591" t="n">
        <x:v>4</x:v>
      </x:c>
      <x:c r="M39" s="591" t="n">
        <x:v>0</x:v>
      </x:c>
      <x:c r="N39" s="591" t="n">
        <x:v>0</x:v>
      </x:c>
      <x:c r="O39" s="32" t="str">
        <x:v>Medium</x:v>
      </x:c>
      <x:c r="P39" s="32" t="str">
        <x:v>Production verification</x:v>
      </x:c>
      <x:c r="Q39" s="32" t="str">
        <x:v>Verified - current manufacturer/distributor catalog</x:v>
      </x:c>
      <x:c r="R39" s="32" t="str">
        <x:v>Prototype visible - reverify before production</x:v>
      </x:c>
      <x:c r="S39" s="32" t="str">
        <x:v>Existing GTIN confirmed as Primary DI</x:v>
      </x:c>
      <x:c r="T39" s="32" t="str">
        <x:v>High</x:v>
      </x:c>
      <x:c r="U39" s="32" t="str">
        <x:v>catalog=SBV-1B-B ↔ GUDID model; gtin=06971381254693 ↔ GUDID Primary DI</x:v>
      </x:c>
      <x:c r="V39" s="591" t="n">
        <x:v>2</x:v>
      </x:c>
      <x:c r="W39" s="591" t="n">
        <x:v>1</x:v>
      </x:c>
      <x:c r="X39" s="32" t="str">
        <x:v>06971381254693</x:v>
      </x:c>
      <x:c r="Y39" s="32" t="str">
        <x:v>Primary</x:v>
      </x:c>
      <x:c r="Z39" s="32" t="str">
        <x:v>In Commercial Distribution</x:v>
      </x:c>
      <x:c r="AA39" s="592" t="n">
        <x:v>45834</x:v>
      </x:c>
      <x:c r="AB39" s="32" t="str">
        <x:v>Confirm current manufacturer orderability, exact package/UOM, current U.S. IFU/labeling, device-platform compatibility, recalls, and local formulary.</x:v>
      </x:c>
      <x:c r="AC39"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39" s="32" t="str"/>
      <x:c r="AE39" s="592"/>
      <x:c r="AF39" s="32" t="str">
        <x:v>Pending</x:v>
      </x:c>
      <x:c r="AG39" s="32" t="str">
        <x:v>https://accessgudid.nlm.nih.gov/devices/06971381254693</x:v>
      </x:c>
      <x:c r="AH39" s="32" t="str"/>
    </x:row>
    <x:row r="40" ht="36" customHeight="1">
      <x:c r="A40" s="32" t="str">
        <x:v>P0</x:v>
      </x:c>
      <x:c r="B40" s="32" t="str">
        <x:v>Current manufacturer + IFU verification</x:v>
      </x:c>
      <x:c r="C40" s="32" t="str">
        <x:v>Not Started</x:v>
      </x:c>
      <x:c r="D40" s="32" t="str">
        <x:v>PRD-ADBBF2B8C9</x:v>
      </x:c>
      <x:c r="E40" s="32" t="str">
        <x:v>Scivita Medical Technology</x:v>
      </x:c>
      <x:c r="F40" s="32" t="str">
        <x:v>Scivita Single-Use Broncho Videoscope 5.6</x:v>
      </x:c>
      <x:c r="G40" s="32" t="str">
        <x:v>SBV-1C-B</x:v>
      </x:c>
      <x:c r="H40" s="32" t="str">
        <x:v>06971381254716</x:v>
      </x:c>
      <x:c r="I40" s="32" t="str">
        <x:v>Confirmed Primary DI</x:v>
      </x:c>
      <x:c r="J40" s="32" t="str">
        <x:v>Single-use flexible bronchoscope [FLEX_SCOPE_SINGLE_USE]</x:v>
      </x:c>
      <x:c r="K40" s="32" t="str">
        <x:v>ICU_BRONCH; PERC_TRACH; TB_RULEOUT; WLL</x:v>
      </x:c>
      <x:c r="L40" s="591" t="n">
        <x:v>4</x:v>
      </x:c>
      <x:c r="M40" s="591" t="n">
        <x:v>0</x:v>
      </x:c>
      <x:c r="N40" s="591" t="n">
        <x:v>0</x:v>
      </x:c>
      <x:c r="O40" s="32" t="str">
        <x:v>Medium</x:v>
      </x:c>
      <x:c r="P40" s="32" t="str">
        <x:v>Production verification</x:v>
      </x:c>
      <x:c r="Q40" s="32" t="str">
        <x:v>Verified - current manufacturer/distributor catalog</x:v>
      </x:c>
      <x:c r="R40" s="32" t="str">
        <x:v>Prototype visible - reverify before production</x:v>
      </x:c>
      <x:c r="S40" s="32" t="str">
        <x:v>Existing GTIN confirmed as Primary DI</x:v>
      </x:c>
      <x:c r="T40" s="32" t="str">
        <x:v>High</x:v>
      </x:c>
      <x:c r="U40" s="32" t="str">
        <x:v>catalog=SBV-1C-B ↔ GUDID model; gtin=06971381254716 ↔ GUDID Primary DI</x:v>
      </x:c>
      <x:c r="V40" s="591" t="n">
        <x:v>2</x:v>
      </x:c>
      <x:c r="W40" s="591" t="n">
        <x:v>1</x:v>
      </x:c>
      <x:c r="X40" s="32" t="str">
        <x:v>06971381254716</x:v>
      </x:c>
      <x:c r="Y40" s="32" t="str">
        <x:v>Primary</x:v>
      </x:c>
      <x:c r="Z40" s="32" t="str">
        <x:v>In Commercial Distribution</x:v>
      </x:c>
      <x:c r="AA40" s="592" t="n">
        <x:v>45834</x:v>
      </x:c>
      <x:c r="AB40" s="32" t="str">
        <x:v>Confirm current manufacturer orderability, exact package/UOM, current U.S. IFU/labeling, device-platform compatibility, recalls, and local formulary.</x:v>
      </x:c>
      <x:c r="AC40"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40" s="32" t="str"/>
      <x:c r="AE40" s="592"/>
      <x:c r="AF40" s="32" t="str">
        <x:v>Pending</x:v>
      </x:c>
      <x:c r="AG40" s="32" t="str">
        <x:v>https://accessgudid.nlm.nih.gov/devices/06971381254716</x:v>
      </x:c>
      <x:c r="AH40" s="32" t="str"/>
    </x:row>
    <x:row r="41" ht="36" customHeight="1">
      <x:c r="A41" s="32" t="str">
        <x:v>P0</x:v>
      </x:c>
      <x:c r="B41" s="32" t="str">
        <x:v>Current manufacturer + IFU verification</x:v>
      </x:c>
      <x:c r="C41" s="32" t="str">
        <x:v>Not Started</x:v>
      </x:c>
      <x:c r="D41" s="32" t="str">
        <x:v>PRD-2B5C4C6CB3</x:v>
      </x:c>
      <x:c r="E41" s="32" t="str">
        <x:v>Verathon</x:v>
      </x:c>
      <x:c r="F41" s="32" t="str">
        <x:v>BFlex 2 Ultraslim 2.8 Single-Use Bronchoscope</x:v>
      </x:c>
      <x:c r="G41" s="32" t="str">
        <x:v>BFlex 2 Ultraslim 2.8</x:v>
      </x:c>
      <x:c r="H41" s="32"/>
      <x:c r="I41" s="32" t="str">
        <x:v>No existing GTIN</x:v>
      </x:c>
      <x:c r="J41" s="32" t="str">
        <x:v>Single-use flexible bronchoscope [FLEX_SCOPE_SINGLE_USE]</x:v>
      </x:c>
      <x:c r="K41" s="32" t="str">
        <x:v>ICU_BRONCH; PERC_TRACH; TB_RULEOUT; WLL</x:v>
      </x:c>
      <x:c r="L41" s="591" t="n">
        <x:v>4</x:v>
      </x:c>
      <x:c r="M41" s="591" t="n">
        <x:v>0</x:v>
      </x:c>
      <x:c r="N41" s="591" t="n">
        <x:v>0</x:v>
      </x:c>
      <x:c r="O41" s="32" t="str">
        <x:v>High</x:v>
      </x:c>
      <x:c r="P41" s="32" t="str">
        <x:v>Production verification</x:v>
      </x:c>
      <x:c r="Q41" s="32" t="str">
        <x:v>Verified exact model/specification - commercial item code required</x:v>
      </x:c>
      <x:c r="R41" s="32" t="str">
        <x:v>Hidden - exact configuration table required</x:v>
      </x:c>
      <x:c r="S41" s="32" t="str">
        <x:v>Unique exact identifier match — in commercial distribution</x:v>
      </x:c>
      <x:c r="T41" s="32" t="str">
        <x:v>Medium</x:v>
      </x:c>
      <x:c r="U41" s="32" t="str">
        <x:v>catalog=BFlex 2 Ultraslim 2.8 ↔ GUDID model</x:v>
      </x:c>
      <x:c r="V41" s="591" t="n">
        <x:v>1</x:v>
      </x:c>
      <x:c r="W41" s="591" t="n">
        <x:v>1</x:v>
      </x:c>
      <x:c r="X41" s="32" t="str">
        <x:v>00879123008541</x:v>
      </x:c>
      <x:c r="Y41" s="32" t="str">
        <x:v>Primary DI candidate</x:v>
      </x:c>
      <x:c r="Z41" s="32" t="str">
        <x:v>In Commercial Distribution</x:v>
      </x:c>
      <x:c r="AA41" s="592" t="n">
        <x:v>45027</x:v>
      </x:c>
      <x:c r="AB41" s="32" t="str">
        <x:v>Confirm current manufacturer orderability, exact package/UOM, current U.S. IFU/labeling, device-platform compatibility, recalls, and local formulary.</x:v>
      </x:c>
      <x:c r="AC41"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41" s="32" t="str"/>
      <x:c r="AE41" s="592"/>
      <x:c r="AF41" s="32" t="str">
        <x:v>Pending</x:v>
      </x:c>
      <x:c r="AG41" s="32" t="str">
        <x:v>https://accessgudid.nlm.nih.gov/devices/00879123008541</x:v>
      </x:c>
      <x:c r="AH41" s="32" t="str"/>
    </x:row>
    <x:row r="42" ht="36" customHeight="1">
      <x:c r="A42" s="32" t="str">
        <x:v>P0</x:v>
      </x:c>
      <x:c r="B42" s="32" t="str">
        <x:v>Current manufacturer + IFU verification</x:v>
      </x:c>
      <x:c r="C42" s="32" t="str">
        <x:v>Not Started</x:v>
      </x:c>
      <x:c r="D42" s="32" t="str">
        <x:v>PRD-FAE7E352C7</x:v>
      </x:c>
      <x:c r="E42" s="32" t="str">
        <x:v>Medtronic</x:v>
      </x:c>
      <x:c r="F42" s="32" t="str">
        <x:v>ILLUMISITE Bronchoscope Adapter – Fujinon</x:v>
      </x:c>
      <x:c r="G42" s="32" t="str">
        <x:v>ILS-2300-BA</x:v>
      </x:c>
      <x:c r="H42" s="32"/>
      <x:c r="I42" s="32" t="str">
        <x:v>No existing GTIN</x:v>
      </x:c>
      <x:c r="J42" s="32" t="str">
        <x:v>Airway bronchoscopy adapter [GENERIC_AIRWAY_ADAPTER]; Peripheral guiding device [GUIDING_DEVICE]</x:v>
      </x:c>
      <x:c r="K42" s="32" t="str">
        <x:v>FLEX_DIAGNOSTIC; ICU_BRONCH; PERC_TRACH; TB_RULEOUT; WLL</x:v>
      </x:c>
      <x:c r="L42" s="591" t="n">
        <x:v>3</x:v>
      </x:c>
      <x:c r="M42" s="591" t="n">
        <x:v>1</x:v>
      </x:c>
      <x:c r="N42" s="591" t="n">
        <x:v>1</x:v>
      </x:c>
      <x:c r="O42" s="32" t="str">
        <x:v>Medium</x:v>
      </x:c>
      <x:c r="P42" s="32" t="str">
        <x:v>Production verification</x:v>
      </x:c>
      <x:c r="Q42" s="32" t="str">
        <x:v>Verified - manufacturer ordering-page capture</x:v>
      </x:c>
      <x:c r="R42" s="32" t="str">
        <x:v>Prototype visible - reverify before production</x:v>
      </x:c>
      <x:c r="S42" s="32" t="str">
        <x:v>Unique exact identifier match — in commercial distribution</x:v>
      </x:c>
      <x:c r="T42" s="32" t="str">
        <x:v>Medium</x:v>
      </x:c>
      <x:c r="U42" s="32" t="str">
        <x:v>catalog=ILS-2300-BA ↔ GUDID model</x:v>
      </x:c>
      <x:c r="V42" s="591" t="n">
        <x:v>1</x:v>
      </x:c>
      <x:c r="W42" s="591" t="n">
        <x:v>1</x:v>
      </x:c>
      <x:c r="X42" s="32" t="str">
        <x:v>10884521723801</x:v>
      </x:c>
      <x:c r="Y42" s="32" t="str">
        <x:v>Primary DI candidate</x:v>
      </x:c>
      <x:c r="Z42" s="32" t="str">
        <x:v>In Commercial Distribution</x:v>
      </x:c>
      <x:c r="AA42" s="592" t="n">
        <x:v>45832</x:v>
      </x:c>
      <x:c r="AB42" s="32" t="str">
        <x:v>Confirm current manufacturer orderability, exact package/UOM, current U.S. IFU/labeling, device-platform compatibility, recalls, and local formulary.</x:v>
      </x:c>
      <x:c r="AC42"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42" s="32" t="str"/>
      <x:c r="AE42" s="592"/>
      <x:c r="AF42" s="32" t="str">
        <x:v>Pending</x:v>
      </x:c>
      <x:c r="AG42" s="32" t="str">
        <x:v>https://accessgudid.nlm.nih.gov/devices/10884521723801</x:v>
      </x:c>
      <x:c r="AH42" s="32" t="str"/>
    </x:row>
    <x:row r="43" ht="36" customHeight="1">
      <x:c r="A43" s="32" t="str">
        <x:v>P0</x:v>
      </x:c>
      <x:c r="B43" s="32" t="str">
        <x:v>Current manufacturer + IFU verification</x:v>
      </x:c>
      <x:c r="C43" s="32" t="str">
        <x:v>Not Started</x:v>
      </x:c>
      <x:c r="D43" s="32" t="str">
        <x:v>PRD-FC1DF08B67</x:v>
      </x:c>
      <x:c r="E43" s="32" t="str">
        <x:v>Medtronic</x:v>
      </x:c>
      <x:c r="F43" s="32" t="str">
        <x:v>ILLUMISITE Bronchoscope Adapter – Fujinon</x:v>
      </x:c>
      <x:c r="G43" s="32" t="str">
        <x:v>ILS-2300-PK</x:v>
      </x:c>
      <x:c r="H43" s="32"/>
      <x:c r="I43" s="32" t="str">
        <x:v>No existing GTIN</x:v>
      </x:c>
      <x:c r="J43" s="32" t="str">
        <x:v>Airway bronchoscopy adapter [GENERIC_AIRWAY_ADAPTER]; Peripheral guiding device [GUIDING_DEVICE]</x:v>
      </x:c>
      <x:c r="K43" s="32" t="str">
        <x:v>FLEX_DIAGNOSTIC; ICU_BRONCH; PERC_TRACH; TB_RULEOUT; WLL</x:v>
      </x:c>
      <x:c r="L43" s="591" t="n">
        <x:v>3</x:v>
      </x:c>
      <x:c r="M43" s="591" t="n">
        <x:v>1</x:v>
      </x:c>
      <x:c r="N43" s="591" t="n">
        <x:v>1</x:v>
      </x:c>
      <x:c r="O43" s="32" t="str">
        <x:v>Medium</x:v>
      </x:c>
      <x:c r="P43" s="32" t="str">
        <x:v>Production verification</x:v>
      </x:c>
      <x:c r="Q43" s="32" t="str">
        <x:v>Verified - manufacturer ordering-page capture</x:v>
      </x:c>
      <x:c r="R43" s="32" t="str">
        <x:v>Prototype visible - reverify before production</x:v>
      </x:c>
      <x:c r="S43" s="32" t="str">
        <x:v>Unique exact identifier match — in commercial distribution</x:v>
      </x:c>
      <x:c r="T43" s="32" t="str">
        <x:v>Medium</x:v>
      </x:c>
      <x:c r="U43" s="32" t="str">
        <x:v>catalog=ILS-2300-PK ↔ GUDID model</x:v>
      </x:c>
      <x:c r="V43" s="591" t="n">
        <x:v>1</x:v>
      </x:c>
      <x:c r="W43" s="591" t="n">
        <x:v>1</x:v>
      </x:c>
      <x:c r="X43" s="32" t="str">
        <x:v>10884521723993</x:v>
      </x:c>
      <x:c r="Y43" s="32" t="str">
        <x:v>Primary DI candidate</x:v>
      </x:c>
      <x:c r="Z43" s="32" t="str">
        <x:v>In Commercial Distribution</x:v>
      </x:c>
      <x:c r="AA43" s="592" t="n">
        <x:v>45832</x:v>
      </x:c>
      <x:c r="AB43" s="32" t="str">
        <x:v>Confirm current manufacturer orderability, exact package/UOM, current U.S. IFU/labeling, device-platform compatibility, recalls, and local formulary.</x:v>
      </x:c>
      <x:c r="AC43"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43" s="32" t="str"/>
      <x:c r="AE43" s="592"/>
      <x:c r="AF43" s="32" t="str">
        <x:v>Pending</x:v>
      </x:c>
      <x:c r="AG43" s="32" t="str">
        <x:v>https://accessgudid.nlm.nih.gov/devices/10884521723993</x:v>
      </x:c>
      <x:c r="AH43" s="32" t="str"/>
    </x:row>
    <x:row r="44" ht="36" customHeight="1">
      <x:c r="A44" s="32" t="str">
        <x:v>P0</x:v>
      </x:c>
      <x:c r="B44" s="32" t="str">
        <x:v>Current manufacturer + IFU verification</x:v>
      </x:c>
      <x:c r="C44" s="32" t="str">
        <x:v>Not Started</x:v>
      </x:c>
      <x:c r="D44" s="32" t="str">
        <x:v>PRD-765CFB31FA</x:v>
      </x:c>
      <x:c r="E44" s="32" t="str">
        <x:v>Medtronic</x:v>
      </x:c>
      <x:c r="F44" s="32" t="str">
        <x:v>ILLUMISITE Bronchoscope Adapter – Olympus</x:v>
      </x:c>
      <x:c r="G44" s="32" t="str">
        <x:v>ILS-2000-BA</x:v>
      </x:c>
      <x:c r="H44" s="32"/>
      <x:c r="I44" s="32" t="str">
        <x:v>No existing GTIN</x:v>
      </x:c>
      <x:c r="J44" s="32" t="str">
        <x:v>Airway bronchoscopy adapter [GENERIC_AIRWAY_ADAPTER]; Peripheral guiding device [GUIDING_DEVICE]</x:v>
      </x:c>
      <x:c r="K44" s="32" t="str">
        <x:v>FLEX_DIAGNOSTIC; ICU_BRONCH; PERC_TRACH; TB_RULEOUT; WLL</x:v>
      </x:c>
      <x:c r="L44" s="591" t="n">
        <x:v>3</x:v>
      </x:c>
      <x:c r="M44" s="591" t="n">
        <x:v>1</x:v>
      </x:c>
      <x:c r="N44" s="591" t="n">
        <x:v>1</x:v>
      </x:c>
      <x:c r="O44" s="32" t="str">
        <x:v>Medium</x:v>
      </x:c>
      <x:c r="P44" s="32" t="str">
        <x:v>Production verification</x:v>
      </x:c>
      <x:c r="Q44" s="32" t="str">
        <x:v>Verified - manufacturer ordering-page capture</x:v>
      </x:c>
      <x:c r="R44" s="32" t="str">
        <x:v>Prototype visible - reverify before production</x:v>
      </x:c>
      <x:c r="S44" s="32" t="str">
        <x:v>Unique exact identifier match — in commercial distribution</x:v>
      </x:c>
      <x:c r="T44" s="32" t="str">
        <x:v>Medium</x:v>
      </x:c>
      <x:c r="U44" s="32" t="str">
        <x:v>catalog=ILS-2000-BA ↔ GUDID model</x:v>
      </x:c>
      <x:c r="V44" s="591" t="n">
        <x:v>1</x:v>
      </x:c>
      <x:c r="W44" s="591" t="n">
        <x:v>1</x:v>
      </x:c>
      <x:c r="X44" s="32" t="str">
        <x:v>10884521723771</x:v>
      </x:c>
      <x:c r="Y44" s="32" t="str">
        <x:v>Primary DI candidate</x:v>
      </x:c>
      <x:c r="Z44" s="32" t="str">
        <x:v>In Commercial Distribution</x:v>
      </x:c>
      <x:c r="AA44" s="592" t="n">
        <x:v>45832</x:v>
      </x:c>
      <x:c r="AB44" s="32" t="str">
        <x:v>Confirm current manufacturer orderability, exact package/UOM, current U.S. IFU/labeling, device-platform compatibility, recalls, and local formulary.</x:v>
      </x:c>
      <x:c r="AC44"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44" s="32" t="str"/>
      <x:c r="AE44" s="592"/>
      <x:c r="AF44" s="32" t="str">
        <x:v>Pending</x:v>
      </x:c>
      <x:c r="AG44" s="32" t="str">
        <x:v>https://accessgudid.nlm.nih.gov/devices/10884521723771</x:v>
      </x:c>
      <x:c r="AH44" s="32" t="str"/>
    </x:row>
    <x:row r="45" ht="36" customHeight="1">
      <x:c r="A45" s="32" t="str">
        <x:v>P0</x:v>
      </x:c>
      <x:c r="B45" s="32" t="str">
        <x:v>Current manufacturer + IFU verification</x:v>
      </x:c>
      <x:c r="C45" s="32" t="str">
        <x:v>Not Started</x:v>
      </x:c>
      <x:c r="D45" s="32" t="str">
        <x:v>PRD-2645E5185F</x:v>
      </x:c>
      <x:c r="E45" s="32" t="str">
        <x:v>Medtronic</x:v>
      </x:c>
      <x:c r="F45" s="32" t="str">
        <x:v>ILLUMISITE Bronchoscope Adapter – Olympus</x:v>
      </x:c>
      <x:c r="G45" s="32" t="str">
        <x:v>ILS-2000-PK</x:v>
      </x:c>
      <x:c r="H45" s="32"/>
      <x:c r="I45" s="32" t="str">
        <x:v>No existing GTIN</x:v>
      </x:c>
      <x:c r="J45" s="32" t="str">
        <x:v>Airway bronchoscopy adapter [GENERIC_AIRWAY_ADAPTER]; Peripheral guiding device [GUIDING_DEVICE]</x:v>
      </x:c>
      <x:c r="K45" s="32" t="str">
        <x:v>FLEX_DIAGNOSTIC; ICU_BRONCH; PERC_TRACH; TB_RULEOUT; WLL</x:v>
      </x:c>
      <x:c r="L45" s="591" t="n">
        <x:v>3</x:v>
      </x:c>
      <x:c r="M45" s="591" t="n">
        <x:v>1</x:v>
      </x:c>
      <x:c r="N45" s="591" t="n">
        <x:v>1</x:v>
      </x:c>
      <x:c r="O45" s="32" t="str">
        <x:v>Medium</x:v>
      </x:c>
      <x:c r="P45" s="32" t="str">
        <x:v>Production verification</x:v>
      </x:c>
      <x:c r="Q45" s="32" t="str">
        <x:v>Verified - manufacturer ordering-page capture</x:v>
      </x:c>
      <x:c r="R45" s="32" t="str">
        <x:v>Prototype visible - reverify before production</x:v>
      </x:c>
      <x:c r="S45" s="32" t="str">
        <x:v>Unique exact identifier match — in commercial distribution</x:v>
      </x:c>
      <x:c r="T45" s="32" t="str">
        <x:v>Medium</x:v>
      </x:c>
      <x:c r="U45" s="32" t="str">
        <x:v>catalog=ILS-2000-PK ↔ GUDID model</x:v>
      </x:c>
      <x:c r="V45" s="591" t="n">
        <x:v>1</x:v>
      </x:c>
      <x:c r="W45" s="591" t="n">
        <x:v>1</x:v>
      </x:c>
      <x:c r="X45" s="32" t="str">
        <x:v>10884521723962</x:v>
      </x:c>
      <x:c r="Y45" s="32" t="str">
        <x:v>Primary DI candidate</x:v>
      </x:c>
      <x:c r="Z45" s="32" t="str">
        <x:v>In Commercial Distribution</x:v>
      </x:c>
      <x:c r="AA45" s="592" t="n">
        <x:v>45832</x:v>
      </x:c>
      <x:c r="AB45" s="32" t="str">
        <x:v>Confirm current manufacturer orderability, exact package/UOM, current U.S. IFU/labeling, device-platform compatibility, recalls, and local formulary.</x:v>
      </x:c>
      <x:c r="AC45"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45" s="32" t="str"/>
      <x:c r="AE45" s="592"/>
      <x:c r="AF45" s="32" t="str">
        <x:v>Pending</x:v>
      </x:c>
      <x:c r="AG45" s="32" t="str">
        <x:v>https://accessgudid.nlm.nih.gov/devices/10884521723962</x:v>
      </x:c>
      <x:c r="AH45" s="32" t="str"/>
    </x:row>
    <x:row r="46" ht="36" customHeight="1">
      <x:c r="A46" s="32" t="str">
        <x:v>P0</x:v>
      </x:c>
      <x:c r="B46" s="32" t="str">
        <x:v>Current manufacturer + IFU verification</x:v>
      </x:c>
      <x:c r="C46" s="32" t="str">
        <x:v>Not Started</x:v>
      </x:c>
      <x:c r="D46" s="32" t="str">
        <x:v>PRD-03124BDA63</x:v>
      </x:c>
      <x:c r="E46" s="32" t="str">
        <x:v>Medtronic</x:v>
      </x:c>
      <x:c r="F46" s="32" t="str">
        <x:v>ILLUMISITE Bronchoscope Adapter – Olympus 190</x:v>
      </x:c>
      <x:c r="G46" s="32" t="str">
        <x:v>ILS-2100-BA</x:v>
      </x:c>
      <x:c r="H46" s="32"/>
      <x:c r="I46" s="32" t="str">
        <x:v>No existing GTIN</x:v>
      </x:c>
      <x:c r="J46" s="32" t="str">
        <x:v>Airway bronchoscopy adapter [GENERIC_AIRWAY_ADAPTER]; Peripheral guiding device [GUIDING_DEVICE]</x:v>
      </x:c>
      <x:c r="K46" s="32" t="str">
        <x:v>FLEX_DIAGNOSTIC; ICU_BRONCH; PERC_TRACH; TB_RULEOUT; WLL</x:v>
      </x:c>
      <x:c r="L46" s="591" t="n">
        <x:v>3</x:v>
      </x:c>
      <x:c r="M46" s="591" t="n">
        <x:v>1</x:v>
      </x:c>
      <x:c r="N46" s="591" t="n">
        <x:v>1</x:v>
      </x:c>
      <x:c r="O46" s="32" t="str">
        <x:v>Medium</x:v>
      </x:c>
      <x:c r="P46" s="32" t="str">
        <x:v>Production verification</x:v>
      </x:c>
      <x:c r="Q46" s="32" t="str">
        <x:v>Verified - manufacturer ordering-page capture</x:v>
      </x:c>
      <x:c r="R46" s="32" t="str">
        <x:v>Prototype visible - reverify before production</x:v>
      </x:c>
      <x:c r="S46" s="32" t="str">
        <x:v>Unique exact identifier match — in commercial distribution</x:v>
      </x:c>
      <x:c r="T46" s="32" t="str">
        <x:v>Medium</x:v>
      </x:c>
      <x:c r="U46" s="32" t="str">
        <x:v>catalog=ILS-2100-BA ↔ GUDID model</x:v>
      </x:c>
      <x:c r="V46" s="591" t="n">
        <x:v>1</x:v>
      </x:c>
      <x:c r="W46" s="591" t="n">
        <x:v>1</x:v>
      </x:c>
      <x:c r="X46" s="32" t="str">
        <x:v>10884521723788</x:v>
      </x:c>
      <x:c r="Y46" s="32" t="str">
        <x:v>Primary DI candidate</x:v>
      </x:c>
      <x:c r="Z46" s="32" t="str">
        <x:v>In Commercial Distribution</x:v>
      </x:c>
      <x:c r="AA46" s="592" t="n">
        <x:v>45832</x:v>
      </x:c>
      <x:c r="AB46" s="32" t="str">
        <x:v>Confirm current manufacturer orderability, exact package/UOM, current U.S. IFU/labeling, device-platform compatibility, recalls, and local formulary.</x:v>
      </x:c>
      <x:c r="AC46"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46" s="32" t="str"/>
      <x:c r="AE46" s="592"/>
      <x:c r="AF46" s="32" t="str">
        <x:v>Pending</x:v>
      </x:c>
      <x:c r="AG46" s="32" t="str">
        <x:v>https://accessgudid.nlm.nih.gov/devices/10884521723788</x:v>
      </x:c>
      <x:c r="AH46" s="32" t="str"/>
    </x:row>
    <x:row r="47" ht="36" customHeight="1">
      <x:c r="A47" s="32" t="str">
        <x:v>P0</x:v>
      </x:c>
      <x:c r="B47" s="32" t="str">
        <x:v>Current manufacturer + IFU verification</x:v>
      </x:c>
      <x:c r="C47" s="32" t="str">
        <x:v>Not Started</x:v>
      </x:c>
      <x:c r="D47" s="32" t="str">
        <x:v>PRD-4A6E122B5D</x:v>
      </x:c>
      <x:c r="E47" s="32" t="str">
        <x:v>Medtronic</x:v>
      </x:c>
      <x:c r="F47" s="32" t="str">
        <x:v>ILLUMISITE Bronchoscope Adapter – Olympus 190</x:v>
      </x:c>
      <x:c r="G47" s="32" t="str">
        <x:v>ILS-2100-PK</x:v>
      </x:c>
      <x:c r="H47" s="32"/>
      <x:c r="I47" s="32" t="str">
        <x:v>No existing GTIN</x:v>
      </x:c>
      <x:c r="J47" s="32" t="str">
        <x:v>Airway bronchoscopy adapter [GENERIC_AIRWAY_ADAPTER]; Peripheral guiding device [GUIDING_DEVICE]</x:v>
      </x:c>
      <x:c r="K47" s="32" t="str">
        <x:v>FLEX_DIAGNOSTIC; ICU_BRONCH; PERC_TRACH; TB_RULEOUT; WLL</x:v>
      </x:c>
      <x:c r="L47" s="591" t="n">
        <x:v>3</x:v>
      </x:c>
      <x:c r="M47" s="591" t="n">
        <x:v>1</x:v>
      </x:c>
      <x:c r="N47" s="591" t="n">
        <x:v>1</x:v>
      </x:c>
      <x:c r="O47" s="32" t="str">
        <x:v>Medium</x:v>
      </x:c>
      <x:c r="P47" s="32" t="str">
        <x:v>Production verification</x:v>
      </x:c>
      <x:c r="Q47" s="32" t="str">
        <x:v>Verified - manufacturer ordering-page capture</x:v>
      </x:c>
      <x:c r="R47" s="32" t="str">
        <x:v>Prototype visible - reverify before production</x:v>
      </x:c>
      <x:c r="S47" s="32" t="str">
        <x:v>Unique exact identifier match — in commercial distribution</x:v>
      </x:c>
      <x:c r="T47" s="32" t="str">
        <x:v>Medium</x:v>
      </x:c>
      <x:c r="U47" s="32" t="str">
        <x:v>catalog=ILS-2100-PK ↔ GUDID model</x:v>
      </x:c>
      <x:c r="V47" s="591" t="n">
        <x:v>1</x:v>
      </x:c>
      <x:c r="W47" s="591" t="n">
        <x:v>1</x:v>
      </x:c>
      <x:c r="X47" s="32" t="str">
        <x:v>10884521723979</x:v>
      </x:c>
      <x:c r="Y47" s="32" t="str">
        <x:v>Primary DI candidate</x:v>
      </x:c>
      <x:c r="Z47" s="32" t="str">
        <x:v>In Commercial Distribution</x:v>
      </x:c>
      <x:c r="AA47" s="592" t="n">
        <x:v>45832</x:v>
      </x:c>
      <x:c r="AB47" s="32" t="str">
        <x:v>Confirm current manufacturer orderability, exact package/UOM, current U.S. IFU/labeling, device-platform compatibility, recalls, and local formulary.</x:v>
      </x:c>
      <x:c r="AC47"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47" s="32" t="str"/>
      <x:c r="AE47" s="592"/>
      <x:c r="AF47" s="32" t="str">
        <x:v>Pending</x:v>
      </x:c>
      <x:c r="AG47" s="32" t="str">
        <x:v>https://accessgudid.nlm.nih.gov/devices/10884521723979</x:v>
      </x:c>
      <x:c r="AH47" s="32" t="str"/>
    </x:row>
    <x:row r="48" ht="36" customHeight="1">
      <x:c r="A48" s="32" t="str">
        <x:v>P0</x:v>
      </x:c>
      <x:c r="B48" s="32" t="str">
        <x:v>Current manufacturer + IFU verification</x:v>
      </x:c>
      <x:c r="C48" s="32" t="str">
        <x:v>Not Started</x:v>
      </x:c>
      <x:c r="D48" s="32" t="str">
        <x:v>PRD-53C2DB3A04</x:v>
      </x:c>
      <x:c r="E48" s="32" t="str">
        <x:v>Medtronic</x:v>
      </x:c>
      <x:c r="F48" s="32" t="str">
        <x:v>ILLUMISITE Bronchoscope Adapter – Pentax</x:v>
      </x:c>
      <x:c r="G48" s="32" t="str">
        <x:v>ILS-2200-BA</x:v>
      </x:c>
      <x:c r="H48" s="32"/>
      <x:c r="I48" s="32" t="str">
        <x:v>No existing GTIN</x:v>
      </x:c>
      <x:c r="J48" s="32" t="str">
        <x:v>Airway bronchoscopy adapter [GENERIC_AIRWAY_ADAPTER]; Peripheral guiding device [GUIDING_DEVICE]</x:v>
      </x:c>
      <x:c r="K48" s="32" t="str">
        <x:v>FLEX_DIAGNOSTIC; ICU_BRONCH; PERC_TRACH; TB_RULEOUT; WLL</x:v>
      </x:c>
      <x:c r="L48" s="591" t="n">
        <x:v>3</x:v>
      </x:c>
      <x:c r="M48" s="591" t="n">
        <x:v>1</x:v>
      </x:c>
      <x:c r="N48" s="591" t="n">
        <x:v>1</x:v>
      </x:c>
      <x:c r="O48" s="32" t="str">
        <x:v>Medium</x:v>
      </x:c>
      <x:c r="P48" s="32" t="str">
        <x:v>Production verification</x:v>
      </x:c>
      <x:c r="Q48" s="32" t="str">
        <x:v>Verified - manufacturer ordering-page capture</x:v>
      </x:c>
      <x:c r="R48" s="32" t="str">
        <x:v>Prototype visible - reverify before production</x:v>
      </x:c>
      <x:c r="S48" s="32" t="str">
        <x:v>Unique exact identifier match — in commercial distribution</x:v>
      </x:c>
      <x:c r="T48" s="32" t="str">
        <x:v>Medium</x:v>
      </x:c>
      <x:c r="U48" s="32" t="str">
        <x:v>catalog=ILS-2200-BA ↔ GUDID model</x:v>
      </x:c>
      <x:c r="V48" s="591" t="n">
        <x:v>1</x:v>
      </x:c>
      <x:c r="W48" s="591" t="n">
        <x:v>1</x:v>
      </x:c>
      <x:c r="X48" s="32" t="str">
        <x:v>10884521723795</x:v>
      </x:c>
      <x:c r="Y48" s="32" t="str">
        <x:v>Primary DI candidate</x:v>
      </x:c>
      <x:c r="Z48" s="32" t="str">
        <x:v>In Commercial Distribution</x:v>
      </x:c>
      <x:c r="AA48" s="592" t="n">
        <x:v>45832</x:v>
      </x:c>
      <x:c r="AB48" s="32" t="str">
        <x:v>Confirm current manufacturer orderability, exact package/UOM, current U.S. IFU/labeling, device-platform compatibility, recalls, and local formulary.</x:v>
      </x:c>
      <x:c r="AC48"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48" s="32" t="str"/>
      <x:c r="AE48" s="592"/>
      <x:c r="AF48" s="32" t="str">
        <x:v>Pending</x:v>
      </x:c>
      <x:c r="AG48" s="32" t="str">
        <x:v>https://accessgudid.nlm.nih.gov/devices/10884521723795</x:v>
      </x:c>
      <x:c r="AH48" s="32" t="str"/>
    </x:row>
    <x:row r="49" ht="36" customHeight="1">
      <x:c r="A49" s="32" t="str">
        <x:v>P0</x:v>
      </x:c>
      <x:c r="B49" s="32" t="str">
        <x:v>Current manufacturer + IFU verification</x:v>
      </x:c>
      <x:c r="C49" s="32" t="str">
        <x:v>Not Started</x:v>
      </x:c>
      <x:c r="D49" s="32" t="str">
        <x:v>PRD-28A9600774</x:v>
      </x:c>
      <x:c r="E49" s="32" t="str">
        <x:v>Medtronic</x:v>
      </x:c>
      <x:c r="F49" s="32" t="str">
        <x:v>ILLUMISITE Bronchoscope Adapter – Pentax</x:v>
      </x:c>
      <x:c r="G49" s="32" t="str">
        <x:v>ILS-2200-PK</x:v>
      </x:c>
      <x:c r="H49" s="32"/>
      <x:c r="I49" s="32" t="str">
        <x:v>No existing GTIN</x:v>
      </x:c>
      <x:c r="J49" s="32" t="str">
        <x:v>Airway bronchoscopy adapter [GENERIC_AIRWAY_ADAPTER]; Peripheral guiding device [GUIDING_DEVICE]</x:v>
      </x:c>
      <x:c r="K49" s="32" t="str">
        <x:v>FLEX_DIAGNOSTIC; ICU_BRONCH; PERC_TRACH; TB_RULEOUT; WLL</x:v>
      </x:c>
      <x:c r="L49" s="591" t="n">
        <x:v>3</x:v>
      </x:c>
      <x:c r="M49" s="591" t="n">
        <x:v>1</x:v>
      </x:c>
      <x:c r="N49" s="591" t="n">
        <x:v>1</x:v>
      </x:c>
      <x:c r="O49" s="32" t="str">
        <x:v>Medium</x:v>
      </x:c>
      <x:c r="P49" s="32" t="str">
        <x:v>Production verification</x:v>
      </x:c>
      <x:c r="Q49" s="32" t="str">
        <x:v>Verified - manufacturer ordering-page capture</x:v>
      </x:c>
      <x:c r="R49" s="32" t="str">
        <x:v>Prototype visible - reverify before production</x:v>
      </x:c>
      <x:c r="S49" s="32" t="str">
        <x:v>Unique exact identifier match — in commercial distribution</x:v>
      </x:c>
      <x:c r="T49" s="32" t="str">
        <x:v>Medium</x:v>
      </x:c>
      <x:c r="U49" s="32" t="str">
        <x:v>catalog=ILS-2200-PK ↔ GUDID model</x:v>
      </x:c>
      <x:c r="V49" s="591" t="n">
        <x:v>1</x:v>
      </x:c>
      <x:c r="W49" s="591" t="n">
        <x:v>1</x:v>
      </x:c>
      <x:c r="X49" s="32" t="str">
        <x:v>10884521723986</x:v>
      </x:c>
      <x:c r="Y49" s="32" t="str">
        <x:v>Primary DI candidate</x:v>
      </x:c>
      <x:c r="Z49" s="32" t="str">
        <x:v>In Commercial Distribution</x:v>
      </x:c>
      <x:c r="AA49" s="592" t="n">
        <x:v>45832</x:v>
      </x:c>
      <x:c r="AB49" s="32" t="str">
        <x:v>Confirm current manufacturer orderability, exact package/UOM, current U.S. IFU/labeling, device-platform compatibility, recalls, and local formulary.</x:v>
      </x:c>
      <x:c r="AC49"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49" s="32" t="str"/>
      <x:c r="AE49" s="592"/>
      <x:c r="AF49" s="32" t="str">
        <x:v>Pending</x:v>
      </x:c>
      <x:c r="AG49" s="32" t="str">
        <x:v>https://accessgudid.nlm.nih.gov/devices/10884521723986</x:v>
      </x:c>
      <x:c r="AH49" s="32" t="str"/>
    </x:row>
    <x:row r="50" ht="36" customHeight="1">
      <x:c r="A50" s="32" t="str">
        <x:v>P0</x:v>
      </x:c>
      <x:c r="B50" s="32" t="str">
        <x:v>Current manufacturer + IFU verification</x:v>
      </x:c>
      <x:c r="C50" s="32" t="str">
        <x:v>Not Started</x:v>
      </x:c>
      <x:c r="D50" s="32" t="str">
        <x:v>PRD-92C95201F3</x:v>
      </x:c>
      <x:c r="E50" s="32" t="str">
        <x:v>Butterfly Network</x:v>
      </x:c>
      <x:c r="F50" s="32" t="str">
        <x:v>Butterfly iQ3 Accessory Cable, Lightning, 1.50 m</x:v>
      </x:c>
      <x:c r="G50" s="32" t="str">
        <x:v>900-20054-02</x:v>
      </x:c>
      <x:c r="H50" s="32"/>
      <x:c r="I50" s="32" t="str">
        <x:v>No existing GTIN</x:v>
      </x:c>
      <x:c r="J50" s="32" t="str">
        <x:v>Ultrasound machine/probe cover [GENERIC_ULTRASOUND]</x:v>
      </x:c>
      <x:c r="K50" s="32" t="str">
        <x:v>CHEST_TUBE; IPC_PLACEMENT; MED_THORACOSCOPY; PERC_TRACH; THORACENTESIS</x:v>
      </x:c>
      <x:c r="L50" s="591" t="n">
        <x:v>3</x:v>
      </x:c>
      <x:c r="M50" s="591" t="n">
        <x:v>0</x:v>
      </x:c>
      <x:c r="N50" s="591" t="n">
        <x:v>2</x:v>
      </x:c>
      <x:c r="O50" s="32" t="str">
        <x:v>Medium</x:v>
      </x:c>
      <x:c r="P50" s="32" t="str">
        <x:v>Production verification</x:v>
      </x:c>
      <x:c r="Q50" s="32" t="str">
        <x:v>Verified - current manufacturer user manual</x:v>
      </x:c>
      <x:c r="R50" s="32" t="str">
        <x:v>Prototype visible - reverify before production</x:v>
      </x:c>
      <x:c r="S50" s="32" t="str">
        <x:v>Unique exact identifier match — in commercial distribution</x:v>
      </x:c>
      <x:c r="T50" s="32" t="str">
        <x:v>Medium</x:v>
      </x:c>
      <x:c r="U50" s="32" t="str">
        <x:v>alternate=490-00227-02 ↔ GUDID model</x:v>
      </x:c>
      <x:c r="V50" s="591" t="n">
        <x:v>1</x:v>
      </x:c>
      <x:c r="W50" s="591" t="n">
        <x:v>1</x:v>
      </x:c>
      <x:c r="X50" s="32" t="str">
        <x:v>00850027593036</x:v>
      </x:c>
      <x:c r="Y50" s="32" t="str">
        <x:v>Primary DI candidate</x:v>
      </x:c>
      <x:c r="Z50" s="32" t="str">
        <x:v>In Commercial Distribution</x:v>
      </x:c>
      <x:c r="AA50" s="592" t="n">
        <x:v>45344</x:v>
      </x:c>
      <x:c r="AB50" s="32" t="str">
        <x:v>Confirm current manufacturer orderability, exact package/UOM, current U.S. IFU/labeling, device-platform compatibility, recalls, and local formulary.</x:v>
      </x:c>
      <x:c r="AC50"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0" s="32" t="str"/>
      <x:c r="AE50" s="592"/>
      <x:c r="AF50" s="32" t="str">
        <x:v>Pending</x:v>
      </x:c>
      <x:c r="AG50" s="32" t="str">
        <x:v>https://accessgudid.nlm.nih.gov/devices/00850027593036</x:v>
      </x:c>
      <x:c r="AH50" s="32" t="str"/>
    </x:row>
    <x:row r="51" ht="36" customHeight="1">
      <x:c r="A51" s="32" t="str">
        <x:v>P0</x:v>
      </x:c>
      <x:c r="B51" s="32" t="str">
        <x:v>Current manufacturer + IFU verification</x:v>
      </x:c>
      <x:c r="C51" s="32" t="str">
        <x:v>Not Started</x:v>
      </x:c>
      <x:c r="D51" s="32" t="str">
        <x:v>PRD-72D1C4498C</x:v>
      </x:c>
      <x:c r="E51" s="32" t="str">
        <x:v>Butterfly Network</x:v>
      </x:c>
      <x:c r="F51" s="32" t="str">
        <x:v>Butterfly iQ3 Accessory Cable, Lightning, 1.50 m</x:v>
      </x:c>
      <x:c r="G51" s="32" t="str">
        <x:v>900-20073-02</x:v>
      </x:c>
      <x:c r="H51" s="32"/>
      <x:c r="I51" s="32" t="str">
        <x:v>No existing GTIN</x:v>
      </x:c>
      <x:c r="J51" s="32" t="str">
        <x:v>Ultrasound machine/probe cover [GENERIC_ULTRASOUND]</x:v>
      </x:c>
      <x:c r="K51" s="32" t="str">
        <x:v>CHEST_TUBE; IPC_PLACEMENT; MED_THORACOSCOPY; PERC_TRACH; THORACENTESIS</x:v>
      </x:c>
      <x:c r="L51" s="591" t="n">
        <x:v>3</x:v>
      </x:c>
      <x:c r="M51" s="591" t="n">
        <x:v>0</x:v>
      </x:c>
      <x:c r="N51" s="591" t="n">
        <x:v>2</x:v>
      </x:c>
      <x:c r="O51" s="32" t="str">
        <x:v>Medium</x:v>
      </x:c>
      <x:c r="P51" s="32" t="str">
        <x:v>Production verification</x:v>
      </x:c>
      <x:c r="Q51" s="32" t="str">
        <x:v>Verified - current manufacturer user manual</x:v>
      </x:c>
      <x:c r="R51" s="32" t="str">
        <x:v>Prototype visible - reverify before production</x:v>
      </x:c>
      <x:c r="S51" s="32" t="str">
        <x:v>Unique exact identifier match — in commercial distribution</x:v>
      </x:c>
      <x:c r="T51" s="32" t="str">
        <x:v>Medium</x:v>
      </x:c>
      <x:c r="U51" s="32" t="str">
        <x:v>alternate=490-00227-02 ↔ GUDID model</x:v>
      </x:c>
      <x:c r="V51" s="591" t="n">
        <x:v>1</x:v>
      </x:c>
      <x:c r="W51" s="591" t="n">
        <x:v>1</x:v>
      </x:c>
      <x:c r="X51" s="32" t="str">
        <x:v>00850027593036</x:v>
      </x:c>
      <x:c r="Y51" s="32" t="str">
        <x:v>Primary DI candidate</x:v>
      </x:c>
      <x:c r="Z51" s="32" t="str">
        <x:v>In Commercial Distribution</x:v>
      </x:c>
      <x:c r="AA51" s="592" t="n">
        <x:v>45344</x:v>
      </x:c>
      <x:c r="AB51" s="32" t="str">
        <x:v>Confirm current manufacturer orderability, exact package/UOM, current U.S. IFU/labeling, device-platform compatibility, recalls, and local formulary.</x:v>
      </x:c>
      <x:c r="AC51"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1" s="32" t="str"/>
      <x:c r="AE51" s="592"/>
      <x:c r="AF51" s="32" t="str">
        <x:v>Pending</x:v>
      </x:c>
      <x:c r="AG51" s="32" t="str">
        <x:v>https://accessgudid.nlm.nih.gov/devices/00850027593036</x:v>
      </x:c>
      <x:c r="AH51" s="32" t="str"/>
    </x:row>
    <x:row r="52" ht="36" customHeight="1">
      <x:c r="A52" s="32" t="str">
        <x:v>P0</x:v>
      </x:c>
      <x:c r="B52" s="32" t="str">
        <x:v>Current manufacturer + IFU verification</x:v>
      </x:c>
      <x:c r="C52" s="32" t="str">
        <x:v>Not Started</x:v>
      </x:c>
      <x:c r="D52" s="32" t="str">
        <x:v>PRD-35BAC12D9F</x:v>
      </x:c>
      <x:c r="E52" s="32" t="str">
        <x:v>Butterfly Network</x:v>
      </x:c>
      <x:c r="F52" s="32" t="str">
        <x:v>Butterfly iQ3 Accessory Cable, Lightning, 2.50 m</x:v>
      </x:c>
      <x:c r="G52" s="32" t="str">
        <x:v>900-20054-03</x:v>
      </x:c>
      <x:c r="H52" s="32"/>
      <x:c r="I52" s="32" t="str">
        <x:v>No existing GTIN</x:v>
      </x:c>
      <x:c r="J52" s="32" t="str">
        <x:v>Ultrasound machine/probe cover [GENERIC_ULTRASOUND]</x:v>
      </x:c>
      <x:c r="K52" s="32" t="str">
        <x:v>CHEST_TUBE; IPC_PLACEMENT; MED_THORACOSCOPY; PERC_TRACH; THORACENTESIS</x:v>
      </x:c>
      <x:c r="L52" s="591" t="n">
        <x:v>3</x:v>
      </x:c>
      <x:c r="M52" s="591" t="n">
        <x:v>0</x:v>
      </x:c>
      <x:c r="N52" s="591" t="n">
        <x:v>2</x:v>
      </x:c>
      <x:c r="O52" s="32" t="str">
        <x:v>Medium</x:v>
      </x:c>
      <x:c r="P52" s="32" t="str">
        <x:v>Production verification</x:v>
      </x:c>
      <x:c r="Q52" s="32" t="str">
        <x:v>Verified - current manufacturer user manual</x:v>
      </x:c>
      <x:c r="R52" s="32" t="str">
        <x:v>Prototype visible - reverify before production</x:v>
      </x:c>
      <x:c r="S52" s="32" t="str">
        <x:v>Unique exact identifier match — in commercial distribution</x:v>
      </x:c>
      <x:c r="T52" s="32" t="str">
        <x:v>Medium</x:v>
      </x:c>
      <x:c r="U52" s="32" t="str">
        <x:v>alternate=490-00227-03 ↔ GUDID model</x:v>
      </x:c>
      <x:c r="V52" s="591" t="n">
        <x:v>1</x:v>
      </x:c>
      <x:c r="W52" s="591" t="n">
        <x:v>1</x:v>
      </x:c>
      <x:c r="X52" s="32" t="str">
        <x:v>00850027593043</x:v>
      </x:c>
      <x:c r="Y52" s="32" t="str">
        <x:v>Primary DI candidate</x:v>
      </x:c>
      <x:c r="Z52" s="32" t="str">
        <x:v>In Commercial Distribution</x:v>
      </x:c>
      <x:c r="AA52" s="592" t="n">
        <x:v>45344</x:v>
      </x:c>
      <x:c r="AB52" s="32" t="str">
        <x:v>Confirm current manufacturer orderability, exact package/UOM, current U.S. IFU/labeling, device-platform compatibility, recalls, and local formulary.</x:v>
      </x:c>
      <x:c r="AC52"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2" s="32" t="str"/>
      <x:c r="AE52" s="592"/>
      <x:c r="AF52" s="32" t="str">
        <x:v>Pending</x:v>
      </x:c>
      <x:c r="AG52" s="32" t="str">
        <x:v>https://accessgudid.nlm.nih.gov/devices/00850027593043</x:v>
      </x:c>
      <x:c r="AH52" s="32" t="str"/>
    </x:row>
    <x:row r="53" ht="36" customHeight="1">
      <x:c r="A53" s="32" t="str">
        <x:v>P0</x:v>
      </x:c>
      <x:c r="B53" s="32" t="str">
        <x:v>Current manufacturer + IFU verification</x:v>
      </x:c>
      <x:c r="C53" s="32" t="str">
        <x:v>Not Started</x:v>
      </x:c>
      <x:c r="D53" s="32" t="str">
        <x:v>PRD-D20BB54503</x:v>
      </x:c>
      <x:c r="E53" s="32" t="str">
        <x:v>Butterfly Network</x:v>
      </x:c>
      <x:c r="F53" s="32" t="str">
        <x:v>Butterfly iQ3 Accessory Cable, Lightning, 2.50 m</x:v>
      </x:c>
      <x:c r="G53" s="32" t="str">
        <x:v>900-20073-03</x:v>
      </x:c>
      <x:c r="H53" s="32"/>
      <x:c r="I53" s="32" t="str">
        <x:v>No existing GTIN</x:v>
      </x:c>
      <x:c r="J53" s="32" t="str">
        <x:v>Ultrasound machine/probe cover [GENERIC_ULTRASOUND]</x:v>
      </x:c>
      <x:c r="K53" s="32" t="str">
        <x:v>CHEST_TUBE; IPC_PLACEMENT; MED_THORACOSCOPY; PERC_TRACH; THORACENTESIS</x:v>
      </x:c>
      <x:c r="L53" s="591" t="n">
        <x:v>3</x:v>
      </x:c>
      <x:c r="M53" s="591" t="n">
        <x:v>0</x:v>
      </x:c>
      <x:c r="N53" s="591" t="n">
        <x:v>2</x:v>
      </x:c>
      <x:c r="O53" s="32" t="str">
        <x:v>Medium</x:v>
      </x:c>
      <x:c r="P53" s="32" t="str">
        <x:v>Production verification</x:v>
      </x:c>
      <x:c r="Q53" s="32" t="str">
        <x:v>Verified - current manufacturer user manual</x:v>
      </x:c>
      <x:c r="R53" s="32" t="str">
        <x:v>Prototype visible - reverify before production</x:v>
      </x:c>
      <x:c r="S53" s="32" t="str">
        <x:v>Unique exact identifier match — in commercial distribution</x:v>
      </x:c>
      <x:c r="T53" s="32" t="str">
        <x:v>Medium</x:v>
      </x:c>
      <x:c r="U53" s="32" t="str">
        <x:v>alternate=490-00227-03 ↔ GUDID model</x:v>
      </x:c>
      <x:c r="V53" s="591" t="n">
        <x:v>1</x:v>
      </x:c>
      <x:c r="W53" s="591" t="n">
        <x:v>1</x:v>
      </x:c>
      <x:c r="X53" s="32" t="str">
        <x:v>00850027593043</x:v>
      </x:c>
      <x:c r="Y53" s="32" t="str">
        <x:v>Primary DI candidate</x:v>
      </x:c>
      <x:c r="Z53" s="32" t="str">
        <x:v>In Commercial Distribution</x:v>
      </x:c>
      <x:c r="AA53" s="592" t="n">
        <x:v>45344</x:v>
      </x:c>
      <x:c r="AB53" s="32" t="str">
        <x:v>Confirm current manufacturer orderability, exact package/UOM, current U.S. IFU/labeling, device-platform compatibility, recalls, and local formulary.</x:v>
      </x:c>
      <x:c r="AC53"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3" s="32" t="str"/>
      <x:c r="AE53" s="592"/>
      <x:c r="AF53" s="32" t="str">
        <x:v>Pending</x:v>
      </x:c>
      <x:c r="AG53" s="32" t="str">
        <x:v>https://accessgudid.nlm.nih.gov/devices/00850027593043</x:v>
      </x:c>
      <x:c r="AH53" s="32" t="str"/>
    </x:row>
    <x:row r="54" ht="36" customHeight="1">
      <x:c r="A54" s="32" t="str">
        <x:v>P0</x:v>
      </x:c>
      <x:c r="B54" s="32" t="str">
        <x:v>Current manufacturer + IFU verification</x:v>
      </x:c>
      <x:c r="C54" s="32" t="str">
        <x:v>Not Started</x:v>
      </x:c>
      <x:c r="D54" s="32" t="str">
        <x:v>PRD-4EC3E00AB7</x:v>
      </x:c>
      <x:c r="E54" s="32" t="str">
        <x:v>Butterfly Network</x:v>
      </x:c>
      <x:c r="F54" s="32" t="str">
        <x:v>Butterfly iQ3 Accessory Cable, USB-C, 1.50 m</x:v>
      </x:c>
      <x:c r="G54" s="32" t="str">
        <x:v>900-20055-02</x:v>
      </x:c>
      <x:c r="H54" s="32"/>
      <x:c r="I54" s="32" t="str">
        <x:v>No existing GTIN</x:v>
      </x:c>
      <x:c r="J54" s="32" t="str">
        <x:v>Ultrasound machine/probe cover [GENERIC_ULTRASOUND]</x:v>
      </x:c>
      <x:c r="K54" s="32" t="str">
        <x:v>CHEST_TUBE; IPC_PLACEMENT; MED_THORACOSCOPY; PERC_TRACH; THORACENTESIS</x:v>
      </x:c>
      <x:c r="L54" s="591" t="n">
        <x:v>3</x:v>
      </x:c>
      <x:c r="M54" s="591" t="n">
        <x:v>0</x:v>
      </x:c>
      <x:c r="N54" s="591" t="n">
        <x:v>2</x:v>
      </x:c>
      <x:c r="O54" s="32" t="str">
        <x:v>Medium</x:v>
      </x:c>
      <x:c r="P54" s="32" t="str">
        <x:v>Production verification</x:v>
      </x:c>
      <x:c r="Q54" s="32" t="str">
        <x:v>Verified - current manufacturer user manual</x:v>
      </x:c>
      <x:c r="R54" s="32" t="str">
        <x:v>Prototype visible - reverify before production</x:v>
      </x:c>
      <x:c r="S54" s="32" t="str">
        <x:v>Unique exact identifier match — in commercial distribution</x:v>
      </x:c>
      <x:c r="T54" s="32" t="str">
        <x:v>Medium</x:v>
      </x:c>
      <x:c r="U54" s="32" t="str">
        <x:v>alternate=490-00228-02 ↔ GUDID model</x:v>
      </x:c>
      <x:c r="V54" s="591" t="n">
        <x:v>1</x:v>
      </x:c>
      <x:c r="W54" s="591" t="n">
        <x:v>1</x:v>
      </x:c>
      <x:c r="X54" s="32" t="str">
        <x:v>00850027593050</x:v>
      </x:c>
      <x:c r="Y54" s="32" t="str">
        <x:v>Primary DI candidate</x:v>
      </x:c>
      <x:c r="Z54" s="32" t="str">
        <x:v>In Commercial Distribution</x:v>
      </x:c>
      <x:c r="AA54" s="592" t="n">
        <x:v>45344</x:v>
      </x:c>
      <x:c r="AB54" s="32" t="str">
        <x:v>Confirm current manufacturer orderability, exact package/UOM, current U.S. IFU/labeling, device-platform compatibility, recalls, and local formulary.</x:v>
      </x:c>
      <x:c r="AC54"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4" s="32" t="str"/>
      <x:c r="AE54" s="592"/>
      <x:c r="AF54" s="32" t="str">
        <x:v>Pending</x:v>
      </x:c>
      <x:c r="AG54" s="32" t="str">
        <x:v>https://accessgudid.nlm.nih.gov/devices/00850027593050</x:v>
      </x:c>
      <x:c r="AH54" s="32" t="str"/>
    </x:row>
    <x:row r="55" ht="36" customHeight="1">
      <x:c r="A55" s="32" t="str">
        <x:v>P0</x:v>
      </x:c>
      <x:c r="B55" s="32" t="str">
        <x:v>Current manufacturer + IFU verification</x:v>
      </x:c>
      <x:c r="C55" s="32" t="str">
        <x:v>Not Started</x:v>
      </x:c>
      <x:c r="D55" s="32" t="str">
        <x:v>PRD-B31434240A</x:v>
      </x:c>
      <x:c r="E55" s="32" t="str">
        <x:v>Butterfly Network</x:v>
      </x:c>
      <x:c r="F55" s="32" t="str">
        <x:v>Butterfly iQ3 Accessory Cable, USB-C, 1.50 m</x:v>
      </x:c>
      <x:c r="G55" s="32" t="str">
        <x:v>900-20074-02</x:v>
      </x:c>
      <x:c r="H55" s="32"/>
      <x:c r="I55" s="32" t="str">
        <x:v>No existing GTIN</x:v>
      </x:c>
      <x:c r="J55" s="32" t="str">
        <x:v>Ultrasound machine/probe cover [GENERIC_ULTRASOUND]</x:v>
      </x:c>
      <x:c r="K55" s="32" t="str">
        <x:v>CHEST_TUBE; IPC_PLACEMENT; MED_THORACOSCOPY; PERC_TRACH; THORACENTESIS</x:v>
      </x:c>
      <x:c r="L55" s="591" t="n">
        <x:v>3</x:v>
      </x:c>
      <x:c r="M55" s="591" t="n">
        <x:v>0</x:v>
      </x:c>
      <x:c r="N55" s="591" t="n">
        <x:v>2</x:v>
      </x:c>
      <x:c r="O55" s="32" t="str">
        <x:v>Medium</x:v>
      </x:c>
      <x:c r="P55" s="32" t="str">
        <x:v>Production verification</x:v>
      </x:c>
      <x:c r="Q55" s="32" t="str">
        <x:v>Verified - current manufacturer user manual</x:v>
      </x:c>
      <x:c r="R55" s="32" t="str">
        <x:v>Prototype visible - reverify before production</x:v>
      </x:c>
      <x:c r="S55" s="32" t="str">
        <x:v>Unique exact identifier match — in commercial distribution</x:v>
      </x:c>
      <x:c r="T55" s="32" t="str">
        <x:v>Medium</x:v>
      </x:c>
      <x:c r="U55" s="32" t="str">
        <x:v>alternate=490-00228-02 ↔ GUDID model</x:v>
      </x:c>
      <x:c r="V55" s="591" t="n">
        <x:v>1</x:v>
      </x:c>
      <x:c r="W55" s="591" t="n">
        <x:v>1</x:v>
      </x:c>
      <x:c r="X55" s="32" t="str">
        <x:v>00850027593050</x:v>
      </x:c>
      <x:c r="Y55" s="32" t="str">
        <x:v>Primary DI candidate</x:v>
      </x:c>
      <x:c r="Z55" s="32" t="str">
        <x:v>In Commercial Distribution</x:v>
      </x:c>
      <x:c r="AA55" s="592" t="n">
        <x:v>45344</x:v>
      </x:c>
      <x:c r="AB55" s="32" t="str">
        <x:v>Confirm current manufacturer orderability, exact package/UOM, current U.S. IFU/labeling, device-platform compatibility, recalls, and local formulary.</x:v>
      </x:c>
      <x:c r="AC55"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5" s="32" t="str"/>
      <x:c r="AE55" s="592"/>
      <x:c r="AF55" s="32" t="str">
        <x:v>Pending</x:v>
      </x:c>
      <x:c r="AG55" s="32" t="str">
        <x:v>https://accessgudid.nlm.nih.gov/devices/00850027593050</x:v>
      </x:c>
      <x:c r="AH55" s="32" t="str"/>
    </x:row>
    <x:row r="56" ht="36" customHeight="1">
      <x:c r="A56" s="32" t="str">
        <x:v>P0</x:v>
      </x:c>
      <x:c r="B56" s="32" t="str">
        <x:v>Current manufacturer + IFU verification</x:v>
      </x:c>
      <x:c r="C56" s="32" t="str">
        <x:v>Not Started</x:v>
      </x:c>
      <x:c r="D56" s="32" t="str">
        <x:v>PRD-8A73541235</x:v>
      </x:c>
      <x:c r="E56" s="32" t="str">
        <x:v>Butterfly Network</x:v>
      </x:c>
      <x:c r="F56" s="32" t="str">
        <x:v>Butterfly iQ3 Accessory Cable, USB-C, 2.50 m</x:v>
      </x:c>
      <x:c r="G56" s="32" t="str">
        <x:v>900-20055-03</x:v>
      </x:c>
      <x:c r="H56" s="32"/>
      <x:c r="I56" s="32" t="str">
        <x:v>No existing GTIN</x:v>
      </x:c>
      <x:c r="J56" s="32" t="str">
        <x:v>Ultrasound machine/probe cover [GENERIC_ULTRASOUND]</x:v>
      </x:c>
      <x:c r="K56" s="32" t="str">
        <x:v>CHEST_TUBE; IPC_PLACEMENT; MED_THORACOSCOPY; PERC_TRACH; THORACENTESIS</x:v>
      </x:c>
      <x:c r="L56" s="591" t="n">
        <x:v>3</x:v>
      </x:c>
      <x:c r="M56" s="591" t="n">
        <x:v>0</x:v>
      </x:c>
      <x:c r="N56" s="591" t="n">
        <x:v>2</x:v>
      </x:c>
      <x:c r="O56" s="32" t="str">
        <x:v>Medium</x:v>
      </x:c>
      <x:c r="P56" s="32" t="str">
        <x:v>Production verification</x:v>
      </x:c>
      <x:c r="Q56" s="32" t="str">
        <x:v>Verified - current manufacturer user manual</x:v>
      </x:c>
      <x:c r="R56" s="32" t="str">
        <x:v>Prototype visible - reverify before production</x:v>
      </x:c>
      <x:c r="S56" s="32" t="str">
        <x:v>Unique exact identifier match — in commercial distribution</x:v>
      </x:c>
      <x:c r="T56" s="32" t="str">
        <x:v>Medium</x:v>
      </x:c>
      <x:c r="U56" s="32" t="str">
        <x:v>alternate=490-00228-03 ↔ GUDID model</x:v>
      </x:c>
      <x:c r="V56" s="591" t="n">
        <x:v>1</x:v>
      </x:c>
      <x:c r="W56" s="591" t="n">
        <x:v>1</x:v>
      </x:c>
      <x:c r="X56" s="32" t="str">
        <x:v>00850027593067</x:v>
      </x:c>
      <x:c r="Y56" s="32" t="str">
        <x:v>Primary DI candidate</x:v>
      </x:c>
      <x:c r="Z56" s="32" t="str">
        <x:v>In Commercial Distribution</x:v>
      </x:c>
      <x:c r="AA56" s="592" t="n">
        <x:v>45344</x:v>
      </x:c>
      <x:c r="AB56" s="32" t="str">
        <x:v>Confirm current manufacturer orderability, exact package/UOM, current U.S. IFU/labeling, device-platform compatibility, recalls, and local formulary.</x:v>
      </x:c>
      <x:c r="AC56"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6" s="32" t="str"/>
      <x:c r="AE56" s="592"/>
      <x:c r="AF56" s="32" t="str">
        <x:v>Pending</x:v>
      </x:c>
      <x:c r="AG56" s="32" t="str">
        <x:v>https://accessgudid.nlm.nih.gov/devices/00850027593067</x:v>
      </x:c>
      <x:c r="AH56" s="32" t="str"/>
    </x:row>
    <x:row r="57" ht="36" customHeight="1">
      <x:c r="A57" s="32" t="str">
        <x:v>P0</x:v>
      </x:c>
      <x:c r="B57" s="32" t="str">
        <x:v>Current manufacturer + IFU verification</x:v>
      </x:c>
      <x:c r="C57" s="32" t="str">
        <x:v>Not Started</x:v>
      </x:c>
      <x:c r="D57" s="32" t="str">
        <x:v>PRD-6A84EE66C8</x:v>
      </x:c>
      <x:c r="E57" s="32" t="str">
        <x:v>Butterfly Network</x:v>
      </x:c>
      <x:c r="F57" s="32" t="str">
        <x:v>Butterfly iQ3 Accessory Cable, USB-C, 2.50 m</x:v>
      </x:c>
      <x:c r="G57" s="32" t="str">
        <x:v>900-20074-03</x:v>
      </x:c>
      <x:c r="H57" s="32"/>
      <x:c r="I57" s="32" t="str">
        <x:v>No existing GTIN</x:v>
      </x:c>
      <x:c r="J57" s="32" t="str">
        <x:v>Ultrasound machine/probe cover [GENERIC_ULTRASOUND]</x:v>
      </x:c>
      <x:c r="K57" s="32" t="str">
        <x:v>CHEST_TUBE; IPC_PLACEMENT; MED_THORACOSCOPY; PERC_TRACH; THORACENTESIS</x:v>
      </x:c>
      <x:c r="L57" s="591" t="n">
        <x:v>3</x:v>
      </x:c>
      <x:c r="M57" s="591" t="n">
        <x:v>0</x:v>
      </x:c>
      <x:c r="N57" s="591" t="n">
        <x:v>2</x:v>
      </x:c>
      <x:c r="O57" s="32" t="str">
        <x:v>Medium</x:v>
      </x:c>
      <x:c r="P57" s="32" t="str">
        <x:v>Production verification</x:v>
      </x:c>
      <x:c r="Q57" s="32" t="str">
        <x:v>Verified - current manufacturer user manual</x:v>
      </x:c>
      <x:c r="R57" s="32" t="str">
        <x:v>Prototype visible - reverify before production</x:v>
      </x:c>
      <x:c r="S57" s="32" t="str">
        <x:v>Unique exact identifier match — in commercial distribution</x:v>
      </x:c>
      <x:c r="T57" s="32" t="str">
        <x:v>Medium</x:v>
      </x:c>
      <x:c r="U57" s="32" t="str">
        <x:v>alternate=490-00228-03 ↔ GUDID model</x:v>
      </x:c>
      <x:c r="V57" s="591" t="n">
        <x:v>1</x:v>
      </x:c>
      <x:c r="W57" s="591" t="n">
        <x:v>1</x:v>
      </x:c>
      <x:c r="X57" s="32" t="str">
        <x:v>00850027593067</x:v>
      </x:c>
      <x:c r="Y57" s="32" t="str">
        <x:v>Primary DI candidate</x:v>
      </x:c>
      <x:c r="Z57" s="32" t="str">
        <x:v>In Commercial Distribution</x:v>
      </x:c>
      <x:c r="AA57" s="592" t="n">
        <x:v>45344</x:v>
      </x:c>
      <x:c r="AB57" s="32" t="str">
        <x:v>Confirm current manufacturer orderability, exact package/UOM, current U.S. IFU/labeling, device-platform compatibility, recalls, and local formulary.</x:v>
      </x:c>
      <x:c r="AC57"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7" s="32" t="str"/>
      <x:c r="AE57" s="592"/>
      <x:c r="AF57" s="32" t="str">
        <x:v>Pending</x:v>
      </x:c>
      <x:c r="AG57" s="32" t="str">
        <x:v>https://accessgudid.nlm.nih.gov/devices/00850027593067</x:v>
      </x:c>
      <x:c r="AH57" s="32" t="str"/>
    </x:row>
    <x:row r="58" ht="36" customHeight="1">
      <x:c r="A58" s="32" t="str">
        <x:v>P0</x:v>
      </x:c>
      <x:c r="B58" s="32" t="str">
        <x:v>Current manufacturer + IFU verification</x:v>
      </x:c>
      <x:c r="C58" s="32" t="str">
        <x:v>Not Started</x:v>
      </x:c>
      <x:c r="D58" s="32" t="str">
        <x:v>PRD-DB63DF1DF0</x:v>
      </x:c>
      <x:c r="E58" s="32" t="str">
        <x:v>Butterfly Network</x:v>
      </x:c>
      <x:c r="F58" s="32" t="str">
        <x:v>Butterfly iQ3 Charger Kit – Type A</x:v>
      </x:c>
      <x:c r="G58" s="32" t="str">
        <x:v>900-20030-00</x:v>
      </x:c>
      <x:c r="H58" s="32"/>
      <x:c r="I58" s="32" t="str">
        <x:v>No existing GTIN</x:v>
      </x:c>
      <x:c r="J58" s="32" t="str">
        <x:v>Ultrasound machine/probe cover [GENERIC_ULTRASOUND]</x:v>
      </x:c>
      <x:c r="K58" s="32" t="str">
        <x:v>CHEST_TUBE; IPC_PLACEMENT; MED_THORACOSCOPY; PERC_TRACH; THORACENTESIS</x:v>
      </x:c>
      <x:c r="L58" s="591" t="n">
        <x:v>3</x:v>
      </x:c>
      <x:c r="M58" s="591" t="n">
        <x:v>0</x:v>
      </x:c>
      <x:c r="N58" s="591" t="n">
        <x:v>2</x:v>
      </x:c>
      <x:c r="O58" s="32" t="str">
        <x:v>Medium</x:v>
      </x:c>
      <x:c r="P58" s="32" t="str">
        <x:v>Production verification</x:v>
      </x:c>
      <x:c r="Q58" s="32" t="str">
        <x:v>Verified - current manufacturer user manual</x:v>
      </x:c>
      <x:c r="R58" s="32" t="str">
        <x:v>Prototype visible - reverify before production</x:v>
      </x:c>
      <x:c r="S58" s="32" t="str">
        <x:v>Unique exact identifier match — in commercial distribution</x:v>
      </x:c>
      <x:c r="T58" s="32" t="str">
        <x:v>Medium</x:v>
      </x:c>
      <x:c r="U58" s="32" t="str">
        <x:v>alternate=815-20054-00 ↔ GUDID model</x:v>
      </x:c>
      <x:c r="V58" s="591" t="n">
        <x:v>1</x:v>
      </x:c>
      <x:c r="W58" s="591" t="n">
        <x:v>1</x:v>
      </x:c>
      <x:c r="X58" s="32" t="str">
        <x:v>00850027593074</x:v>
      </x:c>
      <x:c r="Y58" s="32" t="str">
        <x:v>Primary DI candidate</x:v>
      </x:c>
      <x:c r="Z58" s="32" t="str">
        <x:v>In Commercial Distribution</x:v>
      </x:c>
      <x:c r="AA58" s="592" t="n">
        <x:v>45344</x:v>
      </x:c>
      <x:c r="AB58" s="32" t="str">
        <x:v>Confirm current manufacturer orderability, exact package/UOM, current U.S. IFU/labeling, device-platform compatibility, recalls, and local formulary.</x:v>
      </x:c>
      <x:c r="AC58"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8" s="32" t="str"/>
      <x:c r="AE58" s="592"/>
      <x:c r="AF58" s="32" t="str">
        <x:v>Pending</x:v>
      </x:c>
      <x:c r="AG58" s="32" t="str">
        <x:v>https://accessgudid.nlm.nih.gov/devices/00850027593074</x:v>
      </x:c>
      <x:c r="AH58" s="32" t="str"/>
    </x:row>
    <x:row r="59" ht="36" customHeight="1">
      <x:c r="A59" s="32" t="str">
        <x:v>P0</x:v>
      </x:c>
      <x:c r="B59" s="32" t="str">
        <x:v>Current manufacturer + IFU verification</x:v>
      </x:c>
      <x:c r="C59" s="32" t="str">
        <x:v>Not Started</x:v>
      </x:c>
      <x:c r="D59" s="32" t="str">
        <x:v>PRD-BDB5AF3EB5</x:v>
      </x:c>
      <x:c r="E59" s="32" t="str">
        <x:v>Butterfly Network</x:v>
      </x:c>
      <x:c r="F59" s="32" t="str">
        <x:v>Butterfly iQ3 Charger Kit – Type A</x:v>
      </x:c>
      <x:c r="G59" s="32" t="str">
        <x:v>900-20030-01</x:v>
      </x:c>
      <x:c r="H59" s="32"/>
      <x:c r="I59" s="32" t="str">
        <x:v>No existing GTIN</x:v>
      </x:c>
      <x:c r="J59" s="32" t="str">
        <x:v>Ultrasound machine/probe cover [GENERIC_ULTRASOUND]</x:v>
      </x:c>
      <x:c r="K59" s="32" t="str">
        <x:v>CHEST_TUBE; IPC_PLACEMENT; MED_THORACOSCOPY; PERC_TRACH; THORACENTESIS</x:v>
      </x:c>
      <x:c r="L59" s="591" t="n">
        <x:v>3</x:v>
      </x:c>
      <x:c r="M59" s="591" t="n">
        <x:v>0</x:v>
      </x:c>
      <x:c r="N59" s="591" t="n">
        <x:v>2</x:v>
      </x:c>
      <x:c r="O59" s="32" t="str">
        <x:v>Medium</x:v>
      </x:c>
      <x:c r="P59" s="32" t="str">
        <x:v>Production verification</x:v>
      </x:c>
      <x:c r="Q59" s="32" t="str">
        <x:v>Verified - current manufacturer user manual</x:v>
      </x:c>
      <x:c r="R59" s="32" t="str">
        <x:v>Prototype visible - reverify before production</x:v>
      </x:c>
      <x:c r="S59" s="32" t="str">
        <x:v>Unique exact identifier match — in commercial distribution</x:v>
      </x:c>
      <x:c r="T59" s="32" t="str">
        <x:v>Medium</x:v>
      </x:c>
      <x:c r="U59" s="32" t="str">
        <x:v>alternate=815-20054-00 ↔ GUDID model</x:v>
      </x:c>
      <x:c r="V59" s="591" t="n">
        <x:v>1</x:v>
      </x:c>
      <x:c r="W59" s="591" t="n">
        <x:v>1</x:v>
      </x:c>
      <x:c r="X59" s="32" t="str">
        <x:v>00850027593074</x:v>
      </x:c>
      <x:c r="Y59" s="32" t="str">
        <x:v>Primary DI candidate</x:v>
      </x:c>
      <x:c r="Z59" s="32" t="str">
        <x:v>In Commercial Distribution</x:v>
      </x:c>
      <x:c r="AA59" s="592" t="n">
        <x:v>45344</x:v>
      </x:c>
      <x:c r="AB59" s="32" t="str">
        <x:v>Confirm current manufacturer orderability, exact package/UOM, current U.S. IFU/labeling, device-platform compatibility, recalls, and local formulary.</x:v>
      </x:c>
      <x:c r="AC59"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9" s="32" t="str"/>
      <x:c r="AE59" s="592"/>
      <x:c r="AF59" s="32" t="str">
        <x:v>Pending</x:v>
      </x:c>
      <x:c r="AG59" s="32" t="str">
        <x:v>https://accessgudid.nlm.nih.gov/devices/00850027593074</x:v>
      </x:c>
      <x:c r="AH59" s="32" t="str"/>
    </x:row>
    <x:row r="60" ht="36" customHeight="1">
      <x:c r="A60" s="32" t="str">
        <x:v>P0</x:v>
      </x:c>
      <x:c r="B60" s="32" t="str">
        <x:v>Current manufacturer + IFU verification</x:v>
      </x:c>
      <x:c r="C60" s="32" t="str">
        <x:v>Not Started</x:v>
      </x:c>
      <x:c r="D60" s="32" t="str">
        <x:v>PRD-744A95F952</x:v>
      </x:c>
      <x:c r="E60" s="32" t="str">
        <x:v>Butterfly Network</x:v>
      </x:c>
      <x:c r="F60" s="32" t="str">
        <x:v>Butterfly iQ3 Charger Kit – Type C</x:v>
      </x:c>
      <x:c r="G60" s="32" t="str">
        <x:v>900-20031-01</x:v>
      </x:c>
      <x:c r="H60" s="32"/>
      <x:c r="I60" s="32" t="str">
        <x:v>No existing GTIN</x:v>
      </x:c>
      <x:c r="J60" s="32" t="str">
        <x:v>Ultrasound machine/probe cover [GENERIC_ULTRASOUND]</x:v>
      </x:c>
      <x:c r="K60" s="32" t="str">
        <x:v>CHEST_TUBE; IPC_PLACEMENT; MED_THORACOSCOPY; PERC_TRACH; THORACENTESIS</x:v>
      </x:c>
      <x:c r="L60" s="591" t="n">
        <x:v>3</x:v>
      </x:c>
      <x:c r="M60" s="591" t="n">
        <x:v>0</x:v>
      </x:c>
      <x:c r="N60" s="591" t="n">
        <x:v>2</x:v>
      </x:c>
      <x:c r="O60" s="32" t="str">
        <x:v>Medium</x:v>
      </x:c>
      <x:c r="P60" s="32" t="str">
        <x:v>Production verification</x:v>
      </x:c>
      <x:c r="Q60" s="32" t="str">
        <x:v>Verified - current manufacturer user manual</x:v>
      </x:c>
      <x:c r="R60" s="32" t="str">
        <x:v>Prototype visible - reverify before production</x:v>
      </x:c>
      <x:c r="S60" s="32" t="str">
        <x:v>Unique exact identifier match — in commercial distribution</x:v>
      </x:c>
      <x:c r="T60" s="32" t="str">
        <x:v>Medium</x:v>
      </x:c>
      <x:c r="U60" s="32" t="str">
        <x:v>alternate=815-20054-00 ↔ GUDID model</x:v>
      </x:c>
      <x:c r="V60" s="591" t="n">
        <x:v>1</x:v>
      </x:c>
      <x:c r="W60" s="591" t="n">
        <x:v>1</x:v>
      </x:c>
      <x:c r="X60" s="32" t="str">
        <x:v>00850027593074</x:v>
      </x:c>
      <x:c r="Y60" s="32" t="str">
        <x:v>Primary DI candidate</x:v>
      </x:c>
      <x:c r="Z60" s="32" t="str">
        <x:v>In Commercial Distribution</x:v>
      </x:c>
      <x:c r="AA60" s="592" t="n">
        <x:v>45344</x:v>
      </x:c>
      <x:c r="AB60" s="32" t="str">
        <x:v>Confirm current manufacturer orderability, exact package/UOM, current U.S. IFU/labeling, device-platform compatibility, recalls, and local formulary.</x:v>
      </x:c>
      <x:c r="AC60"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60" s="32" t="str"/>
      <x:c r="AE60" s="592"/>
      <x:c r="AF60" s="32" t="str">
        <x:v>Pending</x:v>
      </x:c>
      <x:c r="AG60" s="32" t="str">
        <x:v>https://accessgudid.nlm.nih.gov/devices/00850027593074</x:v>
      </x:c>
      <x:c r="AH60" s="32" t="str"/>
    </x:row>
    <x:row r="61" ht="36" customHeight="1">
      <x:c r="A61" s="32" t="str">
        <x:v>P0</x:v>
      </x:c>
      <x:c r="B61" s="32" t="str">
        <x:v>Current manufacturer + IFU verification</x:v>
      </x:c>
      <x:c r="C61" s="32" t="str">
        <x:v>Not Started</x:v>
      </x:c>
      <x:c r="D61" s="32" t="str">
        <x:v>PRD-4130F930C5</x:v>
      </x:c>
      <x:c r="E61" s="32" t="str">
        <x:v>Butterfly Network</x:v>
      </x:c>
      <x:c r="F61" s="32" t="str">
        <x:v>Butterfly iQ3 Charger Kit – Type G</x:v>
      </x:c>
      <x:c r="G61" s="32" t="str">
        <x:v>900-20032-01</x:v>
      </x:c>
      <x:c r="H61" s="32"/>
      <x:c r="I61" s="32" t="str">
        <x:v>No existing GTIN</x:v>
      </x:c>
      <x:c r="J61" s="32" t="str">
        <x:v>Ultrasound machine/probe cover [GENERIC_ULTRASOUND]</x:v>
      </x:c>
      <x:c r="K61" s="32" t="str">
        <x:v>CHEST_TUBE; IPC_PLACEMENT; MED_THORACOSCOPY; PERC_TRACH; THORACENTESIS</x:v>
      </x:c>
      <x:c r="L61" s="591" t="n">
        <x:v>3</x:v>
      </x:c>
      <x:c r="M61" s="591" t="n">
        <x:v>0</x:v>
      </x:c>
      <x:c r="N61" s="591" t="n">
        <x:v>2</x:v>
      </x:c>
      <x:c r="O61" s="32" t="str">
        <x:v>Medium</x:v>
      </x:c>
      <x:c r="P61" s="32" t="str">
        <x:v>Production verification</x:v>
      </x:c>
      <x:c r="Q61" s="32" t="str">
        <x:v>Verified - current manufacturer user manual</x:v>
      </x:c>
      <x:c r="R61" s="32" t="str">
        <x:v>Prototype visible - reverify before production</x:v>
      </x:c>
      <x:c r="S61" s="32" t="str">
        <x:v>Unique exact identifier match — in commercial distribution</x:v>
      </x:c>
      <x:c r="T61" s="32" t="str">
        <x:v>Medium</x:v>
      </x:c>
      <x:c r="U61" s="32" t="str">
        <x:v>alternate=815-20054-00 ↔ GUDID model</x:v>
      </x:c>
      <x:c r="V61" s="591" t="n">
        <x:v>1</x:v>
      </x:c>
      <x:c r="W61" s="591" t="n">
        <x:v>1</x:v>
      </x:c>
      <x:c r="X61" s="32" t="str">
        <x:v>00850027593074</x:v>
      </x:c>
      <x:c r="Y61" s="32" t="str">
        <x:v>Primary DI candidate</x:v>
      </x:c>
      <x:c r="Z61" s="32" t="str">
        <x:v>In Commercial Distribution</x:v>
      </x:c>
      <x:c r="AA61" s="592" t="n">
        <x:v>45344</x:v>
      </x:c>
      <x:c r="AB61" s="32" t="str">
        <x:v>Confirm current manufacturer orderability, exact package/UOM, current U.S. IFU/labeling, device-platform compatibility, recalls, and local formulary.</x:v>
      </x:c>
      <x:c r="AC61"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61" s="32" t="str"/>
      <x:c r="AE61" s="592"/>
      <x:c r="AF61" s="32" t="str">
        <x:v>Pending</x:v>
      </x:c>
      <x:c r="AG61" s="32" t="str">
        <x:v>https://accessgudid.nlm.nih.gov/devices/00850027593074</x:v>
      </x:c>
      <x:c r="AH61" s="32" t="str"/>
    </x:row>
    <x:row r="62" ht="36" customHeight="1">
      <x:c r="A62" s="32" t="str">
        <x:v>P0</x:v>
      </x:c>
      <x:c r="B62" s="32" t="str">
        <x:v>Current manufacturer + IFU verification</x:v>
      </x:c>
      <x:c r="C62" s="32" t="str">
        <x:v>Not Started</x:v>
      </x:c>
      <x:c r="D62" s="32" t="str">
        <x:v>PRD-C96F155F93</x:v>
      </x:c>
      <x:c r="E62" s="32" t="str">
        <x:v>Butterfly Network</x:v>
      </x:c>
      <x:c r="F62" s="32" t="str">
        <x:v>Butterfly iQ3 Charger Kit – Type I</x:v>
      </x:c>
      <x:c r="G62" s="32" t="str">
        <x:v>900-20033-01</x:v>
      </x:c>
      <x:c r="H62" s="32"/>
      <x:c r="I62" s="32" t="str">
        <x:v>No existing GTIN</x:v>
      </x:c>
      <x:c r="J62" s="32" t="str">
        <x:v>Ultrasound machine/probe cover [GENERIC_ULTRASOUND]</x:v>
      </x:c>
      <x:c r="K62" s="32" t="str">
        <x:v>CHEST_TUBE; IPC_PLACEMENT; MED_THORACOSCOPY; PERC_TRACH; THORACENTESIS</x:v>
      </x:c>
      <x:c r="L62" s="591" t="n">
        <x:v>3</x:v>
      </x:c>
      <x:c r="M62" s="591" t="n">
        <x:v>0</x:v>
      </x:c>
      <x:c r="N62" s="591" t="n">
        <x:v>2</x:v>
      </x:c>
      <x:c r="O62" s="32" t="str">
        <x:v>Medium</x:v>
      </x:c>
      <x:c r="P62" s="32" t="str">
        <x:v>Production verification</x:v>
      </x:c>
      <x:c r="Q62" s="32" t="str">
        <x:v>Verified - current manufacturer user manual</x:v>
      </x:c>
      <x:c r="R62" s="32" t="str">
        <x:v>Prototype visible - reverify before production</x:v>
      </x:c>
      <x:c r="S62" s="32" t="str">
        <x:v>Unique exact identifier match — in commercial distribution</x:v>
      </x:c>
      <x:c r="T62" s="32" t="str">
        <x:v>Medium</x:v>
      </x:c>
      <x:c r="U62" s="32" t="str">
        <x:v>alternate=815-20054-00 ↔ GUDID model</x:v>
      </x:c>
      <x:c r="V62" s="591" t="n">
        <x:v>1</x:v>
      </x:c>
      <x:c r="W62" s="591" t="n">
        <x:v>1</x:v>
      </x:c>
      <x:c r="X62" s="32" t="str">
        <x:v>00850027593074</x:v>
      </x:c>
      <x:c r="Y62" s="32" t="str">
        <x:v>Primary DI candidate</x:v>
      </x:c>
      <x:c r="Z62" s="32" t="str">
        <x:v>In Commercial Distribution</x:v>
      </x:c>
      <x:c r="AA62" s="592" t="n">
        <x:v>45344</x:v>
      </x:c>
      <x:c r="AB62" s="32" t="str">
        <x:v>Confirm current manufacturer orderability, exact package/UOM, current U.S. IFU/labeling, device-platform compatibility, recalls, and local formulary.</x:v>
      </x:c>
      <x:c r="AC62"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62" s="32" t="str"/>
      <x:c r="AE62" s="592"/>
      <x:c r="AF62" s="32" t="str">
        <x:v>Pending</x:v>
      </x:c>
      <x:c r="AG62" s="32" t="str">
        <x:v>https://accessgudid.nlm.nih.gov/devices/00850027593074</x:v>
      </x:c>
      <x:c r="AH62" s="32" t="str"/>
    </x:row>
    <x:row r="63" ht="36" customHeight="1">
      <x:c r="A63" s="32" t="str">
        <x:v>P0</x:v>
      </x:c>
      <x:c r="B63" s="32" t="str">
        <x:v>Current manufacturer + IFU verification</x:v>
      </x:c>
      <x:c r="C63" s="32" t="str">
        <x:v>Not Started</x:v>
      </x:c>
      <x:c r="D63" s="32" t="str">
        <x:v>PRD-6B69B7F1D1</x:v>
      </x:c>
      <x:c r="E63" s="32" t="str">
        <x:v>Butterfly Network</x:v>
      </x:c>
      <x:c r="F63" s="32" t="str">
        <x:v>Butterfly iQ3 Personal Ultrasound System / Probe</x:v>
      </x:c>
      <x:c r="G63" s="32" t="str">
        <x:v>850-20026</x:v>
      </x:c>
      <x:c r="H63" s="32"/>
      <x:c r="I63" s="32" t="str">
        <x:v>No existing GTIN</x:v>
      </x:c>
      <x:c r="J63" s="32" t="str">
        <x:v>Ultrasound machine/probe cover [GENERIC_ULTRASOUND]</x:v>
      </x:c>
      <x:c r="K63" s="32" t="str">
        <x:v>CHEST_TUBE; IPC_PLACEMENT; MED_THORACOSCOPY; PERC_TRACH; THORACENTESIS</x:v>
      </x:c>
      <x:c r="L63" s="591" t="n">
        <x:v>3</x:v>
      </x:c>
      <x:c r="M63" s="591" t="n">
        <x:v>0</x:v>
      </x:c>
      <x:c r="N63" s="591" t="n">
        <x:v>2</x:v>
      </x:c>
      <x:c r="O63" s="32" t="str">
        <x:v>Medium</x:v>
      </x:c>
      <x:c r="P63" s="32" t="str">
        <x:v>Production verification</x:v>
      </x:c>
      <x:c r="Q63" s="32" t="str">
        <x:v>Verified - current manufacturer user manual</x:v>
      </x:c>
      <x:c r="R63" s="32" t="str">
        <x:v>Prototype visible - reverify before production</x:v>
      </x:c>
      <x:c r="S63" s="32" t="str">
        <x:v>Unique exact identifier match — in commercial distribution</x:v>
      </x:c>
      <x:c r="T63" s="32" t="str">
        <x:v>Medium</x:v>
      </x:c>
      <x:c r="U63" s="32" t="str">
        <x:v>catalog=850-20026 ↔ GUDID model</x:v>
      </x:c>
      <x:c r="V63" s="591" t="n">
        <x:v>1</x:v>
      </x:c>
      <x:c r="W63" s="591" t="n">
        <x:v>1</x:v>
      </x:c>
      <x:c r="X63" s="32" t="str">
        <x:v>00850027593029</x:v>
      </x:c>
      <x:c r="Y63" s="32" t="str">
        <x:v>Primary DI candidate</x:v>
      </x:c>
      <x:c r="Z63" s="32" t="str">
        <x:v>In Commercial Distribution</x:v>
      </x:c>
      <x:c r="AA63" s="592" t="n">
        <x:v>45343</x:v>
      </x:c>
      <x:c r="AB63" s="32" t="str">
        <x:v>Confirm current manufacturer orderability, exact package/UOM, current U.S. IFU/labeling, device-platform compatibility, recalls, and local formulary.</x:v>
      </x:c>
      <x:c r="AC63"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63" s="32" t="str"/>
      <x:c r="AE63" s="592"/>
      <x:c r="AF63" s="32" t="str">
        <x:v>Pending</x:v>
      </x:c>
      <x:c r="AG63" s="32" t="str">
        <x:v>https://accessgudid.nlm.nih.gov/devices/00850027593029</x:v>
      </x:c>
      <x:c r="AH63" s="32" t="str"/>
    </x:row>
    <x:row r="64" ht="36" customHeight="1">
      <x:c r="A64" s="32" t="str">
        <x:v>P0</x:v>
      </x:c>
      <x:c r="B64" s="32" t="str">
        <x:v>Primary-source / UDI discovery</x:v>
      </x:c>
      <x:c r="C64" s="32" t="str">
        <x:v>Not Started</x:v>
      </x:c>
      <x:c r="D64" s="32" t="str">
        <x:v>PRD-AB6D9F097B</x:v>
      </x:c>
      <x:c r="E64" s="32" t="str">
        <x:v>FUJIFILM SonoSite</x:v>
      </x:c>
      <x:c r="F64" s="32" t="str">
        <x:v>SonoSite C10-3 Transducer</x:v>
      </x:c>
      <x:c r="G64" s="32" t="str">
        <x:v>C10-3</x:v>
      </x:c>
      <x:c r="H64" s="32"/>
      <x:c r="I64" s="32" t="str">
        <x:v>No existing GTIN</x:v>
      </x:c>
      <x:c r="J64" s="32" t="str">
        <x:v>Ultrasound machine/probe cover [GENERIC_ULTRASOUND]</x:v>
      </x:c>
      <x:c r="K64" s="32" t="str">
        <x:v>CHEST_TUBE; IPC_PLACEMENT; MED_THORACOSCOPY; PERC_TRACH; THORACENTESIS</x:v>
      </x:c>
      <x:c r="L64" s="591" t="n">
        <x:v>3</x:v>
      </x:c>
      <x:c r="M64" s="591" t="n">
        <x:v>0</x:v>
      </x:c>
      <x:c r="N64" s="591" t="n">
        <x:v>2</x:v>
      </x:c>
      <x:c r="O64" s="32" t="str">
        <x:v>High</x:v>
      </x:c>
      <x:c r="P64" s="32" t="str">
        <x:v>Production verification</x:v>
      </x:c>
      <x:c r="Q64" s="32" t="str">
        <x:v>Verified exact model identity - commercial configuration required</x:v>
      </x:c>
      <x:c r="R64" s="32" t="str">
        <x:v>Hidden - exact configuration table required</x:v>
      </x:c>
      <x:c r="S64" s="32" t="str">
        <x:v>No exact identifier match in AccessGUDID full release</x:v>
      </x:c>
      <x:c r="T64" s="32" t="str"/>
      <x:c r="U64" s="32" t="str"/>
      <x:c r="V64" s="591" t="n">
        <x:v>0</x:v>
      </x:c>
      <x:c r="W64" s="591" t="n">
        <x:v>0</x:v>
      </x:c>
      <x:c r="X64" s="32" t="str"/>
      <x:c r="Y64" s="32" t="str"/>
      <x:c r="Z64" s="32" t="str"/>
      <x:c r="AA64" s="592"/>
      <x:c r="AB64" s="32" t="str">
        <x:v>Find a current manufacturer catalog, ordering page, IFU, or label; search alternate model and catalog identifiers; determine whether the device is exempt, legacy, non-U.S., or registered under a different labeler.</x:v>
      </x:c>
      <x:c r="AC64"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64" s="32" t="str"/>
      <x:c r="AE64" s="592"/>
      <x:c r="AF64" s="32" t="str">
        <x:v>Pending</x:v>
      </x:c>
      <x:c r="AG64" s="32" t="str"/>
      <x:c r="AH64" s="32" t="str"/>
    </x:row>
    <x:row r="65" ht="36" customHeight="1">
      <x:c r="A65" s="32" t="str">
        <x:v>P0</x:v>
      </x:c>
      <x:c r="B65" s="32" t="str">
        <x:v>Primary-source / UDI discovery</x:v>
      </x:c>
      <x:c r="C65" s="32" t="str">
        <x:v>Not Started</x:v>
      </x:c>
      <x:c r="D65" s="32" t="str">
        <x:v>PRD-BF8CA98FF8</x:v>
      </x:c>
      <x:c r="E65" s="32" t="str">
        <x:v>FUJIFILM SonoSite</x:v>
      </x:c>
      <x:c r="F65" s="32" t="str">
        <x:v>SonoSite C5-1 Transducer</x:v>
      </x:c>
      <x:c r="G65" s="32" t="str">
        <x:v>C5-1</x:v>
      </x:c>
      <x:c r="H65" s="32"/>
      <x:c r="I65" s="32" t="str">
        <x:v>No existing GTIN</x:v>
      </x:c>
      <x:c r="J65" s="32" t="str">
        <x:v>Ultrasound machine/probe cover [GENERIC_ULTRASOUND]</x:v>
      </x:c>
      <x:c r="K65" s="32" t="str">
        <x:v>CHEST_TUBE; IPC_PLACEMENT; MED_THORACOSCOPY; PERC_TRACH; THORACENTESIS</x:v>
      </x:c>
      <x:c r="L65" s="591" t="n">
        <x:v>3</x:v>
      </x:c>
      <x:c r="M65" s="591" t="n">
        <x:v>0</x:v>
      </x:c>
      <x:c r="N65" s="591" t="n">
        <x:v>2</x:v>
      </x:c>
      <x:c r="O65" s="32" t="str">
        <x:v>High</x:v>
      </x:c>
      <x:c r="P65" s="32" t="str">
        <x:v>Production verification</x:v>
      </x:c>
      <x:c r="Q65" s="32" t="str">
        <x:v>Verified exact model identity - commercial configuration required</x:v>
      </x:c>
      <x:c r="R65" s="32" t="str">
        <x:v>Hidden - exact configuration table required</x:v>
      </x:c>
      <x:c r="S65" s="32" t="str">
        <x:v>No exact identifier match in AccessGUDID full release</x:v>
      </x:c>
      <x:c r="T65" s="32" t="str"/>
      <x:c r="U65" s="32" t="str"/>
      <x:c r="V65" s="591" t="n">
        <x:v>0</x:v>
      </x:c>
      <x:c r="W65" s="591" t="n">
        <x:v>0</x:v>
      </x:c>
      <x:c r="X65" s="32" t="str"/>
      <x:c r="Y65" s="32" t="str"/>
      <x:c r="Z65" s="32" t="str"/>
      <x:c r="AA65" s="592"/>
      <x:c r="AB65" s="32" t="str">
        <x:v>Find a current manufacturer catalog, ordering page, IFU, or label; search alternate model and catalog identifiers; determine whether the device is exempt, legacy, non-U.S., or registered under a different labeler.</x:v>
      </x:c>
      <x:c r="AC65"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65" s="32" t="str"/>
      <x:c r="AE65" s="592"/>
      <x:c r="AF65" s="32" t="str">
        <x:v>Pending</x:v>
      </x:c>
      <x:c r="AG65" s="32" t="str"/>
      <x:c r="AH65" s="32" t="str"/>
    </x:row>
    <x:row r="66" ht="36" customHeight="1">
      <x:c r="A66" s="32" t="str">
        <x:v>P0</x:v>
      </x:c>
      <x:c r="B66" s="32" t="str">
        <x:v>Primary-source / UDI discovery</x:v>
      </x:c>
      <x:c r="C66" s="32" t="str">
        <x:v>Not Started</x:v>
      </x:c>
      <x:c r="D66" s="32" t="str">
        <x:v>PRD-425DB43083</x:v>
      </x:c>
      <x:c r="E66" s="32" t="str">
        <x:v>FUJIFILM SonoSite</x:v>
      </x:c>
      <x:c r="F66" s="32" t="str">
        <x:v>SonoSite L12-3 Transducer</x:v>
      </x:c>
      <x:c r="G66" s="32" t="str">
        <x:v>L12-3</x:v>
      </x:c>
      <x:c r="H66" s="32"/>
      <x:c r="I66" s="32" t="str">
        <x:v>No existing GTIN</x:v>
      </x:c>
      <x:c r="J66" s="32" t="str">
        <x:v>Ultrasound machine/probe cover [GENERIC_ULTRASOUND]</x:v>
      </x:c>
      <x:c r="K66" s="32" t="str">
        <x:v>CHEST_TUBE; IPC_PLACEMENT; MED_THORACOSCOPY; PERC_TRACH; THORACENTESIS</x:v>
      </x:c>
      <x:c r="L66" s="591" t="n">
        <x:v>3</x:v>
      </x:c>
      <x:c r="M66" s="591" t="n">
        <x:v>0</x:v>
      </x:c>
      <x:c r="N66" s="591" t="n">
        <x:v>2</x:v>
      </x:c>
      <x:c r="O66" s="32" t="str">
        <x:v>High</x:v>
      </x:c>
      <x:c r="P66" s="32" t="str">
        <x:v>Production verification</x:v>
      </x:c>
      <x:c r="Q66" s="32" t="str">
        <x:v>Verified exact model identity - commercial configuration required</x:v>
      </x:c>
      <x:c r="R66" s="32" t="str">
        <x:v>Hidden - exact configuration table required</x:v>
      </x:c>
      <x:c r="S66" s="32" t="str">
        <x:v>No exact identifier match in AccessGUDID full release</x:v>
      </x:c>
      <x:c r="T66" s="32" t="str"/>
      <x:c r="U66" s="32" t="str"/>
      <x:c r="V66" s="591" t="n">
        <x:v>0</x:v>
      </x:c>
      <x:c r="W66" s="591" t="n">
        <x:v>0</x:v>
      </x:c>
      <x:c r="X66" s="32" t="str"/>
      <x:c r="Y66" s="32" t="str"/>
      <x:c r="Z66" s="32" t="str"/>
      <x:c r="AA66" s="592"/>
      <x:c r="AB66" s="32" t="str">
        <x:v>Find a current manufacturer catalog, ordering page, IFU, or label; search alternate model and catalog identifiers; determine whether the device is exempt, legacy, non-U.S., or registered under a different labeler.</x:v>
      </x:c>
      <x:c r="AC66"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66" s="32" t="str"/>
      <x:c r="AE66" s="592"/>
      <x:c r="AF66" s="32" t="str">
        <x:v>Pending</x:v>
      </x:c>
      <x:c r="AG66" s="32" t="str"/>
      <x:c r="AH66" s="32" t="str"/>
    </x:row>
    <x:row r="67" ht="36" customHeight="1">
      <x:c r="A67" s="32" t="str">
        <x:v>P0</x:v>
      </x:c>
      <x:c r="B67" s="32" t="str">
        <x:v>Primary-source / UDI discovery</x:v>
      </x:c>
      <x:c r="C67" s="32" t="str">
        <x:v>Not Started</x:v>
      </x:c>
      <x:c r="D67" s="32" t="str">
        <x:v>PRD-075C3EC5EE</x:v>
      </x:c>
      <x:c r="E67" s="32" t="str">
        <x:v>FUJIFILM SonoSite</x:v>
      </x:c>
      <x:c r="F67" s="32" t="str">
        <x:v>SonoSite L13-6 Transducer</x:v>
      </x:c>
      <x:c r="G67" s="32" t="str">
        <x:v>L13-6</x:v>
      </x:c>
      <x:c r="H67" s="32"/>
      <x:c r="I67" s="32" t="str">
        <x:v>No existing GTIN</x:v>
      </x:c>
      <x:c r="J67" s="32" t="str">
        <x:v>Ultrasound machine/probe cover [GENERIC_ULTRASOUND]</x:v>
      </x:c>
      <x:c r="K67" s="32" t="str">
        <x:v>CHEST_TUBE; IPC_PLACEMENT; MED_THORACOSCOPY; PERC_TRACH; THORACENTESIS</x:v>
      </x:c>
      <x:c r="L67" s="591" t="n">
        <x:v>3</x:v>
      </x:c>
      <x:c r="M67" s="591" t="n">
        <x:v>0</x:v>
      </x:c>
      <x:c r="N67" s="591" t="n">
        <x:v>2</x:v>
      </x:c>
      <x:c r="O67" s="32" t="str">
        <x:v>High</x:v>
      </x:c>
      <x:c r="P67" s="32" t="str">
        <x:v>Production verification</x:v>
      </x:c>
      <x:c r="Q67" s="32" t="str">
        <x:v>Verified exact model identity - commercial configuration required</x:v>
      </x:c>
      <x:c r="R67" s="32" t="str">
        <x:v>Hidden - exact configuration table required</x:v>
      </x:c>
      <x:c r="S67" s="32" t="str">
        <x:v>No exact identifier match in AccessGUDID full release</x:v>
      </x:c>
      <x:c r="T67" s="32" t="str"/>
      <x:c r="U67" s="32" t="str"/>
      <x:c r="V67" s="591" t="n">
        <x:v>0</x:v>
      </x:c>
      <x:c r="W67" s="591" t="n">
        <x:v>0</x:v>
      </x:c>
      <x:c r="X67" s="32" t="str"/>
      <x:c r="Y67" s="32" t="str"/>
      <x:c r="Z67" s="32" t="str"/>
      <x:c r="AA67" s="592"/>
      <x:c r="AB67" s="32" t="str">
        <x:v>Find a current manufacturer catalog, ordering page, IFU, or label; search alternate model and catalog identifiers; determine whether the device is exempt, legacy, non-U.S., or registered under a different labeler.</x:v>
      </x:c>
      <x:c r="AC67"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67" s="32" t="str"/>
      <x:c r="AE67" s="592"/>
      <x:c r="AF67" s="32" t="str">
        <x:v>Pending</x:v>
      </x:c>
      <x:c r="AG67" s="32" t="str"/>
      <x:c r="AH67" s="32" t="str"/>
    </x:row>
    <x:row r="68" ht="36" customHeight="1">
      <x:c r="A68" s="32" t="str">
        <x:v>P0</x:v>
      </x:c>
      <x:c r="B68" s="32" t="str">
        <x:v>Primary-source / UDI discovery</x:v>
      </x:c>
      <x:c r="C68" s="32" t="str">
        <x:v>Not Started</x:v>
      </x:c>
      <x:c r="D68" s="32" t="str">
        <x:v>PRD-19DEF7AEC5</x:v>
      </x:c>
      <x:c r="E68" s="32" t="str">
        <x:v>FUJIFILM SonoSite</x:v>
      </x:c>
      <x:c r="F68" s="32" t="str">
        <x:v>SonoSite L15-4 Transducer</x:v>
      </x:c>
      <x:c r="G68" s="32" t="str">
        <x:v>L15-4</x:v>
      </x:c>
      <x:c r="H68" s="32"/>
      <x:c r="I68" s="32" t="str">
        <x:v>No existing GTIN</x:v>
      </x:c>
      <x:c r="J68" s="32" t="str">
        <x:v>Ultrasound machine/probe cover [GENERIC_ULTRASOUND]</x:v>
      </x:c>
      <x:c r="K68" s="32" t="str">
        <x:v>CHEST_TUBE; IPC_PLACEMENT; MED_THORACOSCOPY; PERC_TRACH; THORACENTESIS</x:v>
      </x:c>
      <x:c r="L68" s="591" t="n">
        <x:v>3</x:v>
      </x:c>
      <x:c r="M68" s="591" t="n">
        <x:v>0</x:v>
      </x:c>
      <x:c r="N68" s="591" t="n">
        <x:v>2</x:v>
      </x:c>
      <x:c r="O68" s="32" t="str">
        <x:v>High</x:v>
      </x:c>
      <x:c r="P68" s="32" t="str">
        <x:v>Production verification</x:v>
      </x:c>
      <x:c r="Q68" s="32" t="str">
        <x:v>Verified exact model identity - commercial configuration required</x:v>
      </x:c>
      <x:c r="R68" s="32" t="str">
        <x:v>Hidden - exact configuration table required</x:v>
      </x:c>
      <x:c r="S68" s="32" t="str">
        <x:v>No exact identifier match in AccessGUDID full release</x:v>
      </x:c>
      <x:c r="T68" s="32" t="str"/>
      <x:c r="U68" s="32" t="str"/>
      <x:c r="V68" s="591" t="n">
        <x:v>0</x:v>
      </x:c>
      <x:c r="W68" s="591" t="n">
        <x:v>0</x:v>
      </x:c>
      <x:c r="X68" s="32" t="str"/>
      <x:c r="Y68" s="32" t="str"/>
      <x:c r="Z68" s="32" t="str"/>
      <x:c r="AA68" s="592"/>
      <x:c r="AB68" s="32" t="str">
        <x:v>Find a current manufacturer catalog, ordering page, IFU, or label; search alternate model and catalog identifiers; determine whether the device is exempt, legacy, non-U.S., or registered under a different labeler.</x:v>
      </x:c>
      <x:c r="AC68"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68" s="32" t="str"/>
      <x:c r="AE68" s="592"/>
      <x:c r="AF68" s="32" t="str">
        <x:v>Pending</x:v>
      </x:c>
      <x:c r="AG68" s="32" t="str"/>
      <x:c r="AH68" s="32" t="str"/>
    </x:row>
    <x:row r="69" ht="36" customHeight="1">
      <x:c r="A69" s="32" t="str">
        <x:v>P0</x:v>
      </x:c>
      <x:c r="B69" s="32" t="str">
        <x:v>Primary-source / UDI discovery</x:v>
      </x:c>
      <x:c r="C69" s="32" t="str">
        <x:v>Not Started</x:v>
      </x:c>
      <x:c r="D69" s="32" t="str">
        <x:v>PRD-9E24CD4C73</x:v>
      </x:c>
      <x:c r="E69" s="32" t="str">
        <x:v>FUJIFILM SonoSite</x:v>
      </x:c>
      <x:c r="F69" s="32" t="str">
        <x:v>SonoSite L19-5 Transducer</x:v>
      </x:c>
      <x:c r="G69" s="32" t="str">
        <x:v>L19-5</x:v>
      </x:c>
      <x:c r="H69" s="32"/>
      <x:c r="I69" s="32" t="str">
        <x:v>No existing GTIN</x:v>
      </x:c>
      <x:c r="J69" s="32" t="str">
        <x:v>Ultrasound machine/probe cover [GENERIC_ULTRASOUND]</x:v>
      </x:c>
      <x:c r="K69" s="32" t="str">
        <x:v>CHEST_TUBE; IPC_PLACEMENT; MED_THORACOSCOPY; PERC_TRACH; THORACENTESIS</x:v>
      </x:c>
      <x:c r="L69" s="591" t="n">
        <x:v>3</x:v>
      </x:c>
      <x:c r="M69" s="591" t="n">
        <x:v>0</x:v>
      </x:c>
      <x:c r="N69" s="591" t="n">
        <x:v>2</x:v>
      </x:c>
      <x:c r="O69" s="32" t="str">
        <x:v>High</x:v>
      </x:c>
      <x:c r="P69" s="32" t="str">
        <x:v>Production verification</x:v>
      </x:c>
      <x:c r="Q69" s="32" t="str">
        <x:v>Verified exact model identity - commercial configuration required</x:v>
      </x:c>
      <x:c r="R69" s="32" t="str">
        <x:v>Hidden - exact configuration table required</x:v>
      </x:c>
      <x:c r="S69" s="32" t="str">
        <x:v>No exact identifier match in AccessGUDID full release</x:v>
      </x:c>
      <x:c r="T69" s="32" t="str"/>
      <x:c r="U69" s="32" t="str"/>
      <x:c r="V69" s="591" t="n">
        <x:v>0</x:v>
      </x:c>
      <x:c r="W69" s="591" t="n">
        <x:v>0</x:v>
      </x:c>
      <x:c r="X69" s="32" t="str"/>
      <x:c r="Y69" s="32" t="str"/>
      <x:c r="Z69" s="32" t="str"/>
      <x:c r="AA69" s="592"/>
      <x:c r="AB69" s="32" t="str">
        <x:v>Find a current manufacturer catalog, ordering page, IFU, or label; search alternate model and catalog identifiers; determine whether the device is exempt, legacy, non-U.S., or registered under a different labeler.</x:v>
      </x:c>
      <x:c r="AC69"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69" s="32" t="str"/>
      <x:c r="AE69" s="592"/>
      <x:c r="AF69" s="32" t="str">
        <x:v>Pending</x:v>
      </x:c>
      <x:c r="AG69" s="32" t="str"/>
      <x:c r="AH69" s="32" t="str"/>
    </x:row>
    <x:row r="70" ht="36" customHeight="1">
      <x:c r="A70" s="32" t="str">
        <x:v>P0</x:v>
      </x:c>
      <x:c r="B70" s="32" t="str">
        <x:v>Primary-source / UDI discovery</x:v>
      </x:c>
      <x:c r="C70" s="32" t="str">
        <x:v>Not Started</x:v>
      </x:c>
      <x:c r="D70" s="32" t="str">
        <x:v>PRD-629828B799</x:v>
      </x:c>
      <x:c r="E70" s="32" t="str">
        <x:v>FUJIFILM SonoSite</x:v>
      </x:c>
      <x:c r="F70" s="32" t="str">
        <x:v>SonoSite LX Ultrasound System</x:v>
      </x:c>
      <x:c r="G70" s="32" t="str">
        <x:v>SonoSite LX</x:v>
      </x:c>
      <x:c r="H70" s="32"/>
      <x:c r="I70" s="32" t="str">
        <x:v>No existing GTIN</x:v>
      </x:c>
      <x:c r="J70" s="32" t="str">
        <x:v>Ultrasound machine/probe cover [GENERIC_ULTRASOUND]</x:v>
      </x:c>
      <x:c r="K70" s="32" t="str">
        <x:v>CHEST_TUBE; IPC_PLACEMENT; MED_THORACOSCOPY; PERC_TRACH; THORACENTESIS</x:v>
      </x:c>
      <x:c r="L70" s="591" t="n">
        <x:v>3</x:v>
      </x:c>
      <x:c r="M70" s="591" t="n">
        <x:v>0</x:v>
      </x:c>
      <x:c r="N70" s="591" t="n">
        <x:v>2</x:v>
      </x:c>
      <x:c r="O70" s="32" t="str">
        <x:v>High</x:v>
      </x:c>
      <x:c r="P70" s="32" t="str">
        <x:v>Production verification</x:v>
      </x:c>
      <x:c r="Q70" s="32" t="str">
        <x:v>Verified exact model identity - commercial configuration required</x:v>
      </x:c>
      <x:c r="R70" s="32" t="str">
        <x:v>Hidden - exact configuration table required</x:v>
      </x:c>
      <x:c r="S70" s="32" t="str">
        <x:v>No exact identifier match in AccessGUDID full release</x:v>
      </x:c>
      <x:c r="T70" s="32" t="str"/>
      <x:c r="U70" s="32" t="str"/>
      <x:c r="V70" s="591" t="n">
        <x:v>0</x:v>
      </x:c>
      <x:c r="W70" s="591" t="n">
        <x:v>0</x:v>
      </x:c>
      <x:c r="X70" s="32" t="str"/>
      <x:c r="Y70" s="32" t="str"/>
      <x:c r="Z70" s="32" t="str"/>
      <x:c r="AA70" s="592"/>
      <x:c r="AB70" s="32" t="str">
        <x:v>Find a current manufacturer catalog, ordering page, IFU, or label; search alternate model and catalog identifiers; determine whether the device is exempt, legacy, non-U.S., or registered under a different labeler.</x:v>
      </x:c>
      <x:c r="AC70"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70" s="32" t="str"/>
      <x:c r="AE70" s="592"/>
      <x:c r="AF70" s="32" t="str">
        <x:v>Pending</x:v>
      </x:c>
      <x:c r="AG70" s="32" t="str"/>
      <x:c r="AH70" s="32" t="str"/>
    </x:row>
    <x:row r="71" ht="36" customHeight="1">
      <x:c r="A71" s="32" t="str">
        <x:v>P0</x:v>
      </x:c>
      <x:c r="B71" s="32" t="str">
        <x:v>Primary-source / UDI discovery</x:v>
      </x:c>
      <x:c r="C71" s="32" t="str">
        <x:v>Not Started</x:v>
      </x:c>
      <x:c r="D71" s="32" t="str">
        <x:v>PRD-8ACE654E89</x:v>
      </x:c>
      <x:c r="E71" s="32" t="str">
        <x:v>FUJIFILM SonoSite</x:v>
      </x:c>
      <x:c r="F71" s="32" t="str">
        <x:v>SonoSite P11-3 Transducer</x:v>
      </x:c>
      <x:c r="G71" s="32" t="str">
        <x:v>P11-3</x:v>
      </x:c>
      <x:c r="H71" s="32"/>
      <x:c r="I71" s="32" t="str">
        <x:v>No existing GTIN</x:v>
      </x:c>
      <x:c r="J71" s="32" t="str">
        <x:v>Ultrasound machine/probe cover [GENERIC_ULTRASOUND]</x:v>
      </x:c>
      <x:c r="K71" s="32" t="str">
        <x:v>CHEST_TUBE; IPC_PLACEMENT; MED_THORACOSCOPY; PERC_TRACH; THORACENTESIS</x:v>
      </x:c>
      <x:c r="L71" s="591" t="n">
        <x:v>3</x:v>
      </x:c>
      <x:c r="M71" s="591" t="n">
        <x:v>0</x:v>
      </x:c>
      <x:c r="N71" s="591" t="n">
        <x:v>2</x:v>
      </x:c>
      <x:c r="O71" s="32" t="str">
        <x:v>High</x:v>
      </x:c>
      <x:c r="P71" s="32" t="str">
        <x:v>Production verification</x:v>
      </x:c>
      <x:c r="Q71" s="32" t="str">
        <x:v>Verified exact model identity - commercial configuration required</x:v>
      </x:c>
      <x:c r="R71" s="32" t="str">
        <x:v>Hidden - exact configuration table required</x:v>
      </x:c>
      <x:c r="S71" s="32" t="str">
        <x:v>No exact identifier match in AccessGUDID full release</x:v>
      </x:c>
      <x:c r="T71" s="32" t="str"/>
      <x:c r="U71" s="32" t="str"/>
      <x:c r="V71" s="591" t="n">
        <x:v>0</x:v>
      </x:c>
      <x:c r="W71" s="591" t="n">
        <x:v>0</x:v>
      </x:c>
      <x:c r="X71" s="32" t="str"/>
      <x:c r="Y71" s="32" t="str"/>
      <x:c r="Z71" s="32" t="str"/>
      <x:c r="AA71" s="592"/>
      <x:c r="AB71" s="32" t="str">
        <x:v>Find a current manufacturer catalog, ordering page, IFU, or label; search alternate model and catalog identifiers; determine whether the device is exempt, legacy, non-U.S., or registered under a different labeler.</x:v>
      </x:c>
      <x:c r="AC71"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71" s="32" t="str"/>
      <x:c r="AE71" s="592"/>
      <x:c r="AF71" s="32" t="str">
        <x:v>Pending</x:v>
      </x:c>
      <x:c r="AG71" s="32" t="str"/>
      <x:c r="AH71" s="32" t="str"/>
    </x:row>
    <x:row r="72" ht="36" customHeight="1">
      <x:c r="A72" s="32" t="str">
        <x:v>P0</x:v>
      </x:c>
      <x:c r="B72" s="32" t="str">
        <x:v>Primary-source / UDI discovery</x:v>
      </x:c>
      <x:c r="C72" s="32" t="str">
        <x:v>Not Started</x:v>
      </x:c>
      <x:c r="D72" s="32" t="str">
        <x:v>PRD-C79EA91A93</x:v>
      </x:c>
      <x:c r="E72" s="32" t="str">
        <x:v>FUJIFILM SonoSite</x:v>
      </x:c>
      <x:c r="F72" s="32" t="str">
        <x:v>SonoSite P5-1 Transducer</x:v>
      </x:c>
      <x:c r="G72" s="32" t="str">
        <x:v>P5-1</x:v>
      </x:c>
      <x:c r="H72" s="32"/>
      <x:c r="I72" s="32" t="str">
        <x:v>No existing GTIN</x:v>
      </x:c>
      <x:c r="J72" s="32" t="str">
        <x:v>Ultrasound machine/probe cover [GENERIC_ULTRASOUND]</x:v>
      </x:c>
      <x:c r="K72" s="32" t="str">
        <x:v>CHEST_TUBE; IPC_PLACEMENT; MED_THORACOSCOPY; PERC_TRACH; THORACENTESIS</x:v>
      </x:c>
      <x:c r="L72" s="591" t="n">
        <x:v>3</x:v>
      </x:c>
      <x:c r="M72" s="591" t="n">
        <x:v>0</x:v>
      </x:c>
      <x:c r="N72" s="591" t="n">
        <x:v>2</x:v>
      </x:c>
      <x:c r="O72" s="32" t="str">
        <x:v>High</x:v>
      </x:c>
      <x:c r="P72" s="32" t="str">
        <x:v>Production verification</x:v>
      </x:c>
      <x:c r="Q72" s="32" t="str">
        <x:v>Verified exact model identity - commercial configuration required</x:v>
      </x:c>
      <x:c r="R72" s="32" t="str">
        <x:v>Hidden - exact configuration table required</x:v>
      </x:c>
      <x:c r="S72" s="32" t="str">
        <x:v>No exact identifier match in AccessGUDID full release</x:v>
      </x:c>
      <x:c r="T72" s="32" t="str"/>
      <x:c r="U72" s="32" t="str"/>
      <x:c r="V72" s="591" t="n">
        <x:v>0</x:v>
      </x:c>
      <x:c r="W72" s="591" t="n">
        <x:v>0</x:v>
      </x:c>
      <x:c r="X72" s="32" t="str"/>
      <x:c r="Y72" s="32" t="str"/>
      <x:c r="Z72" s="32" t="str"/>
      <x:c r="AA72" s="592"/>
      <x:c r="AB72" s="32" t="str">
        <x:v>Find a current manufacturer catalog, ordering page, IFU, or label; search alternate model and catalog identifiers; determine whether the device is exempt, legacy, non-U.S., or registered under a different labeler.</x:v>
      </x:c>
      <x:c r="AC72"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72" s="32" t="str"/>
      <x:c r="AE72" s="592"/>
      <x:c r="AF72" s="32" t="str">
        <x:v>Pending</x:v>
      </x:c>
      <x:c r="AG72" s="32" t="str"/>
      <x:c r="AH72" s="32" t="str"/>
    </x:row>
    <x:row r="73" ht="36" customHeight="1">
      <x:c r="A73" s="32" t="str">
        <x:v>P0</x:v>
      </x:c>
      <x:c r="B73" s="32" t="str">
        <x:v>Primary-source / UDI discovery</x:v>
      </x:c>
      <x:c r="C73" s="32" t="str">
        <x:v>Not Started</x:v>
      </x:c>
      <x:c r="D73" s="32" t="str">
        <x:v>PRD-59D02C1811</x:v>
      </x:c>
      <x:c r="E73" s="32" t="str">
        <x:v>FUJIFILM SonoSite</x:v>
      </x:c>
      <x:c r="F73" s="32" t="str">
        <x:v>SonoSite PX Ultrasound System</x:v>
      </x:c>
      <x:c r="G73" s="32" t="str">
        <x:v>SonoSite PX</x:v>
      </x:c>
      <x:c r="H73" s="32"/>
      <x:c r="I73" s="32" t="str">
        <x:v>No existing GTIN</x:v>
      </x:c>
      <x:c r="J73" s="32" t="str">
        <x:v>Ultrasound machine/probe cover [GENERIC_ULTRASOUND]</x:v>
      </x:c>
      <x:c r="K73" s="32" t="str">
        <x:v>CHEST_TUBE; IPC_PLACEMENT; MED_THORACOSCOPY; PERC_TRACH; THORACENTESIS</x:v>
      </x:c>
      <x:c r="L73" s="591" t="n">
        <x:v>3</x:v>
      </x:c>
      <x:c r="M73" s="591" t="n">
        <x:v>0</x:v>
      </x:c>
      <x:c r="N73" s="591" t="n">
        <x:v>2</x:v>
      </x:c>
      <x:c r="O73" s="32" t="str">
        <x:v>High</x:v>
      </x:c>
      <x:c r="P73" s="32" t="str">
        <x:v>Production verification</x:v>
      </x:c>
      <x:c r="Q73" s="32" t="str">
        <x:v>Verified exact model identity - older manufacturer manual</x:v>
      </x:c>
      <x:c r="R73" s="32" t="str">
        <x:v>Hidden - current U.S. status unverified</x:v>
      </x:c>
      <x:c r="S73" s="32" t="str">
        <x:v>No exact identifier match in AccessGUDID full release</x:v>
      </x:c>
      <x:c r="T73" s="32" t="str"/>
      <x:c r="U73" s="32" t="str"/>
      <x:c r="V73" s="591" t="n">
        <x:v>0</x:v>
      </x:c>
      <x:c r="W73" s="591" t="n">
        <x:v>0</x:v>
      </x:c>
      <x:c r="X73" s="32" t="str"/>
      <x:c r="Y73" s="32" t="str"/>
      <x:c r="Z73" s="32" t="str"/>
      <x:c r="AA73" s="592"/>
      <x:c r="AB73" s="32" t="str">
        <x:v>Find a current manufacturer catalog, ordering page, IFU, or label; search alternate model and catalog identifiers; determine whether the device is exempt, legacy, non-U.S., or registered under a different labeler.</x:v>
      </x:c>
      <x:c r="AC73"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73" s="32" t="str"/>
      <x:c r="AE73" s="592"/>
      <x:c r="AF73" s="32" t="str">
        <x:v>Pending</x:v>
      </x:c>
      <x:c r="AG73" s="32" t="str"/>
      <x:c r="AH73" s="32" t="str"/>
    </x:row>
    <x:row r="74" ht="36" customHeight="1">
      <x:c r="A74" s="32" t="str">
        <x:v>P0</x:v>
      </x:c>
      <x:c r="B74" s="32" t="str">
        <x:v>Primary-source / UDI discovery</x:v>
      </x:c>
      <x:c r="C74" s="32" t="str">
        <x:v>Not Started</x:v>
      </x:c>
      <x:c r="D74" s="32" t="str">
        <x:v>PRD-A5EE9A7377</x:v>
      </x:c>
      <x:c r="E74" s="32" t="str">
        <x:v>FUJIFILM SonoSite</x:v>
      </x:c>
      <x:c r="F74" s="32" t="str">
        <x:v>SonoSite UHF46-20 Transducer</x:v>
      </x:c>
      <x:c r="G74" s="32" t="str">
        <x:v>UHF46-20</x:v>
      </x:c>
      <x:c r="H74" s="32"/>
      <x:c r="I74" s="32" t="str">
        <x:v>No existing GTIN</x:v>
      </x:c>
      <x:c r="J74" s="32" t="str">
        <x:v>Ultrasound machine/probe cover [GENERIC_ULTRASOUND]</x:v>
      </x:c>
      <x:c r="K74" s="32" t="str">
        <x:v>CHEST_TUBE; IPC_PLACEMENT; MED_THORACOSCOPY; PERC_TRACH; THORACENTESIS</x:v>
      </x:c>
      <x:c r="L74" s="591" t="n">
        <x:v>3</x:v>
      </x:c>
      <x:c r="M74" s="591" t="n">
        <x:v>0</x:v>
      </x:c>
      <x:c r="N74" s="591" t="n">
        <x:v>2</x:v>
      </x:c>
      <x:c r="O74" s="32" t="str">
        <x:v>High</x:v>
      </x:c>
      <x:c r="P74" s="32" t="str">
        <x:v>Production verification</x:v>
      </x:c>
      <x:c r="Q74" s="32" t="str">
        <x:v>Verified exact model identity - commercial configuration required</x:v>
      </x:c>
      <x:c r="R74" s="32" t="str">
        <x:v>Hidden - exact configuration table required</x:v>
      </x:c>
      <x:c r="S74" s="32" t="str">
        <x:v>No exact identifier match in AccessGUDID full release</x:v>
      </x:c>
      <x:c r="T74" s="32" t="str"/>
      <x:c r="U74" s="32" t="str"/>
      <x:c r="V74" s="591" t="n">
        <x:v>0</x:v>
      </x:c>
      <x:c r="W74" s="591" t="n">
        <x:v>0</x:v>
      </x:c>
      <x:c r="X74" s="32" t="str"/>
      <x:c r="Y74" s="32" t="str"/>
      <x:c r="Z74" s="32" t="str"/>
      <x:c r="AA74" s="592"/>
      <x:c r="AB74" s="32" t="str">
        <x:v>Find a current manufacturer catalog, ordering page, IFU, or label; search alternate model and catalog identifiers; determine whether the device is exempt, legacy, non-U.S., or registered under a different labeler.</x:v>
      </x:c>
      <x:c r="AC74"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74" s="32" t="str"/>
      <x:c r="AE74" s="592"/>
      <x:c r="AF74" s="32" t="str">
        <x:v>Pending</x:v>
      </x:c>
      <x:c r="AG74" s="32" t="str"/>
      <x:c r="AH74" s="32" t="str"/>
    </x:row>
    <x:row r="75" ht="36" customHeight="1">
      <x:c r="A75" s="32" t="str">
        <x:v>P0</x:v>
      </x:c>
      <x:c r="B75" s="32" t="str">
        <x:v>Resolve GUDID ambiguity</x:v>
      </x:c>
      <x:c r="C75" s="32" t="str">
        <x:v>Not Started</x:v>
      </x:c>
      <x:c r="D75" s="32" t="str">
        <x:v>PRD-1D87D6EA1E</x:v>
      </x:c>
      <x:c r="E75" s="32" t="str">
        <x:v>Teleflex</x:v>
      </x:c>
      <x:c r="F75" s="32" t="str">
        <x:v>Arrow Percutaneous Cavity Drainage Kit – Curved</x:v>
      </x:c>
      <x:c r="G75" s="32" t="str">
        <x:v>AK-01600</x:v>
      </x:c>
      <x:c r="H75" s="32"/>
      <x:c r="I75" s="32" t="str">
        <x:v>No existing GTIN</x:v>
      </x:c>
      <x:c r="J75" s="32" t="str">
        <x:v>Small-bore chest drain [CHEST_TUBE_SMALL_BORE]; Pleural drainage accessory [PLEURAL_DRAINAGE_ACCESSORY]</x:v>
      </x:c>
      <x:c r="K75" s="32" t="str">
        <x:v>CHEST_TUBE; EBV; MED_THORACOSCOPY; THORACENTESIS; WLL</x:v>
      </x:c>
      <x:c r="L75" s="591" t="n">
        <x:v>2</x:v>
      </x:c>
      <x:c r="M75" s="591" t="n">
        <x:v>4</x:v>
      </x:c>
      <x:c r="N75" s="591" t="n">
        <x:v>0</x:v>
      </x:c>
      <x:c r="O75" s="32" t="str">
        <x:v>High</x:v>
      </x:c>
      <x:c r="P75" s="32" t="str">
        <x:v>Production verification</x:v>
      </x:c>
      <x:c r="Q75" s="32" t="str">
        <x:v>Verified - U.S. manufacturer brochure; current orderability pending</x:v>
      </x:c>
      <x:c r="R75" s="32" t="str">
        <x:v>Hidden - current U.S. status unverified</x:v>
      </x:c>
      <x:c r="S75" s="32" t="str">
        <x:v>Ambiguous — multiple current GUDID records match the same catalog/model</x:v>
      </x:c>
      <x:c r="T75" s="32" t="str">
        <x:v>High</x:v>
      </x:c>
      <x:c r="U75" s="32" t="str">
        <x:v>catalog=AK-01600 ↔ GUDID catalog</x:v>
      </x:c>
      <x:c r="V75" s="591" t="n">
        <x:v>4</x:v>
      </x:c>
      <x:c r="W75" s="591" t="n">
        <x:v>4</x:v>
      </x:c>
      <x:c r="X75" s="32" t="str">
        <x:v>20801902120155</x:v>
      </x:c>
      <x:c r="Y75" s="32" t="str">
        <x:v>Primary DI candidate</x:v>
      </x:c>
      <x:c r="Z75" s="32" t="str">
        <x:v>In Commercial Distribution</x:v>
      </x:c>
      <x:c r="AA75" s="592" t="n">
        <x:v>45924</x:v>
      </x:c>
      <x:c r="AB75" s="32" t="str">
        <x:v>Resolve which Primary DI and package configuration corresponds to the orderable SKU; then confirm current manufacturer availability, current U.S. IFU/labeling, compatibility, recalls, package UOM, and local formulary.</x:v>
      </x:c>
      <x:c r="AC75"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75" s="32" t="str"/>
      <x:c r="AE75" s="592"/>
      <x:c r="AF75" s="32" t="str">
        <x:v>Pending</x:v>
      </x:c>
      <x:c r="AG75" s="32" t="str">
        <x:v>https://accessgudid.nlm.nih.gov/devices/20801902120155</x:v>
      </x:c>
      <x:c r="AH75" s="32" t="str"/>
    </x:row>
    <x:row r="76" ht="36" customHeight="1">
      <x:c r="A76" s="32" t="str">
        <x:v>P0</x:v>
      </x:c>
      <x:c r="B76" s="32" t="str">
        <x:v>Resolve GUDID ambiguity</x:v>
      </x:c>
      <x:c r="C76" s="32" t="str">
        <x:v>Not Started</x:v>
      </x:c>
      <x:c r="D76" s="32" t="str">
        <x:v>PRD-9143E639BA</x:v>
      </x:c>
      <x:c r="E76" s="32" t="str">
        <x:v>Teleflex</x:v>
      </x:c>
      <x:c r="F76" s="32" t="str">
        <x:v>Arrow Percutaneous Cavity Drainage Kit – Straight</x:v>
      </x:c>
      <x:c r="G76" s="32" t="str">
        <x:v>AK-01601</x:v>
      </x:c>
      <x:c r="H76" s="32"/>
      <x:c r="I76" s="32" t="str">
        <x:v>No existing GTIN</x:v>
      </x:c>
      <x:c r="J76" s="32" t="str">
        <x:v>Small-bore chest drain [CHEST_TUBE_SMALL_BORE]; Pleural drainage accessory [PLEURAL_DRAINAGE_ACCESSORY]</x:v>
      </x:c>
      <x:c r="K76" s="32" t="str">
        <x:v>CHEST_TUBE; EBV; MED_THORACOSCOPY; THORACENTESIS; WLL</x:v>
      </x:c>
      <x:c r="L76" s="591" t="n">
        <x:v>2</x:v>
      </x:c>
      <x:c r="M76" s="591" t="n">
        <x:v>4</x:v>
      </x:c>
      <x:c r="N76" s="591" t="n">
        <x:v>0</x:v>
      </x:c>
      <x:c r="O76" s="32" t="str">
        <x:v>High</x:v>
      </x:c>
      <x:c r="P76" s="32" t="str">
        <x:v>Production verification</x:v>
      </x:c>
      <x:c r="Q76" s="32" t="str">
        <x:v>Verified - U.S. manufacturer brochure; current orderability pending</x:v>
      </x:c>
      <x:c r="R76" s="32" t="str">
        <x:v>Hidden - current U.S. status unverified</x:v>
      </x:c>
      <x:c r="S76" s="32" t="str">
        <x:v>Ambiguous — multiple current GUDID records match the same catalog/model</x:v>
      </x:c>
      <x:c r="T76" s="32" t="str">
        <x:v>High</x:v>
      </x:c>
      <x:c r="U76" s="32" t="str">
        <x:v>catalog=AK-01601 ↔ GUDID catalog</x:v>
      </x:c>
      <x:c r="V76" s="591" t="n">
        <x:v>3</x:v>
      </x:c>
      <x:c r="W76" s="591" t="n">
        <x:v>3</x:v>
      </x:c>
      <x:c r="X76" s="32" t="str">
        <x:v>10801902120165</x:v>
      </x:c>
      <x:c r="Y76" s="32" t="str">
        <x:v>Primary DI candidate</x:v>
      </x:c>
      <x:c r="Z76" s="32" t="str">
        <x:v>In Commercial Distribution</x:v>
      </x:c>
      <x:c r="AA76" s="592" t="n">
        <x:v>45924</x:v>
      </x:c>
      <x:c r="AB76" s="32" t="str">
        <x:v>Resolve which Primary DI and package configuration corresponds to the orderable SKU; then confirm current manufacturer availability, current U.S. IFU/labeling, compatibility, recalls, package UOM, and local formulary.</x:v>
      </x:c>
      <x:c r="AC76"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76" s="32" t="str"/>
      <x:c r="AE76" s="592"/>
      <x:c r="AF76" s="32" t="str">
        <x:v>Pending</x:v>
      </x:c>
      <x:c r="AG76" s="32" t="str">
        <x:v>https://accessgudid.nlm.nih.gov/devices/10801902120165</x:v>
      </x:c>
      <x:c r="AH76" s="32" t="str"/>
    </x:row>
    <x:row r="77" ht="36" customHeight="1">
      <x:c r="A77" s="32" t="str">
        <x:v>P0</x:v>
      </x:c>
      <x:c r="B77" s="32" t="str">
        <x:v>Resolve GUDID ambiguity</x:v>
      </x:c>
      <x:c r="C77" s="32" t="str">
        <x:v>Not Started</x:v>
      </x:c>
      <x:c r="D77" s="32" t="str">
        <x:v>PRD-FB3438BD7A</x:v>
      </x:c>
      <x:c r="E77" s="32" t="str">
        <x:v>Teleflex</x:v>
      </x:c>
      <x:c r="F77" s="32" t="str">
        <x:v>Arrow Percutaneous Cavity Drainage Set – Curved</x:v>
      </x:c>
      <x:c r="G77" s="32" t="str">
        <x:v>AI-01600</x:v>
      </x:c>
      <x:c r="H77" s="32"/>
      <x:c r="I77" s="32" t="str">
        <x:v>No existing GTIN</x:v>
      </x:c>
      <x:c r="J77" s="32" t="str">
        <x:v>Small-bore chest drain [CHEST_TUBE_SMALL_BORE]; Pleural drainage accessory [PLEURAL_DRAINAGE_ACCESSORY]</x:v>
      </x:c>
      <x:c r="K77" s="32" t="str">
        <x:v>CHEST_TUBE; EBV; MED_THORACOSCOPY; THORACENTESIS; WLL</x:v>
      </x:c>
      <x:c r="L77" s="591" t="n">
        <x:v>2</x:v>
      </x:c>
      <x:c r="M77" s="591" t="n">
        <x:v>4</x:v>
      </x:c>
      <x:c r="N77" s="591" t="n">
        <x:v>0</x:v>
      </x:c>
      <x:c r="O77" s="32" t="str">
        <x:v>High</x:v>
      </x:c>
      <x:c r="P77" s="32" t="str">
        <x:v>Production verification</x:v>
      </x:c>
      <x:c r="Q77" s="32" t="str">
        <x:v>Verified - U.S. manufacturer brochure; current orderability pending</x:v>
      </x:c>
      <x:c r="R77" s="32" t="str">
        <x:v>Hidden - current U.S. status unverified</x:v>
      </x:c>
      <x:c r="S77" s="32" t="str">
        <x:v>Ambiguous — multiple current GUDID records match the same catalog/model</x:v>
      </x:c>
      <x:c r="T77" s="32" t="str">
        <x:v>High</x:v>
      </x:c>
      <x:c r="U77" s="32" t="str">
        <x:v>catalog=AI-01600 ↔ GUDID catalog</x:v>
      </x:c>
      <x:c r="V77" s="591" t="n">
        <x:v>4</x:v>
      </x:c>
      <x:c r="W77" s="591" t="n">
        <x:v>4</x:v>
      </x:c>
      <x:c r="X77" s="32" t="str">
        <x:v>00801902004178</x:v>
      </x:c>
      <x:c r="Y77" s="32" t="str">
        <x:v>Primary DI candidate</x:v>
      </x:c>
      <x:c r="Z77" s="32" t="str">
        <x:v>In Commercial Distribution</x:v>
      </x:c>
      <x:c r="AA77" s="592" t="n">
        <x:v>45924</x:v>
      </x:c>
      <x:c r="AB77" s="32" t="str">
        <x:v>Resolve which Primary DI and package configuration corresponds to the orderable SKU; then confirm current manufacturer availability, current U.S. IFU/labeling, compatibility, recalls, package UOM, and local formulary.</x:v>
      </x:c>
      <x:c r="AC77"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77" s="32" t="str"/>
      <x:c r="AE77" s="592"/>
      <x:c r="AF77" s="32" t="str">
        <x:v>Pending</x:v>
      </x:c>
      <x:c r="AG77" s="32" t="str">
        <x:v>https://accessgudid.nlm.nih.gov/devices/00801902004178</x:v>
      </x:c>
      <x:c r="AH77" s="32" t="str"/>
    </x:row>
    <x:row r="78" ht="36" customHeight="1">
      <x:c r="A78" s="32" t="str">
        <x:v>P0</x:v>
      </x:c>
      <x:c r="B78" s="32" t="str">
        <x:v>Current manufacturer + IFU verification</x:v>
      </x:c>
      <x:c r="C78" s="32" t="str">
        <x:v>Not Started</x:v>
      </x:c>
      <x:c r="D78" s="32" t="str">
        <x:v>PRD-993D8701CA</x:v>
      </x:c>
      <x:c r="E78" s="32" t="str">
        <x:v>Cook Medical</x:v>
      </x:c>
      <x:c r="F78" s="32" t="str">
        <x:v>Fuhrman Pleural Drainage Set – 10.2 Fr</x:v>
      </x:c>
      <x:c r="G78" s="32" t="str">
        <x:v>G55716</x:v>
      </x:c>
      <x:c r="H78" s="32"/>
      <x:c r="I78" s="32" t="str">
        <x:v>No existing GTIN</x:v>
      </x:c>
      <x:c r="J78" s="32" t="str">
        <x:v>Small-bore chest drain [CHEST_TUBE_SMALL_BORE]</x:v>
      </x:c>
      <x:c r="K78" s="32" t="str">
        <x:v>CHEST_TUBE; EBV; MED_THORACOSCOPY; WLL</x:v>
      </x:c>
      <x:c r="L78" s="591" t="n">
        <x:v>2</x:v>
      </x:c>
      <x:c r="M78" s="591" t="n">
        <x:v>2</x:v>
      </x:c>
      <x:c r="N78" s="591" t="n">
        <x:v>0</x:v>
      </x:c>
      <x:c r="O78" s="32" t="str">
        <x:v>High</x:v>
      </x:c>
      <x:c r="P78" s="32" t="str">
        <x:v>Primary source missing</x:v>
      </x:c>
      <x:c r="Q78" s="32" t="str">
        <x:v>Candidate - user seed; primary source required</x:v>
      </x:c>
      <x:c r="R78" s="32" t="str">
        <x:v>Hidden until verified</x:v>
      </x:c>
      <x:c r="S78" s="32" t="str">
        <x:v>Unique exact identifier match — in commercial distribution</x:v>
      </x:c>
      <x:c r="T78" s="32" t="str">
        <x:v>Medium</x:v>
      </x:c>
      <x:c r="U78" s="32" t="str">
        <x:v>catalog=G55716 ↔ GUDID model; global_part_number=G55716 ↔ GUDID model</x:v>
      </x:c>
      <x:c r="V78" s="591" t="n">
        <x:v>1</x:v>
      </x:c>
      <x:c r="W78" s="591" t="n">
        <x:v>1</x:v>
      </x:c>
      <x:c r="X78" s="32" t="str">
        <x:v>00827002557161</x:v>
      </x:c>
      <x:c r="Y78" s="32" t="str">
        <x:v>Primary DI candidate</x:v>
      </x:c>
      <x:c r="Z78" s="32" t="str">
        <x:v>In Commercial Distribution</x:v>
      </x:c>
      <x:c r="AA78" s="592" t="n">
        <x:v>44116</x:v>
      </x:c>
      <x:c r="AB78" s="32" t="str">
        <x:v>Confirm current manufacturer orderability, exact package/UOM, current U.S. IFU/labeling, device-platform compatibility, recalls, and local formulary.</x:v>
      </x:c>
      <x:c r="AC78"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78" s="32" t="str"/>
      <x:c r="AE78" s="592"/>
      <x:c r="AF78" s="32" t="str">
        <x:v>Pending</x:v>
      </x:c>
      <x:c r="AG78" s="32" t="str">
        <x:v>https://accessgudid.nlm.nih.gov/devices/00827002557161</x:v>
      </x:c>
      <x:c r="AH78" s="32" t="str"/>
    </x:row>
    <x:row r="79" ht="36" customHeight="1">
      <x:c r="A79" s="32" t="str">
        <x:v>P0</x:v>
      </x:c>
      <x:c r="B79" s="32" t="str">
        <x:v>Current manufacturer + IFU verification</x:v>
      </x:c>
      <x:c r="C79" s="32" t="str">
        <x:v>Not Started</x:v>
      </x:c>
      <x:c r="D79" s="32" t="str">
        <x:v>PRD-F7FFFFA87F</x:v>
      </x:c>
      <x:c r="E79" s="32" t="str">
        <x:v>Cook Medical</x:v>
      </x:c>
      <x:c r="F79" s="32" t="str">
        <x:v>Fuhrman Pleural Drainage Set – 6 Fr</x:v>
      </x:c>
      <x:c r="G79" s="32" t="str">
        <x:v>G55714</x:v>
      </x:c>
      <x:c r="H79" s="32"/>
      <x:c r="I79" s="32" t="str">
        <x:v>No existing GTIN</x:v>
      </x:c>
      <x:c r="J79" s="32" t="str">
        <x:v>Small-bore chest drain [CHEST_TUBE_SMALL_BORE]</x:v>
      </x:c>
      <x:c r="K79" s="32" t="str">
        <x:v>CHEST_TUBE; EBV; MED_THORACOSCOPY; WLL</x:v>
      </x:c>
      <x:c r="L79" s="591" t="n">
        <x:v>2</x:v>
      </x:c>
      <x:c r="M79" s="591" t="n">
        <x:v>2</x:v>
      </x:c>
      <x:c r="N79" s="591" t="n">
        <x:v>0</x:v>
      </x:c>
      <x:c r="O79" s="32" t="str">
        <x:v>High</x:v>
      </x:c>
      <x:c r="P79" s="32" t="str">
        <x:v>Primary source missing</x:v>
      </x:c>
      <x:c r="Q79" s="32" t="str">
        <x:v>Candidate - user seed; primary source required</x:v>
      </x:c>
      <x:c r="R79" s="32" t="str">
        <x:v>Hidden until verified</x:v>
      </x:c>
      <x:c r="S79" s="32" t="str">
        <x:v>Unique exact identifier match — in commercial distribution</x:v>
      </x:c>
      <x:c r="T79" s="32" t="str">
        <x:v>Medium</x:v>
      </x:c>
      <x:c r="U79" s="32" t="str">
        <x:v>catalog=G55714 ↔ GUDID model; global_part_number=G55714 ↔ GUDID model</x:v>
      </x:c>
      <x:c r="V79" s="591" t="n">
        <x:v>1</x:v>
      </x:c>
      <x:c r="W79" s="591" t="n">
        <x:v>1</x:v>
      </x:c>
      <x:c r="X79" s="32" t="str">
        <x:v>00827002557147</x:v>
      </x:c>
      <x:c r="Y79" s="32" t="str">
        <x:v>Primary DI candidate</x:v>
      </x:c>
      <x:c r="Z79" s="32" t="str">
        <x:v>In Commercial Distribution</x:v>
      </x:c>
      <x:c r="AA79" s="592" t="n">
        <x:v>44116</x:v>
      </x:c>
      <x:c r="AB79" s="32" t="str">
        <x:v>Confirm current manufacturer orderability, exact package/UOM, current U.S. IFU/labeling, device-platform compatibility, recalls, and local formulary.</x:v>
      </x:c>
      <x:c r="AC79"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79" s="32" t="str"/>
      <x:c r="AE79" s="592"/>
      <x:c r="AF79" s="32" t="str">
        <x:v>Pending</x:v>
      </x:c>
      <x:c r="AG79" s="32" t="str">
        <x:v>https://accessgudid.nlm.nih.gov/devices/00827002557147</x:v>
      </x:c>
      <x:c r="AH79" s="32" t="str"/>
    </x:row>
    <x:row r="80" ht="36" customHeight="1">
      <x:c r="A80" s="32" t="str">
        <x:v>P0</x:v>
      </x:c>
      <x:c r="B80" s="32" t="str">
        <x:v>Current manufacturer + IFU verification</x:v>
      </x:c>
      <x:c r="C80" s="32" t="str">
        <x:v>Not Started</x:v>
      </x:c>
      <x:c r="D80" s="32" t="str">
        <x:v>PRD-C0FA666A98</x:v>
      </x:c>
      <x:c r="E80" s="32" t="str">
        <x:v>Cook Medical</x:v>
      </x:c>
      <x:c r="F80" s="32" t="str">
        <x:v>Fuhrman Pleural Drainage Set – 8.5 Fr</x:v>
      </x:c>
      <x:c r="G80" s="32" t="str">
        <x:v>G55723</x:v>
      </x:c>
      <x:c r="H80" s="32"/>
      <x:c r="I80" s="32" t="str">
        <x:v>No existing GTIN</x:v>
      </x:c>
      <x:c r="J80" s="32" t="str">
        <x:v>Small-bore chest drain [CHEST_TUBE_SMALL_BORE]</x:v>
      </x:c>
      <x:c r="K80" s="32" t="str">
        <x:v>CHEST_TUBE; EBV; MED_THORACOSCOPY; WLL</x:v>
      </x:c>
      <x:c r="L80" s="591" t="n">
        <x:v>2</x:v>
      </x:c>
      <x:c r="M80" s="591" t="n">
        <x:v>2</x:v>
      </x:c>
      <x:c r="N80" s="591" t="n">
        <x:v>0</x:v>
      </x:c>
      <x:c r="O80" s="32" t="str">
        <x:v>High</x:v>
      </x:c>
      <x:c r="P80" s="32" t="str">
        <x:v>Primary source missing</x:v>
      </x:c>
      <x:c r="Q80" s="32" t="str">
        <x:v>Candidate - user seed; primary source required</x:v>
      </x:c>
      <x:c r="R80" s="32" t="str">
        <x:v>Hidden until verified</x:v>
      </x:c>
      <x:c r="S80" s="32" t="str">
        <x:v>Unique exact identifier match — in commercial distribution</x:v>
      </x:c>
      <x:c r="T80" s="32" t="str">
        <x:v>Medium</x:v>
      </x:c>
      <x:c r="U80" s="32" t="str">
        <x:v>catalog=G55723 ↔ GUDID model; global_part_number=G55723 ↔ GUDID model</x:v>
      </x:c>
      <x:c r="V80" s="591" t="n">
        <x:v>1</x:v>
      </x:c>
      <x:c r="W80" s="591" t="n">
        <x:v>1</x:v>
      </x:c>
      <x:c r="X80" s="32" t="str">
        <x:v>00827002557239</x:v>
      </x:c>
      <x:c r="Y80" s="32" t="str">
        <x:v>Primary DI candidate</x:v>
      </x:c>
      <x:c r="Z80" s="32" t="str">
        <x:v>In Commercial Distribution</x:v>
      </x:c>
      <x:c r="AA80" s="592" t="n">
        <x:v>44116</x:v>
      </x:c>
      <x:c r="AB80" s="32" t="str">
        <x:v>Confirm current manufacturer orderability, exact package/UOM, current U.S. IFU/labeling, device-platform compatibility, recalls, and local formulary.</x:v>
      </x:c>
      <x:c r="AC80"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80" s="32" t="str"/>
      <x:c r="AE80" s="592"/>
      <x:c r="AF80" s="32" t="str">
        <x:v>Pending</x:v>
      </x:c>
      <x:c r="AG80" s="32" t="str">
        <x:v>https://accessgudid.nlm.nih.gov/devices/00827002557239</x:v>
      </x:c>
      <x:c r="AH80" s="32" t="str"/>
    </x:row>
    <x:row r="81" ht="36" customHeight="1">
      <x:c r="A81" s="32" t="str">
        <x:v>P0</x:v>
      </x:c>
      <x:c r="B81" s="32" t="str">
        <x:v>Current manufacturer + IFU verification</x:v>
      </x:c>
      <x:c r="C81" s="32" t="str">
        <x:v>Not Started</x:v>
      </x:c>
      <x:c r="D81" s="32" t="str">
        <x:v>PRD-0410844D48</x:v>
      </x:c>
      <x:c r="E81" s="32" t="str">
        <x:v>Cook Medical</x:v>
      </x:c>
      <x:c r="F81" s="32" t="str">
        <x:v>Fuhrman Pleural/Pneumopericardial Drainage Set and Tray</x:v>
      </x:c>
      <x:c r="G81" s="32" t="str">
        <x:v>G55713</x:v>
      </x:c>
      <x:c r="H81" s="32"/>
      <x:c r="I81" s="32" t="str">
        <x:v>No existing GTIN</x:v>
      </x:c>
      <x:c r="J81" s="32" t="str">
        <x:v>Small-bore chest drain [CHEST_TUBE_SMALL_BORE]</x:v>
      </x:c>
      <x:c r="K81" s="32" t="str">
        <x:v>CHEST_TUBE; EBV; MED_THORACOSCOPY; WLL</x:v>
      </x:c>
      <x:c r="L81" s="591" t="n">
        <x:v>2</x:v>
      </x:c>
      <x:c r="M81" s="591" t="n">
        <x:v>2</x:v>
      </x:c>
      <x:c r="N81" s="591" t="n">
        <x:v>0</x:v>
      </x:c>
      <x:c r="O81" s="32" t="str">
        <x:v>High</x:v>
      </x:c>
      <x:c r="P81" s="32" t="str">
        <x:v>Exact configuration incomplete</x:v>
      </x:c>
      <x:c r="Q81" s="32" t="str">
        <x:v>Verified product/SKU identity - exact configuration pending</x:v>
      </x:c>
      <x:c r="R81" s="32" t="str">
        <x:v>Hidden - exact configuration table required</x:v>
      </x:c>
      <x:c r="S81" s="32" t="str">
        <x:v>Unique exact identifier match — in commercial distribution</x:v>
      </x:c>
      <x:c r="T81" s="32" t="str">
        <x:v>Medium</x:v>
      </x:c>
      <x:c r="U81" s="32" t="str">
        <x:v>catalog=G55713 ↔ GUDID model; global_part_number=G55713 ↔ GUDID model</x:v>
      </x:c>
      <x:c r="V81" s="591" t="n">
        <x:v>1</x:v>
      </x:c>
      <x:c r="W81" s="591" t="n">
        <x:v>1</x:v>
      </x:c>
      <x:c r="X81" s="32" t="str">
        <x:v>00827002557130</x:v>
      </x:c>
      <x:c r="Y81" s="32" t="str">
        <x:v>Primary DI candidate</x:v>
      </x:c>
      <x:c r="Z81" s="32" t="str">
        <x:v>In Commercial Distribution</x:v>
      </x:c>
      <x:c r="AA81" s="592" t="n">
        <x:v>44116</x:v>
      </x:c>
      <x:c r="AB81" s="32" t="str">
        <x:v>Confirm current manufacturer orderability, exact package/UOM, current U.S. IFU/labeling, device-platform compatibility, recalls, and local formulary.</x:v>
      </x:c>
      <x:c r="AC81" s="32" t="str">
        <x:v>Review the preferred GUDID candidate with current manufacturer evidence before enabling the product in production. Existing QA requirement: Obtain the current manufacturer ordering table and populate every orderable configuration before exposing it.</x:v>
      </x:c>
      <x:c r="AD81" s="32" t="str"/>
      <x:c r="AE81" s="592"/>
      <x:c r="AF81" s="32" t="str">
        <x:v>Pending</x:v>
      </x:c>
      <x:c r="AG81" s="32" t="str">
        <x:v>https://accessgudid.nlm.nih.gov/devices/00827002557130</x:v>
      </x:c>
      <x:c r="AH81" s="32" t="str"/>
    </x:row>
    <x:row r="82" ht="36" customHeight="1">
      <x:c r="A82" s="32" t="str">
        <x:v>P0</x:v>
      </x:c>
      <x:c r="B82" s="32" t="str">
        <x:v>Current manufacturer + IFU verification</x:v>
      </x:c>
      <x:c r="C82" s="32" t="str">
        <x:v>Not Started</x:v>
      </x:c>
      <x:c r="D82" s="32" t="str">
        <x:v>PRD-BDA5B2EF14</x:v>
      </x:c>
      <x:c r="E82" s="32" t="str">
        <x:v>Cook Medical</x:v>
      </x:c>
      <x:c r="F82" s="32" t="str">
        <x:v>Thal-Quick Chest Tube Set and Tray</x:v>
      </x:c>
      <x:c r="G82" s="32" t="str">
        <x:v>G06786</x:v>
      </x:c>
      <x:c r="H82" s="32"/>
      <x:c r="I82" s="32" t="str">
        <x:v>No existing GTIN</x:v>
      </x:c>
      <x:c r="J82" s="32" t="str">
        <x:v>Small-bore chest drain [CHEST_TUBE_SMALL_BORE]</x:v>
      </x:c>
      <x:c r="K82" s="32" t="str">
        <x:v>CHEST_TUBE; EBV; MED_THORACOSCOPY; WLL</x:v>
      </x:c>
      <x:c r="L82" s="591" t="n">
        <x:v>2</x:v>
      </x:c>
      <x:c r="M82" s="591" t="n">
        <x:v>2</x:v>
      </x:c>
      <x:c r="N82" s="591" t="n">
        <x:v>0</x:v>
      </x:c>
      <x:c r="O82" s="32" t="str">
        <x:v>High</x:v>
      </x:c>
      <x:c r="P82" s="32" t="str">
        <x:v>Exact configuration incomplete</x:v>
      </x:c>
      <x:c r="Q82" s="32" t="str">
        <x:v>Verified product/SKU identity - exact configuration pending</x:v>
      </x:c>
      <x:c r="R82" s="32" t="str">
        <x:v>Hidden - exact configuration table required</x:v>
      </x:c>
      <x:c r="S82" s="32" t="str">
        <x:v>Unique exact identifier match — in commercial distribution</x:v>
      </x:c>
      <x:c r="T82" s="32" t="str">
        <x:v>Medium</x:v>
      </x:c>
      <x:c r="U82" s="32" t="str">
        <x:v>catalog=G06786 ↔ GUDID model; global_part_number=G06786 ↔ GUDID model</x:v>
      </x:c>
      <x:c r="V82" s="591" t="n">
        <x:v>1</x:v>
      </x:c>
      <x:c r="W82" s="591" t="n">
        <x:v>1</x:v>
      </x:c>
      <x:c r="X82" s="32" t="str">
        <x:v>00827002067868</x:v>
      </x:c>
      <x:c r="Y82" s="32" t="str">
        <x:v>Primary DI candidate</x:v>
      </x:c>
      <x:c r="Z82" s="32" t="str">
        <x:v>In Commercial Distribution</x:v>
      </x:c>
      <x:c r="AA82" s="592" t="n">
        <x:v>46006</x:v>
      </x:c>
      <x:c r="AB82" s="32" t="str">
        <x:v>Confirm current manufacturer orderability, exact package/UOM, current U.S. IFU/labeling, device-platform compatibility, recalls, and local formulary.</x:v>
      </x:c>
      <x:c r="AC82" s="32" t="str">
        <x:v>Review the preferred GUDID candidate with current manufacturer evidence before enabling the product in production. Existing QA requirement: Obtain the current manufacturer ordering table and populate every orderable configuration before exposing it.</x:v>
      </x:c>
      <x:c r="AD82" s="32" t="str"/>
      <x:c r="AE82" s="592"/>
      <x:c r="AF82" s="32" t="str">
        <x:v>Pending</x:v>
      </x:c>
      <x:c r="AG82" s="32" t="str">
        <x:v>https://accessgudid.nlm.nih.gov/devices/00827002067868</x:v>
      </x:c>
      <x:c r="AH82" s="32" t="str"/>
    </x:row>
    <x:row r="83" ht="36" customHeight="1">
      <x:c r="A83" s="32" t="str">
        <x:v>P0</x:v>
      </x:c>
      <x:c r="B83" s="32" t="str">
        <x:v>Current manufacturer + IFU verification</x:v>
      </x:c>
      <x:c r="C83" s="32" t="str">
        <x:v>Not Started</x:v>
      </x:c>
      <x:c r="D83" s="32" t="str">
        <x:v>PRD-F351B4D76F</x:v>
      </x:c>
      <x:c r="E83" s="32" t="str">
        <x:v>Cook Medical</x:v>
      </x:c>
      <x:c r="F83" s="32" t="str">
        <x:v>Thal‑Quick Chest Tube Set – Double Lumen 24 Fr × 40 cm</x:v>
      </x:c>
      <x:c r="G83" s="32" t="str">
        <x:v>G36224</x:v>
      </x:c>
      <x:c r="H83" s="32"/>
      <x:c r="I83" s="32" t="str">
        <x:v>No existing GTIN</x:v>
      </x:c>
      <x:c r="J83" s="32" t="str">
        <x:v>Small-bore chest drain [CHEST_TUBE_SMALL_BORE]</x:v>
      </x:c>
      <x:c r="K83" s="32" t="str">
        <x:v>CHEST_TUBE; EBV; MED_THORACOSCOPY; WLL</x:v>
      </x:c>
      <x:c r="L83" s="591" t="n">
        <x:v>2</x:v>
      </x:c>
      <x:c r="M83" s="591" t="n">
        <x:v>2</x:v>
      </x:c>
      <x:c r="N83" s="591" t="n">
        <x:v>0</x:v>
      </x:c>
      <x:c r="O83" s="32" t="str">
        <x:v>High</x:v>
      </x:c>
      <x:c r="P83" s="32" t="str">
        <x:v>Primary source missing</x:v>
      </x:c>
      <x:c r="Q83" s="32" t="str">
        <x:v>Candidate - user seed; primary source required</x:v>
      </x:c>
      <x:c r="R83" s="32" t="str">
        <x:v>Hidden until verified</x:v>
      </x:c>
      <x:c r="S83" s="32" t="str">
        <x:v>Unique exact identifier match — in commercial distribution</x:v>
      </x:c>
      <x:c r="T83" s="32" t="str">
        <x:v>Medium</x:v>
      </x:c>
      <x:c r="U83" s="32" t="str">
        <x:v>catalog=G36224 ↔ GUDID model; global_part_number=G36224 ↔ GUDID model</x:v>
      </x:c>
      <x:c r="V83" s="591" t="n">
        <x:v>1</x:v>
      </x:c>
      <x:c r="W83" s="591" t="n">
        <x:v>1</x:v>
      </x:c>
      <x:c r="X83" s="32" t="str">
        <x:v>00827002362246</x:v>
      </x:c>
      <x:c r="Y83" s="32" t="str">
        <x:v>Primary DI candidate</x:v>
      </x:c>
      <x:c r="Z83" s="32" t="str">
        <x:v>In Commercial Distribution</x:v>
      </x:c>
      <x:c r="AA83" s="592" t="n">
        <x:v>46006</x:v>
      </x:c>
      <x:c r="AB83" s="32" t="str">
        <x:v>Confirm current manufacturer orderability, exact package/UOM, current U.S. IFU/labeling, device-platform compatibility, recalls, and local formulary.</x:v>
      </x:c>
      <x:c r="AC83"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83" s="32" t="str"/>
      <x:c r="AE83" s="592"/>
      <x:c r="AF83" s="32" t="str">
        <x:v>Pending</x:v>
      </x:c>
      <x:c r="AG83" s="32" t="str">
        <x:v>https://accessgudid.nlm.nih.gov/devices/00827002362246</x:v>
      </x:c>
      <x:c r="AH83" s="32" t="str"/>
    </x:row>
    <x:row r="84" ht="36" customHeight="1">
      <x:c r="A84" s="32" t="str">
        <x:v>P0</x:v>
      </x:c>
      <x:c r="B84" s="32" t="str">
        <x:v>Primary-source / UDI discovery</x:v>
      </x:c>
      <x:c r="C84" s="32" t="str">
        <x:v>Not Started</x:v>
      </x:c>
      <x:c r="D84" s="32" t="str">
        <x:v>PRD-A88AEE6442</x:v>
      </x:c>
      <x:c r="E84" s="32" t="str">
        <x:v>Karl Storz</x:v>
      </x:c>
      <x:c r="F84" s="32" t="str">
        <x:v>Application Cannula for Thoracic Drainage</x:v>
      </x:c>
      <x:c r="G84" s="32" t="str">
        <x:v>10995</x:v>
      </x:c>
      <x:c r="H84" s="32"/>
      <x:c r="I84" s="32" t="str">
        <x:v>No existing GTIN</x:v>
      </x:c>
      <x:c r="J84" s="32" t="str">
        <x:v>Small-bore chest drain [CHEST_TUBE_SMALL_BORE]</x:v>
      </x:c>
      <x:c r="K84" s="32" t="str">
        <x:v>CHEST_TUBE; EBV; MED_THORACOSCOPY; WLL</x:v>
      </x:c>
      <x:c r="L84" s="591" t="n">
        <x:v>2</x:v>
      </x:c>
      <x:c r="M84" s="591" t="n">
        <x:v>2</x:v>
      </x:c>
      <x:c r="N84" s="591" t="n">
        <x:v>0</x:v>
      </x:c>
      <x:c r="O84" s="32" t="str">
        <x:v>Medium</x:v>
      </x:c>
      <x:c r="P84" s="32" t="str">
        <x:v>Current U.S. availability</x:v>
      </x:c>
      <x:c r="Q84" s="32" t="str">
        <x:v>Verified - legacy U.S. manufacturer catalog; current status pending</x:v>
      </x:c>
      <x:c r="R84" s="32" t="str">
        <x:v>Hidden - current U.S. status unverified</x:v>
      </x:c>
      <x:c r="S84" s="32" t="str">
        <x:v>No exact identifier match in AccessGUDID full release</x:v>
      </x:c>
      <x:c r="T84" s="32" t="str"/>
      <x:c r="U84" s="32" t="str"/>
      <x:c r="V84" s="591" t="n">
        <x:v>0</x:v>
      </x:c>
      <x:c r="W84" s="591" t="n">
        <x:v>0</x:v>
      </x:c>
      <x:c r="X84" s="32" t="str"/>
      <x:c r="Y84" s="32" t="str"/>
      <x:c r="Z84" s="32" t="str"/>
      <x:c r="AA84" s="592"/>
      <x:c r="AB84" s="32" t="str">
        <x:v>Find a current manufacturer catalog, ordering page, IFU, or label; search alternate model and catalog identifiers; determine whether the device is exempt, legacy, non-U.S., or registered under a different labeler.</x:v>
      </x:c>
      <x:c r="AC84" s="32" t="str">
        <x:v>Keep hidden until exact identity, current U.S. availability, UDI/GTIN where applicable, and platform compatibility are documented. Existing QA requirement: Confirm current U.S. catalog status, IFU, UDI/GTIN, service support, and local formulary before enabling.</x:v>
      </x:c>
      <x:c r="AD84" s="32" t="str"/>
      <x:c r="AE84" s="592"/>
      <x:c r="AF84" s="32" t="str">
        <x:v>Pending</x:v>
      </x:c>
      <x:c r="AG84" s="32" t="str"/>
      <x:c r="AH84" s="32" t="str"/>
    </x:row>
    <x:row r="85" ht="36" customHeight="1">
      <x:c r="A85" s="32" t="str">
        <x:v>P0</x:v>
      </x:c>
      <x:c r="B85" s="32" t="str">
        <x:v>Resolve GUDID ambiguity</x:v>
      </x:c>
      <x:c r="C85" s="32" t="str">
        <x:v>Not Started</x:v>
      </x:c>
      <x:c r="D85" s="32" t="str">
        <x:v>PRD-B1E837841F</x:v>
      </x:c>
      <x:c r="E85" s="32" t="str">
        <x:v>Merit Medical</x:v>
      </x:c>
      <x:c r="F85" s="32" t="str">
        <x:v>ReSolve Thoracostomy Tray</x:v>
      </x:c>
      <x:c r="G85" s="32" t="str">
        <x:v>RTT14038MB</x:v>
      </x:c>
      <x:c r="H85" s="32"/>
      <x:c r="I85" s="32" t="str">
        <x:v>No existing GTIN</x:v>
      </x:c>
      <x:c r="J85" s="32" t="str">
        <x:v>Small-bore chest drain [CHEST_TUBE_SMALL_BORE]</x:v>
      </x:c>
      <x:c r="K85" s="32" t="str">
        <x:v>CHEST_TUBE; EBV; MED_THORACOSCOPY; WLL</x:v>
      </x:c>
      <x:c r="L85" s="591" t="n">
        <x:v>2</x:v>
      </x:c>
      <x:c r="M85" s="591" t="n">
        <x:v>2</x:v>
      </x:c>
      <x:c r="N85" s="591" t="n">
        <x:v>0</x:v>
      </x:c>
      <x:c r="O85" s="32" t="str">
        <x:v>Medium</x:v>
      </x:c>
      <x:c r="P85" s="32" t="str">
        <x:v>Production readiness verification</x:v>
      </x:c>
      <x:c r="Q85" s="32" t="str">
        <x:v>Verified - manufacturer catalog</x:v>
      </x:c>
      <x:c r="R85" s="32" t="str">
        <x:v>Prototype visible - reverify before production</x:v>
      </x:c>
      <x:c r="S85" s="32" t="str">
        <x:v>Ambiguous — multiple current GUDID records match the same catalog/model</x:v>
      </x:c>
      <x:c r="T85" s="32" t="str">
        <x:v>High</x:v>
      </x:c>
      <x:c r="U85" s="32" t="str">
        <x:v>catalog=RTT14038MB ↔ GUDID catalog</x:v>
      </x:c>
      <x:c r="V85" s="591" t="n">
        <x:v>2</x:v>
      </x:c>
      <x:c r="W85" s="591" t="n">
        <x:v>2</x:v>
      </x:c>
      <x:c r="X85" s="32" t="str">
        <x:v>00884450680117</x:v>
      </x:c>
      <x:c r="Y85" s="32" t="str">
        <x:v>Primary DI candidate</x:v>
      </x:c>
      <x:c r="Z85" s="32" t="str">
        <x:v>In Commercial Distribution</x:v>
      </x:c>
      <x:c r="AA85" s="592" t="n">
        <x:v>46006</x:v>
      </x:c>
      <x:c r="AB85" s="32" t="str">
        <x:v>Resolve which Primary DI and package configuration corresponds to the orderable SKU; then confirm current manufacturer availability, current U.S. IFU/labeling, compatibility, recalls, package UOM, and local formulary.</x:v>
      </x:c>
      <x:c r="AC85"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85" s="32" t="str"/>
      <x:c r="AE85" s="592"/>
      <x:c r="AF85" s="32" t="str">
        <x:v>Pending</x:v>
      </x:c>
      <x:c r="AG85" s="32" t="str">
        <x:v>https://accessgudid.nlm.nih.gov/devices/00884450680117</x:v>
      </x:c>
      <x:c r="AH85" s="32" t="str"/>
    </x:row>
    <x:row r="86" ht="36" customHeight="1">
      <x:c r="A86" s="32" t="str">
        <x:v>P0</x:v>
      </x:c>
      <x:c r="B86" s="32" t="str">
        <x:v>Primary-source / UDI discovery</x:v>
      </x:c>
      <x:c r="C86" s="32" t="str">
        <x:v>Not Started</x:v>
      </x:c>
      <x:c r="D86" s="32" t="str">
        <x:v>PRD-4CC32EE889</x:v>
      </x:c>
      <x:c r="E86" s="32" t="str">
        <x:v>Olympus</x:v>
      </x:c>
      <x:c r="F86" s="32" t="str">
        <x:v>Spiration Valve System Air Leak Procedure Kit</x:v>
      </x:c>
      <x:c r="G86" s="32" t="str">
        <x:v>SVS-C26N-9-VSK</x:v>
      </x:c>
      <x:c r="H86" s="32"/>
      <x:c r="I86" s="32" t="str">
        <x:v>No existing GTIN</x:v>
      </x:c>
      <x:c r="J86" s="32" t="str">
        <x:v>Valve deployment catheter [EBV_DELIVERY_CATHETER]; Endobronchial valve sizing kit [EBV_SIZING_KIT]; Endobronchial valve [EBV_VALVE]</x:v>
      </x:c>
      <x:c r="K86" s="32" t="str">
        <x:v>EBV</x:v>
      </x:c>
      <x:c r="L86" s="591" t="n">
        <x:v>2</x:v>
      </x:c>
      <x:c r="M86" s="591" t="n">
        <x:v>1</x:v>
      </x:c>
      <x:c r="N86" s="591" t="n">
        <x:v>0</x:v>
      </x:c>
      <x:c r="O86" s="32" t="str">
        <x:v>High</x:v>
      </x:c>
      <x:c r="P86" s="32" t="str">
        <x:v>Production verification</x:v>
      </x:c>
      <x:c r="Q86" s="32" t="str">
        <x:v>Verified - legacy U.S. HUD manufacturer brochure</x:v>
      </x:c>
      <x:c r="R86" s="32" t="str">
        <x:v>Hidden - current U.S. status unverified</x:v>
      </x:c>
      <x:c r="S86" s="32" t="str">
        <x:v>No exact identifier match in AccessGUDID full release</x:v>
      </x:c>
      <x:c r="T86" s="32" t="str"/>
      <x:c r="U86" s="32" t="str"/>
      <x:c r="V86" s="591" t="n">
        <x:v>0</x:v>
      </x:c>
      <x:c r="W86" s="591" t="n">
        <x:v>0</x:v>
      </x:c>
      <x:c r="X86" s="32" t="str"/>
      <x:c r="Y86" s="32" t="str"/>
      <x:c r="Z86" s="32" t="str"/>
      <x:c r="AA86" s="592"/>
      <x:c r="AB86" s="32" t="str">
        <x:v>Find a current manufacturer catalog, ordering page, IFU, or label; search alternate model and catalog identifiers; determine whether the device is exempt, legacy, non-U.S., or registered under a different labeler.</x:v>
      </x:c>
      <x:c r="AC86"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86" s="32" t="str"/>
      <x:c r="AE86" s="592"/>
      <x:c r="AF86" s="32" t="str">
        <x:v>Pending</x:v>
      </x:c>
      <x:c r="AG86" s="32" t="str"/>
      <x:c r="AH86" s="32" t="str"/>
    </x:row>
    <x:row r="87" ht="36" customHeight="1">
      <x:c r="A87" s="32" t="str">
        <x:v>P0</x:v>
      </x:c>
      <x:c r="B87" s="32" t="str">
        <x:v>Current manufacturer + IFU verification</x:v>
      </x:c>
      <x:c r="C87" s="32" t="str">
        <x:v>Not Started</x:v>
      </x:c>
      <x:c r="D87" s="32" t="str">
        <x:v>PRD-22A349ADEC</x:v>
      </x:c>
      <x:c r="E87" s="32" t="str">
        <x:v>Rocket Medical</x:v>
      </x:c>
      <x:c r="F87" s="32" t="str">
        <x:v>Rocket IPC 2000 mL Drainage Bag &amp; Dressing Pack</x:v>
      </x:c>
      <x:c r="G87" s="32" t="str">
        <x:v>R51401</x:v>
      </x:c>
      <x:c r="H87" s="32"/>
      <x:c r="I87" s="32" t="str">
        <x:v>No existing GTIN</x:v>
      </x:c>
      <x:c r="J87" s="32" t="str">
        <x:v>Indwelling pleural catheter drainage kit [IPC_DRAINAGE_KIT]; Indwelling pleural catheter insertion kit [IPC_INSERTION_KIT]</x:v>
      </x:c>
      <x:c r="K87" s="32" t="str">
        <x:v>CHEST_TUBE; IPC_PLACEMENT; MED_THORACOSCOPY</x:v>
      </x:c>
      <x:c r="L87" s="591" t="n">
        <x:v>2</x:v>
      </x:c>
      <x:c r="M87" s="591" t="n">
        <x:v>1</x:v>
      </x:c>
      <x:c r="N87" s="591" t="n">
        <x:v>2</x:v>
      </x:c>
      <x:c r="O87" s="32" t="str">
        <x:v>Medium</x:v>
      </x:c>
      <x:c r="P87" s="32" t="str">
        <x:v>Production readiness verification</x:v>
      </x:c>
      <x:c r="Q87" s="32" t="str">
        <x:v>Verified - U.S. manufacturer brochure</x:v>
      </x:c>
      <x:c r="R87" s="32" t="str">
        <x:v>Prototype visible - reverify before production</x:v>
      </x:c>
      <x:c r="S87" s="32" t="str">
        <x:v>Unique exact identifier match — in commercial distribution</x:v>
      </x:c>
      <x:c r="T87" s="32" t="str">
        <x:v>High</x:v>
      </x:c>
      <x:c r="U87" s="32" t="str">
        <x:v>catalog=R51401 ↔ GUDID catalog; catalog=R51401 ↔ GUDID model</x:v>
      </x:c>
      <x:c r="V87" s="591" t="n">
        <x:v>1</x:v>
      </x:c>
      <x:c r="W87" s="591" t="n">
        <x:v>1</x:v>
      </x:c>
      <x:c r="X87" s="32" t="str">
        <x:v>05055270968036</x:v>
      </x:c>
      <x:c r="Y87" s="32" t="str">
        <x:v>Primary DI candidate</x:v>
      </x:c>
      <x:c r="Z87" s="32" t="str">
        <x:v>In Commercial Distribution</x:v>
      </x:c>
      <x:c r="AA87" s="592" t="n">
        <x:v>43287</x:v>
      </x:c>
      <x:c r="AB87" s="32" t="str">
        <x:v>Confirm current manufacturer orderability, exact package/UOM, current U.S. IFU/labeling, device-platform compatibility, recalls, and local formulary.</x:v>
      </x:c>
      <x:c r="AC8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7" s="32" t="str"/>
      <x:c r="AE87" s="592"/>
      <x:c r="AF87" s="32" t="str">
        <x:v>Pending</x:v>
      </x:c>
      <x:c r="AG87" s="32" t="str">
        <x:v>https://accessgudid.nlm.nih.gov/devices/05055270968036</x:v>
      </x:c>
      <x:c r="AH87" s="32" t="str"/>
    </x:row>
    <x:row r="88" ht="36" customHeight="1">
      <x:c r="A88" s="32" t="str">
        <x:v>P0</x:v>
      </x:c>
      <x:c r="B88" s="32" t="str">
        <x:v>Current manufacturer + IFU verification</x:v>
      </x:c>
      <x:c r="C88" s="32" t="str">
        <x:v>Not Started</x:v>
      </x:c>
      <x:c r="D88" s="32" t="str">
        <x:v>PRD-3AA4C645B9</x:v>
      </x:c>
      <x:c r="E88" s="32" t="str">
        <x:v>Ambu</x:v>
      </x:c>
      <x:c r="F88" s="32" t="str">
        <x:v>Ambu aScope BronchoSampler 60 SC</x:v>
      </x:c>
      <x:c r="G88" s="32" t="str">
        <x:v>480 500 000US</x:v>
      </x:c>
      <x:c r="H88" s="32"/>
      <x:c r="I88" s="32" t="str">
        <x:v>No existing GTIN</x:v>
      </x:c>
      <x:c r="J88" s="32" t="str">
        <x:v>Bronchoscopy specimen trap [SPECIMEN_TRAP]</x:v>
      </x:c>
      <x:c r="K88" s="32" t="str">
        <x:v>EBUS_TBNA; FLEX_DIAGNOSTIC; ICU_BRONCH; TB_RULEOUT</x:v>
      </x:c>
      <x:c r="L88" s="591" t="n">
        <x:v>2</x:v>
      </x:c>
      <x:c r="M88" s="591" t="n">
        <x:v>0</x:v>
      </x:c>
      <x:c r="N88" s="591" t="n">
        <x:v>2</x:v>
      </x:c>
      <x:c r="O88" s="32" t="str">
        <x:v>Medium</x:v>
      </x:c>
      <x:c r="P88" s="32" t="str">
        <x:v>Production verification</x:v>
      </x:c>
      <x:c r="Q88" s="32" t="str">
        <x:v>Verified - U.S. manufacturer brochure</x:v>
      </x:c>
      <x:c r="R88" s="32" t="str">
        <x:v>Prototype visible - reverify before production</x:v>
      </x:c>
      <x:c r="S88" s="32" t="str">
        <x:v>Unique exact identifier match — in commercial distribution</x:v>
      </x:c>
      <x:c r="T88" s="32" t="str">
        <x:v>High</x:v>
      </x:c>
      <x:c r="U88" s="32" t="str">
        <x:v>alternate=480500000US ↔ GUDID catalog; alternate=480500000US ↔ GUDID model; catalog=480 500 000US ↔ GUDID catalog; catalog=480 500 000US ↔ GUDID model</x:v>
      </x:c>
      <x:c r="V88" s="591" t="n">
        <x:v>1</x:v>
      </x:c>
      <x:c r="W88" s="591" t="n">
        <x:v>1</x:v>
      </x:c>
      <x:c r="X88" s="32" t="str">
        <x:v>05707480156573</x:v>
      </x:c>
      <x:c r="Y88" s="32" t="str">
        <x:v>Primary DI candidate</x:v>
      </x:c>
      <x:c r="Z88" s="32" t="str">
        <x:v>In Commercial Distribution</x:v>
      </x:c>
      <x:c r="AA88" s="592" t="n">
        <x:v>46052</x:v>
      </x:c>
      <x:c r="AB88" s="32" t="str">
        <x:v>Confirm current manufacturer orderability, exact package/UOM, current U.S. IFU/labeling, device-platform compatibility, recalls, and local formulary.</x:v>
      </x:c>
      <x:c r="AC88"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88" s="32" t="str"/>
      <x:c r="AE88" s="592"/>
      <x:c r="AF88" s="32" t="str">
        <x:v>Pending</x:v>
      </x:c>
      <x:c r="AG88" s="32" t="str">
        <x:v>https://accessgudid.nlm.nih.gov/devices/05707480156573</x:v>
      </x:c>
      <x:c r="AH88" s="32" t="str"/>
    </x:row>
    <x:row r="89" ht="36" customHeight="1">
      <x:c r="A89" s="32" t="str">
        <x:v>P0</x:v>
      </x:c>
      <x:c r="B89" s="32" t="str">
        <x:v>Current manufacturer + IFU verification</x:v>
      </x:c>
      <x:c r="C89" s="32" t="str">
        <x:v>Not Started</x:v>
      </x:c>
      <x:c r="D89" s="32" t="str">
        <x:v>PRD-0BAE92E0E1</x:v>
      </x:c>
      <x:c r="E89" s="32" t="str">
        <x:v>Cardinal Health</x:v>
      </x:c>
      <x:c r="F89" s="32" t="str">
        <x:v>Sterile Mucus/Specimen Trap, 40 cc</x:v>
      </x:c>
      <x:c r="G89" s="32" t="str">
        <x:v>C30200A</x:v>
      </x:c>
      <x:c r="H89" s="32"/>
      <x:c r="I89" s="32" t="str">
        <x:v>No existing GTIN</x:v>
      </x:c>
      <x:c r="J89" s="32" t="str">
        <x:v>Bronchoscopy specimen trap [SPECIMEN_TRAP]</x:v>
      </x:c>
      <x:c r="K89" s="32" t="str">
        <x:v>EBUS_TBNA; FLEX_DIAGNOSTIC; ICU_BRONCH; TB_RULEOUT</x:v>
      </x:c>
      <x:c r="L89" s="591" t="n">
        <x:v>2</x:v>
      </x:c>
      <x:c r="M89" s="591" t="n">
        <x:v>0</x:v>
      </x:c>
      <x:c r="N89" s="591" t="n">
        <x:v>2</x:v>
      </x:c>
      <x:c r="O89" s="32" t="str">
        <x:v>High</x:v>
      </x:c>
      <x:c r="P89" s="32" t="str">
        <x:v>Primary source missing</x:v>
      </x:c>
      <x:c r="Q89" s="32" t="str">
        <x:v>Candidate - user seed; primary source required</x:v>
      </x:c>
      <x:c r="R89" s="32" t="str">
        <x:v>Hidden until verified</x:v>
      </x:c>
      <x:c r="S89" s="32" t="str">
        <x:v>Unique exact identifier match — in commercial distribution</x:v>
      </x:c>
      <x:c r="T89" s="32" t="str">
        <x:v>High</x:v>
      </x:c>
      <x:c r="U89" s="32" t="str">
        <x:v>catalog=C30200A ↔ GUDID catalog; catalog=C30200A ↔ GUDID model</x:v>
      </x:c>
      <x:c r="V89" s="591" t="n">
        <x:v>1</x:v>
      </x:c>
      <x:c r="W89" s="591" t="n">
        <x:v>1</x:v>
      </x:c>
      <x:c r="X89" s="32" t="str">
        <x:v>10885380119798</x:v>
      </x:c>
      <x:c r="Y89" s="32" t="str">
        <x:v>Primary DI candidate</x:v>
      </x:c>
      <x:c r="Z89" s="32" t="str">
        <x:v>In Commercial Distribution</x:v>
      </x:c>
      <x:c r="AA89" s="592" t="n">
        <x:v>46029</x:v>
      </x:c>
      <x:c r="AB89" s="32" t="str">
        <x:v>Confirm current manufacturer orderability, exact package/UOM, current U.S. IFU/labeling, device-platform compatibility, recalls, and local formulary.</x:v>
      </x:c>
      <x:c r="AC89"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89" s="32" t="str"/>
      <x:c r="AE89" s="592"/>
      <x:c r="AF89" s="32" t="str">
        <x:v>Pending</x:v>
      </x:c>
      <x:c r="AG89" s="32" t="str">
        <x:v>https://accessgudid.nlm.nih.gov/devices/10885380119798</x:v>
      </x:c>
      <x:c r="AH89" s="32" t="str"/>
    </x:row>
    <x:row r="90" ht="36" customHeight="1">
      <x:c r="A90" s="32" t="str">
        <x:v>P0</x:v>
      </x:c>
      <x:c r="B90" s="32" t="str">
        <x:v>Primary-source / UDI discovery</x:v>
      </x:c>
      <x:c r="C90" s="32" t="str">
        <x:v>Not Started</x:v>
      </x:c>
      <x:c r="D90" s="32" t="str">
        <x:v>PRD-019030A1C7</x:v>
      </x:c>
      <x:c r="E90" s="32" t="str">
        <x:v>Karl Storz</x:v>
      </x:c>
      <x:c r="F90" s="32" t="str">
        <x:v>Aspirator for Collecting Secretions with Cut-Off Hole</x:v>
      </x:c>
      <x:c r="G90" s="32" t="str">
        <x:v>10432N</x:v>
      </x:c>
      <x:c r="H90" s="32"/>
      <x:c r="I90" s="32" t="str">
        <x:v>No existing GTIN</x:v>
      </x:c>
      <x:c r="J90" s="32" t="str">
        <x:v>Bronchoscopy specimen trap [SPECIMEN_TRAP]</x:v>
      </x:c>
      <x:c r="K90" s="32" t="str">
        <x:v>EBUS_TBNA; FLEX_DIAGNOSTIC; ICU_BRONCH; TB_RULEOUT</x:v>
      </x:c>
      <x:c r="L90" s="591" t="n">
        <x:v>2</x:v>
      </x:c>
      <x:c r="M90" s="591" t="n">
        <x:v>0</x:v>
      </x:c>
      <x:c r="N90" s="591" t="n">
        <x:v>2</x:v>
      </x:c>
      <x:c r="O90" s="32" t="str">
        <x:v>Medium</x:v>
      </x:c>
      <x:c r="P90" s="32" t="str">
        <x:v>Current U.S. availability</x:v>
      </x:c>
      <x:c r="Q90" s="32" t="str">
        <x:v>Verified - legacy U.S. manufacturer catalog; current status pending</x:v>
      </x:c>
      <x:c r="R90" s="32" t="str">
        <x:v>Hidden - current U.S. status unverified</x:v>
      </x:c>
      <x:c r="S90" s="32" t="str">
        <x:v>No exact identifier match in AccessGUDID full release</x:v>
      </x:c>
      <x:c r="T90" s="32" t="str"/>
      <x:c r="U90" s="32" t="str"/>
      <x:c r="V90" s="591" t="n">
        <x:v>0</x:v>
      </x:c>
      <x:c r="W90" s="591" t="n">
        <x:v>0</x:v>
      </x:c>
      <x:c r="X90" s="32" t="str"/>
      <x:c r="Y90" s="32" t="str"/>
      <x:c r="Z90" s="32" t="str"/>
      <x:c r="AA90" s="592"/>
      <x:c r="AB90" s="32" t="str">
        <x:v>Find a current manufacturer catalog, ordering page, IFU, or label; search alternate model and catalog identifiers; determine whether the device is exempt, legacy, non-U.S., or registered under a different labeler.</x:v>
      </x:c>
      <x:c r="AC90" s="32" t="str">
        <x:v>Keep hidden until exact identity, current U.S. availability, UDI/GTIN where applicable, and platform compatibility are documented. Existing QA requirement: Confirm current U.S. catalog status, IFU, UDI/GTIN, service support, and local formulary before enabling.</x:v>
      </x:c>
      <x:c r="AD90" s="32" t="str"/>
      <x:c r="AE90" s="592"/>
      <x:c r="AF90" s="32" t="str">
        <x:v>Pending</x:v>
      </x:c>
      <x:c r="AG90" s="32" t="str"/>
      <x:c r="AH90" s="32" t="str"/>
    </x:row>
    <x:row r="91" ht="36" customHeight="1">
      <x:c r="A91" s="32" t="str">
        <x:v>P0</x:v>
      </x:c>
      <x:c r="B91" s="32" t="str">
        <x:v>Primary-source / UDI discovery</x:v>
      </x:c>
      <x:c r="C91" s="32" t="str">
        <x:v>Not Started</x:v>
      </x:c>
      <x:c r="D91" s="32" t="str">
        <x:v>PRD-0A2ABE77F9</x:v>
      </x:c>
      <x:c r="E91" s="32" t="str">
        <x:v>Karl Storz</x:v>
      </x:c>
      <x:c r="F91" s="32" t="str">
        <x:v>Aspirator for Collecting Secretions without Cut-Off Hole</x:v>
      </x:c>
      <x:c r="G91" s="32" t="str">
        <x:v>10432T</x:v>
      </x:c>
      <x:c r="H91" s="32"/>
      <x:c r="I91" s="32" t="str">
        <x:v>No existing GTIN</x:v>
      </x:c>
      <x:c r="J91" s="32" t="str">
        <x:v>Bronchoscopy specimen trap [SPECIMEN_TRAP]</x:v>
      </x:c>
      <x:c r="K91" s="32" t="str">
        <x:v>EBUS_TBNA; FLEX_DIAGNOSTIC; ICU_BRONCH; TB_RULEOUT</x:v>
      </x:c>
      <x:c r="L91" s="591" t="n">
        <x:v>2</x:v>
      </x:c>
      <x:c r="M91" s="591" t="n">
        <x:v>0</x:v>
      </x:c>
      <x:c r="N91" s="591" t="n">
        <x:v>2</x:v>
      </x:c>
      <x:c r="O91" s="32" t="str">
        <x:v>Medium</x:v>
      </x:c>
      <x:c r="P91" s="32" t="str">
        <x:v>Current U.S. availability</x:v>
      </x:c>
      <x:c r="Q91" s="32" t="str">
        <x:v>Verified - legacy U.S. manufacturer catalog; current status pending</x:v>
      </x:c>
      <x:c r="R91" s="32" t="str">
        <x:v>Hidden - current U.S. status unverified</x:v>
      </x:c>
      <x:c r="S91" s="32" t="str">
        <x:v>No exact identifier match in AccessGUDID full release</x:v>
      </x:c>
      <x:c r="T91" s="32" t="str"/>
      <x:c r="U91" s="32" t="str"/>
      <x:c r="V91" s="591" t="n">
        <x:v>0</x:v>
      </x:c>
      <x:c r="W91" s="591" t="n">
        <x:v>0</x:v>
      </x:c>
      <x:c r="X91" s="32" t="str"/>
      <x:c r="Y91" s="32" t="str"/>
      <x:c r="Z91" s="32" t="str"/>
      <x:c r="AA91" s="592"/>
      <x:c r="AB91" s="32" t="str">
        <x:v>Find a current manufacturer catalog, ordering page, IFU, or label; search alternate model and catalog identifiers; determine whether the device is exempt, legacy, non-U.S., or registered under a different labeler.</x:v>
      </x:c>
      <x:c r="AC91" s="32" t="str">
        <x:v>Keep hidden until exact identity, current U.S. availability, UDI/GTIN where applicable, and platform compatibility are documented. Existing QA requirement: Confirm current U.S. catalog status, IFU, UDI/GTIN, service support, and local formulary before enabling.</x:v>
      </x:c>
      <x:c r="AD91" s="32" t="str"/>
      <x:c r="AE91" s="592"/>
      <x:c r="AF91" s="32" t="str">
        <x:v>Pending</x:v>
      </x:c>
      <x:c r="AG91" s="32" t="str"/>
      <x:c r="AH91" s="32" t="str"/>
    </x:row>
    <x:row r="92" ht="36" customHeight="1">
      <x:c r="A92" s="32" t="str">
        <x:v>P0</x:v>
      </x:c>
      <x:c r="B92" s="32" t="str">
        <x:v>Primary-source / UDI discovery</x:v>
      </x:c>
      <x:c r="C92" s="32" t="str">
        <x:v>Not Started</x:v>
      </x:c>
      <x:c r="D92" s="32" t="str">
        <x:v>PRD-129E6C270A</x:v>
      </x:c>
      <x:c r="E92" s="32" t="str">
        <x:v>Karl Storz</x:v>
      </x:c>
      <x:c r="F92" s="32" t="str">
        <x:v>Single-Use Plastic Collection Device, Pack of 100</x:v>
      </x:c>
      <x:c r="G92" s="32" t="str">
        <x:v>10432ED</x:v>
      </x:c>
      <x:c r="H92" s="32"/>
      <x:c r="I92" s="32" t="str">
        <x:v>No existing GTIN</x:v>
      </x:c>
      <x:c r="J92" s="32" t="str">
        <x:v>Bronchoscopy specimen trap [SPECIMEN_TRAP]</x:v>
      </x:c>
      <x:c r="K92" s="32" t="str">
        <x:v>EBUS_TBNA; FLEX_DIAGNOSTIC; ICU_BRONCH; TB_RULEOUT</x:v>
      </x:c>
      <x:c r="L92" s="591" t="n">
        <x:v>2</x:v>
      </x:c>
      <x:c r="M92" s="591" t="n">
        <x:v>0</x:v>
      </x:c>
      <x:c r="N92" s="591" t="n">
        <x:v>2</x:v>
      </x:c>
      <x:c r="O92" s="32" t="str">
        <x:v>Medium</x:v>
      </x:c>
      <x:c r="P92" s="32" t="str">
        <x:v>Current U.S. availability</x:v>
      </x:c>
      <x:c r="Q92" s="32" t="str">
        <x:v>Verified - legacy U.S. manufacturer catalog; current status pending</x:v>
      </x:c>
      <x:c r="R92" s="32" t="str">
        <x:v>Hidden - current U.S. status unverified</x:v>
      </x:c>
      <x:c r="S92" s="32" t="str">
        <x:v>No exact identifier match in AccessGUDID full release</x:v>
      </x:c>
      <x:c r="T92" s="32" t="str"/>
      <x:c r="U92" s="32" t="str"/>
      <x:c r="V92" s="591" t="n">
        <x:v>0</x:v>
      </x:c>
      <x:c r="W92" s="591" t="n">
        <x:v>0</x:v>
      </x:c>
      <x:c r="X92" s="32" t="str"/>
      <x:c r="Y92" s="32" t="str"/>
      <x:c r="Z92" s="32" t="str"/>
      <x:c r="AA92" s="592"/>
      <x:c r="AB92" s="32" t="str">
        <x:v>Find a current manufacturer catalog, ordering page, IFU, or label; search alternate model and catalog identifiers; determine whether the device is exempt, legacy, non-U.S., or registered under a different labeler.</x:v>
      </x:c>
      <x:c r="AC92" s="32" t="str">
        <x:v>Keep hidden until exact identity, current U.S. availability, UDI/GTIN where applicable, and platform compatibility are documented. Existing QA requirement: Confirm current U.S. catalog status, IFU, UDI/GTIN, service support, and local formulary before enabling.</x:v>
      </x:c>
      <x:c r="AD92" s="32" t="str"/>
      <x:c r="AE92" s="592"/>
      <x:c r="AF92" s="32" t="str">
        <x:v>Pending</x:v>
      </x:c>
      <x:c r="AG92" s="32" t="str"/>
      <x:c r="AH92" s="32" t="str"/>
    </x:row>
    <x:row r="93" ht="36" customHeight="1">
      <x:c r="A93" s="32" t="str">
        <x:v>P0</x:v>
      </x:c>
      <x:c r="B93" s="32" t="str">
        <x:v>Current manufacturer + IFU verification</x:v>
      </x:c>
      <x:c r="C93" s="32" t="str">
        <x:v>Not Started</x:v>
      </x:c>
      <x:c r="D93" s="32" t="str">
        <x:v>PRD-6826FE4C0E</x:v>
      </x:c>
      <x:c r="E93" s="32" t="str">
        <x:v>Medtronic</x:v>
      </x:c>
      <x:c r="F93" s="32" t="str">
        <x:v>Shiley Flexible Adult Tracheostomy Tube with TaperGuard Cuff</x:v>
      </x:c>
      <x:c r="G93" s="32" t="str">
        <x:v>10CN10H</x:v>
      </x:c>
      <x:c r="H93" s="32"/>
      <x:c r="I93" s="32" t="str">
        <x:v>No existing GTIN</x:v>
      </x:c>
      <x:c r="J93" s="32" t="str">
        <x:v>Adult cuffed tracheostomy tube [TRACH_TUBE_CUFFED]</x:v>
      </x:c>
      <x:c r="K93" s="32" t="str">
        <x:v>PERC_TRACH</x:v>
      </x:c>
      <x:c r="L93" s="591" t="n">
        <x:v>2</x:v>
      </x:c>
      <x:c r="M93" s="591" t="n">
        <x:v>0</x:v>
      </x:c>
      <x:c r="N93" s="591" t="n">
        <x:v>0</x:v>
      </x:c>
      <x:c r="O93" s="32" t="str">
        <x:v>High</x:v>
      </x:c>
      <x:c r="P93" s="32" t="str">
        <x:v>Primary source missing</x:v>
      </x:c>
      <x:c r="Q93" s="32" t="str">
        <x:v>Candidate - user seed; primary source required</x:v>
      </x:c>
      <x:c r="R93" s="32" t="str">
        <x:v>Hidden until verified</x:v>
      </x:c>
      <x:c r="S93" s="32" t="str">
        <x:v>Unique exact identifier match — in commercial distribution</x:v>
      </x:c>
      <x:c r="T93" s="32" t="str">
        <x:v>Medium</x:v>
      </x:c>
      <x:c r="U93" s="32" t="str">
        <x:v>catalog=10CN10H ↔ GUDID model</x:v>
      </x:c>
      <x:c r="V93" s="591" t="n">
        <x:v>1</x:v>
      </x:c>
      <x:c r="W93" s="591" t="n">
        <x:v>1</x:v>
      </x:c>
      <x:c r="X93" s="32" t="str">
        <x:v>10884521172371</x:v>
      </x:c>
      <x:c r="Y93" s="32" t="str">
        <x:v>Primary DI candidate</x:v>
      </x:c>
      <x:c r="Z93" s="32" t="str">
        <x:v>In Commercial Distribution</x:v>
      </x:c>
      <x:c r="AA93" s="592" t="n">
        <x:v>45832</x:v>
      </x:c>
      <x:c r="AB93" s="32" t="str">
        <x:v>Confirm current manufacturer orderability, exact package/UOM, current U.S. IFU/labeling, device-platform compatibility, recalls, and local formulary.</x:v>
      </x:c>
      <x:c r="AC93"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93" s="32" t="str"/>
      <x:c r="AE93" s="592"/>
      <x:c r="AF93" s="32" t="str">
        <x:v>Pending</x:v>
      </x:c>
      <x:c r="AG93" s="32" t="str">
        <x:v>https://accessgudid.nlm.nih.gov/devices/10884521172371</x:v>
      </x:c>
      <x:c r="AH93" s="32" t="str"/>
    </x:row>
    <x:row r="94" ht="36" customHeight="1">
      <x:c r="A94" s="32" t="str">
        <x:v>P0</x:v>
      </x:c>
      <x:c r="B94" s="32" t="str">
        <x:v>Current manufacturer + IFU verification</x:v>
      </x:c>
      <x:c r="C94" s="32" t="str">
        <x:v>Not Started</x:v>
      </x:c>
      <x:c r="D94" s="32" t="str">
        <x:v>PRD-E088452873</x:v>
      </x:c>
      <x:c r="E94" s="32" t="str">
        <x:v>Medtronic</x:v>
      </x:c>
      <x:c r="F94" s="32" t="str">
        <x:v>Shiley Flexible Adult Tracheostomy Tube with TaperGuard Cuff</x:v>
      </x:c>
      <x:c r="G94" s="32" t="str">
        <x:v>6CN75H</x:v>
      </x:c>
      <x:c r="H94" s="32"/>
      <x:c r="I94" s="32" t="str">
        <x:v>No existing GTIN</x:v>
      </x:c>
      <x:c r="J94" s="32" t="str">
        <x:v>Adult cuffed tracheostomy tube [TRACH_TUBE_CUFFED]</x:v>
      </x:c>
      <x:c r="K94" s="32" t="str">
        <x:v>PERC_TRACH</x:v>
      </x:c>
      <x:c r="L94" s="591" t="n">
        <x:v>2</x:v>
      </x:c>
      <x:c r="M94" s="591" t="n">
        <x:v>0</x:v>
      </x:c>
      <x:c r="N94" s="591" t="n">
        <x:v>0</x:v>
      </x:c>
      <x:c r="O94" s="32" t="str">
        <x:v>High</x:v>
      </x:c>
      <x:c r="P94" s="32" t="str">
        <x:v>Primary source missing</x:v>
      </x:c>
      <x:c r="Q94" s="32" t="str">
        <x:v>Candidate - user seed; primary source required</x:v>
      </x:c>
      <x:c r="R94" s="32" t="str">
        <x:v>Hidden until verified</x:v>
      </x:c>
      <x:c r="S94" s="32" t="str">
        <x:v>Unique exact identifier match — in commercial distribution</x:v>
      </x:c>
      <x:c r="T94" s="32" t="str">
        <x:v>Medium</x:v>
      </x:c>
      <x:c r="U94" s="32" t="str">
        <x:v>catalog=6CN75H ↔ GUDID model</x:v>
      </x:c>
      <x:c r="V94" s="591" t="n">
        <x:v>1</x:v>
      </x:c>
      <x:c r="W94" s="591" t="n">
        <x:v>1</x:v>
      </x:c>
      <x:c r="X94" s="32" t="str">
        <x:v>20884521176321</x:v>
      </x:c>
      <x:c r="Y94" s="32" t="str">
        <x:v>Primary DI candidate</x:v>
      </x:c>
      <x:c r="Z94" s="32" t="str">
        <x:v>In Commercial Distribution</x:v>
      </x:c>
      <x:c r="AA94" s="592" t="n">
        <x:v>45832</x:v>
      </x:c>
      <x:c r="AB94" s="32" t="str">
        <x:v>Confirm current manufacturer orderability, exact package/UOM, current U.S. IFU/labeling, device-platform compatibility, recalls, and local formulary.</x:v>
      </x:c>
      <x:c r="AC94"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94" s="32" t="str"/>
      <x:c r="AE94" s="592"/>
      <x:c r="AF94" s="32" t="str">
        <x:v>Pending</x:v>
      </x:c>
      <x:c r="AG94" s="32" t="str">
        <x:v>https://accessgudid.nlm.nih.gov/devices/20884521176321</x:v>
      </x:c>
      <x:c r="AH94" s="32" t="str"/>
    </x:row>
    <x:row r="95" ht="36" customHeight="1">
      <x:c r="A95" s="32" t="str">
        <x:v>P0</x:v>
      </x:c>
      <x:c r="B95" s="32" t="str">
        <x:v>Current manufacturer + IFU verification</x:v>
      </x:c>
      <x:c r="C95" s="32" t="str">
        <x:v>Not Started</x:v>
      </x:c>
      <x:c r="D95" s="32" t="str">
        <x:v>PRD-849E1FCCA5</x:v>
      </x:c>
      <x:c r="E95" s="32" t="str">
        <x:v>Medtronic</x:v>
      </x:c>
      <x:c r="F95" s="32" t="str">
        <x:v>Shiley Flexible Adult Tracheostomy Tube with TaperGuard Cuff</x:v>
      </x:c>
      <x:c r="G95" s="32" t="str">
        <x:v>7CN80H</x:v>
      </x:c>
      <x:c r="H95" s="32"/>
      <x:c r="I95" s="32" t="str">
        <x:v>No existing GTIN</x:v>
      </x:c>
      <x:c r="J95" s="32" t="str">
        <x:v>Adult cuffed tracheostomy tube [TRACH_TUBE_CUFFED]</x:v>
      </x:c>
      <x:c r="K95" s="32" t="str">
        <x:v>PERC_TRACH</x:v>
      </x:c>
      <x:c r="L95" s="591" t="n">
        <x:v>2</x:v>
      </x:c>
      <x:c r="M95" s="591" t="n">
        <x:v>0</x:v>
      </x:c>
      <x:c r="N95" s="591" t="n">
        <x:v>0</x:v>
      </x:c>
      <x:c r="O95" s="32" t="str">
        <x:v>High</x:v>
      </x:c>
      <x:c r="P95" s="32" t="str">
        <x:v>Primary source missing</x:v>
      </x:c>
      <x:c r="Q95" s="32" t="str">
        <x:v>Candidate - user seed; primary source required</x:v>
      </x:c>
      <x:c r="R95" s="32" t="str">
        <x:v>Hidden until verified</x:v>
      </x:c>
      <x:c r="S95" s="32" t="str">
        <x:v>Unique exact identifier match — in commercial distribution</x:v>
      </x:c>
      <x:c r="T95" s="32" t="str">
        <x:v>Medium</x:v>
      </x:c>
      <x:c r="U95" s="32" t="str">
        <x:v>catalog=7CN80H ↔ GUDID model</x:v>
      </x:c>
      <x:c r="V95" s="591" t="n">
        <x:v>1</x:v>
      </x:c>
      <x:c r="W95" s="591" t="n">
        <x:v>1</x:v>
      </x:c>
      <x:c r="X95" s="32" t="str">
        <x:v>20884521176338</x:v>
      </x:c>
      <x:c r="Y95" s="32" t="str">
        <x:v>Primary DI candidate</x:v>
      </x:c>
      <x:c r="Z95" s="32" t="str">
        <x:v>In Commercial Distribution</x:v>
      </x:c>
      <x:c r="AA95" s="592" t="n">
        <x:v>45832</x:v>
      </x:c>
      <x:c r="AB95" s="32" t="str">
        <x:v>Confirm current manufacturer orderability, exact package/UOM, current U.S. IFU/labeling, device-platform compatibility, recalls, and local formulary.</x:v>
      </x:c>
      <x:c r="AC95"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95" s="32" t="str"/>
      <x:c r="AE95" s="592"/>
      <x:c r="AF95" s="32" t="str">
        <x:v>Pending</x:v>
      </x:c>
      <x:c r="AG95" s="32" t="str">
        <x:v>https://accessgudid.nlm.nih.gov/devices/20884521176338</x:v>
      </x:c>
      <x:c r="AH95" s="32" t="str"/>
    </x:row>
    <x:row r="96" ht="36" customHeight="1">
      <x:c r="A96" s="32" t="str">
        <x:v>P0</x:v>
      </x:c>
      <x:c r="B96" s="32" t="str">
        <x:v>Current manufacturer + IFU verification</x:v>
      </x:c>
      <x:c r="C96" s="32" t="str">
        <x:v>Not Started</x:v>
      </x:c>
      <x:c r="D96" s="32" t="str">
        <x:v>PRD-A034F04BF1</x:v>
      </x:c>
      <x:c r="E96" s="32" t="str">
        <x:v>Medtronic</x:v>
      </x:c>
      <x:c r="F96" s="32" t="str">
        <x:v>Shiley Flexible Adult Tracheostomy Tube with TaperGuard Cuff</x:v>
      </x:c>
      <x:c r="G96" s="32" t="str">
        <x:v>8CN85H</x:v>
      </x:c>
      <x:c r="H96" s="32"/>
      <x:c r="I96" s="32" t="str">
        <x:v>No existing GTIN</x:v>
      </x:c>
      <x:c r="J96" s="32" t="str">
        <x:v>Adult cuffed tracheostomy tube [TRACH_TUBE_CUFFED]</x:v>
      </x:c>
      <x:c r="K96" s="32" t="str">
        <x:v>PERC_TRACH</x:v>
      </x:c>
      <x:c r="L96" s="591" t="n">
        <x:v>2</x:v>
      </x:c>
      <x:c r="M96" s="591" t="n">
        <x:v>0</x:v>
      </x:c>
      <x:c r="N96" s="591" t="n">
        <x:v>0</x:v>
      </x:c>
      <x:c r="O96" s="32" t="str">
        <x:v>High</x:v>
      </x:c>
      <x:c r="P96" s="32" t="str">
        <x:v>Primary source missing</x:v>
      </x:c>
      <x:c r="Q96" s="32" t="str">
        <x:v>Candidate - user seed; primary source required</x:v>
      </x:c>
      <x:c r="R96" s="32" t="str">
        <x:v>Hidden until verified</x:v>
      </x:c>
      <x:c r="S96" s="32" t="str">
        <x:v>Unique exact identifier match — in commercial distribution</x:v>
      </x:c>
      <x:c r="T96" s="32" t="str">
        <x:v>Medium</x:v>
      </x:c>
      <x:c r="U96" s="32" t="str">
        <x:v>catalog=8CN85H ↔ GUDID model</x:v>
      </x:c>
      <x:c r="V96" s="591" t="n">
        <x:v>1</x:v>
      </x:c>
      <x:c r="W96" s="591" t="n">
        <x:v>1</x:v>
      </x:c>
      <x:c r="X96" s="32" t="str">
        <x:v>20884521176345</x:v>
      </x:c>
      <x:c r="Y96" s="32" t="str">
        <x:v>Primary DI candidate</x:v>
      </x:c>
      <x:c r="Z96" s="32" t="str">
        <x:v>In Commercial Distribution</x:v>
      </x:c>
      <x:c r="AA96" s="592" t="n">
        <x:v>45832</x:v>
      </x:c>
      <x:c r="AB96" s="32" t="str">
        <x:v>Confirm current manufacturer orderability, exact package/UOM, current U.S. IFU/labeling, device-platform compatibility, recalls, and local formulary.</x:v>
      </x:c>
      <x:c r="AC96"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96" s="32" t="str"/>
      <x:c r="AE96" s="592"/>
      <x:c r="AF96" s="32" t="str">
        <x:v>Pending</x:v>
      </x:c>
      <x:c r="AG96" s="32" t="str">
        <x:v>https://accessgudid.nlm.nih.gov/devices/20884521176345</x:v>
      </x:c>
      <x:c r="AH96" s="32" t="str"/>
    </x:row>
    <x:row r="97" ht="36" customHeight="1">
      <x:c r="A97" s="32" t="str">
        <x:v>P0</x:v>
      </x:c>
      <x:c r="B97" s="32" t="str">
        <x:v>Current manufacturer + IFU verification</x:v>
      </x:c>
      <x:c r="C97" s="32" t="str">
        <x:v>Not Started</x:v>
      </x:c>
      <x:c r="D97" s="32" t="str">
        <x:v>PRD-804529441A</x:v>
      </x:c>
      <x:c r="E97" s="32" t="str">
        <x:v>Medtronic</x:v>
      </x:c>
      <x:c r="F97" s="32" t="str">
        <x:v>Shiley Flexible Adult Tracheostomy Tube with TaperGuard Cuff</x:v>
      </x:c>
      <x:c r="G97" s="32" t="str">
        <x:v>9CN90H</x:v>
      </x:c>
      <x:c r="H97" s="32"/>
      <x:c r="I97" s="32" t="str">
        <x:v>No existing GTIN</x:v>
      </x:c>
      <x:c r="J97" s="32" t="str">
        <x:v>Adult cuffed tracheostomy tube [TRACH_TUBE_CUFFED]</x:v>
      </x:c>
      <x:c r="K97" s="32" t="str">
        <x:v>PERC_TRACH</x:v>
      </x:c>
      <x:c r="L97" s="591" t="n">
        <x:v>2</x:v>
      </x:c>
      <x:c r="M97" s="591" t="n">
        <x:v>0</x:v>
      </x:c>
      <x:c r="N97" s="591" t="n">
        <x:v>0</x:v>
      </x:c>
      <x:c r="O97" s="32" t="str">
        <x:v>High</x:v>
      </x:c>
      <x:c r="P97" s="32" t="str">
        <x:v>Primary source missing</x:v>
      </x:c>
      <x:c r="Q97" s="32" t="str">
        <x:v>Candidate - user seed; primary source required</x:v>
      </x:c>
      <x:c r="R97" s="32" t="str">
        <x:v>Hidden until verified</x:v>
      </x:c>
      <x:c r="S97" s="32" t="str">
        <x:v>Unique exact identifier match — in commercial distribution</x:v>
      </x:c>
      <x:c r="T97" s="32" t="str">
        <x:v>Medium</x:v>
      </x:c>
      <x:c r="U97" s="32" t="str">
        <x:v>catalog=9CN90H ↔ GUDID model</x:v>
      </x:c>
      <x:c r="V97" s="591" t="n">
        <x:v>1</x:v>
      </x:c>
      <x:c r="W97" s="591" t="n">
        <x:v>1</x:v>
      </x:c>
      <x:c r="X97" s="32" t="str">
        <x:v>20884521176352</x:v>
      </x:c>
      <x:c r="Y97" s="32" t="str">
        <x:v>Primary DI candidate</x:v>
      </x:c>
      <x:c r="Z97" s="32" t="str">
        <x:v>In Commercial Distribution</x:v>
      </x:c>
      <x:c r="AA97" s="592" t="n">
        <x:v>45832</x:v>
      </x:c>
      <x:c r="AB97" s="32" t="str">
        <x:v>Confirm current manufacturer orderability, exact package/UOM, current U.S. IFU/labeling, device-platform compatibility, recalls, and local formulary.</x:v>
      </x:c>
      <x:c r="AC97"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97" s="32" t="str"/>
      <x:c r="AE97" s="592"/>
      <x:c r="AF97" s="32" t="str">
        <x:v>Pending</x:v>
      </x:c>
      <x:c r="AG97" s="32" t="str">
        <x:v>https://accessgudid.nlm.nih.gov/devices/20884521176352</x:v>
      </x:c>
      <x:c r="AH97" s="32" t="str"/>
    </x:row>
    <x:row r="98" ht="36" customHeight="1">
      <x:c r="A98" s="32" t="str">
        <x:v>P0</x:v>
      </x:c>
      <x:c r="B98" s="32" t="str">
        <x:v>Primary-source / UDI discovery</x:v>
      </x:c>
      <x:c r="C98" s="32" t="str">
        <x:v>Not Started</x:v>
      </x:c>
      <x:c r="D98" s="32" t="str">
        <x:v>PRD-4A04124FF2</x:v>
      </x:c>
      <x:c r="E98" s="32" t="str">
        <x:v>Olympus</x:v>
      </x:c>
      <x:c r="F98" s="32" t="str">
        <x:v>BF-1TH190 Therapeutic Bronchoscope</x:v>
      </x:c>
      <x:c r="G98" s="32" t="str">
        <x:v>BF-1TH190</x:v>
      </x:c>
      <x:c r="H98" s="32"/>
      <x:c r="I98" s="32" t="str">
        <x:v>No existing GTIN</x:v>
      </x:c>
      <x:c r="J98" s="32" t="str">
        <x:v>Therapeutic flexible bronchoscope [FLEX_SCOPE_THERAPEUTIC]</x:v>
      </x:c>
      <x:c r="K98" s="32" t="str">
        <x:v>EBV; RIGID_BRONCH; THERAPEUTIC_BRONCH</x:v>
      </x:c>
      <x:c r="L98" s="591" t="n">
        <x:v>2</x:v>
      </x:c>
      <x:c r="M98" s="591" t="n">
        <x:v>0</x:v>
      </x:c>
      <x:c r="N98" s="591" t="n">
        <x:v>1</x:v>
      </x:c>
      <x:c r="O98" s="32" t="str">
        <x:v>High</x:v>
      </x:c>
      <x:c r="P98" s="32" t="str">
        <x:v>Primary source missing</x:v>
      </x:c>
      <x:c r="Q98" s="32" t="str">
        <x:v>Candidate - user seed; primary source required</x:v>
      </x:c>
      <x:c r="R98" s="32" t="str">
        <x:v>Hidden until verified</x:v>
      </x:c>
      <x:c r="S98" s="32" t="str">
        <x:v>No exact identifier match in AccessGUDID full release</x:v>
      </x:c>
      <x:c r="T98" s="32" t="str"/>
      <x:c r="U98" s="32" t="str"/>
      <x:c r="V98" s="591" t="n">
        <x:v>0</x:v>
      </x:c>
      <x:c r="W98" s="591" t="n">
        <x:v>0</x:v>
      </x:c>
      <x:c r="X98" s="32" t="str"/>
      <x:c r="Y98" s="32" t="str"/>
      <x:c r="Z98" s="32" t="str"/>
      <x:c r="AA98" s="592"/>
      <x:c r="AB98" s="32" t="str">
        <x:v>Find a current manufacturer catalog, ordering page, IFU, or label; search alternate model and catalog identifiers; determine whether the device is exempt, legacy, non-U.S., or registered under a different labeler.</x:v>
      </x:c>
      <x:c r="AC98"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98" s="32" t="str"/>
      <x:c r="AE98" s="592"/>
      <x:c r="AF98" s="32" t="str">
        <x:v>Pending</x:v>
      </x:c>
      <x:c r="AG98" s="32" t="str"/>
      <x:c r="AH98" s="32" t="str"/>
    </x:row>
    <x:row r="99" ht="36" customHeight="1">
      <x:c r="A99" s="32" t="str">
        <x:v>P0</x:v>
      </x:c>
      <x:c r="B99" s="32" t="str">
        <x:v>Primary-source / UDI discovery</x:v>
      </x:c>
      <x:c r="C99" s="32" t="str">
        <x:v>Not Started</x:v>
      </x:c>
      <x:c r="D99" s="32" t="str">
        <x:v>PRD-18D62EB4E8</x:v>
      </x:c>
      <x:c r="E99" s="32" t="str">
        <x:v>Richard Wolf</x:v>
      </x:c>
      <x:c r="F99" s="32" t="str">
        <x:v>Fiber Light Cable Bundle, 2.5 mm x 2.3 m</x:v>
      </x:c>
      <x:c r="G99" s="32" t="str">
        <x:v>806625231</x:v>
      </x:c>
      <x:c r="H99" s="32"/>
      <x:c r="I99" s="32" t="str">
        <x:v>No existing GTIN</x:v>
      </x:c>
      <x:c r="J99" s="32" t="str">
        <x:v>Endoscopy light cable [ENDOSCOPY_LIGHT_CABLE]</x:v>
      </x:c>
      <x:c r="K99" s="32" t="str">
        <x:v>MED_THORACOSCOPY; RIGID_BRONCH</x:v>
      </x:c>
      <x:c r="L99" s="591" t="n">
        <x:v>2</x:v>
      </x:c>
      <x:c r="M99" s="591" t="n">
        <x:v>0</x:v>
      </x:c>
      <x:c r="N99" s="591" t="n">
        <x:v>0</x:v>
      </x:c>
      <x:c r="O99" s="32" t="str">
        <x:v>Medium</x:v>
      </x:c>
      <x:c r="P99" s="32" t="str">
        <x:v>Current U.S. availability</x:v>
      </x:c>
      <x:c r="Q99" s="32" t="str">
        <x:v>Verified - manufacturer catalog; current U.S. status pending</x:v>
      </x:c>
      <x:c r="R99" s="32" t="str">
        <x:v>Hidden - current U.S. status unverified</x:v>
      </x:c>
      <x:c r="S99" s="32" t="str">
        <x:v>No exact identifier match in AccessGUDID full release</x:v>
      </x:c>
      <x:c r="T99" s="32" t="str"/>
      <x:c r="U99" s="32" t="str"/>
      <x:c r="V99" s="591" t="n">
        <x:v>0</x:v>
      </x:c>
      <x:c r="W99" s="591" t="n">
        <x:v>0</x:v>
      </x:c>
      <x:c r="X99" s="32" t="str"/>
      <x:c r="Y99" s="32" t="str"/>
      <x:c r="Z99" s="32" t="str"/>
      <x:c r="AA99" s="592"/>
      <x:c r="AB99" s="32" t="str">
        <x:v>Find a current manufacturer catalog, ordering page, IFU, or label; search alternate model and catalog identifiers; determine whether the device is exempt, legacy, non-U.S., or registered under a different labeler.</x:v>
      </x:c>
      <x:c r="AC99" s="32" t="str">
        <x:v>Keep hidden until exact identity, current U.S. availability, UDI/GTIN where applicable, and platform compatibility are documented. Existing QA requirement: Confirm current U.S. catalog status, IFU, UDI/GTIN, service support, and local formulary before enabling.</x:v>
      </x:c>
      <x:c r="AD99" s="32" t="str"/>
      <x:c r="AE99" s="592"/>
      <x:c r="AF99" s="32" t="str">
        <x:v>Pending</x:v>
      </x:c>
      <x:c r="AG99" s="32" t="str"/>
      <x:c r="AH99" s="32" t="str"/>
    </x:row>
    <x:row r="100" ht="36" customHeight="1">
      <x:c r="A100" s="32" t="str">
        <x:v>P0</x:v>
      </x:c>
      <x:c r="B100" s="32" t="str">
        <x:v>Current manufacturer + IFU verification</x:v>
      </x:c>
      <x:c r="C100" s="32" t="str">
        <x:v>Not Started</x:v>
      </x:c>
      <x:c r="D100" s="32" t="str">
        <x:v>PRD-41BA4FDFE6</x:v>
      </x:c>
      <x:c r="E100" s="32" t="str">
        <x:v>BD</x:v>
      </x:c>
      <x:c r="F100" s="32" t="str">
        <x:v>PleurX Drainage Kit 1,000 mL</x:v>
      </x:c>
      <x:c r="G100" s="32" t="str">
        <x:v>50-7510</x:v>
      </x:c>
      <x:c r="H100" s="32"/>
      <x:c r="I100" s="32" t="str">
        <x:v>No existing GTIN</x:v>
      </x:c>
      <x:c r="J100" s="32" t="str">
        <x:v>Indwelling pleural catheter drainage kit [IPC_DRAINAGE_KIT]</x:v>
      </x:c>
      <x:c r="K100" s="32" t="str">
        <x:v>CHEST_TUBE; IPC_PLACEMENT</x:v>
      </x:c>
      <x:c r="L100" s="591" t="n">
        <x:v>1</x:v>
      </x:c>
      <x:c r="M100" s="591" t="n">
        <x:v>1</x:v>
      </x:c>
      <x:c r="N100" s="591" t="n">
        <x:v>0</x:v>
      </x:c>
      <x:c r="O100" s="32" t="str">
        <x:v>High</x:v>
      </x:c>
      <x:c r="P100" s="32" t="str">
        <x:v>Primary source missing</x:v>
      </x:c>
      <x:c r="Q100" s="32" t="str">
        <x:v>Candidate - user seed; primary source required</x:v>
      </x:c>
      <x:c r="R100" s="32" t="str">
        <x:v>Hidden until verified</x:v>
      </x:c>
      <x:c r="S100" s="32" t="str">
        <x:v>Unique exact identifier match — in commercial distribution</x:v>
      </x:c>
      <x:c r="T100" s="32" t="str">
        <x:v>High</x:v>
      </x:c>
      <x:c r="U100" s="32" t="str">
        <x:v>catalog=50-7510 ↔ GUDID catalog; catalog=50-7510 ↔ GUDID model</x:v>
      </x:c>
      <x:c r="V100" s="591" t="n">
        <x:v>1</x:v>
      </x:c>
      <x:c r="W100" s="591" t="n">
        <x:v>1</x:v>
      </x:c>
      <x:c r="X100" s="32" t="str">
        <x:v>10885403090707</x:v>
      </x:c>
      <x:c r="Y100" s="32" t="str">
        <x:v>Primary DI candidate</x:v>
      </x:c>
      <x:c r="Z100" s="32" t="str">
        <x:v>In Commercial Distribution</x:v>
      </x:c>
      <x:c r="AA100" s="592" t="n">
        <x:v>46006</x:v>
      </x:c>
      <x:c r="AB100" s="32" t="str">
        <x:v>Confirm current manufacturer orderability, exact package/UOM, current U.S. IFU/labeling, device-platform compatibility, recalls, and local formulary.</x:v>
      </x:c>
      <x:c r="AC100"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00" s="32" t="str"/>
      <x:c r="AE100" s="592"/>
      <x:c r="AF100" s="32" t="str">
        <x:v>Pending</x:v>
      </x:c>
      <x:c r="AG100" s="32" t="str">
        <x:v>https://accessgudid.nlm.nih.gov/devices/10885403090707</x:v>
      </x:c>
      <x:c r="AH100" s="32" t="str"/>
    </x:row>
    <x:row r="101" ht="36" customHeight="1">
      <x:c r="A101" s="32" t="str">
        <x:v>P0</x:v>
      </x:c>
      <x:c r="B101" s="32" t="str">
        <x:v>Current manufacturer + IFU verification</x:v>
      </x:c>
      <x:c r="C101" s="32" t="str">
        <x:v>Not Started</x:v>
      </x:c>
      <x:c r="D101" s="32" t="str">
        <x:v>PRD-B2B0419598</x:v>
      </x:c>
      <x:c r="E101" s="32" t="str">
        <x:v>BD</x:v>
      </x:c>
      <x:c r="F101" s="32" t="str">
        <x:v>PleurX Drainage Kit 500 mL</x:v>
      </x:c>
      <x:c r="G101" s="32" t="str">
        <x:v>50-7500B</x:v>
      </x:c>
      <x:c r="H101" s="32"/>
      <x:c r="I101" s="32" t="str">
        <x:v>No existing GTIN</x:v>
      </x:c>
      <x:c r="J101" s="32" t="str">
        <x:v>Indwelling pleural catheter drainage kit [IPC_DRAINAGE_KIT]</x:v>
      </x:c>
      <x:c r="K101" s="32" t="str">
        <x:v>CHEST_TUBE; IPC_PLACEMENT</x:v>
      </x:c>
      <x:c r="L101" s="591" t="n">
        <x:v>1</x:v>
      </x:c>
      <x:c r="M101" s="591" t="n">
        <x:v>1</x:v>
      </x:c>
      <x:c r="N101" s="591" t="n">
        <x:v>0</x:v>
      </x:c>
      <x:c r="O101" s="32" t="str">
        <x:v>High</x:v>
      </x:c>
      <x:c r="P101" s="32" t="str">
        <x:v>Primary source missing</x:v>
      </x:c>
      <x:c r="Q101" s="32" t="str">
        <x:v>Candidate - user seed; primary source required</x:v>
      </x:c>
      <x:c r="R101" s="32" t="str">
        <x:v>Hidden until verified</x:v>
      </x:c>
      <x:c r="S101" s="32" t="str">
        <x:v>Unique exact identifier match — in commercial distribution</x:v>
      </x:c>
      <x:c r="T101" s="32" t="str">
        <x:v>High</x:v>
      </x:c>
      <x:c r="U101" s="32" t="str">
        <x:v>catalog=50-7500B ↔ GUDID catalog; catalog=50-7500B ↔ GUDID model</x:v>
      </x:c>
      <x:c r="V101" s="591" t="n">
        <x:v>1</x:v>
      </x:c>
      <x:c r="W101" s="591" t="n">
        <x:v>1</x:v>
      </x:c>
      <x:c r="X101" s="32" t="str">
        <x:v>10885403090714</x:v>
      </x:c>
      <x:c r="Y101" s="32" t="str">
        <x:v>Primary DI candidate</x:v>
      </x:c>
      <x:c r="Z101" s="32" t="str">
        <x:v>In Commercial Distribution</x:v>
      </x:c>
      <x:c r="AA101" s="592" t="n">
        <x:v>46006</x:v>
      </x:c>
      <x:c r="AB101" s="32" t="str">
        <x:v>Confirm current manufacturer orderability, exact package/UOM, current U.S. IFU/labeling, device-platform compatibility, recalls, and local formulary.</x:v>
      </x:c>
      <x:c r="AC101"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01" s="32" t="str"/>
      <x:c r="AE101" s="592"/>
      <x:c r="AF101" s="32" t="str">
        <x:v>Pending</x:v>
      </x:c>
      <x:c r="AG101" s="32" t="str">
        <x:v>https://accessgudid.nlm.nih.gov/devices/10885403090714</x:v>
      </x:c>
      <x:c r="AH101" s="32" t="str"/>
    </x:row>
    <x:row r="102" ht="36" customHeight="1">
      <x:c r="A102" s="32" t="str">
        <x:v>P0</x:v>
      </x:c>
      <x:c r="B102" s="32" t="str">
        <x:v>Primary-source / UDI discovery</x:v>
      </x:c>
      <x:c r="C102" s="32" t="str">
        <x:v>Not Started</x:v>
      </x:c>
      <x:c r="D102" s="32" t="str">
        <x:v>PRD-77C1FEFC4F</x:v>
      </x:c>
      <x:c r="E102" s="32" t="str">
        <x:v>Merit Medical</x:v>
      </x:c>
      <x:c r="F102" s="32" t="str">
        <x:v>Aspira 1000 mL Drainage Bag</x:v>
      </x:c>
      <x:c r="G102" s="32" t="str">
        <x:v>4992301</x:v>
      </x:c>
      <x:c r="H102" s="32"/>
      <x:c r="I102" s="32" t="str">
        <x:v>No existing GTIN</x:v>
      </x:c>
      <x:c r="J102" s="32" t="str">
        <x:v>Indwelling pleural catheter drainage kit [IPC_DRAINAGE_KIT]</x:v>
      </x:c>
      <x:c r="K102" s="32" t="str">
        <x:v>CHEST_TUBE; IPC_PLACEMENT</x:v>
      </x:c>
      <x:c r="L102" s="591" t="n">
        <x:v>1</x:v>
      </x:c>
      <x:c r="M102" s="591" t="n">
        <x:v>1</x:v>
      </x:c>
      <x:c r="N102" s="591" t="n">
        <x:v>0</x:v>
      </x:c>
      <x:c r="O102" s="32" t="str">
        <x:v>Medium</x:v>
      </x:c>
      <x:c r="P102" s="32" t="str">
        <x:v>Production readiness verification</x:v>
      </x:c>
      <x:c r="Q102" s="32" t="str">
        <x:v>Verified - manufacturer catalog and IFU</x:v>
      </x:c>
      <x:c r="R102" s="32" t="str">
        <x:v>Prototype visible - reverify before production</x:v>
      </x:c>
      <x:c r="S102" s="32" t="str">
        <x:v>No exact identifier match in AccessGUDID full release</x:v>
      </x:c>
      <x:c r="T102" s="32" t="str"/>
      <x:c r="U102" s="32" t="str"/>
      <x:c r="V102" s="591" t="n">
        <x:v>0</x:v>
      </x:c>
      <x:c r="W102" s="591" t="n">
        <x:v>0</x:v>
      </x:c>
      <x:c r="X102" s="32" t="str"/>
      <x:c r="Y102" s="32" t="str"/>
      <x:c r="Z102" s="32" t="str"/>
      <x:c r="AA102" s="592"/>
      <x:c r="AB102" s="32" t="str">
        <x:v>Find a current manufacturer catalog, ordering page, IFU, or label; search alternate model and catalog identifiers; determine whether the device is exempt, legacy, non-U.S., or registered under a different labeler.</x:v>
      </x:c>
      <x:c r="AC102"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02" s="32" t="str"/>
      <x:c r="AE102" s="592"/>
      <x:c r="AF102" s="32" t="str">
        <x:v>Pending</x:v>
      </x:c>
      <x:c r="AG102" s="32" t="str"/>
      <x:c r="AH102" s="32" t="str"/>
    </x:row>
    <x:row r="103" ht="36" customHeight="1">
      <x:c r="A103" s="32" t="str">
        <x:v>P0</x:v>
      </x:c>
      <x:c r="B103" s="32" t="str">
        <x:v>Current manufacturer + IFU verification</x:v>
      </x:c>
      <x:c r="C103" s="32" t="str">
        <x:v>Not Started</x:v>
      </x:c>
      <x:c r="D103" s="32" t="str">
        <x:v>PRD-CC55BDA6C8</x:v>
      </x:c>
      <x:c r="E103" s="32" t="str">
        <x:v>Merit Medical</x:v>
      </x:c>
      <x:c r="F103" s="32" t="str">
        <x:v>Aspira Drainage Bottle and Dressing Kit</x:v>
      </x:c>
      <x:c r="G103" s="32" t="str">
        <x:v>ASP-10</x:v>
      </x:c>
      <x:c r="H103" s="32"/>
      <x:c r="I103" s="32" t="str">
        <x:v>No existing GTIN</x:v>
      </x:c>
      <x:c r="J103" s="32" t="str">
        <x:v>Indwelling pleural catheter drainage kit [IPC_DRAINAGE_KIT]</x:v>
      </x:c>
      <x:c r="K103" s="32" t="str">
        <x:v>CHEST_TUBE; IPC_PLACEMENT</x:v>
      </x:c>
      <x:c r="L103" s="591" t="n">
        <x:v>1</x:v>
      </x:c>
      <x:c r="M103" s="591" t="n">
        <x:v>1</x:v>
      </x:c>
      <x:c r="N103" s="591" t="n">
        <x:v>0</x:v>
      </x:c>
      <x:c r="O103" s="32" t="str">
        <x:v>Medium</x:v>
      </x:c>
      <x:c r="P103" s="32" t="str">
        <x:v>Production readiness verification</x:v>
      </x:c>
      <x:c r="Q103" s="32" t="str">
        <x:v>Verified - manufacturer catalog and IFU</x:v>
      </x:c>
      <x:c r="R103" s="32" t="str">
        <x:v>Prototype visible - reverify before production</x:v>
      </x:c>
      <x:c r="S103" s="32" t="str">
        <x:v>Unique exact identifier match — in commercial distribution</x:v>
      </x:c>
      <x:c r="T103" s="32" t="str">
        <x:v>High</x:v>
      </x:c>
      <x:c r="U103" s="32" t="str">
        <x:v>catalog=ASP-10 ↔ GUDID catalog</x:v>
      </x:c>
      <x:c r="V103" s="591" t="n">
        <x:v>1</x:v>
      </x:c>
      <x:c r="W103" s="591" t="n">
        <x:v>1</x:v>
      </x:c>
      <x:c r="X103" s="32" t="str">
        <x:v>00884450544952</x:v>
      </x:c>
      <x:c r="Y103" s="32" t="str">
        <x:v>Primary DI candidate</x:v>
      </x:c>
      <x:c r="Z103" s="32" t="str">
        <x:v>In Commercial Distribution</x:v>
      </x:c>
      <x:c r="AA103" s="592" t="n">
        <x:v>46006</x:v>
      </x:c>
      <x:c r="AB103" s="32" t="str">
        <x:v>Confirm current manufacturer orderability, exact package/UOM, current U.S. IFU/labeling, device-platform compatibility, recalls, and local formulary.</x:v>
      </x:c>
      <x:c r="AC10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03" s="32" t="str"/>
      <x:c r="AE103" s="592"/>
      <x:c r="AF103" s="32" t="str">
        <x:v>Pending</x:v>
      </x:c>
      <x:c r="AG103" s="32" t="str">
        <x:v>https://accessgudid.nlm.nih.gov/devices/00884450544952</x:v>
      </x:c>
      <x:c r="AH103" s="32" t="str"/>
    </x:row>
    <x:row r="104" ht="36" customHeight="1">
      <x:c r="A104" s="32" t="str">
        <x:v>P0</x:v>
      </x:c>
      <x:c r="B104" s="32" t="str">
        <x:v>Current manufacturer + IFU verification</x:v>
      </x:c>
      <x:c r="C104" s="32" t="str">
        <x:v>Not Started</x:v>
      </x:c>
      <x:c r="D104" s="32" t="str">
        <x:v>PRD-A5F6B25BCB</x:v>
      </x:c>
      <x:c r="E104" s="32" t="str">
        <x:v>Merit Medical</x:v>
      </x:c>
      <x:c r="F104" s="32" t="str">
        <x:v>Aspira Drainage Bottle and Dressing Kit</x:v>
      </x:c>
      <x:c r="G104" s="32" t="str">
        <x:v>ASP-4</x:v>
      </x:c>
      <x:c r="H104" s="32"/>
      <x:c r="I104" s="32" t="str">
        <x:v>No existing GTIN</x:v>
      </x:c>
      <x:c r="J104" s="32" t="str">
        <x:v>Indwelling pleural catheter drainage kit [IPC_DRAINAGE_KIT]</x:v>
      </x:c>
      <x:c r="K104" s="32" t="str">
        <x:v>CHEST_TUBE; IPC_PLACEMENT</x:v>
      </x:c>
      <x:c r="L104" s="591" t="n">
        <x:v>1</x:v>
      </x:c>
      <x:c r="M104" s="591" t="n">
        <x:v>1</x:v>
      </x:c>
      <x:c r="N104" s="591" t="n">
        <x:v>0</x:v>
      </x:c>
      <x:c r="O104" s="32" t="str">
        <x:v>Medium</x:v>
      </x:c>
      <x:c r="P104" s="32" t="str">
        <x:v>Production readiness verification</x:v>
      </x:c>
      <x:c r="Q104" s="32" t="str">
        <x:v>Verified - manufacturer catalog and IFU</x:v>
      </x:c>
      <x:c r="R104" s="32" t="str">
        <x:v>Prototype visible - reverify before production</x:v>
      </x:c>
      <x:c r="S104" s="32" t="str">
        <x:v>Unique exact identifier match — in commercial distribution</x:v>
      </x:c>
      <x:c r="T104" s="32" t="str">
        <x:v>High</x:v>
      </x:c>
      <x:c r="U104" s="32" t="str">
        <x:v>catalog=ASP-4 ↔ GUDID catalog</x:v>
      </x:c>
      <x:c r="V104" s="591" t="n">
        <x:v>1</x:v>
      </x:c>
      <x:c r="W104" s="591" t="n">
        <x:v>1</x:v>
      </x:c>
      <x:c r="X104" s="32" t="str">
        <x:v>00884450544969</x:v>
      </x:c>
      <x:c r="Y104" s="32" t="str">
        <x:v>Primary DI candidate</x:v>
      </x:c>
      <x:c r="Z104" s="32" t="str">
        <x:v>In Commercial Distribution</x:v>
      </x:c>
      <x:c r="AA104" s="592" t="n">
        <x:v>46006</x:v>
      </x:c>
      <x:c r="AB104" s="32" t="str">
        <x:v>Confirm current manufacturer orderability, exact package/UOM, current U.S. IFU/labeling, device-platform compatibility, recalls, and local formulary.</x:v>
      </x:c>
      <x:c r="AC10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04" s="32" t="str"/>
      <x:c r="AE104" s="592"/>
      <x:c r="AF104" s="32" t="str">
        <x:v>Pending</x:v>
      </x:c>
      <x:c r="AG104" s="32" t="str">
        <x:v>https://accessgudid.nlm.nih.gov/devices/00884450544969</x:v>
      </x:c>
      <x:c r="AH104" s="32" t="str"/>
    </x:row>
    <x:row r="105" ht="36" customHeight="1">
      <x:c r="A105" s="32" t="str">
        <x:v>P0</x:v>
      </x:c>
      <x:c r="B105" s="32" t="str">
        <x:v>Current manufacturer + IFU verification</x:v>
      </x:c>
      <x:c r="C105" s="32" t="str">
        <x:v>Not Started</x:v>
      </x:c>
      <x:c r="D105" s="32" t="str">
        <x:v>PRD-82C2B15804</x:v>
      </x:c>
      <x:c r="E105" s="32" t="str">
        <x:v>Merit Medical</x:v>
      </x:c>
      <x:c r="F105" s="32" t="str">
        <x:v>Aspira Dressing Kit</x:v>
      </x:c>
      <x:c r="G105" s="32" t="str">
        <x:v>4991503</x:v>
      </x:c>
      <x:c r="H105" s="32"/>
      <x:c r="I105" s="32" t="str">
        <x:v>No existing GTIN</x:v>
      </x:c>
      <x:c r="J105" s="32" t="str">
        <x:v>IPC dressing kit [IPC_DRESSING_KIT]</x:v>
      </x:c>
      <x:c r="K105" s="32" t="str">
        <x:v>CHEST_TUBE; IPC_PLACEMENT</x:v>
      </x:c>
      <x:c r="L105" s="591" t="n">
        <x:v>1</x:v>
      </x:c>
      <x:c r="M105" s="591" t="n">
        <x:v>1</x:v>
      </x:c>
      <x:c r="N105" s="591" t="n">
        <x:v>0</x:v>
      </x:c>
      <x:c r="O105" s="32" t="str">
        <x:v>Medium</x:v>
      </x:c>
      <x:c r="P105" s="32" t="str">
        <x:v>Production readiness verification</x:v>
      </x:c>
      <x:c r="Q105" s="32" t="str">
        <x:v>Verified - manufacturer catalog and IFU</x:v>
      </x:c>
      <x:c r="R105" s="32" t="str">
        <x:v>Prototype visible - reverify before production</x:v>
      </x:c>
      <x:c r="S105" s="32" t="str">
        <x:v>Unique exact identifier match — in commercial distribution</x:v>
      </x:c>
      <x:c r="T105" s="32" t="str">
        <x:v>Medium - labeler/OEM review</x:v>
      </x:c>
      <x:c r="U105" s="32" t="str">
        <x:v>catalog=4991503 ↔ GUDID catalog; catalog=4991503 ↔ GUDID model</x:v>
      </x:c>
      <x:c r="V105" s="591" t="n">
        <x:v>1</x:v>
      </x:c>
      <x:c r="W105" s="591" t="n">
        <x:v>1</x:v>
      </x:c>
      <x:c r="X105" s="32" t="str">
        <x:v>00801741045011</x:v>
      </x:c>
      <x:c r="Y105" s="32" t="str">
        <x:v>Primary DI candidate</x:v>
      </x:c>
      <x:c r="Z105" s="32" t="str">
        <x:v>In Commercial Distribution</x:v>
      </x:c>
      <x:c r="AA105" s="592" t="n">
        <x:v>46006</x:v>
      </x:c>
      <x:c r="AB105" s="32" t="str">
        <x:v>Confirm current manufacturer orderability, exact package/UOM, current U.S. IFU/labeling, device-platform compatibility, recalls, and local formulary.</x:v>
      </x:c>
      <x:c r="AC10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05" s="32" t="str"/>
      <x:c r="AE105" s="592"/>
      <x:c r="AF105" s="32" t="str">
        <x:v>Pending</x:v>
      </x:c>
      <x:c r="AG105" s="32" t="str">
        <x:v>https://accessgudid.nlm.nih.gov/devices/00801741045011</x:v>
      </x:c>
      <x:c r="AH105" s="32" t="str"/>
    </x:row>
    <x:row r="106" ht="36" customHeight="1">
      <x:c r="A106" s="32" t="str">
        <x:v>P0</x:v>
      </x:c>
      <x:c r="B106" s="32" t="str">
        <x:v>Current manufacturer + IFU verification</x:v>
      </x:c>
      <x:c r="C106" s="32" t="str">
        <x:v>Not Started</x:v>
      </x:c>
      <x:c r="D106" s="32" t="str">
        <x:v>PRD-60C171D0E6</x:v>
      </x:c>
      <x:c r="E106" s="32" t="str">
        <x:v>Rocket Medical</x:v>
      </x:c>
      <x:c r="F106" s="32" t="str">
        <x:v>Rocket IPC 1000 mL Discharge Pack</x:v>
      </x:c>
      <x:c r="G106" s="32" t="str">
        <x:v>R51411-DP</x:v>
      </x:c>
      <x:c r="H106" s="32"/>
      <x:c r="I106" s="32" t="str">
        <x:v>No existing GTIN</x:v>
      </x:c>
      <x:c r="J106" s="32" t="str">
        <x:v>Indwelling pleural catheter drainage kit [IPC_DRAINAGE_KIT]</x:v>
      </x:c>
      <x:c r="K106" s="32" t="str">
        <x:v>CHEST_TUBE; IPC_PLACEMENT</x:v>
      </x:c>
      <x:c r="L106" s="591" t="n">
        <x:v>1</x:v>
      </x:c>
      <x:c r="M106" s="591" t="n">
        <x:v>1</x:v>
      </x:c>
      <x:c r="N106" s="591" t="n">
        <x:v>0</x:v>
      </x:c>
      <x:c r="O106" s="32" t="str">
        <x:v>Medium</x:v>
      </x:c>
      <x:c r="P106" s="32" t="str">
        <x:v>Production readiness verification</x:v>
      </x:c>
      <x:c r="Q106" s="32" t="str">
        <x:v>Verified - U.S. manufacturer brochure</x:v>
      </x:c>
      <x:c r="R106" s="32" t="str">
        <x:v>Prototype visible - reverify before production</x:v>
      </x:c>
      <x:c r="S106" s="32" t="str">
        <x:v>Unique exact identifier match — in commercial distribution</x:v>
      </x:c>
      <x:c r="T106" s="32" t="str">
        <x:v>High</x:v>
      </x:c>
      <x:c r="U106" s="32" t="str">
        <x:v>catalog=R51411-DP ↔ GUDID catalog; catalog=R51411-DP ↔ GUDID model</x:v>
      </x:c>
      <x:c r="V106" s="591" t="n">
        <x:v>1</x:v>
      </x:c>
      <x:c r="W106" s="591" t="n">
        <x:v>1</x:v>
      </x:c>
      <x:c r="X106" s="32" t="str">
        <x:v>05055270972446</x:v>
      </x:c>
      <x:c r="Y106" s="32" t="str">
        <x:v>Primary DI candidate</x:v>
      </x:c>
      <x:c r="Z106" s="32" t="str">
        <x:v>In Commercial Distribution</x:v>
      </x:c>
      <x:c r="AA106" s="592" t="n">
        <x:v>43287</x:v>
      </x:c>
      <x:c r="AB106" s="32" t="str">
        <x:v>Confirm current manufacturer orderability, exact package/UOM, current U.S. IFU/labeling, device-platform compatibility, recalls, and local formulary.</x:v>
      </x:c>
      <x:c r="AC10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06" s="32" t="str"/>
      <x:c r="AE106" s="592"/>
      <x:c r="AF106" s="32" t="str">
        <x:v>Pending</x:v>
      </x:c>
      <x:c r="AG106" s="32" t="str">
        <x:v>https://accessgudid.nlm.nih.gov/devices/05055270972446</x:v>
      </x:c>
      <x:c r="AH106" s="32" t="str"/>
    </x:row>
    <x:row r="107" ht="36" customHeight="1">
      <x:c r="A107" s="32" t="str">
        <x:v>P0</x:v>
      </x:c>
      <x:c r="B107" s="32" t="str">
        <x:v>Current manufacturer + IFU verification</x:v>
      </x:c>
      <x:c r="C107" s="32" t="str">
        <x:v>Not Started</x:v>
      </x:c>
      <x:c r="D107" s="32" t="str">
        <x:v>PRD-BACF8FDE9B</x:v>
      </x:c>
      <x:c r="E107" s="32" t="str">
        <x:v>Rocket Medical</x:v>
      </x:c>
      <x:c r="F107" s="32" t="str">
        <x:v>Rocket IPC 1000 mL Vacuum Bottle &amp; Dressing Pack</x:v>
      </x:c>
      <x:c r="G107" s="32" t="str">
        <x:v>R51411</x:v>
      </x:c>
      <x:c r="H107" s="32"/>
      <x:c r="I107" s="32" t="str">
        <x:v>No existing GTIN</x:v>
      </x:c>
      <x:c r="J107" s="32" t="str">
        <x:v>Indwelling pleural catheter drainage kit [IPC_DRAINAGE_KIT]</x:v>
      </x:c>
      <x:c r="K107" s="32" t="str">
        <x:v>CHEST_TUBE; IPC_PLACEMENT</x:v>
      </x:c>
      <x:c r="L107" s="591" t="n">
        <x:v>1</x:v>
      </x:c>
      <x:c r="M107" s="591" t="n">
        <x:v>1</x:v>
      </x:c>
      <x:c r="N107" s="591" t="n">
        <x:v>0</x:v>
      </x:c>
      <x:c r="O107" s="32" t="str">
        <x:v>Medium</x:v>
      </x:c>
      <x:c r="P107" s="32" t="str">
        <x:v>Production readiness verification</x:v>
      </x:c>
      <x:c r="Q107" s="32" t="str">
        <x:v>Verified - U.S. manufacturer brochure</x:v>
      </x:c>
      <x:c r="R107" s="32" t="str">
        <x:v>Prototype visible - reverify before production</x:v>
      </x:c>
      <x:c r="S107" s="32" t="str">
        <x:v>Unique exact identifier match — in commercial distribution</x:v>
      </x:c>
      <x:c r="T107" s="32" t="str">
        <x:v>High</x:v>
      </x:c>
      <x:c r="U107" s="32" t="str">
        <x:v>catalog=R51411 ↔ GUDID catalog; catalog=R51411 ↔ GUDID model</x:v>
      </x:c>
      <x:c r="V107" s="591" t="n">
        <x:v>1</x:v>
      </x:c>
      <x:c r="W107" s="591" t="n">
        <x:v>1</x:v>
      </x:c>
      <x:c r="X107" s="32" t="str">
        <x:v>05055270971210</x:v>
      </x:c>
      <x:c r="Y107" s="32" t="str">
        <x:v>Primary DI candidate</x:v>
      </x:c>
      <x:c r="Z107" s="32" t="str">
        <x:v>In Commercial Distribution</x:v>
      </x:c>
      <x:c r="AA107" s="592" t="n">
        <x:v>43287</x:v>
      </x:c>
      <x:c r="AB107" s="32" t="str">
        <x:v>Confirm current manufacturer orderability, exact package/UOM, current U.S. IFU/labeling, device-platform compatibility, recalls, and local formulary.</x:v>
      </x:c>
      <x:c r="AC10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07" s="32" t="str"/>
      <x:c r="AE107" s="592"/>
      <x:c r="AF107" s="32" t="str">
        <x:v>Pending</x:v>
      </x:c>
      <x:c r="AG107" s="32" t="str">
        <x:v>https://accessgudid.nlm.nih.gov/devices/05055270971210</x:v>
      </x:c>
      <x:c r="AH107" s="32" t="str"/>
    </x:row>
    <x:row r="108" ht="36" customHeight="1">
      <x:c r="A108" s="32" t="str">
        <x:v>P0</x:v>
      </x:c>
      <x:c r="B108" s="32" t="str">
        <x:v>Current manufacturer + IFU verification</x:v>
      </x:c>
      <x:c r="C108" s="32" t="str">
        <x:v>Not Started</x:v>
      </x:c>
      <x:c r="D108" s="32" t="str">
        <x:v>PRD-9FFD95C095</x:v>
      </x:c>
      <x:c r="E108" s="32" t="str">
        <x:v>Rocket Medical</x:v>
      </x:c>
      <x:c r="F108" s="32" t="str">
        <x:v>Rocket IPC 1000 mL Vacuum Bottle Only</x:v>
      </x:c>
      <x:c r="G108" s="32" t="str">
        <x:v>R51411-00-00</x:v>
      </x:c>
      <x:c r="H108" s="32"/>
      <x:c r="I108" s="32" t="str">
        <x:v>No existing GTIN</x:v>
      </x:c>
      <x:c r="J108" s="32" t="str">
        <x:v>Indwelling pleural catheter drainage kit [IPC_DRAINAGE_KIT]</x:v>
      </x:c>
      <x:c r="K108" s="32" t="str">
        <x:v>CHEST_TUBE; IPC_PLACEMENT</x:v>
      </x:c>
      <x:c r="L108" s="591" t="n">
        <x:v>1</x:v>
      </x:c>
      <x:c r="M108" s="591" t="n">
        <x:v>1</x:v>
      </x:c>
      <x:c r="N108" s="591" t="n">
        <x:v>0</x:v>
      </x:c>
      <x:c r="O108" s="32" t="str">
        <x:v>Medium</x:v>
      </x:c>
      <x:c r="P108" s="32" t="str">
        <x:v>Production readiness verification</x:v>
      </x:c>
      <x:c r="Q108" s="32" t="str">
        <x:v>Verified - U.S. manufacturer brochure</x:v>
      </x:c>
      <x:c r="R108" s="32" t="str">
        <x:v>Prototype visible - reverify before production</x:v>
      </x:c>
      <x:c r="S108" s="32" t="str">
        <x:v>Unique exact identifier match — in commercial distribution</x:v>
      </x:c>
      <x:c r="T108" s="32" t="str">
        <x:v>High</x:v>
      </x:c>
      <x:c r="U108" s="32" t="str">
        <x:v>catalog=R51411-00-00 ↔ GUDID catalog; catalog=R51411-00-00 ↔ GUDID model</x:v>
      </x:c>
      <x:c r="V108" s="591" t="n">
        <x:v>1</x:v>
      </x:c>
      <x:c r="W108" s="591" t="n">
        <x:v>1</x:v>
      </x:c>
      <x:c r="X108" s="32" t="str">
        <x:v>05055270971609</x:v>
      </x:c>
      <x:c r="Y108" s="32" t="str">
        <x:v>Primary DI candidate</x:v>
      </x:c>
      <x:c r="Z108" s="32" t="str">
        <x:v>In Commercial Distribution</x:v>
      </x:c>
      <x:c r="AA108" s="592" t="n">
        <x:v>43642</x:v>
      </x:c>
      <x:c r="AB108" s="32" t="str">
        <x:v>Confirm current manufacturer orderability, exact package/UOM, current U.S. IFU/labeling, device-platform compatibility, recalls, and local formulary.</x:v>
      </x:c>
      <x:c r="AC10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08" s="32" t="str"/>
      <x:c r="AE108" s="592"/>
      <x:c r="AF108" s="32" t="str">
        <x:v>Pending</x:v>
      </x:c>
      <x:c r="AG108" s="32" t="str">
        <x:v>https://accessgudid.nlm.nih.gov/devices/05055270971609</x:v>
      </x:c>
      <x:c r="AH108" s="32" t="str"/>
    </x:row>
    <x:row r="109" ht="36" customHeight="1">
      <x:c r="A109" s="32" t="str">
        <x:v>P0</x:v>
      </x:c>
      <x:c r="B109" s="32" t="str">
        <x:v>Current manufacturer + IFU verification</x:v>
      </x:c>
      <x:c r="C109" s="32" t="str">
        <x:v>Not Started</x:v>
      </x:c>
      <x:c r="D109" s="32" t="str">
        <x:v>PRD-2C648B78A4</x:v>
      </x:c>
      <x:c r="E109" s="32" t="str">
        <x:v>Rocket Medical</x:v>
      </x:c>
      <x:c r="F109" s="32" t="str">
        <x:v>Rocket IPC 500 mL Discharge Pack</x:v>
      </x:c>
      <x:c r="G109" s="32" t="str">
        <x:v>R51400-DP</x:v>
      </x:c>
      <x:c r="H109" s="32"/>
      <x:c r="I109" s="32" t="str">
        <x:v>No existing GTIN</x:v>
      </x:c>
      <x:c r="J109" s="32" t="str">
        <x:v>Indwelling pleural catheter drainage kit [IPC_DRAINAGE_KIT]</x:v>
      </x:c>
      <x:c r="K109" s="32" t="str">
        <x:v>CHEST_TUBE; IPC_PLACEMENT</x:v>
      </x:c>
      <x:c r="L109" s="591" t="n">
        <x:v>1</x:v>
      </x:c>
      <x:c r="M109" s="591" t="n">
        <x:v>1</x:v>
      </x:c>
      <x:c r="N109" s="591" t="n">
        <x:v>0</x:v>
      </x:c>
      <x:c r="O109" s="32" t="str">
        <x:v>Medium</x:v>
      </x:c>
      <x:c r="P109" s="32" t="str">
        <x:v>Production readiness verification</x:v>
      </x:c>
      <x:c r="Q109" s="32" t="str">
        <x:v>Verified - U.S. manufacturer brochure</x:v>
      </x:c>
      <x:c r="R109" s="32" t="str">
        <x:v>Prototype visible - reverify before production</x:v>
      </x:c>
      <x:c r="S109" s="32" t="str">
        <x:v>Unique exact identifier match — in commercial distribution</x:v>
      </x:c>
      <x:c r="T109" s="32" t="str">
        <x:v>High</x:v>
      </x:c>
      <x:c r="U109" s="32" t="str">
        <x:v>catalog=R51400-DP ↔ GUDID catalog; catalog=R51400-DP ↔ GUDID model</x:v>
      </x:c>
      <x:c r="V109" s="591" t="n">
        <x:v>1</x:v>
      </x:c>
      <x:c r="W109" s="591" t="n">
        <x:v>1</x:v>
      </x:c>
      <x:c r="X109" s="32" t="str">
        <x:v>05055270965905</x:v>
      </x:c>
      <x:c r="Y109" s="32" t="str">
        <x:v>Primary DI candidate</x:v>
      </x:c>
      <x:c r="Z109" s="32" t="str">
        <x:v>In Commercial Distribution</x:v>
      </x:c>
      <x:c r="AA109" s="592" t="n">
        <x:v>43287</x:v>
      </x:c>
      <x:c r="AB109" s="32" t="str">
        <x:v>Confirm current manufacturer orderability, exact package/UOM, current U.S. IFU/labeling, device-platform compatibility, recalls, and local formulary.</x:v>
      </x:c>
      <x:c r="AC10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09" s="32" t="str"/>
      <x:c r="AE109" s="592"/>
      <x:c r="AF109" s="32" t="str">
        <x:v>Pending</x:v>
      </x:c>
      <x:c r="AG109" s="32" t="str">
        <x:v>https://accessgudid.nlm.nih.gov/devices/05055270965905</x:v>
      </x:c>
      <x:c r="AH109" s="32" t="str"/>
    </x:row>
    <x:row r="110" ht="36" customHeight="1">
      <x:c r="A110" s="32" t="str">
        <x:v>P0</x:v>
      </x:c>
      <x:c r="B110" s="32" t="str">
        <x:v>Current manufacturer + IFU verification</x:v>
      </x:c>
      <x:c r="C110" s="32" t="str">
        <x:v>Not Started</x:v>
      </x:c>
      <x:c r="D110" s="32" t="str">
        <x:v>PRD-6F8A951376</x:v>
      </x:c>
      <x:c r="E110" s="32" t="str">
        <x:v>Rocket Medical</x:v>
      </x:c>
      <x:c r="F110" s="32" t="str">
        <x:v>Rocket IPC 500 mL Vacuum Bottle &amp; Dressing Pack</x:v>
      </x:c>
      <x:c r="G110" s="32" t="str">
        <x:v>R51400</x:v>
      </x:c>
      <x:c r="H110" s="32"/>
      <x:c r="I110" s="32" t="str">
        <x:v>No existing GTIN</x:v>
      </x:c>
      <x:c r="J110" s="32" t="str">
        <x:v>Indwelling pleural catheter drainage kit [IPC_DRAINAGE_KIT]</x:v>
      </x:c>
      <x:c r="K110" s="32" t="str">
        <x:v>CHEST_TUBE; IPC_PLACEMENT</x:v>
      </x:c>
      <x:c r="L110" s="591" t="n">
        <x:v>1</x:v>
      </x:c>
      <x:c r="M110" s="591" t="n">
        <x:v>1</x:v>
      </x:c>
      <x:c r="N110" s="591" t="n">
        <x:v>0</x:v>
      </x:c>
      <x:c r="O110" s="32" t="str">
        <x:v>Medium</x:v>
      </x:c>
      <x:c r="P110" s="32" t="str">
        <x:v>Production readiness verification</x:v>
      </x:c>
      <x:c r="Q110" s="32" t="str">
        <x:v>Verified - U.S. manufacturer brochure</x:v>
      </x:c>
      <x:c r="R110" s="32" t="str">
        <x:v>Prototype visible - reverify before production</x:v>
      </x:c>
      <x:c r="S110" s="32" t="str">
        <x:v>Unique exact identifier match — in commercial distribution</x:v>
      </x:c>
      <x:c r="T110" s="32" t="str">
        <x:v>High</x:v>
      </x:c>
      <x:c r="U110" s="32" t="str">
        <x:v>catalog=R51400 ↔ GUDID catalog; catalog=R51400 ↔ GUDID model</x:v>
      </x:c>
      <x:c r="V110" s="591" t="n">
        <x:v>1</x:v>
      </x:c>
      <x:c r="W110" s="591" t="n">
        <x:v>1</x:v>
      </x:c>
      <x:c r="X110" s="32" t="str">
        <x:v>05055270965813</x:v>
      </x:c>
      <x:c r="Y110" s="32" t="str">
        <x:v>Primary DI candidate</x:v>
      </x:c>
      <x:c r="Z110" s="32" t="str">
        <x:v>In Commercial Distribution</x:v>
      </x:c>
      <x:c r="AA110" s="592" t="n">
        <x:v>43287</x:v>
      </x:c>
      <x:c r="AB110" s="32" t="str">
        <x:v>Confirm current manufacturer orderability, exact package/UOM, current U.S. IFU/labeling, device-platform compatibility, recalls, and local formulary.</x:v>
      </x:c>
      <x:c r="AC11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0" s="32" t="str"/>
      <x:c r="AE110" s="592"/>
      <x:c r="AF110" s="32" t="str">
        <x:v>Pending</x:v>
      </x:c>
      <x:c r="AG110" s="32" t="str">
        <x:v>https://accessgudid.nlm.nih.gov/devices/05055270965813</x:v>
      </x:c>
      <x:c r="AH110" s="32" t="str"/>
    </x:row>
    <x:row r="111" ht="36" customHeight="1">
      <x:c r="A111" s="32" t="str">
        <x:v>P0</x:v>
      </x:c>
      <x:c r="B111" s="32" t="str">
        <x:v>Current manufacturer + IFU verification</x:v>
      </x:c>
      <x:c r="C111" s="32" t="str">
        <x:v>Not Started</x:v>
      </x:c>
      <x:c r="D111" s="32" t="str">
        <x:v>PRD-A8F80E7C94</x:v>
      </x:c>
      <x:c r="E111" s="32" t="str">
        <x:v>Rocket Medical</x:v>
      </x:c>
      <x:c r="F111" s="32" t="str">
        <x:v>Rocket IPC 500 mL Vacuum Bottle Only</x:v>
      </x:c>
      <x:c r="G111" s="32" t="str">
        <x:v>R51410</x:v>
      </x:c>
      <x:c r="H111" s="32"/>
      <x:c r="I111" s="32" t="str">
        <x:v>No existing GTIN</x:v>
      </x:c>
      <x:c r="J111" s="32" t="str">
        <x:v>Indwelling pleural catheter drainage kit [IPC_DRAINAGE_KIT]</x:v>
      </x:c>
      <x:c r="K111" s="32" t="str">
        <x:v>CHEST_TUBE; IPC_PLACEMENT</x:v>
      </x:c>
      <x:c r="L111" s="591" t="n">
        <x:v>1</x:v>
      </x:c>
      <x:c r="M111" s="591" t="n">
        <x:v>1</x:v>
      </x:c>
      <x:c r="N111" s="591" t="n">
        <x:v>0</x:v>
      </x:c>
      <x:c r="O111" s="32" t="str">
        <x:v>Medium</x:v>
      </x:c>
      <x:c r="P111" s="32" t="str">
        <x:v>Production readiness verification</x:v>
      </x:c>
      <x:c r="Q111" s="32" t="str">
        <x:v>Verified - U.S. manufacturer brochure</x:v>
      </x:c>
      <x:c r="R111" s="32" t="str">
        <x:v>Prototype visible - reverify before production</x:v>
      </x:c>
      <x:c r="S111" s="32" t="str">
        <x:v>Unique exact identifier match — in commercial distribution</x:v>
      </x:c>
      <x:c r="T111" s="32" t="str">
        <x:v>High</x:v>
      </x:c>
      <x:c r="U111" s="32" t="str">
        <x:v>catalog=R51410 ↔ GUDID catalog; catalog=R51410 ↔ GUDID model</x:v>
      </x:c>
      <x:c r="V111" s="591" t="n">
        <x:v>1</x:v>
      </x:c>
      <x:c r="W111" s="591" t="n">
        <x:v>1</x:v>
      </x:c>
      <x:c r="X111" s="32" t="str">
        <x:v>05055270965844</x:v>
      </x:c>
      <x:c r="Y111" s="32" t="str">
        <x:v>Primary DI candidate</x:v>
      </x:c>
      <x:c r="Z111" s="32" t="str">
        <x:v>In Commercial Distribution</x:v>
      </x:c>
      <x:c r="AA111" s="592" t="n">
        <x:v>43287</x:v>
      </x:c>
      <x:c r="AB111" s="32" t="str">
        <x:v>Confirm current manufacturer orderability, exact package/UOM, current U.S. IFU/labeling, device-platform compatibility, recalls, and local formulary.</x:v>
      </x:c>
      <x:c r="AC11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1" s="32" t="str"/>
      <x:c r="AE111" s="592"/>
      <x:c r="AF111" s="32" t="str">
        <x:v>Pending</x:v>
      </x:c>
      <x:c r="AG111" s="32" t="str">
        <x:v>https://accessgudid.nlm.nih.gov/devices/05055270965844</x:v>
      </x:c>
      <x:c r="AH111" s="32" t="str"/>
    </x:row>
    <x:row r="112" ht="36" customHeight="1">
      <x:c r="A112" s="32" t="str">
        <x:v>P0</x:v>
      </x:c>
      <x:c r="B112" s="32" t="str">
        <x:v>Current manufacturer + IFU verification</x:v>
      </x:c>
      <x:c r="C112" s="32" t="str">
        <x:v>Not Started</x:v>
      </x:c>
      <x:c r="D112" s="32" t="str">
        <x:v>PRD-C6BE641E4E</x:v>
      </x:c>
      <x:c r="E112" s="32" t="str">
        <x:v>Rocket Medical</x:v>
      </x:c>
      <x:c r="F112" s="32" t="str">
        <x:v>Rocket IPC Dressing Pack</x:v>
      </x:c>
      <x:c r="G112" s="32" t="str">
        <x:v>R54400-00-00</x:v>
      </x:c>
      <x:c r="H112" s="32"/>
      <x:c r="I112" s="32" t="str">
        <x:v>No existing GTIN</x:v>
      </x:c>
      <x:c r="J112" s="32" t="str">
        <x:v>IPC dressing kit [IPC_DRESSING_KIT]</x:v>
      </x:c>
      <x:c r="K112" s="32" t="str">
        <x:v>CHEST_TUBE; IPC_PLACEMENT</x:v>
      </x:c>
      <x:c r="L112" s="591" t="n">
        <x:v>1</x:v>
      </x:c>
      <x:c r="M112" s="591" t="n">
        <x:v>1</x:v>
      </x:c>
      <x:c r="N112" s="591" t="n">
        <x:v>0</x:v>
      </x:c>
      <x:c r="O112" s="32" t="str">
        <x:v>Medium</x:v>
      </x:c>
      <x:c r="P112" s="32" t="str">
        <x:v>Production readiness verification</x:v>
      </x:c>
      <x:c r="Q112" s="32" t="str">
        <x:v>Verified - U.S. manufacturer brochure</x:v>
      </x:c>
      <x:c r="R112" s="32" t="str">
        <x:v>Prototype visible - reverify before production</x:v>
      </x:c>
      <x:c r="S112" s="32" t="str">
        <x:v>Unique exact identifier match — in commercial distribution</x:v>
      </x:c>
      <x:c r="T112" s="32" t="str">
        <x:v>High</x:v>
      </x:c>
      <x:c r="U112" s="32" t="str">
        <x:v>catalog=R54400-00-00 ↔ GUDID catalog; catalog=R54400-00-00 ↔ GUDID model</x:v>
      </x:c>
      <x:c r="V112" s="591" t="n">
        <x:v>1</x:v>
      </x:c>
      <x:c r="W112" s="591" t="n">
        <x:v>1</x:v>
      </x:c>
      <x:c r="X112" s="32" t="str">
        <x:v>05055270982339</x:v>
      </x:c>
      <x:c r="Y112" s="32" t="str">
        <x:v>Primary DI candidate</x:v>
      </x:c>
      <x:c r="Z112" s="32" t="str">
        <x:v>In Commercial Distribution</x:v>
      </x:c>
      <x:c r="AA112" s="592" t="n">
        <x:v>46006</x:v>
      </x:c>
      <x:c r="AB112" s="32" t="str">
        <x:v>Confirm current manufacturer orderability, exact package/UOM, current U.S. IFU/labeling, device-platform compatibility, recalls, and local formulary.</x:v>
      </x:c>
      <x:c r="AC11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2" s="32" t="str"/>
      <x:c r="AE112" s="592"/>
      <x:c r="AF112" s="32" t="str">
        <x:v>Pending</x:v>
      </x:c>
      <x:c r="AG112" s="32" t="str">
        <x:v>https://accessgudid.nlm.nih.gov/devices/05055270982339</x:v>
      </x:c>
      <x:c r="AH112" s="32" t="str"/>
    </x:row>
    <x:row r="113" ht="36" customHeight="1">
      <x:c r="A113" s="32" t="str">
        <x:v>P0</x:v>
      </x:c>
      <x:c r="B113" s="32" t="str">
        <x:v>Current manufacturer + IFU verification</x:v>
      </x:c>
      <x:c r="C113" s="32" t="str">
        <x:v>Not Started</x:v>
      </x:c>
      <x:c r="D113" s="32" t="str">
        <x:v>PRD-78DC6578D9</x:v>
      </x:c>
      <x:c r="E113" s="32" t="str">
        <x:v>BD</x:v>
      </x:c>
      <x:c r="F113" s="32" t="str">
        <x:v>PleurX Pleural Catheter Kit</x:v>
      </x:c>
      <x:c r="G113" s="32" t="str">
        <x:v>50-7000B</x:v>
      </x:c>
      <x:c r="H113" s="32"/>
      <x:c r="I113" s="32" t="str">
        <x:v>No existing GTIN</x:v>
      </x:c>
      <x:c r="J113" s="32" t="str">
        <x:v>Indwelling pleural catheter insertion kit [IPC_INSERTION_KIT]</x:v>
      </x:c>
      <x:c r="K113" s="32" t="str">
        <x:v>CHEST_TUBE; IPC_PLACEMENT; MED_THORACOSCOPY</x:v>
      </x:c>
      <x:c r="L113" s="591" t="n">
        <x:v>1</x:v>
      </x:c>
      <x:c r="M113" s="591" t="n">
        <x:v>0</x:v>
      </x:c>
      <x:c r="N113" s="591" t="n">
        <x:v>2</x:v>
      </x:c>
      <x:c r="O113" s="32" t="str">
        <x:v>High</x:v>
      </x:c>
      <x:c r="P113" s="32" t="str">
        <x:v>Primary source missing</x:v>
      </x:c>
      <x:c r="Q113" s="32" t="str">
        <x:v>Candidate - user seed; primary source required</x:v>
      </x:c>
      <x:c r="R113" s="32" t="str">
        <x:v>Hidden until verified</x:v>
      </x:c>
      <x:c r="S113" s="32" t="str">
        <x:v>Unique exact identifier match — in commercial distribution</x:v>
      </x:c>
      <x:c r="T113" s="32" t="str">
        <x:v>High</x:v>
      </x:c>
      <x:c r="U113" s="32" t="str">
        <x:v>catalog=50-7000B ↔ GUDID catalog; catalog=50-7000B ↔ GUDID model</x:v>
      </x:c>
      <x:c r="V113" s="591" t="n">
        <x:v>1</x:v>
      </x:c>
      <x:c r="W113" s="591" t="n">
        <x:v>1</x:v>
      </x:c>
      <x:c r="X113" s="32" t="str">
        <x:v>10885403075971</x:v>
      </x:c>
      <x:c r="Y113" s="32" t="str">
        <x:v>Primary DI candidate</x:v>
      </x:c>
      <x:c r="Z113" s="32" t="str">
        <x:v>In Commercial Distribution</x:v>
      </x:c>
      <x:c r="AA113" s="592" t="n">
        <x:v>46171</x:v>
      </x:c>
      <x:c r="AB113" s="32" t="str">
        <x:v>Confirm current manufacturer orderability, exact package/UOM, current U.S. IFU/labeling, device-platform compatibility, recalls, and local formulary.</x:v>
      </x:c>
      <x:c r="AC113"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13" s="32" t="str"/>
      <x:c r="AE113" s="592"/>
      <x:c r="AF113" s="32" t="str">
        <x:v>Pending</x:v>
      </x:c>
      <x:c r="AG113" s="32" t="str">
        <x:v>https://accessgudid.nlm.nih.gov/devices/10885403075971</x:v>
      </x:c>
      <x:c r="AH113" s="32" t="str"/>
    </x:row>
    <x:row r="114" ht="36" customHeight="1">
      <x:c r="A114" s="32" t="str">
        <x:v>P0</x:v>
      </x:c>
      <x:c r="B114" s="32" t="str">
        <x:v>Current manufacturer + IFU verification</x:v>
      </x:c>
      <x:c r="C114" s="32" t="str">
        <x:v>Not Started</x:v>
      </x:c>
      <x:c r="D114" s="32" t="str">
        <x:v>PRD-E2A3EFD37E</x:v>
      </x:c>
      <x:c r="E114" s="32" t="str">
        <x:v>BD</x:v>
      </x:c>
      <x:c r="F114" s="32" t="str">
        <x:v>PleurX Pleural Catheter Starter Kit</x:v>
      </x:c>
      <x:c r="G114" s="32" t="str">
        <x:v>50-7700</x:v>
      </x:c>
      <x:c r="H114" s="32"/>
      <x:c r="I114" s="32" t="str">
        <x:v>No existing GTIN</x:v>
      </x:c>
      <x:c r="J114" s="32" t="str">
        <x:v>Indwelling pleural catheter insertion kit [IPC_INSERTION_KIT]</x:v>
      </x:c>
      <x:c r="K114" s="32" t="str">
        <x:v>CHEST_TUBE; IPC_PLACEMENT; MED_THORACOSCOPY</x:v>
      </x:c>
      <x:c r="L114" s="591" t="n">
        <x:v>1</x:v>
      </x:c>
      <x:c r="M114" s="591" t="n">
        <x:v>0</x:v>
      </x:c>
      <x:c r="N114" s="591" t="n">
        <x:v>2</x:v>
      </x:c>
      <x:c r="O114" s="32" t="str">
        <x:v>High</x:v>
      </x:c>
      <x:c r="P114" s="32" t="str">
        <x:v>Primary source missing</x:v>
      </x:c>
      <x:c r="Q114" s="32" t="str">
        <x:v>Candidate - user seed; primary source required</x:v>
      </x:c>
      <x:c r="R114" s="32" t="str">
        <x:v>Hidden until verified</x:v>
      </x:c>
      <x:c r="S114" s="32" t="str">
        <x:v>Unique exact identifier match — in commercial distribution</x:v>
      </x:c>
      <x:c r="T114" s="32" t="str">
        <x:v>High</x:v>
      </x:c>
      <x:c r="U114" s="32" t="str">
        <x:v>catalog=50-7700 ↔ GUDID catalog; catalog=50-7700 ↔ GUDID model</x:v>
      </x:c>
      <x:c r="V114" s="591" t="n">
        <x:v>1</x:v>
      </x:c>
      <x:c r="W114" s="591" t="n">
        <x:v>1</x:v>
      </x:c>
      <x:c r="X114" s="32" t="str">
        <x:v>10885403231520</x:v>
      </x:c>
      <x:c r="Y114" s="32" t="str">
        <x:v>Primary DI candidate</x:v>
      </x:c>
      <x:c r="Z114" s="32" t="str">
        <x:v>In Commercial Distribution</x:v>
      </x:c>
      <x:c r="AA114" s="592" t="n">
        <x:v>46006</x:v>
      </x:c>
      <x:c r="AB114" s="32" t="str">
        <x:v>Confirm current manufacturer orderability, exact package/UOM, current U.S. IFU/labeling, device-platform compatibility, recalls, and local formulary.</x:v>
      </x:c>
      <x:c r="AC114"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14" s="32" t="str"/>
      <x:c r="AE114" s="592"/>
      <x:c r="AF114" s="32" t="str">
        <x:v>Pending</x:v>
      </x:c>
      <x:c r="AG114" s="32" t="str">
        <x:v>https://accessgudid.nlm.nih.gov/devices/10885403231520</x:v>
      </x:c>
      <x:c r="AH114" s="32" t="str"/>
    </x:row>
    <x:row r="115" ht="36" customHeight="1">
      <x:c r="A115" s="32" t="str">
        <x:v>P0</x:v>
      </x:c>
      <x:c r="B115" s="32" t="str">
        <x:v>Current manufacturer + IFU verification</x:v>
      </x:c>
      <x:c r="C115" s="32" t="str">
        <x:v>Not Started</x:v>
      </x:c>
      <x:c r="D115" s="32" t="str">
        <x:v>PRD-4423366610</x:v>
      </x:c>
      <x:c r="E115" s="32" t="str">
        <x:v>BD</x:v>
      </x:c>
      <x:c r="F115" s="32" t="str">
        <x:v>PleurX Procedure Pack</x:v>
      </x:c>
      <x:c r="G115" s="32" t="str">
        <x:v>50-7290A</x:v>
      </x:c>
      <x:c r="H115" s="32"/>
      <x:c r="I115" s="32" t="str">
        <x:v>No existing GTIN</x:v>
      </x:c>
      <x:c r="J115" s="32" t="str">
        <x:v>Indwelling pleural catheter insertion kit [IPC_INSERTION_KIT]</x:v>
      </x:c>
      <x:c r="K115" s="32" t="str">
        <x:v>CHEST_TUBE; IPC_PLACEMENT; MED_THORACOSCOPY</x:v>
      </x:c>
      <x:c r="L115" s="591" t="n">
        <x:v>1</x:v>
      </x:c>
      <x:c r="M115" s="591" t="n">
        <x:v>0</x:v>
      </x:c>
      <x:c r="N115" s="591" t="n">
        <x:v>2</x:v>
      </x:c>
      <x:c r="O115" s="32" t="str">
        <x:v>High</x:v>
      </x:c>
      <x:c r="P115" s="32" t="str">
        <x:v>Primary source missing</x:v>
      </x:c>
      <x:c r="Q115" s="32" t="str">
        <x:v>Candidate - user seed; primary source required</x:v>
      </x:c>
      <x:c r="R115" s="32" t="str">
        <x:v>Hidden until verified</x:v>
      </x:c>
      <x:c r="S115" s="32" t="str">
        <x:v>Unique exact identifier match — in commercial distribution</x:v>
      </x:c>
      <x:c r="T115" s="32" t="str">
        <x:v>High</x:v>
      </x:c>
      <x:c r="U115" s="32" t="str">
        <x:v>catalog=50-7290A ↔ GUDID catalog; catalog=50-7290A ↔ GUDID model</x:v>
      </x:c>
      <x:c r="V115" s="591" t="n">
        <x:v>1</x:v>
      </x:c>
      <x:c r="W115" s="591" t="n">
        <x:v>1</x:v>
      </x:c>
      <x:c r="X115" s="32" t="str">
        <x:v>10885403502415</x:v>
      </x:c>
      <x:c r="Y115" s="32" t="str">
        <x:v>Primary DI candidate</x:v>
      </x:c>
      <x:c r="Z115" s="32" t="str">
        <x:v>In Commercial Distribution</x:v>
      </x:c>
      <x:c r="AA115" s="592" t="n">
        <x:v>46006</x:v>
      </x:c>
      <x:c r="AB115" s="32" t="str">
        <x:v>Confirm current manufacturer orderability, exact package/UOM, current U.S. IFU/labeling, device-platform compatibility, recalls, and local formulary.</x:v>
      </x:c>
      <x:c r="AC115"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15" s="32" t="str"/>
      <x:c r="AE115" s="592"/>
      <x:c r="AF115" s="32" t="str">
        <x:v>Pending</x:v>
      </x:c>
      <x:c r="AG115" s="32" t="str">
        <x:v>https://accessgudid.nlm.nih.gov/devices/10885403502415</x:v>
      </x:c>
      <x:c r="AH115" s="32" t="str"/>
    </x:row>
    <x:row r="116" ht="36" customHeight="1">
      <x:c r="A116" s="32" t="str">
        <x:v>P0</x:v>
      </x:c>
      <x:c r="B116" s="32" t="str">
        <x:v>Current manufacturer + IFU verification</x:v>
      </x:c>
      <x:c r="C116" s="32" t="str">
        <x:v>Not Started</x:v>
      </x:c>
      <x:c r="D116" s="32" t="str">
        <x:v>PRD-9371C2567D</x:v>
      </x:c>
      <x:c r="E116" s="32" t="str">
        <x:v>BD</x:v>
      </x:c>
      <x:c r="F116" s="32" t="str">
        <x:v>Safe-T-Centesis PLUS Tray</x:v>
      </x:c>
      <x:c r="G116" s="32" t="str">
        <x:v>PIG1260TSP</x:v>
      </x:c>
      <x:c r="H116" s="32"/>
      <x:c r="I116" s="32" t="str">
        <x:v>No existing GTIN</x:v>
      </x:c>
      <x:c r="J116" s="32" t="str">
        <x:v>Thoracentesis kit/catheter [THORACENTESIS_KIT]</x:v>
      </x:c>
      <x:c r="K116" s="32" t="str">
        <x:v>THORACENTESIS</x:v>
      </x:c>
      <x:c r="L116" s="591" t="n">
        <x:v>1</x:v>
      </x:c>
      <x:c r="M116" s="591" t="n">
        <x:v>0</x:v>
      </x:c>
      <x:c r="N116" s="591" t="n">
        <x:v>0</x:v>
      </x:c>
      <x:c r="O116" s="32" t="str">
        <x:v>High</x:v>
      </x:c>
      <x:c r="P116" s="32" t="str">
        <x:v>Primary source missing</x:v>
      </x:c>
      <x:c r="Q116" s="32" t="str">
        <x:v>Candidate - user seed; primary source required</x:v>
      </x:c>
      <x:c r="R116" s="32" t="str">
        <x:v>Hidden until verified</x:v>
      </x:c>
      <x:c r="S116" s="32" t="str">
        <x:v>Unique exact identifier match — in commercial distribution</x:v>
      </x:c>
      <x:c r="T116" s="32" t="str">
        <x:v>High</x:v>
      </x:c>
      <x:c r="U116" s="32" t="str">
        <x:v>catalog=PIG1260TSP ↔ GUDID catalog; catalog=PIG1260TSP ↔ GUDID model</x:v>
      </x:c>
      <x:c r="V116" s="591" t="n">
        <x:v>1</x:v>
      </x:c>
      <x:c r="W116" s="591" t="n">
        <x:v>1</x:v>
      </x:c>
      <x:c r="X116" s="32" t="str">
        <x:v>10885403108389</x:v>
      </x:c>
      <x:c r="Y116" s="32" t="str">
        <x:v>Primary DI candidate</x:v>
      </x:c>
      <x:c r="Z116" s="32" t="str">
        <x:v>In Commercial Distribution</x:v>
      </x:c>
      <x:c r="AA116" s="592" t="n">
        <x:v>46171</x:v>
      </x:c>
      <x:c r="AB116" s="32" t="str">
        <x:v>Confirm current manufacturer orderability, exact package/UOM, current U.S. IFU/labeling, device-platform compatibility, recalls, and local formulary.</x:v>
      </x:c>
      <x:c r="AC116"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16" s="32" t="str"/>
      <x:c r="AE116" s="592"/>
      <x:c r="AF116" s="32" t="str">
        <x:v>Pending</x:v>
      </x:c>
      <x:c r="AG116" s="32" t="str">
        <x:v>https://accessgudid.nlm.nih.gov/devices/10885403108389</x:v>
      </x:c>
      <x:c r="AH116" s="32" t="str"/>
    </x:row>
    <x:row r="117" ht="36" customHeight="1">
      <x:c r="A117" s="32" t="str">
        <x:v>P0</x:v>
      </x:c>
      <x:c r="B117" s="32" t="str">
        <x:v>Current manufacturer + IFU verification</x:v>
      </x:c>
      <x:c r="C117" s="32" t="str">
        <x:v>Not Started</x:v>
      </x:c>
      <x:c r="D117" s="32" t="str">
        <x:v>PRD-C2C49B88CC</x:v>
      </x:c>
      <x:c r="E117" s="32" t="str">
        <x:v>BD</x:v>
      </x:c>
      <x:c r="F117" s="32" t="str">
        <x:v>Safe-T-Centesis PLUS Tray</x:v>
      </x:c>
      <x:c r="G117" s="32" t="str">
        <x:v>PIG1280TSP</x:v>
      </x:c>
      <x:c r="H117" s="32"/>
      <x:c r="I117" s="32" t="str">
        <x:v>No existing GTIN</x:v>
      </x:c>
      <x:c r="J117" s="32" t="str">
        <x:v>Thoracentesis kit/catheter [THORACENTESIS_KIT]</x:v>
      </x:c>
      <x:c r="K117" s="32" t="str">
        <x:v>THORACENTESIS</x:v>
      </x:c>
      <x:c r="L117" s="591" t="n">
        <x:v>1</x:v>
      </x:c>
      <x:c r="M117" s="591" t="n">
        <x:v>0</x:v>
      </x:c>
      <x:c r="N117" s="591" t="n">
        <x:v>0</x:v>
      </x:c>
      <x:c r="O117" s="32" t="str">
        <x:v>High</x:v>
      </x:c>
      <x:c r="P117" s="32" t="str">
        <x:v>Primary source missing</x:v>
      </x:c>
      <x:c r="Q117" s="32" t="str">
        <x:v>Candidate - user seed; primary source required</x:v>
      </x:c>
      <x:c r="R117" s="32" t="str">
        <x:v>Hidden until verified</x:v>
      </x:c>
      <x:c r="S117" s="32" t="str">
        <x:v>Unique exact identifier match — in commercial distribution</x:v>
      </x:c>
      <x:c r="T117" s="32" t="str">
        <x:v>High</x:v>
      </x:c>
      <x:c r="U117" s="32" t="str">
        <x:v>catalog=PIG1280TSP ↔ GUDID catalog; catalog=PIG1280TSP ↔ GUDID model</x:v>
      </x:c>
      <x:c r="V117" s="591" t="n">
        <x:v>1</x:v>
      </x:c>
      <x:c r="W117" s="591" t="n">
        <x:v>1</x:v>
      </x:c>
      <x:c r="X117" s="32" t="str">
        <x:v>10885403108426</x:v>
      </x:c>
      <x:c r="Y117" s="32" t="str">
        <x:v>Primary DI candidate</x:v>
      </x:c>
      <x:c r="Z117" s="32" t="str">
        <x:v>In Commercial Distribution</x:v>
      </x:c>
      <x:c r="AA117" s="592" t="n">
        <x:v>46171</x:v>
      </x:c>
      <x:c r="AB117" s="32" t="str">
        <x:v>Confirm current manufacturer orderability, exact package/UOM, current U.S. IFU/labeling, device-platform compatibility, recalls, and local formulary.</x:v>
      </x:c>
      <x:c r="AC117"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17" s="32" t="str"/>
      <x:c r="AE117" s="592"/>
      <x:c r="AF117" s="32" t="str">
        <x:v>Pending</x:v>
      </x:c>
      <x:c r="AG117" s="32" t="str">
        <x:v>https://accessgudid.nlm.nih.gov/devices/10885403108426</x:v>
      </x:c>
      <x:c r="AH117" s="32" t="str"/>
    </x:row>
    <x:row r="118" ht="36" customHeight="1">
      <x:c r="A118" s="32" t="str">
        <x:v>P0</x:v>
      </x:c>
      <x:c r="B118" s="32" t="str">
        <x:v>Current manufacturer + IFU verification</x:v>
      </x:c>
      <x:c r="C118" s="32" t="str">
        <x:v>Not Started</x:v>
      </x:c>
      <x:c r="D118" s="32" t="str">
        <x:v>PRD-B9381E6DD2</x:v>
      </x:c>
      <x:c r="E118" s="32" t="str">
        <x:v>BD</x:v>
      </x:c>
      <x:c r="F118" s="32" t="str">
        <x:v>Safe-T-Centesis Pigtail Drainage Kit</x:v>
      </x:c>
      <x:c r="G118" s="32" t="str">
        <x:v>PIG1260K</x:v>
      </x:c>
      <x:c r="H118" s="32"/>
      <x:c r="I118" s="32" t="str">
        <x:v>No existing GTIN</x:v>
      </x:c>
      <x:c r="J118" s="32" t="str">
        <x:v>Thoracentesis kit/catheter [THORACENTESIS_KIT]</x:v>
      </x:c>
      <x:c r="K118" s="32" t="str">
        <x:v>THORACENTESIS</x:v>
      </x:c>
      <x:c r="L118" s="591" t="n">
        <x:v>1</x:v>
      </x:c>
      <x:c r="M118" s="591" t="n">
        <x:v>0</x:v>
      </x:c>
      <x:c r="N118" s="591" t="n">
        <x:v>0</x:v>
      </x:c>
      <x:c r="O118" s="32" t="str">
        <x:v>High</x:v>
      </x:c>
      <x:c r="P118" s="32" t="str">
        <x:v>Primary source missing</x:v>
      </x:c>
      <x:c r="Q118" s="32" t="str">
        <x:v>Candidate - user seed; primary source required</x:v>
      </x:c>
      <x:c r="R118" s="32" t="str">
        <x:v>Hidden until verified</x:v>
      </x:c>
      <x:c r="S118" s="32" t="str">
        <x:v>Unique exact identifier match — in commercial distribution</x:v>
      </x:c>
      <x:c r="T118" s="32" t="str">
        <x:v>High</x:v>
      </x:c>
      <x:c r="U118" s="32" t="str">
        <x:v>catalog=PIG1260K ↔ GUDID catalog; catalog=PIG1260K ↔ GUDID model</x:v>
      </x:c>
      <x:c r="V118" s="591" t="n">
        <x:v>1</x:v>
      </x:c>
      <x:c r="W118" s="591" t="n">
        <x:v>1</x:v>
      </x:c>
      <x:c r="X118" s="32" t="str">
        <x:v>10885403076114</x:v>
      </x:c>
      <x:c r="Y118" s="32" t="str">
        <x:v>Primary DI candidate</x:v>
      </x:c>
      <x:c r="Z118" s="32" t="str">
        <x:v>In Commercial Distribution</x:v>
      </x:c>
      <x:c r="AA118" s="592" t="n">
        <x:v>46163</x:v>
      </x:c>
      <x:c r="AB118" s="32" t="str">
        <x:v>Confirm current manufacturer orderability, exact package/UOM, current U.S. IFU/labeling, device-platform compatibility, recalls, and local formulary.</x:v>
      </x:c>
      <x:c r="AC118"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18" s="32" t="str"/>
      <x:c r="AE118" s="592"/>
      <x:c r="AF118" s="32" t="str">
        <x:v>Pending</x:v>
      </x:c>
      <x:c r="AG118" s="32" t="str">
        <x:v>https://accessgudid.nlm.nih.gov/devices/10885403076114</x:v>
      </x:c>
      <x:c r="AH118" s="32" t="str"/>
    </x:row>
    <x:row r="119" ht="36" customHeight="1">
      <x:c r="A119" s="32" t="str">
        <x:v>P0</x:v>
      </x:c>
      <x:c r="B119" s="32" t="str">
        <x:v>Current manufacturer + IFU verification</x:v>
      </x:c>
      <x:c r="C119" s="32" t="str">
        <x:v>Not Started</x:v>
      </x:c>
      <x:c r="D119" s="32" t="str">
        <x:v>PRD-D77666DBD4</x:v>
      </x:c>
      <x:c r="E119" s="32" t="str">
        <x:v>BD</x:v>
      </x:c>
      <x:c r="F119" s="32" t="str">
        <x:v>Safe-T-Centesis Pigtail Drainage Kit</x:v>
      </x:c>
      <x:c r="G119" s="32" t="str">
        <x:v>PIG1280K</x:v>
      </x:c>
      <x:c r="H119" s="32"/>
      <x:c r="I119" s="32" t="str">
        <x:v>No existing GTIN</x:v>
      </x:c>
      <x:c r="J119" s="32" t="str">
        <x:v>Thoracentesis kit/catheter [THORACENTESIS_KIT]</x:v>
      </x:c>
      <x:c r="K119" s="32" t="str">
        <x:v>THORACENTESIS</x:v>
      </x:c>
      <x:c r="L119" s="591" t="n">
        <x:v>1</x:v>
      </x:c>
      <x:c r="M119" s="591" t="n">
        <x:v>0</x:v>
      </x:c>
      <x:c r="N119" s="591" t="n">
        <x:v>0</x:v>
      </x:c>
      <x:c r="O119" s="32" t="str">
        <x:v>High</x:v>
      </x:c>
      <x:c r="P119" s="32" t="str">
        <x:v>Primary source missing</x:v>
      </x:c>
      <x:c r="Q119" s="32" t="str">
        <x:v>Candidate - user seed; primary source required</x:v>
      </x:c>
      <x:c r="R119" s="32" t="str">
        <x:v>Hidden until verified</x:v>
      </x:c>
      <x:c r="S119" s="32" t="str">
        <x:v>Unique exact identifier match — in commercial distribution</x:v>
      </x:c>
      <x:c r="T119" s="32" t="str">
        <x:v>High</x:v>
      </x:c>
      <x:c r="U119" s="32" t="str">
        <x:v>catalog=PIG1280K ↔ GUDID catalog; catalog=PIG1280K ↔ GUDID model</x:v>
      </x:c>
      <x:c r="V119" s="591" t="n">
        <x:v>1</x:v>
      </x:c>
      <x:c r="W119" s="591" t="n">
        <x:v>1</x:v>
      </x:c>
      <x:c r="X119" s="32" t="str">
        <x:v>10885403076107</x:v>
      </x:c>
      <x:c r="Y119" s="32" t="str">
        <x:v>Primary DI candidate</x:v>
      </x:c>
      <x:c r="Z119" s="32" t="str">
        <x:v>In Commercial Distribution</x:v>
      </x:c>
      <x:c r="AA119" s="592" t="n">
        <x:v>46163</x:v>
      </x:c>
      <x:c r="AB119" s="32" t="str">
        <x:v>Confirm current manufacturer orderability, exact package/UOM, current U.S. IFU/labeling, device-platform compatibility, recalls, and local formulary.</x:v>
      </x:c>
      <x:c r="AC119"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19" s="32" t="str"/>
      <x:c r="AE119" s="592"/>
      <x:c r="AF119" s="32" t="str">
        <x:v>Pending</x:v>
      </x:c>
      <x:c r="AG119" s="32" t="str">
        <x:v>https://accessgudid.nlm.nih.gov/devices/10885403076107</x:v>
      </x:c>
      <x:c r="AH119" s="32" t="str"/>
    </x:row>
    <x:row r="120" ht="36" customHeight="1">
      <x:c r="A120" s="32" t="str">
        <x:v>P0</x:v>
      </x:c>
      <x:c r="B120" s="32" t="str">
        <x:v>Current manufacturer + IFU verification</x:v>
      </x:c>
      <x:c r="C120" s="32" t="str">
        <x:v>Not Started</x:v>
      </x:c>
      <x:c r="D120" s="32" t="str">
        <x:v>PRD-31DA7C7FF7</x:v>
      </x:c>
      <x:c r="E120" s="32" t="str">
        <x:v>BD</x:v>
      </x:c>
      <x:c r="F120" s="32" t="str">
        <x:v>Safe‑T‑Centesis Catheter Tray – 6 Fr</x:v>
      </x:c>
      <x:c r="G120" s="32" t="str">
        <x:v>PIG1260T</x:v>
      </x:c>
      <x:c r="H120" s="32"/>
      <x:c r="I120" s="32" t="str">
        <x:v>No existing GTIN</x:v>
      </x:c>
      <x:c r="J120" s="32" t="str">
        <x:v>Thoracentesis kit/catheter [THORACENTESIS_KIT]</x:v>
      </x:c>
      <x:c r="K120" s="32" t="str">
        <x:v>THORACENTESIS</x:v>
      </x:c>
      <x:c r="L120" s="591" t="n">
        <x:v>1</x:v>
      </x:c>
      <x:c r="M120" s="591" t="n">
        <x:v>0</x:v>
      </x:c>
      <x:c r="N120" s="591" t="n">
        <x:v>0</x:v>
      </x:c>
      <x:c r="O120" s="32" t="str">
        <x:v>High</x:v>
      </x:c>
      <x:c r="P120" s="32" t="str">
        <x:v>Primary source missing</x:v>
      </x:c>
      <x:c r="Q120" s="32" t="str">
        <x:v>Candidate - user seed; primary source required</x:v>
      </x:c>
      <x:c r="R120" s="32" t="str">
        <x:v>Hidden until verified</x:v>
      </x:c>
      <x:c r="S120" s="32" t="str">
        <x:v>Unique exact identifier match — in commercial distribution</x:v>
      </x:c>
      <x:c r="T120" s="32" t="str">
        <x:v>High</x:v>
      </x:c>
      <x:c r="U120" s="32" t="str">
        <x:v>catalog=PIG1260T ↔ GUDID catalog; catalog=PIG1260T ↔ GUDID model</x:v>
      </x:c>
      <x:c r="V120" s="591" t="n">
        <x:v>1</x:v>
      </x:c>
      <x:c r="W120" s="591" t="n">
        <x:v>1</x:v>
      </x:c>
      <x:c r="X120" s="32" t="str">
        <x:v>10885403108365</x:v>
      </x:c>
      <x:c r="Y120" s="32" t="str">
        <x:v>Primary DI candidate</x:v>
      </x:c>
      <x:c r="Z120" s="32" t="str">
        <x:v>In Commercial Distribution</x:v>
      </x:c>
      <x:c r="AA120" s="592" t="n">
        <x:v>46171</x:v>
      </x:c>
      <x:c r="AB120" s="32" t="str">
        <x:v>Confirm current manufacturer orderability, exact package/UOM, current U.S. IFU/labeling, device-platform compatibility, recalls, and local formulary.</x:v>
      </x:c>
      <x:c r="AC120"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20" s="32" t="str"/>
      <x:c r="AE120" s="592"/>
      <x:c r="AF120" s="32" t="str">
        <x:v>Pending</x:v>
      </x:c>
      <x:c r="AG120" s="32" t="str">
        <x:v>https://accessgudid.nlm.nih.gov/devices/10885403108365</x:v>
      </x:c>
      <x:c r="AH120" s="32" t="str"/>
    </x:row>
    <x:row r="121" ht="36" customHeight="1">
      <x:c r="A121" s="32" t="str">
        <x:v>P0</x:v>
      </x:c>
      <x:c r="B121" s="32" t="str">
        <x:v>Current manufacturer + IFU verification</x:v>
      </x:c>
      <x:c r="C121" s="32" t="str">
        <x:v>Not Started</x:v>
      </x:c>
      <x:c r="D121" s="32" t="str">
        <x:v>PRD-2302DA77DA</x:v>
      </x:c>
      <x:c r="E121" s="32" t="str">
        <x:v>Boston Scientific</x:v>
      </x:c>
      <x:c r="F121" s="32" t="str">
        <x:v>Expect Pulmonary EBUS-TBNA Needle</x:v>
      </x:c>
      <x:c r="G121" s="32" t="str">
        <x:v>M00558220</x:v>
      </x:c>
      <x:c r="H121" s="32" t="str">
        <x:v>08714729861409</x:v>
      </x:c>
      <x:c r="I121" s="32" t="str">
        <x:v>Confirmed Primary DI</x:v>
      </x:c>
      <x:c r="J121" s="32" t="str">
        <x:v>EBUS-TBNA FNA needle [EBUS_NEEDLE_FNA]</x:v>
      </x:c>
      <x:c r="K121" s="32" t="str">
        <x:v>EBUS_TBNA</x:v>
      </x:c>
      <x:c r="L121" s="591" t="n">
        <x:v>1</x:v>
      </x:c>
      <x:c r="M121" s="591" t="n">
        <x:v>0</x:v>
      </x:c>
      <x:c r="N121" s="591" t="n">
        <x:v>0</x:v>
      </x:c>
      <x:c r="O121" s="32" t="str">
        <x:v>Medium</x:v>
      </x:c>
      <x:c r="P121" s="32" t="str">
        <x:v>Production readiness verification</x:v>
      </x:c>
      <x:c r="Q121" s="32" t="str">
        <x:v>Verified - manufacturer catalog</x:v>
      </x:c>
      <x:c r="R121" s="32" t="str">
        <x:v>Prototype visible - reverify before production</x:v>
      </x:c>
      <x:c r="S121" s="32" t="str">
        <x:v>Existing GTIN confirmed as Primary DI</x:v>
      </x:c>
      <x:c r="T121" s="32" t="str">
        <x:v>High</x:v>
      </x:c>
      <x:c r="U121" s="32" t="str">
        <x:v>catalog=M00558220 ↔ GUDID model; gtin=08714729861409 ↔ GUDID Primary DI</x:v>
      </x:c>
      <x:c r="V121" s="591" t="n">
        <x:v>1</x:v>
      </x:c>
      <x:c r="W121" s="591" t="n">
        <x:v>1</x:v>
      </x:c>
      <x:c r="X121" s="32" t="str">
        <x:v>08714729861409</x:v>
      </x:c>
      <x:c r="Y121" s="32" t="str">
        <x:v>Primary</x:v>
      </x:c>
      <x:c r="Z121" s="32" t="str">
        <x:v>In Commercial Distribution</x:v>
      </x:c>
      <x:c r="AA121" s="592" t="n">
        <x:v>43658</x:v>
      </x:c>
      <x:c r="AB121" s="32" t="str">
        <x:v>Confirm current manufacturer orderability, exact package/UOM, current U.S. IFU/labeling, device-platform compatibility, recalls, and local formulary.</x:v>
      </x:c>
      <x:c r="AC12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21" s="32" t="str"/>
      <x:c r="AE121" s="592"/>
      <x:c r="AF121" s="32" t="str">
        <x:v>Pending</x:v>
      </x:c>
      <x:c r="AG121" s="32" t="str">
        <x:v>https://accessgudid.nlm.nih.gov/devices/08714729861409</x:v>
      </x:c>
      <x:c r="AH121" s="32" t="str"/>
    </x:row>
    <x:row r="122" ht="36" customHeight="1">
      <x:c r="A122" s="32" t="str">
        <x:v>P0</x:v>
      </x:c>
      <x:c r="B122" s="32" t="str">
        <x:v>Package / Primary DI confirmation</x:v>
      </x:c>
      <x:c r="C122" s="32" t="str">
        <x:v>Not Started</x:v>
      </x:c>
      <x:c r="D122" s="32" t="str">
        <x:v>PRD-73BBBA8747</x:v>
      </x:c>
      <x:c r="E122" s="32" t="str">
        <x:v>Boston Scientific</x:v>
      </x:c>
      <x:c r="F122" s="32" t="str">
        <x:v>Expect Pulmonary EBUS-TBNA Needle</x:v>
      </x:c>
      <x:c r="G122" s="32" t="str">
        <x:v>M00558221</x:v>
      </x:c>
      <x:c r="H122" s="32" t="str">
        <x:v>08714729861430</x:v>
      </x:c>
      <x:c r="I122" s="32" t="str">
        <x:v>Confirmed Package DI</x:v>
      </x:c>
      <x:c r="J122" s="32" t="str">
        <x:v>EBUS-TBNA FNA needle [EBUS_NEEDLE_FNA]</x:v>
      </x:c>
      <x:c r="K122" s="32" t="str">
        <x:v>EBUS_TBNA</x:v>
      </x:c>
      <x:c r="L122" s="591" t="n">
        <x:v>1</x:v>
      </x:c>
      <x:c r="M122" s="591" t="n">
        <x:v>0</x:v>
      </x:c>
      <x:c r="N122" s="591" t="n">
        <x:v>0</x:v>
      </x:c>
      <x:c r="O122" s="32" t="str">
        <x:v>Medium</x:v>
      </x:c>
      <x:c r="P122" s="32" t="str">
        <x:v>Production readiness verification</x:v>
      </x:c>
      <x:c r="Q122" s="32" t="str">
        <x:v>Verified - manufacturer catalog</x:v>
      </x:c>
      <x:c r="R122" s="32" t="str">
        <x:v>Prototype visible - reverify before production</x:v>
      </x:c>
      <x:c r="S122" s="32" t="str">
        <x:v>Existing GTIN confirmed as Package DI</x:v>
      </x:c>
      <x:c r="T122" s="32" t="str">
        <x:v>High</x:v>
      </x:c>
      <x:c r="U122" s="32" t="str">
        <x:v>gtin=08714729861430 ↔ GUDID Package DI</x:v>
      </x:c>
      <x:c r="V122" s="591" t="n">
        <x:v>1</x:v>
      </x:c>
      <x:c r="W122" s="591" t="n">
        <x:v>1</x:v>
      </x:c>
      <x:c r="X122" s="32" t="str">
        <x:v>08714729861409</x:v>
      </x:c>
      <x:c r="Y122" s="32" t="str">
        <x:v>Package</x:v>
      </x:c>
      <x:c r="Z122" s="32" t="str">
        <x:v>In Commercial Distribution</x:v>
      </x:c>
      <x:c r="AA122" s="592" t="n">
        <x:v>43658</x:v>
      </x:c>
      <x:c r="AB122" s="32" t="str">
        <x:v>Confirm the associated Primary DI and exact package level, then verify current manufacturer availability, IFU/labeling, compatibility, recalls, package UOM, and local formulary.</x:v>
      </x:c>
      <x:c r="AC122" s="32" t="str">
        <x:v>Retain the package DI as evidence, but store both the Primary DI and package hierarchy after manual review. Existing QA requirement: Verify current IFU, FDA/UDI status, commercial availability, recalls, exact package UOM, and local formulary; record dated evidence.</x:v>
      </x:c>
      <x:c r="AD122" s="32" t="str"/>
      <x:c r="AE122" s="592"/>
      <x:c r="AF122" s="32" t="str">
        <x:v>Pending</x:v>
      </x:c>
      <x:c r="AG122" s="32" t="str">
        <x:v>https://accessgudid.nlm.nih.gov/devices/08714729861409</x:v>
      </x:c>
      <x:c r="AH122" s="32" t="str"/>
    </x:row>
    <x:row r="123" ht="36" customHeight="1">
      <x:c r="A123" s="32" t="str">
        <x:v>P0</x:v>
      </x:c>
      <x:c r="B123" s="32" t="str">
        <x:v>Current manufacturer + IFU verification</x:v>
      </x:c>
      <x:c r="C123" s="32" t="str">
        <x:v>Not Started</x:v>
      </x:c>
      <x:c r="D123" s="32" t="str">
        <x:v>PRD-DF30B54282</x:v>
      </x:c>
      <x:c r="E123" s="32" t="str">
        <x:v>Boston Scientific</x:v>
      </x:c>
      <x:c r="F123" s="32" t="str">
        <x:v>Expect Pulmonary EBUS-TBNA Needle</x:v>
      </x:c>
      <x:c r="G123" s="32" t="str">
        <x:v>M00558250</x:v>
      </x:c>
      <x:c r="H123" s="32" t="str">
        <x:v>08714729861416</x:v>
      </x:c>
      <x:c r="I123" s="32" t="str">
        <x:v>Confirmed Primary DI</x:v>
      </x:c>
      <x:c r="J123" s="32" t="str">
        <x:v>EBUS-TBNA FNA needle [EBUS_NEEDLE_FNA]</x:v>
      </x:c>
      <x:c r="K123" s="32" t="str">
        <x:v>EBUS_TBNA</x:v>
      </x:c>
      <x:c r="L123" s="591" t="n">
        <x:v>1</x:v>
      </x:c>
      <x:c r="M123" s="591" t="n">
        <x:v>0</x:v>
      </x:c>
      <x:c r="N123" s="591" t="n">
        <x:v>0</x:v>
      </x:c>
      <x:c r="O123" s="32" t="str">
        <x:v>Medium</x:v>
      </x:c>
      <x:c r="P123" s="32" t="str">
        <x:v>Production readiness verification</x:v>
      </x:c>
      <x:c r="Q123" s="32" t="str">
        <x:v>Verified - manufacturer catalog</x:v>
      </x:c>
      <x:c r="R123" s="32" t="str">
        <x:v>Prototype visible - reverify before production</x:v>
      </x:c>
      <x:c r="S123" s="32" t="str">
        <x:v>Existing GTIN confirmed as Primary DI</x:v>
      </x:c>
      <x:c r="T123" s="32" t="str">
        <x:v>High</x:v>
      </x:c>
      <x:c r="U123" s="32" t="str">
        <x:v>catalog=M00558250 ↔ GUDID model; gtin=08714729861416 ↔ GUDID Primary DI</x:v>
      </x:c>
      <x:c r="V123" s="591" t="n">
        <x:v>1</x:v>
      </x:c>
      <x:c r="W123" s="591" t="n">
        <x:v>1</x:v>
      </x:c>
      <x:c r="X123" s="32" t="str">
        <x:v>08714729861416</x:v>
      </x:c>
      <x:c r="Y123" s="32" t="str">
        <x:v>Primary</x:v>
      </x:c>
      <x:c r="Z123" s="32" t="str">
        <x:v>In Commercial Distribution</x:v>
      </x:c>
      <x:c r="AA123" s="592" t="n">
        <x:v>43658</x:v>
      </x:c>
      <x:c r="AB123" s="32" t="str">
        <x:v>Confirm current manufacturer orderability, exact package/UOM, current U.S. IFU/labeling, device-platform compatibility, recalls, and local formulary.</x:v>
      </x:c>
      <x:c r="AC12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23" s="32" t="str"/>
      <x:c r="AE123" s="592"/>
      <x:c r="AF123" s="32" t="str">
        <x:v>Pending</x:v>
      </x:c>
      <x:c r="AG123" s="32" t="str">
        <x:v>https://accessgudid.nlm.nih.gov/devices/08714729861416</x:v>
      </x:c>
      <x:c r="AH123" s="32" t="str"/>
    </x:row>
    <x:row r="124" ht="36" customHeight="1">
      <x:c r="A124" s="32" t="str">
        <x:v>P0</x:v>
      </x:c>
      <x:c r="B124" s="32" t="str">
        <x:v>Package / Primary DI confirmation</x:v>
      </x:c>
      <x:c r="C124" s="32" t="str">
        <x:v>Not Started</x:v>
      </x:c>
      <x:c r="D124" s="32" t="str">
        <x:v>PRD-5CBD1FD1E3</x:v>
      </x:c>
      <x:c r="E124" s="32" t="str">
        <x:v>Boston Scientific</x:v>
      </x:c>
      <x:c r="F124" s="32" t="str">
        <x:v>Expect Pulmonary EBUS-TBNA Needle</x:v>
      </x:c>
      <x:c r="G124" s="32" t="str">
        <x:v>M00558251</x:v>
      </x:c>
      <x:c r="H124" s="32" t="str">
        <x:v>08714729861447</x:v>
      </x:c>
      <x:c r="I124" s="32" t="str">
        <x:v>Confirmed Package DI</x:v>
      </x:c>
      <x:c r="J124" s="32" t="str">
        <x:v>EBUS-TBNA FNA needle [EBUS_NEEDLE_FNA]</x:v>
      </x:c>
      <x:c r="K124" s="32" t="str">
        <x:v>EBUS_TBNA</x:v>
      </x:c>
      <x:c r="L124" s="591" t="n">
        <x:v>1</x:v>
      </x:c>
      <x:c r="M124" s="591" t="n">
        <x:v>0</x:v>
      </x:c>
      <x:c r="N124" s="591" t="n">
        <x:v>0</x:v>
      </x:c>
      <x:c r="O124" s="32" t="str">
        <x:v>Medium</x:v>
      </x:c>
      <x:c r="P124" s="32" t="str">
        <x:v>Production readiness verification</x:v>
      </x:c>
      <x:c r="Q124" s="32" t="str">
        <x:v>Verified - manufacturer catalog</x:v>
      </x:c>
      <x:c r="R124" s="32" t="str">
        <x:v>Prototype visible - reverify before production</x:v>
      </x:c>
      <x:c r="S124" s="32" t="str">
        <x:v>Existing GTIN confirmed as Package DI</x:v>
      </x:c>
      <x:c r="T124" s="32" t="str">
        <x:v>High</x:v>
      </x:c>
      <x:c r="U124" s="32" t="str">
        <x:v>gtin=08714729861447 ↔ GUDID Package DI</x:v>
      </x:c>
      <x:c r="V124" s="591" t="n">
        <x:v>1</x:v>
      </x:c>
      <x:c r="W124" s="591" t="n">
        <x:v>1</x:v>
      </x:c>
      <x:c r="X124" s="32" t="str">
        <x:v>08714729861416</x:v>
      </x:c>
      <x:c r="Y124" s="32" t="str">
        <x:v>Package</x:v>
      </x:c>
      <x:c r="Z124" s="32" t="str">
        <x:v>In Commercial Distribution</x:v>
      </x:c>
      <x:c r="AA124" s="592" t="n">
        <x:v>43658</x:v>
      </x:c>
      <x:c r="AB124" s="32" t="str">
        <x:v>Confirm the associated Primary DI and exact package level, then verify current manufacturer availability, IFU/labeling, compatibility, recalls, package UOM, and local formulary.</x:v>
      </x:c>
      <x:c r="AC124" s="32" t="str">
        <x:v>Retain the package DI as evidence, but store both the Primary DI and package hierarchy after manual review. Existing QA requirement: Verify current IFU, FDA/UDI status, commercial availability, recalls, exact package UOM, and local formulary; record dated evidence.</x:v>
      </x:c>
      <x:c r="AD124" s="32" t="str"/>
      <x:c r="AE124" s="592"/>
      <x:c r="AF124" s="32" t="str">
        <x:v>Pending</x:v>
      </x:c>
      <x:c r="AG124" s="32" t="str">
        <x:v>https://accessgudid.nlm.nih.gov/devices/08714729861416</x:v>
      </x:c>
      <x:c r="AH124" s="32" t="str"/>
    </x:row>
    <x:row r="125" ht="36" customHeight="1">
      <x:c r="A125" s="32" t="str">
        <x:v>P0</x:v>
      </x:c>
      <x:c r="B125" s="32" t="str">
        <x:v>Package / Primary DI confirmation</x:v>
      </x:c>
      <x:c r="C125" s="32" t="str">
        <x:v>Not Started</x:v>
      </x:c>
      <x:c r="D125" s="32" t="str">
        <x:v>PRD-F2007DBCC0</x:v>
      </x:c>
      <x:c r="E125" s="32" t="str">
        <x:v>Boston Scientific</x:v>
      </x:c>
      <x:c r="F125" s="32" t="str">
        <x:v>Expect Pulmonary Needle Adapter - Olympus Scope Compatible</x:v>
      </x:c>
      <x:c r="G125" s="32" t="str">
        <x:v>M00558731</x:v>
      </x:c>
      <x:c r="H125" s="32" t="str">
        <x:v>08714729893189</x:v>
      </x:c>
      <x:c r="I125" s="32" t="str">
        <x:v>Confirmed Package DI</x:v>
      </x:c>
      <x:c r="J125" s="32" t="str">
        <x:v>EBUS-TBNA FNA needle [EBUS_NEEDLE_FNA]</x:v>
      </x:c>
      <x:c r="K125" s="32" t="str">
        <x:v>EBUS_TBNA</x:v>
      </x:c>
      <x:c r="L125" s="591" t="n">
        <x:v>1</x:v>
      </x:c>
      <x:c r="M125" s="591" t="n">
        <x:v>0</x:v>
      </x:c>
      <x:c r="N125" s="591" t="n">
        <x:v>0</x:v>
      </x:c>
      <x:c r="O125" s="32" t="str">
        <x:v>Medium</x:v>
      </x:c>
      <x:c r="P125" s="32" t="str">
        <x:v>Production readiness verification</x:v>
      </x:c>
      <x:c r="Q125" s="32" t="str">
        <x:v>Verified - manufacturer catalog</x:v>
      </x:c>
      <x:c r="R125" s="32" t="str">
        <x:v>Prototype visible - reverify before production</x:v>
      </x:c>
      <x:c r="S125" s="32" t="str">
        <x:v>Existing GTIN confirmed as Package DI</x:v>
      </x:c>
      <x:c r="T125" s="32" t="str">
        <x:v>High</x:v>
      </x:c>
      <x:c r="U125" s="32" t="str">
        <x:v>gtin=08714729893189 ↔ GUDID Package DI</x:v>
      </x:c>
      <x:c r="V125" s="591" t="n">
        <x:v>1</x:v>
      </x:c>
      <x:c r="W125" s="591" t="n">
        <x:v>1</x:v>
      </x:c>
      <x:c r="X125" s="32" t="str">
        <x:v>08714729893172</x:v>
      </x:c>
      <x:c r="Y125" s="32" t="str">
        <x:v>Package</x:v>
      </x:c>
      <x:c r="Z125" s="32" t="str">
        <x:v>In Commercial Distribution</x:v>
      </x:c>
      <x:c r="AA125" s="592" t="n">
        <x:v>44279</x:v>
      </x:c>
      <x:c r="AB125" s="32" t="str">
        <x:v>Confirm the associated Primary DI and exact package level, then verify current manufacturer availability, IFU/labeling, compatibility, recalls, package UOM, and local formulary.</x:v>
      </x:c>
      <x:c r="AC125" s="32" t="str">
        <x:v>Retain the package DI as evidence, but store both the Primary DI and package hierarchy after manual review. Existing QA requirement: Verify current IFU, FDA/UDI status, commercial availability, recalls, exact package UOM, and local formulary; record dated evidence.</x:v>
      </x:c>
      <x:c r="AD125" s="32" t="str"/>
      <x:c r="AE125" s="592"/>
      <x:c r="AF125" s="32" t="str">
        <x:v>Pending</x:v>
      </x:c>
      <x:c r="AG125" s="32" t="str">
        <x:v>https://accessgudid.nlm.nih.gov/devices/08714729893172</x:v>
      </x:c>
      <x:c r="AH125" s="32" t="str"/>
    </x:row>
    <x:row r="126" ht="36" customHeight="1">
      <x:c r="A126" s="32" t="str">
        <x:v>P0</x:v>
      </x:c>
      <x:c r="B126" s="32" t="str">
        <x:v>Current manufacturer + IFU verification</x:v>
      </x:c>
      <x:c r="C126" s="32" t="str">
        <x:v>Not Started</x:v>
      </x:c>
      <x:c r="D126" s="32" t="str">
        <x:v>PRD-6AAA7898E9</x:v>
      </x:c>
      <x:c r="E126" s="32" t="str">
        <x:v>Cook Medical</x:v>
      </x:c>
      <x:c r="F126" s="32" t="str">
        <x:v>Blue Rhino G2-Multi Percutaneous Tracheostomy Tray</x:v>
      </x:c>
      <x:c r="G126" s="32" t="str">
        <x:v>G57703</x:v>
      </x:c>
      <x:c r="H126" s="32"/>
      <x:c r="I126" s="32" t="str">
        <x:v>No existing GTIN</x:v>
      </x:c>
      <x:c r="J126" s="32" t="str">
        <x:v>Percutaneous tracheostomy kit [PDT_KIT]</x:v>
      </x:c>
      <x:c r="K126" s="32" t="str">
        <x:v>PERC_TRACH</x:v>
      </x:c>
      <x:c r="L126" s="591" t="n">
        <x:v>1</x:v>
      </x:c>
      <x:c r="M126" s="591" t="n">
        <x:v>0</x:v>
      </x:c>
      <x:c r="N126" s="591" t="n">
        <x:v>0</x:v>
      </x:c>
      <x:c r="O126" s="32" t="str">
        <x:v>High</x:v>
      </x:c>
      <x:c r="P126" s="32" t="str">
        <x:v>Primary source missing</x:v>
      </x:c>
      <x:c r="Q126" s="32" t="str">
        <x:v>Candidate - user seed; primary source required</x:v>
      </x:c>
      <x:c r="R126" s="32" t="str">
        <x:v>Hidden until verified</x:v>
      </x:c>
      <x:c r="S126" s="32" t="str">
        <x:v>Unique exact identifier match — in commercial distribution</x:v>
      </x:c>
      <x:c r="T126" s="32" t="str">
        <x:v>Medium</x:v>
      </x:c>
      <x:c r="U126" s="32" t="str">
        <x:v>catalog=G57703 ↔ GUDID model; global_part_number=G57703 ↔ GUDID model</x:v>
      </x:c>
      <x:c r="V126" s="591" t="n">
        <x:v>1</x:v>
      </x:c>
      <x:c r="W126" s="591" t="n">
        <x:v>1</x:v>
      </x:c>
      <x:c r="X126" s="32" t="str">
        <x:v>00827002577039</x:v>
      </x:c>
      <x:c r="Y126" s="32" t="str">
        <x:v>Primary DI candidate</x:v>
      </x:c>
      <x:c r="Z126" s="32" t="str">
        <x:v>In Commercial Distribution</x:v>
      </x:c>
      <x:c r="AA126" s="592" t="n">
        <x:v>44180</x:v>
      </x:c>
      <x:c r="AB126" s="32" t="str">
        <x:v>Confirm current manufacturer orderability, exact package/UOM, current U.S. IFU/labeling, device-platform compatibility, recalls, and local formulary.</x:v>
      </x:c>
      <x:c r="AC126"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26" s="32" t="str"/>
      <x:c r="AE126" s="592"/>
      <x:c r="AF126" s="32" t="str">
        <x:v>Pending</x:v>
      </x:c>
      <x:c r="AG126" s="32" t="str">
        <x:v>https://accessgudid.nlm.nih.gov/devices/00827002577039</x:v>
      </x:c>
      <x:c r="AH126" s="32" t="str"/>
    </x:row>
    <x:row r="127" ht="36" customHeight="1">
      <x:c r="A127" s="32" t="str">
        <x:v>P0</x:v>
      </x:c>
      <x:c r="B127" s="32" t="str">
        <x:v>Current manufacturer + IFU verification</x:v>
      </x:c>
      <x:c r="C127" s="32" t="str">
        <x:v>Not Started</x:v>
      </x:c>
      <x:c r="D127" s="32" t="str">
        <x:v>PRD-8446D3EB4E</x:v>
      </x:c>
      <x:c r="E127" s="32" t="str">
        <x:v>Cook Medical</x:v>
      </x:c>
      <x:c r="F127" s="32" t="str">
        <x:v>Blue Rhino G2-Multi Percutaneous Tracheostomy Tray</x:v>
      </x:c>
      <x:c r="G127" s="32" t="str">
        <x:v>G57704</x:v>
      </x:c>
      <x:c r="H127" s="32"/>
      <x:c r="I127" s="32" t="str">
        <x:v>No existing GTIN</x:v>
      </x:c>
      <x:c r="J127" s="32" t="str">
        <x:v>Percutaneous tracheostomy kit [PDT_KIT]</x:v>
      </x:c>
      <x:c r="K127" s="32" t="str">
        <x:v>PERC_TRACH</x:v>
      </x:c>
      <x:c r="L127" s="591" t="n">
        <x:v>1</x:v>
      </x:c>
      <x:c r="M127" s="591" t="n">
        <x:v>0</x:v>
      </x:c>
      <x:c r="N127" s="591" t="n">
        <x:v>0</x:v>
      </x:c>
      <x:c r="O127" s="32" t="str">
        <x:v>High</x:v>
      </x:c>
      <x:c r="P127" s="32" t="str">
        <x:v>Primary source missing</x:v>
      </x:c>
      <x:c r="Q127" s="32" t="str">
        <x:v>Candidate - user seed; primary source required</x:v>
      </x:c>
      <x:c r="R127" s="32" t="str">
        <x:v>Hidden until verified</x:v>
      </x:c>
      <x:c r="S127" s="32" t="str">
        <x:v>Unique exact identifier match — in commercial distribution</x:v>
      </x:c>
      <x:c r="T127" s="32" t="str">
        <x:v>Medium</x:v>
      </x:c>
      <x:c r="U127" s="32" t="str">
        <x:v>catalog=G57704 ↔ GUDID model; global_part_number=G57704 ↔ GUDID model</x:v>
      </x:c>
      <x:c r="V127" s="591" t="n">
        <x:v>1</x:v>
      </x:c>
      <x:c r="W127" s="591" t="n">
        <x:v>1</x:v>
      </x:c>
      <x:c r="X127" s="32" t="str">
        <x:v>00827002577046</x:v>
      </x:c>
      <x:c r="Y127" s="32" t="str">
        <x:v>Primary DI candidate</x:v>
      </x:c>
      <x:c r="Z127" s="32" t="str">
        <x:v>In Commercial Distribution</x:v>
      </x:c>
      <x:c r="AA127" s="592" t="n">
        <x:v>44180</x:v>
      </x:c>
      <x:c r="AB127" s="32" t="str">
        <x:v>Confirm current manufacturer orderability, exact package/UOM, current U.S. IFU/labeling, device-platform compatibility, recalls, and local formulary.</x:v>
      </x:c>
      <x:c r="AC127"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27" s="32" t="str"/>
      <x:c r="AE127" s="592"/>
      <x:c r="AF127" s="32" t="str">
        <x:v>Pending</x:v>
      </x:c>
      <x:c r="AG127" s="32" t="str">
        <x:v>https://accessgudid.nlm.nih.gov/devices/00827002577046</x:v>
      </x:c>
      <x:c r="AH127" s="32" t="str"/>
    </x:row>
    <x:row r="128" ht="36" customHeight="1">
      <x:c r="A128" s="32" t="str">
        <x:v>P0</x:v>
      </x:c>
      <x:c r="B128" s="32" t="str">
        <x:v>Current manufacturer + IFU verification</x:v>
      </x:c>
      <x:c r="C128" s="32" t="str">
        <x:v>Not Started</x:v>
      </x:c>
      <x:c r="D128" s="32" t="str">
        <x:v>PRD-C4C8CC5CF5</x:v>
      </x:c>
      <x:c r="E128" s="32" t="str">
        <x:v>Cook Medical</x:v>
      </x:c>
      <x:c r="F128" s="32" t="str">
        <x:v>Blue Rhino G2-Multi Percutaneous Tracheostomy Tray</x:v>
      </x:c>
      <x:c r="G128" s="32" t="str">
        <x:v>G57706</x:v>
      </x:c>
      <x:c r="H128" s="32"/>
      <x:c r="I128" s="32" t="str">
        <x:v>No existing GTIN</x:v>
      </x:c>
      <x:c r="J128" s="32" t="str">
        <x:v>Percutaneous tracheostomy kit [PDT_KIT]</x:v>
      </x:c>
      <x:c r="K128" s="32" t="str">
        <x:v>PERC_TRACH</x:v>
      </x:c>
      <x:c r="L128" s="591" t="n">
        <x:v>1</x:v>
      </x:c>
      <x:c r="M128" s="591" t="n">
        <x:v>0</x:v>
      </x:c>
      <x:c r="N128" s="591" t="n">
        <x:v>0</x:v>
      </x:c>
      <x:c r="O128" s="32" t="str">
        <x:v>High</x:v>
      </x:c>
      <x:c r="P128" s="32" t="str">
        <x:v>Primary source missing</x:v>
      </x:c>
      <x:c r="Q128" s="32" t="str">
        <x:v>Candidate - user seed; primary source required</x:v>
      </x:c>
      <x:c r="R128" s="32" t="str">
        <x:v>Hidden until verified</x:v>
      </x:c>
      <x:c r="S128" s="32" t="str">
        <x:v>Unique exact identifier match — in commercial distribution</x:v>
      </x:c>
      <x:c r="T128" s="32" t="str">
        <x:v>Medium</x:v>
      </x:c>
      <x:c r="U128" s="32" t="str">
        <x:v>catalog=G57706 ↔ GUDID model; global_part_number=G57706 ↔ GUDID model</x:v>
      </x:c>
      <x:c r="V128" s="591" t="n">
        <x:v>1</x:v>
      </x:c>
      <x:c r="W128" s="591" t="n">
        <x:v>1</x:v>
      </x:c>
      <x:c r="X128" s="32" t="str">
        <x:v>00827002577060</x:v>
      </x:c>
      <x:c r="Y128" s="32" t="str">
        <x:v>Primary DI candidate</x:v>
      </x:c>
      <x:c r="Z128" s="32" t="str">
        <x:v>In Commercial Distribution</x:v>
      </x:c>
      <x:c r="AA128" s="592" t="n">
        <x:v>44047</x:v>
      </x:c>
      <x:c r="AB128" s="32" t="str">
        <x:v>Confirm current manufacturer orderability, exact package/UOM, current U.S. IFU/labeling, device-platform compatibility, recalls, and local formulary.</x:v>
      </x:c>
      <x:c r="AC128"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28" s="32" t="str"/>
      <x:c r="AE128" s="592"/>
      <x:c r="AF128" s="32" t="str">
        <x:v>Pending</x:v>
      </x:c>
      <x:c r="AG128" s="32" t="str">
        <x:v>https://accessgudid.nlm.nih.gov/devices/00827002577060</x:v>
      </x:c>
      <x:c r="AH128" s="32" t="str"/>
    </x:row>
    <x:row r="129" ht="36" customHeight="1">
      <x:c r="A129" s="32" t="str">
        <x:v>P0</x:v>
      </x:c>
      <x:c r="B129" s="32" t="str">
        <x:v>Current manufacturer + IFU verification</x:v>
      </x:c>
      <x:c r="C129" s="32" t="str">
        <x:v>Not Started</x:v>
      </x:c>
      <x:c r="D129" s="32" t="str">
        <x:v>PRD-F82300D570</x:v>
      </x:c>
      <x:c r="E129" s="32" t="str">
        <x:v>Cook Medical</x:v>
      </x:c>
      <x:c r="F129" s="32" t="str">
        <x:v>EchoTip Endobronchial HD Ultrasound Needle</x:v>
      </x:c>
      <x:c r="G129" s="32" t="str">
        <x:v>G24061</x:v>
      </x:c>
      <x:c r="H129" s="32"/>
      <x:c r="I129" s="32" t="str">
        <x:v>No existing GTIN</x:v>
      </x:c>
      <x:c r="J129" s="32" t="str">
        <x:v>EBUS-TBNA FNA needle [EBUS_NEEDLE_FNA]</x:v>
      </x:c>
      <x:c r="K129" s="32" t="str">
        <x:v>EBUS_TBNA</x:v>
      </x:c>
      <x:c r="L129" s="591" t="n">
        <x:v>1</x:v>
      </x:c>
      <x:c r="M129" s="591" t="n">
        <x:v>0</x:v>
      </x:c>
      <x:c r="N129" s="591" t="n">
        <x:v>0</x:v>
      </x:c>
      <x:c r="O129" s="32" t="str">
        <x:v>Medium</x:v>
      </x:c>
      <x:c r="P129" s="32" t="str">
        <x:v>Production readiness verification</x:v>
      </x:c>
      <x:c r="Q129" s="32" t="str">
        <x:v>Verified - current manufacturer brochure</x:v>
      </x:c>
      <x:c r="R129" s="32" t="str">
        <x:v>Prototype visible - reverify before production</x:v>
      </x:c>
      <x:c r="S129" s="32" t="str">
        <x:v>Unique exact identifier match — in commercial distribution</x:v>
      </x:c>
      <x:c r="T129" s="32" t="str">
        <x:v>High</x:v>
      </x:c>
      <x:c r="U129" s="32" t="str">
        <x:v>alternate=ECHO-HD-25-EBUS-P ↔ GUDID catalog; catalog=G24061 ↔ GUDID model; global_part_number=G24061 ↔ GUDID model; reference_part_number=ECHO-HD-25-EBUS-P ↔ GUDID catalog</x:v>
      </x:c>
      <x:c r="V129" s="591" t="n">
        <x:v>1</x:v>
      </x:c>
      <x:c r="W129" s="591" t="n">
        <x:v>1</x:v>
      </x:c>
      <x:c r="X129" s="32" t="str">
        <x:v>00827002240612</x:v>
      </x:c>
      <x:c r="Y129" s="32" t="str">
        <x:v>Primary DI candidate</x:v>
      </x:c>
      <x:c r="Z129" s="32" t="str">
        <x:v>In Commercial Distribution</x:v>
      </x:c>
      <x:c r="AA129" s="592" t="n">
        <x:v>45996</x:v>
      </x:c>
      <x:c r="AB129" s="32" t="str">
        <x:v>Confirm current manufacturer orderability, exact package/UOM, current U.S. IFU/labeling, device-platform compatibility, recalls, and local formulary.</x:v>
      </x:c>
      <x:c r="AC12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29" s="32" t="str"/>
      <x:c r="AE129" s="592"/>
      <x:c r="AF129" s="32" t="str">
        <x:v>Pending</x:v>
      </x:c>
      <x:c r="AG129" s="32" t="str">
        <x:v>https://accessgudid.nlm.nih.gov/devices/00827002240612</x:v>
      </x:c>
      <x:c r="AH129" s="32" t="str"/>
    </x:row>
    <x:row r="130" ht="36" customHeight="1">
      <x:c r="A130" s="32" t="str">
        <x:v>P0</x:v>
      </x:c>
      <x:c r="B130" s="32" t="str">
        <x:v>Current manufacturer + IFU verification</x:v>
      </x:c>
      <x:c r="C130" s="32" t="str">
        <x:v>Not Started</x:v>
      </x:c>
      <x:c r="D130" s="32" t="str">
        <x:v>PRD-F3307DB1D4</x:v>
      </x:c>
      <x:c r="E130" s="32" t="str">
        <x:v>Cook Medical</x:v>
      </x:c>
      <x:c r="F130" s="32" t="str">
        <x:v>EchoTip Endobronchial HD Ultrasound Needle</x:v>
      </x:c>
      <x:c r="G130" s="32" t="str">
        <x:v>G24062</x:v>
      </x:c>
      <x:c r="H130" s="32"/>
      <x:c r="I130" s="32" t="str">
        <x:v>No existing GTIN</x:v>
      </x:c>
      <x:c r="J130" s="32" t="str">
        <x:v>EBUS-TBNA FNA needle [EBUS_NEEDLE_FNA]</x:v>
      </x:c>
      <x:c r="K130" s="32" t="str">
        <x:v>EBUS_TBNA</x:v>
      </x:c>
      <x:c r="L130" s="591" t="n">
        <x:v>1</x:v>
      </x:c>
      <x:c r="M130" s="591" t="n">
        <x:v>0</x:v>
      </x:c>
      <x:c r="N130" s="591" t="n">
        <x:v>0</x:v>
      </x:c>
      <x:c r="O130" s="32" t="str">
        <x:v>Medium</x:v>
      </x:c>
      <x:c r="P130" s="32" t="str">
        <x:v>Production readiness verification</x:v>
      </x:c>
      <x:c r="Q130" s="32" t="str">
        <x:v>Verified - current manufacturer brochure</x:v>
      </x:c>
      <x:c r="R130" s="32" t="str">
        <x:v>Prototype visible - reverify before production</x:v>
      </x:c>
      <x:c r="S130" s="32" t="str">
        <x:v>Unique exact identifier match — in commercial distribution</x:v>
      </x:c>
      <x:c r="T130" s="32" t="str">
        <x:v>High</x:v>
      </x:c>
      <x:c r="U130" s="32" t="str">
        <x:v>alternate=ECHO-HD-25-EBUS-O ↔ GUDID catalog; catalog=G24062 ↔ GUDID model; global_part_number=G24062 ↔ GUDID model; reference_part_number=ECHO-HD-25-EBUS-O ↔ GUDID catalog</x:v>
      </x:c>
      <x:c r="V130" s="591" t="n">
        <x:v>1</x:v>
      </x:c>
      <x:c r="W130" s="591" t="n">
        <x:v>1</x:v>
      </x:c>
      <x:c r="X130" s="32" t="str">
        <x:v>00827002240629</x:v>
      </x:c>
      <x:c r="Y130" s="32" t="str">
        <x:v>Primary DI candidate</x:v>
      </x:c>
      <x:c r="Z130" s="32" t="str">
        <x:v>In Commercial Distribution</x:v>
      </x:c>
      <x:c r="AA130" s="592" t="n">
        <x:v>45996</x:v>
      </x:c>
      <x:c r="AB130" s="32" t="str">
        <x:v>Confirm current manufacturer orderability, exact package/UOM, current U.S. IFU/labeling, device-platform compatibility, recalls, and local formulary.</x:v>
      </x:c>
      <x:c r="AC13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30" s="32" t="str"/>
      <x:c r="AE130" s="592"/>
      <x:c r="AF130" s="32" t="str">
        <x:v>Pending</x:v>
      </x:c>
      <x:c r="AG130" s="32" t="str">
        <x:v>https://accessgudid.nlm.nih.gov/devices/00827002240629</x:v>
      </x:c>
      <x:c r="AH130" s="32" t="str"/>
    </x:row>
    <x:row r="131" ht="36" customHeight="1">
      <x:c r="A131" s="32" t="str">
        <x:v>P0</x:v>
      </x:c>
      <x:c r="B131" s="32" t="str">
        <x:v>Current manufacturer + IFU verification</x:v>
      </x:c>
      <x:c r="C131" s="32" t="str">
        <x:v>Not Started</x:v>
      </x:c>
      <x:c r="D131" s="32" t="str">
        <x:v>PRD-2D0C9B936A</x:v>
      </x:c>
      <x:c r="E131" s="32" t="str">
        <x:v>Cook Medical</x:v>
      </x:c>
      <x:c r="F131" s="32" t="str">
        <x:v>EchoTip Endobronchial HD Ultrasound Needle</x:v>
      </x:c>
      <x:c r="G131" s="32" t="str">
        <x:v>G34279</x:v>
      </x:c>
      <x:c r="H131" s="32"/>
      <x:c r="I131" s="32" t="str">
        <x:v>No existing GTIN</x:v>
      </x:c>
      <x:c r="J131" s="32" t="str">
        <x:v>EBUS-TBNA FNA needle [EBUS_NEEDLE_FNA]</x:v>
      </x:c>
      <x:c r="K131" s="32" t="str">
        <x:v>EBUS_TBNA</x:v>
      </x:c>
      <x:c r="L131" s="591" t="n">
        <x:v>1</x:v>
      </x:c>
      <x:c r="M131" s="591" t="n">
        <x:v>0</x:v>
      </x:c>
      <x:c r="N131" s="591" t="n">
        <x:v>0</x:v>
      </x:c>
      <x:c r="O131" s="32" t="str">
        <x:v>Medium</x:v>
      </x:c>
      <x:c r="P131" s="32" t="str">
        <x:v>Production readiness verification</x:v>
      </x:c>
      <x:c r="Q131" s="32" t="str">
        <x:v>Verified - current manufacturer brochure</x:v>
      </x:c>
      <x:c r="R131" s="32" t="str">
        <x:v>Prototype visible - reverify before production</x:v>
      </x:c>
      <x:c r="S131" s="32" t="str">
        <x:v>Unique exact identifier match — in commercial distribution</x:v>
      </x:c>
      <x:c r="T131" s="32" t="str">
        <x:v>High</x:v>
      </x:c>
      <x:c r="U131" s="32" t="str">
        <x:v>alternate=ECHO-HD-22-EBUS-P-C ↔ GUDID catalog; catalog=G34279 ↔ GUDID model; global_part_number=G34279 ↔ GUDID model; reference_part_number=ECHO-HD-22-EBUS-P-C ↔ GUDID catalog</x:v>
      </x:c>
      <x:c r="V131" s="591" t="n">
        <x:v>1</x:v>
      </x:c>
      <x:c r="W131" s="591" t="n">
        <x:v>1</x:v>
      </x:c>
      <x:c r="X131" s="32" t="str">
        <x:v>00827002342798</x:v>
      </x:c>
      <x:c r="Y131" s="32" t="str">
        <x:v>Primary DI candidate</x:v>
      </x:c>
      <x:c r="Z131" s="32" t="str">
        <x:v>In Commercial Distribution</x:v>
      </x:c>
      <x:c r="AA131" s="592" t="n">
        <x:v>45996</x:v>
      </x:c>
      <x:c r="AB131" s="32" t="str">
        <x:v>Confirm current manufacturer orderability, exact package/UOM, current U.S. IFU/labeling, device-platform compatibility, recalls, and local formulary.</x:v>
      </x:c>
      <x:c r="AC13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31" s="32" t="str"/>
      <x:c r="AE131" s="592"/>
      <x:c r="AF131" s="32" t="str">
        <x:v>Pending</x:v>
      </x:c>
      <x:c r="AG131" s="32" t="str">
        <x:v>https://accessgudid.nlm.nih.gov/devices/00827002342798</x:v>
      </x:c>
      <x:c r="AH131" s="32" t="str"/>
    </x:row>
    <x:row r="132" ht="36" customHeight="1">
      <x:c r="A132" s="32" t="str">
        <x:v>P0</x:v>
      </x:c>
      <x:c r="B132" s="32" t="str">
        <x:v>Current manufacturer + IFU verification</x:v>
      </x:c>
      <x:c r="C132" s="32" t="str">
        <x:v>Not Started</x:v>
      </x:c>
      <x:c r="D132" s="32" t="str">
        <x:v>PRD-3F51C7D66F</x:v>
      </x:c>
      <x:c r="E132" s="32" t="str">
        <x:v>Cook Medical</x:v>
      </x:c>
      <x:c r="F132" s="32" t="str">
        <x:v>EchoTip Endobronchial HD Ultrasound Needle</x:v>
      </x:c>
      <x:c r="G132" s="32" t="str">
        <x:v>G34280</x:v>
      </x:c>
      <x:c r="H132" s="32"/>
      <x:c r="I132" s="32" t="str">
        <x:v>No existing GTIN</x:v>
      </x:c>
      <x:c r="J132" s="32" t="str">
        <x:v>EBUS-TBNA FNA needle [EBUS_NEEDLE_FNA]</x:v>
      </x:c>
      <x:c r="K132" s="32" t="str">
        <x:v>EBUS_TBNA</x:v>
      </x:c>
      <x:c r="L132" s="591" t="n">
        <x:v>1</x:v>
      </x:c>
      <x:c r="M132" s="591" t="n">
        <x:v>0</x:v>
      </x:c>
      <x:c r="N132" s="591" t="n">
        <x:v>0</x:v>
      </x:c>
      <x:c r="O132" s="32" t="str">
        <x:v>Medium</x:v>
      </x:c>
      <x:c r="P132" s="32" t="str">
        <x:v>Production readiness verification</x:v>
      </x:c>
      <x:c r="Q132" s="32" t="str">
        <x:v>Verified - current manufacturer brochure</x:v>
      </x:c>
      <x:c r="R132" s="32" t="str">
        <x:v>Prototype visible - reverify before production</x:v>
      </x:c>
      <x:c r="S132" s="32" t="str">
        <x:v>Unique exact identifier match — in commercial distribution</x:v>
      </x:c>
      <x:c r="T132" s="32" t="str">
        <x:v>High</x:v>
      </x:c>
      <x:c r="U132" s="32" t="str">
        <x:v>alternate=ECHO-HD-25-EBUS-P-C ↔ GUDID catalog; catalog=G34280 ↔ GUDID model; global_part_number=G34280 ↔ GUDID model; reference_part_number=ECHO-HD-25-EBUS-P-C ↔ GUDID catalog</x:v>
      </x:c>
      <x:c r="V132" s="591" t="n">
        <x:v>1</x:v>
      </x:c>
      <x:c r="W132" s="591" t="n">
        <x:v>1</x:v>
      </x:c>
      <x:c r="X132" s="32" t="str">
        <x:v>00827002342804</x:v>
      </x:c>
      <x:c r="Y132" s="32" t="str">
        <x:v>Primary DI candidate</x:v>
      </x:c>
      <x:c r="Z132" s="32" t="str">
        <x:v>In Commercial Distribution</x:v>
      </x:c>
      <x:c r="AA132" s="592" t="n">
        <x:v>45996</x:v>
      </x:c>
      <x:c r="AB132" s="32" t="str">
        <x:v>Confirm current manufacturer orderability, exact package/UOM, current U.S. IFU/labeling, device-platform compatibility, recalls, and local formulary.</x:v>
      </x:c>
      <x:c r="AC13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32" s="32" t="str"/>
      <x:c r="AE132" s="592"/>
      <x:c r="AF132" s="32" t="str">
        <x:v>Pending</x:v>
      </x:c>
      <x:c r="AG132" s="32" t="str">
        <x:v>https://accessgudid.nlm.nih.gov/devices/00827002342804</x:v>
      </x:c>
      <x:c r="AH132" s="32" t="str"/>
    </x:row>
    <x:row r="133" ht="36" customHeight="1">
      <x:c r="A133" s="32" t="str">
        <x:v>P0</x:v>
      </x:c>
      <x:c r="B133" s="32" t="str">
        <x:v>Current manufacturer + IFU verification</x:v>
      </x:c>
      <x:c r="C133" s="32" t="str">
        <x:v>Not Started</x:v>
      </x:c>
      <x:c r="D133" s="32" t="str">
        <x:v>PRD-5CC8131FDE</x:v>
      </x:c>
      <x:c r="E133" s="32" t="str">
        <x:v>Cook Medical</x:v>
      </x:c>
      <x:c r="F133" s="32" t="str">
        <x:v>EchoTip Endobronchial HD Ultrasound Needle</x:v>
      </x:c>
      <x:c r="G133" s="32" t="str">
        <x:v>G34281</x:v>
      </x:c>
      <x:c r="H133" s="32"/>
      <x:c r="I133" s="32" t="str">
        <x:v>No existing GTIN</x:v>
      </x:c>
      <x:c r="J133" s="32" t="str">
        <x:v>EBUS-TBNA FNA needle [EBUS_NEEDLE_FNA]</x:v>
      </x:c>
      <x:c r="K133" s="32" t="str">
        <x:v>EBUS_TBNA</x:v>
      </x:c>
      <x:c r="L133" s="591" t="n">
        <x:v>1</x:v>
      </x:c>
      <x:c r="M133" s="591" t="n">
        <x:v>0</x:v>
      </x:c>
      <x:c r="N133" s="591" t="n">
        <x:v>0</x:v>
      </x:c>
      <x:c r="O133" s="32" t="str">
        <x:v>Medium</x:v>
      </x:c>
      <x:c r="P133" s="32" t="str">
        <x:v>Production readiness verification</x:v>
      </x:c>
      <x:c r="Q133" s="32" t="str">
        <x:v>Verified - current manufacturer brochure</x:v>
      </x:c>
      <x:c r="R133" s="32" t="str">
        <x:v>Prototype visible - reverify before production</x:v>
      </x:c>
      <x:c r="S133" s="32" t="str">
        <x:v>Unique exact identifier match — in commercial distribution</x:v>
      </x:c>
      <x:c r="T133" s="32" t="str">
        <x:v>High</x:v>
      </x:c>
      <x:c r="U133" s="32" t="str">
        <x:v>alternate=ECHO-HD-22-EBUS-O-C ↔ GUDID catalog; catalog=G34281 ↔ GUDID model; global_part_number=G34281 ↔ GUDID model; reference_part_number=ECHO-HD-22-EBUS-O-C ↔ GUDID catalog</x:v>
      </x:c>
      <x:c r="V133" s="591" t="n">
        <x:v>1</x:v>
      </x:c>
      <x:c r="W133" s="591" t="n">
        <x:v>1</x:v>
      </x:c>
      <x:c r="X133" s="32" t="str">
        <x:v>00827002342811</x:v>
      </x:c>
      <x:c r="Y133" s="32" t="str">
        <x:v>Primary DI candidate</x:v>
      </x:c>
      <x:c r="Z133" s="32" t="str">
        <x:v>In Commercial Distribution</x:v>
      </x:c>
      <x:c r="AA133" s="592" t="n">
        <x:v>45996</x:v>
      </x:c>
      <x:c r="AB133" s="32" t="str">
        <x:v>Confirm current manufacturer orderability, exact package/UOM, current U.S. IFU/labeling, device-platform compatibility, recalls, and local formulary.</x:v>
      </x:c>
      <x:c r="AC13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33" s="32" t="str"/>
      <x:c r="AE133" s="592"/>
      <x:c r="AF133" s="32" t="str">
        <x:v>Pending</x:v>
      </x:c>
      <x:c r="AG133" s="32" t="str">
        <x:v>https://accessgudid.nlm.nih.gov/devices/00827002342811</x:v>
      </x:c>
      <x:c r="AH133" s="32" t="str"/>
    </x:row>
    <x:row r="134" ht="36" customHeight="1">
      <x:c r="A134" s="32" t="str">
        <x:v>P0</x:v>
      </x:c>
      <x:c r="B134" s="32" t="str">
        <x:v>Current manufacturer + IFU verification</x:v>
      </x:c>
      <x:c r="C134" s="32" t="str">
        <x:v>Not Started</x:v>
      </x:c>
      <x:c r="D134" s="32" t="str">
        <x:v>PRD-2DA93F54B9</x:v>
      </x:c>
      <x:c r="E134" s="32" t="str">
        <x:v>Cook Medical</x:v>
      </x:c>
      <x:c r="F134" s="32" t="str">
        <x:v>EchoTip Endobronchial HD Ultrasound Needle</x:v>
      </x:c>
      <x:c r="G134" s="32" t="str">
        <x:v>G34282</x:v>
      </x:c>
      <x:c r="H134" s="32"/>
      <x:c r="I134" s="32" t="str">
        <x:v>No existing GTIN</x:v>
      </x:c>
      <x:c r="J134" s="32" t="str">
        <x:v>EBUS-TBNA FNA needle [EBUS_NEEDLE_FNA]</x:v>
      </x:c>
      <x:c r="K134" s="32" t="str">
        <x:v>EBUS_TBNA</x:v>
      </x:c>
      <x:c r="L134" s="591" t="n">
        <x:v>1</x:v>
      </x:c>
      <x:c r="M134" s="591" t="n">
        <x:v>0</x:v>
      </x:c>
      <x:c r="N134" s="591" t="n">
        <x:v>0</x:v>
      </x:c>
      <x:c r="O134" s="32" t="str">
        <x:v>Medium</x:v>
      </x:c>
      <x:c r="P134" s="32" t="str">
        <x:v>Production readiness verification</x:v>
      </x:c>
      <x:c r="Q134" s="32" t="str">
        <x:v>Verified - current manufacturer brochure</x:v>
      </x:c>
      <x:c r="R134" s="32" t="str">
        <x:v>Prototype visible - reverify before production</x:v>
      </x:c>
      <x:c r="S134" s="32" t="str">
        <x:v>Unique exact identifier match — in commercial distribution</x:v>
      </x:c>
      <x:c r="T134" s="32" t="str">
        <x:v>High</x:v>
      </x:c>
      <x:c r="U134" s="32" t="str">
        <x:v>alternate=ECHO-HD-25-EBUS-O-C ↔ GUDID catalog; catalog=G34282 ↔ GUDID model; global_part_number=G34282 ↔ GUDID model; reference_part_number=ECHO-HD-25-EBUS-O-C ↔ GUDID catalog</x:v>
      </x:c>
      <x:c r="V134" s="591" t="n">
        <x:v>1</x:v>
      </x:c>
      <x:c r="W134" s="591" t="n">
        <x:v>1</x:v>
      </x:c>
      <x:c r="X134" s="32" t="str">
        <x:v>00827002342828</x:v>
      </x:c>
      <x:c r="Y134" s="32" t="str">
        <x:v>Primary DI candidate</x:v>
      </x:c>
      <x:c r="Z134" s="32" t="str">
        <x:v>In Commercial Distribution</x:v>
      </x:c>
      <x:c r="AA134" s="592" t="n">
        <x:v>45996</x:v>
      </x:c>
      <x:c r="AB134" s="32" t="str">
        <x:v>Confirm current manufacturer orderability, exact package/UOM, current U.S. IFU/labeling, device-platform compatibility, recalls, and local formulary.</x:v>
      </x:c>
      <x:c r="AC13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34" s="32" t="str"/>
      <x:c r="AE134" s="592"/>
      <x:c r="AF134" s="32" t="str">
        <x:v>Pending</x:v>
      </x:c>
      <x:c r="AG134" s="32" t="str">
        <x:v>https://accessgudid.nlm.nih.gov/devices/00827002342828</x:v>
      </x:c>
      <x:c r="AH134" s="32" t="str"/>
    </x:row>
    <x:row r="135" ht="36" customHeight="1">
      <x:c r="A135" s="32" t="str">
        <x:v>P0</x:v>
      </x:c>
      <x:c r="B135" s="32" t="str">
        <x:v>Current manufacturer + IFU verification</x:v>
      </x:c>
      <x:c r="C135" s="32" t="str">
        <x:v>Not Started</x:v>
      </x:c>
      <x:c r="D135" s="32" t="str">
        <x:v>PRD-86388D0916</x:v>
      </x:c>
      <x:c r="E135" s="32" t="str">
        <x:v>Cook Medical</x:v>
      </x:c>
      <x:c r="F135" s="32" t="str">
        <x:v>EchoTip Endobronchial HD Ultrasound Needle</x:v>
      </x:c>
      <x:c r="G135" s="32" t="str">
        <x:v>G52011</x:v>
      </x:c>
      <x:c r="H135" s="32"/>
      <x:c r="I135" s="32" t="str">
        <x:v>No existing GTIN</x:v>
      </x:c>
      <x:c r="J135" s="32" t="str">
        <x:v>EBUS-TBNA FNA needle [EBUS_NEEDLE_FNA]</x:v>
      </x:c>
      <x:c r="K135" s="32" t="str">
        <x:v>EBUS_TBNA</x:v>
      </x:c>
      <x:c r="L135" s="591" t="n">
        <x:v>1</x:v>
      </x:c>
      <x:c r="M135" s="591" t="n">
        <x:v>0</x:v>
      </x:c>
      <x:c r="N135" s="591" t="n">
        <x:v>0</x:v>
      </x:c>
      <x:c r="O135" s="32" t="str">
        <x:v>Medium</x:v>
      </x:c>
      <x:c r="P135" s="32" t="str">
        <x:v>Production readiness verification</x:v>
      </x:c>
      <x:c r="Q135" s="32" t="str">
        <x:v>Verified - current manufacturer brochure</x:v>
      </x:c>
      <x:c r="R135" s="32" t="str">
        <x:v>Prototype visible - reverify before production</x:v>
      </x:c>
      <x:c r="S135" s="32" t="str">
        <x:v>Unique exact identifier match — in commercial distribution</x:v>
      </x:c>
      <x:c r="T135" s="32" t="str">
        <x:v>High</x:v>
      </x:c>
      <x:c r="U135" s="32" t="str">
        <x:v>alternate=ECHO-HD-22-EBUS-O ↔ GUDID catalog; catalog=G52011 ↔ GUDID model; global_part_number=G52011 ↔ GUDID model; reference_part_number=ECHO-HD-22-EBUS-O ↔ GUDID catalog</x:v>
      </x:c>
      <x:c r="V135" s="591" t="n">
        <x:v>1</x:v>
      </x:c>
      <x:c r="W135" s="591" t="n">
        <x:v>1</x:v>
      </x:c>
      <x:c r="X135" s="32" t="str">
        <x:v>00827002520110</x:v>
      </x:c>
      <x:c r="Y135" s="32" t="str">
        <x:v>Primary DI candidate</x:v>
      </x:c>
      <x:c r="Z135" s="32" t="str">
        <x:v>In Commercial Distribution</x:v>
      </x:c>
      <x:c r="AA135" s="592" t="n">
        <x:v>45996</x:v>
      </x:c>
      <x:c r="AB135" s="32" t="str">
        <x:v>Confirm current manufacturer orderability, exact package/UOM, current U.S. IFU/labeling, device-platform compatibility, recalls, and local formulary.</x:v>
      </x:c>
      <x:c r="AC13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35" s="32" t="str"/>
      <x:c r="AE135" s="592"/>
      <x:c r="AF135" s="32" t="str">
        <x:v>Pending</x:v>
      </x:c>
      <x:c r="AG135" s="32" t="str">
        <x:v>https://accessgudid.nlm.nih.gov/devices/00827002520110</x:v>
      </x:c>
      <x:c r="AH135" s="32" t="str"/>
    </x:row>
    <x:row r="136" ht="36" customHeight="1">
      <x:c r="A136" s="32" t="str">
        <x:v>P0</x:v>
      </x:c>
      <x:c r="B136" s="32" t="str">
        <x:v>Current manufacturer + IFU verification</x:v>
      </x:c>
      <x:c r="C136" s="32" t="str">
        <x:v>Not Started</x:v>
      </x:c>
      <x:c r="D136" s="32" t="str">
        <x:v>PRD-19AC7F0794</x:v>
      </x:c>
      <x:c r="E136" s="32" t="str">
        <x:v>Cook Medical</x:v>
      </x:c>
      <x:c r="F136" s="32" t="str">
        <x:v>EchoTip Endobronchial HD Ultrasound Needle</x:v>
      </x:c>
      <x:c r="G136" s="32" t="str">
        <x:v>G53408</x:v>
      </x:c>
      <x:c r="H136" s="32"/>
      <x:c r="I136" s="32" t="str">
        <x:v>No existing GTIN</x:v>
      </x:c>
      <x:c r="J136" s="32" t="str">
        <x:v>EBUS-TBNA FNA needle [EBUS_NEEDLE_FNA]</x:v>
      </x:c>
      <x:c r="K136" s="32" t="str">
        <x:v>EBUS_TBNA</x:v>
      </x:c>
      <x:c r="L136" s="591" t="n">
        <x:v>1</x:v>
      </x:c>
      <x:c r="M136" s="591" t="n">
        <x:v>0</x:v>
      </x:c>
      <x:c r="N136" s="591" t="n">
        <x:v>0</x:v>
      </x:c>
      <x:c r="O136" s="32" t="str">
        <x:v>Medium</x:v>
      </x:c>
      <x:c r="P136" s="32" t="str">
        <x:v>Production readiness verification</x:v>
      </x:c>
      <x:c r="Q136" s="32" t="str">
        <x:v>Verified - current manufacturer brochure</x:v>
      </x:c>
      <x:c r="R136" s="32" t="str">
        <x:v>Prototype visible - reverify before production</x:v>
      </x:c>
      <x:c r="S136" s="32" t="str">
        <x:v>Unique exact identifier match — in commercial distribution</x:v>
      </x:c>
      <x:c r="T136" s="32" t="str">
        <x:v>High</x:v>
      </x:c>
      <x:c r="U136" s="32" t="str">
        <x:v>alternate=ECHO-HD-22-EBUS-P ↔ GUDID catalog; catalog=G53408 ↔ GUDID model; global_part_number=G53408 ↔ GUDID model; reference_part_number=ECHO-HD-22-EBUS-P ↔ GUDID catalog</x:v>
      </x:c>
      <x:c r="V136" s="591" t="n">
        <x:v>1</x:v>
      </x:c>
      <x:c r="W136" s="591" t="n">
        <x:v>1</x:v>
      </x:c>
      <x:c r="X136" s="32" t="str">
        <x:v>00827002534087</x:v>
      </x:c>
      <x:c r="Y136" s="32" t="str">
        <x:v>Primary DI candidate</x:v>
      </x:c>
      <x:c r="Z136" s="32" t="str">
        <x:v>In Commercial Distribution</x:v>
      </x:c>
      <x:c r="AA136" s="592" t="n">
        <x:v>45996</x:v>
      </x:c>
      <x:c r="AB136" s="32" t="str">
        <x:v>Confirm current manufacturer orderability, exact package/UOM, current U.S. IFU/labeling, device-platform compatibility, recalls, and local formulary.</x:v>
      </x:c>
      <x:c r="AC13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36" s="32" t="str"/>
      <x:c r="AE136" s="592"/>
      <x:c r="AF136" s="32" t="str">
        <x:v>Pending</x:v>
      </x:c>
      <x:c r="AG136" s="32" t="str">
        <x:v>https://accessgudid.nlm.nih.gov/devices/00827002534087</x:v>
      </x:c>
      <x:c r="AH136" s="32" t="str"/>
    </x:row>
    <x:row r="137" ht="36" customHeight="1">
      <x:c r="A137" s="32" t="str">
        <x:v>P0</x:v>
      </x:c>
      <x:c r="B137" s="32" t="str">
        <x:v>Current manufacturer + IFU verification</x:v>
      </x:c>
      <x:c r="C137" s="32" t="str">
        <x:v>Not Started</x:v>
      </x:c>
      <x:c r="D137" s="32" t="str">
        <x:v>PRD-40F16EE5D5</x:v>
      </x:c>
      <x:c r="E137" s="32" t="str">
        <x:v>EFER</x:v>
      </x:c>
      <x:c r="F137" s="32" t="str">
        <x:v>Adult universal base, 36 cm</x:v>
      </x:c>
      <x:c r="G137" s="32" t="str">
        <x:v>BD2410-3</x:v>
      </x:c>
      <x:c r="H137" s="32"/>
      <x:c r="I137" s="32" t="str">
        <x:v>No existing GTIN</x:v>
      </x:c>
      <x:c r="J137" s="32" t="str">
        <x:v>Rigid bronchoscope head [RIGID_BRONCHOSCOPE_HEAD]</x:v>
      </x:c>
      <x:c r="K137" s="32" t="str">
        <x:v>RIGID_BRONCH</x:v>
      </x:c>
      <x:c r="L137" s="591" t="n">
        <x:v>1</x:v>
      </x:c>
      <x:c r="M137" s="591" t="n">
        <x:v>0</x:v>
      </x:c>
      <x:c r="N137" s="591" t="n">
        <x:v>0</x:v>
      </x:c>
      <x:c r="O137" s="32" t="str">
        <x:v>High</x:v>
      </x:c>
      <x:c r="P137" s="32" t="str">
        <x:v>Primary source missing</x:v>
      </x:c>
      <x:c r="Q137" s="32" t="str">
        <x:v>Candidate - user seed; primary source required</x:v>
      </x:c>
      <x:c r="R137" s="32" t="str">
        <x:v>Hidden until verified</x:v>
      </x:c>
      <x:c r="S137" s="32" t="str">
        <x:v>Unique exact identifier match — in commercial distribution</x:v>
      </x:c>
      <x:c r="T137" s="32" t="str">
        <x:v>Medium</x:v>
      </x:c>
      <x:c r="U137" s="32" t="str">
        <x:v>catalog=BD2410-3 ↔ GUDID model</x:v>
      </x:c>
      <x:c r="V137" s="591" t="n">
        <x:v>1</x:v>
      </x:c>
      <x:c r="W137" s="591" t="n">
        <x:v>1</x:v>
      </x:c>
      <x:c r="X137" s="32" t="str">
        <x:v>03700620600778</x:v>
      </x:c>
      <x:c r="Y137" s="32" t="str">
        <x:v>Primary DI candidate</x:v>
      </x:c>
      <x:c r="Z137" s="32" t="str">
        <x:v>In Commercial Distribution</x:v>
      </x:c>
      <x:c r="AA137" s="592" t="n">
        <x:v>45247</x:v>
      </x:c>
      <x:c r="AB137" s="32" t="str">
        <x:v>Confirm current manufacturer orderability, exact package/UOM, current U.S. IFU/labeling, device-platform compatibility, recalls, and local formulary.</x:v>
      </x:c>
      <x:c r="AC137"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37" s="32" t="str"/>
      <x:c r="AE137" s="592"/>
      <x:c r="AF137" s="32" t="str">
        <x:v>Pending</x:v>
      </x:c>
      <x:c r="AG137" s="32" t="str">
        <x:v>https://accessgudid.nlm.nih.gov/devices/03700620600778</x:v>
      </x:c>
      <x:c r="AH137" s="32" t="str"/>
    </x:row>
    <x:row r="138" ht="36" customHeight="1">
      <x:c r="A138" s="32" t="str">
        <x:v>P0</x:v>
      </x:c>
      <x:c r="B138" s="32" t="str">
        <x:v>Current manufacturer + IFU verification</x:v>
      </x:c>
      <x:c r="C138" s="32" t="str">
        <x:v>Not Started</x:v>
      </x:c>
      <x:c r="D138" s="32" t="str">
        <x:v>PRD-B68F5C38B4</x:v>
      </x:c>
      <x:c r="E138" s="32" t="str">
        <x:v>EFER</x:v>
      </x:c>
      <x:c r="F138" s="32" t="str">
        <x:v>Adult ventilating obturator</x:v>
      </x:c>
      <x:c r="G138" s="32" t="str">
        <x:v>BB2401-3</x:v>
      </x:c>
      <x:c r="H138" s="32"/>
      <x:c r="I138" s="32" t="str">
        <x:v>No existing GTIN</x:v>
      </x:c>
      <x:c r="J138" s="32" t="str">
        <x:v>Rigid bronchoscopy accessory [RIGID_BRONCHOSCOPE_ACCESSORY]</x:v>
      </x:c>
      <x:c r="K138" s="32" t="str">
        <x:v>RIGID_BRONCH</x:v>
      </x:c>
      <x:c r="L138" s="591" t="n">
        <x:v>1</x:v>
      </x:c>
      <x:c r="M138" s="591" t="n">
        <x:v>0</x:v>
      </x:c>
      <x:c r="N138" s="591" t="n">
        <x:v>0</x:v>
      </x:c>
      <x:c r="O138" s="32" t="str">
        <x:v>High</x:v>
      </x:c>
      <x:c r="P138" s="32" t="str">
        <x:v>Primary source missing</x:v>
      </x:c>
      <x:c r="Q138" s="32" t="str">
        <x:v>Candidate - user seed; primary source required</x:v>
      </x:c>
      <x:c r="R138" s="32" t="str">
        <x:v>Hidden until verified</x:v>
      </x:c>
      <x:c r="S138" s="32" t="str">
        <x:v>Unique exact identifier match — in commercial distribution</x:v>
      </x:c>
      <x:c r="T138" s="32" t="str">
        <x:v>Medium</x:v>
      </x:c>
      <x:c r="U138" s="32" t="str">
        <x:v>catalog=BB2401-3 ↔ GUDID model</x:v>
      </x:c>
      <x:c r="V138" s="591" t="n">
        <x:v>1</x:v>
      </x:c>
      <x:c r="W138" s="591" t="n">
        <x:v>1</x:v>
      </x:c>
      <x:c r="X138" s="32" t="str">
        <x:v>03700620600747</x:v>
      </x:c>
      <x:c r="Y138" s="32" t="str">
        <x:v>Primary DI candidate</x:v>
      </x:c>
      <x:c r="Z138" s="32" t="str">
        <x:v>In Commercial Distribution</x:v>
      </x:c>
      <x:c r="AA138" s="592" t="n">
        <x:v>45247</x:v>
      </x:c>
      <x:c r="AB138" s="32" t="str">
        <x:v>Confirm current manufacturer orderability, exact package/UOM, current U.S. IFU/labeling, device-platform compatibility, recalls, and local formulary.</x:v>
      </x:c>
      <x:c r="AC138"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38" s="32" t="str"/>
      <x:c r="AE138" s="592"/>
      <x:c r="AF138" s="32" t="str">
        <x:v>Pending</x:v>
      </x:c>
      <x:c r="AG138" s="32" t="str">
        <x:v>https://accessgudid.nlm.nih.gov/devices/03700620600747</x:v>
      </x:c>
      <x:c r="AH138" s="32" t="str"/>
    </x:row>
    <x:row r="139" ht="36" customHeight="1">
      <x:c r="A139" s="32" t="str">
        <x:v>P0</x:v>
      </x:c>
      <x:c r="B139" s="32" t="str">
        <x:v>Current manufacturer + IFU verification</x:v>
      </x:c>
      <x:c r="C139" s="32" t="str">
        <x:v>Not Started</x:v>
      </x:c>
      <x:c r="D139" s="32" t="str">
        <x:v>PRD-6C1DE73547</x:v>
      </x:c>
      <x:c r="E139" s="32" t="str">
        <x:v>EFER</x:v>
      </x:c>
      <x:c r="F139" s="32" t="str">
        <x:v>Autoclavable bronchial endoscope, 5.5 mm, 0 degree</x:v>
      </x:c>
      <x:c r="G139" s="32" t="str">
        <x:v>BX-5500-FA</x:v>
      </x:c>
      <x:c r="H139" s="32"/>
      <x:c r="I139" s="32" t="str">
        <x:v>No existing GTIN</x:v>
      </x:c>
      <x:c r="J139" s="32" t="str">
        <x:v>Rigid bronchoscopy accessory [RIGID_BRONCHOSCOPE_ACCESSORY]</x:v>
      </x:c>
      <x:c r="K139" s="32" t="str">
        <x:v>RIGID_BRONCH</x:v>
      </x:c>
      <x:c r="L139" s="591" t="n">
        <x:v>1</x:v>
      </x:c>
      <x:c r="M139" s="591" t="n">
        <x:v>0</x:v>
      </x:c>
      <x:c r="N139" s="591" t="n">
        <x:v>0</x:v>
      </x:c>
      <x:c r="O139" s="32" t="str">
        <x:v>High</x:v>
      </x:c>
      <x:c r="P139" s="32" t="str">
        <x:v>Primary source missing</x:v>
      </x:c>
      <x:c r="Q139" s="32" t="str">
        <x:v>Candidate - user seed; primary source required</x:v>
      </x:c>
      <x:c r="R139" s="32" t="str">
        <x:v>Hidden until verified</x:v>
      </x:c>
      <x:c r="S139" s="32" t="str">
        <x:v>Unique exact identifier match — in commercial distribution</x:v>
      </x:c>
      <x:c r="T139" s="32" t="str">
        <x:v>Medium</x:v>
      </x:c>
      <x:c r="U139" s="32" t="str">
        <x:v>catalog=BX-5500-FA ↔ GUDID model</x:v>
      </x:c>
      <x:c r="V139" s="591" t="n">
        <x:v>1</x:v>
      </x:c>
      <x:c r="W139" s="591" t="n">
        <x:v>1</x:v>
      </x:c>
      <x:c r="X139" s="32" t="str">
        <x:v>03700620600266</x:v>
      </x:c>
      <x:c r="Y139" s="32" t="str">
        <x:v>Primary DI candidate</x:v>
      </x:c>
      <x:c r="Z139" s="32" t="str">
        <x:v>In Commercial Distribution</x:v>
      </x:c>
      <x:c r="AA139" s="592" t="n">
        <x:v>45247</x:v>
      </x:c>
      <x:c r="AB139" s="32" t="str">
        <x:v>Confirm current manufacturer orderability, exact package/UOM, current U.S. IFU/labeling, device-platform compatibility, recalls, and local formulary.</x:v>
      </x:c>
      <x:c r="AC139"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39" s="32" t="str"/>
      <x:c r="AE139" s="592"/>
      <x:c r="AF139" s="32" t="str">
        <x:v>Pending</x:v>
      </x:c>
      <x:c r="AG139" s="32" t="str">
        <x:v>https://accessgudid.nlm.nih.gov/devices/03700620600266</x:v>
      </x:c>
      <x:c r="AH139" s="32" t="str"/>
    </x:row>
    <x:row r="140" ht="36" customHeight="1">
      <x:c r="A140" s="32" t="str">
        <x:v>P0</x:v>
      </x:c>
      <x:c r="B140" s="32" t="str">
        <x:v>Current manufacturer + IFU verification</x:v>
      </x:c>
      <x:c r="C140" s="32" t="str">
        <x:v>Not Started</x:v>
      </x:c>
      <x:c r="D140" s="32" t="str">
        <x:v>PRD-9E7BDDB1CC</x:v>
      </x:c>
      <x:c r="E140" s="32" t="str">
        <x:v>Karl Storz</x:v>
      </x:c>
      <x:c r="F140" s="32" t="str">
        <x:v>Adapter for 5 Fr Suction Catheter</x:v>
      </x:c>
      <x:c r="G140" s="32" t="str">
        <x:v>10479F</x:v>
      </x:c>
      <x:c r="H140" s="32"/>
      <x:c r="I140" s="32" t="str">
        <x:v>No existing GTIN</x:v>
      </x:c>
      <x:c r="J140" s="32" t="str">
        <x:v>Rigid bronchoscopy suction catheter [RIGID_SUCTION_CATHETER]</x:v>
      </x:c>
      <x:c r="K140" s="32" t="str">
        <x:v>RIGID_BRONCH</x:v>
      </x:c>
      <x:c r="L140" s="591" t="n">
        <x:v>1</x:v>
      </x:c>
      <x:c r="M140" s="591" t="n">
        <x:v>0</x:v>
      </x:c>
      <x:c r="N140" s="591" t="n">
        <x:v>0</x:v>
      </x:c>
      <x:c r="O140" s="32" t="str">
        <x:v>Medium</x:v>
      </x:c>
      <x:c r="P140" s="32" t="str">
        <x:v>Current U.S. availability</x:v>
      </x:c>
      <x:c r="Q140" s="32" t="str">
        <x:v>Verified - legacy U.S. manufacturer catalog; current status pending</x:v>
      </x:c>
      <x:c r="R140" s="32" t="str">
        <x:v>Hidden - current U.S. status unverified</x:v>
      </x:c>
      <x:c r="S140" s="32" t="str">
        <x:v>Unique exact identifier match — in commercial distribution</x:v>
      </x:c>
      <x:c r="T140" s="32" t="str">
        <x:v>Medium</x:v>
      </x:c>
      <x:c r="U140" s="32" t="str">
        <x:v>alternate=10479 F ↔ GUDID model; catalog=10479F ↔ GUDID model</x:v>
      </x:c>
      <x:c r="V140" s="591" t="n">
        <x:v>1</x:v>
      </x:c>
      <x:c r="W140" s="591" t="n">
        <x:v>1</x:v>
      </x:c>
      <x:c r="X140" s="32" t="str">
        <x:v>04048551048900</x:v>
      </x:c>
      <x:c r="Y140" s="32" t="str">
        <x:v>Primary DI candidate</x:v>
      </x:c>
      <x:c r="Z140" s="32" t="str">
        <x:v>In Commercial Distribution</x:v>
      </x:c>
      <x:c r="AA140" s="592" t="n">
        <x:v>45586</x:v>
      </x:c>
      <x:c r="AB140" s="32" t="str">
        <x:v>Confirm current manufacturer orderability, exact package/UOM, current U.S. IFU/labeling, device-platform compatibility, recalls, and local formulary.</x:v>
      </x:c>
      <x:c r="AC140" s="32" t="str">
        <x:v>Review the preferred GUDID candidate with current manufacturer evidence before enabling the product in production. Existing QA requirement: Confirm current U.S. catalog status, IFU, UDI/GTIN, service support, and local formulary before enabling.</x:v>
      </x:c>
      <x:c r="AD140" s="32" t="str"/>
      <x:c r="AE140" s="592"/>
      <x:c r="AF140" s="32" t="str">
        <x:v>Pending</x:v>
      </x:c>
      <x:c r="AG140" s="32" t="str">
        <x:v>https://accessgudid.nlm.nih.gov/devices/04048551048900</x:v>
      </x:c>
      <x:c r="AH140" s="32" t="str"/>
    </x:row>
    <x:row r="141" ht="36" customHeight="1">
      <x:c r="A141" s="32" t="str">
        <x:v>P0</x:v>
      </x:c>
      <x:c r="B141" s="32" t="str">
        <x:v>Current manufacturer + IFU verification</x:v>
      </x:c>
      <x:c r="C141" s="32" t="str">
        <x:v>Not Started</x:v>
      </x:c>
      <x:c r="D141" s="32" t="str">
        <x:v>PRD-57C0ED84C2</x:v>
      </x:c>
      <x:c r="E141" s="32" t="str">
        <x:v>Karl Storz</x:v>
      </x:c>
      <x:c r="F141" s="32" t="str">
        <x:v>Adapter for 6 Fr Suction Catheter</x:v>
      </x:c>
      <x:c r="G141" s="32" t="str">
        <x:v>10479C</x:v>
      </x:c>
      <x:c r="H141" s="32"/>
      <x:c r="I141" s="32" t="str">
        <x:v>No existing GTIN</x:v>
      </x:c>
      <x:c r="J141" s="32" t="str">
        <x:v>Rigid bronchoscopy suction catheter [RIGID_SUCTION_CATHETER]</x:v>
      </x:c>
      <x:c r="K141" s="32" t="str">
        <x:v>RIGID_BRONCH</x:v>
      </x:c>
      <x:c r="L141" s="591" t="n">
        <x:v>1</x:v>
      </x:c>
      <x:c r="M141" s="591" t="n">
        <x:v>0</x:v>
      </x:c>
      <x:c r="N141" s="591" t="n">
        <x:v>0</x:v>
      </x:c>
      <x:c r="O141" s="32" t="str">
        <x:v>Medium</x:v>
      </x:c>
      <x:c r="P141" s="32" t="str">
        <x:v>Current U.S. availability</x:v>
      </x:c>
      <x:c r="Q141" s="32" t="str">
        <x:v>Verified - legacy U.S. manufacturer catalog; current status pending</x:v>
      </x:c>
      <x:c r="R141" s="32" t="str">
        <x:v>Hidden - current U.S. status unverified</x:v>
      </x:c>
      <x:c r="S141" s="32" t="str">
        <x:v>Unique exact identifier match — in commercial distribution</x:v>
      </x:c>
      <x:c r="T141" s="32" t="str">
        <x:v>Medium</x:v>
      </x:c>
      <x:c r="U141" s="32" t="str">
        <x:v>alternate=10479 C ↔ GUDID model; catalog=10479C ↔ GUDID model</x:v>
      </x:c>
      <x:c r="V141" s="591" t="n">
        <x:v>1</x:v>
      </x:c>
      <x:c r="W141" s="591" t="n">
        <x:v>1</x:v>
      </x:c>
      <x:c r="X141" s="32" t="str">
        <x:v>04048551048887</x:v>
      </x:c>
      <x:c r="Y141" s="32" t="str">
        <x:v>Primary DI candidate</x:v>
      </x:c>
      <x:c r="Z141" s="32" t="str">
        <x:v>In Commercial Distribution</x:v>
      </x:c>
      <x:c r="AA141" s="592" t="n">
        <x:v>45586</x:v>
      </x:c>
      <x:c r="AB141" s="32" t="str">
        <x:v>Confirm current manufacturer orderability, exact package/UOM, current U.S. IFU/labeling, device-platform compatibility, recalls, and local formulary.</x:v>
      </x:c>
      <x:c r="AC141" s="32" t="str">
        <x:v>Review the preferred GUDID candidate with current manufacturer evidence before enabling the product in production. Existing QA requirement: Confirm current U.S. catalog status, IFU, UDI/GTIN, service support, and local formulary before enabling.</x:v>
      </x:c>
      <x:c r="AD141" s="32" t="str"/>
      <x:c r="AE141" s="592"/>
      <x:c r="AF141" s="32" t="str">
        <x:v>Pending</x:v>
      </x:c>
      <x:c r="AG141" s="32" t="str">
        <x:v>https://accessgudid.nlm.nih.gov/devices/04048551048887</x:v>
      </x:c>
      <x:c r="AH141" s="32" t="str"/>
    </x:row>
    <x:row r="142" ht="36" customHeight="1">
      <x:c r="A142" s="32" t="str">
        <x:v>P0</x:v>
      </x:c>
      <x:c r="B142" s="32" t="str">
        <x:v>Current manufacturer + IFU verification</x:v>
      </x:c>
      <x:c r="C142" s="32" t="str">
        <x:v>Not Started</x:v>
      </x:c>
      <x:c r="D142" s="32" t="str">
        <x:v>PRD-526F08F11A</x:v>
      </x:c>
      <x:c r="E142" s="32" t="str">
        <x:v>Karl Storz</x:v>
      </x:c>
      <x:c r="F142" s="32" t="str">
        <x:v>Adapter for 7 Fr Suction Catheter</x:v>
      </x:c>
      <x:c r="G142" s="32" t="str">
        <x:v>10479B</x:v>
      </x:c>
      <x:c r="H142" s="32"/>
      <x:c r="I142" s="32" t="str">
        <x:v>No existing GTIN</x:v>
      </x:c>
      <x:c r="J142" s="32" t="str">
        <x:v>Rigid bronchoscopy suction catheter [RIGID_SUCTION_CATHETER]</x:v>
      </x:c>
      <x:c r="K142" s="32" t="str">
        <x:v>RIGID_BRONCH</x:v>
      </x:c>
      <x:c r="L142" s="591" t="n">
        <x:v>1</x:v>
      </x:c>
      <x:c r="M142" s="591" t="n">
        <x:v>0</x:v>
      </x:c>
      <x:c r="N142" s="591" t="n">
        <x:v>0</x:v>
      </x:c>
      <x:c r="O142" s="32" t="str">
        <x:v>Medium</x:v>
      </x:c>
      <x:c r="P142" s="32" t="str">
        <x:v>Current U.S. availability</x:v>
      </x:c>
      <x:c r="Q142" s="32" t="str">
        <x:v>Verified - legacy U.S. manufacturer catalog; current status pending</x:v>
      </x:c>
      <x:c r="R142" s="32" t="str">
        <x:v>Hidden - current U.S. status unverified</x:v>
      </x:c>
      <x:c r="S142" s="32" t="str">
        <x:v>Unique exact identifier match — in commercial distribution</x:v>
      </x:c>
      <x:c r="T142" s="32" t="str">
        <x:v>Medium</x:v>
      </x:c>
      <x:c r="U142" s="32" t="str">
        <x:v>alternate=10479 B ↔ GUDID model; catalog=10479B ↔ GUDID model</x:v>
      </x:c>
      <x:c r="V142" s="591" t="n">
        <x:v>1</x:v>
      </x:c>
      <x:c r="W142" s="591" t="n">
        <x:v>1</x:v>
      </x:c>
      <x:c r="X142" s="32" t="str">
        <x:v>04048551048870</x:v>
      </x:c>
      <x:c r="Y142" s="32" t="str">
        <x:v>Primary DI candidate</x:v>
      </x:c>
      <x:c r="Z142" s="32" t="str">
        <x:v>In Commercial Distribution</x:v>
      </x:c>
      <x:c r="AA142" s="592" t="n">
        <x:v>45586</x:v>
      </x:c>
      <x:c r="AB142" s="32" t="str">
        <x:v>Confirm current manufacturer orderability, exact package/UOM, current U.S. IFU/labeling, device-platform compatibility, recalls, and local formulary.</x:v>
      </x:c>
      <x:c r="AC142" s="32" t="str">
        <x:v>Review the preferred GUDID candidate with current manufacturer evidence before enabling the product in production. Existing QA requirement: Confirm current U.S. catalog status, IFU, UDI/GTIN, service support, and local formulary before enabling.</x:v>
      </x:c>
      <x:c r="AD142" s="32" t="str"/>
      <x:c r="AE142" s="592"/>
      <x:c r="AF142" s="32" t="str">
        <x:v>Pending</x:v>
      </x:c>
      <x:c r="AG142" s="32" t="str">
        <x:v>https://accessgudid.nlm.nih.gov/devices/04048551048870</x:v>
      </x:c>
      <x:c r="AH142" s="32" t="str"/>
    </x:row>
    <x:row r="143" ht="36" customHeight="1">
      <x:c r="A143" s="32" t="str">
        <x:v>P0</x:v>
      </x:c>
      <x:c r="B143" s="32" t="str">
        <x:v>Current manufacturer + IFU verification</x:v>
      </x:c>
      <x:c r="C143" s="32" t="str">
        <x:v>Not Started</x:v>
      </x:c>
      <x:c r="D143" s="32" t="str">
        <x:v>PRD-3CF45A4BFF</x:v>
      </x:c>
      <x:c r="E143" s="32" t="str">
        <x:v>Karl Storz</x:v>
      </x:c>
      <x:c r="F143" s="32" t="str">
        <x:v>Adjustable Magnifier</x:v>
      </x:c>
      <x:c r="G143" s="32" t="str">
        <x:v>10338TRA</x:v>
      </x:c>
      <x:c r="H143" s="32"/>
      <x:c r="I143" s="32" t="str">
        <x:v>No existing GTIN</x:v>
      </x:c>
      <x:c r="J143" s="32" t="str">
        <x:v>Rigid bronchoscopy accessory [RIGID_BRONCHOSCOPE_ACCESSORY]</x:v>
      </x:c>
      <x:c r="K143" s="32" t="str">
        <x:v>RIGID_BRONCH</x:v>
      </x:c>
      <x:c r="L143" s="591" t="n">
        <x:v>1</x:v>
      </x:c>
      <x:c r="M143" s="591" t="n">
        <x:v>0</x:v>
      </x:c>
      <x:c r="N143" s="591" t="n">
        <x:v>0</x:v>
      </x:c>
      <x:c r="O143" s="32" t="str">
        <x:v>Medium</x:v>
      </x:c>
      <x:c r="P143" s="32" t="str">
        <x:v>Current U.S. availability</x:v>
      </x:c>
      <x:c r="Q143" s="32" t="str">
        <x:v>Verified - legacy U.S. manufacturer catalog; current status pending</x:v>
      </x:c>
      <x:c r="R143" s="32" t="str">
        <x:v>Hidden - current U.S. status unverified</x:v>
      </x:c>
      <x:c r="S143" s="32" t="str">
        <x:v>Unique exact identifier match — in commercial distribution</x:v>
      </x:c>
      <x:c r="T143" s="32" t="str">
        <x:v>High</x:v>
      </x:c>
      <x:c r="U143" s="32" t="str">
        <x:v>alternate=10338 TRA ↔ GUDID catalog; alternate=10338 TRA ↔ GUDID model; catalog=10338TRA ↔ GUDID catalog; catalog=10338TRA ↔ GUDID model</x:v>
      </x:c>
      <x:c r="V143" s="591" t="n">
        <x:v>1</x:v>
      </x:c>
      <x:c r="W143" s="591" t="n">
        <x:v>1</x:v>
      </x:c>
      <x:c r="X143" s="32" t="str">
        <x:v>04048551046470</x:v>
      </x:c>
      <x:c r="Y143" s="32" t="str">
        <x:v>Primary DI candidate</x:v>
      </x:c>
      <x:c r="Z143" s="32" t="str">
        <x:v>In Commercial Distribution</x:v>
      </x:c>
      <x:c r="AA143" s="592" t="n">
        <x:v>45503</x:v>
      </x:c>
      <x:c r="AB143" s="32" t="str">
        <x:v>Confirm current manufacturer orderability, exact package/UOM, current U.S. IFU/labeling, device-platform compatibility, recalls, and local formulary.</x:v>
      </x:c>
      <x:c r="AC143" s="32" t="str">
        <x:v>Review the preferred GUDID candidate with current manufacturer evidence before enabling the product in production. Existing QA requirement: Confirm current U.S. catalog status, IFU, UDI/GTIN, service support, and local formulary before enabling.</x:v>
      </x:c>
      <x:c r="AD143" s="32" t="str"/>
      <x:c r="AE143" s="592"/>
      <x:c r="AF143" s="32" t="str">
        <x:v>Pending</x:v>
      </x:c>
      <x:c r="AG143" s="32" t="str">
        <x:v>https://accessgudid.nlm.nih.gov/devices/04048551046470</x:v>
      </x:c>
      <x:c r="AH143" s="32" t="str"/>
    </x:row>
    <x:row r="144" ht="36" customHeight="1">
      <x:c r="A144" s="32" t="str">
        <x:v>P0</x:v>
      </x:c>
      <x:c r="B144" s="32" t="str">
        <x:v>Current manufacturer + IFU verification</x:v>
      </x:c>
      <x:c r="C144" s="32" t="str">
        <x:v>Not Started</x:v>
      </x:c>
      <x:c r="D144" s="32" t="str">
        <x:v>PRD-698F9E72B0</x:v>
      </x:c>
      <x:c r="E144" s="32" t="str">
        <x:v>Karl Storz</x:v>
      </x:c>
      <x:c r="F144" s="32" t="str">
        <x:v>Alligator Forceps</x:v>
      </x:c>
      <x:c r="G144" s="32" t="str">
        <x:v>10370H</x:v>
      </x:c>
      <x:c r="H144" s="32"/>
      <x:c r="I144" s="32" t="str">
        <x:v>No existing GTIN</x:v>
      </x:c>
      <x:c r="J144" s="32" t="str">
        <x:v>Rigid bronchoscopy forceps/instrument [RIGID_FORCEPS]</x:v>
      </x:c>
      <x:c r="K144" s="32" t="str">
        <x:v>RIGID_BRONCH</x:v>
      </x:c>
      <x:c r="L144" s="591" t="n">
        <x:v>1</x:v>
      </x:c>
      <x:c r="M144" s="591" t="n">
        <x:v>0</x:v>
      </x:c>
      <x:c r="N144" s="591" t="n">
        <x:v>0</x:v>
      </x:c>
      <x:c r="O144" s="32" t="str">
        <x:v>Medium</x:v>
      </x:c>
      <x:c r="P144" s="32" t="str">
        <x:v>Current U.S. availability</x:v>
      </x:c>
      <x:c r="Q144" s="32" t="str">
        <x:v>Verified - legacy U.S. manufacturer catalog; current status pending</x:v>
      </x:c>
      <x:c r="R144" s="32" t="str">
        <x:v>Hidden - current U.S. status unverified</x:v>
      </x:c>
      <x:c r="S144" s="32" t="str">
        <x:v>Unique exact identifier match — in commercial distribution</x:v>
      </x:c>
      <x:c r="T144" s="32" t="str">
        <x:v>High</x:v>
      </x:c>
      <x:c r="U144" s="32" t="str">
        <x:v>alternate=10370 H ↔ GUDID catalog; alternate=10370 H ↔ GUDID model; catalog=10370H ↔ GUDID catalog; catalog=10370H ↔ GUDID model</x:v>
      </x:c>
      <x:c r="V144" s="591" t="n">
        <x:v>1</x:v>
      </x:c>
      <x:c r="W144" s="591" t="n">
        <x:v>1</x:v>
      </x:c>
      <x:c r="X144" s="32" t="str">
        <x:v>04048551047064</x:v>
      </x:c>
      <x:c r="Y144" s="32" t="str">
        <x:v>Primary DI candidate</x:v>
      </x:c>
      <x:c r="Z144" s="32" t="str">
        <x:v>In Commercial Distribution</x:v>
      </x:c>
      <x:c r="AA144" s="592" t="n">
        <x:v>45586</x:v>
      </x:c>
      <x:c r="AB144" s="32" t="str">
        <x:v>Confirm current manufacturer orderability, exact package/UOM, current U.S. IFU/labeling, device-platform compatibility, recalls, and local formulary.</x:v>
      </x:c>
      <x:c r="AC144" s="32" t="str">
        <x:v>Review the preferred GUDID candidate with current manufacturer evidence before enabling the product in production. Existing QA requirement: Confirm current U.S. catalog status, IFU, UDI/GTIN, service support, and local formulary before enabling.</x:v>
      </x:c>
      <x:c r="AD144" s="32" t="str"/>
      <x:c r="AE144" s="592"/>
      <x:c r="AF144" s="32" t="str">
        <x:v>Pending</x:v>
      </x:c>
      <x:c r="AG144" s="32" t="str">
        <x:v>https://accessgudid.nlm.nih.gov/devices/04048551047064</x:v>
      </x:c>
      <x:c r="AH144" s="32" t="str"/>
    </x:row>
    <x:row r="145" ht="36" customHeight="1">
      <x:c r="A145" s="32" t="str">
        <x:v>P0</x:v>
      </x:c>
      <x:c r="B145" s="32" t="str">
        <x:v>Current manufacturer + IFU verification</x:v>
      </x:c>
      <x:c r="C145" s="32" t="str">
        <x:v>Not Started</x:v>
      </x:c>
      <x:c r="D145" s="32" t="str">
        <x:v>PRD-38F9E96675</x:v>
      </x:c>
      <x:c r="E145" s="32" t="str">
        <x:v>Karl Storz</x:v>
      </x:c>
      <x:c r="F145" s="32" t="str">
        <x:v>Alligator Forceps</x:v>
      </x:c>
      <x:c r="G145" s="32" t="str">
        <x:v>10371H</x:v>
      </x:c>
      <x:c r="H145" s="32"/>
      <x:c r="I145" s="32" t="str">
        <x:v>No existing GTIN</x:v>
      </x:c>
      <x:c r="J145" s="32" t="str">
        <x:v>Rigid bronchoscopy forceps/instrument [RIGID_FORCEPS]</x:v>
      </x:c>
      <x:c r="K145" s="32" t="str">
        <x:v>RIGID_BRONCH</x:v>
      </x:c>
      <x:c r="L145" s="591" t="n">
        <x:v>1</x:v>
      </x:c>
      <x:c r="M145" s="591" t="n">
        <x:v>0</x:v>
      </x:c>
      <x:c r="N145" s="591" t="n">
        <x:v>0</x:v>
      </x:c>
      <x:c r="O145" s="32" t="str">
        <x:v>Medium</x:v>
      </x:c>
      <x:c r="P145" s="32" t="str">
        <x:v>Current U.S. availability</x:v>
      </x:c>
      <x:c r="Q145" s="32" t="str">
        <x:v>Verified - legacy U.S. manufacturer catalog; current status pending</x:v>
      </x:c>
      <x:c r="R145" s="32" t="str">
        <x:v>Hidden - current U.S. status unverified</x:v>
      </x:c>
      <x:c r="S145" s="32" t="str">
        <x:v>Unique exact identifier match — in commercial distribution</x:v>
      </x:c>
      <x:c r="T145" s="32" t="str">
        <x:v>High</x:v>
      </x:c>
      <x:c r="U145" s="32" t="str">
        <x:v>alternate=10371 H ↔ GUDID catalog; alternate=10371 H ↔ GUDID model; catalog=10371H ↔ GUDID catalog; catalog=10371H ↔ GUDID model</x:v>
      </x:c>
      <x:c r="V145" s="591" t="n">
        <x:v>1</x:v>
      </x:c>
      <x:c r="W145" s="591" t="n">
        <x:v>1</x:v>
      </x:c>
      <x:c r="X145" s="32" t="str">
        <x:v>04048551047286</x:v>
      </x:c>
      <x:c r="Y145" s="32" t="str">
        <x:v>Primary DI candidate</x:v>
      </x:c>
      <x:c r="Z145" s="32" t="str">
        <x:v>In Commercial Distribution</x:v>
      </x:c>
      <x:c r="AA145" s="592" t="n">
        <x:v>45586</x:v>
      </x:c>
      <x:c r="AB145" s="32" t="str">
        <x:v>Confirm current manufacturer orderability, exact package/UOM, current U.S. IFU/labeling, device-platform compatibility, recalls, and local formulary.</x:v>
      </x:c>
      <x:c r="AC145" s="32" t="str">
        <x:v>Review the preferred GUDID candidate with current manufacturer evidence before enabling the product in production. Existing QA requirement: Confirm current U.S. catalog status, IFU, UDI/GTIN, service support, and local formulary before enabling.</x:v>
      </x:c>
      <x:c r="AD145" s="32" t="str"/>
      <x:c r="AE145" s="592"/>
      <x:c r="AF145" s="32" t="str">
        <x:v>Pending</x:v>
      </x:c>
      <x:c r="AG145" s="32" t="str">
        <x:v>https://accessgudid.nlm.nih.gov/devices/04048551047286</x:v>
      </x:c>
      <x:c r="AH145" s="32" t="str"/>
    </x:row>
    <x:row r="146" ht="36" customHeight="1">
      <x:c r="A146" s="32" t="str">
        <x:v>P0</x:v>
      </x:c>
      <x:c r="B146" s="32" t="str">
        <x:v>Current manufacturer + IFU verification</x:v>
      </x:c>
      <x:c r="C146" s="32" t="str">
        <x:v>Not Started</x:v>
      </x:c>
      <x:c r="D146" s="32" t="str">
        <x:v>PRD-6CCE68D268</x:v>
      </x:c>
      <x:c r="E146" s="32" t="str">
        <x:v>Karl Storz</x:v>
      </x:c>
      <x:c r="F146" s="32" t="str">
        <x:v>Alligator Forceps</x:v>
      </x:c>
      <x:c r="G146" s="32" t="str">
        <x:v>10371HL</x:v>
      </x:c>
      <x:c r="H146" s="32"/>
      <x:c r="I146" s="32" t="str">
        <x:v>No existing GTIN</x:v>
      </x:c>
      <x:c r="J146" s="32" t="str">
        <x:v>Rigid bronchoscopy forceps/instrument [RIGID_FORCEPS]</x:v>
      </x:c>
      <x:c r="K146" s="32" t="str">
        <x:v>RIGID_BRONCH</x:v>
      </x:c>
      <x:c r="L146" s="591" t="n">
        <x:v>1</x:v>
      </x:c>
      <x:c r="M146" s="591" t="n">
        <x:v>0</x:v>
      </x:c>
      <x:c r="N146" s="591" t="n">
        <x:v>0</x:v>
      </x:c>
      <x:c r="O146" s="32" t="str">
        <x:v>Medium</x:v>
      </x:c>
      <x:c r="P146" s="32" t="str">
        <x:v>Current U.S. availability</x:v>
      </x:c>
      <x:c r="Q146" s="32" t="str">
        <x:v>Verified - legacy U.S. manufacturer catalog; current status pending</x:v>
      </x:c>
      <x:c r="R146" s="32" t="str">
        <x:v>Hidden - current U.S. status unverified</x:v>
      </x:c>
      <x:c r="S146" s="32" t="str">
        <x:v>Unique exact identifier match — in commercial distribution</x:v>
      </x:c>
      <x:c r="T146" s="32" t="str">
        <x:v>High</x:v>
      </x:c>
      <x:c r="U146" s="32" t="str">
        <x:v>alternate=10371 HL ↔ GUDID catalog; alternate=10371 HL ↔ GUDID model; catalog=10371HL ↔ GUDID catalog; catalog=10371HL ↔ GUDID model</x:v>
      </x:c>
      <x:c r="V146" s="591" t="n">
        <x:v>1</x:v>
      </x:c>
      <x:c r="W146" s="591" t="n">
        <x:v>1</x:v>
      </x:c>
      <x:c r="X146" s="32" t="str">
        <x:v>04048551047293</x:v>
      </x:c>
      <x:c r="Y146" s="32" t="str">
        <x:v>Primary DI candidate</x:v>
      </x:c>
      <x:c r="Z146" s="32" t="str">
        <x:v>In Commercial Distribution</x:v>
      </x:c>
      <x:c r="AA146" s="592" t="n">
        <x:v>45586</x:v>
      </x:c>
      <x:c r="AB146" s="32" t="str">
        <x:v>Confirm current manufacturer orderability, exact package/UOM, current U.S. IFU/labeling, device-platform compatibility, recalls, and local formulary.</x:v>
      </x:c>
      <x:c r="AC146" s="32" t="str">
        <x:v>Review the preferred GUDID candidate with current manufacturer evidence before enabling the product in production. Existing QA requirement: Confirm current U.S. catalog status, IFU, UDI/GTIN, service support, and local formulary before enabling.</x:v>
      </x:c>
      <x:c r="AD146" s="32" t="str"/>
      <x:c r="AE146" s="592"/>
      <x:c r="AF146" s="32" t="str">
        <x:v>Pending</x:v>
      </x:c>
      <x:c r="AG146" s="32" t="str">
        <x:v>https://accessgudid.nlm.nih.gov/devices/04048551047293</x:v>
      </x:c>
      <x:c r="AH146" s="32" t="str"/>
    </x:row>
    <x:row r="147" ht="36" customHeight="1">
      <x:c r="A147" s="32" t="str">
        <x:v>P0</x:v>
      </x:c>
      <x:c r="B147" s="32" t="str">
        <x:v>Current manufacturer + IFU verification</x:v>
      </x:c>
      <x:c r="C147" s="32" t="str">
        <x:v>Not Started</x:v>
      </x:c>
      <x:c r="D147" s="32" t="str">
        <x:v>PRD-BB5D8FBEA3</x:v>
      </x:c>
      <x:c r="E147" s="32" t="str">
        <x:v>Karl Storz</x:v>
      </x:c>
      <x:c r="F147" s="32" t="str">
        <x:v>Alligator Forceps</x:v>
      </x:c>
      <x:c r="G147" s="32" t="str">
        <x:v>10372H</x:v>
      </x:c>
      <x:c r="H147" s="32"/>
      <x:c r="I147" s="32" t="str">
        <x:v>No existing GTIN</x:v>
      </x:c>
      <x:c r="J147" s="32" t="str">
        <x:v>Rigid bronchoscopy forceps/instrument [RIGID_FORCEPS]</x:v>
      </x:c>
      <x:c r="K147" s="32" t="str">
        <x:v>RIGID_BRONCH</x:v>
      </x:c>
      <x:c r="L147" s="591" t="n">
        <x:v>1</x:v>
      </x:c>
      <x:c r="M147" s="591" t="n">
        <x:v>0</x:v>
      </x:c>
      <x:c r="N147" s="591" t="n">
        <x:v>0</x:v>
      </x:c>
      <x:c r="O147" s="32" t="str">
        <x:v>Medium</x:v>
      </x:c>
      <x:c r="P147" s="32" t="str">
        <x:v>Current U.S. availability</x:v>
      </x:c>
      <x:c r="Q147" s="32" t="str">
        <x:v>Verified - legacy U.S. manufacturer catalog; current status pending</x:v>
      </x:c>
      <x:c r="R147" s="32" t="str">
        <x:v>Hidden - current U.S. status unverified</x:v>
      </x:c>
      <x:c r="S147" s="32" t="str">
        <x:v>Unique exact identifier match — in commercial distribution</x:v>
      </x:c>
      <x:c r="T147" s="32" t="str">
        <x:v>High</x:v>
      </x:c>
      <x:c r="U147" s="32" t="str">
        <x:v>alternate=10372 H ↔ GUDID catalog; alternate=10372 H ↔ GUDID model; catalog=10372H ↔ GUDID catalog; catalog=10372H ↔ GUDID model</x:v>
      </x:c>
      <x:c r="V147" s="591" t="n">
        <x:v>1</x:v>
      </x:c>
      <x:c r="W147" s="591" t="n">
        <x:v>1</x:v>
      </x:c>
      <x:c r="X147" s="32" t="str">
        <x:v>04048551047422</x:v>
      </x:c>
      <x:c r="Y147" s="32" t="str">
        <x:v>Primary DI candidate</x:v>
      </x:c>
      <x:c r="Z147" s="32" t="str">
        <x:v>In Commercial Distribution</x:v>
      </x:c>
      <x:c r="AA147" s="592" t="n">
        <x:v>45586</x:v>
      </x:c>
      <x:c r="AB147" s="32" t="str">
        <x:v>Confirm current manufacturer orderability, exact package/UOM, current U.S. IFU/labeling, device-platform compatibility, recalls, and local formulary.</x:v>
      </x:c>
      <x:c r="AC147" s="32" t="str">
        <x:v>Review the preferred GUDID candidate with current manufacturer evidence before enabling the product in production. Existing QA requirement: Confirm current U.S. catalog status, IFU, UDI/GTIN, service support, and local formulary before enabling.</x:v>
      </x:c>
      <x:c r="AD147" s="32" t="str"/>
      <x:c r="AE147" s="592"/>
      <x:c r="AF147" s="32" t="str">
        <x:v>Pending</x:v>
      </x:c>
      <x:c r="AG147" s="32" t="str">
        <x:v>https://accessgudid.nlm.nih.gov/devices/04048551047422</x:v>
      </x:c>
      <x:c r="AH147" s="32" t="str"/>
    </x:row>
    <x:row r="148" ht="36" customHeight="1">
      <x:c r="A148" s="32" t="str">
        <x:v>P0</x:v>
      </x:c>
      <x:c r="B148" s="32" t="str">
        <x:v>Current manufacturer + IFU verification</x:v>
      </x:c>
      <x:c r="C148" s="32" t="str">
        <x:v>Not Started</x:v>
      </x:c>
      <x:c r="D148" s="32" t="str">
        <x:v>PRD-9A5C5FEF7D</x:v>
      </x:c>
      <x:c r="E148" s="32" t="str">
        <x:v>Karl Storz</x:v>
      </x:c>
      <x:c r="F148" s="32" t="str">
        <x:v>Alligator Forceps</x:v>
      </x:c>
      <x:c r="G148" s="32" t="str">
        <x:v>10372HL</x:v>
      </x:c>
      <x:c r="H148" s="32"/>
      <x:c r="I148" s="32" t="str">
        <x:v>No existing GTIN</x:v>
      </x:c>
      <x:c r="J148" s="32" t="str">
        <x:v>Rigid bronchoscopy forceps/instrument [RIGID_FORCEPS]</x:v>
      </x:c>
      <x:c r="K148" s="32" t="str">
        <x:v>RIGID_BRONCH</x:v>
      </x:c>
      <x:c r="L148" s="591" t="n">
        <x:v>1</x:v>
      </x:c>
      <x:c r="M148" s="591" t="n">
        <x:v>0</x:v>
      </x:c>
      <x:c r="N148" s="591" t="n">
        <x:v>0</x:v>
      </x:c>
      <x:c r="O148" s="32" t="str">
        <x:v>Medium</x:v>
      </x:c>
      <x:c r="P148" s="32" t="str">
        <x:v>Current U.S. availability</x:v>
      </x:c>
      <x:c r="Q148" s="32" t="str">
        <x:v>Verified - legacy U.S. manufacturer catalog; current status pending</x:v>
      </x:c>
      <x:c r="R148" s="32" t="str">
        <x:v>Hidden - current U.S. status unverified</x:v>
      </x:c>
      <x:c r="S148" s="32" t="str">
        <x:v>Unique exact identifier match — in commercial distribution</x:v>
      </x:c>
      <x:c r="T148" s="32" t="str">
        <x:v>High</x:v>
      </x:c>
      <x:c r="U148" s="32" t="str">
        <x:v>alternate=10372 HL ↔ GUDID catalog; alternate=10372 HL ↔ GUDID model; catalog=10372HL ↔ GUDID catalog; catalog=10372HL ↔ GUDID model</x:v>
      </x:c>
      <x:c r="V148" s="591" t="n">
        <x:v>1</x:v>
      </x:c>
      <x:c r="W148" s="591" t="n">
        <x:v>1</x:v>
      </x:c>
      <x:c r="X148" s="32" t="str">
        <x:v>04048551047439</x:v>
      </x:c>
      <x:c r="Y148" s="32" t="str">
        <x:v>Primary DI candidate</x:v>
      </x:c>
      <x:c r="Z148" s="32" t="str">
        <x:v>In Commercial Distribution</x:v>
      </x:c>
      <x:c r="AA148" s="592" t="n">
        <x:v>45586</x:v>
      </x:c>
      <x:c r="AB148" s="32" t="str">
        <x:v>Confirm current manufacturer orderability, exact package/UOM, current U.S. IFU/labeling, device-platform compatibility, recalls, and local formulary.</x:v>
      </x:c>
      <x:c r="AC148" s="32" t="str">
        <x:v>Review the preferred GUDID candidate with current manufacturer evidence before enabling the product in production. Existing QA requirement: Confirm current U.S. catalog status, IFU, UDI/GTIN, service support, and local formulary before enabling.</x:v>
      </x:c>
      <x:c r="AD148" s="32" t="str"/>
      <x:c r="AE148" s="592"/>
      <x:c r="AF148" s="32" t="str">
        <x:v>Pending</x:v>
      </x:c>
      <x:c r="AG148" s="32" t="str">
        <x:v>https://accessgudid.nlm.nih.gov/devices/04048551047439</x:v>
      </x:c>
      <x:c r="AH148" s="32" t="str"/>
    </x:row>
    <x:row r="149" ht="36" customHeight="1">
      <x:c r="A149" s="32" t="str">
        <x:v>P0</x:v>
      </x:c>
      <x:c r="B149" s="32" t="str">
        <x:v>Current manufacturer + IFU verification</x:v>
      </x:c>
      <x:c r="C149" s="32" t="str">
        <x:v>Not Started</x:v>
      </x:c>
      <x:c r="D149" s="32" t="str">
        <x:v>PRD-60ED7DF50E</x:v>
      </x:c>
      <x:c r="E149" s="32" t="str">
        <x:v>Karl Storz</x:v>
      </x:c>
      <x:c r="F149" s="32" t="str">
        <x:v>Alligator Forceps for Hard Foreign Bodies</x:v>
      </x:c>
      <x:c r="G149" s="32" t="str">
        <x:v>10366H</x:v>
      </x:c>
      <x:c r="H149" s="32"/>
      <x:c r="I149" s="32" t="str">
        <x:v>No existing GTIN</x:v>
      </x:c>
      <x:c r="J149" s="32" t="str">
        <x:v>Rigid bronchoscopy forceps/instrument [RIGID_FORCEPS]</x:v>
      </x:c>
      <x:c r="K149" s="32" t="str">
        <x:v>RIGID_BRONCH</x:v>
      </x:c>
      <x:c r="L149" s="591" t="n">
        <x:v>1</x:v>
      </x:c>
      <x:c r="M149" s="591" t="n">
        <x:v>0</x:v>
      </x:c>
      <x:c r="N149" s="591" t="n">
        <x:v>0</x:v>
      </x:c>
      <x:c r="O149" s="32" t="str">
        <x:v>Medium</x:v>
      </x:c>
      <x:c r="P149" s="32" t="str">
        <x:v>Current U.S. availability</x:v>
      </x:c>
      <x:c r="Q149" s="32" t="str">
        <x:v>Verified - legacy U.S. manufacturer catalog; current status pending</x:v>
      </x:c>
      <x:c r="R149" s="32" t="str">
        <x:v>Hidden - current U.S. status unverified</x:v>
      </x:c>
      <x:c r="S149" s="32" t="str">
        <x:v>Unique exact identifier match — in commercial distribution</x:v>
      </x:c>
      <x:c r="T149" s="32" t="str">
        <x:v>High</x:v>
      </x:c>
      <x:c r="U149" s="32" t="str">
        <x:v>alternate=10366 H ↔ GUDID catalog; alternate=10366 H ↔ GUDID model; catalog=10366H ↔ GUDID catalog; catalog=10366H ↔ GUDID model</x:v>
      </x:c>
      <x:c r="V149" s="591" t="n">
        <x:v>1</x:v>
      </x:c>
      <x:c r="W149" s="591" t="n">
        <x:v>1</x:v>
      </x:c>
      <x:c r="X149" s="32" t="str">
        <x:v>04048551046944</x:v>
      </x:c>
      <x:c r="Y149" s="32" t="str">
        <x:v>Primary DI candidate</x:v>
      </x:c>
      <x:c r="Z149" s="32" t="str">
        <x:v>In Commercial Distribution</x:v>
      </x:c>
      <x:c r="AA149" s="592" t="n">
        <x:v>45586</x:v>
      </x:c>
      <x:c r="AB149" s="32" t="str">
        <x:v>Confirm current manufacturer orderability, exact package/UOM, current U.S. IFU/labeling, device-platform compatibility, recalls, and local formulary.</x:v>
      </x:c>
      <x:c r="AC149" s="32" t="str">
        <x:v>Review the preferred GUDID candidate with current manufacturer evidence before enabling the product in production. Existing QA requirement: Confirm current U.S. catalog status, IFU, UDI/GTIN, service support, and local formulary before enabling.</x:v>
      </x:c>
      <x:c r="AD149" s="32" t="str"/>
      <x:c r="AE149" s="592"/>
      <x:c r="AF149" s="32" t="str">
        <x:v>Pending</x:v>
      </x:c>
      <x:c r="AG149" s="32" t="str">
        <x:v>https://accessgudid.nlm.nih.gov/devices/04048551046944</x:v>
      </x:c>
      <x:c r="AH149" s="32" t="str"/>
    </x:row>
    <x:row r="150" ht="36" customHeight="1">
      <x:c r="A150" s="32" t="str">
        <x:v>P0</x:v>
      </x:c>
      <x:c r="B150" s="32" t="str">
        <x:v>Current manufacturer + IFU verification</x:v>
      </x:c>
      <x:c r="C150" s="32" t="str">
        <x:v>Not Started</x:v>
      </x:c>
      <x:c r="D150" s="32" t="str">
        <x:v>PRD-7BC31438E7</x:v>
      </x:c>
      <x:c r="E150" s="32" t="str">
        <x:v>Karl Storz</x:v>
      </x:c>
      <x:c r="F150" s="32" t="str">
        <x:v>Alligator Forceps for Hard Foreign Bodies</x:v>
      </x:c>
      <x:c r="G150" s="32" t="str">
        <x:v>10367H</x:v>
      </x:c>
      <x:c r="H150" s="32"/>
      <x:c r="I150" s="32" t="str">
        <x:v>No existing GTIN</x:v>
      </x:c>
      <x:c r="J150" s="32" t="str">
        <x:v>Rigid bronchoscopy forceps/instrument [RIGID_FORCEPS]</x:v>
      </x:c>
      <x:c r="K150" s="32" t="str">
        <x:v>RIGID_BRONCH</x:v>
      </x:c>
      <x:c r="L150" s="591" t="n">
        <x:v>1</x:v>
      </x:c>
      <x:c r="M150" s="591" t="n">
        <x:v>0</x:v>
      </x:c>
      <x:c r="N150" s="591" t="n">
        <x:v>0</x:v>
      </x:c>
      <x:c r="O150" s="32" t="str">
        <x:v>Medium</x:v>
      </x:c>
      <x:c r="P150" s="32" t="str">
        <x:v>Current U.S. availability</x:v>
      </x:c>
      <x:c r="Q150" s="32" t="str">
        <x:v>Verified - legacy U.S. manufacturer catalog; current status pending</x:v>
      </x:c>
      <x:c r="R150" s="32" t="str">
        <x:v>Hidden - current U.S. status unverified</x:v>
      </x:c>
      <x:c r="S150" s="32" t="str">
        <x:v>Unique exact identifier match — in commercial distribution</x:v>
      </x:c>
      <x:c r="T150" s="32" t="str">
        <x:v>High</x:v>
      </x:c>
      <x:c r="U150" s="32" t="str">
        <x:v>alternate=10367 H ↔ GUDID catalog; alternate=10367 H ↔ GUDID model; catalog=10367H ↔ GUDID catalog; catalog=10367H ↔ GUDID model</x:v>
      </x:c>
      <x:c r="V150" s="591" t="n">
        <x:v>1</x:v>
      </x:c>
      <x:c r="W150" s="591" t="n">
        <x:v>1</x:v>
      </x:c>
      <x:c r="X150" s="32" t="str">
        <x:v>04048551047002</x:v>
      </x:c>
      <x:c r="Y150" s="32" t="str">
        <x:v>Primary DI candidate</x:v>
      </x:c>
      <x:c r="Z150" s="32" t="str">
        <x:v>In Commercial Distribution</x:v>
      </x:c>
      <x:c r="AA150" s="592" t="n">
        <x:v>45586</x:v>
      </x:c>
      <x:c r="AB150" s="32" t="str">
        <x:v>Confirm current manufacturer orderability, exact package/UOM, current U.S. IFU/labeling, device-platform compatibility, recalls, and local formulary.</x:v>
      </x:c>
      <x:c r="AC150" s="32" t="str">
        <x:v>Review the preferred GUDID candidate with current manufacturer evidence before enabling the product in production. Existing QA requirement: Confirm current U.S. catalog status, IFU, UDI/GTIN, service support, and local formulary before enabling.</x:v>
      </x:c>
      <x:c r="AD150" s="32" t="str"/>
      <x:c r="AE150" s="592"/>
      <x:c r="AF150" s="32" t="str">
        <x:v>Pending</x:v>
      </x:c>
      <x:c r="AG150" s="32" t="str">
        <x:v>https://accessgudid.nlm.nih.gov/devices/04048551047002</x:v>
      </x:c>
      <x:c r="AH150" s="32" t="str"/>
    </x:row>
    <x:row r="151" ht="36" customHeight="1">
      <x:c r="A151" s="32" t="str">
        <x:v>P0</x:v>
      </x:c>
      <x:c r="B151" s="32" t="str">
        <x:v>Resolve GUDID ambiguity</x:v>
      </x:c>
      <x:c r="C151" s="32" t="str">
        <x:v>Not Started</x:v>
      </x:c>
      <x:c r="D151" s="32" t="str">
        <x:v>PRD-427A070734</x:v>
      </x:c>
      <x:c r="E151" s="32" t="str">
        <x:v>Karl Storz</x:v>
      </x:c>
      <x:c r="F151" s="32" t="str">
        <x:v>Autoclavable Plastic Cannula, Pack of 5</x:v>
      </x:c>
      <x:c r="G151" s="32" t="str">
        <x:v>30120X</x:v>
      </x:c>
      <x:c r="H151" s="32"/>
      <x:c r="I151" s="32" t="str">
        <x:v>No existing GTIN</x:v>
      </x:c>
      <x:c r="J151" s="32" t="str">
        <x:v>Pleuroscopy trocar [PLEUROSCOPY_TROCAR]</x:v>
      </x:c>
      <x:c r="K151" s="32" t="str">
        <x:v>MED_THORACOSCOPY</x:v>
      </x:c>
      <x:c r="L151" s="591" t="n">
        <x:v>1</x:v>
      </x:c>
      <x:c r="M151" s="591" t="n">
        <x:v>0</x:v>
      </x:c>
      <x:c r="N151" s="591" t="n">
        <x:v>0</x:v>
      </x:c>
      <x:c r="O151" s="32" t="str">
        <x:v>Medium</x:v>
      </x:c>
      <x:c r="P151" s="32" t="str">
        <x:v>Current U.S. availability</x:v>
      </x:c>
      <x:c r="Q151" s="32" t="str">
        <x:v>Verified - legacy U.S. manufacturer catalog; current status pending</x:v>
      </x:c>
      <x:c r="R151" s="32" t="str">
        <x:v>Hidden - current U.S. status unverified</x:v>
      </x:c>
      <x:c r="S151" s="32" t="str">
        <x:v>Multiple current GUDID records — strongest identifier match preferred</x:v>
      </x:c>
      <x:c r="T151" s="32" t="str">
        <x:v>High</x:v>
      </x:c>
      <x:c r="U151" s="32" t="str">
        <x:v>alternate=30120 X ↔ GUDID catalog; alternate=30120 X ↔ GUDID model; catalog=30120X ↔ GUDID catalog; catalog=30120X ↔ GUDID model</x:v>
      </x:c>
      <x:c r="V151" s="591" t="n">
        <x:v>2</x:v>
      </x:c>
      <x:c r="W151" s="591" t="n">
        <x:v>2</x:v>
      </x:c>
      <x:c r="X151" s="32" t="str">
        <x:v>04048551457283</x:v>
      </x:c>
      <x:c r="Y151" s="32" t="str">
        <x:v>Primary DI candidate</x:v>
      </x:c>
      <x:c r="Z151" s="32" t="str">
        <x:v>In Commercial Distribution</x:v>
      </x:c>
      <x:c r="AA151" s="592" t="n">
        <x:v>45586</x:v>
      </x:c>
      <x:c r="AB151" s="32" t="str">
        <x:v>Resolve which Primary DI and package configuration corresponds to the orderable SKU; then confirm current manufacturer availability, current U.S. IFU/labeling, compatibility, recalls, package UOM, and local formulary.</x:v>
      </x:c>
      <x:c r="AC151" s="32" t="str">
        <x:v>Use the candidate sheet to compare records; confirm the exact DI from manufacturer labeling or a physical package before updating the catalog. Existing QA requirement: Confirm current U.S. catalog status, IFU, UDI/GTIN, service support, and local formulary before enabling.</x:v>
      </x:c>
      <x:c r="AD151" s="32" t="str"/>
      <x:c r="AE151" s="592"/>
      <x:c r="AF151" s="32" t="str">
        <x:v>Pending</x:v>
      </x:c>
      <x:c r="AG151" s="32" t="str">
        <x:v>https://accessgudid.nlm.nih.gov/devices/04048551457283</x:v>
      </x:c>
      <x:c r="AH151" s="32" t="str"/>
    </x:row>
    <x:row r="152" ht="36" customHeight="1">
      <x:c r="A152" s="32" t="str">
        <x:v>P0</x:v>
      </x:c>
      <x:c r="B152" s="32" t="str">
        <x:v>Primary-source / UDI discovery</x:v>
      </x:c>
      <x:c r="C152" s="32" t="str">
        <x:v>Not Started</x:v>
      </x:c>
      <x:c r="D152" s="32" t="str">
        <x:v>PRD-17DB23EBC0</x:v>
      </x:c>
      <x:c r="E152" s="32" t="str">
        <x:v>Karl Storz</x:v>
      </x:c>
      <x:c r="F152" s="32" t="str">
        <x:v>Bronchial Atomizer, 40 cm</x:v>
      </x:c>
      <x:c r="G152" s="32" t="str">
        <x:v>10452B</x:v>
      </x:c>
      <x:c r="H152" s="32"/>
      <x:c r="I152" s="32" t="str">
        <x:v>No existing GTIN</x:v>
      </x:c>
      <x:c r="J152" s="32" t="str">
        <x:v>Rigid bronchoscopy accessory [RIGID_BRONCHOSCOPE_ACCESSORY]</x:v>
      </x:c>
      <x:c r="K152" s="32" t="str">
        <x:v>RIGID_BRONCH</x:v>
      </x:c>
      <x:c r="L152" s="591" t="n">
        <x:v>1</x:v>
      </x:c>
      <x:c r="M152" s="591" t="n">
        <x:v>0</x:v>
      </x:c>
      <x:c r="N152" s="591" t="n">
        <x:v>0</x:v>
      </x:c>
      <x:c r="O152" s="32" t="str">
        <x:v>Medium</x:v>
      </x:c>
      <x:c r="P152" s="32" t="str">
        <x:v>Current U.S. availability</x:v>
      </x:c>
      <x:c r="Q152" s="32" t="str">
        <x:v>Verified - legacy U.S. manufacturer catalog; current status pending</x:v>
      </x:c>
      <x:c r="R152" s="32" t="str">
        <x:v>Hidden - current U.S. status unverified</x:v>
      </x:c>
      <x:c r="S152" s="32" t="str">
        <x:v>No exact identifier match in AccessGUDID full release</x:v>
      </x:c>
      <x:c r="T152" s="32" t="str"/>
      <x:c r="U152" s="32" t="str"/>
      <x:c r="V152" s="591" t="n">
        <x:v>0</x:v>
      </x:c>
      <x:c r="W152" s="591" t="n">
        <x:v>0</x:v>
      </x:c>
      <x:c r="X152" s="32" t="str"/>
      <x:c r="Y152" s="32" t="str"/>
      <x:c r="Z152" s="32" t="str"/>
      <x:c r="AA152" s="592"/>
      <x:c r="AB152" s="32" t="str">
        <x:v>Find a current manufacturer catalog, ordering page, IFU, or label; search alternate model and catalog identifiers; determine whether the device is exempt, legacy, non-U.S., or registered under a different labeler.</x:v>
      </x:c>
      <x:c r="AC152" s="32" t="str">
        <x:v>Keep hidden until exact identity, current U.S. availability, UDI/GTIN where applicable, and platform compatibility are documented. Existing QA requirement: Confirm current U.S. catalog status, IFU, UDI/GTIN, service support, and local formulary before enabling.</x:v>
      </x:c>
      <x:c r="AD152" s="32" t="str"/>
      <x:c r="AE152" s="592"/>
      <x:c r="AF152" s="32" t="str">
        <x:v>Pending</x:v>
      </x:c>
      <x:c r="AG152" s="32" t="str"/>
      <x:c r="AH152" s="32" t="str"/>
    </x:row>
    <x:row r="153" ht="36" customHeight="1">
      <x:c r="A153" s="32" t="str">
        <x:v>P0</x:v>
      </x:c>
      <x:c r="B153" s="32" t="str">
        <x:v>Primary-source / UDI discovery</x:v>
      </x:c>
      <x:c r="C153" s="32" t="str">
        <x:v>Not Started</x:v>
      </x:c>
      <x:c r="D153" s="32" t="str">
        <x:v>PRD-99BC8714FF</x:v>
      </x:c>
      <x:c r="E153" s="32" t="str">
        <x:v>Karl Storz</x:v>
      </x:c>
      <x:c r="F153" s="32" t="str">
        <x:v>Bronchial Atomizer, 50 cm</x:v>
      </x:c>
      <x:c r="G153" s="32" t="str">
        <x:v>10452A</x:v>
      </x:c>
      <x:c r="H153" s="32"/>
      <x:c r="I153" s="32" t="str">
        <x:v>No existing GTIN</x:v>
      </x:c>
      <x:c r="J153" s="32" t="str">
        <x:v>Rigid bronchoscopy accessory [RIGID_BRONCHOSCOPE_ACCESSORY]</x:v>
      </x:c>
      <x:c r="K153" s="32" t="str">
        <x:v>RIGID_BRONCH</x:v>
      </x:c>
      <x:c r="L153" s="591" t="n">
        <x:v>1</x:v>
      </x:c>
      <x:c r="M153" s="591" t="n">
        <x:v>0</x:v>
      </x:c>
      <x:c r="N153" s="591" t="n">
        <x:v>0</x:v>
      </x:c>
      <x:c r="O153" s="32" t="str">
        <x:v>Medium</x:v>
      </x:c>
      <x:c r="P153" s="32" t="str">
        <x:v>Current U.S. availability</x:v>
      </x:c>
      <x:c r="Q153" s="32" t="str">
        <x:v>Verified - legacy U.S. manufacturer catalog; current status pending</x:v>
      </x:c>
      <x:c r="R153" s="32" t="str">
        <x:v>Hidden - current U.S. status unverified</x:v>
      </x:c>
      <x:c r="S153" s="32" t="str">
        <x:v>No exact identifier match in AccessGUDID full release</x:v>
      </x:c>
      <x:c r="T153" s="32" t="str"/>
      <x:c r="U153" s="32" t="str"/>
      <x:c r="V153" s="591" t="n">
        <x:v>0</x:v>
      </x:c>
      <x:c r="W153" s="591" t="n">
        <x:v>0</x:v>
      </x:c>
      <x:c r="X153" s="32" t="str"/>
      <x:c r="Y153" s="32" t="str"/>
      <x:c r="Z153" s="32" t="str"/>
      <x:c r="AA153" s="592"/>
      <x:c r="AB153" s="32" t="str">
        <x:v>Find a current manufacturer catalog, ordering page, IFU, or label; search alternate model and catalog identifiers; determine whether the device is exempt, legacy, non-U.S., or registered under a different labeler.</x:v>
      </x:c>
      <x:c r="AC153" s="32" t="str">
        <x:v>Keep hidden until exact identity, current U.S. availability, UDI/GTIN where applicable, and platform compatibility are documented. Existing QA requirement: Confirm current U.S. catalog status, IFU, UDI/GTIN, service support, and local formulary before enabling.</x:v>
      </x:c>
      <x:c r="AD153" s="32" t="str"/>
      <x:c r="AE153" s="592"/>
      <x:c r="AF153" s="32" t="str">
        <x:v>Pending</x:v>
      </x:c>
      <x:c r="AG153" s="32" t="str"/>
      <x:c r="AH153" s="32" t="str"/>
    </x:row>
    <x:row r="154" ht="36" customHeight="1">
      <x:c r="A154" s="32" t="str">
        <x:v>P0</x:v>
      </x:c>
      <x:c r="B154" s="32" t="str">
        <x:v>Current manufacturer + IFU verification</x:v>
      </x:c>
      <x:c r="C154" s="32" t="str">
        <x:v>Not Started</x:v>
      </x:c>
      <x:c r="D154" s="32" t="str">
        <x:v>PRD-042A57F191</x:v>
      </x:c>
      <x:c r="E154" s="32" t="str">
        <x:v>Karl Storz</x:v>
      </x:c>
      <x:c r="F154" s="32" t="str">
        <x:v>Coagulation Suction Tube</x:v>
      </x:c>
      <x:c r="G154" s="32" t="str">
        <x:v>10390AN</x:v>
      </x:c>
      <x:c r="H154" s="32"/>
      <x:c r="I154" s="32" t="str">
        <x:v>No existing GTIN</x:v>
      </x:c>
      <x:c r="J154" s="32" t="str">
        <x:v>Rigid bronchoscopy suction catheter [RIGID_SUCTION_CATHETER]</x:v>
      </x:c>
      <x:c r="K154" s="32" t="str">
        <x:v>RIGID_BRONCH</x:v>
      </x:c>
      <x:c r="L154" s="591" t="n">
        <x:v>1</x:v>
      </x:c>
      <x:c r="M154" s="591" t="n">
        <x:v>0</x:v>
      </x:c>
      <x:c r="N154" s="591" t="n">
        <x:v>0</x:v>
      </x:c>
      <x:c r="O154" s="32" t="str">
        <x:v>Medium</x:v>
      </x:c>
      <x:c r="P154" s="32" t="str">
        <x:v>Current U.S. availability</x:v>
      </x:c>
      <x:c r="Q154" s="32" t="str">
        <x:v>Verified - legacy U.S. manufacturer catalog; current status pending</x:v>
      </x:c>
      <x:c r="R154" s="32" t="str">
        <x:v>Hidden - current U.S. status unverified</x:v>
      </x:c>
      <x:c r="S154" s="32" t="str">
        <x:v>Unique exact identifier match — in commercial distribution</x:v>
      </x:c>
      <x:c r="T154" s="32" t="str">
        <x:v>High</x:v>
      </x:c>
      <x:c r="U154" s="32" t="str">
        <x:v>alternate=10390 AN ↔ GUDID catalog; alternate=10390 AN ↔ GUDID model; catalog=10390AN ↔ GUDID catalog; catalog=10390AN ↔ GUDID model</x:v>
      </x:c>
      <x:c r="V154" s="591" t="n">
        <x:v>1</x:v>
      </x:c>
      <x:c r="W154" s="591" t="n">
        <x:v>1</x:v>
      </x:c>
      <x:c r="X154" s="32" t="str">
        <x:v>04048551048368</x:v>
      </x:c>
      <x:c r="Y154" s="32" t="str">
        <x:v>Primary DI candidate</x:v>
      </x:c>
      <x:c r="Z154" s="32" t="str">
        <x:v>In Commercial Distribution</x:v>
      </x:c>
      <x:c r="AA154" s="592" t="n">
        <x:v>45586</x:v>
      </x:c>
      <x:c r="AB154" s="32" t="str">
        <x:v>Confirm current manufacturer orderability, exact package/UOM, current U.S. IFU/labeling, device-platform compatibility, recalls, and local formulary.</x:v>
      </x:c>
      <x:c r="AC154" s="32" t="str">
        <x:v>Review the preferred GUDID candidate with current manufacturer evidence before enabling the product in production. Existing QA requirement: Confirm current U.S. catalog status, IFU, UDI/GTIN, service support, and local formulary before enabling.</x:v>
      </x:c>
      <x:c r="AD154" s="32" t="str"/>
      <x:c r="AE154" s="592"/>
      <x:c r="AF154" s="32" t="str">
        <x:v>Pending</x:v>
      </x:c>
      <x:c r="AG154" s="32" t="str">
        <x:v>https://accessgudid.nlm.nih.gov/devices/04048551048368</x:v>
      </x:c>
      <x:c r="AH154" s="32" t="str"/>
    </x:row>
    <x:row r="155" ht="36" customHeight="1">
      <x:c r="A155" s="32" t="str">
        <x:v>P0</x:v>
      </x:c>
      <x:c r="B155" s="32" t="str">
        <x:v>Current manufacturer + IFU verification</x:v>
      </x:c>
      <x:c r="C155" s="32" t="str">
        <x:v>Not Started</x:v>
      </x:c>
      <x:c r="D155" s="32" t="str">
        <x:v>PRD-825B745D18</x:v>
      </x:c>
      <x:c r="E155" s="32" t="str">
        <x:v>Karl Storz</x:v>
      </x:c>
      <x:c r="F155" s="32" t="str">
        <x:v>Coagulation Suction Tube</x:v>
      </x:c>
      <x:c r="G155" s="32" t="str">
        <x:v>10390BN</x:v>
      </x:c>
      <x:c r="H155" s="32"/>
      <x:c r="I155" s="32" t="str">
        <x:v>No existing GTIN</x:v>
      </x:c>
      <x:c r="J155" s="32" t="str">
        <x:v>Rigid bronchoscopy suction catheter [RIGID_SUCTION_CATHETER]</x:v>
      </x:c>
      <x:c r="K155" s="32" t="str">
        <x:v>RIGID_BRONCH</x:v>
      </x:c>
      <x:c r="L155" s="591" t="n">
        <x:v>1</x:v>
      </x:c>
      <x:c r="M155" s="591" t="n">
        <x:v>0</x:v>
      </x:c>
      <x:c r="N155" s="591" t="n">
        <x:v>0</x:v>
      </x:c>
      <x:c r="O155" s="32" t="str">
        <x:v>Medium</x:v>
      </x:c>
      <x:c r="P155" s="32" t="str">
        <x:v>Current U.S. availability</x:v>
      </x:c>
      <x:c r="Q155" s="32" t="str">
        <x:v>Verified - legacy U.S. manufacturer catalog; current status pending</x:v>
      </x:c>
      <x:c r="R155" s="32" t="str">
        <x:v>Hidden - current U.S. status unverified</x:v>
      </x:c>
      <x:c r="S155" s="32" t="str">
        <x:v>Unique exact identifier match — in commercial distribution</x:v>
      </x:c>
      <x:c r="T155" s="32" t="str">
        <x:v>High</x:v>
      </x:c>
      <x:c r="U155" s="32" t="str">
        <x:v>alternate=10390 BN ↔ GUDID catalog; alternate=10390 BN ↔ GUDID model; catalog=10390BN ↔ GUDID catalog; catalog=10390BN ↔ GUDID model</x:v>
      </x:c>
      <x:c r="V155" s="591" t="n">
        <x:v>1</x:v>
      </x:c>
      <x:c r="W155" s="591" t="n">
        <x:v>1</x:v>
      </x:c>
      <x:c r="X155" s="32" t="str">
        <x:v>04048551048375</x:v>
      </x:c>
      <x:c r="Y155" s="32" t="str">
        <x:v>Primary DI candidate</x:v>
      </x:c>
      <x:c r="Z155" s="32" t="str">
        <x:v>In Commercial Distribution</x:v>
      </x:c>
      <x:c r="AA155" s="592" t="n">
        <x:v>45586</x:v>
      </x:c>
      <x:c r="AB155" s="32" t="str">
        <x:v>Confirm current manufacturer orderability, exact package/UOM, current U.S. IFU/labeling, device-platform compatibility, recalls, and local formulary.</x:v>
      </x:c>
      <x:c r="AC155" s="32" t="str">
        <x:v>Review the preferred GUDID candidate with current manufacturer evidence before enabling the product in production. Existing QA requirement: Confirm current U.S. catalog status, IFU, UDI/GTIN, service support, and local formulary before enabling.</x:v>
      </x:c>
      <x:c r="AD155" s="32" t="str"/>
      <x:c r="AE155" s="592"/>
      <x:c r="AF155" s="32" t="str">
        <x:v>Pending</x:v>
      </x:c>
      <x:c r="AG155" s="32" t="str">
        <x:v>https://accessgudid.nlm.nih.gov/devices/04048551048375</x:v>
      </x:c>
      <x:c r="AH155" s="32" t="str"/>
    </x:row>
    <x:row r="156" ht="36" customHeight="1">
      <x:c r="A156" s="32" t="str">
        <x:v>P0</x:v>
      </x:c>
      <x:c r="B156" s="32" t="str">
        <x:v>Current manufacturer + IFU verification</x:v>
      </x:c>
      <x:c r="C156" s="32" t="str">
        <x:v>Not Started</x:v>
      </x:c>
      <x:c r="D156" s="32" t="str">
        <x:v>PRD-1E5D7D510F</x:v>
      </x:c>
      <x:c r="E156" s="32" t="str">
        <x:v>Karl Storz</x:v>
      </x:c>
      <x:c r="F156" s="32" t="str">
        <x:v>Cotton Applicator 35 cm</x:v>
      </x:c>
      <x:c r="G156" s="32" t="str">
        <x:v>10384B</x:v>
      </x:c>
      <x:c r="H156" s="32"/>
      <x:c r="I156" s="32" t="str">
        <x:v>No existing GTIN</x:v>
      </x:c>
      <x:c r="J156" s="32" t="str">
        <x:v>Rigid bronchoscopy accessory [RIGID_BRONCHOSCOPE_ACCESSORY]</x:v>
      </x:c>
      <x:c r="K156" s="32" t="str">
        <x:v>RIGID_BRONCH</x:v>
      </x:c>
      <x:c r="L156" s="591" t="n">
        <x:v>1</x:v>
      </x:c>
      <x:c r="M156" s="591" t="n">
        <x:v>0</x:v>
      </x:c>
      <x:c r="N156" s="591" t="n">
        <x:v>0</x:v>
      </x:c>
      <x:c r="O156" s="32" t="str">
        <x:v>Medium</x:v>
      </x:c>
      <x:c r="P156" s="32" t="str">
        <x:v>Current U.S. availability</x:v>
      </x:c>
      <x:c r="Q156" s="32" t="str">
        <x:v>Verified - legacy U.S. manufacturer catalog; current status pending</x:v>
      </x:c>
      <x:c r="R156" s="32" t="str">
        <x:v>Hidden - current U.S. status unverified</x:v>
      </x:c>
      <x:c r="S156" s="32" t="str">
        <x:v>Unique exact identifier match — in commercial distribution</x:v>
      </x:c>
      <x:c r="T156" s="32" t="str">
        <x:v>Medium</x:v>
      </x:c>
      <x:c r="U156" s="32" t="str">
        <x:v>alternate=10384 B ↔ GUDID model; catalog=10384B ↔ GUDID model</x:v>
      </x:c>
      <x:c r="V156" s="591" t="n">
        <x:v>1</x:v>
      </x:c>
      <x:c r="W156" s="591" t="n">
        <x:v>1</x:v>
      </x:c>
      <x:c r="X156" s="32" t="str">
        <x:v>04048551048108</x:v>
      </x:c>
      <x:c r="Y156" s="32" t="str">
        <x:v>Primary DI candidate</x:v>
      </x:c>
      <x:c r="Z156" s="32" t="str">
        <x:v>In Commercial Distribution</x:v>
      </x:c>
      <x:c r="AA156" s="592" t="n">
        <x:v>43698</x:v>
      </x:c>
      <x:c r="AB156" s="32" t="str">
        <x:v>Confirm current manufacturer orderability, exact package/UOM, current U.S. IFU/labeling, device-platform compatibility, recalls, and local formulary.</x:v>
      </x:c>
      <x:c r="AC156" s="32" t="str">
        <x:v>Review the preferred GUDID candidate with current manufacturer evidence before enabling the product in production. Existing QA requirement: Confirm current U.S. catalog status, IFU, UDI/GTIN, service support, and local formulary before enabling.</x:v>
      </x:c>
      <x:c r="AD156" s="32" t="str"/>
      <x:c r="AE156" s="592"/>
      <x:c r="AF156" s="32" t="str">
        <x:v>Pending</x:v>
      </x:c>
      <x:c r="AG156" s="32" t="str">
        <x:v>https://accessgudid.nlm.nih.gov/devices/04048551048108</x:v>
      </x:c>
      <x:c r="AH156" s="32" t="str"/>
    </x:row>
    <x:row r="157" ht="36" customHeight="1">
      <x:c r="A157" s="32" t="str">
        <x:v>P0</x:v>
      </x:c>
      <x:c r="B157" s="32" t="str">
        <x:v>Current manufacturer + IFU verification</x:v>
      </x:c>
      <x:c r="C157" s="32" t="str">
        <x:v>Not Started</x:v>
      </x:c>
      <x:c r="D157" s="32" t="str">
        <x:v>PRD-11ADF871FE</x:v>
      </x:c>
      <x:c r="E157" s="32" t="str">
        <x:v>Karl Storz</x:v>
      </x:c>
      <x:c r="F157" s="32" t="str">
        <x:v>Cotton Applicator 50 cm</x:v>
      </x:c>
      <x:c r="G157" s="32" t="str">
        <x:v>10384A</x:v>
      </x:c>
      <x:c r="H157" s="32"/>
      <x:c r="I157" s="32" t="str">
        <x:v>No existing GTIN</x:v>
      </x:c>
      <x:c r="J157" s="32" t="str">
        <x:v>Rigid bronchoscopy accessory [RIGID_BRONCHOSCOPE_ACCESSORY]</x:v>
      </x:c>
      <x:c r="K157" s="32" t="str">
        <x:v>RIGID_BRONCH</x:v>
      </x:c>
      <x:c r="L157" s="591" t="n">
        <x:v>1</x:v>
      </x:c>
      <x:c r="M157" s="591" t="n">
        <x:v>0</x:v>
      </x:c>
      <x:c r="N157" s="591" t="n">
        <x:v>0</x:v>
      </x:c>
      <x:c r="O157" s="32" t="str">
        <x:v>Medium</x:v>
      </x:c>
      <x:c r="P157" s="32" t="str">
        <x:v>Current U.S. availability</x:v>
      </x:c>
      <x:c r="Q157" s="32" t="str">
        <x:v>Verified - legacy U.S. manufacturer catalog; current status pending</x:v>
      </x:c>
      <x:c r="R157" s="32" t="str">
        <x:v>Hidden - current U.S. status unverified</x:v>
      </x:c>
      <x:c r="S157" s="32" t="str">
        <x:v>Unique exact identifier match — in commercial distribution</x:v>
      </x:c>
      <x:c r="T157" s="32" t="str">
        <x:v>Medium</x:v>
      </x:c>
      <x:c r="U157" s="32" t="str">
        <x:v>alternate=10384 A ↔ GUDID model; catalog=10384A ↔ GUDID model</x:v>
      </x:c>
      <x:c r="V157" s="591" t="n">
        <x:v>1</x:v>
      </x:c>
      <x:c r="W157" s="591" t="n">
        <x:v>1</x:v>
      </x:c>
      <x:c r="X157" s="32" t="str">
        <x:v>04048551002018</x:v>
      </x:c>
      <x:c r="Y157" s="32" t="str">
        <x:v>Primary DI candidate</x:v>
      </x:c>
      <x:c r="Z157" s="32" t="str">
        <x:v>In Commercial Distribution</x:v>
      </x:c>
      <x:c r="AA157" s="592" t="n">
        <x:v>43698</x:v>
      </x:c>
      <x:c r="AB157" s="32" t="str">
        <x:v>Confirm current manufacturer orderability, exact package/UOM, current U.S. IFU/labeling, device-platform compatibility, recalls, and local formulary.</x:v>
      </x:c>
      <x:c r="AC157" s="32" t="str">
        <x:v>Review the preferred GUDID candidate with current manufacturer evidence before enabling the product in production. Existing QA requirement: Confirm current U.S. catalog status, IFU, UDI/GTIN, service support, and local formulary before enabling.</x:v>
      </x:c>
      <x:c r="AD157" s="32" t="str"/>
      <x:c r="AE157" s="592"/>
      <x:c r="AF157" s="32" t="str">
        <x:v>Pending</x:v>
      </x:c>
      <x:c r="AG157" s="32" t="str">
        <x:v>https://accessgudid.nlm.nih.gov/devices/04048551002018</x:v>
      </x:c>
      <x:c r="AH157" s="32" t="str"/>
    </x:row>
    <x:row r="158" ht="36" customHeight="1">
      <x:c r="A158" s="32" t="str">
        <x:v>P0</x:v>
      </x:c>
      <x:c r="B158" s="32" t="str">
        <x:v>Current manufacturer + IFU verification</x:v>
      </x:c>
      <x:c r="C158" s="32" t="str">
        <x:v>Not Started</x:v>
      </x:c>
      <x:c r="D158" s="32" t="str">
        <x:v>PRD-2BC12F8AEF</x:v>
      </x:c>
      <x:c r="E158" s="32" t="str">
        <x:v>Karl Storz</x:v>
      </x:c>
      <x:c r="F158" s="32" t="str">
        <x:v>Deflecting Device</x:v>
      </x:c>
      <x:c r="G158" s="32" t="str">
        <x:v>10357</x:v>
      </x:c>
      <x:c r="H158" s="32"/>
      <x:c r="I158" s="32" t="str">
        <x:v>No existing GTIN</x:v>
      </x:c>
      <x:c r="J158" s="32" t="str">
        <x:v>Rigid bronchoscopy accessory [RIGID_BRONCHOSCOPE_ACCESSORY]</x:v>
      </x:c>
      <x:c r="K158" s="32" t="str">
        <x:v>RIGID_BRONCH</x:v>
      </x:c>
      <x:c r="L158" s="591" t="n">
        <x:v>1</x:v>
      </x:c>
      <x:c r="M158" s="591" t="n">
        <x:v>0</x:v>
      </x:c>
      <x:c r="N158" s="591" t="n">
        <x:v>0</x:v>
      </x:c>
      <x:c r="O158" s="32" t="str">
        <x:v>Medium</x:v>
      </x:c>
      <x:c r="P158" s="32" t="str">
        <x:v>Current U.S. availability</x:v>
      </x:c>
      <x:c r="Q158" s="32" t="str">
        <x:v>Verified - legacy U.S. manufacturer catalog; current status pending</x:v>
      </x:c>
      <x:c r="R158" s="32" t="str">
        <x:v>Hidden - current U.S. status unverified</x:v>
      </x:c>
      <x:c r="S158" s="32" t="str">
        <x:v>Unique exact identifier match — in commercial distribution</x:v>
      </x:c>
      <x:c r="T158" s="32" t="str">
        <x:v>Medium</x:v>
      </x:c>
      <x:c r="U158" s="32" t="str">
        <x:v>alternate=10357 ↔ GUDID model; catalog=10357 ↔ GUDID model</x:v>
      </x:c>
      <x:c r="V158" s="591" t="n">
        <x:v>1</x:v>
      </x:c>
      <x:c r="W158" s="591" t="n">
        <x:v>1</x:v>
      </x:c>
      <x:c r="X158" s="32" t="str">
        <x:v>04048551046869</x:v>
      </x:c>
      <x:c r="Y158" s="32" t="str">
        <x:v>Primary DI candidate</x:v>
      </x:c>
      <x:c r="Z158" s="32" t="str">
        <x:v>In Commercial Distribution</x:v>
      </x:c>
      <x:c r="AA158" s="592" t="n">
        <x:v>45586</x:v>
      </x:c>
      <x:c r="AB158" s="32" t="str">
        <x:v>Confirm current manufacturer orderability, exact package/UOM, current U.S. IFU/labeling, device-platform compatibility, recalls, and local formulary.</x:v>
      </x:c>
      <x:c r="AC158" s="32" t="str">
        <x:v>Review the preferred GUDID candidate with current manufacturer evidence before enabling the product in production. Existing QA requirement: Confirm current U.S. catalog status, IFU, UDI/GTIN, service support, and local formulary before enabling.</x:v>
      </x:c>
      <x:c r="AD158" s="32" t="str"/>
      <x:c r="AE158" s="592"/>
      <x:c r="AF158" s="32" t="str">
        <x:v>Pending</x:v>
      </x:c>
      <x:c r="AG158" s="32" t="str">
        <x:v>https://accessgudid.nlm.nih.gov/devices/04048551046869</x:v>
      </x:c>
      <x:c r="AH158" s="32" t="str"/>
    </x:row>
    <x:row r="159" ht="36" customHeight="1">
      <x:c r="A159" s="32" t="str">
        <x:v>P0</x:v>
      </x:c>
      <x:c r="B159" s="32" t="str">
        <x:v>Current manufacturer + IFU verification</x:v>
      </x:c>
      <x:c r="C159" s="32" t="str">
        <x:v>Not Started</x:v>
      </x:c>
      <x:c r="D159" s="32" t="str">
        <x:v>PRD-AF93E56FE5</x:v>
      </x:c>
      <x:c r="E159" s="32" t="str">
        <x:v>Karl Storz</x:v>
      </x:c>
      <x:c r="F159" s="32" t="str">
        <x:v>FLUVOG Adapter</x:v>
      </x:c>
      <x:c r="G159" s="32" t="str">
        <x:v>10314P</x:v>
      </x:c>
      <x:c r="H159" s="32"/>
      <x:c r="I159" s="32" t="str">
        <x:v>No existing GTIN</x:v>
      </x:c>
      <x:c r="J159" s="32" t="str">
        <x:v>Rigid bronchoscopy accessory [RIGID_BRONCHOSCOPE_ACCESSORY]</x:v>
      </x:c>
      <x:c r="K159" s="32" t="str">
        <x:v>RIGID_BRONCH</x:v>
      </x:c>
      <x:c r="L159" s="591" t="n">
        <x:v>1</x:v>
      </x:c>
      <x:c r="M159" s="591" t="n">
        <x:v>0</x:v>
      </x:c>
      <x:c r="N159" s="591" t="n">
        <x:v>0</x:v>
      </x:c>
      <x:c r="O159" s="32" t="str">
        <x:v>Medium</x:v>
      </x:c>
      <x:c r="P159" s="32" t="str">
        <x:v>Current U.S. availability</x:v>
      </x:c>
      <x:c r="Q159" s="32" t="str">
        <x:v>Verified - legacy U.S. manufacturer catalog; current status pending</x:v>
      </x:c>
      <x:c r="R159" s="32" t="str">
        <x:v>Hidden - current U.S. status unverified</x:v>
      </x:c>
      <x:c r="S159" s="32" t="str">
        <x:v>Unique exact identifier match — in commercial distribution</x:v>
      </x:c>
      <x:c r="T159" s="32" t="str">
        <x:v>High</x:v>
      </x:c>
      <x:c r="U159" s="32" t="str">
        <x:v>alternate=10314 P ↔ GUDID catalog; alternate=10314 P ↔ GUDID model; catalog=10314P ↔ GUDID catalog; catalog=10314P ↔ GUDID model</x:v>
      </x:c>
      <x:c r="V159" s="591" t="n">
        <x:v>1</x:v>
      </x:c>
      <x:c r="W159" s="591" t="n">
        <x:v>1</x:v>
      </x:c>
      <x:c r="X159" s="32" t="str">
        <x:v>04048551045480</x:v>
      </x:c>
      <x:c r="Y159" s="32" t="str">
        <x:v>Primary DI candidate</x:v>
      </x:c>
      <x:c r="Z159" s="32" t="str">
        <x:v>In Commercial Distribution</x:v>
      </x:c>
      <x:c r="AA159" s="592" t="n">
        <x:v>45586</x:v>
      </x:c>
      <x:c r="AB159" s="32" t="str">
        <x:v>Confirm current manufacturer orderability, exact package/UOM, current U.S. IFU/labeling, device-platform compatibility, recalls, and local formulary.</x:v>
      </x:c>
      <x:c r="AC159" s="32" t="str">
        <x:v>Review the preferred GUDID candidate with current manufacturer evidence before enabling the product in production. Existing QA requirement: Confirm current U.S. catalog status, IFU, UDI/GTIN, service support, and local formulary before enabling.</x:v>
      </x:c>
      <x:c r="AD159" s="32" t="str"/>
      <x:c r="AE159" s="592"/>
      <x:c r="AF159" s="32" t="str">
        <x:v>Pending</x:v>
      </x:c>
      <x:c r="AG159" s="32" t="str">
        <x:v>https://accessgudid.nlm.nih.gov/devices/04048551045480</x:v>
      </x:c>
      <x:c r="AH159" s="32" t="str"/>
    </x:row>
    <x:row r="160" ht="36" customHeight="1">
      <x:c r="A160" s="32" t="str">
        <x:v>P0</x:v>
      </x:c>
      <x:c r="B160" s="32" t="str">
        <x:v>Current manufacturer + IFU verification</x:v>
      </x:c>
      <x:c r="C160" s="32" t="str">
        <x:v>Not Started</x:v>
      </x:c>
      <x:c r="D160" s="32" t="str">
        <x:v>PRD-758E53CAAF</x:v>
      </x:c>
      <x:c r="E160" s="32" t="str">
        <x:v>Karl Storz</x:v>
      </x:c>
      <x:c r="F160" s="32" t="str">
        <x:v>FLUVOG Adapter</x:v>
      </x:c>
      <x:c r="G160" s="32" t="str">
        <x:v>10315P</x:v>
      </x:c>
      <x:c r="H160" s="32"/>
      <x:c r="I160" s="32" t="str">
        <x:v>No existing GTIN</x:v>
      </x:c>
      <x:c r="J160" s="32" t="str">
        <x:v>Rigid bronchoscopy accessory [RIGID_BRONCHOSCOPE_ACCESSORY]</x:v>
      </x:c>
      <x:c r="K160" s="32" t="str">
        <x:v>RIGID_BRONCH</x:v>
      </x:c>
      <x:c r="L160" s="591" t="n">
        <x:v>1</x:v>
      </x:c>
      <x:c r="M160" s="591" t="n">
        <x:v>0</x:v>
      </x:c>
      <x:c r="N160" s="591" t="n">
        <x:v>0</x:v>
      </x:c>
      <x:c r="O160" s="32" t="str">
        <x:v>Medium</x:v>
      </x:c>
      <x:c r="P160" s="32" t="str">
        <x:v>Current U.S. availability</x:v>
      </x:c>
      <x:c r="Q160" s="32" t="str">
        <x:v>Verified - legacy U.S. manufacturer catalog; current status pending</x:v>
      </x:c>
      <x:c r="R160" s="32" t="str">
        <x:v>Hidden - current U.S. status unverified</x:v>
      </x:c>
      <x:c r="S160" s="32" t="str">
        <x:v>Unique exact identifier match — in commercial distribution</x:v>
      </x:c>
      <x:c r="T160" s="32" t="str">
        <x:v>High</x:v>
      </x:c>
      <x:c r="U160" s="32" t="str">
        <x:v>alternate=10315 P ↔ GUDID catalog; alternate=10315 P ↔ GUDID model; catalog=10315P ↔ GUDID catalog; catalog=10315P ↔ GUDID model</x:v>
      </x:c>
      <x:c r="V160" s="591" t="n">
        <x:v>1</x:v>
      </x:c>
      <x:c r="W160" s="591" t="n">
        <x:v>1</x:v>
      </x:c>
      <x:c r="X160" s="32" t="str">
        <x:v>04048551224731</x:v>
      </x:c>
      <x:c r="Y160" s="32" t="str">
        <x:v>Primary DI candidate</x:v>
      </x:c>
      <x:c r="Z160" s="32" t="str">
        <x:v>In Commercial Distribution</x:v>
      </x:c>
      <x:c r="AA160" s="592" t="n">
        <x:v>45586</x:v>
      </x:c>
      <x:c r="AB160" s="32" t="str">
        <x:v>Confirm current manufacturer orderability, exact package/UOM, current U.S. IFU/labeling, device-platform compatibility, recalls, and local formulary.</x:v>
      </x:c>
      <x:c r="AC160" s="32" t="str">
        <x:v>Review the preferred GUDID candidate with current manufacturer evidence before enabling the product in production. Existing QA requirement: Confirm current U.S. catalog status, IFU, UDI/GTIN, service support, and local formulary before enabling.</x:v>
      </x:c>
      <x:c r="AD160" s="32" t="str"/>
      <x:c r="AE160" s="592"/>
      <x:c r="AF160" s="32" t="str">
        <x:v>Pending</x:v>
      </x:c>
      <x:c r="AG160" s="32" t="str">
        <x:v>https://accessgudid.nlm.nih.gov/devices/04048551224731</x:v>
      </x:c>
      <x:c r="AH160" s="32" t="str"/>
    </x:row>
    <x:row r="161" ht="36" customHeight="1">
      <x:c r="A161" s="32" t="str">
        <x:v>P0</x:v>
      </x:c>
      <x:c r="B161" s="32" t="str">
        <x:v>Primary-source / UDI discovery</x:v>
      </x:c>
      <x:c r="C161" s="32" t="str">
        <x:v>Not Started</x:v>
      </x:c>
      <x:c r="D161" s="32" t="str">
        <x:v>PRD-750BCA0F02</x:v>
      </x:c>
      <x:c r="E161" s="32" t="str">
        <x:v>Karl Storz</x:v>
      </x:c>
      <x:c r="F161" s="32" t="str">
        <x:v>FREITAG Stent Forceps</x:v>
      </x:c>
      <x:c r="G161" s="32" t="str">
        <x:v>10510N</x:v>
      </x:c>
      <x:c r="H161" s="32"/>
      <x:c r="I161" s="32" t="str">
        <x:v>No existing GTIN</x:v>
      </x:c>
      <x:c r="J161" s="32" t="str">
        <x:v>Rigid bronchoscopy forceps/instrument [RIGID_FORCEPS]</x:v>
      </x:c>
      <x:c r="K161" s="32" t="str">
        <x:v>RIGID_BRONCH</x:v>
      </x:c>
      <x:c r="L161" s="591" t="n">
        <x:v>1</x:v>
      </x:c>
      <x:c r="M161" s="591" t="n">
        <x:v>0</x:v>
      </x:c>
      <x:c r="N161" s="591" t="n">
        <x:v>0</x:v>
      </x:c>
      <x:c r="O161" s="32" t="str">
        <x:v>Medium</x:v>
      </x:c>
      <x:c r="P161" s="32" t="str">
        <x:v>Current U.S. availability</x:v>
      </x:c>
      <x:c r="Q161" s="32" t="str">
        <x:v>Verified - legacy U.S. manufacturer catalog; current status pending</x:v>
      </x:c>
      <x:c r="R161" s="32" t="str">
        <x:v>Hidden - current U.S. status unverified</x:v>
      </x:c>
      <x:c r="S161" s="32" t="str">
        <x:v>No exact identifier match in AccessGUDID full release</x:v>
      </x:c>
      <x:c r="T161" s="32" t="str"/>
      <x:c r="U161" s="32" t="str"/>
      <x:c r="V161" s="591" t="n">
        <x:v>0</x:v>
      </x:c>
      <x:c r="W161" s="591" t="n">
        <x:v>0</x:v>
      </x:c>
      <x:c r="X161" s="32" t="str"/>
      <x:c r="Y161" s="32" t="str"/>
      <x:c r="Z161" s="32" t="str"/>
      <x:c r="AA161" s="592"/>
      <x:c r="AB161" s="32" t="str">
        <x:v>Find a current manufacturer catalog, ordering page, IFU, or label; search alternate model and catalog identifiers; determine whether the device is exempt, legacy, non-U.S., or registered under a different labeler.</x:v>
      </x:c>
      <x:c r="AC161" s="32" t="str">
        <x:v>Keep hidden until exact identity, current U.S. availability, UDI/GTIN where applicable, and platform compatibility are documented. Existing QA requirement: Confirm current U.S. catalog status, IFU, UDI/GTIN, service support, and local formulary before enabling.</x:v>
      </x:c>
      <x:c r="AD161" s="32" t="str"/>
      <x:c r="AE161" s="592"/>
      <x:c r="AF161" s="32" t="str">
        <x:v>Pending</x:v>
      </x:c>
      <x:c r="AG161" s="32" t="str"/>
      <x:c r="AH161" s="32" t="str"/>
    </x:row>
    <x:row r="162" ht="36" customHeight="1">
      <x:c r="A162" s="32" t="str">
        <x:v>P0</x:v>
      </x:c>
      <x:c r="B162" s="32" t="str">
        <x:v>Current manufacturer + IFU verification</x:v>
      </x:c>
      <x:c r="C162" s="32" t="str">
        <x:v>Not Started</x:v>
      </x:c>
      <x:c r="D162" s="32" t="str">
        <x:v>PRD-EAED780757</x:v>
      </x:c>
      <x:c r="E162" s="32" t="str">
        <x:v>Karl Storz</x:v>
      </x:c>
      <x:c r="F162" s="32" t="str">
        <x:v>Flexible Cannula with Silicone Leaflet Valve</x:v>
      </x:c>
      <x:c r="G162" s="32" t="str">
        <x:v>30120NL</x:v>
      </x:c>
      <x:c r="H162" s="32"/>
      <x:c r="I162" s="32" t="str">
        <x:v>No existing GTIN</x:v>
      </x:c>
      <x:c r="J162" s="32" t="str">
        <x:v>Pleuroscopy trocar [PLEUROSCOPY_TROCAR]</x:v>
      </x:c>
      <x:c r="K162" s="32" t="str">
        <x:v>MED_THORACOSCOPY</x:v>
      </x:c>
      <x:c r="L162" s="591" t="n">
        <x:v>1</x:v>
      </x:c>
      <x:c r="M162" s="591" t="n">
        <x:v>0</x:v>
      </x:c>
      <x:c r="N162" s="591" t="n">
        <x:v>0</x:v>
      </x:c>
      <x:c r="O162" s="32" t="str">
        <x:v>Medium</x:v>
      </x:c>
      <x:c r="P162" s="32" t="str">
        <x:v>Current U.S. availability</x:v>
      </x:c>
      <x:c r="Q162" s="32" t="str">
        <x:v>Verified - legacy U.S. manufacturer catalog; current status pending</x:v>
      </x:c>
      <x:c r="R162" s="32" t="str">
        <x:v>Hidden - current U.S. status unverified</x:v>
      </x:c>
      <x:c r="S162" s="32" t="str">
        <x:v>Unique exact identifier match — in commercial distribution</x:v>
      </x:c>
      <x:c r="T162" s="32" t="str">
        <x:v>Medium</x:v>
      </x:c>
      <x:c r="U162" s="32" t="str">
        <x:v>alternate=30120 NL ↔ GUDID model; catalog=30120NL ↔ GUDID model</x:v>
      </x:c>
      <x:c r="V162" s="591" t="n">
        <x:v>1</x:v>
      </x:c>
      <x:c r="W162" s="591" t="n">
        <x:v>1</x:v>
      </x:c>
      <x:c r="X162" s="32" t="str">
        <x:v>04048551119686</x:v>
      </x:c>
      <x:c r="Y162" s="32" t="str">
        <x:v>Primary DI candidate</x:v>
      </x:c>
      <x:c r="Z162" s="32" t="str">
        <x:v>In Commercial Distribution</x:v>
      </x:c>
      <x:c r="AA162" s="592" t="n">
        <x:v>45586</x:v>
      </x:c>
      <x:c r="AB162" s="32" t="str">
        <x:v>Confirm current manufacturer orderability, exact package/UOM, current U.S. IFU/labeling, device-platform compatibility, recalls, and local formulary.</x:v>
      </x:c>
      <x:c r="AC162" s="32" t="str">
        <x:v>Review the preferred GUDID candidate with current manufacturer evidence before enabling the product in production. Existing QA requirement: Confirm current U.S. catalog status, IFU, UDI/GTIN, service support, and local formulary before enabling.</x:v>
      </x:c>
      <x:c r="AD162" s="32" t="str"/>
      <x:c r="AE162" s="592"/>
      <x:c r="AF162" s="32" t="str">
        <x:v>Pending</x:v>
      </x:c>
      <x:c r="AG162" s="32" t="str">
        <x:v>https://accessgudid.nlm.nih.gov/devices/04048551119686</x:v>
      </x:c>
      <x:c r="AH162" s="32" t="str"/>
    </x:row>
    <x:row r="163" ht="36" customHeight="1">
      <x:c r="A163" s="32" t="str">
        <x:v>P0</x:v>
      </x:c>
      <x:c r="B163" s="32" t="str">
        <x:v>Current manufacturer + IFU verification</x:v>
      </x:c>
      <x:c r="C163" s="32" t="str">
        <x:v>Not Started</x:v>
      </x:c>
      <x:c r="D163" s="32" t="str">
        <x:v>PRD-0EA65ED2D3</x:v>
      </x:c>
      <x:c r="E163" s="32" t="str">
        <x:v>Karl Storz</x:v>
      </x:c>
      <x:c r="F163" s="32" t="str">
        <x:v>Flexible Cannula, No Valve</x:v>
      </x:c>
      <x:c r="G163" s="32" t="str">
        <x:v>40120NL</x:v>
      </x:c>
      <x:c r="H163" s="32"/>
      <x:c r="I163" s="32" t="str">
        <x:v>No existing GTIN</x:v>
      </x:c>
      <x:c r="J163" s="32" t="str">
        <x:v>Pleuroscopy trocar [PLEUROSCOPY_TROCAR]</x:v>
      </x:c>
      <x:c r="K163" s="32" t="str">
        <x:v>MED_THORACOSCOPY</x:v>
      </x:c>
      <x:c r="L163" s="591" t="n">
        <x:v>1</x:v>
      </x:c>
      <x:c r="M163" s="591" t="n">
        <x:v>0</x:v>
      </x:c>
      <x:c r="N163" s="591" t="n">
        <x:v>0</x:v>
      </x:c>
      <x:c r="O163" s="32" t="str">
        <x:v>Medium</x:v>
      </x:c>
      <x:c r="P163" s="32" t="str">
        <x:v>Current U.S. availability</x:v>
      </x:c>
      <x:c r="Q163" s="32" t="str">
        <x:v>Verified - legacy U.S. manufacturer catalog; current status pending</x:v>
      </x:c>
      <x:c r="R163" s="32" t="str">
        <x:v>Hidden - current U.S. status unverified</x:v>
      </x:c>
      <x:c r="S163" s="32" t="str">
        <x:v>Unique exact identifier match — in commercial distribution</x:v>
      </x:c>
      <x:c r="T163" s="32" t="str">
        <x:v>High</x:v>
      </x:c>
      <x:c r="U163" s="32" t="str">
        <x:v>alternate=40120 NL ↔ GUDID catalog; alternate=40120 NL ↔ GUDID model; catalog=40120NL ↔ GUDID catalog; catalog=40120NL ↔ GUDID model</x:v>
      </x:c>
      <x:c r="V163" s="591" t="n">
        <x:v>1</x:v>
      </x:c>
      <x:c r="W163" s="591" t="n">
        <x:v>1</x:v>
      </x:c>
      <x:c r="X163" s="32" t="str">
        <x:v>04048551159149</x:v>
      </x:c>
      <x:c r="Y163" s="32" t="str">
        <x:v>Primary DI candidate</x:v>
      </x:c>
      <x:c r="Z163" s="32" t="str">
        <x:v>In Commercial Distribution</x:v>
      </x:c>
      <x:c r="AA163" s="592" t="n">
        <x:v>45586</x:v>
      </x:c>
      <x:c r="AB163" s="32" t="str">
        <x:v>Confirm current manufacturer orderability, exact package/UOM, current U.S. IFU/labeling, device-platform compatibility, recalls, and local formulary.</x:v>
      </x:c>
      <x:c r="AC163" s="32" t="str">
        <x:v>Review the preferred GUDID candidate with current manufacturer evidence before enabling the product in production. Existing QA requirement: Confirm current U.S. catalog status, IFU, UDI/GTIN, service support, and local formulary before enabling.</x:v>
      </x:c>
      <x:c r="AD163" s="32" t="str"/>
      <x:c r="AE163" s="592"/>
      <x:c r="AF163" s="32" t="str">
        <x:v>Pending</x:v>
      </x:c>
      <x:c r="AG163" s="32" t="str">
        <x:v>https://accessgudid.nlm.nih.gov/devices/04048551159149</x:v>
      </x:c>
      <x:c r="AH163" s="32" t="str"/>
    </x:row>
    <x:row r="164" ht="36" customHeight="1">
      <x:c r="A164" s="32" t="str">
        <x:v>P0</x:v>
      </x:c>
      <x:c r="B164" s="32" t="str">
        <x:v>Primary-source / UDI discovery</x:v>
      </x:c>
      <x:c r="C164" s="32" t="str">
        <x:v>Not Started</x:v>
      </x:c>
      <x:c r="D164" s="32" t="str">
        <x:v>PRD-377440703A</x:v>
      </x:c>
      <x:c r="E164" s="32" t="str">
        <x:v>Karl Storz</x:v>
      </x:c>
      <x:c r="F164" s="32" t="str">
        <x:v>Flexible Trocar with Blunt Tip and Valve</x:v>
      </x:c>
      <x:c r="G164" s="32" t="str">
        <x:v>30120NOL</x:v>
      </x:c>
      <x:c r="H164" s="32"/>
      <x:c r="I164" s="32" t="str">
        <x:v>No existing GTIN</x:v>
      </x:c>
      <x:c r="J164" s="32" t="str">
        <x:v>Pleuroscopy trocar [PLEUROSCOPY_TROCAR]</x:v>
      </x:c>
      <x:c r="K164" s="32" t="str">
        <x:v>MED_THORACOSCOPY</x:v>
      </x:c>
      <x:c r="L164" s="591" t="n">
        <x:v>1</x:v>
      </x:c>
      <x:c r="M164" s="591" t="n">
        <x:v>0</x:v>
      </x:c>
      <x:c r="N164" s="591" t="n">
        <x:v>0</x:v>
      </x:c>
      <x:c r="O164" s="32" t="str">
        <x:v>Medium</x:v>
      </x:c>
      <x:c r="P164" s="32" t="str">
        <x:v>Current U.S. availability</x:v>
      </x:c>
      <x:c r="Q164" s="32" t="str">
        <x:v>Verified - legacy U.S. manufacturer catalog; current status pending</x:v>
      </x:c>
      <x:c r="R164" s="32" t="str">
        <x:v>Hidden - current U.S. status unverified</x:v>
      </x:c>
      <x:c r="S164" s="32" t="str">
        <x:v>No exact identifier match in AccessGUDID full release</x:v>
      </x:c>
      <x:c r="T164" s="32" t="str"/>
      <x:c r="U164" s="32" t="str"/>
      <x:c r="V164" s="591" t="n">
        <x:v>0</x:v>
      </x:c>
      <x:c r="W164" s="591" t="n">
        <x:v>0</x:v>
      </x:c>
      <x:c r="X164" s="32" t="str"/>
      <x:c r="Y164" s="32" t="str"/>
      <x:c r="Z164" s="32" t="str"/>
      <x:c r="AA164" s="592"/>
      <x:c r="AB164" s="32" t="str">
        <x:v>Find a current manufacturer catalog, ordering page, IFU, or label; search alternate model and catalog identifiers; determine whether the device is exempt, legacy, non-U.S., or registered under a different labeler.</x:v>
      </x:c>
      <x:c r="AC164" s="32" t="str">
        <x:v>Keep hidden until exact identity, current U.S. availability, UDI/GTIN where applicable, and platform compatibility are documented. Existing QA requirement: Confirm current U.S. catalog status, IFU, UDI/GTIN, service support, and local formulary before enabling.</x:v>
      </x:c>
      <x:c r="AD164" s="32" t="str"/>
      <x:c r="AE164" s="592"/>
      <x:c r="AF164" s="32" t="str">
        <x:v>Pending</x:v>
      </x:c>
      <x:c r="AG164" s="32" t="str"/>
      <x:c r="AH164" s="32" t="str"/>
    </x:row>
    <x:row r="165" ht="36" customHeight="1">
      <x:c r="A165" s="32" t="str">
        <x:v>P0</x:v>
      </x:c>
      <x:c r="B165" s="32" t="str">
        <x:v>Primary-source / UDI discovery</x:v>
      </x:c>
      <x:c r="C165" s="32" t="str">
        <x:v>Not Started</x:v>
      </x:c>
      <x:c r="D165" s="32" t="str">
        <x:v>PRD-247C9B978C</x:v>
      </x:c>
      <x:c r="E165" s="32" t="str">
        <x:v>Karl Storz</x:v>
      </x:c>
      <x:c r="F165" s="32" t="str">
        <x:v>Flexible Trocar with Blunt Tip, No Valve</x:v>
      </x:c>
      <x:c r="G165" s="32" t="str">
        <x:v>40120NAL</x:v>
      </x:c>
      <x:c r="H165" s="32"/>
      <x:c r="I165" s="32" t="str">
        <x:v>No existing GTIN</x:v>
      </x:c>
      <x:c r="J165" s="32" t="str">
        <x:v>Pleuroscopy trocar [PLEUROSCOPY_TROCAR]</x:v>
      </x:c>
      <x:c r="K165" s="32" t="str">
        <x:v>MED_THORACOSCOPY</x:v>
      </x:c>
      <x:c r="L165" s="591" t="n">
        <x:v>1</x:v>
      </x:c>
      <x:c r="M165" s="591" t="n">
        <x:v>0</x:v>
      </x:c>
      <x:c r="N165" s="591" t="n">
        <x:v>0</x:v>
      </x:c>
      <x:c r="O165" s="32" t="str">
        <x:v>Medium</x:v>
      </x:c>
      <x:c r="P165" s="32" t="str">
        <x:v>Current U.S. availability</x:v>
      </x:c>
      <x:c r="Q165" s="32" t="str">
        <x:v>Verified - legacy U.S. manufacturer catalog; current status pending</x:v>
      </x:c>
      <x:c r="R165" s="32" t="str">
        <x:v>Hidden - current U.S. status unverified</x:v>
      </x:c>
      <x:c r="S165" s="32" t="str">
        <x:v>No exact identifier match in AccessGUDID full release</x:v>
      </x:c>
      <x:c r="T165" s="32" t="str"/>
      <x:c r="U165" s="32" t="str"/>
      <x:c r="V165" s="591" t="n">
        <x:v>0</x:v>
      </x:c>
      <x:c r="W165" s="591" t="n">
        <x:v>0</x:v>
      </x:c>
      <x:c r="X165" s="32" t="str"/>
      <x:c r="Y165" s="32" t="str"/>
      <x:c r="Z165" s="32" t="str"/>
      <x:c r="AA165" s="592"/>
      <x:c r="AB165" s="32" t="str">
        <x:v>Find a current manufacturer catalog, ordering page, IFU, or label; search alternate model and catalog identifiers; determine whether the device is exempt, legacy, non-U.S., or registered under a different labeler.</x:v>
      </x:c>
      <x:c r="AC165" s="32" t="str">
        <x:v>Keep hidden until exact identity, current U.S. availability, UDI/GTIN where applicable, and platform compatibility are documented. Existing QA requirement: Confirm current U.S. catalog status, IFU, UDI/GTIN, service support, and local formulary before enabling.</x:v>
      </x:c>
      <x:c r="AD165" s="32" t="str"/>
      <x:c r="AE165" s="592"/>
      <x:c r="AF165" s="32" t="str">
        <x:v>Pending</x:v>
      </x:c>
      <x:c r="AG165" s="32" t="str"/>
      <x:c r="AH165" s="32" t="str"/>
    </x:row>
    <x:row r="166" ht="36" customHeight="1">
      <x:c r="A166" s="32" t="str">
        <x:v>P0</x:v>
      </x:c>
      <x:c r="B166" s="32" t="str">
        <x:v>Current manufacturer + IFU verification</x:v>
      </x:c>
      <x:c r="C166" s="32" t="str">
        <x:v>Not Started</x:v>
      </x:c>
      <x:c r="D166" s="32" t="str">
        <x:v>PRD-4A023D6489</x:v>
      </x:c>
      <x:c r="E166" s="32" t="str">
        <x:v>Karl Storz</x:v>
      </x:c>
      <x:c r="F166" s="32" t="str">
        <x:v>Forceps for Peanuts/Soft Foreign Bodies</x:v>
      </x:c>
      <x:c r="G166" s="32" t="str">
        <x:v>10366K</x:v>
      </x:c>
      <x:c r="H166" s="32"/>
      <x:c r="I166" s="32" t="str">
        <x:v>No existing GTIN</x:v>
      </x:c>
      <x:c r="J166" s="32" t="str">
        <x:v>Rigid bronchoscopy forceps/instrument [RIGID_FORCEPS]</x:v>
      </x:c>
      <x:c r="K166" s="32" t="str">
        <x:v>RIGID_BRONCH</x:v>
      </x:c>
      <x:c r="L166" s="591" t="n">
        <x:v>1</x:v>
      </x:c>
      <x:c r="M166" s="591" t="n">
        <x:v>0</x:v>
      </x:c>
      <x:c r="N166" s="591" t="n">
        <x:v>0</x:v>
      </x:c>
      <x:c r="O166" s="32" t="str">
        <x:v>Medium</x:v>
      </x:c>
      <x:c r="P166" s="32" t="str">
        <x:v>Current U.S. availability</x:v>
      </x:c>
      <x:c r="Q166" s="32" t="str">
        <x:v>Verified - legacy U.S. manufacturer catalog; current status pending</x:v>
      </x:c>
      <x:c r="R166" s="32" t="str">
        <x:v>Hidden - current U.S. status unverified</x:v>
      </x:c>
      <x:c r="S166" s="32" t="str">
        <x:v>Unique exact identifier match — in commercial distribution</x:v>
      </x:c>
      <x:c r="T166" s="32" t="str">
        <x:v>High</x:v>
      </x:c>
      <x:c r="U166" s="32" t="str">
        <x:v>alternate=10366 K ↔ GUDID catalog; alternate=10366 K ↔ GUDID model; catalog=10366K ↔ GUDID catalog; catalog=10366K ↔ GUDID model</x:v>
      </x:c>
      <x:c r="V166" s="591" t="n">
        <x:v>1</x:v>
      </x:c>
      <x:c r="W166" s="591" t="n">
        <x:v>1</x:v>
      </x:c>
      <x:c r="X166" s="32" t="str">
        <x:v>04048551046951</x:v>
      </x:c>
      <x:c r="Y166" s="32" t="str">
        <x:v>Primary DI candidate</x:v>
      </x:c>
      <x:c r="Z166" s="32" t="str">
        <x:v>In Commercial Distribution</x:v>
      </x:c>
      <x:c r="AA166" s="592" t="n">
        <x:v>45586</x:v>
      </x:c>
      <x:c r="AB166" s="32" t="str">
        <x:v>Confirm current manufacturer orderability, exact package/UOM, current U.S. IFU/labeling, device-platform compatibility, recalls, and local formulary.</x:v>
      </x:c>
      <x:c r="AC166" s="32" t="str">
        <x:v>Review the preferred GUDID candidate with current manufacturer evidence before enabling the product in production. Existing QA requirement: Confirm current U.S. catalog status, IFU, UDI/GTIN, service support, and local formulary before enabling.</x:v>
      </x:c>
      <x:c r="AD166" s="32" t="str"/>
      <x:c r="AE166" s="592"/>
      <x:c r="AF166" s="32" t="str">
        <x:v>Pending</x:v>
      </x:c>
      <x:c r="AG166" s="32" t="str">
        <x:v>https://accessgudid.nlm.nih.gov/devices/04048551046951</x:v>
      </x:c>
      <x:c r="AH166" s="32" t="str"/>
    </x:row>
    <x:row r="167" ht="36" customHeight="1">
      <x:c r="A167" s="32" t="str">
        <x:v>P0</x:v>
      </x:c>
      <x:c r="B167" s="32" t="str">
        <x:v>Current manufacturer + IFU verification</x:v>
      </x:c>
      <x:c r="C167" s="32" t="str">
        <x:v>Not Started</x:v>
      </x:c>
      <x:c r="D167" s="32" t="str">
        <x:v>PRD-354ECD3DC4</x:v>
      </x:c>
      <x:c r="E167" s="32" t="str">
        <x:v>Karl Storz</x:v>
      </x:c>
      <x:c r="F167" s="32" t="str">
        <x:v>Forceps for Peanuts/Soft Foreign Bodies</x:v>
      </x:c>
      <x:c r="G167" s="32" t="str">
        <x:v>10367K</x:v>
      </x:c>
      <x:c r="H167" s="32"/>
      <x:c r="I167" s="32" t="str">
        <x:v>No existing GTIN</x:v>
      </x:c>
      <x:c r="J167" s="32" t="str">
        <x:v>Rigid bronchoscopy forceps/instrument [RIGID_FORCEPS]</x:v>
      </x:c>
      <x:c r="K167" s="32" t="str">
        <x:v>RIGID_BRONCH</x:v>
      </x:c>
      <x:c r="L167" s="591" t="n">
        <x:v>1</x:v>
      </x:c>
      <x:c r="M167" s="591" t="n">
        <x:v>0</x:v>
      </x:c>
      <x:c r="N167" s="591" t="n">
        <x:v>0</x:v>
      </x:c>
      <x:c r="O167" s="32" t="str">
        <x:v>Medium</x:v>
      </x:c>
      <x:c r="P167" s="32" t="str">
        <x:v>Current U.S. availability</x:v>
      </x:c>
      <x:c r="Q167" s="32" t="str">
        <x:v>Verified - legacy U.S. manufacturer catalog; current status pending</x:v>
      </x:c>
      <x:c r="R167" s="32" t="str">
        <x:v>Hidden - current U.S. status unverified</x:v>
      </x:c>
      <x:c r="S167" s="32" t="str">
        <x:v>Unique exact identifier match — in commercial distribution</x:v>
      </x:c>
      <x:c r="T167" s="32" t="str">
        <x:v>High</x:v>
      </x:c>
      <x:c r="U167" s="32" t="str">
        <x:v>alternate=10367 K ↔ GUDID catalog; alternate=10367 K ↔ GUDID model; catalog=10367K ↔ GUDID catalog; catalog=10367K ↔ GUDID model</x:v>
      </x:c>
      <x:c r="V167" s="591" t="n">
        <x:v>1</x:v>
      </x:c>
      <x:c r="W167" s="591" t="n">
        <x:v>1</x:v>
      </x:c>
      <x:c r="X167" s="32" t="str">
        <x:v>04048551047019</x:v>
      </x:c>
      <x:c r="Y167" s="32" t="str">
        <x:v>Primary DI candidate</x:v>
      </x:c>
      <x:c r="Z167" s="32" t="str">
        <x:v>In Commercial Distribution</x:v>
      </x:c>
      <x:c r="AA167" s="592" t="n">
        <x:v>45586</x:v>
      </x:c>
      <x:c r="AB167" s="32" t="str">
        <x:v>Confirm current manufacturer orderability, exact package/UOM, current U.S. IFU/labeling, device-platform compatibility, recalls, and local formulary.</x:v>
      </x:c>
      <x:c r="AC167" s="32" t="str">
        <x:v>Review the preferred GUDID candidate with current manufacturer evidence before enabling the product in production. Existing QA requirement: Confirm current U.S. catalog status, IFU, UDI/GTIN, service support, and local formulary before enabling.</x:v>
      </x:c>
      <x:c r="AD167" s="32" t="str"/>
      <x:c r="AE167" s="592"/>
      <x:c r="AF167" s="32" t="str">
        <x:v>Pending</x:v>
      </x:c>
      <x:c r="AG167" s="32" t="str">
        <x:v>https://accessgudid.nlm.nih.gov/devices/04048551047019</x:v>
      </x:c>
      <x:c r="AH167" s="32" t="str"/>
    </x:row>
    <x:row r="168" ht="36" customHeight="1">
      <x:c r="A168" s="32" t="str">
        <x:v>P0</x:v>
      </x:c>
      <x:c r="B168" s="32" t="str">
        <x:v>Current manufacturer + IFU verification</x:v>
      </x:c>
      <x:c r="C168" s="32" t="str">
        <x:v>Not Started</x:v>
      </x:c>
      <x:c r="D168" s="32" t="str">
        <x:v>PRD-90A0B83AA5</x:v>
      </x:c>
      <x:c r="E168" s="32" t="str">
        <x:v>Karl Storz</x:v>
      </x:c>
      <x:c r="F168" s="32" t="str">
        <x:v>Forceps for Peanuts/Soft Foreign Bodies</x:v>
      </x:c>
      <x:c r="G168" s="32" t="str">
        <x:v>10370K</x:v>
      </x:c>
      <x:c r="H168" s="32"/>
      <x:c r="I168" s="32" t="str">
        <x:v>No existing GTIN</x:v>
      </x:c>
      <x:c r="J168" s="32" t="str">
        <x:v>Rigid bronchoscopy forceps/instrument [RIGID_FORCEPS]</x:v>
      </x:c>
      <x:c r="K168" s="32" t="str">
        <x:v>RIGID_BRONCH</x:v>
      </x:c>
      <x:c r="L168" s="591" t="n">
        <x:v>1</x:v>
      </x:c>
      <x:c r="M168" s="591" t="n">
        <x:v>0</x:v>
      </x:c>
      <x:c r="N168" s="591" t="n">
        <x:v>0</x:v>
      </x:c>
      <x:c r="O168" s="32" t="str">
        <x:v>Medium</x:v>
      </x:c>
      <x:c r="P168" s="32" t="str">
        <x:v>Current U.S. availability</x:v>
      </x:c>
      <x:c r="Q168" s="32" t="str">
        <x:v>Verified - legacy U.S. manufacturer catalog; current status pending</x:v>
      </x:c>
      <x:c r="R168" s="32" t="str">
        <x:v>Hidden - current U.S. status unverified</x:v>
      </x:c>
      <x:c r="S168" s="32" t="str">
        <x:v>Unique exact identifier match — in commercial distribution</x:v>
      </x:c>
      <x:c r="T168" s="32" t="str">
        <x:v>High</x:v>
      </x:c>
      <x:c r="U168" s="32" t="str">
        <x:v>alternate=10370 K ↔ GUDID catalog; alternate=10370 K ↔ GUDID model; catalog=10370K ↔ GUDID catalog; catalog=10370K ↔ GUDID model</x:v>
      </x:c>
      <x:c r="V168" s="591" t="n">
        <x:v>1</x:v>
      </x:c>
      <x:c r="W168" s="591" t="n">
        <x:v>1</x:v>
      </x:c>
      <x:c r="X168" s="32" t="str">
        <x:v>04048551047125</x:v>
      </x:c>
      <x:c r="Y168" s="32" t="str">
        <x:v>Primary DI candidate</x:v>
      </x:c>
      <x:c r="Z168" s="32" t="str">
        <x:v>In Commercial Distribution</x:v>
      </x:c>
      <x:c r="AA168" s="592" t="n">
        <x:v>45586</x:v>
      </x:c>
      <x:c r="AB168" s="32" t="str">
        <x:v>Confirm current manufacturer orderability, exact package/UOM, current U.S. IFU/labeling, device-platform compatibility, recalls, and local formulary.</x:v>
      </x:c>
      <x:c r="AC168" s="32" t="str">
        <x:v>Review the preferred GUDID candidate with current manufacturer evidence before enabling the product in production. Existing QA requirement: Confirm current U.S. catalog status, IFU, UDI/GTIN, service support, and local formulary before enabling.</x:v>
      </x:c>
      <x:c r="AD168" s="32" t="str"/>
      <x:c r="AE168" s="592"/>
      <x:c r="AF168" s="32" t="str">
        <x:v>Pending</x:v>
      </x:c>
      <x:c r="AG168" s="32" t="str">
        <x:v>https://accessgudid.nlm.nih.gov/devices/04048551047125</x:v>
      </x:c>
      <x:c r="AH168" s="32" t="str"/>
    </x:row>
    <x:row r="169" ht="36" customHeight="1">
      <x:c r="A169" s="32" t="str">
        <x:v>P0</x:v>
      </x:c>
      <x:c r="B169" s="32" t="str">
        <x:v>Current manufacturer + IFU verification</x:v>
      </x:c>
      <x:c r="C169" s="32" t="str">
        <x:v>Not Started</x:v>
      </x:c>
      <x:c r="D169" s="32" t="str">
        <x:v>PRD-1E613C92C3</x:v>
      </x:c>
      <x:c r="E169" s="32" t="str">
        <x:v>Karl Storz</x:v>
      </x:c>
      <x:c r="F169" s="32" t="str">
        <x:v>Forceps for Peanuts/Soft Foreign Bodies</x:v>
      </x:c>
      <x:c r="G169" s="32" t="str">
        <x:v>10371K</x:v>
      </x:c>
      <x:c r="H169" s="32"/>
      <x:c r="I169" s="32" t="str">
        <x:v>No existing GTIN</x:v>
      </x:c>
      <x:c r="J169" s="32" t="str">
        <x:v>Rigid bronchoscopy forceps/instrument [RIGID_FORCEPS]</x:v>
      </x:c>
      <x:c r="K169" s="32" t="str">
        <x:v>RIGID_BRONCH</x:v>
      </x:c>
      <x:c r="L169" s="591" t="n">
        <x:v>1</x:v>
      </x:c>
      <x:c r="M169" s="591" t="n">
        <x:v>0</x:v>
      </x:c>
      <x:c r="N169" s="591" t="n">
        <x:v>0</x:v>
      </x:c>
      <x:c r="O169" s="32" t="str">
        <x:v>Medium</x:v>
      </x:c>
      <x:c r="P169" s="32" t="str">
        <x:v>Current U.S. availability</x:v>
      </x:c>
      <x:c r="Q169" s="32" t="str">
        <x:v>Verified - legacy U.S. manufacturer catalog; current status pending</x:v>
      </x:c>
      <x:c r="R169" s="32" t="str">
        <x:v>Hidden - current U.S. status unverified</x:v>
      </x:c>
      <x:c r="S169" s="32" t="str">
        <x:v>Unique exact identifier match — in commercial distribution</x:v>
      </x:c>
      <x:c r="T169" s="32" t="str">
        <x:v>High</x:v>
      </x:c>
      <x:c r="U169" s="32" t="str">
        <x:v>alternate=10371 K ↔ GUDID catalog; alternate=10371 K ↔ GUDID model; catalog=10371K ↔ GUDID catalog; catalog=10371K ↔ GUDID model</x:v>
      </x:c>
      <x:c r="V169" s="591" t="n">
        <x:v>1</x:v>
      </x:c>
      <x:c r="W169" s="591" t="n">
        <x:v>1</x:v>
      </x:c>
      <x:c r="X169" s="32" t="str">
        <x:v>04048551047323</x:v>
      </x:c>
      <x:c r="Y169" s="32" t="str">
        <x:v>Primary DI candidate</x:v>
      </x:c>
      <x:c r="Z169" s="32" t="str">
        <x:v>In Commercial Distribution</x:v>
      </x:c>
      <x:c r="AA169" s="592" t="n">
        <x:v>45586</x:v>
      </x:c>
      <x:c r="AB169" s="32" t="str">
        <x:v>Confirm current manufacturer orderability, exact package/UOM, current U.S. IFU/labeling, device-platform compatibility, recalls, and local formulary.</x:v>
      </x:c>
      <x:c r="AC169" s="32" t="str">
        <x:v>Review the preferred GUDID candidate with current manufacturer evidence before enabling the product in production. Existing QA requirement: Confirm current U.S. catalog status, IFU, UDI/GTIN, service support, and local formulary before enabling.</x:v>
      </x:c>
      <x:c r="AD169" s="32" t="str"/>
      <x:c r="AE169" s="592"/>
      <x:c r="AF169" s="32" t="str">
        <x:v>Pending</x:v>
      </x:c>
      <x:c r="AG169" s="32" t="str">
        <x:v>https://accessgudid.nlm.nih.gov/devices/04048551047323</x:v>
      </x:c>
      <x:c r="AH169" s="32" t="str"/>
    </x:row>
    <x:row r="170" ht="36" customHeight="1">
      <x:c r="A170" s="32" t="str">
        <x:v>P0</x:v>
      </x:c>
      <x:c r="B170" s="32" t="str">
        <x:v>Current manufacturer + IFU verification</x:v>
      </x:c>
      <x:c r="C170" s="32" t="str">
        <x:v>Not Started</x:v>
      </x:c>
      <x:c r="D170" s="32" t="str">
        <x:v>PRD-D07AD62770</x:v>
      </x:c>
      <x:c r="E170" s="32" t="str">
        <x:v>Karl Storz</x:v>
      </x:c>
      <x:c r="F170" s="32" t="str">
        <x:v>Forceps for Peanuts/Soft Foreign Bodies</x:v>
      </x:c>
      <x:c r="G170" s="32" t="str">
        <x:v>10371KL</x:v>
      </x:c>
      <x:c r="H170" s="32"/>
      <x:c r="I170" s="32" t="str">
        <x:v>No existing GTIN</x:v>
      </x:c>
      <x:c r="J170" s="32" t="str">
        <x:v>Rigid bronchoscopy forceps/instrument [RIGID_FORCEPS]</x:v>
      </x:c>
      <x:c r="K170" s="32" t="str">
        <x:v>RIGID_BRONCH</x:v>
      </x:c>
      <x:c r="L170" s="591" t="n">
        <x:v>1</x:v>
      </x:c>
      <x:c r="M170" s="591" t="n">
        <x:v>0</x:v>
      </x:c>
      <x:c r="N170" s="591" t="n">
        <x:v>0</x:v>
      </x:c>
      <x:c r="O170" s="32" t="str">
        <x:v>Medium</x:v>
      </x:c>
      <x:c r="P170" s="32" t="str">
        <x:v>Current U.S. availability</x:v>
      </x:c>
      <x:c r="Q170" s="32" t="str">
        <x:v>Verified - legacy U.S. manufacturer catalog; current status pending</x:v>
      </x:c>
      <x:c r="R170" s="32" t="str">
        <x:v>Hidden - current U.S. status unverified</x:v>
      </x:c>
      <x:c r="S170" s="32" t="str">
        <x:v>Unique exact identifier match — in commercial distribution</x:v>
      </x:c>
      <x:c r="T170" s="32" t="str">
        <x:v>High</x:v>
      </x:c>
      <x:c r="U170" s="32" t="str">
        <x:v>alternate=10371 KL ↔ GUDID catalog; alternate=10371 KL ↔ GUDID model; catalog=10371KL ↔ GUDID catalog; catalog=10371KL ↔ GUDID model</x:v>
      </x:c>
      <x:c r="V170" s="591" t="n">
        <x:v>1</x:v>
      </x:c>
      <x:c r="W170" s="591" t="n">
        <x:v>1</x:v>
      </x:c>
      <x:c r="X170" s="32" t="str">
        <x:v>04048551047330</x:v>
      </x:c>
      <x:c r="Y170" s="32" t="str">
        <x:v>Primary DI candidate</x:v>
      </x:c>
      <x:c r="Z170" s="32" t="str">
        <x:v>In Commercial Distribution</x:v>
      </x:c>
      <x:c r="AA170" s="592" t="n">
        <x:v>45586</x:v>
      </x:c>
      <x:c r="AB170" s="32" t="str">
        <x:v>Confirm current manufacturer orderability, exact package/UOM, current U.S. IFU/labeling, device-platform compatibility, recalls, and local formulary.</x:v>
      </x:c>
      <x:c r="AC170" s="32" t="str">
        <x:v>Review the preferred GUDID candidate with current manufacturer evidence before enabling the product in production. Existing QA requirement: Confirm current U.S. catalog status, IFU, UDI/GTIN, service support, and local formulary before enabling.</x:v>
      </x:c>
      <x:c r="AD170" s="32" t="str"/>
      <x:c r="AE170" s="592"/>
      <x:c r="AF170" s="32" t="str">
        <x:v>Pending</x:v>
      </x:c>
      <x:c r="AG170" s="32" t="str">
        <x:v>https://accessgudid.nlm.nih.gov/devices/04048551047330</x:v>
      </x:c>
      <x:c r="AH170" s="32" t="str"/>
    </x:row>
    <x:row r="171" ht="36" customHeight="1">
      <x:c r="A171" s="32" t="str">
        <x:v>P0</x:v>
      </x:c>
      <x:c r="B171" s="32" t="str">
        <x:v>Current manufacturer + IFU verification</x:v>
      </x:c>
      <x:c r="C171" s="32" t="str">
        <x:v>Not Started</x:v>
      </x:c>
      <x:c r="D171" s="32" t="str">
        <x:v>PRD-FF130FCDC6</x:v>
      </x:c>
      <x:c r="E171" s="32" t="str">
        <x:v>Karl Storz</x:v>
      </x:c>
      <x:c r="F171" s="32" t="str">
        <x:v>Forceps for Peanuts/Soft Foreign Bodies</x:v>
      </x:c>
      <x:c r="G171" s="32" t="str">
        <x:v>10372K</x:v>
      </x:c>
      <x:c r="H171" s="32"/>
      <x:c r="I171" s="32" t="str">
        <x:v>No existing GTIN</x:v>
      </x:c>
      <x:c r="J171" s="32" t="str">
        <x:v>Rigid bronchoscopy forceps/instrument [RIGID_FORCEPS]</x:v>
      </x:c>
      <x:c r="K171" s="32" t="str">
        <x:v>RIGID_BRONCH</x:v>
      </x:c>
      <x:c r="L171" s="591" t="n">
        <x:v>1</x:v>
      </x:c>
      <x:c r="M171" s="591" t="n">
        <x:v>0</x:v>
      </x:c>
      <x:c r="N171" s="591" t="n">
        <x:v>0</x:v>
      </x:c>
      <x:c r="O171" s="32" t="str">
        <x:v>Medium</x:v>
      </x:c>
      <x:c r="P171" s="32" t="str">
        <x:v>Current U.S. availability</x:v>
      </x:c>
      <x:c r="Q171" s="32" t="str">
        <x:v>Verified - legacy U.S. manufacturer catalog; current status pending</x:v>
      </x:c>
      <x:c r="R171" s="32" t="str">
        <x:v>Hidden - current U.S. status unverified</x:v>
      </x:c>
      <x:c r="S171" s="32" t="str">
        <x:v>Unique exact identifier match — in commercial distribution</x:v>
      </x:c>
      <x:c r="T171" s="32" t="str">
        <x:v>High</x:v>
      </x:c>
      <x:c r="U171" s="32" t="str">
        <x:v>alternate=10372 K ↔ GUDID catalog; alternate=10372 K ↔ GUDID model; catalog=10372K ↔ GUDID catalog; catalog=10372K ↔ GUDID model</x:v>
      </x:c>
      <x:c r="V171" s="591" t="n">
        <x:v>1</x:v>
      </x:c>
      <x:c r="W171" s="591" t="n">
        <x:v>1</x:v>
      </x:c>
      <x:c r="X171" s="32" t="str">
        <x:v>04048551047460</x:v>
      </x:c>
      <x:c r="Y171" s="32" t="str">
        <x:v>Primary DI candidate</x:v>
      </x:c>
      <x:c r="Z171" s="32" t="str">
        <x:v>In Commercial Distribution</x:v>
      </x:c>
      <x:c r="AA171" s="592" t="n">
        <x:v>45586</x:v>
      </x:c>
      <x:c r="AB171" s="32" t="str">
        <x:v>Confirm current manufacturer orderability, exact package/UOM, current U.S. IFU/labeling, device-platform compatibility, recalls, and local formulary.</x:v>
      </x:c>
      <x:c r="AC171" s="32" t="str">
        <x:v>Review the preferred GUDID candidate with current manufacturer evidence before enabling the product in production. Existing QA requirement: Confirm current U.S. catalog status, IFU, UDI/GTIN, service support, and local formulary before enabling.</x:v>
      </x:c>
      <x:c r="AD171" s="32" t="str"/>
      <x:c r="AE171" s="592"/>
      <x:c r="AF171" s="32" t="str">
        <x:v>Pending</x:v>
      </x:c>
      <x:c r="AG171" s="32" t="str">
        <x:v>https://accessgudid.nlm.nih.gov/devices/04048551047460</x:v>
      </x:c>
      <x:c r="AH171" s="32" t="str"/>
    </x:row>
    <x:row r="172" ht="36" customHeight="1">
      <x:c r="A172" s="32" t="str">
        <x:v>P0</x:v>
      </x:c>
      <x:c r="B172" s="32" t="str">
        <x:v>Current manufacturer + IFU verification</x:v>
      </x:c>
      <x:c r="C172" s="32" t="str">
        <x:v>Not Started</x:v>
      </x:c>
      <x:c r="D172" s="32" t="str">
        <x:v>PRD-190EC613D0</x:v>
      </x:c>
      <x:c r="E172" s="32" t="str">
        <x:v>Karl Storz</x:v>
      </x:c>
      <x:c r="F172" s="32" t="str">
        <x:v>Forceps for Peanuts/Soft Foreign Bodies</x:v>
      </x:c>
      <x:c r="G172" s="32" t="str">
        <x:v>10372KL</x:v>
      </x:c>
      <x:c r="H172" s="32"/>
      <x:c r="I172" s="32" t="str">
        <x:v>No existing GTIN</x:v>
      </x:c>
      <x:c r="J172" s="32" t="str">
        <x:v>Rigid bronchoscopy forceps/instrument [RIGID_FORCEPS]</x:v>
      </x:c>
      <x:c r="K172" s="32" t="str">
        <x:v>RIGID_BRONCH</x:v>
      </x:c>
      <x:c r="L172" s="591" t="n">
        <x:v>1</x:v>
      </x:c>
      <x:c r="M172" s="591" t="n">
        <x:v>0</x:v>
      </x:c>
      <x:c r="N172" s="591" t="n">
        <x:v>0</x:v>
      </x:c>
      <x:c r="O172" s="32" t="str">
        <x:v>Medium</x:v>
      </x:c>
      <x:c r="P172" s="32" t="str">
        <x:v>Current U.S. availability</x:v>
      </x:c>
      <x:c r="Q172" s="32" t="str">
        <x:v>Verified - legacy U.S. manufacturer catalog; current status pending</x:v>
      </x:c>
      <x:c r="R172" s="32" t="str">
        <x:v>Hidden - current U.S. status unverified</x:v>
      </x:c>
      <x:c r="S172" s="32" t="str">
        <x:v>Unique exact identifier match — in commercial distribution</x:v>
      </x:c>
      <x:c r="T172" s="32" t="str">
        <x:v>High</x:v>
      </x:c>
      <x:c r="U172" s="32" t="str">
        <x:v>alternate=10372 KL ↔ GUDID catalog; alternate=10372 KL ↔ GUDID model; catalog=10372KL ↔ GUDID catalog; catalog=10372KL ↔ GUDID model</x:v>
      </x:c>
      <x:c r="V172" s="591" t="n">
        <x:v>1</x:v>
      </x:c>
      <x:c r="W172" s="591" t="n">
        <x:v>1</x:v>
      </x:c>
      <x:c r="X172" s="32" t="str">
        <x:v>04048551047477</x:v>
      </x:c>
      <x:c r="Y172" s="32" t="str">
        <x:v>Primary DI candidate</x:v>
      </x:c>
      <x:c r="Z172" s="32" t="str">
        <x:v>In Commercial Distribution</x:v>
      </x:c>
      <x:c r="AA172" s="592" t="n">
        <x:v>45586</x:v>
      </x:c>
      <x:c r="AB172" s="32" t="str">
        <x:v>Confirm current manufacturer orderability, exact package/UOM, current U.S. IFU/labeling, device-platform compatibility, recalls, and local formulary.</x:v>
      </x:c>
      <x:c r="AC172" s="32" t="str">
        <x:v>Review the preferred GUDID candidate with current manufacturer evidence before enabling the product in production. Existing QA requirement: Confirm current U.S. catalog status, IFU, UDI/GTIN, service support, and local formulary before enabling.</x:v>
      </x:c>
      <x:c r="AD172" s="32" t="str"/>
      <x:c r="AE172" s="592"/>
      <x:c r="AF172" s="32" t="str">
        <x:v>Pending</x:v>
      </x:c>
      <x:c r="AG172" s="32" t="str">
        <x:v>https://accessgudid.nlm.nih.gov/devices/04048551047477</x:v>
      </x:c>
      <x:c r="AH172" s="32" t="str"/>
    </x:row>
    <x:row r="173" ht="36" customHeight="1">
      <x:c r="A173" s="32" t="str">
        <x:v>P0</x:v>
      </x:c>
      <x:c r="B173" s="32" t="str">
        <x:v>Current manufacturer + IFU verification</x:v>
      </x:c>
      <x:c r="C173" s="32" t="str">
        <x:v>Not Started</x:v>
      </x:c>
      <x:c r="D173" s="32" t="str">
        <x:v>PRD-71D13E3955</x:v>
      </x:c>
      <x:c r="E173" s="32" t="str">
        <x:v>Karl Storz</x:v>
      </x:c>
      <x:c r="F173" s="32" t="str">
        <x:v>Full Lumen Operating Bronchoscope</x:v>
      </x:c>
      <x:c r="G173" s="32" t="str">
        <x:v>10318FL</x:v>
      </x:c>
      <x:c r="H173" s="32"/>
      <x:c r="I173" s="32" t="str">
        <x:v>No existing GTIN</x:v>
      </x:c>
      <x:c r="J173" s="32" t="str">
        <x:v>Rigid bronchoscope barrel/tube [RIGID_BRONCHOSCOPE_BARREL]</x:v>
      </x:c>
      <x:c r="K173" s="32" t="str">
        <x:v>RIGID_BRONCH</x:v>
      </x:c>
      <x:c r="L173" s="591" t="n">
        <x:v>1</x:v>
      </x:c>
      <x:c r="M173" s="591" t="n">
        <x:v>0</x:v>
      </x:c>
      <x:c r="N173" s="591" t="n">
        <x:v>0</x:v>
      </x:c>
      <x:c r="O173" s="32" t="str">
        <x:v>Medium</x:v>
      </x:c>
      <x:c r="P173" s="32" t="str">
        <x:v>Current U.S. availability</x:v>
      </x:c>
      <x:c r="Q173" s="32" t="str">
        <x:v>Verified - legacy U.S. manufacturer catalog; current status pending</x:v>
      </x:c>
      <x:c r="R173" s="32" t="str">
        <x:v>Hidden - current U.S. status unverified</x:v>
      </x:c>
      <x:c r="S173" s="32" t="str">
        <x:v>Unique exact identifier match — in commercial distribution</x:v>
      </x:c>
      <x:c r="T173" s="32" t="str">
        <x:v>Medium</x:v>
      </x:c>
      <x:c r="U173" s="32" t="str">
        <x:v>alternate=10318 FL ↔ GUDID model; catalog=10318FL ↔ GUDID model</x:v>
      </x:c>
      <x:c r="V173" s="591" t="n">
        <x:v>1</x:v>
      </x:c>
      <x:c r="W173" s="591" t="n">
        <x:v>1</x:v>
      </x:c>
      <x:c r="X173" s="32" t="str">
        <x:v>04048551045718</x:v>
      </x:c>
      <x:c r="Y173" s="32" t="str">
        <x:v>Primary DI candidate</x:v>
      </x:c>
      <x:c r="Z173" s="32" t="str">
        <x:v>In Commercial Distribution</x:v>
      </x:c>
      <x:c r="AA173" s="592" t="n">
        <x:v>45586</x:v>
      </x:c>
      <x:c r="AB173" s="32" t="str">
        <x:v>Confirm current manufacturer orderability, exact package/UOM, current U.S. IFU/labeling, device-platform compatibility, recalls, and local formulary.</x:v>
      </x:c>
      <x:c r="AC173" s="32" t="str">
        <x:v>Review the preferred GUDID candidate with current manufacturer evidence before enabling the product in production. Existing QA requirement: Confirm current U.S. catalog status, IFU, UDI/GTIN, service support, and local formulary before enabling.</x:v>
      </x:c>
      <x:c r="AD173" s="32" t="str"/>
      <x:c r="AE173" s="592"/>
      <x:c r="AF173" s="32" t="str">
        <x:v>Pending</x:v>
      </x:c>
      <x:c r="AG173" s="32" t="str">
        <x:v>https://accessgudid.nlm.nih.gov/devices/04048551045718</x:v>
      </x:c>
      <x:c r="AH173" s="32" t="str"/>
    </x:row>
    <x:row r="174" ht="36" customHeight="1">
      <x:c r="A174" s="32" t="str">
        <x:v>P0</x:v>
      </x:c>
      <x:c r="B174" s="32" t="str">
        <x:v>Current manufacturer + IFU verification</x:v>
      </x:c>
      <x:c r="C174" s="32" t="str">
        <x:v>Not Started</x:v>
      </x:c>
      <x:c r="D174" s="32" t="str">
        <x:v>PRD-B99F53FBC5</x:v>
      </x:c>
      <x:c r="E174" s="32" t="str">
        <x:v>Karl Storz</x:v>
      </x:c>
      <x:c r="F174" s="32" t="str">
        <x:v>Full Lumen Operating Bronchoscope for Stent Application</x:v>
      </x:c>
      <x:c r="G174" s="32" t="str">
        <x:v>10318ER</x:v>
      </x:c>
      <x:c r="H174" s="32"/>
      <x:c r="I174" s="32" t="str">
        <x:v>No existing GTIN</x:v>
      </x:c>
      <x:c r="J174" s="32" t="str">
        <x:v>Rigid bronchoscope barrel/tube [RIGID_BRONCHOSCOPE_BARREL]</x:v>
      </x:c>
      <x:c r="K174" s="32" t="str">
        <x:v>RIGID_BRONCH</x:v>
      </x:c>
      <x:c r="L174" s="591" t="n">
        <x:v>1</x:v>
      </x:c>
      <x:c r="M174" s="591" t="n">
        <x:v>0</x:v>
      </x:c>
      <x:c r="N174" s="591" t="n">
        <x:v>0</x:v>
      </x:c>
      <x:c r="O174" s="32" t="str">
        <x:v>Medium</x:v>
      </x:c>
      <x:c r="P174" s="32" t="str">
        <x:v>Current U.S. availability</x:v>
      </x:c>
      <x:c r="Q174" s="32" t="str">
        <x:v>Verified - legacy U.S. manufacturer catalog; current status pending</x:v>
      </x:c>
      <x:c r="R174" s="32" t="str">
        <x:v>Hidden - current U.S. status unverified</x:v>
      </x:c>
      <x:c r="S174" s="32" t="str">
        <x:v>Unique exact identifier match — in commercial distribution</x:v>
      </x:c>
      <x:c r="T174" s="32" t="str">
        <x:v>Medium</x:v>
      </x:c>
      <x:c r="U174" s="32" t="str">
        <x:v>alternate=10318 ER ↔ GUDID model; catalog=10318ER ↔ GUDID model</x:v>
      </x:c>
      <x:c r="V174" s="591" t="n">
        <x:v>1</x:v>
      </x:c>
      <x:c r="W174" s="591" t="n">
        <x:v>1</x:v>
      </x:c>
      <x:c r="X174" s="32" t="str">
        <x:v>04048551045688</x:v>
      </x:c>
      <x:c r="Y174" s="32" t="str">
        <x:v>Primary DI candidate</x:v>
      </x:c>
      <x:c r="Z174" s="32" t="str">
        <x:v>In Commercial Distribution</x:v>
      </x:c>
      <x:c r="AA174" s="592" t="n">
        <x:v>45586</x:v>
      </x:c>
      <x:c r="AB174" s="32" t="str">
        <x:v>Confirm current manufacturer orderability, exact package/UOM, current U.S. IFU/labeling, device-platform compatibility, recalls, and local formulary.</x:v>
      </x:c>
      <x:c r="AC174" s="32" t="str">
        <x:v>Review the preferred GUDID candidate with current manufacturer evidence before enabling the product in production. Existing QA requirement: Confirm current U.S. catalog status, IFU, UDI/GTIN, service support, and local formulary before enabling.</x:v>
      </x:c>
      <x:c r="AD174" s="32" t="str"/>
      <x:c r="AE174" s="592"/>
      <x:c r="AF174" s="32" t="str">
        <x:v>Pending</x:v>
      </x:c>
      <x:c r="AG174" s="32" t="str">
        <x:v>https://accessgudid.nlm.nih.gov/devices/04048551045688</x:v>
      </x:c>
      <x:c r="AH174" s="32" t="str"/>
    </x:row>
    <x:row r="175" ht="36" customHeight="1">
      <x:c r="A175" s="32" t="str">
        <x:v>P0</x:v>
      </x:c>
      <x:c r="B175" s="32" t="str">
        <x:v>Current manufacturer + IFU verification</x:v>
      </x:c>
      <x:c r="C175" s="32" t="str">
        <x:v>Not Started</x:v>
      </x:c>
      <x:c r="D175" s="32" t="str">
        <x:v>PRD-33120D5BE2</x:v>
      </x:c>
      <x:c r="E175" s="32" t="str">
        <x:v>Karl Storz</x:v>
      </x:c>
      <x:c r="F175" s="32" t="str">
        <x:v>Full Lumen Operating Bronchoscope for Stent Application</x:v>
      </x:c>
      <x:c r="G175" s="32" t="str">
        <x:v>10318GL</x:v>
      </x:c>
      <x:c r="H175" s="32"/>
      <x:c r="I175" s="32" t="str">
        <x:v>No existing GTIN</x:v>
      </x:c>
      <x:c r="J175" s="32" t="str">
        <x:v>Rigid bronchoscope barrel/tube [RIGID_BRONCHOSCOPE_BARREL]</x:v>
      </x:c>
      <x:c r="K175" s="32" t="str">
        <x:v>RIGID_BRONCH</x:v>
      </x:c>
      <x:c r="L175" s="591" t="n">
        <x:v>1</x:v>
      </x:c>
      <x:c r="M175" s="591" t="n">
        <x:v>0</x:v>
      </x:c>
      <x:c r="N175" s="591" t="n">
        <x:v>0</x:v>
      </x:c>
      <x:c r="O175" s="32" t="str">
        <x:v>Medium</x:v>
      </x:c>
      <x:c r="P175" s="32" t="str">
        <x:v>Current U.S. availability</x:v>
      </x:c>
      <x:c r="Q175" s="32" t="str">
        <x:v>Verified - legacy U.S. manufacturer catalog; current status pending</x:v>
      </x:c>
      <x:c r="R175" s="32" t="str">
        <x:v>Hidden - current U.S. status unverified</x:v>
      </x:c>
      <x:c r="S175" s="32" t="str">
        <x:v>Unique exact identifier match — in commercial distribution</x:v>
      </x:c>
      <x:c r="T175" s="32" t="str">
        <x:v>Medium</x:v>
      </x:c>
      <x:c r="U175" s="32" t="str">
        <x:v>alternate=10318 GL ↔ GUDID model; catalog=10318GL ↔ GUDID model</x:v>
      </x:c>
      <x:c r="V175" s="591" t="n">
        <x:v>1</x:v>
      </x:c>
      <x:c r="W175" s="591" t="n">
        <x:v>1</x:v>
      </x:c>
      <x:c r="X175" s="32" t="str">
        <x:v>04048551045732</x:v>
      </x:c>
      <x:c r="Y175" s="32" t="str">
        <x:v>Primary DI candidate</x:v>
      </x:c>
      <x:c r="Z175" s="32" t="str">
        <x:v>In Commercial Distribution</x:v>
      </x:c>
      <x:c r="AA175" s="592" t="n">
        <x:v>45586</x:v>
      </x:c>
      <x:c r="AB175" s="32" t="str">
        <x:v>Confirm current manufacturer orderability, exact package/UOM, current U.S. IFU/labeling, device-platform compatibility, recalls, and local formulary.</x:v>
      </x:c>
      <x:c r="AC175" s="32" t="str">
        <x:v>Review the preferred GUDID candidate with current manufacturer evidence before enabling the product in production. Existing QA requirement: Confirm current U.S. catalog status, IFU, UDI/GTIN, service support, and local formulary before enabling.</x:v>
      </x:c>
      <x:c r="AD175" s="32" t="str"/>
      <x:c r="AE175" s="592"/>
      <x:c r="AF175" s="32" t="str">
        <x:v>Pending</x:v>
      </x:c>
      <x:c r="AG175" s="32" t="str">
        <x:v>https://accessgudid.nlm.nih.gov/devices/04048551045732</x:v>
      </x:c>
      <x:c r="AH175" s="32" t="str"/>
    </x:row>
    <x:row r="176" ht="36" customHeight="1">
      <x:c r="A176" s="32" t="str">
        <x:v>P0</x:v>
      </x:c>
      <x:c r="B176" s="32" t="str">
        <x:v>Current manufacturer + IFU verification</x:v>
      </x:c>
      <x:c r="C176" s="32" t="str">
        <x:v>Not Started</x:v>
      </x:c>
      <x:c r="D176" s="32" t="str">
        <x:v>PRD-F96DCD2AC6</x:v>
      </x:c>
      <x:c r="E176" s="32" t="str">
        <x:v>Karl Storz</x:v>
      </x:c>
      <x:c r="F176" s="32" t="str">
        <x:v>Full Lumen Operating Tracheoscope</x:v>
      </x:c>
      <x:c r="G176" s="32" t="str">
        <x:v>10318F</x:v>
      </x:c>
      <x:c r="H176" s="32"/>
      <x:c r="I176" s="32" t="str">
        <x:v>No existing GTIN</x:v>
      </x:c>
      <x:c r="J176" s="32" t="str">
        <x:v>Rigid bronchoscope barrel/tube [RIGID_BRONCHOSCOPE_BARREL]</x:v>
      </x:c>
      <x:c r="K176" s="32" t="str">
        <x:v>RIGID_BRONCH</x:v>
      </x:c>
      <x:c r="L176" s="591" t="n">
        <x:v>1</x:v>
      </x:c>
      <x:c r="M176" s="591" t="n">
        <x:v>0</x:v>
      </x:c>
      <x:c r="N176" s="591" t="n">
        <x:v>0</x:v>
      </x:c>
      <x:c r="O176" s="32" t="str">
        <x:v>Medium</x:v>
      </x:c>
      <x:c r="P176" s="32" t="str">
        <x:v>Current U.S. availability</x:v>
      </x:c>
      <x:c r="Q176" s="32" t="str">
        <x:v>Verified - legacy U.S. manufacturer catalog; current status pending</x:v>
      </x:c>
      <x:c r="R176" s="32" t="str">
        <x:v>Hidden - current U.S. status unverified</x:v>
      </x:c>
      <x:c r="S176" s="32" t="str">
        <x:v>Unique exact identifier match — in commercial distribution</x:v>
      </x:c>
      <x:c r="T176" s="32" t="str">
        <x:v>High</x:v>
      </x:c>
      <x:c r="U176" s="32" t="str">
        <x:v>alternate=10318 F ↔ GUDID catalog; alternate=10318 F ↔ GUDID model; catalog=10318F ↔ GUDID catalog; catalog=10318F ↔ GUDID model</x:v>
      </x:c>
      <x:c r="V176" s="591" t="n">
        <x:v>1</x:v>
      </x:c>
      <x:c r="W176" s="591" t="n">
        <x:v>1</x:v>
      </x:c>
      <x:c r="X176" s="32" t="str">
        <x:v>04048551045701</x:v>
      </x:c>
      <x:c r="Y176" s="32" t="str">
        <x:v>Primary DI candidate</x:v>
      </x:c>
      <x:c r="Z176" s="32" t="str">
        <x:v>In Commercial Distribution</x:v>
      </x:c>
      <x:c r="AA176" s="592" t="n">
        <x:v>45586</x:v>
      </x:c>
      <x:c r="AB176" s="32" t="str">
        <x:v>Confirm current manufacturer orderability, exact package/UOM, current U.S. IFU/labeling, device-platform compatibility, recalls, and local formulary.</x:v>
      </x:c>
      <x:c r="AC176" s="32" t="str">
        <x:v>Review the preferred GUDID candidate with current manufacturer evidence before enabling the product in production. Existing QA requirement: Confirm current U.S. catalog status, IFU, UDI/GTIN, service support, and local formulary before enabling.</x:v>
      </x:c>
      <x:c r="AD176" s="32" t="str"/>
      <x:c r="AE176" s="592"/>
      <x:c r="AF176" s="32" t="str">
        <x:v>Pending</x:v>
      </x:c>
      <x:c r="AG176" s="32" t="str">
        <x:v>https://accessgudid.nlm.nih.gov/devices/04048551045701</x:v>
      </x:c>
      <x:c r="AH176" s="32" t="str"/>
    </x:row>
    <x:row r="177" ht="36" customHeight="1">
      <x:c r="A177" s="32" t="str">
        <x:v>P0</x:v>
      </x:c>
      <x:c r="B177" s="32" t="str">
        <x:v>Current manufacturer + IFU verification</x:v>
      </x:c>
      <x:c r="C177" s="32" t="str">
        <x:v>Not Started</x:v>
      </x:c>
      <x:c r="D177" s="32" t="str">
        <x:v>PRD-8D0C9F35DB</x:v>
      </x:c>
      <x:c r="E177" s="32" t="str">
        <x:v>Karl Storz</x:v>
      </x:c>
      <x:c r="F177" s="32" t="str">
        <x:v>Full Lumen Operating Tracheoscope</x:v>
      </x:c>
      <x:c r="G177" s="32" t="str">
        <x:v>10318G</x:v>
      </x:c>
      <x:c r="H177" s="32"/>
      <x:c r="I177" s="32" t="str">
        <x:v>No existing GTIN</x:v>
      </x:c>
      <x:c r="J177" s="32" t="str">
        <x:v>Rigid bronchoscope barrel/tube [RIGID_BRONCHOSCOPE_BARREL]</x:v>
      </x:c>
      <x:c r="K177" s="32" t="str">
        <x:v>RIGID_BRONCH</x:v>
      </x:c>
      <x:c r="L177" s="591" t="n">
        <x:v>1</x:v>
      </x:c>
      <x:c r="M177" s="591" t="n">
        <x:v>0</x:v>
      </x:c>
      <x:c r="N177" s="591" t="n">
        <x:v>0</x:v>
      </x:c>
      <x:c r="O177" s="32" t="str">
        <x:v>Medium</x:v>
      </x:c>
      <x:c r="P177" s="32" t="str">
        <x:v>Current U.S. availability</x:v>
      </x:c>
      <x:c r="Q177" s="32" t="str">
        <x:v>Verified - legacy U.S. manufacturer catalog; current status pending</x:v>
      </x:c>
      <x:c r="R177" s="32" t="str">
        <x:v>Hidden - current U.S. status unverified</x:v>
      </x:c>
      <x:c r="S177" s="32" t="str">
        <x:v>Unique exact identifier match — in commercial distribution</x:v>
      </x:c>
      <x:c r="T177" s="32" t="str">
        <x:v>High</x:v>
      </x:c>
      <x:c r="U177" s="32" t="str">
        <x:v>alternate=10318 G ↔ GUDID catalog; alternate=10318 G ↔ GUDID model; catalog=10318G ↔ GUDID catalog; catalog=10318G ↔ GUDID model</x:v>
      </x:c>
      <x:c r="V177" s="591" t="n">
        <x:v>1</x:v>
      </x:c>
      <x:c r="W177" s="591" t="n">
        <x:v>1</x:v>
      </x:c>
      <x:c r="X177" s="32" t="str">
        <x:v>04048551045725</x:v>
      </x:c>
      <x:c r="Y177" s="32" t="str">
        <x:v>Primary DI candidate</x:v>
      </x:c>
      <x:c r="Z177" s="32" t="str">
        <x:v>In Commercial Distribution</x:v>
      </x:c>
      <x:c r="AA177" s="592" t="n">
        <x:v>45586</x:v>
      </x:c>
      <x:c r="AB177" s="32" t="str">
        <x:v>Confirm current manufacturer orderability, exact package/UOM, current U.S. IFU/labeling, device-platform compatibility, recalls, and local formulary.</x:v>
      </x:c>
      <x:c r="AC177" s="32" t="str">
        <x:v>Review the preferred GUDID candidate with current manufacturer evidence before enabling the product in production. Existing QA requirement: Confirm current U.S. catalog status, IFU, UDI/GTIN, service support, and local formulary before enabling.</x:v>
      </x:c>
      <x:c r="AD177" s="32" t="str"/>
      <x:c r="AE177" s="592"/>
      <x:c r="AF177" s="32" t="str">
        <x:v>Pending</x:v>
      </x:c>
      <x:c r="AG177" s="32" t="str">
        <x:v>https://accessgudid.nlm.nih.gov/devices/04048551045725</x:v>
      </x:c>
      <x:c r="AH177" s="32" t="str"/>
    </x:row>
    <x:row r="178" ht="36" customHeight="1">
      <x:c r="A178" s="32" t="str">
        <x:v>P0</x:v>
      </x:c>
      <x:c r="B178" s="32" t="str">
        <x:v>Current manufacturer + IFU verification</x:v>
      </x:c>
      <x:c r="C178" s="32" t="str">
        <x:v>Not Started</x:v>
      </x:c>
      <x:c r="D178" s="32" t="str">
        <x:v>PRD-BC16136731</x:v>
      </x:c>
      <x:c r="E178" s="32" t="str">
        <x:v>Karl Storz</x:v>
      </x:c>
      <x:c r="F178" s="32" t="str">
        <x:v>GRONINGEN Optical Dilation Tracheoscope</x:v>
      </x:c>
      <x:c r="G178" s="32" t="str">
        <x:v>10337R</x:v>
      </x:c>
      <x:c r="H178" s="32"/>
      <x:c r="I178" s="32" t="str">
        <x:v>No existing GTIN</x:v>
      </x:c>
      <x:c r="J178" s="32" t="str">
        <x:v>Rigid bronchoscope barrel/tube [RIGID_BRONCHOSCOPE_BARREL]</x:v>
      </x:c>
      <x:c r="K178" s="32" t="str">
        <x:v>RIGID_BRONCH</x:v>
      </x:c>
      <x:c r="L178" s="591" t="n">
        <x:v>1</x:v>
      </x:c>
      <x:c r="M178" s="591" t="n">
        <x:v>0</x:v>
      </x:c>
      <x:c r="N178" s="591" t="n">
        <x:v>0</x:v>
      </x:c>
      <x:c r="O178" s="32" t="str">
        <x:v>Medium</x:v>
      </x:c>
      <x:c r="P178" s="32" t="str">
        <x:v>Current U.S. availability</x:v>
      </x:c>
      <x:c r="Q178" s="32" t="str">
        <x:v>Verified - legacy U.S. manufacturer catalog; current status pending</x:v>
      </x:c>
      <x:c r="R178" s="32" t="str">
        <x:v>Hidden - current U.S. status unverified</x:v>
      </x:c>
      <x:c r="S178" s="32" t="str">
        <x:v>Unique exact identifier match — in commercial distribution</x:v>
      </x:c>
      <x:c r="T178" s="32" t="str">
        <x:v>Medium</x:v>
      </x:c>
      <x:c r="U178" s="32" t="str">
        <x:v>alternate=10337 R ↔ GUDID model; catalog=10337R ↔ GUDID model</x:v>
      </x:c>
      <x:c r="V178" s="591" t="n">
        <x:v>1</x:v>
      </x:c>
      <x:c r="W178" s="591" t="n">
        <x:v>1</x:v>
      </x:c>
      <x:c r="X178" s="32" t="str">
        <x:v>04048551046302</x:v>
      </x:c>
      <x:c r="Y178" s="32" t="str">
        <x:v>Primary DI candidate</x:v>
      </x:c>
      <x:c r="Z178" s="32" t="str">
        <x:v>In Commercial Distribution</x:v>
      </x:c>
      <x:c r="AA178" s="592" t="n">
        <x:v>45586</x:v>
      </x:c>
      <x:c r="AB178" s="32" t="str">
        <x:v>Confirm current manufacturer orderability, exact package/UOM, current U.S. IFU/labeling, device-platform compatibility, recalls, and local formulary.</x:v>
      </x:c>
      <x:c r="AC178" s="32" t="str">
        <x:v>Review the preferred GUDID candidate with current manufacturer evidence before enabling the product in production. Existing QA requirement: Confirm current U.S. catalog status, IFU, UDI/GTIN, service support, and local formulary before enabling.</x:v>
      </x:c>
      <x:c r="AD178" s="32" t="str"/>
      <x:c r="AE178" s="592"/>
      <x:c r="AF178" s="32" t="str">
        <x:v>Pending</x:v>
      </x:c>
      <x:c r="AG178" s="32" t="str">
        <x:v>https://accessgudid.nlm.nih.gov/devices/04048551046302</x:v>
      </x:c>
      <x:c r="AH178" s="32" t="str"/>
    </x:row>
    <x:row r="179" ht="36" customHeight="1">
      <x:c r="A179" s="32" t="str">
        <x:v>P0</x:v>
      </x:c>
      <x:c r="B179" s="32" t="str">
        <x:v>Current manufacturer + IFU verification</x:v>
      </x:c>
      <x:c r="C179" s="32" t="str">
        <x:v>Not Started</x:v>
      </x:c>
      <x:c r="D179" s="32" t="str">
        <x:v>PRD-CA32599DA2</x:v>
      </x:c>
      <x:c r="E179" s="32" t="str">
        <x:v>Karl Storz</x:v>
      </x:c>
      <x:c r="F179" s="32" t="str">
        <x:v>GRONINGEN Optical Dilation Tracheoscope</x:v>
      </x:c>
      <x:c r="G179" s="32" t="str">
        <x:v>10337S</x:v>
      </x:c>
      <x:c r="H179" s="32"/>
      <x:c r="I179" s="32" t="str">
        <x:v>No existing GTIN</x:v>
      </x:c>
      <x:c r="J179" s="32" t="str">
        <x:v>Rigid bronchoscope barrel/tube [RIGID_BRONCHOSCOPE_BARREL]</x:v>
      </x:c>
      <x:c r="K179" s="32" t="str">
        <x:v>RIGID_BRONCH</x:v>
      </x:c>
      <x:c r="L179" s="591" t="n">
        <x:v>1</x:v>
      </x:c>
      <x:c r="M179" s="591" t="n">
        <x:v>0</x:v>
      </x:c>
      <x:c r="N179" s="591" t="n">
        <x:v>0</x:v>
      </x:c>
      <x:c r="O179" s="32" t="str">
        <x:v>Medium</x:v>
      </x:c>
      <x:c r="P179" s="32" t="str">
        <x:v>Current U.S. availability</x:v>
      </x:c>
      <x:c r="Q179" s="32" t="str">
        <x:v>Verified - legacy U.S. manufacturer catalog; current status pending</x:v>
      </x:c>
      <x:c r="R179" s="32" t="str">
        <x:v>Hidden - current U.S. status unverified</x:v>
      </x:c>
      <x:c r="S179" s="32" t="str">
        <x:v>Unique exact identifier match — in commercial distribution</x:v>
      </x:c>
      <x:c r="T179" s="32" t="str">
        <x:v>Medium</x:v>
      </x:c>
      <x:c r="U179" s="32" t="str">
        <x:v>alternate=10337 S ↔ GUDID model; catalog=10337S ↔ GUDID model</x:v>
      </x:c>
      <x:c r="V179" s="591" t="n">
        <x:v>1</x:v>
      </x:c>
      <x:c r="W179" s="591" t="n">
        <x:v>1</x:v>
      </x:c>
      <x:c r="X179" s="32" t="str">
        <x:v>04048551046319</x:v>
      </x:c>
      <x:c r="Y179" s="32" t="str">
        <x:v>Primary DI candidate</x:v>
      </x:c>
      <x:c r="Z179" s="32" t="str">
        <x:v>In Commercial Distribution</x:v>
      </x:c>
      <x:c r="AA179" s="592" t="n">
        <x:v>45586</x:v>
      </x:c>
      <x:c r="AB179" s="32" t="str">
        <x:v>Confirm current manufacturer orderability, exact package/UOM, current U.S. IFU/labeling, device-platform compatibility, recalls, and local formulary.</x:v>
      </x:c>
      <x:c r="AC179" s="32" t="str">
        <x:v>Review the preferred GUDID candidate with current manufacturer evidence before enabling the product in production. Existing QA requirement: Confirm current U.S. catalog status, IFU, UDI/GTIN, service support, and local formulary before enabling.</x:v>
      </x:c>
      <x:c r="AD179" s="32" t="str"/>
      <x:c r="AE179" s="592"/>
      <x:c r="AF179" s="32" t="str">
        <x:v>Pending</x:v>
      </x:c>
      <x:c r="AG179" s="32" t="str">
        <x:v>https://accessgudid.nlm.nih.gov/devices/04048551046319</x:v>
      </x:c>
      <x:c r="AH179" s="32" t="str"/>
    </x:row>
    <x:row r="180" ht="36" customHeight="1">
      <x:c r="A180" s="32" t="str">
        <x:v>P0</x:v>
      </x:c>
      <x:c r="B180" s="32" t="str">
        <x:v>Primary-source / UDI discovery</x:v>
      </x:c>
      <x:c r="C180" s="32" t="str">
        <x:v>Not Started</x:v>
      </x:c>
      <x:c r="D180" s="32" t="str">
        <x:v>PRD-2110EC2BCF</x:v>
      </x:c>
      <x:c r="E180" s="32" t="str">
        <x:v>Karl Storz</x:v>
      </x:c>
      <x:c r="F180" s="32" t="str">
        <x:v>GRONINGEN Optical Intubation Tracheoscope</x:v>
      </x:c>
      <x:c r="G180" s="32" t="str">
        <x:v>10337T</x:v>
      </x:c>
      <x:c r="H180" s="32"/>
      <x:c r="I180" s="32" t="str">
        <x:v>No existing GTIN</x:v>
      </x:c>
      <x:c r="J180" s="32" t="str">
        <x:v>Rigid bronchoscope barrel/tube [RIGID_BRONCHOSCOPE_BARREL]</x:v>
      </x:c>
      <x:c r="K180" s="32" t="str">
        <x:v>RIGID_BRONCH</x:v>
      </x:c>
      <x:c r="L180" s="591" t="n">
        <x:v>1</x:v>
      </x:c>
      <x:c r="M180" s="591" t="n">
        <x:v>0</x:v>
      </x:c>
      <x:c r="N180" s="591" t="n">
        <x:v>0</x:v>
      </x:c>
      <x:c r="O180" s="32" t="str">
        <x:v>Medium</x:v>
      </x:c>
      <x:c r="P180" s="32" t="str">
        <x:v>Current U.S. availability</x:v>
      </x:c>
      <x:c r="Q180" s="32" t="str">
        <x:v>Verified - legacy U.S. manufacturer catalog; current status pending</x:v>
      </x:c>
      <x:c r="R180" s="32" t="str">
        <x:v>Hidden - current U.S. status unverified</x:v>
      </x:c>
      <x:c r="S180" s="32" t="str">
        <x:v>No exact identifier match in AccessGUDID full release</x:v>
      </x:c>
      <x:c r="T180" s="32" t="str"/>
      <x:c r="U180" s="32" t="str"/>
      <x:c r="V180" s="591" t="n">
        <x:v>0</x:v>
      </x:c>
      <x:c r="W180" s="591" t="n">
        <x:v>0</x:v>
      </x:c>
      <x:c r="X180" s="32" t="str"/>
      <x:c r="Y180" s="32" t="str"/>
      <x:c r="Z180" s="32" t="str"/>
      <x:c r="AA180" s="592"/>
      <x:c r="AB180" s="32" t="str">
        <x:v>Find a current manufacturer catalog, ordering page, IFU, or label; search alternate model and catalog identifiers; determine whether the device is exempt, legacy, non-U.S., or registered under a different labeler.</x:v>
      </x:c>
      <x:c r="AC180" s="32" t="str">
        <x:v>Keep hidden until exact identity, current U.S. availability, UDI/GTIN where applicable, and platform compatibility are documented. Existing QA requirement: Confirm current U.S. catalog status, IFU, UDI/GTIN, service support, and local formulary before enabling.</x:v>
      </x:c>
      <x:c r="AD180" s="32" t="str"/>
      <x:c r="AE180" s="592"/>
      <x:c r="AF180" s="32" t="str">
        <x:v>Pending</x:v>
      </x:c>
      <x:c r="AG180" s="32" t="str"/>
      <x:c r="AH180" s="32" t="str"/>
    </x:row>
    <x:row r="181" ht="36" customHeight="1">
      <x:c r="A181" s="32" t="str">
        <x:v>P0</x:v>
      </x:c>
      <x:c r="B181" s="32" t="str">
        <x:v>Current manufacturer + IFU verification</x:v>
      </x:c>
      <x:c r="C181" s="32" t="str">
        <x:v>Not Started</x:v>
      </x:c>
      <x:c r="D181" s="32" t="str">
        <x:v>PRD-B05D337994</x:v>
      </x:c>
      <x:c r="E181" s="32" t="str">
        <x:v>Karl Storz</x:v>
      </x:c>
      <x:c r="F181" s="32" t="str">
        <x:v>Glass Window Plug</x:v>
      </x:c>
      <x:c r="G181" s="32" t="str">
        <x:v>10314BM</x:v>
      </x:c>
      <x:c r="H181" s="32"/>
      <x:c r="I181" s="32" t="str">
        <x:v>No existing GTIN</x:v>
      </x:c>
      <x:c r="J181" s="32" t="str">
        <x:v>Rigid bronchoscopy accessory [RIGID_BRONCHOSCOPE_ACCESSORY]</x:v>
      </x:c>
      <x:c r="K181" s="32" t="str">
        <x:v>RIGID_BRONCH</x:v>
      </x:c>
      <x:c r="L181" s="591" t="n">
        <x:v>1</x:v>
      </x:c>
      <x:c r="M181" s="591" t="n">
        <x:v>0</x:v>
      </x:c>
      <x:c r="N181" s="591" t="n">
        <x:v>0</x:v>
      </x:c>
      <x:c r="O181" s="32" t="str">
        <x:v>Medium</x:v>
      </x:c>
      <x:c r="P181" s="32" t="str">
        <x:v>Current U.S. availability</x:v>
      </x:c>
      <x:c r="Q181" s="32" t="str">
        <x:v>Verified - legacy U.S. manufacturer catalog; current status pending</x:v>
      </x:c>
      <x:c r="R181" s="32" t="str">
        <x:v>Hidden - current U.S. status unverified</x:v>
      </x:c>
      <x:c r="S181" s="32" t="str">
        <x:v>Unique exact identifier match — in commercial distribution</x:v>
      </x:c>
      <x:c r="T181" s="32" t="str">
        <x:v>High</x:v>
      </x:c>
      <x:c r="U181" s="32" t="str">
        <x:v>alternate=10314 BM ↔ GUDID catalog; alternate=10314 BM ↔ GUDID model; catalog=10314BM ↔ GUDID catalog; catalog=10314BM ↔ GUDID model</x:v>
      </x:c>
      <x:c r="V181" s="591" t="n">
        <x:v>1</x:v>
      </x:c>
      <x:c r="W181" s="591" t="n">
        <x:v>1</x:v>
      </x:c>
      <x:c r="X181" s="32" t="str">
        <x:v>04048551045473</x:v>
      </x:c>
      <x:c r="Y181" s="32" t="str">
        <x:v>Primary DI candidate</x:v>
      </x:c>
      <x:c r="Z181" s="32" t="str">
        <x:v>In Commercial Distribution</x:v>
      </x:c>
      <x:c r="AA181" s="592" t="n">
        <x:v>45586</x:v>
      </x:c>
      <x:c r="AB181" s="32" t="str">
        <x:v>Confirm current manufacturer orderability, exact package/UOM, current U.S. IFU/labeling, device-platform compatibility, recalls, and local formulary.</x:v>
      </x:c>
      <x:c r="AC181" s="32" t="str">
        <x:v>Review the preferred GUDID candidate with current manufacturer evidence before enabling the product in production. Existing QA requirement: Confirm current U.S. catalog status, IFU, UDI/GTIN, service support, and local formulary before enabling.</x:v>
      </x:c>
      <x:c r="AD181" s="32" t="str"/>
      <x:c r="AE181" s="592"/>
      <x:c r="AF181" s="32" t="str">
        <x:v>Pending</x:v>
      </x:c>
      <x:c r="AG181" s="32" t="str">
        <x:v>https://accessgudid.nlm.nih.gov/devices/04048551045473</x:v>
      </x:c>
      <x:c r="AH181" s="32" t="str"/>
    </x:row>
    <x:row r="182" ht="36" customHeight="1">
      <x:c r="A182" s="32" t="str">
        <x:v>P0</x:v>
      </x:c>
      <x:c r="B182" s="32" t="str">
        <x:v>Current manufacturer + IFU verification</x:v>
      </x:c>
      <x:c r="C182" s="32" t="str">
        <x:v>Not Started</x:v>
      </x:c>
      <x:c r="D182" s="32" t="str">
        <x:v>PRD-A504350406</x:v>
      </x:c>
      <x:c r="E182" s="32" t="str">
        <x:v>Karl Storz</x:v>
      </x:c>
      <x:c r="F182" s="32" t="str">
        <x:v>Glass Window Plug</x:v>
      </x:c>
      <x:c r="G182" s="32" t="str">
        <x:v>10315M</x:v>
      </x:c>
      <x:c r="H182" s="32"/>
      <x:c r="I182" s="32" t="str">
        <x:v>No existing GTIN</x:v>
      </x:c>
      <x:c r="J182" s="32" t="str">
        <x:v>Rigid bronchoscopy accessory [RIGID_BRONCHOSCOPE_ACCESSORY]</x:v>
      </x:c>
      <x:c r="K182" s="32" t="str">
        <x:v>RIGID_BRONCH</x:v>
      </x:c>
      <x:c r="L182" s="591" t="n">
        <x:v>1</x:v>
      </x:c>
      <x:c r="M182" s="591" t="n">
        <x:v>0</x:v>
      </x:c>
      <x:c r="N182" s="591" t="n">
        <x:v>0</x:v>
      </x:c>
      <x:c r="O182" s="32" t="str">
        <x:v>Medium</x:v>
      </x:c>
      <x:c r="P182" s="32" t="str">
        <x:v>Current U.S. availability</x:v>
      </x:c>
      <x:c r="Q182" s="32" t="str">
        <x:v>Verified - legacy U.S. manufacturer catalog; current status pending</x:v>
      </x:c>
      <x:c r="R182" s="32" t="str">
        <x:v>Hidden - current U.S. status unverified</x:v>
      </x:c>
      <x:c r="S182" s="32" t="str">
        <x:v>Unique exact identifier match — in commercial distribution</x:v>
      </x:c>
      <x:c r="T182" s="32" t="str">
        <x:v>High</x:v>
      </x:c>
      <x:c r="U182" s="32" t="str">
        <x:v>alternate=10315 M ↔ GUDID catalog; alternate=10315 M ↔ GUDID model; catalog=10315M ↔ GUDID catalog; catalog=10315M ↔ GUDID model</x:v>
      </x:c>
      <x:c r="V182" s="591" t="n">
        <x:v>1</x:v>
      </x:c>
      <x:c r="W182" s="591" t="n">
        <x:v>1</x:v>
      </x:c>
      <x:c r="X182" s="32" t="str">
        <x:v>04048551045503</x:v>
      </x:c>
      <x:c r="Y182" s="32" t="str">
        <x:v>Primary DI candidate</x:v>
      </x:c>
      <x:c r="Z182" s="32" t="str">
        <x:v>In Commercial Distribution</x:v>
      </x:c>
      <x:c r="AA182" s="592" t="n">
        <x:v>45586</x:v>
      </x:c>
      <x:c r="AB182" s="32" t="str">
        <x:v>Confirm current manufacturer orderability, exact package/UOM, current U.S. IFU/labeling, device-platform compatibility, recalls, and local formulary.</x:v>
      </x:c>
      <x:c r="AC182" s="32" t="str">
        <x:v>Review the preferred GUDID candidate with current manufacturer evidence before enabling the product in production. Existing QA requirement: Confirm current U.S. catalog status, IFU, UDI/GTIN, service support, and local formulary before enabling.</x:v>
      </x:c>
      <x:c r="AD182" s="32" t="str"/>
      <x:c r="AE182" s="592"/>
      <x:c r="AF182" s="32" t="str">
        <x:v>Pending</x:v>
      </x:c>
      <x:c r="AG182" s="32" t="str">
        <x:v>https://accessgudid.nlm.nih.gov/devices/04048551045503</x:v>
      </x:c>
      <x:c r="AH182" s="32" t="str"/>
    </x:row>
    <x:row r="183" ht="36" customHeight="1">
      <x:c r="A183" s="32" t="str">
        <x:v>P0</x:v>
      </x:c>
      <x:c r="B183" s="32" t="str">
        <x:v>Primary-source / UDI discovery</x:v>
      </x:c>
      <x:c r="C183" s="32" t="str">
        <x:v>Not Started</x:v>
      </x:c>
      <x:c r="D183" s="32" t="str">
        <x:v>PRD-C737E93B1B</x:v>
      </x:c>
      <x:c r="E183" s="32" t="str">
        <x:v>Karl Storz</x:v>
      </x:c>
      <x:c r="F183" s="32" t="str">
        <x:v>Graduated Container</x:v>
      </x:c>
      <x:c r="G183" s="32" t="str">
        <x:v>10455A</x:v>
      </x:c>
      <x:c r="H183" s="32"/>
      <x:c r="I183" s="32" t="str">
        <x:v>No existing GTIN</x:v>
      </x:c>
      <x:c r="J183" s="32" t="str">
        <x:v>Rigid bronchoscopy accessory [RIGID_BRONCHOSCOPE_ACCESSORY]</x:v>
      </x:c>
      <x:c r="K183" s="32" t="str">
        <x:v>RIGID_BRONCH</x:v>
      </x:c>
      <x:c r="L183" s="591" t="n">
        <x:v>1</x:v>
      </x:c>
      <x:c r="M183" s="591" t="n">
        <x:v>0</x:v>
      </x:c>
      <x:c r="N183" s="591" t="n">
        <x:v>0</x:v>
      </x:c>
      <x:c r="O183" s="32" t="str">
        <x:v>Medium</x:v>
      </x:c>
      <x:c r="P183" s="32" t="str">
        <x:v>Current U.S. availability</x:v>
      </x:c>
      <x:c r="Q183" s="32" t="str">
        <x:v>Verified - legacy U.S. manufacturer catalog; current status pending</x:v>
      </x:c>
      <x:c r="R183" s="32" t="str">
        <x:v>Hidden - current U.S. status unverified</x:v>
      </x:c>
      <x:c r="S183" s="32" t="str">
        <x:v>No exact identifier match in AccessGUDID full release</x:v>
      </x:c>
      <x:c r="T183" s="32" t="str"/>
      <x:c r="U183" s="32" t="str"/>
      <x:c r="V183" s="591" t="n">
        <x:v>0</x:v>
      </x:c>
      <x:c r="W183" s="591" t="n">
        <x:v>0</x:v>
      </x:c>
      <x:c r="X183" s="32" t="str"/>
      <x:c r="Y183" s="32" t="str"/>
      <x:c r="Z183" s="32" t="str"/>
      <x:c r="AA183" s="592"/>
      <x:c r="AB183" s="32" t="str">
        <x:v>Find a current manufacturer catalog, ordering page, IFU, or label; search alternate model and catalog identifiers; determine whether the device is exempt, legacy, non-U.S., or registered under a different labeler.</x:v>
      </x:c>
      <x:c r="AC183" s="32" t="str">
        <x:v>Keep hidden until exact identity, current U.S. availability, UDI/GTIN where applicable, and platform compatibility are documented. Existing QA requirement: Confirm current U.S. catalog status, IFU, UDI/GTIN, service support, and local formulary before enabling.</x:v>
      </x:c>
      <x:c r="AD183" s="32" t="str"/>
      <x:c r="AE183" s="592"/>
      <x:c r="AF183" s="32" t="str">
        <x:v>Pending</x:v>
      </x:c>
      <x:c r="AG183" s="32" t="str"/>
      <x:c r="AH183" s="32" t="str"/>
    </x:row>
    <x:row r="184" ht="36" customHeight="1">
      <x:c r="A184" s="32" t="str">
        <x:v>P0</x:v>
      </x:c>
      <x:c r="B184" s="32" t="str">
        <x:v>Current manufacturer + IFU verification</x:v>
      </x:c>
      <x:c r="C184" s="32" t="str">
        <x:v>Not Started</x:v>
      </x:c>
      <x:c r="D184" s="32" t="str">
        <x:v>PRD-0FD6CC7A8E</x:v>
      </x:c>
      <x:c r="E184" s="32" t="str">
        <x:v>Karl Storz</x:v>
      </x:c>
      <x:c r="F184" s="32" t="str">
        <x:v>HOPKINS Forward-Oblique Telescope</x:v>
      </x:c>
      <x:c r="G184" s="32" t="str">
        <x:v>10320BA</x:v>
      </x:c>
      <x:c r="H184" s="32"/>
      <x:c r="I184" s="32" t="str">
        <x:v>No existing GTIN</x:v>
      </x:c>
      <x:c r="J184" s="32" t="str">
        <x:v>Rigid telescope [RIGID_TELESCOPE]</x:v>
      </x:c>
      <x:c r="K184" s="32" t="str">
        <x:v>RIGID_BRONCH</x:v>
      </x:c>
      <x:c r="L184" s="591" t="n">
        <x:v>1</x:v>
      </x:c>
      <x:c r="M184" s="591" t="n">
        <x:v>0</x:v>
      </x:c>
      <x:c r="N184" s="591" t="n">
        <x:v>0</x:v>
      </x:c>
      <x:c r="O184" s="32" t="str">
        <x:v>Medium</x:v>
      </x:c>
      <x:c r="P184" s="32" t="str">
        <x:v>Current U.S. availability</x:v>
      </x:c>
      <x:c r="Q184" s="32" t="str">
        <x:v>Verified - legacy U.S. manufacturer catalog; current status pending</x:v>
      </x:c>
      <x:c r="R184" s="32" t="str">
        <x:v>Hidden - current U.S. status unverified</x:v>
      </x:c>
      <x:c r="S184" s="32" t="str">
        <x:v>Unique exact identifier match — in commercial distribution</x:v>
      </x:c>
      <x:c r="T184" s="32" t="str">
        <x:v>Medium</x:v>
      </x:c>
      <x:c r="U184" s="32" t="str">
        <x:v>alternate=10320 BA ↔ GUDID model; catalog=10320BA ↔ GUDID model</x:v>
      </x:c>
      <x:c r="V184" s="591" t="n">
        <x:v>1</x:v>
      </x:c>
      <x:c r="W184" s="591" t="n">
        <x:v>1</x:v>
      </x:c>
      <x:c r="X184" s="32" t="str">
        <x:v>04048551045909</x:v>
      </x:c>
      <x:c r="Y184" s="32" t="str">
        <x:v>Primary DI candidate</x:v>
      </x:c>
      <x:c r="Z184" s="32" t="str">
        <x:v>In Commercial Distribution</x:v>
      </x:c>
      <x:c r="AA184" s="592" t="n">
        <x:v>45586</x:v>
      </x:c>
      <x:c r="AB184" s="32" t="str">
        <x:v>Confirm current manufacturer orderability, exact package/UOM, current U.S. IFU/labeling, device-platform compatibility, recalls, and local formulary.</x:v>
      </x:c>
      <x:c r="AC184" s="32" t="str">
        <x:v>Review the preferred GUDID candidate with current manufacturer evidence before enabling the product in production. Existing QA requirement: Confirm current U.S. catalog status, IFU, UDI/GTIN, service support, and local formulary before enabling.</x:v>
      </x:c>
      <x:c r="AD184" s="32" t="str"/>
      <x:c r="AE184" s="592"/>
      <x:c r="AF184" s="32" t="str">
        <x:v>Pending</x:v>
      </x:c>
      <x:c r="AG184" s="32" t="str">
        <x:v>https://accessgudid.nlm.nih.gov/devices/04048551045909</x:v>
      </x:c>
      <x:c r="AH184" s="32" t="str"/>
    </x:row>
    <x:row r="185" ht="36" customHeight="1">
      <x:c r="A185" s="32" t="str">
        <x:v>P0</x:v>
      </x:c>
      <x:c r="B185" s="32" t="str">
        <x:v>Current manufacturer + IFU verification</x:v>
      </x:c>
      <x:c r="C185" s="32" t="str">
        <x:v>Not Started</x:v>
      </x:c>
      <x:c r="D185" s="32" t="str">
        <x:v>PRD-5CCBBDD4CF</x:v>
      </x:c>
      <x:c r="E185" s="32" t="str">
        <x:v>Karl Storz</x:v>
      </x:c>
      <x:c r="F185" s="32" t="str">
        <x:v>HOPKINS II Forward-Oblique Telescope</x:v>
      </x:c>
      <x:c r="G185" s="32" t="str">
        <x:v>10005BA</x:v>
      </x:c>
      <x:c r="H185" s="32"/>
      <x:c r="I185" s="32" t="str">
        <x:v>No existing GTIN</x:v>
      </x:c>
      <x:c r="J185" s="32" t="str">
        <x:v>Rigid telescope [RIGID_TELESCOPE]</x:v>
      </x:c>
      <x:c r="K185" s="32" t="str">
        <x:v>RIGID_BRONCH</x:v>
      </x:c>
      <x:c r="L185" s="591" t="n">
        <x:v>1</x:v>
      </x:c>
      <x:c r="M185" s="591" t="n">
        <x:v>0</x:v>
      </x:c>
      <x:c r="N185" s="591" t="n">
        <x:v>0</x:v>
      </x:c>
      <x:c r="O185" s="32" t="str">
        <x:v>Medium</x:v>
      </x:c>
      <x:c r="P185" s="32" t="str">
        <x:v>Current U.S. availability</x:v>
      </x:c>
      <x:c r="Q185" s="32" t="str">
        <x:v>Verified - legacy U.S. manufacturer catalog; current status pending</x:v>
      </x:c>
      <x:c r="R185" s="32" t="str">
        <x:v>Hidden - current U.S. status unverified</x:v>
      </x:c>
      <x:c r="S185" s="32" t="str">
        <x:v>Unique exact identifier match — in commercial distribution</x:v>
      </x:c>
      <x:c r="T185" s="32" t="str">
        <x:v>Medium</x:v>
      </x:c>
      <x:c r="U185" s="32" t="str">
        <x:v>alternate=10005 BA ↔ GUDID model; catalog=10005BA ↔ GUDID model</x:v>
      </x:c>
      <x:c r="V185" s="591" t="n">
        <x:v>1</x:v>
      </x:c>
      <x:c r="W185" s="591" t="n">
        <x:v>1</x:v>
      </x:c>
      <x:c r="X185" s="32" t="str">
        <x:v>04048551045121</x:v>
      </x:c>
      <x:c r="Y185" s="32" t="str">
        <x:v>Primary DI candidate</x:v>
      </x:c>
      <x:c r="Z185" s="32" t="str">
        <x:v>In Commercial Distribution</x:v>
      </x:c>
      <x:c r="AA185" s="592" t="n">
        <x:v>45586</x:v>
      </x:c>
      <x:c r="AB185" s="32" t="str">
        <x:v>Confirm current manufacturer orderability, exact package/UOM, current U.S. IFU/labeling, device-platform compatibility, recalls, and local formulary.</x:v>
      </x:c>
      <x:c r="AC185" s="32" t="str">
        <x:v>Review the preferred GUDID candidate with current manufacturer evidence before enabling the product in production. Existing QA requirement: Confirm current U.S. catalog status, IFU, UDI/GTIN, service support, and local formulary before enabling.</x:v>
      </x:c>
      <x:c r="AD185" s="32" t="str"/>
      <x:c r="AE185" s="592"/>
      <x:c r="AF185" s="32" t="str">
        <x:v>Pending</x:v>
      </x:c>
      <x:c r="AG185" s="32" t="str">
        <x:v>https://accessgudid.nlm.nih.gov/devices/04048551045121</x:v>
      </x:c>
      <x:c r="AH185" s="32" t="str"/>
    </x:row>
    <x:row r="186" ht="36" customHeight="1">
      <x:c r="A186" s="32" t="str">
        <x:v>P0</x:v>
      </x:c>
      <x:c r="B186" s="32" t="str">
        <x:v>Current manufacturer + IFU verification</x:v>
      </x:c>
      <x:c r="C186" s="32" t="str">
        <x:v>Not Started</x:v>
      </x:c>
      <x:c r="D186" s="32" t="str">
        <x:v>PRD-3D91F04C91</x:v>
      </x:c>
      <x:c r="E186" s="32" t="str">
        <x:v>Karl Storz</x:v>
      </x:c>
      <x:c r="F186" s="32" t="str">
        <x:v>HOPKINS II Straight Forward Telescope</x:v>
      </x:c>
      <x:c r="G186" s="32" t="str">
        <x:v>10005AA</x:v>
      </x:c>
      <x:c r="H186" s="32"/>
      <x:c r="I186" s="32" t="str">
        <x:v>No existing GTIN</x:v>
      </x:c>
      <x:c r="J186" s="32" t="str">
        <x:v>Rigid telescope [RIGID_TELESCOPE]</x:v>
      </x:c>
      <x:c r="K186" s="32" t="str">
        <x:v>RIGID_BRONCH</x:v>
      </x:c>
      <x:c r="L186" s="591" t="n">
        <x:v>1</x:v>
      </x:c>
      <x:c r="M186" s="591" t="n">
        <x:v>0</x:v>
      </x:c>
      <x:c r="N186" s="591" t="n">
        <x:v>0</x:v>
      </x:c>
      <x:c r="O186" s="32" t="str">
        <x:v>Medium</x:v>
      </x:c>
      <x:c r="P186" s="32" t="str">
        <x:v>Current U.S. availability</x:v>
      </x:c>
      <x:c r="Q186" s="32" t="str">
        <x:v>Verified - legacy U.S. manufacturer catalog; current status pending</x:v>
      </x:c>
      <x:c r="R186" s="32" t="str">
        <x:v>Hidden - current U.S. status unverified</x:v>
      </x:c>
      <x:c r="S186" s="32" t="str">
        <x:v>Unique exact identifier match — in commercial distribution</x:v>
      </x:c>
      <x:c r="T186" s="32" t="str">
        <x:v>Medium</x:v>
      </x:c>
      <x:c r="U186" s="32" t="str">
        <x:v>alternate=10005 AA ↔ GUDID model; catalog=10005AA ↔ GUDID model</x:v>
      </x:c>
      <x:c r="V186" s="591" t="n">
        <x:v>1</x:v>
      </x:c>
      <x:c r="W186" s="591" t="n">
        <x:v>1</x:v>
      </x:c>
      <x:c r="X186" s="32" t="str">
        <x:v>04048551045114</x:v>
      </x:c>
      <x:c r="Y186" s="32" t="str">
        <x:v>Primary DI candidate</x:v>
      </x:c>
      <x:c r="Z186" s="32" t="str">
        <x:v>In Commercial Distribution</x:v>
      </x:c>
      <x:c r="AA186" s="592" t="n">
        <x:v>45586</x:v>
      </x:c>
      <x:c r="AB186" s="32" t="str">
        <x:v>Confirm current manufacturer orderability, exact package/UOM, current U.S. IFU/labeling, device-platform compatibility, recalls, and local formulary.</x:v>
      </x:c>
      <x:c r="AC186" s="32" t="str">
        <x:v>Review the preferred GUDID candidate with current manufacturer evidence before enabling the product in production. Existing QA requirement: Confirm current U.S. catalog status, IFU, UDI/GTIN, service support, and local formulary before enabling.</x:v>
      </x:c>
      <x:c r="AD186" s="32" t="str"/>
      <x:c r="AE186" s="592"/>
      <x:c r="AF186" s="32" t="str">
        <x:v>Pending</x:v>
      </x:c>
      <x:c r="AG186" s="32" t="str">
        <x:v>https://accessgudid.nlm.nih.gov/devices/04048551045114</x:v>
      </x:c>
      <x:c r="AH186" s="32" t="str"/>
    </x:row>
    <x:row r="187" ht="36" customHeight="1">
      <x:c r="A187" s="32" t="str">
        <x:v>P0</x:v>
      </x:c>
      <x:c r="B187" s="32" t="str">
        <x:v>Current manufacturer + IFU verification</x:v>
      </x:c>
      <x:c r="C187" s="32" t="str">
        <x:v>Not Started</x:v>
      </x:c>
      <x:c r="D187" s="32" t="str">
        <x:v>PRD-F1712066B6</x:v>
      </x:c>
      <x:c r="E187" s="32" t="str">
        <x:v>Karl Storz</x:v>
      </x:c>
      <x:c r="F187" s="32" t="str">
        <x:v>HOPKINS II Thoracoscopy Telescope</x:v>
      </x:c>
      <x:c r="G187" s="32" t="str">
        <x:v>26072BA</x:v>
      </x:c>
      <x:c r="H187" s="32"/>
      <x:c r="I187" s="32" t="str">
        <x:v>No existing GTIN</x:v>
      </x:c>
      <x:c r="J187" s="32" t="str">
        <x:v>Thoracoscopy telescope [THORACOSCOPY_TELESCOPE]</x:v>
      </x:c>
      <x:c r="K187" s="32" t="str">
        <x:v>MED_THORACOSCOPY</x:v>
      </x:c>
      <x:c r="L187" s="591" t="n">
        <x:v>1</x:v>
      </x:c>
      <x:c r="M187" s="591" t="n">
        <x:v>0</x:v>
      </x:c>
      <x:c r="N187" s="591" t="n">
        <x:v>0</x:v>
      </x:c>
      <x:c r="O187" s="32" t="str">
        <x:v>Medium</x:v>
      </x:c>
      <x:c r="P187" s="32" t="str">
        <x:v>Current U.S. availability</x:v>
      </x:c>
      <x:c r="Q187" s="32" t="str">
        <x:v>Verified - legacy U.S. manufacturer catalog; current status pending</x:v>
      </x:c>
      <x:c r="R187" s="32" t="str">
        <x:v>Hidden - current U.S. status unverified</x:v>
      </x:c>
      <x:c r="S187" s="32" t="str">
        <x:v>Unique exact identifier match — in commercial distribution</x:v>
      </x:c>
      <x:c r="T187" s="32" t="str">
        <x:v>Medium</x:v>
      </x:c>
      <x:c r="U187" s="32" t="str">
        <x:v>alternate=26072 BA ↔ GUDID model; catalog=26072BA ↔ GUDID model</x:v>
      </x:c>
      <x:c r="V187" s="591" t="n">
        <x:v>1</x:v>
      </x:c>
      <x:c r="W187" s="591" t="n">
        <x:v>1</x:v>
      </x:c>
      <x:c r="X187" s="32" t="str">
        <x:v>04048551093047</x:v>
      </x:c>
      <x:c r="Y187" s="32" t="str">
        <x:v>Primary DI candidate</x:v>
      </x:c>
      <x:c r="Z187" s="32" t="str">
        <x:v>In Commercial Distribution</x:v>
      </x:c>
      <x:c r="AA187" s="592" t="n">
        <x:v>45586</x:v>
      </x:c>
      <x:c r="AB187" s="32" t="str">
        <x:v>Confirm current manufacturer orderability, exact package/UOM, current U.S. IFU/labeling, device-platform compatibility, recalls, and local formulary.</x:v>
      </x:c>
      <x:c r="AC187" s="32" t="str">
        <x:v>Review the preferred GUDID candidate with current manufacturer evidence before enabling the product in production. Existing QA requirement: Confirm current U.S. catalog status, IFU, UDI/GTIN, service support, and local formulary before enabling.</x:v>
      </x:c>
      <x:c r="AD187" s="32" t="str"/>
      <x:c r="AE187" s="592"/>
      <x:c r="AF187" s="32" t="str">
        <x:v>Pending</x:v>
      </x:c>
      <x:c r="AG187" s="32" t="str">
        <x:v>https://accessgudid.nlm.nih.gov/devices/04048551093047</x:v>
      </x:c>
      <x:c r="AH187" s="32" t="str"/>
    </x:row>
    <x:row r="188" ht="36" customHeight="1">
      <x:c r="A188" s="32" t="str">
        <x:v>P0</x:v>
      </x:c>
      <x:c r="B188" s="32" t="str">
        <x:v>Current manufacturer + IFU verification</x:v>
      </x:c>
      <x:c r="C188" s="32" t="str">
        <x:v>Not Started</x:v>
      </x:c>
      <x:c r="D188" s="32" t="str">
        <x:v>PRD-BB9A5CC0AE</x:v>
      </x:c>
      <x:c r="E188" s="32" t="str">
        <x:v>Karl Storz</x:v>
      </x:c>
      <x:c r="F188" s="32" t="str">
        <x:v>HOPKINS Lateral Telescope</x:v>
      </x:c>
      <x:c r="G188" s="32" t="str">
        <x:v>10320DA</x:v>
      </x:c>
      <x:c r="H188" s="32"/>
      <x:c r="I188" s="32" t="str">
        <x:v>No existing GTIN</x:v>
      </x:c>
      <x:c r="J188" s="32" t="str">
        <x:v>Rigid telescope [RIGID_TELESCOPE]</x:v>
      </x:c>
      <x:c r="K188" s="32" t="str">
        <x:v>RIGID_BRONCH</x:v>
      </x:c>
      <x:c r="L188" s="591" t="n">
        <x:v>1</x:v>
      </x:c>
      <x:c r="M188" s="591" t="n">
        <x:v>0</x:v>
      </x:c>
      <x:c r="N188" s="591" t="n">
        <x:v>0</x:v>
      </x:c>
      <x:c r="O188" s="32" t="str">
        <x:v>Medium</x:v>
      </x:c>
      <x:c r="P188" s="32" t="str">
        <x:v>Current U.S. availability</x:v>
      </x:c>
      <x:c r="Q188" s="32" t="str">
        <x:v>Verified - legacy U.S. manufacturer catalog; current status pending</x:v>
      </x:c>
      <x:c r="R188" s="32" t="str">
        <x:v>Hidden - current U.S. status unverified</x:v>
      </x:c>
      <x:c r="S188" s="32" t="str">
        <x:v>Unique exact identifier match — in commercial distribution</x:v>
      </x:c>
      <x:c r="T188" s="32" t="str">
        <x:v>Medium</x:v>
      </x:c>
      <x:c r="U188" s="32" t="str">
        <x:v>alternate=10320 DA ↔ GUDID model; catalog=10320DA ↔ GUDID model</x:v>
      </x:c>
      <x:c r="V188" s="591" t="n">
        <x:v>1</x:v>
      </x:c>
      <x:c r="W188" s="591" t="n">
        <x:v>1</x:v>
      </x:c>
      <x:c r="X188" s="32" t="str">
        <x:v>04048551045923</x:v>
      </x:c>
      <x:c r="Y188" s="32" t="str">
        <x:v>Primary DI candidate</x:v>
      </x:c>
      <x:c r="Z188" s="32" t="str">
        <x:v>In Commercial Distribution</x:v>
      </x:c>
      <x:c r="AA188" s="592" t="n">
        <x:v>45586</x:v>
      </x:c>
      <x:c r="AB188" s="32" t="str">
        <x:v>Confirm current manufacturer orderability, exact package/UOM, current U.S. IFU/labeling, device-platform compatibility, recalls, and local formulary.</x:v>
      </x:c>
      <x:c r="AC188" s="32" t="str">
        <x:v>Review the preferred GUDID candidate with current manufacturer evidence before enabling the product in production. Existing QA requirement: Confirm current U.S. catalog status, IFU, UDI/GTIN, service support, and local formulary before enabling.</x:v>
      </x:c>
      <x:c r="AD188" s="32" t="str"/>
      <x:c r="AE188" s="592"/>
      <x:c r="AF188" s="32" t="str">
        <x:v>Pending</x:v>
      </x:c>
      <x:c r="AG188" s="32" t="str">
        <x:v>https://accessgudid.nlm.nih.gov/devices/04048551045923</x:v>
      </x:c>
      <x:c r="AH188" s="32" t="str"/>
    </x:row>
    <x:row r="189" ht="36" customHeight="1">
      <x:c r="A189" s="32" t="str">
        <x:v>P0</x:v>
      </x:c>
      <x:c r="B189" s="32" t="str">
        <x:v>Current manufacturer + IFU verification</x:v>
      </x:c>
      <x:c r="C189" s="32" t="str">
        <x:v>Not Started</x:v>
      </x:c>
      <x:c r="D189" s="32" t="str">
        <x:v>PRD-EC45CB0F5D</x:v>
      </x:c>
      <x:c r="E189" s="32" t="str">
        <x:v>Karl Storz</x:v>
      </x:c>
      <x:c r="F189" s="32" t="str">
        <x:v>HOPKINS Straight Forward Telescope</x:v>
      </x:c>
      <x:c r="G189" s="32" t="str">
        <x:v>10320AA</x:v>
      </x:c>
      <x:c r="H189" s="32"/>
      <x:c r="I189" s="32" t="str">
        <x:v>No existing GTIN</x:v>
      </x:c>
      <x:c r="J189" s="32" t="str">
        <x:v>Rigid telescope [RIGID_TELESCOPE]</x:v>
      </x:c>
      <x:c r="K189" s="32" t="str">
        <x:v>RIGID_BRONCH</x:v>
      </x:c>
      <x:c r="L189" s="591" t="n">
        <x:v>1</x:v>
      </x:c>
      <x:c r="M189" s="591" t="n">
        <x:v>0</x:v>
      </x:c>
      <x:c r="N189" s="591" t="n">
        <x:v>0</x:v>
      </x:c>
      <x:c r="O189" s="32" t="str">
        <x:v>Medium</x:v>
      </x:c>
      <x:c r="P189" s="32" t="str">
        <x:v>Current U.S. availability</x:v>
      </x:c>
      <x:c r="Q189" s="32" t="str">
        <x:v>Verified - legacy U.S. manufacturer catalog; current status pending</x:v>
      </x:c>
      <x:c r="R189" s="32" t="str">
        <x:v>Hidden - current U.S. status unverified</x:v>
      </x:c>
      <x:c r="S189" s="32" t="str">
        <x:v>Unique exact identifier match — in commercial distribution</x:v>
      </x:c>
      <x:c r="T189" s="32" t="str">
        <x:v>Medium</x:v>
      </x:c>
      <x:c r="U189" s="32" t="str">
        <x:v>alternate=10320 AA ↔ GUDID model; catalog=10320AA ↔ GUDID model</x:v>
      </x:c>
      <x:c r="V189" s="591" t="n">
        <x:v>1</x:v>
      </x:c>
      <x:c r="W189" s="591" t="n">
        <x:v>1</x:v>
      </x:c>
      <x:c r="X189" s="32" t="str">
        <x:v>04048551045886</x:v>
      </x:c>
      <x:c r="Y189" s="32" t="str">
        <x:v>Primary DI candidate</x:v>
      </x:c>
      <x:c r="Z189" s="32" t="str">
        <x:v>In Commercial Distribution</x:v>
      </x:c>
      <x:c r="AA189" s="592" t="n">
        <x:v>45586</x:v>
      </x:c>
      <x:c r="AB189" s="32" t="str">
        <x:v>Confirm current manufacturer orderability, exact package/UOM, current U.S. IFU/labeling, device-platform compatibility, recalls, and local formulary.</x:v>
      </x:c>
      <x:c r="AC189" s="32" t="str">
        <x:v>Review the preferred GUDID candidate with current manufacturer evidence before enabling the product in production. Existing QA requirement: Confirm current U.S. catalog status, IFU, UDI/GTIN, service support, and local formulary before enabling.</x:v>
      </x:c>
      <x:c r="AD189" s="32" t="str"/>
      <x:c r="AE189" s="592"/>
      <x:c r="AF189" s="32" t="str">
        <x:v>Pending</x:v>
      </x:c>
      <x:c r="AG189" s="32" t="str">
        <x:v>https://accessgudid.nlm.nih.gov/devices/04048551045886</x:v>
      </x:c>
      <x:c r="AH189" s="32" t="str"/>
    </x:row>
    <x:row r="190" ht="36" customHeight="1">
      <x:c r="A190" s="32" t="str">
        <x:v>P0</x:v>
      </x:c>
      <x:c r="B190" s="32" t="str">
        <x:v>Current manufacturer + IFU verification</x:v>
      </x:c>
      <x:c r="C190" s="32" t="str">
        <x:v>Not Started</x:v>
      </x:c>
      <x:c r="D190" s="32" t="str">
        <x:v>PRD-6274807854</x:v>
      </x:c>
      <x:c r="E190" s="32" t="str">
        <x:v>Karl Storz</x:v>
      </x:c>
      <x:c r="F190" s="32" t="str">
        <x:v>HOPKINS Straight Forward Telescope</x:v>
      </x:c>
      <x:c r="G190" s="32" t="str">
        <x:v>10328AA</x:v>
      </x:c>
      <x:c r="H190" s="32"/>
      <x:c r="I190" s="32" t="str">
        <x:v>No existing GTIN</x:v>
      </x:c>
      <x:c r="J190" s="32" t="str">
        <x:v>Rigid telescope [RIGID_TELESCOPE]</x:v>
      </x:c>
      <x:c r="K190" s="32" t="str">
        <x:v>RIGID_BRONCH</x:v>
      </x:c>
      <x:c r="L190" s="591" t="n">
        <x:v>1</x:v>
      </x:c>
      <x:c r="M190" s="591" t="n">
        <x:v>0</x:v>
      </x:c>
      <x:c r="N190" s="591" t="n">
        <x:v>0</x:v>
      </x:c>
      <x:c r="O190" s="32" t="str">
        <x:v>Medium</x:v>
      </x:c>
      <x:c r="P190" s="32" t="str">
        <x:v>Current U.S. availability</x:v>
      </x:c>
      <x:c r="Q190" s="32" t="str">
        <x:v>Verified - legacy U.S. manufacturer catalog; current status pending</x:v>
      </x:c>
      <x:c r="R190" s="32" t="str">
        <x:v>Hidden - current U.S. status unverified</x:v>
      </x:c>
      <x:c r="S190" s="32" t="str">
        <x:v>Unique exact identifier match — in commercial distribution</x:v>
      </x:c>
      <x:c r="T190" s="32" t="str">
        <x:v>Medium</x:v>
      </x:c>
      <x:c r="U190" s="32" t="str">
        <x:v>alternate=10328 AA ↔ GUDID model; catalog=10328AA ↔ GUDID model</x:v>
      </x:c>
      <x:c r="V190" s="591" t="n">
        <x:v>1</x:v>
      </x:c>
      <x:c r="W190" s="591" t="n">
        <x:v>1</x:v>
      </x:c>
      <x:c r="X190" s="32" t="str">
        <x:v>04048551045985</x:v>
      </x:c>
      <x:c r="Y190" s="32" t="str">
        <x:v>Primary DI candidate</x:v>
      </x:c>
      <x:c r="Z190" s="32" t="str">
        <x:v>In Commercial Distribution</x:v>
      </x:c>
      <x:c r="AA190" s="592" t="n">
        <x:v>45586</x:v>
      </x:c>
      <x:c r="AB190" s="32" t="str">
        <x:v>Confirm current manufacturer orderability, exact package/UOM, current U.S. IFU/labeling, device-platform compatibility, recalls, and local formulary.</x:v>
      </x:c>
      <x:c r="AC190" s="32" t="str">
        <x:v>Review the preferred GUDID candidate with current manufacturer evidence before enabling the product in production. Existing QA requirement: Confirm current U.S. catalog status, IFU, UDI/GTIN, service support, and local formulary before enabling.</x:v>
      </x:c>
      <x:c r="AD190" s="32" t="str"/>
      <x:c r="AE190" s="592"/>
      <x:c r="AF190" s="32" t="str">
        <x:v>Pending</x:v>
      </x:c>
      <x:c r="AG190" s="32" t="str">
        <x:v>https://accessgudid.nlm.nih.gov/devices/04048551045985</x:v>
      </x:c>
      <x:c r="AH190" s="32" t="str"/>
    </x:row>
    <x:row r="191" ht="36" customHeight="1">
      <x:c r="A191" s="32" t="str">
        <x:v>P0</x:v>
      </x:c>
      <x:c r="B191" s="32" t="str">
        <x:v>Primary-source / UDI discovery</x:v>
      </x:c>
      <x:c r="C191" s="32" t="str">
        <x:v>Not Started</x:v>
      </x:c>
      <x:c r="D191" s="32" t="str">
        <x:v>PRD-06811F5515</x:v>
      </x:c>
      <x:c r="E191" s="32" t="str">
        <x:v>Karl Storz</x:v>
      </x:c>
      <x:c r="F191" s="32" t="str">
        <x:v>HUZLY Suction Tube 3 mm x 35 cm</x:v>
      </x:c>
      <x:c r="G191" s="32" t="str">
        <x:v>10434B</x:v>
      </x:c>
      <x:c r="H191" s="32"/>
      <x:c r="I191" s="32" t="str">
        <x:v>No existing GTIN</x:v>
      </x:c>
      <x:c r="J191" s="32" t="str">
        <x:v>Rigid bronchoscopy suction catheter [RIGID_SUCTION_CATHETER]</x:v>
      </x:c>
      <x:c r="K191" s="32" t="str">
        <x:v>RIGID_BRONCH</x:v>
      </x:c>
      <x:c r="L191" s="591" t="n">
        <x:v>1</x:v>
      </x:c>
      <x:c r="M191" s="591" t="n">
        <x:v>0</x:v>
      </x:c>
      <x:c r="N191" s="591" t="n">
        <x:v>0</x:v>
      </x:c>
      <x:c r="O191" s="32" t="str">
        <x:v>Medium</x:v>
      </x:c>
      <x:c r="P191" s="32" t="str">
        <x:v>Current U.S. availability</x:v>
      </x:c>
      <x:c r="Q191" s="32" t="str">
        <x:v>Verified - legacy U.S. manufacturer catalog; current status pending</x:v>
      </x:c>
      <x:c r="R191" s="32" t="str">
        <x:v>Hidden - current U.S. status unverified</x:v>
      </x:c>
      <x:c r="S191" s="32" t="str">
        <x:v>No exact identifier match in AccessGUDID full release</x:v>
      </x:c>
      <x:c r="T191" s="32" t="str"/>
      <x:c r="U191" s="32" t="str"/>
      <x:c r="V191" s="591" t="n">
        <x:v>0</x:v>
      </x:c>
      <x:c r="W191" s="591" t="n">
        <x:v>0</x:v>
      </x:c>
      <x:c r="X191" s="32" t="str"/>
      <x:c r="Y191" s="32" t="str"/>
      <x:c r="Z191" s="32" t="str"/>
      <x:c r="AA191" s="592"/>
      <x:c r="AB191" s="32" t="str">
        <x:v>Find a current manufacturer catalog, ordering page, IFU, or label; search alternate model and catalog identifiers; determine whether the device is exempt, legacy, non-U.S., or registered under a different labeler.</x:v>
      </x:c>
      <x:c r="AC191" s="32" t="str">
        <x:v>Keep hidden until exact identity, current U.S. availability, UDI/GTIN where applicable, and platform compatibility are documented. Existing QA requirement: Confirm current U.S. catalog status, IFU, UDI/GTIN, service support, and local formulary before enabling.</x:v>
      </x:c>
      <x:c r="AD191" s="32" t="str"/>
      <x:c r="AE191" s="592"/>
      <x:c r="AF191" s="32" t="str">
        <x:v>Pending</x:v>
      </x:c>
      <x:c r="AG191" s="32" t="str"/>
      <x:c r="AH191" s="32" t="str"/>
    </x:row>
    <x:row r="192" ht="36" customHeight="1">
      <x:c r="A192" s="32" t="str">
        <x:v>P0</x:v>
      </x:c>
      <x:c r="B192" s="32" t="str">
        <x:v>Primary-source / UDI discovery</x:v>
      </x:c>
      <x:c r="C192" s="32" t="str">
        <x:v>Not Started</x:v>
      </x:c>
      <x:c r="D192" s="32" t="str">
        <x:v>PRD-8A19FB9627</x:v>
      </x:c>
      <x:c r="E192" s="32" t="str">
        <x:v>Karl Storz</x:v>
      </x:c>
      <x:c r="F192" s="32" t="str">
        <x:v>HUZLY Suction Tube 4 mm x 50 cm</x:v>
      </x:c>
      <x:c r="G192" s="32" t="str">
        <x:v>10434A</x:v>
      </x:c>
      <x:c r="H192" s="32"/>
      <x:c r="I192" s="32" t="str">
        <x:v>No existing GTIN</x:v>
      </x:c>
      <x:c r="J192" s="32" t="str">
        <x:v>Rigid bronchoscopy suction catheter [RIGID_SUCTION_CATHETER]</x:v>
      </x:c>
      <x:c r="K192" s="32" t="str">
        <x:v>RIGID_BRONCH</x:v>
      </x:c>
      <x:c r="L192" s="591" t="n">
        <x:v>1</x:v>
      </x:c>
      <x:c r="M192" s="591" t="n">
        <x:v>0</x:v>
      </x:c>
      <x:c r="N192" s="591" t="n">
        <x:v>0</x:v>
      </x:c>
      <x:c r="O192" s="32" t="str">
        <x:v>Medium</x:v>
      </x:c>
      <x:c r="P192" s="32" t="str">
        <x:v>Current U.S. availability</x:v>
      </x:c>
      <x:c r="Q192" s="32" t="str">
        <x:v>Verified - legacy U.S. manufacturer catalog; current status pending</x:v>
      </x:c>
      <x:c r="R192" s="32" t="str">
        <x:v>Hidden - current U.S. status unverified</x:v>
      </x:c>
      <x:c r="S192" s="32" t="str">
        <x:v>No exact identifier match in AccessGUDID full release</x:v>
      </x:c>
      <x:c r="T192" s="32" t="str"/>
      <x:c r="U192" s="32" t="str"/>
      <x:c r="V192" s="591" t="n">
        <x:v>0</x:v>
      </x:c>
      <x:c r="W192" s="591" t="n">
        <x:v>0</x:v>
      </x:c>
      <x:c r="X192" s="32" t="str"/>
      <x:c r="Y192" s="32" t="str"/>
      <x:c r="Z192" s="32" t="str"/>
      <x:c r="AA192" s="592"/>
      <x:c r="AB192" s="32" t="str">
        <x:v>Find a current manufacturer catalog, ordering page, IFU, or label; search alternate model and catalog identifiers; determine whether the device is exempt, legacy, non-U.S., or registered under a different labeler.</x:v>
      </x:c>
      <x:c r="AC192" s="32" t="str">
        <x:v>Keep hidden until exact identity, current U.S. availability, UDI/GTIN where applicable, and platform compatibility are documented. Existing QA requirement: Confirm current U.S. catalog status, IFU, UDI/GTIN, service support, and local formulary before enabling.</x:v>
      </x:c>
      <x:c r="AD192" s="32" t="str"/>
      <x:c r="AE192" s="592"/>
      <x:c r="AF192" s="32" t="str">
        <x:v>Pending</x:v>
      </x:c>
      <x:c r="AG192" s="32" t="str"/>
      <x:c r="AH192" s="32" t="str"/>
    </x:row>
    <x:row r="193" ht="36" customHeight="1">
      <x:c r="A193" s="32" t="str">
        <x:v>P0</x:v>
      </x:c>
      <x:c r="B193" s="32" t="str">
        <x:v>Current manufacturer + IFU verification</x:v>
      </x:c>
      <x:c r="C193" s="32" t="str">
        <x:v>Not Started</x:v>
      </x:c>
      <x:c r="D193" s="32" t="str">
        <x:v>PRD-1EEDD71C53</x:v>
      </x:c>
      <x:c r="E193" s="32" t="str">
        <x:v>Karl Storz</x:v>
      </x:c>
      <x:c r="F193" s="32" t="str">
        <x:v>Instrument Guide for Suction Catheter</x:v>
      </x:c>
      <x:c r="G193" s="32" t="str">
        <x:v>10318S</x:v>
      </x:c>
      <x:c r="H193" s="32"/>
      <x:c r="I193" s="32" t="str">
        <x:v>No existing GTIN</x:v>
      </x:c>
      <x:c r="J193" s="32" t="str">
        <x:v>Rigid bronchoscopy accessory [RIGID_BRONCHOSCOPE_ACCESSORY]</x:v>
      </x:c>
      <x:c r="K193" s="32" t="str">
        <x:v>RIGID_BRONCH</x:v>
      </x:c>
      <x:c r="L193" s="591" t="n">
        <x:v>1</x:v>
      </x:c>
      <x:c r="M193" s="591" t="n">
        <x:v>0</x:v>
      </x:c>
      <x:c r="N193" s="591" t="n">
        <x:v>0</x:v>
      </x:c>
      <x:c r="O193" s="32" t="str">
        <x:v>Medium</x:v>
      </x:c>
      <x:c r="P193" s="32" t="str">
        <x:v>Current U.S. availability</x:v>
      </x:c>
      <x:c r="Q193" s="32" t="str">
        <x:v>Verified - legacy U.S. manufacturer catalog; current status pending</x:v>
      </x:c>
      <x:c r="R193" s="32" t="str">
        <x:v>Hidden - current U.S. status unverified</x:v>
      </x:c>
      <x:c r="S193" s="32" t="str">
        <x:v>Unique exact identifier match — in commercial distribution</x:v>
      </x:c>
      <x:c r="T193" s="32" t="str">
        <x:v>High</x:v>
      </x:c>
      <x:c r="U193" s="32" t="str">
        <x:v>alternate=10318 S ↔ GUDID catalog; alternate=10318 S ↔ GUDID model; catalog=10318S ↔ GUDID catalog; catalog=10318S ↔ GUDID model</x:v>
      </x:c>
      <x:c r="V193" s="591" t="n">
        <x:v>1</x:v>
      </x:c>
      <x:c r="W193" s="591" t="n">
        <x:v>1</x:v>
      </x:c>
      <x:c r="X193" s="32" t="str">
        <x:v>04048551225042</x:v>
      </x:c>
      <x:c r="Y193" s="32" t="str">
        <x:v>Primary DI candidate</x:v>
      </x:c>
      <x:c r="Z193" s="32" t="str">
        <x:v>In Commercial Distribution</x:v>
      </x:c>
      <x:c r="AA193" s="592" t="n">
        <x:v>45586</x:v>
      </x:c>
      <x:c r="AB193" s="32" t="str">
        <x:v>Confirm current manufacturer orderability, exact package/UOM, current U.S. IFU/labeling, device-platform compatibility, recalls, and local formulary.</x:v>
      </x:c>
      <x:c r="AC193" s="32" t="str">
        <x:v>Review the preferred GUDID candidate with current manufacturer evidence before enabling the product in production. Existing QA requirement: Confirm current U.S. catalog status, IFU, UDI/GTIN, service support, and local formulary before enabling.</x:v>
      </x:c>
      <x:c r="AD193" s="32" t="str"/>
      <x:c r="AE193" s="592"/>
      <x:c r="AF193" s="32" t="str">
        <x:v>Pending</x:v>
      </x:c>
      <x:c r="AG193" s="32" t="str">
        <x:v>https://accessgudid.nlm.nih.gov/devices/04048551225042</x:v>
      </x:c>
      <x:c r="AH193" s="32" t="str"/>
    </x:row>
    <x:row r="194" ht="36" customHeight="1">
      <x:c r="A194" s="32" t="str">
        <x:v>P0</x:v>
      </x:c>
      <x:c r="B194" s="32" t="str">
        <x:v>Primary-source / UDI discovery</x:v>
      </x:c>
      <x:c r="C194" s="32" t="str">
        <x:v>Not Started</x:v>
      </x:c>
      <x:c r="D194" s="32" t="str">
        <x:v>PRD-050EDDE140</x:v>
      </x:c>
      <x:c r="E194" s="32" t="str">
        <x:v>Karl Storz</x:v>
      </x:c>
      <x:c r="F194" s="32" t="str">
        <x:v>Laryngeal Atomizer</x:v>
      </x:c>
      <x:c r="G194" s="32" t="str">
        <x:v>10454</x:v>
      </x:c>
      <x:c r="H194" s="32"/>
      <x:c r="I194" s="32" t="str">
        <x:v>No existing GTIN</x:v>
      </x:c>
      <x:c r="J194" s="32" t="str">
        <x:v>Rigid bronchoscopy accessory [RIGID_BRONCHOSCOPE_ACCESSORY]</x:v>
      </x:c>
      <x:c r="K194" s="32" t="str">
        <x:v>RIGID_BRONCH</x:v>
      </x:c>
      <x:c r="L194" s="591" t="n">
        <x:v>1</x:v>
      </x:c>
      <x:c r="M194" s="591" t="n">
        <x:v>0</x:v>
      </x:c>
      <x:c r="N194" s="591" t="n">
        <x:v>0</x:v>
      </x:c>
      <x:c r="O194" s="32" t="str">
        <x:v>Medium</x:v>
      </x:c>
      <x:c r="P194" s="32" t="str">
        <x:v>Current U.S. availability</x:v>
      </x:c>
      <x:c r="Q194" s="32" t="str">
        <x:v>Verified - legacy U.S. manufacturer catalog; current status pending</x:v>
      </x:c>
      <x:c r="R194" s="32" t="str">
        <x:v>Hidden - current U.S. status unverified</x:v>
      </x:c>
      <x:c r="S194" s="32" t="str">
        <x:v>No exact identifier match in AccessGUDID full release</x:v>
      </x:c>
      <x:c r="T194" s="32" t="str"/>
      <x:c r="U194" s="32" t="str"/>
      <x:c r="V194" s="591" t="n">
        <x:v>0</x:v>
      </x:c>
      <x:c r="W194" s="591" t="n">
        <x:v>0</x:v>
      </x:c>
      <x:c r="X194" s="32" t="str"/>
      <x:c r="Y194" s="32" t="str"/>
      <x:c r="Z194" s="32" t="str"/>
      <x:c r="AA194" s="592"/>
      <x:c r="AB194" s="32" t="str">
        <x:v>Find a current manufacturer catalog, ordering page, IFU, or label; search alternate model and catalog identifiers; determine whether the device is exempt, legacy, non-U.S., or registered under a different labeler.</x:v>
      </x:c>
      <x:c r="AC194" s="32" t="str">
        <x:v>Keep hidden until exact identity, current U.S. availability, UDI/GTIN where applicable, and platform compatibility are documented. Existing QA requirement: Confirm current U.S. catalog status, IFU, UDI/GTIN, service support, and local formulary before enabling.</x:v>
      </x:c>
      <x:c r="AD194" s="32" t="str"/>
      <x:c r="AE194" s="592"/>
      <x:c r="AF194" s="32" t="str">
        <x:v>Pending</x:v>
      </x:c>
      <x:c r="AG194" s="32" t="str"/>
      <x:c r="AH194" s="32" t="str"/>
    </x:row>
    <x:row r="195" ht="36" customHeight="1">
      <x:c r="A195" s="32" t="str">
        <x:v>P0</x:v>
      </x:c>
      <x:c r="B195" s="32" t="str">
        <x:v>Primary-source / UDI discovery</x:v>
      </x:c>
      <x:c r="C195" s="32" t="str">
        <x:v>Not Started</x:v>
      </x:c>
      <x:c r="D195" s="32" t="str">
        <x:v>PRD-768CEEE32B</x:v>
      </x:c>
      <x:c r="E195" s="32" t="str">
        <x:v>Karl Storz</x:v>
      </x:c>
      <x:c r="F195" s="32" t="str">
        <x:v>Long Respirator Adapter</x:v>
      </x:c>
      <x:c r="G195" s="32" t="str">
        <x:v>10924DL</x:v>
      </x:c>
      <x:c r="H195" s="32"/>
      <x:c r="I195" s="32" t="str">
        <x:v>No existing GTIN</x:v>
      </x:c>
      <x:c r="J195" s="32" t="str">
        <x:v>Rigid bronchoscopy accessory [RIGID_BRONCHOSCOPE_ACCESSORY]</x:v>
      </x:c>
      <x:c r="K195" s="32" t="str">
        <x:v>RIGID_BRONCH</x:v>
      </x:c>
      <x:c r="L195" s="591" t="n">
        <x:v>1</x:v>
      </x:c>
      <x:c r="M195" s="591" t="n">
        <x:v>0</x:v>
      </x:c>
      <x:c r="N195" s="591" t="n">
        <x:v>0</x:v>
      </x:c>
      <x:c r="O195" s="32" t="str">
        <x:v>Medium</x:v>
      </x:c>
      <x:c r="P195" s="32" t="str">
        <x:v>Current U.S. availability</x:v>
      </x:c>
      <x:c r="Q195" s="32" t="str">
        <x:v>Verified - legacy U.S. manufacturer catalog; current status pending</x:v>
      </x:c>
      <x:c r="R195" s="32" t="str">
        <x:v>Hidden - current U.S. status unverified</x:v>
      </x:c>
      <x:c r="S195" s="32" t="str">
        <x:v>No exact identifier match in AccessGUDID full release</x:v>
      </x:c>
      <x:c r="T195" s="32" t="str"/>
      <x:c r="U195" s="32" t="str"/>
      <x:c r="V195" s="591" t="n">
        <x:v>0</x:v>
      </x:c>
      <x:c r="W195" s="591" t="n">
        <x:v>0</x:v>
      </x:c>
      <x:c r="X195" s="32" t="str"/>
      <x:c r="Y195" s="32" t="str"/>
      <x:c r="Z195" s="32" t="str"/>
      <x:c r="AA195" s="592"/>
      <x:c r="AB195" s="32" t="str">
        <x:v>Find a current manufacturer catalog, ordering page, IFU, or label; search alternate model and catalog identifiers; determine whether the device is exempt, legacy, non-U.S., or registered under a different labeler.</x:v>
      </x:c>
      <x:c r="AC195" s="32" t="str">
        <x:v>Keep hidden until exact identity, current U.S. availability, UDI/GTIN where applicable, and platform compatibility are documented. Existing QA requirement: Confirm current U.S. catalog status, IFU, UDI/GTIN, service support, and local formulary before enabling.</x:v>
      </x:c>
      <x:c r="AD195" s="32" t="str"/>
      <x:c r="AE195" s="592"/>
      <x:c r="AF195" s="32" t="str">
        <x:v>Pending</x:v>
      </x:c>
      <x:c r="AG195" s="32" t="str"/>
      <x:c r="AH195" s="32" t="str"/>
    </x:row>
    <x:row r="196" ht="36" customHeight="1">
      <x:c r="A196" s="32" t="str">
        <x:v>P0</x:v>
      </x:c>
      <x:c r="B196" s="32" t="str">
        <x:v>Current manufacturer + IFU verification</x:v>
      </x:c>
      <x:c r="C196" s="32" t="str">
        <x:v>Not Started</x:v>
      </x:c>
      <x:c r="D196" s="32" t="str">
        <x:v>PRD-ABB6EC1153</x:v>
      </x:c>
      <x:c r="E196" s="32" t="str">
        <x:v>Karl Storz</x:v>
      </x:c>
      <x:c r="F196" s="32" t="str">
        <x:v>Malleable Round Spoon Biopsy Forceps</x:v>
      </x:c>
      <x:c r="G196" s="32" t="str">
        <x:v>10370M</x:v>
      </x:c>
      <x:c r="H196" s="32"/>
      <x:c r="I196" s="32" t="str">
        <x:v>No existing GTIN</x:v>
      </x:c>
      <x:c r="J196" s="32" t="str">
        <x:v>Rigid bronchoscopy forceps/instrument [RIGID_FORCEPS]</x:v>
      </x:c>
      <x:c r="K196" s="32" t="str">
        <x:v>RIGID_BRONCH</x:v>
      </x:c>
      <x:c r="L196" s="591" t="n">
        <x:v>1</x:v>
      </x:c>
      <x:c r="M196" s="591" t="n">
        <x:v>0</x:v>
      </x:c>
      <x:c r="N196" s="591" t="n">
        <x:v>0</x:v>
      </x:c>
      <x:c r="O196" s="32" t="str">
        <x:v>Medium</x:v>
      </x:c>
      <x:c r="P196" s="32" t="str">
        <x:v>Current U.S. availability</x:v>
      </x:c>
      <x:c r="Q196" s="32" t="str">
        <x:v>Verified - legacy U.S. manufacturer catalog; current status pending</x:v>
      </x:c>
      <x:c r="R196" s="32" t="str">
        <x:v>Hidden - current U.S. status unverified</x:v>
      </x:c>
      <x:c r="S196" s="32" t="str">
        <x:v>Unique exact identifier match — in commercial distribution</x:v>
      </x:c>
      <x:c r="T196" s="32" t="str">
        <x:v>High</x:v>
      </x:c>
      <x:c r="U196" s="32" t="str">
        <x:v>alternate=10370 M ↔ GUDID catalog; alternate=10370 M ↔ GUDID model; catalog=10370M ↔ GUDID catalog; catalog=10370M ↔ GUDID model</x:v>
      </x:c>
      <x:c r="V196" s="591" t="n">
        <x:v>1</x:v>
      </x:c>
      <x:c r="W196" s="591" t="n">
        <x:v>1</x:v>
      </x:c>
      <x:c r="X196" s="32" t="str">
        <x:v>04048551047187</x:v>
      </x:c>
      <x:c r="Y196" s="32" t="str">
        <x:v>Primary DI candidate</x:v>
      </x:c>
      <x:c r="Z196" s="32" t="str">
        <x:v>In Commercial Distribution</x:v>
      </x:c>
      <x:c r="AA196" s="592" t="n">
        <x:v>45586</x:v>
      </x:c>
      <x:c r="AB196" s="32" t="str">
        <x:v>Confirm current manufacturer orderability, exact package/UOM, current U.S. IFU/labeling, device-platform compatibility, recalls, and local formulary.</x:v>
      </x:c>
      <x:c r="AC196" s="32" t="str">
        <x:v>Review the preferred GUDID candidate with current manufacturer evidence before enabling the product in production. Existing QA requirement: Confirm current U.S. catalog status, IFU, UDI/GTIN, service support, and local formulary before enabling.</x:v>
      </x:c>
      <x:c r="AD196" s="32" t="str"/>
      <x:c r="AE196" s="592"/>
      <x:c r="AF196" s="32" t="str">
        <x:v>Pending</x:v>
      </x:c>
      <x:c r="AG196" s="32" t="str">
        <x:v>https://accessgudid.nlm.nih.gov/devices/04048551047187</x:v>
      </x:c>
      <x:c r="AH196" s="32" t="str"/>
    </x:row>
    <x:row r="197" ht="36" customHeight="1">
      <x:c r="A197" s="32" t="str">
        <x:v>P0</x:v>
      </x:c>
      <x:c r="B197" s="32" t="str">
        <x:v>Current manufacturer + IFU verification</x:v>
      </x:c>
      <x:c r="C197" s="32" t="str">
        <x:v>Not Started</x:v>
      </x:c>
      <x:c r="D197" s="32" t="str">
        <x:v>PRD-4A98F07FC6</x:v>
      </x:c>
      <x:c r="E197" s="32" t="str">
        <x:v>Karl Storz</x:v>
      </x:c>
      <x:c r="F197" s="32" t="str">
        <x:v>Optical Alligator Forceps</x:v>
      </x:c>
      <x:c r="G197" s="32" t="str">
        <x:v>10352H</x:v>
      </x:c>
      <x:c r="H197" s="32"/>
      <x:c r="I197" s="32" t="str">
        <x:v>No existing GTIN</x:v>
      </x:c>
      <x:c r="J197" s="32" t="str">
        <x:v>Rigid bronchoscopy forceps/instrument [RIGID_FORCEPS]</x:v>
      </x:c>
      <x:c r="K197" s="32" t="str">
        <x:v>RIGID_BRONCH</x:v>
      </x:c>
      <x:c r="L197" s="591" t="n">
        <x:v>1</x:v>
      </x:c>
      <x:c r="M197" s="591" t="n">
        <x:v>0</x:v>
      </x:c>
      <x:c r="N197" s="591" t="n">
        <x:v>0</x:v>
      </x:c>
      <x:c r="O197" s="32" t="str">
        <x:v>Medium</x:v>
      </x:c>
      <x:c r="P197" s="32" t="str">
        <x:v>Current U.S. availability</x:v>
      </x:c>
      <x:c r="Q197" s="32" t="str">
        <x:v>Verified - legacy U.S. manufacturer catalog; current status pending</x:v>
      </x:c>
      <x:c r="R197" s="32" t="str">
        <x:v>Hidden - current U.S. status unverified</x:v>
      </x:c>
      <x:c r="S197" s="32" t="str">
        <x:v>Unique exact identifier match — in commercial distribution</x:v>
      </x:c>
      <x:c r="T197" s="32" t="str">
        <x:v>High</x:v>
      </x:c>
      <x:c r="U197" s="32" t="str">
        <x:v>alternate=10352 H ↔ GUDID catalog; alternate=10352 H ↔ GUDID model; catalog=10352H ↔ GUDID catalog; catalog=10352H ↔ GUDID model</x:v>
      </x:c>
      <x:c r="V197" s="591" t="n">
        <x:v>1</x:v>
      </x:c>
      <x:c r="W197" s="591" t="n">
        <x:v>1</x:v>
      </x:c>
      <x:c r="X197" s="32" t="str">
        <x:v>04048551046791</x:v>
      </x:c>
      <x:c r="Y197" s="32" t="str">
        <x:v>Primary DI candidate</x:v>
      </x:c>
      <x:c r="Z197" s="32" t="str">
        <x:v>In Commercial Distribution</x:v>
      </x:c>
      <x:c r="AA197" s="592" t="n">
        <x:v>45586</x:v>
      </x:c>
      <x:c r="AB197" s="32" t="str">
        <x:v>Confirm current manufacturer orderability, exact package/UOM, current U.S. IFU/labeling, device-platform compatibility, recalls, and local formulary.</x:v>
      </x:c>
      <x:c r="AC197" s="32" t="str">
        <x:v>Review the preferred GUDID candidate with current manufacturer evidence before enabling the product in production. Existing QA requirement: Confirm current U.S. catalog status, IFU, UDI/GTIN, service support, and local formulary before enabling.</x:v>
      </x:c>
      <x:c r="AD197" s="32" t="str"/>
      <x:c r="AE197" s="592"/>
      <x:c r="AF197" s="32" t="str">
        <x:v>Pending</x:v>
      </x:c>
      <x:c r="AG197" s="32" t="str">
        <x:v>https://accessgudid.nlm.nih.gov/devices/04048551046791</x:v>
      </x:c>
      <x:c r="AH197" s="32" t="str"/>
    </x:row>
    <x:row r="198" ht="36" customHeight="1">
      <x:c r="A198" s="32" t="str">
        <x:v>P0</x:v>
      </x:c>
      <x:c r="B198" s="32" t="str">
        <x:v>Current manufacturer + IFU verification</x:v>
      </x:c>
      <x:c r="C198" s="32" t="str">
        <x:v>Not Started</x:v>
      </x:c>
      <x:c r="D198" s="32" t="str">
        <x:v>PRD-1905FD9828</x:v>
      </x:c>
      <x:c r="E198" s="32" t="str">
        <x:v>Karl Storz</x:v>
      </x:c>
      <x:c r="F198" s="32" t="str">
        <x:v>Optical Alligator Forceps for Hard Foreign Bodies</x:v>
      </x:c>
      <x:c r="G198" s="32" t="str">
        <x:v>10350HF</x:v>
      </x:c>
      <x:c r="H198" s="32"/>
      <x:c r="I198" s="32" t="str">
        <x:v>No existing GTIN</x:v>
      </x:c>
      <x:c r="J198" s="32" t="str">
        <x:v>Rigid bronchoscopy forceps/instrument [RIGID_FORCEPS]</x:v>
      </x:c>
      <x:c r="K198" s="32" t="str">
        <x:v>RIGID_BRONCH</x:v>
      </x:c>
      <x:c r="L198" s="591" t="n">
        <x:v>1</x:v>
      </x:c>
      <x:c r="M198" s="591" t="n">
        <x:v>0</x:v>
      </x:c>
      <x:c r="N198" s="591" t="n">
        <x:v>0</x:v>
      </x:c>
      <x:c r="O198" s="32" t="str">
        <x:v>Medium</x:v>
      </x:c>
      <x:c r="P198" s="32" t="str">
        <x:v>Current U.S. availability</x:v>
      </x:c>
      <x:c r="Q198" s="32" t="str">
        <x:v>Verified - legacy U.S. manufacturer catalog; current status pending</x:v>
      </x:c>
      <x:c r="R198" s="32" t="str">
        <x:v>Hidden - current U.S. status unverified</x:v>
      </x:c>
      <x:c r="S198" s="32" t="str">
        <x:v>Unique exact identifier match — in commercial distribution</x:v>
      </x:c>
      <x:c r="T198" s="32" t="str">
        <x:v>High</x:v>
      </x:c>
      <x:c r="U198" s="32" t="str">
        <x:v>alternate=10350 HF ↔ GUDID catalog; alternate=10350 HF ↔ GUDID model; catalog=10350HF ↔ GUDID catalog; catalog=10350HF ↔ GUDID model</x:v>
      </x:c>
      <x:c r="V198" s="591" t="n">
        <x:v>1</x:v>
      </x:c>
      <x:c r="W198" s="591" t="n">
        <x:v>1</x:v>
      </x:c>
      <x:c r="X198" s="32" t="str">
        <x:v>04048551046708</x:v>
      </x:c>
      <x:c r="Y198" s="32" t="str">
        <x:v>Primary DI candidate</x:v>
      </x:c>
      <x:c r="Z198" s="32" t="str">
        <x:v>In Commercial Distribution</x:v>
      </x:c>
      <x:c r="AA198" s="592" t="n">
        <x:v>45586</x:v>
      </x:c>
      <x:c r="AB198" s="32" t="str">
        <x:v>Confirm current manufacturer orderability, exact package/UOM, current U.S. IFU/labeling, device-platform compatibility, recalls, and local formulary.</x:v>
      </x:c>
      <x:c r="AC198" s="32" t="str">
        <x:v>Review the preferred GUDID candidate with current manufacturer evidence before enabling the product in production. Existing QA requirement: Confirm current U.S. catalog status, IFU, UDI/GTIN, service support, and local formulary before enabling.</x:v>
      </x:c>
      <x:c r="AD198" s="32" t="str"/>
      <x:c r="AE198" s="592"/>
      <x:c r="AF198" s="32" t="str">
        <x:v>Pending</x:v>
      </x:c>
      <x:c r="AG198" s="32" t="str">
        <x:v>https://accessgudid.nlm.nih.gov/devices/04048551046708</x:v>
      </x:c>
      <x:c r="AH198" s="32" t="str"/>
    </x:row>
    <x:row r="199" ht="36" customHeight="1">
      <x:c r="A199" s="32" t="str">
        <x:v>P0</x:v>
      </x:c>
      <x:c r="B199" s="32" t="str">
        <x:v>Current manufacturer + IFU verification</x:v>
      </x:c>
      <x:c r="C199" s="32" t="str">
        <x:v>Not Started</x:v>
      </x:c>
      <x:c r="D199" s="32" t="str">
        <x:v>PRD-16C811C696</x:v>
      </x:c>
      <x:c r="E199" s="32" t="str">
        <x:v>Karl Storz</x:v>
      </x:c>
      <x:c r="F199" s="32" t="str">
        <x:v>Optical Biopsy Forceps</x:v>
      </x:c>
      <x:c r="G199" s="32" t="str">
        <x:v>26072A</x:v>
      </x:c>
      <x:c r="H199" s="32"/>
      <x:c r="I199" s="32" t="str">
        <x:v>No existing GTIN</x:v>
      </x:c>
      <x:c r="J199" s="32" t="str">
        <x:v>Pleural biopsy forceps [PLEURAL_BIOPSY_FORCEPS]</x:v>
      </x:c>
      <x:c r="K199" s="32" t="str">
        <x:v>MED_THORACOSCOPY</x:v>
      </x:c>
      <x:c r="L199" s="591" t="n">
        <x:v>1</x:v>
      </x:c>
      <x:c r="M199" s="591" t="n">
        <x:v>0</x:v>
      </x:c>
      <x:c r="N199" s="591" t="n">
        <x:v>0</x:v>
      </x:c>
      <x:c r="O199" s="32" t="str">
        <x:v>Medium</x:v>
      </x:c>
      <x:c r="P199" s="32" t="str">
        <x:v>Current U.S. availability</x:v>
      </x:c>
      <x:c r="Q199" s="32" t="str">
        <x:v>Verified - legacy U.S. manufacturer catalog; current status pending</x:v>
      </x:c>
      <x:c r="R199" s="32" t="str">
        <x:v>Hidden - current U.S. status unverified</x:v>
      </x:c>
      <x:c r="S199" s="32" t="str">
        <x:v>Unique exact identifier match — in commercial distribution</x:v>
      </x:c>
      <x:c r="T199" s="32" t="str">
        <x:v>High</x:v>
      </x:c>
      <x:c r="U199" s="32" t="str">
        <x:v>alternate=26072 A ↔ GUDID catalog; alternate=26072 A ↔ GUDID model; catalog=26072A ↔ GUDID catalog; catalog=26072A ↔ GUDID model</x:v>
      </x:c>
      <x:c r="V199" s="591" t="n">
        <x:v>1</x:v>
      </x:c>
      <x:c r="W199" s="591" t="n">
        <x:v>1</x:v>
      </x:c>
      <x:c r="X199" s="32" t="str">
        <x:v>04048551093023</x:v>
      </x:c>
      <x:c r="Y199" s="32" t="str">
        <x:v>Primary DI candidate</x:v>
      </x:c>
      <x:c r="Z199" s="32" t="str">
        <x:v>In Commercial Distribution</x:v>
      </x:c>
      <x:c r="AA199" s="592" t="n">
        <x:v>45504</x:v>
      </x:c>
      <x:c r="AB199" s="32" t="str">
        <x:v>Confirm current manufacturer orderability, exact package/UOM, current U.S. IFU/labeling, device-platform compatibility, recalls, and local formulary.</x:v>
      </x:c>
      <x:c r="AC199" s="32" t="str">
        <x:v>Review the preferred GUDID candidate with current manufacturer evidence before enabling the product in production. Existing QA requirement: Confirm current U.S. catalog status, IFU, UDI/GTIN, service support, and local formulary before enabling.</x:v>
      </x:c>
      <x:c r="AD199" s="32" t="str"/>
      <x:c r="AE199" s="592"/>
      <x:c r="AF199" s="32" t="str">
        <x:v>Pending</x:v>
      </x:c>
      <x:c r="AG199" s="32" t="str">
        <x:v>https://accessgudid.nlm.nih.gov/devices/04048551093023</x:v>
      </x:c>
      <x:c r="AH199" s="32" t="str"/>
    </x:row>
    <x:row r="200" ht="36" customHeight="1">
      <x:c r="A200" s="32" t="str">
        <x:v>P0</x:v>
      </x:c>
      <x:c r="B200" s="32" t="str">
        <x:v>Current manufacturer + IFU verification</x:v>
      </x:c>
      <x:c r="C200" s="32" t="str">
        <x:v>Not Started</x:v>
      </x:c>
      <x:c r="D200" s="32" t="str">
        <x:v>PRD-A9183C4F8F</x:v>
      </x:c>
      <x:c r="E200" s="32" t="str">
        <x:v>Karl Storz</x:v>
      </x:c>
      <x:c r="F200" s="32" t="str">
        <x:v>Optical Forceps for Peanuts/Soft Foreign Bodies</x:v>
      </x:c>
      <x:c r="G200" s="32" t="str">
        <x:v>10350KF</x:v>
      </x:c>
      <x:c r="H200" s="32"/>
      <x:c r="I200" s="32" t="str">
        <x:v>No existing GTIN</x:v>
      </x:c>
      <x:c r="J200" s="32" t="str">
        <x:v>Rigid bronchoscopy forceps/instrument [RIGID_FORCEPS]</x:v>
      </x:c>
      <x:c r="K200" s="32" t="str">
        <x:v>RIGID_BRONCH</x:v>
      </x:c>
      <x:c r="L200" s="591" t="n">
        <x:v>1</x:v>
      </x:c>
      <x:c r="M200" s="591" t="n">
        <x:v>0</x:v>
      </x:c>
      <x:c r="N200" s="591" t="n">
        <x:v>0</x:v>
      </x:c>
      <x:c r="O200" s="32" t="str">
        <x:v>Medium</x:v>
      </x:c>
      <x:c r="P200" s="32" t="str">
        <x:v>Current U.S. availability</x:v>
      </x:c>
      <x:c r="Q200" s="32" t="str">
        <x:v>Verified - legacy U.S. manufacturer catalog; current status pending</x:v>
      </x:c>
      <x:c r="R200" s="32" t="str">
        <x:v>Hidden - current U.S. status unverified</x:v>
      </x:c>
      <x:c r="S200" s="32" t="str">
        <x:v>Unique exact identifier match — in commercial distribution</x:v>
      </x:c>
      <x:c r="T200" s="32" t="str">
        <x:v>High</x:v>
      </x:c>
      <x:c r="U200" s="32" t="str">
        <x:v>alternate=10350 KF ↔ GUDID catalog; alternate=10350 KF ↔ GUDID model; catalog=10350KF ↔ GUDID catalog; catalog=10350KF ↔ GUDID model</x:v>
      </x:c>
      <x:c r="V200" s="591" t="n">
        <x:v>1</x:v>
      </x:c>
      <x:c r="W200" s="591" t="n">
        <x:v>1</x:v>
      </x:c>
      <x:c r="X200" s="32" t="str">
        <x:v>04048551046715</x:v>
      </x:c>
      <x:c r="Y200" s="32" t="str">
        <x:v>Primary DI candidate</x:v>
      </x:c>
      <x:c r="Z200" s="32" t="str">
        <x:v>In Commercial Distribution</x:v>
      </x:c>
      <x:c r="AA200" s="592" t="n">
        <x:v>45586</x:v>
      </x:c>
      <x:c r="AB200" s="32" t="str">
        <x:v>Confirm current manufacturer orderability, exact package/UOM, current U.S. IFU/labeling, device-platform compatibility, recalls, and local formulary.</x:v>
      </x:c>
      <x:c r="AC200" s="32" t="str">
        <x:v>Review the preferred GUDID candidate with current manufacturer evidence before enabling the product in production. Existing QA requirement: Confirm current U.S. catalog status, IFU, UDI/GTIN, service support, and local formulary before enabling.</x:v>
      </x:c>
      <x:c r="AD200" s="32" t="str"/>
      <x:c r="AE200" s="592"/>
      <x:c r="AF200" s="32" t="str">
        <x:v>Pending</x:v>
      </x:c>
      <x:c r="AG200" s="32" t="str">
        <x:v>https://accessgudid.nlm.nih.gov/devices/04048551046715</x:v>
      </x:c>
      <x:c r="AH200" s="32" t="str"/>
    </x:row>
    <x:row r="201" ht="36" customHeight="1">
      <x:c r="A201" s="32" t="str">
        <x:v>P0</x:v>
      </x:c>
      <x:c r="B201" s="32" t="str">
        <x:v>Primary-source / UDI discovery</x:v>
      </x:c>
      <x:c r="C201" s="32" t="str">
        <x:v>Not Started</x:v>
      </x:c>
      <x:c r="D201" s="32" t="str">
        <x:v>PRD-2274F20402</x:v>
      </x:c>
      <x:c r="E201" s="32" t="str">
        <x:v>Karl Storz</x:v>
      </x:c>
      <x:c r="F201" s="32" t="str">
        <x:v>Optical Large Blunt Serrated Foreign Body Forceps</x:v>
      </x:c>
      <x:c r="G201" s="32" t="str">
        <x:v>10350MS</x:v>
      </x:c>
      <x:c r="H201" s="32"/>
      <x:c r="I201" s="32" t="str">
        <x:v>No existing GTIN</x:v>
      </x:c>
      <x:c r="J201" s="32" t="str">
        <x:v>Rigid bronchoscopy forceps/instrument [RIGID_FORCEPS]</x:v>
      </x:c>
      <x:c r="K201" s="32" t="str">
        <x:v>RIGID_BRONCH</x:v>
      </x:c>
      <x:c r="L201" s="591" t="n">
        <x:v>1</x:v>
      </x:c>
      <x:c r="M201" s="591" t="n">
        <x:v>0</x:v>
      </x:c>
      <x:c r="N201" s="591" t="n">
        <x:v>0</x:v>
      </x:c>
      <x:c r="O201" s="32" t="str">
        <x:v>Medium</x:v>
      </x:c>
      <x:c r="P201" s="32" t="str">
        <x:v>Current U.S. availability</x:v>
      </x:c>
      <x:c r="Q201" s="32" t="str">
        <x:v>Verified - legacy U.S. manufacturer catalog; current status pending</x:v>
      </x:c>
      <x:c r="R201" s="32" t="str">
        <x:v>Hidden - current U.S. status unverified</x:v>
      </x:c>
      <x:c r="S201" s="32" t="str">
        <x:v>No exact identifier match in AccessGUDID full release</x:v>
      </x:c>
      <x:c r="T201" s="32" t="str"/>
      <x:c r="U201" s="32" t="str"/>
      <x:c r="V201" s="591" t="n">
        <x:v>0</x:v>
      </x:c>
      <x:c r="W201" s="591" t="n">
        <x:v>0</x:v>
      </x:c>
      <x:c r="X201" s="32" t="str"/>
      <x:c r="Y201" s="32" t="str"/>
      <x:c r="Z201" s="32" t="str"/>
      <x:c r="AA201" s="592"/>
      <x:c r="AB201" s="32" t="str">
        <x:v>Find a current manufacturer catalog, ordering page, IFU, or label; search alternate model and catalog identifiers; determine whether the device is exempt, legacy, non-U.S., or registered under a different labeler.</x:v>
      </x:c>
      <x:c r="AC201" s="32" t="str">
        <x:v>Keep hidden until exact identity, current U.S. availability, UDI/GTIN where applicable, and platform compatibility are documented. Existing QA requirement: Confirm current U.S. catalog status, IFU, UDI/GTIN, service support, and local formulary before enabling.</x:v>
      </x:c>
      <x:c r="AD201" s="32" t="str"/>
      <x:c r="AE201" s="592"/>
      <x:c r="AF201" s="32" t="str">
        <x:v>Pending</x:v>
      </x:c>
      <x:c r="AG201" s="32" t="str"/>
      <x:c r="AH201" s="32" t="str"/>
    </x:row>
    <x:row r="202" ht="36" customHeight="1">
      <x:c r="A202" s="32" t="str">
        <x:v>P0</x:v>
      </x:c>
      <x:c r="B202" s="32" t="str">
        <x:v>Current manufacturer + IFU verification</x:v>
      </x:c>
      <x:c r="C202" s="32" t="str">
        <x:v>Not Started</x:v>
      </x:c>
      <x:c r="D202" s="32" t="str">
        <x:v>PRD-10B24D66DD</x:v>
      </x:c>
      <x:c r="E202" s="32" t="str">
        <x:v>Karl Storz</x:v>
      </x:c>
      <x:c r="F202" s="32" t="str">
        <x:v>Optical Large Sharp Tissue Forceps</x:v>
      </x:c>
      <x:c r="G202" s="32" t="str">
        <x:v>10350M</x:v>
      </x:c>
      <x:c r="H202" s="32"/>
      <x:c r="I202" s="32" t="str">
        <x:v>No existing GTIN</x:v>
      </x:c>
      <x:c r="J202" s="32" t="str">
        <x:v>Rigid bronchoscopy forceps/instrument [RIGID_FORCEPS]</x:v>
      </x:c>
      <x:c r="K202" s="32" t="str">
        <x:v>RIGID_BRONCH</x:v>
      </x:c>
      <x:c r="L202" s="591" t="n">
        <x:v>1</x:v>
      </x:c>
      <x:c r="M202" s="591" t="n">
        <x:v>0</x:v>
      </x:c>
      <x:c r="N202" s="591" t="n">
        <x:v>0</x:v>
      </x:c>
      <x:c r="O202" s="32" t="str">
        <x:v>Medium</x:v>
      </x:c>
      <x:c r="P202" s="32" t="str">
        <x:v>Current U.S. availability</x:v>
      </x:c>
      <x:c r="Q202" s="32" t="str">
        <x:v>Verified - legacy U.S. manufacturer catalog; current status pending</x:v>
      </x:c>
      <x:c r="R202" s="32" t="str">
        <x:v>Hidden - current U.S. status unverified</x:v>
      </x:c>
      <x:c r="S202" s="32" t="str">
        <x:v>Unique exact identifier match — in commercial distribution</x:v>
      </x:c>
      <x:c r="T202" s="32" t="str">
        <x:v>High</x:v>
      </x:c>
      <x:c r="U202" s="32" t="str">
        <x:v>alternate=10350 M ↔ GUDID catalog; alternate=10350 M ↔ GUDID model; catalog=10350M ↔ GUDID catalog; catalog=10350M ↔ GUDID model</x:v>
      </x:c>
      <x:c r="V202" s="591" t="n">
        <x:v>1</x:v>
      </x:c>
      <x:c r="W202" s="591" t="n">
        <x:v>1</x:v>
      </x:c>
      <x:c r="X202" s="32" t="str">
        <x:v>04048551046746</x:v>
      </x:c>
      <x:c r="Y202" s="32" t="str">
        <x:v>Primary DI candidate</x:v>
      </x:c>
      <x:c r="Z202" s="32" t="str">
        <x:v>In Commercial Distribution</x:v>
      </x:c>
      <x:c r="AA202" s="592" t="n">
        <x:v>45586</x:v>
      </x:c>
      <x:c r="AB202" s="32" t="str">
        <x:v>Confirm current manufacturer orderability, exact package/UOM, current U.S. IFU/labeling, device-platform compatibility, recalls, and local formulary.</x:v>
      </x:c>
      <x:c r="AC202" s="32" t="str">
        <x:v>Review the preferred GUDID candidate with current manufacturer evidence before enabling the product in production. Existing QA requirement: Confirm current U.S. catalog status, IFU, UDI/GTIN, service support, and local formulary before enabling.</x:v>
      </x:c>
      <x:c r="AD202" s="32" t="str"/>
      <x:c r="AE202" s="592"/>
      <x:c r="AF202" s="32" t="str">
        <x:v>Pending</x:v>
      </x:c>
      <x:c r="AG202" s="32" t="str">
        <x:v>https://accessgudid.nlm.nih.gov/devices/04048551046746</x:v>
      </x:c>
      <x:c r="AH202" s="32" t="str"/>
    </x:row>
    <x:row r="203" ht="36" customHeight="1">
      <x:c r="A203" s="32" t="str">
        <x:v>P0</x:v>
      </x:c>
      <x:c r="B203" s="32" t="str">
        <x:v>Current manufacturer + IFU verification</x:v>
      </x:c>
      <x:c r="C203" s="32" t="str">
        <x:v>Not Started</x:v>
      </x:c>
      <x:c r="D203" s="32" t="str">
        <x:v>PRD-EB01698273</x:v>
      </x:c>
      <x:c r="E203" s="32" t="str">
        <x:v>Karl Storz</x:v>
      </x:c>
      <x:c r="F203" s="32" t="str">
        <x:v>Optical Soft-Foreign-Body Forceps</x:v>
      </x:c>
      <x:c r="G203" s="32" t="str">
        <x:v>10352KF</x:v>
      </x:c>
      <x:c r="H203" s="32"/>
      <x:c r="I203" s="32" t="str">
        <x:v>No existing GTIN</x:v>
      </x:c>
      <x:c r="J203" s="32" t="str">
        <x:v>Rigid bronchoscopy forceps/instrument [RIGID_FORCEPS]</x:v>
      </x:c>
      <x:c r="K203" s="32" t="str">
        <x:v>RIGID_BRONCH</x:v>
      </x:c>
      <x:c r="L203" s="591" t="n">
        <x:v>1</x:v>
      </x:c>
      <x:c r="M203" s="591" t="n">
        <x:v>0</x:v>
      </x:c>
      <x:c r="N203" s="591" t="n">
        <x:v>0</x:v>
      </x:c>
      <x:c r="O203" s="32" t="str">
        <x:v>Medium</x:v>
      </x:c>
      <x:c r="P203" s="32" t="str">
        <x:v>Current U.S. availability</x:v>
      </x:c>
      <x:c r="Q203" s="32" t="str">
        <x:v>Verified - legacy U.S. manufacturer catalog; current status pending</x:v>
      </x:c>
      <x:c r="R203" s="32" t="str">
        <x:v>Hidden - current U.S. status unverified</x:v>
      </x:c>
      <x:c r="S203" s="32" t="str">
        <x:v>Unique exact identifier match — in commercial distribution</x:v>
      </x:c>
      <x:c r="T203" s="32" t="str">
        <x:v>High</x:v>
      </x:c>
      <x:c r="U203" s="32" t="str">
        <x:v>alternate=10352 KF ↔ GUDID catalog; alternate=10352 KF ↔ GUDID model; catalog=10352KF ↔ GUDID catalog; catalog=10352KF ↔ GUDID model</x:v>
      </x:c>
      <x:c r="V203" s="591" t="n">
        <x:v>1</x:v>
      </x:c>
      <x:c r="W203" s="591" t="n">
        <x:v>1</x:v>
      </x:c>
      <x:c r="X203" s="32" t="str">
        <x:v>04048551046807</x:v>
      </x:c>
      <x:c r="Y203" s="32" t="str">
        <x:v>Primary DI candidate</x:v>
      </x:c>
      <x:c r="Z203" s="32" t="str">
        <x:v>In Commercial Distribution</x:v>
      </x:c>
      <x:c r="AA203" s="592" t="n">
        <x:v>45586</x:v>
      </x:c>
      <x:c r="AB203" s="32" t="str">
        <x:v>Confirm current manufacturer orderability, exact package/UOM, current U.S. IFU/labeling, device-platform compatibility, recalls, and local formulary.</x:v>
      </x:c>
      <x:c r="AC203" s="32" t="str">
        <x:v>Review the preferred GUDID candidate with current manufacturer evidence before enabling the product in production. Existing QA requirement: Confirm current U.S. catalog status, IFU, UDI/GTIN, service support, and local formulary before enabling.</x:v>
      </x:c>
      <x:c r="AD203" s="32" t="str"/>
      <x:c r="AE203" s="592"/>
      <x:c r="AF203" s="32" t="str">
        <x:v>Pending</x:v>
      </x:c>
      <x:c r="AG203" s="32" t="str">
        <x:v>https://accessgudid.nlm.nih.gov/devices/04048551046807</x:v>
      </x:c>
      <x:c r="AH203" s="32" t="str"/>
    </x:row>
    <x:row r="204" ht="36" customHeight="1">
      <x:c r="A204" s="32" t="str">
        <x:v>P0</x:v>
      </x:c>
      <x:c r="B204" s="32" t="str">
        <x:v>Current manufacturer + IFU verification</x:v>
      </x:c>
      <x:c r="C204" s="32" t="str">
        <x:v>Not Started</x:v>
      </x:c>
      <x:c r="D204" s="32" t="str">
        <x:v>PRD-50DCC12BE8</x:v>
      </x:c>
      <x:c r="E204" s="32" t="str">
        <x:v>Karl Storz</x:v>
      </x:c>
      <x:c r="F204" s="32" t="str">
        <x:v>Optical Spoon Biopsy Forceps</x:v>
      </x:c>
      <x:c r="G204" s="32" t="str">
        <x:v>10350L</x:v>
      </x:c>
      <x:c r="H204" s="32"/>
      <x:c r="I204" s="32" t="str">
        <x:v>No existing GTIN</x:v>
      </x:c>
      <x:c r="J204" s="32" t="str">
        <x:v>Rigid bronchoscopy forceps/instrument [RIGID_FORCEPS]</x:v>
      </x:c>
      <x:c r="K204" s="32" t="str">
        <x:v>RIGID_BRONCH</x:v>
      </x:c>
      <x:c r="L204" s="591" t="n">
        <x:v>1</x:v>
      </x:c>
      <x:c r="M204" s="591" t="n">
        <x:v>0</x:v>
      </x:c>
      <x:c r="N204" s="591" t="n">
        <x:v>0</x:v>
      </x:c>
      <x:c r="O204" s="32" t="str">
        <x:v>Medium</x:v>
      </x:c>
      <x:c r="P204" s="32" t="str">
        <x:v>Current U.S. availability</x:v>
      </x:c>
      <x:c r="Q204" s="32" t="str">
        <x:v>Verified - legacy U.S. manufacturer catalog; current status pending</x:v>
      </x:c>
      <x:c r="R204" s="32" t="str">
        <x:v>Hidden - current U.S. status unverified</x:v>
      </x:c>
      <x:c r="S204" s="32" t="str">
        <x:v>Unique exact identifier match — in commercial distribution</x:v>
      </x:c>
      <x:c r="T204" s="32" t="str">
        <x:v>High</x:v>
      </x:c>
      <x:c r="U204" s="32" t="str">
        <x:v>alternate=10350 L ↔ GUDID catalog; alternate=10350 L ↔ GUDID model; catalog=10350L ↔ GUDID catalog; catalog=10350L ↔ GUDID model</x:v>
      </x:c>
      <x:c r="V204" s="591" t="n">
        <x:v>1</x:v>
      </x:c>
      <x:c r="W204" s="591" t="n">
        <x:v>1</x:v>
      </x:c>
      <x:c r="X204" s="32" t="str">
        <x:v>04048551046722</x:v>
      </x:c>
      <x:c r="Y204" s="32" t="str">
        <x:v>Primary DI candidate</x:v>
      </x:c>
      <x:c r="Z204" s="32" t="str">
        <x:v>In Commercial Distribution</x:v>
      </x:c>
      <x:c r="AA204" s="592" t="n">
        <x:v>45586</x:v>
      </x:c>
      <x:c r="AB204" s="32" t="str">
        <x:v>Confirm current manufacturer orderability, exact package/UOM, current U.S. IFU/labeling, device-platform compatibility, recalls, and local formulary.</x:v>
      </x:c>
      <x:c r="AC204" s="32" t="str">
        <x:v>Review the preferred GUDID candidate with current manufacturer evidence before enabling the product in production. Existing QA requirement: Confirm current U.S. catalog status, IFU, UDI/GTIN, service support, and local formulary before enabling.</x:v>
      </x:c>
      <x:c r="AD204" s="32" t="str"/>
      <x:c r="AE204" s="592"/>
      <x:c r="AF204" s="32" t="str">
        <x:v>Pending</x:v>
      </x:c>
      <x:c r="AG204" s="32" t="str">
        <x:v>https://accessgudid.nlm.nih.gov/devices/04048551046722</x:v>
      </x:c>
      <x:c r="AH204" s="32" t="str"/>
    </x:row>
    <x:row r="205" ht="36" customHeight="1">
      <x:c r="A205" s="32" t="str">
        <x:v>P0</x:v>
      </x:c>
      <x:c r="B205" s="32" t="str">
        <x:v>Current manufacturer + IFU verification</x:v>
      </x:c>
      <x:c r="C205" s="32" t="str">
        <x:v>Not Started</x:v>
      </x:c>
      <x:c r="D205" s="32" t="str">
        <x:v>PRD-2DACCAD2B4</x:v>
      </x:c>
      <x:c r="E205" s="32" t="str">
        <x:v>Karl Storz</x:v>
      </x:c>
      <x:c r="F205" s="32" t="str">
        <x:v>Optical Spoon Biopsy Forceps</x:v>
      </x:c>
      <x:c r="G205" s="32" t="str">
        <x:v>10352L</x:v>
      </x:c>
      <x:c r="H205" s="32"/>
      <x:c r="I205" s="32" t="str">
        <x:v>No existing GTIN</x:v>
      </x:c>
      <x:c r="J205" s="32" t="str">
        <x:v>Rigid bronchoscopy forceps/instrument [RIGID_FORCEPS]</x:v>
      </x:c>
      <x:c r="K205" s="32" t="str">
        <x:v>RIGID_BRONCH</x:v>
      </x:c>
      <x:c r="L205" s="591" t="n">
        <x:v>1</x:v>
      </x:c>
      <x:c r="M205" s="591" t="n">
        <x:v>0</x:v>
      </x:c>
      <x:c r="N205" s="591" t="n">
        <x:v>0</x:v>
      </x:c>
      <x:c r="O205" s="32" t="str">
        <x:v>Medium</x:v>
      </x:c>
      <x:c r="P205" s="32" t="str">
        <x:v>Current U.S. availability</x:v>
      </x:c>
      <x:c r="Q205" s="32" t="str">
        <x:v>Verified - legacy U.S. manufacturer catalog; current status pending</x:v>
      </x:c>
      <x:c r="R205" s="32" t="str">
        <x:v>Hidden - current U.S. status unverified</x:v>
      </x:c>
      <x:c r="S205" s="32" t="str">
        <x:v>Unique exact identifier match — in commercial distribution</x:v>
      </x:c>
      <x:c r="T205" s="32" t="str">
        <x:v>High</x:v>
      </x:c>
      <x:c r="U205" s="32" t="str">
        <x:v>alternate=10352 L ↔ GUDID catalog; alternate=10352 L ↔ GUDID model; catalog=10352L ↔ GUDID catalog; catalog=10352L ↔ GUDID model</x:v>
      </x:c>
      <x:c r="V205" s="591" t="n">
        <x:v>1</x:v>
      </x:c>
      <x:c r="W205" s="591" t="n">
        <x:v>1</x:v>
      </x:c>
      <x:c r="X205" s="32" t="str">
        <x:v>04048551046814</x:v>
      </x:c>
      <x:c r="Y205" s="32" t="str">
        <x:v>Primary DI candidate</x:v>
      </x:c>
      <x:c r="Z205" s="32" t="str">
        <x:v>In Commercial Distribution</x:v>
      </x:c>
      <x:c r="AA205" s="592" t="n">
        <x:v>45586</x:v>
      </x:c>
      <x:c r="AB205" s="32" t="str">
        <x:v>Confirm current manufacturer orderability, exact package/UOM, current U.S. IFU/labeling, device-platform compatibility, recalls, and local formulary.</x:v>
      </x:c>
      <x:c r="AC205" s="32" t="str">
        <x:v>Review the preferred GUDID candidate with current manufacturer evidence before enabling the product in production. Existing QA requirement: Confirm current U.S. catalog status, IFU, UDI/GTIN, service support, and local formulary before enabling.</x:v>
      </x:c>
      <x:c r="AD205" s="32" t="str"/>
      <x:c r="AE205" s="592"/>
      <x:c r="AF205" s="32" t="str">
        <x:v>Pending</x:v>
      </x:c>
      <x:c r="AG205" s="32" t="str">
        <x:v>https://accessgudid.nlm.nih.gov/devices/04048551046814</x:v>
      </x:c>
      <x:c r="AH205" s="32" t="str"/>
    </x:row>
    <x:row r="206" ht="36" customHeight="1">
      <x:c r="A206" s="32" t="str">
        <x:v>P0</x:v>
      </x:c>
      <x:c r="B206" s="32" t="str">
        <x:v>Current manufacturer + IFU verification</x:v>
      </x:c>
      <x:c r="C206" s="32" t="str">
        <x:v>Not Started</x:v>
      </x:c>
      <x:c r="D206" s="32" t="str">
        <x:v>PRD-B540AFF326</x:v>
      </x:c>
      <x:c r="E206" s="32" t="str">
        <x:v>Karl Storz</x:v>
      </x:c>
      <x:c r="F206" s="32" t="str">
        <x:v>Optical Stent Repositioning/Removal Forceps</x:v>
      </x:c>
      <x:c r="G206" s="32" t="str">
        <x:v>10350ST</x:v>
      </x:c>
      <x:c r="H206" s="32"/>
      <x:c r="I206" s="32" t="str">
        <x:v>No existing GTIN</x:v>
      </x:c>
      <x:c r="J206" s="32" t="str">
        <x:v>Rigid bronchoscopy forceps/instrument [RIGID_FORCEPS]</x:v>
      </x:c>
      <x:c r="K206" s="32" t="str">
        <x:v>RIGID_BRONCH</x:v>
      </x:c>
      <x:c r="L206" s="591" t="n">
        <x:v>1</x:v>
      </x:c>
      <x:c r="M206" s="591" t="n">
        <x:v>0</x:v>
      </x:c>
      <x:c r="N206" s="591" t="n">
        <x:v>0</x:v>
      </x:c>
      <x:c r="O206" s="32" t="str">
        <x:v>Medium</x:v>
      </x:c>
      <x:c r="P206" s="32" t="str">
        <x:v>Current U.S. availability</x:v>
      </x:c>
      <x:c r="Q206" s="32" t="str">
        <x:v>Verified - legacy U.S. manufacturer catalog; current status pending</x:v>
      </x:c>
      <x:c r="R206" s="32" t="str">
        <x:v>Hidden - current U.S. status unverified</x:v>
      </x:c>
      <x:c r="S206" s="32" t="str">
        <x:v>Unique exact identifier match — in commercial distribution</x:v>
      </x:c>
      <x:c r="T206" s="32" t="str">
        <x:v>High</x:v>
      </x:c>
      <x:c r="U206" s="32" t="str">
        <x:v>alternate=10350 ST ↔ GUDID catalog; alternate=10350 ST ↔ GUDID model; catalog=10350ST ↔ GUDID catalog; catalog=10350ST ↔ GUDID model</x:v>
      </x:c>
      <x:c r="V206" s="591" t="n">
        <x:v>1</x:v>
      </x:c>
      <x:c r="W206" s="591" t="n">
        <x:v>1</x:v>
      </x:c>
      <x:c r="X206" s="32" t="str">
        <x:v>04048551260302</x:v>
      </x:c>
      <x:c r="Y206" s="32" t="str">
        <x:v>Primary DI candidate</x:v>
      </x:c>
      <x:c r="Z206" s="32" t="str">
        <x:v>In Commercial Distribution</x:v>
      </x:c>
      <x:c r="AA206" s="592" t="n">
        <x:v>45586</x:v>
      </x:c>
      <x:c r="AB206" s="32" t="str">
        <x:v>Confirm current manufacturer orderability, exact package/UOM, current U.S. IFU/labeling, device-platform compatibility, recalls, and local formulary.</x:v>
      </x:c>
      <x:c r="AC206" s="32" t="str">
        <x:v>Review the preferred GUDID candidate with current manufacturer evidence before enabling the product in production. Existing QA requirement: Confirm current U.S. catalog status, IFU, UDI/GTIN, service support, and local formulary before enabling.</x:v>
      </x:c>
      <x:c r="AD206" s="32" t="str"/>
      <x:c r="AE206" s="592"/>
      <x:c r="AF206" s="32" t="str">
        <x:v>Pending</x:v>
      </x:c>
      <x:c r="AG206" s="32" t="str">
        <x:v>https://accessgudid.nlm.nih.gov/devices/04048551260302</x:v>
      </x:c>
      <x:c r="AH206" s="32" t="str"/>
    </x:row>
    <x:row r="207" ht="36" customHeight="1">
      <x:c r="A207" s="32" t="str">
        <x:v>P0</x:v>
      </x:c>
      <x:c r="B207" s="32" t="str">
        <x:v>Current manufacturer + IFU verification</x:v>
      </x:c>
      <x:c r="C207" s="32" t="str">
        <x:v>Not Started</x:v>
      </x:c>
      <x:c r="D207" s="32" t="str">
        <x:v>PRD-762DCA1D6D</x:v>
      </x:c>
      <x:c r="E207" s="32" t="str">
        <x:v>Karl Storz</x:v>
      </x:c>
      <x:c r="F207" s="32" t="str">
        <x:v>Optical Suction Tube</x:v>
      </x:c>
      <x:c r="G207" s="32" t="str">
        <x:v>26072SU</x:v>
      </x:c>
      <x:c r="H207" s="32"/>
      <x:c r="I207" s="32" t="str">
        <x:v>No existing GTIN</x:v>
      </x:c>
      <x:c r="J207" s="32" t="str">
        <x:v>Rigid bronchoscopy suction catheter [RIGID_SUCTION_CATHETER]</x:v>
      </x:c>
      <x:c r="K207" s="32" t="str">
        <x:v>RIGID_BRONCH</x:v>
      </x:c>
      <x:c r="L207" s="591" t="n">
        <x:v>1</x:v>
      </x:c>
      <x:c r="M207" s="591" t="n">
        <x:v>0</x:v>
      </x:c>
      <x:c r="N207" s="591" t="n">
        <x:v>0</x:v>
      </x:c>
      <x:c r="O207" s="32" t="str">
        <x:v>Medium</x:v>
      </x:c>
      <x:c r="P207" s="32" t="str">
        <x:v>Current U.S. availability</x:v>
      </x:c>
      <x:c r="Q207" s="32" t="str">
        <x:v>Verified - legacy U.S. manufacturer catalog; current status pending</x:v>
      </x:c>
      <x:c r="R207" s="32" t="str">
        <x:v>Hidden - current U.S. status unverified</x:v>
      </x:c>
      <x:c r="S207" s="32" t="str">
        <x:v>Unique exact identifier match — in commercial distribution</x:v>
      </x:c>
      <x:c r="T207" s="32" t="str">
        <x:v>High</x:v>
      </x:c>
      <x:c r="U207" s="32" t="str">
        <x:v>alternate=26072 SU ↔ GUDID catalog; alternate=26072 SU ↔ GUDID model; catalog=26072SU ↔ GUDID catalog; catalog=26072SU ↔ GUDID model</x:v>
      </x:c>
      <x:c r="V207" s="591" t="n">
        <x:v>1</x:v>
      </x:c>
      <x:c r="W207" s="591" t="n">
        <x:v>1</x:v>
      </x:c>
      <x:c r="X207" s="32" t="str">
        <x:v>04048551266878</x:v>
      </x:c>
      <x:c r="Y207" s="32" t="str">
        <x:v>Primary DI candidate</x:v>
      </x:c>
      <x:c r="Z207" s="32" t="str">
        <x:v>In Commercial Distribution</x:v>
      </x:c>
      <x:c r="AA207" s="592" t="n">
        <x:v>45586</x:v>
      </x:c>
      <x:c r="AB207" s="32" t="str">
        <x:v>Confirm current manufacturer orderability, exact package/UOM, current U.S. IFU/labeling, device-platform compatibility, recalls, and local formulary.</x:v>
      </x:c>
      <x:c r="AC207" s="32" t="str">
        <x:v>Review the preferred GUDID candidate with current manufacturer evidence before enabling the product in production. Existing QA requirement: Confirm current U.S. catalog status, IFU, UDI/GTIN, service support, and local formulary before enabling.</x:v>
      </x:c>
      <x:c r="AD207" s="32" t="str"/>
      <x:c r="AE207" s="592"/>
      <x:c r="AF207" s="32" t="str">
        <x:v>Pending</x:v>
      </x:c>
      <x:c r="AG207" s="32" t="str">
        <x:v>https://accessgudid.nlm.nih.gov/devices/04048551266878</x:v>
      </x:c>
      <x:c r="AH207" s="32" t="str"/>
    </x:row>
    <x:row r="208" ht="36" customHeight="1">
      <x:c r="A208" s="32" t="str">
        <x:v>P0</x:v>
      </x:c>
      <x:c r="B208" s="32" t="str">
        <x:v>Current manufacturer + IFU verification</x:v>
      </x:c>
      <x:c r="C208" s="32" t="str">
        <x:v>Not Started</x:v>
      </x:c>
      <x:c r="D208" s="32" t="str">
        <x:v>PRD-E56FC05269</x:v>
      </x:c>
      <x:c r="E208" s="32" t="str">
        <x:v>Karl Storz</x:v>
      </x:c>
      <x:c r="F208" s="32" t="str">
        <x:v>Optical Universal Forceps</x:v>
      </x:c>
      <x:c r="G208" s="32" t="str">
        <x:v>10350U</x:v>
      </x:c>
      <x:c r="H208" s="32"/>
      <x:c r="I208" s="32" t="str">
        <x:v>No existing GTIN</x:v>
      </x:c>
      <x:c r="J208" s="32" t="str">
        <x:v>Rigid bronchoscopy forceps/instrument [RIGID_FORCEPS]</x:v>
      </x:c>
      <x:c r="K208" s="32" t="str">
        <x:v>RIGID_BRONCH</x:v>
      </x:c>
      <x:c r="L208" s="591" t="n">
        <x:v>1</x:v>
      </x:c>
      <x:c r="M208" s="591" t="n">
        <x:v>0</x:v>
      </x:c>
      <x:c r="N208" s="591" t="n">
        <x:v>0</x:v>
      </x:c>
      <x:c r="O208" s="32" t="str">
        <x:v>Medium</x:v>
      </x:c>
      <x:c r="P208" s="32" t="str">
        <x:v>Current U.S. availability</x:v>
      </x:c>
      <x:c r="Q208" s="32" t="str">
        <x:v>Verified - legacy U.S. manufacturer catalog; current status pending</x:v>
      </x:c>
      <x:c r="R208" s="32" t="str">
        <x:v>Hidden - current U.S. status unverified</x:v>
      </x:c>
      <x:c r="S208" s="32" t="str">
        <x:v>Unique exact identifier match — in commercial distribution</x:v>
      </x:c>
      <x:c r="T208" s="32" t="str">
        <x:v>Medium</x:v>
      </x:c>
      <x:c r="U208" s="32" t="str">
        <x:v>alternate=10350 U ↔ GUDID model; catalog=10350U ↔ GUDID model</x:v>
      </x:c>
      <x:c r="V208" s="591" t="n">
        <x:v>1</x:v>
      </x:c>
      <x:c r="W208" s="591" t="n">
        <x:v>1</x:v>
      </x:c>
      <x:c r="X208" s="32" t="str">
        <x:v>04048551046777</x:v>
      </x:c>
      <x:c r="Y208" s="32" t="str">
        <x:v>Primary DI candidate</x:v>
      </x:c>
      <x:c r="Z208" s="32" t="str">
        <x:v>In Commercial Distribution</x:v>
      </x:c>
      <x:c r="AA208" s="592" t="n">
        <x:v>45586</x:v>
      </x:c>
      <x:c r="AB208" s="32" t="str">
        <x:v>Confirm current manufacturer orderability, exact package/UOM, current U.S. IFU/labeling, device-platform compatibility, recalls, and local formulary.</x:v>
      </x:c>
      <x:c r="AC208" s="32" t="str">
        <x:v>Review the preferred GUDID candidate with current manufacturer evidence before enabling the product in production. Existing QA requirement: Confirm current U.S. catalog status, IFU, UDI/GTIN, service support, and local formulary before enabling.</x:v>
      </x:c>
      <x:c r="AD208" s="32" t="str"/>
      <x:c r="AE208" s="592"/>
      <x:c r="AF208" s="32" t="str">
        <x:v>Pending</x:v>
      </x:c>
      <x:c r="AG208" s="32" t="str">
        <x:v>https://accessgudid.nlm.nih.gov/devices/04048551046777</x:v>
      </x:c>
      <x:c r="AH208" s="32" t="str"/>
    </x:row>
    <x:row r="209" ht="36" customHeight="1">
      <x:c r="A209" s="32" t="str">
        <x:v>P0</x:v>
      </x:c>
      <x:c r="B209" s="32" t="str">
        <x:v>Current manufacturer + IFU verification</x:v>
      </x:c>
      <x:c r="C209" s="32" t="str">
        <x:v>Not Started</x:v>
      </x:c>
      <x:c r="D209" s="32" t="str">
        <x:v>PRD-E02F46CDAD</x:v>
      </x:c>
      <x:c r="E209" s="32" t="str">
        <x:v>Karl Storz</x:v>
      </x:c>
      <x:c r="F209" s="32" t="str">
        <x:v>Optical Universal Forceps</x:v>
      </x:c>
      <x:c r="G209" s="32" t="str">
        <x:v>10352U</x:v>
      </x:c>
      <x:c r="H209" s="32"/>
      <x:c r="I209" s="32" t="str">
        <x:v>No existing GTIN</x:v>
      </x:c>
      <x:c r="J209" s="32" t="str">
        <x:v>Rigid bronchoscopy forceps/instrument [RIGID_FORCEPS]</x:v>
      </x:c>
      <x:c r="K209" s="32" t="str">
        <x:v>RIGID_BRONCH</x:v>
      </x:c>
      <x:c r="L209" s="591" t="n">
        <x:v>1</x:v>
      </x:c>
      <x:c r="M209" s="591" t="n">
        <x:v>0</x:v>
      </x:c>
      <x:c r="N209" s="591" t="n">
        <x:v>0</x:v>
      </x:c>
      <x:c r="O209" s="32" t="str">
        <x:v>Medium</x:v>
      </x:c>
      <x:c r="P209" s="32" t="str">
        <x:v>Current U.S. availability</x:v>
      </x:c>
      <x:c r="Q209" s="32" t="str">
        <x:v>Verified - legacy U.S. manufacturer catalog; current status pending</x:v>
      </x:c>
      <x:c r="R209" s="32" t="str">
        <x:v>Hidden - current U.S. status unverified</x:v>
      </x:c>
      <x:c r="S209" s="32" t="str">
        <x:v>Unique exact identifier match — in commercial distribution</x:v>
      </x:c>
      <x:c r="T209" s="32" t="str">
        <x:v>Medium</x:v>
      </x:c>
      <x:c r="U209" s="32" t="str">
        <x:v>alternate=10352 U ↔ GUDID model; catalog=10352U ↔ GUDID model</x:v>
      </x:c>
      <x:c r="V209" s="591" t="n">
        <x:v>1</x:v>
      </x:c>
      <x:c r="W209" s="591" t="n">
        <x:v>1</x:v>
      </x:c>
      <x:c r="X209" s="32" t="str">
        <x:v>04048551046845</x:v>
      </x:c>
      <x:c r="Y209" s="32" t="str">
        <x:v>Primary DI candidate</x:v>
      </x:c>
      <x:c r="Z209" s="32" t="str">
        <x:v>In Commercial Distribution</x:v>
      </x:c>
      <x:c r="AA209" s="592" t="n">
        <x:v>45586</x:v>
      </x:c>
      <x:c r="AB209" s="32" t="str">
        <x:v>Confirm current manufacturer orderability, exact package/UOM, current U.S. IFU/labeling, device-platform compatibility, recalls, and local formulary.</x:v>
      </x:c>
      <x:c r="AC209" s="32" t="str">
        <x:v>Review the preferred GUDID candidate with current manufacturer evidence before enabling the product in production. Existing QA requirement: Confirm current U.S. catalog status, IFU, UDI/GTIN, service support, and local formulary before enabling.</x:v>
      </x:c>
      <x:c r="AD209" s="32" t="str"/>
      <x:c r="AE209" s="592"/>
      <x:c r="AF209" s="32" t="str">
        <x:v>Pending</x:v>
      </x:c>
      <x:c r="AG209" s="32" t="str">
        <x:v>https://accessgudid.nlm.nih.gov/devices/04048551046845</x:v>
      </x:c>
      <x:c r="AH209" s="32" t="str"/>
    </x:row>
    <x:row r="210" ht="36" customHeight="1">
      <x:c r="A210" s="32" t="str">
        <x:v>P0</x:v>
      </x:c>
      <x:c r="B210" s="32" t="str">
        <x:v>Current manufacturer + IFU verification</x:v>
      </x:c>
      <x:c r="C210" s="32" t="str">
        <x:v>Not Started</x:v>
      </x:c>
      <x:c r="D210" s="32" t="str">
        <x:v>PRD-17C3809F8C</x:v>
      </x:c>
      <x:c r="E210" s="32" t="str">
        <x:v>Karl Storz</x:v>
      </x:c>
      <x:c r="F210" s="32" t="str">
        <x:v>Oval Fenestrated Biopsy Forceps</x:v>
      </x:c>
      <x:c r="G210" s="32" t="str">
        <x:v>10370P</x:v>
      </x:c>
      <x:c r="H210" s="32"/>
      <x:c r="I210" s="32" t="str">
        <x:v>No existing GTIN</x:v>
      </x:c>
      <x:c r="J210" s="32" t="str">
        <x:v>Rigid bronchoscopy forceps/instrument [RIGID_FORCEPS]</x:v>
      </x:c>
      <x:c r="K210" s="32" t="str">
        <x:v>RIGID_BRONCH</x:v>
      </x:c>
      <x:c r="L210" s="591" t="n">
        <x:v>1</x:v>
      </x:c>
      <x:c r="M210" s="591" t="n">
        <x:v>0</x:v>
      </x:c>
      <x:c r="N210" s="591" t="n">
        <x:v>0</x:v>
      </x:c>
      <x:c r="O210" s="32" t="str">
        <x:v>Medium</x:v>
      </x:c>
      <x:c r="P210" s="32" t="str">
        <x:v>Current U.S. availability</x:v>
      </x:c>
      <x:c r="Q210" s="32" t="str">
        <x:v>Verified - legacy U.S. manufacturer catalog; current status pending</x:v>
      </x:c>
      <x:c r="R210" s="32" t="str">
        <x:v>Hidden - current U.S. status unverified</x:v>
      </x:c>
      <x:c r="S210" s="32" t="str">
        <x:v>Unique exact identifier match — in commercial distribution</x:v>
      </x:c>
      <x:c r="T210" s="32" t="str">
        <x:v>High</x:v>
      </x:c>
      <x:c r="U210" s="32" t="str">
        <x:v>alternate=10370 P ↔ GUDID catalog; alternate=10370 P ↔ GUDID model; catalog=10370P ↔ GUDID catalog; catalog=10370P ↔ GUDID model</x:v>
      </x:c>
      <x:c r="V210" s="591" t="n">
        <x:v>1</x:v>
      </x:c>
      <x:c r="W210" s="591" t="n">
        <x:v>1</x:v>
      </x:c>
      <x:c r="X210" s="32" t="str">
        <x:v>04048551047200</x:v>
      </x:c>
      <x:c r="Y210" s="32" t="str">
        <x:v>Primary DI candidate</x:v>
      </x:c>
      <x:c r="Z210" s="32" t="str">
        <x:v>In Commercial Distribution</x:v>
      </x:c>
      <x:c r="AA210" s="592" t="n">
        <x:v>45586</x:v>
      </x:c>
      <x:c r="AB210" s="32" t="str">
        <x:v>Confirm current manufacturer orderability, exact package/UOM, current U.S. IFU/labeling, device-platform compatibility, recalls, and local formulary.</x:v>
      </x:c>
      <x:c r="AC210" s="32" t="str">
        <x:v>Review the preferred GUDID candidate with current manufacturer evidence before enabling the product in production. Existing QA requirement: Confirm current U.S. catalog status, IFU, UDI/GTIN, service support, and local formulary before enabling.</x:v>
      </x:c>
      <x:c r="AD210" s="32" t="str"/>
      <x:c r="AE210" s="592"/>
      <x:c r="AF210" s="32" t="str">
        <x:v>Pending</x:v>
      </x:c>
      <x:c r="AG210" s="32" t="str">
        <x:v>https://accessgudid.nlm.nih.gov/devices/04048551047200</x:v>
      </x:c>
      <x:c r="AH210" s="32" t="str"/>
    </x:row>
    <x:row r="211" ht="36" customHeight="1">
      <x:c r="A211" s="32" t="str">
        <x:v>P0</x:v>
      </x:c>
      <x:c r="B211" s="32" t="str">
        <x:v>Current manufacturer + IFU verification</x:v>
      </x:c>
      <x:c r="C211" s="32" t="str">
        <x:v>Not Started</x:v>
      </x:c>
      <x:c r="D211" s="32" t="str">
        <x:v>PRD-843BE1E573</x:v>
      </x:c>
      <x:c r="E211" s="32" t="str">
        <x:v>Karl Storz</x:v>
      </x:c>
      <x:c r="F211" s="32" t="str">
        <x:v>Oval Fenestrated Biopsy Forceps</x:v>
      </x:c>
      <x:c r="G211" s="32" t="str">
        <x:v>10371P</x:v>
      </x:c>
      <x:c r="H211" s="32"/>
      <x:c r="I211" s="32" t="str">
        <x:v>No existing GTIN</x:v>
      </x:c>
      <x:c r="J211" s="32" t="str">
        <x:v>Rigid bronchoscopy forceps/instrument [RIGID_FORCEPS]</x:v>
      </x:c>
      <x:c r="K211" s="32" t="str">
        <x:v>RIGID_BRONCH</x:v>
      </x:c>
      <x:c r="L211" s="591" t="n">
        <x:v>1</x:v>
      </x:c>
      <x:c r="M211" s="591" t="n">
        <x:v>0</x:v>
      </x:c>
      <x:c r="N211" s="591" t="n">
        <x:v>0</x:v>
      </x:c>
      <x:c r="O211" s="32" t="str">
        <x:v>Medium</x:v>
      </x:c>
      <x:c r="P211" s="32" t="str">
        <x:v>Current U.S. availability</x:v>
      </x:c>
      <x:c r="Q211" s="32" t="str">
        <x:v>Verified - legacy U.S. manufacturer catalog; current status pending</x:v>
      </x:c>
      <x:c r="R211" s="32" t="str">
        <x:v>Hidden - current U.S. status unverified</x:v>
      </x:c>
      <x:c r="S211" s="32" t="str">
        <x:v>Unique exact identifier match — in commercial distribution</x:v>
      </x:c>
      <x:c r="T211" s="32" t="str">
        <x:v>High</x:v>
      </x:c>
      <x:c r="U211" s="32" t="str">
        <x:v>alternate=10371 P ↔ GUDID catalog; alternate=10371 P ↔ GUDID model; catalog=10371P ↔ GUDID catalog; catalog=10371P ↔ GUDID model</x:v>
      </x:c>
      <x:c r="V211" s="591" t="n">
        <x:v>1</x:v>
      </x:c>
      <x:c r="W211" s="591" t="n">
        <x:v>1</x:v>
      </x:c>
      <x:c r="X211" s="32" t="str">
        <x:v>04048551047361</x:v>
      </x:c>
      <x:c r="Y211" s="32" t="str">
        <x:v>Primary DI candidate</x:v>
      </x:c>
      <x:c r="Z211" s="32" t="str">
        <x:v>In Commercial Distribution</x:v>
      </x:c>
      <x:c r="AA211" s="592" t="n">
        <x:v>45586</x:v>
      </x:c>
      <x:c r="AB211" s="32" t="str">
        <x:v>Confirm current manufacturer orderability, exact package/UOM, current U.S. IFU/labeling, device-platform compatibility, recalls, and local formulary.</x:v>
      </x:c>
      <x:c r="AC211" s="32" t="str">
        <x:v>Review the preferred GUDID candidate with current manufacturer evidence before enabling the product in production. Existing QA requirement: Confirm current U.S. catalog status, IFU, UDI/GTIN, service support, and local formulary before enabling.</x:v>
      </x:c>
      <x:c r="AD211" s="32" t="str"/>
      <x:c r="AE211" s="592"/>
      <x:c r="AF211" s="32" t="str">
        <x:v>Pending</x:v>
      </x:c>
      <x:c r="AG211" s="32" t="str">
        <x:v>https://accessgudid.nlm.nih.gov/devices/04048551047361</x:v>
      </x:c>
      <x:c r="AH211" s="32" t="str"/>
    </x:row>
    <x:row r="212" ht="36" customHeight="1">
      <x:c r="A212" s="32" t="str">
        <x:v>P0</x:v>
      </x:c>
      <x:c r="B212" s="32" t="str">
        <x:v>Current manufacturer + IFU verification</x:v>
      </x:c>
      <x:c r="C212" s="32" t="str">
        <x:v>Not Started</x:v>
      </x:c>
      <x:c r="D212" s="32" t="str">
        <x:v>PRD-694417C2F5</x:v>
      </x:c>
      <x:c r="E212" s="32" t="str">
        <x:v>Karl Storz</x:v>
      </x:c>
      <x:c r="F212" s="32" t="str">
        <x:v>Pointed Serrated Forceps</x:v>
      </x:c>
      <x:c r="G212" s="32" t="str">
        <x:v>10372JL</x:v>
      </x:c>
      <x:c r="H212" s="32"/>
      <x:c r="I212" s="32" t="str">
        <x:v>No existing GTIN</x:v>
      </x:c>
      <x:c r="J212" s="32" t="str">
        <x:v>Rigid bronchoscopy forceps/instrument [RIGID_FORCEPS]</x:v>
      </x:c>
      <x:c r="K212" s="32" t="str">
        <x:v>RIGID_BRONCH</x:v>
      </x:c>
      <x:c r="L212" s="591" t="n">
        <x:v>1</x:v>
      </x:c>
      <x:c r="M212" s="591" t="n">
        <x:v>0</x:v>
      </x:c>
      <x:c r="N212" s="591" t="n">
        <x:v>0</x:v>
      </x:c>
      <x:c r="O212" s="32" t="str">
        <x:v>Medium</x:v>
      </x:c>
      <x:c r="P212" s="32" t="str">
        <x:v>Current U.S. availability</x:v>
      </x:c>
      <x:c r="Q212" s="32" t="str">
        <x:v>Verified - legacy U.S. manufacturer catalog; current status pending</x:v>
      </x:c>
      <x:c r="R212" s="32" t="str">
        <x:v>Hidden - current U.S. status unverified</x:v>
      </x:c>
      <x:c r="S212" s="32" t="str">
        <x:v>Unique exact identifier match — in commercial distribution</x:v>
      </x:c>
      <x:c r="T212" s="32" t="str">
        <x:v>High</x:v>
      </x:c>
      <x:c r="U212" s="32" t="str">
        <x:v>alternate=10372 JL ↔ GUDID catalog; alternate=10372 JL ↔ GUDID model; catalog=10372JL ↔ GUDID catalog; catalog=10372JL ↔ GUDID model</x:v>
      </x:c>
      <x:c r="V212" s="591" t="n">
        <x:v>1</x:v>
      </x:c>
      <x:c r="W212" s="591" t="n">
        <x:v>1</x:v>
      </x:c>
      <x:c r="X212" s="32" t="str">
        <x:v>04048551047453</x:v>
      </x:c>
      <x:c r="Y212" s="32" t="str">
        <x:v>Primary DI candidate</x:v>
      </x:c>
      <x:c r="Z212" s="32" t="str">
        <x:v>In Commercial Distribution</x:v>
      </x:c>
      <x:c r="AA212" s="592" t="n">
        <x:v>45586</x:v>
      </x:c>
      <x:c r="AB212" s="32" t="str">
        <x:v>Confirm current manufacturer orderability, exact package/UOM, current U.S. IFU/labeling, device-platform compatibility, recalls, and local formulary.</x:v>
      </x:c>
      <x:c r="AC212" s="32" t="str">
        <x:v>Review the preferred GUDID candidate with current manufacturer evidence before enabling the product in production. Existing QA requirement: Confirm current U.S. catalog status, IFU, UDI/GTIN, service support, and local formulary before enabling.</x:v>
      </x:c>
      <x:c r="AD212" s="32" t="str"/>
      <x:c r="AE212" s="592"/>
      <x:c r="AF212" s="32" t="str">
        <x:v>Pending</x:v>
      </x:c>
      <x:c r="AG212" s="32" t="str">
        <x:v>https://accessgudid.nlm.nih.gov/devices/04048551047453</x:v>
      </x:c>
      <x:c r="AH212" s="32" t="str"/>
    </x:row>
    <x:row r="213" ht="36" customHeight="1">
      <x:c r="A213" s="32" t="str">
        <x:v>P0</x:v>
      </x:c>
      <x:c r="B213" s="32" t="str">
        <x:v>Current manufacturer + IFU verification</x:v>
      </x:c>
      <x:c r="C213" s="32" t="str">
        <x:v>Not Started</x:v>
      </x:c>
      <x:c r="D213" s="32" t="str">
        <x:v>PRD-B4CA5FDE98</x:v>
      </x:c>
      <x:c r="E213" s="32" t="str">
        <x:v>Karl Storz</x:v>
      </x:c>
      <x:c r="F213" s="32" t="str">
        <x:v>Pointed Serrated Forceps for Coins/Flat Bodies</x:v>
      </x:c>
      <x:c r="G213" s="32" t="str">
        <x:v>10370J</x:v>
      </x:c>
      <x:c r="H213" s="32"/>
      <x:c r="I213" s="32" t="str">
        <x:v>No existing GTIN</x:v>
      </x:c>
      <x:c r="J213" s="32" t="str">
        <x:v>Rigid bronchoscopy forceps/instrument [RIGID_FORCEPS]</x:v>
      </x:c>
      <x:c r="K213" s="32" t="str">
        <x:v>RIGID_BRONCH</x:v>
      </x:c>
      <x:c r="L213" s="591" t="n">
        <x:v>1</x:v>
      </x:c>
      <x:c r="M213" s="591" t="n">
        <x:v>0</x:v>
      </x:c>
      <x:c r="N213" s="591" t="n">
        <x:v>0</x:v>
      </x:c>
      <x:c r="O213" s="32" t="str">
        <x:v>Medium</x:v>
      </x:c>
      <x:c r="P213" s="32" t="str">
        <x:v>Current U.S. availability</x:v>
      </x:c>
      <x:c r="Q213" s="32" t="str">
        <x:v>Verified - legacy U.S. manufacturer catalog; current status pending</x:v>
      </x:c>
      <x:c r="R213" s="32" t="str">
        <x:v>Hidden - current U.S. status unverified</x:v>
      </x:c>
      <x:c r="S213" s="32" t="str">
        <x:v>Unique exact identifier match — in commercial distribution</x:v>
      </x:c>
      <x:c r="T213" s="32" t="str">
        <x:v>High</x:v>
      </x:c>
      <x:c r="U213" s="32" t="str">
        <x:v>alternate=10370 J ↔ GUDID catalog; alternate=10370 J ↔ GUDID model; catalog=10370J ↔ GUDID catalog; catalog=10370J ↔ GUDID model</x:v>
      </x:c>
      <x:c r="V213" s="591" t="n">
        <x:v>1</x:v>
      </x:c>
      <x:c r="W213" s="591" t="n">
        <x:v>1</x:v>
      </x:c>
      <x:c r="X213" s="32" t="str">
        <x:v>04048551047095</x:v>
      </x:c>
      <x:c r="Y213" s="32" t="str">
        <x:v>Primary DI candidate</x:v>
      </x:c>
      <x:c r="Z213" s="32" t="str">
        <x:v>In Commercial Distribution</x:v>
      </x:c>
      <x:c r="AA213" s="592" t="n">
        <x:v>45586</x:v>
      </x:c>
      <x:c r="AB213" s="32" t="str">
        <x:v>Confirm current manufacturer orderability, exact package/UOM, current U.S. IFU/labeling, device-platform compatibility, recalls, and local formulary.</x:v>
      </x:c>
      <x:c r="AC213" s="32" t="str">
        <x:v>Review the preferred GUDID candidate with current manufacturer evidence before enabling the product in production. Existing QA requirement: Confirm current U.S. catalog status, IFU, UDI/GTIN, service support, and local formulary before enabling.</x:v>
      </x:c>
      <x:c r="AD213" s="32" t="str"/>
      <x:c r="AE213" s="592"/>
      <x:c r="AF213" s="32" t="str">
        <x:v>Pending</x:v>
      </x:c>
      <x:c r="AG213" s="32" t="str">
        <x:v>https://accessgudid.nlm.nih.gov/devices/04048551047095</x:v>
      </x:c>
      <x:c r="AH213" s="32" t="str"/>
    </x:row>
    <x:row r="214" ht="36" customHeight="1">
      <x:c r="A214" s="32" t="str">
        <x:v>P0</x:v>
      </x:c>
      <x:c r="B214" s="32" t="str">
        <x:v>Current manufacturer + IFU verification</x:v>
      </x:c>
      <x:c r="C214" s="32" t="str">
        <x:v>Not Started</x:v>
      </x:c>
      <x:c r="D214" s="32" t="str">
        <x:v>PRD-AC1E0D8CCC</x:v>
      </x:c>
      <x:c r="E214" s="32" t="str">
        <x:v>Karl Storz</x:v>
      </x:c>
      <x:c r="F214" s="32" t="str">
        <x:v>Pointed Serrated Forceps for Coins/Flat Bodies</x:v>
      </x:c>
      <x:c r="G214" s="32" t="str">
        <x:v>10371J</x:v>
      </x:c>
      <x:c r="H214" s="32"/>
      <x:c r="I214" s="32" t="str">
        <x:v>No existing GTIN</x:v>
      </x:c>
      <x:c r="J214" s="32" t="str">
        <x:v>Rigid bronchoscopy forceps/instrument [RIGID_FORCEPS]</x:v>
      </x:c>
      <x:c r="K214" s="32" t="str">
        <x:v>RIGID_BRONCH</x:v>
      </x:c>
      <x:c r="L214" s="591" t="n">
        <x:v>1</x:v>
      </x:c>
      <x:c r="M214" s="591" t="n">
        <x:v>0</x:v>
      </x:c>
      <x:c r="N214" s="591" t="n">
        <x:v>0</x:v>
      </x:c>
      <x:c r="O214" s="32" t="str">
        <x:v>Medium</x:v>
      </x:c>
      <x:c r="P214" s="32" t="str">
        <x:v>Current U.S. availability</x:v>
      </x:c>
      <x:c r="Q214" s="32" t="str">
        <x:v>Verified - legacy U.S. manufacturer catalog; current status pending</x:v>
      </x:c>
      <x:c r="R214" s="32" t="str">
        <x:v>Hidden - current U.S. status unverified</x:v>
      </x:c>
      <x:c r="S214" s="32" t="str">
        <x:v>Unique exact identifier match — in commercial distribution</x:v>
      </x:c>
      <x:c r="T214" s="32" t="str">
        <x:v>High</x:v>
      </x:c>
      <x:c r="U214" s="32" t="str">
        <x:v>alternate=10371 J ↔ GUDID catalog; alternate=10371 J ↔ GUDID model; catalog=10371J ↔ GUDID catalog; catalog=10371J ↔ GUDID model</x:v>
      </x:c>
      <x:c r="V214" s="591" t="n">
        <x:v>1</x:v>
      </x:c>
      <x:c r="W214" s="591" t="n">
        <x:v>1</x:v>
      </x:c>
      <x:c r="X214" s="32" t="str">
        <x:v>04048551047309</x:v>
      </x:c>
      <x:c r="Y214" s="32" t="str">
        <x:v>Primary DI candidate</x:v>
      </x:c>
      <x:c r="Z214" s="32" t="str">
        <x:v>In Commercial Distribution</x:v>
      </x:c>
      <x:c r="AA214" s="592" t="n">
        <x:v>45586</x:v>
      </x:c>
      <x:c r="AB214" s="32" t="str">
        <x:v>Confirm current manufacturer orderability, exact package/UOM, current U.S. IFU/labeling, device-platform compatibility, recalls, and local formulary.</x:v>
      </x:c>
      <x:c r="AC214" s="32" t="str">
        <x:v>Review the preferred GUDID candidate with current manufacturer evidence before enabling the product in production. Existing QA requirement: Confirm current U.S. catalog status, IFU, UDI/GTIN, service support, and local formulary before enabling.</x:v>
      </x:c>
      <x:c r="AD214" s="32" t="str"/>
      <x:c r="AE214" s="592"/>
      <x:c r="AF214" s="32" t="str">
        <x:v>Pending</x:v>
      </x:c>
      <x:c r="AG214" s="32" t="str">
        <x:v>https://accessgudid.nlm.nih.gov/devices/04048551047309</x:v>
      </x:c>
      <x:c r="AH214" s="32" t="str"/>
    </x:row>
    <x:row r="215" ht="36" customHeight="1">
      <x:c r="A215" s="32" t="str">
        <x:v>P0</x:v>
      </x:c>
      <x:c r="B215" s="32" t="str">
        <x:v>Current manufacturer + IFU verification</x:v>
      </x:c>
      <x:c r="C215" s="32" t="str">
        <x:v>Not Started</x:v>
      </x:c>
      <x:c r="D215" s="32" t="str">
        <x:v>PRD-06D2F10782</x:v>
      </x:c>
      <x:c r="E215" s="32" t="str">
        <x:v>Karl Storz</x:v>
      </x:c>
      <x:c r="F215" s="32" t="str">
        <x:v>Positive-Pressure Ventilation Injection Cannula</x:v>
      </x:c>
      <x:c r="G215" s="32" t="str">
        <x:v>10318K</x:v>
      </x:c>
      <x:c r="H215" s="32"/>
      <x:c r="I215" s="32" t="str">
        <x:v>No existing GTIN</x:v>
      </x:c>
      <x:c r="J215" s="32" t="str">
        <x:v>Rigid bronchoscopy accessory [RIGID_BRONCHOSCOPE_ACCESSORY]</x:v>
      </x:c>
      <x:c r="K215" s="32" t="str">
        <x:v>RIGID_BRONCH</x:v>
      </x:c>
      <x:c r="L215" s="591" t="n">
        <x:v>1</x:v>
      </x:c>
      <x:c r="M215" s="591" t="n">
        <x:v>0</x:v>
      </x:c>
      <x:c r="N215" s="591" t="n">
        <x:v>0</x:v>
      </x:c>
      <x:c r="O215" s="32" t="str">
        <x:v>Medium</x:v>
      </x:c>
      <x:c r="P215" s="32" t="str">
        <x:v>Current U.S. availability</x:v>
      </x:c>
      <x:c r="Q215" s="32" t="str">
        <x:v>Verified - legacy U.S. manufacturer catalog; current status pending</x:v>
      </x:c>
      <x:c r="R215" s="32" t="str">
        <x:v>Hidden - current U.S. status unverified</x:v>
      </x:c>
      <x:c r="S215" s="32" t="str">
        <x:v>Unique exact identifier match — in commercial distribution</x:v>
      </x:c>
      <x:c r="T215" s="32" t="str">
        <x:v>Medium</x:v>
      </x:c>
      <x:c r="U215" s="32" t="str">
        <x:v>alternate=10318 K ↔ GUDID model; catalog=10318K ↔ GUDID model</x:v>
      </x:c>
      <x:c r="V215" s="591" t="n">
        <x:v>1</x:v>
      </x:c>
      <x:c r="W215" s="591" t="n">
        <x:v>1</x:v>
      </x:c>
      <x:c r="X215" s="32" t="str">
        <x:v>04048551045756</x:v>
      </x:c>
      <x:c r="Y215" s="32" t="str">
        <x:v>Primary DI candidate</x:v>
      </x:c>
      <x:c r="Z215" s="32" t="str">
        <x:v>In Commercial Distribution</x:v>
      </x:c>
      <x:c r="AA215" s="592" t="n">
        <x:v>45586</x:v>
      </x:c>
      <x:c r="AB215" s="32" t="str">
        <x:v>Confirm current manufacturer orderability, exact package/UOM, current U.S. IFU/labeling, device-platform compatibility, recalls, and local formulary.</x:v>
      </x:c>
      <x:c r="AC215" s="32" t="str">
        <x:v>Review the preferred GUDID candidate with current manufacturer evidence before enabling the product in production. Existing QA requirement: Confirm current U.S. catalog status, IFU, UDI/GTIN, service support, and local formulary before enabling.</x:v>
      </x:c>
      <x:c r="AD215" s="32" t="str"/>
      <x:c r="AE215" s="592"/>
      <x:c r="AF215" s="32" t="str">
        <x:v>Pending</x:v>
      </x:c>
      <x:c r="AG215" s="32" t="str">
        <x:v>https://accessgudid.nlm.nih.gov/devices/04048551045756</x:v>
      </x:c>
      <x:c r="AH215" s="32" t="str"/>
    </x:row>
    <x:row r="216" ht="36" customHeight="1">
      <x:c r="A216" s="32" t="str">
        <x:v>P0</x:v>
      </x:c>
      <x:c r="B216" s="32" t="str">
        <x:v>Current manufacturer + IFU verification</x:v>
      </x:c>
      <x:c r="C216" s="32" t="str">
        <x:v>Not Started</x:v>
      </x:c>
      <x:c r="D216" s="32" t="str">
        <x:v>PRD-0EA2B293A4</x:v>
      </x:c>
      <x:c r="E216" s="32" t="str">
        <x:v>Karl Storz</x:v>
      </x:c>
      <x:c r="F216" s="32" t="str">
        <x:v>Prismatic Light Deflector</x:v>
      </x:c>
      <x:c r="G216" s="32" t="str">
        <x:v>10101FA</x:v>
      </x:c>
      <x:c r="H216" s="32"/>
      <x:c r="I216" s="32" t="str">
        <x:v>No existing GTIN</x:v>
      </x:c>
      <x:c r="J216" s="32" t="str">
        <x:v>Rigid bronchoscopy accessory [RIGID_BRONCHOSCOPE_ACCESSORY]</x:v>
      </x:c>
      <x:c r="K216" s="32" t="str">
        <x:v>RIGID_BRONCH</x:v>
      </x:c>
      <x:c r="L216" s="591" t="n">
        <x:v>1</x:v>
      </x:c>
      <x:c r="M216" s="591" t="n">
        <x:v>0</x:v>
      </x:c>
      <x:c r="N216" s="591" t="n">
        <x:v>0</x:v>
      </x:c>
      <x:c r="O216" s="32" t="str">
        <x:v>Medium</x:v>
      </x:c>
      <x:c r="P216" s="32" t="str">
        <x:v>Current U.S. availability</x:v>
      </x:c>
      <x:c r="Q216" s="32" t="str">
        <x:v>Verified - legacy U.S. manufacturer catalog; current status pending</x:v>
      </x:c>
      <x:c r="R216" s="32" t="str">
        <x:v>Hidden - current U.S. status unverified</x:v>
      </x:c>
      <x:c r="S216" s="32" t="str">
        <x:v>Unique exact identifier match — in commercial distribution</x:v>
      </x:c>
      <x:c r="T216" s="32" t="str">
        <x:v>Medium</x:v>
      </x:c>
      <x:c r="U216" s="32" t="str">
        <x:v>alternate=10101 FA ↔ GUDID model; catalog=10101FA ↔ GUDID model</x:v>
      </x:c>
      <x:c r="V216" s="591" t="n">
        <x:v>1</x:v>
      </x:c>
      <x:c r="W216" s="591" t="n">
        <x:v>1</x:v>
      </x:c>
      <x:c r="X216" s="32" t="str">
        <x:v>04048551045244</x:v>
      </x:c>
      <x:c r="Y216" s="32" t="str">
        <x:v>Primary DI candidate</x:v>
      </x:c>
      <x:c r="Z216" s="32" t="str">
        <x:v>In Commercial Distribution</x:v>
      </x:c>
      <x:c r="AA216" s="592" t="n">
        <x:v>45586</x:v>
      </x:c>
      <x:c r="AB216" s="32" t="str">
        <x:v>Confirm current manufacturer orderability, exact package/UOM, current U.S. IFU/labeling, device-platform compatibility, recalls, and local formulary.</x:v>
      </x:c>
      <x:c r="AC216" s="32" t="str">
        <x:v>Review the preferred GUDID candidate with current manufacturer evidence before enabling the product in production. Existing QA requirement: Confirm current U.S. catalog status, IFU, UDI/GTIN, service support, and local formulary before enabling.</x:v>
      </x:c>
      <x:c r="AD216" s="32" t="str"/>
      <x:c r="AE216" s="592"/>
      <x:c r="AF216" s="32" t="str">
        <x:v>Pending</x:v>
      </x:c>
      <x:c r="AG216" s="32" t="str">
        <x:v>https://accessgudid.nlm.nih.gov/devices/04048551045244</x:v>
      </x:c>
      <x:c r="AH216" s="32" t="str"/>
    </x:row>
    <x:row r="217" ht="36" customHeight="1">
      <x:c r="A217" s="32" t="str">
        <x:v>P0</x:v>
      </x:c>
      <x:c r="B217" s="32" t="str">
        <x:v>Current manufacturer + IFU verification</x:v>
      </x:c>
      <x:c r="C217" s="32" t="str">
        <x:v>Not Started</x:v>
      </x:c>
      <x:c r="D217" s="32" t="str">
        <x:v>PRD-61EE4D5DE6</x:v>
      </x:c>
      <x:c r="E217" s="32" t="str">
        <x:v>Karl Storz</x:v>
      </x:c>
      <x:c r="F217" s="32" t="str">
        <x:v>RAMEL Pleurabiopsy Needle</x:v>
      </x:c>
      <x:c r="G217" s="32" t="str">
        <x:v>10990</x:v>
      </x:c>
      <x:c r="H217" s="32"/>
      <x:c r="I217" s="32" t="str">
        <x:v>No existing GTIN</x:v>
      </x:c>
      <x:c r="J217" s="32" t="str">
        <x:v>Pleural biopsy forceps [PLEURAL_BIOPSY_FORCEPS]</x:v>
      </x:c>
      <x:c r="K217" s="32" t="str">
        <x:v>MED_THORACOSCOPY</x:v>
      </x:c>
      <x:c r="L217" s="591" t="n">
        <x:v>1</x:v>
      </x:c>
      <x:c r="M217" s="591" t="n">
        <x:v>0</x:v>
      </x:c>
      <x:c r="N217" s="591" t="n">
        <x:v>0</x:v>
      </x:c>
      <x:c r="O217" s="32" t="str">
        <x:v>Medium</x:v>
      </x:c>
      <x:c r="P217" s="32" t="str">
        <x:v>Current U.S. availability</x:v>
      </x:c>
      <x:c r="Q217" s="32" t="str">
        <x:v>Verified - legacy U.S. manufacturer catalog; current status pending</x:v>
      </x:c>
      <x:c r="R217" s="32" t="str">
        <x:v>Hidden - current U.S. status unverified</x:v>
      </x:c>
      <x:c r="S217" s="32" t="str">
        <x:v>Unique exact identifier match — in commercial distribution</x:v>
      </x:c>
      <x:c r="T217" s="32" t="str">
        <x:v>High</x:v>
      </x:c>
      <x:c r="U217" s="32" t="str">
        <x:v>alternate=10990 ↔ GUDID catalog; alternate=10990 ↔ GUDID model; catalog=10990 ↔ GUDID catalog; catalog=10990 ↔ GUDID model</x:v>
      </x:c>
      <x:c r="V217" s="591" t="n">
        <x:v>1</x:v>
      </x:c>
      <x:c r="W217" s="591" t="n">
        <x:v>1</x:v>
      </x:c>
      <x:c r="X217" s="32" t="str">
        <x:v>04048551049839</x:v>
      </x:c>
      <x:c r="Y217" s="32" t="str">
        <x:v>Primary DI candidate</x:v>
      </x:c>
      <x:c r="Z217" s="32" t="str">
        <x:v>In Commercial Distribution</x:v>
      </x:c>
      <x:c r="AA217" s="592" t="n">
        <x:v>45586</x:v>
      </x:c>
      <x:c r="AB217" s="32" t="str">
        <x:v>Confirm current manufacturer orderability, exact package/UOM, current U.S. IFU/labeling, device-platform compatibility, recalls, and local formulary.</x:v>
      </x:c>
      <x:c r="AC217" s="32" t="str">
        <x:v>Review the preferred GUDID candidate with current manufacturer evidence before enabling the product in production. Existing QA requirement: Confirm current U.S. catalog status, IFU, UDI/GTIN, service support, and local formulary before enabling.</x:v>
      </x:c>
      <x:c r="AD217" s="32" t="str"/>
      <x:c r="AE217" s="592"/>
      <x:c r="AF217" s="32" t="str">
        <x:v>Pending</x:v>
      </x:c>
      <x:c r="AG217" s="32" t="str">
        <x:v>https://accessgudid.nlm.nih.gov/devices/04048551049839</x:v>
      </x:c>
      <x:c r="AH217" s="32" t="str"/>
    </x:row>
    <x:row r="218" ht="36" customHeight="1">
      <x:c r="A218" s="32" t="str">
        <x:v>P0</x:v>
      </x:c>
      <x:c r="B218" s="32" t="str">
        <x:v>Current manufacturer + IFU verification</x:v>
      </x:c>
      <x:c r="C218" s="32" t="str">
        <x:v>Not Started</x:v>
      </x:c>
      <x:c r="D218" s="32" t="str">
        <x:v>PRD-F14EF79E1A</x:v>
      </x:c>
      <x:c r="E218" s="32" t="str">
        <x:v>Karl Storz</x:v>
      </x:c>
      <x:c r="F218" s="32" t="str">
        <x:v>Respirator Adapter</x:v>
      </x:c>
      <x:c r="G218" s="32" t="str">
        <x:v>10924D</x:v>
      </x:c>
      <x:c r="H218" s="32"/>
      <x:c r="I218" s="32" t="str">
        <x:v>No existing GTIN</x:v>
      </x:c>
      <x:c r="J218" s="32" t="str">
        <x:v>Rigid bronchoscopy accessory [RIGID_BRONCHOSCOPE_ACCESSORY]</x:v>
      </x:c>
      <x:c r="K218" s="32" t="str">
        <x:v>RIGID_BRONCH</x:v>
      </x:c>
      <x:c r="L218" s="591" t="n">
        <x:v>1</x:v>
      </x:c>
      <x:c r="M218" s="591" t="n">
        <x:v>0</x:v>
      </x:c>
      <x:c r="N218" s="591" t="n">
        <x:v>0</x:v>
      </x:c>
      <x:c r="O218" s="32" t="str">
        <x:v>Medium</x:v>
      </x:c>
      <x:c r="P218" s="32" t="str">
        <x:v>Current U.S. availability</x:v>
      </x:c>
      <x:c r="Q218" s="32" t="str">
        <x:v>Verified - legacy U.S. manufacturer catalog; current status pending</x:v>
      </x:c>
      <x:c r="R218" s="32" t="str">
        <x:v>Hidden - current U.S. status unverified</x:v>
      </x:c>
      <x:c r="S218" s="32" t="str">
        <x:v>Unique exact identifier match — in commercial distribution</x:v>
      </x:c>
      <x:c r="T218" s="32" t="str">
        <x:v>High</x:v>
      </x:c>
      <x:c r="U218" s="32" t="str">
        <x:v>alternate=10924 D ↔ GUDID catalog; alternate=10924 D ↔ GUDID model; catalog=10924D ↔ GUDID catalog; catalog=10924D ↔ GUDID model</x:v>
      </x:c>
      <x:c r="V218" s="591" t="n">
        <x:v>1</x:v>
      </x:c>
      <x:c r="W218" s="591" t="n">
        <x:v>1</x:v>
      </x:c>
      <x:c r="X218" s="32" t="str">
        <x:v>04048551049525</x:v>
      </x:c>
      <x:c r="Y218" s="32" t="str">
        <x:v>Primary DI candidate</x:v>
      </x:c>
      <x:c r="Z218" s="32" t="str">
        <x:v>In Commercial Distribution</x:v>
      </x:c>
      <x:c r="AA218" s="592" t="n">
        <x:v>45586</x:v>
      </x:c>
      <x:c r="AB218" s="32" t="str">
        <x:v>Confirm current manufacturer orderability, exact package/UOM, current U.S. IFU/labeling, device-platform compatibility, recalls, and local formulary.</x:v>
      </x:c>
      <x:c r="AC218" s="32" t="str">
        <x:v>Review the preferred GUDID candidate with current manufacturer evidence before enabling the product in production. Existing QA requirement: Confirm current U.S. catalog status, IFU, UDI/GTIN, service support, and local formulary before enabling.</x:v>
      </x:c>
      <x:c r="AD218" s="32" t="str"/>
      <x:c r="AE218" s="592"/>
      <x:c r="AF218" s="32" t="str">
        <x:v>Pending</x:v>
      </x:c>
      <x:c r="AG218" s="32" t="str">
        <x:v>https://accessgudid.nlm.nih.gov/devices/04048551049525</x:v>
      </x:c>
      <x:c r="AH218" s="32" t="str"/>
    </x:row>
    <x:row r="219" ht="36" customHeight="1">
      <x:c r="A219" s="32" t="str">
        <x:v>P0</x:v>
      </x:c>
      <x:c r="B219" s="32" t="str">
        <x:v>Current manufacturer + IFU verification</x:v>
      </x:c>
      <x:c r="C219" s="32" t="str">
        <x:v>Not Started</x:v>
      </x:c>
      <x:c r="D219" s="32" t="str">
        <x:v>PRD-D0E745FF62</x:v>
      </x:c>
      <x:c r="E219" s="32" t="str">
        <x:v>Karl Storz</x:v>
      </x:c>
      <x:c r="F219" s="32" t="str">
        <x:v>Respirator Adapter for GRONINGEN Tracheoscope</x:v>
      </x:c>
      <x:c r="G219" s="32" t="str">
        <x:v>10316LR</x:v>
      </x:c>
      <x:c r="H219" s="32"/>
      <x:c r="I219" s="32" t="str">
        <x:v>No existing GTIN</x:v>
      </x:c>
      <x:c r="J219" s="32" t="str">
        <x:v>Rigid bronchoscopy accessory [RIGID_BRONCHOSCOPE_ACCESSORY]</x:v>
      </x:c>
      <x:c r="K219" s="32" t="str">
        <x:v>RIGID_BRONCH</x:v>
      </x:c>
      <x:c r="L219" s="591" t="n">
        <x:v>1</x:v>
      </x:c>
      <x:c r="M219" s="591" t="n">
        <x:v>0</x:v>
      </x:c>
      <x:c r="N219" s="591" t="n">
        <x:v>0</x:v>
      </x:c>
      <x:c r="O219" s="32" t="str">
        <x:v>Medium</x:v>
      </x:c>
      <x:c r="P219" s="32" t="str">
        <x:v>Current U.S. availability</x:v>
      </x:c>
      <x:c r="Q219" s="32" t="str">
        <x:v>Verified - legacy U.S. manufacturer catalog; current status pending</x:v>
      </x:c>
      <x:c r="R219" s="32" t="str">
        <x:v>Hidden - current U.S. status unverified</x:v>
      </x:c>
      <x:c r="S219" s="32" t="str">
        <x:v>Unique exact identifier match — in commercial distribution</x:v>
      </x:c>
      <x:c r="T219" s="32" t="str">
        <x:v>High</x:v>
      </x:c>
      <x:c r="U219" s="32" t="str">
        <x:v>alternate=10316 LR ↔ GUDID catalog; alternate=10316 LR ↔ GUDID model; catalog=10316LR ↔ GUDID catalog; catalog=10316LR ↔ GUDID model</x:v>
      </x:c>
      <x:c r="V219" s="591" t="n">
        <x:v>1</x:v>
      </x:c>
      <x:c r="W219" s="591" t="n">
        <x:v>1</x:v>
      </x:c>
      <x:c r="X219" s="32" t="str">
        <x:v>04048551045565</x:v>
      </x:c>
      <x:c r="Y219" s="32" t="str">
        <x:v>Primary DI candidate</x:v>
      </x:c>
      <x:c r="Z219" s="32" t="str">
        <x:v>In Commercial Distribution</x:v>
      </x:c>
      <x:c r="AA219" s="592" t="n">
        <x:v>45586</x:v>
      </x:c>
      <x:c r="AB219" s="32" t="str">
        <x:v>Confirm current manufacturer orderability, exact package/UOM, current U.S. IFU/labeling, device-platform compatibility, recalls, and local formulary.</x:v>
      </x:c>
      <x:c r="AC219" s="32" t="str">
        <x:v>Review the preferred GUDID candidate with current manufacturer evidence before enabling the product in production. Existing QA requirement: Confirm current U.S. catalog status, IFU, UDI/GTIN, service support, and local formulary before enabling.</x:v>
      </x:c>
      <x:c r="AD219" s="32" t="str"/>
      <x:c r="AE219" s="592"/>
      <x:c r="AF219" s="32" t="str">
        <x:v>Pending</x:v>
      </x:c>
      <x:c r="AG219" s="32" t="str">
        <x:v>https://accessgudid.nlm.nih.gov/devices/04048551045565</x:v>
      </x:c>
      <x:c r="AH219" s="32" t="str"/>
    </x:row>
    <x:row r="220" ht="36" customHeight="1">
      <x:c r="A220" s="32" t="str">
        <x:v>P0</x:v>
      </x:c>
      <x:c r="B220" s="32" t="str">
        <x:v>Current manufacturer + IFU verification</x:v>
      </x:c>
      <x:c r="C220" s="32" t="str">
        <x:v>Not Started</x:v>
      </x:c>
      <x:c r="D220" s="32" t="str">
        <x:v>PRD-1C70287572</x:v>
      </x:c>
      <x:c r="E220" s="32" t="str">
        <x:v>Karl Storz</x:v>
      </x:c>
      <x:c r="F220" s="32" t="str">
        <x:v>Rigid Instrument Guide with Anti-Fog System</x:v>
      </x:c>
      <x:c r="G220" s="32" t="str">
        <x:v>10329A</x:v>
      </x:c>
      <x:c r="H220" s="32"/>
      <x:c r="I220" s="32" t="str">
        <x:v>No existing GTIN</x:v>
      </x:c>
      <x:c r="J220" s="32" t="str">
        <x:v>Rigid bronchoscopy accessory [RIGID_BRONCHOSCOPE_ACCESSORY]</x:v>
      </x:c>
      <x:c r="K220" s="32" t="str">
        <x:v>RIGID_BRONCH</x:v>
      </x:c>
      <x:c r="L220" s="591" t="n">
        <x:v>1</x:v>
      </x:c>
      <x:c r="M220" s="591" t="n">
        <x:v>0</x:v>
      </x:c>
      <x:c r="N220" s="591" t="n">
        <x:v>0</x:v>
      </x:c>
      <x:c r="O220" s="32" t="str">
        <x:v>Medium</x:v>
      </x:c>
      <x:c r="P220" s="32" t="str">
        <x:v>Current U.S. availability</x:v>
      </x:c>
      <x:c r="Q220" s="32" t="str">
        <x:v>Verified - legacy U.S. manufacturer catalog; current status pending</x:v>
      </x:c>
      <x:c r="R220" s="32" t="str">
        <x:v>Hidden - current U.S. status unverified</x:v>
      </x:c>
      <x:c r="S220" s="32" t="str">
        <x:v>Unique exact identifier match — in commercial distribution</x:v>
      </x:c>
      <x:c r="T220" s="32" t="str">
        <x:v>Medium</x:v>
      </x:c>
      <x:c r="U220" s="32" t="str">
        <x:v>alternate=10329 A ↔ GUDID model; catalog=10329A ↔ GUDID model</x:v>
      </x:c>
      <x:c r="V220" s="591" t="n">
        <x:v>1</x:v>
      </x:c>
      <x:c r="W220" s="591" t="n">
        <x:v>1</x:v>
      </x:c>
      <x:c r="X220" s="32" t="str">
        <x:v>04048551046012</x:v>
      </x:c>
      <x:c r="Y220" s="32" t="str">
        <x:v>Primary DI candidate</x:v>
      </x:c>
      <x:c r="Z220" s="32" t="str">
        <x:v>In Commercial Distribution</x:v>
      </x:c>
      <x:c r="AA220" s="592" t="n">
        <x:v>45586</x:v>
      </x:c>
      <x:c r="AB220" s="32" t="str">
        <x:v>Confirm current manufacturer orderability, exact package/UOM, current U.S. IFU/labeling, device-platform compatibility, recalls, and local formulary.</x:v>
      </x:c>
      <x:c r="AC220" s="32" t="str">
        <x:v>Review the preferred GUDID candidate with current manufacturer evidence before enabling the product in production. Existing QA requirement: Confirm current U.S. catalog status, IFU, UDI/GTIN, service support, and local formulary before enabling.</x:v>
      </x:c>
      <x:c r="AD220" s="32" t="str"/>
      <x:c r="AE220" s="592"/>
      <x:c r="AF220" s="32" t="str">
        <x:v>Pending</x:v>
      </x:c>
      <x:c r="AG220" s="32" t="str">
        <x:v>https://accessgudid.nlm.nih.gov/devices/04048551046012</x:v>
      </x:c>
      <x:c r="AH220" s="32" t="str"/>
    </x:row>
    <x:row r="221" ht="36" customHeight="1">
      <x:c r="A221" s="32" t="str">
        <x:v>P0</x:v>
      </x:c>
      <x:c r="B221" s="32" t="str">
        <x:v>Current manufacturer + IFU verification</x:v>
      </x:c>
      <x:c r="C221" s="32" t="str">
        <x:v>Not Started</x:v>
      </x:c>
      <x:c r="D221" s="32" t="str">
        <x:v>PRD-0F34939AF6</x:v>
      </x:c>
      <x:c r="E221" s="32" t="str">
        <x:v>Karl Storz</x:v>
      </x:c>
      <x:c r="F221" s="32" t="str">
        <x:v>Round Spoon Biopsy Forceps</x:v>
      </x:c>
      <x:c r="G221" s="32" t="str">
        <x:v>10366L</x:v>
      </x:c>
      <x:c r="H221" s="32"/>
      <x:c r="I221" s="32" t="str">
        <x:v>No existing GTIN</x:v>
      </x:c>
      <x:c r="J221" s="32" t="str">
        <x:v>Rigid bronchoscopy forceps/instrument [RIGID_FORCEPS]</x:v>
      </x:c>
      <x:c r="K221" s="32" t="str">
        <x:v>RIGID_BRONCH</x:v>
      </x:c>
      <x:c r="L221" s="591" t="n">
        <x:v>1</x:v>
      </x:c>
      <x:c r="M221" s="591" t="n">
        <x:v>0</x:v>
      </x:c>
      <x:c r="N221" s="591" t="n">
        <x:v>0</x:v>
      </x:c>
      <x:c r="O221" s="32" t="str">
        <x:v>Medium</x:v>
      </x:c>
      <x:c r="P221" s="32" t="str">
        <x:v>Current U.S. availability</x:v>
      </x:c>
      <x:c r="Q221" s="32" t="str">
        <x:v>Verified - legacy U.S. manufacturer catalog; current status pending</x:v>
      </x:c>
      <x:c r="R221" s="32" t="str">
        <x:v>Hidden - current U.S. status unverified</x:v>
      </x:c>
      <x:c r="S221" s="32" t="str">
        <x:v>Unique exact identifier match — in commercial distribution</x:v>
      </x:c>
      <x:c r="T221" s="32" t="str">
        <x:v>High</x:v>
      </x:c>
      <x:c r="U221" s="32" t="str">
        <x:v>alternate=10366 L ↔ GUDID catalog; alternate=10366 L ↔ GUDID model; catalog=10366L ↔ GUDID catalog; catalog=10366L ↔ GUDID model</x:v>
      </x:c>
      <x:c r="V221" s="591" t="n">
        <x:v>1</x:v>
      </x:c>
      <x:c r="W221" s="591" t="n">
        <x:v>1</x:v>
      </x:c>
      <x:c r="X221" s="32" t="str">
        <x:v>04048551046968</x:v>
      </x:c>
      <x:c r="Y221" s="32" t="str">
        <x:v>Primary DI candidate</x:v>
      </x:c>
      <x:c r="Z221" s="32" t="str">
        <x:v>In Commercial Distribution</x:v>
      </x:c>
      <x:c r="AA221" s="592" t="n">
        <x:v>45586</x:v>
      </x:c>
      <x:c r="AB221" s="32" t="str">
        <x:v>Confirm current manufacturer orderability, exact package/UOM, current U.S. IFU/labeling, device-platform compatibility, recalls, and local formulary.</x:v>
      </x:c>
      <x:c r="AC221" s="32" t="str">
        <x:v>Review the preferred GUDID candidate with current manufacturer evidence before enabling the product in production. Existing QA requirement: Confirm current U.S. catalog status, IFU, UDI/GTIN, service support, and local formulary before enabling.</x:v>
      </x:c>
      <x:c r="AD221" s="32" t="str"/>
      <x:c r="AE221" s="592"/>
      <x:c r="AF221" s="32" t="str">
        <x:v>Pending</x:v>
      </x:c>
      <x:c r="AG221" s="32" t="str">
        <x:v>https://accessgudid.nlm.nih.gov/devices/04048551046968</x:v>
      </x:c>
      <x:c r="AH221" s="32" t="str"/>
    </x:row>
    <x:row r="222" ht="36" customHeight="1">
      <x:c r="A222" s="32" t="str">
        <x:v>P0</x:v>
      </x:c>
      <x:c r="B222" s="32" t="str">
        <x:v>Current manufacturer + IFU verification</x:v>
      </x:c>
      <x:c r="C222" s="32" t="str">
        <x:v>Not Started</x:v>
      </x:c>
      <x:c r="D222" s="32" t="str">
        <x:v>PRD-DB7366704E</x:v>
      </x:c>
      <x:c r="E222" s="32" t="str">
        <x:v>Karl Storz</x:v>
      </x:c>
      <x:c r="F222" s="32" t="str">
        <x:v>Round Spoon Biopsy Forceps</x:v>
      </x:c>
      <x:c r="G222" s="32" t="str">
        <x:v>10367L</x:v>
      </x:c>
      <x:c r="H222" s="32"/>
      <x:c r="I222" s="32" t="str">
        <x:v>No existing GTIN</x:v>
      </x:c>
      <x:c r="J222" s="32" t="str">
        <x:v>Rigid bronchoscopy forceps/instrument [RIGID_FORCEPS]</x:v>
      </x:c>
      <x:c r="K222" s="32" t="str">
        <x:v>RIGID_BRONCH</x:v>
      </x:c>
      <x:c r="L222" s="591" t="n">
        <x:v>1</x:v>
      </x:c>
      <x:c r="M222" s="591" t="n">
        <x:v>0</x:v>
      </x:c>
      <x:c r="N222" s="591" t="n">
        <x:v>0</x:v>
      </x:c>
      <x:c r="O222" s="32" t="str">
        <x:v>Medium</x:v>
      </x:c>
      <x:c r="P222" s="32" t="str">
        <x:v>Current U.S. availability</x:v>
      </x:c>
      <x:c r="Q222" s="32" t="str">
        <x:v>Verified - legacy U.S. manufacturer catalog; current status pending</x:v>
      </x:c>
      <x:c r="R222" s="32" t="str">
        <x:v>Hidden - current U.S. status unverified</x:v>
      </x:c>
      <x:c r="S222" s="32" t="str">
        <x:v>Unique exact identifier match — in commercial distribution</x:v>
      </x:c>
      <x:c r="T222" s="32" t="str">
        <x:v>High</x:v>
      </x:c>
      <x:c r="U222" s="32" t="str">
        <x:v>alternate=10367 L ↔ GUDID catalog; alternate=10367 L ↔ GUDID model; catalog=10367L ↔ GUDID catalog; catalog=10367L ↔ GUDID model</x:v>
      </x:c>
      <x:c r="V222" s="591" t="n">
        <x:v>1</x:v>
      </x:c>
      <x:c r="W222" s="591" t="n">
        <x:v>1</x:v>
      </x:c>
      <x:c r="X222" s="32" t="str">
        <x:v>04048551047026</x:v>
      </x:c>
      <x:c r="Y222" s="32" t="str">
        <x:v>Primary DI candidate</x:v>
      </x:c>
      <x:c r="Z222" s="32" t="str">
        <x:v>In Commercial Distribution</x:v>
      </x:c>
      <x:c r="AA222" s="592" t="n">
        <x:v>45586</x:v>
      </x:c>
      <x:c r="AB222" s="32" t="str">
        <x:v>Confirm current manufacturer orderability, exact package/UOM, current U.S. IFU/labeling, device-platform compatibility, recalls, and local formulary.</x:v>
      </x:c>
      <x:c r="AC222" s="32" t="str">
        <x:v>Review the preferred GUDID candidate with current manufacturer evidence before enabling the product in production. Existing QA requirement: Confirm current U.S. catalog status, IFU, UDI/GTIN, service support, and local formulary before enabling.</x:v>
      </x:c>
      <x:c r="AD222" s="32" t="str"/>
      <x:c r="AE222" s="592"/>
      <x:c r="AF222" s="32" t="str">
        <x:v>Pending</x:v>
      </x:c>
      <x:c r="AG222" s="32" t="str">
        <x:v>https://accessgudid.nlm.nih.gov/devices/04048551047026</x:v>
      </x:c>
      <x:c r="AH222" s="32" t="str"/>
    </x:row>
    <x:row r="223" ht="36" customHeight="1">
      <x:c r="A223" s="32" t="str">
        <x:v>P0</x:v>
      </x:c>
      <x:c r="B223" s="32" t="str">
        <x:v>Current manufacturer + IFU verification</x:v>
      </x:c>
      <x:c r="C223" s="32" t="str">
        <x:v>Not Started</x:v>
      </x:c>
      <x:c r="D223" s="32" t="str">
        <x:v>PRD-C649B4B9C5</x:v>
      </x:c>
      <x:c r="E223" s="32" t="str">
        <x:v>Karl Storz</x:v>
      </x:c>
      <x:c r="F223" s="32" t="str">
        <x:v>Round Spoon Biopsy Forceps</x:v>
      </x:c>
      <x:c r="G223" s="32" t="str">
        <x:v>10370L</x:v>
      </x:c>
      <x:c r="H223" s="32"/>
      <x:c r="I223" s="32" t="str">
        <x:v>No existing GTIN</x:v>
      </x:c>
      <x:c r="J223" s="32" t="str">
        <x:v>Rigid bronchoscopy forceps/instrument [RIGID_FORCEPS]</x:v>
      </x:c>
      <x:c r="K223" s="32" t="str">
        <x:v>RIGID_BRONCH</x:v>
      </x:c>
      <x:c r="L223" s="591" t="n">
        <x:v>1</x:v>
      </x:c>
      <x:c r="M223" s="591" t="n">
        <x:v>0</x:v>
      </x:c>
      <x:c r="N223" s="591" t="n">
        <x:v>0</x:v>
      </x:c>
      <x:c r="O223" s="32" t="str">
        <x:v>Medium</x:v>
      </x:c>
      <x:c r="P223" s="32" t="str">
        <x:v>Current U.S. availability</x:v>
      </x:c>
      <x:c r="Q223" s="32" t="str">
        <x:v>Verified - legacy U.S. manufacturer catalog; current status pending</x:v>
      </x:c>
      <x:c r="R223" s="32" t="str">
        <x:v>Hidden - current U.S. status unverified</x:v>
      </x:c>
      <x:c r="S223" s="32" t="str">
        <x:v>Unique exact identifier match — in commercial distribution</x:v>
      </x:c>
      <x:c r="T223" s="32" t="str">
        <x:v>High</x:v>
      </x:c>
      <x:c r="U223" s="32" t="str">
        <x:v>alternate=10370 L ↔ GUDID catalog; alternate=10370 L ↔ GUDID model; catalog=10370L ↔ GUDID catalog; catalog=10370L ↔ GUDID model</x:v>
      </x:c>
      <x:c r="V223" s="591" t="n">
        <x:v>1</x:v>
      </x:c>
      <x:c r="W223" s="591" t="n">
        <x:v>1</x:v>
      </x:c>
      <x:c r="X223" s="32" t="str">
        <x:v>04048551047156</x:v>
      </x:c>
      <x:c r="Y223" s="32" t="str">
        <x:v>Primary DI candidate</x:v>
      </x:c>
      <x:c r="Z223" s="32" t="str">
        <x:v>In Commercial Distribution</x:v>
      </x:c>
      <x:c r="AA223" s="592" t="n">
        <x:v>45586</x:v>
      </x:c>
      <x:c r="AB223" s="32" t="str">
        <x:v>Confirm current manufacturer orderability, exact package/UOM, current U.S. IFU/labeling, device-platform compatibility, recalls, and local formulary.</x:v>
      </x:c>
      <x:c r="AC223" s="32" t="str">
        <x:v>Review the preferred GUDID candidate with current manufacturer evidence before enabling the product in production. Existing QA requirement: Confirm current U.S. catalog status, IFU, UDI/GTIN, service support, and local formulary before enabling.</x:v>
      </x:c>
      <x:c r="AD223" s="32" t="str"/>
      <x:c r="AE223" s="592"/>
      <x:c r="AF223" s="32" t="str">
        <x:v>Pending</x:v>
      </x:c>
      <x:c r="AG223" s="32" t="str">
        <x:v>https://accessgudid.nlm.nih.gov/devices/04048551047156</x:v>
      </x:c>
      <x:c r="AH223" s="32" t="str"/>
    </x:row>
    <x:row r="224" ht="36" customHeight="1">
      <x:c r="A224" s="32" t="str">
        <x:v>P0</x:v>
      </x:c>
      <x:c r="B224" s="32" t="str">
        <x:v>Current manufacturer + IFU verification</x:v>
      </x:c>
      <x:c r="C224" s="32" t="str">
        <x:v>Not Started</x:v>
      </x:c>
      <x:c r="D224" s="32" t="str">
        <x:v>PRD-02641F9166</x:v>
      </x:c>
      <x:c r="E224" s="32" t="str">
        <x:v>Karl Storz</x:v>
      </x:c>
      <x:c r="F224" s="32" t="str">
        <x:v>Round Spoon Biopsy Forceps</x:v>
      </x:c>
      <x:c r="G224" s="32" t="str">
        <x:v>10371L</x:v>
      </x:c>
      <x:c r="H224" s="32"/>
      <x:c r="I224" s="32" t="str">
        <x:v>No existing GTIN</x:v>
      </x:c>
      <x:c r="J224" s="32" t="str">
        <x:v>Rigid bronchoscopy forceps/instrument [RIGID_FORCEPS]</x:v>
      </x:c>
      <x:c r="K224" s="32" t="str">
        <x:v>RIGID_BRONCH</x:v>
      </x:c>
      <x:c r="L224" s="591" t="n">
        <x:v>1</x:v>
      </x:c>
      <x:c r="M224" s="591" t="n">
        <x:v>0</x:v>
      </x:c>
      <x:c r="N224" s="591" t="n">
        <x:v>0</x:v>
      </x:c>
      <x:c r="O224" s="32" t="str">
        <x:v>Medium</x:v>
      </x:c>
      <x:c r="P224" s="32" t="str">
        <x:v>Current U.S. availability</x:v>
      </x:c>
      <x:c r="Q224" s="32" t="str">
        <x:v>Verified - legacy U.S. manufacturer catalog; current status pending</x:v>
      </x:c>
      <x:c r="R224" s="32" t="str">
        <x:v>Hidden - current U.S. status unverified</x:v>
      </x:c>
      <x:c r="S224" s="32" t="str">
        <x:v>Unique exact identifier match — in commercial distribution</x:v>
      </x:c>
      <x:c r="T224" s="32" t="str">
        <x:v>High</x:v>
      </x:c>
      <x:c r="U224" s="32" t="str">
        <x:v>alternate=10371 L ↔ GUDID catalog; alternate=10371 L ↔ GUDID model; catalog=10371L ↔ GUDID catalog; catalog=10371L ↔ GUDID model</x:v>
      </x:c>
      <x:c r="V224" s="591" t="n">
        <x:v>1</x:v>
      </x:c>
      <x:c r="W224" s="591" t="n">
        <x:v>1</x:v>
      </x:c>
      <x:c r="X224" s="32" t="str">
        <x:v>04048551047347</x:v>
      </x:c>
      <x:c r="Y224" s="32" t="str">
        <x:v>Primary DI candidate</x:v>
      </x:c>
      <x:c r="Z224" s="32" t="str">
        <x:v>In Commercial Distribution</x:v>
      </x:c>
      <x:c r="AA224" s="592" t="n">
        <x:v>45586</x:v>
      </x:c>
      <x:c r="AB224" s="32" t="str">
        <x:v>Confirm current manufacturer orderability, exact package/UOM, current U.S. IFU/labeling, device-platform compatibility, recalls, and local formulary.</x:v>
      </x:c>
      <x:c r="AC224" s="32" t="str">
        <x:v>Review the preferred GUDID candidate with current manufacturer evidence before enabling the product in production. Existing QA requirement: Confirm current U.S. catalog status, IFU, UDI/GTIN, service support, and local formulary before enabling.</x:v>
      </x:c>
      <x:c r="AD224" s="32" t="str"/>
      <x:c r="AE224" s="592"/>
      <x:c r="AF224" s="32" t="str">
        <x:v>Pending</x:v>
      </x:c>
      <x:c r="AG224" s="32" t="str">
        <x:v>https://accessgudid.nlm.nih.gov/devices/04048551047347</x:v>
      </x:c>
      <x:c r="AH224" s="32" t="str"/>
    </x:row>
    <x:row r="225" ht="36" customHeight="1">
      <x:c r="A225" s="32" t="str">
        <x:v>P0</x:v>
      </x:c>
      <x:c r="B225" s="32" t="str">
        <x:v>Current manufacturer + IFU verification</x:v>
      </x:c>
      <x:c r="C225" s="32" t="str">
        <x:v>Not Started</x:v>
      </x:c>
      <x:c r="D225" s="32" t="str">
        <x:v>PRD-7A57FE10A2</x:v>
      </x:c>
      <x:c r="E225" s="32" t="str">
        <x:v>Karl Storz</x:v>
      </x:c>
      <x:c r="F225" s="32" t="str">
        <x:v>Round Spoon Biopsy Forceps</x:v>
      </x:c>
      <x:c r="G225" s="32" t="str">
        <x:v>10371LL</x:v>
      </x:c>
      <x:c r="H225" s="32"/>
      <x:c r="I225" s="32" t="str">
        <x:v>No existing GTIN</x:v>
      </x:c>
      <x:c r="J225" s="32" t="str">
        <x:v>Rigid bronchoscopy forceps/instrument [RIGID_FORCEPS]</x:v>
      </x:c>
      <x:c r="K225" s="32" t="str">
        <x:v>RIGID_BRONCH</x:v>
      </x:c>
      <x:c r="L225" s="591" t="n">
        <x:v>1</x:v>
      </x:c>
      <x:c r="M225" s="591" t="n">
        <x:v>0</x:v>
      </x:c>
      <x:c r="N225" s="591" t="n">
        <x:v>0</x:v>
      </x:c>
      <x:c r="O225" s="32" t="str">
        <x:v>Medium</x:v>
      </x:c>
      <x:c r="P225" s="32" t="str">
        <x:v>Current U.S. availability</x:v>
      </x:c>
      <x:c r="Q225" s="32" t="str">
        <x:v>Verified - legacy U.S. manufacturer catalog; current status pending</x:v>
      </x:c>
      <x:c r="R225" s="32" t="str">
        <x:v>Hidden - current U.S. status unverified</x:v>
      </x:c>
      <x:c r="S225" s="32" t="str">
        <x:v>Unique exact identifier match — in commercial distribution</x:v>
      </x:c>
      <x:c r="T225" s="32" t="str">
        <x:v>High</x:v>
      </x:c>
      <x:c r="U225" s="32" t="str">
        <x:v>alternate=10371 LL ↔ GUDID catalog; alternate=10371 LL ↔ GUDID model; catalog=10371LL ↔ GUDID catalog; catalog=10371LL ↔ GUDID model</x:v>
      </x:c>
      <x:c r="V225" s="591" t="n">
        <x:v>1</x:v>
      </x:c>
      <x:c r="W225" s="591" t="n">
        <x:v>1</x:v>
      </x:c>
      <x:c r="X225" s="32" t="str">
        <x:v>04048551047354</x:v>
      </x:c>
      <x:c r="Y225" s="32" t="str">
        <x:v>Primary DI candidate</x:v>
      </x:c>
      <x:c r="Z225" s="32" t="str">
        <x:v>In Commercial Distribution</x:v>
      </x:c>
      <x:c r="AA225" s="592" t="n">
        <x:v>45586</x:v>
      </x:c>
      <x:c r="AB225" s="32" t="str">
        <x:v>Confirm current manufacturer orderability, exact package/UOM, current U.S. IFU/labeling, device-platform compatibility, recalls, and local formulary.</x:v>
      </x:c>
      <x:c r="AC225" s="32" t="str">
        <x:v>Review the preferred GUDID candidate with current manufacturer evidence before enabling the product in production. Existing QA requirement: Confirm current U.S. catalog status, IFU, UDI/GTIN, service support, and local formulary before enabling.</x:v>
      </x:c>
      <x:c r="AD225" s="32" t="str"/>
      <x:c r="AE225" s="592"/>
      <x:c r="AF225" s="32" t="str">
        <x:v>Pending</x:v>
      </x:c>
      <x:c r="AG225" s="32" t="str">
        <x:v>https://accessgudid.nlm.nih.gov/devices/04048551047354</x:v>
      </x:c>
      <x:c r="AH225" s="32" t="str"/>
    </x:row>
    <x:row r="226" ht="36" customHeight="1">
      <x:c r="A226" s="32" t="str">
        <x:v>P0</x:v>
      </x:c>
      <x:c r="B226" s="32" t="str">
        <x:v>Current manufacturer + IFU verification</x:v>
      </x:c>
      <x:c r="C226" s="32" t="str">
        <x:v>Not Started</x:v>
      </x:c>
      <x:c r="D226" s="32" t="str">
        <x:v>PRD-C48BF25736</x:v>
      </x:c>
      <x:c r="E226" s="32" t="str">
        <x:v>Karl Storz</x:v>
      </x:c>
      <x:c r="F226" s="32" t="str">
        <x:v>Round Spoon Biopsy Forceps</x:v>
      </x:c>
      <x:c r="G226" s="32" t="str">
        <x:v>10372LL</x:v>
      </x:c>
      <x:c r="H226" s="32"/>
      <x:c r="I226" s="32" t="str">
        <x:v>No existing GTIN</x:v>
      </x:c>
      <x:c r="J226" s="32" t="str">
        <x:v>Rigid bronchoscopy forceps/instrument [RIGID_FORCEPS]</x:v>
      </x:c>
      <x:c r="K226" s="32" t="str">
        <x:v>RIGID_BRONCH</x:v>
      </x:c>
      <x:c r="L226" s="591" t="n">
        <x:v>1</x:v>
      </x:c>
      <x:c r="M226" s="591" t="n">
        <x:v>0</x:v>
      </x:c>
      <x:c r="N226" s="591" t="n">
        <x:v>0</x:v>
      </x:c>
      <x:c r="O226" s="32" t="str">
        <x:v>Medium</x:v>
      </x:c>
      <x:c r="P226" s="32" t="str">
        <x:v>Current U.S. availability</x:v>
      </x:c>
      <x:c r="Q226" s="32" t="str">
        <x:v>Verified - legacy U.S. manufacturer catalog; current status pending</x:v>
      </x:c>
      <x:c r="R226" s="32" t="str">
        <x:v>Hidden - current U.S. status unverified</x:v>
      </x:c>
      <x:c r="S226" s="32" t="str">
        <x:v>Unique exact identifier match — in commercial distribution</x:v>
      </x:c>
      <x:c r="T226" s="32" t="str">
        <x:v>High</x:v>
      </x:c>
      <x:c r="U226" s="32" t="str">
        <x:v>alternate=10372 LL ↔ GUDID catalog; alternate=10372 LL ↔ GUDID model; catalog=10372LL ↔ GUDID catalog; catalog=10372LL ↔ GUDID model</x:v>
      </x:c>
      <x:c r="V226" s="591" t="n">
        <x:v>1</x:v>
      </x:c>
      <x:c r="W226" s="591" t="n">
        <x:v>1</x:v>
      </x:c>
      <x:c r="X226" s="32" t="str">
        <x:v>04048551047491</x:v>
      </x:c>
      <x:c r="Y226" s="32" t="str">
        <x:v>Primary DI candidate</x:v>
      </x:c>
      <x:c r="Z226" s="32" t="str">
        <x:v>In Commercial Distribution</x:v>
      </x:c>
      <x:c r="AA226" s="592" t="n">
        <x:v>45586</x:v>
      </x:c>
      <x:c r="AB226" s="32" t="str">
        <x:v>Confirm current manufacturer orderability, exact package/UOM, current U.S. IFU/labeling, device-platform compatibility, recalls, and local formulary.</x:v>
      </x:c>
      <x:c r="AC226" s="32" t="str">
        <x:v>Review the preferred GUDID candidate with current manufacturer evidence before enabling the product in production. Existing QA requirement: Confirm current U.S. catalog status, IFU, UDI/GTIN, service support, and local formulary before enabling.</x:v>
      </x:c>
      <x:c r="AD226" s="32" t="str"/>
      <x:c r="AE226" s="592"/>
      <x:c r="AF226" s="32" t="str">
        <x:v>Pending</x:v>
      </x:c>
      <x:c r="AG226" s="32" t="str">
        <x:v>https://accessgudid.nlm.nih.gov/devices/04048551047491</x:v>
      </x:c>
      <x:c r="AH226" s="32" t="str"/>
    </x:row>
    <x:row r="227" ht="36" customHeight="1">
      <x:c r="A227" s="32" t="str">
        <x:v>P0</x:v>
      </x:c>
      <x:c r="B227" s="32" t="str">
        <x:v>Current manufacturer + IFU verification</x:v>
      </x:c>
      <x:c r="C227" s="32" t="str">
        <x:v>Not Started</x:v>
      </x:c>
      <x:c r="D227" s="32" t="str">
        <x:v>PRD-3AAC1114C7</x:v>
      </x:c>
      <x:c r="E227" s="32" t="str">
        <x:v>Karl Storz</x:v>
      </x:c>
      <x:c r="F227" s="32" t="str">
        <x:v>Rubber Telescope Guide</x:v>
      </x:c>
      <x:c r="G227" s="32" t="str">
        <x:v>10314BN</x:v>
      </x:c>
      <x:c r="H227" s="32"/>
      <x:c r="I227" s="32" t="str">
        <x:v>No existing GTIN</x:v>
      </x:c>
      <x:c r="J227" s="32" t="str">
        <x:v>Rigid bronchoscopy accessory [RIGID_BRONCHOSCOPE_ACCESSORY]</x:v>
      </x:c>
      <x:c r="K227" s="32" t="str">
        <x:v>RIGID_BRONCH</x:v>
      </x:c>
      <x:c r="L227" s="591" t="n">
        <x:v>1</x:v>
      </x:c>
      <x:c r="M227" s="591" t="n">
        <x:v>0</x:v>
      </x:c>
      <x:c r="N227" s="591" t="n">
        <x:v>0</x:v>
      </x:c>
      <x:c r="O227" s="32" t="str">
        <x:v>Medium</x:v>
      </x:c>
      <x:c r="P227" s="32" t="str">
        <x:v>Current U.S. availability</x:v>
      </x:c>
      <x:c r="Q227" s="32" t="str">
        <x:v>Verified - legacy U.S. manufacturer catalog; current status pending</x:v>
      </x:c>
      <x:c r="R227" s="32" t="str">
        <x:v>Hidden - current U.S. status unverified</x:v>
      </x:c>
      <x:c r="S227" s="32" t="str">
        <x:v>Unique exact identifier match — in commercial distribution</x:v>
      </x:c>
      <x:c r="T227" s="32" t="str">
        <x:v>High</x:v>
      </x:c>
      <x:c r="U227" s="32" t="str">
        <x:v>alternate=10314 BN ↔ GUDID catalog; alternate=10314 BN ↔ GUDID model; catalog=10314BN ↔ GUDID catalog; catalog=10314BN ↔ GUDID model</x:v>
      </x:c>
      <x:c r="V227" s="591" t="n">
        <x:v>1</x:v>
      </x:c>
      <x:c r="W227" s="591" t="n">
        <x:v>1</x:v>
      </x:c>
      <x:c r="X227" s="32" t="str">
        <x:v>04048551224717</x:v>
      </x:c>
      <x:c r="Y227" s="32" t="str">
        <x:v>Primary DI candidate</x:v>
      </x:c>
      <x:c r="Z227" s="32" t="str">
        <x:v>In Commercial Distribution</x:v>
      </x:c>
      <x:c r="AA227" s="592" t="n">
        <x:v>45586</x:v>
      </x:c>
      <x:c r="AB227" s="32" t="str">
        <x:v>Confirm current manufacturer orderability, exact package/UOM, current U.S. IFU/labeling, device-platform compatibility, recalls, and local formulary.</x:v>
      </x:c>
      <x:c r="AC227" s="32" t="str">
        <x:v>Review the preferred GUDID candidate with current manufacturer evidence before enabling the product in production. Existing QA requirement: Confirm current U.S. catalog status, IFU, UDI/GTIN, service support, and local formulary before enabling.</x:v>
      </x:c>
      <x:c r="AD227" s="32" t="str"/>
      <x:c r="AE227" s="592"/>
      <x:c r="AF227" s="32" t="str">
        <x:v>Pending</x:v>
      </x:c>
      <x:c r="AG227" s="32" t="str">
        <x:v>https://accessgudid.nlm.nih.gov/devices/04048551224717</x:v>
      </x:c>
      <x:c r="AH227" s="32" t="str"/>
    </x:row>
    <x:row r="228" ht="36" customHeight="1">
      <x:c r="A228" s="32" t="str">
        <x:v>P0</x:v>
      </x:c>
      <x:c r="B228" s="32" t="str">
        <x:v>Current manufacturer + IFU verification</x:v>
      </x:c>
      <x:c r="C228" s="32" t="str">
        <x:v>Not Started</x:v>
      </x:c>
      <x:c r="D228" s="32" t="str">
        <x:v>PRD-087FFD6337</x:v>
      </x:c>
      <x:c r="E228" s="32" t="str">
        <x:v>Karl Storz</x:v>
      </x:c>
      <x:c r="F228" s="32" t="str">
        <x:v>Rubber Telescope Guide</x:v>
      </x:c>
      <x:c r="G228" s="32" t="str">
        <x:v>10315N</x:v>
      </x:c>
      <x:c r="H228" s="32"/>
      <x:c r="I228" s="32" t="str">
        <x:v>No existing GTIN</x:v>
      </x:c>
      <x:c r="J228" s="32" t="str">
        <x:v>Rigid bronchoscopy accessory [RIGID_BRONCHOSCOPE_ACCESSORY]</x:v>
      </x:c>
      <x:c r="K228" s="32" t="str">
        <x:v>RIGID_BRONCH</x:v>
      </x:c>
      <x:c r="L228" s="591" t="n">
        <x:v>1</x:v>
      </x:c>
      <x:c r="M228" s="591" t="n">
        <x:v>0</x:v>
      </x:c>
      <x:c r="N228" s="591" t="n">
        <x:v>0</x:v>
      </x:c>
      <x:c r="O228" s="32" t="str">
        <x:v>Medium</x:v>
      </x:c>
      <x:c r="P228" s="32" t="str">
        <x:v>Current U.S. availability</x:v>
      </x:c>
      <x:c r="Q228" s="32" t="str">
        <x:v>Verified - legacy U.S. manufacturer catalog; current status pending</x:v>
      </x:c>
      <x:c r="R228" s="32" t="str">
        <x:v>Hidden - current U.S. status unverified</x:v>
      </x:c>
      <x:c r="S228" s="32" t="str">
        <x:v>Unique exact identifier match — in commercial distribution</x:v>
      </x:c>
      <x:c r="T228" s="32" t="str">
        <x:v>High</x:v>
      </x:c>
      <x:c r="U228" s="32" t="str">
        <x:v>alternate=10315 N ↔ GUDID catalog; alternate=10315 N ↔ GUDID model; catalog=10315N ↔ GUDID catalog; catalog=10315N ↔ GUDID model</x:v>
      </x:c>
      <x:c r="V228" s="591" t="n">
        <x:v>1</x:v>
      </x:c>
      <x:c r="W228" s="591" t="n">
        <x:v>1</x:v>
      </x:c>
      <x:c r="X228" s="32" t="str">
        <x:v>04048551224724</x:v>
      </x:c>
      <x:c r="Y228" s="32" t="str">
        <x:v>Primary DI candidate</x:v>
      </x:c>
      <x:c r="Z228" s="32" t="str">
        <x:v>In Commercial Distribution</x:v>
      </x:c>
      <x:c r="AA228" s="592" t="n">
        <x:v>45586</x:v>
      </x:c>
      <x:c r="AB228" s="32" t="str">
        <x:v>Confirm current manufacturer orderability, exact package/UOM, current U.S. IFU/labeling, device-platform compatibility, recalls, and local formulary.</x:v>
      </x:c>
      <x:c r="AC228" s="32" t="str">
        <x:v>Review the preferred GUDID candidate with current manufacturer evidence before enabling the product in production. Existing QA requirement: Confirm current U.S. catalog status, IFU, UDI/GTIN, service support, and local formulary before enabling.</x:v>
      </x:c>
      <x:c r="AD228" s="32" t="str"/>
      <x:c r="AE228" s="592"/>
      <x:c r="AF228" s="32" t="str">
        <x:v>Pending</x:v>
      </x:c>
      <x:c r="AG228" s="32" t="str">
        <x:v>https://accessgudid.nlm.nih.gov/devices/04048551224724</x:v>
      </x:c>
      <x:c r="AH228" s="32" t="str"/>
    </x:row>
    <x:row r="229" ht="36" customHeight="1">
      <x:c r="A229" s="32" t="str">
        <x:v>P0</x:v>
      </x:c>
      <x:c r="B229" s="32" t="str">
        <x:v>Current manufacturer + IFU verification</x:v>
      </x:c>
      <x:c r="C229" s="32" t="str">
        <x:v>Not Started</x:v>
      </x:c>
      <x:c r="D229" s="32" t="str">
        <x:v>PRD-921CB1B912</x:v>
      </x:c>
      <x:c r="E229" s="32" t="str">
        <x:v>Karl Storz</x:v>
      </x:c>
      <x:c r="F229" s="32" t="str">
        <x:v>Sponge Holder 35 cm</x:v>
      </x:c>
      <x:c r="G229" s="32" t="str">
        <x:v>10385B</x:v>
      </x:c>
      <x:c r="H229" s="32"/>
      <x:c r="I229" s="32" t="str">
        <x:v>No existing GTIN</x:v>
      </x:c>
      <x:c r="J229" s="32" t="str">
        <x:v>Rigid bronchoscopy accessory [RIGID_BRONCHOSCOPE_ACCESSORY]</x:v>
      </x:c>
      <x:c r="K229" s="32" t="str">
        <x:v>RIGID_BRONCH</x:v>
      </x:c>
      <x:c r="L229" s="591" t="n">
        <x:v>1</x:v>
      </x:c>
      <x:c r="M229" s="591" t="n">
        <x:v>0</x:v>
      </x:c>
      <x:c r="N229" s="591" t="n">
        <x:v>0</x:v>
      </x:c>
      <x:c r="O229" s="32" t="str">
        <x:v>Medium</x:v>
      </x:c>
      <x:c r="P229" s="32" t="str">
        <x:v>Current U.S. availability</x:v>
      </x:c>
      <x:c r="Q229" s="32" t="str">
        <x:v>Verified - legacy U.S. manufacturer catalog; current status pending</x:v>
      </x:c>
      <x:c r="R229" s="32" t="str">
        <x:v>Hidden - current U.S. status unverified</x:v>
      </x:c>
      <x:c r="S229" s="32" t="str">
        <x:v>Unique exact identifier match — in commercial distribution</x:v>
      </x:c>
      <x:c r="T229" s="32" t="str">
        <x:v>Medium</x:v>
      </x:c>
      <x:c r="U229" s="32" t="str">
        <x:v>alternate=10385 B ↔ GUDID model; catalog=10385B ↔ GUDID model</x:v>
      </x:c>
      <x:c r="V229" s="591" t="n">
        <x:v>1</x:v>
      </x:c>
      <x:c r="W229" s="591" t="n">
        <x:v>1</x:v>
      </x:c>
      <x:c r="X229" s="32" t="str">
        <x:v>04048551048146</x:v>
      </x:c>
      <x:c r="Y229" s="32" t="str">
        <x:v>Primary DI candidate</x:v>
      </x:c>
      <x:c r="Z229" s="32" t="str">
        <x:v>In Commercial Distribution</x:v>
      </x:c>
      <x:c r="AA229" s="592" t="n">
        <x:v>45586</x:v>
      </x:c>
      <x:c r="AB229" s="32" t="str">
        <x:v>Confirm current manufacturer orderability, exact package/UOM, current U.S. IFU/labeling, device-platform compatibility, recalls, and local formulary.</x:v>
      </x:c>
      <x:c r="AC229" s="32" t="str">
        <x:v>Review the preferred GUDID candidate with current manufacturer evidence before enabling the product in production. Existing QA requirement: Confirm current U.S. catalog status, IFU, UDI/GTIN, service support, and local formulary before enabling.</x:v>
      </x:c>
      <x:c r="AD229" s="32" t="str"/>
      <x:c r="AE229" s="592"/>
      <x:c r="AF229" s="32" t="str">
        <x:v>Pending</x:v>
      </x:c>
      <x:c r="AG229" s="32" t="str">
        <x:v>https://accessgudid.nlm.nih.gov/devices/04048551048146</x:v>
      </x:c>
      <x:c r="AH229" s="32" t="str"/>
    </x:row>
    <x:row r="230" ht="36" customHeight="1">
      <x:c r="A230" s="32" t="str">
        <x:v>P0</x:v>
      </x:c>
      <x:c r="B230" s="32" t="str">
        <x:v>Current manufacturer + IFU verification</x:v>
      </x:c>
      <x:c r="C230" s="32" t="str">
        <x:v>Not Started</x:v>
      </x:c>
      <x:c r="D230" s="32" t="str">
        <x:v>PRD-108394A19E</x:v>
      </x:c>
      <x:c r="E230" s="32" t="str">
        <x:v>Karl Storz</x:v>
      </x:c>
      <x:c r="F230" s="32" t="str">
        <x:v>Sponge Holder 50 cm</x:v>
      </x:c>
      <x:c r="G230" s="32" t="str">
        <x:v>10385A</x:v>
      </x:c>
      <x:c r="H230" s="32"/>
      <x:c r="I230" s="32" t="str">
        <x:v>No existing GTIN</x:v>
      </x:c>
      <x:c r="J230" s="32" t="str">
        <x:v>Rigid bronchoscopy accessory [RIGID_BRONCHOSCOPE_ACCESSORY]</x:v>
      </x:c>
      <x:c r="K230" s="32" t="str">
        <x:v>RIGID_BRONCH</x:v>
      </x:c>
      <x:c r="L230" s="591" t="n">
        <x:v>1</x:v>
      </x:c>
      <x:c r="M230" s="591" t="n">
        <x:v>0</x:v>
      </x:c>
      <x:c r="N230" s="591" t="n">
        <x:v>0</x:v>
      </x:c>
      <x:c r="O230" s="32" t="str">
        <x:v>Medium</x:v>
      </x:c>
      <x:c r="P230" s="32" t="str">
        <x:v>Current U.S. availability</x:v>
      </x:c>
      <x:c r="Q230" s="32" t="str">
        <x:v>Verified - legacy U.S. manufacturer catalog; current status pending</x:v>
      </x:c>
      <x:c r="R230" s="32" t="str">
        <x:v>Hidden - current U.S. status unverified</x:v>
      </x:c>
      <x:c r="S230" s="32" t="str">
        <x:v>Unique exact identifier match — in commercial distribution</x:v>
      </x:c>
      <x:c r="T230" s="32" t="str">
        <x:v>Medium</x:v>
      </x:c>
      <x:c r="U230" s="32" t="str">
        <x:v>alternate=10385 A ↔ GUDID model; catalog=10385A ↔ GUDID model</x:v>
      </x:c>
      <x:c r="V230" s="591" t="n">
        <x:v>1</x:v>
      </x:c>
      <x:c r="W230" s="591" t="n">
        <x:v>1</x:v>
      </x:c>
      <x:c r="X230" s="32" t="str">
        <x:v>04048551048115</x:v>
      </x:c>
      <x:c r="Y230" s="32" t="str">
        <x:v>Primary DI candidate</x:v>
      </x:c>
      <x:c r="Z230" s="32" t="str">
        <x:v>In Commercial Distribution</x:v>
      </x:c>
      <x:c r="AA230" s="592" t="n">
        <x:v>45586</x:v>
      </x:c>
      <x:c r="AB230" s="32" t="str">
        <x:v>Confirm current manufacturer orderability, exact package/UOM, current U.S. IFU/labeling, device-platform compatibility, recalls, and local formulary.</x:v>
      </x:c>
      <x:c r="AC230" s="32" t="str">
        <x:v>Review the preferred GUDID candidate with current manufacturer evidence before enabling the product in production. Existing QA requirement: Confirm current U.S. catalog status, IFU, UDI/GTIN, service support, and local formulary before enabling.</x:v>
      </x:c>
      <x:c r="AD230" s="32" t="str"/>
      <x:c r="AE230" s="592"/>
      <x:c r="AF230" s="32" t="str">
        <x:v>Pending</x:v>
      </x:c>
      <x:c r="AG230" s="32" t="str">
        <x:v>https://accessgudid.nlm.nih.gov/devices/04048551048115</x:v>
      </x:c>
      <x:c r="AH230" s="32" t="str"/>
    </x:row>
    <x:row r="231" ht="36" customHeight="1">
      <x:c r="A231" s="32" t="str">
        <x:v>P0</x:v>
      </x:c>
      <x:c r="B231" s="32" t="str">
        <x:v>Current manufacturer + IFU verification</x:v>
      </x:c>
      <x:c r="C231" s="32" t="str">
        <x:v>Not Started</x:v>
      </x:c>
      <x:c r="D231" s="32" t="str">
        <x:v>PRD-481074A513</x:v>
      </x:c>
      <x:c r="E231" s="32" t="str">
        <x:v>Karl Storz</x:v>
      </x:c>
      <x:c r="F231" s="32" t="str">
        <x:v>Sponge Holder for Sterile Smears</x:v>
      </x:c>
      <x:c r="G231" s="32" t="str">
        <x:v>10388A</x:v>
      </x:c>
      <x:c r="H231" s="32"/>
      <x:c r="I231" s="32" t="str">
        <x:v>No existing GTIN</x:v>
      </x:c>
      <x:c r="J231" s="32" t="str">
        <x:v>Rigid bronchoscopy accessory [RIGID_BRONCHOSCOPE_ACCESSORY]</x:v>
      </x:c>
      <x:c r="K231" s="32" t="str">
        <x:v>RIGID_BRONCH</x:v>
      </x:c>
      <x:c r="L231" s="591" t="n">
        <x:v>1</x:v>
      </x:c>
      <x:c r="M231" s="591" t="n">
        <x:v>0</x:v>
      </x:c>
      <x:c r="N231" s="591" t="n">
        <x:v>0</x:v>
      </x:c>
      <x:c r="O231" s="32" t="str">
        <x:v>Medium</x:v>
      </x:c>
      <x:c r="P231" s="32" t="str">
        <x:v>Current U.S. availability</x:v>
      </x:c>
      <x:c r="Q231" s="32" t="str">
        <x:v>Verified - legacy U.S. manufacturer catalog; current status pending</x:v>
      </x:c>
      <x:c r="R231" s="32" t="str">
        <x:v>Hidden - current U.S. status unverified</x:v>
      </x:c>
      <x:c r="S231" s="32" t="str">
        <x:v>Unique exact identifier match — in commercial distribution</x:v>
      </x:c>
      <x:c r="T231" s="32" t="str">
        <x:v>Medium</x:v>
      </x:c>
      <x:c r="U231" s="32" t="str">
        <x:v>alternate=10388 A ↔ GUDID model; catalog=10388A ↔ GUDID model</x:v>
      </x:c>
      <x:c r="V231" s="591" t="n">
        <x:v>1</x:v>
      </x:c>
      <x:c r="W231" s="591" t="n">
        <x:v>1</x:v>
      </x:c>
      <x:c r="X231" s="32" t="str">
        <x:v>04048551048306</x:v>
      </x:c>
      <x:c r="Y231" s="32" t="str">
        <x:v>Primary DI candidate</x:v>
      </x:c>
      <x:c r="Z231" s="32" t="str">
        <x:v>In Commercial Distribution</x:v>
      </x:c>
      <x:c r="AA231" s="592" t="n">
        <x:v>45586</x:v>
      </x:c>
      <x:c r="AB231" s="32" t="str">
        <x:v>Confirm current manufacturer orderability, exact package/UOM, current U.S. IFU/labeling, device-platform compatibility, recalls, and local formulary.</x:v>
      </x:c>
      <x:c r="AC231" s="32" t="str">
        <x:v>Review the preferred GUDID candidate with current manufacturer evidence before enabling the product in production. Existing QA requirement: Confirm current U.S. catalog status, IFU, UDI/GTIN, service support, and local formulary before enabling.</x:v>
      </x:c>
      <x:c r="AD231" s="32" t="str"/>
      <x:c r="AE231" s="592"/>
      <x:c r="AF231" s="32" t="str">
        <x:v>Pending</x:v>
      </x:c>
      <x:c r="AG231" s="32" t="str">
        <x:v>https://accessgudid.nlm.nih.gov/devices/04048551048306</x:v>
      </x:c>
      <x:c r="AH231" s="32" t="str"/>
    </x:row>
    <x:row r="232" ht="36" customHeight="1">
      <x:c r="A232" s="32" t="str">
        <x:v>P0</x:v>
      </x:c>
      <x:c r="B232" s="32" t="str">
        <x:v>Current manufacturer + IFU verification</x:v>
      </x:c>
      <x:c r="C232" s="32" t="str">
        <x:v>Not Started</x:v>
      </x:c>
      <x:c r="D232" s="32" t="str">
        <x:v>PRD-81DDCD50B9</x:v>
      </x:c>
      <x:c r="E232" s="32" t="str">
        <x:v>Karl Storz</x:v>
      </x:c>
      <x:c r="F232" s="32" t="str">
        <x:v>Spring-Handle Sponge Holder 35 cm</x:v>
      </x:c>
      <x:c r="G232" s="32" t="str">
        <x:v>10387B</x:v>
      </x:c>
      <x:c r="H232" s="32"/>
      <x:c r="I232" s="32" t="str">
        <x:v>No existing GTIN</x:v>
      </x:c>
      <x:c r="J232" s="32" t="str">
        <x:v>Rigid bronchoscopy accessory [RIGID_BRONCHOSCOPE_ACCESSORY]</x:v>
      </x:c>
      <x:c r="K232" s="32" t="str">
        <x:v>RIGID_BRONCH</x:v>
      </x:c>
      <x:c r="L232" s="591" t="n">
        <x:v>1</x:v>
      </x:c>
      <x:c r="M232" s="591" t="n">
        <x:v>0</x:v>
      </x:c>
      <x:c r="N232" s="591" t="n">
        <x:v>0</x:v>
      </x:c>
      <x:c r="O232" s="32" t="str">
        <x:v>Medium</x:v>
      </x:c>
      <x:c r="P232" s="32" t="str">
        <x:v>Current U.S. availability</x:v>
      </x:c>
      <x:c r="Q232" s="32" t="str">
        <x:v>Verified - legacy U.S. manufacturer catalog; current status pending</x:v>
      </x:c>
      <x:c r="R232" s="32" t="str">
        <x:v>Hidden - current U.S. status unverified</x:v>
      </x:c>
      <x:c r="S232" s="32" t="str">
        <x:v>Unique exact identifier match — in commercial distribution</x:v>
      </x:c>
      <x:c r="T232" s="32" t="str">
        <x:v>Medium</x:v>
      </x:c>
      <x:c r="U232" s="32" t="str">
        <x:v>alternate=10387 B ↔ GUDID model; catalog=10387B ↔ GUDID model</x:v>
      </x:c>
      <x:c r="V232" s="591" t="n">
        <x:v>1</x:v>
      </x:c>
      <x:c r="W232" s="591" t="n">
        <x:v>1</x:v>
      </x:c>
      <x:c r="X232" s="32" t="str">
        <x:v>04048551048252</x:v>
      </x:c>
      <x:c r="Y232" s="32" t="str">
        <x:v>Primary DI candidate</x:v>
      </x:c>
      <x:c r="Z232" s="32" t="str">
        <x:v>In Commercial Distribution</x:v>
      </x:c>
      <x:c r="AA232" s="592" t="n">
        <x:v>43698</x:v>
      </x:c>
      <x:c r="AB232" s="32" t="str">
        <x:v>Confirm current manufacturer orderability, exact package/UOM, current U.S. IFU/labeling, device-platform compatibility, recalls, and local formulary.</x:v>
      </x:c>
      <x:c r="AC232" s="32" t="str">
        <x:v>Review the preferred GUDID candidate with current manufacturer evidence before enabling the product in production. Existing QA requirement: Confirm current U.S. catalog status, IFU, UDI/GTIN, service support, and local formulary before enabling.</x:v>
      </x:c>
      <x:c r="AD232" s="32" t="str"/>
      <x:c r="AE232" s="592"/>
      <x:c r="AF232" s="32" t="str">
        <x:v>Pending</x:v>
      </x:c>
      <x:c r="AG232" s="32" t="str">
        <x:v>https://accessgudid.nlm.nih.gov/devices/04048551048252</x:v>
      </x:c>
      <x:c r="AH232" s="32" t="str"/>
    </x:row>
    <x:row r="233" ht="36" customHeight="1">
      <x:c r="A233" s="32" t="str">
        <x:v>P0</x:v>
      </x:c>
      <x:c r="B233" s="32" t="str">
        <x:v>Current manufacturer + IFU verification</x:v>
      </x:c>
      <x:c r="C233" s="32" t="str">
        <x:v>Not Started</x:v>
      </x:c>
      <x:c r="D233" s="32" t="str">
        <x:v>PRD-DF791E6D1F</x:v>
      </x:c>
      <x:c r="E233" s="32" t="str">
        <x:v>Karl Storz</x:v>
      </x:c>
      <x:c r="F233" s="32" t="str">
        <x:v>Spring-Handle Sponge Holder 50 cm</x:v>
      </x:c>
      <x:c r="G233" s="32" t="str">
        <x:v>10387A</x:v>
      </x:c>
      <x:c r="H233" s="32"/>
      <x:c r="I233" s="32" t="str">
        <x:v>No existing GTIN</x:v>
      </x:c>
      <x:c r="J233" s="32" t="str">
        <x:v>Rigid bronchoscopy accessory [RIGID_BRONCHOSCOPE_ACCESSORY]</x:v>
      </x:c>
      <x:c r="K233" s="32" t="str">
        <x:v>RIGID_BRONCH</x:v>
      </x:c>
      <x:c r="L233" s="591" t="n">
        <x:v>1</x:v>
      </x:c>
      <x:c r="M233" s="591" t="n">
        <x:v>0</x:v>
      </x:c>
      <x:c r="N233" s="591" t="n">
        <x:v>0</x:v>
      </x:c>
      <x:c r="O233" s="32" t="str">
        <x:v>Medium</x:v>
      </x:c>
      <x:c r="P233" s="32" t="str">
        <x:v>Current U.S. availability</x:v>
      </x:c>
      <x:c r="Q233" s="32" t="str">
        <x:v>Verified - legacy U.S. manufacturer catalog; current status pending</x:v>
      </x:c>
      <x:c r="R233" s="32" t="str">
        <x:v>Hidden - current U.S. status unverified</x:v>
      </x:c>
      <x:c r="S233" s="32" t="str">
        <x:v>Unique exact identifier match — in commercial distribution</x:v>
      </x:c>
      <x:c r="T233" s="32" t="str">
        <x:v>Medium</x:v>
      </x:c>
      <x:c r="U233" s="32" t="str">
        <x:v>alternate=10387 A ↔ GUDID model; catalog=10387A ↔ GUDID model</x:v>
      </x:c>
      <x:c r="V233" s="591" t="n">
        <x:v>1</x:v>
      </x:c>
      <x:c r="W233" s="591" t="n">
        <x:v>1</x:v>
      </x:c>
      <x:c r="X233" s="32" t="str">
        <x:v>04048551048207</x:v>
      </x:c>
      <x:c r="Y233" s="32" t="str">
        <x:v>Primary DI candidate</x:v>
      </x:c>
      <x:c r="Z233" s="32" t="str">
        <x:v>In Commercial Distribution</x:v>
      </x:c>
      <x:c r="AA233" s="592" t="n">
        <x:v>43698</x:v>
      </x:c>
      <x:c r="AB233" s="32" t="str">
        <x:v>Confirm current manufacturer orderability, exact package/UOM, current U.S. IFU/labeling, device-platform compatibility, recalls, and local formulary.</x:v>
      </x:c>
      <x:c r="AC233" s="32" t="str">
        <x:v>Review the preferred GUDID candidate with current manufacturer evidence before enabling the product in production. Existing QA requirement: Confirm current U.S. catalog status, IFU, UDI/GTIN, service support, and local formulary before enabling.</x:v>
      </x:c>
      <x:c r="AD233" s="32" t="str"/>
      <x:c r="AE233" s="592"/>
      <x:c r="AF233" s="32" t="str">
        <x:v>Pending</x:v>
      </x:c>
      <x:c r="AG233" s="32" t="str">
        <x:v>https://accessgudid.nlm.nih.gov/devices/04048551048207</x:v>
      </x:c>
      <x:c r="AH233" s="32" t="str"/>
    </x:row>
    <x:row r="234" ht="36" customHeight="1">
      <x:c r="A234" s="32" t="str">
        <x:v>P0</x:v>
      </x:c>
      <x:c r="B234" s="32" t="str">
        <x:v>Primary-source / UDI discovery</x:v>
      </x:c>
      <x:c r="C234" s="32" t="str">
        <x:v>Not Started</x:v>
      </x:c>
      <x:c r="D234" s="32" t="str">
        <x:v>PRD-28C10C5EE9</x:v>
      </x:c>
      <x:c r="E234" s="32" t="str">
        <x:v>Karl Storz</x:v>
      </x:c>
      <x:c r="F234" s="32" t="str">
        <x:v>Suction Catheter 5 Fr with Adapter</x:v>
      </x:c>
      <x:c r="G234" s="32" t="str">
        <x:v>10468D</x:v>
      </x:c>
      <x:c r="H234" s="32"/>
      <x:c r="I234" s="32" t="str">
        <x:v>No existing GTIN</x:v>
      </x:c>
      <x:c r="J234" s="32" t="str">
        <x:v>Rigid bronchoscopy suction catheter [RIGID_SUCTION_CATHETER]</x:v>
      </x:c>
      <x:c r="K234" s="32" t="str">
        <x:v>RIGID_BRONCH</x:v>
      </x:c>
      <x:c r="L234" s="591" t="n">
        <x:v>1</x:v>
      </x:c>
      <x:c r="M234" s="591" t="n">
        <x:v>0</x:v>
      </x:c>
      <x:c r="N234" s="591" t="n">
        <x:v>0</x:v>
      </x:c>
      <x:c r="O234" s="32" t="str">
        <x:v>Medium</x:v>
      </x:c>
      <x:c r="P234" s="32" t="str">
        <x:v>Current U.S. availability</x:v>
      </x:c>
      <x:c r="Q234" s="32" t="str">
        <x:v>Verified - legacy U.S. manufacturer catalog; current status pending</x:v>
      </x:c>
      <x:c r="R234" s="32" t="str">
        <x:v>Hidden - current U.S. status unverified</x:v>
      </x:c>
      <x:c r="S234" s="32" t="str">
        <x:v>No exact identifier match in AccessGUDID full release</x:v>
      </x:c>
      <x:c r="T234" s="32" t="str"/>
      <x:c r="U234" s="32" t="str"/>
      <x:c r="V234" s="591" t="n">
        <x:v>0</x:v>
      </x:c>
      <x:c r="W234" s="591" t="n">
        <x:v>0</x:v>
      </x:c>
      <x:c r="X234" s="32" t="str"/>
      <x:c r="Y234" s="32" t="str"/>
      <x:c r="Z234" s="32" t="str"/>
      <x:c r="AA234" s="592"/>
      <x:c r="AB234" s="32" t="str">
        <x:v>Find a current manufacturer catalog, ordering page, IFU, or label; search alternate model and catalog identifiers; determine whether the device is exempt, legacy, non-U.S., or registered under a different labeler.</x:v>
      </x:c>
      <x:c r="AC234" s="32" t="str">
        <x:v>Keep hidden until exact identity, current U.S. availability, UDI/GTIN where applicable, and platform compatibility are documented. Existing QA requirement: Confirm current U.S. catalog status, IFU, UDI/GTIN, service support, and local formulary before enabling.</x:v>
      </x:c>
      <x:c r="AD234" s="32" t="str"/>
      <x:c r="AE234" s="592"/>
      <x:c r="AF234" s="32" t="str">
        <x:v>Pending</x:v>
      </x:c>
      <x:c r="AG234" s="32" t="str"/>
      <x:c r="AH234" s="32" t="str"/>
    </x:row>
    <x:row r="235" ht="36" customHeight="1">
      <x:c r="A235" s="32" t="str">
        <x:v>P0</x:v>
      </x:c>
      <x:c r="B235" s="32" t="str">
        <x:v>Primary-source / UDI discovery</x:v>
      </x:c>
      <x:c r="C235" s="32" t="str">
        <x:v>Not Started</x:v>
      </x:c>
      <x:c r="D235" s="32" t="str">
        <x:v>PRD-D7A7620198</x:v>
      </x:c>
      <x:c r="E235" s="32" t="str">
        <x:v>Karl Storz</x:v>
      </x:c>
      <x:c r="F235" s="32" t="str">
        <x:v>Suction Catheter 5 Fr, Pack of 6</x:v>
      </x:c>
      <x:c r="G235" s="32" t="str">
        <x:v>10478D</x:v>
      </x:c>
      <x:c r="H235" s="32"/>
      <x:c r="I235" s="32" t="str">
        <x:v>No existing GTIN</x:v>
      </x:c>
      <x:c r="J235" s="32" t="str">
        <x:v>Rigid bronchoscopy suction catheter [RIGID_SUCTION_CATHETER]</x:v>
      </x:c>
      <x:c r="K235" s="32" t="str">
        <x:v>RIGID_BRONCH</x:v>
      </x:c>
      <x:c r="L235" s="591" t="n">
        <x:v>1</x:v>
      </x:c>
      <x:c r="M235" s="591" t="n">
        <x:v>0</x:v>
      </x:c>
      <x:c r="N235" s="591" t="n">
        <x:v>0</x:v>
      </x:c>
      <x:c r="O235" s="32" t="str">
        <x:v>Medium</x:v>
      </x:c>
      <x:c r="P235" s="32" t="str">
        <x:v>Current U.S. availability</x:v>
      </x:c>
      <x:c r="Q235" s="32" t="str">
        <x:v>Verified - legacy U.S. manufacturer catalog; current status pending</x:v>
      </x:c>
      <x:c r="R235" s="32" t="str">
        <x:v>Hidden - current U.S. status unverified</x:v>
      </x:c>
      <x:c r="S235" s="32" t="str">
        <x:v>No exact identifier match in AccessGUDID full release</x:v>
      </x:c>
      <x:c r="T235" s="32" t="str"/>
      <x:c r="U235" s="32" t="str"/>
      <x:c r="V235" s="591" t="n">
        <x:v>0</x:v>
      </x:c>
      <x:c r="W235" s="591" t="n">
        <x:v>0</x:v>
      </x:c>
      <x:c r="X235" s="32" t="str"/>
      <x:c r="Y235" s="32" t="str"/>
      <x:c r="Z235" s="32" t="str"/>
      <x:c r="AA235" s="592"/>
      <x:c r="AB235" s="32" t="str">
        <x:v>Find a current manufacturer catalog, ordering page, IFU, or label; search alternate model and catalog identifiers; determine whether the device is exempt, legacy, non-U.S., or registered under a different labeler.</x:v>
      </x:c>
      <x:c r="AC235" s="32" t="str">
        <x:v>Keep hidden until exact identity, current U.S. availability, UDI/GTIN where applicable, and platform compatibility are documented. Existing QA requirement: Confirm current U.S. catalog status, IFU, UDI/GTIN, service support, and local formulary before enabling.</x:v>
      </x:c>
      <x:c r="AD235" s="32" t="str"/>
      <x:c r="AE235" s="592"/>
      <x:c r="AF235" s="32" t="str">
        <x:v>Pending</x:v>
      </x:c>
      <x:c r="AG235" s="32" t="str"/>
      <x:c r="AH235" s="32" t="str"/>
    </x:row>
    <x:row r="236" ht="36" customHeight="1">
      <x:c r="A236" s="32" t="str">
        <x:v>P0</x:v>
      </x:c>
      <x:c r="B236" s="32" t="str">
        <x:v>Primary-source / UDI discovery</x:v>
      </x:c>
      <x:c r="C236" s="32" t="str">
        <x:v>Not Started</x:v>
      </x:c>
      <x:c r="D236" s="32" t="str">
        <x:v>PRD-C0C6302286</x:v>
      </x:c>
      <x:c r="E236" s="32" t="str">
        <x:v>Karl Storz</x:v>
      </x:c>
      <x:c r="F236" s="32" t="str">
        <x:v>Suction Catheter 6 Fr with Adapter</x:v>
      </x:c>
      <x:c r="G236" s="32" t="str">
        <x:v>10468C</x:v>
      </x:c>
      <x:c r="H236" s="32"/>
      <x:c r="I236" s="32" t="str">
        <x:v>No existing GTIN</x:v>
      </x:c>
      <x:c r="J236" s="32" t="str">
        <x:v>Rigid bronchoscopy suction catheter [RIGID_SUCTION_CATHETER]</x:v>
      </x:c>
      <x:c r="K236" s="32" t="str">
        <x:v>RIGID_BRONCH</x:v>
      </x:c>
      <x:c r="L236" s="591" t="n">
        <x:v>1</x:v>
      </x:c>
      <x:c r="M236" s="591" t="n">
        <x:v>0</x:v>
      </x:c>
      <x:c r="N236" s="591" t="n">
        <x:v>0</x:v>
      </x:c>
      <x:c r="O236" s="32" t="str">
        <x:v>Medium</x:v>
      </x:c>
      <x:c r="P236" s="32" t="str">
        <x:v>Current U.S. availability</x:v>
      </x:c>
      <x:c r="Q236" s="32" t="str">
        <x:v>Verified - legacy U.S. manufacturer catalog; current status pending</x:v>
      </x:c>
      <x:c r="R236" s="32" t="str">
        <x:v>Hidden - current U.S. status unverified</x:v>
      </x:c>
      <x:c r="S236" s="32" t="str">
        <x:v>No exact identifier match in AccessGUDID full release</x:v>
      </x:c>
      <x:c r="T236" s="32" t="str"/>
      <x:c r="U236" s="32" t="str"/>
      <x:c r="V236" s="591" t="n">
        <x:v>0</x:v>
      </x:c>
      <x:c r="W236" s="591" t="n">
        <x:v>0</x:v>
      </x:c>
      <x:c r="X236" s="32" t="str"/>
      <x:c r="Y236" s="32" t="str"/>
      <x:c r="Z236" s="32" t="str"/>
      <x:c r="AA236" s="592"/>
      <x:c r="AB236" s="32" t="str">
        <x:v>Find a current manufacturer catalog, ordering page, IFU, or label; search alternate model and catalog identifiers; determine whether the device is exempt, legacy, non-U.S., or registered under a different labeler.</x:v>
      </x:c>
      <x:c r="AC236" s="32" t="str">
        <x:v>Keep hidden until exact identity, current U.S. availability, UDI/GTIN where applicable, and platform compatibility are documented. Existing QA requirement: Confirm current U.S. catalog status, IFU, UDI/GTIN, service support, and local formulary before enabling.</x:v>
      </x:c>
      <x:c r="AD236" s="32" t="str"/>
      <x:c r="AE236" s="592"/>
      <x:c r="AF236" s="32" t="str">
        <x:v>Pending</x:v>
      </x:c>
      <x:c r="AG236" s="32" t="str"/>
      <x:c r="AH236" s="32" t="str"/>
    </x:row>
    <x:row r="237" ht="36" customHeight="1">
      <x:c r="A237" s="32" t="str">
        <x:v>P0</x:v>
      </x:c>
      <x:c r="B237" s="32" t="str">
        <x:v>Primary-source / UDI discovery</x:v>
      </x:c>
      <x:c r="C237" s="32" t="str">
        <x:v>Not Started</x:v>
      </x:c>
      <x:c r="D237" s="32" t="str">
        <x:v>PRD-9188CC0F47</x:v>
      </x:c>
      <x:c r="E237" s="32" t="str">
        <x:v>Karl Storz</x:v>
      </x:c>
      <x:c r="F237" s="32" t="str">
        <x:v>Suction Catheter 7 Fr with Adapter</x:v>
      </x:c>
      <x:c r="G237" s="32" t="str">
        <x:v>10468B</x:v>
      </x:c>
      <x:c r="H237" s="32"/>
      <x:c r="I237" s="32" t="str">
        <x:v>No existing GTIN</x:v>
      </x:c>
      <x:c r="J237" s="32" t="str">
        <x:v>Rigid bronchoscopy suction catheter [RIGID_SUCTION_CATHETER]</x:v>
      </x:c>
      <x:c r="K237" s="32" t="str">
        <x:v>RIGID_BRONCH</x:v>
      </x:c>
      <x:c r="L237" s="591" t="n">
        <x:v>1</x:v>
      </x:c>
      <x:c r="M237" s="591" t="n">
        <x:v>0</x:v>
      </x:c>
      <x:c r="N237" s="591" t="n">
        <x:v>0</x:v>
      </x:c>
      <x:c r="O237" s="32" t="str">
        <x:v>Medium</x:v>
      </x:c>
      <x:c r="P237" s="32" t="str">
        <x:v>Current U.S. availability</x:v>
      </x:c>
      <x:c r="Q237" s="32" t="str">
        <x:v>Verified - legacy U.S. manufacturer catalog; current status pending</x:v>
      </x:c>
      <x:c r="R237" s="32" t="str">
        <x:v>Hidden - current U.S. status unverified</x:v>
      </x:c>
      <x:c r="S237" s="32" t="str">
        <x:v>No exact identifier match in AccessGUDID full release</x:v>
      </x:c>
      <x:c r="T237" s="32" t="str"/>
      <x:c r="U237" s="32" t="str"/>
      <x:c r="V237" s="591" t="n">
        <x:v>0</x:v>
      </x:c>
      <x:c r="W237" s="591" t="n">
        <x:v>0</x:v>
      </x:c>
      <x:c r="X237" s="32" t="str"/>
      <x:c r="Y237" s="32" t="str"/>
      <x:c r="Z237" s="32" t="str"/>
      <x:c r="AA237" s="592"/>
      <x:c r="AB237" s="32" t="str">
        <x:v>Find a current manufacturer catalog, ordering page, IFU, or label; search alternate model and catalog identifiers; determine whether the device is exempt, legacy, non-U.S., or registered under a different labeler.</x:v>
      </x:c>
      <x:c r="AC237" s="32" t="str">
        <x:v>Keep hidden until exact identity, current U.S. availability, UDI/GTIN where applicable, and platform compatibility are documented. Existing QA requirement: Confirm current U.S. catalog status, IFU, UDI/GTIN, service support, and local formulary before enabling.</x:v>
      </x:c>
      <x:c r="AD237" s="32" t="str"/>
      <x:c r="AE237" s="592"/>
      <x:c r="AF237" s="32" t="str">
        <x:v>Pending</x:v>
      </x:c>
      <x:c r="AG237" s="32" t="str"/>
      <x:c r="AH237" s="32" t="str"/>
    </x:row>
    <x:row r="238" ht="36" customHeight="1">
      <x:c r="A238" s="32" t="str">
        <x:v>P0</x:v>
      </x:c>
      <x:c r="B238" s="32" t="str">
        <x:v>Current manufacturer + IFU verification</x:v>
      </x:c>
      <x:c r="C238" s="32" t="str">
        <x:v>Not Started</x:v>
      </x:c>
      <x:c r="D238" s="32" t="str">
        <x:v>PRD-277D52B6BC</x:v>
      </x:c>
      <x:c r="E238" s="32" t="str">
        <x:v>Karl Storz</x:v>
      </x:c>
      <x:c r="F238" s="32" t="str">
        <x:v>Suction Tube</x:v>
      </x:c>
      <x:c r="G238" s="32" t="str">
        <x:v>10380A</x:v>
      </x:c>
      <x:c r="H238" s="32"/>
      <x:c r="I238" s="32" t="str">
        <x:v>No existing GTIN</x:v>
      </x:c>
      <x:c r="J238" s="32" t="str">
        <x:v>Rigid bronchoscopy suction catheter [RIGID_SUCTION_CATHETER]</x:v>
      </x:c>
      <x:c r="K238" s="32" t="str">
        <x:v>RIGID_BRONCH</x:v>
      </x:c>
      <x:c r="L238" s="591" t="n">
        <x:v>1</x:v>
      </x:c>
      <x:c r="M238" s="591" t="n">
        <x:v>0</x:v>
      </x:c>
      <x:c r="N238" s="591" t="n">
        <x:v>0</x:v>
      </x:c>
      <x:c r="O238" s="32" t="str">
        <x:v>Medium</x:v>
      </x:c>
      <x:c r="P238" s="32" t="str">
        <x:v>Current U.S. availability</x:v>
      </x:c>
      <x:c r="Q238" s="32" t="str">
        <x:v>Verified - legacy U.S. manufacturer catalog; current status pending</x:v>
      </x:c>
      <x:c r="R238" s="32" t="str">
        <x:v>Hidden - current U.S. status unverified</x:v>
      </x:c>
      <x:c r="S238" s="32" t="str">
        <x:v>Unique exact identifier match — in commercial distribution</x:v>
      </x:c>
      <x:c r="T238" s="32" t="str">
        <x:v>High</x:v>
      </x:c>
      <x:c r="U238" s="32" t="str">
        <x:v>alternate=10380 A ↔ GUDID catalog; alternate=10380 A ↔ GUDID model; catalog=10380A ↔ GUDID catalog; catalog=10380A ↔ GUDID model</x:v>
      </x:c>
      <x:c r="V238" s="591" t="n">
        <x:v>1</x:v>
      </x:c>
      <x:c r="W238" s="591" t="n">
        <x:v>1</x:v>
      </x:c>
      <x:c r="X238" s="32" t="str">
        <x:v>04048551047729</x:v>
      </x:c>
      <x:c r="Y238" s="32" t="str">
        <x:v>Primary DI candidate</x:v>
      </x:c>
      <x:c r="Z238" s="32" t="str">
        <x:v>In Commercial Distribution</x:v>
      </x:c>
      <x:c r="AA238" s="592" t="n">
        <x:v>45586</x:v>
      </x:c>
      <x:c r="AB238" s="32" t="str">
        <x:v>Confirm current manufacturer orderability, exact package/UOM, current U.S. IFU/labeling, device-platform compatibility, recalls, and local formulary.</x:v>
      </x:c>
      <x:c r="AC238" s="32" t="str">
        <x:v>Review the preferred GUDID candidate with current manufacturer evidence before enabling the product in production. Existing QA requirement: Confirm current U.S. catalog status, IFU, UDI/GTIN, service support, and local formulary before enabling.</x:v>
      </x:c>
      <x:c r="AD238" s="32" t="str"/>
      <x:c r="AE238" s="592"/>
      <x:c r="AF238" s="32" t="str">
        <x:v>Pending</x:v>
      </x:c>
      <x:c r="AG238" s="32" t="str">
        <x:v>https://accessgudid.nlm.nih.gov/devices/04048551047729</x:v>
      </x:c>
      <x:c r="AH238" s="32" t="str"/>
    </x:row>
    <x:row r="239" ht="36" customHeight="1">
      <x:c r="A239" s="32" t="str">
        <x:v>P0</x:v>
      </x:c>
      <x:c r="B239" s="32" t="str">
        <x:v>Current manufacturer + IFU verification</x:v>
      </x:c>
      <x:c r="C239" s="32" t="str">
        <x:v>Not Started</x:v>
      </x:c>
      <x:c r="D239" s="32" t="str">
        <x:v>PRD-1CFFD3C377</x:v>
      </x:c>
      <x:c r="E239" s="32" t="str">
        <x:v>Karl Storz</x:v>
      </x:c>
      <x:c r="F239" s="32" t="str">
        <x:v>Suction Tube</x:v>
      </x:c>
      <x:c r="G239" s="32" t="str">
        <x:v>10380AK</x:v>
      </x:c>
      <x:c r="H239" s="32"/>
      <x:c r="I239" s="32" t="str">
        <x:v>No existing GTIN</x:v>
      </x:c>
      <x:c r="J239" s="32" t="str">
        <x:v>Rigid bronchoscopy suction catheter [RIGID_SUCTION_CATHETER]</x:v>
      </x:c>
      <x:c r="K239" s="32" t="str">
        <x:v>RIGID_BRONCH</x:v>
      </x:c>
      <x:c r="L239" s="591" t="n">
        <x:v>1</x:v>
      </x:c>
      <x:c r="M239" s="591" t="n">
        <x:v>0</x:v>
      </x:c>
      <x:c r="N239" s="591" t="n">
        <x:v>0</x:v>
      </x:c>
      <x:c r="O239" s="32" t="str">
        <x:v>Medium</x:v>
      </x:c>
      <x:c r="P239" s="32" t="str">
        <x:v>Current U.S. availability</x:v>
      </x:c>
      <x:c r="Q239" s="32" t="str">
        <x:v>Verified - legacy U.S. manufacturer catalog; current status pending</x:v>
      </x:c>
      <x:c r="R239" s="32" t="str">
        <x:v>Hidden - current U.S. status unverified</x:v>
      </x:c>
      <x:c r="S239" s="32" t="str">
        <x:v>Unique exact identifier match — in commercial distribution</x:v>
      </x:c>
      <x:c r="T239" s="32" t="str">
        <x:v>Medium</x:v>
      </x:c>
      <x:c r="U239" s="32" t="str">
        <x:v>alternate=10380 AK ↔ GUDID model; catalog=10380AK ↔ GUDID model</x:v>
      </x:c>
      <x:c r="V239" s="591" t="n">
        <x:v>1</x:v>
      </x:c>
      <x:c r="W239" s="591" t="n">
        <x:v>1</x:v>
      </x:c>
      <x:c r="X239" s="32" t="str">
        <x:v>04048551047736</x:v>
      </x:c>
      <x:c r="Y239" s="32" t="str">
        <x:v>Primary DI candidate</x:v>
      </x:c>
      <x:c r="Z239" s="32" t="str">
        <x:v>In Commercial Distribution</x:v>
      </x:c>
      <x:c r="AA239" s="592" t="n">
        <x:v>43941</x:v>
      </x:c>
      <x:c r="AB239" s="32" t="str">
        <x:v>Confirm current manufacturer orderability, exact package/UOM, current U.S. IFU/labeling, device-platform compatibility, recalls, and local formulary.</x:v>
      </x:c>
      <x:c r="AC239" s="32" t="str">
        <x:v>Review the preferred GUDID candidate with current manufacturer evidence before enabling the product in production. Existing QA requirement: Confirm current U.S. catalog status, IFU, UDI/GTIN, service support, and local formulary before enabling.</x:v>
      </x:c>
      <x:c r="AD239" s="32" t="str"/>
      <x:c r="AE239" s="592"/>
      <x:c r="AF239" s="32" t="str">
        <x:v>Pending</x:v>
      </x:c>
      <x:c r="AG239" s="32" t="str">
        <x:v>https://accessgudid.nlm.nih.gov/devices/04048551047736</x:v>
      </x:c>
      <x:c r="AH239" s="32" t="str"/>
    </x:row>
    <x:row r="240" ht="36" customHeight="1">
      <x:c r="A240" s="32" t="str">
        <x:v>P0</x:v>
      </x:c>
      <x:c r="B240" s="32" t="str">
        <x:v>Current manufacturer + IFU verification</x:v>
      </x:c>
      <x:c r="C240" s="32" t="str">
        <x:v>Not Started</x:v>
      </x:c>
      <x:c r="D240" s="32" t="str">
        <x:v>PRD-1411E60176</x:v>
      </x:c>
      <x:c r="E240" s="32" t="str">
        <x:v>Karl Storz</x:v>
      </x:c>
      <x:c r="F240" s="32" t="str">
        <x:v>Suction Tube</x:v>
      </x:c>
      <x:c r="G240" s="32" t="str">
        <x:v>10380B</x:v>
      </x:c>
      <x:c r="H240" s="32"/>
      <x:c r="I240" s="32" t="str">
        <x:v>No existing GTIN</x:v>
      </x:c>
      <x:c r="J240" s="32" t="str">
        <x:v>Rigid bronchoscopy suction catheter [RIGID_SUCTION_CATHETER]</x:v>
      </x:c>
      <x:c r="K240" s="32" t="str">
        <x:v>RIGID_BRONCH</x:v>
      </x:c>
      <x:c r="L240" s="591" t="n">
        <x:v>1</x:v>
      </x:c>
      <x:c r="M240" s="591" t="n">
        <x:v>0</x:v>
      </x:c>
      <x:c r="N240" s="591" t="n">
        <x:v>0</x:v>
      </x:c>
      <x:c r="O240" s="32" t="str">
        <x:v>Medium</x:v>
      </x:c>
      <x:c r="P240" s="32" t="str">
        <x:v>Current U.S. availability</x:v>
      </x:c>
      <x:c r="Q240" s="32" t="str">
        <x:v>Verified - legacy U.S. manufacturer catalog; current status pending</x:v>
      </x:c>
      <x:c r="R240" s="32" t="str">
        <x:v>Hidden - current U.S. status unverified</x:v>
      </x:c>
      <x:c r="S240" s="32" t="str">
        <x:v>Unique exact identifier match — in commercial distribution</x:v>
      </x:c>
      <x:c r="T240" s="32" t="str">
        <x:v>High</x:v>
      </x:c>
      <x:c r="U240" s="32" t="str">
        <x:v>alternate=10380 B ↔ GUDID catalog; alternate=10380 B ↔ GUDID model; catalog=10380B ↔ GUDID catalog; catalog=10380B ↔ GUDID model</x:v>
      </x:c>
      <x:c r="V240" s="591" t="n">
        <x:v>1</x:v>
      </x:c>
      <x:c r="W240" s="591" t="n">
        <x:v>1</x:v>
      </x:c>
      <x:c r="X240" s="32" t="str">
        <x:v>04048551047774</x:v>
      </x:c>
      <x:c r="Y240" s="32" t="str">
        <x:v>Primary DI candidate</x:v>
      </x:c>
      <x:c r="Z240" s="32" t="str">
        <x:v>In Commercial Distribution</x:v>
      </x:c>
      <x:c r="AA240" s="592" t="n">
        <x:v>45586</x:v>
      </x:c>
      <x:c r="AB240" s="32" t="str">
        <x:v>Confirm current manufacturer orderability, exact package/UOM, current U.S. IFU/labeling, device-platform compatibility, recalls, and local formulary.</x:v>
      </x:c>
      <x:c r="AC240" s="32" t="str">
        <x:v>Review the preferred GUDID candidate with current manufacturer evidence before enabling the product in production. Existing QA requirement: Confirm current U.S. catalog status, IFU, UDI/GTIN, service support, and local formulary before enabling.</x:v>
      </x:c>
      <x:c r="AD240" s="32" t="str"/>
      <x:c r="AE240" s="592"/>
      <x:c r="AF240" s="32" t="str">
        <x:v>Pending</x:v>
      </x:c>
      <x:c r="AG240" s="32" t="str">
        <x:v>https://accessgudid.nlm.nih.gov/devices/04048551047774</x:v>
      </x:c>
      <x:c r="AH240" s="32" t="str"/>
    </x:row>
    <x:row r="241" ht="36" customHeight="1">
      <x:c r="A241" s="32" t="str">
        <x:v>P0</x:v>
      </x:c>
      <x:c r="B241" s="32" t="str">
        <x:v>Current manufacturer + IFU verification</x:v>
      </x:c>
      <x:c r="C241" s="32" t="str">
        <x:v>Not Started</x:v>
      </x:c>
      <x:c r="D241" s="32" t="str">
        <x:v>PRD-E09A4CA6E0</x:v>
      </x:c>
      <x:c r="E241" s="32" t="str">
        <x:v>Karl Storz</x:v>
      </x:c>
      <x:c r="F241" s="32" t="str">
        <x:v>Suction Tube</x:v>
      </x:c>
      <x:c r="G241" s="32" t="str">
        <x:v>10380C</x:v>
      </x:c>
      <x:c r="H241" s="32"/>
      <x:c r="I241" s="32" t="str">
        <x:v>No existing GTIN</x:v>
      </x:c>
      <x:c r="J241" s="32" t="str">
        <x:v>Rigid bronchoscopy suction catheter [RIGID_SUCTION_CATHETER]</x:v>
      </x:c>
      <x:c r="K241" s="32" t="str">
        <x:v>RIGID_BRONCH</x:v>
      </x:c>
      <x:c r="L241" s="591" t="n">
        <x:v>1</x:v>
      </x:c>
      <x:c r="M241" s="591" t="n">
        <x:v>0</x:v>
      </x:c>
      <x:c r="N241" s="591" t="n">
        <x:v>0</x:v>
      </x:c>
      <x:c r="O241" s="32" t="str">
        <x:v>Medium</x:v>
      </x:c>
      <x:c r="P241" s="32" t="str">
        <x:v>Current U.S. availability</x:v>
      </x:c>
      <x:c r="Q241" s="32" t="str">
        <x:v>Verified - legacy U.S. manufacturer catalog; current status pending</x:v>
      </x:c>
      <x:c r="R241" s="32" t="str">
        <x:v>Hidden - current U.S. status unverified</x:v>
      </x:c>
      <x:c r="S241" s="32" t="str">
        <x:v>Unique exact identifier match — in commercial distribution</x:v>
      </x:c>
      <x:c r="T241" s="32" t="str">
        <x:v>High</x:v>
      </x:c>
      <x:c r="U241" s="32" t="str">
        <x:v>alternate=10380 C ↔ GUDID catalog; alternate=10380 C ↔ GUDID model; catalog=10380C ↔ GUDID catalog; catalog=10380C ↔ GUDID model</x:v>
      </x:c>
      <x:c r="V241" s="591" t="n">
        <x:v>1</x:v>
      </x:c>
      <x:c r="W241" s="591" t="n">
        <x:v>1</x:v>
      </x:c>
      <x:c r="X241" s="32" t="str">
        <x:v>04048551047781</x:v>
      </x:c>
      <x:c r="Y241" s="32" t="str">
        <x:v>Primary DI candidate</x:v>
      </x:c>
      <x:c r="Z241" s="32" t="str">
        <x:v>In Commercial Distribution</x:v>
      </x:c>
      <x:c r="AA241" s="592" t="n">
        <x:v>45586</x:v>
      </x:c>
      <x:c r="AB241" s="32" t="str">
        <x:v>Confirm current manufacturer orderability, exact package/UOM, current U.S. IFU/labeling, device-platform compatibility, recalls, and local formulary.</x:v>
      </x:c>
      <x:c r="AC241" s="32" t="str">
        <x:v>Review the preferred GUDID candidate with current manufacturer evidence before enabling the product in production. Existing QA requirement: Confirm current U.S. catalog status, IFU, UDI/GTIN, service support, and local formulary before enabling.</x:v>
      </x:c>
      <x:c r="AD241" s="32" t="str"/>
      <x:c r="AE241" s="592"/>
      <x:c r="AF241" s="32" t="str">
        <x:v>Pending</x:v>
      </x:c>
      <x:c r="AG241" s="32" t="str">
        <x:v>https://accessgudid.nlm.nih.gov/devices/04048551047781</x:v>
      </x:c>
      <x:c r="AH241" s="32" t="str"/>
    </x:row>
    <x:row r="242" ht="36" customHeight="1">
      <x:c r="A242" s="32" t="str">
        <x:v>P0</x:v>
      </x:c>
      <x:c r="B242" s="32" t="str">
        <x:v>Current manufacturer + IFU verification</x:v>
      </x:c>
      <x:c r="C242" s="32" t="str">
        <x:v>Not Started</x:v>
      </x:c>
      <x:c r="D242" s="32" t="str">
        <x:v>PRD-9BD2C36817</x:v>
      </x:c>
      <x:c r="E242" s="32" t="str">
        <x:v>Karl Storz</x:v>
      </x:c>
      <x:c r="F242" s="32" t="str">
        <x:v>Suction Tube</x:v>
      </x:c>
      <x:c r="G242" s="32" t="str">
        <x:v>10380CB</x:v>
      </x:c>
      <x:c r="H242" s="32"/>
      <x:c r="I242" s="32" t="str">
        <x:v>No existing GTIN</x:v>
      </x:c>
      <x:c r="J242" s="32" t="str">
        <x:v>Rigid bronchoscopy suction catheter [RIGID_SUCTION_CATHETER]</x:v>
      </x:c>
      <x:c r="K242" s="32" t="str">
        <x:v>RIGID_BRONCH</x:v>
      </x:c>
      <x:c r="L242" s="591" t="n">
        <x:v>1</x:v>
      </x:c>
      <x:c r="M242" s="591" t="n">
        <x:v>0</x:v>
      </x:c>
      <x:c r="N242" s="591" t="n">
        <x:v>0</x:v>
      </x:c>
      <x:c r="O242" s="32" t="str">
        <x:v>Medium</x:v>
      </x:c>
      <x:c r="P242" s="32" t="str">
        <x:v>Current U.S. availability</x:v>
      </x:c>
      <x:c r="Q242" s="32" t="str">
        <x:v>Verified - legacy U.S. manufacturer catalog; current status pending</x:v>
      </x:c>
      <x:c r="R242" s="32" t="str">
        <x:v>Hidden - current U.S. status unverified</x:v>
      </x:c>
      <x:c r="S242" s="32" t="str">
        <x:v>Unique exact identifier match — in commercial distribution</x:v>
      </x:c>
      <x:c r="T242" s="32" t="str">
        <x:v>High</x:v>
      </x:c>
      <x:c r="U242" s="32" t="str">
        <x:v>alternate=10380 CB ↔ GUDID catalog; alternate=10380 CB ↔ GUDID model; catalog=10380CB ↔ GUDID catalog; catalog=10380CB ↔ GUDID model</x:v>
      </x:c>
      <x:c r="V242" s="591" t="n">
        <x:v>1</x:v>
      </x:c>
      <x:c r="W242" s="591" t="n">
        <x:v>1</x:v>
      </x:c>
      <x:c r="X242" s="32" t="str">
        <x:v>04048551047798</x:v>
      </x:c>
      <x:c r="Y242" s="32" t="str">
        <x:v>Primary DI candidate</x:v>
      </x:c>
      <x:c r="Z242" s="32" t="str">
        <x:v>In Commercial Distribution</x:v>
      </x:c>
      <x:c r="AA242" s="592" t="n">
        <x:v>45586</x:v>
      </x:c>
      <x:c r="AB242" s="32" t="str">
        <x:v>Confirm current manufacturer orderability, exact package/UOM, current U.S. IFU/labeling, device-platform compatibility, recalls, and local formulary.</x:v>
      </x:c>
      <x:c r="AC242" s="32" t="str">
        <x:v>Review the preferred GUDID candidate with current manufacturer evidence before enabling the product in production. Existing QA requirement: Confirm current U.S. catalog status, IFU, UDI/GTIN, service support, and local formulary before enabling.</x:v>
      </x:c>
      <x:c r="AD242" s="32" t="str"/>
      <x:c r="AE242" s="592"/>
      <x:c r="AF242" s="32" t="str">
        <x:v>Pending</x:v>
      </x:c>
      <x:c r="AG242" s="32" t="str">
        <x:v>https://accessgudid.nlm.nih.gov/devices/04048551047798</x:v>
      </x:c>
      <x:c r="AH242" s="32" t="str"/>
    </x:row>
    <x:row r="243" ht="36" customHeight="1">
      <x:c r="A243" s="32" t="str">
        <x:v>P0</x:v>
      </x:c>
      <x:c r="B243" s="32" t="str">
        <x:v>Current manufacturer + IFU verification</x:v>
      </x:c>
      <x:c r="C243" s="32" t="str">
        <x:v>Not Started</x:v>
      </x:c>
      <x:c r="D243" s="32" t="str">
        <x:v>PRD-33C62E2093</x:v>
      </x:c>
      <x:c r="E243" s="32" t="str">
        <x:v>Karl Storz</x:v>
      </x:c>
      <x:c r="F243" s="32" t="str">
        <x:v>Suction Tube</x:v>
      </x:c>
      <x:c r="G243" s="32" t="str">
        <x:v>10380D</x:v>
      </x:c>
      <x:c r="H243" s="32"/>
      <x:c r="I243" s="32" t="str">
        <x:v>No existing GTIN</x:v>
      </x:c>
      <x:c r="J243" s="32" t="str">
        <x:v>Rigid bronchoscopy suction catheter [RIGID_SUCTION_CATHETER]</x:v>
      </x:c>
      <x:c r="K243" s="32" t="str">
        <x:v>RIGID_BRONCH</x:v>
      </x:c>
      <x:c r="L243" s="591" t="n">
        <x:v>1</x:v>
      </x:c>
      <x:c r="M243" s="591" t="n">
        <x:v>0</x:v>
      </x:c>
      <x:c r="N243" s="591" t="n">
        <x:v>0</x:v>
      </x:c>
      <x:c r="O243" s="32" t="str">
        <x:v>Medium</x:v>
      </x:c>
      <x:c r="P243" s="32" t="str">
        <x:v>Current U.S. availability</x:v>
      </x:c>
      <x:c r="Q243" s="32" t="str">
        <x:v>Verified - legacy U.S. manufacturer catalog; current status pending</x:v>
      </x:c>
      <x:c r="R243" s="32" t="str">
        <x:v>Hidden - current U.S. status unverified</x:v>
      </x:c>
      <x:c r="S243" s="32" t="str">
        <x:v>Unique exact identifier match — in commercial distribution</x:v>
      </x:c>
      <x:c r="T243" s="32" t="str">
        <x:v>High</x:v>
      </x:c>
      <x:c r="U243" s="32" t="str">
        <x:v>alternate=10380 D ↔ GUDID catalog; alternate=10380 D ↔ GUDID model; catalog=10380D ↔ GUDID catalog; catalog=10380D ↔ GUDID model</x:v>
      </x:c>
      <x:c r="V243" s="591" t="n">
        <x:v>1</x:v>
      </x:c>
      <x:c r="W243" s="591" t="n">
        <x:v>1</x:v>
      </x:c>
      <x:c r="X243" s="32" t="str">
        <x:v>04048551047804</x:v>
      </x:c>
      <x:c r="Y243" s="32" t="str">
        <x:v>Primary DI candidate</x:v>
      </x:c>
      <x:c r="Z243" s="32" t="str">
        <x:v>In Commercial Distribution</x:v>
      </x:c>
      <x:c r="AA243" s="592" t="n">
        <x:v>45586</x:v>
      </x:c>
      <x:c r="AB243" s="32" t="str">
        <x:v>Confirm current manufacturer orderability, exact package/UOM, current U.S. IFU/labeling, device-platform compatibility, recalls, and local formulary.</x:v>
      </x:c>
      <x:c r="AC243" s="32" t="str">
        <x:v>Review the preferred GUDID candidate with current manufacturer evidence before enabling the product in production. Existing QA requirement: Confirm current U.S. catalog status, IFU, UDI/GTIN, service support, and local formulary before enabling.</x:v>
      </x:c>
      <x:c r="AD243" s="32" t="str"/>
      <x:c r="AE243" s="592"/>
      <x:c r="AF243" s="32" t="str">
        <x:v>Pending</x:v>
      </x:c>
      <x:c r="AG243" s="32" t="str">
        <x:v>https://accessgudid.nlm.nih.gov/devices/04048551047804</x:v>
      </x:c>
      <x:c r="AH243" s="32" t="str"/>
    </x:row>
    <x:row r="244" ht="36" customHeight="1">
      <x:c r="A244" s="32" t="str">
        <x:v>P0</x:v>
      </x:c>
      <x:c r="B244" s="32" t="str">
        <x:v>Current manufacturer + IFU verification</x:v>
      </x:c>
      <x:c r="C244" s="32" t="str">
        <x:v>Not Started</x:v>
      </x:c>
      <x:c r="D244" s="32" t="str">
        <x:v>PRD-C00C2E4E80</x:v>
      </x:c>
      <x:c r="E244" s="32" t="str">
        <x:v>Karl Storz</x:v>
      </x:c>
      <x:c r="F244" s="32" t="str">
        <x:v>Suction Tube</x:v>
      </x:c>
      <x:c r="G244" s="32" t="str">
        <x:v>10380H</x:v>
      </x:c>
      <x:c r="H244" s="32"/>
      <x:c r="I244" s="32" t="str">
        <x:v>No existing GTIN</x:v>
      </x:c>
      <x:c r="J244" s="32" t="str">
        <x:v>Rigid bronchoscopy suction catheter [RIGID_SUCTION_CATHETER]</x:v>
      </x:c>
      <x:c r="K244" s="32" t="str">
        <x:v>RIGID_BRONCH</x:v>
      </x:c>
      <x:c r="L244" s="591" t="n">
        <x:v>1</x:v>
      </x:c>
      <x:c r="M244" s="591" t="n">
        <x:v>0</x:v>
      </x:c>
      <x:c r="N244" s="591" t="n">
        <x:v>0</x:v>
      </x:c>
      <x:c r="O244" s="32" t="str">
        <x:v>Medium</x:v>
      </x:c>
      <x:c r="P244" s="32" t="str">
        <x:v>Current U.S. availability</x:v>
      </x:c>
      <x:c r="Q244" s="32" t="str">
        <x:v>Verified - legacy U.S. manufacturer catalog; current status pending</x:v>
      </x:c>
      <x:c r="R244" s="32" t="str">
        <x:v>Hidden - current U.S. status unverified</x:v>
      </x:c>
      <x:c r="S244" s="32" t="str">
        <x:v>Unique exact identifier match — in commercial distribution</x:v>
      </x:c>
      <x:c r="T244" s="32" t="str">
        <x:v>Medium</x:v>
      </x:c>
      <x:c r="U244" s="32" t="str">
        <x:v>alternate=10380 H ↔ GUDID model; catalog=10380H ↔ GUDID model</x:v>
      </x:c>
      <x:c r="V244" s="591" t="n">
        <x:v>1</x:v>
      </x:c>
      <x:c r="W244" s="591" t="n">
        <x:v>1</x:v>
      </x:c>
      <x:c r="X244" s="32" t="str">
        <x:v>04048551047811</x:v>
      </x:c>
      <x:c r="Y244" s="32" t="str">
        <x:v>Primary DI candidate</x:v>
      </x:c>
      <x:c r="Z244" s="32" t="str">
        <x:v>In Commercial Distribution</x:v>
      </x:c>
      <x:c r="AA244" s="592" t="n">
        <x:v>45586</x:v>
      </x:c>
      <x:c r="AB244" s="32" t="str">
        <x:v>Confirm current manufacturer orderability, exact package/UOM, current U.S. IFU/labeling, device-platform compatibility, recalls, and local formulary.</x:v>
      </x:c>
      <x:c r="AC244" s="32" t="str">
        <x:v>Review the preferred GUDID candidate with current manufacturer evidence before enabling the product in production. Existing QA requirement: Confirm current U.S. catalog status, IFU, UDI/GTIN, service support, and local formulary before enabling.</x:v>
      </x:c>
      <x:c r="AD244" s="32" t="str"/>
      <x:c r="AE244" s="592"/>
      <x:c r="AF244" s="32" t="str">
        <x:v>Pending</x:v>
      </x:c>
      <x:c r="AG244" s="32" t="str">
        <x:v>https://accessgudid.nlm.nih.gov/devices/04048551047811</x:v>
      </x:c>
      <x:c r="AH244" s="32" t="str"/>
    </x:row>
    <x:row r="245" ht="36" customHeight="1">
      <x:c r="A245" s="32" t="str">
        <x:v>P0</x:v>
      </x:c>
      <x:c r="B245" s="32" t="str">
        <x:v>Current manufacturer + IFU verification</x:v>
      </x:c>
      <x:c r="C245" s="32" t="str">
        <x:v>Not Started</x:v>
      </x:c>
      <x:c r="D245" s="32" t="str">
        <x:v>PRD-2522C4A9A6</x:v>
      </x:c>
      <x:c r="E245" s="32" t="str">
        <x:v>Karl Storz</x:v>
      </x:c>
      <x:c r="F245" s="32" t="str">
        <x:v>Suction Tube with Cut-Off Hole</x:v>
      </x:c>
      <x:c r="G245" s="32" t="str">
        <x:v>10383A</x:v>
      </x:c>
      <x:c r="H245" s="32"/>
      <x:c r="I245" s="32" t="str">
        <x:v>No existing GTIN</x:v>
      </x:c>
      <x:c r="J245" s="32" t="str">
        <x:v>Rigid bronchoscopy suction catheter [RIGID_SUCTION_CATHETER]</x:v>
      </x:c>
      <x:c r="K245" s="32" t="str">
        <x:v>RIGID_BRONCH</x:v>
      </x:c>
      <x:c r="L245" s="591" t="n">
        <x:v>1</x:v>
      </x:c>
      <x:c r="M245" s="591" t="n">
        <x:v>0</x:v>
      </x:c>
      <x:c r="N245" s="591" t="n">
        <x:v>0</x:v>
      </x:c>
      <x:c r="O245" s="32" t="str">
        <x:v>Medium</x:v>
      </x:c>
      <x:c r="P245" s="32" t="str">
        <x:v>Current U.S. availability</x:v>
      </x:c>
      <x:c r="Q245" s="32" t="str">
        <x:v>Verified - legacy U.S. manufacturer catalog; current status pending</x:v>
      </x:c>
      <x:c r="R245" s="32" t="str">
        <x:v>Hidden - current U.S. status unverified</x:v>
      </x:c>
      <x:c r="S245" s="32" t="str">
        <x:v>Unique exact identifier match — in commercial distribution</x:v>
      </x:c>
      <x:c r="T245" s="32" t="str">
        <x:v>High</x:v>
      </x:c>
      <x:c r="U245" s="32" t="str">
        <x:v>alternate=10383 A ↔ GUDID catalog; alternate=10383 A ↔ GUDID model; catalog=10383A ↔ GUDID catalog; catalog=10383A ↔ GUDID model</x:v>
      </x:c>
      <x:c r="V245" s="591" t="n">
        <x:v>1</x:v>
      </x:c>
      <x:c r="W245" s="591" t="n">
        <x:v>1</x:v>
      </x:c>
      <x:c r="X245" s="32" t="str">
        <x:v>04048551047958</x:v>
      </x:c>
      <x:c r="Y245" s="32" t="str">
        <x:v>Primary DI candidate</x:v>
      </x:c>
      <x:c r="Z245" s="32" t="str">
        <x:v>In Commercial Distribution</x:v>
      </x:c>
      <x:c r="AA245" s="592" t="n">
        <x:v>45586</x:v>
      </x:c>
      <x:c r="AB245" s="32" t="str">
        <x:v>Confirm current manufacturer orderability, exact package/UOM, current U.S. IFU/labeling, device-platform compatibility, recalls, and local formulary.</x:v>
      </x:c>
      <x:c r="AC245" s="32" t="str">
        <x:v>Review the preferred GUDID candidate with current manufacturer evidence before enabling the product in production. Existing QA requirement: Confirm current U.S. catalog status, IFU, UDI/GTIN, service support, and local formulary before enabling.</x:v>
      </x:c>
      <x:c r="AD245" s="32" t="str"/>
      <x:c r="AE245" s="592"/>
      <x:c r="AF245" s="32" t="str">
        <x:v>Pending</x:v>
      </x:c>
      <x:c r="AG245" s="32" t="str">
        <x:v>https://accessgudid.nlm.nih.gov/devices/04048551047958</x:v>
      </x:c>
      <x:c r="AH245" s="32" t="str"/>
    </x:row>
    <x:row r="246" ht="36" customHeight="1">
      <x:c r="A246" s="32" t="str">
        <x:v>P0</x:v>
      </x:c>
      <x:c r="B246" s="32" t="str">
        <x:v>Current manufacturer + IFU verification</x:v>
      </x:c>
      <x:c r="C246" s="32" t="str">
        <x:v>Not Started</x:v>
      </x:c>
      <x:c r="D246" s="32" t="str">
        <x:v>PRD-0FECB0AD06</x:v>
      </x:c>
      <x:c r="E246" s="32" t="str">
        <x:v>Karl Storz</x:v>
      </x:c>
      <x:c r="F246" s="32" t="str">
        <x:v>Suction Tube with Cut-Off Hole</x:v>
      </x:c>
      <x:c r="G246" s="32" t="str">
        <x:v>10383B</x:v>
      </x:c>
      <x:c r="H246" s="32"/>
      <x:c r="I246" s="32" t="str">
        <x:v>No existing GTIN</x:v>
      </x:c>
      <x:c r="J246" s="32" t="str">
        <x:v>Rigid bronchoscopy suction catheter [RIGID_SUCTION_CATHETER]</x:v>
      </x:c>
      <x:c r="K246" s="32" t="str">
        <x:v>RIGID_BRONCH</x:v>
      </x:c>
      <x:c r="L246" s="591" t="n">
        <x:v>1</x:v>
      </x:c>
      <x:c r="M246" s="591" t="n">
        <x:v>0</x:v>
      </x:c>
      <x:c r="N246" s="591" t="n">
        <x:v>0</x:v>
      </x:c>
      <x:c r="O246" s="32" t="str">
        <x:v>Medium</x:v>
      </x:c>
      <x:c r="P246" s="32" t="str">
        <x:v>Current U.S. availability</x:v>
      </x:c>
      <x:c r="Q246" s="32" t="str">
        <x:v>Verified - legacy U.S. manufacturer catalog; current status pending</x:v>
      </x:c>
      <x:c r="R246" s="32" t="str">
        <x:v>Hidden - current U.S. status unverified</x:v>
      </x:c>
      <x:c r="S246" s="32" t="str">
        <x:v>Unique exact identifier match — in commercial distribution</x:v>
      </x:c>
      <x:c r="T246" s="32" t="str">
        <x:v>High</x:v>
      </x:c>
      <x:c r="U246" s="32" t="str">
        <x:v>alternate=10383 B ↔ GUDID catalog; alternate=10383 B ↔ GUDID model; catalog=10383B ↔ GUDID catalog; catalog=10383B ↔ GUDID model</x:v>
      </x:c>
      <x:c r="V246" s="591" t="n">
        <x:v>1</x:v>
      </x:c>
      <x:c r="W246" s="591" t="n">
        <x:v>1</x:v>
      </x:c>
      <x:c r="X246" s="32" t="str">
        <x:v>04048551048009</x:v>
      </x:c>
      <x:c r="Y246" s="32" t="str">
        <x:v>Primary DI candidate</x:v>
      </x:c>
      <x:c r="Z246" s="32" t="str">
        <x:v>In Commercial Distribution</x:v>
      </x:c>
      <x:c r="AA246" s="592" t="n">
        <x:v>45586</x:v>
      </x:c>
      <x:c r="AB246" s="32" t="str">
        <x:v>Confirm current manufacturer orderability, exact package/UOM, current U.S. IFU/labeling, device-platform compatibility, recalls, and local formulary.</x:v>
      </x:c>
      <x:c r="AC246" s="32" t="str">
        <x:v>Review the preferred GUDID candidate with current manufacturer evidence before enabling the product in production. Existing QA requirement: Confirm current U.S. catalog status, IFU, UDI/GTIN, service support, and local formulary before enabling.</x:v>
      </x:c>
      <x:c r="AD246" s="32" t="str"/>
      <x:c r="AE246" s="592"/>
      <x:c r="AF246" s="32" t="str">
        <x:v>Pending</x:v>
      </x:c>
      <x:c r="AG246" s="32" t="str">
        <x:v>https://accessgudid.nlm.nih.gov/devices/04048551048009</x:v>
      </x:c>
      <x:c r="AH246" s="32" t="str"/>
    </x:row>
    <x:row r="247" ht="36" customHeight="1">
      <x:c r="A247" s="32" t="str">
        <x:v>P0</x:v>
      </x:c>
      <x:c r="B247" s="32" t="str">
        <x:v>Current manufacturer + IFU verification</x:v>
      </x:c>
      <x:c r="C247" s="32" t="str">
        <x:v>Not Started</x:v>
      </x:c>
      <x:c r="D247" s="32" t="str">
        <x:v>PRD-E4B27EE86A</x:v>
      </x:c>
      <x:c r="E247" s="32" t="str">
        <x:v>Karl Storz</x:v>
      </x:c>
      <x:c r="F247" s="32" t="str">
        <x:v>Suction Tube with Cut-Off Hole</x:v>
      </x:c>
      <x:c r="G247" s="32" t="str">
        <x:v>10383BL</x:v>
      </x:c>
      <x:c r="H247" s="32"/>
      <x:c r="I247" s="32" t="str">
        <x:v>No existing GTIN</x:v>
      </x:c>
      <x:c r="J247" s="32" t="str">
        <x:v>Rigid bronchoscopy suction catheter [RIGID_SUCTION_CATHETER]</x:v>
      </x:c>
      <x:c r="K247" s="32" t="str">
        <x:v>RIGID_BRONCH</x:v>
      </x:c>
      <x:c r="L247" s="591" t="n">
        <x:v>1</x:v>
      </x:c>
      <x:c r="M247" s="591" t="n">
        <x:v>0</x:v>
      </x:c>
      <x:c r="N247" s="591" t="n">
        <x:v>0</x:v>
      </x:c>
      <x:c r="O247" s="32" t="str">
        <x:v>Medium</x:v>
      </x:c>
      <x:c r="P247" s="32" t="str">
        <x:v>Current U.S. availability</x:v>
      </x:c>
      <x:c r="Q247" s="32" t="str">
        <x:v>Verified - legacy U.S. manufacturer catalog; current status pending</x:v>
      </x:c>
      <x:c r="R247" s="32" t="str">
        <x:v>Hidden - current U.S. status unverified</x:v>
      </x:c>
      <x:c r="S247" s="32" t="str">
        <x:v>Unique exact identifier match — in commercial distribution</x:v>
      </x:c>
      <x:c r="T247" s="32" t="str">
        <x:v>Medium</x:v>
      </x:c>
      <x:c r="U247" s="32" t="str">
        <x:v>alternate=10383 BL ↔ GUDID model; catalog=10383BL ↔ GUDID model</x:v>
      </x:c>
      <x:c r="V247" s="591" t="n">
        <x:v>1</x:v>
      </x:c>
      <x:c r="W247" s="591" t="n">
        <x:v>1</x:v>
      </x:c>
      <x:c r="X247" s="32" t="str">
        <x:v>04048551048016</x:v>
      </x:c>
      <x:c r="Y247" s="32" t="str">
        <x:v>Primary DI candidate</x:v>
      </x:c>
      <x:c r="Z247" s="32" t="str">
        <x:v>In Commercial Distribution</x:v>
      </x:c>
      <x:c r="AA247" s="592" t="n">
        <x:v>43941</x:v>
      </x:c>
      <x:c r="AB247" s="32" t="str">
        <x:v>Confirm current manufacturer orderability, exact package/UOM, current U.S. IFU/labeling, device-platform compatibility, recalls, and local formulary.</x:v>
      </x:c>
      <x:c r="AC247" s="32" t="str">
        <x:v>Review the preferred GUDID candidate with current manufacturer evidence before enabling the product in production. Existing QA requirement: Confirm current U.S. catalog status, IFU, UDI/GTIN, service support, and local formulary before enabling.</x:v>
      </x:c>
      <x:c r="AD247" s="32" t="str"/>
      <x:c r="AE247" s="592"/>
      <x:c r="AF247" s="32" t="str">
        <x:v>Pending</x:v>
      </x:c>
      <x:c r="AG247" s="32" t="str">
        <x:v>https://accessgudid.nlm.nih.gov/devices/04048551048016</x:v>
      </x:c>
      <x:c r="AH247" s="32" t="str"/>
    </x:row>
    <x:row r="248" ht="36" customHeight="1">
      <x:c r="A248" s="32" t="str">
        <x:v>P0</x:v>
      </x:c>
      <x:c r="B248" s="32" t="str">
        <x:v>Current manufacturer + IFU verification</x:v>
      </x:c>
      <x:c r="C248" s="32" t="str">
        <x:v>Not Started</x:v>
      </x:c>
      <x:c r="D248" s="32" t="str">
        <x:v>PRD-87F3E56C0D</x:v>
      </x:c>
      <x:c r="E248" s="32" t="str">
        <x:v>Karl Storz</x:v>
      </x:c>
      <x:c r="F248" s="32" t="str">
        <x:v>Suction Tube with Cut-Off Hole</x:v>
      </x:c>
      <x:c r="G248" s="32" t="str">
        <x:v>10383C</x:v>
      </x:c>
      <x:c r="H248" s="32"/>
      <x:c r="I248" s="32" t="str">
        <x:v>No existing GTIN</x:v>
      </x:c>
      <x:c r="J248" s="32" t="str">
        <x:v>Rigid bronchoscopy suction catheter [RIGID_SUCTION_CATHETER]</x:v>
      </x:c>
      <x:c r="K248" s="32" t="str">
        <x:v>RIGID_BRONCH</x:v>
      </x:c>
      <x:c r="L248" s="591" t="n">
        <x:v>1</x:v>
      </x:c>
      <x:c r="M248" s="591" t="n">
        <x:v>0</x:v>
      </x:c>
      <x:c r="N248" s="591" t="n">
        <x:v>0</x:v>
      </x:c>
      <x:c r="O248" s="32" t="str">
        <x:v>Medium</x:v>
      </x:c>
      <x:c r="P248" s="32" t="str">
        <x:v>Current U.S. availability</x:v>
      </x:c>
      <x:c r="Q248" s="32" t="str">
        <x:v>Verified - legacy U.S. manufacturer catalog; current status pending</x:v>
      </x:c>
      <x:c r="R248" s="32" t="str">
        <x:v>Hidden - current U.S. status unverified</x:v>
      </x:c>
      <x:c r="S248" s="32" t="str">
        <x:v>Unique exact identifier match — in commercial distribution</x:v>
      </x:c>
      <x:c r="T248" s="32" t="str">
        <x:v>High</x:v>
      </x:c>
      <x:c r="U248" s="32" t="str">
        <x:v>alternate=10383 C ↔ GUDID catalog; alternate=10383 C ↔ GUDID model; catalog=10383C ↔ GUDID catalog; catalog=10383C ↔ GUDID model</x:v>
      </x:c>
      <x:c r="V248" s="591" t="n">
        <x:v>1</x:v>
      </x:c>
      <x:c r="W248" s="591" t="n">
        <x:v>1</x:v>
      </x:c>
      <x:c r="X248" s="32" t="str">
        <x:v>04048551048023</x:v>
      </x:c>
      <x:c r="Y248" s="32" t="str">
        <x:v>Primary DI candidate</x:v>
      </x:c>
      <x:c r="Z248" s="32" t="str">
        <x:v>In Commercial Distribution</x:v>
      </x:c>
      <x:c r="AA248" s="592" t="n">
        <x:v>45586</x:v>
      </x:c>
      <x:c r="AB248" s="32" t="str">
        <x:v>Confirm current manufacturer orderability, exact package/UOM, current U.S. IFU/labeling, device-platform compatibility, recalls, and local formulary.</x:v>
      </x:c>
      <x:c r="AC248" s="32" t="str">
        <x:v>Review the preferred GUDID candidate with current manufacturer evidence before enabling the product in production. Existing QA requirement: Confirm current U.S. catalog status, IFU, UDI/GTIN, service support, and local formulary before enabling.</x:v>
      </x:c>
      <x:c r="AD248" s="32" t="str"/>
      <x:c r="AE248" s="592"/>
      <x:c r="AF248" s="32" t="str">
        <x:v>Pending</x:v>
      </x:c>
      <x:c r="AG248" s="32" t="str">
        <x:v>https://accessgudid.nlm.nih.gov/devices/04048551048023</x:v>
      </x:c>
      <x:c r="AH248" s="32" t="str"/>
    </x:row>
    <x:row r="249" ht="36" customHeight="1">
      <x:c r="A249" s="32" t="str">
        <x:v>P0</x:v>
      </x:c>
      <x:c r="B249" s="32" t="str">
        <x:v>Current manufacturer + IFU verification</x:v>
      </x:c>
      <x:c r="C249" s="32" t="str">
        <x:v>Not Started</x:v>
      </x:c>
      <x:c r="D249" s="32" t="str">
        <x:v>PRD-F4B4C5FC4D</x:v>
      </x:c>
      <x:c r="E249" s="32" t="str">
        <x:v>Karl Storz</x:v>
      </x:c>
      <x:c r="F249" s="32" t="str">
        <x:v>Suction Tube with Cut-Off Hole</x:v>
      </x:c>
      <x:c r="G249" s="32" t="str">
        <x:v>10383CC</x:v>
      </x:c>
      <x:c r="H249" s="32"/>
      <x:c r="I249" s="32" t="str">
        <x:v>No existing GTIN</x:v>
      </x:c>
      <x:c r="J249" s="32" t="str">
        <x:v>Rigid bronchoscopy suction catheter [RIGID_SUCTION_CATHETER]</x:v>
      </x:c>
      <x:c r="K249" s="32" t="str">
        <x:v>RIGID_BRONCH</x:v>
      </x:c>
      <x:c r="L249" s="591" t="n">
        <x:v>1</x:v>
      </x:c>
      <x:c r="M249" s="591" t="n">
        <x:v>0</x:v>
      </x:c>
      <x:c r="N249" s="591" t="n">
        <x:v>0</x:v>
      </x:c>
      <x:c r="O249" s="32" t="str">
        <x:v>Medium</x:v>
      </x:c>
      <x:c r="P249" s="32" t="str">
        <x:v>Current U.S. availability</x:v>
      </x:c>
      <x:c r="Q249" s="32" t="str">
        <x:v>Verified - legacy U.S. manufacturer catalog; current status pending</x:v>
      </x:c>
      <x:c r="R249" s="32" t="str">
        <x:v>Hidden - current U.S. status unverified</x:v>
      </x:c>
      <x:c r="S249" s="32" t="str">
        <x:v>Unique exact identifier match — in commercial distribution</x:v>
      </x:c>
      <x:c r="T249" s="32" t="str">
        <x:v>High</x:v>
      </x:c>
      <x:c r="U249" s="32" t="str">
        <x:v>alternate=10383 CC ↔ GUDID catalog; alternate=10383 CC ↔ GUDID model; catalog=10383CC ↔ GUDID catalog; catalog=10383CC ↔ GUDID model</x:v>
      </x:c>
      <x:c r="V249" s="591" t="n">
        <x:v>1</x:v>
      </x:c>
      <x:c r="W249" s="591" t="n">
        <x:v>1</x:v>
      </x:c>
      <x:c r="X249" s="32" t="str">
        <x:v>04048551048030</x:v>
      </x:c>
      <x:c r="Y249" s="32" t="str">
        <x:v>Primary DI candidate</x:v>
      </x:c>
      <x:c r="Z249" s="32" t="str">
        <x:v>In Commercial Distribution</x:v>
      </x:c>
      <x:c r="AA249" s="592" t="n">
        <x:v>45586</x:v>
      </x:c>
      <x:c r="AB249" s="32" t="str">
        <x:v>Confirm current manufacturer orderability, exact package/UOM, current U.S. IFU/labeling, device-platform compatibility, recalls, and local formulary.</x:v>
      </x:c>
      <x:c r="AC249" s="32" t="str">
        <x:v>Review the preferred GUDID candidate with current manufacturer evidence before enabling the product in production. Existing QA requirement: Confirm current U.S. catalog status, IFU, UDI/GTIN, service support, and local formulary before enabling.</x:v>
      </x:c>
      <x:c r="AD249" s="32" t="str"/>
      <x:c r="AE249" s="592"/>
      <x:c r="AF249" s="32" t="str">
        <x:v>Pending</x:v>
      </x:c>
      <x:c r="AG249" s="32" t="str">
        <x:v>https://accessgudid.nlm.nih.gov/devices/04048551048030</x:v>
      </x:c>
      <x:c r="AH249" s="32" t="str"/>
    </x:row>
    <x:row r="250" ht="36" customHeight="1">
      <x:c r="A250" s="32" t="str">
        <x:v>P0</x:v>
      </x:c>
      <x:c r="B250" s="32" t="str">
        <x:v>Current manufacturer + IFU verification</x:v>
      </x:c>
      <x:c r="C250" s="32" t="str">
        <x:v>Not Started</x:v>
      </x:c>
      <x:c r="D250" s="32" t="str">
        <x:v>PRD-B6BECFE095</x:v>
      </x:c>
      <x:c r="E250" s="32" t="str">
        <x:v>Karl Storz</x:v>
      </x:c>
      <x:c r="F250" s="32" t="str">
        <x:v>Suction Tube with Cut-Off Hole</x:v>
      </x:c>
      <x:c r="G250" s="32" t="str">
        <x:v>10383D</x:v>
      </x:c>
      <x:c r="H250" s="32"/>
      <x:c r="I250" s="32" t="str">
        <x:v>No existing GTIN</x:v>
      </x:c>
      <x:c r="J250" s="32" t="str">
        <x:v>Rigid bronchoscopy suction catheter [RIGID_SUCTION_CATHETER]</x:v>
      </x:c>
      <x:c r="K250" s="32" t="str">
        <x:v>RIGID_BRONCH</x:v>
      </x:c>
      <x:c r="L250" s="591" t="n">
        <x:v>1</x:v>
      </x:c>
      <x:c r="M250" s="591" t="n">
        <x:v>0</x:v>
      </x:c>
      <x:c r="N250" s="591" t="n">
        <x:v>0</x:v>
      </x:c>
      <x:c r="O250" s="32" t="str">
        <x:v>Medium</x:v>
      </x:c>
      <x:c r="P250" s="32" t="str">
        <x:v>Current U.S. availability</x:v>
      </x:c>
      <x:c r="Q250" s="32" t="str">
        <x:v>Verified - legacy U.S. manufacturer catalog; current status pending</x:v>
      </x:c>
      <x:c r="R250" s="32" t="str">
        <x:v>Hidden - current U.S. status unverified</x:v>
      </x:c>
      <x:c r="S250" s="32" t="str">
        <x:v>Unique exact identifier match — in commercial distribution</x:v>
      </x:c>
      <x:c r="T250" s="32" t="str">
        <x:v>High</x:v>
      </x:c>
      <x:c r="U250" s="32" t="str">
        <x:v>alternate=10383 D ↔ GUDID catalog; alternate=10383 D ↔ GUDID model; catalog=10383D ↔ GUDID catalog; catalog=10383D ↔ GUDID model</x:v>
      </x:c>
      <x:c r="V250" s="591" t="n">
        <x:v>1</x:v>
      </x:c>
      <x:c r="W250" s="591" t="n">
        <x:v>1</x:v>
      </x:c>
      <x:c r="X250" s="32" t="str">
        <x:v>04048551048047</x:v>
      </x:c>
      <x:c r="Y250" s="32" t="str">
        <x:v>Primary DI candidate</x:v>
      </x:c>
      <x:c r="Z250" s="32" t="str">
        <x:v>In Commercial Distribution</x:v>
      </x:c>
      <x:c r="AA250" s="592" t="n">
        <x:v>45586</x:v>
      </x:c>
      <x:c r="AB250" s="32" t="str">
        <x:v>Confirm current manufacturer orderability, exact package/UOM, current U.S. IFU/labeling, device-platform compatibility, recalls, and local formulary.</x:v>
      </x:c>
      <x:c r="AC250" s="32" t="str">
        <x:v>Review the preferred GUDID candidate with current manufacturer evidence before enabling the product in production. Existing QA requirement: Confirm current U.S. catalog status, IFU, UDI/GTIN, service support, and local formulary before enabling.</x:v>
      </x:c>
      <x:c r="AD250" s="32" t="str"/>
      <x:c r="AE250" s="592"/>
      <x:c r="AF250" s="32" t="str">
        <x:v>Pending</x:v>
      </x:c>
      <x:c r="AG250" s="32" t="str">
        <x:v>https://accessgudid.nlm.nih.gov/devices/04048551048047</x:v>
      </x:c>
      <x:c r="AH250" s="32" t="str"/>
    </x:row>
    <x:row r="251" ht="36" customHeight="1">
      <x:c r="A251" s="32" t="str">
        <x:v>P0</x:v>
      </x:c>
      <x:c r="B251" s="32" t="str">
        <x:v>Current manufacturer + IFU verification</x:v>
      </x:c>
      <x:c r="C251" s="32" t="str">
        <x:v>Not Started</x:v>
      </x:c>
      <x:c r="D251" s="32" t="str">
        <x:v>PRD-CC88761929</x:v>
      </x:c>
      <x:c r="E251" s="32" t="str">
        <x:v>Karl Storz</x:v>
      </x:c>
      <x:c r="F251" s="32" t="str">
        <x:v>Suction Tube with Cut-Off Hole</x:v>
      </x:c>
      <x:c r="G251" s="32" t="str">
        <x:v>10383DD</x:v>
      </x:c>
      <x:c r="H251" s="32"/>
      <x:c r="I251" s="32" t="str">
        <x:v>No existing GTIN</x:v>
      </x:c>
      <x:c r="J251" s="32" t="str">
        <x:v>Rigid bronchoscopy suction catheter [RIGID_SUCTION_CATHETER]</x:v>
      </x:c>
      <x:c r="K251" s="32" t="str">
        <x:v>RIGID_BRONCH</x:v>
      </x:c>
      <x:c r="L251" s="591" t="n">
        <x:v>1</x:v>
      </x:c>
      <x:c r="M251" s="591" t="n">
        <x:v>0</x:v>
      </x:c>
      <x:c r="N251" s="591" t="n">
        <x:v>0</x:v>
      </x:c>
      <x:c r="O251" s="32" t="str">
        <x:v>Medium</x:v>
      </x:c>
      <x:c r="P251" s="32" t="str">
        <x:v>Current U.S. availability</x:v>
      </x:c>
      <x:c r="Q251" s="32" t="str">
        <x:v>Verified - legacy U.S. manufacturer catalog; current status pending</x:v>
      </x:c>
      <x:c r="R251" s="32" t="str">
        <x:v>Hidden - current U.S. status unverified</x:v>
      </x:c>
      <x:c r="S251" s="32" t="str">
        <x:v>Unique exact identifier match — in commercial distribution</x:v>
      </x:c>
      <x:c r="T251" s="32" t="str">
        <x:v>High</x:v>
      </x:c>
      <x:c r="U251" s="32" t="str">
        <x:v>alternate=10383 DD ↔ GUDID catalog; alternate=10383 DD ↔ GUDID model; catalog=10383DD ↔ GUDID catalog; catalog=10383DD ↔ GUDID model</x:v>
      </x:c>
      <x:c r="V251" s="591" t="n">
        <x:v>1</x:v>
      </x:c>
      <x:c r="W251" s="591" t="n">
        <x:v>1</x:v>
      </x:c>
      <x:c r="X251" s="32" t="str">
        <x:v>04048551048054</x:v>
      </x:c>
      <x:c r="Y251" s="32" t="str">
        <x:v>Primary DI candidate</x:v>
      </x:c>
      <x:c r="Z251" s="32" t="str">
        <x:v>In Commercial Distribution</x:v>
      </x:c>
      <x:c r="AA251" s="592" t="n">
        <x:v>45586</x:v>
      </x:c>
      <x:c r="AB251" s="32" t="str">
        <x:v>Confirm current manufacturer orderability, exact package/UOM, current U.S. IFU/labeling, device-platform compatibility, recalls, and local formulary.</x:v>
      </x:c>
      <x:c r="AC251" s="32" t="str">
        <x:v>Review the preferred GUDID candidate with current manufacturer evidence before enabling the product in production. Existing QA requirement: Confirm current U.S. catalog status, IFU, UDI/GTIN, service support, and local formulary before enabling.</x:v>
      </x:c>
      <x:c r="AD251" s="32" t="str"/>
      <x:c r="AE251" s="592"/>
      <x:c r="AF251" s="32" t="str">
        <x:v>Pending</x:v>
      </x:c>
      <x:c r="AG251" s="32" t="str">
        <x:v>https://accessgudid.nlm.nih.gov/devices/04048551048054</x:v>
      </x:c>
      <x:c r="AH251" s="32" t="str"/>
    </x:row>
    <x:row r="252" ht="36" customHeight="1">
      <x:c r="A252" s="32" t="str">
        <x:v>P0</x:v>
      </x:c>
      <x:c r="B252" s="32" t="str">
        <x:v>Current manufacturer + IFU verification</x:v>
      </x:c>
      <x:c r="C252" s="32" t="str">
        <x:v>Not Started</x:v>
      </x:c>
      <x:c r="D252" s="32" t="str">
        <x:v>PRD-400BEF3640</x:v>
      </x:c>
      <x:c r="E252" s="32" t="str">
        <x:v>Karl Storz</x:v>
      </x:c>
      <x:c r="F252" s="32" t="str">
        <x:v>Suction Tube with Cut-Off Hole</x:v>
      </x:c>
      <x:c r="G252" s="32" t="str">
        <x:v>10383E</x:v>
      </x:c>
      <x:c r="H252" s="32"/>
      <x:c r="I252" s="32" t="str">
        <x:v>No existing GTIN</x:v>
      </x:c>
      <x:c r="J252" s="32" t="str">
        <x:v>Rigid bronchoscopy suction catheter [RIGID_SUCTION_CATHETER]</x:v>
      </x:c>
      <x:c r="K252" s="32" t="str">
        <x:v>RIGID_BRONCH</x:v>
      </x:c>
      <x:c r="L252" s="591" t="n">
        <x:v>1</x:v>
      </x:c>
      <x:c r="M252" s="591" t="n">
        <x:v>0</x:v>
      </x:c>
      <x:c r="N252" s="591" t="n">
        <x:v>0</x:v>
      </x:c>
      <x:c r="O252" s="32" t="str">
        <x:v>Medium</x:v>
      </x:c>
      <x:c r="P252" s="32" t="str">
        <x:v>Current U.S. availability</x:v>
      </x:c>
      <x:c r="Q252" s="32" t="str">
        <x:v>Verified - legacy U.S. manufacturer catalog; current status pending</x:v>
      </x:c>
      <x:c r="R252" s="32" t="str">
        <x:v>Hidden - current U.S. status unverified</x:v>
      </x:c>
      <x:c r="S252" s="32" t="str">
        <x:v>Unique exact identifier match — in commercial distribution</x:v>
      </x:c>
      <x:c r="T252" s="32" t="str">
        <x:v>High</x:v>
      </x:c>
      <x:c r="U252" s="32" t="str">
        <x:v>alternate=10383 E ↔ GUDID catalog; alternate=10383 E ↔ GUDID model; catalog=10383E ↔ GUDID catalog; catalog=10383E ↔ GUDID model</x:v>
      </x:c>
      <x:c r="V252" s="591" t="n">
        <x:v>1</x:v>
      </x:c>
      <x:c r="W252" s="591" t="n">
        <x:v>1</x:v>
      </x:c>
      <x:c r="X252" s="32" t="str">
        <x:v>04048551048061</x:v>
      </x:c>
      <x:c r="Y252" s="32" t="str">
        <x:v>Primary DI candidate</x:v>
      </x:c>
      <x:c r="Z252" s="32" t="str">
        <x:v>In Commercial Distribution</x:v>
      </x:c>
      <x:c r="AA252" s="592" t="n">
        <x:v>45586</x:v>
      </x:c>
      <x:c r="AB252" s="32" t="str">
        <x:v>Confirm current manufacturer orderability, exact package/UOM, current U.S. IFU/labeling, device-platform compatibility, recalls, and local formulary.</x:v>
      </x:c>
      <x:c r="AC252" s="32" t="str">
        <x:v>Review the preferred GUDID candidate with current manufacturer evidence before enabling the product in production. Existing QA requirement: Confirm current U.S. catalog status, IFU, UDI/GTIN, service support, and local formulary before enabling.</x:v>
      </x:c>
      <x:c r="AD252" s="32" t="str"/>
      <x:c r="AE252" s="592"/>
      <x:c r="AF252" s="32" t="str">
        <x:v>Pending</x:v>
      </x:c>
      <x:c r="AG252" s="32" t="str">
        <x:v>https://accessgudid.nlm.nih.gov/devices/04048551048061</x:v>
      </x:c>
      <x:c r="AH252" s="32" t="str"/>
    </x:row>
    <x:row r="253" ht="36" customHeight="1">
      <x:c r="A253" s="32" t="str">
        <x:v>P0</x:v>
      </x:c>
      <x:c r="B253" s="32" t="str">
        <x:v>Current manufacturer + IFU verification</x:v>
      </x:c>
      <x:c r="C253" s="32" t="str">
        <x:v>Not Started</x:v>
      </x:c>
      <x:c r="D253" s="32" t="str">
        <x:v>PRD-F12AF814EE</x:v>
      </x:c>
      <x:c r="E253" s="32" t="str">
        <x:v>Karl Storz</x:v>
      </x:c>
      <x:c r="F253" s="32" t="str">
        <x:v>Suction Tube with Cut-Off Hole</x:v>
      </x:c>
      <x:c r="G253" s="32" t="str">
        <x:v>10383F</x:v>
      </x:c>
      <x:c r="H253" s="32"/>
      <x:c r="I253" s="32" t="str">
        <x:v>No existing GTIN</x:v>
      </x:c>
      <x:c r="J253" s="32" t="str">
        <x:v>Rigid bronchoscopy suction catheter [RIGID_SUCTION_CATHETER]</x:v>
      </x:c>
      <x:c r="K253" s="32" t="str">
        <x:v>RIGID_BRONCH</x:v>
      </x:c>
      <x:c r="L253" s="591" t="n">
        <x:v>1</x:v>
      </x:c>
      <x:c r="M253" s="591" t="n">
        <x:v>0</x:v>
      </x:c>
      <x:c r="N253" s="591" t="n">
        <x:v>0</x:v>
      </x:c>
      <x:c r="O253" s="32" t="str">
        <x:v>Medium</x:v>
      </x:c>
      <x:c r="P253" s="32" t="str">
        <x:v>Current U.S. availability</x:v>
      </x:c>
      <x:c r="Q253" s="32" t="str">
        <x:v>Verified - legacy U.S. manufacturer catalog; current status pending</x:v>
      </x:c>
      <x:c r="R253" s="32" t="str">
        <x:v>Hidden - current U.S. status unverified</x:v>
      </x:c>
      <x:c r="S253" s="32" t="str">
        <x:v>Unique exact identifier match — in commercial distribution</x:v>
      </x:c>
      <x:c r="T253" s="32" t="str">
        <x:v>High</x:v>
      </x:c>
      <x:c r="U253" s="32" t="str">
        <x:v>alternate=10383 F ↔ GUDID catalog; alternate=10383 F ↔ GUDID model; catalog=10383F ↔ GUDID catalog; catalog=10383F ↔ GUDID model</x:v>
      </x:c>
      <x:c r="V253" s="591" t="n">
        <x:v>1</x:v>
      </x:c>
      <x:c r="W253" s="591" t="n">
        <x:v>1</x:v>
      </x:c>
      <x:c r="X253" s="32" t="str">
        <x:v>04048551048078</x:v>
      </x:c>
      <x:c r="Y253" s="32" t="str">
        <x:v>Primary DI candidate</x:v>
      </x:c>
      <x:c r="Z253" s="32" t="str">
        <x:v>In Commercial Distribution</x:v>
      </x:c>
      <x:c r="AA253" s="592" t="n">
        <x:v>45586</x:v>
      </x:c>
      <x:c r="AB253" s="32" t="str">
        <x:v>Confirm current manufacturer orderability, exact package/UOM, current U.S. IFU/labeling, device-platform compatibility, recalls, and local formulary.</x:v>
      </x:c>
      <x:c r="AC253" s="32" t="str">
        <x:v>Review the preferred GUDID candidate with current manufacturer evidence before enabling the product in production. Existing QA requirement: Confirm current U.S. catalog status, IFU, UDI/GTIN, service support, and local formulary before enabling.</x:v>
      </x:c>
      <x:c r="AD253" s="32" t="str"/>
      <x:c r="AE253" s="592"/>
      <x:c r="AF253" s="32" t="str">
        <x:v>Pending</x:v>
      </x:c>
      <x:c r="AG253" s="32" t="str">
        <x:v>https://accessgudid.nlm.nih.gov/devices/04048551048078</x:v>
      </x:c>
      <x:c r="AH253" s="32" t="str"/>
    </x:row>
    <x:row r="254" ht="36" customHeight="1">
      <x:c r="A254" s="32" t="str">
        <x:v>P0</x:v>
      </x:c>
      <x:c r="B254" s="32" t="str">
        <x:v>Current manufacturer + IFU verification</x:v>
      </x:c>
      <x:c r="C254" s="32" t="str">
        <x:v>Not Started</x:v>
      </x:c>
      <x:c r="D254" s="32" t="str">
        <x:v>PRD-B2AC1ECC92</x:v>
      </x:c>
      <x:c r="E254" s="32" t="str">
        <x:v>Karl Storz</x:v>
      </x:c>
      <x:c r="F254" s="32" t="str">
        <x:v>Suction Tube with Rubber Tip, Curved</x:v>
      </x:c>
      <x:c r="G254" s="32" t="str">
        <x:v>10382A</x:v>
      </x:c>
      <x:c r="H254" s="32"/>
      <x:c r="I254" s="32" t="str">
        <x:v>No existing GTIN</x:v>
      </x:c>
      <x:c r="J254" s="32" t="str">
        <x:v>Rigid bronchoscopy suction catheter [RIGID_SUCTION_CATHETER]</x:v>
      </x:c>
      <x:c r="K254" s="32" t="str">
        <x:v>RIGID_BRONCH</x:v>
      </x:c>
      <x:c r="L254" s="591" t="n">
        <x:v>1</x:v>
      </x:c>
      <x:c r="M254" s="591" t="n">
        <x:v>0</x:v>
      </x:c>
      <x:c r="N254" s="591" t="n">
        <x:v>0</x:v>
      </x:c>
      <x:c r="O254" s="32" t="str">
        <x:v>Medium</x:v>
      </x:c>
      <x:c r="P254" s="32" t="str">
        <x:v>Current U.S. availability</x:v>
      </x:c>
      <x:c r="Q254" s="32" t="str">
        <x:v>Verified - legacy U.S. manufacturer catalog; current status pending</x:v>
      </x:c>
      <x:c r="R254" s="32" t="str">
        <x:v>Hidden - current U.S. status unverified</x:v>
      </x:c>
      <x:c r="S254" s="32" t="str">
        <x:v>Unique exact identifier match — in commercial distribution</x:v>
      </x:c>
      <x:c r="T254" s="32" t="str">
        <x:v>Medium</x:v>
      </x:c>
      <x:c r="U254" s="32" t="str">
        <x:v>alternate=10382 A ↔ GUDID model; catalog=10382A ↔ GUDID model</x:v>
      </x:c>
      <x:c r="V254" s="591" t="n">
        <x:v>1</x:v>
      </x:c>
      <x:c r="W254" s="591" t="n">
        <x:v>1</x:v>
      </x:c>
      <x:c r="X254" s="32" t="str">
        <x:v>04048551047903</x:v>
      </x:c>
      <x:c r="Y254" s="32" t="str">
        <x:v>Primary DI candidate</x:v>
      </x:c>
      <x:c r="Z254" s="32" t="str">
        <x:v>In Commercial Distribution</x:v>
      </x:c>
      <x:c r="AA254" s="592" t="n">
        <x:v>45586</x:v>
      </x:c>
      <x:c r="AB254" s="32" t="str">
        <x:v>Confirm current manufacturer orderability, exact package/UOM, current U.S. IFU/labeling, device-platform compatibility, recalls, and local formulary.</x:v>
      </x:c>
      <x:c r="AC254" s="32" t="str">
        <x:v>Review the preferred GUDID candidate with current manufacturer evidence before enabling the product in production. Existing QA requirement: Confirm current U.S. catalog status, IFU, UDI/GTIN, service support, and local formulary before enabling.</x:v>
      </x:c>
      <x:c r="AD254" s="32" t="str"/>
      <x:c r="AE254" s="592"/>
      <x:c r="AF254" s="32" t="str">
        <x:v>Pending</x:v>
      </x:c>
      <x:c r="AG254" s="32" t="str">
        <x:v>https://accessgudid.nlm.nih.gov/devices/04048551047903</x:v>
      </x:c>
      <x:c r="AH254" s="32" t="str"/>
    </x:row>
    <x:row r="255" ht="36" customHeight="1">
      <x:c r="A255" s="32" t="str">
        <x:v>P0</x:v>
      </x:c>
      <x:c r="B255" s="32" t="str">
        <x:v>Current manufacturer + IFU verification</x:v>
      </x:c>
      <x:c r="C255" s="32" t="str">
        <x:v>Not Started</x:v>
      </x:c>
      <x:c r="D255" s="32" t="str">
        <x:v>PRD-B728AA11AB</x:v>
      </x:c>
      <x:c r="E255" s="32" t="str">
        <x:v>Karl Storz</x:v>
      </x:c>
      <x:c r="F255" s="32" t="str">
        <x:v>Suction Tube with Rubber Tip, Curved</x:v>
      </x:c>
      <x:c r="G255" s="32" t="str">
        <x:v>10382B</x:v>
      </x:c>
      <x:c r="H255" s="32"/>
      <x:c r="I255" s="32" t="str">
        <x:v>No existing GTIN</x:v>
      </x:c>
      <x:c r="J255" s="32" t="str">
        <x:v>Rigid bronchoscopy suction catheter [RIGID_SUCTION_CATHETER]</x:v>
      </x:c>
      <x:c r="K255" s="32" t="str">
        <x:v>RIGID_BRONCH</x:v>
      </x:c>
      <x:c r="L255" s="591" t="n">
        <x:v>1</x:v>
      </x:c>
      <x:c r="M255" s="591" t="n">
        <x:v>0</x:v>
      </x:c>
      <x:c r="N255" s="591" t="n">
        <x:v>0</x:v>
      </x:c>
      <x:c r="O255" s="32" t="str">
        <x:v>Medium</x:v>
      </x:c>
      <x:c r="P255" s="32" t="str">
        <x:v>Current U.S. availability</x:v>
      </x:c>
      <x:c r="Q255" s="32" t="str">
        <x:v>Verified - legacy U.S. manufacturer catalog; current status pending</x:v>
      </x:c>
      <x:c r="R255" s="32" t="str">
        <x:v>Hidden - current U.S. status unverified</x:v>
      </x:c>
      <x:c r="S255" s="32" t="str">
        <x:v>Unique exact identifier match — in commercial distribution</x:v>
      </x:c>
      <x:c r="T255" s="32" t="str">
        <x:v>Medium</x:v>
      </x:c>
      <x:c r="U255" s="32" t="str">
        <x:v>alternate=10382 B ↔ GUDID model; catalog=10382B ↔ GUDID model</x:v>
      </x:c>
      <x:c r="V255" s="591" t="n">
        <x:v>1</x:v>
      </x:c>
      <x:c r="W255" s="591" t="n">
        <x:v>1</x:v>
      </x:c>
      <x:c r="X255" s="32" t="str">
        <x:v>04048551047941</x:v>
      </x:c>
      <x:c r="Y255" s="32" t="str">
        <x:v>Primary DI candidate</x:v>
      </x:c>
      <x:c r="Z255" s="32" t="str">
        <x:v>In Commercial Distribution</x:v>
      </x:c>
      <x:c r="AA255" s="592" t="n">
        <x:v>45586</x:v>
      </x:c>
      <x:c r="AB255" s="32" t="str">
        <x:v>Confirm current manufacturer orderability, exact package/UOM, current U.S. IFU/labeling, device-platform compatibility, recalls, and local formulary.</x:v>
      </x:c>
      <x:c r="AC255" s="32" t="str">
        <x:v>Review the preferred GUDID candidate with current manufacturer evidence before enabling the product in production. Existing QA requirement: Confirm current U.S. catalog status, IFU, UDI/GTIN, service support, and local formulary before enabling.</x:v>
      </x:c>
      <x:c r="AD255" s="32" t="str"/>
      <x:c r="AE255" s="592"/>
      <x:c r="AF255" s="32" t="str">
        <x:v>Pending</x:v>
      </x:c>
      <x:c r="AG255" s="32" t="str">
        <x:v>https://accessgudid.nlm.nih.gov/devices/04048551047941</x:v>
      </x:c>
      <x:c r="AH255" s="32" t="str"/>
    </x:row>
    <x:row r="256" ht="36" customHeight="1">
      <x:c r="A256" s="32" t="str">
        <x:v>P0</x:v>
      </x:c>
      <x:c r="B256" s="32" t="str">
        <x:v>Current manufacturer + IFU verification</x:v>
      </x:c>
      <x:c r="C256" s="32" t="str">
        <x:v>Not Started</x:v>
      </x:c>
      <x:c r="D256" s="32" t="str">
        <x:v>PRD-2644647C19</x:v>
      </x:c>
      <x:c r="E256" s="32" t="str">
        <x:v>Karl Storz</x:v>
      </x:c>
      <x:c r="F256" s="32" t="str">
        <x:v>Suction Tube with Rubber Tip, Straight</x:v>
      </x:c>
      <x:c r="G256" s="32" t="str">
        <x:v>10381A</x:v>
      </x:c>
      <x:c r="H256" s="32"/>
      <x:c r="I256" s="32" t="str">
        <x:v>No existing GTIN</x:v>
      </x:c>
      <x:c r="J256" s="32" t="str">
        <x:v>Rigid bronchoscopy suction catheter [RIGID_SUCTION_CATHETER]</x:v>
      </x:c>
      <x:c r="K256" s="32" t="str">
        <x:v>RIGID_BRONCH</x:v>
      </x:c>
      <x:c r="L256" s="591" t="n">
        <x:v>1</x:v>
      </x:c>
      <x:c r="M256" s="591" t="n">
        <x:v>0</x:v>
      </x:c>
      <x:c r="N256" s="591" t="n">
        <x:v>0</x:v>
      </x:c>
      <x:c r="O256" s="32" t="str">
        <x:v>Medium</x:v>
      </x:c>
      <x:c r="P256" s="32" t="str">
        <x:v>Current U.S. availability</x:v>
      </x:c>
      <x:c r="Q256" s="32" t="str">
        <x:v>Verified - legacy U.S. manufacturer catalog; current status pending</x:v>
      </x:c>
      <x:c r="R256" s="32" t="str">
        <x:v>Hidden - current U.S. status unverified</x:v>
      </x:c>
      <x:c r="S256" s="32" t="str">
        <x:v>Unique exact identifier match — in commercial distribution</x:v>
      </x:c>
      <x:c r="T256" s="32" t="str">
        <x:v>Medium</x:v>
      </x:c>
      <x:c r="U256" s="32" t="str">
        <x:v>alternate=10381 A ↔ GUDID model; catalog=10381A ↔ GUDID model</x:v>
      </x:c>
      <x:c r="V256" s="591" t="n">
        <x:v>1</x:v>
      </x:c>
      <x:c r="W256" s="591" t="n">
        <x:v>1</x:v>
      </x:c>
      <x:c r="X256" s="32" t="str">
        <x:v>04048551047828</x:v>
      </x:c>
      <x:c r="Y256" s="32" t="str">
        <x:v>Primary DI candidate</x:v>
      </x:c>
      <x:c r="Z256" s="32" t="str">
        <x:v>In Commercial Distribution</x:v>
      </x:c>
      <x:c r="AA256" s="592" t="n">
        <x:v>45586</x:v>
      </x:c>
      <x:c r="AB256" s="32" t="str">
        <x:v>Confirm current manufacturer orderability, exact package/UOM, current U.S. IFU/labeling, device-platform compatibility, recalls, and local formulary.</x:v>
      </x:c>
      <x:c r="AC256" s="32" t="str">
        <x:v>Review the preferred GUDID candidate with current manufacturer evidence before enabling the product in production. Existing QA requirement: Confirm current U.S. catalog status, IFU, UDI/GTIN, service support, and local formulary before enabling.</x:v>
      </x:c>
      <x:c r="AD256" s="32" t="str"/>
      <x:c r="AE256" s="592"/>
      <x:c r="AF256" s="32" t="str">
        <x:v>Pending</x:v>
      </x:c>
      <x:c r="AG256" s="32" t="str">
        <x:v>https://accessgudid.nlm.nih.gov/devices/04048551047828</x:v>
      </x:c>
      <x:c r="AH256" s="32" t="str"/>
    </x:row>
    <x:row r="257" ht="36" customHeight="1">
      <x:c r="A257" s="32" t="str">
        <x:v>P0</x:v>
      </x:c>
      <x:c r="B257" s="32" t="str">
        <x:v>Current manufacturer + IFU verification</x:v>
      </x:c>
      <x:c r="C257" s="32" t="str">
        <x:v>Not Started</x:v>
      </x:c>
      <x:c r="D257" s="32" t="str">
        <x:v>PRD-C64D0F8310</x:v>
      </x:c>
      <x:c r="E257" s="32" t="str">
        <x:v>Karl Storz</x:v>
      </x:c>
      <x:c r="F257" s="32" t="str">
        <x:v>Suction Tube with Rubber Tip, Straight</x:v>
      </x:c>
      <x:c r="G257" s="32" t="str">
        <x:v>10381B</x:v>
      </x:c>
      <x:c r="H257" s="32"/>
      <x:c r="I257" s="32" t="str">
        <x:v>No existing GTIN</x:v>
      </x:c>
      <x:c r="J257" s="32" t="str">
        <x:v>Rigid bronchoscopy suction catheter [RIGID_SUCTION_CATHETER]</x:v>
      </x:c>
      <x:c r="K257" s="32" t="str">
        <x:v>RIGID_BRONCH</x:v>
      </x:c>
      <x:c r="L257" s="591" t="n">
        <x:v>1</x:v>
      </x:c>
      <x:c r="M257" s="591" t="n">
        <x:v>0</x:v>
      </x:c>
      <x:c r="N257" s="591" t="n">
        <x:v>0</x:v>
      </x:c>
      <x:c r="O257" s="32" t="str">
        <x:v>Medium</x:v>
      </x:c>
      <x:c r="P257" s="32" t="str">
        <x:v>Current U.S. availability</x:v>
      </x:c>
      <x:c r="Q257" s="32" t="str">
        <x:v>Verified - legacy U.S. manufacturer catalog; current status pending</x:v>
      </x:c>
      <x:c r="R257" s="32" t="str">
        <x:v>Hidden - current U.S. status unverified</x:v>
      </x:c>
      <x:c r="S257" s="32" t="str">
        <x:v>Unique exact identifier match — in commercial distribution</x:v>
      </x:c>
      <x:c r="T257" s="32" t="str">
        <x:v>Medium</x:v>
      </x:c>
      <x:c r="U257" s="32" t="str">
        <x:v>alternate=10381 B ↔ GUDID model; catalog=10381B ↔ GUDID model</x:v>
      </x:c>
      <x:c r="V257" s="591" t="n">
        <x:v>1</x:v>
      </x:c>
      <x:c r="W257" s="591" t="n">
        <x:v>1</x:v>
      </x:c>
      <x:c r="X257" s="32" t="str">
        <x:v>04048551047873</x:v>
      </x:c>
      <x:c r="Y257" s="32" t="str">
        <x:v>Primary DI candidate</x:v>
      </x:c>
      <x:c r="Z257" s="32" t="str">
        <x:v>In Commercial Distribution</x:v>
      </x:c>
      <x:c r="AA257" s="592" t="n">
        <x:v>45586</x:v>
      </x:c>
      <x:c r="AB257" s="32" t="str">
        <x:v>Confirm current manufacturer orderability, exact package/UOM, current U.S. IFU/labeling, device-platform compatibility, recalls, and local formulary.</x:v>
      </x:c>
      <x:c r="AC257" s="32" t="str">
        <x:v>Review the preferred GUDID candidate with current manufacturer evidence before enabling the product in production. Existing QA requirement: Confirm current U.S. catalog status, IFU, UDI/GTIN, service support, and local formulary before enabling.</x:v>
      </x:c>
      <x:c r="AD257" s="32" t="str"/>
      <x:c r="AE257" s="592"/>
      <x:c r="AF257" s="32" t="str">
        <x:v>Pending</x:v>
      </x:c>
      <x:c r="AG257" s="32" t="str">
        <x:v>https://accessgudid.nlm.nih.gov/devices/04048551047873</x:v>
      </x:c>
      <x:c r="AH257" s="32" t="str"/>
    </x:row>
    <x:row r="258" ht="36" customHeight="1">
      <x:c r="A258" s="32" t="str">
        <x:v>P0</x:v>
      </x:c>
      <x:c r="B258" s="32" t="str">
        <x:v>Current manufacturer + IFU verification</x:v>
      </x:c>
      <x:c r="C258" s="32" t="str">
        <x:v>Not Started</x:v>
      </x:c>
      <x:c r="D258" s="32" t="str">
        <x:v>PRD-CCDCC41B7E</x:v>
      </x:c>
      <x:c r="E258" s="32" t="str">
        <x:v>Karl Storz</x:v>
      </x:c>
      <x:c r="F258" s="32" t="str">
        <x:v>Trocar Only, Blunt Tip</x:v>
      </x:c>
      <x:c r="G258" s="32" t="str">
        <x:v>30120NO</x:v>
      </x:c>
      <x:c r="H258" s="32"/>
      <x:c r="I258" s="32" t="str">
        <x:v>No existing GTIN</x:v>
      </x:c>
      <x:c r="J258" s="32" t="str">
        <x:v>Pleuroscopy trocar [PLEUROSCOPY_TROCAR]</x:v>
      </x:c>
      <x:c r="K258" s="32" t="str">
        <x:v>MED_THORACOSCOPY</x:v>
      </x:c>
      <x:c r="L258" s="591" t="n">
        <x:v>1</x:v>
      </x:c>
      <x:c r="M258" s="591" t="n">
        <x:v>0</x:v>
      </x:c>
      <x:c r="N258" s="591" t="n">
        <x:v>0</x:v>
      </x:c>
      <x:c r="O258" s="32" t="str">
        <x:v>Medium</x:v>
      </x:c>
      <x:c r="P258" s="32" t="str">
        <x:v>Current U.S. availability</x:v>
      </x:c>
      <x:c r="Q258" s="32" t="str">
        <x:v>Verified - legacy U.S. manufacturer catalog; current status pending</x:v>
      </x:c>
      <x:c r="R258" s="32" t="str">
        <x:v>Hidden - current U.S. status unverified</x:v>
      </x:c>
      <x:c r="S258" s="32" t="str">
        <x:v>Unique exact identifier match — in commercial distribution</x:v>
      </x:c>
      <x:c r="T258" s="32" t="str">
        <x:v>Medium</x:v>
      </x:c>
      <x:c r="U258" s="32" t="str">
        <x:v>alternate=30120 NO ↔ GUDID model; catalog=30120NO ↔ GUDID model</x:v>
      </x:c>
      <x:c r="V258" s="591" t="n">
        <x:v>1</x:v>
      </x:c>
      <x:c r="W258" s="591" t="n">
        <x:v>1</x:v>
      </x:c>
      <x:c r="X258" s="32" t="str">
        <x:v>04048551119709</x:v>
      </x:c>
      <x:c r="Y258" s="32" t="str">
        <x:v>Primary DI candidate</x:v>
      </x:c>
      <x:c r="Z258" s="32" t="str">
        <x:v>In Commercial Distribution</x:v>
      </x:c>
      <x:c r="AA258" s="592" t="n">
        <x:v>45586</x:v>
      </x:c>
      <x:c r="AB258" s="32" t="str">
        <x:v>Confirm current manufacturer orderability, exact package/UOM, current U.S. IFU/labeling, device-platform compatibility, recalls, and local formulary.</x:v>
      </x:c>
      <x:c r="AC258" s="32" t="str">
        <x:v>Review the preferred GUDID candidate with current manufacturer evidence before enabling the product in production. Existing QA requirement: Confirm current U.S. catalog status, IFU, UDI/GTIN, service support, and local formulary before enabling.</x:v>
      </x:c>
      <x:c r="AD258" s="32" t="str"/>
      <x:c r="AE258" s="592"/>
      <x:c r="AF258" s="32" t="str">
        <x:v>Pending</x:v>
      </x:c>
      <x:c r="AG258" s="32" t="str">
        <x:v>https://accessgudid.nlm.nih.gov/devices/04048551119709</x:v>
      </x:c>
      <x:c r="AH258" s="32" t="str"/>
    </x:row>
    <x:row r="259" ht="36" customHeight="1">
      <x:c r="A259" s="32" t="str">
        <x:v>P0</x:v>
      </x:c>
      <x:c r="B259" s="32" t="str">
        <x:v>Current manufacturer + IFU verification</x:v>
      </x:c>
      <x:c r="C259" s="32" t="str">
        <x:v>Not Started</x:v>
      </x:c>
      <x:c r="D259" s="32" t="str">
        <x:v>PRD-1F69D6AD05</x:v>
      </x:c>
      <x:c r="E259" s="32" t="str">
        <x:v>Karl Storz</x:v>
      </x:c>
      <x:c r="F259" s="32" t="str">
        <x:v>Trocar Only, No Valve</x:v>
      </x:c>
      <x:c r="G259" s="32" t="str">
        <x:v>40120A</x:v>
      </x:c>
      <x:c r="H259" s="32"/>
      <x:c r="I259" s="32" t="str">
        <x:v>No existing GTIN</x:v>
      </x:c>
      <x:c r="J259" s="32" t="str">
        <x:v>Pleuroscopy trocar [PLEUROSCOPY_TROCAR]</x:v>
      </x:c>
      <x:c r="K259" s="32" t="str">
        <x:v>MED_THORACOSCOPY</x:v>
      </x:c>
      <x:c r="L259" s="591" t="n">
        <x:v>1</x:v>
      </x:c>
      <x:c r="M259" s="591" t="n">
        <x:v>0</x:v>
      </x:c>
      <x:c r="N259" s="591" t="n">
        <x:v>0</x:v>
      </x:c>
      <x:c r="O259" s="32" t="str">
        <x:v>Medium</x:v>
      </x:c>
      <x:c r="P259" s="32" t="str">
        <x:v>Current U.S. availability</x:v>
      </x:c>
      <x:c r="Q259" s="32" t="str">
        <x:v>Verified - legacy U.S. manufacturer catalog; current status pending</x:v>
      </x:c>
      <x:c r="R259" s="32" t="str">
        <x:v>Hidden - current U.S. status unverified</x:v>
      </x:c>
      <x:c r="S259" s="32" t="str">
        <x:v>Unique exact identifier match — in commercial distribution</x:v>
      </x:c>
      <x:c r="T259" s="32" t="str">
        <x:v>High</x:v>
      </x:c>
      <x:c r="U259" s="32" t="str">
        <x:v>alternate=40120 A ↔ GUDID catalog; alternate=40120 A ↔ GUDID model; catalog=40120A ↔ GUDID catalog; catalog=40120A ↔ GUDID model</x:v>
      </x:c>
      <x:c r="V259" s="591" t="n">
        <x:v>1</x:v>
      </x:c>
      <x:c r="W259" s="591" t="n">
        <x:v>1</x:v>
      </x:c>
      <x:c r="X259" s="32" t="str">
        <x:v>04048551159125</x:v>
      </x:c>
      <x:c r="Y259" s="32" t="str">
        <x:v>Primary DI candidate</x:v>
      </x:c>
      <x:c r="Z259" s="32" t="str">
        <x:v>In Commercial Distribution</x:v>
      </x:c>
      <x:c r="AA259" s="592" t="n">
        <x:v>45586</x:v>
      </x:c>
      <x:c r="AB259" s="32" t="str">
        <x:v>Confirm current manufacturer orderability, exact package/UOM, current U.S. IFU/labeling, device-platform compatibility, recalls, and local formulary.</x:v>
      </x:c>
      <x:c r="AC259" s="32" t="str">
        <x:v>Review the preferred GUDID candidate with current manufacturer evidence before enabling the product in production. Existing QA requirement: Confirm current U.S. catalog status, IFU, UDI/GTIN, service support, and local formulary before enabling.</x:v>
      </x:c>
      <x:c r="AD259" s="32" t="str"/>
      <x:c r="AE259" s="592"/>
      <x:c r="AF259" s="32" t="str">
        <x:v>Pending</x:v>
      </x:c>
      <x:c r="AG259" s="32" t="str">
        <x:v>https://accessgudid.nlm.nih.gov/devices/04048551159125</x:v>
      </x:c>
      <x:c r="AH259" s="32" t="str"/>
    </x:row>
    <x:row r="260" ht="36" customHeight="1">
      <x:c r="A260" s="32" t="str">
        <x:v>P0</x:v>
      </x:c>
      <x:c r="B260" s="32" t="str">
        <x:v>Current manufacturer + IFU verification</x:v>
      </x:c>
      <x:c r="C260" s="32" t="str">
        <x:v>Not Started</x:v>
      </x:c>
      <x:c r="D260" s="32" t="str">
        <x:v>PRD-F146CD24CF</x:v>
      </x:c>
      <x:c r="E260" s="32" t="str">
        <x:v>Karl Storz</x:v>
      </x:c>
      <x:c r="F260" s="32" t="str">
        <x:v>Universal Bronchoscope Tube, Proximal Illumination, Size 6.5</x:v>
      </x:c>
      <x:c r="G260" s="32" t="str">
        <x:v>10318DP</x:v>
      </x:c>
      <x:c r="H260" s="32"/>
      <x:c r="I260" s="32" t="str">
        <x:v>No existing GTIN</x:v>
      </x:c>
      <x:c r="J260" s="32" t="str">
        <x:v>Rigid bronchoscope barrel/tube [RIGID_BRONCHOSCOPE_BARREL]</x:v>
      </x:c>
      <x:c r="K260" s="32" t="str">
        <x:v>RIGID_BRONCH</x:v>
      </x:c>
      <x:c r="L260" s="591" t="n">
        <x:v>1</x:v>
      </x:c>
      <x:c r="M260" s="591" t="n">
        <x:v>0</x:v>
      </x:c>
      <x:c r="N260" s="591" t="n">
        <x:v>0</x:v>
      </x:c>
      <x:c r="O260" s="32" t="str">
        <x:v>Medium</x:v>
      </x:c>
      <x:c r="P260" s="32" t="str">
        <x:v>Current U.S. availability</x:v>
      </x:c>
      <x:c r="Q260" s="32" t="str">
        <x:v>Verified - legacy U.S. manufacturer catalog; current status pending</x:v>
      </x:c>
      <x:c r="R260" s="32" t="str">
        <x:v>Hidden - current U.S. status unverified</x:v>
      </x:c>
      <x:c r="S260" s="32" t="str">
        <x:v>Unique exact identifier match — in commercial distribution</x:v>
      </x:c>
      <x:c r="T260" s="32" t="str">
        <x:v>Medium</x:v>
      </x:c>
      <x:c r="U260" s="32" t="str">
        <x:v>alternate=10318 DP ↔ GUDID model; catalog=10318DP ↔ GUDID model</x:v>
      </x:c>
      <x:c r="V260" s="591" t="n">
        <x:v>1</x:v>
      </x:c>
      <x:c r="W260" s="591" t="n">
        <x:v>1</x:v>
      </x:c>
      <x:c r="X260" s="32" t="str">
        <x:v>04048551045657</x:v>
      </x:c>
      <x:c r="Y260" s="32" t="str">
        <x:v>Primary DI candidate</x:v>
      </x:c>
      <x:c r="Z260" s="32" t="str">
        <x:v>In Commercial Distribution</x:v>
      </x:c>
      <x:c r="AA260" s="592" t="n">
        <x:v>45586</x:v>
      </x:c>
      <x:c r="AB260" s="32" t="str">
        <x:v>Confirm current manufacturer orderability, exact package/UOM, current U.S. IFU/labeling, device-platform compatibility, recalls, and local formulary.</x:v>
      </x:c>
      <x:c r="AC260" s="32" t="str">
        <x:v>Review the preferred GUDID candidate with current manufacturer evidence before enabling the product in production. Existing QA requirement: Confirm current U.S. catalog status, IFU, UDI/GTIN, service support, and local formulary before enabling.</x:v>
      </x:c>
      <x:c r="AD260" s="32" t="str"/>
      <x:c r="AE260" s="592"/>
      <x:c r="AF260" s="32" t="str">
        <x:v>Pending</x:v>
      </x:c>
      <x:c r="AG260" s="32" t="str">
        <x:v>https://accessgudid.nlm.nih.gov/devices/04048551045657</x:v>
      </x:c>
      <x:c r="AH260" s="32" t="str"/>
    </x:row>
    <x:row r="261" ht="36" customHeight="1">
      <x:c r="A261" s="32" t="str">
        <x:v>P0</x:v>
      </x:c>
      <x:c r="B261" s="32" t="str">
        <x:v>Current manufacturer + IFU verification</x:v>
      </x:c>
      <x:c r="C261" s="32" t="str">
        <x:v>Not Started</x:v>
      </x:c>
      <x:c r="D261" s="32" t="str">
        <x:v>PRD-99F825C44F</x:v>
      </x:c>
      <x:c r="E261" s="32" t="str">
        <x:v>Karl Storz</x:v>
      </x:c>
      <x:c r="F261" s="32" t="str">
        <x:v>Universal Bronchoscope Tube, Proximal Illumination, Size 7.5</x:v>
      </x:c>
      <x:c r="G261" s="32" t="str">
        <x:v>10318CP</x:v>
      </x:c>
      <x:c r="H261" s="32"/>
      <x:c r="I261" s="32" t="str">
        <x:v>No existing GTIN</x:v>
      </x:c>
      <x:c r="J261" s="32" t="str">
        <x:v>Rigid bronchoscope barrel/tube [RIGID_BRONCHOSCOPE_BARREL]</x:v>
      </x:c>
      <x:c r="K261" s="32" t="str">
        <x:v>RIGID_BRONCH</x:v>
      </x:c>
      <x:c r="L261" s="591" t="n">
        <x:v>1</x:v>
      </x:c>
      <x:c r="M261" s="591" t="n">
        <x:v>0</x:v>
      </x:c>
      <x:c r="N261" s="591" t="n">
        <x:v>0</x:v>
      </x:c>
      <x:c r="O261" s="32" t="str">
        <x:v>Medium</x:v>
      </x:c>
      <x:c r="P261" s="32" t="str">
        <x:v>Current U.S. availability</x:v>
      </x:c>
      <x:c r="Q261" s="32" t="str">
        <x:v>Verified - legacy U.S. manufacturer catalog; current status pending</x:v>
      </x:c>
      <x:c r="R261" s="32" t="str">
        <x:v>Hidden - current U.S. status unverified</x:v>
      </x:c>
      <x:c r="S261" s="32" t="str">
        <x:v>Unique exact identifier match — in commercial distribution</x:v>
      </x:c>
      <x:c r="T261" s="32" t="str">
        <x:v>Medium</x:v>
      </x:c>
      <x:c r="U261" s="32" t="str">
        <x:v>alternate=10318 CP ↔ GUDID model; catalog=10318CP ↔ GUDID model</x:v>
      </x:c>
      <x:c r="V261" s="591" t="n">
        <x:v>1</x:v>
      </x:c>
      <x:c r="W261" s="591" t="n">
        <x:v>1</x:v>
      </x:c>
      <x:c r="X261" s="32" t="str">
        <x:v>04048551045633</x:v>
      </x:c>
      <x:c r="Y261" s="32" t="str">
        <x:v>Primary DI candidate</x:v>
      </x:c>
      <x:c r="Z261" s="32" t="str">
        <x:v>In Commercial Distribution</x:v>
      </x:c>
      <x:c r="AA261" s="592" t="n">
        <x:v>45586</x:v>
      </x:c>
      <x:c r="AB261" s="32" t="str">
        <x:v>Confirm current manufacturer orderability, exact package/UOM, current U.S. IFU/labeling, device-platform compatibility, recalls, and local formulary.</x:v>
      </x:c>
      <x:c r="AC261" s="32" t="str">
        <x:v>Review the preferred GUDID candidate with current manufacturer evidence before enabling the product in production. Existing QA requirement: Confirm current U.S. catalog status, IFU, UDI/GTIN, service support, and local formulary before enabling.</x:v>
      </x:c>
      <x:c r="AD261" s="32" t="str"/>
      <x:c r="AE261" s="592"/>
      <x:c r="AF261" s="32" t="str">
        <x:v>Pending</x:v>
      </x:c>
      <x:c r="AG261" s="32" t="str">
        <x:v>https://accessgudid.nlm.nih.gov/devices/04048551045633</x:v>
      </x:c>
      <x:c r="AH261" s="32" t="str"/>
    </x:row>
    <x:row r="262" ht="36" customHeight="1">
      <x:c r="A262" s="32" t="str">
        <x:v>P0</x:v>
      </x:c>
      <x:c r="B262" s="32" t="str">
        <x:v>Current manufacturer + IFU verification</x:v>
      </x:c>
      <x:c r="C262" s="32" t="str">
        <x:v>Not Started</x:v>
      </x:c>
      <x:c r="D262" s="32" t="str">
        <x:v>PRD-E6A1370266</x:v>
      </x:c>
      <x:c r="E262" s="32" t="str">
        <x:v>Karl Storz</x:v>
      </x:c>
      <x:c r="F262" s="32" t="str">
        <x:v>Universal Bronchoscope Tube, Proximal Illumination, Size 8.5</x:v>
      </x:c>
      <x:c r="G262" s="32" t="str">
        <x:v>10318BP</x:v>
      </x:c>
      <x:c r="H262" s="32"/>
      <x:c r="I262" s="32" t="str">
        <x:v>No existing GTIN</x:v>
      </x:c>
      <x:c r="J262" s="32" t="str">
        <x:v>Rigid bronchoscope barrel/tube [RIGID_BRONCHOSCOPE_BARREL]</x:v>
      </x:c>
      <x:c r="K262" s="32" t="str">
        <x:v>RIGID_BRONCH</x:v>
      </x:c>
      <x:c r="L262" s="591" t="n">
        <x:v>1</x:v>
      </x:c>
      <x:c r="M262" s="591" t="n">
        <x:v>0</x:v>
      </x:c>
      <x:c r="N262" s="591" t="n">
        <x:v>0</x:v>
      </x:c>
      <x:c r="O262" s="32" t="str">
        <x:v>Medium</x:v>
      </x:c>
      <x:c r="P262" s="32" t="str">
        <x:v>Current U.S. availability</x:v>
      </x:c>
      <x:c r="Q262" s="32" t="str">
        <x:v>Verified - legacy U.S. manufacturer catalog; current status pending</x:v>
      </x:c>
      <x:c r="R262" s="32" t="str">
        <x:v>Hidden - current U.S. status unverified</x:v>
      </x:c>
      <x:c r="S262" s="32" t="str">
        <x:v>Unique exact identifier match — in commercial distribution</x:v>
      </x:c>
      <x:c r="T262" s="32" t="str">
        <x:v>Medium</x:v>
      </x:c>
      <x:c r="U262" s="32" t="str">
        <x:v>alternate=10318 BP ↔ GUDID model; catalog=10318BP ↔ GUDID model</x:v>
      </x:c>
      <x:c r="V262" s="591" t="n">
        <x:v>1</x:v>
      </x:c>
      <x:c r="W262" s="591" t="n">
        <x:v>1</x:v>
      </x:c>
      <x:c r="X262" s="32" t="str">
        <x:v>04048551045619</x:v>
      </x:c>
      <x:c r="Y262" s="32" t="str">
        <x:v>Primary DI candidate</x:v>
      </x:c>
      <x:c r="Z262" s="32" t="str">
        <x:v>In Commercial Distribution</x:v>
      </x:c>
      <x:c r="AA262" s="592" t="n">
        <x:v>45586</x:v>
      </x:c>
      <x:c r="AB262" s="32" t="str">
        <x:v>Confirm current manufacturer orderability, exact package/UOM, current U.S. IFU/labeling, device-platform compatibility, recalls, and local formulary.</x:v>
      </x:c>
      <x:c r="AC262" s="32" t="str">
        <x:v>Review the preferred GUDID candidate with current manufacturer evidence before enabling the product in production. Existing QA requirement: Confirm current U.S. catalog status, IFU, UDI/GTIN, service support, and local formulary before enabling.</x:v>
      </x:c>
      <x:c r="AD262" s="32" t="str"/>
      <x:c r="AE262" s="592"/>
      <x:c r="AF262" s="32" t="str">
        <x:v>Pending</x:v>
      </x:c>
      <x:c r="AG262" s="32" t="str">
        <x:v>https://accessgudid.nlm.nih.gov/devices/04048551045619</x:v>
      </x:c>
      <x:c r="AH262" s="32" t="str"/>
    </x:row>
    <x:row r="263" ht="36" customHeight="1">
      <x:c r="A263" s="32" t="str">
        <x:v>P0</x:v>
      </x:c>
      <x:c r="B263" s="32" t="str">
        <x:v>Primary-source / UDI discovery</x:v>
      </x:c>
      <x:c r="C263" s="32" t="str">
        <x:v>Not Started</x:v>
      </x:c>
      <x:c r="D263" s="32" t="str">
        <x:v>PRD-5D0F775ADC</x:v>
      </x:c>
      <x:c r="E263" s="32" t="str">
        <x:v>Karl Storz</x:v>
      </x:c>
      <x:c r="F263" s="32" t="str">
        <x:v>Universal Bronchoscope, Distal Illumination, Size 6.5</x:v>
      </x:c>
      <x:c r="G263" s="32" t="str">
        <x:v>10318D</x:v>
      </x:c>
      <x:c r="H263" s="32"/>
      <x:c r="I263" s="32" t="str">
        <x:v>No existing GTIN</x:v>
      </x:c>
      <x:c r="J263" s="32" t="str">
        <x:v>Rigid bronchoscope barrel/tube [RIGID_BRONCHOSCOPE_BARREL]</x:v>
      </x:c>
      <x:c r="K263" s="32" t="str">
        <x:v>RIGID_BRONCH</x:v>
      </x:c>
      <x:c r="L263" s="591" t="n">
        <x:v>1</x:v>
      </x:c>
      <x:c r="M263" s="591" t="n">
        <x:v>0</x:v>
      </x:c>
      <x:c r="N263" s="591" t="n">
        <x:v>0</x:v>
      </x:c>
      <x:c r="O263" s="32" t="str">
        <x:v>Medium</x:v>
      </x:c>
      <x:c r="P263" s="32" t="str">
        <x:v>Current U.S. availability</x:v>
      </x:c>
      <x:c r="Q263" s="32" t="str">
        <x:v>Verified - legacy U.S. manufacturer catalog; current status pending</x:v>
      </x:c>
      <x:c r="R263" s="32" t="str">
        <x:v>Hidden - current U.S. status unverified</x:v>
      </x:c>
      <x:c r="S263" s="32" t="str">
        <x:v>No exact identifier match in AccessGUDID full release</x:v>
      </x:c>
      <x:c r="T263" s="32" t="str"/>
      <x:c r="U263" s="32" t="str"/>
      <x:c r="V263" s="591" t="n">
        <x:v>0</x:v>
      </x:c>
      <x:c r="W263" s="591" t="n">
        <x:v>0</x:v>
      </x:c>
      <x:c r="X263" s="32" t="str"/>
      <x:c r="Y263" s="32" t="str"/>
      <x:c r="Z263" s="32" t="str"/>
      <x:c r="AA263" s="592"/>
      <x:c r="AB263" s="32" t="str">
        <x:v>Find a current manufacturer catalog, ordering page, IFU, or label; search alternate model and catalog identifiers; determine whether the device is exempt, legacy, non-U.S., or registered under a different labeler.</x:v>
      </x:c>
      <x:c r="AC263" s="32" t="str">
        <x:v>Keep hidden until exact identity, current U.S. availability, UDI/GTIN where applicable, and platform compatibility are documented. Existing QA requirement: Confirm current U.S. catalog status, IFU, UDI/GTIN, service support, and local formulary before enabling.</x:v>
      </x:c>
      <x:c r="AD263" s="32" t="str"/>
      <x:c r="AE263" s="592"/>
      <x:c r="AF263" s="32" t="str">
        <x:v>Pending</x:v>
      </x:c>
      <x:c r="AG263" s="32" t="str"/>
      <x:c r="AH263" s="32" t="str"/>
    </x:row>
    <x:row r="264" ht="36" customHeight="1">
      <x:c r="A264" s="32" t="str">
        <x:v>P0</x:v>
      </x:c>
      <x:c r="B264" s="32" t="str">
        <x:v>Primary-source / UDI discovery</x:v>
      </x:c>
      <x:c r="C264" s="32" t="str">
        <x:v>Not Started</x:v>
      </x:c>
      <x:c r="D264" s="32" t="str">
        <x:v>PRD-D273A067EA</x:v>
      </x:c>
      <x:c r="E264" s="32" t="str">
        <x:v>Karl Storz</x:v>
      </x:c>
      <x:c r="F264" s="32" t="str">
        <x:v>Universal Bronchoscope, Distal Illumination, Size 7.5</x:v>
      </x:c>
      <x:c r="G264" s="32" t="str">
        <x:v>10318C</x:v>
      </x:c>
      <x:c r="H264" s="32"/>
      <x:c r="I264" s="32" t="str">
        <x:v>No existing GTIN</x:v>
      </x:c>
      <x:c r="J264" s="32" t="str">
        <x:v>Rigid bronchoscope barrel/tube [RIGID_BRONCHOSCOPE_BARREL]</x:v>
      </x:c>
      <x:c r="K264" s="32" t="str">
        <x:v>RIGID_BRONCH</x:v>
      </x:c>
      <x:c r="L264" s="591" t="n">
        <x:v>1</x:v>
      </x:c>
      <x:c r="M264" s="591" t="n">
        <x:v>0</x:v>
      </x:c>
      <x:c r="N264" s="591" t="n">
        <x:v>0</x:v>
      </x:c>
      <x:c r="O264" s="32" t="str">
        <x:v>Medium</x:v>
      </x:c>
      <x:c r="P264" s="32" t="str">
        <x:v>Current U.S. availability</x:v>
      </x:c>
      <x:c r="Q264" s="32" t="str">
        <x:v>Verified - legacy U.S. manufacturer catalog; current status pending</x:v>
      </x:c>
      <x:c r="R264" s="32" t="str">
        <x:v>Hidden - current U.S. status unverified</x:v>
      </x:c>
      <x:c r="S264" s="32" t="str">
        <x:v>No exact identifier match in AccessGUDID full release</x:v>
      </x:c>
      <x:c r="T264" s="32" t="str"/>
      <x:c r="U264" s="32" t="str"/>
      <x:c r="V264" s="591" t="n">
        <x:v>0</x:v>
      </x:c>
      <x:c r="W264" s="591" t="n">
        <x:v>0</x:v>
      </x:c>
      <x:c r="X264" s="32" t="str"/>
      <x:c r="Y264" s="32" t="str"/>
      <x:c r="Z264" s="32" t="str"/>
      <x:c r="AA264" s="592"/>
      <x:c r="AB264" s="32" t="str">
        <x:v>Find a current manufacturer catalog, ordering page, IFU, or label; search alternate model and catalog identifiers; determine whether the device is exempt, legacy, non-U.S., or registered under a different labeler.</x:v>
      </x:c>
      <x:c r="AC264" s="32" t="str">
        <x:v>Keep hidden until exact identity, current U.S. availability, UDI/GTIN where applicable, and platform compatibility are documented. Existing QA requirement: Confirm current U.S. catalog status, IFU, UDI/GTIN, service support, and local formulary before enabling.</x:v>
      </x:c>
      <x:c r="AD264" s="32" t="str"/>
      <x:c r="AE264" s="592"/>
      <x:c r="AF264" s="32" t="str">
        <x:v>Pending</x:v>
      </x:c>
      <x:c r="AG264" s="32" t="str"/>
      <x:c r="AH264" s="32" t="str"/>
    </x:row>
    <x:row r="265" ht="36" customHeight="1">
      <x:c r="A265" s="32" t="str">
        <x:v>P0</x:v>
      </x:c>
      <x:c r="B265" s="32" t="str">
        <x:v>Primary-source / UDI discovery</x:v>
      </x:c>
      <x:c r="C265" s="32" t="str">
        <x:v>Not Started</x:v>
      </x:c>
      <x:c r="D265" s="32" t="str">
        <x:v>PRD-6707AC67D1</x:v>
      </x:c>
      <x:c r="E265" s="32" t="str">
        <x:v>Karl Storz</x:v>
      </x:c>
      <x:c r="F265" s="32" t="str">
        <x:v>Universal Bronchoscope, Distal Illumination, Size 8.5</x:v>
      </x:c>
      <x:c r="G265" s="32" t="str">
        <x:v>10318B</x:v>
      </x:c>
      <x:c r="H265" s="32"/>
      <x:c r="I265" s="32" t="str">
        <x:v>No existing GTIN</x:v>
      </x:c>
      <x:c r="J265" s="32" t="str">
        <x:v>Rigid bronchoscope barrel/tube [RIGID_BRONCHOSCOPE_BARREL]</x:v>
      </x:c>
      <x:c r="K265" s="32" t="str">
        <x:v>RIGID_BRONCH</x:v>
      </x:c>
      <x:c r="L265" s="591" t="n">
        <x:v>1</x:v>
      </x:c>
      <x:c r="M265" s="591" t="n">
        <x:v>0</x:v>
      </x:c>
      <x:c r="N265" s="591" t="n">
        <x:v>0</x:v>
      </x:c>
      <x:c r="O265" s="32" t="str">
        <x:v>Medium</x:v>
      </x:c>
      <x:c r="P265" s="32" t="str">
        <x:v>Current U.S. availability</x:v>
      </x:c>
      <x:c r="Q265" s="32" t="str">
        <x:v>Verified - legacy U.S. manufacturer catalog; current status pending</x:v>
      </x:c>
      <x:c r="R265" s="32" t="str">
        <x:v>Hidden - current U.S. status unverified</x:v>
      </x:c>
      <x:c r="S265" s="32" t="str">
        <x:v>No exact identifier match in AccessGUDID full release</x:v>
      </x:c>
      <x:c r="T265" s="32" t="str"/>
      <x:c r="U265" s="32" t="str"/>
      <x:c r="V265" s="591" t="n">
        <x:v>0</x:v>
      </x:c>
      <x:c r="W265" s="591" t="n">
        <x:v>0</x:v>
      </x:c>
      <x:c r="X265" s="32" t="str"/>
      <x:c r="Y265" s="32" t="str"/>
      <x:c r="Z265" s="32" t="str"/>
      <x:c r="AA265" s="592"/>
      <x:c r="AB265" s="32" t="str">
        <x:v>Find a current manufacturer catalog, ordering page, IFU, or label; search alternate model and catalog identifiers; determine whether the device is exempt, legacy, non-U.S., or registered under a different labeler.</x:v>
      </x:c>
      <x:c r="AC265" s="32" t="str">
        <x:v>Keep hidden until exact identity, current U.S. availability, UDI/GTIN where applicable, and platform compatibility are documented. Existing QA requirement: Confirm current U.S. catalog status, IFU, UDI/GTIN, service support, and local formulary before enabling.</x:v>
      </x:c>
      <x:c r="AD265" s="32" t="str"/>
      <x:c r="AE265" s="592"/>
      <x:c r="AF265" s="32" t="str">
        <x:v>Pending</x:v>
      </x:c>
      <x:c r="AG265" s="32" t="str"/>
      <x:c r="AH265" s="32" t="str"/>
    </x:row>
    <x:row r="266" ht="36" customHeight="1">
      <x:c r="A266" s="32" t="str">
        <x:v>P0</x:v>
      </x:c>
      <x:c r="B266" s="32" t="str">
        <x:v>Current manufacturer + IFU verification</x:v>
      </x:c>
      <x:c r="C266" s="32" t="str">
        <x:v>Not Started</x:v>
      </x:c>
      <x:c r="D266" s="32" t="str">
        <x:v>PRD-011BE58B2D</x:v>
      </x:c>
      <x:c r="E266" s="32" t="str">
        <x:v>Karl Storz</x:v>
      </x:c>
      <x:c r="F266" s="32" t="str">
        <x:v>Universal Forceps</x:v>
      </x:c>
      <x:c r="G266" s="32" t="str">
        <x:v>10366U</x:v>
      </x:c>
      <x:c r="H266" s="32"/>
      <x:c r="I266" s="32" t="str">
        <x:v>No existing GTIN</x:v>
      </x:c>
      <x:c r="J266" s="32" t="str">
        <x:v>Rigid bronchoscopy forceps/instrument [RIGID_FORCEPS]</x:v>
      </x:c>
      <x:c r="K266" s="32" t="str">
        <x:v>RIGID_BRONCH</x:v>
      </x:c>
      <x:c r="L266" s="591" t="n">
        <x:v>1</x:v>
      </x:c>
      <x:c r="M266" s="591" t="n">
        <x:v>0</x:v>
      </x:c>
      <x:c r="N266" s="591" t="n">
        <x:v>0</x:v>
      </x:c>
      <x:c r="O266" s="32" t="str">
        <x:v>Medium</x:v>
      </x:c>
      <x:c r="P266" s="32" t="str">
        <x:v>Current U.S. availability</x:v>
      </x:c>
      <x:c r="Q266" s="32" t="str">
        <x:v>Verified - legacy U.S. manufacturer catalog; current status pending</x:v>
      </x:c>
      <x:c r="R266" s="32" t="str">
        <x:v>Hidden - current U.S. status unverified</x:v>
      </x:c>
      <x:c r="S266" s="32" t="str">
        <x:v>Unique exact identifier match — in commercial distribution</x:v>
      </x:c>
      <x:c r="T266" s="32" t="str">
        <x:v>High</x:v>
      </x:c>
      <x:c r="U266" s="32" t="str">
        <x:v>alternate=10366 U ↔ GUDID catalog; alternate=10366 U ↔ GUDID model; catalog=10366U ↔ GUDID catalog; catalog=10366U ↔ GUDID model</x:v>
      </x:c>
      <x:c r="V266" s="591" t="n">
        <x:v>1</x:v>
      </x:c>
      <x:c r="W266" s="591" t="n">
        <x:v>1</x:v>
      </x:c>
      <x:c r="X266" s="32" t="str">
        <x:v>04048551046999</x:v>
      </x:c>
      <x:c r="Y266" s="32" t="str">
        <x:v>Primary DI candidate</x:v>
      </x:c>
      <x:c r="Z266" s="32" t="str">
        <x:v>In Commercial Distribution</x:v>
      </x:c>
      <x:c r="AA266" s="592" t="n">
        <x:v>45586</x:v>
      </x:c>
      <x:c r="AB266" s="32" t="str">
        <x:v>Confirm current manufacturer orderability, exact package/UOM, current U.S. IFU/labeling, device-platform compatibility, recalls, and local formulary.</x:v>
      </x:c>
      <x:c r="AC266" s="32" t="str">
        <x:v>Review the preferred GUDID candidate with current manufacturer evidence before enabling the product in production. Existing QA requirement: Confirm current U.S. catalog status, IFU, UDI/GTIN, service support, and local formulary before enabling.</x:v>
      </x:c>
      <x:c r="AD266" s="32" t="str"/>
      <x:c r="AE266" s="592"/>
      <x:c r="AF266" s="32" t="str">
        <x:v>Pending</x:v>
      </x:c>
      <x:c r="AG266" s="32" t="str">
        <x:v>https://accessgudid.nlm.nih.gov/devices/04048551046999</x:v>
      </x:c>
      <x:c r="AH266" s="32" t="str"/>
    </x:row>
    <x:row r="267" ht="36" customHeight="1">
      <x:c r="A267" s="32" t="str">
        <x:v>P0</x:v>
      </x:c>
      <x:c r="B267" s="32" t="str">
        <x:v>Current manufacturer + IFU verification</x:v>
      </x:c>
      <x:c r="C267" s="32" t="str">
        <x:v>Not Started</x:v>
      </x:c>
      <x:c r="D267" s="32" t="str">
        <x:v>PRD-79E356AFDC</x:v>
      </x:c>
      <x:c r="E267" s="32" t="str">
        <x:v>Karl Storz</x:v>
      </x:c>
      <x:c r="F267" s="32" t="str">
        <x:v>Universal Forceps</x:v>
      </x:c>
      <x:c r="G267" s="32" t="str">
        <x:v>10370U</x:v>
      </x:c>
      <x:c r="H267" s="32"/>
      <x:c r="I267" s="32" t="str">
        <x:v>No existing GTIN</x:v>
      </x:c>
      <x:c r="J267" s="32" t="str">
        <x:v>Rigid bronchoscopy forceps/instrument [RIGID_FORCEPS]</x:v>
      </x:c>
      <x:c r="K267" s="32" t="str">
        <x:v>RIGID_BRONCH</x:v>
      </x:c>
      <x:c r="L267" s="591" t="n">
        <x:v>1</x:v>
      </x:c>
      <x:c r="M267" s="591" t="n">
        <x:v>0</x:v>
      </x:c>
      <x:c r="N267" s="591" t="n">
        <x:v>0</x:v>
      </x:c>
      <x:c r="O267" s="32" t="str">
        <x:v>Medium</x:v>
      </x:c>
      <x:c r="P267" s="32" t="str">
        <x:v>Current U.S. availability</x:v>
      </x:c>
      <x:c r="Q267" s="32" t="str">
        <x:v>Verified - legacy U.S. manufacturer catalog; current status pending</x:v>
      </x:c>
      <x:c r="R267" s="32" t="str">
        <x:v>Hidden - current U.S. status unverified</x:v>
      </x:c>
      <x:c r="S267" s="32" t="str">
        <x:v>Unique exact identifier match — in commercial distribution</x:v>
      </x:c>
      <x:c r="T267" s="32" t="str">
        <x:v>High</x:v>
      </x:c>
      <x:c r="U267" s="32" t="str">
        <x:v>alternate=10370 U ↔ GUDID catalog; alternate=10370 U ↔ GUDID model; catalog=10370U ↔ GUDID catalog; catalog=10370U ↔ GUDID model</x:v>
      </x:c>
      <x:c r="V267" s="591" t="n">
        <x:v>1</x:v>
      </x:c>
      <x:c r="W267" s="591" t="n">
        <x:v>1</x:v>
      </x:c>
      <x:c r="X267" s="32" t="str">
        <x:v>04048551047255</x:v>
      </x:c>
      <x:c r="Y267" s="32" t="str">
        <x:v>Primary DI candidate</x:v>
      </x:c>
      <x:c r="Z267" s="32" t="str">
        <x:v>In Commercial Distribution</x:v>
      </x:c>
      <x:c r="AA267" s="592" t="n">
        <x:v>45586</x:v>
      </x:c>
      <x:c r="AB267" s="32" t="str">
        <x:v>Confirm current manufacturer orderability, exact package/UOM, current U.S. IFU/labeling, device-platform compatibility, recalls, and local formulary.</x:v>
      </x:c>
      <x:c r="AC267" s="32" t="str">
        <x:v>Review the preferred GUDID candidate with current manufacturer evidence before enabling the product in production. Existing QA requirement: Confirm current U.S. catalog status, IFU, UDI/GTIN, service support, and local formulary before enabling.</x:v>
      </x:c>
      <x:c r="AD267" s="32" t="str"/>
      <x:c r="AE267" s="592"/>
      <x:c r="AF267" s="32" t="str">
        <x:v>Pending</x:v>
      </x:c>
      <x:c r="AG267" s="32" t="str">
        <x:v>https://accessgudid.nlm.nih.gov/devices/04048551047255</x:v>
      </x:c>
      <x:c r="AH267" s="32" t="str"/>
    </x:row>
    <x:row r="268" ht="36" customHeight="1">
      <x:c r="A268" s="32" t="str">
        <x:v>P0</x:v>
      </x:c>
      <x:c r="B268" s="32" t="str">
        <x:v>Current manufacturer + IFU verification</x:v>
      </x:c>
      <x:c r="C268" s="32" t="str">
        <x:v>Not Started</x:v>
      </x:c>
      <x:c r="D268" s="32" t="str">
        <x:v>PRD-1CA81E960D</x:v>
      </x:c>
      <x:c r="E268" s="32" t="str">
        <x:v>Karl Storz</x:v>
      </x:c>
      <x:c r="F268" s="32" t="str">
        <x:v>Universal Forceps</x:v>
      </x:c>
      <x:c r="G268" s="32" t="str">
        <x:v>10371U</x:v>
      </x:c>
      <x:c r="H268" s="32"/>
      <x:c r="I268" s="32" t="str">
        <x:v>No existing GTIN</x:v>
      </x:c>
      <x:c r="J268" s="32" t="str">
        <x:v>Rigid bronchoscopy forceps/instrument [RIGID_FORCEPS]</x:v>
      </x:c>
      <x:c r="K268" s="32" t="str">
        <x:v>RIGID_BRONCH</x:v>
      </x:c>
      <x:c r="L268" s="591" t="n">
        <x:v>1</x:v>
      </x:c>
      <x:c r="M268" s="591" t="n">
        <x:v>0</x:v>
      </x:c>
      <x:c r="N268" s="591" t="n">
        <x:v>0</x:v>
      </x:c>
      <x:c r="O268" s="32" t="str">
        <x:v>Medium</x:v>
      </x:c>
      <x:c r="P268" s="32" t="str">
        <x:v>Current U.S. availability</x:v>
      </x:c>
      <x:c r="Q268" s="32" t="str">
        <x:v>Verified - legacy U.S. manufacturer catalog; current status pending</x:v>
      </x:c>
      <x:c r="R268" s="32" t="str">
        <x:v>Hidden - current U.S. status unverified</x:v>
      </x:c>
      <x:c r="S268" s="32" t="str">
        <x:v>Unique exact identifier match — in commercial distribution</x:v>
      </x:c>
      <x:c r="T268" s="32" t="str">
        <x:v>High</x:v>
      </x:c>
      <x:c r="U268" s="32" t="str">
        <x:v>alternate=10371 U ↔ GUDID catalog; alternate=10371 U ↔ GUDID model; catalog=10371U ↔ GUDID catalog; catalog=10371U ↔ GUDID model</x:v>
      </x:c>
      <x:c r="V268" s="591" t="n">
        <x:v>1</x:v>
      </x:c>
      <x:c r="W268" s="591" t="n">
        <x:v>1</x:v>
      </x:c>
      <x:c r="X268" s="32" t="str">
        <x:v>04048551047408</x:v>
      </x:c>
      <x:c r="Y268" s="32" t="str">
        <x:v>Primary DI candidate</x:v>
      </x:c>
      <x:c r="Z268" s="32" t="str">
        <x:v>In Commercial Distribution</x:v>
      </x:c>
      <x:c r="AA268" s="592" t="n">
        <x:v>45586</x:v>
      </x:c>
      <x:c r="AB268" s="32" t="str">
        <x:v>Confirm current manufacturer orderability, exact package/UOM, current U.S. IFU/labeling, device-platform compatibility, recalls, and local formulary.</x:v>
      </x:c>
      <x:c r="AC268" s="32" t="str">
        <x:v>Review the preferred GUDID candidate with current manufacturer evidence before enabling the product in production. Existing QA requirement: Confirm current U.S. catalog status, IFU, UDI/GTIN, service support, and local formulary before enabling.</x:v>
      </x:c>
      <x:c r="AD268" s="32" t="str"/>
      <x:c r="AE268" s="592"/>
      <x:c r="AF268" s="32" t="str">
        <x:v>Pending</x:v>
      </x:c>
      <x:c r="AG268" s="32" t="str">
        <x:v>https://accessgudid.nlm.nih.gov/devices/04048551047408</x:v>
      </x:c>
      <x:c r="AH268" s="32" t="str"/>
    </x:row>
    <x:row r="269" ht="36" customHeight="1">
      <x:c r="A269" s="32" t="str">
        <x:v>P0</x:v>
      </x:c>
      <x:c r="B269" s="32" t="str">
        <x:v>Current manufacturer + IFU verification</x:v>
      </x:c>
      <x:c r="C269" s="32" t="str">
        <x:v>Not Started</x:v>
      </x:c>
      <x:c r="D269" s="32" t="str">
        <x:v>PRD-1E339ED4FF</x:v>
      </x:c>
      <x:c r="E269" s="32" t="str">
        <x:v>Karl Storz</x:v>
      </x:c>
      <x:c r="F269" s="32" t="str">
        <x:v>Universal Forceps</x:v>
      </x:c>
      <x:c r="G269" s="32" t="str">
        <x:v>10371UL</x:v>
      </x:c>
      <x:c r="H269" s="32"/>
      <x:c r="I269" s="32" t="str">
        <x:v>No existing GTIN</x:v>
      </x:c>
      <x:c r="J269" s="32" t="str">
        <x:v>Rigid bronchoscopy forceps/instrument [RIGID_FORCEPS]</x:v>
      </x:c>
      <x:c r="K269" s="32" t="str">
        <x:v>RIGID_BRONCH</x:v>
      </x:c>
      <x:c r="L269" s="591" t="n">
        <x:v>1</x:v>
      </x:c>
      <x:c r="M269" s="591" t="n">
        <x:v>0</x:v>
      </x:c>
      <x:c r="N269" s="591" t="n">
        <x:v>0</x:v>
      </x:c>
      <x:c r="O269" s="32" t="str">
        <x:v>Medium</x:v>
      </x:c>
      <x:c r="P269" s="32" t="str">
        <x:v>Current U.S. availability</x:v>
      </x:c>
      <x:c r="Q269" s="32" t="str">
        <x:v>Verified - legacy U.S. manufacturer catalog; current status pending</x:v>
      </x:c>
      <x:c r="R269" s="32" t="str">
        <x:v>Hidden - current U.S. status unverified</x:v>
      </x:c>
      <x:c r="S269" s="32" t="str">
        <x:v>Unique exact identifier match — in commercial distribution</x:v>
      </x:c>
      <x:c r="T269" s="32" t="str">
        <x:v>High</x:v>
      </x:c>
      <x:c r="U269" s="32" t="str">
        <x:v>alternate=10371 UL ↔ GUDID catalog; alternate=10371 UL ↔ GUDID model; catalog=10371UL ↔ GUDID catalog; catalog=10371UL ↔ GUDID model</x:v>
      </x:c>
      <x:c r="V269" s="591" t="n">
        <x:v>1</x:v>
      </x:c>
      <x:c r="W269" s="591" t="n">
        <x:v>1</x:v>
      </x:c>
      <x:c r="X269" s="32" t="str">
        <x:v>04048551047415</x:v>
      </x:c>
      <x:c r="Y269" s="32" t="str">
        <x:v>Primary DI candidate</x:v>
      </x:c>
      <x:c r="Z269" s="32" t="str">
        <x:v>In Commercial Distribution</x:v>
      </x:c>
      <x:c r="AA269" s="592" t="n">
        <x:v>45586</x:v>
      </x:c>
      <x:c r="AB269" s="32" t="str">
        <x:v>Confirm current manufacturer orderability, exact package/UOM, current U.S. IFU/labeling, device-platform compatibility, recalls, and local formulary.</x:v>
      </x:c>
      <x:c r="AC269" s="32" t="str">
        <x:v>Review the preferred GUDID candidate with current manufacturer evidence before enabling the product in production. Existing QA requirement: Confirm current U.S. catalog status, IFU, UDI/GTIN, service support, and local formulary before enabling.</x:v>
      </x:c>
      <x:c r="AD269" s="32" t="str"/>
      <x:c r="AE269" s="592"/>
      <x:c r="AF269" s="32" t="str">
        <x:v>Pending</x:v>
      </x:c>
      <x:c r="AG269" s="32" t="str">
        <x:v>https://accessgudid.nlm.nih.gov/devices/04048551047415</x:v>
      </x:c>
      <x:c r="AH269" s="32" t="str"/>
    </x:row>
    <x:row r="270" ht="36" customHeight="1">
      <x:c r="A270" s="32" t="str">
        <x:v>P0</x:v>
      </x:c>
      <x:c r="B270" s="32" t="str">
        <x:v>Current manufacturer + IFU verification</x:v>
      </x:c>
      <x:c r="C270" s="32" t="str">
        <x:v>Not Started</x:v>
      </x:c>
      <x:c r="D270" s="32" t="str">
        <x:v>PRD-2FACCCFC02</x:v>
      </x:c>
      <x:c r="E270" s="32" t="str">
        <x:v>Karl Storz</x:v>
      </x:c>
      <x:c r="F270" s="32" t="str">
        <x:v>Universal Forceps</x:v>
      </x:c>
      <x:c r="G270" s="32" t="str">
        <x:v>10372UL</x:v>
      </x:c>
      <x:c r="H270" s="32"/>
      <x:c r="I270" s="32" t="str">
        <x:v>No existing GTIN</x:v>
      </x:c>
      <x:c r="J270" s="32" t="str">
        <x:v>Rigid bronchoscopy forceps/instrument [RIGID_FORCEPS]</x:v>
      </x:c>
      <x:c r="K270" s="32" t="str">
        <x:v>RIGID_BRONCH</x:v>
      </x:c>
      <x:c r="L270" s="591" t="n">
        <x:v>1</x:v>
      </x:c>
      <x:c r="M270" s="591" t="n">
        <x:v>0</x:v>
      </x:c>
      <x:c r="N270" s="591" t="n">
        <x:v>0</x:v>
      </x:c>
      <x:c r="O270" s="32" t="str">
        <x:v>Medium</x:v>
      </x:c>
      <x:c r="P270" s="32" t="str">
        <x:v>Current U.S. availability</x:v>
      </x:c>
      <x:c r="Q270" s="32" t="str">
        <x:v>Verified - legacy U.S. manufacturer catalog; current status pending</x:v>
      </x:c>
      <x:c r="R270" s="32" t="str">
        <x:v>Hidden - current U.S. status unverified</x:v>
      </x:c>
      <x:c r="S270" s="32" t="str">
        <x:v>Unique exact identifier match — in commercial distribution</x:v>
      </x:c>
      <x:c r="T270" s="32" t="str">
        <x:v>High</x:v>
      </x:c>
      <x:c r="U270" s="32" t="str">
        <x:v>alternate=10372 UL ↔ GUDID catalog; alternate=10372 UL ↔ GUDID model; catalog=10372UL ↔ GUDID catalog; catalog=10372UL ↔ GUDID model</x:v>
      </x:c>
      <x:c r="V270" s="591" t="n">
        <x:v>1</x:v>
      </x:c>
      <x:c r="W270" s="591" t="n">
        <x:v>1</x:v>
      </x:c>
      <x:c r="X270" s="32" t="str">
        <x:v>04048551047538</x:v>
      </x:c>
      <x:c r="Y270" s="32" t="str">
        <x:v>Primary DI candidate</x:v>
      </x:c>
      <x:c r="Z270" s="32" t="str">
        <x:v>In Commercial Distribution</x:v>
      </x:c>
      <x:c r="AA270" s="592" t="n">
        <x:v>45586</x:v>
      </x:c>
      <x:c r="AB270" s="32" t="str">
        <x:v>Confirm current manufacturer orderability, exact package/UOM, current U.S. IFU/labeling, device-platform compatibility, recalls, and local formulary.</x:v>
      </x:c>
      <x:c r="AC270" s="32" t="str">
        <x:v>Review the preferred GUDID candidate with current manufacturer evidence before enabling the product in production. Existing QA requirement: Confirm current U.S. catalog status, IFU, UDI/GTIN, service support, and local formulary before enabling.</x:v>
      </x:c>
      <x:c r="AD270" s="32" t="str"/>
      <x:c r="AE270" s="592"/>
      <x:c r="AF270" s="32" t="str">
        <x:v>Pending</x:v>
      </x:c>
      <x:c r="AG270" s="32" t="str">
        <x:v>https://accessgudid.nlm.nih.gov/devices/04048551047538</x:v>
      </x:c>
      <x:c r="AH270" s="32" t="str"/>
    </x:row>
    <x:row r="271" ht="36" customHeight="1">
      <x:c r="A271" s="32" t="str">
        <x:v>P0</x:v>
      </x:c>
      <x:c r="B271" s="32" t="str">
        <x:v>Primary-source / UDI discovery</x:v>
      </x:c>
      <x:c r="C271" s="32" t="str">
        <x:v>Not Started</x:v>
      </x:c>
      <x:c r="D271" s="32" t="str">
        <x:v>PRD-F1D5F37924</x:v>
      </x:c>
      <x:c r="E271" s="32" t="str">
        <x:v>Karl Storz</x:v>
      </x:c>
      <x:c r="F271" s="32" t="str">
        <x:v>Universal Rigid Bronchoscope Size 8.5</x:v>
      </x:c>
      <x:c r="G271" s="32" t="str">
        <x:v>10318BK</x:v>
      </x:c>
      <x:c r="H271" s="32"/>
      <x:c r="I271" s="32" t="str">
        <x:v>No existing GTIN</x:v>
      </x:c>
      <x:c r="J271" s="32" t="str">
        <x:v>Rigid bronchoscope barrel/tube [RIGID_BRONCHOSCOPE_BARREL]</x:v>
      </x:c>
      <x:c r="K271" s="32" t="str">
        <x:v>RIGID_BRONCH</x:v>
      </x:c>
      <x:c r="L271" s="591" t="n">
        <x:v>1</x:v>
      </x:c>
      <x:c r="M271" s="591" t="n">
        <x:v>0</x:v>
      </x:c>
      <x:c r="N271" s="591" t="n">
        <x:v>0</x:v>
      </x:c>
      <x:c r="O271" s="32" t="str">
        <x:v>High</x:v>
      </x:c>
      <x:c r="P271" s="32" t="str">
        <x:v>Primary source missing</x:v>
      </x:c>
      <x:c r="Q271" s="32" t="str">
        <x:v>Candidate - user seed; primary source required</x:v>
      </x:c>
      <x:c r="R271" s="32" t="str">
        <x:v>Hidden until verified</x:v>
      </x:c>
      <x:c r="S271" s="32" t="str">
        <x:v>No exact identifier match in AccessGUDID full release</x:v>
      </x:c>
      <x:c r="T271" s="32" t="str"/>
      <x:c r="U271" s="32" t="str"/>
      <x:c r="V271" s="591" t="n">
        <x:v>0</x:v>
      </x:c>
      <x:c r="W271" s="591" t="n">
        <x:v>0</x:v>
      </x:c>
      <x:c r="X271" s="32" t="str"/>
      <x:c r="Y271" s="32" t="str"/>
      <x:c r="Z271" s="32" t="str"/>
      <x:c r="AA271" s="592"/>
      <x:c r="AB271" s="32" t="str">
        <x:v>Find a current manufacturer catalog, ordering page, IFU, or label; search alternate model and catalog identifiers; determine whether the device is exempt, legacy, non-U.S., or registered under a different labeler.</x:v>
      </x:c>
      <x:c r="AC271"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271" s="32" t="str"/>
      <x:c r="AE271" s="592"/>
      <x:c r="AF271" s="32" t="str">
        <x:v>Pending</x:v>
      </x:c>
      <x:c r="AG271" s="32" t="str"/>
      <x:c r="AH271" s="32" t="str"/>
    </x:row>
    <x:row r="272" ht="36" customHeight="1">
      <x:c r="A272" s="32" t="str">
        <x:v>P0</x:v>
      </x:c>
      <x:c r="B272" s="32" t="str">
        <x:v>Current manufacturer + IFU verification</x:v>
      </x:c>
      <x:c r="C272" s="32" t="str">
        <x:v>Not Started</x:v>
      </x:c>
      <x:c r="D272" s="32" t="str">
        <x:v>PRD-FE67FEA4F0</x:v>
      </x:c>
      <x:c r="E272" s="32" t="str">
        <x:v>Karl Storz</x:v>
      </x:c>
      <x:c r="F272" s="32" t="str">
        <x:v>VERESS Pneumoperitoneum Needle</x:v>
      </x:c>
      <x:c r="G272" s="32" t="str">
        <x:v>26120J</x:v>
      </x:c>
      <x:c r="H272" s="32"/>
      <x:c r="I272" s="32" t="str">
        <x:v>No existing GTIN</x:v>
      </x:c>
      <x:c r="J272" s="32" t="str">
        <x:v>Pleuroscopy trocar [PLEUROSCOPY_TROCAR]</x:v>
      </x:c>
      <x:c r="K272" s="32" t="str">
        <x:v>MED_THORACOSCOPY</x:v>
      </x:c>
      <x:c r="L272" s="591" t="n">
        <x:v>1</x:v>
      </x:c>
      <x:c r="M272" s="591" t="n">
        <x:v>0</x:v>
      </x:c>
      <x:c r="N272" s="591" t="n">
        <x:v>0</x:v>
      </x:c>
      <x:c r="O272" s="32" t="str">
        <x:v>Medium</x:v>
      </x:c>
      <x:c r="P272" s="32" t="str">
        <x:v>Current U.S. availability</x:v>
      </x:c>
      <x:c r="Q272" s="32" t="str">
        <x:v>Verified - legacy U.S. manufacturer catalog; current status pending</x:v>
      </x:c>
      <x:c r="R272" s="32" t="str">
        <x:v>Hidden - current U.S. status unverified</x:v>
      </x:c>
      <x:c r="S272" s="32" t="str">
        <x:v>Unique exact identifier match — in commercial distribution</x:v>
      </x:c>
      <x:c r="T272" s="32" t="str">
        <x:v>Medium</x:v>
      </x:c>
      <x:c r="U272" s="32" t="str">
        <x:v>alternate=26120 J ↔ GUDID model; catalog=26120J ↔ GUDID model</x:v>
      </x:c>
      <x:c r="V272" s="591" t="n">
        <x:v>1</x:v>
      </x:c>
      <x:c r="W272" s="591" t="n">
        <x:v>1</x:v>
      </x:c>
      <x:c r="X272" s="32" t="str">
        <x:v>04048551093917</x:v>
      </x:c>
      <x:c r="Y272" s="32" t="str">
        <x:v>Primary DI candidate</x:v>
      </x:c>
      <x:c r="Z272" s="32" t="str">
        <x:v>In Commercial Distribution</x:v>
      </x:c>
      <x:c r="AA272" s="592" t="n">
        <x:v>45586</x:v>
      </x:c>
      <x:c r="AB272" s="32" t="str">
        <x:v>Confirm current manufacturer orderability, exact package/UOM, current U.S. IFU/labeling, device-platform compatibility, recalls, and local formulary.</x:v>
      </x:c>
      <x:c r="AC272" s="32" t="str">
        <x:v>Review the preferred GUDID candidate with current manufacturer evidence before enabling the product in production. Existing QA requirement: Confirm current U.S. catalog status, IFU, UDI/GTIN, service support, and local formulary before enabling.</x:v>
      </x:c>
      <x:c r="AD272" s="32" t="str"/>
      <x:c r="AE272" s="592"/>
      <x:c r="AF272" s="32" t="str">
        <x:v>Pending</x:v>
      </x:c>
      <x:c r="AG272" s="32" t="str">
        <x:v>https://accessgudid.nlm.nih.gov/devices/04048551093917</x:v>
      </x:c>
      <x:c r="AH272" s="32" t="str"/>
    </x:row>
    <x:row r="273" ht="36" customHeight="1">
      <x:c r="A273" s="32" t="str">
        <x:v>P0</x:v>
      </x:c>
      <x:c r="B273" s="32" t="str">
        <x:v>Resolve GUDID ambiguity</x:v>
      </x:c>
      <x:c r="C273" s="32" t="str">
        <x:v>Not Started</x:v>
      </x:c>
      <x:c r="D273" s="32" t="str">
        <x:v>PRD-F80927CE1B</x:v>
      </x:c>
      <x:c r="E273" s="32" t="str">
        <x:v>Medtronic</x:v>
      </x:c>
      <x:c r="F273" s="32" t="str">
        <x:v>Shiley Left Double-Lumen Endobronchial Tube</x:v>
      </x:c>
      <x:c r="G273" s="32" t="str">
        <x:v>125035</x:v>
      </x:c>
      <x:c r="H273" s="32"/>
      <x:c r="I273" s="32" t="str">
        <x:v>No existing GTIN</x:v>
      </x:c>
      <x:c r="J273" s="32" t="str">
        <x:v>Left double-lumen tube [DLT_LEFT]</x:v>
      </x:c>
      <x:c r="K273" s="32" t="str">
        <x:v>WLL</x:v>
      </x:c>
      <x:c r="L273" s="591" t="n">
        <x:v>1</x:v>
      </x:c>
      <x:c r="M273" s="591" t="n">
        <x:v>0</x:v>
      </x:c>
      <x:c r="N273" s="591" t="n">
        <x:v>0</x:v>
      </x:c>
      <x:c r="O273" s="32" t="str">
        <x:v>High</x:v>
      </x:c>
      <x:c r="P273" s="32" t="str">
        <x:v>Primary source missing</x:v>
      </x:c>
      <x:c r="Q273" s="32" t="str">
        <x:v>Candidate - user seed; primary source required</x:v>
      </x:c>
      <x:c r="R273" s="32" t="str">
        <x:v>Hidden until verified</x:v>
      </x:c>
      <x:c r="S273" s="32" t="str">
        <x:v>Ambiguous — multiple current GUDID records match the same catalog/model</x:v>
      </x:c>
      <x:c r="T273" s="32" t="str">
        <x:v>Medium</x:v>
      </x:c>
      <x:c r="U273" s="32" t="str">
        <x:v>catalog=125035 ↔ GUDID model</x:v>
      </x:c>
      <x:c r="V273" s="591" t="n">
        <x:v>3</x:v>
      </x:c>
      <x:c r="W273" s="591" t="n">
        <x:v>3</x:v>
      </x:c>
      <x:c r="X273" s="32" t="str">
        <x:v>40884522008731</x:v>
      </x:c>
      <x:c r="Y273" s="32" t="str">
        <x:v>Primary DI candidate</x:v>
      </x:c>
      <x:c r="Z273" s="32" t="str">
        <x:v>In Commercial Distribution</x:v>
      </x:c>
      <x:c r="AA273" s="592" t="n">
        <x:v>46119</x:v>
      </x:c>
      <x:c r="AB273" s="32" t="str">
        <x:v>Resolve which Primary DI and package configuration corresponds to the orderable SKU; then confirm current manufacturer availability, current U.S. IFU/labeling, compatibility, recalls, package UOM, and local formulary.</x:v>
      </x:c>
      <x:c r="AC273" s="32" t="str">
        <x:v>Use the candidate sheet to compare records; confirm the exact DI from manufacturer labeling or a physical package before updating the catalog. Existing QA requirement: Obtain a current manufacturer catalog/IFU or direct manufacturer confirmation; verify exact catalog number, UDI, configuration, and market status.</x:v>
      </x:c>
      <x:c r="AD273" s="32" t="str"/>
      <x:c r="AE273" s="592"/>
      <x:c r="AF273" s="32" t="str">
        <x:v>Pending</x:v>
      </x:c>
      <x:c r="AG273" s="32" t="str">
        <x:v>https://accessgudid.nlm.nih.gov/devices/40884522008731</x:v>
      </x:c>
      <x:c r="AH273" s="32" t="str"/>
    </x:row>
    <x:row r="274" ht="36" customHeight="1">
      <x:c r="A274" s="32" t="str">
        <x:v>P0</x:v>
      </x:c>
      <x:c r="B274" s="32" t="str">
        <x:v>Resolve GUDID ambiguity</x:v>
      </x:c>
      <x:c r="C274" s="32" t="str">
        <x:v>Not Started</x:v>
      </x:c>
      <x:c r="D274" s="32" t="str">
        <x:v>PRD-AAD09EDB4C</x:v>
      </x:c>
      <x:c r="E274" s="32" t="str">
        <x:v>Medtronic</x:v>
      </x:c>
      <x:c r="F274" s="32" t="str">
        <x:v>Shiley Left Double-Lumen Endobronchial Tube</x:v>
      </x:c>
      <x:c r="G274" s="32" t="str">
        <x:v>125037</x:v>
      </x:c>
      <x:c r="H274" s="32"/>
      <x:c r="I274" s="32" t="str">
        <x:v>No existing GTIN</x:v>
      </x:c>
      <x:c r="J274" s="32" t="str">
        <x:v>Left double-lumen tube [DLT_LEFT]</x:v>
      </x:c>
      <x:c r="K274" s="32" t="str">
        <x:v>WLL</x:v>
      </x:c>
      <x:c r="L274" s="591" t="n">
        <x:v>1</x:v>
      </x:c>
      <x:c r="M274" s="591" t="n">
        <x:v>0</x:v>
      </x:c>
      <x:c r="N274" s="591" t="n">
        <x:v>0</x:v>
      </x:c>
      <x:c r="O274" s="32" t="str">
        <x:v>High</x:v>
      </x:c>
      <x:c r="P274" s="32" t="str">
        <x:v>Primary source missing</x:v>
      </x:c>
      <x:c r="Q274" s="32" t="str">
        <x:v>Candidate - user seed; primary source required</x:v>
      </x:c>
      <x:c r="R274" s="32" t="str">
        <x:v>Hidden until verified</x:v>
      </x:c>
      <x:c r="S274" s="32" t="str">
        <x:v>Ambiguous — multiple current GUDID records match the same catalog/model</x:v>
      </x:c>
      <x:c r="T274" s="32" t="str">
        <x:v>Medium</x:v>
      </x:c>
      <x:c r="U274" s="32" t="str">
        <x:v>catalog=125037 ↔ GUDID model</x:v>
      </x:c>
      <x:c r="V274" s="591" t="n">
        <x:v>3</x:v>
      </x:c>
      <x:c r="W274" s="591" t="n">
        <x:v>3</x:v>
      </x:c>
      <x:c r="X274" s="32" t="str">
        <x:v>40884522008748</x:v>
      </x:c>
      <x:c r="Y274" s="32" t="str">
        <x:v>Primary DI candidate</x:v>
      </x:c>
      <x:c r="Z274" s="32" t="str">
        <x:v>In Commercial Distribution</x:v>
      </x:c>
      <x:c r="AA274" s="592" t="n">
        <x:v>46119</x:v>
      </x:c>
      <x:c r="AB274" s="32" t="str">
        <x:v>Resolve which Primary DI and package configuration corresponds to the orderable SKU; then confirm current manufacturer availability, current U.S. IFU/labeling, compatibility, recalls, package UOM, and local formulary.</x:v>
      </x:c>
      <x:c r="AC274" s="32" t="str">
        <x:v>Use the candidate sheet to compare records; confirm the exact DI from manufacturer labeling or a physical package before updating the catalog. Existing QA requirement: Obtain a current manufacturer catalog/IFU or direct manufacturer confirmation; verify exact catalog number, UDI, configuration, and market status.</x:v>
      </x:c>
      <x:c r="AD274" s="32" t="str"/>
      <x:c r="AE274" s="592"/>
      <x:c r="AF274" s="32" t="str">
        <x:v>Pending</x:v>
      </x:c>
      <x:c r="AG274" s="32" t="str">
        <x:v>https://accessgudid.nlm.nih.gov/devices/40884522008748</x:v>
      </x:c>
      <x:c r="AH274" s="32" t="str"/>
    </x:row>
    <x:row r="275" ht="36" customHeight="1">
      <x:c r="A275" s="32" t="str">
        <x:v>P0</x:v>
      </x:c>
      <x:c r="B275" s="32" t="str">
        <x:v>Resolve GUDID ambiguity</x:v>
      </x:c>
      <x:c r="C275" s="32" t="str">
        <x:v>Not Started</x:v>
      </x:c>
      <x:c r="D275" s="32" t="str">
        <x:v>PRD-A47AD72FD5</x:v>
      </x:c>
      <x:c r="E275" s="32" t="str">
        <x:v>Medtronic</x:v>
      </x:c>
      <x:c r="F275" s="32" t="str">
        <x:v>Shiley Left Double-Lumen Endobronchial Tube</x:v>
      </x:c>
      <x:c r="G275" s="32" t="str">
        <x:v>125039</x:v>
      </x:c>
      <x:c r="H275" s="32"/>
      <x:c r="I275" s="32" t="str">
        <x:v>No existing GTIN</x:v>
      </x:c>
      <x:c r="J275" s="32" t="str">
        <x:v>Left double-lumen tube [DLT_LEFT]</x:v>
      </x:c>
      <x:c r="K275" s="32" t="str">
        <x:v>WLL</x:v>
      </x:c>
      <x:c r="L275" s="591" t="n">
        <x:v>1</x:v>
      </x:c>
      <x:c r="M275" s="591" t="n">
        <x:v>0</x:v>
      </x:c>
      <x:c r="N275" s="591" t="n">
        <x:v>0</x:v>
      </x:c>
      <x:c r="O275" s="32" t="str">
        <x:v>High</x:v>
      </x:c>
      <x:c r="P275" s="32" t="str">
        <x:v>Primary source missing</x:v>
      </x:c>
      <x:c r="Q275" s="32" t="str">
        <x:v>Candidate - user seed; primary source required</x:v>
      </x:c>
      <x:c r="R275" s="32" t="str">
        <x:v>Hidden until verified</x:v>
      </x:c>
      <x:c r="S275" s="32" t="str">
        <x:v>Ambiguous — multiple current GUDID records match the same catalog/model</x:v>
      </x:c>
      <x:c r="T275" s="32" t="str">
        <x:v>Medium</x:v>
      </x:c>
      <x:c r="U275" s="32" t="str">
        <x:v>catalog=125039 ↔ GUDID model</x:v>
      </x:c>
      <x:c r="V275" s="591" t="n">
        <x:v>3</x:v>
      </x:c>
      <x:c r="W275" s="591" t="n">
        <x:v>3</x:v>
      </x:c>
      <x:c r="X275" s="32" t="str">
        <x:v>40884522008755</x:v>
      </x:c>
      <x:c r="Y275" s="32" t="str">
        <x:v>Primary DI candidate</x:v>
      </x:c>
      <x:c r="Z275" s="32" t="str">
        <x:v>In Commercial Distribution</x:v>
      </x:c>
      <x:c r="AA275" s="592" t="n">
        <x:v>46119</x:v>
      </x:c>
      <x:c r="AB275" s="32" t="str">
        <x:v>Resolve which Primary DI and package configuration corresponds to the orderable SKU; then confirm current manufacturer availability, current U.S. IFU/labeling, compatibility, recalls, package UOM, and local formulary.</x:v>
      </x:c>
      <x:c r="AC275" s="32" t="str">
        <x:v>Use the candidate sheet to compare records; confirm the exact DI from manufacturer labeling or a physical package before updating the catalog. Existing QA requirement: Obtain a current manufacturer catalog/IFU or direct manufacturer confirmation; verify exact catalog number, UDI, configuration, and market status.</x:v>
      </x:c>
      <x:c r="AD275" s="32" t="str"/>
      <x:c r="AE275" s="592"/>
      <x:c r="AF275" s="32" t="str">
        <x:v>Pending</x:v>
      </x:c>
      <x:c r="AG275" s="32" t="str">
        <x:v>https://accessgudid.nlm.nih.gov/devices/40884522008755</x:v>
      </x:c>
      <x:c r="AH275" s="32" t="str"/>
    </x:row>
    <x:row r="276" ht="36" customHeight="1">
      <x:c r="A276" s="32" t="str">
        <x:v>P0</x:v>
      </x:c>
      <x:c r="B276" s="32" t="str">
        <x:v>Resolve GUDID ambiguity</x:v>
      </x:c>
      <x:c r="C276" s="32" t="str">
        <x:v>Not Started</x:v>
      </x:c>
      <x:c r="D276" s="32" t="str">
        <x:v>PRD-52C5BEC3A1</x:v>
      </x:c>
      <x:c r="E276" s="32" t="str">
        <x:v>Medtronic</x:v>
      </x:c>
      <x:c r="F276" s="32" t="str">
        <x:v>Shiley Left Double-Lumen Endobronchial Tube</x:v>
      </x:c>
      <x:c r="G276" s="32" t="str">
        <x:v>125041</x:v>
      </x:c>
      <x:c r="H276" s="32"/>
      <x:c r="I276" s="32" t="str">
        <x:v>No existing GTIN</x:v>
      </x:c>
      <x:c r="J276" s="32" t="str">
        <x:v>Left double-lumen tube [DLT_LEFT]</x:v>
      </x:c>
      <x:c r="K276" s="32" t="str">
        <x:v>WLL</x:v>
      </x:c>
      <x:c r="L276" s="591" t="n">
        <x:v>1</x:v>
      </x:c>
      <x:c r="M276" s="591" t="n">
        <x:v>0</x:v>
      </x:c>
      <x:c r="N276" s="591" t="n">
        <x:v>0</x:v>
      </x:c>
      <x:c r="O276" s="32" t="str">
        <x:v>High</x:v>
      </x:c>
      <x:c r="P276" s="32" t="str">
        <x:v>Primary source missing</x:v>
      </x:c>
      <x:c r="Q276" s="32" t="str">
        <x:v>Candidate - user seed; primary source required</x:v>
      </x:c>
      <x:c r="R276" s="32" t="str">
        <x:v>Hidden until verified</x:v>
      </x:c>
      <x:c r="S276" s="32" t="str">
        <x:v>Ambiguous — multiple current GUDID records match the same catalog/model</x:v>
      </x:c>
      <x:c r="T276" s="32" t="str">
        <x:v>Medium</x:v>
      </x:c>
      <x:c r="U276" s="32" t="str">
        <x:v>catalog=125041 ↔ GUDID model</x:v>
      </x:c>
      <x:c r="V276" s="591" t="n">
        <x:v>3</x:v>
      </x:c>
      <x:c r="W276" s="591" t="n">
        <x:v>3</x:v>
      </x:c>
      <x:c r="X276" s="32" t="str">
        <x:v>40884522008762</x:v>
      </x:c>
      <x:c r="Y276" s="32" t="str">
        <x:v>Primary DI candidate</x:v>
      </x:c>
      <x:c r="Z276" s="32" t="str">
        <x:v>In Commercial Distribution</x:v>
      </x:c>
      <x:c r="AA276" s="592" t="n">
        <x:v>46119</x:v>
      </x:c>
      <x:c r="AB276" s="32" t="str">
        <x:v>Resolve which Primary DI and package configuration corresponds to the orderable SKU; then confirm current manufacturer availability, current U.S. IFU/labeling, compatibility, recalls, package UOM, and local formulary.</x:v>
      </x:c>
      <x:c r="AC276" s="32" t="str">
        <x:v>Use the candidate sheet to compare records; confirm the exact DI from manufacturer labeling or a physical package before updating the catalog. Existing QA requirement: Obtain a current manufacturer catalog/IFU or direct manufacturer confirmation; verify exact catalog number, UDI, configuration, and market status.</x:v>
      </x:c>
      <x:c r="AD276" s="32" t="str"/>
      <x:c r="AE276" s="592"/>
      <x:c r="AF276" s="32" t="str">
        <x:v>Pending</x:v>
      </x:c>
      <x:c r="AG276" s="32" t="str">
        <x:v>https://accessgudid.nlm.nih.gov/devices/40884522008762</x:v>
      </x:c>
      <x:c r="AH276" s="32" t="str"/>
    </x:row>
    <x:row r="277" ht="36" customHeight="1">
      <x:c r="A277" s="32" t="str">
        <x:v>P0</x:v>
      </x:c>
      <x:c r="B277" s="32" t="str">
        <x:v>Resolve GUDID ambiguity</x:v>
      </x:c>
      <x:c r="C277" s="32" t="str">
        <x:v>Not Started</x:v>
      </x:c>
      <x:c r="D277" s="32" t="str">
        <x:v>PRD-FEAA795BDD</x:v>
      </x:c>
      <x:c r="E277" s="32" t="str">
        <x:v>Merit Medical</x:v>
      </x:c>
      <x:c r="F277" s="32" t="str">
        <x:v>Aspira Pleural Drainage Catheter Insertion Tray Only</x:v>
      </x:c>
      <x:c r="G277" s="32" t="str">
        <x:v>4992506</x:v>
      </x:c>
      <x:c r="H277" s="32"/>
      <x:c r="I277" s="32" t="str">
        <x:v>No existing GTIN</x:v>
      </x:c>
      <x:c r="J277" s="32" t="str">
        <x:v>Indwelling pleural catheter insertion kit [IPC_INSERTION_KIT]</x:v>
      </x:c>
      <x:c r="K277" s="32" t="str">
        <x:v>CHEST_TUBE; IPC_PLACEMENT; MED_THORACOSCOPY</x:v>
      </x:c>
      <x:c r="L277" s="591" t="n">
        <x:v>1</x:v>
      </x:c>
      <x:c r="M277" s="591" t="n">
        <x:v>0</x:v>
      </x:c>
      <x:c r="N277" s="591" t="n">
        <x:v>2</x:v>
      </x:c>
      <x:c r="O277" s="32" t="str">
        <x:v>Medium</x:v>
      </x:c>
      <x:c r="P277" s="32" t="str">
        <x:v>Production readiness verification</x:v>
      </x:c>
      <x:c r="Q277" s="32" t="str">
        <x:v>Verified - manufacturer catalog and IFU</x:v>
      </x:c>
      <x:c r="R277" s="32" t="str">
        <x:v>Prototype visible - reverify before production</x:v>
      </x:c>
      <x:c r="S277" s="32" t="str">
        <x:v>Ambiguous — multiple current GUDID records match the same catalog/model</x:v>
      </x:c>
      <x:c r="T277" s="32" t="str">
        <x:v>High</x:v>
      </x:c>
      <x:c r="U277" s="32" t="str">
        <x:v>catalog=4992506 ↔ GUDID catalog</x:v>
      </x:c>
      <x:c r="V277" s="591" t="n">
        <x:v>2</x:v>
      </x:c>
      <x:c r="W277" s="591" t="n">
        <x:v>2</x:v>
      </x:c>
      <x:c r="X277" s="32" t="str">
        <x:v>00884450620649</x:v>
      </x:c>
      <x:c r="Y277" s="32" t="str">
        <x:v>Primary DI candidate</x:v>
      </x:c>
      <x:c r="Z277" s="32" t="str">
        <x:v>In Commercial Distribution</x:v>
      </x:c>
      <x:c r="AA277" s="592" t="n">
        <x:v>46006</x:v>
      </x:c>
      <x:c r="AB277" s="32" t="str">
        <x:v>Resolve which Primary DI and package configuration corresponds to the orderable SKU; then confirm current manufacturer availability, current U.S. IFU/labeling, compatibility, recalls, package UOM, and local formulary.</x:v>
      </x:c>
      <x:c r="AC277"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277" s="32" t="str"/>
      <x:c r="AE277" s="592"/>
      <x:c r="AF277" s="32" t="str">
        <x:v>Pending</x:v>
      </x:c>
      <x:c r="AG277" s="32" t="str">
        <x:v>https://accessgudid.nlm.nih.gov/devices/00884450620649</x:v>
      </x:c>
      <x:c r="AH277" s="32" t="str"/>
    </x:row>
    <x:row r="278" ht="36" customHeight="1">
      <x:c r="A278" s="32" t="str">
        <x:v>P0</x:v>
      </x:c>
      <x:c r="B278" s="32" t="str">
        <x:v>Current manufacturer + IFU verification</x:v>
      </x:c>
      <x:c r="C278" s="32" t="str">
        <x:v>Not Started</x:v>
      </x:c>
      <x:c r="D278" s="32" t="str">
        <x:v>PRD-6A7E037C55</x:v>
      </x:c>
      <x:c r="E278" s="32" t="str">
        <x:v>Merit Medical</x:v>
      </x:c>
      <x:c r="F278" s="32" t="str">
        <x:v>Aspira Pleural Drainage System with 20 Bag Kits</x:v>
      </x:c>
      <x:c r="G278" s="32" t="str">
        <x:v>4992508</x:v>
      </x:c>
      <x:c r="H278" s="32"/>
      <x:c r="I278" s="32" t="str">
        <x:v>No existing GTIN</x:v>
      </x:c>
      <x:c r="J278" s="32" t="str">
        <x:v>Indwelling pleural catheter insertion kit [IPC_INSERTION_KIT]</x:v>
      </x:c>
      <x:c r="K278" s="32" t="str">
        <x:v>CHEST_TUBE; IPC_PLACEMENT; MED_THORACOSCOPY</x:v>
      </x:c>
      <x:c r="L278" s="591" t="n">
        <x:v>1</x:v>
      </x:c>
      <x:c r="M278" s="591" t="n">
        <x:v>0</x:v>
      </x:c>
      <x:c r="N278" s="591" t="n">
        <x:v>2</x:v>
      </x:c>
      <x:c r="O278" s="32" t="str">
        <x:v>Medium</x:v>
      </x:c>
      <x:c r="P278" s="32" t="str">
        <x:v>Production readiness verification</x:v>
      </x:c>
      <x:c r="Q278" s="32" t="str">
        <x:v>Verified - manufacturer catalog and IFU</x:v>
      </x:c>
      <x:c r="R278" s="32" t="str">
        <x:v>Prototype visible - reverify before production</x:v>
      </x:c>
      <x:c r="S278" s="32" t="str">
        <x:v>Unique exact identifier match — in commercial distribution</x:v>
      </x:c>
      <x:c r="T278" s="32" t="str">
        <x:v>High</x:v>
      </x:c>
      <x:c r="U278" s="32" t="str">
        <x:v>catalog=4992508 ↔ GUDID catalog</x:v>
      </x:c>
      <x:c r="V278" s="591" t="n">
        <x:v>1</x:v>
      </x:c>
      <x:c r="W278" s="591" t="n">
        <x:v>1</x:v>
      </x:c>
      <x:c r="X278" s="32" t="str">
        <x:v>00884450620588</x:v>
      </x:c>
      <x:c r="Y278" s="32" t="str">
        <x:v>Primary DI candidate</x:v>
      </x:c>
      <x:c r="Z278" s="32" t="str">
        <x:v>In Commercial Distribution</x:v>
      </x:c>
      <x:c r="AA278" s="592" t="n">
        <x:v>46094</x:v>
      </x:c>
      <x:c r="AB278" s="32" t="str">
        <x:v>Confirm current manufacturer orderability, exact package/UOM, current U.S. IFU/labeling, device-platform compatibility, recalls, and local formulary.</x:v>
      </x:c>
      <x:c r="AC27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278" s="32" t="str"/>
      <x:c r="AE278" s="592"/>
      <x:c r="AF278" s="32" t="str">
        <x:v>Pending</x:v>
      </x:c>
      <x:c r="AG278" s="32" t="str">
        <x:v>https://accessgudid.nlm.nih.gov/devices/00884450620588</x:v>
      </x:c>
      <x:c r="AH278" s="32" t="str"/>
    </x:row>
    <x:row r="279" ht="36" customHeight="1">
      <x:c r="A279" s="32" t="str">
        <x:v>P0</x:v>
      </x:c>
      <x:c r="B279" s="32" t="str">
        <x:v>Resolve GUDID ambiguity</x:v>
      </x:c>
      <x:c r="C279" s="32" t="str">
        <x:v>Not Started</x:v>
      </x:c>
      <x:c r="D279" s="32" t="str">
        <x:v>PRD-460DB62059</x:v>
      </x:c>
      <x:c r="E279" s="32" t="str">
        <x:v>Merit Medical</x:v>
      </x:c>
      <x:c r="F279" s="32" t="str">
        <x:v>Aspira Pleural Drainage System with 4 Bottle Kits</x:v>
      </x:c>
      <x:c r="G279" s="32" t="str">
        <x:v>4992504</x:v>
      </x:c>
      <x:c r="H279" s="32"/>
      <x:c r="I279" s="32" t="str">
        <x:v>No existing GTIN</x:v>
      </x:c>
      <x:c r="J279" s="32" t="str">
        <x:v>Indwelling pleural catheter insertion kit [IPC_INSERTION_KIT]</x:v>
      </x:c>
      <x:c r="K279" s="32" t="str">
        <x:v>CHEST_TUBE; IPC_PLACEMENT; MED_THORACOSCOPY</x:v>
      </x:c>
      <x:c r="L279" s="591" t="n">
        <x:v>1</x:v>
      </x:c>
      <x:c r="M279" s="591" t="n">
        <x:v>0</x:v>
      </x:c>
      <x:c r="N279" s="591" t="n">
        <x:v>2</x:v>
      </x:c>
      <x:c r="O279" s="32" t="str">
        <x:v>Medium</x:v>
      </x:c>
      <x:c r="P279" s="32" t="str">
        <x:v>Production readiness verification</x:v>
      </x:c>
      <x:c r="Q279" s="32" t="str">
        <x:v>Verified - manufacturer catalog and IFU</x:v>
      </x:c>
      <x:c r="R279" s="32" t="str">
        <x:v>Prototype visible - reverify before production</x:v>
      </x:c>
      <x:c r="S279" s="32" t="str">
        <x:v>Ambiguous — multiple current GUDID records match the same catalog/model</x:v>
      </x:c>
      <x:c r="T279" s="32" t="str">
        <x:v>High</x:v>
      </x:c>
      <x:c r="U279" s="32" t="str">
        <x:v>catalog=4992504 ↔ GUDID catalog</x:v>
      </x:c>
      <x:c r="V279" s="591" t="n">
        <x:v>2</x:v>
      </x:c>
      <x:c r="W279" s="591" t="n">
        <x:v>2</x:v>
      </x:c>
      <x:c r="X279" s="32" t="str">
        <x:v>00884450772515</x:v>
      </x:c>
      <x:c r="Y279" s="32" t="str">
        <x:v>Primary DI candidate</x:v>
      </x:c>
      <x:c r="Z279" s="32" t="str">
        <x:v>In Commercial Distribution</x:v>
      </x:c>
      <x:c r="AA279" s="592" t="n">
        <x:v>46118</x:v>
      </x:c>
      <x:c r="AB279" s="32" t="str">
        <x:v>Resolve which Primary DI and package configuration corresponds to the orderable SKU; then confirm current manufacturer availability, current U.S. IFU/labeling, compatibility, recalls, package UOM, and local formulary.</x:v>
      </x:c>
      <x:c r="AC279"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279" s="32" t="str"/>
      <x:c r="AE279" s="592"/>
      <x:c r="AF279" s="32" t="str">
        <x:v>Pending</x:v>
      </x:c>
      <x:c r="AG279" s="32" t="str">
        <x:v>https://accessgudid.nlm.nih.gov/devices/00884450772515</x:v>
      </x:c>
      <x:c r="AH279" s="32" t="str"/>
    </x:row>
    <x:row r="280" ht="36" customHeight="1">
      <x:c r="A280" s="32" t="str">
        <x:v>P0</x:v>
      </x:c>
      <x:c r="B280" s="32" t="str">
        <x:v>Primary-source / UDI discovery</x:v>
      </x:c>
      <x:c r="C280" s="32" t="str">
        <x:v>Not Started</x:v>
      </x:c>
      <x:c r="D280" s="32" t="str">
        <x:v>PRD-3A7C0C418C</x:v>
      </x:c>
      <x:c r="E280" s="32" t="str">
        <x:v>Merit Medical</x:v>
      </x:c>
      <x:c r="F280" s="32" t="str">
        <x:v>Aspira Pleural Drainage System with 4 Bottle Kits and 20 Vouchers</x:v>
      </x:c>
      <x:c r="G280" s="32" t="str">
        <x:v>4992524</x:v>
      </x:c>
      <x:c r="H280" s="32"/>
      <x:c r="I280" s="32" t="str">
        <x:v>No existing GTIN</x:v>
      </x:c>
      <x:c r="J280" s="32" t="str">
        <x:v>Indwelling pleural catheter insertion kit [IPC_INSERTION_KIT]</x:v>
      </x:c>
      <x:c r="K280" s="32" t="str">
        <x:v>CHEST_TUBE; IPC_PLACEMENT; MED_THORACOSCOPY</x:v>
      </x:c>
      <x:c r="L280" s="591" t="n">
        <x:v>1</x:v>
      </x:c>
      <x:c r="M280" s="591" t="n">
        <x:v>0</x:v>
      </x:c>
      <x:c r="N280" s="591" t="n">
        <x:v>2</x:v>
      </x:c>
      <x:c r="O280" s="32" t="str">
        <x:v>Medium</x:v>
      </x:c>
      <x:c r="P280" s="32" t="str">
        <x:v>Production readiness verification</x:v>
      </x:c>
      <x:c r="Q280" s="32" t="str">
        <x:v>Verified - manufacturer catalog and IFU</x:v>
      </x:c>
      <x:c r="R280" s="32" t="str">
        <x:v>Prototype visible - reverify before production</x:v>
      </x:c>
      <x:c r="S280" s="32" t="str">
        <x:v>No exact identifier match in AccessGUDID full release</x:v>
      </x:c>
      <x:c r="T280" s="32" t="str"/>
      <x:c r="U280" s="32" t="str"/>
      <x:c r="V280" s="591" t="n">
        <x:v>0</x:v>
      </x:c>
      <x:c r="W280" s="591" t="n">
        <x:v>0</x:v>
      </x:c>
      <x:c r="X280" s="32" t="str"/>
      <x:c r="Y280" s="32" t="str"/>
      <x:c r="Z280" s="32" t="str"/>
      <x:c r="AA280" s="592"/>
      <x:c r="AB280" s="32" t="str">
        <x:v>Find a current manufacturer catalog, ordering page, IFU, or label; search alternate model and catalog identifiers; determine whether the device is exempt, legacy, non-U.S., or registered under a different labeler.</x:v>
      </x:c>
      <x:c r="AC280"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280" s="32" t="str"/>
      <x:c r="AE280" s="592"/>
      <x:c r="AF280" s="32" t="str">
        <x:v>Pending</x:v>
      </x:c>
      <x:c r="AG280" s="32" t="str"/>
      <x:c r="AH280" s="32" t="str"/>
    </x:row>
    <x:row r="281" ht="36" customHeight="1">
      <x:c r="A281" s="32" t="str">
        <x:v>P0</x:v>
      </x:c>
      <x:c r="B281" s="32" t="str">
        <x:v>Current manufacturer + IFU verification</x:v>
      </x:c>
      <x:c r="C281" s="32" t="str">
        <x:v>Not Started</x:v>
      </x:c>
      <x:c r="D281" s="32" t="str">
        <x:v>PRD-6D1BDDE146</x:v>
      </x:c>
      <x:c r="E281" s="32" t="str">
        <x:v>Merit Medical</x:v>
      </x:c>
      <x:c r="F281" s="32" t="str">
        <x:v>Aspira Pleural Drainage System with 5 Bag Kits</x:v>
      </x:c>
      <x:c r="G281" s="32" t="str">
        <x:v>4992509</x:v>
      </x:c>
      <x:c r="H281" s="32"/>
      <x:c r="I281" s="32" t="str">
        <x:v>No existing GTIN</x:v>
      </x:c>
      <x:c r="J281" s="32" t="str">
        <x:v>Indwelling pleural catheter insertion kit [IPC_INSERTION_KIT]</x:v>
      </x:c>
      <x:c r="K281" s="32" t="str">
        <x:v>CHEST_TUBE; IPC_PLACEMENT; MED_THORACOSCOPY</x:v>
      </x:c>
      <x:c r="L281" s="591" t="n">
        <x:v>1</x:v>
      </x:c>
      <x:c r="M281" s="591" t="n">
        <x:v>0</x:v>
      </x:c>
      <x:c r="N281" s="591" t="n">
        <x:v>2</x:v>
      </x:c>
      <x:c r="O281" s="32" t="str">
        <x:v>Medium</x:v>
      </x:c>
      <x:c r="P281" s="32" t="str">
        <x:v>Production readiness verification</x:v>
      </x:c>
      <x:c r="Q281" s="32" t="str">
        <x:v>Verified - manufacturer catalog and IFU</x:v>
      </x:c>
      <x:c r="R281" s="32" t="str">
        <x:v>Prototype visible - reverify before production</x:v>
      </x:c>
      <x:c r="S281" s="32" t="str">
        <x:v>Unique exact identifier match — in commercial distribution</x:v>
      </x:c>
      <x:c r="T281" s="32" t="str">
        <x:v>High</x:v>
      </x:c>
      <x:c r="U281" s="32" t="str">
        <x:v>catalog=4992509 ↔ GUDID catalog</x:v>
      </x:c>
      <x:c r="V281" s="591" t="n">
        <x:v>1</x:v>
      </x:c>
      <x:c r="W281" s="591" t="n">
        <x:v>1</x:v>
      </x:c>
      <x:c r="X281" s="32" t="str">
        <x:v>00884450620595</x:v>
      </x:c>
      <x:c r="Y281" s="32" t="str">
        <x:v>Primary DI candidate</x:v>
      </x:c>
      <x:c r="Z281" s="32" t="str">
        <x:v>In Commercial Distribution</x:v>
      </x:c>
      <x:c r="AA281" s="592" t="n">
        <x:v>46090</x:v>
      </x:c>
      <x:c r="AB281" s="32" t="str">
        <x:v>Confirm current manufacturer orderability, exact package/UOM, current U.S. IFU/labeling, device-platform compatibility, recalls, and local formulary.</x:v>
      </x:c>
      <x:c r="AC28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281" s="32" t="str"/>
      <x:c r="AE281" s="592"/>
      <x:c r="AF281" s="32" t="str">
        <x:v>Pending</x:v>
      </x:c>
      <x:c r="AG281" s="32" t="str">
        <x:v>https://accessgudid.nlm.nih.gov/devices/00884450620595</x:v>
      </x:c>
      <x:c r="AH281" s="32" t="str"/>
    </x:row>
    <x:row r="282" ht="36" customHeight="1">
      <x:c r="A282" s="32" t="str">
        <x:v>P0</x:v>
      </x:c>
      <x:c r="B282" s="32" t="str">
        <x:v>Current manufacturer + IFU verification</x:v>
      </x:c>
      <x:c r="C282" s="32" t="str">
        <x:v>Not Started</x:v>
      </x:c>
      <x:c r="D282" s="32" t="str">
        <x:v>PRD-F54D35983D</x:v>
      </x:c>
      <x:c r="E282" s="32" t="str">
        <x:v>Merit Medical</x:v>
      </x:c>
      <x:c r="F282" s="32" t="str">
        <x:v>Aspira Pleural Drainage System with 5 Bag Kits and 20 Vouchers</x:v>
      </x:c>
      <x:c r="G282" s="32" t="str">
        <x:v>4992507</x:v>
      </x:c>
      <x:c r="H282" s="32"/>
      <x:c r="I282" s="32" t="str">
        <x:v>No existing GTIN</x:v>
      </x:c>
      <x:c r="J282" s="32" t="str">
        <x:v>Indwelling pleural catheter insertion kit [IPC_INSERTION_KIT]</x:v>
      </x:c>
      <x:c r="K282" s="32" t="str">
        <x:v>CHEST_TUBE; IPC_PLACEMENT; MED_THORACOSCOPY</x:v>
      </x:c>
      <x:c r="L282" s="591" t="n">
        <x:v>1</x:v>
      </x:c>
      <x:c r="M282" s="591" t="n">
        <x:v>0</x:v>
      </x:c>
      <x:c r="N282" s="591" t="n">
        <x:v>2</x:v>
      </x:c>
      <x:c r="O282" s="32" t="str">
        <x:v>Medium</x:v>
      </x:c>
      <x:c r="P282" s="32" t="str">
        <x:v>Production readiness verification</x:v>
      </x:c>
      <x:c r="Q282" s="32" t="str">
        <x:v>Verified - manufacturer catalog and IFU</x:v>
      </x:c>
      <x:c r="R282" s="32" t="str">
        <x:v>Prototype visible - reverify before production</x:v>
      </x:c>
      <x:c r="S282" s="32" t="str">
        <x:v>Unique exact identifier match — in commercial distribution</x:v>
      </x:c>
      <x:c r="T282" s="32" t="str">
        <x:v>High</x:v>
      </x:c>
      <x:c r="U282" s="32" t="str">
        <x:v>catalog=4992507 ↔ GUDID catalog</x:v>
      </x:c>
      <x:c r="V282" s="591" t="n">
        <x:v>1</x:v>
      </x:c>
      <x:c r="W282" s="591" t="n">
        <x:v>1</x:v>
      </x:c>
      <x:c r="X282" s="32" t="str">
        <x:v>00884450620564</x:v>
      </x:c>
      <x:c r="Y282" s="32" t="str">
        <x:v>Primary DI candidate</x:v>
      </x:c>
      <x:c r="Z282" s="32" t="str">
        <x:v>In Commercial Distribution</x:v>
      </x:c>
      <x:c r="AA282" s="592" t="n">
        <x:v>46090</x:v>
      </x:c>
      <x:c r="AB282" s="32" t="str">
        <x:v>Confirm current manufacturer orderability, exact package/UOM, current U.S. IFU/labeling, device-platform compatibility, recalls, and local formulary.</x:v>
      </x:c>
      <x:c r="AC28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282" s="32" t="str"/>
      <x:c r="AE282" s="592"/>
      <x:c r="AF282" s="32" t="str">
        <x:v>Pending</x:v>
      </x:c>
      <x:c r="AG282" s="32" t="str">
        <x:v>https://accessgudid.nlm.nih.gov/devices/00884450620564</x:v>
      </x:c>
      <x:c r="AH282" s="32" t="str"/>
    </x:row>
    <x:row r="283" ht="36" customHeight="1">
      <x:c r="A283" s="32" t="str">
        <x:v>P0</x:v>
      </x:c>
      <x:c r="B283" s="32" t="str">
        <x:v>Current manufacturer + IFU verification</x:v>
      </x:c>
      <x:c r="C283" s="32" t="str">
        <x:v>Not Started</x:v>
      </x:c>
      <x:c r="D283" s="32" t="str">
        <x:v>PRD-BEE0D63766</x:v>
      </x:c>
      <x:c r="E283" s="32" t="str">
        <x:v>Merit Medical</x:v>
      </x:c>
      <x:c r="F283" s="32" t="str">
        <x:v>TAPS Set – 6 Fr × 12 cm, pigtail</x:v>
      </x:c>
      <x:c r="G283" s="32" t="str">
        <x:v>TAPS-6F-12PLT</x:v>
      </x:c>
      <x:c r="H283" s="32"/>
      <x:c r="I283" s="32" t="str">
        <x:v>No existing GTIN</x:v>
      </x:c>
      <x:c r="J283" s="32" t="str">
        <x:v>Thoracentesis kit/catheter [THORACENTESIS_KIT]</x:v>
      </x:c>
      <x:c r="K283" s="32" t="str">
        <x:v>THORACENTESIS</x:v>
      </x:c>
      <x:c r="L283" s="591" t="n">
        <x:v>1</x:v>
      </x:c>
      <x:c r="M283" s="591" t="n">
        <x:v>0</x:v>
      </x:c>
      <x:c r="N283" s="591" t="n">
        <x:v>0</x:v>
      </x:c>
      <x:c r="O283" s="32" t="str">
        <x:v>High</x:v>
      </x:c>
      <x:c r="P283" s="32" t="str">
        <x:v>Primary source missing</x:v>
      </x:c>
      <x:c r="Q283" s="32" t="str">
        <x:v>Candidate - user seed; primary source required</x:v>
      </x:c>
      <x:c r="R283" s="32" t="str">
        <x:v>Hidden until verified</x:v>
      </x:c>
      <x:c r="S283" s="32" t="str">
        <x:v>Unique exact identifier match — in commercial distribution</x:v>
      </x:c>
      <x:c r="T283" s="32" t="str">
        <x:v>High</x:v>
      </x:c>
      <x:c r="U283" s="32" t="str">
        <x:v>catalog=TAPS-6F-12PLT ↔ GUDID catalog</x:v>
      </x:c>
      <x:c r="V283" s="591" t="n">
        <x:v>1</x:v>
      </x:c>
      <x:c r="W283" s="591" t="n">
        <x:v>1</x:v>
      </x:c>
      <x:c r="X283" s="32" t="str">
        <x:v>00884450277799</x:v>
      </x:c>
      <x:c r="Y283" s="32" t="str">
        <x:v>Primary DI candidate</x:v>
      </x:c>
      <x:c r="Z283" s="32" t="str">
        <x:v>In Commercial Distribution</x:v>
      </x:c>
      <x:c r="AA283" s="592" t="n">
        <x:v>45744</x:v>
      </x:c>
      <x:c r="AB283" s="32" t="str">
        <x:v>Confirm current manufacturer orderability, exact package/UOM, current U.S. IFU/labeling, device-platform compatibility, recalls, and local formulary.</x:v>
      </x:c>
      <x:c r="AC283"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283" s="32" t="str"/>
      <x:c r="AE283" s="592"/>
      <x:c r="AF283" s="32" t="str">
        <x:v>Pending</x:v>
      </x:c>
      <x:c r="AG283" s="32" t="str">
        <x:v>https://accessgudid.nlm.nih.gov/devices/00884450277799</x:v>
      </x:c>
      <x:c r="AH283" s="32" t="str"/>
    </x:row>
    <x:row r="284" ht="36" customHeight="1">
      <x:c r="A284" s="32" t="str">
        <x:v>P0</x:v>
      </x:c>
      <x:c r="B284" s="32" t="str">
        <x:v>Current manufacturer + IFU verification</x:v>
      </x:c>
      <x:c r="C284" s="32" t="str">
        <x:v>Not Started</x:v>
      </x:c>
      <x:c r="D284" s="32" t="str">
        <x:v>PRD-FCEC968C4E</x:v>
      </x:c>
      <x:c r="E284" s="32" t="str">
        <x:v>Merit Medical</x:v>
      </x:c>
      <x:c r="F284" s="32" t="str">
        <x:v>TAPS Thoracentesis &amp; Paracentesis Set – 5 Fr × 7 cm</x:v>
      </x:c>
      <x:c r="G284" s="32" t="str">
        <x:v>TAPS-5F-7LT</x:v>
      </x:c>
      <x:c r="H284" s="32"/>
      <x:c r="I284" s="32" t="str">
        <x:v>No existing GTIN</x:v>
      </x:c>
      <x:c r="J284" s="32" t="str">
        <x:v>Thoracentesis kit/catheter [THORACENTESIS_KIT]</x:v>
      </x:c>
      <x:c r="K284" s="32" t="str">
        <x:v>THORACENTESIS</x:v>
      </x:c>
      <x:c r="L284" s="591" t="n">
        <x:v>1</x:v>
      </x:c>
      <x:c r="M284" s="591" t="n">
        <x:v>0</x:v>
      </x:c>
      <x:c r="N284" s="591" t="n">
        <x:v>0</x:v>
      </x:c>
      <x:c r="O284" s="32" t="str">
        <x:v>High</x:v>
      </x:c>
      <x:c r="P284" s="32" t="str">
        <x:v>Primary source missing</x:v>
      </x:c>
      <x:c r="Q284" s="32" t="str">
        <x:v>Candidate - user seed; primary source required</x:v>
      </x:c>
      <x:c r="R284" s="32" t="str">
        <x:v>Hidden until verified</x:v>
      </x:c>
      <x:c r="S284" s="32" t="str">
        <x:v>Unique exact identifier match — in commercial distribution</x:v>
      </x:c>
      <x:c r="T284" s="32" t="str">
        <x:v>High</x:v>
      </x:c>
      <x:c r="U284" s="32" t="str">
        <x:v>catalog=TAPS-5F-7LT ↔ GUDID catalog</x:v>
      </x:c>
      <x:c r="V284" s="591" t="n">
        <x:v>1</x:v>
      </x:c>
      <x:c r="W284" s="591" t="n">
        <x:v>1</x:v>
      </x:c>
      <x:c r="X284" s="32" t="str">
        <x:v>00884450038765</x:v>
      </x:c>
      <x:c r="Y284" s="32" t="str">
        <x:v>Primary DI candidate</x:v>
      </x:c>
      <x:c r="Z284" s="32" t="str">
        <x:v>In Commercial Distribution</x:v>
      </x:c>
      <x:c r="AA284" s="592" t="n">
        <x:v>45744</x:v>
      </x:c>
      <x:c r="AB284" s="32" t="str">
        <x:v>Confirm current manufacturer orderability, exact package/UOM, current U.S. IFU/labeling, device-platform compatibility, recalls, and local formulary.</x:v>
      </x:c>
      <x:c r="AC284"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284" s="32" t="str"/>
      <x:c r="AE284" s="592"/>
      <x:c r="AF284" s="32" t="str">
        <x:v>Pending</x:v>
      </x:c>
      <x:c r="AG284" s="32" t="str">
        <x:v>https://accessgudid.nlm.nih.gov/devices/00884450038765</x:v>
      </x:c>
      <x:c r="AH284" s="32" t="str"/>
    </x:row>
    <x:row r="285" ht="36" customHeight="1">
      <x:c r="A285" s="32" t="str">
        <x:v>P0</x:v>
      </x:c>
      <x:c r="B285" s="32" t="str">
        <x:v>Current manufacturer + IFU verification</x:v>
      </x:c>
      <x:c r="C285" s="32" t="str">
        <x:v>Not Started</x:v>
      </x:c>
      <x:c r="D285" s="32" t="str">
        <x:v>PRD-806A35FA67</x:v>
      </x:c>
      <x:c r="E285" s="32" t="str">
        <x:v>Merit Medical</x:v>
      </x:c>
      <x:c r="F285" s="32" t="str">
        <x:v>TAPS Thoracentesis and Paracentesis Set</x:v>
      </x:c>
      <x:c r="G285" s="32" t="str">
        <x:v>TAPS-5F-10LT</x:v>
      </x:c>
      <x:c r="H285" s="32"/>
      <x:c r="I285" s="32" t="str">
        <x:v>No existing GTIN</x:v>
      </x:c>
      <x:c r="J285" s="32" t="str">
        <x:v>Thoracentesis kit/catheter [THORACENTESIS_KIT]</x:v>
      </x:c>
      <x:c r="K285" s="32" t="str">
        <x:v>THORACENTESIS</x:v>
      </x:c>
      <x:c r="L285" s="591" t="n">
        <x:v>1</x:v>
      </x:c>
      <x:c r="M285" s="591" t="n">
        <x:v>0</x:v>
      </x:c>
      <x:c r="N285" s="591" t="n">
        <x:v>0</x:v>
      </x:c>
      <x:c r="O285" s="32" t="str">
        <x:v>High</x:v>
      </x:c>
      <x:c r="P285" s="32" t="str">
        <x:v>Primary source missing</x:v>
      </x:c>
      <x:c r="Q285" s="32" t="str">
        <x:v>Candidate - user seed; primary source required</x:v>
      </x:c>
      <x:c r="R285" s="32" t="str">
        <x:v>Hidden until verified</x:v>
      </x:c>
      <x:c r="S285" s="32" t="str">
        <x:v>Unique exact identifier match — in commercial distribution</x:v>
      </x:c>
      <x:c r="T285" s="32" t="str">
        <x:v>High</x:v>
      </x:c>
      <x:c r="U285" s="32" t="str">
        <x:v>catalog=TAPS-5F-10LT ↔ GUDID catalog</x:v>
      </x:c>
      <x:c r="V285" s="591" t="n">
        <x:v>1</x:v>
      </x:c>
      <x:c r="W285" s="591" t="n">
        <x:v>1</x:v>
      </x:c>
      <x:c r="X285" s="32" t="str">
        <x:v>00884450038741</x:v>
      </x:c>
      <x:c r="Y285" s="32" t="str">
        <x:v>Primary DI candidate</x:v>
      </x:c>
      <x:c r="Z285" s="32" t="str">
        <x:v>In Commercial Distribution</x:v>
      </x:c>
      <x:c r="AA285" s="592" t="n">
        <x:v>45744</x:v>
      </x:c>
      <x:c r="AB285" s="32" t="str">
        <x:v>Confirm current manufacturer orderability, exact package/UOM, current U.S. IFU/labeling, device-platform compatibility, recalls, and local formulary.</x:v>
      </x:c>
      <x:c r="AC285"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285" s="32" t="str"/>
      <x:c r="AE285" s="592"/>
      <x:c r="AF285" s="32" t="str">
        <x:v>Pending</x:v>
      </x:c>
      <x:c r="AG285" s="32" t="str">
        <x:v>https://accessgudid.nlm.nih.gov/devices/00884450038741</x:v>
      </x:c>
      <x:c r="AH285" s="32" t="str"/>
    </x:row>
    <x:row r="286" ht="36" customHeight="1">
      <x:c r="A286" s="32" t="str">
        <x:v>P0</x:v>
      </x:c>
      <x:c r="B286" s="32" t="str">
        <x:v>Current manufacturer + IFU verification</x:v>
      </x:c>
      <x:c r="C286" s="32" t="str">
        <x:v>Not Started</x:v>
      </x:c>
      <x:c r="D286" s="32" t="str">
        <x:v>PRD-8E8D4D1565</x:v>
      </x:c>
      <x:c r="E286" s="32" t="str">
        <x:v>Merit Medical</x:v>
      </x:c>
      <x:c r="F286" s="32" t="str">
        <x:v>TAPS Thoracentesis and Paracentesis Set</x:v>
      </x:c>
      <x:c r="G286" s="32" t="str">
        <x:v>TAPS-6F-10LT</x:v>
      </x:c>
      <x:c r="H286" s="32"/>
      <x:c r="I286" s="32" t="str">
        <x:v>No existing GTIN</x:v>
      </x:c>
      <x:c r="J286" s="32" t="str">
        <x:v>Thoracentesis kit/catheter [THORACENTESIS_KIT]</x:v>
      </x:c>
      <x:c r="K286" s="32" t="str">
        <x:v>THORACENTESIS</x:v>
      </x:c>
      <x:c r="L286" s="591" t="n">
        <x:v>1</x:v>
      </x:c>
      <x:c r="M286" s="591" t="n">
        <x:v>0</x:v>
      </x:c>
      <x:c r="N286" s="591" t="n">
        <x:v>0</x:v>
      </x:c>
      <x:c r="O286" s="32" t="str">
        <x:v>High</x:v>
      </x:c>
      <x:c r="P286" s="32" t="str">
        <x:v>Primary source missing</x:v>
      </x:c>
      <x:c r="Q286" s="32" t="str">
        <x:v>Candidate - user seed; primary source required</x:v>
      </x:c>
      <x:c r="R286" s="32" t="str">
        <x:v>Hidden until verified</x:v>
      </x:c>
      <x:c r="S286" s="32" t="str">
        <x:v>Unique exact identifier match — in commercial distribution</x:v>
      </x:c>
      <x:c r="T286" s="32" t="str">
        <x:v>High</x:v>
      </x:c>
      <x:c r="U286" s="32" t="str">
        <x:v>catalog=TAPS-6F-10LT ↔ GUDID catalog</x:v>
      </x:c>
      <x:c r="V286" s="591" t="n">
        <x:v>1</x:v>
      </x:c>
      <x:c r="W286" s="591" t="n">
        <x:v>1</x:v>
      </x:c>
      <x:c r="X286" s="32" t="str">
        <x:v>00884450277775</x:v>
      </x:c>
      <x:c r="Y286" s="32" t="str">
        <x:v>Primary DI candidate</x:v>
      </x:c>
      <x:c r="Z286" s="32" t="str">
        <x:v>In Commercial Distribution</x:v>
      </x:c>
      <x:c r="AA286" s="592" t="n">
        <x:v>45744</x:v>
      </x:c>
      <x:c r="AB286" s="32" t="str">
        <x:v>Confirm current manufacturer orderability, exact package/UOM, current U.S. IFU/labeling, device-platform compatibility, recalls, and local formulary.</x:v>
      </x:c>
      <x:c r="AC286"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286" s="32" t="str"/>
      <x:c r="AE286" s="592"/>
      <x:c r="AF286" s="32" t="str">
        <x:v>Pending</x:v>
      </x:c>
      <x:c r="AG286" s="32" t="str">
        <x:v>https://accessgudid.nlm.nih.gov/devices/00884450277775</x:v>
      </x:c>
      <x:c r="AH286" s="32" t="str"/>
    </x:row>
    <x:row r="287" ht="36" customHeight="1">
      <x:c r="A287" s="32" t="str">
        <x:v>P0</x:v>
      </x:c>
      <x:c r="B287" s="32" t="str">
        <x:v>Current manufacturer + IFU verification</x:v>
      </x:c>
      <x:c r="C287" s="32" t="str">
        <x:v>Not Started</x:v>
      </x:c>
      <x:c r="D287" s="32" t="str">
        <x:v>PRD-F5AE18C06E</x:v>
      </x:c>
      <x:c r="E287" s="32" t="str">
        <x:v>Merit Medical</x:v>
      </x:c>
      <x:c r="F287" s="32" t="str">
        <x:v>TAPS Thoracentesis and Paracentesis Set</x:v>
      </x:c>
      <x:c r="G287" s="32" t="str">
        <x:v>TAPS-8F-10LT</x:v>
      </x:c>
      <x:c r="H287" s="32"/>
      <x:c r="I287" s="32" t="str">
        <x:v>No existing GTIN</x:v>
      </x:c>
      <x:c r="J287" s="32" t="str">
        <x:v>Thoracentesis kit/catheter [THORACENTESIS_KIT]</x:v>
      </x:c>
      <x:c r="K287" s="32" t="str">
        <x:v>THORACENTESIS</x:v>
      </x:c>
      <x:c r="L287" s="591" t="n">
        <x:v>1</x:v>
      </x:c>
      <x:c r="M287" s="591" t="n">
        <x:v>0</x:v>
      </x:c>
      <x:c r="N287" s="591" t="n">
        <x:v>0</x:v>
      </x:c>
      <x:c r="O287" s="32" t="str">
        <x:v>High</x:v>
      </x:c>
      <x:c r="P287" s="32" t="str">
        <x:v>Primary source missing</x:v>
      </x:c>
      <x:c r="Q287" s="32" t="str">
        <x:v>Candidate - user seed; primary source required</x:v>
      </x:c>
      <x:c r="R287" s="32" t="str">
        <x:v>Hidden until verified</x:v>
      </x:c>
      <x:c r="S287" s="32" t="str">
        <x:v>Unique exact identifier match — in commercial distribution</x:v>
      </x:c>
      <x:c r="T287" s="32" t="str">
        <x:v>High</x:v>
      </x:c>
      <x:c r="U287" s="32" t="str">
        <x:v>catalog=TAPS-8F-10LT ↔ GUDID catalog</x:v>
      </x:c>
      <x:c r="V287" s="591" t="n">
        <x:v>1</x:v>
      </x:c>
      <x:c r="W287" s="591" t="n">
        <x:v>1</x:v>
      </x:c>
      <x:c r="X287" s="32" t="str">
        <x:v>00884450277850</x:v>
      </x:c>
      <x:c r="Y287" s="32" t="str">
        <x:v>Primary DI candidate</x:v>
      </x:c>
      <x:c r="Z287" s="32" t="str">
        <x:v>In Commercial Distribution</x:v>
      </x:c>
      <x:c r="AA287" s="592" t="n">
        <x:v>45744</x:v>
      </x:c>
      <x:c r="AB287" s="32" t="str">
        <x:v>Confirm current manufacturer orderability, exact package/UOM, current U.S. IFU/labeling, device-platform compatibility, recalls, and local formulary.</x:v>
      </x:c>
      <x:c r="AC287"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287" s="32" t="str"/>
      <x:c r="AE287" s="592"/>
      <x:c r="AF287" s="32" t="str">
        <x:v>Pending</x:v>
      </x:c>
      <x:c r="AG287" s="32" t="str">
        <x:v>https://accessgudid.nlm.nih.gov/devices/00884450277850</x:v>
      </x:c>
      <x:c r="AH287" s="32" t="str"/>
    </x:row>
    <x:row r="288" ht="36" customHeight="1">
      <x:c r="A288" s="32" t="str">
        <x:v>P0</x:v>
      </x:c>
      <x:c r="B288" s="32" t="str">
        <x:v>Current manufacturer + IFU verification</x:v>
      </x:c>
      <x:c r="C288" s="32" t="str">
        <x:v>Not Started</x:v>
      </x:c>
      <x:c r="D288" s="32" t="str">
        <x:v>PRD-A4575632E4</x:v>
      </x:c>
      <x:c r="E288" s="32" t="str">
        <x:v>Merit Medical</x:v>
      </x:c>
      <x:c r="F288" s="32" t="str">
        <x:v>TAPS Thoracentesis and Paracentesis Set</x:v>
      </x:c>
      <x:c r="G288" s="32" t="str">
        <x:v>TAPS-8F-7LT</x:v>
      </x:c>
      <x:c r="H288" s="32"/>
      <x:c r="I288" s="32" t="str">
        <x:v>No existing GTIN</x:v>
      </x:c>
      <x:c r="J288" s="32" t="str">
        <x:v>Thoracentesis kit/catheter [THORACENTESIS_KIT]</x:v>
      </x:c>
      <x:c r="K288" s="32" t="str">
        <x:v>THORACENTESIS</x:v>
      </x:c>
      <x:c r="L288" s="591" t="n">
        <x:v>1</x:v>
      </x:c>
      <x:c r="M288" s="591" t="n">
        <x:v>0</x:v>
      </x:c>
      <x:c r="N288" s="591" t="n">
        <x:v>0</x:v>
      </x:c>
      <x:c r="O288" s="32" t="str">
        <x:v>High</x:v>
      </x:c>
      <x:c r="P288" s="32" t="str">
        <x:v>Primary source missing</x:v>
      </x:c>
      <x:c r="Q288" s="32" t="str">
        <x:v>Candidate - user seed; primary source required</x:v>
      </x:c>
      <x:c r="R288" s="32" t="str">
        <x:v>Hidden until verified</x:v>
      </x:c>
      <x:c r="S288" s="32" t="str">
        <x:v>Unique exact identifier match — in commercial distribution</x:v>
      </x:c>
      <x:c r="T288" s="32" t="str">
        <x:v>High</x:v>
      </x:c>
      <x:c r="U288" s="32" t="str">
        <x:v>catalog=TAPS-8F-7LT ↔ GUDID catalog</x:v>
      </x:c>
      <x:c r="V288" s="591" t="n">
        <x:v>1</x:v>
      </x:c>
      <x:c r="W288" s="591" t="n">
        <x:v>1</x:v>
      </x:c>
      <x:c r="X288" s="32" t="str">
        <x:v>00884450277911</x:v>
      </x:c>
      <x:c r="Y288" s="32" t="str">
        <x:v>Primary DI candidate</x:v>
      </x:c>
      <x:c r="Z288" s="32" t="str">
        <x:v>In Commercial Distribution</x:v>
      </x:c>
      <x:c r="AA288" s="592" t="n">
        <x:v>45744</x:v>
      </x:c>
      <x:c r="AB288" s="32" t="str">
        <x:v>Confirm current manufacturer orderability, exact package/UOM, current U.S. IFU/labeling, device-platform compatibility, recalls, and local formulary.</x:v>
      </x:c>
      <x:c r="AC288"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288" s="32" t="str"/>
      <x:c r="AE288" s="592"/>
      <x:c r="AF288" s="32" t="str">
        <x:v>Pending</x:v>
      </x:c>
      <x:c r="AG288" s="32" t="str">
        <x:v>https://accessgudid.nlm.nih.gov/devices/00884450277911</x:v>
      </x:c>
      <x:c r="AH288" s="32" t="str"/>
    </x:row>
    <x:row r="289" ht="36" customHeight="1">
      <x:c r="A289" s="32" t="str">
        <x:v>P0</x:v>
      </x:c>
      <x:c r="B289" s="32" t="str">
        <x:v>Primary-source / UDI discovery</x:v>
      </x:c>
      <x:c r="C289" s="32" t="str">
        <x:v>Not Started</x:v>
      </x:c>
      <x:c r="D289" s="32" t="str">
        <x:v>PRD-184B3719A2</x:v>
      </x:c>
      <x:c r="E289" s="32" t="str">
        <x:v>Merit Medical</x:v>
      </x:c>
      <x:c r="F289" s="32" t="str">
        <x:v>Thoracentesis and Paracentesis Set Family</x:v>
      </x:c>
      <x:c r="G289" s="32" t="str">
        <x:v>APS-100</x:v>
      </x:c>
      <x:c r="H289" s="32"/>
      <x:c r="I289" s="32" t="str">
        <x:v>No existing GTIN</x:v>
      </x:c>
      <x:c r="J289" s="32" t="str">
        <x:v>Thoracentesis kit/catheter [THORACENTESIS_KIT]</x:v>
      </x:c>
      <x:c r="K289" s="32" t="str">
        <x:v>THORACENTESIS</x:v>
      </x:c>
      <x:c r="L289" s="591" t="n">
        <x:v>1</x:v>
      </x:c>
      <x:c r="M289" s="591" t="n">
        <x:v>0</x:v>
      </x:c>
      <x:c r="N289" s="591" t="n">
        <x:v>0</x:v>
      </x:c>
      <x:c r="O289" s="32" t="str">
        <x:v>High</x:v>
      </x:c>
      <x:c r="P289" s="32" t="str">
        <x:v>Primary source missing</x:v>
      </x:c>
      <x:c r="Q289" s="32" t="str">
        <x:v>Candidate - user seed; primary source required</x:v>
      </x:c>
      <x:c r="R289" s="32" t="str">
        <x:v>Hidden until verified</x:v>
      </x:c>
      <x:c r="S289" s="32" t="str">
        <x:v>No exact identifier match in AccessGUDID full release</x:v>
      </x:c>
      <x:c r="T289" s="32" t="str"/>
      <x:c r="U289" s="32" t="str"/>
      <x:c r="V289" s="591" t="n">
        <x:v>0</x:v>
      </x:c>
      <x:c r="W289" s="591" t="n">
        <x:v>0</x:v>
      </x:c>
      <x:c r="X289" s="32" t="str"/>
      <x:c r="Y289" s="32" t="str"/>
      <x:c r="Z289" s="32" t="str"/>
      <x:c r="AA289" s="592"/>
      <x:c r="AB289" s="32" t="str">
        <x:v>Find a current manufacturer catalog, ordering page, IFU, or label; search alternate model and catalog identifiers; determine whether the device is exempt, legacy, non-U.S., or registered under a different labeler.</x:v>
      </x:c>
      <x:c r="AC289"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289" s="32" t="str"/>
      <x:c r="AE289" s="592"/>
      <x:c r="AF289" s="32" t="str">
        <x:v>Pending</x:v>
      </x:c>
      <x:c r="AG289" s="32" t="str"/>
      <x:c r="AH289" s="32" t="str"/>
    </x:row>
    <x:row r="290" ht="36" customHeight="1">
      <x:c r="A290" s="32" t="str">
        <x:v>P0</x:v>
      </x:c>
      <x:c r="B290" s="32" t="str">
        <x:v>Primary-source / UDI discovery</x:v>
      </x:c>
      <x:c r="C290" s="32" t="str">
        <x:v>Not Started</x:v>
      </x:c>
      <x:c r="D290" s="32" t="str">
        <x:v>PRD-62FB291C50</x:v>
      </x:c>
      <x:c r="E290" s="32" t="str">
        <x:v>Micro-Tech / Thoracent</x:v>
      </x:c>
      <x:c r="F290" s="32" t="str">
        <x:v>Areus EBUS FNA Nitinol Needle</x:v>
      </x:c>
      <x:c r="G290" s="32" t="str">
        <x:v>BU49211</x:v>
      </x:c>
      <x:c r="H290" s="32"/>
      <x:c r="I290" s="32" t="str">
        <x:v>No existing GTIN</x:v>
      </x:c>
      <x:c r="J290" s="32" t="str">
        <x:v>EBUS-TBNA FNA needle [EBUS_NEEDLE_FNA]</x:v>
      </x:c>
      <x:c r="K290" s="32" t="str">
        <x:v>EBUS_TBNA</x:v>
      </x:c>
      <x:c r="L290" s="591" t="n">
        <x:v>1</x:v>
      </x:c>
      <x:c r="M290" s="591" t="n">
        <x:v>0</x:v>
      </x:c>
      <x:c r="N290" s="591" t="n">
        <x:v>0</x:v>
      </x:c>
      <x:c r="O290" s="32" t="str">
        <x:v>High</x:v>
      </x:c>
      <x:c r="P290" s="32" t="str">
        <x:v>Primary source missing</x:v>
      </x:c>
      <x:c r="Q290" s="32" t="str">
        <x:v>Candidate - user seed; primary source required</x:v>
      </x:c>
      <x:c r="R290" s="32" t="str">
        <x:v>Hidden until verified</x:v>
      </x:c>
      <x:c r="S290" s="32" t="str">
        <x:v>No exact identifier match in AccessGUDID full release</x:v>
      </x:c>
      <x:c r="T290" s="32" t="str"/>
      <x:c r="U290" s="32" t="str"/>
      <x:c r="V290" s="591" t="n">
        <x:v>0</x:v>
      </x:c>
      <x:c r="W290" s="591" t="n">
        <x:v>0</x:v>
      </x:c>
      <x:c r="X290" s="32" t="str"/>
      <x:c r="Y290" s="32" t="str"/>
      <x:c r="Z290" s="32" t="str"/>
      <x:c r="AA290" s="592"/>
      <x:c r="AB290" s="32" t="str">
        <x:v>Find a current manufacturer catalog, ordering page, IFU, or label; search alternate model and catalog identifiers; determine whether the device is exempt, legacy, non-U.S., or registered under a different labeler.</x:v>
      </x:c>
      <x:c r="AC290"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290" s="32" t="str"/>
      <x:c r="AE290" s="592"/>
      <x:c r="AF290" s="32" t="str">
        <x:v>Pending</x:v>
      </x:c>
      <x:c r="AG290" s="32" t="str"/>
      <x:c r="AH290" s="32" t="str"/>
    </x:row>
    <x:row r="291" ht="36" customHeight="1">
      <x:c r="A291" s="32" t="str">
        <x:v>P0</x:v>
      </x:c>
      <x:c r="B291" s="32" t="str">
        <x:v>Primary-source / UDI discovery</x:v>
      </x:c>
      <x:c r="C291" s="32" t="str">
        <x:v>Not Started</x:v>
      </x:c>
      <x:c r="D291" s="32" t="str">
        <x:v>PRD-4A3F2CCBBF</x:v>
      </x:c>
      <x:c r="E291" s="32" t="str">
        <x:v>Micro-Tech / Thoracent</x:v>
      </x:c>
      <x:c r="F291" s="32" t="str">
        <x:v>Areus EBUS FNA Nitinol Needle</x:v>
      </x:c>
      <x:c r="G291" s="32" t="str">
        <x:v>BU49221</x:v>
      </x:c>
      <x:c r="H291" s="32"/>
      <x:c r="I291" s="32" t="str">
        <x:v>No existing GTIN</x:v>
      </x:c>
      <x:c r="J291" s="32" t="str">
        <x:v>EBUS-TBNA FNA needle [EBUS_NEEDLE_FNA]</x:v>
      </x:c>
      <x:c r="K291" s="32" t="str">
        <x:v>EBUS_TBNA</x:v>
      </x:c>
      <x:c r="L291" s="591" t="n">
        <x:v>1</x:v>
      </x:c>
      <x:c r="M291" s="591" t="n">
        <x:v>0</x:v>
      </x:c>
      <x:c r="N291" s="591" t="n">
        <x:v>0</x:v>
      </x:c>
      <x:c r="O291" s="32" t="str">
        <x:v>High</x:v>
      </x:c>
      <x:c r="P291" s="32" t="str">
        <x:v>Primary source missing</x:v>
      </x:c>
      <x:c r="Q291" s="32" t="str">
        <x:v>Candidate - user seed; primary source required</x:v>
      </x:c>
      <x:c r="R291" s="32" t="str">
        <x:v>Hidden until verified</x:v>
      </x:c>
      <x:c r="S291" s="32" t="str">
        <x:v>No exact identifier match in AccessGUDID full release</x:v>
      </x:c>
      <x:c r="T291" s="32" t="str"/>
      <x:c r="U291" s="32" t="str"/>
      <x:c r="V291" s="591" t="n">
        <x:v>0</x:v>
      </x:c>
      <x:c r="W291" s="591" t="n">
        <x:v>0</x:v>
      </x:c>
      <x:c r="X291" s="32" t="str"/>
      <x:c r="Y291" s="32" t="str"/>
      <x:c r="Z291" s="32" t="str"/>
      <x:c r="AA291" s="592"/>
      <x:c r="AB291" s="32" t="str">
        <x:v>Find a current manufacturer catalog, ordering page, IFU, or label; search alternate model and catalog identifiers; determine whether the device is exempt, legacy, non-U.S., or registered under a different labeler.</x:v>
      </x:c>
      <x:c r="AC291"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291" s="32" t="str"/>
      <x:c r="AE291" s="592"/>
      <x:c r="AF291" s="32" t="str">
        <x:v>Pending</x:v>
      </x:c>
      <x:c r="AG291" s="32" t="str"/>
      <x:c r="AH291" s="32" t="str"/>
    </x:row>
    <x:row r="292" ht="36" customHeight="1">
      <x:c r="A292" s="32" t="str">
        <x:v>P0</x:v>
      </x:c>
      <x:c r="B292" s="32" t="str">
        <x:v>Primary-source / UDI discovery</x:v>
      </x:c>
      <x:c r="C292" s="32" t="str">
        <x:v>Not Started</x:v>
      </x:c>
      <x:c r="D292" s="32" t="str">
        <x:v>PRD-D44D27C76E</x:v>
      </x:c>
      <x:c r="E292" s="32" t="str">
        <x:v>Micro-Tech / Thoracent</x:v>
      </x:c>
      <x:c r="F292" s="32" t="str">
        <x:v>Areus EBUS FNA Nitinol Needle</x:v>
      </x:c>
      <x:c r="G292" s="32" t="str">
        <x:v>BU49231</x:v>
      </x:c>
      <x:c r="H292" s="32"/>
      <x:c r="I292" s="32" t="str">
        <x:v>No existing GTIN</x:v>
      </x:c>
      <x:c r="J292" s="32" t="str">
        <x:v>EBUS-TBNA FNA needle [EBUS_NEEDLE_FNA]</x:v>
      </x:c>
      <x:c r="K292" s="32" t="str">
        <x:v>EBUS_TBNA</x:v>
      </x:c>
      <x:c r="L292" s="591" t="n">
        <x:v>1</x:v>
      </x:c>
      <x:c r="M292" s="591" t="n">
        <x:v>0</x:v>
      </x:c>
      <x:c r="N292" s="591" t="n">
        <x:v>0</x:v>
      </x:c>
      <x:c r="O292" s="32" t="str">
        <x:v>High</x:v>
      </x:c>
      <x:c r="P292" s="32" t="str">
        <x:v>Primary source missing</x:v>
      </x:c>
      <x:c r="Q292" s="32" t="str">
        <x:v>Candidate - user seed; primary source required</x:v>
      </x:c>
      <x:c r="R292" s="32" t="str">
        <x:v>Hidden until verified</x:v>
      </x:c>
      <x:c r="S292" s="32" t="str">
        <x:v>No exact identifier match in AccessGUDID full release</x:v>
      </x:c>
      <x:c r="T292" s="32" t="str"/>
      <x:c r="U292" s="32" t="str"/>
      <x:c r="V292" s="591" t="n">
        <x:v>0</x:v>
      </x:c>
      <x:c r="W292" s="591" t="n">
        <x:v>0</x:v>
      </x:c>
      <x:c r="X292" s="32" t="str"/>
      <x:c r="Y292" s="32" t="str"/>
      <x:c r="Z292" s="32" t="str"/>
      <x:c r="AA292" s="592"/>
      <x:c r="AB292" s="32" t="str">
        <x:v>Find a current manufacturer catalog, ordering page, IFU, or label; search alternate model and catalog identifiers; determine whether the device is exempt, legacy, non-U.S., or registered under a different labeler.</x:v>
      </x:c>
      <x:c r="AC292"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292" s="32" t="str"/>
      <x:c r="AE292" s="592"/>
      <x:c r="AF292" s="32" t="str">
        <x:v>Pending</x:v>
      </x:c>
      <x:c r="AG292" s="32" t="str"/>
      <x:c r="AH292" s="32" t="str"/>
    </x:row>
    <x:row r="293" ht="36" customHeight="1">
      <x:c r="A293" s="32" t="str">
        <x:v>P0</x:v>
      </x:c>
      <x:c r="B293" s="32" t="str">
        <x:v>Primary-source / UDI discovery</x:v>
      </x:c>
      <x:c r="C293" s="32" t="str">
        <x:v>Not Started</x:v>
      </x:c>
      <x:c r="D293" s="32" t="str">
        <x:v>PRD-D5CBD6E254</x:v>
      </x:c>
      <x:c r="E293" s="32" t="str">
        <x:v>Novatech</x:v>
      </x:c>
      <x:c r="F293" s="32" t="str">
        <x:v>DUTAU NOVATECH Axial Cap - 10.2 mm</x:v>
      </x:c>
      <x:c r="G293" s="32" t="str">
        <x:v>02BRD9107</x:v>
      </x:c>
      <x:c r="H293" s="32"/>
      <x:c r="I293" s="32" t="str">
        <x:v>No existing GTIN</x:v>
      </x:c>
      <x:c r="J293" s="32" t="str">
        <x:v>Rigid bronchoscopy accessory [RIGID_BRONCHOSCOPE_ACCESSORY]</x:v>
      </x:c>
      <x:c r="K293" s="32" t="str">
        <x:v>RIGID_BRONCH</x:v>
      </x:c>
      <x:c r="L293" s="591" t="n">
        <x:v>1</x:v>
      </x:c>
      <x:c r="M293" s="591" t="n">
        <x:v>0</x:v>
      </x:c>
      <x:c r="N293" s="591" t="n">
        <x:v>0</x:v>
      </x:c>
      <x:c r="O293" s="32" t="str">
        <x:v>Medium</x:v>
      </x:c>
      <x:c r="P293" s="32" t="str">
        <x:v>Production readiness verification</x:v>
      </x:c>
      <x:c r="Q293" s="32" t="str">
        <x:v>Verified - manufacturer catalog</x:v>
      </x:c>
      <x:c r="R293" s="32" t="str">
        <x:v>Prototype visible - reverify before production</x:v>
      </x:c>
      <x:c r="S293" s="32" t="str">
        <x:v>No exact identifier match in AccessGUDID full release</x:v>
      </x:c>
      <x:c r="T293" s="32" t="str"/>
      <x:c r="U293" s="32" t="str"/>
      <x:c r="V293" s="591" t="n">
        <x:v>0</x:v>
      </x:c>
      <x:c r="W293" s="591" t="n">
        <x:v>0</x:v>
      </x:c>
      <x:c r="X293" s="32" t="str"/>
      <x:c r="Y293" s="32" t="str"/>
      <x:c r="Z293" s="32" t="str"/>
      <x:c r="AA293" s="592"/>
      <x:c r="AB293" s="32" t="str">
        <x:v>Find a current manufacturer catalog, ordering page, IFU, or label; search alternate model and catalog identifiers; determine whether the device is exempt, legacy, non-U.S., or registered under a different labeler.</x:v>
      </x:c>
      <x:c r="AC293"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293" s="32" t="str"/>
      <x:c r="AE293" s="592"/>
      <x:c r="AF293" s="32" t="str">
        <x:v>Pending</x:v>
      </x:c>
      <x:c r="AG293" s="32" t="str"/>
      <x:c r="AH293" s="32" t="str"/>
    </x:row>
    <x:row r="294" ht="36" customHeight="1">
      <x:c r="A294" s="32" t="str">
        <x:v>P0</x:v>
      </x:c>
      <x:c r="B294" s="32" t="str">
        <x:v>Primary-source / UDI discovery</x:v>
      </x:c>
      <x:c r="C294" s="32" t="str">
        <x:v>Not Started</x:v>
      </x:c>
      <x:c r="D294" s="32" t="str">
        <x:v>PRD-5BA5F9BD46</x:v>
      </x:c>
      <x:c r="E294" s="32" t="str">
        <x:v>Novatech</x:v>
      </x:c>
      <x:c r="F294" s="32" t="str">
        <x:v>DUTAU NOVATECH Axial Cap - 12.3 mm</x:v>
      </x:c>
      <x:c r="G294" s="32" t="str">
        <x:v>02BRD9108</x:v>
      </x:c>
      <x:c r="H294" s="32"/>
      <x:c r="I294" s="32" t="str">
        <x:v>No existing GTIN</x:v>
      </x:c>
      <x:c r="J294" s="32" t="str">
        <x:v>Rigid bronchoscopy accessory [RIGID_BRONCHOSCOPE_ACCESSORY]</x:v>
      </x:c>
      <x:c r="K294" s="32" t="str">
        <x:v>RIGID_BRONCH</x:v>
      </x:c>
      <x:c r="L294" s="591" t="n">
        <x:v>1</x:v>
      </x:c>
      <x:c r="M294" s="591" t="n">
        <x:v>0</x:v>
      </x:c>
      <x:c r="N294" s="591" t="n">
        <x:v>0</x:v>
      </x:c>
      <x:c r="O294" s="32" t="str">
        <x:v>Medium</x:v>
      </x:c>
      <x:c r="P294" s="32" t="str">
        <x:v>Production readiness verification</x:v>
      </x:c>
      <x:c r="Q294" s="32" t="str">
        <x:v>Verified - manufacturer catalog</x:v>
      </x:c>
      <x:c r="R294" s="32" t="str">
        <x:v>Prototype visible - reverify before production</x:v>
      </x:c>
      <x:c r="S294" s="32" t="str">
        <x:v>No exact identifier match in AccessGUDID full release</x:v>
      </x:c>
      <x:c r="T294" s="32" t="str"/>
      <x:c r="U294" s="32" t="str"/>
      <x:c r="V294" s="591" t="n">
        <x:v>0</x:v>
      </x:c>
      <x:c r="W294" s="591" t="n">
        <x:v>0</x:v>
      </x:c>
      <x:c r="X294" s="32" t="str"/>
      <x:c r="Y294" s="32" t="str"/>
      <x:c r="Z294" s="32" t="str"/>
      <x:c r="AA294" s="592"/>
      <x:c r="AB294" s="32" t="str">
        <x:v>Find a current manufacturer catalog, ordering page, IFU, or label; search alternate model and catalog identifiers; determine whether the device is exempt, legacy, non-U.S., or registered under a different labeler.</x:v>
      </x:c>
      <x:c r="AC294"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294" s="32" t="str"/>
      <x:c r="AE294" s="592"/>
      <x:c r="AF294" s="32" t="str">
        <x:v>Pending</x:v>
      </x:c>
      <x:c r="AG294" s="32" t="str"/>
      <x:c r="AH294" s="32" t="str"/>
    </x:row>
    <x:row r="295" ht="36" customHeight="1">
      <x:c r="A295" s="32" t="str">
        <x:v>P0</x:v>
      </x:c>
      <x:c r="B295" s="32" t="str">
        <x:v>Primary-source / UDI discovery</x:v>
      </x:c>
      <x:c r="C295" s="32" t="str">
        <x:v>Not Started</x:v>
      </x:c>
      <x:c r="D295" s="32" t="str">
        <x:v>PRD-BCF7612DDB</x:v>
      </x:c>
      <x:c r="E295" s="32" t="str">
        <x:v>Novatech</x:v>
      </x:c>
      <x:c r="F295" s="32" t="str">
        <x:v>DUTAU NOVATECH Axial Cap - 2.85 mm</x:v>
      </x:c>
      <x:c r="G295" s="32" t="str">
        <x:v>02BRD9102</x:v>
      </x:c>
      <x:c r="H295" s="32"/>
      <x:c r="I295" s="32" t="str">
        <x:v>No existing GTIN</x:v>
      </x:c>
      <x:c r="J295" s="32" t="str">
        <x:v>Rigid bronchoscopy accessory [RIGID_BRONCHOSCOPE_ACCESSORY]</x:v>
      </x:c>
      <x:c r="K295" s="32" t="str">
        <x:v>RIGID_BRONCH</x:v>
      </x:c>
      <x:c r="L295" s="591" t="n">
        <x:v>1</x:v>
      </x:c>
      <x:c r="M295" s="591" t="n">
        <x:v>0</x:v>
      </x:c>
      <x:c r="N295" s="591" t="n">
        <x:v>0</x:v>
      </x:c>
      <x:c r="O295" s="32" t="str">
        <x:v>Medium</x:v>
      </x:c>
      <x:c r="P295" s="32" t="str">
        <x:v>Production readiness verification</x:v>
      </x:c>
      <x:c r="Q295" s="32" t="str">
        <x:v>Verified - manufacturer catalog</x:v>
      </x:c>
      <x:c r="R295" s="32" t="str">
        <x:v>Prototype visible - reverify before production</x:v>
      </x:c>
      <x:c r="S295" s="32" t="str">
        <x:v>No exact identifier match in AccessGUDID full release</x:v>
      </x:c>
      <x:c r="T295" s="32" t="str"/>
      <x:c r="U295" s="32" t="str"/>
      <x:c r="V295" s="591" t="n">
        <x:v>0</x:v>
      </x:c>
      <x:c r="W295" s="591" t="n">
        <x:v>0</x:v>
      </x:c>
      <x:c r="X295" s="32" t="str"/>
      <x:c r="Y295" s="32" t="str"/>
      <x:c r="Z295" s="32" t="str"/>
      <x:c r="AA295" s="592"/>
      <x:c r="AB295" s="32" t="str">
        <x:v>Find a current manufacturer catalog, ordering page, IFU, or label; search alternate model and catalog identifiers; determine whether the device is exempt, legacy, non-U.S., or registered under a different labeler.</x:v>
      </x:c>
      <x:c r="AC295"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295" s="32" t="str"/>
      <x:c r="AE295" s="592"/>
      <x:c r="AF295" s="32" t="str">
        <x:v>Pending</x:v>
      </x:c>
      <x:c r="AG295" s="32" t="str"/>
      <x:c r="AH295" s="32" t="str"/>
    </x:row>
    <x:row r="296" ht="36" customHeight="1">
      <x:c r="A296" s="32" t="str">
        <x:v>P0</x:v>
      </x:c>
      <x:c r="B296" s="32" t="str">
        <x:v>Primary-source / UDI discovery</x:v>
      </x:c>
      <x:c r="C296" s="32" t="str">
        <x:v>Not Started</x:v>
      </x:c>
      <x:c r="D296" s="32" t="str">
        <x:v>PRD-D81F566A09</x:v>
      </x:c>
      <x:c r="E296" s="32" t="str">
        <x:v>Novatech</x:v>
      </x:c>
      <x:c r="F296" s="32" t="str">
        <x:v>DUTAU NOVATECH Axial Cap - 3.9 mm</x:v>
      </x:c>
      <x:c r="G296" s="32" t="str">
        <x:v>02BRD9103</x:v>
      </x:c>
      <x:c r="H296" s="32"/>
      <x:c r="I296" s="32" t="str">
        <x:v>No existing GTIN</x:v>
      </x:c>
      <x:c r="J296" s="32" t="str">
        <x:v>Rigid bronchoscopy accessory [RIGID_BRONCHOSCOPE_ACCESSORY]</x:v>
      </x:c>
      <x:c r="K296" s="32" t="str">
        <x:v>RIGID_BRONCH</x:v>
      </x:c>
      <x:c r="L296" s="591" t="n">
        <x:v>1</x:v>
      </x:c>
      <x:c r="M296" s="591" t="n">
        <x:v>0</x:v>
      </x:c>
      <x:c r="N296" s="591" t="n">
        <x:v>0</x:v>
      </x:c>
      <x:c r="O296" s="32" t="str">
        <x:v>Medium</x:v>
      </x:c>
      <x:c r="P296" s="32" t="str">
        <x:v>Production readiness verification</x:v>
      </x:c>
      <x:c r="Q296" s="32" t="str">
        <x:v>Verified - manufacturer catalog</x:v>
      </x:c>
      <x:c r="R296" s="32" t="str">
        <x:v>Prototype visible - reverify before production</x:v>
      </x:c>
      <x:c r="S296" s="32" t="str">
        <x:v>No exact identifier match in AccessGUDID full release</x:v>
      </x:c>
      <x:c r="T296" s="32" t="str"/>
      <x:c r="U296" s="32" t="str"/>
      <x:c r="V296" s="591" t="n">
        <x:v>0</x:v>
      </x:c>
      <x:c r="W296" s="591" t="n">
        <x:v>0</x:v>
      </x:c>
      <x:c r="X296" s="32" t="str"/>
      <x:c r="Y296" s="32" t="str"/>
      <x:c r="Z296" s="32" t="str"/>
      <x:c r="AA296" s="592"/>
      <x:c r="AB296" s="32" t="str">
        <x:v>Find a current manufacturer catalog, ordering page, IFU, or label; search alternate model and catalog identifiers; determine whether the device is exempt, legacy, non-U.S., or registered under a different labeler.</x:v>
      </x:c>
      <x:c r="AC296"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296" s="32" t="str"/>
      <x:c r="AE296" s="592"/>
      <x:c r="AF296" s="32" t="str">
        <x:v>Pending</x:v>
      </x:c>
      <x:c r="AG296" s="32" t="str"/>
      <x:c r="AH296" s="32" t="str"/>
    </x:row>
    <x:row r="297" ht="36" customHeight="1">
      <x:c r="A297" s="32" t="str">
        <x:v>P0</x:v>
      </x:c>
      <x:c r="B297" s="32" t="str">
        <x:v>Primary-source / UDI discovery</x:v>
      </x:c>
      <x:c r="C297" s="32" t="str">
        <x:v>Not Started</x:v>
      </x:c>
      <x:c r="D297" s="32" t="str">
        <x:v>PRD-E05104FF37</x:v>
      </x:c>
      <x:c r="E297" s="32" t="str">
        <x:v>Novatech</x:v>
      </x:c>
      <x:c r="F297" s="32" t="str">
        <x:v>DUTAU NOVATECH Axial Cap - 7 mm</x:v>
      </x:c>
      <x:c r="G297" s="32" t="str">
        <x:v>02BRD9104</x:v>
      </x:c>
      <x:c r="H297" s="32"/>
      <x:c r="I297" s="32" t="str">
        <x:v>No existing GTIN</x:v>
      </x:c>
      <x:c r="J297" s="32" t="str">
        <x:v>Rigid bronchoscopy accessory [RIGID_BRONCHOSCOPE_ACCESSORY]</x:v>
      </x:c>
      <x:c r="K297" s="32" t="str">
        <x:v>RIGID_BRONCH</x:v>
      </x:c>
      <x:c r="L297" s="591" t="n">
        <x:v>1</x:v>
      </x:c>
      <x:c r="M297" s="591" t="n">
        <x:v>0</x:v>
      </x:c>
      <x:c r="N297" s="591" t="n">
        <x:v>0</x:v>
      </x:c>
      <x:c r="O297" s="32" t="str">
        <x:v>Medium</x:v>
      </x:c>
      <x:c r="P297" s="32" t="str">
        <x:v>Production readiness verification</x:v>
      </x:c>
      <x:c r="Q297" s="32" t="str">
        <x:v>Verified - manufacturer catalog</x:v>
      </x:c>
      <x:c r="R297" s="32" t="str">
        <x:v>Prototype visible - reverify before production</x:v>
      </x:c>
      <x:c r="S297" s="32" t="str">
        <x:v>No exact identifier match in AccessGUDID full release</x:v>
      </x:c>
      <x:c r="T297" s="32" t="str"/>
      <x:c r="U297" s="32" t="str"/>
      <x:c r="V297" s="591" t="n">
        <x:v>0</x:v>
      </x:c>
      <x:c r="W297" s="591" t="n">
        <x:v>0</x:v>
      </x:c>
      <x:c r="X297" s="32" t="str"/>
      <x:c r="Y297" s="32" t="str"/>
      <x:c r="Z297" s="32" t="str"/>
      <x:c r="AA297" s="592"/>
      <x:c r="AB297" s="32" t="str">
        <x:v>Find a current manufacturer catalog, ordering page, IFU, or label; search alternate model and catalog identifiers; determine whether the device is exempt, legacy, non-U.S., or registered under a different labeler.</x:v>
      </x:c>
      <x:c r="AC297"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297" s="32" t="str"/>
      <x:c r="AE297" s="592"/>
      <x:c r="AF297" s="32" t="str">
        <x:v>Pending</x:v>
      </x:c>
      <x:c r="AG297" s="32" t="str"/>
      <x:c r="AH297" s="32" t="str"/>
    </x:row>
    <x:row r="298" ht="36" customHeight="1">
      <x:c r="A298" s="32" t="str">
        <x:v>P0</x:v>
      </x:c>
      <x:c r="B298" s="32" t="str">
        <x:v>Primary-source / UDI discovery</x:v>
      </x:c>
      <x:c r="C298" s="32" t="str">
        <x:v>Not Started</x:v>
      </x:c>
      <x:c r="D298" s="32" t="str">
        <x:v>PRD-09192221FE</x:v>
      </x:c>
      <x:c r="E298" s="32" t="str">
        <x:v>Novatech</x:v>
      </x:c>
      <x:c r="F298" s="32" t="str">
        <x:v>DUTAU NOVATECH Axial Cap - 9 mm</x:v>
      </x:c>
      <x:c r="G298" s="32" t="str">
        <x:v>02BRD9105</x:v>
      </x:c>
      <x:c r="H298" s="32"/>
      <x:c r="I298" s="32" t="str">
        <x:v>No existing GTIN</x:v>
      </x:c>
      <x:c r="J298" s="32" t="str">
        <x:v>Rigid bronchoscopy accessory [RIGID_BRONCHOSCOPE_ACCESSORY]</x:v>
      </x:c>
      <x:c r="K298" s="32" t="str">
        <x:v>RIGID_BRONCH</x:v>
      </x:c>
      <x:c r="L298" s="591" t="n">
        <x:v>1</x:v>
      </x:c>
      <x:c r="M298" s="591" t="n">
        <x:v>0</x:v>
      </x:c>
      <x:c r="N298" s="591" t="n">
        <x:v>0</x:v>
      </x:c>
      <x:c r="O298" s="32" t="str">
        <x:v>Medium</x:v>
      </x:c>
      <x:c r="P298" s="32" t="str">
        <x:v>Production readiness verification</x:v>
      </x:c>
      <x:c r="Q298" s="32" t="str">
        <x:v>Verified - manufacturer catalog</x:v>
      </x:c>
      <x:c r="R298" s="32" t="str">
        <x:v>Prototype visible - reverify before production</x:v>
      </x:c>
      <x:c r="S298" s="32" t="str">
        <x:v>No exact identifier match in AccessGUDID full release</x:v>
      </x:c>
      <x:c r="T298" s="32" t="str"/>
      <x:c r="U298" s="32" t="str"/>
      <x:c r="V298" s="591" t="n">
        <x:v>0</x:v>
      </x:c>
      <x:c r="W298" s="591" t="n">
        <x:v>0</x:v>
      </x:c>
      <x:c r="X298" s="32" t="str"/>
      <x:c r="Y298" s="32" t="str"/>
      <x:c r="Z298" s="32" t="str"/>
      <x:c r="AA298" s="592"/>
      <x:c r="AB298" s="32" t="str">
        <x:v>Find a current manufacturer catalog, ordering page, IFU, or label; search alternate model and catalog identifiers; determine whether the device is exempt, legacy, non-U.S., or registered under a different labeler.</x:v>
      </x:c>
      <x:c r="AC298"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298" s="32" t="str"/>
      <x:c r="AE298" s="592"/>
      <x:c r="AF298" s="32" t="str">
        <x:v>Pending</x:v>
      </x:c>
      <x:c r="AG298" s="32" t="str"/>
      <x:c r="AH298" s="32" t="str"/>
    </x:row>
    <x:row r="299" ht="36" customHeight="1">
      <x:c r="A299" s="32" t="str">
        <x:v>P0</x:v>
      </x:c>
      <x:c r="B299" s="32" t="str">
        <x:v>Primary-source / UDI discovery</x:v>
      </x:c>
      <x:c r="C299" s="32" t="str">
        <x:v>Not Started</x:v>
      </x:c>
      <x:c r="D299" s="32" t="str">
        <x:v>PRD-5402A5D241</x:v>
      </x:c>
      <x:c r="E299" s="32" t="str">
        <x:v>Novatech</x:v>
      </x:c>
      <x:c r="F299" s="32" t="str">
        <x:v>DUTAU NOVATECH Axial Cap - 9.5 mm</x:v>
      </x:c>
      <x:c r="G299" s="32" t="str">
        <x:v>02BRD9106</x:v>
      </x:c>
      <x:c r="H299" s="32"/>
      <x:c r="I299" s="32" t="str">
        <x:v>No existing GTIN</x:v>
      </x:c>
      <x:c r="J299" s="32" t="str">
        <x:v>Rigid bronchoscopy accessory [RIGID_BRONCHOSCOPE_ACCESSORY]</x:v>
      </x:c>
      <x:c r="K299" s="32" t="str">
        <x:v>RIGID_BRONCH</x:v>
      </x:c>
      <x:c r="L299" s="591" t="n">
        <x:v>1</x:v>
      </x:c>
      <x:c r="M299" s="591" t="n">
        <x:v>0</x:v>
      </x:c>
      <x:c r="N299" s="591" t="n">
        <x:v>0</x:v>
      </x:c>
      <x:c r="O299" s="32" t="str">
        <x:v>Medium</x:v>
      </x:c>
      <x:c r="P299" s="32" t="str">
        <x:v>Production readiness verification</x:v>
      </x:c>
      <x:c r="Q299" s="32" t="str">
        <x:v>Verified - manufacturer catalog</x:v>
      </x:c>
      <x:c r="R299" s="32" t="str">
        <x:v>Prototype visible - reverify before production</x:v>
      </x:c>
      <x:c r="S299" s="32" t="str">
        <x:v>No exact identifier match in AccessGUDID full release</x:v>
      </x:c>
      <x:c r="T299" s="32" t="str"/>
      <x:c r="U299" s="32" t="str"/>
      <x:c r="V299" s="591" t="n">
        <x:v>0</x:v>
      </x:c>
      <x:c r="W299" s="591" t="n">
        <x:v>0</x:v>
      </x:c>
      <x:c r="X299" s="32" t="str"/>
      <x:c r="Y299" s="32" t="str"/>
      <x:c r="Z299" s="32" t="str"/>
      <x:c r="AA299" s="592"/>
      <x:c r="AB299" s="32" t="str">
        <x:v>Find a current manufacturer catalog, ordering page, IFU, or label; search alternate model and catalog identifiers; determine whether the device is exempt, legacy, non-U.S., or registered under a different labeler.</x:v>
      </x:c>
      <x:c r="AC299"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299" s="32" t="str"/>
      <x:c r="AE299" s="592"/>
      <x:c r="AF299" s="32" t="str">
        <x:v>Pending</x:v>
      </x:c>
      <x:c r="AG299" s="32" t="str"/>
      <x:c r="AH299" s="32" t="str"/>
    </x:row>
    <x:row r="300" ht="36" customHeight="1">
      <x:c r="A300" s="32" t="str">
        <x:v>P0</x:v>
      </x:c>
      <x:c r="B300" s="32" t="str">
        <x:v>Primary-source / UDI discovery</x:v>
      </x:c>
      <x:c r="C300" s="32" t="str">
        <x:v>Not Started</x:v>
      </x:c>
      <x:c r="D300" s="32" t="str">
        <x:v>PRD-93C248AE98</x:v>
      </x:c>
      <x:c r="E300" s="32" t="str">
        <x:v>Novatech</x:v>
      </x:c>
      <x:c r="F300" s="32" t="str">
        <x:v>DUTAU NOVATECH Axial Cap - No opening</x:v>
      </x:c>
      <x:c r="G300" s="32" t="str">
        <x:v>02BRD9101</x:v>
      </x:c>
      <x:c r="H300" s="32"/>
      <x:c r="I300" s="32" t="str">
        <x:v>No existing GTIN</x:v>
      </x:c>
      <x:c r="J300" s="32" t="str">
        <x:v>Rigid bronchoscopy accessory [RIGID_BRONCHOSCOPE_ACCESSORY]</x:v>
      </x:c>
      <x:c r="K300" s="32" t="str">
        <x:v>RIGID_BRONCH</x:v>
      </x:c>
      <x:c r="L300" s="591" t="n">
        <x:v>1</x:v>
      </x:c>
      <x:c r="M300" s="591" t="n">
        <x:v>0</x:v>
      </x:c>
      <x:c r="N300" s="591" t="n">
        <x:v>0</x:v>
      </x:c>
      <x:c r="O300" s="32" t="str">
        <x:v>Medium</x:v>
      </x:c>
      <x:c r="P300" s="32" t="str">
        <x:v>Production readiness verification</x:v>
      </x:c>
      <x:c r="Q300" s="32" t="str">
        <x:v>Verified - manufacturer catalog</x:v>
      </x:c>
      <x:c r="R300" s="32" t="str">
        <x:v>Prototype visible - reverify before production</x:v>
      </x:c>
      <x:c r="S300" s="32" t="str">
        <x:v>No exact identifier match in AccessGUDID full release</x:v>
      </x:c>
      <x:c r="T300" s="32" t="str"/>
      <x:c r="U300" s="32" t="str"/>
      <x:c r="V300" s="591" t="n">
        <x:v>0</x:v>
      </x:c>
      <x:c r="W300" s="591" t="n">
        <x:v>0</x:v>
      </x:c>
      <x:c r="X300" s="32" t="str"/>
      <x:c r="Y300" s="32" t="str"/>
      <x:c r="Z300" s="32" t="str"/>
      <x:c r="AA300" s="592"/>
      <x:c r="AB300" s="32" t="str">
        <x:v>Find a current manufacturer catalog, ordering page, IFU, or label; search alternate model and catalog identifiers; determine whether the device is exempt, legacy, non-U.S., or registered under a different labeler.</x:v>
      </x:c>
      <x:c r="AC300"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00" s="32" t="str"/>
      <x:c r="AE300" s="592"/>
      <x:c r="AF300" s="32" t="str">
        <x:v>Pending</x:v>
      </x:c>
      <x:c r="AG300" s="32" t="str"/>
      <x:c r="AH300" s="32" t="str"/>
    </x:row>
    <x:row r="301" ht="36" customHeight="1">
      <x:c r="A301" s="32" t="str">
        <x:v>P0</x:v>
      </x:c>
      <x:c r="B301" s="32" t="str">
        <x:v>Current manufacturer + IFU verification</x:v>
      </x:c>
      <x:c r="C301" s="32" t="str">
        <x:v>Not Started</x:v>
      </x:c>
      <x:c r="D301" s="32" t="str">
        <x:v>PRD-6D6815FAE1</x:v>
      </x:c>
      <x:c r="E301" s="32" t="str">
        <x:v>Novatech</x:v>
      </x:c>
      <x:c r="F301" s="32" t="str">
        <x:v>DUTAU NOVATECH Bronchial Tube, Size 11</x:v>
      </x:c>
      <x:c r="G301" s="32" t="str">
        <x:v>02BRD3511</x:v>
      </x:c>
      <x:c r="H301" s="32"/>
      <x:c r="I301" s="32" t="str">
        <x:v>No existing GTIN</x:v>
      </x:c>
      <x:c r="J301" s="32" t="str">
        <x:v>Rigid bronchoscope barrel/tube [RIGID_BRONCHOSCOPE_BARREL]</x:v>
      </x:c>
      <x:c r="K301" s="32" t="str">
        <x:v>RIGID_BRONCH</x:v>
      </x:c>
      <x:c r="L301" s="591" t="n">
        <x:v>1</x:v>
      </x:c>
      <x:c r="M301" s="591" t="n">
        <x:v>0</x:v>
      </x:c>
      <x:c r="N301" s="591" t="n">
        <x:v>0</x:v>
      </x:c>
      <x:c r="O301" s="32" t="str">
        <x:v>Medium</x:v>
      </x:c>
      <x:c r="P301" s="32" t="str">
        <x:v>Production readiness verification</x:v>
      </x:c>
      <x:c r="Q301" s="32" t="str">
        <x:v>Verified - manufacturer catalog</x:v>
      </x:c>
      <x:c r="R301" s="32" t="str">
        <x:v>Prototype visible - reverify before production</x:v>
      </x:c>
      <x:c r="S301" s="32" t="str">
        <x:v>Unique exact identifier match — in commercial distribution</x:v>
      </x:c>
      <x:c r="T301" s="32" t="str">
        <x:v>Medium</x:v>
      </x:c>
      <x:c r="U301" s="32" t="str">
        <x:v>catalog=02BRD3511 ↔ GUDID model</x:v>
      </x:c>
      <x:c r="V301" s="591" t="n">
        <x:v>1</x:v>
      </x:c>
      <x:c r="W301" s="591" t="n">
        <x:v>1</x:v>
      </x:c>
      <x:c r="X301" s="32" t="str">
        <x:v>14063108105261</x:v>
      </x:c>
      <x:c r="Y301" s="32" t="str">
        <x:v>Primary DI candidate</x:v>
      </x:c>
      <x:c r="Z301" s="32" t="str">
        <x:v>In Commercial Distribution</x:v>
      </x:c>
      <x:c r="AA301" s="592" t="n">
        <x:v>45712</x:v>
      </x:c>
      <x:c r="AB301" s="32" t="str">
        <x:v>Confirm current manufacturer orderability, exact package/UOM, current U.S. IFU/labeling, device-platform compatibility, recalls, and local formulary.</x:v>
      </x:c>
      <x:c r="AC30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01" s="32" t="str"/>
      <x:c r="AE301" s="592"/>
      <x:c r="AF301" s="32" t="str">
        <x:v>Pending</x:v>
      </x:c>
      <x:c r="AG301" s="32" t="str">
        <x:v>https://accessgudid.nlm.nih.gov/devices/14063108105261</x:v>
      </x:c>
      <x:c r="AH301" s="32" t="str"/>
    </x:row>
    <x:row r="302" ht="36" customHeight="1">
      <x:c r="A302" s="32" t="str">
        <x:v>P0</x:v>
      </x:c>
      <x:c r="B302" s="32" t="str">
        <x:v>Current manufacturer + IFU verification</x:v>
      </x:c>
      <x:c r="C302" s="32" t="str">
        <x:v>Not Started</x:v>
      </x:c>
      <x:c r="D302" s="32" t="str">
        <x:v>PRD-7677972FA0</x:v>
      </x:c>
      <x:c r="E302" s="32" t="str">
        <x:v>Novatech</x:v>
      </x:c>
      <x:c r="F302" s="32" t="str">
        <x:v>DUTAU NOVATECH Bronchial Tube, Size 12</x:v>
      </x:c>
      <x:c r="G302" s="32" t="str">
        <x:v>02BRD3512</x:v>
      </x:c>
      <x:c r="H302" s="32"/>
      <x:c r="I302" s="32" t="str">
        <x:v>No existing GTIN</x:v>
      </x:c>
      <x:c r="J302" s="32" t="str">
        <x:v>Rigid bronchoscope barrel/tube [RIGID_BRONCHOSCOPE_BARREL]</x:v>
      </x:c>
      <x:c r="K302" s="32" t="str">
        <x:v>RIGID_BRONCH</x:v>
      </x:c>
      <x:c r="L302" s="591" t="n">
        <x:v>1</x:v>
      </x:c>
      <x:c r="M302" s="591" t="n">
        <x:v>0</x:v>
      </x:c>
      <x:c r="N302" s="591" t="n">
        <x:v>0</x:v>
      </x:c>
      <x:c r="O302" s="32" t="str">
        <x:v>Medium</x:v>
      </x:c>
      <x:c r="P302" s="32" t="str">
        <x:v>Production readiness verification</x:v>
      </x:c>
      <x:c r="Q302" s="32" t="str">
        <x:v>Verified - manufacturer catalog</x:v>
      </x:c>
      <x:c r="R302" s="32" t="str">
        <x:v>Prototype visible - reverify before production</x:v>
      </x:c>
      <x:c r="S302" s="32" t="str">
        <x:v>Unique exact identifier match — in commercial distribution</x:v>
      </x:c>
      <x:c r="T302" s="32" t="str">
        <x:v>Medium</x:v>
      </x:c>
      <x:c r="U302" s="32" t="str">
        <x:v>catalog=02BRD3512 ↔ GUDID model</x:v>
      </x:c>
      <x:c r="V302" s="591" t="n">
        <x:v>1</x:v>
      </x:c>
      <x:c r="W302" s="591" t="n">
        <x:v>1</x:v>
      </x:c>
      <x:c r="X302" s="32" t="str">
        <x:v>14063108105278</x:v>
      </x:c>
      <x:c r="Y302" s="32" t="str">
        <x:v>Primary DI candidate</x:v>
      </x:c>
      <x:c r="Z302" s="32" t="str">
        <x:v>In Commercial Distribution</x:v>
      </x:c>
      <x:c r="AA302" s="592" t="n">
        <x:v>45712</x:v>
      </x:c>
      <x:c r="AB302" s="32" t="str">
        <x:v>Confirm current manufacturer orderability, exact package/UOM, current U.S. IFU/labeling, device-platform compatibility, recalls, and local formulary.</x:v>
      </x:c>
      <x:c r="AC30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02" s="32" t="str"/>
      <x:c r="AE302" s="592"/>
      <x:c r="AF302" s="32" t="str">
        <x:v>Pending</x:v>
      </x:c>
      <x:c r="AG302" s="32" t="str">
        <x:v>https://accessgudid.nlm.nih.gov/devices/14063108105278</x:v>
      </x:c>
      <x:c r="AH302" s="32" t="str"/>
    </x:row>
    <x:row r="303" ht="36" customHeight="1">
      <x:c r="A303" s="32" t="str">
        <x:v>P0</x:v>
      </x:c>
      <x:c r="B303" s="32" t="str">
        <x:v>Current manufacturer + IFU verification</x:v>
      </x:c>
      <x:c r="C303" s="32" t="str">
        <x:v>Not Started</x:v>
      </x:c>
      <x:c r="D303" s="32" t="str">
        <x:v>PRD-492FC6BE35</x:v>
      </x:c>
      <x:c r="E303" s="32" t="str">
        <x:v>Novatech</x:v>
      </x:c>
      <x:c r="F303" s="32" t="str">
        <x:v>DUTAU NOVATECH Bronchial Tube, Size 14</x:v>
      </x:c>
      <x:c r="G303" s="32" t="str">
        <x:v>02BRD3514</x:v>
      </x:c>
      <x:c r="H303" s="32"/>
      <x:c r="I303" s="32" t="str">
        <x:v>No existing GTIN</x:v>
      </x:c>
      <x:c r="J303" s="32" t="str">
        <x:v>Rigid bronchoscope barrel/tube [RIGID_BRONCHOSCOPE_BARREL]</x:v>
      </x:c>
      <x:c r="K303" s="32" t="str">
        <x:v>RIGID_BRONCH</x:v>
      </x:c>
      <x:c r="L303" s="591" t="n">
        <x:v>1</x:v>
      </x:c>
      <x:c r="M303" s="591" t="n">
        <x:v>0</x:v>
      </x:c>
      <x:c r="N303" s="591" t="n">
        <x:v>0</x:v>
      </x:c>
      <x:c r="O303" s="32" t="str">
        <x:v>Medium</x:v>
      </x:c>
      <x:c r="P303" s="32" t="str">
        <x:v>Production readiness verification</x:v>
      </x:c>
      <x:c r="Q303" s="32" t="str">
        <x:v>Verified - manufacturer catalog</x:v>
      </x:c>
      <x:c r="R303" s="32" t="str">
        <x:v>Prototype visible - reverify before production</x:v>
      </x:c>
      <x:c r="S303" s="32" t="str">
        <x:v>Unique exact identifier match — in commercial distribution</x:v>
      </x:c>
      <x:c r="T303" s="32" t="str">
        <x:v>Medium</x:v>
      </x:c>
      <x:c r="U303" s="32" t="str">
        <x:v>catalog=02BRD3514 ↔ GUDID model</x:v>
      </x:c>
      <x:c r="V303" s="591" t="n">
        <x:v>1</x:v>
      </x:c>
      <x:c r="W303" s="591" t="n">
        <x:v>1</x:v>
      </x:c>
      <x:c r="X303" s="32" t="str">
        <x:v>14063108105285</x:v>
      </x:c>
      <x:c r="Y303" s="32" t="str">
        <x:v>Primary DI candidate</x:v>
      </x:c>
      <x:c r="Z303" s="32" t="str">
        <x:v>In Commercial Distribution</x:v>
      </x:c>
      <x:c r="AA303" s="592" t="n">
        <x:v>45712</x:v>
      </x:c>
      <x:c r="AB303" s="32" t="str">
        <x:v>Confirm current manufacturer orderability, exact package/UOM, current U.S. IFU/labeling, device-platform compatibility, recalls, and local formulary.</x:v>
      </x:c>
      <x:c r="AC30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03" s="32" t="str"/>
      <x:c r="AE303" s="592"/>
      <x:c r="AF303" s="32" t="str">
        <x:v>Pending</x:v>
      </x:c>
      <x:c r="AG303" s="32" t="str">
        <x:v>https://accessgudid.nlm.nih.gov/devices/14063108105285</x:v>
      </x:c>
      <x:c r="AH303" s="32" t="str"/>
    </x:row>
    <x:row r="304" ht="36" customHeight="1">
      <x:c r="A304" s="32" t="str">
        <x:v>P0</x:v>
      </x:c>
      <x:c r="B304" s="32" t="str">
        <x:v>Current manufacturer + IFU verification</x:v>
      </x:c>
      <x:c r="C304" s="32" t="str">
        <x:v>Not Started</x:v>
      </x:c>
      <x:c r="D304" s="32" t="str">
        <x:v>PRD-9C6ECA3162</x:v>
      </x:c>
      <x:c r="E304" s="32" t="str">
        <x:v>Novatech</x:v>
      </x:c>
      <x:c r="F304" s="32" t="str">
        <x:v>DUTAU NOVATECH Bronchial Tube, Size 9</x:v>
      </x:c>
      <x:c r="G304" s="32" t="str">
        <x:v>02BRD3509</x:v>
      </x:c>
      <x:c r="H304" s="32"/>
      <x:c r="I304" s="32" t="str">
        <x:v>No existing GTIN</x:v>
      </x:c>
      <x:c r="J304" s="32" t="str">
        <x:v>Rigid bronchoscope barrel/tube [RIGID_BRONCHOSCOPE_BARREL]</x:v>
      </x:c>
      <x:c r="K304" s="32" t="str">
        <x:v>RIGID_BRONCH</x:v>
      </x:c>
      <x:c r="L304" s="591" t="n">
        <x:v>1</x:v>
      </x:c>
      <x:c r="M304" s="591" t="n">
        <x:v>0</x:v>
      </x:c>
      <x:c r="N304" s="591" t="n">
        <x:v>0</x:v>
      </x:c>
      <x:c r="O304" s="32" t="str">
        <x:v>Medium</x:v>
      </x:c>
      <x:c r="P304" s="32" t="str">
        <x:v>Production readiness verification</x:v>
      </x:c>
      <x:c r="Q304" s="32" t="str">
        <x:v>Verified - manufacturer catalog</x:v>
      </x:c>
      <x:c r="R304" s="32" t="str">
        <x:v>Prototype visible - reverify before production</x:v>
      </x:c>
      <x:c r="S304" s="32" t="str">
        <x:v>Unique exact identifier match — in commercial distribution</x:v>
      </x:c>
      <x:c r="T304" s="32" t="str">
        <x:v>Medium</x:v>
      </x:c>
      <x:c r="U304" s="32" t="str">
        <x:v>catalog=02BRD3509 ↔ GUDID model</x:v>
      </x:c>
      <x:c r="V304" s="591" t="n">
        <x:v>1</x:v>
      </x:c>
      <x:c r="W304" s="591" t="n">
        <x:v>1</x:v>
      </x:c>
      <x:c r="X304" s="32" t="str">
        <x:v>14063108105254</x:v>
      </x:c>
      <x:c r="Y304" s="32" t="str">
        <x:v>Primary DI candidate</x:v>
      </x:c>
      <x:c r="Z304" s="32" t="str">
        <x:v>In Commercial Distribution</x:v>
      </x:c>
      <x:c r="AA304" s="592" t="n">
        <x:v>45712</x:v>
      </x:c>
      <x:c r="AB304" s="32" t="str">
        <x:v>Confirm current manufacturer orderability, exact package/UOM, current U.S. IFU/labeling, device-platform compatibility, recalls, and local formulary.</x:v>
      </x:c>
      <x:c r="AC30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04" s="32" t="str"/>
      <x:c r="AE304" s="592"/>
      <x:c r="AF304" s="32" t="str">
        <x:v>Pending</x:v>
      </x:c>
      <x:c r="AG304" s="32" t="str">
        <x:v>https://accessgudid.nlm.nih.gov/devices/14063108105254</x:v>
      </x:c>
      <x:c r="AH304" s="32" t="str"/>
    </x:row>
    <x:row r="305" ht="36" customHeight="1">
      <x:c r="A305" s="32" t="str">
        <x:v>P0</x:v>
      </x:c>
      <x:c r="B305" s="32" t="str">
        <x:v>Current manufacturer + IFU verification</x:v>
      </x:c>
      <x:c r="C305" s="32" t="str">
        <x:v>Not Started</x:v>
      </x:c>
      <x:c r="D305" s="32" t="str">
        <x:v>PRD-5E4F566AA2</x:v>
      </x:c>
      <x:c r="E305" s="32" t="str">
        <x:v>Novatech</x:v>
      </x:c>
      <x:c r="F305" s="32" t="str">
        <x:v>DUTAU NOVATECH Bronchoscope Head</x:v>
      </x:c>
      <x:c r="G305" s="32" t="str">
        <x:v>02BRD1100</x:v>
      </x:c>
      <x:c r="H305" s="32"/>
      <x:c r="I305" s="32" t="str">
        <x:v>No existing GTIN</x:v>
      </x:c>
      <x:c r="J305" s="32" t="str">
        <x:v>Rigid bronchoscope head [RIGID_BRONCHOSCOPE_HEAD]</x:v>
      </x:c>
      <x:c r="K305" s="32" t="str">
        <x:v>RIGID_BRONCH</x:v>
      </x:c>
      <x:c r="L305" s="591" t="n">
        <x:v>1</x:v>
      </x:c>
      <x:c r="M305" s="591" t="n">
        <x:v>0</x:v>
      </x:c>
      <x:c r="N305" s="591" t="n">
        <x:v>0</x:v>
      </x:c>
      <x:c r="O305" s="32" t="str">
        <x:v>Medium</x:v>
      </x:c>
      <x:c r="P305" s="32" t="str">
        <x:v>Production readiness verification</x:v>
      </x:c>
      <x:c r="Q305" s="32" t="str">
        <x:v>Verified - manufacturer catalog</x:v>
      </x:c>
      <x:c r="R305" s="32" t="str">
        <x:v>Prototype visible - reverify before production</x:v>
      </x:c>
      <x:c r="S305" s="32" t="str">
        <x:v>Unique exact identifier match — in commercial distribution</x:v>
      </x:c>
      <x:c r="T305" s="32" t="str">
        <x:v>Medium</x:v>
      </x:c>
      <x:c r="U305" s="32" t="str">
        <x:v>catalog=02BRD1100 ↔ GUDID model</x:v>
      </x:c>
      <x:c r="V305" s="591" t="n">
        <x:v>1</x:v>
      </x:c>
      <x:c r="W305" s="591" t="n">
        <x:v>1</x:v>
      </x:c>
      <x:c r="X305" s="32" t="str">
        <x:v>14063108105186</x:v>
      </x:c>
      <x:c r="Y305" s="32" t="str">
        <x:v>Primary DI candidate</x:v>
      </x:c>
      <x:c r="Z305" s="32" t="str">
        <x:v>In Commercial Distribution</x:v>
      </x:c>
      <x:c r="AA305" s="592" t="n">
        <x:v>45712</x:v>
      </x:c>
      <x:c r="AB305" s="32" t="str">
        <x:v>Confirm current manufacturer orderability, exact package/UOM, current U.S. IFU/labeling, device-platform compatibility, recalls, and local formulary.</x:v>
      </x:c>
      <x:c r="AC30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05" s="32" t="str"/>
      <x:c r="AE305" s="592"/>
      <x:c r="AF305" s="32" t="str">
        <x:v>Pending</x:v>
      </x:c>
      <x:c r="AG305" s="32" t="str">
        <x:v>https://accessgudid.nlm.nih.gov/devices/14063108105186</x:v>
      </x:c>
      <x:c r="AH305" s="32" t="str"/>
    </x:row>
    <x:row r="306" ht="36" customHeight="1">
      <x:c r="A306" s="32" t="str">
        <x:v>P0</x:v>
      </x:c>
      <x:c r="B306" s="32" t="str">
        <x:v>Current manufacturer + IFU verification</x:v>
      </x:c>
      <x:c r="C306" s="32" t="str">
        <x:v>Not Started</x:v>
      </x:c>
      <x:c r="D306" s="32" t="str">
        <x:v>PRD-C4480F30D2</x:v>
      </x:c>
      <x:c r="E306" s="32" t="str">
        <x:v>Novatech</x:v>
      </x:c>
      <x:c r="F306" s="32" t="str">
        <x:v>DUTAU NOVATECH Bronchoscope Set</x:v>
      </x:c>
      <x:c r="G306" s="32" t="str">
        <x:v>02BRDSET</x:v>
      </x:c>
      <x:c r="H306" s="32"/>
      <x:c r="I306" s="32" t="str">
        <x:v>No existing GTIN</x:v>
      </x:c>
      <x:c r="J306" s="32" t="str">
        <x:v>Rigid bronchoscope head [RIGID_BRONCHOSCOPE_HEAD]</x:v>
      </x:c>
      <x:c r="K306" s="32" t="str">
        <x:v>RIGID_BRONCH</x:v>
      </x:c>
      <x:c r="L306" s="591" t="n">
        <x:v>1</x:v>
      </x:c>
      <x:c r="M306" s="591" t="n">
        <x:v>0</x:v>
      </x:c>
      <x:c r="N306" s="591" t="n">
        <x:v>0</x:v>
      </x:c>
      <x:c r="O306" s="32" t="str">
        <x:v>Medium</x:v>
      </x:c>
      <x:c r="P306" s="32" t="str">
        <x:v>Production readiness verification</x:v>
      </x:c>
      <x:c r="Q306" s="32" t="str">
        <x:v>Verified - manufacturer catalog</x:v>
      </x:c>
      <x:c r="R306" s="32" t="str">
        <x:v>Prototype visible - reverify before production</x:v>
      </x:c>
      <x:c r="S306" s="32" t="str">
        <x:v>Unique exact identifier match — in commercial distribution</x:v>
      </x:c>
      <x:c r="T306" s="32" t="str">
        <x:v>Medium</x:v>
      </x:c>
      <x:c r="U306" s="32" t="str">
        <x:v>catalog=02BRDSET ↔ GUDID model</x:v>
      </x:c>
      <x:c r="V306" s="591" t="n">
        <x:v>1</x:v>
      </x:c>
      <x:c r="W306" s="591" t="n">
        <x:v>1</x:v>
      </x:c>
      <x:c r="X306" s="32" t="str">
        <x:v>14063108105162</x:v>
      </x:c>
      <x:c r="Y306" s="32" t="str">
        <x:v>Primary DI candidate</x:v>
      </x:c>
      <x:c r="Z306" s="32" t="str">
        <x:v>In Commercial Distribution</x:v>
      </x:c>
      <x:c r="AA306" s="592" t="n">
        <x:v>45712</x:v>
      </x:c>
      <x:c r="AB306" s="32" t="str">
        <x:v>Confirm current manufacturer orderability, exact package/UOM, current U.S. IFU/labeling, device-platform compatibility, recalls, and local formulary.</x:v>
      </x:c>
      <x:c r="AC30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06" s="32" t="str"/>
      <x:c r="AE306" s="592"/>
      <x:c r="AF306" s="32" t="str">
        <x:v>Pending</x:v>
      </x:c>
      <x:c r="AG306" s="32" t="str">
        <x:v>https://accessgudid.nlm.nih.gov/devices/14063108105162</x:v>
      </x:c>
      <x:c r="AH306" s="32" t="str"/>
    </x:row>
    <x:row r="307" ht="36" customHeight="1">
      <x:c r="A307" s="32" t="str">
        <x:v>P0</x:v>
      </x:c>
      <x:c r="B307" s="32" t="str">
        <x:v>Current manufacturer + IFU verification</x:v>
      </x:c>
      <x:c r="C307" s="32" t="str">
        <x:v>Not Started</x:v>
      </x:c>
      <x:c r="D307" s="32" t="str">
        <x:v>PRD-042B406005</x:v>
      </x:c>
      <x:c r="E307" s="32" t="str">
        <x:v>Novatech</x:v>
      </x:c>
      <x:c r="F307" s="32" t="str">
        <x:v>DUTAU NOVATECH Injection Cannula</x:v>
      </x:c>
      <x:c r="G307" s="32" t="str">
        <x:v>02BRD1110</x:v>
      </x:c>
      <x:c r="H307" s="32"/>
      <x:c r="I307" s="32" t="str">
        <x:v>No existing GTIN</x:v>
      </x:c>
      <x:c r="J307" s="32" t="str">
        <x:v>Rigid bronchoscopy accessory [RIGID_BRONCHOSCOPE_ACCESSORY]</x:v>
      </x:c>
      <x:c r="K307" s="32" t="str">
        <x:v>RIGID_BRONCH</x:v>
      </x:c>
      <x:c r="L307" s="591" t="n">
        <x:v>1</x:v>
      </x:c>
      <x:c r="M307" s="591" t="n">
        <x:v>0</x:v>
      </x:c>
      <x:c r="N307" s="591" t="n">
        <x:v>0</x:v>
      </x:c>
      <x:c r="O307" s="32" t="str">
        <x:v>Medium</x:v>
      </x:c>
      <x:c r="P307" s="32" t="str">
        <x:v>Production readiness verification</x:v>
      </x:c>
      <x:c r="Q307" s="32" t="str">
        <x:v>Verified - manufacturer catalog</x:v>
      </x:c>
      <x:c r="R307" s="32" t="str">
        <x:v>Prototype visible - reverify before production</x:v>
      </x:c>
      <x:c r="S307" s="32" t="str">
        <x:v>Unique exact identifier match — in commercial distribution</x:v>
      </x:c>
      <x:c r="T307" s="32" t="str">
        <x:v>Medium</x:v>
      </x:c>
      <x:c r="U307" s="32" t="str">
        <x:v>catalog=02BRD1110 ↔ GUDID model</x:v>
      </x:c>
      <x:c r="V307" s="591" t="n">
        <x:v>1</x:v>
      </x:c>
      <x:c r="W307" s="591" t="n">
        <x:v>1</x:v>
      </x:c>
      <x:c r="X307" s="32" t="str">
        <x:v>14063108105223</x:v>
      </x:c>
      <x:c r="Y307" s="32" t="str">
        <x:v>Primary DI candidate</x:v>
      </x:c>
      <x:c r="Z307" s="32" t="str">
        <x:v>In Commercial Distribution</x:v>
      </x:c>
      <x:c r="AA307" s="592" t="n">
        <x:v>45712</x:v>
      </x:c>
      <x:c r="AB307" s="32" t="str">
        <x:v>Confirm current manufacturer orderability, exact package/UOM, current U.S. IFU/labeling, device-platform compatibility, recalls, and local formulary.</x:v>
      </x:c>
      <x:c r="AC30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07" s="32" t="str"/>
      <x:c r="AE307" s="592"/>
      <x:c r="AF307" s="32" t="str">
        <x:v>Pending</x:v>
      </x:c>
      <x:c r="AG307" s="32" t="str">
        <x:v>https://accessgudid.nlm.nih.gov/devices/14063108105223</x:v>
      </x:c>
      <x:c r="AH307" s="32" t="str"/>
    </x:row>
    <x:row r="308" ht="36" customHeight="1">
      <x:c r="A308" s="32" t="str">
        <x:v>P0</x:v>
      </x:c>
      <x:c r="B308" s="32" t="str">
        <x:v>Primary-source / UDI discovery</x:v>
      </x:c>
      <x:c r="C308" s="32" t="str">
        <x:v>Not Started</x:v>
      </x:c>
      <x:c r="D308" s="32" t="str">
        <x:v>PRD-BADEC639F4</x:v>
      </x:c>
      <x:c r="E308" s="32" t="str">
        <x:v>Novatech</x:v>
      </x:c>
      <x:c r="F308" s="32" t="str">
        <x:v>DUTAU NOVATECH Lateral Cap - 0.6 mm</x:v>
      </x:c>
      <x:c r="G308" s="32" t="str">
        <x:v>02BRD9152</x:v>
      </x:c>
      <x:c r="H308" s="32"/>
      <x:c r="I308" s="32" t="str">
        <x:v>No existing GTIN</x:v>
      </x:c>
      <x:c r="J308" s="32" t="str">
        <x:v>Rigid bronchoscopy accessory [RIGID_BRONCHOSCOPE_ACCESSORY]</x:v>
      </x:c>
      <x:c r="K308" s="32" t="str">
        <x:v>RIGID_BRONCH</x:v>
      </x:c>
      <x:c r="L308" s="591" t="n">
        <x:v>1</x:v>
      </x:c>
      <x:c r="M308" s="591" t="n">
        <x:v>0</x:v>
      </x:c>
      <x:c r="N308" s="591" t="n">
        <x:v>0</x:v>
      </x:c>
      <x:c r="O308" s="32" t="str">
        <x:v>Medium</x:v>
      </x:c>
      <x:c r="P308" s="32" t="str">
        <x:v>Production readiness verification</x:v>
      </x:c>
      <x:c r="Q308" s="32" t="str">
        <x:v>Verified - manufacturer catalog</x:v>
      </x:c>
      <x:c r="R308" s="32" t="str">
        <x:v>Prototype visible - reverify before production</x:v>
      </x:c>
      <x:c r="S308" s="32" t="str">
        <x:v>No exact identifier match in AccessGUDID full release</x:v>
      </x:c>
      <x:c r="T308" s="32" t="str"/>
      <x:c r="U308" s="32" t="str"/>
      <x:c r="V308" s="591" t="n">
        <x:v>0</x:v>
      </x:c>
      <x:c r="W308" s="591" t="n">
        <x:v>0</x:v>
      </x:c>
      <x:c r="X308" s="32" t="str"/>
      <x:c r="Y308" s="32" t="str"/>
      <x:c r="Z308" s="32" t="str"/>
      <x:c r="AA308" s="592"/>
      <x:c r="AB308" s="32" t="str">
        <x:v>Find a current manufacturer catalog, ordering page, IFU, or label; search alternate model and catalog identifiers; determine whether the device is exempt, legacy, non-U.S., or registered under a different labeler.</x:v>
      </x:c>
      <x:c r="AC308"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08" s="32" t="str"/>
      <x:c r="AE308" s="592"/>
      <x:c r="AF308" s="32" t="str">
        <x:v>Pending</x:v>
      </x:c>
      <x:c r="AG308" s="32" t="str"/>
      <x:c r="AH308" s="32" t="str"/>
    </x:row>
    <x:row r="309" ht="36" customHeight="1">
      <x:c r="A309" s="32" t="str">
        <x:v>P0</x:v>
      </x:c>
      <x:c r="B309" s="32" t="str">
        <x:v>Primary-source / UDI discovery</x:v>
      </x:c>
      <x:c r="C309" s="32" t="str">
        <x:v>Not Started</x:v>
      </x:c>
      <x:c r="D309" s="32" t="str">
        <x:v>PRD-89259B5C28</x:v>
      </x:c>
      <x:c r="E309" s="32" t="str">
        <x:v>Novatech</x:v>
      </x:c>
      <x:c r="F309" s="32" t="str">
        <x:v>DUTAU NOVATECH Lateral Cap - 0.8 mm</x:v>
      </x:c>
      <x:c r="G309" s="32" t="str">
        <x:v>02BRD9153</x:v>
      </x:c>
      <x:c r="H309" s="32"/>
      <x:c r="I309" s="32" t="str">
        <x:v>No existing GTIN</x:v>
      </x:c>
      <x:c r="J309" s="32" t="str">
        <x:v>Rigid bronchoscopy accessory [RIGID_BRONCHOSCOPE_ACCESSORY]</x:v>
      </x:c>
      <x:c r="K309" s="32" t="str">
        <x:v>RIGID_BRONCH</x:v>
      </x:c>
      <x:c r="L309" s="591" t="n">
        <x:v>1</x:v>
      </x:c>
      <x:c r="M309" s="591" t="n">
        <x:v>0</x:v>
      </x:c>
      <x:c r="N309" s="591" t="n">
        <x:v>0</x:v>
      </x:c>
      <x:c r="O309" s="32" t="str">
        <x:v>Medium</x:v>
      </x:c>
      <x:c r="P309" s="32" t="str">
        <x:v>Production readiness verification</x:v>
      </x:c>
      <x:c r="Q309" s="32" t="str">
        <x:v>Verified - manufacturer catalog</x:v>
      </x:c>
      <x:c r="R309" s="32" t="str">
        <x:v>Prototype visible - reverify before production</x:v>
      </x:c>
      <x:c r="S309" s="32" t="str">
        <x:v>No exact identifier match in AccessGUDID full release</x:v>
      </x:c>
      <x:c r="T309" s="32" t="str"/>
      <x:c r="U309" s="32" t="str"/>
      <x:c r="V309" s="591" t="n">
        <x:v>0</x:v>
      </x:c>
      <x:c r="W309" s="591" t="n">
        <x:v>0</x:v>
      </x:c>
      <x:c r="X309" s="32" t="str"/>
      <x:c r="Y309" s="32" t="str"/>
      <x:c r="Z309" s="32" t="str"/>
      <x:c r="AA309" s="592"/>
      <x:c r="AB309" s="32" t="str">
        <x:v>Find a current manufacturer catalog, ordering page, IFU, or label; search alternate model and catalog identifiers; determine whether the device is exempt, legacy, non-U.S., or registered under a different labeler.</x:v>
      </x:c>
      <x:c r="AC309"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09" s="32" t="str"/>
      <x:c r="AE309" s="592"/>
      <x:c r="AF309" s="32" t="str">
        <x:v>Pending</x:v>
      </x:c>
      <x:c r="AG309" s="32" t="str"/>
      <x:c r="AH309" s="32" t="str"/>
    </x:row>
    <x:row r="310" ht="36" customHeight="1">
      <x:c r="A310" s="32" t="str">
        <x:v>P0</x:v>
      </x:c>
      <x:c r="B310" s="32" t="str">
        <x:v>Primary-source / UDI discovery</x:v>
      </x:c>
      <x:c r="C310" s="32" t="str">
        <x:v>Not Started</x:v>
      </x:c>
      <x:c r="D310" s="32" t="str">
        <x:v>PRD-E0331EA66D</x:v>
      </x:c>
      <x:c r="E310" s="32" t="str">
        <x:v>Novatech</x:v>
      </x:c>
      <x:c r="F310" s="32" t="str">
        <x:v>DUTAU NOVATECH Lateral Cap - 1.2 mm</x:v>
      </x:c>
      <x:c r="G310" s="32" t="str">
        <x:v>02BRD9154</x:v>
      </x:c>
      <x:c r="H310" s="32"/>
      <x:c r="I310" s="32" t="str">
        <x:v>No existing GTIN</x:v>
      </x:c>
      <x:c r="J310" s="32" t="str">
        <x:v>Rigid bronchoscopy accessory [RIGID_BRONCHOSCOPE_ACCESSORY]</x:v>
      </x:c>
      <x:c r="K310" s="32" t="str">
        <x:v>RIGID_BRONCH</x:v>
      </x:c>
      <x:c r="L310" s="591" t="n">
        <x:v>1</x:v>
      </x:c>
      <x:c r="M310" s="591" t="n">
        <x:v>0</x:v>
      </x:c>
      <x:c r="N310" s="591" t="n">
        <x:v>0</x:v>
      </x:c>
      <x:c r="O310" s="32" t="str">
        <x:v>Medium</x:v>
      </x:c>
      <x:c r="P310" s="32" t="str">
        <x:v>Production readiness verification</x:v>
      </x:c>
      <x:c r="Q310" s="32" t="str">
        <x:v>Verified - manufacturer catalog</x:v>
      </x:c>
      <x:c r="R310" s="32" t="str">
        <x:v>Prototype visible - reverify before production</x:v>
      </x:c>
      <x:c r="S310" s="32" t="str">
        <x:v>No exact identifier match in AccessGUDID full release</x:v>
      </x:c>
      <x:c r="T310" s="32" t="str"/>
      <x:c r="U310" s="32" t="str"/>
      <x:c r="V310" s="591" t="n">
        <x:v>0</x:v>
      </x:c>
      <x:c r="W310" s="591" t="n">
        <x:v>0</x:v>
      </x:c>
      <x:c r="X310" s="32" t="str"/>
      <x:c r="Y310" s="32" t="str"/>
      <x:c r="Z310" s="32" t="str"/>
      <x:c r="AA310" s="592"/>
      <x:c r="AB310" s="32" t="str">
        <x:v>Find a current manufacturer catalog, ordering page, IFU, or label; search alternate model and catalog identifiers; determine whether the device is exempt, legacy, non-U.S., or registered under a different labeler.</x:v>
      </x:c>
      <x:c r="AC310"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10" s="32" t="str"/>
      <x:c r="AE310" s="592"/>
      <x:c r="AF310" s="32" t="str">
        <x:v>Pending</x:v>
      </x:c>
      <x:c r="AG310" s="32" t="str"/>
      <x:c r="AH310" s="32" t="str"/>
    </x:row>
    <x:row r="311" ht="36" customHeight="1">
      <x:c r="A311" s="32" t="str">
        <x:v>P0</x:v>
      </x:c>
      <x:c r="B311" s="32" t="str">
        <x:v>Primary-source / UDI discovery</x:v>
      </x:c>
      <x:c r="C311" s="32" t="str">
        <x:v>Not Started</x:v>
      </x:c>
      <x:c r="D311" s="32" t="str">
        <x:v>PRD-BB33BD7BE9</x:v>
      </x:c>
      <x:c r="E311" s="32" t="str">
        <x:v>Novatech</x:v>
      </x:c>
      <x:c r="F311" s="32" t="str">
        <x:v>DUTAU NOVATECH Lateral Cap - 1.6 mm</x:v>
      </x:c>
      <x:c r="G311" s="32" t="str">
        <x:v>02BRD9155</x:v>
      </x:c>
      <x:c r="H311" s="32"/>
      <x:c r="I311" s="32" t="str">
        <x:v>No existing GTIN</x:v>
      </x:c>
      <x:c r="J311" s="32" t="str">
        <x:v>Rigid bronchoscopy accessory [RIGID_BRONCHOSCOPE_ACCESSORY]</x:v>
      </x:c>
      <x:c r="K311" s="32" t="str">
        <x:v>RIGID_BRONCH</x:v>
      </x:c>
      <x:c r="L311" s="591" t="n">
        <x:v>1</x:v>
      </x:c>
      <x:c r="M311" s="591" t="n">
        <x:v>0</x:v>
      </x:c>
      <x:c r="N311" s="591" t="n">
        <x:v>0</x:v>
      </x:c>
      <x:c r="O311" s="32" t="str">
        <x:v>Medium</x:v>
      </x:c>
      <x:c r="P311" s="32" t="str">
        <x:v>Production readiness verification</x:v>
      </x:c>
      <x:c r="Q311" s="32" t="str">
        <x:v>Verified - manufacturer catalog</x:v>
      </x:c>
      <x:c r="R311" s="32" t="str">
        <x:v>Prototype visible - reverify before production</x:v>
      </x:c>
      <x:c r="S311" s="32" t="str">
        <x:v>No exact identifier match in AccessGUDID full release</x:v>
      </x:c>
      <x:c r="T311" s="32" t="str"/>
      <x:c r="U311" s="32" t="str"/>
      <x:c r="V311" s="591" t="n">
        <x:v>0</x:v>
      </x:c>
      <x:c r="W311" s="591" t="n">
        <x:v>0</x:v>
      </x:c>
      <x:c r="X311" s="32" t="str"/>
      <x:c r="Y311" s="32" t="str"/>
      <x:c r="Z311" s="32" t="str"/>
      <x:c r="AA311" s="592"/>
      <x:c r="AB311" s="32" t="str">
        <x:v>Find a current manufacturer catalog, ordering page, IFU, or label; search alternate model and catalog identifiers; determine whether the device is exempt, legacy, non-U.S., or registered under a different labeler.</x:v>
      </x:c>
      <x:c r="AC311"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11" s="32" t="str"/>
      <x:c r="AE311" s="592"/>
      <x:c r="AF311" s="32" t="str">
        <x:v>Pending</x:v>
      </x:c>
      <x:c r="AG311" s="32" t="str"/>
      <x:c r="AH311" s="32" t="str"/>
    </x:row>
    <x:row r="312" ht="36" customHeight="1">
      <x:c r="A312" s="32" t="str">
        <x:v>P0</x:v>
      </x:c>
      <x:c r="B312" s="32" t="str">
        <x:v>Primary-source / UDI discovery</x:v>
      </x:c>
      <x:c r="C312" s="32" t="str">
        <x:v>Not Started</x:v>
      </x:c>
      <x:c r="D312" s="32" t="str">
        <x:v>PRD-1215DE841C</x:v>
      </x:c>
      <x:c r="E312" s="32" t="str">
        <x:v>Novatech</x:v>
      </x:c>
      <x:c r="F312" s="32" t="str">
        <x:v>DUTAU NOVATECH Lateral Cap - 1.8 mm</x:v>
      </x:c>
      <x:c r="G312" s="32" t="str">
        <x:v>02BRD9156</x:v>
      </x:c>
      <x:c r="H312" s="32"/>
      <x:c r="I312" s="32" t="str">
        <x:v>No existing GTIN</x:v>
      </x:c>
      <x:c r="J312" s="32" t="str">
        <x:v>Rigid bronchoscopy accessory [RIGID_BRONCHOSCOPE_ACCESSORY]</x:v>
      </x:c>
      <x:c r="K312" s="32" t="str">
        <x:v>RIGID_BRONCH</x:v>
      </x:c>
      <x:c r="L312" s="591" t="n">
        <x:v>1</x:v>
      </x:c>
      <x:c r="M312" s="591" t="n">
        <x:v>0</x:v>
      </x:c>
      <x:c r="N312" s="591" t="n">
        <x:v>0</x:v>
      </x:c>
      <x:c r="O312" s="32" t="str">
        <x:v>Medium</x:v>
      </x:c>
      <x:c r="P312" s="32" t="str">
        <x:v>Production readiness verification</x:v>
      </x:c>
      <x:c r="Q312" s="32" t="str">
        <x:v>Verified - manufacturer catalog</x:v>
      </x:c>
      <x:c r="R312" s="32" t="str">
        <x:v>Prototype visible - reverify before production</x:v>
      </x:c>
      <x:c r="S312" s="32" t="str">
        <x:v>No exact identifier match in AccessGUDID full release</x:v>
      </x:c>
      <x:c r="T312" s="32" t="str"/>
      <x:c r="U312" s="32" t="str"/>
      <x:c r="V312" s="591" t="n">
        <x:v>0</x:v>
      </x:c>
      <x:c r="W312" s="591" t="n">
        <x:v>0</x:v>
      </x:c>
      <x:c r="X312" s="32" t="str"/>
      <x:c r="Y312" s="32" t="str"/>
      <x:c r="Z312" s="32" t="str"/>
      <x:c r="AA312" s="592"/>
      <x:c r="AB312" s="32" t="str">
        <x:v>Find a current manufacturer catalog, ordering page, IFU, or label; search alternate model and catalog identifiers; determine whether the device is exempt, legacy, non-U.S., or registered under a different labeler.</x:v>
      </x:c>
      <x:c r="AC312"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12" s="32" t="str"/>
      <x:c r="AE312" s="592"/>
      <x:c r="AF312" s="32" t="str">
        <x:v>Pending</x:v>
      </x:c>
      <x:c r="AG312" s="32" t="str"/>
      <x:c r="AH312" s="32" t="str"/>
    </x:row>
    <x:row r="313" ht="36" customHeight="1">
      <x:c r="A313" s="32" t="str">
        <x:v>P0</x:v>
      </x:c>
      <x:c r="B313" s="32" t="str">
        <x:v>Primary-source / UDI discovery</x:v>
      </x:c>
      <x:c r="C313" s="32" t="str">
        <x:v>Not Started</x:v>
      </x:c>
      <x:c r="D313" s="32" t="str">
        <x:v>PRD-57EB842692</x:v>
      </x:c>
      <x:c r="E313" s="32" t="str">
        <x:v>Novatech</x:v>
      </x:c>
      <x:c r="F313" s="32" t="str">
        <x:v>DUTAU NOVATECH Lateral Cap - 2.8 mm</x:v>
      </x:c>
      <x:c r="G313" s="32" t="str">
        <x:v>02BRD9157</x:v>
      </x:c>
      <x:c r="H313" s="32"/>
      <x:c r="I313" s="32" t="str">
        <x:v>No existing GTIN</x:v>
      </x:c>
      <x:c r="J313" s="32" t="str">
        <x:v>Rigid bronchoscopy accessory [RIGID_BRONCHOSCOPE_ACCESSORY]</x:v>
      </x:c>
      <x:c r="K313" s="32" t="str">
        <x:v>RIGID_BRONCH</x:v>
      </x:c>
      <x:c r="L313" s="591" t="n">
        <x:v>1</x:v>
      </x:c>
      <x:c r="M313" s="591" t="n">
        <x:v>0</x:v>
      </x:c>
      <x:c r="N313" s="591" t="n">
        <x:v>0</x:v>
      </x:c>
      <x:c r="O313" s="32" t="str">
        <x:v>Medium</x:v>
      </x:c>
      <x:c r="P313" s="32" t="str">
        <x:v>Production readiness verification</x:v>
      </x:c>
      <x:c r="Q313" s="32" t="str">
        <x:v>Verified - manufacturer catalog</x:v>
      </x:c>
      <x:c r="R313" s="32" t="str">
        <x:v>Prototype visible - reverify before production</x:v>
      </x:c>
      <x:c r="S313" s="32" t="str">
        <x:v>No exact identifier match in AccessGUDID full release</x:v>
      </x:c>
      <x:c r="T313" s="32" t="str"/>
      <x:c r="U313" s="32" t="str"/>
      <x:c r="V313" s="591" t="n">
        <x:v>0</x:v>
      </x:c>
      <x:c r="W313" s="591" t="n">
        <x:v>0</x:v>
      </x:c>
      <x:c r="X313" s="32" t="str"/>
      <x:c r="Y313" s="32" t="str"/>
      <x:c r="Z313" s="32" t="str"/>
      <x:c r="AA313" s="592"/>
      <x:c r="AB313" s="32" t="str">
        <x:v>Find a current manufacturer catalog, ordering page, IFU, or label; search alternate model and catalog identifiers; determine whether the device is exempt, legacy, non-U.S., or registered under a different labeler.</x:v>
      </x:c>
      <x:c r="AC313"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13" s="32" t="str"/>
      <x:c r="AE313" s="592"/>
      <x:c r="AF313" s="32" t="str">
        <x:v>Pending</x:v>
      </x:c>
      <x:c r="AG313" s="32" t="str"/>
      <x:c r="AH313" s="32" t="str"/>
    </x:row>
    <x:row r="314" ht="36" customHeight="1">
      <x:c r="A314" s="32" t="str">
        <x:v>P0</x:v>
      </x:c>
      <x:c r="B314" s="32" t="str">
        <x:v>Primary-source / UDI discovery</x:v>
      </x:c>
      <x:c r="C314" s="32" t="str">
        <x:v>Not Started</x:v>
      </x:c>
      <x:c r="D314" s="32" t="str">
        <x:v>PRD-F4B03B6DFA</x:v>
      </x:c>
      <x:c r="E314" s="32" t="str">
        <x:v>Novatech</x:v>
      </x:c>
      <x:c r="F314" s="32" t="str">
        <x:v>DUTAU NOVATECH Lateral Cap - 3.8 mm</x:v>
      </x:c>
      <x:c r="G314" s="32" t="str">
        <x:v>02BRD9158</x:v>
      </x:c>
      <x:c r="H314" s="32"/>
      <x:c r="I314" s="32" t="str">
        <x:v>No existing GTIN</x:v>
      </x:c>
      <x:c r="J314" s="32" t="str">
        <x:v>Rigid bronchoscopy accessory [RIGID_BRONCHOSCOPE_ACCESSORY]</x:v>
      </x:c>
      <x:c r="K314" s="32" t="str">
        <x:v>RIGID_BRONCH</x:v>
      </x:c>
      <x:c r="L314" s="591" t="n">
        <x:v>1</x:v>
      </x:c>
      <x:c r="M314" s="591" t="n">
        <x:v>0</x:v>
      </x:c>
      <x:c r="N314" s="591" t="n">
        <x:v>0</x:v>
      </x:c>
      <x:c r="O314" s="32" t="str">
        <x:v>Medium</x:v>
      </x:c>
      <x:c r="P314" s="32" t="str">
        <x:v>Production readiness verification</x:v>
      </x:c>
      <x:c r="Q314" s="32" t="str">
        <x:v>Verified - manufacturer catalog</x:v>
      </x:c>
      <x:c r="R314" s="32" t="str">
        <x:v>Prototype visible - reverify before production</x:v>
      </x:c>
      <x:c r="S314" s="32" t="str">
        <x:v>No exact identifier match in AccessGUDID full release</x:v>
      </x:c>
      <x:c r="T314" s="32" t="str"/>
      <x:c r="U314" s="32" t="str"/>
      <x:c r="V314" s="591" t="n">
        <x:v>0</x:v>
      </x:c>
      <x:c r="W314" s="591" t="n">
        <x:v>0</x:v>
      </x:c>
      <x:c r="X314" s="32" t="str"/>
      <x:c r="Y314" s="32" t="str"/>
      <x:c r="Z314" s="32" t="str"/>
      <x:c r="AA314" s="592"/>
      <x:c r="AB314" s="32" t="str">
        <x:v>Find a current manufacturer catalog, ordering page, IFU, or label; search alternate model and catalog identifiers; determine whether the device is exempt, legacy, non-U.S., or registered under a different labeler.</x:v>
      </x:c>
      <x:c r="AC314"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14" s="32" t="str"/>
      <x:c r="AE314" s="592"/>
      <x:c r="AF314" s="32" t="str">
        <x:v>Pending</x:v>
      </x:c>
      <x:c r="AG314" s="32" t="str"/>
      <x:c r="AH314" s="32" t="str"/>
    </x:row>
    <x:row r="315" ht="36" customHeight="1">
      <x:c r="A315" s="32" t="str">
        <x:v>P0</x:v>
      </x:c>
      <x:c r="B315" s="32" t="str">
        <x:v>Primary-source / UDI discovery</x:v>
      </x:c>
      <x:c r="C315" s="32" t="str">
        <x:v>Not Started</x:v>
      </x:c>
      <x:c r="D315" s="32" t="str">
        <x:v>PRD-55094F0EC3</x:v>
      </x:c>
      <x:c r="E315" s="32" t="str">
        <x:v>Novatech</x:v>
      </x:c>
      <x:c r="F315" s="32" t="str">
        <x:v>DUTAU NOVATECH Lateral Cap - No opening</x:v>
      </x:c>
      <x:c r="G315" s="32" t="str">
        <x:v>02BRD9151</x:v>
      </x:c>
      <x:c r="H315" s="32"/>
      <x:c r="I315" s="32" t="str">
        <x:v>No existing GTIN</x:v>
      </x:c>
      <x:c r="J315" s="32" t="str">
        <x:v>Rigid bronchoscopy accessory [RIGID_BRONCHOSCOPE_ACCESSORY]</x:v>
      </x:c>
      <x:c r="K315" s="32" t="str">
        <x:v>RIGID_BRONCH</x:v>
      </x:c>
      <x:c r="L315" s="591" t="n">
        <x:v>1</x:v>
      </x:c>
      <x:c r="M315" s="591" t="n">
        <x:v>0</x:v>
      </x:c>
      <x:c r="N315" s="591" t="n">
        <x:v>0</x:v>
      </x:c>
      <x:c r="O315" s="32" t="str">
        <x:v>Medium</x:v>
      </x:c>
      <x:c r="P315" s="32" t="str">
        <x:v>Production readiness verification</x:v>
      </x:c>
      <x:c r="Q315" s="32" t="str">
        <x:v>Verified - manufacturer catalog</x:v>
      </x:c>
      <x:c r="R315" s="32" t="str">
        <x:v>Prototype visible - reverify before production</x:v>
      </x:c>
      <x:c r="S315" s="32" t="str">
        <x:v>No exact identifier match in AccessGUDID full release</x:v>
      </x:c>
      <x:c r="T315" s="32" t="str"/>
      <x:c r="U315" s="32" t="str"/>
      <x:c r="V315" s="591" t="n">
        <x:v>0</x:v>
      </x:c>
      <x:c r="W315" s="591" t="n">
        <x:v>0</x:v>
      </x:c>
      <x:c r="X315" s="32" t="str"/>
      <x:c r="Y315" s="32" t="str"/>
      <x:c r="Z315" s="32" t="str"/>
      <x:c r="AA315" s="592"/>
      <x:c r="AB315" s="32" t="str">
        <x:v>Find a current manufacturer catalog, ordering page, IFU, or label; search alternate model and catalog identifiers; determine whether the device is exempt, legacy, non-U.S., or registered under a different labeler.</x:v>
      </x:c>
      <x:c r="AC315"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15" s="32" t="str"/>
      <x:c r="AE315" s="592"/>
      <x:c r="AF315" s="32" t="str">
        <x:v>Pending</x:v>
      </x:c>
      <x:c r="AG315" s="32" t="str"/>
      <x:c r="AH315" s="32" t="str"/>
    </x:row>
    <x:row r="316" ht="36" customHeight="1">
      <x:c r="A316" s="32" t="str">
        <x:v>P0</x:v>
      </x:c>
      <x:c r="B316" s="32" t="str">
        <x:v>Current manufacturer + IFU verification</x:v>
      </x:c>
      <x:c r="C316" s="32" t="str">
        <x:v>Not Started</x:v>
      </x:c>
      <x:c r="D316" s="32" t="str">
        <x:v>PRD-B5644A6608</x:v>
      </x:c>
      <x:c r="E316" s="32" t="str">
        <x:v>Novatech</x:v>
      </x:c>
      <x:c r="F316" s="32" t="str">
        <x:v>DUTAU NOVATECH Lateral Double Port</x:v>
      </x:c>
      <x:c r="G316" s="32" t="str">
        <x:v>02BRD1120</x:v>
      </x:c>
      <x:c r="H316" s="32"/>
      <x:c r="I316" s="32" t="str">
        <x:v>No existing GTIN</x:v>
      </x:c>
      <x:c r="J316" s="32" t="str">
        <x:v>Rigid bronchoscopy accessory [RIGID_BRONCHOSCOPE_ACCESSORY]</x:v>
      </x:c>
      <x:c r="K316" s="32" t="str">
        <x:v>RIGID_BRONCH</x:v>
      </x:c>
      <x:c r="L316" s="591" t="n">
        <x:v>1</x:v>
      </x:c>
      <x:c r="M316" s="591" t="n">
        <x:v>0</x:v>
      </x:c>
      <x:c r="N316" s="591" t="n">
        <x:v>0</x:v>
      </x:c>
      <x:c r="O316" s="32" t="str">
        <x:v>Medium</x:v>
      </x:c>
      <x:c r="P316" s="32" t="str">
        <x:v>Production readiness verification</x:v>
      </x:c>
      <x:c r="Q316" s="32" t="str">
        <x:v>Verified - manufacturer catalog</x:v>
      </x:c>
      <x:c r="R316" s="32" t="str">
        <x:v>Prototype visible - reverify before production</x:v>
      </x:c>
      <x:c r="S316" s="32" t="str">
        <x:v>Unique exact identifier match — in commercial distribution</x:v>
      </x:c>
      <x:c r="T316" s="32" t="str">
        <x:v>Medium</x:v>
      </x:c>
      <x:c r="U316" s="32" t="str">
        <x:v>catalog=02BRD1120 ↔ GUDID model</x:v>
      </x:c>
      <x:c r="V316" s="591" t="n">
        <x:v>1</x:v>
      </x:c>
      <x:c r="W316" s="591" t="n">
        <x:v>1</x:v>
      </x:c>
      <x:c r="X316" s="32" t="str">
        <x:v>14063108105230</x:v>
      </x:c>
      <x:c r="Y316" s="32" t="str">
        <x:v>Primary DI candidate</x:v>
      </x:c>
      <x:c r="Z316" s="32" t="str">
        <x:v>In Commercial Distribution</x:v>
      </x:c>
      <x:c r="AA316" s="592" t="n">
        <x:v>45712</x:v>
      </x:c>
      <x:c r="AB316" s="32" t="str">
        <x:v>Confirm current manufacturer orderability, exact package/UOM, current U.S. IFU/labeling, device-platform compatibility, recalls, and local formulary.</x:v>
      </x:c>
      <x:c r="AC31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16" s="32" t="str"/>
      <x:c r="AE316" s="592"/>
      <x:c r="AF316" s="32" t="str">
        <x:v>Pending</x:v>
      </x:c>
      <x:c r="AG316" s="32" t="str">
        <x:v>https://accessgudid.nlm.nih.gov/devices/14063108105230</x:v>
      </x:c>
      <x:c r="AH316" s="32" t="str"/>
    </x:row>
    <x:row r="317" ht="36" customHeight="1">
      <x:c r="A317" s="32" t="str">
        <x:v>P0</x:v>
      </x:c>
      <x:c r="B317" s="32" t="str">
        <x:v>Current manufacturer + IFU verification</x:v>
      </x:c>
      <x:c r="C317" s="32" t="str">
        <x:v>Not Started</x:v>
      </x:c>
      <x:c r="D317" s="32" t="str">
        <x:v>PRD-9EB174FBB0</x:v>
      </x:c>
      <x:c r="E317" s="32" t="str">
        <x:v>Novatech</x:v>
      </x:c>
      <x:c r="F317" s="32" t="str">
        <x:v>DUTAU NOVATECH Tracheal Tube, Size 14</x:v>
      </x:c>
      <x:c r="G317" s="32" t="str">
        <x:v>02BRD2514</x:v>
      </x:c>
      <x:c r="H317" s="32"/>
      <x:c r="I317" s="32" t="str">
        <x:v>No existing GTIN</x:v>
      </x:c>
      <x:c r="J317" s="32" t="str">
        <x:v>Rigid bronchoscope barrel/tube [RIGID_BRONCHOSCOPE_BARREL]</x:v>
      </x:c>
      <x:c r="K317" s="32" t="str">
        <x:v>RIGID_BRONCH</x:v>
      </x:c>
      <x:c r="L317" s="591" t="n">
        <x:v>1</x:v>
      </x:c>
      <x:c r="M317" s="591" t="n">
        <x:v>0</x:v>
      </x:c>
      <x:c r="N317" s="591" t="n">
        <x:v>0</x:v>
      </x:c>
      <x:c r="O317" s="32" t="str">
        <x:v>Medium</x:v>
      </x:c>
      <x:c r="P317" s="32" t="str">
        <x:v>Production readiness verification</x:v>
      </x:c>
      <x:c r="Q317" s="32" t="str">
        <x:v>Verified - manufacturer catalog</x:v>
      </x:c>
      <x:c r="R317" s="32" t="str">
        <x:v>Prototype visible - reverify before production</x:v>
      </x:c>
      <x:c r="S317" s="32" t="str">
        <x:v>Unique exact identifier match — in commercial distribution</x:v>
      </x:c>
      <x:c r="T317" s="32" t="str">
        <x:v>Medium</x:v>
      </x:c>
      <x:c r="U317" s="32" t="str">
        <x:v>catalog=02BRD2514 ↔ GUDID model</x:v>
      </x:c>
      <x:c r="V317" s="591" t="n">
        <x:v>1</x:v>
      </x:c>
      <x:c r="W317" s="591" t="n">
        <x:v>1</x:v>
      </x:c>
      <x:c r="X317" s="32" t="str">
        <x:v>14063108105247</x:v>
      </x:c>
      <x:c r="Y317" s="32" t="str">
        <x:v>Primary DI candidate</x:v>
      </x:c>
      <x:c r="Z317" s="32" t="str">
        <x:v>In Commercial Distribution</x:v>
      </x:c>
      <x:c r="AA317" s="592" t="n">
        <x:v>45712</x:v>
      </x:c>
      <x:c r="AB317" s="32" t="str">
        <x:v>Confirm current manufacturer orderability, exact package/UOM, current U.S. IFU/labeling, device-platform compatibility, recalls, and local formulary.</x:v>
      </x:c>
      <x:c r="AC31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17" s="32" t="str"/>
      <x:c r="AE317" s="592"/>
      <x:c r="AF317" s="32" t="str">
        <x:v>Pending</x:v>
      </x:c>
      <x:c r="AG317" s="32" t="str">
        <x:v>https://accessgudid.nlm.nih.gov/devices/14063108105247</x:v>
      </x:c>
      <x:c r="AH317" s="32" t="str"/>
    </x:row>
    <x:row r="318" ht="36" customHeight="1">
      <x:c r="A318" s="32" t="str">
        <x:v>P0</x:v>
      </x:c>
      <x:c r="B318" s="32" t="str">
        <x:v>Current manufacturer + IFU verification</x:v>
      </x:c>
      <x:c r="C318" s="32" t="str">
        <x:v>Not Started</x:v>
      </x:c>
      <x:c r="D318" s="32" t="str">
        <x:v>PRD-E37704D087</x:v>
      </x:c>
      <x:c r="E318" s="32" t="str">
        <x:v>Novatech</x:v>
      </x:c>
      <x:c r="F318" s="32" t="str">
        <x:v>DUTAU Stent Fenestration Forceps</x:v>
      </x:c>
      <x:c r="G318" s="32" t="str">
        <x:v>6522</x:v>
      </x:c>
      <x:c r="H318" s="32"/>
      <x:c r="I318" s="32" t="str">
        <x:v>No existing GTIN</x:v>
      </x:c>
      <x:c r="J318" s="32" t="str">
        <x:v>Rigid bronchoscopy forceps/instrument [RIGID_FORCEPS]</x:v>
      </x:c>
      <x:c r="K318" s="32" t="str">
        <x:v>RIGID_BRONCH</x:v>
      </x:c>
      <x:c r="L318" s="591" t="n">
        <x:v>1</x:v>
      </x:c>
      <x:c r="M318" s="591" t="n">
        <x:v>0</x:v>
      </x:c>
      <x:c r="N318" s="591" t="n">
        <x:v>0</x:v>
      </x:c>
      <x:c r="O318" s="32" t="str">
        <x:v>Medium</x:v>
      </x:c>
      <x:c r="P318" s="32" t="str">
        <x:v>Production readiness verification</x:v>
      </x:c>
      <x:c r="Q318" s="32" t="str">
        <x:v>Verified - manufacturer catalog</x:v>
      </x:c>
      <x:c r="R318" s="32" t="str">
        <x:v>Prototype visible - reverify before production</x:v>
      </x:c>
      <x:c r="S318" s="32" t="str">
        <x:v>Unique exact identifier match — in commercial distribution</x:v>
      </x:c>
      <x:c r="T318" s="32" t="str">
        <x:v>High</x:v>
      </x:c>
      <x:c r="U318" s="32" t="str">
        <x:v>catalog=6522 ↔ GUDID catalog; catalog=6522 ↔ GUDID model</x:v>
      </x:c>
      <x:c r="V318" s="591" t="n">
        <x:v>1</x:v>
      </x:c>
      <x:c r="W318" s="591" t="n">
        <x:v>1</x:v>
      </x:c>
      <x:c r="X318" s="32" t="str">
        <x:v>14063108108637</x:v>
      </x:c>
      <x:c r="Y318" s="32" t="str">
        <x:v>Primary DI candidate</x:v>
      </x:c>
      <x:c r="Z318" s="32" t="str">
        <x:v>In Commercial Distribution</x:v>
      </x:c>
      <x:c r="AA318" s="592" t="n">
        <x:v>45096</x:v>
      </x:c>
      <x:c r="AB318" s="32" t="str">
        <x:v>Confirm current manufacturer orderability, exact package/UOM, current U.S. IFU/labeling, device-platform compatibility, recalls, and local formulary.</x:v>
      </x:c>
      <x:c r="AC31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18" s="32" t="str"/>
      <x:c r="AE318" s="592"/>
      <x:c r="AF318" s="32" t="str">
        <x:v>Pending</x:v>
      </x:c>
      <x:c r="AG318" s="32" t="str">
        <x:v>https://accessgudid.nlm.nih.gov/devices/14063108108637</x:v>
      </x:c>
      <x:c r="AH318" s="32" t="str"/>
    </x:row>
    <x:row r="319" ht="36" customHeight="1">
      <x:c r="A319" s="32" t="str">
        <x:v>P0</x:v>
      </x:c>
      <x:c r="B319" s="32" t="str">
        <x:v>Primary-source / UDI discovery</x:v>
      </x:c>
      <x:c r="C319" s="32" t="str">
        <x:v>Not Started</x:v>
      </x:c>
      <x:c r="D319" s="32" t="str">
        <x:v>PRD-5BDAA5E440</x:v>
      </x:c>
      <x:c r="E319" s="32" t="str">
        <x:v>Novatech</x:v>
      </x:c>
      <x:c r="F319" s="32" t="str">
        <x:v>O-Ring ID 15 x 1.5</x:v>
      </x:c>
      <x:c r="G319" s="32" t="str">
        <x:v>02BRD9902</x:v>
      </x:c>
      <x:c r="H319" s="32"/>
      <x:c r="I319" s="32" t="str">
        <x:v>No existing GTIN</x:v>
      </x:c>
      <x:c r="J319" s="32" t="str">
        <x:v>Rigid bronchoscopy accessory [RIGID_BRONCHOSCOPE_ACCESSORY]</x:v>
      </x:c>
      <x:c r="K319" s="32" t="str">
        <x:v>RIGID_BRONCH</x:v>
      </x:c>
      <x:c r="L319" s="591" t="n">
        <x:v>1</x:v>
      </x:c>
      <x:c r="M319" s="591" t="n">
        <x:v>0</x:v>
      </x:c>
      <x:c r="N319" s="591" t="n">
        <x:v>0</x:v>
      </x:c>
      <x:c r="O319" s="32" t="str">
        <x:v>Medium</x:v>
      </x:c>
      <x:c r="P319" s="32" t="str">
        <x:v>Production readiness verification</x:v>
      </x:c>
      <x:c r="Q319" s="32" t="str">
        <x:v>Verified - manufacturer catalog</x:v>
      </x:c>
      <x:c r="R319" s="32" t="str">
        <x:v>Prototype visible - reverify before production</x:v>
      </x:c>
      <x:c r="S319" s="32" t="str">
        <x:v>No exact identifier match in AccessGUDID full release</x:v>
      </x:c>
      <x:c r="T319" s="32" t="str"/>
      <x:c r="U319" s="32" t="str"/>
      <x:c r="V319" s="591" t="n">
        <x:v>0</x:v>
      </x:c>
      <x:c r="W319" s="591" t="n">
        <x:v>0</x:v>
      </x:c>
      <x:c r="X319" s="32" t="str"/>
      <x:c r="Y319" s="32" t="str"/>
      <x:c r="Z319" s="32" t="str"/>
      <x:c r="AA319" s="592"/>
      <x:c r="AB319" s="32" t="str">
        <x:v>Find a current manufacturer catalog, ordering page, IFU, or label; search alternate model and catalog identifiers; determine whether the device is exempt, legacy, non-U.S., or registered under a different labeler.</x:v>
      </x:c>
      <x:c r="AC319"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19" s="32" t="str"/>
      <x:c r="AE319" s="592"/>
      <x:c r="AF319" s="32" t="str">
        <x:v>Pending</x:v>
      </x:c>
      <x:c r="AG319" s="32" t="str"/>
      <x:c r="AH319" s="32" t="str"/>
    </x:row>
    <x:row r="320" ht="36" customHeight="1">
      <x:c r="A320" s="32" t="str">
        <x:v>P0</x:v>
      </x:c>
      <x:c r="B320" s="32" t="str">
        <x:v>Primary-source / UDI discovery</x:v>
      </x:c>
      <x:c r="C320" s="32" t="str">
        <x:v>Not Started</x:v>
      </x:c>
      <x:c r="D320" s="32" t="str">
        <x:v>PRD-A4793529B7</x:v>
      </x:c>
      <x:c r="E320" s="32" t="str">
        <x:v>Novatech</x:v>
      </x:c>
      <x:c r="F320" s="32" t="str">
        <x:v>O-Ring ID 16 x 1.25</x:v>
      </x:c>
      <x:c r="G320" s="32" t="str">
        <x:v>02BRD9901</x:v>
      </x:c>
      <x:c r="H320" s="32"/>
      <x:c r="I320" s="32" t="str">
        <x:v>No existing GTIN</x:v>
      </x:c>
      <x:c r="J320" s="32" t="str">
        <x:v>Rigid bronchoscopy accessory [RIGID_BRONCHOSCOPE_ACCESSORY]</x:v>
      </x:c>
      <x:c r="K320" s="32" t="str">
        <x:v>RIGID_BRONCH</x:v>
      </x:c>
      <x:c r="L320" s="591" t="n">
        <x:v>1</x:v>
      </x:c>
      <x:c r="M320" s="591" t="n">
        <x:v>0</x:v>
      </x:c>
      <x:c r="N320" s="591" t="n">
        <x:v>0</x:v>
      </x:c>
      <x:c r="O320" s="32" t="str">
        <x:v>Medium</x:v>
      </x:c>
      <x:c r="P320" s="32" t="str">
        <x:v>Production readiness verification</x:v>
      </x:c>
      <x:c r="Q320" s="32" t="str">
        <x:v>Verified - manufacturer catalog</x:v>
      </x:c>
      <x:c r="R320" s="32" t="str">
        <x:v>Prototype visible - reverify before production</x:v>
      </x:c>
      <x:c r="S320" s="32" t="str">
        <x:v>No exact identifier match in AccessGUDID full release</x:v>
      </x:c>
      <x:c r="T320" s="32" t="str"/>
      <x:c r="U320" s="32" t="str"/>
      <x:c r="V320" s="591" t="n">
        <x:v>0</x:v>
      </x:c>
      <x:c r="W320" s="591" t="n">
        <x:v>0</x:v>
      </x:c>
      <x:c r="X320" s="32" t="str"/>
      <x:c r="Y320" s="32" t="str"/>
      <x:c r="Z320" s="32" t="str"/>
      <x:c r="AA320" s="592"/>
      <x:c r="AB320" s="32" t="str">
        <x:v>Find a current manufacturer catalog, ordering page, IFU, or label; search alternate model and catalog identifiers; determine whether the device is exempt, legacy, non-U.S., or registered under a different labeler.</x:v>
      </x:c>
      <x:c r="AC320"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20" s="32" t="str"/>
      <x:c r="AE320" s="592"/>
      <x:c r="AF320" s="32" t="str">
        <x:v>Pending</x:v>
      </x:c>
      <x:c r="AG320" s="32" t="str"/>
      <x:c r="AH320" s="32" t="str"/>
    </x:row>
    <x:row r="321" ht="36" customHeight="1">
      <x:c r="A321" s="32" t="str">
        <x:v>P0</x:v>
      </x:c>
      <x:c r="B321" s="32" t="str">
        <x:v>Current manufacturer + IFU verification</x:v>
      </x:c>
      <x:c r="C321" s="32" t="str">
        <x:v>Not Started</x:v>
      </x:c>
      <x:c r="D321" s="32" t="str">
        <x:v>PRD-85E1F8359A</x:v>
      </x:c>
      <x:c r="E321" s="32" t="str">
        <x:v>Novatech</x:v>
      </x:c>
      <x:c r="F321" s="32" t="str">
        <x:v>ROTEPS Cleaning Adapter Replacement O-Ring</x:v>
      </x:c>
      <x:c r="G321" s="32" t="str">
        <x:v>02BRT40040</x:v>
      </x:c>
      <x:c r="H321" s="32"/>
      <x:c r="I321" s="32" t="str">
        <x:v>No existing GTIN</x:v>
      </x:c>
      <x:c r="J321" s="32" t="str">
        <x:v>Rigid bronchoscopy accessory [RIGID_BRONCHOSCOPE_ACCESSORY]</x:v>
      </x:c>
      <x:c r="K321" s="32" t="str">
        <x:v>RIGID_BRONCH</x:v>
      </x:c>
      <x:c r="L321" s="591" t="n">
        <x:v>1</x:v>
      </x:c>
      <x:c r="M321" s="591" t="n">
        <x:v>0</x:v>
      </x:c>
      <x:c r="N321" s="591" t="n">
        <x:v>0</x:v>
      </x:c>
      <x:c r="O321" s="32" t="str">
        <x:v>Medium</x:v>
      </x:c>
      <x:c r="P321" s="32" t="str">
        <x:v>Production readiness verification</x:v>
      </x:c>
      <x:c r="Q321" s="32" t="str">
        <x:v>Verified - manufacturer catalog</x:v>
      </x:c>
      <x:c r="R321" s="32" t="str">
        <x:v>Prototype visible - reverify before production</x:v>
      </x:c>
      <x:c r="S321" s="32" t="str">
        <x:v>Unique exact identifier match — in commercial distribution</x:v>
      </x:c>
      <x:c r="T321" s="32" t="str">
        <x:v>Medium</x:v>
      </x:c>
      <x:c r="U321" s="32" t="str">
        <x:v>catalog=02BRT40040 ↔ GUDID model</x:v>
      </x:c>
      <x:c r="V321" s="591" t="n">
        <x:v>1</x:v>
      </x:c>
      <x:c r="W321" s="591" t="n">
        <x:v>1</x:v>
      </x:c>
      <x:c r="X321" s="32" t="str">
        <x:v>14063108105872</x:v>
      </x:c>
      <x:c r="Y321" s="32" t="str">
        <x:v>Primary DI candidate</x:v>
      </x:c>
      <x:c r="Z321" s="32" t="str">
        <x:v>In Commercial Distribution</x:v>
      </x:c>
      <x:c r="AA321" s="592" t="n">
        <x:v>45574</x:v>
      </x:c>
      <x:c r="AB321" s="32" t="str">
        <x:v>Confirm current manufacturer orderability, exact package/UOM, current U.S. IFU/labeling, device-platform compatibility, recalls, and local formulary.</x:v>
      </x:c>
      <x:c r="AC32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21" s="32" t="str"/>
      <x:c r="AE321" s="592"/>
      <x:c r="AF321" s="32" t="str">
        <x:v>Pending</x:v>
      </x:c>
      <x:c r="AG321" s="32" t="str">
        <x:v>https://accessgudid.nlm.nih.gov/devices/14063108105872</x:v>
      </x:c>
      <x:c r="AH321" s="32" t="str"/>
    </x:row>
    <x:row r="322" ht="36" customHeight="1">
      <x:c r="A322" s="32" t="str">
        <x:v>P0</x:v>
      </x:c>
      <x:c r="B322" s="32" t="str">
        <x:v>Current manufacturer + IFU verification</x:v>
      </x:c>
      <x:c r="C322" s="32" t="str">
        <x:v>Not Started</x:v>
      </x:c>
      <x:c r="D322" s="32" t="str">
        <x:v>PRD-631CFE65BD</x:v>
      </x:c>
      <x:c r="E322" s="32" t="str">
        <x:v>Novatech</x:v>
      </x:c>
      <x:c r="F322" s="32" t="str">
        <x:v>ROTEPS Cleaning Adapter with Luer Lock and O-Ring</x:v>
      </x:c>
      <x:c r="G322" s="32" t="str">
        <x:v>02BRT40010</x:v>
      </x:c>
      <x:c r="H322" s="32"/>
      <x:c r="I322" s="32" t="str">
        <x:v>No existing GTIN</x:v>
      </x:c>
      <x:c r="J322" s="32" t="str">
        <x:v>Rigid bronchoscopy accessory [RIGID_BRONCHOSCOPE_ACCESSORY]</x:v>
      </x:c>
      <x:c r="K322" s="32" t="str">
        <x:v>RIGID_BRONCH</x:v>
      </x:c>
      <x:c r="L322" s="591" t="n">
        <x:v>1</x:v>
      </x:c>
      <x:c r="M322" s="591" t="n">
        <x:v>0</x:v>
      </x:c>
      <x:c r="N322" s="591" t="n">
        <x:v>0</x:v>
      </x:c>
      <x:c r="O322" s="32" t="str">
        <x:v>Medium</x:v>
      </x:c>
      <x:c r="P322" s="32" t="str">
        <x:v>Production readiness verification</x:v>
      </x:c>
      <x:c r="Q322" s="32" t="str">
        <x:v>Verified - manufacturer catalog</x:v>
      </x:c>
      <x:c r="R322" s="32" t="str">
        <x:v>Prototype visible - reverify before production</x:v>
      </x:c>
      <x:c r="S322" s="32" t="str">
        <x:v>Unique exact identifier match — in commercial distribution</x:v>
      </x:c>
      <x:c r="T322" s="32" t="str">
        <x:v>Medium</x:v>
      </x:c>
      <x:c r="U322" s="32" t="str">
        <x:v>catalog=02BRT40010 ↔ GUDID model</x:v>
      </x:c>
      <x:c r="V322" s="591" t="n">
        <x:v>1</x:v>
      </x:c>
      <x:c r="W322" s="591" t="n">
        <x:v>1</x:v>
      </x:c>
      <x:c r="X322" s="32" t="str">
        <x:v>14063108105858</x:v>
      </x:c>
      <x:c r="Y322" s="32" t="str">
        <x:v>Primary DI candidate</x:v>
      </x:c>
      <x:c r="Z322" s="32" t="str">
        <x:v>In Commercial Distribution</x:v>
      </x:c>
      <x:c r="AA322" s="592" t="n">
        <x:v>45574</x:v>
      </x:c>
      <x:c r="AB322" s="32" t="str">
        <x:v>Confirm current manufacturer orderability, exact package/UOM, current U.S. IFU/labeling, device-platform compatibility, recalls, and local formulary.</x:v>
      </x:c>
      <x:c r="AC32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22" s="32" t="str"/>
      <x:c r="AE322" s="592"/>
      <x:c r="AF322" s="32" t="str">
        <x:v>Pending</x:v>
      </x:c>
      <x:c r="AG322" s="32" t="str">
        <x:v>https://accessgudid.nlm.nih.gov/devices/14063108105858</x:v>
      </x:c>
      <x:c r="AH322" s="32" t="str"/>
    </x:row>
    <x:row r="323" ht="36" customHeight="1">
      <x:c r="A323" s="32" t="str">
        <x:v>P0</x:v>
      </x:c>
      <x:c r="B323" s="32" t="str">
        <x:v>Current manufacturer + IFU verification</x:v>
      </x:c>
      <x:c r="C323" s="32" t="str">
        <x:v>Not Started</x:v>
      </x:c>
      <x:c r="D323" s="32" t="str">
        <x:v>PRD-5A3334BDDC</x:v>
      </x:c>
      <x:c r="E323" s="32" t="str">
        <x:v>Novatech</x:v>
      </x:c>
      <x:c r="F323" s="32" t="str">
        <x:v>ROTEPS Handle - 2 mm - With shiftable ratchet</x:v>
      </x:c>
      <x:c r="G323" s="32" t="str">
        <x:v>02BRT10202</x:v>
      </x:c>
      <x:c r="H323" s="32"/>
      <x:c r="I323" s="32" t="str">
        <x:v>No existing GTIN</x:v>
      </x:c>
      <x:c r="J323" s="32" t="str">
        <x:v>Rigid bronchoscopy forceps/instrument [RIGID_FORCEPS]</x:v>
      </x:c>
      <x:c r="K323" s="32" t="str">
        <x:v>RIGID_BRONCH</x:v>
      </x:c>
      <x:c r="L323" s="591" t="n">
        <x:v>1</x:v>
      </x:c>
      <x:c r="M323" s="591" t="n">
        <x:v>0</x:v>
      </x:c>
      <x:c r="N323" s="591" t="n">
        <x:v>0</x:v>
      </x:c>
      <x:c r="O323" s="32" t="str">
        <x:v>Medium</x:v>
      </x:c>
      <x:c r="P323" s="32" t="str">
        <x:v>Production readiness verification</x:v>
      </x:c>
      <x:c r="Q323" s="32" t="str">
        <x:v>Verified - manufacturer catalog</x:v>
      </x:c>
      <x:c r="R323" s="32" t="str">
        <x:v>Prototype visible - reverify before production</x:v>
      </x:c>
      <x:c r="S323" s="32" t="str">
        <x:v>Unique exact identifier match — in commercial distribution</x:v>
      </x:c>
      <x:c r="T323" s="32" t="str">
        <x:v>Medium</x:v>
      </x:c>
      <x:c r="U323" s="32" t="str">
        <x:v>catalog=02BRT10202 ↔ GUDID model</x:v>
      </x:c>
      <x:c r="V323" s="591" t="n">
        <x:v>1</x:v>
      </x:c>
      <x:c r="W323" s="591" t="n">
        <x:v>1</x:v>
      </x:c>
      <x:c r="X323" s="32" t="str">
        <x:v>14063108105728</x:v>
      </x:c>
      <x:c r="Y323" s="32" t="str">
        <x:v>Primary DI candidate</x:v>
      </x:c>
      <x:c r="Z323" s="32" t="str">
        <x:v>In Commercial Distribution</x:v>
      </x:c>
      <x:c r="AA323" s="592" t="n">
        <x:v>45574</x:v>
      </x:c>
      <x:c r="AB323" s="32" t="str">
        <x:v>Confirm current manufacturer orderability, exact package/UOM, current U.S. IFU/labeling, device-platform compatibility, recalls, and local formulary.</x:v>
      </x:c>
      <x:c r="AC32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23" s="32" t="str"/>
      <x:c r="AE323" s="592"/>
      <x:c r="AF323" s="32" t="str">
        <x:v>Pending</x:v>
      </x:c>
      <x:c r="AG323" s="32" t="str">
        <x:v>https://accessgudid.nlm.nih.gov/devices/14063108105728</x:v>
      </x:c>
      <x:c r="AH323" s="32" t="str"/>
    </x:row>
    <x:row r="324" ht="36" customHeight="1">
      <x:c r="A324" s="32" t="str">
        <x:v>P0</x:v>
      </x:c>
      <x:c r="B324" s="32" t="str">
        <x:v>Current manufacturer + IFU verification</x:v>
      </x:c>
      <x:c r="C324" s="32" t="str">
        <x:v>Not Started</x:v>
      </x:c>
      <x:c r="D324" s="32" t="str">
        <x:v>PRD-1894515971</x:v>
      </x:c>
      <x:c r="E324" s="32" t="str">
        <x:v>Novatech</x:v>
      </x:c>
      <x:c r="F324" s="32" t="str">
        <x:v>ROTEPS Handle - 2 mm - Without ratchet</x:v>
      </x:c>
      <x:c r="G324" s="32" t="str">
        <x:v>02BRT10200</x:v>
      </x:c>
      <x:c r="H324" s="32"/>
      <x:c r="I324" s="32" t="str">
        <x:v>No existing GTIN</x:v>
      </x:c>
      <x:c r="J324" s="32" t="str">
        <x:v>Rigid bronchoscopy forceps/instrument [RIGID_FORCEPS]</x:v>
      </x:c>
      <x:c r="K324" s="32" t="str">
        <x:v>RIGID_BRONCH</x:v>
      </x:c>
      <x:c r="L324" s="591" t="n">
        <x:v>1</x:v>
      </x:c>
      <x:c r="M324" s="591" t="n">
        <x:v>0</x:v>
      </x:c>
      <x:c r="N324" s="591" t="n">
        <x:v>0</x:v>
      </x:c>
      <x:c r="O324" s="32" t="str">
        <x:v>Medium</x:v>
      </x:c>
      <x:c r="P324" s="32" t="str">
        <x:v>Production readiness verification</x:v>
      </x:c>
      <x:c r="Q324" s="32" t="str">
        <x:v>Verified - manufacturer catalog</x:v>
      </x:c>
      <x:c r="R324" s="32" t="str">
        <x:v>Prototype visible - reverify before production</x:v>
      </x:c>
      <x:c r="S324" s="32" t="str">
        <x:v>Unique exact identifier match — in commercial distribution</x:v>
      </x:c>
      <x:c r="T324" s="32" t="str">
        <x:v>Medium</x:v>
      </x:c>
      <x:c r="U324" s="32" t="str">
        <x:v>catalog=02BRT10200 ↔ GUDID model</x:v>
      </x:c>
      <x:c r="V324" s="591" t="n">
        <x:v>1</x:v>
      </x:c>
      <x:c r="W324" s="591" t="n">
        <x:v>1</x:v>
      </x:c>
      <x:c r="X324" s="32" t="str">
        <x:v>14063108105711</x:v>
      </x:c>
      <x:c r="Y324" s="32" t="str">
        <x:v>Primary DI candidate</x:v>
      </x:c>
      <x:c r="Z324" s="32" t="str">
        <x:v>In Commercial Distribution</x:v>
      </x:c>
      <x:c r="AA324" s="592" t="n">
        <x:v>45574</x:v>
      </x:c>
      <x:c r="AB324" s="32" t="str">
        <x:v>Confirm current manufacturer orderability, exact package/UOM, current U.S. IFU/labeling, device-platform compatibility, recalls, and local formulary.</x:v>
      </x:c>
      <x:c r="AC32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24" s="32" t="str"/>
      <x:c r="AE324" s="592"/>
      <x:c r="AF324" s="32" t="str">
        <x:v>Pending</x:v>
      </x:c>
      <x:c r="AG324" s="32" t="str">
        <x:v>https://accessgudid.nlm.nih.gov/devices/14063108105711</x:v>
      </x:c>
      <x:c r="AH324" s="32" t="str"/>
    </x:row>
    <x:row r="325" ht="36" customHeight="1">
      <x:c r="A325" s="32" t="str">
        <x:v>P0</x:v>
      </x:c>
      <x:c r="B325" s="32" t="str">
        <x:v>Current manufacturer + IFU verification</x:v>
      </x:c>
      <x:c r="C325" s="32" t="str">
        <x:v>Not Started</x:v>
      </x:c>
      <x:c r="D325" s="32" t="str">
        <x:v>PRD-EA133128FD</x:v>
      </x:c>
      <x:c r="E325" s="32" t="str">
        <x:v>Novatech</x:v>
      </x:c>
      <x:c r="F325" s="32" t="str">
        <x:v>ROTEPS Handle - 4 mm - With shiftable ratchet</x:v>
      </x:c>
      <x:c r="G325" s="32" t="str">
        <x:v>02BRT10402</x:v>
      </x:c>
      <x:c r="H325" s="32"/>
      <x:c r="I325" s="32" t="str">
        <x:v>No existing GTIN</x:v>
      </x:c>
      <x:c r="J325" s="32" t="str">
        <x:v>Rigid bronchoscopy forceps/instrument [RIGID_FORCEPS]</x:v>
      </x:c>
      <x:c r="K325" s="32" t="str">
        <x:v>RIGID_BRONCH</x:v>
      </x:c>
      <x:c r="L325" s="591" t="n">
        <x:v>1</x:v>
      </x:c>
      <x:c r="M325" s="591" t="n">
        <x:v>0</x:v>
      </x:c>
      <x:c r="N325" s="591" t="n">
        <x:v>0</x:v>
      </x:c>
      <x:c r="O325" s="32" t="str">
        <x:v>Medium</x:v>
      </x:c>
      <x:c r="P325" s="32" t="str">
        <x:v>Production readiness verification</x:v>
      </x:c>
      <x:c r="Q325" s="32" t="str">
        <x:v>Verified - manufacturer catalog</x:v>
      </x:c>
      <x:c r="R325" s="32" t="str">
        <x:v>Prototype visible - reverify before production</x:v>
      </x:c>
      <x:c r="S325" s="32" t="str">
        <x:v>Unique exact identifier match — in commercial distribution</x:v>
      </x:c>
      <x:c r="T325" s="32" t="str">
        <x:v>Medium</x:v>
      </x:c>
      <x:c r="U325" s="32" t="str">
        <x:v>catalog=02BRT10402 ↔ GUDID model</x:v>
      </x:c>
      <x:c r="V325" s="591" t="n">
        <x:v>1</x:v>
      </x:c>
      <x:c r="W325" s="591" t="n">
        <x:v>1</x:v>
      </x:c>
      <x:c r="X325" s="32" t="str">
        <x:v>14063108105759</x:v>
      </x:c>
      <x:c r="Y325" s="32" t="str">
        <x:v>Primary DI candidate</x:v>
      </x:c>
      <x:c r="Z325" s="32" t="str">
        <x:v>In Commercial Distribution</x:v>
      </x:c>
      <x:c r="AA325" s="592" t="n">
        <x:v>45574</x:v>
      </x:c>
      <x:c r="AB325" s="32" t="str">
        <x:v>Confirm current manufacturer orderability, exact package/UOM, current U.S. IFU/labeling, device-platform compatibility, recalls, and local formulary.</x:v>
      </x:c>
      <x:c r="AC32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25" s="32" t="str"/>
      <x:c r="AE325" s="592"/>
      <x:c r="AF325" s="32" t="str">
        <x:v>Pending</x:v>
      </x:c>
      <x:c r="AG325" s="32" t="str">
        <x:v>https://accessgudid.nlm.nih.gov/devices/14063108105759</x:v>
      </x:c>
      <x:c r="AH325" s="32" t="str"/>
    </x:row>
    <x:row r="326" ht="36" customHeight="1">
      <x:c r="A326" s="32" t="str">
        <x:v>P0</x:v>
      </x:c>
      <x:c r="B326" s="32" t="str">
        <x:v>Current manufacturer + IFU verification</x:v>
      </x:c>
      <x:c r="C326" s="32" t="str">
        <x:v>Not Started</x:v>
      </x:c>
      <x:c r="D326" s="32" t="str">
        <x:v>PRD-2538CEF181</x:v>
      </x:c>
      <x:c r="E326" s="32" t="str">
        <x:v>Novatech</x:v>
      </x:c>
      <x:c r="F326" s="32" t="str">
        <x:v>ROTEPS Handle - 4 mm - Without ratchet</x:v>
      </x:c>
      <x:c r="G326" s="32" t="str">
        <x:v>02BRT10400</x:v>
      </x:c>
      <x:c r="H326" s="32"/>
      <x:c r="I326" s="32" t="str">
        <x:v>No existing GTIN</x:v>
      </x:c>
      <x:c r="J326" s="32" t="str">
        <x:v>Rigid bronchoscopy forceps/instrument [RIGID_FORCEPS]</x:v>
      </x:c>
      <x:c r="K326" s="32" t="str">
        <x:v>RIGID_BRONCH</x:v>
      </x:c>
      <x:c r="L326" s="591" t="n">
        <x:v>1</x:v>
      </x:c>
      <x:c r="M326" s="591" t="n">
        <x:v>0</x:v>
      </x:c>
      <x:c r="N326" s="591" t="n">
        <x:v>0</x:v>
      </x:c>
      <x:c r="O326" s="32" t="str">
        <x:v>Medium</x:v>
      </x:c>
      <x:c r="P326" s="32" t="str">
        <x:v>Production readiness verification</x:v>
      </x:c>
      <x:c r="Q326" s="32" t="str">
        <x:v>Verified - manufacturer catalog</x:v>
      </x:c>
      <x:c r="R326" s="32" t="str">
        <x:v>Prototype visible - reverify before production</x:v>
      </x:c>
      <x:c r="S326" s="32" t="str">
        <x:v>Unique exact identifier match — in commercial distribution</x:v>
      </x:c>
      <x:c r="T326" s="32" t="str">
        <x:v>Medium</x:v>
      </x:c>
      <x:c r="U326" s="32" t="str">
        <x:v>catalog=02BRT10400 ↔ GUDID model</x:v>
      </x:c>
      <x:c r="V326" s="591" t="n">
        <x:v>1</x:v>
      </x:c>
      <x:c r="W326" s="591" t="n">
        <x:v>1</x:v>
      </x:c>
      <x:c r="X326" s="32" t="str">
        <x:v>14063108105735</x:v>
      </x:c>
      <x:c r="Y326" s="32" t="str">
        <x:v>Primary DI candidate</x:v>
      </x:c>
      <x:c r="Z326" s="32" t="str">
        <x:v>In Commercial Distribution</x:v>
      </x:c>
      <x:c r="AA326" s="592" t="n">
        <x:v>45574</x:v>
      </x:c>
      <x:c r="AB326" s="32" t="str">
        <x:v>Confirm current manufacturer orderability, exact package/UOM, current U.S. IFU/labeling, device-platform compatibility, recalls, and local formulary.</x:v>
      </x:c>
      <x:c r="AC32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26" s="32" t="str"/>
      <x:c r="AE326" s="592"/>
      <x:c r="AF326" s="32" t="str">
        <x:v>Pending</x:v>
      </x:c>
      <x:c r="AG326" s="32" t="str">
        <x:v>https://accessgudid.nlm.nih.gov/devices/14063108105735</x:v>
      </x:c>
      <x:c r="AH326" s="32" t="str"/>
    </x:row>
    <x:row r="327" ht="36" customHeight="1">
      <x:c r="A327" s="32" t="str">
        <x:v>P0</x:v>
      </x:c>
      <x:c r="B327" s="32" t="str">
        <x:v>Current manufacturer + IFU verification</x:v>
      </x:c>
      <x:c r="C327" s="32" t="str">
        <x:v>Not Started</x:v>
      </x:c>
      <x:c r="D327" s="32" t="str">
        <x:v>PRD-66110A69CE</x:v>
      </x:c>
      <x:c r="E327" s="32" t="str">
        <x:v>Novatech</x:v>
      </x:c>
      <x:c r="F327" s="32" t="str">
        <x:v>ROTEPS Head - Fenestrated forceps</x:v>
      </x:c>
      <x:c r="G327" s="32" t="str">
        <x:v>02BRT30295</x:v>
      </x:c>
      <x:c r="H327" s="32"/>
      <x:c r="I327" s="32" t="str">
        <x:v>No existing GTIN</x:v>
      </x:c>
      <x:c r="J327" s="32" t="str">
        <x:v>Rigid bronchoscopy forceps/instrument [RIGID_FORCEPS]</x:v>
      </x:c>
      <x:c r="K327" s="32" t="str">
        <x:v>RIGID_BRONCH</x:v>
      </x:c>
      <x:c r="L327" s="591" t="n">
        <x:v>1</x:v>
      </x:c>
      <x:c r="M327" s="591" t="n">
        <x:v>0</x:v>
      </x:c>
      <x:c r="N327" s="591" t="n">
        <x:v>0</x:v>
      </x:c>
      <x:c r="O327" s="32" t="str">
        <x:v>Medium</x:v>
      </x:c>
      <x:c r="P327" s="32" t="str">
        <x:v>Production readiness verification</x:v>
      </x:c>
      <x:c r="Q327" s="32" t="str">
        <x:v>Verified - manufacturer catalog</x:v>
      </x:c>
      <x:c r="R327" s="32" t="str">
        <x:v>Prototype visible - reverify before production</x:v>
      </x:c>
      <x:c r="S327" s="32" t="str">
        <x:v>Unique exact identifier match — in commercial distribution</x:v>
      </x:c>
      <x:c r="T327" s="32" t="str">
        <x:v>Medium</x:v>
      </x:c>
      <x:c r="U327" s="32" t="str">
        <x:v>catalog=02BRT30295 ↔ GUDID model</x:v>
      </x:c>
      <x:c r="V327" s="591" t="n">
        <x:v>1</x:v>
      </x:c>
      <x:c r="W327" s="591" t="n">
        <x:v>1</x:v>
      </x:c>
      <x:c r="X327" s="32" t="str">
        <x:v>14063108105797</x:v>
      </x:c>
      <x:c r="Y327" s="32" t="str">
        <x:v>Primary DI candidate</x:v>
      </x:c>
      <x:c r="Z327" s="32" t="str">
        <x:v>In Commercial Distribution</x:v>
      </x:c>
      <x:c r="AA327" s="592" t="n">
        <x:v>45574</x:v>
      </x:c>
      <x:c r="AB327" s="32" t="str">
        <x:v>Confirm current manufacturer orderability, exact package/UOM, current U.S. IFU/labeling, device-platform compatibility, recalls, and local formulary.</x:v>
      </x:c>
      <x:c r="AC32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27" s="32" t="str"/>
      <x:c r="AE327" s="592"/>
      <x:c r="AF327" s="32" t="str">
        <x:v>Pending</x:v>
      </x:c>
      <x:c r="AG327" s="32" t="str">
        <x:v>https://accessgudid.nlm.nih.gov/devices/14063108105797</x:v>
      </x:c>
      <x:c r="AH327" s="32" t="str"/>
    </x:row>
    <x:row r="328" ht="36" customHeight="1">
      <x:c r="A328" s="32" t="str">
        <x:v>P0</x:v>
      </x:c>
      <x:c r="B328" s="32" t="str">
        <x:v>Current manufacturer + IFU verification</x:v>
      </x:c>
      <x:c r="C328" s="32" t="str">
        <x:v>Not Started</x:v>
      </x:c>
      <x:c r="D328" s="32" t="str">
        <x:v>PRD-028E85E656</x:v>
      </x:c>
      <x:c r="E328" s="32" t="str">
        <x:v>Novatech</x:v>
      </x:c>
      <x:c r="F328" s="32" t="str">
        <x:v>ROTEPS Head - Grasping forceps, strong teeth</x:v>
      </x:c>
      <x:c r="G328" s="32" t="str">
        <x:v>02BRT30299</x:v>
      </x:c>
      <x:c r="H328" s="32"/>
      <x:c r="I328" s="32" t="str">
        <x:v>No existing GTIN</x:v>
      </x:c>
      <x:c r="J328" s="32" t="str">
        <x:v>Rigid bronchoscopy forceps/instrument [RIGID_FORCEPS]</x:v>
      </x:c>
      <x:c r="K328" s="32" t="str">
        <x:v>RIGID_BRONCH</x:v>
      </x:c>
      <x:c r="L328" s="591" t="n">
        <x:v>1</x:v>
      </x:c>
      <x:c r="M328" s="591" t="n">
        <x:v>0</x:v>
      </x:c>
      <x:c r="N328" s="591" t="n">
        <x:v>0</x:v>
      </x:c>
      <x:c r="O328" s="32" t="str">
        <x:v>Medium</x:v>
      </x:c>
      <x:c r="P328" s="32" t="str">
        <x:v>Production readiness verification</x:v>
      </x:c>
      <x:c r="Q328" s="32" t="str">
        <x:v>Verified - manufacturer catalog</x:v>
      </x:c>
      <x:c r="R328" s="32" t="str">
        <x:v>Prototype visible - reverify before production</x:v>
      </x:c>
      <x:c r="S328" s="32" t="str">
        <x:v>Unique exact identifier match — in commercial distribution</x:v>
      </x:c>
      <x:c r="T328" s="32" t="str">
        <x:v>Medium</x:v>
      </x:c>
      <x:c r="U328" s="32" t="str">
        <x:v>catalog=02BRT30299 ↔ GUDID model</x:v>
      </x:c>
      <x:c r="V328" s="591" t="n">
        <x:v>1</x:v>
      </x:c>
      <x:c r="W328" s="591" t="n">
        <x:v>1</x:v>
      </x:c>
      <x:c r="X328" s="32" t="str">
        <x:v>14063108105810</x:v>
      </x:c>
      <x:c r="Y328" s="32" t="str">
        <x:v>Primary DI candidate</x:v>
      </x:c>
      <x:c r="Z328" s="32" t="str">
        <x:v>In Commercial Distribution</x:v>
      </x:c>
      <x:c r="AA328" s="592" t="n">
        <x:v>45574</x:v>
      </x:c>
      <x:c r="AB328" s="32" t="str">
        <x:v>Confirm current manufacturer orderability, exact package/UOM, current U.S. IFU/labeling, device-platform compatibility, recalls, and local formulary.</x:v>
      </x:c>
      <x:c r="AC32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28" s="32" t="str"/>
      <x:c r="AE328" s="592"/>
      <x:c r="AF328" s="32" t="str">
        <x:v>Pending</x:v>
      </x:c>
      <x:c r="AG328" s="32" t="str">
        <x:v>https://accessgudid.nlm.nih.gov/devices/14063108105810</x:v>
      </x:c>
      <x:c r="AH328" s="32" t="str"/>
    </x:row>
    <x:row r="329" ht="36" customHeight="1">
      <x:c r="A329" s="32" t="str">
        <x:v>P0</x:v>
      </x:c>
      <x:c r="B329" s="32" t="str">
        <x:v>Current manufacturer + IFU verification</x:v>
      </x:c>
      <x:c r="C329" s="32" t="str">
        <x:v>Not Started</x:v>
      </x:c>
      <x:c r="D329" s="32" t="str">
        <x:v>PRD-66A04F5119</x:v>
      </x:c>
      <x:c r="E329" s="32" t="str">
        <x:v>Novatech</x:v>
      </x:c>
      <x:c r="F329" s="32" t="str">
        <x:v>ROTEPS Head - Grasping forceps, strong teeth</x:v>
      </x:c>
      <x:c r="G329" s="32" t="str">
        <x:v>02BRT30499</x:v>
      </x:c>
      <x:c r="H329" s="32"/>
      <x:c r="I329" s="32" t="str">
        <x:v>No existing GTIN</x:v>
      </x:c>
      <x:c r="J329" s="32" t="str">
        <x:v>Rigid bronchoscopy forceps/instrument [RIGID_FORCEPS]</x:v>
      </x:c>
      <x:c r="K329" s="32" t="str">
        <x:v>RIGID_BRONCH</x:v>
      </x:c>
      <x:c r="L329" s="591" t="n">
        <x:v>1</x:v>
      </x:c>
      <x:c r="M329" s="591" t="n">
        <x:v>0</x:v>
      </x:c>
      <x:c r="N329" s="591" t="n">
        <x:v>0</x:v>
      </x:c>
      <x:c r="O329" s="32" t="str">
        <x:v>Medium</x:v>
      </x:c>
      <x:c r="P329" s="32" t="str">
        <x:v>Production readiness verification</x:v>
      </x:c>
      <x:c r="Q329" s="32" t="str">
        <x:v>Verified - manufacturer catalog</x:v>
      </x:c>
      <x:c r="R329" s="32" t="str">
        <x:v>Prototype visible - reverify before production</x:v>
      </x:c>
      <x:c r="S329" s="32" t="str">
        <x:v>Unique exact identifier match — in commercial distribution</x:v>
      </x:c>
      <x:c r="T329" s="32" t="str">
        <x:v>Medium</x:v>
      </x:c>
      <x:c r="U329" s="32" t="str">
        <x:v>catalog=02BRT30499 ↔ GUDID model</x:v>
      </x:c>
      <x:c r="V329" s="591" t="n">
        <x:v>1</x:v>
      </x:c>
      <x:c r="W329" s="591" t="n">
        <x:v>1</x:v>
      </x:c>
      <x:c r="X329" s="32" t="str">
        <x:v>14063108105841</x:v>
      </x:c>
      <x:c r="Y329" s="32" t="str">
        <x:v>Primary DI candidate</x:v>
      </x:c>
      <x:c r="Z329" s="32" t="str">
        <x:v>In Commercial Distribution</x:v>
      </x:c>
      <x:c r="AA329" s="592" t="n">
        <x:v>45574</x:v>
      </x:c>
      <x:c r="AB329" s="32" t="str">
        <x:v>Confirm current manufacturer orderability, exact package/UOM, current U.S. IFU/labeling, device-platform compatibility, recalls, and local formulary.</x:v>
      </x:c>
      <x:c r="AC32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29" s="32" t="str"/>
      <x:c r="AE329" s="592"/>
      <x:c r="AF329" s="32" t="str">
        <x:v>Pending</x:v>
      </x:c>
      <x:c r="AG329" s="32" t="str">
        <x:v>https://accessgudid.nlm.nih.gov/devices/14063108105841</x:v>
      </x:c>
      <x:c r="AH329" s="32" t="str"/>
    </x:row>
    <x:row r="330" ht="36" customHeight="1">
      <x:c r="A330" s="32" t="str">
        <x:v>P0</x:v>
      </x:c>
      <x:c r="B330" s="32" t="str">
        <x:v>Current manufacturer + IFU verification</x:v>
      </x:c>
      <x:c r="C330" s="32" t="str">
        <x:v>Not Started</x:v>
      </x:c>
      <x:c r="D330" s="32" t="str">
        <x:v>PRD-C6E7ED547F</x:v>
      </x:c>
      <x:c r="E330" s="32" t="str">
        <x:v>Novatech</x:v>
      </x:c>
      <x:c r="F330" s="32" t="str">
        <x:v>ROTEPS Head - Hook scissors</x:v>
      </x:c>
      <x:c r="G330" s="32" t="str">
        <x:v>02BRT30296</x:v>
      </x:c>
      <x:c r="H330" s="32"/>
      <x:c r="I330" s="32" t="str">
        <x:v>No existing GTIN</x:v>
      </x:c>
      <x:c r="J330" s="32" t="str">
        <x:v>Rigid bronchoscopy forceps/instrument [RIGID_FORCEPS]</x:v>
      </x:c>
      <x:c r="K330" s="32" t="str">
        <x:v>RIGID_BRONCH</x:v>
      </x:c>
      <x:c r="L330" s="591" t="n">
        <x:v>1</x:v>
      </x:c>
      <x:c r="M330" s="591" t="n">
        <x:v>0</x:v>
      </x:c>
      <x:c r="N330" s="591" t="n">
        <x:v>0</x:v>
      </x:c>
      <x:c r="O330" s="32" t="str">
        <x:v>Medium</x:v>
      </x:c>
      <x:c r="P330" s="32" t="str">
        <x:v>Production readiness verification</x:v>
      </x:c>
      <x:c r="Q330" s="32" t="str">
        <x:v>Verified - manufacturer catalog</x:v>
      </x:c>
      <x:c r="R330" s="32" t="str">
        <x:v>Prototype visible - reverify before production</x:v>
      </x:c>
      <x:c r="S330" s="32" t="str">
        <x:v>Unique exact identifier match — in commercial distribution</x:v>
      </x:c>
      <x:c r="T330" s="32" t="str">
        <x:v>Medium</x:v>
      </x:c>
      <x:c r="U330" s="32" t="str">
        <x:v>catalog=02BRT30296 ↔ GUDID model</x:v>
      </x:c>
      <x:c r="V330" s="591" t="n">
        <x:v>1</x:v>
      </x:c>
      <x:c r="W330" s="591" t="n">
        <x:v>1</x:v>
      </x:c>
      <x:c r="X330" s="32" t="str">
        <x:v>14063108105803</x:v>
      </x:c>
      <x:c r="Y330" s="32" t="str">
        <x:v>Primary DI candidate</x:v>
      </x:c>
      <x:c r="Z330" s="32" t="str">
        <x:v>In Commercial Distribution</x:v>
      </x:c>
      <x:c r="AA330" s="592" t="n">
        <x:v>45574</x:v>
      </x:c>
      <x:c r="AB330" s="32" t="str">
        <x:v>Confirm current manufacturer orderability, exact package/UOM, current U.S. IFU/labeling, device-platform compatibility, recalls, and local formulary.</x:v>
      </x:c>
      <x:c r="AC33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30" s="32" t="str"/>
      <x:c r="AE330" s="592"/>
      <x:c r="AF330" s="32" t="str">
        <x:v>Pending</x:v>
      </x:c>
      <x:c r="AG330" s="32" t="str">
        <x:v>https://accessgudid.nlm.nih.gov/devices/14063108105803</x:v>
      </x:c>
      <x:c r="AH330" s="32" t="str"/>
    </x:row>
    <x:row r="331" ht="36" customHeight="1">
      <x:c r="A331" s="32" t="str">
        <x:v>P0</x:v>
      </x:c>
      <x:c r="B331" s="32" t="str">
        <x:v>Current manufacturer + IFU verification</x:v>
      </x:c>
      <x:c r="C331" s="32" t="str">
        <x:v>Not Started</x:v>
      </x:c>
      <x:c r="D331" s="32" t="str">
        <x:v>PRD-2A8E02EC0E</x:v>
      </x:c>
      <x:c r="E331" s="32" t="str">
        <x:v>Novatech</x:v>
      </x:c>
      <x:c r="F331" s="32" t="str">
        <x:v>ROTEPS Head - Retraction forceps, atraumatic inner teeth</x:v>
      </x:c>
      <x:c r="G331" s="32" t="str">
        <x:v>02BRT30497</x:v>
      </x:c>
      <x:c r="H331" s="32"/>
      <x:c r="I331" s="32" t="str">
        <x:v>No existing GTIN</x:v>
      </x:c>
      <x:c r="J331" s="32" t="str">
        <x:v>Rigid bronchoscopy forceps/instrument [RIGID_FORCEPS]</x:v>
      </x:c>
      <x:c r="K331" s="32" t="str">
        <x:v>RIGID_BRONCH</x:v>
      </x:c>
      <x:c r="L331" s="591" t="n">
        <x:v>1</x:v>
      </x:c>
      <x:c r="M331" s="591" t="n">
        <x:v>0</x:v>
      </x:c>
      <x:c r="N331" s="591" t="n">
        <x:v>0</x:v>
      </x:c>
      <x:c r="O331" s="32" t="str">
        <x:v>Medium</x:v>
      </x:c>
      <x:c r="P331" s="32" t="str">
        <x:v>Production readiness verification</x:v>
      </x:c>
      <x:c r="Q331" s="32" t="str">
        <x:v>Verified - manufacturer catalog</x:v>
      </x:c>
      <x:c r="R331" s="32" t="str">
        <x:v>Prototype visible - reverify before production</x:v>
      </x:c>
      <x:c r="S331" s="32" t="str">
        <x:v>Unique exact identifier match — in commercial distribution</x:v>
      </x:c>
      <x:c r="T331" s="32" t="str">
        <x:v>Medium</x:v>
      </x:c>
      <x:c r="U331" s="32" t="str">
        <x:v>catalog=02BRT30497 ↔ GUDID model</x:v>
      </x:c>
      <x:c r="V331" s="591" t="n">
        <x:v>1</x:v>
      </x:c>
      <x:c r="W331" s="591" t="n">
        <x:v>1</x:v>
      </x:c>
      <x:c r="X331" s="32" t="str">
        <x:v>14063108105827</x:v>
      </x:c>
      <x:c r="Y331" s="32" t="str">
        <x:v>Primary DI candidate</x:v>
      </x:c>
      <x:c r="Z331" s="32" t="str">
        <x:v>In Commercial Distribution</x:v>
      </x:c>
      <x:c r="AA331" s="592" t="n">
        <x:v>45574</x:v>
      </x:c>
      <x:c r="AB331" s="32" t="str">
        <x:v>Confirm current manufacturer orderability, exact package/UOM, current U.S. IFU/labeling, device-platform compatibility, recalls, and local formulary.</x:v>
      </x:c>
      <x:c r="AC33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31" s="32" t="str"/>
      <x:c r="AE331" s="592"/>
      <x:c r="AF331" s="32" t="str">
        <x:v>Pending</x:v>
      </x:c>
      <x:c r="AG331" s="32" t="str">
        <x:v>https://accessgudid.nlm.nih.gov/devices/14063108105827</x:v>
      </x:c>
      <x:c r="AH331" s="32" t="str"/>
    </x:row>
    <x:row r="332" ht="36" customHeight="1">
      <x:c r="A332" s="32" t="str">
        <x:v>P0</x:v>
      </x:c>
      <x:c r="B332" s="32" t="str">
        <x:v>Current manufacturer + IFU verification</x:v>
      </x:c>
      <x:c r="C332" s="32" t="str">
        <x:v>Not Started</x:v>
      </x:c>
      <x:c r="D332" s="32" t="str">
        <x:v>PRD-A7A7DF79BA</x:v>
      </x:c>
      <x:c r="E332" s="32" t="str">
        <x:v>Novatech</x:v>
      </x:c>
      <x:c r="F332" s="32" t="str">
        <x:v>ROTEPS Head - Retraction forceps, atraumatic teeth, one side opening</x:v>
      </x:c>
      <x:c r="G332" s="32" t="str">
        <x:v>02BRT30294</x:v>
      </x:c>
      <x:c r="H332" s="32"/>
      <x:c r="I332" s="32" t="str">
        <x:v>No existing GTIN</x:v>
      </x:c>
      <x:c r="J332" s="32" t="str">
        <x:v>Rigid bronchoscopy forceps/instrument [RIGID_FORCEPS]</x:v>
      </x:c>
      <x:c r="K332" s="32" t="str">
        <x:v>RIGID_BRONCH</x:v>
      </x:c>
      <x:c r="L332" s="591" t="n">
        <x:v>1</x:v>
      </x:c>
      <x:c r="M332" s="591" t="n">
        <x:v>0</x:v>
      </x:c>
      <x:c r="N332" s="591" t="n">
        <x:v>0</x:v>
      </x:c>
      <x:c r="O332" s="32" t="str">
        <x:v>Medium</x:v>
      </x:c>
      <x:c r="P332" s="32" t="str">
        <x:v>Production readiness verification</x:v>
      </x:c>
      <x:c r="Q332" s="32" t="str">
        <x:v>Verified - manufacturer catalog</x:v>
      </x:c>
      <x:c r="R332" s="32" t="str">
        <x:v>Prototype visible - reverify before production</x:v>
      </x:c>
      <x:c r="S332" s="32" t="str">
        <x:v>Unique exact identifier match — in commercial distribution</x:v>
      </x:c>
      <x:c r="T332" s="32" t="str">
        <x:v>Medium</x:v>
      </x:c>
      <x:c r="U332" s="32" t="str">
        <x:v>catalog=02BRT30294 ↔ GUDID model</x:v>
      </x:c>
      <x:c r="V332" s="591" t="n">
        <x:v>1</x:v>
      </x:c>
      <x:c r="W332" s="591" t="n">
        <x:v>1</x:v>
      </x:c>
      <x:c r="X332" s="32" t="str">
        <x:v>14063108105780</x:v>
      </x:c>
      <x:c r="Y332" s="32" t="str">
        <x:v>Primary DI candidate</x:v>
      </x:c>
      <x:c r="Z332" s="32" t="str">
        <x:v>In Commercial Distribution</x:v>
      </x:c>
      <x:c r="AA332" s="592" t="n">
        <x:v>45574</x:v>
      </x:c>
      <x:c r="AB332" s="32" t="str">
        <x:v>Confirm current manufacturer orderability, exact package/UOM, current U.S. IFU/labeling, device-platform compatibility, recalls, and local formulary.</x:v>
      </x:c>
      <x:c r="AC33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32" s="32" t="str"/>
      <x:c r="AE332" s="592"/>
      <x:c r="AF332" s="32" t="str">
        <x:v>Pending</x:v>
      </x:c>
      <x:c r="AG332" s="32" t="str">
        <x:v>https://accessgudid.nlm.nih.gov/devices/14063108105780</x:v>
      </x:c>
      <x:c r="AH332" s="32" t="str"/>
    </x:row>
    <x:row r="333" ht="36" customHeight="1">
      <x:c r="A333" s="32" t="str">
        <x:v>P0</x:v>
      </x:c>
      <x:c r="B333" s="32" t="str">
        <x:v>Current manufacturer + IFU verification</x:v>
      </x:c>
      <x:c r="C333" s="32" t="str">
        <x:v>Not Started</x:v>
      </x:c>
      <x:c r="D333" s="32" t="str">
        <x:v>PRD-7B30A285F1</x:v>
      </x:c>
      <x:c r="E333" s="32" t="str">
        <x:v>Novatech</x:v>
      </x:c>
      <x:c r="F333" s="32" t="str">
        <x:v>ROTEPS Head - Y-stent forceps</x:v>
      </x:c>
      <x:c r="G333" s="32" t="str">
        <x:v>02BRT30498</x:v>
      </x:c>
      <x:c r="H333" s="32"/>
      <x:c r="I333" s="32" t="str">
        <x:v>No existing GTIN</x:v>
      </x:c>
      <x:c r="J333" s="32" t="str">
        <x:v>Rigid bronchoscopy forceps/instrument [RIGID_FORCEPS]</x:v>
      </x:c>
      <x:c r="K333" s="32" t="str">
        <x:v>RIGID_BRONCH</x:v>
      </x:c>
      <x:c r="L333" s="591" t="n">
        <x:v>1</x:v>
      </x:c>
      <x:c r="M333" s="591" t="n">
        <x:v>0</x:v>
      </x:c>
      <x:c r="N333" s="591" t="n">
        <x:v>0</x:v>
      </x:c>
      <x:c r="O333" s="32" t="str">
        <x:v>Medium</x:v>
      </x:c>
      <x:c r="P333" s="32" t="str">
        <x:v>Production readiness verification</x:v>
      </x:c>
      <x:c r="Q333" s="32" t="str">
        <x:v>Verified - manufacturer catalog</x:v>
      </x:c>
      <x:c r="R333" s="32" t="str">
        <x:v>Prototype visible - reverify before production</x:v>
      </x:c>
      <x:c r="S333" s="32" t="str">
        <x:v>Unique exact identifier match — in commercial distribution</x:v>
      </x:c>
      <x:c r="T333" s="32" t="str">
        <x:v>Medium</x:v>
      </x:c>
      <x:c r="U333" s="32" t="str">
        <x:v>catalog=02BRT30498 ↔ GUDID model</x:v>
      </x:c>
      <x:c r="V333" s="591" t="n">
        <x:v>1</x:v>
      </x:c>
      <x:c r="W333" s="591" t="n">
        <x:v>1</x:v>
      </x:c>
      <x:c r="X333" s="32" t="str">
        <x:v>14063108105834</x:v>
      </x:c>
      <x:c r="Y333" s="32" t="str">
        <x:v>Primary DI candidate</x:v>
      </x:c>
      <x:c r="Z333" s="32" t="str">
        <x:v>In Commercial Distribution</x:v>
      </x:c>
      <x:c r="AA333" s="592" t="n">
        <x:v>45574</x:v>
      </x:c>
      <x:c r="AB333" s="32" t="str">
        <x:v>Confirm current manufacturer orderability, exact package/UOM, current U.S. IFU/labeling, device-platform compatibility, recalls, and local formulary.</x:v>
      </x:c>
      <x:c r="AC33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33" s="32" t="str"/>
      <x:c r="AE333" s="592"/>
      <x:c r="AF333" s="32" t="str">
        <x:v>Pending</x:v>
      </x:c>
      <x:c r="AG333" s="32" t="str">
        <x:v>https://accessgudid.nlm.nih.gov/devices/14063108105834</x:v>
      </x:c>
      <x:c r="AH333" s="32" t="str"/>
    </x:row>
    <x:row r="334" ht="36" customHeight="1">
      <x:c r="A334" s="32" t="str">
        <x:v>P0</x:v>
      </x:c>
      <x:c r="B334" s="32" t="str">
        <x:v>Current manufacturer + IFU verification</x:v>
      </x:c>
      <x:c r="C334" s="32" t="str">
        <x:v>Not Started</x:v>
      </x:c>
      <x:c r="D334" s="32" t="str">
        <x:v>PRD-2952D06A3F</x:v>
      </x:c>
      <x:c r="E334" s="32" t="str">
        <x:v>Novatech</x:v>
      </x:c>
      <x:c r="F334" s="32" t="str">
        <x:v>ROTEPS Shaft - 2 mm x 60 cm</x:v>
      </x:c>
      <x:c r="G334" s="32" t="str">
        <x:v>02BRT20260</x:v>
      </x:c>
      <x:c r="H334" s="32"/>
      <x:c r="I334" s="32" t="str">
        <x:v>No existing GTIN</x:v>
      </x:c>
      <x:c r="J334" s="32" t="str">
        <x:v>Rigid bronchoscopy forceps/instrument [RIGID_FORCEPS]</x:v>
      </x:c>
      <x:c r="K334" s="32" t="str">
        <x:v>RIGID_BRONCH</x:v>
      </x:c>
      <x:c r="L334" s="591" t="n">
        <x:v>1</x:v>
      </x:c>
      <x:c r="M334" s="591" t="n">
        <x:v>0</x:v>
      </x:c>
      <x:c r="N334" s="591" t="n">
        <x:v>0</x:v>
      </x:c>
      <x:c r="O334" s="32" t="str">
        <x:v>Medium</x:v>
      </x:c>
      <x:c r="P334" s="32" t="str">
        <x:v>Production readiness verification</x:v>
      </x:c>
      <x:c r="Q334" s="32" t="str">
        <x:v>Verified - manufacturer catalog</x:v>
      </x:c>
      <x:c r="R334" s="32" t="str">
        <x:v>Prototype visible - reverify before production</x:v>
      </x:c>
      <x:c r="S334" s="32" t="str">
        <x:v>Unique exact identifier match — in commercial distribution</x:v>
      </x:c>
      <x:c r="T334" s="32" t="str">
        <x:v>Medium</x:v>
      </x:c>
      <x:c r="U334" s="32" t="str">
        <x:v>catalog=02BRT20260 ↔ GUDID model</x:v>
      </x:c>
      <x:c r="V334" s="591" t="n">
        <x:v>1</x:v>
      </x:c>
      <x:c r="W334" s="591" t="n">
        <x:v>1</x:v>
      </x:c>
      <x:c r="X334" s="32" t="str">
        <x:v>14063108105766</x:v>
      </x:c>
      <x:c r="Y334" s="32" t="str">
        <x:v>Primary DI candidate</x:v>
      </x:c>
      <x:c r="Z334" s="32" t="str">
        <x:v>In Commercial Distribution</x:v>
      </x:c>
      <x:c r="AA334" s="592" t="n">
        <x:v>45574</x:v>
      </x:c>
      <x:c r="AB334" s="32" t="str">
        <x:v>Confirm current manufacturer orderability, exact package/UOM, current U.S. IFU/labeling, device-platform compatibility, recalls, and local formulary.</x:v>
      </x:c>
      <x:c r="AC33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34" s="32" t="str"/>
      <x:c r="AE334" s="592"/>
      <x:c r="AF334" s="32" t="str">
        <x:v>Pending</x:v>
      </x:c>
      <x:c r="AG334" s="32" t="str">
        <x:v>https://accessgudid.nlm.nih.gov/devices/14063108105766</x:v>
      </x:c>
      <x:c r="AH334" s="32" t="str"/>
    </x:row>
    <x:row r="335" ht="36" customHeight="1">
      <x:c r="A335" s="32" t="str">
        <x:v>P0</x:v>
      </x:c>
      <x:c r="B335" s="32" t="str">
        <x:v>Current manufacturer + IFU verification</x:v>
      </x:c>
      <x:c r="C335" s="32" t="str">
        <x:v>Not Started</x:v>
      </x:c>
      <x:c r="D335" s="32" t="str">
        <x:v>PRD-8CDDDC5158</x:v>
      </x:c>
      <x:c r="E335" s="32" t="str">
        <x:v>Novatech</x:v>
      </x:c>
      <x:c r="F335" s="32" t="str">
        <x:v>ROTEPS Shaft - 4 mm x 60 cm</x:v>
      </x:c>
      <x:c r="G335" s="32" t="str">
        <x:v>02BRT20460</x:v>
      </x:c>
      <x:c r="H335" s="32"/>
      <x:c r="I335" s="32" t="str">
        <x:v>No existing GTIN</x:v>
      </x:c>
      <x:c r="J335" s="32" t="str">
        <x:v>Rigid bronchoscopy forceps/instrument [RIGID_FORCEPS]</x:v>
      </x:c>
      <x:c r="K335" s="32" t="str">
        <x:v>RIGID_BRONCH</x:v>
      </x:c>
      <x:c r="L335" s="591" t="n">
        <x:v>1</x:v>
      </x:c>
      <x:c r="M335" s="591" t="n">
        <x:v>0</x:v>
      </x:c>
      <x:c r="N335" s="591" t="n">
        <x:v>0</x:v>
      </x:c>
      <x:c r="O335" s="32" t="str">
        <x:v>Medium</x:v>
      </x:c>
      <x:c r="P335" s="32" t="str">
        <x:v>Production readiness verification</x:v>
      </x:c>
      <x:c r="Q335" s="32" t="str">
        <x:v>Verified - manufacturer catalog</x:v>
      </x:c>
      <x:c r="R335" s="32" t="str">
        <x:v>Prototype visible - reverify before production</x:v>
      </x:c>
      <x:c r="S335" s="32" t="str">
        <x:v>Unique exact identifier match — in commercial distribution</x:v>
      </x:c>
      <x:c r="T335" s="32" t="str">
        <x:v>Medium</x:v>
      </x:c>
      <x:c r="U335" s="32" t="str">
        <x:v>catalog=02BRT20460 ↔ GUDID model</x:v>
      </x:c>
      <x:c r="V335" s="591" t="n">
        <x:v>1</x:v>
      </x:c>
      <x:c r="W335" s="591" t="n">
        <x:v>1</x:v>
      </x:c>
      <x:c r="X335" s="32" t="str">
        <x:v>14063108105773</x:v>
      </x:c>
      <x:c r="Y335" s="32" t="str">
        <x:v>Primary DI candidate</x:v>
      </x:c>
      <x:c r="Z335" s="32" t="str">
        <x:v>In Commercial Distribution</x:v>
      </x:c>
      <x:c r="AA335" s="592" t="n">
        <x:v>45574</x:v>
      </x:c>
      <x:c r="AB335" s="32" t="str">
        <x:v>Confirm current manufacturer orderability, exact package/UOM, current U.S. IFU/labeling, device-platform compatibility, recalls, and local formulary.</x:v>
      </x:c>
      <x:c r="AC33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35" s="32" t="str"/>
      <x:c r="AE335" s="592"/>
      <x:c r="AF335" s="32" t="str">
        <x:v>Pending</x:v>
      </x:c>
      <x:c r="AG335" s="32" t="str">
        <x:v>https://accessgudid.nlm.nih.gov/devices/14063108105773</x:v>
      </x:c>
      <x:c r="AH335" s="32" t="str"/>
    </x:row>
    <x:row r="336" ht="36" customHeight="1">
      <x:c r="A336" s="32" t="str">
        <x:v>P0</x:v>
      </x:c>
      <x:c r="B336" s="32" t="str">
        <x:v>Current manufacturer + IFU verification</x:v>
      </x:c>
      <x:c r="C336" s="32" t="str">
        <x:v>Not Started</x:v>
      </x:c>
      <x:c r="D336" s="32" t="str">
        <x:v>PRD-B98EADB33D</x:v>
      </x:c>
      <x:c r="E336" s="32" t="str">
        <x:v>Novatech</x:v>
      </x:c>
      <x:c r="F336" s="32" t="str">
        <x:v>SURVAC PC Suction Catheter</x:v>
      </x:c>
      <x:c r="G336" s="32" t="str">
        <x:v>77632</x:v>
      </x:c>
      <x:c r="H336" s="32"/>
      <x:c r="I336" s="32" t="str">
        <x:v>No existing GTIN</x:v>
      </x:c>
      <x:c r="J336" s="32" t="str">
        <x:v>Rigid bronchoscopy suction catheter [RIGID_SUCTION_CATHETER]</x:v>
      </x:c>
      <x:c r="K336" s="32" t="str">
        <x:v>RIGID_BRONCH</x:v>
      </x:c>
      <x:c r="L336" s="591" t="n">
        <x:v>1</x:v>
      </x:c>
      <x:c r="M336" s="591" t="n">
        <x:v>0</x:v>
      </x:c>
      <x:c r="N336" s="591" t="n">
        <x:v>0</x:v>
      </x:c>
      <x:c r="O336" s="32" t="str">
        <x:v>Medium</x:v>
      </x:c>
      <x:c r="P336" s="32" t="str">
        <x:v>Production readiness verification</x:v>
      </x:c>
      <x:c r="Q336" s="32" t="str">
        <x:v>Verified - manufacturer catalog</x:v>
      </x:c>
      <x:c r="R336" s="32" t="str">
        <x:v>Prototype visible - reverify before production</x:v>
      </x:c>
      <x:c r="S336" s="32" t="str">
        <x:v>Unique exact identifier match — in commercial distribution</x:v>
      </x:c>
      <x:c r="T336" s="32" t="str">
        <x:v>Medium</x:v>
      </x:c>
      <x:c r="U336" s="32" t="str">
        <x:v>catalog=77632 ↔ GUDID model</x:v>
      </x:c>
      <x:c r="V336" s="591" t="n">
        <x:v>1</x:v>
      </x:c>
      <x:c r="W336" s="591" t="n">
        <x:v>1</x:v>
      </x:c>
      <x:c r="X336" s="32" t="str">
        <x:v>14063108108651</x:v>
      </x:c>
      <x:c r="Y336" s="32" t="str">
        <x:v>Primary DI candidate</x:v>
      </x:c>
      <x:c r="Z336" s="32" t="str">
        <x:v>In Commercial Distribution</x:v>
      </x:c>
      <x:c r="AA336" s="592" t="n">
        <x:v>45469</x:v>
      </x:c>
      <x:c r="AB336" s="32" t="str">
        <x:v>Confirm current manufacturer orderability, exact package/UOM, current U.S. IFU/labeling, device-platform compatibility, recalls, and local formulary.</x:v>
      </x:c>
      <x:c r="AC33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36" s="32" t="str"/>
      <x:c r="AE336" s="592"/>
      <x:c r="AF336" s="32" t="str">
        <x:v>Pending</x:v>
      </x:c>
      <x:c r="AG336" s="32" t="str">
        <x:v>https://accessgudid.nlm.nih.gov/devices/14063108108651</x:v>
      </x:c>
      <x:c r="AH336" s="32" t="str"/>
    </x:row>
    <x:row r="337" ht="36" customHeight="1">
      <x:c r="A337" s="32" t="str">
        <x:v>P0</x:v>
      </x:c>
      <x:c r="B337" s="32" t="str">
        <x:v>Current manufacturer + IFU verification</x:v>
      </x:c>
      <x:c r="C337" s="32" t="str">
        <x:v>Not Started</x:v>
      </x:c>
      <x:c r="D337" s="32" t="str">
        <x:v>PRD-5A28AF1C52</x:v>
      </x:c>
      <x:c r="E337" s="32" t="str">
        <x:v>Novatech</x:v>
      </x:c>
      <x:c r="F337" s="32" t="str">
        <x:v>SURVAC PC Suction Catheter</x:v>
      </x:c>
      <x:c r="G337" s="32" t="str">
        <x:v>77642</x:v>
      </x:c>
      <x:c r="H337" s="32"/>
      <x:c r="I337" s="32" t="str">
        <x:v>No existing GTIN</x:v>
      </x:c>
      <x:c r="J337" s="32" t="str">
        <x:v>Rigid bronchoscopy suction catheter [RIGID_SUCTION_CATHETER]</x:v>
      </x:c>
      <x:c r="K337" s="32" t="str">
        <x:v>RIGID_BRONCH</x:v>
      </x:c>
      <x:c r="L337" s="591" t="n">
        <x:v>1</x:v>
      </x:c>
      <x:c r="M337" s="591" t="n">
        <x:v>0</x:v>
      </x:c>
      <x:c r="N337" s="591" t="n">
        <x:v>0</x:v>
      </x:c>
      <x:c r="O337" s="32" t="str">
        <x:v>Medium</x:v>
      </x:c>
      <x:c r="P337" s="32" t="str">
        <x:v>Production readiness verification</x:v>
      </x:c>
      <x:c r="Q337" s="32" t="str">
        <x:v>Verified - manufacturer catalog</x:v>
      </x:c>
      <x:c r="R337" s="32" t="str">
        <x:v>Prototype visible - reverify before production</x:v>
      </x:c>
      <x:c r="S337" s="32" t="str">
        <x:v>Unique exact identifier match — in commercial distribution</x:v>
      </x:c>
      <x:c r="T337" s="32" t="str">
        <x:v>Medium</x:v>
      </x:c>
      <x:c r="U337" s="32" t="str">
        <x:v>catalog=77642 ↔ GUDID model</x:v>
      </x:c>
      <x:c r="V337" s="591" t="n">
        <x:v>1</x:v>
      </x:c>
      <x:c r="W337" s="591" t="n">
        <x:v>1</x:v>
      </x:c>
      <x:c r="X337" s="32" t="str">
        <x:v>14063108108668</x:v>
      </x:c>
      <x:c r="Y337" s="32" t="str">
        <x:v>Primary DI candidate</x:v>
      </x:c>
      <x:c r="Z337" s="32" t="str">
        <x:v>In Commercial Distribution</x:v>
      </x:c>
      <x:c r="AA337" s="592" t="n">
        <x:v>45469</x:v>
      </x:c>
      <x:c r="AB337" s="32" t="str">
        <x:v>Confirm current manufacturer orderability, exact package/UOM, current U.S. IFU/labeling, device-platform compatibility, recalls, and local formulary.</x:v>
      </x:c>
      <x:c r="AC33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37" s="32" t="str"/>
      <x:c r="AE337" s="592"/>
      <x:c r="AF337" s="32" t="str">
        <x:v>Pending</x:v>
      </x:c>
      <x:c r="AG337" s="32" t="str">
        <x:v>https://accessgudid.nlm.nih.gov/devices/14063108108668</x:v>
      </x:c>
      <x:c r="AH337" s="32" t="str"/>
    </x:row>
    <x:row r="338" ht="36" customHeight="1">
      <x:c r="A338" s="32" t="str">
        <x:v>P0</x:v>
      </x:c>
      <x:c r="B338" s="32" t="str">
        <x:v>Current manufacturer + IFU verification</x:v>
      </x:c>
      <x:c r="C338" s="32" t="str">
        <x:v>Not Started</x:v>
      </x:c>
      <x:c r="D338" s="32" t="str">
        <x:v>PRD-952A7B928E</x:v>
      </x:c>
      <x:c r="E338" s="32" t="str">
        <x:v>Novatech</x:v>
      </x:c>
      <x:c r="F338" s="32" t="str">
        <x:v>SURVAC PC Suction Catheter</x:v>
      </x:c>
      <x:c r="G338" s="32" t="str">
        <x:v>77642SC</x:v>
      </x:c>
      <x:c r="H338" s="32"/>
      <x:c r="I338" s="32" t="str">
        <x:v>No existing GTIN</x:v>
      </x:c>
      <x:c r="J338" s="32" t="str">
        <x:v>Rigid bronchoscopy suction catheter [RIGID_SUCTION_CATHETER]</x:v>
      </x:c>
      <x:c r="K338" s="32" t="str">
        <x:v>RIGID_BRONCH</x:v>
      </x:c>
      <x:c r="L338" s="591" t="n">
        <x:v>1</x:v>
      </x:c>
      <x:c r="M338" s="591" t="n">
        <x:v>0</x:v>
      </x:c>
      <x:c r="N338" s="591" t="n">
        <x:v>0</x:v>
      </x:c>
      <x:c r="O338" s="32" t="str">
        <x:v>Medium</x:v>
      </x:c>
      <x:c r="P338" s="32" t="str">
        <x:v>Production readiness verification</x:v>
      </x:c>
      <x:c r="Q338" s="32" t="str">
        <x:v>Verified - manufacturer catalog</x:v>
      </x:c>
      <x:c r="R338" s="32" t="str">
        <x:v>Prototype visible - reverify before production</x:v>
      </x:c>
      <x:c r="S338" s="32" t="str">
        <x:v>Unique exact identifier match — in commercial distribution</x:v>
      </x:c>
      <x:c r="T338" s="32" t="str">
        <x:v>Medium</x:v>
      </x:c>
      <x:c r="U338" s="32" t="str">
        <x:v>catalog=77642SC ↔ GUDID model</x:v>
      </x:c>
      <x:c r="V338" s="591" t="n">
        <x:v>1</x:v>
      </x:c>
      <x:c r="W338" s="591" t="n">
        <x:v>1</x:v>
      </x:c>
      <x:c r="X338" s="32" t="str">
        <x:v>14063108108675</x:v>
      </x:c>
      <x:c r="Y338" s="32" t="str">
        <x:v>Primary DI candidate</x:v>
      </x:c>
      <x:c r="Z338" s="32" t="str">
        <x:v>In Commercial Distribution</x:v>
      </x:c>
      <x:c r="AA338" s="592" t="n">
        <x:v>45469</x:v>
      </x:c>
      <x:c r="AB338" s="32" t="str">
        <x:v>Confirm current manufacturer orderability, exact package/UOM, current U.S. IFU/labeling, device-platform compatibility, recalls, and local formulary.</x:v>
      </x:c>
      <x:c r="AC33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38" s="32" t="str"/>
      <x:c r="AE338" s="592"/>
      <x:c r="AF338" s="32" t="str">
        <x:v>Pending</x:v>
      </x:c>
      <x:c r="AG338" s="32" t="str">
        <x:v>https://accessgudid.nlm.nih.gov/devices/14063108108675</x:v>
      </x:c>
      <x:c r="AH338" s="32" t="str"/>
    </x:row>
    <x:row r="339" ht="36" customHeight="1">
      <x:c r="A339" s="32" t="str">
        <x:v>P0</x:v>
      </x:c>
      <x:c r="B339" s="32" t="str">
        <x:v>Current manufacturer + IFU verification</x:v>
      </x:c>
      <x:c r="C339" s="32" t="str">
        <x:v>Not Started</x:v>
      </x:c>
      <x:c r="D339" s="32" t="str">
        <x:v>PRD-07EA3DD76E</x:v>
      </x:c>
      <x:c r="E339" s="32" t="str">
        <x:v>Novatech</x:v>
      </x:c>
      <x:c r="F339" s="32" t="str">
        <x:v>SURVAC PTFE Suction Catheter</x:v>
      </x:c>
      <x:c r="G339" s="32" t="str">
        <x:v>77622</x:v>
      </x:c>
      <x:c r="H339" s="32"/>
      <x:c r="I339" s="32" t="str">
        <x:v>No existing GTIN</x:v>
      </x:c>
      <x:c r="J339" s="32" t="str">
        <x:v>Rigid bronchoscopy suction catheter [RIGID_SUCTION_CATHETER]</x:v>
      </x:c>
      <x:c r="K339" s="32" t="str">
        <x:v>RIGID_BRONCH</x:v>
      </x:c>
      <x:c r="L339" s="591" t="n">
        <x:v>1</x:v>
      </x:c>
      <x:c r="M339" s="591" t="n">
        <x:v>0</x:v>
      </x:c>
      <x:c r="N339" s="591" t="n">
        <x:v>0</x:v>
      </x:c>
      <x:c r="O339" s="32" t="str">
        <x:v>Medium</x:v>
      </x:c>
      <x:c r="P339" s="32" t="str">
        <x:v>Production readiness verification</x:v>
      </x:c>
      <x:c r="Q339" s="32" t="str">
        <x:v>Verified - manufacturer catalog</x:v>
      </x:c>
      <x:c r="R339" s="32" t="str">
        <x:v>Prototype visible - reverify before production</x:v>
      </x:c>
      <x:c r="S339" s="32" t="str">
        <x:v>Unique exact identifier match — in commercial distribution</x:v>
      </x:c>
      <x:c r="T339" s="32" t="str">
        <x:v>Medium</x:v>
      </x:c>
      <x:c r="U339" s="32" t="str">
        <x:v>catalog=77622 ↔ GUDID model</x:v>
      </x:c>
      <x:c r="V339" s="591" t="n">
        <x:v>1</x:v>
      </x:c>
      <x:c r="W339" s="591" t="n">
        <x:v>1</x:v>
      </x:c>
      <x:c r="X339" s="32" t="str">
        <x:v>14063108108644</x:v>
      </x:c>
      <x:c r="Y339" s="32" t="str">
        <x:v>Primary DI candidate</x:v>
      </x:c>
      <x:c r="Z339" s="32" t="str">
        <x:v>In Commercial Distribution</x:v>
      </x:c>
      <x:c r="AA339" s="592" t="n">
        <x:v>45469</x:v>
      </x:c>
      <x:c r="AB339" s="32" t="str">
        <x:v>Confirm current manufacturer orderability, exact package/UOM, current U.S. IFU/labeling, device-platform compatibility, recalls, and local formulary.</x:v>
      </x:c>
      <x:c r="AC33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39" s="32" t="str"/>
      <x:c r="AE339" s="592"/>
      <x:c r="AF339" s="32" t="str">
        <x:v>Pending</x:v>
      </x:c>
      <x:c r="AG339" s="32" t="str">
        <x:v>https://accessgudid.nlm.nih.gov/devices/14063108108644</x:v>
      </x:c>
      <x:c r="AH339" s="32" t="str"/>
    </x:row>
    <x:row r="340" ht="36" customHeight="1">
      <x:c r="A340" s="32" t="str">
        <x:v>P0</x:v>
      </x:c>
      <x:c r="B340" s="32" t="str">
        <x:v>Primary-source / UDI discovery</x:v>
      </x:c>
      <x:c r="C340" s="32" t="str">
        <x:v>Not Started</x:v>
      </x:c>
      <x:c r="D340" s="32" t="str">
        <x:v>PRD-D6F54A6D11</x:v>
      </x:c>
      <x:c r="E340" s="32" t="str">
        <x:v>Olympus</x:v>
      </x:c>
      <x:c r="F340" s="32" t="str">
        <x:v>BF-H190 Diagnostic Bronchoscope</x:v>
      </x:c>
      <x:c r="G340" s="32" t="str">
        <x:v>BF-H190</x:v>
      </x:c>
      <x:c r="H340" s="32"/>
      <x:c r="I340" s="32" t="str">
        <x:v>No existing GTIN</x:v>
      </x:c>
      <x:c r="J340" s="32" t="str">
        <x:v>Diagnostic flexible bronchoscope [FLEX_SCOPE_DIAGNOSTIC]</x:v>
      </x:c>
      <x:c r="K340" s="32" t="str">
        <x:v>FLEX_DIAGNOSTIC</x:v>
      </x:c>
      <x:c r="L340" s="591" t="n">
        <x:v>1</x:v>
      </x:c>
      <x:c r="M340" s="591" t="n">
        <x:v>0</x:v>
      </x:c>
      <x:c r="N340" s="591" t="n">
        <x:v>0</x:v>
      </x:c>
      <x:c r="O340" s="32" t="str">
        <x:v>High</x:v>
      </x:c>
      <x:c r="P340" s="32" t="str">
        <x:v>Primary source missing</x:v>
      </x:c>
      <x:c r="Q340" s="32" t="str">
        <x:v>Candidate - user seed; primary source required</x:v>
      </x:c>
      <x:c r="R340" s="32" t="str">
        <x:v>Hidden until verified</x:v>
      </x:c>
      <x:c r="S340" s="32" t="str">
        <x:v>No exact identifier match in AccessGUDID full release</x:v>
      </x:c>
      <x:c r="T340" s="32" t="str"/>
      <x:c r="U340" s="32" t="str"/>
      <x:c r="V340" s="591" t="n">
        <x:v>0</x:v>
      </x:c>
      <x:c r="W340" s="591" t="n">
        <x:v>0</x:v>
      </x:c>
      <x:c r="X340" s="32" t="str"/>
      <x:c r="Y340" s="32" t="str"/>
      <x:c r="Z340" s="32" t="str"/>
      <x:c r="AA340" s="592"/>
      <x:c r="AB340" s="32" t="str">
        <x:v>Find a current manufacturer catalog, ordering page, IFU, or label; search alternate model and catalog identifiers; determine whether the device is exempt, legacy, non-U.S., or registered under a different labeler.</x:v>
      </x:c>
      <x:c r="AC340"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340" s="32" t="str"/>
      <x:c r="AE340" s="592"/>
      <x:c r="AF340" s="32" t="str">
        <x:v>Pending</x:v>
      </x:c>
      <x:c r="AG340" s="32" t="str"/>
      <x:c r="AH340" s="32" t="str"/>
    </x:row>
    <x:row r="341" ht="36" customHeight="1">
      <x:c r="A341" s="32" t="str">
        <x:v>P0</x:v>
      </x:c>
      <x:c r="B341" s="32" t="str">
        <x:v>Primary-source / UDI discovery</x:v>
      </x:c>
      <x:c r="C341" s="32" t="str">
        <x:v>Not Started</x:v>
      </x:c>
      <x:c r="D341" s="32" t="str">
        <x:v>PRD-CB1622624D</x:v>
      </x:c>
      <x:c r="E341" s="32" t="str">
        <x:v>Olympus</x:v>
      </x:c>
      <x:c r="F341" s="32" t="str">
        <x:v>BF-MP190F Video Bronchoscope</x:v>
      </x:c>
      <x:c r="G341" s="32" t="str">
        <x:v>BF-MP190F</x:v>
      </x:c>
      <x:c r="H341" s="32"/>
      <x:c r="I341" s="32" t="str">
        <x:v>No existing GTIN</x:v>
      </x:c>
      <x:c r="J341" s="32" t="str">
        <x:v>Diagnostic flexible bronchoscope [FLEX_SCOPE_DIAGNOSTIC]</x:v>
      </x:c>
      <x:c r="K341" s="32" t="str">
        <x:v>FLEX_DIAGNOSTIC</x:v>
      </x:c>
      <x:c r="L341" s="591" t="n">
        <x:v>1</x:v>
      </x:c>
      <x:c r="M341" s="591" t="n">
        <x:v>0</x:v>
      </x:c>
      <x:c r="N341" s="591" t="n">
        <x:v>0</x:v>
      </x:c>
      <x:c r="O341" s="32" t="str">
        <x:v>Medium</x:v>
      </x:c>
      <x:c r="P341" s="32" t="str">
        <x:v>Current U.S. availability</x:v>
      </x:c>
      <x:c r="Q341" s="32" t="str">
        <x:v>Verified - manufacturer flyer; current U.S. status pending</x:v>
      </x:c>
      <x:c r="R341" s="32" t="str">
        <x:v>Hidden - current U.S. status unverified</x:v>
      </x:c>
      <x:c r="S341" s="32" t="str">
        <x:v>No exact identifier match in AccessGUDID full release</x:v>
      </x:c>
      <x:c r="T341" s="32" t="str"/>
      <x:c r="U341" s="32" t="str"/>
      <x:c r="V341" s="591" t="n">
        <x:v>0</x:v>
      </x:c>
      <x:c r="W341" s="591" t="n">
        <x:v>0</x:v>
      </x:c>
      <x:c r="X341" s="32" t="str"/>
      <x:c r="Y341" s="32" t="str"/>
      <x:c r="Z341" s="32" t="str"/>
      <x:c r="AA341" s="592"/>
      <x:c r="AB341" s="32" t="str">
        <x:v>Find a current manufacturer catalog, ordering page, IFU, or label; search alternate model and catalog identifiers; determine whether the device is exempt, legacy, non-U.S., or registered under a different labeler.</x:v>
      </x:c>
      <x:c r="AC341" s="32" t="str">
        <x:v>Keep hidden until exact identity, current U.S. availability, UDI/GTIN where applicable, and platform compatibility are documented. Existing QA requirement: Confirm current U.S. catalog status, IFU, UDI/GTIN, service support, and local formulary before enabling.</x:v>
      </x:c>
      <x:c r="AD341" s="32" t="str"/>
      <x:c r="AE341" s="592"/>
      <x:c r="AF341" s="32" t="str">
        <x:v>Pending</x:v>
      </x:c>
      <x:c r="AG341" s="32" t="str"/>
      <x:c r="AH341" s="32" t="str"/>
    </x:row>
    <x:row r="342" ht="36" customHeight="1">
      <x:c r="A342" s="32" t="str">
        <x:v>P0</x:v>
      </x:c>
      <x:c r="B342" s="32" t="str">
        <x:v>Primary-source / UDI discovery</x:v>
      </x:c>
      <x:c r="C342" s="32" t="str">
        <x:v>Not Started</x:v>
      </x:c>
      <x:c r="D342" s="32" t="str">
        <x:v>PRD-AD22EAA0EC</x:v>
      </x:c>
      <x:c r="E342" s="32" t="str">
        <x:v>Olympus</x:v>
      </x:c>
      <x:c r="F342" s="32" t="str">
        <x:v>BF-P190 Video Bronchoscope</x:v>
      </x:c>
      <x:c r="G342" s="32" t="str">
        <x:v>BF-P190</x:v>
      </x:c>
      <x:c r="H342" s="32"/>
      <x:c r="I342" s="32" t="str">
        <x:v>No existing GTIN</x:v>
      </x:c>
      <x:c r="J342" s="32" t="str">
        <x:v>Diagnostic flexible bronchoscope [FLEX_SCOPE_DIAGNOSTIC]</x:v>
      </x:c>
      <x:c r="K342" s="32" t="str">
        <x:v>FLEX_DIAGNOSTIC</x:v>
      </x:c>
      <x:c r="L342" s="591" t="n">
        <x:v>1</x:v>
      </x:c>
      <x:c r="M342" s="591" t="n">
        <x:v>0</x:v>
      </x:c>
      <x:c r="N342" s="591" t="n">
        <x:v>0</x:v>
      </x:c>
      <x:c r="O342" s="32" t="str">
        <x:v>Medium</x:v>
      </x:c>
      <x:c r="P342" s="32" t="str">
        <x:v>Production readiness verification</x:v>
      </x:c>
      <x:c r="Q342" s="32" t="str">
        <x:v>Verified - manufacturer catalog and flyer</x:v>
      </x:c>
      <x:c r="R342" s="32" t="str">
        <x:v>Prototype visible - reverify before production</x:v>
      </x:c>
      <x:c r="S342" s="32" t="str">
        <x:v>No exact identifier match in AccessGUDID full release</x:v>
      </x:c>
      <x:c r="T342" s="32" t="str"/>
      <x:c r="U342" s="32" t="str"/>
      <x:c r="V342" s="591" t="n">
        <x:v>0</x:v>
      </x:c>
      <x:c r="W342" s="591" t="n">
        <x:v>0</x:v>
      </x:c>
      <x:c r="X342" s="32" t="str"/>
      <x:c r="Y342" s="32" t="str"/>
      <x:c r="Z342" s="32" t="str"/>
      <x:c r="AA342" s="592"/>
      <x:c r="AB342" s="32" t="str">
        <x:v>Find a current manufacturer catalog, ordering page, IFU, or label; search alternate model and catalog identifiers; determine whether the device is exempt, legacy, non-U.S., or registered under a different labeler.</x:v>
      </x:c>
      <x:c r="AC342"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42" s="32" t="str"/>
      <x:c r="AE342" s="592"/>
      <x:c r="AF342" s="32" t="str">
        <x:v>Pending</x:v>
      </x:c>
      <x:c r="AG342" s="32" t="str"/>
      <x:c r="AH342" s="32" t="str"/>
    </x:row>
    <x:row r="343" ht="36" customHeight="1">
      <x:c r="A343" s="32" t="str">
        <x:v>P0</x:v>
      </x:c>
      <x:c r="B343" s="32" t="str">
        <x:v>Primary-source / UDI discovery</x:v>
      </x:c>
      <x:c r="C343" s="32" t="str">
        <x:v>Not Started</x:v>
      </x:c>
      <x:c r="D343" s="32" t="str">
        <x:v>PRD-2FFEEB98B2</x:v>
      </x:c>
      <x:c r="E343" s="32" t="str">
        <x:v>Olympus</x:v>
      </x:c>
      <x:c r="F343" s="32" t="str">
        <x:v>BF-UC190F Ultrasound Bronchofibervideoscope</x:v>
      </x:c>
      <x:c r="G343" s="32" t="str">
        <x:v>BF-UC190F</x:v>
      </x:c>
      <x:c r="H343" s="32"/>
      <x:c r="I343" s="32" t="str">
        <x:v>No existing GTIN</x:v>
      </x:c>
      <x:c r="J343" s="32" t="str">
        <x:v>Linear EBUS bronchoscope [EBUS_SCOPE]</x:v>
      </x:c>
      <x:c r="K343" s="32" t="str">
        <x:v>EBUS_TBNA</x:v>
      </x:c>
      <x:c r="L343" s="591" t="n">
        <x:v>1</x:v>
      </x:c>
      <x:c r="M343" s="591" t="n">
        <x:v>0</x:v>
      </x:c>
      <x:c r="N343" s="591" t="n">
        <x:v>0</x:v>
      </x:c>
      <x:c r="O343" s="32" t="str">
        <x:v>Medium</x:v>
      </x:c>
      <x:c r="P343" s="32" t="str">
        <x:v>Production readiness verification</x:v>
      </x:c>
      <x:c r="Q343" s="32" t="str">
        <x:v>Verified - manufacturer catalog</x:v>
      </x:c>
      <x:c r="R343" s="32" t="str">
        <x:v>Prototype visible - reverify before production</x:v>
      </x:c>
      <x:c r="S343" s="32" t="str">
        <x:v>No exact identifier match in AccessGUDID full release</x:v>
      </x:c>
      <x:c r="T343" s="32" t="str"/>
      <x:c r="U343" s="32" t="str"/>
      <x:c r="V343" s="591" t="n">
        <x:v>0</x:v>
      </x:c>
      <x:c r="W343" s="591" t="n">
        <x:v>0</x:v>
      </x:c>
      <x:c r="X343" s="32" t="str"/>
      <x:c r="Y343" s="32" t="str"/>
      <x:c r="Z343" s="32" t="str"/>
      <x:c r="AA343" s="592"/>
      <x:c r="AB343" s="32" t="str">
        <x:v>Find a current manufacturer catalog, ordering page, IFU, or label; search alternate model and catalog identifiers; determine whether the device is exempt, legacy, non-U.S., or registered under a different labeler.</x:v>
      </x:c>
      <x:c r="AC343"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43" s="32" t="str"/>
      <x:c r="AE343" s="592"/>
      <x:c r="AF343" s="32" t="str">
        <x:v>Pending</x:v>
      </x:c>
      <x:c r="AG343" s="32" t="str"/>
      <x:c r="AH343" s="32" t="str"/>
    </x:row>
    <x:row r="344" ht="36" customHeight="1">
      <x:c r="A344" s="32" t="str">
        <x:v>P0</x:v>
      </x:c>
      <x:c r="B344" s="32" t="str">
        <x:v>Primary-source / UDI discovery</x:v>
      </x:c>
      <x:c r="C344" s="32" t="str">
        <x:v>Not Started</x:v>
      </x:c>
      <x:c r="D344" s="32" t="str">
        <x:v>PRD-88DA368B9C</x:v>
      </x:c>
      <x:c r="E344" s="32" t="str">
        <x:v>Olympus</x:v>
      </x:c>
      <x:c r="F344" s="32" t="str">
        <x:v>BF-XP190 Ultrathin Video Bronchoscope</x:v>
      </x:c>
      <x:c r="G344" s="32" t="str">
        <x:v>BF-XP190</x:v>
      </x:c>
      <x:c r="H344" s="32"/>
      <x:c r="I344" s="32" t="str">
        <x:v>No existing GTIN</x:v>
      </x:c>
      <x:c r="J344" s="32" t="str">
        <x:v>Diagnostic flexible bronchoscope [FLEX_SCOPE_DIAGNOSTIC]</x:v>
      </x:c>
      <x:c r="K344" s="32" t="str">
        <x:v>FLEX_DIAGNOSTIC</x:v>
      </x:c>
      <x:c r="L344" s="591" t="n">
        <x:v>1</x:v>
      </x:c>
      <x:c r="M344" s="591" t="n">
        <x:v>0</x:v>
      </x:c>
      <x:c r="N344" s="591" t="n">
        <x:v>0</x:v>
      </x:c>
      <x:c r="O344" s="32" t="str">
        <x:v>Medium</x:v>
      </x:c>
      <x:c r="P344" s="32" t="str">
        <x:v>Current U.S. availability</x:v>
      </x:c>
      <x:c r="Q344" s="32" t="str">
        <x:v>Verified - manufacturer flyer; current U.S. status pending</x:v>
      </x:c>
      <x:c r="R344" s="32" t="str">
        <x:v>Hidden - current U.S. status unverified</x:v>
      </x:c>
      <x:c r="S344" s="32" t="str">
        <x:v>No exact identifier match in AccessGUDID full release</x:v>
      </x:c>
      <x:c r="T344" s="32" t="str"/>
      <x:c r="U344" s="32" t="str"/>
      <x:c r="V344" s="591" t="n">
        <x:v>0</x:v>
      </x:c>
      <x:c r="W344" s="591" t="n">
        <x:v>0</x:v>
      </x:c>
      <x:c r="X344" s="32" t="str"/>
      <x:c r="Y344" s="32" t="str"/>
      <x:c r="Z344" s="32" t="str"/>
      <x:c r="AA344" s="592"/>
      <x:c r="AB344" s="32" t="str">
        <x:v>Find a current manufacturer catalog, ordering page, IFU, or label; search alternate model and catalog identifiers; determine whether the device is exempt, legacy, non-U.S., or registered under a different labeler.</x:v>
      </x:c>
      <x:c r="AC344" s="32" t="str">
        <x:v>Keep hidden until exact identity, current U.S. availability, UDI/GTIN where applicable, and platform compatibility are documented. Existing QA requirement: Confirm current U.S. catalog status, IFU, UDI/GTIN, service support, and local formulary before enabling.</x:v>
      </x:c>
      <x:c r="AD344" s="32" t="str"/>
      <x:c r="AE344" s="592"/>
      <x:c r="AF344" s="32" t="str">
        <x:v>Pending</x:v>
      </x:c>
      <x:c r="AG344" s="32" t="str"/>
      <x:c r="AH344" s="32" t="str"/>
    </x:row>
    <x:row r="345" ht="36" customHeight="1">
      <x:c r="A345" s="32" t="str">
        <x:v>P0</x:v>
      </x:c>
      <x:c r="B345" s="32" t="str">
        <x:v>Current manufacturer + IFU verification</x:v>
      </x:c>
      <x:c r="C345" s="32" t="str">
        <x:v>Not Started</x:v>
      </x:c>
      <x:c r="D345" s="32" t="str">
        <x:v>PRD-A7209784C9</x:v>
      </x:c>
      <x:c r="E345" s="32" t="str">
        <x:v>Olympus</x:v>
      </x:c>
      <x:c r="F345" s="32" t="str">
        <x:v>Flexible Pleuroscopy Trocar</x:v>
      </x:c>
      <x:c r="G345" s="32" t="str">
        <x:v>MAJ-1058</x:v>
      </x:c>
      <x:c r="H345" s="32"/>
      <x:c r="I345" s="32" t="str">
        <x:v>No existing GTIN</x:v>
      </x:c>
      <x:c r="J345" s="32" t="str">
        <x:v>Pleuroscopy trocar [PLEUROSCOPY_TROCAR]</x:v>
      </x:c>
      <x:c r="K345" s="32" t="str">
        <x:v>MED_THORACOSCOPY</x:v>
      </x:c>
      <x:c r="L345" s="591" t="n">
        <x:v>1</x:v>
      </x:c>
      <x:c r="M345" s="591" t="n">
        <x:v>0</x:v>
      </x:c>
      <x:c r="N345" s="591" t="n">
        <x:v>0</x:v>
      </x:c>
      <x:c r="O345" s="32" t="str">
        <x:v>High</x:v>
      </x:c>
      <x:c r="P345" s="32" t="str">
        <x:v>Primary source missing</x:v>
      </x:c>
      <x:c r="Q345" s="32" t="str">
        <x:v>Candidate - user seed; primary source required</x:v>
      </x:c>
      <x:c r="R345" s="32" t="str">
        <x:v>Hidden until verified</x:v>
      </x:c>
      <x:c r="S345" s="32" t="str">
        <x:v>Unique exact identifier match — in commercial distribution</x:v>
      </x:c>
      <x:c r="T345" s="32" t="str">
        <x:v>Medium</x:v>
      </x:c>
      <x:c r="U345" s="32" t="str">
        <x:v>catalog=MAJ-1058 ↔ GUDID model</x:v>
      </x:c>
      <x:c r="V345" s="591" t="n">
        <x:v>1</x:v>
      </x:c>
      <x:c r="W345" s="591" t="n">
        <x:v>1</x:v>
      </x:c>
      <x:c r="X345" s="32" t="str">
        <x:v>04953170140594</x:v>
      </x:c>
      <x:c r="Y345" s="32" t="str">
        <x:v>Primary DI candidate</x:v>
      </x:c>
      <x:c r="Z345" s="32" t="str">
        <x:v>In Commercial Distribution</x:v>
      </x:c>
      <x:c r="AA345" s="592" t="n">
        <x:v>45985</x:v>
      </x:c>
      <x:c r="AB345" s="32" t="str">
        <x:v>Confirm current manufacturer orderability, exact package/UOM, current U.S. IFU/labeling, device-platform compatibility, recalls, and local formulary.</x:v>
      </x:c>
      <x:c r="AC345"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345" s="32" t="str"/>
      <x:c r="AE345" s="592"/>
      <x:c r="AF345" s="32" t="str">
        <x:v>Pending</x:v>
      </x:c>
      <x:c r="AG345" s="32" t="str">
        <x:v>https://accessgudid.nlm.nih.gov/devices/04953170140594</x:v>
      </x:c>
      <x:c r="AH345" s="32" t="str"/>
    </x:row>
    <x:row r="346" ht="36" customHeight="1">
      <x:c r="A346" s="32" t="str">
        <x:v>P0</x:v>
      </x:c>
      <x:c r="B346" s="32" t="str">
        <x:v>Primary-source / UDI discovery</x:v>
      </x:c>
      <x:c r="C346" s="32" t="str">
        <x:v>Not Started</x:v>
      </x:c>
      <x:c r="D346" s="32" t="str">
        <x:v>PRD-ADAEAEFCA8</x:v>
      </x:c>
      <x:c r="E346" s="32" t="str">
        <x:v>Olympus</x:v>
      </x:c>
      <x:c r="F346" s="32" t="str">
        <x:v>Pleura Videoscope</x:v>
      </x:c>
      <x:c r="G346" s="32" t="str">
        <x:v>LTF-H290</x:v>
      </x:c>
      <x:c r="H346" s="32"/>
      <x:c r="I346" s="32" t="str">
        <x:v>No existing GTIN</x:v>
      </x:c>
      <x:c r="J346" s="32" t="str">
        <x:v>Pleuroscope [PLEUROSCOPE]</x:v>
      </x:c>
      <x:c r="K346" s="32" t="str">
        <x:v>MED_THORACOSCOPY</x:v>
      </x:c>
      <x:c r="L346" s="591" t="n">
        <x:v>1</x:v>
      </x:c>
      <x:c r="M346" s="591" t="n">
        <x:v>0</x:v>
      </x:c>
      <x:c r="N346" s="591" t="n">
        <x:v>0</x:v>
      </x:c>
      <x:c r="O346" s="32" t="str">
        <x:v>High</x:v>
      </x:c>
      <x:c r="P346" s="32" t="str">
        <x:v>Primary source missing</x:v>
      </x:c>
      <x:c r="Q346" s="32" t="str">
        <x:v>Candidate - user seed; primary source required</x:v>
      </x:c>
      <x:c r="R346" s="32" t="str">
        <x:v>Hidden until verified</x:v>
      </x:c>
      <x:c r="S346" s="32" t="str">
        <x:v>No exact identifier match in AccessGUDID full release</x:v>
      </x:c>
      <x:c r="T346" s="32" t="str"/>
      <x:c r="U346" s="32" t="str"/>
      <x:c r="V346" s="591" t="n">
        <x:v>0</x:v>
      </x:c>
      <x:c r="W346" s="591" t="n">
        <x:v>0</x:v>
      </x:c>
      <x:c r="X346" s="32" t="str"/>
      <x:c r="Y346" s="32" t="str"/>
      <x:c r="Z346" s="32" t="str"/>
      <x:c r="AA346" s="592"/>
      <x:c r="AB346" s="32" t="str">
        <x:v>Find a current manufacturer catalog, ordering page, IFU, or label; search alternate model and catalog identifiers; determine whether the device is exempt, legacy, non-U.S., or registered under a different labeler.</x:v>
      </x:c>
      <x:c r="AC346"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346" s="32" t="str"/>
      <x:c r="AE346" s="592"/>
      <x:c r="AF346" s="32" t="str">
        <x:v>Pending</x:v>
      </x:c>
      <x:c r="AG346" s="32" t="str"/>
      <x:c r="AH346" s="32" t="str"/>
    </x:row>
    <x:row r="347" ht="36" customHeight="1">
      <x:c r="A347" s="32" t="str">
        <x:v>P0</x:v>
      </x:c>
      <x:c r="B347" s="32" t="str">
        <x:v>Primary-source / UDI discovery</x:v>
      </x:c>
      <x:c r="C347" s="32" t="str">
        <x:v>Not Started</x:v>
      </x:c>
      <x:c r="D347" s="32" t="str">
        <x:v>PRD-B76CB39194</x:v>
      </x:c>
      <x:c r="E347" s="32" t="str">
        <x:v>Olympus</x:v>
      </x:c>
      <x:c r="F347" s="32" t="str">
        <x:v>Single-Use Pleural Biopsy Forceps</x:v>
      </x:c>
      <x:c r="G347" s="32" t="str">
        <x:v>FB-420K</x:v>
      </x:c>
      <x:c r="H347" s="32"/>
      <x:c r="I347" s="32" t="str">
        <x:v>No existing GTIN</x:v>
      </x:c>
      <x:c r="J347" s="32" t="str">
        <x:v>Pleural biopsy forceps [PLEURAL_BIOPSY_FORCEPS]</x:v>
      </x:c>
      <x:c r="K347" s="32" t="str">
        <x:v>MED_THORACOSCOPY</x:v>
      </x:c>
      <x:c r="L347" s="591" t="n">
        <x:v>1</x:v>
      </x:c>
      <x:c r="M347" s="591" t="n">
        <x:v>0</x:v>
      </x:c>
      <x:c r="N347" s="591" t="n">
        <x:v>0</x:v>
      </x:c>
      <x:c r="O347" s="32" t="str">
        <x:v>High</x:v>
      </x:c>
      <x:c r="P347" s="32" t="str">
        <x:v>Primary source missing</x:v>
      </x:c>
      <x:c r="Q347" s="32" t="str">
        <x:v>Candidate - user seed; primary source required</x:v>
      </x:c>
      <x:c r="R347" s="32" t="str">
        <x:v>Hidden until verified</x:v>
      </x:c>
      <x:c r="S347" s="32" t="str">
        <x:v>No exact identifier match in AccessGUDID full release</x:v>
      </x:c>
      <x:c r="T347" s="32" t="str"/>
      <x:c r="U347" s="32" t="str"/>
      <x:c r="V347" s="591" t="n">
        <x:v>0</x:v>
      </x:c>
      <x:c r="W347" s="591" t="n">
        <x:v>0</x:v>
      </x:c>
      <x:c r="X347" s="32" t="str"/>
      <x:c r="Y347" s="32" t="str"/>
      <x:c r="Z347" s="32" t="str"/>
      <x:c r="AA347" s="592"/>
      <x:c r="AB347" s="32" t="str">
        <x:v>Find a current manufacturer catalog, ordering page, IFU, or label; search alternate model and catalog identifiers; determine whether the device is exempt, legacy, non-U.S., or registered under a different labeler.</x:v>
      </x:c>
      <x:c r="AC347"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347" s="32" t="str"/>
      <x:c r="AE347" s="592"/>
      <x:c r="AF347" s="32" t="str">
        <x:v>Pending</x:v>
      </x:c>
      <x:c r="AG347" s="32" t="str"/>
      <x:c r="AH347" s="32" t="str"/>
    </x:row>
    <x:row r="348" ht="36" customHeight="1">
      <x:c r="A348" s="32" t="str">
        <x:v>P0</x:v>
      </x:c>
      <x:c r="B348" s="32" t="str">
        <x:v>Primary-source / UDI discovery</x:v>
      </x:c>
      <x:c r="C348" s="32" t="str">
        <x:v>Not Started</x:v>
      </x:c>
      <x:c r="D348" s="32" t="str">
        <x:v>PRD-07EAE54A89</x:v>
      </x:c>
      <x:c r="E348" s="32" t="str">
        <x:v>Olympus</x:v>
      </x:c>
      <x:c r="F348" s="32" t="str">
        <x:v>Spiration Deployment Catheter and Loader – HUD</x:v>
      </x:c>
      <x:c r="G348" s="32" t="str">
        <x:v>REF-HUS-C26N</x:v>
      </x:c>
      <x:c r="H348" s="32"/>
      <x:c r="I348" s="32" t="str">
        <x:v>No existing GTIN</x:v>
      </x:c>
      <x:c r="J348" s="32" t="str">
        <x:v>Valve deployment catheter [EBV_DELIVERY_CATHETER]</x:v>
      </x:c>
      <x:c r="K348" s="32" t="str">
        <x:v>EBV</x:v>
      </x:c>
      <x:c r="L348" s="591" t="n">
        <x:v>1</x:v>
      </x:c>
      <x:c r="M348" s="591" t="n">
        <x:v>0</x:v>
      </x:c>
      <x:c r="N348" s="591" t="n">
        <x:v>0</x:v>
      </x:c>
      <x:c r="O348" s="32" t="str">
        <x:v>High</x:v>
      </x:c>
      <x:c r="P348" s="32" t="str">
        <x:v>Production verification</x:v>
      </x:c>
      <x:c r="Q348" s="32" t="str">
        <x:v>Verified - legacy U.S. HUD manufacturer brochure</x:v>
      </x:c>
      <x:c r="R348" s="32" t="str">
        <x:v>Hidden - current U.S. status unverified</x:v>
      </x:c>
      <x:c r="S348" s="32" t="str">
        <x:v>No exact identifier match in AccessGUDID full release</x:v>
      </x:c>
      <x:c r="T348" s="32" t="str"/>
      <x:c r="U348" s="32" t="str"/>
      <x:c r="V348" s="591" t="n">
        <x:v>0</x:v>
      </x:c>
      <x:c r="W348" s="591" t="n">
        <x:v>0</x:v>
      </x:c>
      <x:c r="X348" s="32" t="str"/>
      <x:c r="Y348" s="32" t="str"/>
      <x:c r="Z348" s="32" t="str"/>
      <x:c r="AA348" s="592"/>
      <x:c r="AB348" s="32" t="str">
        <x:v>Find a current manufacturer catalog, ordering page, IFU, or label; search alternate model and catalog identifiers; determine whether the device is exempt, legacy, non-U.S., or registered under a different labeler.</x:v>
      </x:c>
      <x:c r="AC348"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348" s="32" t="str"/>
      <x:c r="AE348" s="592"/>
      <x:c r="AF348" s="32" t="str">
        <x:v>Pending</x:v>
      </x:c>
      <x:c r="AG348" s="32" t="str"/>
      <x:c r="AH348" s="32" t="str"/>
    </x:row>
    <x:row r="349" ht="36" customHeight="1">
      <x:c r="A349" s="32" t="str">
        <x:v>P0</x:v>
      </x:c>
      <x:c r="B349" s="32" t="str">
        <x:v>Current manufacturer + IFU verification</x:v>
      </x:c>
      <x:c r="C349" s="32" t="str">
        <x:v>Not Started</x:v>
      </x:c>
      <x:c r="D349" s="32" t="str">
        <x:v>PRD-34234ED158</x:v>
      </x:c>
      <x:c r="E349" s="32" t="str">
        <x:v>Olympus</x:v>
      </x:c>
      <x:c r="F349" s="32" t="str">
        <x:v>Spiration Valve Cartridge</x:v>
      </x:c>
      <x:c r="G349" s="32" t="str">
        <x:v>SVS-V5-00</x:v>
      </x:c>
      <x:c r="H349" s="32"/>
      <x:c r="I349" s="32" t="str">
        <x:v>No existing GTIN</x:v>
      </x:c>
      <x:c r="J349" s="32" t="str">
        <x:v>Endobronchial valve [EBV_VALVE]</x:v>
      </x:c>
      <x:c r="K349" s="32" t="str">
        <x:v>EBV</x:v>
      </x:c>
      <x:c r="L349" s="591" t="n">
        <x:v>1</x:v>
      </x:c>
      <x:c r="M349" s="591" t="n">
        <x:v>0</x:v>
      </x:c>
      <x:c r="N349" s="591" t="n">
        <x:v>0</x:v>
      </x:c>
      <x:c r="O349" s="32" t="str">
        <x:v>Medium</x:v>
      </x:c>
      <x:c r="P349" s="32" t="str">
        <x:v>Production readiness verification</x:v>
      </x:c>
      <x:c r="Q349" s="32" t="str">
        <x:v>Verified - manufacturer catalog</x:v>
      </x:c>
      <x:c r="R349" s="32" t="str">
        <x:v>Prototype visible - reverify before production</x:v>
      </x:c>
      <x:c r="S349" s="32" t="str">
        <x:v>Unique exact identifier match — in commercial distribution</x:v>
      </x:c>
      <x:c r="T349" s="32" t="str">
        <x:v>Medium</x:v>
      </x:c>
      <x:c r="U349" s="32" t="str">
        <x:v>catalog=SVS-V5-00 ↔ GUDID model</x:v>
      </x:c>
      <x:c r="V349" s="591" t="n">
        <x:v>1</x:v>
      </x:c>
      <x:c r="W349" s="591" t="n">
        <x:v>1</x:v>
      </x:c>
      <x:c r="X349" s="32" t="str">
        <x:v>00896506002286</x:v>
      </x:c>
      <x:c r="Y349" s="32" t="str">
        <x:v>Primary DI candidate</x:v>
      </x:c>
      <x:c r="Z349" s="32" t="str">
        <x:v>In Commercial Distribution</x:v>
      </x:c>
      <x:c r="AA349" s="592" t="n">
        <x:v>45537</x:v>
      </x:c>
      <x:c r="AB349" s="32" t="str">
        <x:v>Confirm current manufacturer orderability, exact package/UOM, current U.S. IFU/labeling, device-platform compatibility, recalls, and local formulary.</x:v>
      </x:c>
      <x:c r="AC34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49" s="32" t="str"/>
      <x:c r="AE349" s="592"/>
      <x:c r="AF349" s="32" t="str">
        <x:v>Pending</x:v>
      </x:c>
      <x:c r="AG349" s="32" t="str">
        <x:v>https://accessgudid.nlm.nih.gov/devices/00896506002286</x:v>
      </x:c>
      <x:c r="AH349" s="32" t="str"/>
    </x:row>
    <x:row r="350" ht="36" customHeight="1">
      <x:c r="A350" s="32" t="str">
        <x:v>P0</x:v>
      </x:c>
      <x:c r="B350" s="32" t="str">
        <x:v>Current manufacturer + IFU verification</x:v>
      </x:c>
      <x:c r="C350" s="32" t="str">
        <x:v>Not Started</x:v>
      </x:c>
      <x:c r="D350" s="32" t="str">
        <x:v>PRD-B9B15302A7</x:v>
      </x:c>
      <x:c r="E350" s="32" t="str">
        <x:v>Olympus</x:v>
      </x:c>
      <x:c r="F350" s="32" t="str">
        <x:v>Spiration Valve Cartridge</x:v>
      </x:c>
      <x:c r="G350" s="32" t="str">
        <x:v>SVS-V6-00</x:v>
      </x:c>
      <x:c r="H350" s="32"/>
      <x:c r="I350" s="32" t="str">
        <x:v>No existing GTIN</x:v>
      </x:c>
      <x:c r="J350" s="32" t="str">
        <x:v>Endobronchial valve [EBV_VALVE]</x:v>
      </x:c>
      <x:c r="K350" s="32" t="str">
        <x:v>EBV</x:v>
      </x:c>
      <x:c r="L350" s="591" t="n">
        <x:v>1</x:v>
      </x:c>
      <x:c r="M350" s="591" t="n">
        <x:v>0</x:v>
      </x:c>
      <x:c r="N350" s="591" t="n">
        <x:v>0</x:v>
      </x:c>
      <x:c r="O350" s="32" t="str">
        <x:v>Medium</x:v>
      </x:c>
      <x:c r="P350" s="32" t="str">
        <x:v>Production readiness verification</x:v>
      </x:c>
      <x:c r="Q350" s="32" t="str">
        <x:v>Verified - manufacturer catalog</x:v>
      </x:c>
      <x:c r="R350" s="32" t="str">
        <x:v>Prototype visible - reverify before production</x:v>
      </x:c>
      <x:c r="S350" s="32" t="str">
        <x:v>Unique exact identifier match — in commercial distribution</x:v>
      </x:c>
      <x:c r="T350" s="32" t="str">
        <x:v>Medium</x:v>
      </x:c>
      <x:c r="U350" s="32" t="str">
        <x:v>catalog=SVS-V6-00 ↔ GUDID model</x:v>
      </x:c>
      <x:c r="V350" s="591" t="n">
        <x:v>1</x:v>
      </x:c>
      <x:c r="W350" s="591" t="n">
        <x:v>1</x:v>
      </x:c>
      <x:c r="X350" s="32" t="str">
        <x:v>00896506002293</x:v>
      </x:c>
      <x:c r="Y350" s="32" t="str">
        <x:v>Primary DI candidate</x:v>
      </x:c>
      <x:c r="Z350" s="32" t="str">
        <x:v>In Commercial Distribution</x:v>
      </x:c>
      <x:c r="AA350" s="592" t="n">
        <x:v>45537</x:v>
      </x:c>
      <x:c r="AB350" s="32" t="str">
        <x:v>Confirm current manufacturer orderability, exact package/UOM, current U.S. IFU/labeling, device-platform compatibility, recalls, and local formulary.</x:v>
      </x:c>
      <x:c r="AC35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50" s="32" t="str"/>
      <x:c r="AE350" s="592"/>
      <x:c r="AF350" s="32" t="str">
        <x:v>Pending</x:v>
      </x:c>
      <x:c r="AG350" s="32" t="str">
        <x:v>https://accessgudid.nlm.nih.gov/devices/00896506002293</x:v>
      </x:c>
      <x:c r="AH350" s="32" t="str"/>
    </x:row>
    <x:row r="351" ht="36" customHeight="1">
      <x:c r="A351" s="32" t="str">
        <x:v>P0</x:v>
      </x:c>
      <x:c r="B351" s="32" t="str">
        <x:v>Current manufacturer + IFU verification</x:v>
      </x:c>
      <x:c r="C351" s="32" t="str">
        <x:v>Not Started</x:v>
      </x:c>
      <x:c r="D351" s="32" t="str">
        <x:v>PRD-0A2A8CB33F</x:v>
      </x:c>
      <x:c r="E351" s="32" t="str">
        <x:v>Olympus</x:v>
      </x:c>
      <x:c r="F351" s="32" t="str">
        <x:v>Spiration Valve Cartridge</x:v>
      </x:c>
      <x:c r="G351" s="32" t="str">
        <x:v>SVS-V7-00</x:v>
      </x:c>
      <x:c r="H351" s="32"/>
      <x:c r="I351" s="32" t="str">
        <x:v>No existing GTIN</x:v>
      </x:c>
      <x:c r="J351" s="32" t="str">
        <x:v>Endobronchial valve [EBV_VALVE]</x:v>
      </x:c>
      <x:c r="K351" s="32" t="str">
        <x:v>EBV</x:v>
      </x:c>
      <x:c r="L351" s="591" t="n">
        <x:v>1</x:v>
      </x:c>
      <x:c r="M351" s="591" t="n">
        <x:v>0</x:v>
      </x:c>
      <x:c r="N351" s="591" t="n">
        <x:v>0</x:v>
      </x:c>
      <x:c r="O351" s="32" t="str">
        <x:v>Medium</x:v>
      </x:c>
      <x:c r="P351" s="32" t="str">
        <x:v>Production readiness verification</x:v>
      </x:c>
      <x:c r="Q351" s="32" t="str">
        <x:v>Verified - manufacturer catalog</x:v>
      </x:c>
      <x:c r="R351" s="32" t="str">
        <x:v>Prototype visible - reverify before production</x:v>
      </x:c>
      <x:c r="S351" s="32" t="str">
        <x:v>Unique exact identifier match — in commercial distribution</x:v>
      </x:c>
      <x:c r="T351" s="32" t="str">
        <x:v>Medium</x:v>
      </x:c>
      <x:c r="U351" s="32" t="str">
        <x:v>catalog=SVS-V7-00 ↔ GUDID model</x:v>
      </x:c>
      <x:c r="V351" s="591" t="n">
        <x:v>1</x:v>
      </x:c>
      <x:c r="W351" s="591" t="n">
        <x:v>1</x:v>
      </x:c>
      <x:c r="X351" s="32" t="str">
        <x:v>00896506002279</x:v>
      </x:c>
      <x:c r="Y351" s="32" t="str">
        <x:v>Primary DI candidate</x:v>
      </x:c>
      <x:c r="Z351" s="32" t="str">
        <x:v>In Commercial Distribution</x:v>
      </x:c>
      <x:c r="AA351" s="592" t="n">
        <x:v>45537</x:v>
      </x:c>
      <x:c r="AB351" s="32" t="str">
        <x:v>Confirm current manufacturer orderability, exact package/UOM, current U.S. IFU/labeling, device-platform compatibility, recalls, and local formulary.</x:v>
      </x:c>
      <x:c r="AC35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51" s="32" t="str"/>
      <x:c r="AE351" s="592"/>
      <x:c r="AF351" s="32" t="str">
        <x:v>Pending</x:v>
      </x:c>
      <x:c r="AG351" s="32" t="str">
        <x:v>https://accessgudid.nlm.nih.gov/devices/00896506002279</x:v>
      </x:c>
      <x:c r="AH351" s="32" t="str"/>
    </x:row>
    <x:row r="352" ht="36" customHeight="1">
      <x:c r="A352" s="32" t="str">
        <x:v>P0</x:v>
      </x:c>
      <x:c r="B352" s="32" t="str">
        <x:v>Current manufacturer + IFU verification</x:v>
      </x:c>
      <x:c r="C352" s="32" t="str">
        <x:v>Not Started</x:v>
      </x:c>
      <x:c r="D352" s="32" t="str">
        <x:v>PRD-69DB2A28A9</x:v>
      </x:c>
      <x:c r="E352" s="32" t="str">
        <x:v>Olympus</x:v>
      </x:c>
      <x:c r="F352" s="32" t="str">
        <x:v>Spiration Valve Cartridge</x:v>
      </x:c>
      <x:c r="G352" s="32" t="str">
        <x:v>SVS-V9-00</x:v>
      </x:c>
      <x:c r="H352" s="32"/>
      <x:c r="I352" s="32" t="str">
        <x:v>No existing GTIN</x:v>
      </x:c>
      <x:c r="J352" s="32" t="str">
        <x:v>Endobronchial valve [EBV_VALVE]</x:v>
      </x:c>
      <x:c r="K352" s="32" t="str">
        <x:v>EBV</x:v>
      </x:c>
      <x:c r="L352" s="591" t="n">
        <x:v>1</x:v>
      </x:c>
      <x:c r="M352" s="591" t="n">
        <x:v>0</x:v>
      </x:c>
      <x:c r="N352" s="591" t="n">
        <x:v>0</x:v>
      </x:c>
      <x:c r="O352" s="32" t="str">
        <x:v>Medium</x:v>
      </x:c>
      <x:c r="P352" s="32" t="str">
        <x:v>Production readiness verification</x:v>
      </x:c>
      <x:c r="Q352" s="32" t="str">
        <x:v>Verified - manufacturer catalog</x:v>
      </x:c>
      <x:c r="R352" s="32" t="str">
        <x:v>Prototype visible - reverify before production</x:v>
      </x:c>
      <x:c r="S352" s="32" t="str">
        <x:v>Unique exact identifier match — in commercial distribution</x:v>
      </x:c>
      <x:c r="T352" s="32" t="str">
        <x:v>Medium</x:v>
      </x:c>
      <x:c r="U352" s="32" t="str">
        <x:v>catalog=SVS-V9-00 ↔ GUDID model</x:v>
      </x:c>
      <x:c r="V352" s="591" t="n">
        <x:v>1</x:v>
      </x:c>
      <x:c r="W352" s="591" t="n">
        <x:v>1</x:v>
      </x:c>
      <x:c r="X352" s="32" t="str">
        <x:v>00896506002309</x:v>
      </x:c>
      <x:c r="Y352" s="32" t="str">
        <x:v>Primary DI candidate</x:v>
      </x:c>
      <x:c r="Z352" s="32" t="str">
        <x:v>In Commercial Distribution</x:v>
      </x:c>
      <x:c r="AA352" s="592" t="n">
        <x:v>45537</x:v>
      </x:c>
      <x:c r="AB352" s="32" t="str">
        <x:v>Confirm current manufacturer orderability, exact package/UOM, current U.S. IFU/labeling, device-platform compatibility, recalls, and local formulary.</x:v>
      </x:c>
      <x:c r="AC35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52" s="32" t="str"/>
      <x:c r="AE352" s="592"/>
      <x:c r="AF352" s="32" t="str">
        <x:v>Pending</x:v>
      </x:c>
      <x:c r="AG352" s="32" t="str">
        <x:v>https://accessgudid.nlm.nih.gov/devices/00896506002309</x:v>
      </x:c>
      <x:c r="AH352" s="32" t="str"/>
    </x:row>
    <x:row r="353" ht="36" customHeight="1">
      <x:c r="A353" s="32" t="str">
        <x:v>P0</x:v>
      </x:c>
      <x:c r="B353" s="32" t="str">
        <x:v>Current manufacturer + IFU verification</x:v>
      </x:c>
      <x:c r="C353" s="32" t="str">
        <x:v>Not Started</x:v>
      </x:c>
      <x:c r="D353" s="32" t="str">
        <x:v>PRD-A85A76CB3E</x:v>
      </x:c>
      <x:c r="E353" s="32" t="str">
        <x:v>Olympus</x:v>
      </x:c>
      <x:c r="F353" s="32" t="str">
        <x:v>Spiration Valve Deployment System</x:v>
      </x:c>
      <x:c r="G353" s="32" t="str">
        <x:v>SVS-C26N-06</x:v>
      </x:c>
      <x:c r="H353" s="32"/>
      <x:c r="I353" s="32" t="str">
        <x:v>No existing GTIN</x:v>
      </x:c>
      <x:c r="J353" s="32" t="str">
        <x:v>Valve deployment catheter [EBV_DELIVERY_CATHETER]</x:v>
      </x:c>
      <x:c r="K353" s="32" t="str">
        <x:v>EBV</x:v>
      </x:c>
      <x:c r="L353" s="591" t="n">
        <x:v>1</x:v>
      </x:c>
      <x:c r="M353" s="591" t="n">
        <x:v>0</x:v>
      </x:c>
      <x:c r="N353" s="591" t="n">
        <x:v>0</x:v>
      </x:c>
      <x:c r="O353" s="32" t="str">
        <x:v>Medium</x:v>
      </x:c>
      <x:c r="P353" s="32" t="str">
        <x:v>Production readiness verification</x:v>
      </x:c>
      <x:c r="Q353" s="32" t="str">
        <x:v>Verified - manufacturer catalog</x:v>
      </x:c>
      <x:c r="R353" s="32" t="str">
        <x:v>Prototype visible - reverify before production</x:v>
      </x:c>
      <x:c r="S353" s="32" t="str">
        <x:v>Unique exact identifier match — in commercial distribution</x:v>
      </x:c>
      <x:c r="T353" s="32" t="str">
        <x:v>Medium</x:v>
      </x:c>
      <x:c r="U353" s="32" t="str">
        <x:v>catalog=SVS-C26N-06 ↔ GUDID model</x:v>
      </x:c>
      <x:c r="V353" s="591" t="n">
        <x:v>1</x:v>
      </x:c>
      <x:c r="W353" s="591" t="n">
        <x:v>1</x:v>
      </x:c>
      <x:c r="X353" s="32" t="str">
        <x:v>00896506002316</x:v>
      </x:c>
      <x:c r="Y353" s="32" t="str">
        <x:v>Primary DI candidate</x:v>
      </x:c>
      <x:c r="Z353" s="32" t="str">
        <x:v>In Commercial Distribution</x:v>
      </x:c>
      <x:c r="AA353" s="592" t="n">
        <x:v>45537</x:v>
      </x:c>
      <x:c r="AB353" s="32" t="str">
        <x:v>Confirm current manufacturer orderability, exact package/UOM, current U.S. IFU/labeling, device-platform compatibility, recalls, and local formulary.</x:v>
      </x:c>
      <x:c r="AC35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353" s="32" t="str"/>
      <x:c r="AE353" s="592"/>
      <x:c r="AF353" s="32" t="str">
        <x:v>Pending</x:v>
      </x:c>
      <x:c r="AG353" s="32" t="str">
        <x:v>https://accessgudid.nlm.nih.gov/devices/00896506002316</x:v>
      </x:c>
      <x:c r="AH353" s="32" t="str"/>
    </x:row>
    <x:row r="354" ht="36" customHeight="1">
      <x:c r="A354" s="32" t="str">
        <x:v>P0</x:v>
      </x:c>
      <x:c r="B354" s="32" t="str">
        <x:v>Primary-source / UDI discovery</x:v>
      </x:c>
      <x:c r="C354" s="32" t="str">
        <x:v>Not Started</x:v>
      </x:c>
      <x:c r="D354" s="32" t="str">
        <x:v>PRD-EB97D9D3E6</x:v>
      </x:c>
      <x:c r="E354" s="32" t="str">
        <x:v>Olympus</x:v>
      </x:c>
      <x:c r="F354" s="32" t="str">
        <x:v>Spiration Valve in Cartridge – 5 mm (HUD air-leak configuration)</x:v>
      </x:c>
      <x:c r="G354" s="32" t="str">
        <x:v>REF-HUS-V5</x:v>
      </x:c>
      <x:c r="H354" s="32"/>
      <x:c r="I354" s="32" t="str">
        <x:v>No existing GTIN</x:v>
      </x:c>
      <x:c r="J354" s="32" t="str">
        <x:v>Endobronchial valve [EBV_VALVE]</x:v>
      </x:c>
      <x:c r="K354" s="32" t="str">
        <x:v>EBV</x:v>
      </x:c>
      <x:c r="L354" s="591" t="n">
        <x:v>1</x:v>
      </x:c>
      <x:c r="M354" s="591" t="n">
        <x:v>0</x:v>
      </x:c>
      <x:c r="N354" s="591" t="n">
        <x:v>0</x:v>
      </x:c>
      <x:c r="O354" s="32" t="str">
        <x:v>High</x:v>
      </x:c>
      <x:c r="P354" s="32" t="str">
        <x:v>Production verification</x:v>
      </x:c>
      <x:c r="Q354" s="32" t="str">
        <x:v>Verified - legacy U.S. HUD manufacturer brochure</x:v>
      </x:c>
      <x:c r="R354" s="32" t="str">
        <x:v>Hidden - current U.S. status unverified</x:v>
      </x:c>
      <x:c r="S354" s="32" t="str">
        <x:v>No exact identifier match in AccessGUDID full release</x:v>
      </x:c>
      <x:c r="T354" s="32" t="str"/>
      <x:c r="U354" s="32" t="str"/>
      <x:c r="V354" s="591" t="n">
        <x:v>0</x:v>
      </x:c>
      <x:c r="W354" s="591" t="n">
        <x:v>0</x:v>
      </x:c>
      <x:c r="X354" s="32" t="str"/>
      <x:c r="Y354" s="32" t="str"/>
      <x:c r="Z354" s="32" t="str"/>
      <x:c r="AA354" s="592"/>
      <x:c r="AB354" s="32" t="str">
        <x:v>Find a current manufacturer catalog, ordering page, IFU, or label; search alternate model and catalog identifiers; determine whether the device is exempt, legacy, non-U.S., or registered under a different labeler.</x:v>
      </x:c>
      <x:c r="AC354"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354" s="32" t="str"/>
      <x:c r="AE354" s="592"/>
      <x:c r="AF354" s="32" t="str">
        <x:v>Pending</x:v>
      </x:c>
      <x:c r="AG354" s="32" t="str"/>
      <x:c r="AH354" s="32" t="str"/>
    </x:row>
    <x:row r="355" ht="36" customHeight="1">
      <x:c r="A355" s="32" t="str">
        <x:v>P0</x:v>
      </x:c>
      <x:c r="B355" s="32" t="str">
        <x:v>Primary-source / UDI discovery</x:v>
      </x:c>
      <x:c r="C355" s="32" t="str">
        <x:v>Not Started</x:v>
      </x:c>
      <x:c r="D355" s="32" t="str">
        <x:v>PRD-CD8F96B3C5</x:v>
      </x:c>
      <x:c r="E355" s="32" t="str">
        <x:v>Olympus</x:v>
      </x:c>
      <x:c r="F355" s="32" t="str">
        <x:v>Spiration Valve in Cartridge – 6 mm (HUD air-leak configuration)</x:v>
      </x:c>
      <x:c r="G355" s="32" t="str">
        <x:v>REF-HUS-V6</x:v>
      </x:c>
      <x:c r="H355" s="32"/>
      <x:c r="I355" s="32" t="str">
        <x:v>No existing GTIN</x:v>
      </x:c>
      <x:c r="J355" s="32" t="str">
        <x:v>Endobronchial valve [EBV_VALVE]</x:v>
      </x:c>
      <x:c r="K355" s="32" t="str">
        <x:v>EBV</x:v>
      </x:c>
      <x:c r="L355" s="591" t="n">
        <x:v>1</x:v>
      </x:c>
      <x:c r="M355" s="591" t="n">
        <x:v>0</x:v>
      </x:c>
      <x:c r="N355" s="591" t="n">
        <x:v>0</x:v>
      </x:c>
      <x:c r="O355" s="32" t="str">
        <x:v>High</x:v>
      </x:c>
      <x:c r="P355" s="32" t="str">
        <x:v>Production verification</x:v>
      </x:c>
      <x:c r="Q355" s="32" t="str">
        <x:v>Verified - legacy U.S. HUD manufacturer brochure</x:v>
      </x:c>
      <x:c r="R355" s="32" t="str">
        <x:v>Hidden - current U.S. status unverified</x:v>
      </x:c>
      <x:c r="S355" s="32" t="str">
        <x:v>No exact identifier match in AccessGUDID full release</x:v>
      </x:c>
      <x:c r="T355" s="32" t="str"/>
      <x:c r="U355" s="32" t="str"/>
      <x:c r="V355" s="591" t="n">
        <x:v>0</x:v>
      </x:c>
      <x:c r="W355" s="591" t="n">
        <x:v>0</x:v>
      </x:c>
      <x:c r="X355" s="32" t="str"/>
      <x:c r="Y355" s="32" t="str"/>
      <x:c r="Z355" s="32" t="str"/>
      <x:c r="AA355" s="592"/>
      <x:c r="AB355" s="32" t="str">
        <x:v>Find a current manufacturer catalog, ordering page, IFU, or label; search alternate model and catalog identifiers; determine whether the device is exempt, legacy, non-U.S., or registered under a different labeler.</x:v>
      </x:c>
      <x:c r="AC355"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355" s="32" t="str"/>
      <x:c r="AE355" s="592"/>
      <x:c r="AF355" s="32" t="str">
        <x:v>Pending</x:v>
      </x:c>
      <x:c r="AG355" s="32" t="str"/>
      <x:c r="AH355" s="32" t="str"/>
    </x:row>
    <x:row r="356" ht="36" customHeight="1">
      <x:c r="A356" s="32" t="str">
        <x:v>P0</x:v>
      </x:c>
      <x:c r="B356" s="32" t="str">
        <x:v>Primary-source / UDI discovery</x:v>
      </x:c>
      <x:c r="C356" s="32" t="str">
        <x:v>Not Started</x:v>
      </x:c>
      <x:c r="D356" s="32" t="str">
        <x:v>PRD-561B93B2F3</x:v>
      </x:c>
      <x:c r="E356" s="32" t="str">
        <x:v>Olympus</x:v>
      </x:c>
      <x:c r="F356" s="32" t="str">
        <x:v>Spiration Valve in Cartridge – 7 mm (HUD air-leak configuration)</x:v>
      </x:c>
      <x:c r="G356" s="32" t="str">
        <x:v>REF-HUS-V7</x:v>
      </x:c>
      <x:c r="H356" s="32"/>
      <x:c r="I356" s="32" t="str">
        <x:v>No existing GTIN</x:v>
      </x:c>
      <x:c r="J356" s="32" t="str">
        <x:v>Endobronchial valve [EBV_VALVE]</x:v>
      </x:c>
      <x:c r="K356" s="32" t="str">
        <x:v>EBV</x:v>
      </x:c>
      <x:c r="L356" s="591" t="n">
        <x:v>1</x:v>
      </x:c>
      <x:c r="M356" s="591" t="n">
        <x:v>0</x:v>
      </x:c>
      <x:c r="N356" s="591" t="n">
        <x:v>0</x:v>
      </x:c>
      <x:c r="O356" s="32" t="str">
        <x:v>High</x:v>
      </x:c>
      <x:c r="P356" s="32" t="str">
        <x:v>Production verification</x:v>
      </x:c>
      <x:c r="Q356" s="32" t="str">
        <x:v>Verified - legacy U.S. HUD manufacturer brochure</x:v>
      </x:c>
      <x:c r="R356" s="32" t="str">
        <x:v>Hidden - current U.S. status unverified</x:v>
      </x:c>
      <x:c r="S356" s="32" t="str">
        <x:v>No exact identifier match in AccessGUDID full release</x:v>
      </x:c>
      <x:c r="T356" s="32" t="str"/>
      <x:c r="U356" s="32" t="str"/>
      <x:c r="V356" s="591" t="n">
        <x:v>0</x:v>
      </x:c>
      <x:c r="W356" s="591" t="n">
        <x:v>0</x:v>
      </x:c>
      <x:c r="X356" s="32" t="str"/>
      <x:c r="Y356" s="32" t="str"/>
      <x:c r="Z356" s="32" t="str"/>
      <x:c r="AA356" s="592"/>
      <x:c r="AB356" s="32" t="str">
        <x:v>Find a current manufacturer catalog, ordering page, IFU, or label; search alternate model and catalog identifiers; determine whether the device is exempt, legacy, non-U.S., or registered under a different labeler.</x:v>
      </x:c>
      <x:c r="AC356"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356" s="32" t="str"/>
      <x:c r="AE356" s="592"/>
      <x:c r="AF356" s="32" t="str">
        <x:v>Pending</x:v>
      </x:c>
      <x:c r="AG356" s="32" t="str"/>
      <x:c r="AH356" s="32" t="str"/>
    </x:row>
    <x:row r="357" ht="36" customHeight="1">
      <x:c r="A357" s="32" t="str">
        <x:v>P0</x:v>
      </x:c>
      <x:c r="B357" s="32" t="str">
        <x:v>Primary-source / UDI discovery</x:v>
      </x:c>
      <x:c r="C357" s="32" t="str">
        <x:v>Not Started</x:v>
      </x:c>
      <x:c r="D357" s="32" t="str">
        <x:v>PRD-D112B2C52A</x:v>
      </x:c>
      <x:c r="E357" s="32" t="str">
        <x:v>Olympus</x:v>
      </x:c>
      <x:c r="F357" s="32" t="str">
        <x:v>Spiration Valve in Cartridge – 9 mm (HUD air-leak configuration)</x:v>
      </x:c>
      <x:c r="G357" s="32" t="str">
        <x:v>REF-HUS-V9</x:v>
      </x:c>
      <x:c r="H357" s="32"/>
      <x:c r="I357" s="32" t="str">
        <x:v>No existing GTIN</x:v>
      </x:c>
      <x:c r="J357" s="32" t="str">
        <x:v>Endobronchial valve [EBV_VALVE]</x:v>
      </x:c>
      <x:c r="K357" s="32" t="str">
        <x:v>EBV</x:v>
      </x:c>
      <x:c r="L357" s="591" t="n">
        <x:v>1</x:v>
      </x:c>
      <x:c r="M357" s="591" t="n">
        <x:v>0</x:v>
      </x:c>
      <x:c r="N357" s="591" t="n">
        <x:v>0</x:v>
      </x:c>
      <x:c r="O357" s="32" t="str">
        <x:v>High</x:v>
      </x:c>
      <x:c r="P357" s="32" t="str">
        <x:v>Production verification</x:v>
      </x:c>
      <x:c r="Q357" s="32" t="str">
        <x:v>Verified - legacy U.S. HUD manufacturer brochure</x:v>
      </x:c>
      <x:c r="R357" s="32" t="str">
        <x:v>Hidden - current U.S. status unverified</x:v>
      </x:c>
      <x:c r="S357" s="32" t="str">
        <x:v>No exact identifier match in AccessGUDID full release</x:v>
      </x:c>
      <x:c r="T357" s="32" t="str"/>
      <x:c r="U357" s="32" t="str"/>
      <x:c r="V357" s="591" t="n">
        <x:v>0</x:v>
      </x:c>
      <x:c r="W357" s="591" t="n">
        <x:v>0</x:v>
      </x:c>
      <x:c r="X357" s="32" t="str"/>
      <x:c r="Y357" s="32" t="str"/>
      <x:c r="Z357" s="32" t="str"/>
      <x:c r="AA357" s="592"/>
      <x:c r="AB357" s="32" t="str">
        <x:v>Find a current manufacturer catalog, ordering page, IFU, or label; search alternate model and catalog identifiers; determine whether the device is exempt, legacy, non-U.S., or registered under a different labeler.</x:v>
      </x:c>
      <x:c r="AC357"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357" s="32" t="str"/>
      <x:c r="AE357" s="592"/>
      <x:c r="AF357" s="32" t="str">
        <x:v>Pending</x:v>
      </x:c>
      <x:c r="AG357" s="32" t="str"/>
      <x:c r="AH357" s="32" t="str"/>
    </x:row>
    <x:row r="358" ht="36" customHeight="1">
      <x:c r="A358" s="32" t="str">
        <x:v>P0</x:v>
      </x:c>
      <x:c r="B358" s="32" t="str">
        <x:v>Resolve GUDID ambiguity</x:v>
      </x:c>
      <x:c r="C358" s="32" t="str">
        <x:v>Not Started</x:v>
      </x:c>
      <x:c r="D358" s="32" t="str">
        <x:v>PRD-B3B30BCEE7</x:v>
      </x:c>
      <x:c r="E358" s="32" t="str">
        <x:v>Olympus</x:v>
      </x:c>
      <x:c r="F358" s="32" t="str">
        <x:v>Ultrasound Cable</x:v>
      </x:c>
      <x:c r="G358" s="32" t="str">
        <x:v>MAJ-2056</x:v>
      </x:c>
      <x:c r="H358" s="32"/>
      <x:c r="I358" s="32" t="str">
        <x:v>No existing GTIN</x:v>
      </x:c>
      <x:c r="J358" s="32" t="str">
        <x:v>Ultrasound cable [ULTRASOUND_CABLE]</x:v>
      </x:c>
      <x:c r="K358" s="32" t="str">
        <x:v>EBUS_TBNA</x:v>
      </x:c>
      <x:c r="L358" s="591" t="n">
        <x:v>1</x:v>
      </x:c>
      <x:c r="M358" s="591" t="n">
        <x:v>0</x:v>
      </x:c>
      <x:c r="N358" s="591" t="n">
        <x:v>0</x:v>
      </x:c>
      <x:c r="O358" s="32" t="str">
        <x:v>Medium</x:v>
      </x:c>
      <x:c r="P358" s="32" t="str">
        <x:v>Production readiness verification</x:v>
      </x:c>
      <x:c r="Q358" s="32" t="str">
        <x:v>Verified - manufacturer catalog</x:v>
      </x:c>
      <x:c r="R358" s="32" t="str">
        <x:v>Prototype visible - reverify before production</x:v>
      </x:c>
      <x:c r="S358" s="32" t="str">
        <x:v>Ambiguous — multiple current GUDID records match the same catalog/model</x:v>
      </x:c>
      <x:c r="T358" s="32" t="str">
        <x:v>Medium</x:v>
      </x:c>
      <x:c r="U358" s="32" t="str">
        <x:v>catalog=MAJ-2056 ↔ GUDID model</x:v>
      </x:c>
      <x:c r="V358" s="591" t="n">
        <x:v>2</x:v>
      </x:c>
      <x:c r="W358" s="591" t="n">
        <x:v>2</x:v>
      </x:c>
      <x:c r="X358" s="32" t="str">
        <x:v>04953170355677</x:v>
      </x:c>
      <x:c r="Y358" s="32" t="str">
        <x:v>Primary DI candidate</x:v>
      </x:c>
      <x:c r="Z358" s="32" t="str">
        <x:v>In Commercial Distribution</x:v>
      </x:c>
      <x:c r="AA358" s="592" t="n">
        <x:v>45985</x:v>
      </x:c>
      <x:c r="AB358" s="32" t="str">
        <x:v>Resolve which Primary DI and package configuration corresponds to the orderable SKU; then confirm current manufacturer availability, current U.S. IFU/labeling, compatibility, recalls, package UOM, and local formulary.</x:v>
      </x:c>
      <x:c r="AC358"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358" s="32" t="str"/>
      <x:c r="AE358" s="592"/>
      <x:c r="AF358" s="32" t="str">
        <x:v>Pending</x:v>
      </x:c>
      <x:c r="AG358" s="32" t="str">
        <x:v>https://accessgudid.nlm.nih.gov/devices/04953170355677</x:v>
      </x:c>
      <x:c r="AH358" s="32" t="str"/>
    </x:row>
    <x:row r="359" ht="36" customHeight="1">
      <x:c r="A359" s="32" t="str">
        <x:v>P0</x:v>
      </x:c>
      <x:c r="B359" s="32" t="str">
        <x:v>Primary-source / UDI discovery</x:v>
      </x:c>
      <x:c r="C359" s="32" t="str">
        <x:v>Not Started</x:v>
      </x:c>
      <x:c r="D359" s="32" t="str">
        <x:v>PRD-2B8AACAB67</x:v>
      </x:c>
      <x:c r="E359" s="32" t="str">
        <x:v>Olympus</x:v>
      </x:c>
      <x:c r="F359" s="32" t="str">
        <x:v>Universal Endoscopic Ultrasound Center</x:v>
      </x:c>
      <x:c r="G359" s="32" t="str">
        <x:v>EU-ME3</x:v>
      </x:c>
      <x:c r="H359" s="32"/>
      <x:c r="I359" s="32" t="str">
        <x:v>No existing GTIN</x:v>
      </x:c>
      <x:c r="J359" s="32" t="str">
        <x:v>Endoscopic ultrasound processor [ULTRASOUND_PROCESSOR]</x:v>
      </x:c>
      <x:c r="K359" s="32" t="str">
        <x:v>EBUS_TBNA</x:v>
      </x:c>
      <x:c r="L359" s="591" t="n">
        <x:v>1</x:v>
      </x:c>
      <x:c r="M359" s="591" t="n">
        <x:v>0</x:v>
      </x:c>
      <x:c r="N359" s="591" t="n">
        <x:v>0</x:v>
      </x:c>
      <x:c r="O359" s="32" t="str">
        <x:v>Medium</x:v>
      </x:c>
      <x:c r="P359" s="32" t="str">
        <x:v>Current U.S. availability</x:v>
      </x:c>
      <x:c r="Q359" s="32" t="str">
        <x:v>Verified - manufacturer flyer; current U.S. status pending</x:v>
      </x:c>
      <x:c r="R359" s="32" t="str">
        <x:v>Hidden - current U.S. status unverified</x:v>
      </x:c>
      <x:c r="S359" s="32" t="str">
        <x:v>No exact identifier match in AccessGUDID full release</x:v>
      </x:c>
      <x:c r="T359" s="32" t="str"/>
      <x:c r="U359" s="32" t="str"/>
      <x:c r="V359" s="591" t="n">
        <x:v>0</x:v>
      </x:c>
      <x:c r="W359" s="591" t="n">
        <x:v>0</x:v>
      </x:c>
      <x:c r="X359" s="32" t="str"/>
      <x:c r="Y359" s="32" t="str"/>
      <x:c r="Z359" s="32" t="str"/>
      <x:c r="AA359" s="592"/>
      <x:c r="AB359" s="32" t="str">
        <x:v>Find a current manufacturer catalog, ordering page, IFU, or label; search alternate model and catalog identifiers; determine whether the device is exempt, legacy, non-U.S., or registered under a different labeler.</x:v>
      </x:c>
      <x:c r="AC359" s="32" t="str">
        <x:v>Keep hidden until exact identity, current U.S. availability, UDI/GTIN where applicable, and platform compatibility are documented. Existing QA requirement: Confirm current U.S. catalog status, IFU, UDI/GTIN, service support, and local formulary before enabling.</x:v>
      </x:c>
      <x:c r="AD359" s="32" t="str"/>
      <x:c r="AE359" s="592"/>
      <x:c r="AF359" s="32" t="str">
        <x:v>Pending</x:v>
      </x:c>
      <x:c r="AG359" s="32" t="str"/>
      <x:c r="AH359" s="32" t="str"/>
    </x:row>
    <x:row r="360" ht="36" customHeight="1">
      <x:c r="A360" s="32" t="str">
        <x:v>P0</x:v>
      </x:c>
      <x:c r="B360" s="32" t="str">
        <x:v>Primary-source / UDI discovery</x:v>
      </x:c>
      <x:c r="C360" s="32" t="str">
        <x:v>Not Started</x:v>
      </x:c>
      <x:c r="D360" s="32" t="str">
        <x:v>PRD-E04326B8E4</x:v>
      </x:c>
      <x:c r="E360" s="32" t="str">
        <x:v>Olympus</x:v>
      </x:c>
      <x:c r="F360" s="32" t="str">
        <x:v>Universal Endoscopic Ultrasound Center EU-ME2</x:v>
      </x:c>
      <x:c r="G360" s="32" t="str">
        <x:v>EU-ME2</x:v>
      </x:c>
      <x:c r="H360" s="32"/>
      <x:c r="I360" s="32" t="str">
        <x:v>No existing GTIN</x:v>
      </x:c>
      <x:c r="J360" s="32" t="str">
        <x:v>Endoscopic ultrasound processor [ULTRASOUND_PROCESSOR]</x:v>
      </x:c>
      <x:c r="K360" s="32" t="str">
        <x:v>EBUS_TBNA</x:v>
      </x:c>
      <x:c r="L360" s="591" t="n">
        <x:v>1</x:v>
      </x:c>
      <x:c r="M360" s="591" t="n">
        <x:v>0</x:v>
      </x:c>
      <x:c r="N360" s="591" t="n">
        <x:v>0</x:v>
      </x:c>
      <x:c r="O360" s="32" t="str">
        <x:v>Medium</x:v>
      </x:c>
      <x:c r="P360" s="32" t="str">
        <x:v>Production readiness verification</x:v>
      </x:c>
      <x:c r="Q360" s="32" t="str">
        <x:v>Verified - manufacturer catalog</x:v>
      </x:c>
      <x:c r="R360" s="32" t="str">
        <x:v>Prototype visible - reverify before production</x:v>
      </x:c>
      <x:c r="S360" s="32" t="str">
        <x:v>No exact identifier match in AccessGUDID full release</x:v>
      </x:c>
      <x:c r="T360" s="32" t="str"/>
      <x:c r="U360" s="32" t="str"/>
      <x:c r="V360" s="591" t="n">
        <x:v>0</x:v>
      </x:c>
      <x:c r="W360" s="591" t="n">
        <x:v>0</x:v>
      </x:c>
      <x:c r="X360" s="32" t="str"/>
      <x:c r="Y360" s="32" t="str"/>
      <x:c r="Z360" s="32" t="str"/>
      <x:c r="AA360" s="592"/>
      <x:c r="AB360" s="32" t="str">
        <x:v>Find a current manufacturer catalog, ordering page, IFU, or label; search alternate model and catalog identifiers; determine whether the device is exempt, legacy, non-U.S., or registered under a different labeler.</x:v>
      </x:c>
      <x:c r="AC360"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60" s="32" t="str"/>
      <x:c r="AE360" s="592"/>
      <x:c r="AF360" s="32" t="str">
        <x:v>Pending</x:v>
      </x:c>
      <x:c r="AG360" s="32" t="str"/>
      <x:c r="AH360" s="32" t="str"/>
    </x:row>
    <x:row r="361" ht="36" customHeight="1">
      <x:c r="A361" s="32" t="str">
        <x:v>P0</x:v>
      </x:c>
      <x:c r="B361" s="32" t="str">
        <x:v>Primary-source / UDI discovery</x:v>
      </x:c>
      <x:c r="C361" s="32" t="str">
        <x:v>Not Started</x:v>
      </x:c>
      <x:c r="D361" s="32" t="str">
        <x:v>PRD-B9CF43923C</x:v>
      </x:c>
      <x:c r="E361" s="32" t="str">
        <x:v>Olympus</x:v>
      </x:c>
      <x:c r="F361" s="32" t="str">
        <x:v>ViziShot 2 EBUS-TBNA Needle</x:v>
      </x:c>
      <x:c r="G361" s="32" t="str">
        <x:v>NA-U401SX-4021-A</x:v>
      </x:c>
      <x:c r="H361" s="32"/>
      <x:c r="I361" s="32" t="str">
        <x:v>No existing GTIN</x:v>
      </x:c>
      <x:c r="J361" s="32" t="str">
        <x:v>EBUS-TBNA FNA needle [EBUS_NEEDLE_FNA]</x:v>
      </x:c>
      <x:c r="K361" s="32" t="str">
        <x:v>EBUS_TBNA</x:v>
      </x:c>
      <x:c r="L361" s="591" t="n">
        <x:v>1</x:v>
      </x:c>
      <x:c r="M361" s="591" t="n">
        <x:v>0</x:v>
      </x:c>
      <x:c r="N361" s="591" t="n">
        <x:v>0</x:v>
      </x:c>
      <x:c r="O361" s="32" t="str">
        <x:v>Medium</x:v>
      </x:c>
      <x:c r="P361" s="32" t="str">
        <x:v>Production readiness verification</x:v>
      </x:c>
      <x:c r="Q361" s="32" t="str">
        <x:v>Verified - manufacturer catalog</x:v>
      </x:c>
      <x:c r="R361" s="32" t="str">
        <x:v>Prototype visible - reverify before production</x:v>
      </x:c>
      <x:c r="S361" s="32" t="str">
        <x:v>No exact identifier match in AccessGUDID full release</x:v>
      </x:c>
      <x:c r="T361" s="32" t="str"/>
      <x:c r="U361" s="32" t="str"/>
      <x:c r="V361" s="591" t="n">
        <x:v>0</x:v>
      </x:c>
      <x:c r="W361" s="591" t="n">
        <x:v>0</x:v>
      </x:c>
      <x:c r="X361" s="32" t="str"/>
      <x:c r="Y361" s="32" t="str"/>
      <x:c r="Z361" s="32" t="str"/>
      <x:c r="AA361" s="592"/>
      <x:c r="AB361" s="32" t="str">
        <x:v>Find a current manufacturer catalog, ordering page, IFU, or label; search alternate model and catalog identifiers; determine whether the device is exempt, legacy, non-U.S., or registered under a different labeler.</x:v>
      </x:c>
      <x:c r="AC361"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61" s="32" t="str"/>
      <x:c r="AE361" s="592"/>
      <x:c r="AF361" s="32" t="str">
        <x:v>Pending</x:v>
      </x:c>
      <x:c r="AG361" s="32" t="str"/>
      <x:c r="AH361" s="32" t="str"/>
    </x:row>
    <x:row r="362" ht="36" customHeight="1">
      <x:c r="A362" s="32" t="str">
        <x:v>P0</x:v>
      </x:c>
      <x:c r="B362" s="32" t="str">
        <x:v>Primary-source / UDI discovery</x:v>
      </x:c>
      <x:c r="C362" s="32" t="str">
        <x:v>Not Started</x:v>
      </x:c>
      <x:c r="D362" s="32" t="str">
        <x:v>PRD-1BCD8D38BC</x:v>
      </x:c>
      <x:c r="E362" s="32" t="str">
        <x:v>Olympus</x:v>
      </x:c>
      <x:c r="F362" s="32" t="str">
        <x:v>ViziShot 2 EBUS-TBNA Needle</x:v>
      </x:c>
      <x:c r="G362" s="32" t="str">
        <x:v>NA-U401SX-4022-A</x:v>
      </x:c>
      <x:c r="H362" s="32"/>
      <x:c r="I362" s="32" t="str">
        <x:v>No existing GTIN</x:v>
      </x:c>
      <x:c r="J362" s="32" t="str">
        <x:v>EBUS-TBNA FNA needle [EBUS_NEEDLE_FNA]</x:v>
      </x:c>
      <x:c r="K362" s="32" t="str">
        <x:v>EBUS_TBNA</x:v>
      </x:c>
      <x:c r="L362" s="591" t="n">
        <x:v>1</x:v>
      </x:c>
      <x:c r="M362" s="591" t="n">
        <x:v>0</x:v>
      </x:c>
      <x:c r="N362" s="591" t="n">
        <x:v>0</x:v>
      </x:c>
      <x:c r="O362" s="32" t="str">
        <x:v>Medium</x:v>
      </x:c>
      <x:c r="P362" s="32" t="str">
        <x:v>Production readiness verification</x:v>
      </x:c>
      <x:c r="Q362" s="32" t="str">
        <x:v>Verified - manufacturer catalog</x:v>
      </x:c>
      <x:c r="R362" s="32" t="str">
        <x:v>Prototype visible - reverify before production</x:v>
      </x:c>
      <x:c r="S362" s="32" t="str">
        <x:v>No exact identifier match in AccessGUDID full release</x:v>
      </x:c>
      <x:c r="T362" s="32" t="str"/>
      <x:c r="U362" s="32" t="str"/>
      <x:c r="V362" s="591" t="n">
        <x:v>0</x:v>
      </x:c>
      <x:c r="W362" s="591" t="n">
        <x:v>0</x:v>
      </x:c>
      <x:c r="X362" s="32" t="str"/>
      <x:c r="Y362" s="32" t="str"/>
      <x:c r="Z362" s="32" t="str"/>
      <x:c r="AA362" s="592"/>
      <x:c r="AB362" s="32" t="str">
        <x:v>Find a current manufacturer catalog, ordering page, IFU, or label; search alternate model and catalog identifiers; determine whether the device is exempt, legacy, non-U.S., or registered under a different labeler.</x:v>
      </x:c>
      <x:c r="AC362"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62" s="32" t="str"/>
      <x:c r="AE362" s="592"/>
      <x:c r="AF362" s="32" t="str">
        <x:v>Pending</x:v>
      </x:c>
      <x:c r="AG362" s="32" t="str"/>
      <x:c r="AH362" s="32" t="str"/>
    </x:row>
    <x:row r="363" ht="36" customHeight="1">
      <x:c r="A363" s="32" t="str">
        <x:v>P0</x:v>
      </x:c>
      <x:c r="B363" s="32" t="str">
        <x:v>Current record confirmation</x:v>
      </x:c>
      <x:c r="C363" s="32" t="str">
        <x:v>Not Started</x:v>
      </x:c>
      <x:c r="D363" s="32" t="str">
        <x:v>PRD-6D9A7A7E79</x:v>
      </x:c>
      <x:c r="E363" s="32" t="str">
        <x:v>Olympus</x:v>
      </x:c>
      <x:c r="F363" s="32" t="str">
        <x:v>ViziShot 2 EBUS-TBNA Needle</x:v>
      </x:c>
      <x:c r="G363" s="32" t="str">
        <x:v>NA-U401SX-4025N</x:v>
      </x:c>
      <x:c r="H363" s="32"/>
      <x:c r="I363" s="32" t="str">
        <x:v>No existing GTIN</x:v>
      </x:c>
      <x:c r="J363" s="32" t="str">
        <x:v>EBUS-TBNA FNA needle [EBUS_NEEDLE_FNA]</x:v>
      </x:c>
      <x:c r="K363" s="32" t="str">
        <x:v>EBUS_TBNA</x:v>
      </x:c>
      <x:c r="L363" s="591" t="n">
        <x:v>1</x:v>
      </x:c>
      <x:c r="M363" s="591" t="n">
        <x:v>0</x:v>
      </x:c>
      <x:c r="N363" s="591" t="n">
        <x:v>0</x:v>
      </x:c>
      <x:c r="O363" s="32" t="str">
        <x:v>Medium</x:v>
      </x:c>
      <x:c r="P363" s="32" t="str">
        <x:v>Production readiness verification</x:v>
      </x:c>
      <x:c r="Q363" s="32" t="str">
        <x:v>Verified - manufacturer catalog</x:v>
      </x:c>
      <x:c r="R363" s="32" t="str">
        <x:v>Prototype visible - reverify before production</x:v>
      </x:c>
      <x:c r="S363" s="32" t="str">
        <x:v>Multiple GUDID records — one current record preferred</x:v>
      </x:c>
      <x:c r="T363" s="32" t="str">
        <x:v>Medium</x:v>
      </x:c>
      <x:c r="U363" s="32" t="str">
        <x:v>catalog=NA-U401SX-4025N ↔ GUDID model</x:v>
      </x:c>
      <x:c r="V363" s="591" t="n">
        <x:v>2</x:v>
      </x:c>
      <x:c r="W363" s="591" t="n">
        <x:v>1</x:v>
      </x:c>
      <x:c r="X363" s="32" t="str">
        <x:v>04953170402005</x:v>
      </x:c>
      <x:c r="Y363" s="32" t="str">
        <x:v>Primary DI candidate</x:v>
      </x:c>
      <x:c r="Z363" s="32" t="str">
        <x:v>In Commercial Distribution</x:v>
      </x:c>
      <x:c r="AA363" s="592" t="n">
        <x:v>45404</x:v>
      </x:c>
      <x:c r="AB363" s="32" t="str">
        <x:v>Confirm that the preferred current GUDID record is the exact orderable configuration; verify current manufacturer availability, IFU/labeling, compatibility, recalls, package UOM, and local formulary.</x:v>
      </x:c>
      <x:c r="AC363" s="32" t="str">
        <x:v>Use the current record as a candidate only; compare manufacturer labeling and package DI before approval. Existing QA requirement: Verify current IFU, FDA/UDI status, commercial availability, recalls, exact package UOM, and local formulary; record dated evidence.</x:v>
      </x:c>
      <x:c r="AD363" s="32" t="str"/>
      <x:c r="AE363" s="592"/>
      <x:c r="AF363" s="32" t="str">
        <x:v>Pending</x:v>
      </x:c>
      <x:c r="AG363" s="32" t="str">
        <x:v>https://accessgudid.nlm.nih.gov/devices/04953170402005</x:v>
      </x:c>
      <x:c r="AH363" s="32" t="str"/>
    </x:row>
    <x:row r="364" ht="36" customHeight="1">
      <x:c r="A364" s="32" t="str">
        <x:v>P0</x:v>
      </x:c>
      <x:c r="B364" s="32" t="str">
        <x:v>Primary-source / UDI discovery</x:v>
      </x:c>
      <x:c r="C364" s="32" t="str">
        <x:v>Not Started</x:v>
      </x:c>
      <x:c r="D364" s="32" t="str">
        <x:v>PRD-2EBBDD96EC</x:v>
      </x:c>
      <x:c r="E364" s="32" t="str">
        <x:v>Olympus</x:v>
      </x:c>
      <x:c r="F364" s="32" t="str">
        <x:v>ViziShot 2 EBUS-TBNA Needle, No Syringes</x:v>
      </x:c>
      <x:c r="G364" s="32" t="str">
        <x:v>NA-U401SX-4022-C</x:v>
      </x:c>
      <x:c r="H364" s="32"/>
      <x:c r="I364" s="32" t="str">
        <x:v>No existing GTIN</x:v>
      </x:c>
      <x:c r="J364" s="32" t="str">
        <x:v>EBUS-TBNA FNA needle [EBUS_NEEDLE_FNA]</x:v>
      </x:c>
      <x:c r="K364" s="32" t="str">
        <x:v>EBUS_TBNA</x:v>
      </x:c>
      <x:c r="L364" s="591" t="n">
        <x:v>1</x:v>
      </x:c>
      <x:c r="M364" s="591" t="n">
        <x:v>0</x:v>
      </x:c>
      <x:c r="N364" s="591" t="n">
        <x:v>0</x:v>
      </x:c>
      <x:c r="O364" s="32" t="str">
        <x:v>Medium</x:v>
      </x:c>
      <x:c r="P364" s="32" t="str">
        <x:v>Production readiness verification</x:v>
      </x:c>
      <x:c r="Q364" s="32" t="str">
        <x:v>Verified - manufacturer catalog</x:v>
      </x:c>
      <x:c r="R364" s="32" t="str">
        <x:v>Prototype visible - reverify before production</x:v>
      </x:c>
      <x:c r="S364" s="32" t="str">
        <x:v>No exact identifier match in AccessGUDID full release</x:v>
      </x:c>
      <x:c r="T364" s="32" t="str"/>
      <x:c r="U364" s="32" t="str"/>
      <x:c r="V364" s="591" t="n">
        <x:v>0</x:v>
      </x:c>
      <x:c r="W364" s="591" t="n">
        <x:v>0</x:v>
      </x:c>
      <x:c r="X364" s="32" t="str"/>
      <x:c r="Y364" s="32" t="str"/>
      <x:c r="Z364" s="32" t="str"/>
      <x:c r="AA364" s="592"/>
      <x:c r="AB364" s="32" t="str">
        <x:v>Find a current manufacturer catalog, ordering page, IFU, or label; search alternate model and catalog identifiers; determine whether the device is exempt, legacy, non-U.S., or registered under a different labeler.</x:v>
      </x:c>
      <x:c r="AC364"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64" s="32" t="str"/>
      <x:c r="AE364" s="592"/>
      <x:c r="AF364" s="32" t="str">
        <x:v>Pending</x:v>
      </x:c>
      <x:c r="AG364" s="32" t="str"/>
      <x:c r="AH364" s="32" t="str"/>
    </x:row>
    <x:row r="365" ht="36" customHeight="1">
      <x:c r="A365" s="32" t="str">
        <x:v>P0</x:v>
      </x:c>
      <x:c r="B365" s="32" t="str">
        <x:v>Current manufacturer + IFU verification</x:v>
      </x:c>
      <x:c r="C365" s="32" t="str">
        <x:v>Not Started</x:v>
      </x:c>
      <x:c r="D365" s="32" t="str">
        <x:v>PRD-0D6E4DB711</x:v>
      </x:c>
      <x:c r="E365" s="32" t="str">
        <x:v>Olympus</x:v>
      </x:c>
      <x:c r="F365" s="32" t="str">
        <x:v>ViziShot 2 FLEX EBUS FNA/FNB Needle</x:v>
      </x:c>
      <x:c r="G365" s="32" t="str">
        <x:v>NA-U403SX-4019</x:v>
      </x:c>
      <x:c r="H365" s="32"/>
      <x:c r="I365" s="32" t="str">
        <x:v>No existing GTIN</x:v>
      </x:c>
      <x:c r="J365" s="32" t="str">
        <x:v>EBUS-TBNA FNA needle [EBUS_NEEDLE_FNA]; EBUS FNB needle [EBUS_NEEDLE_FNB]</x:v>
      </x:c>
      <x:c r="K365" s="32" t="str">
        <x:v>EBUS_TBNA</x:v>
      </x:c>
      <x:c r="L365" s="591" t="n">
        <x:v>1</x:v>
      </x:c>
      <x:c r="M365" s="591" t="n">
        <x:v>0</x:v>
      </x:c>
      <x:c r="N365" s="591" t="n">
        <x:v>1</x:v>
      </x:c>
      <x:c r="O365" s="32" t="str">
        <x:v>Medium; Critical</x:v>
      </x:c>
      <x:c r="P365" s="32" t="str">
        <x:v>Production readiness verification; Safety / procurement suppression</x:v>
      </x:c>
      <x:c r="Q365" s="32" t="str">
        <x:v>Historical exact product record - do not procure</x:v>
      </x:c>
      <x:c r="R365" s="32" t="str">
        <x:v>Hidden - current U.S. status unverified</x:v>
      </x:c>
      <x:c r="S365" s="32" t="str">
        <x:v>Unique exact identifier match — in commercial distribution</x:v>
      </x:c>
      <x:c r="T365" s="32" t="str">
        <x:v>Medium</x:v>
      </x:c>
      <x:c r="U365" s="32" t="str">
        <x:v>catalog=NA-U403SX-4019 ↔ GUDID model</x:v>
      </x:c>
      <x:c r="V365" s="591" t="n">
        <x:v>1</x:v>
      </x:c>
      <x:c r="W365" s="591" t="n">
        <x:v>1</x:v>
      </x:c>
      <x:c r="X365" s="32" t="str">
        <x:v>00821925043060</x:v>
      </x:c>
      <x:c r="Y365" s="32" t="str">
        <x:v>Primary DI candidate</x:v>
      </x:c>
      <x:c r="Z365" s="32" t="str">
        <x:v>In Commercial Distribution</x:v>
      </x:c>
      <x:c r="AA365" s="592" t="n">
        <x:v>45821</x:v>
      </x:c>
      <x:c r="AB365" s="32" t="str">
        <x:v>Confirm current manufacturer orderability, exact package/UOM, current U.S. IFU/labeling, device-platform compatibility, recalls, and local formulary.</x:v>
      </x:c>
      <x:c r="AC365" s="32" t="str">
        <x:v>Review the preferred GUDID candidate with current manufacturer evidence before enabling the product in production. Existing QA requirement: Verify current IFU, FDA/UDI status, commercial availability, recalls, exact package UOM, and local formulary; record dated evidence. | Keep hidden, block procurement selection, and require formal institutional review before any status change.</x:v>
      </x:c>
      <x:c r="AD365" s="32" t="str"/>
      <x:c r="AE365" s="592"/>
      <x:c r="AF365" s="32" t="str">
        <x:v>Pending</x:v>
      </x:c>
      <x:c r="AG365" s="32" t="str">
        <x:v>https://accessgudid.nlm.nih.gov/devices/00821925043060</x:v>
      </x:c>
      <x:c r="AH365" s="32" t="str"/>
    </x:row>
    <x:row r="366" ht="36" customHeight="1">
      <x:c r="A366" s="32" t="str">
        <x:v>P0</x:v>
      </x:c>
      <x:c r="B366" s="32" t="str">
        <x:v>Resolve GUDID ambiguity</x:v>
      </x:c>
      <x:c r="C366" s="32" t="str">
        <x:v>Not Started</x:v>
      </x:c>
      <x:c r="D366" s="32" t="str">
        <x:v>PRD-DF1BEBD0C9</x:v>
      </x:c>
      <x:c r="E366" s="32" t="str">
        <x:v>Olympus</x:v>
      </x:c>
      <x:c r="F366" s="32" t="str">
        <x:v>ViziShot EBUS-TBNA Needle</x:v>
      </x:c>
      <x:c r="G366" s="32" t="str">
        <x:v>NA-201SX-4021</x:v>
      </x:c>
      <x:c r="H366" s="32"/>
      <x:c r="I366" s="32" t="str">
        <x:v>No existing GTIN</x:v>
      </x:c>
      <x:c r="J366" s="32" t="str">
        <x:v>EBUS-TBNA FNA needle [EBUS_NEEDLE_FNA]</x:v>
      </x:c>
      <x:c r="K366" s="32" t="str">
        <x:v>EBUS_TBNA</x:v>
      </x:c>
      <x:c r="L366" s="591" t="n">
        <x:v>1</x:v>
      </x:c>
      <x:c r="M366" s="591" t="n">
        <x:v>0</x:v>
      </x:c>
      <x:c r="N366" s="591" t="n">
        <x:v>0</x:v>
      </x:c>
      <x:c r="O366" s="32" t="str">
        <x:v>Medium</x:v>
      </x:c>
      <x:c r="P366" s="32" t="str">
        <x:v>Production readiness verification</x:v>
      </x:c>
      <x:c r="Q366" s="32" t="str">
        <x:v>Verified - manufacturer catalog</x:v>
      </x:c>
      <x:c r="R366" s="32" t="str">
        <x:v>Prototype visible - reverify before production</x:v>
      </x:c>
      <x:c r="S366" s="32" t="str">
        <x:v>Ambiguous — multiple current GUDID records match the same catalog/model</x:v>
      </x:c>
      <x:c r="T366" s="32" t="str">
        <x:v>Medium</x:v>
      </x:c>
      <x:c r="U366" s="32" t="str">
        <x:v>catalog=NA-201SX-4021 ↔ GUDID model</x:v>
      </x:c>
      <x:c r="V366" s="591" t="n">
        <x:v>4</x:v>
      </x:c>
      <x:c r="W366" s="591" t="n">
        <x:v>3</x:v>
      </x:c>
      <x:c r="X366" s="32" t="str">
        <x:v>04953170458378</x:v>
      </x:c>
      <x:c r="Y366" s="32" t="str">
        <x:v>Primary DI candidate</x:v>
      </x:c>
      <x:c r="Z366" s="32" t="str">
        <x:v>In Commercial Distribution</x:v>
      </x:c>
      <x:c r="AA366" s="592" t="n">
        <x:v>45985</x:v>
      </x:c>
      <x:c r="AB366" s="32" t="str">
        <x:v>Resolve which Primary DI and package configuration corresponds to the orderable SKU; then confirm current manufacturer availability, current U.S. IFU/labeling, compatibility, recalls, package UOM, and local formulary.</x:v>
      </x:c>
      <x:c r="AC366"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366" s="32" t="str"/>
      <x:c r="AE366" s="592"/>
      <x:c r="AF366" s="32" t="str">
        <x:v>Pending</x:v>
      </x:c>
      <x:c r="AG366" s="32" t="str">
        <x:v>https://accessgudid.nlm.nih.gov/devices/04953170458378</x:v>
      </x:c>
      <x:c r="AH366" s="32" t="str"/>
    </x:row>
    <x:row r="367" ht="36" customHeight="1">
      <x:c r="A367" s="32" t="str">
        <x:v>P0</x:v>
      </x:c>
      <x:c r="B367" s="32" t="str">
        <x:v>Primary-source / UDI discovery</x:v>
      </x:c>
      <x:c r="C367" s="32" t="str">
        <x:v>Not Started</x:v>
      </x:c>
      <x:c r="D367" s="32" t="str">
        <x:v>PRD-664CA0CB26</x:v>
      </x:c>
      <x:c r="E367" s="32" t="str">
        <x:v>Olympus</x:v>
      </x:c>
      <x:c r="F367" s="32" t="str">
        <x:v>ViziShot EBUS-TBNA Needle</x:v>
      </x:c>
      <x:c r="G367" s="32" t="str">
        <x:v>NA-201SX-4022-A</x:v>
      </x:c>
      <x:c r="H367" s="32"/>
      <x:c r="I367" s="32" t="str">
        <x:v>No existing GTIN</x:v>
      </x:c>
      <x:c r="J367" s="32" t="str">
        <x:v>EBUS-TBNA FNA needle [EBUS_NEEDLE_FNA]</x:v>
      </x:c>
      <x:c r="K367" s="32" t="str">
        <x:v>EBUS_TBNA</x:v>
      </x:c>
      <x:c r="L367" s="591" t="n">
        <x:v>1</x:v>
      </x:c>
      <x:c r="M367" s="591" t="n">
        <x:v>0</x:v>
      </x:c>
      <x:c r="N367" s="591" t="n">
        <x:v>0</x:v>
      </x:c>
      <x:c r="O367" s="32" t="str">
        <x:v>Medium</x:v>
      </x:c>
      <x:c r="P367" s="32" t="str">
        <x:v>Production readiness verification</x:v>
      </x:c>
      <x:c r="Q367" s="32" t="str">
        <x:v>Verified - manufacturer catalog</x:v>
      </x:c>
      <x:c r="R367" s="32" t="str">
        <x:v>Prototype visible - reverify before production</x:v>
      </x:c>
      <x:c r="S367" s="32" t="str">
        <x:v>No exact identifier match in AccessGUDID full release</x:v>
      </x:c>
      <x:c r="T367" s="32" t="str"/>
      <x:c r="U367" s="32" t="str"/>
      <x:c r="V367" s="591" t="n">
        <x:v>0</x:v>
      </x:c>
      <x:c r="W367" s="591" t="n">
        <x:v>0</x:v>
      </x:c>
      <x:c r="X367" s="32" t="str"/>
      <x:c r="Y367" s="32" t="str"/>
      <x:c r="Z367" s="32" t="str"/>
      <x:c r="AA367" s="592"/>
      <x:c r="AB367" s="32" t="str">
        <x:v>Find a current manufacturer catalog, ordering page, IFU, or label; search alternate model and catalog identifiers; determine whether the device is exempt, legacy, non-U.S., or registered under a different labeler.</x:v>
      </x:c>
      <x:c r="AC367"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67" s="32" t="str"/>
      <x:c r="AE367" s="592"/>
      <x:c r="AF367" s="32" t="str">
        <x:v>Pending</x:v>
      </x:c>
      <x:c r="AG367" s="32" t="str"/>
      <x:c r="AH367" s="32" t="str"/>
    </x:row>
    <x:row r="368" ht="36" customHeight="1">
      <x:c r="A368" s="32" t="str">
        <x:v>P0</x:v>
      </x:c>
      <x:c r="B368" s="32" t="str">
        <x:v>Primary-source / UDI discovery</x:v>
      </x:c>
      <x:c r="C368" s="32" t="str">
        <x:v>Not Started</x:v>
      </x:c>
      <x:c r="D368" s="32" t="str">
        <x:v>PRD-E393622AEC</x:v>
      </x:c>
      <x:c r="E368" s="32" t="str">
        <x:v>Olympus</x:v>
      </x:c>
      <x:c r="F368" s="32" t="str">
        <x:v>ViziShot EBUS-TBNA Needle</x:v>
      </x:c>
      <x:c r="G368" s="32" t="str">
        <x:v>NA-201SX-4022-B</x:v>
      </x:c>
      <x:c r="H368" s="32"/>
      <x:c r="I368" s="32" t="str">
        <x:v>No existing GTIN</x:v>
      </x:c>
      <x:c r="J368" s="32" t="str">
        <x:v>EBUS-TBNA FNA needle [EBUS_NEEDLE_FNA]</x:v>
      </x:c>
      <x:c r="K368" s="32" t="str">
        <x:v>EBUS_TBNA</x:v>
      </x:c>
      <x:c r="L368" s="591" t="n">
        <x:v>1</x:v>
      </x:c>
      <x:c r="M368" s="591" t="n">
        <x:v>0</x:v>
      </x:c>
      <x:c r="N368" s="591" t="n">
        <x:v>0</x:v>
      </x:c>
      <x:c r="O368" s="32" t="str">
        <x:v>Medium</x:v>
      </x:c>
      <x:c r="P368" s="32" t="str">
        <x:v>Production readiness verification</x:v>
      </x:c>
      <x:c r="Q368" s="32" t="str">
        <x:v>Verified - manufacturer catalog</x:v>
      </x:c>
      <x:c r="R368" s="32" t="str">
        <x:v>Prototype visible - reverify before production</x:v>
      </x:c>
      <x:c r="S368" s="32" t="str">
        <x:v>No exact identifier match in AccessGUDID full release</x:v>
      </x:c>
      <x:c r="T368" s="32" t="str"/>
      <x:c r="U368" s="32" t="str"/>
      <x:c r="V368" s="591" t="n">
        <x:v>0</x:v>
      </x:c>
      <x:c r="W368" s="591" t="n">
        <x:v>0</x:v>
      </x:c>
      <x:c r="X368" s="32" t="str"/>
      <x:c r="Y368" s="32" t="str"/>
      <x:c r="Z368" s="32" t="str"/>
      <x:c r="AA368" s="592"/>
      <x:c r="AB368" s="32" t="str">
        <x:v>Find a current manufacturer catalog, ordering page, IFU, or label; search alternate model and catalog identifiers; determine whether the device is exempt, legacy, non-U.S., or registered under a different labeler.</x:v>
      </x:c>
      <x:c r="AC368"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68" s="32" t="str"/>
      <x:c r="AE368" s="592"/>
      <x:c r="AF368" s="32" t="str">
        <x:v>Pending</x:v>
      </x:c>
      <x:c r="AG368" s="32" t="str"/>
      <x:c r="AH368" s="32" t="str"/>
    </x:row>
    <x:row r="369" ht="36" customHeight="1">
      <x:c r="A369" s="32" t="str">
        <x:v>P0</x:v>
      </x:c>
      <x:c r="B369" s="32" t="str">
        <x:v>Primary-source / UDI discovery</x:v>
      </x:c>
      <x:c r="C369" s="32" t="str">
        <x:v>Not Started</x:v>
      </x:c>
      <x:c r="D369" s="32" t="str">
        <x:v>PRD-365451442E</x:v>
      </x:c>
      <x:c r="E369" s="32" t="str">
        <x:v>Olympus</x:v>
      </x:c>
      <x:c r="F369" s="32" t="str">
        <x:v>ViziShot EBUS-TBNA Needle, No Syringes</x:v>
      </x:c>
      <x:c r="G369" s="32" t="str">
        <x:v>NA-201SX-4022-C</x:v>
      </x:c>
      <x:c r="H369" s="32"/>
      <x:c r="I369" s="32" t="str">
        <x:v>No existing GTIN</x:v>
      </x:c>
      <x:c r="J369" s="32" t="str">
        <x:v>EBUS-TBNA FNA needle [EBUS_NEEDLE_FNA]</x:v>
      </x:c>
      <x:c r="K369" s="32" t="str">
        <x:v>EBUS_TBNA</x:v>
      </x:c>
      <x:c r="L369" s="591" t="n">
        <x:v>1</x:v>
      </x:c>
      <x:c r="M369" s="591" t="n">
        <x:v>0</x:v>
      </x:c>
      <x:c r="N369" s="591" t="n">
        <x:v>0</x:v>
      </x:c>
      <x:c r="O369" s="32" t="str">
        <x:v>Medium</x:v>
      </x:c>
      <x:c r="P369" s="32" t="str">
        <x:v>Production readiness verification</x:v>
      </x:c>
      <x:c r="Q369" s="32" t="str">
        <x:v>Verified - manufacturer catalog</x:v>
      </x:c>
      <x:c r="R369" s="32" t="str">
        <x:v>Prototype visible - reverify before production</x:v>
      </x:c>
      <x:c r="S369" s="32" t="str">
        <x:v>No exact identifier match in AccessGUDID full release</x:v>
      </x:c>
      <x:c r="T369" s="32" t="str"/>
      <x:c r="U369" s="32" t="str"/>
      <x:c r="V369" s="591" t="n">
        <x:v>0</x:v>
      </x:c>
      <x:c r="W369" s="591" t="n">
        <x:v>0</x:v>
      </x:c>
      <x:c r="X369" s="32" t="str"/>
      <x:c r="Y369" s="32" t="str"/>
      <x:c r="Z369" s="32" t="str"/>
      <x:c r="AA369" s="592"/>
      <x:c r="AB369" s="32" t="str">
        <x:v>Find a current manufacturer catalog, ordering page, IFU, or label; search alternate model and catalog identifiers; determine whether the device is exempt, legacy, non-U.S., or registered under a different labeler.</x:v>
      </x:c>
      <x:c r="AC369"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369" s="32" t="str"/>
      <x:c r="AE369" s="592"/>
      <x:c r="AF369" s="32" t="str">
        <x:v>Pending</x:v>
      </x:c>
      <x:c r="AG369" s="32" t="str"/>
      <x:c r="AH369" s="32" t="str"/>
    </x:row>
    <x:row r="370" ht="36" customHeight="1">
      <x:c r="A370" s="32" t="str">
        <x:v>P0</x:v>
      </x:c>
      <x:c r="B370" s="32" t="str">
        <x:v>Current manufacturer + IFU verification</x:v>
      </x:c>
      <x:c r="C370" s="32" t="str">
        <x:v>Not Started</x:v>
      </x:c>
      <x:c r="D370" s="32" t="str">
        <x:v>PRD-6EE929E70C</x:v>
      </x:c>
      <x:c r="E370" s="32" t="str">
        <x:v>Pulmonx</x:v>
      </x:c>
      <x:c r="F370" s="32" t="str">
        <x:v>Zephyr Delivery Catheter</x:v>
      </x:c>
      <x:c r="G370" s="32" t="str">
        <x:v>EDC-TS-4.0</x:v>
      </x:c>
      <x:c r="H370" s="32"/>
      <x:c r="I370" s="32" t="str">
        <x:v>No existing GTIN</x:v>
      </x:c>
      <x:c r="J370" s="32" t="str">
        <x:v>Valve deployment catheter [EBV_DELIVERY_CATHETER]</x:v>
      </x:c>
      <x:c r="K370" s="32" t="str">
        <x:v>EBV</x:v>
      </x:c>
      <x:c r="L370" s="591" t="n">
        <x:v>1</x:v>
      </x:c>
      <x:c r="M370" s="591" t="n">
        <x:v>0</x:v>
      </x:c>
      <x:c r="N370" s="591" t="n">
        <x:v>0</x:v>
      </x:c>
      <x:c r="O370" s="32" t="str">
        <x:v>High</x:v>
      </x:c>
      <x:c r="P370" s="32" t="str">
        <x:v>Primary source missing</x:v>
      </x:c>
      <x:c r="Q370" s="32" t="str">
        <x:v>Candidate - user seed; primary source required</x:v>
      </x:c>
      <x:c r="R370" s="32" t="str">
        <x:v>Hidden until verified</x:v>
      </x:c>
      <x:c r="S370" s="32" t="str">
        <x:v>Unique exact identifier match — in commercial distribution</x:v>
      </x:c>
      <x:c r="T370" s="32" t="str">
        <x:v>Medium</x:v>
      </x:c>
      <x:c r="U370" s="32" t="str">
        <x:v>catalog=EDC-TS-4.0 ↔ GUDID model</x:v>
      </x:c>
      <x:c r="V370" s="591" t="n">
        <x:v>1</x:v>
      </x:c>
      <x:c r="W370" s="591" t="n">
        <x:v>1</x:v>
      </x:c>
      <x:c r="X370" s="32" t="str">
        <x:v>00811907030522</x:v>
      </x:c>
      <x:c r="Y370" s="32" t="str">
        <x:v>Primary DI candidate</x:v>
      </x:c>
      <x:c r="Z370" s="32" t="str">
        <x:v>In Commercial Distribution</x:v>
      </x:c>
      <x:c r="AA370" s="592" t="n">
        <x:v>43332</x:v>
      </x:c>
      <x:c r="AB370" s="32" t="str">
        <x:v>Confirm current manufacturer orderability, exact package/UOM, current U.S. IFU/labeling, device-platform compatibility, recalls, and local formulary.</x:v>
      </x:c>
      <x:c r="AC370"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370" s="32" t="str"/>
      <x:c r="AE370" s="592"/>
      <x:c r="AF370" s="32" t="str">
        <x:v>Pending</x:v>
      </x:c>
      <x:c r="AG370" s="32" t="str">
        <x:v>https://accessgudid.nlm.nih.gov/devices/00811907030522</x:v>
      </x:c>
      <x:c r="AH370" s="32" t="str"/>
    </x:row>
    <x:row r="371" ht="36" customHeight="1">
      <x:c r="A371" s="32" t="str">
        <x:v>P0</x:v>
      </x:c>
      <x:c r="B371" s="32" t="str">
        <x:v>Current manufacturer + IFU verification</x:v>
      </x:c>
      <x:c r="C371" s="32" t="str">
        <x:v>Not Started</x:v>
      </x:c>
      <x:c r="D371" s="32" t="str">
        <x:v>PRD-737BCEA43F</x:v>
      </x:c>
      <x:c r="E371" s="32" t="str">
        <x:v>Pulmonx</x:v>
      </x:c>
      <x:c r="F371" s="32" t="str">
        <x:v>Zephyr Delivery Catheter</x:v>
      </x:c>
      <x:c r="G371" s="32" t="str">
        <x:v>EDC-TS-4.0-J</x:v>
      </x:c>
      <x:c r="H371" s="32"/>
      <x:c r="I371" s="32" t="str">
        <x:v>No existing GTIN</x:v>
      </x:c>
      <x:c r="J371" s="32" t="str">
        <x:v>Valve deployment catheter [EBV_DELIVERY_CATHETER]</x:v>
      </x:c>
      <x:c r="K371" s="32" t="str">
        <x:v>EBV</x:v>
      </x:c>
      <x:c r="L371" s="591" t="n">
        <x:v>1</x:v>
      </x:c>
      <x:c r="M371" s="591" t="n">
        <x:v>0</x:v>
      </x:c>
      <x:c r="N371" s="591" t="n">
        <x:v>0</x:v>
      </x:c>
      <x:c r="O371" s="32" t="str">
        <x:v>High</x:v>
      </x:c>
      <x:c r="P371" s="32" t="str">
        <x:v>Primary source missing</x:v>
      </x:c>
      <x:c r="Q371" s="32" t="str">
        <x:v>Candidate - user seed; primary source required</x:v>
      </x:c>
      <x:c r="R371" s="32" t="str">
        <x:v>Hidden until verified</x:v>
      </x:c>
      <x:c r="S371" s="32" t="str">
        <x:v>Unique exact identifier match — in commercial distribution</x:v>
      </x:c>
      <x:c r="T371" s="32" t="str">
        <x:v>Medium</x:v>
      </x:c>
      <x:c r="U371" s="32" t="str">
        <x:v>catalog=EDC-TS-4.0-J ↔ GUDID model</x:v>
      </x:c>
      <x:c r="V371" s="591" t="n">
        <x:v>1</x:v>
      </x:c>
      <x:c r="W371" s="591" t="n">
        <x:v>1</x:v>
      </x:c>
      <x:c r="X371" s="32" t="str">
        <x:v>00811907030621</x:v>
      </x:c>
      <x:c r="Y371" s="32" t="str">
        <x:v>Primary DI candidate</x:v>
      </x:c>
      <x:c r="Z371" s="32" t="str">
        <x:v>In Commercial Distribution</x:v>
      </x:c>
      <x:c r="AA371" s="592" t="n">
        <x:v>43332</x:v>
      </x:c>
      <x:c r="AB371" s="32" t="str">
        <x:v>Confirm current manufacturer orderability, exact package/UOM, current U.S. IFU/labeling, device-platform compatibility, recalls, and local formulary.</x:v>
      </x:c>
      <x:c r="AC371"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371" s="32" t="str"/>
      <x:c r="AE371" s="592"/>
      <x:c r="AF371" s="32" t="str">
        <x:v>Pending</x:v>
      </x:c>
      <x:c r="AG371" s="32" t="str">
        <x:v>https://accessgudid.nlm.nih.gov/devices/00811907030621</x:v>
      </x:c>
      <x:c r="AH371" s="32" t="str"/>
    </x:row>
    <x:row r="372" ht="36" customHeight="1">
      <x:c r="A372" s="32" t="str">
        <x:v>P0</x:v>
      </x:c>
      <x:c r="B372" s="32" t="str">
        <x:v>Current manufacturer + IFU verification</x:v>
      </x:c>
      <x:c r="C372" s="32" t="str">
        <x:v>Not Started</x:v>
      </x:c>
      <x:c r="D372" s="32" t="str">
        <x:v>PRD-0A72BF7A79</x:v>
      </x:c>
      <x:c r="E372" s="32" t="str">
        <x:v>Pulmonx</x:v>
      </x:c>
      <x:c r="F372" s="32" t="str">
        <x:v>Zephyr Delivery Catheter</x:v>
      </x:c>
      <x:c r="G372" s="32" t="str">
        <x:v>EDC-TS-5.5-DM</x:v>
      </x:c>
      <x:c r="H372" s="32"/>
      <x:c r="I372" s="32" t="str">
        <x:v>No existing GTIN</x:v>
      </x:c>
      <x:c r="J372" s="32" t="str">
        <x:v>Valve deployment catheter [EBV_DELIVERY_CATHETER]</x:v>
      </x:c>
      <x:c r="K372" s="32" t="str">
        <x:v>EBV</x:v>
      </x:c>
      <x:c r="L372" s="591" t="n">
        <x:v>1</x:v>
      </x:c>
      <x:c r="M372" s="591" t="n">
        <x:v>0</x:v>
      </x:c>
      <x:c r="N372" s="591" t="n">
        <x:v>0</x:v>
      </x:c>
      <x:c r="O372" s="32" t="str">
        <x:v>High</x:v>
      </x:c>
      <x:c r="P372" s="32" t="str">
        <x:v>Primary source missing</x:v>
      </x:c>
      <x:c r="Q372" s="32" t="str">
        <x:v>Candidate - user seed; primary source required</x:v>
      </x:c>
      <x:c r="R372" s="32" t="str">
        <x:v>Hidden until verified</x:v>
      </x:c>
      <x:c r="S372" s="32" t="str">
        <x:v>Unique exact identifier match — in commercial distribution</x:v>
      </x:c>
      <x:c r="T372" s="32" t="str">
        <x:v>Medium</x:v>
      </x:c>
      <x:c r="U372" s="32" t="str">
        <x:v>catalog=EDC-TS-5.5-DM ↔ GUDID model</x:v>
      </x:c>
      <x:c r="V372" s="591" t="n">
        <x:v>1</x:v>
      </x:c>
      <x:c r="W372" s="591" t="n">
        <x:v>1</x:v>
      </x:c>
      <x:c r="X372" s="32" t="str">
        <x:v>00811907031222</x:v>
      </x:c>
      <x:c r="Y372" s="32" t="str">
        <x:v>Primary DI candidate</x:v>
      </x:c>
      <x:c r="Z372" s="32" t="str">
        <x:v>In Commercial Distribution</x:v>
      </x:c>
      <x:c r="AA372" s="592" t="n">
        <x:v>43710</x:v>
      </x:c>
      <x:c r="AB372" s="32" t="str">
        <x:v>Confirm current manufacturer orderability, exact package/UOM, current U.S. IFU/labeling, device-platform compatibility, recalls, and local formulary.</x:v>
      </x:c>
      <x:c r="AC372"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372" s="32" t="str"/>
      <x:c r="AE372" s="592"/>
      <x:c r="AF372" s="32" t="str">
        <x:v>Pending</x:v>
      </x:c>
      <x:c r="AG372" s="32" t="str">
        <x:v>https://accessgudid.nlm.nih.gov/devices/00811907031222</x:v>
      </x:c>
      <x:c r="AH372" s="32" t="str"/>
    </x:row>
    <x:row r="373" ht="36" customHeight="1">
      <x:c r="A373" s="32" t="str">
        <x:v>P0</x:v>
      </x:c>
      <x:c r="B373" s="32" t="str">
        <x:v>Current manufacturer + IFU verification</x:v>
      </x:c>
      <x:c r="C373" s="32" t="str">
        <x:v>Not Started</x:v>
      </x:c>
      <x:c r="D373" s="32" t="str">
        <x:v>PRD-6C43A37366</x:v>
      </x:c>
      <x:c r="E373" s="32" t="str">
        <x:v>Pulmonx</x:v>
      </x:c>
      <x:c r="F373" s="32" t="str">
        <x:v>Zephyr Endobronchial Valve</x:v>
      </x:c>
      <x:c r="G373" s="32" t="str">
        <x:v>EBV-TS-4.0</x:v>
      </x:c>
      <x:c r="H373" s="32"/>
      <x:c r="I373" s="32" t="str">
        <x:v>No existing GTIN</x:v>
      </x:c>
      <x:c r="J373" s="32" t="str">
        <x:v>Endobronchial valve [EBV_VALVE]</x:v>
      </x:c>
      <x:c r="K373" s="32" t="str">
        <x:v>EBV</x:v>
      </x:c>
      <x:c r="L373" s="591" t="n">
        <x:v>1</x:v>
      </x:c>
      <x:c r="M373" s="591" t="n">
        <x:v>0</x:v>
      </x:c>
      <x:c r="N373" s="591" t="n">
        <x:v>0</x:v>
      </x:c>
      <x:c r="O373" s="32" t="str">
        <x:v>High</x:v>
      </x:c>
      <x:c r="P373" s="32" t="str">
        <x:v>Primary source missing</x:v>
      </x:c>
      <x:c r="Q373" s="32" t="str">
        <x:v>Candidate - user seed; primary source required</x:v>
      </x:c>
      <x:c r="R373" s="32" t="str">
        <x:v>Hidden until verified</x:v>
      </x:c>
      <x:c r="S373" s="32" t="str">
        <x:v>Unique exact identifier match — in commercial distribution</x:v>
      </x:c>
      <x:c r="T373" s="32" t="str">
        <x:v>Medium</x:v>
      </x:c>
      <x:c r="U373" s="32" t="str">
        <x:v>catalog=EBV-TS-4.0 ↔ GUDID model</x:v>
      </x:c>
      <x:c r="V373" s="591" t="n">
        <x:v>1</x:v>
      </x:c>
      <x:c r="W373" s="591" t="n">
        <x:v>1</x:v>
      </x:c>
      <x:c r="X373" s="32" t="str">
        <x:v>00811907030126</x:v>
      </x:c>
      <x:c r="Y373" s="32" t="str">
        <x:v>Primary DI candidate</x:v>
      </x:c>
      <x:c r="Z373" s="32" t="str">
        <x:v>In Commercial Distribution</x:v>
      </x:c>
      <x:c r="AA373" s="592" t="n">
        <x:v>43332</x:v>
      </x:c>
      <x:c r="AB373" s="32" t="str">
        <x:v>Confirm current manufacturer orderability, exact package/UOM, current U.S. IFU/labeling, device-platform compatibility, recalls, and local formulary.</x:v>
      </x:c>
      <x:c r="AC373"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373" s="32" t="str"/>
      <x:c r="AE373" s="592"/>
      <x:c r="AF373" s="32" t="str">
        <x:v>Pending</x:v>
      </x:c>
      <x:c r="AG373" s="32" t="str">
        <x:v>https://accessgudid.nlm.nih.gov/devices/00811907030126</x:v>
      </x:c>
      <x:c r="AH373" s="32" t="str"/>
    </x:row>
    <x:row r="374" ht="36" customHeight="1">
      <x:c r="A374" s="32" t="str">
        <x:v>P0</x:v>
      </x:c>
      <x:c r="B374" s="32" t="str">
        <x:v>Current manufacturer + IFU verification</x:v>
      </x:c>
      <x:c r="C374" s="32" t="str">
        <x:v>Not Started</x:v>
      </x:c>
      <x:c r="D374" s="32" t="str">
        <x:v>PRD-02AD30BCD3</x:v>
      </x:c>
      <x:c r="E374" s="32" t="str">
        <x:v>Pulmonx</x:v>
      </x:c>
      <x:c r="F374" s="32" t="str">
        <x:v>Zephyr Endobronchial Valve</x:v>
      </x:c>
      <x:c r="G374" s="32" t="str">
        <x:v>EBV-TS-4.0-LP</x:v>
      </x:c>
      <x:c r="H374" s="32"/>
      <x:c r="I374" s="32" t="str">
        <x:v>No existing GTIN</x:v>
      </x:c>
      <x:c r="J374" s="32" t="str">
        <x:v>Endobronchial valve [EBV_VALVE]</x:v>
      </x:c>
      <x:c r="K374" s="32" t="str">
        <x:v>EBV</x:v>
      </x:c>
      <x:c r="L374" s="591" t="n">
        <x:v>1</x:v>
      </x:c>
      <x:c r="M374" s="591" t="n">
        <x:v>0</x:v>
      </x:c>
      <x:c r="N374" s="591" t="n">
        <x:v>0</x:v>
      </x:c>
      <x:c r="O374" s="32" t="str">
        <x:v>High</x:v>
      </x:c>
      <x:c r="P374" s="32" t="str">
        <x:v>Primary source missing</x:v>
      </x:c>
      <x:c r="Q374" s="32" t="str">
        <x:v>Candidate - user seed; primary source required</x:v>
      </x:c>
      <x:c r="R374" s="32" t="str">
        <x:v>Hidden until verified</x:v>
      </x:c>
      <x:c r="S374" s="32" t="str">
        <x:v>Unique exact identifier match — in commercial distribution</x:v>
      </x:c>
      <x:c r="T374" s="32" t="str">
        <x:v>Medium</x:v>
      </x:c>
      <x:c r="U374" s="32" t="str">
        <x:v>catalog=EBV-TS-4.0-LP ↔ GUDID model</x:v>
      </x:c>
      <x:c r="V374" s="591" t="n">
        <x:v>1</x:v>
      </x:c>
      <x:c r="W374" s="591" t="n">
        <x:v>1</x:v>
      </x:c>
      <x:c r="X374" s="32" t="str">
        <x:v>00811907030225</x:v>
      </x:c>
      <x:c r="Y374" s="32" t="str">
        <x:v>Primary DI candidate</x:v>
      </x:c>
      <x:c r="Z374" s="32" t="str">
        <x:v>In Commercial Distribution</x:v>
      </x:c>
      <x:c r="AA374" s="592" t="n">
        <x:v>43332</x:v>
      </x:c>
      <x:c r="AB374" s="32" t="str">
        <x:v>Confirm current manufacturer orderability, exact package/UOM, current U.S. IFU/labeling, device-platform compatibility, recalls, and local formulary.</x:v>
      </x:c>
      <x:c r="AC374"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374" s="32" t="str"/>
      <x:c r="AE374" s="592"/>
      <x:c r="AF374" s="32" t="str">
        <x:v>Pending</x:v>
      </x:c>
      <x:c r="AG374" s="32" t="str">
        <x:v>https://accessgudid.nlm.nih.gov/devices/00811907030225</x:v>
      </x:c>
      <x:c r="AH374" s="32" t="str"/>
    </x:row>
    <x:row r="375" ht="36" customHeight="1">
      <x:c r="A375" s="32" t="str">
        <x:v>P0</x:v>
      </x:c>
      <x:c r="B375" s="32" t="str">
        <x:v>Current manufacturer + IFU verification</x:v>
      </x:c>
      <x:c r="C375" s="32" t="str">
        <x:v>Not Started</x:v>
      </x:c>
      <x:c r="D375" s="32" t="str">
        <x:v>PRD-C12AB8BEA4</x:v>
      </x:c>
      <x:c r="E375" s="32" t="str">
        <x:v>Pulmonx</x:v>
      </x:c>
      <x:c r="F375" s="32" t="str">
        <x:v>Zephyr Endobronchial Valve</x:v>
      </x:c>
      <x:c r="G375" s="32" t="str">
        <x:v>EBV-TS-5.5</x:v>
      </x:c>
      <x:c r="H375" s="32"/>
      <x:c r="I375" s="32" t="str">
        <x:v>No existing GTIN</x:v>
      </x:c>
      <x:c r="J375" s="32" t="str">
        <x:v>Endobronchial valve [EBV_VALVE]</x:v>
      </x:c>
      <x:c r="K375" s="32" t="str">
        <x:v>EBV</x:v>
      </x:c>
      <x:c r="L375" s="591" t="n">
        <x:v>1</x:v>
      </x:c>
      <x:c r="M375" s="591" t="n">
        <x:v>0</x:v>
      </x:c>
      <x:c r="N375" s="591" t="n">
        <x:v>0</x:v>
      </x:c>
      <x:c r="O375" s="32" t="str">
        <x:v>High</x:v>
      </x:c>
      <x:c r="P375" s="32" t="str">
        <x:v>Primary source missing</x:v>
      </x:c>
      <x:c r="Q375" s="32" t="str">
        <x:v>Candidate - user seed; primary source required</x:v>
      </x:c>
      <x:c r="R375" s="32" t="str">
        <x:v>Hidden until verified</x:v>
      </x:c>
      <x:c r="S375" s="32" t="str">
        <x:v>Unique exact identifier match — in commercial distribution</x:v>
      </x:c>
      <x:c r="T375" s="32" t="str">
        <x:v>Medium</x:v>
      </x:c>
      <x:c r="U375" s="32" t="str">
        <x:v>catalog=EBV-TS-5.5 ↔ GUDID model</x:v>
      </x:c>
      <x:c r="V375" s="591" t="n">
        <x:v>1</x:v>
      </x:c>
      <x:c r="W375" s="591" t="n">
        <x:v>1</x:v>
      </x:c>
      <x:c r="X375" s="32" t="str">
        <x:v>00811907030324</x:v>
      </x:c>
      <x:c r="Y375" s="32" t="str">
        <x:v>Primary DI candidate</x:v>
      </x:c>
      <x:c r="Z375" s="32" t="str">
        <x:v>In Commercial Distribution</x:v>
      </x:c>
      <x:c r="AA375" s="592" t="n">
        <x:v>43332</x:v>
      </x:c>
      <x:c r="AB375" s="32" t="str">
        <x:v>Confirm current manufacturer orderability, exact package/UOM, current U.S. IFU/labeling, device-platform compatibility, recalls, and local formulary.</x:v>
      </x:c>
      <x:c r="AC375"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375" s="32" t="str"/>
      <x:c r="AE375" s="592"/>
      <x:c r="AF375" s="32" t="str">
        <x:v>Pending</x:v>
      </x:c>
      <x:c r="AG375" s="32" t="str">
        <x:v>https://accessgudid.nlm.nih.gov/devices/00811907030324</x:v>
      </x:c>
      <x:c r="AH375" s="32" t="str"/>
    </x:row>
    <x:row r="376" ht="36" customHeight="1">
      <x:c r="A376" s="32" t="str">
        <x:v>P0</x:v>
      </x:c>
      <x:c r="B376" s="32" t="str">
        <x:v>Current manufacturer + IFU verification</x:v>
      </x:c>
      <x:c r="C376" s="32" t="str">
        <x:v>Not Started</x:v>
      </x:c>
      <x:c r="D376" s="32" t="str">
        <x:v>PRD-FDC723362C</x:v>
      </x:c>
      <x:c r="E376" s="32" t="str">
        <x:v>Pulmonx</x:v>
      </x:c>
      <x:c r="F376" s="32" t="str">
        <x:v>Zephyr Endobronchial Valve</x:v>
      </x:c>
      <x:c r="G376" s="32" t="str">
        <x:v>EBV-TS-5.5-LP</x:v>
      </x:c>
      <x:c r="H376" s="32"/>
      <x:c r="I376" s="32" t="str">
        <x:v>No existing GTIN</x:v>
      </x:c>
      <x:c r="J376" s="32" t="str">
        <x:v>Endobronchial valve [EBV_VALVE]</x:v>
      </x:c>
      <x:c r="K376" s="32" t="str">
        <x:v>EBV</x:v>
      </x:c>
      <x:c r="L376" s="591" t="n">
        <x:v>1</x:v>
      </x:c>
      <x:c r="M376" s="591" t="n">
        <x:v>0</x:v>
      </x:c>
      <x:c r="N376" s="591" t="n">
        <x:v>0</x:v>
      </x:c>
      <x:c r="O376" s="32" t="str">
        <x:v>High</x:v>
      </x:c>
      <x:c r="P376" s="32" t="str">
        <x:v>Primary source missing</x:v>
      </x:c>
      <x:c r="Q376" s="32" t="str">
        <x:v>Candidate - user seed; primary source required</x:v>
      </x:c>
      <x:c r="R376" s="32" t="str">
        <x:v>Hidden until verified</x:v>
      </x:c>
      <x:c r="S376" s="32" t="str">
        <x:v>Unique exact identifier match — in commercial distribution</x:v>
      </x:c>
      <x:c r="T376" s="32" t="str">
        <x:v>Medium</x:v>
      </x:c>
      <x:c r="U376" s="32" t="str">
        <x:v>catalog=EBV-TS-5.5-LP ↔ GUDID model</x:v>
      </x:c>
      <x:c r="V376" s="591" t="n">
        <x:v>1</x:v>
      </x:c>
      <x:c r="W376" s="591" t="n">
        <x:v>1</x:v>
      </x:c>
      <x:c r="X376" s="32" t="str">
        <x:v>00811907030423</x:v>
      </x:c>
      <x:c r="Y376" s="32" t="str">
        <x:v>Primary DI candidate</x:v>
      </x:c>
      <x:c r="Z376" s="32" t="str">
        <x:v>In Commercial Distribution</x:v>
      </x:c>
      <x:c r="AA376" s="592" t="n">
        <x:v>43710</x:v>
      </x:c>
      <x:c r="AB376" s="32" t="str">
        <x:v>Confirm current manufacturer orderability, exact package/UOM, current U.S. IFU/labeling, device-platform compatibility, recalls, and local formulary.</x:v>
      </x:c>
      <x:c r="AC376"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376" s="32" t="str"/>
      <x:c r="AE376" s="592"/>
      <x:c r="AF376" s="32" t="str">
        <x:v>Pending</x:v>
      </x:c>
      <x:c r="AG376" s="32" t="str">
        <x:v>https://accessgudid.nlm.nih.gov/devices/00811907030423</x:v>
      </x:c>
      <x:c r="AH376" s="32" t="str"/>
    </x:row>
    <x:row r="377" ht="36" customHeight="1">
      <x:c r="A377" s="32" t="str">
        <x:v>P0</x:v>
      </x:c>
      <x:c r="B377" s="32" t="str">
        <x:v>Current manufacturer + IFU verification</x:v>
      </x:c>
      <x:c r="C377" s="32" t="str">
        <x:v>Not Started</x:v>
      </x:c>
      <x:c r="D377" s="32" t="str">
        <x:v>PRD-CB102A8291</x:v>
      </x:c>
      <x:c r="E377" s="32" t="str">
        <x:v>Richard Wolf</x:v>
      </x:c>
      <x:c r="F377" s="32" t="str">
        <x:v>Automatic Leak Test Adapter</x:v>
      </x:c>
      <x:c r="G377" s="32" t="str">
        <x:v>163.905</x:v>
      </x:c>
      <x:c r="H377" s="32"/>
      <x:c r="I377" s="32" t="str">
        <x:v>No existing GTIN</x:v>
      </x:c>
      <x:c r="J377" s="32" t="str">
        <x:v>Rigid bronchoscopy accessory [RIGID_BRONCHOSCOPE_ACCESSORY]</x:v>
      </x:c>
      <x:c r="K377" s="32" t="str">
        <x:v>RIGID_BRONCH</x:v>
      </x:c>
      <x:c r="L377" s="591" t="n">
        <x:v>1</x:v>
      </x:c>
      <x:c r="M377" s="591" t="n">
        <x:v>0</x:v>
      </x:c>
      <x:c r="N377" s="591" t="n">
        <x:v>0</x:v>
      </x:c>
      <x:c r="O377" s="32" t="str">
        <x:v>Medium</x:v>
      </x:c>
      <x:c r="P377" s="32" t="str">
        <x:v>Current U.S. availability</x:v>
      </x:c>
      <x:c r="Q377" s="32" t="str">
        <x:v>Verified - manufacturer catalog; current U.S. status pending</x:v>
      </x:c>
      <x:c r="R377" s="32" t="str">
        <x:v>Hidden - current U.S. status unverified</x:v>
      </x:c>
      <x:c r="S377" s="32" t="str">
        <x:v>Unique exact identifier match — in commercial distribution</x:v>
      </x:c>
      <x:c r="T377" s="32" t="str">
        <x:v>High</x:v>
      </x:c>
      <x:c r="U377" s="32" t="str">
        <x:v>catalog=163.905 ↔ GUDID catalog; catalog=163.905 ↔ GUDID model</x:v>
      </x:c>
      <x:c r="V377" s="591" t="n">
        <x:v>1</x:v>
      </x:c>
      <x:c r="W377" s="591" t="n">
        <x:v>1</x:v>
      </x:c>
      <x:c r="X377" s="32" t="str">
        <x:v>04055207008607</x:v>
      </x:c>
      <x:c r="Y377" s="32" t="str">
        <x:v>Primary DI candidate</x:v>
      </x:c>
      <x:c r="Z377" s="32" t="str">
        <x:v>In Commercial Distribution</x:v>
      </x:c>
      <x:c r="AA377" s="592" t="n">
        <x:v>45617</x:v>
      </x:c>
      <x:c r="AB377" s="32" t="str">
        <x:v>Confirm current manufacturer orderability, exact package/UOM, current U.S. IFU/labeling, device-platform compatibility, recalls, and local formulary.</x:v>
      </x:c>
      <x:c r="AC377" s="32" t="str">
        <x:v>Review the preferred GUDID candidate with current manufacturer evidence before enabling the product in production. Existing QA requirement: Confirm current U.S. catalog status, IFU, UDI/GTIN, service support, and local formulary before enabling.</x:v>
      </x:c>
      <x:c r="AD377" s="32" t="str"/>
      <x:c r="AE377" s="592"/>
      <x:c r="AF377" s="32" t="str">
        <x:v>Pending</x:v>
      </x:c>
      <x:c r="AG377" s="32" t="str">
        <x:v>https://accessgudid.nlm.nih.gov/devices/04055207008607</x:v>
      </x:c>
      <x:c r="AH377" s="32" t="str"/>
    </x:row>
    <x:row r="378" ht="36" customHeight="1">
      <x:c r="A378" s="32" t="str">
        <x:v>P0</x:v>
      </x:c>
      <x:c r="B378" s="32" t="str">
        <x:v>Discontinuation / replacement</x:v>
      </x:c>
      <x:c r="C378" s="32" t="str">
        <x:v>Not Started</x:v>
      </x:c>
      <x:c r="D378" s="32" t="str">
        <x:v>PRD-C01DCF9726</x:v>
      </x:c>
      <x:c r="E378" s="32" t="str">
        <x:v>Richard Wolf</x:v>
      </x:c>
      <x:c r="F378" s="32" t="str">
        <x:v>Biopsy Forceps</x:v>
      </x:c>
      <x:c r="G378" s="32" t="str">
        <x:v>8281.33</x:v>
      </x:c>
      <x:c r="H378" s="32"/>
      <x:c r="I378" s="32" t="str">
        <x:v>No existing GTIN</x:v>
      </x:c>
      <x:c r="J378" s="32" t="str">
        <x:v>Rigid bronchoscopy forceps/instrument [RIGID_FORCEPS]</x:v>
      </x:c>
      <x:c r="K378" s="32" t="str">
        <x:v>RIGID_BRONCH</x:v>
      </x:c>
      <x:c r="L378" s="591" t="n">
        <x:v>1</x:v>
      </x:c>
      <x:c r="M378" s="591" t="n">
        <x:v>0</x:v>
      </x:c>
      <x:c r="N378" s="591" t="n">
        <x:v>0</x:v>
      </x:c>
      <x:c r="O378" s="32" t="str">
        <x:v>Medium</x:v>
      </x:c>
      <x:c r="P378" s="32" t="str">
        <x:v>Current U.S. availability</x:v>
      </x:c>
      <x:c r="Q378" s="32" t="str">
        <x:v>Verified - manufacturer catalog; current U.S. status pending</x:v>
      </x:c>
      <x:c r="R378" s="32" t="str">
        <x:v>Hidden - current U.S. status unverified</x:v>
      </x:c>
      <x:c r="S378" s="32" t="str">
        <x:v>Unique exact identifier match — not in commercial distribution</x:v>
      </x:c>
      <x:c r="T378" s="32" t="str">
        <x:v>High</x:v>
      </x:c>
      <x:c r="U378" s="32" t="str">
        <x:v>catalog=8281.33 ↔ GUDID catalog; catalog=8281.33 ↔ GUDID model</x:v>
      </x:c>
      <x:c r="V378" s="591" t="n">
        <x:v>1</x:v>
      </x:c>
      <x:c r="W378" s="591" t="n">
        <x:v>0</x:v>
      </x:c>
      <x:c r="X378" s="32" t="str">
        <x:v>04055207039403</x:v>
      </x:c>
      <x:c r="Y378" s="32" t="str">
        <x:v>Primary DI candidate</x:v>
      </x:c>
      <x:c r="Z378" s="32" t="str">
        <x:v>Not in Commercial Distribution</x:v>
      </x:c>
      <x:c r="AA378" s="592" t="n">
        <x:v>45351</x:v>
      </x:c>
      <x:c r="AB378" s="32" t="str">
        <x:v>Determine whether the product is discontinued, replaced, or still orderable under another identifier; verify the current successor, IFU, compatibility, and local formulary status.</x:v>
      </x:c>
      <x:c r="AC378"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378" s="32" t="str"/>
      <x:c r="AE378" s="592"/>
      <x:c r="AF378" s="32" t="str">
        <x:v>Pending</x:v>
      </x:c>
      <x:c r="AG378" s="32" t="str">
        <x:v>https://accessgudid.nlm.nih.gov/devices/04055207039403</x:v>
      </x:c>
      <x:c r="AH378" s="32" t="str"/>
    </x:row>
    <x:row r="379" ht="36" customHeight="1">
      <x:c r="A379" s="32" t="str">
        <x:v>P0</x:v>
      </x:c>
      <x:c r="B379" s="32" t="str">
        <x:v>Current manufacturer + IFU verification</x:v>
      </x:c>
      <x:c r="C379" s="32" t="str">
        <x:v>Not Started</x:v>
      </x:c>
      <x:c r="D379" s="32" t="str">
        <x:v>PRD-716AA24BEF</x:v>
      </x:c>
      <x:c r="E379" s="32" t="str">
        <x:v>Richard Wolf</x:v>
      </x:c>
      <x:c r="F379" s="32" t="str">
        <x:v>Biopsy Forceps, Smooth</x:v>
      </x:c>
      <x:c r="G379" s="32" t="str">
        <x:v>8280.43</x:v>
      </x:c>
      <x:c r="H379" s="32"/>
      <x:c r="I379" s="32" t="str">
        <x:v>No existing GTIN</x:v>
      </x:c>
      <x:c r="J379" s="32" t="str">
        <x:v>Rigid bronchoscopy forceps/instrument [RIGID_FORCEPS]</x:v>
      </x:c>
      <x:c r="K379" s="32" t="str">
        <x:v>RIGID_BRONCH</x:v>
      </x:c>
      <x:c r="L379" s="591" t="n">
        <x:v>1</x:v>
      </x:c>
      <x:c r="M379" s="591" t="n">
        <x:v>0</x:v>
      </x:c>
      <x:c r="N379" s="591" t="n">
        <x:v>0</x:v>
      </x:c>
      <x:c r="O379" s="32" t="str">
        <x:v>Medium</x:v>
      </x:c>
      <x:c r="P379" s="32" t="str">
        <x:v>Current U.S. availability</x:v>
      </x:c>
      <x:c r="Q379" s="32" t="str">
        <x:v>Verified - manufacturer catalog; current U.S. status pending</x:v>
      </x:c>
      <x:c r="R379" s="32" t="str">
        <x:v>Hidden - current U.S. status unverified</x:v>
      </x:c>
      <x:c r="S379" s="32" t="str">
        <x:v>Unique exact identifier match — in commercial distribution</x:v>
      </x:c>
      <x:c r="T379" s="32" t="str">
        <x:v>High</x:v>
      </x:c>
      <x:c r="U379" s="32" t="str">
        <x:v>catalog=8280.43 ↔ GUDID catalog; catalog=8280.43 ↔ GUDID model</x:v>
      </x:c>
      <x:c r="V379" s="591" t="n">
        <x:v>1</x:v>
      </x:c>
      <x:c r="W379" s="591" t="n">
        <x:v>1</x:v>
      </x:c>
      <x:c r="X379" s="32" t="str">
        <x:v>04055207039304</x:v>
      </x:c>
      <x:c r="Y379" s="32" t="str">
        <x:v>Primary DI candidate</x:v>
      </x:c>
      <x:c r="Z379" s="32" t="str">
        <x:v>In Commercial Distribution</x:v>
      </x:c>
      <x:c r="AA379" s="592" t="n">
        <x:v>45617</x:v>
      </x:c>
      <x:c r="AB379" s="32" t="str">
        <x:v>Confirm current manufacturer orderability, exact package/UOM, current U.S. IFU/labeling, device-platform compatibility, recalls, and local formulary.</x:v>
      </x:c>
      <x:c r="AC379" s="32" t="str">
        <x:v>Review the preferred GUDID candidate with current manufacturer evidence before enabling the product in production. Existing QA requirement: Confirm current U.S. catalog status, IFU, UDI/GTIN, service support, and local formulary before enabling.</x:v>
      </x:c>
      <x:c r="AD379" s="32" t="str"/>
      <x:c r="AE379" s="592"/>
      <x:c r="AF379" s="32" t="str">
        <x:v>Pending</x:v>
      </x:c>
      <x:c r="AG379" s="32" t="str">
        <x:v>https://accessgudid.nlm.nih.gov/devices/04055207039304</x:v>
      </x:c>
      <x:c r="AH379" s="32" t="str"/>
    </x:row>
    <x:row r="380" ht="36" customHeight="1">
      <x:c r="A380" s="32" t="str">
        <x:v>P0</x:v>
      </x:c>
      <x:c r="B380" s="32" t="str">
        <x:v>Discontinuation / replacement</x:v>
      </x:c>
      <x:c r="C380" s="32" t="str">
        <x:v>Not Started</x:v>
      </x:c>
      <x:c r="D380" s="32" t="str">
        <x:v>PRD-ED98C24F0E</x:v>
      </x:c>
      <x:c r="E380" s="32" t="str">
        <x:v>Richard Wolf</x:v>
      </x:c>
      <x:c r="F380" s="32" t="str">
        <x:v>Biopsy Forceps, Smooth</x:v>
      </x:c>
      <x:c r="G380" s="32" t="str">
        <x:v>8282.33</x:v>
      </x:c>
      <x:c r="H380" s="32"/>
      <x:c r="I380" s="32" t="str">
        <x:v>No existing GTIN</x:v>
      </x:c>
      <x:c r="J380" s="32" t="str">
        <x:v>Rigid bronchoscopy forceps/instrument [RIGID_FORCEPS]</x:v>
      </x:c>
      <x:c r="K380" s="32" t="str">
        <x:v>RIGID_BRONCH</x:v>
      </x:c>
      <x:c r="L380" s="591" t="n">
        <x:v>1</x:v>
      </x:c>
      <x:c r="M380" s="591" t="n">
        <x:v>0</x:v>
      </x:c>
      <x:c r="N380" s="591" t="n">
        <x:v>0</x:v>
      </x:c>
      <x:c r="O380" s="32" t="str">
        <x:v>Medium</x:v>
      </x:c>
      <x:c r="P380" s="32" t="str">
        <x:v>Current U.S. availability</x:v>
      </x:c>
      <x:c r="Q380" s="32" t="str">
        <x:v>Verified - manufacturer catalog; current U.S. status pending</x:v>
      </x:c>
      <x:c r="R380" s="32" t="str">
        <x:v>Hidden - current U.S. status unverified</x:v>
      </x:c>
      <x:c r="S380" s="32" t="str">
        <x:v>Unique exact identifier match — not in commercial distribution</x:v>
      </x:c>
      <x:c r="T380" s="32" t="str">
        <x:v>High</x:v>
      </x:c>
      <x:c r="U380" s="32" t="str">
        <x:v>catalog=8282.33 ↔ GUDID catalog; catalog=8282.33 ↔ GUDID model</x:v>
      </x:c>
      <x:c r="V380" s="591" t="n">
        <x:v>1</x:v>
      </x:c>
      <x:c r="W380" s="591" t="n">
        <x:v>0</x:v>
      </x:c>
      <x:c r="X380" s="32" t="str">
        <x:v>04055207039427</x:v>
      </x:c>
      <x:c r="Y380" s="32" t="str">
        <x:v>Primary DI candidate</x:v>
      </x:c>
      <x:c r="Z380" s="32" t="str">
        <x:v>Not in Commercial Distribution</x:v>
      </x:c>
      <x:c r="AA380" s="592" t="n">
        <x:v>45351</x:v>
      </x:c>
      <x:c r="AB380" s="32" t="str">
        <x:v>Determine whether the product is discontinued, replaced, or still orderable under another identifier; verify the current successor, IFU, compatibility, and local formulary status.</x:v>
      </x:c>
      <x:c r="AC380"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380" s="32" t="str"/>
      <x:c r="AE380" s="592"/>
      <x:c r="AF380" s="32" t="str">
        <x:v>Pending</x:v>
      </x:c>
      <x:c r="AG380" s="32" t="str">
        <x:v>https://accessgudid.nlm.nih.gov/devices/04055207039427</x:v>
      </x:c>
      <x:c r="AH380" s="32" t="str"/>
    </x:row>
    <x:row r="381" ht="36" customHeight="1">
      <x:c r="A381" s="32" t="str">
        <x:v>P0</x:v>
      </x:c>
      <x:c r="B381" s="32" t="str">
        <x:v>Primary-source / UDI discovery</x:v>
      </x:c>
      <x:c r="C381" s="32" t="str">
        <x:v>Not Started</x:v>
      </x:c>
      <x:c r="D381" s="32" t="str">
        <x:v>PRD-ED5A6147B6</x:v>
      </x:c>
      <x:c r="E381" s="32" t="str">
        <x:v>Richard Wolf</x:v>
      </x:c>
      <x:c r="F381" s="32" t="str">
        <x:v>Biopsy Valve Receptacle</x:v>
      </x:c>
      <x:c r="G381" s="32" t="str">
        <x:v>15114175</x:v>
      </x:c>
      <x:c r="H381" s="32"/>
      <x:c r="I381" s="32" t="str">
        <x:v>No existing GTIN</x:v>
      </x:c>
      <x:c r="J381" s="32" t="str">
        <x:v>Rigid bronchoscopy accessory [RIGID_BRONCHOSCOPE_ACCESSORY]</x:v>
      </x:c>
      <x:c r="K381" s="32" t="str">
        <x:v>RIGID_BRONCH</x:v>
      </x:c>
      <x:c r="L381" s="591" t="n">
        <x:v>1</x:v>
      </x:c>
      <x:c r="M381" s="591" t="n">
        <x:v>0</x:v>
      </x:c>
      <x:c r="N381" s="591" t="n">
        <x:v>0</x:v>
      </x:c>
      <x:c r="O381" s="32" t="str">
        <x:v>Medium</x:v>
      </x:c>
      <x:c r="P381" s="32" t="str">
        <x:v>Current U.S. availability</x:v>
      </x:c>
      <x:c r="Q381" s="32" t="str">
        <x:v>Verified - manufacturer catalog; current U.S. status pending</x:v>
      </x:c>
      <x:c r="R381" s="32" t="str">
        <x:v>Hidden - current U.S. status unverified</x:v>
      </x:c>
      <x:c r="S381" s="32" t="str">
        <x:v>No exact identifier match in AccessGUDID full release</x:v>
      </x:c>
      <x:c r="T381" s="32" t="str"/>
      <x:c r="U381" s="32" t="str"/>
      <x:c r="V381" s="591" t="n">
        <x:v>0</x:v>
      </x:c>
      <x:c r="W381" s="591" t="n">
        <x:v>0</x:v>
      </x:c>
      <x:c r="X381" s="32" t="str"/>
      <x:c r="Y381" s="32" t="str"/>
      <x:c r="Z381" s="32" t="str"/>
      <x:c r="AA381" s="592"/>
      <x:c r="AB381" s="32" t="str">
        <x:v>Find a current manufacturer catalog, ordering page, IFU, or label; search alternate model and catalog identifiers; determine whether the device is exempt, legacy, non-U.S., or registered under a different labeler.</x:v>
      </x:c>
      <x:c r="AC381" s="32" t="str">
        <x:v>Keep hidden until exact identity, current U.S. availability, UDI/GTIN where applicable, and platform compatibility are documented. Existing QA requirement: Confirm current U.S. catalog status, IFU, UDI/GTIN, service support, and local formulary before enabling.</x:v>
      </x:c>
      <x:c r="AD381" s="32" t="str"/>
      <x:c r="AE381" s="592"/>
      <x:c r="AF381" s="32" t="str">
        <x:v>Pending</x:v>
      </x:c>
      <x:c r="AG381" s="32" t="str"/>
      <x:c r="AH381" s="32" t="str"/>
    </x:row>
    <x:row r="382" ht="36" customHeight="1">
      <x:c r="A382" s="32" t="str">
        <x:v>P0</x:v>
      </x:c>
      <x:c r="B382" s="32" t="str">
        <x:v>Primary-source / UDI discovery</x:v>
      </x:c>
      <x:c r="C382" s="32" t="str">
        <x:v>Not Started</x:v>
      </x:c>
      <x:c r="D382" s="32" t="str">
        <x:v>PRD-25D4F080A3</x:v>
      </x:c>
      <x:c r="E382" s="32" t="str">
        <x:v>Richard Wolf</x:v>
      </x:c>
      <x:c r="F382" s="32" t="str">
        <x:v>Blue Sealing Cap</x:v>
      </x:c>
      <x:c r="G382" s="32" t="str">
        <x:v>8205.13</x:v>
      </x:c>
      <x:c r="H382" s="32"/>
      <x:c r="I382" s="32" t="str">
        <x:v>No existing GTIN</x:v>
      </x:c>
      <x:c r="J382" s="32" t="str">
        <x:v>Rigid bronchoscopy accessory [RIGID_BRONCHOSCOPE_ACCESSORY]</x:v>
      </x:c>
      <x:c r="K382" s="32" t="str">
        <x:v>RIGID_BRONCH</x:v>
      </x:c>
      <x:c r="L382" s="591" t="n">
        <x:v>1</x:v>
      </x:c>
      <x:c r="M382" s="591" t="n">
        <x:v>0</x:v>
      </x:c>
      <x:c r="N382" s="591" t="n">
        <x:v>0</x:v>
      </x:c>
      <x:c r="O382" s="32" t="str">
        <x:v>Medium</x:v>
      </x:c>
      <x:c r="P382" s="32" t="str">
        <x:v>Current U.S. availability</x:v>
      </x:c>
      <x:c r="Q382" s="32" t="str">
        <x:v>Verified - manufacturer catalog; current U.S. status pending</x:v>
      </x:c>
      <x:c r="R382" s="32" t="str">
        <x:v>Hidden - current U.S. status unverified</x:v>
      </x:c>
      <x:c r="S382" s="32" t="str">
        <x:v>No exact identifier match in AccessGUDID full release</x:v>
      </x:c>
      <x:c r="T382" s="32" t="str"/>
      <x:c r="U382" s="32" t="str"/>
      <x:c r="V382" s="591" t="n">
        <x:v>0</x:v>
      </x:c>
      <x:c r="W382" s="591" t="n">
        <x:v>0</x:v>
      </x:c>
      <x:c r="X382" s="32" t="str"/>
      <x:c r="Y382" s="32" t="str"/>
      <x:c r="Z382" s="32" t="str"/>
      <x:c r="AA382" s="592"/>
      <x:c r="AB382" s="32" t="str">
        <x:v>Find a current manufacturer catalog, ordering page, IFU, or label; search alternate model and catalog identifiers; determine whether the device is exempt, legacy, non-U.S., or registered under a different labeler.</x:v>
      </x:c>
      <x:c r="AC382" s="32" t="str">
        <x:v>Keep hidden until exact identity, current U.S. availability, UDI/GTIN where applicable, and platform compatibility are documented. Existing QA requirement: Confirm current U.S. catalog status, IFU, UDI/GTIN, service support, and local formulary before enabling.</x:v>
      </x:c>
      <x:c r="AD382" s="32" t="str"/>
      <x:c r="AE382" s="592"/>
      <x:c r="AF382" s="32" t="str">
        <x:v>Pending</x:v>
      </x:c>
      <x:c r="AG382" s="32" t="str"/>
      <x:c r="AH382" s="32" t="str"/>
    </x:row>
    <x:row r="383" ht="36" customHeight="1">
      <x:c r="A383" s="32" t="str">
        <x:v>P0</x:v>
      </x:c>
      <x:c r="B383" s="32" t="str">
        <x:v>Primary-source / UDI discovery</x:v>
      </x:c>
      <x:c r="C383" s="32" t="str">
        <x:v>Not Started</x:v>
      </x:c>
      <x:c r="D383" s="32" t="str">
        <x:v>PRD-83DE1D08C4</x:v>
      </x:c>
      <x:c r="E383" s="32" t="str">
        <x:v>Richard Wolf</x:v>
      </x:c>
      <x:c r="F383" s="32" t="str">
        <x:v>Bronchoscope Sealing Cap for 4/3.4/2.7 mm Telescope</x:v>
      </x:c>
      <x:c r="G383" s="32" t="str">
        <x:v>8021.18</x:v>
      </x:c>
      <x:c r="H383" s="32"/>
      <x:c r="I383" s="32" t="str">
        <x:v>No existing GTIN</x:v>
      </x:c>
      <x:c r="J383" s="32" t="str">
        <x:v>Rigid bronchoscopy accessory [RIGID_BRONCHOSCOPE_ACCESSORY]</x:v>
      </x:c>
      <x:c r="K383" s="32" t="str">
        <x:v>RIGID_BRONCH</x:v>
      </x:c>
      <x:c r="L383" s="591" t="n">
        <x:v>1</x:v>
      </x:c>
      <x:c r="M383" s="591" t="n">
        <x:v>0</x:v>
      </x:c>
      <x:c r="N383" s="591" t="n">
        <x:v>0</x:v>
      </x:c>
      <x:c r="O383" s="32" t="str">
        <x:v>Medium</x:v>
      </x:c>
      <x:c r="P383" s="32" t="str">
        <x:v>Current U.S. availability</x:v>
      </x:c>
      <x:c r="Q383" s="32" t="str">
        <x:v>Verified - manufacturer catalog; current U.S. status pending</x:v>
      </x:c>
      <x:c r="R383" s="32" t="str">
        <x:v>Hidden - current U.S. status unverified</x:v>
      </x:c>
      <x:c r="S383" s="32" t="str">
        <x:v>No exact identifier match in AccessGUDID full release</x:v>
      </x:c>
      <x:c r="T383" s="32" t="str"/>
      <x:c r="U383" s="32" t="str"/>
      <x:c r="V383" s="591" t="n">
        <x:v>0</x:v>
      </x:c>
      <x:c r="W383" s="591" t="n">
        <x:v>0</x:v>
      </x:c>
      <x:c r="X383" s="32" t="str"/>
      <x:c r="Y383" s="32" t="str"/>
      <x:c r="Z383" s="32" t="str"/>
      <x:c r="AA383" s="592"/>
      <x:c r="AB383" s="32" t="str">
        <x:v>Find a current manufacturer catalog, ordering page, IFU, or label; search alternate model and catalog identifiers; determine whether the device is exempt, legacy, non-U.S., or registered under a different labeler.</x:v>
      </x:c>
      <x:c r="AC383" s="32" t="str">
        <x:v>Keep hidden until exact identity, current U.S. availability, UDI/GTIN where applicable, and platform compatibility are documented. Existing QA requirement: Confirm current U.S. catalog status, IFU, UDI/GTIN, service support, and local formulary before enabling.</x:v>
      </x:c>
      <x:c r="AD383" s="32" t="str"/>
      <x:c r="AE383" s="592"/>
      <x:c r="AF383" s="32" t="str">
        <x:v>Pending</x:v>
      </x:c>
      <x:c r="AG383" s="32" t="str"/>
      <x:c r="AH383" s="32" t="str"/>
    </x:row>
    <x:row r="384" ht="36" customHeight="1">
      <x:c r="A384" s="32" t="str">
        <x:v>P0</x:v>
      </x:c>
      <x:c r="B384" s="32" t="str">
        <x:v>Primary-source / UDI discovery</x:v>
      </x:c>
      <x:c r="C384" s="32" t="str">
        <x:v>Not Started</x:v>
      </x:c>
      <x:c r="D384" s="32" t="str">
        <x:v>PRD-473C35E94F</x:v>
      </x:c>
      <x:c r="E384" s="32" t="str">
        <x:v>Richard Wolf</x:v>
      </x:c>
      <x:c r="F384" s="32" t="str">
        <x:v>Bronchoscope Sealing Cap for 5.5 mm Telescope</x:v>
      </x:c>
      <x:c r="G384" s="32" t="str">
        <x:v>8020.18</x:v>
      </x:c>
      <x:c r="H384" s="32"/>
      <x:c r="I384" s="32" t="str">
        <x:v>No existing GTIN</x:v>
      </x:c>
      <x:c r="J384" s="32" t="str">
        <x:v>Rigid bronchoscopy accessory [RIGID_BRONCHOSCOPE_ACCESSORY]</x:v>
      </x:c>
      <x:c r="K384" s="32" t="str">
        <x:v>RIGID_BRONCH</x:v>
      </x:c>
      <x:c r="L384" s="591" t="n">
        <x:v>1</x:v>
      </x:c>
      <x:c r="M384" s="591" t="n">
        <x:v>0</x:v>
      </x:c>
      <x:c r="N384" s="591" t="n">
        <x:v>0</x:v>
      </x:c>
      <x:c r="O384" s="32" t="str">
        <x:v>Medium</x:v>
      </x:c>
      <x:c r="P384" s="32" t="str">
        <x:v>Current U.S. availability</x:v>
      </x:c>
      <x:c r="Q384" s="32" t="str">
        <x:v>Verified - manufacturer catalog; current U.S. status pending</x:v>
      </x:c>
      <x:c r="R384" s="32" t="str">
        <x:v>Hidden - current U.S. status unverified</x:v>
      </x:c>
      <x:c r="S384" s="32" t="str">
        <x:v>No exact identifier match in AccessGUDID full release</x:v>
      </x:c>
      <x:c r="T384" s="32" t="str"/>
      <x:c r="U384" s="32" t="str"/>
      <x:c r="V384" s="591" t="n">
        <x:v>0</x:v>
      </x:c>
      <x:c r="W384" s="591" t="n">
        <x:v>0</x:v>
      </x:c>
      <x:c r="X384" s="32" t="str"/>
      <x:c r="Y384" s="32" t="str"/>
      <x:c r="Z384" s="32" t="str"/>
      <x:c r="AA384" s="592"/>
      <x:c r="AB384" s="32" t="str">
        <x:v>Find a current manufacturer catalog, ordering page, IFU, or label; search alternate model and catalog identifiers; determine whether the device is exempt, legacy, non-U.S., or registered under a different labeler.</x:v>
      </x:c>
      <x:c r="AC384" s="32" t="str">
        <x:v>Keep hidden until exact identity, current U.S. availability, UDI/GTIN where applicable, and platform compatibility are documented. Existing QA requirement: Confirm current U.S. catalog status, IFU, UDI/GTIN, service support, and local formulary before enabling.</x:v>
      </x:c>
      <x:c r="AD384" s="32" t="str"/>
      <x:c r="AE384" s="592"/>
      <x:c r="AF384" s="32" t="str">
        <x:v>Pending</x:v>
      </x:c>
      <x:c r="AG384" s="32" t="str"/>
      <x:c r="AH384" s="32" t="str"/>
    </x:row>
    <x:row r="385" ht="36" customHeight="1">
      <x:c r="A385" s="32" t="str">
        <x:v>P0</x:v>
      </x:c>
      <x:c r="B385" s="32" t="str">
        <x:v>Discontinuation / replacement</x:v>
      </x:c>
      <x:c r="C385" s="32" t="str">
        <x:v>Not Started</x:v>
      </x:c>
      <x:c r="D385" s="32" t="str">
        <x:v>PRD-635FE10D65</x:v>
      </x:c>
      <x:c r="E385" s="32" t="str">
        <x:v>Richard Wolf</x:v>
      </x:c>
      <x:c r="F385" s="32" t="str">
        <x:v>Bypass Forceps, Jaw Curved Left</x:v>
      </x:c>
      <x:c r="G385" s="32" t="str">
        <x:v>8243.711</x:v>
      </x:c>
      <x:c r="H385" s="32"/>
      <x:c r="I385" s="32" t="str">
        <x:v>No existing GTIN</x:v>
      </x:c>
      <x:c r="J385" s="32" t="str">
        <x:v>Pleural biopsy forceps [PLEURAL_BIOPSY_FORCEPS]</x:v>
      </x:c>
      <x:c r="K385" s="32" t="str">
        <x:v>MED_THORACOSCOPY</x:v>
      </x:c>
      <x:c r="L385" s="591" t="n">
        <x:v>1</x:v>
      </x:c>
      <x:c r="M385" s="591" t="n">
        <x:v>0</x:v>
      </x:c>
      <x:c r="N385" s="591" t="n">
        <x:v>0</x:v>
      </x:c>
      <x:c r="O385" s="32" t="str">
        <x:v>Medium</x:v>
      </x:c>
      <x:c r="P385" s="32" t="str">
        <x:v>Current U.S. availability</x:v>
      </x:c>
      <x:c r="Q385" s="32" t="str">
        <x:v>Verified - manufacturer catalog; current U.S. status pending</x:v>
      </x:c>
      <x:c r="R385" s="32" t="str">
        <x:v>Hidden - current U.S. status unverified</x:v>
      </x:c>
      <x:c r="S385" s="32" t="str">
        <x:v>Unique exact identifier match — not in commercial distribution</x:v>
      </x:c>
      <x:c r="T385" s="32" t="str">
        <x:v>High</x:v>
      </x:c>
      <x:c r="U385" s="32" t="str">
        <x:v>catalog=8243.711 ↔ GUDID catalog; catalog=8243.711 ↔ GUDID model</x:v>
      </x:c>
      <x:c r="V385" s="591" t="n">
        <x:v>1</x:v>
      </x:c>
      <x:c r="W385" s="591" t="n">
        <x:v>0</x:v>
      </x:c>
      <x:c r="X385" s="32" t="str">
        <x:v>04055207014745</x:v>
      </x:c>
      <x:c r="Y385" s="32" t="str">
        <x:v>Primary DI candidate</x:v>
      </x:c>
      <x:c r="Z385" s="32" t="str">
        <x:v>Not in Commercial Distribution</x:v>
      </x:c>
      <x:c r="AA385" s="592" t="n">
        <x:v>45351</x:v>
      </x:c>
      <x:c r="AB385" s="32" t="str">
        <x:v>Determine whether the product is discontinued, replaced, or still orderable under another identifier; verify the current successor, IFU, compatibility, and local formulary status.</x:v>
      </x:c>
      <x:c r="AC385"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385" s="32" t="str"/>
      <x:c r="AE385" s="592"/>
      <x:c r="AF385" s="32" t="str">
        <x:v>Pending</x:v>
      </x:c>
      <x:c r="AG385" s="32" t="str">
        <x:v>https://accessgudid.nlm.nih.gov/devices/04055207014745</x:v>
      </x:c>
      <x:c r="AH385" s="32" t="str"/>
    </x:row>
    <x:row r="386" ht="36" customHeight="1">
      <x:c r="A386" s="32" t="str">
        <x:v>P0</x:v>
      </x:c>
      <x:c r="B386" s="32" t="str">
        <x:v>Primary-source / UDI discovery</x:v>
      </x:c>
      <x:c r="C386" s="32" t="str">
        <x:v>Not Started</x:v>
      </x:c>
      <x:c r="D386" s="32" t="str">
        <x:v>PRD-985ACD0324</x:v>
      </x:c>
      <x:c r="E386" s="32" t="str">
        <x:v>Richard Wolf</x:v>
      </x:c>
      <x:c r="F386" s="32" t="str">
        <x:v>Clamping Attachment</x:v>
      </x:c>
      <x:c r="G386" s="32" t="str">
        <x:v>8290020</x:v>
      </x:c>
      <x:c r="H386" s="32"/>
      <x:c r="I386" s="32" t="str">
        <x:v>No existing GTIN</x:v>
      </x:c>
      <x:c r="J386" s="32" t="str">
        <x:v>Rigid bronchoscopy accessory [RIGID_BRONCHOSCOPE_ACCESSORY]</x:v>
      </x:c>
      <x:c r="K386" s="32" t="str">
        <x:v>RIGID_BRONCH</x:v>
      </x:c>
      <x:c r="L386" s="591" t="n">
        <x:v>1</x:v>
      </x:c>
      <x:c r="M386" s="591" t="n">
        <x:v>0</x:v>
      </x:c>
      <x:c r="N386" s="591" t="n">
        <x:v>0</x:v>
      </x:c>
      <x:c r="O386" s="32" t="str">
        <x:v>Medium</x:v>
      </x:c>
      <x:c r="P386" s="32" t="str">
        <x:v>Current U.S. availability</x:v>
      </x:c>
      <x:c r="Q386" s="32" t="str">
        <x:v>Verified - manufacturer catalog; current U.S. status pending</x:v>
      </x:c>
      <x:c r="R386" s="32" t="str">
        <x:v>Hidden - current U.S. status unverified</x:v>
      </x:c>
      <x:c r="S386" s="32" t="str">
        <x:v>No exact identifier match in AccessGUDID full release</x:v>
      </x:c>
      <x:c r="T386" s="32" t="str"/>
      <x:c r="U386" s="32" t="str"/>
      <x:c r="V386" s="591" t="n">
        <x:v>0</x:v>
      </x:c>
      <x:c r="W386" s="591" t="n">
        <x:v>0</x:v>
      </x:c>
      <x:c r="X386" s="32" t="str"/>
      <x:c r="Y386" s="32" t="str"/>
      <x:c r="Z386" s="32" t="str"/>
      <x:c r="AA386" s="592"/>
      <x:c r="AB386" s="32" t="str">
        <x:v>Find a current manufacturer catalog, ordering page, IFU, or label; search alternate model and catalog identifiers; determine whether the device is exempt, legacy, non-U.S., or registered under a different labeler.</x:v>
      </x:c>
      <x:c r="AC386" s="32" t="str">
        <x:v>Keep hidden until exact identity, current U.S. availability, UDI/GTIN where applicable, and platform compatibility are documented. Existing QA requirement: Confirm current U.S. catalog status, IFU, UDI/GTIN, service support, and local formulary before enabling.</x:v>
      </x:c>
      <x:c r="AD386" s="32" t="str"/>
      <x:c r="AE386" s="592"/>
      <x:c r="AF386" s="32" t="str">
        <x:v>Pending</x:v>
      </x:c>
      <x:c r="AG386" s="32" t="str"/>
      <x:c r="AH386" s="32" t="str"/>
    </x:row>
    <x:row r="387" ht="36" customHeight="1">
      <x:c r="A387" s="32" t="str">
        <x:v>P0</x:v>
      </x:c>
      <x:c r="B387" s="32" t="str">
        <x:v>Current manufacturer + IFU verification</x:v>
      </x:c>
      <x:c r="C387" s="32" t="str">
        <x:v>Not Started</x:v>
      </x:c>
      <x:c r="D387" s="32" t="str">
        <x:v>PRD-DFDC63935D</x:v>
      </x:c>
      <x:c r="E387" s="32" t="str">
        <x:v>Richard Wolf</x:v>
      </x:c>
      <x:c r="F387" s="32" t="str">
        <x:v>Cotton Applicator</x:v>
      </x:c>
      <x:c r="G387" s="32" t="str">
        <x:v>8296.51</x:v>
      </x:c>
      <x:c r="H387" s="32"/>
      <x:c r="I387" s="32" t="str">
        <x:v>No existing GTIN</x:v>
      </x:c>
      <x:c r="J387" s="32" t="str">
        <x:v>Rigid bronchoscopy accessory [RIGID_BRONCHOSCOPE_ACCESSORY]</x:v>
      </x:c>
      <x:c r="K387" s="32" t="str">
        <x:v>RIGID_BRONCH</x:v>
      </x:c>
      <x:c r="L387" s="591" t="n">
        <x:v>1</x:v>
      </x:c>
      <x:c r="M387" s="591" t="n">
        <x:v>0</x:v>
      </x:c>
      <x:c r="N387" s="591" t="n">
        <x:v>0</x:v>
      </x:c>
      <x:c r="O387" s="32" t="str">
        <x:v>Medium</x:v>
      </x:c>
      <x:c r="P387" s="32" t="str">
        <x:v>Current U.S. availability</x:v>
      </x:c>
      <x:c r="Q387" s="32" t="str">
        <x:v>Verified - manufacturer catalog; current U.S. status pending</x:v>
      </x:c>
      <x:c r="R387" s="32" t="str">
        <x:v>Hidden - current U.S. status unverified</x:v>
      </x:c>
      <x:c r="S387" s="32" t="str">
        <x:v>Unique exact identifier match — in commercial distribution</x:v>
      </x:c>
      <x:c r="T387" s="32" t="str">
        <x:v>High</x:v>
      </x:c>
      <x:c r="U387" s="32" t="str">
        <x:v>catalog=8296.51 ↔ GUDID catalog; catalog=8296.51 ↔ GUDID model</x:v>
      </x:c>
      <x:c r="V387" s="591" t="n">
        <x:v>1</x:v>
      </x:c>
      <x:c r="W387" s="591" t="n">
        <x:v>1</x:v>
      </x:c>
      <x:c r="X387" s="32" t="str">
        <x:v>04055207009734</x:v>
      </x:c>
      <x:c r="Y387" s="32" t="str">
        <x:v>Primary DI candidate</x:v>
      </x:c>
      <x:c r="Z387" s="32" t="str">
        <x:v>In Commercial Distribution</x:v>
      </x:c>
      <x:c r="AA387" s="592" t="n">
        <x:v>45617</x:v>
      </x:c>
      <x:c r="AB387" s="32" t="str">
        <x:v>Confirm current manufacturer orderability, exact package/UOM, current U.S. IFU/labeling, device-platform compatibility, recalls, and local formulary.</x:v>
      </x:c>
      <x:c r="AC387" s="32" t="str">
        <x:v>Review the preferred GUDID candidate with current manufacturer evidence before enabling the product in production. Existing QA requirement: Confirm current U.S. catalog status, IFU, UDI/GTIN, service support, and local formulary before enabling.</x:v>
      </x:c>
      <x:c r="AD387" s="32" t="str"/>
      <x:c r="AE387" s="592"/>
      <x:c r="AF387" s="32" t="str">
        <x:v>Pending</x:v>
      </x:c>
      <x:c r="AG387" s="32" t="str">
        <x:v>https://accessgudid.nlm.nih.gov/devices/04055207009734</x:v>
      </x:c>
      <x:c r="AH387" s="32" t="str"/>
    </x:row>
    <x:row r="388" ht="36" customHeight="1">
      <x:c r="A388" s="32" t="str">
        <x:v>P0</x:v>
      </x:c>
      <x:c r="B388" s="32" t="str">
        <x:v>Discontinuation / replacement</x:v>
      </x:c>
      <x:c r="C388" s="32" t="str">
        <x:v>Not Started</x:v>
      </x:c>
      <x:c r="D388" s="32" t="str">
        <x:v>PRD-0BCFAC0926</x:v>
      </x:c>
      <x:c r="E388" s="32" t="str">
        <x:v>Richard Wolf</x:v>
      </x:c>
      <x:c r="F388" s="32" t="str">
        <x:v>Cotton Swab</x:v>
      </x:c>
      <x:c r="G388" s="32" t="str">
        <x:v>8295.35</x:v>
      </x:c>
      <x:c r="H388" s="32"/>
      <x:c r="I388" s="32" t="str">
        <x:v>No existing GTIN</x:v>
      </x:c>
      <x:c r="J388" s="32" t="str">
        <x:v>Rigid bronchoscopy accessory [RIGID_BRONCHOSCOPE_ACCESSORY]</x:v>
      </x:c>
      <x:c r="K388" s="32" t="str">
        <x:v>RIGID_BRONCH</x:v>
      </x:c>
      <x:c r="L388" s="591" t="n">
        <x:v>1</x:v>
      </x:c>
      <x:c r="M388" s="591" t="n">
        <x:v>0</x:v>
      </x:c>
      <x:c r="N388" s="591" t="n">
        <x:v>0</x:v>
      </x:c>
      <x:c r="O388" s="32" t="str">
        <x:v>Medium</x:v>
      </x:c>
      <x:c r="P388" s="32" t="str">
        <x:v>Current U.S. availability</x:v>
      </x:c>
      <x:c r="Q388" s="32" t="str">
        <x:v>Verified - manufacturer catalog; current U.S. status pending</x:v>
      </x:c>
      <x:c r="R388" s="32" t="str">
        <x:v>Hidden - current U.S. status unverified</x:v>
      </x:c>
      <x:c r="S388" s="32" t="str">
        <x:v>Unique exact identifier match — not in commercial distribution</x:v>
      </x:c>
      <x:c r="T388" s="32" t="str">
        <x:v>High</x:v>
      </x:c>
      <x:c r="U388" s="32" t="str">
        <x:v>catalog=8295.35 ↔ GUDID catalog; catalog=8295.35 ↔ GUDID model</x:v>
      </x:c>
      <x:c r="V388" s="591" t="n">
        <x:v>1</x:v>
      </x:c>
      <x:c r="W388" s="591" t="n">
        <x:v>0</x:v>
      </x:c>
      <x:c r="X388" s="32" t="str">
        <x:v>04055207039717</x:v>
      </x:c>
      <x:c r="Y388" s="32" t="str">
        <x:v>Primary DI candidate</x:v>
      </x:c>
      <x:c r="Z388" s="32" t="str">
        <x:v>Not in Commercial Distribution</x:v>
      </x:c>
      <x:c r="AA388" s="592" t="n">
        <x:v>45541</x:v>
      </x:c>
      <x:c r="AB388" s="32" t="str">
        <x:v>Determine whether the product is discontinued, replaced, or still orderable under another identifier; verify the current successor, IFU, compatibility, and local formulary status.</x:v>
      </x:c>
      <x:c r="AC388"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388" s="32" t="str"/>
      <x:c r="AE388" s="592"/>
      <x:c r="AF388" s="32" t="str">
        <x:v>Pending</x:v>
      </x:c>
      <x:c r="AG388" s="32" t="str">
        <x:v>https://accessgudid.nlm.nih.gov/devices/04055207039717</x:v>
      </x:c>
      <x:c r="AH388" s="32" t="str"/>
    </x:row>
    <x:row r="389" ht="36" customHeight="1">
      <x:c r="A389" s="32" t="str">
        <x:v>P0</x:v>
      </x:c>
      <x:c r="B389" s="32" t="str">
        <x:v>Discontinuation / replacement</x:v>
      </x:c>
      <x:c r="C389" s="32" t="str">
        <x:v>Not Started</x:v>
      </x:c>
      <x:c r="D389" s="32" t="str">
        <x:v>PRD-3FE0E7E391</x:v>
      </x:c>
      <x:c r="E389" s="32" t="str">
        <x:v>Richard Wolf</x:v>
      </x:c>
      <x:c r="F389" s="32" t="str">
        <x:v>Cotton Swab</x:v>
      </x:c>
      <x:c r="G389" s="32" t="str">
        <x:v>8295.50</x:v>
      </x:c>
      <x:c r="H389" s="32"/>
      <x:c r="I389" s="32" t="str">
        <x:v>No existing GTIN</x:v>
      </x:c>
      <x:c r="J389" s="32" t="str">
        <x:v>Rigid bronchoscopy accessory [RIGID_BRONCHOSCOPE_ACCESSORY]</x:v>
      </x:c>
      <x:c r="K389" s="32" t="str">
        <x:v>RIGID_BRONCH</x:v>
      </x:c>
      <x:c r="L389" s="591" t="n">
        <x:v>1</x:v>
      </x:c>
      <x:c r="M389" s="591" t="n">
        <x:v>0</x:v>
      </x:c>
      <x:c r="N389" s="591" t="n">
        <x:v>0</x:v>
      </x:c>
      <x:c r="O389" s="32" t="str">
        <x:v>Medium</x:v>
      </x:c>
      <x:c r="P389" s="32" t="str">
        <x:v>Current U.S. availability</x:v>
      </x:c>
      <x:c r="Q389" s="32" t="str">
        <x:v>Verified - manufacturer catalog; current U.S. status pending</x:v>
      </x:c>
      <x:c r="R389" s="32" t="str">
        <x:v>Hidden - current U.S. status unverified</x:v>
      </x:c>
      <x:c r="S389" s="32" t="str">
        <x:v>Unique exact identifier match — not in commercial distribution</x:v>
      </x:c>
      <x:c r="T389" s="32" t="str">
        <x:v>High</x:v>
      </x:c>
      <x:c r="U389" s="32" t="str">
        <x:v>catalog=8295.50 ↔ GUDID catalog; catalog=8295.50 ↔ GUDID model</x:v>
      </x:c>
      <x:c r="V389" s="591" t="n">
        <x:v>1</x:v>
      </x:c>
      <x:c r="W389" s="591" t="n">
        <x:v>0</x:v>
      </x:c>
      <x:c r="X389" s="32" t="str">
        <x:v>04055207039724</x:v>
      </x:c>
      <x:c r="Y389" s="32" t="str">
        <x:v>Primary DI candidate</x:v>
      </x:c>
      <x:c r="Z389" s="32" t="str">
        <x:v>Not in Commercial Distribution</x:v>
      </x:c>
      <x:c r="AA389" s="592" t="n">
        <x:v>45541</x:v>
      </x:c>
      <x:c r="AB389" s="32" t="str">
        <x:v>Determine whether the product is discontinued, replaced, or still orderable under another identifier; verify the current successor, IFU, compatibility, and local formulary status.</x:v>
      </x:c>
      <x:c r="AC389"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389" s="32" t="str"/>
      <x:c r="AE389" s="592"/>
      <x:c r="AF389" s="32" t="str">
        <x:v>Pending</x:v>
      </x:c>
      <x:c r="AG389" s="32" t="str">
        <x:v>https://accessgudid.nlm.nih.gov/devices/04055207039724</x:v>
      </x:c>
      <x:c r="AH389" s="32" t="str"/>
    </x:row>
    <x:row r="390" ht="36" customHeight="1">
      <x:c r="A390" s="32" t="str">
        <x:v>P0</x:v>
      </x:c>
      <x:c r="B390" s="32" t="str">
        <x:v>Current manufacturer + IFU verification</x:v>
      </x:c>
      <x:c r="C390" s="32" t="str">
        <x:v>Not Started</x:v>
      </x:c>
      <x:c r="D390" s="32" t="str">
        <x:v>PRD-2DBF0805A2</x:v>
      </x:c>
      <x:c r="E390" s="32" t="str">
        <x:v>Richard Wolf</x:v>
      </x:c>
      <x:c r="F390" s="32" t="str">
        <x:v>Endoscope-Side Light Cable Adapter</x:v>
      </x:c>
      <x:c r="G390" s="32" t="str">
        <x:v>8095.00</x:v>
      </x:c>
      <x:c r="H390" s="32"/>
      <x:c r="I390" s="32" t="str">
        <x:v>No existing GTIN</x:v>
      </x:c>
      <x:c r="J390" s="32" t="str">
        <x:v>Rigid bronchoscopy accessory [RIGID_BRONCHOSCOPE_ACCESSORY]</x:v>
      </x:c>
      <x:c r="K390" s="32" t="str">
        <x:v>RIGID_BRONCH</x:v>
      </x:c>
      <x:c r="L390" s="591" t="n">
        <x:v>1</x:v>
      </x:c>
      <x:c r="M390" s="591" t="n">
        <x:v>0</x:v>
      </x:c>
      <x:c r="N390" s="591" t="n">
        <x:v>0</x:v>
      </x:c>
      <x:c r="O390" s="32" t="str">
        <x:v>Medium</x:v>
      </x:c>
      <x:c r="P390" s="32" t="str">
        <x:v>Current U.S. availability</x:v>
      </x:c>
      <x:c r="Q390" s="32" t="str">
        <x:v>Verified - manufacturer catalog; current U.S. status pending</x:v>
      </x:c>
      <x:c r="R390" s="32" t="str">
        <x:v>Hidden - current U.S. status unverified</x:v>
      </x:c>
      <x:c r="S390" s="32" t="str">
        <x:v>Unique exact identifier match — in commercial distribution</x:v>
      </x:c>
      <x:c r="T390" s="32" t="str">
        <x:v>High</x:v>
      </x:c>
      <x:c r="U390" s="32" t="str">
        <x:v>catalog=8095.00 ↔ GUDID catalog; catalog=8095.00 ↔ GUDID model</x:v>
      </x:c>
      <x:c r="V390" s="591" t="n">
        <x:v>1</x:v>
      </x:c>
      <x:c r="W390" s="591" t="n">
        <x:v>1</x:v>
      </x:c>
      <x:c r="X390" s="32" t="str">
        <x:v>04055207009086</x:v>
      </x:c>
      <x:c r="Y390" s="32" t="str">
        <x:v>Primary DI candidate</x:v>
      </x:c>
      <x:c r="Z390" s="32" t="str">
        <x:v>In Commercial Distribution</x:v>
      </x:c>
      <x:c r="AA390" s="592" t="n">
        <x:v>45617</x:v>
      </x:c>
      <x:c r="AB390" s="32" t="str">
        <x:v>Confirm current manufacturer orderability, exact package/UOM, current U.S. IFU/labeling, device-platform compatibility, recalls, and local formulary.</x:v>
      </x:c>
      <x:c r="AC390" s="32" t="str">
        <x:v>Review the preferred GUDID candidate with current manufacturer evidence before enabling the product in production. Existing QA requirement: Confirm current U.S. catalog status, IFU, UDI/GTIN, service support, and local formulary before enabling.</x:v>
      </x:c>
      <x:c r="AD390" s="32" t="str"/>
      <x:c r="AE390" s="592"/>
      <x:c r="AF390" s="32" t="str">
        <x:v>Pending</x:v>
      </x:c>
      <x:c r="AG390" s="32" t="str">
        <x:v>https://accessgudid.nlm.nih.gov/devices/04055207009086</x:v>
      </x:c>
      <x:c r="AH390" s="32" t="str"/>
    </x:row>
    <x:row r="391" ht="36" customHeight="1">
      <x:c r="A391" s="32" t="str">
        <x:v>P0</x:v>
      </x:c>
      <x:c r="B391" s="32" t="str">
        <x:v>Primary-source / UDI discovery</x:v>
      </x:c>
      <x:c r="C391" s="32" t="str">
        <x:v>Not Started</x:v>
      </x:c>
      <x:c r="D391" s="32" t="str">
        <x:v>PRD-1F54DB1DE4</x:v>
      </x:c>
      <x:c r="E391" s="32" t="str">
        <x:v>Richard Wolf</x:v>
      </x:c>
      <x:c r="F391" s="32" t="str">
        <x:v>Flexible 1-Channel Sensor Bronchoscope "Slim"</x:v>
      </x:c>
      <x:c r="G391" s="32" t="str">
        <x:v>7235011</x:v>
      </x:c>
      <x:c r="H391" s="32"/>
      <x:c r="I391" s="32" t="str">
        <x:v>No existing GTIN</x:v>
      </x:c>
      <x:c r="J391" s="32" t="str">
        <x:v>Diagnostic flexible bronchoscope [FLEX_SCOPE_DIAGNOSTIC]</x:v>
      </x:c>
      <x:c r="K391" s="32" t="str">
        <x:v>FLEX_DIAGNOSTIC</x:v>
      </x:c>
      <x:c r="L391" s="591" t="n">
        <x:v>1</x:v>
      </x:c>
      <x:c r="M391" s="591" t="n">
        <x:v>0</x:v>
      </x:c>
      <x:c r="N391" s="591" t="n">
        <x:v>0</x:v>
      </x:c>
      <x:c r="O391" s="32" t="str">
        <x:v>Medium</x:v>
      </x:c>
      <x:c r="P391" s="32" t="str">
        <x:v>Current U.S. availability</x:v>
      </x:c>
      <x:c r="Q391" s="32" t="str">
        <x:v>Verified - manufacturer catalog; current U.S. status pending</x:v>
      </x:c>
      <x:c r="R391" s="32" t="str">
        <x:v>Hidden - current U.S. status unverified</x:v>
      </x:c>
      <x:c r="S391" s="32" t="str">
        <x:v>No exact identifier match in AccessGUDID full release</x:v>
      </x:c>
      <x:c r="T391" s="32" t="str"/>
      <x:c r="U391" s="32" t="str"/>
      <x:c r="V391" s="591" t="n">
        <x:v>0</x:v>
      </x:c>
      <x:c r="W391" s="591" t="n">
        <x:v>0</x:v>
      </x:c>
      <x:c r="X391" s="32" t="str"/>
      <x:c r="Y391" s="32" t="str"/>
      <x:c r="Z391" s="32" t="str"/>
      <x:c r="AA391" s="592"/>
      <x:c r="AB391" s="32" t="str">
        <x:v>Find a current manufacturer catalog, ordering page, IFU, or label; search alternate model and catalog identifiers; determine whether the device is exempt, legacy, non-U.S., or registered under a different labeler.</x:v>
      </x:c>
      <x:c r="AC391" s="32" t="str">
        <x:v>Keep hidden until exact identity, current U.S. availability, UDI/GTIN where applicable, and platform compatibility are documented. Existing QA requirement: Confirm current U.S. catalog status, IFU, UDI/GTIN, service support, and local formulary before enabling.</x:v>
      </x:c>
      <x:c r="AD391" s="32" t="str"/>
      <x:c r="AE391" s="592"/>
      <x:c r="AF391" s="32" t="str">
        <x:v>Pending</x:v>
      </x:c>
      <x:c r="AG391" s="32" t="str"/>
      <x:c r="AH391" s="32" t="str"/>
    </x:row>
    <x:row r="392" ht="36" customHeight="1">
      <x:c r="A392" s="32" t="str">
        <x:v>P0</x:v>
      </x:c>
      <x:c r="B392" s="32" t="str">
        <x:v>Current manufacturer + IFU verification</x:v>
      </x:c>
      <x:c r="C392" s="32" t="str">
        <x:v>Not Started</x:v>
      </x:c>
      <x:c r="D392" s="32" t="str">
        <x:v>PRD-9CCC6DB32E</x:v>
      </x:c>
      <x:c r="E392" s="32" t="str">
        <x:v>Richard Wolf</x:v>
      </x:c>
      <x:c r="F392" s="32" t="str">
        <x:v>Flexible Trocar Sleeve</x:v>
      </x:c>
      <x:c r="G392" s="32" t="str">
        <x:v>8906.001</x:v>
      </x:c>
      <x:c r="H392" s="32"/>
      <x:c r="I392" s="32" t="str">
        <x:v>No existing GTIN</x:v>
      </x:c>
      <x:c r="J392" s="32" t="str">
        <x:v>Pleuroscopy trocar [PLEUROSCOPY_TROCAR]</x:v>
      </x:c>
      <x:c r="K392" s="32" t="str">
        <x:v>MED_THORACOSCOPY</x:v>
      </x:c>
      <x:c r="L392" s="591" t="n">
        <x:v>1</x:v>
      </x:c>
      <x:c r="M392" s="591" t="n">
        <x:v>0</x:v>
      </x:c>
      <x:c r="N392" s="591" t="n">
        <x:v>0</x:v>
      </x:c>
      <x:c r="O392" s="32" t="str">
        <x:v>Medium</x:v>
      </x:c>
      <x:c r="P392" s="32" t="str">
        <x:v>Current U.S. availability</x:v>
      </x:c>
      <x:c r="Q392" s="32" t="str">
        <x:v>Verified - manufacturer catalog; current U.S. status pending</x:v>
      </x:c>
      <x:c r="R392" s="32" t="str">
        <x:v>Hidden - current U.S. status unverified</x:v>
      </x:c>
      <x:c r="S392" s="32" t="str">
        <x:v>Unique exact identifier match — in commercial distribution</x:v>
      </x:c>
      <x:c r="T392" s="32" t="str">
        <x:v>High</x:v>
      </x:c>
      <x:c r="U392" s="32" t="str">
        <x:v>catalog=8906.001 ↔ GUDID catalog; catalog=8906.001 ↔ GUDID model</x:v>
      </x:c>
      <x:c r="V392" s="591" t="n">
        <x:v>1</x:v>
      </x:c>
      <x:c r="W392" s="591" t="n">
        <x:v>1</x:v>
      </x:c>
      <x:c r="X392" s="32" t="str">
        <x:v>04055207021804</x:v>
      </x:c>
      <x:c r="Y392" s="32" t="str">
        <x:v>Primary DI candidate</x:v>
      </x:c>
      <x:c r="Z392" s="32" t="str">
        <x:v>In Commercial Distribution</x:v>
      </x:c>
      <x:c r="AA392" s="592" t="n">
        <x:v>45617</x:v>
      </x:c>
      <x:c r="AB392" s="32" t="str">
        <x:v>Confirm current manufacturer orderability, exact package/UOM, current U.S. IFU/labeling, device-platform compatibility, recalls, and local formulary.</x:v>
      </x:c>
      <x:c r="AC392" s="32" t="str">
        <x:v>Review the preferred GUDID candidate with current manufacturer evidence before enabling the product in production. Existing QA requirement: Confirm current U.S. catalog status, IFU, UDI/GTIN, service support, and local formulary before enabling.</x:v>
      </x:c>
      <x:c r="AD392" s="32" t="str"/>
      <x:c r="AE392" s="592"/>
      <x:c r="AF392" s="32" t="str">
        <x:v>Pending</x:v>
      </x:c>
      <x:c r="AG392" s="32" t="str">
        <x:v>https://accessgudid.nlm.nih.gov/devices/04055207021804</x:v>
      </x:c>
      <x:c r="AH392" s="32" t="str"/>
    </x:row>
    <x:row r="393" ht="36" customHeight="1">
      <x:c r="A393" s="32" t="str">
        <x:v>P0</x:v>
      </x:c>
      <x:c r="B393" s="32" t="str">
        <x:v>Current manufacturer + IFU verification</x:v>
      </x:c>
      <x:c r="C393" s="32" t="str">
        <x:v>Not Started</x:v>
      </x:c>
      <x:c r="D393" s="32" t="str">
        <x:v>PRD-DFFE75EB48</x:v>
      </x:c>
      <x:c r="E393" s="32" t="str">
        <x:v>Richard Wolf</x:v>
      </x:c>
      <x:c r="F393" s="32" t="str">
        <x:v>Flexible Trocar Sleeve</x:v>
      </x:c>
      <x:c r="G393" s="32" t="str">
        <x:v>8906.011</x:v>
      </x:c>
      <x:c r="H393" s="32"/>
      <x:c r="I393" s="32" t="str">
        <x:v>No existing GTIN</x:v>
      </x:c>
      <x:c r="J393" s="32" t="str">
        <x:v>Pleuroscopy trocar [PLEUROSCOPY_TROCAR]</x:v>
      </x:c>
      <x:c r="K393" s="32" t="str">
        <x:v>MED_THORACOSCOPY</x:v>
      </x:c>
      <x:c r="L393" s="591" t="n">
        <x:v>1</x:v>
      </x:c>
      <x:c r="M393" s="591" t="n">
        <x:v>0</x:v>
      </x:c>
      <x:c r="N393" s="591" t="n">
        <x:v>0</x:v>
      </x:c>
      <x:c r="O393" s="32" t="str">
        <x:v>Medium</x:v>
      </x:c>
      <x:c r="P393" s="32" t="str">
        <x:v>Current U.S. availability</x:v>
      </x:c>
      <x:c r="Q393" s="32" t="str">
        <x:v>Verified - manufacturer catalog; current U.S. status pending</x:v>
      </x:c>
      <x:c r="R393" s="32" t="str">
        <x:v>Hidden - current U.S. status unverified</x:v>
      </x:c>
      <x:c r="S393" s="32" t="str">
        <x:v>Unique exact identifier match — in commercial distribution</x:v>
      </x:c>
      <x:c r="T393" s="32" t="str">
        <x:v>High</x:v>
      </x:c>
      <x:c r="U393" s="32" t="str">
        <x:v>catalog=8906.011 ↔ GUDID catalog; catalog=8906.011 ↔ GUDID model</x:v>
      </x:c>
      <x:c r="V393" s="591" t="n">
        <x:v>1</x:v>
      </x:c>
      <x:c r="W393" s="591" t="n">
        <x:v>1</x:v>
      </x:c>
      <x:c r="X393" s="32" t="str">
        <x:v>04055207021811</x:v>
      </x:c>
      <x:c r="Y393" s="32" t="str">
        <x:v>Primary DI candidate</x:v>
      </x:c>
      <x:c r="Z393" s="32" t="str">
        <x:v>In Commercial Distribution</x:v>
      </x:c>
      <x:c r="AA393" s="592" t="n">
        <x:v>45617</x:v>
      </x:c>
      <x:c r="AB393" s="32" t="str">
        <x:v>Confirm current manufacturer orderability, exact package/UOM, current U.S. IFU/labeling, device-platform compatibility, recalls, and local formulary.</x:v>
      </x:c>
      <x:c r="AC393" s="32" t="str">
        <x:v>Review the preferred GUDID candidate with current manufacturer evidence before enabling the product in production. Existing QA requirement: Confirm current U.S. catalog status, IFU, UDI/GTIN, service support, and local formulary before enabling.</x:v>
      </x:c>
      <x:c r="AD393" s="32" t="str"/>
      <x:c r="AE393" s="592"/>
      <x:c r="AF393" s="32" t="str">
        <x:v>Pending</x:v>
      </x:c>
      <x:c r="AG393" s="32" t="str">
        <x:v>https://accessgudid.nlm.nih.gov/devices/04055207021811</x:v>
      </x:c>
      <x:c r="AH393" s="32" t="str"/>
    </x:row>
    <x:row r="394" ht="36" customHeight="1">
      <x:c r="A394" s="32" t="str">
        <x:v>P0</x:v>
      </x:c>
      <x:c r="B394" s="32" t="str">
        <x:v>Current manufacturer + IFU verification</x:v>
      </x:c>
      <x:c r="C394" s="32" t="str">
        <x:v>Not Started</x:v>
      </x:c>
      <x:c r="D394" s="32" t="str">
        <x:v>PRD-68E4686E4B</x:v>
      </x:c>
      <x:c r="E394" s="32" t="str">
        <x:v>Richard Wolf</x:v>
      </x:c>
      <x:c r="F394" s="32" t="str">
        <x:v>Flexible Trocar Sleeve</x:v>
      </x:c>
      <x:c r="G394" s="32" t="str">
        <x:v>8906.031</x:v>
      </x:c>
      <x:c r="H394" s="32"/>
      <x:c r="I394" s="32" t="str">
        <x:v>No existing GTIN</x:v>
      </x:c>
      <x:c r="J394" s="32" t="str">
        <x:v>Pleuroscopy trocar [PLEUROSCOPY_TROCAR]</x:v>
      </x:c>
      <x:c r="K394" s="32" t="str">
        <x:v>MED_THORACOSCOPY</x:v>
      </x:c>
      <x:c r="L394" s="591" t="n">
        <x:v>1</x:v>
      </x:c>
      <x:c r="M394" s="591" t="n">
        <x:v>0</x:v>
      </x:c>
      <x:c r="N394" s="591" t="n">
        <x:v>0</x:v>
      </x:c>
      <x:c r="O394" s="32" t="str">
        <x:v>Medium</x:v>
      </x:c>
      <x:c r="P394" s="32" t="str">
        <x:v>Current U.S. availability</x:v>
      </x:c>
      <x:c r="Q394" s="32" t="str">
        <x:v>Verified - manufacturer catalog; current U.S. status pending</x:v>
      </x:c>
      <x:c r="R394" s="32" t="str">
        <x:v>Hidden - current U.S. status unverified</x:v>
      </x:c>
      <x:c r="S394" s="32" t="str">
        <x:v>Unique exact identifier match — in commercial distribution</x:v>
      </x:c>
      <x:c r="T394" s="32" t="str">
        <x:v>High</x:v>
      </x:c>
      <x:c r="U394" s="32" t="str">
        <x:v>catalog=8906.031 ↔ GUDID catalog; catalog=8906.031 ↔ GUDID model</x:v>
      </x:c>
      <x:c r="V394" s="591" t="n">
        <x:v>1</x:v>
      </x:c>
      <x:c r="W394" s="591" t="n">
        <x:v>1</x:v>
      </x:c>
      <x:c r="X394" s="32" t="str">
        <x:v>04055207021828</x:v>
      </x:c>
      <x:c r="Y394" s="32" t="str">
        <x:v>Primary DI candidate</x:v>
      </x:c>
      <x:c r="Z394" s="32" t="str">
        <x:v>In Commercial Distribution</x:v>
      </x:c>
      <x:c r="AA394" s="592" t="n">
        <x:v>45617</x:v>
      </x:c>
      <x:c r="AB394" s="32" t="str">
        <x:v>Confirm current manufacturer orderability, exact package/UOM, current U.S. IFU/labeling, device-platform compatibility, recalls, and local formulary.</x:v>
      </x:c>
      <x:c r="AC394" s="32" t="str">
        <x:v>Review the preferred GUDID candidate with current manufacturer evidence before enabling the product in production. Existing QA requirement: Confirm current U.S. catalog status, IFU, UDI/GTIN, service support, and local formulary before enabling.</x:v>
      </x:c>
      <x:c r="AD394" s="32" t="str"/>
      <x:c r="AE394" s="592"/>
      <x:c r="AF394" s="32" t="str">
        <x:v>Pending</x:v>
      </x:c>
      <x:c r="AG394" s="32" t="str">
        <x:v>https://accessgudid.nlm.nih.gov/devices/04055207021828</x:v>
      </x:c>
      <x:c r="AH394" s="32" t="str"/>
    </x:row>
    <x:row r="395" ht="36" customHeight="1">
      <x:c r="A395" s="32" t="str">
        <x:v>P0</x:v>
      </x:c>
      <x:c r="B395" s="32" t="str">
        <x:v>Discontinuation / replacement</x:v>
      </x:c>
      <x:c r="C395" s="32" t="str">
        <x:v>Not Started</x:v>
      </x:c>
      <x:c r="D395" s="32" t="str">
        <x:v>PRD-AE3B2BA40B</x:v>
      </x:c>
      <x:c r="E395" s="32" t="str">
        <x:v>Richard Wolf</x:v>
      </x:c>
      <x:c r="F395" s="32" t="str">
        <x:v>Foreign Body Grasping Forceps, Serrated</x:v>
      </x:c>
      <x:c r="G395" s="32" t="str">
        <x:v>8281.311</x:v>
      </x:c>
      <x:c r="H395" s="32"/>
      <x:c r="I395" s="32" t="str">
        <x:v>No existing GTIN</x:v>
      </x:c>
      <x:c r="J395" s="32" t="str">
        <x:v>Rigid bronchoscopy forceps/instrument [RIGID_FORCEPS]</x:v>
      </x:c>
      <x:c r="K395" s="32" t="str">
        <x:v>RIGID_BRONCH</x:v>
      </x:c>
      <x:c r="L395" s="591" t="n">
        <x:v>1</x:v>
      </x:c>
      <x:c r="M395" s="591" t="n">
        <x:v>0</x:v>
      </x:c>
      <x:c r="N395" s="591" t="n">
        <x:v>0</x:v>
      </x:c>
      <x:c r="O395" s="32" t="str">
        <x:v>Medium</x:v>
      </x:c>
      <x:c r="P395" s="32" t="str">
        <x:v>Current U.S. availability</x:v>
      </x:c>
      <x:c r="Q395" s="32" t="str">
        <x:v>Verified - manufacturer catalog; current U.S. status pending</x:v>
      </x:c>
      <x:c r="R395" s="32" t="str">
        <x:v>Hidden - current U.S. status unverified</x:v>
      </x:c>
      <x:c r="S395" s="32" t="str">
        <x:v>Unique exact identifier match — not in commercial distribution</x:v>
      </x:c>
      <x:c r="T395" s="32" t="str">
        <x:v>High</x:v>
      </x:c>
      <x:c r="U395" s="32" t="str">
        <x:v>catalog=8281.311 ↔ GUDID catalog; catalog=8281.311 ↔ GUDID model</x:v>
      </x:c>
      <x:c r="V395" s="591" t="n">
        <x:v>1</x:v>
      </x:c>
      <x:c r="W395" s="591" t="n">
        <x:v>0</x:v>
      </x:c>
      <x:c r="X395" s="32" t="str">
        <x:v>04055207041833</x:v>
      </x:c>
      <x:c r="Y395" s="32" t="str">
        <x:v>Primary DI candidate</x:v>
      </x:c>
      <x:c r="Z395" s="32" t="str">
        <x:v>Not in Commercial Distribution</x:v>
      </x:c>
      <x:c r="AA395" s="592" t="n">
        <x:v>45351</x:v>
      </x:c>
      <x:c r="AB395" s="32" t="str">
        <x:v>Determine whether the product is discontinued, replaced, or still orderable under another identifier; verify the current successor, IFU, compatibility, and local formulary status.</x:v>
      </x:c>
      <x:c r="AC395"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395" s="32" t="str"/>
      <x:c r="AE395" s="592"/>
      <x:c r="AF395" s="32" t="str">
        <x:v>Pending</x:v>
      </x:c>
      <x:c r="AG395" s="32" t="str">
        <x:v>https://accessgudid.nlm.nih.gov/devices/04055207041833</x:v>
      </x:c>
      <x:c r="AH395" s="32" t="str"/>
    </x:row>
    <x:row r="396" ht="36" customHeight="1">
      <x:c r="A396" s="32" t="str">
        <x:v>P0</x:v>
      </x:c>
      <x:c r="B396" s="32" t="str">
        <x:v>Current manufacturer + IFU verification</x:v>
      </x:c>
      <x:c r="C396" s="32" t="str">
        <x:v>Not Started</x:v>
      </x:c>
      <x:c r="D396" s="32" t="str">
        <x:v>PRD-0C13E4001B</x:v>
      </x:c>
      <x:c r="E396" s="32" t="str">
        <x:v>Richard Wolf</x:v>
      </x:c>
      <x:c r="F396" s="32" t="str">
        <x:v>Grasping Forceps for Soft Foreign Bodies</x:v>
      </x:c>
      <x:c r="G396" s="32" t="str">
        <x:v>8280.47</x:v>
      </x:c>
      <x:c r="H396" s="32"/>
      <x:c r="I396" s="32" t="str">
        <x:v>No existing GTIN</x:v>
      </x:c>
      <x:c r="J396" s="32" t="str">
        <x:v>Rigid bronchoscopy forceps/instrument [RIGID_FORCEPS]</x:v>
      </x:c>
      <x:c r="K396" s="32" t="str">
        <x:v>RIGID_BRONCH</x:v>
      </x:c>
      <x:c r="L396" s="591" t="n">
        <x:v>1</x:v>
      </x:c>
      <x:c r="M396" s="591" t="n">
        <x:v>0</x:v>
      </x:c>
      <x:c r="N396" s="591" t="n">
        <x:v>0</x:v>
      </x:c>
      <x:c r="O396" s="32" t="str">
        <x:v>Medium</x:v>
      </x:c>
      <x:c r="P396" s="32" t="str">
        <x:v>Current U.S. availability</x:v>
      </x:c>
      <x:c r="Q396" s="32" t="str">
        <x:v>Verified - manufacturer catalog; current U.S. status pending</x:v>
      </x:c>
      <x:c r="R396" s="32" t="str">
        <x:v>Hidden - current U.S. status unverified</x:v>
      </x:c>
      <x:c r="S396" s="32" t="str">
        <x:v>Unique exact identifier match — in commercial distribution</x:v>
      </x:c>
      <x:c r="T396" s="32" t="str">
        <x:v>High</x:v>
      </x:c>
      <x:c r="U396" s="32" t="str">
        <x:v>catalog=8280.47 ↔ GUDID catalog; catalog=8280.47 ↔ GUDID model</x:v>
      </x:c>
      <x:c r="V396" s="591" t="n">
        <x:v>1</x:v>
      </x:c>
      <x:c r="W396" s="591" t="n">
        <x:v>1</x:v>
      </x:c>
      <x:c r="X396" s="32" t="str">
        <x:v>04055207039342</x:v>
      </x:c>
      <x:c r="Y396" s="32" t="str">
        <x:v>Primary DI candidate</x:v>
      </x:c>
      <x:c r="Z396" s="32" t="str">
        <x:v>In Commercial Distribution</x:v>
      </x:c>
      <x:c r="AA396" s="592" t="n">
        <x:v>45617</x:v>
      </x:c>
      <x:c r="AB396" s="32" t="str">
        <x:v>Confirm current manufacturer orderability, exact package/UOM, current U.S. IFU/labeling, device-platform compatibility, recalls, and local formulary.</x:v>
      </x:c>
      <x:c r="AC396" s="32" t="str">
        <x:v>Review the preferred GUDID candidate with current manufacturer evidence before enabling the product in production. Existing QA requirement: Confirm current U.S. catalog status, IFU, UDI/GTIN, service support, and local formulary before enabling.</x:v>
      </x:c>
      <x:c r="AD396" s="32" t="str"/>
      <x:c r="AE396" s="592"/>
      <x:c r="AF396" s="32" t="str">
        <x:v>Pending</x:v>
      </x:c>
      <x:c r="AG396" s="32" t="str">
        <x:v>https://accessgudid.nlm.nih.gov/devices/04055207039342</x:v>
      </x:c>
      <x:c r="AH396" s="32" t="str"/>
    </x:row>
    <x:row r="397" ht="36" customHeight="1">
      <x:c r="A397" s="32" t="str">
        <x:v>P0</x:v>
      </x:c>
      <x:c r="B397" s="32" t="str">
        <x:v>Discontinuation / replacement</x:v>
      </x:c>
      <x:c r="C397" s="32" t="str">
        <x:v>Not Started</x:v>
      </x:c>
      <x:c r="D397" s="32" t="str">
        <x:v>PRD-4298F66678</x:v>
      </x:c>
      <x:c r="E397" s="32" t="str">
        <x:v>Richard Wolf</x:v>
      </x:c>
      <x:c r="F397" s="32" t="str">
        <x:v>Grasping Forceps for Soft Foreign Bodies</x:v>
      </x:c>
      <x:c r="G397" s="32" t="str">
        <x:v>8281.37</x:v>
      </x:c>
      <x:c r="H397" s="32"/>
      <x:c r="I397" s="32" t="str">
        <x:v>No existing GTIN</x:v>
      </x:c>
      <x:c r="J397" s="32" t="str">
        <x:v>Rigid bronchoscopy forceps/instrument [RIGID_FORCEPS]</x:v>
      </x:c>
      <x:c r="K397" s="32" t="str">
        <x:v>RIGID_BRONCH</x:v>
      </x:c>
      <x:c r="L397" s="591" t="n">
        <x:v>1</x:v>
      </x:c>
      <x:c r="M397" s="591" t="n">
        <x:v>0</x:v>
      </x:c>
      <x:c r="N397" s="591" t="n">
        <x:v>0</x:v>
      </x:c>
      <x:c r="O397" s="32" t="str">
        <x:v>Medium</x:v>
      </x:c>
      <x:c r="P397" s="32" t="str">
        <x:v>Current U.S. availability</x:v>
      </x:c>
      <x:c r="Q397" s="32" t="str">
        <x:v>Verified - manufacturer catalog; current U.S. status pending</x:v>
      </x:c>
      <x:c r="R397" s="32" t="str">
        <x:v>Hidden - current U.S. status unverified</x:v>
      </x:c>
      <x:c r="S397" s="32" t="str">
        <x:v>Unique exact identifier match — not in commercial distribution</x:v>
      </x:c>
      <x:c r="T397" s="32" t="str">
        <x:v>High</x:v>
      </x:c>
      <x:c r="U397" s="32" t="str">
        <x:v>catalog=8281.37 ↔ GUDID catalog; catalog=8281.37 ↔ GUDID model</x:v>
      </x:c>
      <x:c r="V397" s="591" t="n">
        <x:v>1</x:v>
      </x:c>
      <x:c r="W397" s="591" t="n">
        <x:v>0</x:v>
      </x:c>
      <x:c r="X397" s="32" t="str">
        <x:v>04055207039410</x:v>
      </x:c>
      <x:c r="Y397" s="32" t="str">
        <x:v>Primary DI candidate</x:v>
      </x:c>
      <x:c r="Z397" s="32" t="str">
        <x:v>Not in Commercial Distribution</x:v>
      </x:c>
      <x:c r="AA397" s="592" t="n">
        <x:v>45617</x:v>
      </x:c>
      <x:c r="AB397" s="32" t="str">
        <x:v>Determine whether the product is discontinued, replaced, or still orderable under another identifier; verify the current successor, IFU, compatibility, and local formulary status.</x:v>
      </x:c>
      <x:c r="AC397"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397" s="32" t="str"/>
      <x:c r="AE397" s="592"/>
      <x:c r="AF397" s="32" t="str">
        <x:v>Pending</x:v>
      </x:c>
      <x:c r="AG397" s="32" t="str">
        <x:v>https://accessgudid.nlm.nih.gov/devices/04055207039410</x:v>
      </x:c>
      <x:c r="AH397" s="32" t="str"/>
    </x:row>
    <x:row r="398" ht="36" customHeight="1">
      <x:c r="A398" s="32" t="str">
        <x:v>P0</x:v>
      </x:c>
      <x:c r="B398" s="32" t="str">
        <x:v>Discontinuation / replacement</x:v>
      </x:c>
      <x:c r="C398" s="32" t="str">
        <x:v>Not Started</x:v>
      </x:c>
      <x:c r="D398" s="32" t="str">
        <x:v>PRD-FB1867A930</x:v>
      </x:c>
      <x:c r="E398" s="32" t="str">
        <x:v>Richard Wolf</x:v>
      </x:c>
      <x:c r="F398" s="32" t="str">
        <x:v>Grasping Forceps for Soft Foreign Bodies</x:v>
      </x:c>
      <x:c r="G398" s="32" t="str">
        <x:v>8282.37</x:v>
      </x:c>
      <x:c r="H398" s="32"/>
      <x:c r="I398" s="32" t="str">
        <x:v>No existing GTIN</x:v>
      </x:c>
      <x:c r="J398" s="32" t="str">
        <x:v>Rigid bronchoscopy forceps/instrument [RIGID_FORCEPS]</x:v>
      </x:c>
      <x:c r="K398" s="32" t="str">
        <x:v>RIGID_BRONCH</x:v>
      </x:c>
      <x:c r="L398" s="591" t="n">
        <x:v>1</x:v>
      </x:c>
      <x:c r="M398" s="591" t="n">
        <x:v>0</x:v>
      </x:c>
      <x:c r="N398" s="591" t="n">
        <x:v>0</x:v>
      </x:c>
      <x:c r="O398" s="32" t="str">
        <x:v>Medium</x:v>
      </x:c>
      <x:c r="P398" s="32" t="str">
        <x:v>Current U.S. availability</x:v>
      </x:c>
      <x:c r="Q398" s="32" t="str">
        <x:v>Verified - manufacturer catalog; current U.S. status pending</x:v>
      </x:c>
      <x:c r="R398" s="32" t="str">
        <x:v>Hidden - current U.S. status unverified</x:v>
      </x:c>
      <x:c r="S398" s="32" t="str">
        <x:v>Unique exact identifier match — not in commercial distribution</x:v>
      </x:c>
      <x:c r="T398" s="32" t="str">
        <x:v>High</x:v>
      </x:c>
      <x:c r="U398" s="32" t="str">
        <x:v>catalog=8282.37 ↔ GUDID catalog; catalog=8282.37 ↔ GUDID model</x:v>
      </x:c>
      <x:c r="V398" s="591" t="n">
        <x:v>1</x:v>
      </x:c>
      <x:c r="W398" s="591" t="n">
        <x:v>0</x:v>
      </x:c>
      <x:c r="X398" s="32" t="str">
        <x:v>04055207039434</x:v>
      </x:c>
      <x:c r="Y398" s="32" t="str">
        <x:v>Primary DI candidate</x:v>
      </x:c>
      <x:c r="Z398" s="32" t="str">
        <x:v>Not in Commercial Distribution</x:v>
      </x:c>
      <x:c r="AA398" s="592" t="n">
        <x:v>45351</x:v>
      </x:c>
      <x:c r="AB398" s="32" t="str">
        <x:v>Determine whether the product is discontinued, replaced, or still orderable under another identifier; verify the current successor, IFU, compatibility, and local formulary status.</x:v>
      </x:c>
      <x:c r="AC398"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398" s="32" t="str"/>
      <x:c r="AE398" s="592"/>
      <x:c r="AF398" s="32" t="str">
        <x:v>Pending</x:v>
      </x:c>
      <x:c r="AG398" s="32" t="str">
        <x:v>https://accessgudid.nlm.nih.gov/devices/04055207039434</x:v>
      </x:c>
      <x:c r="AH398" s="32" t="str"/>
    </x:row>
    <x:row r="399" ht="36" customHeight="1">
      <x:c r="A399" s="32" t="str">
        <x:v>P0</x:v>
      </x:c>
      <x:c r="B399" s="32" t="str">
        <x:v>Current manufacturer + IFU verification</x:v>
      </x:c>
      <x:c r="C399" s="32" t="str">
        <x:v>Not Started</x:v>
      </x:c>
      <x:c r="D399" s="32" t="str">
        <x:v>PRD-75434A8582</x:v>
      </x:c>
      <x:c r="E399" s="32" t="str">
        <x:v>Richard Wolf</x:v>
      </x:c>
      <x:c r="F399" s="32" t="str">
        <x:v>Grasping Forceps, Serrated</x:v>
      </x:c>
      <x:c r="G399" s="32" t="str">
        <x:v>8280.41</x:v>
      </x:c>
      <x:c r="H399" s="32"/>
      <x:c r="I399" s="32" t="str">
        <x:v>No existing GTIN</x:v>
      </x:c>
      <x:c r="J399" s="32" t="str">
        <x:v>Rigid bronchoscopy forceps/instrument [RIGID_FORCEPS]</x:v>
      </x:c>
      <x:c r="K399" s="32" t="str">
        <x:v>RIGID_BRONCH</x:v>
      </x:c>
      <x:c r="L399" s="591" t="n">
        <x:v>1</x:v>
      </x:c>
      <x:c r="M399" s="591" t="n">
        <x:v>0</x:v>
      </x:c>
      <x:c r="N399" s="591" t="n">
        <x:v>0</x:v>
      </x:c>
      <x:c r="O399" s="32" t="str">
        <x:v>Medium</x:v>
      </x:c>
      <x:c r="P399" s="32" t="str">
        <x:v>Current U.S. availability</x:v>
      </x:c>
      <x:c r="Q399" s="32" t="str">
        <x:v>Verified - manufacturer catalog; current U.S. status pending</x:v>
      </x:c>
      <x:c r="R399" s="32" t="str">
        <x:v>Hidden - current U.S. status unverified</x:v>
      </x:c>
      <x:c r="S399" s="32" t="str">
        <x:v>Unique exact identifier match — in commercial distribution</x:v>
      </x:c>
      <x:c r="T399" s="32" t="str">
        <x:v>High</x:v>
      </x:c>
      <x:c r="U399" s="32" t="str">
        <x:v>catalog=8280.41 ↔ GUDID catalog; catalog=8280.41 ↔ GUDID model</x:v>
      </x:c>
      <x:c r="V399" s="591" t="n">
        <x:v>1</x:v>
      </x:c>
      <x:c r="W399" s="591" t="n">
        <x:v>1</x:v>
      </x:c>
      <x:c r="X399" s="32" t="str">
        <x:v>04055207039281</x:v>
      </x:c>
      <x:c r="Y399" s="32" t="str">
        <x:v>Primary DI candidate</x:v>
      </x:c>
      <x:c r="Z399" s="32" t="str">
        <x:v>In Commercial Distribution</x:v>
      </x:c>
      <x:c r="AA399" s="592" t="n">
        <x:v>45617</x:v>
      </x:c>
      <x:c r="AB399" s="32" t="str">
        <x:v>Confirm current manufacturer orderability, exact package/UOM, current U.S. IFU/labeling, device-platform compatibility, recalls, and local formulary.</x:v>
      </x:c>
      <x:c r="AC399" s="32" t="str">
        <x:v>Review the preferred GUDID candidate with current manufacturer evidence before enabling the product in production. Existing QA requirement: Confirm current U.S. catalog status, IFU, UDI/GTIN, service support, and local formulary before enabling.</x:v>
      </x:c>
      <x:c r="AD399" s="32" t="str"/>
      <x:c r="AE399" s="592"/>
      <x:c r="AF399" s="32" t="str">
        <x:v>Pending</x:v>
      </x:c>
      <x:c r="AG399" s="32" t="str">
        <x:v>https://accessgudid.nlm.nih.gov/devices/04055207039281</x:v>
      </x:c>
      <x:c r="AH399" s="32" t="str"/>
    </x:row>
    <x:row r="400" ht="36" customHeight="1">
      <x:c r="A400" s="32" t="str">
        <x:v>P0</x:v>
      </x:c>
      <x:c r="B400" s="32" t="str">
        <x:v>Primary-source / UDI discovery</x:v>
      </x:c>
      <x:c r="C400" s="32" t="str">
        <x:v>Not Started</x:v>
      </x:c>
      <x:c r="D400" s="32" t="str">
        <x:v>PRD-125BCF3BDD</x:v>
      </x:c>
      <x:c r="E400" s="32" t="str">
        <x:v>Richard Wolf</x:v>
      </x:c>
      <x:c r="F400" s="32" t="str">
        <x:v>HEMER Bronchoscope Tube Bundle</x:v>
      </x:c>
      <x:c r="G400" s="32" t="str">
        <x:v>8214.0641</x:v>
      </x:c>
      <x:c r="H400" s="32"/>
      <x:c r="I400" s="32" t="str">
        <x:v>No existing GTIN</x:v>
      </x:c>
      <x:c r="J400" s="32" t="str">
        <x:v>Rigid bronchoscope barrel/tube [RIGID_BRONCHOSCOPE_BARREL]</x:v>
      </x:c>
      <x:c r="K400" s="32" t="str">
        <x:v>RIGID_BRONCH</x:v>
      </x:c>
      <x:c r="L400" s="591" t="n">
        <x:v>1</x:v>
      </x:c>
      <x:c r="M400" s="591" t="n">
        <x:v>0</x:v>
      </x:c>
      <x:c r="N400" s="591" t="n">
        <x:v>0</x:v>
      </x:c>
      <x:c r="O400" s="32" t="str">
        <x:v>Medium</x:v>
      </x:c>
      <x:c r="P400" s="32" t="str">
        <x:v>Current U.S. availability</x:v>
      </x:c>
      <x:c r="Q400" s="32" t="str">
        <x:v>Verified - manufacturer catalog; current U.S. status pending</x:v>
      </x:c>
      <x:c r="R400" s="32" t="str">
        <x:v>Hidden - current U.S. status unverified</x:v>
      </x:c>
      <x:c r="S400" s="32" t="str">
        <x:v>No exact identifier match in AccessGUDID full release</x:v>
      </x:c>
      <x:c r="T400" s="32" t="str"/>
      <x:c r="U400" s="32" t="str"/>
      <x:c r="V400" s="591" t="n">
        <x:v>0</x:v>
      </x:c>
      <x:c r="W400" s="591" t="n">
        <x:v>0</x:v>
      </x:c>
      <x:c r="X400" s="32" t="str"/>
      <x:c r="Y400" s="32" t="str"/>
      <x:c r="Z400" s="32" t="str"/>
      <x:c r="AA400" s="592"/>
      <x:c r="AB400" s="32" t="str">
        <x:v>Find a current manufacturer catalog, ordering page, IFU, or label; search alternate model and catalog identifiers; determine whether the device is exempt, legacy, non-U.S., or registered under a different labeler.</x:v>
      </x:c>
      <x:c r="AC400" s="32" t="str">
        <x:v>Keep hidden until exact identity, current U.S. availability, UDI/GTIN where applicable, and platform compatibility are documented. Existing QA requirement: Confirm current U.S. catalog status, IFU, UDI/GTIN, service support, and local formulary before enabling.</x:v>
      </x:c>
      <x:c r="AD400" s="32" t="str"/>
      <x:c r="AE400" s="592"/>
      <x:c r="AF400" s="32" t="str">
        <x:v>Pending</x:v>
      </x:c>
      <x:c r="AG400" s="32" t="str"/>
      <x:c r="AH400" s="32" t="str"/>
    </x:row>
    <x:row r="401" ht="36" customHeight="1">
      <x:c r="A401" s="32" t="str">
        <x:v>P0</x:v>
      </x:c>
      <x:c r="B401" s="32" t="str">
        <x:v>Primary-source / UDI discovery</x:v>
      </x:c>
      <x:c r="C401" s="32" t="str">
        <x:v>Not Started</x:v>
      </x:c>
      <x:c r="D401" s="32" t="str">
        <x:v>PRD-B4FCC0198A</x:v>
      </x:c>
      <x:c r="E401" s="32" t="str">
        <x:v>Richard Wolf</x:v>
      </x:c>
      <x:c r="F401" s="32" t="str">
        <x:v>HEMER Bronchoscope Tube Bundle</x:v>
      </x:c>
      <x:c r="G401" s="32" t="str">
        <x:v>8214.0741</x:v>
      </x:c>
      <x:c r="H401" s="32"/>
      <x:c r="I401" s="32" t="str">
        <x:v>No existing GTIN</x:v>
      </x:c>
      <x:c r="J401" s="32" t="str">
        <x:v>Rigid bronchoscope barrel/tube [RIGID_BRONCHOSCOPE_BARREL]</x:v>
      </x:c>
      <x:c r="K401" s="32" t="str">
        <x:v>RIGID_BRONCH</x:v>
      </x:c>
      <x:c r="L401" s="591" t="n">
        <x:v>1</x:v>
      </x:c>
      <x:c r="M401" s="591" t="n">
        <x:v>0</x:v>
      </x:c>
      <x:c r="N401" s="591" t="n">
        <x:v>0</x:v>
      </x:c>
      <x:c r="O401" s="32" t="str">
        <x:v>Medium</x:v>
      </x:c>
      <x:c r="P401" s="32" t="str">
        <x:v>Current U.S. availability</x:v>
      </x:c>
      <x:c r="Q401" s="32" t="str">
        <x:v>Verified - manufacturer catalog; current U.S. status pending</x:v>
      </x:c>
      <x:c r="R401" s="32" t="str">
        <x:v>Hidden - current U.S. status unverified</x:v>
      </x:c>
      <x:c r="S401" s="32" t="str">
        <x:v>No exact identifier match in AccessGUDID full release</x:v>
      </x:c>
      <x:c r="T401" s="32" t="str"/>
      <x:c r="U401" s="32" t="str"/>
      <x:c r="V401" s="591" t="n">
        <x:v>0</x:v>
      </x:c>
      <x:c r="W401" s="591" t="n">
        <x:v>0</x:v>
      </x:c>
      <x:c r="X401" s="32" t="str"/>
      <x:c r="Y401" s="32" t="str"/>
      <x:c r="Z401" s="32" t="str"/>
      <x:c r="AA401" s="592"/>
      <x:c r="AB401" s="32" t="str">
        <x:v>Find a current manufacturer catalog, ordering page, IFU, or label; search alternate model and catalog identifiers; determine whether the device is exempt, legacy, non-U.S., or registered under a different labeler.</x:v>
      </x:c>
      <x:c r="AC401" s="32" t="str">
        <x:v>Keep hidden until exact identity, current U.S. availability, UDI/GTIN where applicable, and platform compatibility are documented. Existing QA requirement: Confirm current U.S. catalog status, IFU, UDI/GTIN, service support, and local formulary before enabling.</x:v>
      </x:c>
      <x:c r="AD401" s="32" t="str"/>
      <x:c r="AE401" s="592"/>
      <x:c r="AF401" s="32" t="str">
        <x:v>Pending</x:v>
      </x:c>
      <x:c r="AG401" s="32" t="str"/>
      <x:c r="AH401" s="32" t="str"/>
    </x:row>
    <x:row r="402" ht="36" customHeight="1">
      <x:c r="A402" s="32" t="str">
        <x:v>P0</x:v>
      </x:c>
      <x:c r="B402" s="32" t="str">
        <x:v>Primary-source / UDI discovery</x:v>
      </x:c>
      <x:c r="C402" s="32" t="str">
        <x:v>Not Started</x:v>
      </x:c>
      <x:c r="D402" s="32" t="str">
        <x:v>PRD-7B69AB81B4</x:v>
      </x:c>
      <x:c r="E402" s="32" t="str">
        <x:v>Richard Wolf</x:v>
      </x:c>
      <x:c r="F402" s="32" t="str">
        <x:v>HEMER Bronchoscope Tube Bundle</x:v>
      </x:c>
      <x:c r="G402" s="32" t="str">
        <x:v>8214.0841</x:v>
      </x:c>
      <x:c r="H402" s="32"/>
      <x:c r="I402" s="32" t="str">
        <x:v>No existing GTIN</x:v>
      </x:c>
      <x:c r="J402" s="32" t="str">
        <x:v>Rigid bronchoscope barrel/tube [RIGID_BRONCHOSCOPE_BARREL]</x:v>
      </x:c>
      <x:c r="K402" s="32" t="str">
        <x:v>RIGID_BRONCH</x:v>
      </x:c>
      <x:c r="L402" s="591" t="n">
        <x:v>1</x:v>
      </x:c>
      <x:c r="M402" s="591" t="n">
        <x:v>0</x:v>
      </x:c>
      <x:c r="N402" s="591" t="n">
        <x:v>0</x:v>
      </x:c>
      <x:c r="O402" s="32" t="str">
        <x:v>Medium</x:v>
      </x:c>
      <x:c r="P402" s="32" t="str">
        <x:v>Current U.S. availability</x:v>
      </x:c>
      <x:c r="Q402" s="32" t="str">
        <x:v>Verified - manufacturer catalog; current U.S. status pending</x:v>
      </x:c>
      <x:c r="R402" s="32" t="str">
        <x:v>Hidden - current U.S. status unverified</x:v>
      </x:c>
      <x:c r="S402" s="32" t="str">
        <x:v>No exact identifier match in AccessGUDID full release</x:v>
      </x:c>
      <x:c r="T402" s="32" t="str"/>
      <x:c r="U402" s="32" t="str"/>
      <x:c r="V402" s="591" t="n">
        <x:v>0</x:v>
      </x:c>
      <x:c r="W402" s="591" t="n">
        <x:v>0</x:v>
      </x:c>
      <x:c r="X402" s="32" t="str"/>
      <x:c r="Y402" s="32" t="str"/>
      <x:c r="Z402" s="32" t="str"/>
      <x:c r="AA402" s="592"/>
      <x:c r="AB402" s="32" t="str">
        <x:v>Find a current manufacturer catalog, ordering page, IFU, or label; search alternate model and catalog identifiers; determine whether the device is exempt, legacy, non-U.S., or registered under a different labeler.</x:v>
      </x:c>
      <x:c r="AC402" s="32" t="str">
        <x:v>Keep hidden until exact identity, current U.S. availability, UDI/GTIN where applicable, and platform compatibility are documented. Existing QA requirement: Confirm current U.S. catalog status, IFU, UDI/GTIN, service support, and local formulary before enabling.</x:v>
      </x:c>
      <x:c r="AD402" s="32" t="str"/>
      <x:c r="AE402" s="592"/>
      <x:c r="AF402" s="32" t="str">
        <x:v>Pending</x:v>
      </x:c>
      <x:c r="AG402" s="32" t="str"/>
      <x:c r="AH402" s="32" t="str"/>
    </x:row>
    <x:row r="403" ht="36" customHeight="1">
      <x:c r="A403" s="32" t="str">
        <x:v>P0</x:v>
      </x:c>
      <x:c r="B403" s="32" t="str">
        <x:v>Primary-source / UDI discovery</x:v>
      </x:c>
      <x:c r="C403" s="32" t="str">
        <x:v>Not Started</x:v>
      </x:c>
      <x:c r="D403" s="32" t="str">
        <x:v>PRD-E4277B23A8</x:v>
      </x:c>
      <x:c r="E403" s="32" t="str">
        <x:v>Richard Wolf</x:v>
      </x:c>
      <x:c r="F403" s="32" t="str">
        <x:v>HEMER Bronchoscope Tube Bundle</x:v>
      </x:c>
      <x:c r="G403" s="32" t="str">
        <x:v>8214.0941</x:v>
      </x:c>
      <x:c r="H403" s="32"/>
      <x:c r="I403" s="32" t="str">
        <x:v>No existing GTIN</x:v>
      </x:c>
      <x:c r="J403" s="32" t="str">
        <x:v>Rigid bronchoscope barrel/tube [RIGID_BRONCHOSCOPE_BARREL]</x:v>
      </x:c>
      <x:c r="K403" s="32" t="str">
        <x:v>RIGID_BRONCH</x:v>
      </x:c>
      <x:c r="L403" s="591" t="n">
        <x:v>1</x:v>
      </x:c>
      <x:c r="M403" s="591" t="n">
        <x:v>0</x:v>
      </x:c>
      <x:c r="N403" s="591" t="n">
        <x:v>0</x:v>
      </x:c>
      <x:c r="O403" s="32" t="str">
        <x:v>Medium</x:v>
      </x:c>
      <x:c r="P403" s="32" t="str">
        <x:v>Current U.S. availability</x:v>
      </x:c>
      <x:c r="Q403" s="32" t="str">
        <x:v>Verified - manufacturer catalog; current U.S. status pending</x:v>
      </x:c>
      <x:c r="R403" s="32" t="str">
        <x:v>Hidden - current U.S. status unverified</x:v>
      </x:c>
      <x:c r="S403" s="32" t="str">
        <x:v>No exact identifier match in AccessGUDID full release</x:v>
      </x:c>
      <x:c r="T403" s="32" t="str"/>
      <x:c r="U403" s="32" t="str"/>
      <x:c r="V403" s="591" t="n">
        <x:v>0</x:v>
      </x:c>
      <x:c r="W403" s="591" t="n">
        <x:v>0</x:v>
      </x:c>
      <x:c r="X403" s="32" t="str"/>
      <x:c r="Y403" s="32" t="str"/>
      <x:c r="Z403" s="32" t="str"/>
      <x:c r="AA403" s="592"/>
      <x:c r="AB403" s="32" t="str">
        <x:v>Find a current manufacturer catalog, ordering page, IFU, or label; search alternate model and catalog identifiers; determine whether the device is exempt, legacy, non-U.S., or registered under a different labeler.</x:v>
      </x:c>
      <x:c r="AC403" s="32" t="str">
        <x:v>Keep hidden until exact identity, current U.S. availability, UDI/GTIN where applicable, and platform compatibility are documented. Existing QA requirement: Confirm current U.S. catalog status, IFU, UDI/GTIN, service support, and local formulary before enabling.</x:v>
      </x:c>
      <x:c r="AD403" s="32" t="str"/>
      <x:c r="AE403" s="592"/>
      <x:c r="AF403" s="32" t="str">
        <x:v>Pending</x:v>
      </x:c>
      <x:c r="AG403" s="32" t="str"/>
      <x:c r="AH403" s="32" t="str"/>
    </x:row>
    <x:row r="404" ht="36" customHeight="1">
      <x:c r="A404" s="32" t="str">
        <x:v>P0</x:v>
      </x:c>
      <x:c r="B404" s="32" t="str">
        <x:v>Primary-source / UDI discovery</x:v>
      </x:c>
      <x:c r="C404" s="32" t="str">
        <x:v>Not Started</x:v>
      </x:c>
      <x:c r="D404" s="32" t="str">
        <x:v>PRD-53FF14A0C3</x:v>
      </x:c>
      <x:c r="E404" s="32" t="str">
        <x:v>Richard Wolf</x:v>
      </x:c>
      <x:c r="F404" s="32" t="str">
        <x:v>HEMER Bronchoscope Tube Bundle</x:v>
      </x:c>
      <x:c r="G404" s="32" t="str">
        <x:v>8214.1041</x:v>
      </x:c>
      <x:c r="H404" s="32"/>
      <x:c r="I404" s="32" t="str">
        <x:v>No existing GTIN</x:v>
      </x:c>
      <x:c r="J404" s="32" t="str">
        <x:v>Rigid bronchoscope barrel/tube [RIGID_BRONCHOSCOPE_BARREL]</x:v>
      </x:c>
      <x:c r="K404" s="32" t="str">
        <x:v>RIGID_BRONCH</x:v>
      </x:c>
      <x:c r="L404" s="591" t="n">
        <x:v>1</x:v>
      </x:c>
      <x:c r="M404" s="591" t="n">
        <x:v>0</x:v>
      </x:c>
      <x:c r="N404" s="591" t="n">
        <x:v>0</x:v>
      </x:c>
      <x:c r="O404" s="32" t="str">
        <x:v>Medium</x:v>
      </x:c>
      <x:c r="P404" s="32" t="str">
        <x:v>Current U.S. availability</x:v>
      </x:c>
      <x:c r="Q404" s="32" t="str">
        <x:v>Verified - manufacturer catalog; current U.S. status pending</x:v>
      </x:c>
      <x:c r="R404" s="32" t="str">
        <x:v>Hidden - current U.S. status unverified</x:v>
      </x:c>
      <x:c r="S404" s="32" t="str">
        <x:v>No exact identifier match in AccessGUDID full release</x:v>
      </x:c>
      <x:c r="T404" s="32" t="str"/>
      <x:c r="U404" s="32" t="str"/>
      <x:c r="V404" s="591" t="n">
        <x:v>0</x:v>
      </x:c>
      <x:c r="W404" s="591" t="n">
        <x:v>0</x:v>
      </x:c>
      <x:c r="X404" s="32" t="str"/>
      <x:c r="Y404" s="32" t="str"/>
      <x:c r="Z404" s="32" t="str"/>
      <x:c r="AA404" s="592"/>
      <x:c r="AB404" s="32" t="str">
        <x:v>Find a current manufacturer catalog, ordering page, IFU, or label; search alternate model and catalog identifiers; determine whether the device is exempt, legacy, non-U.S., or registered under a different labeler.</x:v>
      </x:c>
      <x:c r="AC404" s="32" t="str">
        <x:v>Keep hidden until exact identity, current U.S. availability, UDI/GTIN where applicable, and platform compatibility are documented. Existing QA requirement: Confirm current U.S. catalog status, IFU, UDI/GTIN, service support, and local formulary before enabling.</x:v>
      </x:c>
      <x:c r="AD404" s="32" t="str"/>
      <x:c r="AE404" s="592"/>
      <x:c r="AF404" s="32" t="str">
        <x:v>Pending</x:v>
      </x:c>
      <x:c r="AG404" s="32" t="str"/>
      <x:c r="AH404" s="32" t="str"/>
    </x:row>
    <x:row r="405" ht="36" customHeight="1">
      <x:c r="A405" s="32" t="str">
        <x:v>P0</x:v>
      </x:c>
      <x:c r="B405" s="32" t="str">
        <x:v>Primary-source / UDI discovery</x:v>
      </x:c>
      <x:c r="C405" s="32" t="str">
        <x:v>Not Started</x:v>
      </x:c>
      <x:c r="D405" s="32" t="str">
        <x:v>PRD-CB5FB20E4F</x:v>
      </x:c>
      <x:c r="E405" s="32" t="str">
        <x:v>Richard Wolf</x:v>
      </x:c>
      <x:c r="F405" s="32" t="str">
        <x:v>HEMER Bronchoscope Tube Bundle</x:v>
      </x:c>
      <x:c r="G405" s="32" t="str">
        <x:v>8214.1261</x:v>
      </x:c>
      <x:c r="H405" s="32"/>
      <x:c r="I405" s="32" t="str">
        <x:v>No existing GTIN</x:v>
      </x:c>
      <x:c r="J405" s="32" t="str">
        <x:v>Rigid bronchoscope barrel/tube [RIGID_BRONCHOSCOPE_BARREL]</x:v>
      </x:c>
      <x:c r="K405" s="32" t="str">
        <x:v>RIGID_BRONCH</x:v>
      </x:c>
      <x:c r="L405" s="591" t="n">
        <x:v>1</x:v>
      </x:c>
      <x:c r="M405" s="591" t="n">
        <x:v>0</x:v>
      </x:c>
      <x:c r="N405" s="591" t="n">
        <x:v>0</x:v>
      </x:c>
      <x:c r="O405" s="32" t="str">
        <x:v>Medium</x:v>
      </x:c>
      <x:c r="P405" s="32" t="str">
        <x:v>Current U.S. availability</x:v>
      </x:c>
      <x:c r="Q405" s="32" t="str">
        <x:v>Verified - manufacturer catalog; current U.S. status pending</x:v>
      </x:c>
      <x:c r="R405" s="32" t="str">
        <x:v>Hidden - current U.S. status unverified</x:v>
      </x:c>
      <x:c r="S405" s="32" t="str">
        <x:v>No exact identifier match in AccessGUDID full release</x:v>
      </x:c>
      <x:c r="T405" s="32" t="str"/>
      <x:c r="U405" s="32" t="str"/>
      <x:c r="V405" s="591" t="n">
        <x:v>0</x:v>
      </x:c>
      <x:c r="W405" s="591" t="n">
        <x:v>0</x:v>
      </x:c>
      <x:c r="X405" s="32" t="str"/>
      <x:c r="Y405" s="32" t="str"/>
      <x:c r="Z405" s="32" t="str"/>
      <x:c r="AA405" s="592"/>
      <x:c r="AB405" s="32" t="str">
        <x:v>Find a current manufacturer catalog, ordering page, IFU, or label; search alternate model and catalog identifiers; determine whether the device is exempt, legacy, non-U.S., or registered under a different labeler.</x:v>
      </x:c>
      <x:c r="AC405" s="32" t="str">
        <x:v>Keep hidden until exact identity, current U.S. availability, UDI/GTIN where applicable, and platform compatibility are documented. Existing QA requirement: Confirm current U.S. catalog status, IFU, UDI/GTIN, service support, and local formulary before enabling.</x:v>
      </x:c>
      <x:c r="AD405" s="32" t="str"/>
      <x:c r="AE405" s="592"/>
      <x:c r="AF405" s="32" t="str">
        <x:v>Pending</x:v>
      </x:c>
      <x:c r="AG405" s="32" t="str"/>
      <x:c r="AH405" s="32" t="str"/>
    </x:row>
    <x:row r="406" ht="36" customHeight="1">
      <x:c r="A406" s="32" t="str">
        <x:v>P0</x:v>
      </x:c>
      <x:c r="B406" s="32" t="str">
        <x:v>Primary-source / UDI discovery</x:v>
      </x:c>
      <x:c r="C406" s="32" t="str">
        <x:v>Not Started</x:v>
      </x:c>
      <x:c r="D406" s="32" t="str">
        <x:v>PRD-A0214EBAC0</x:v>
      </x:c>
      <x:c r="E406" s="32" t="str">
        <x:v>Richard Wolf</x:v>
      </x:c>
      <x:c r="F406" s="32" t="str">
        <x:v>HEMER Tracheoscope Tube Bundle</x:v>
      </x:c>
      <x:c r="G406" s="32" t="str">
        <x:v>8214.1241</x:v>
      </x:c>
      <x:c r="H406" s="32"/>
      <x:c r="I406" s="32" t="str">
        <x:v>No existing GTIN</x:v>
      </x:c>
      <x:c r="J406" s="32" t="str">
        <x:v>Rigid bronchoscope barrel/tube [RIGID_BRONCHOSCOPE_BARREL]</x:v>
      </x:c>
      <x:c r="K406" s="32" t="str">
        <x:v>RIGID_BRONCH</x:v>
      </x:c>
      <x:c r="L406" s="591" t="n">
        <x:v>1</x:v>
      </x:c>
      <x:c r="M406" s="591" t="n">
        <x:v>0</x:v>
      </x:c>
      <x:c r="N406" s="591" t="n">
        <x:v>0</x:v>
      </x:c>
      <x:c r="O406" s="32" t="str">
        <x:v>Medium</x:v>
      </x:c>
      <x:c r="P406" s="32" t="str">
        <x:v>Current U.S. availability</x:v>
      </x:c>
      <x:c r="Q406" s="32" t="str">
        <x:v>Verified - manufacturer catalog; current U.S. status pending</x:v>
      </x:c>
      <x:c r="R406" s="32" t="str">
        <x:v>Hidden - current U.S. status unverified</x:v>
      </x:c>
      <x:c r="S406" s="32" t="str">
        <x:v>No exact identifier match in AccessGUDID full release</x:v>
      </x:c>
      <x:c r="T406" s="32" t="str"/>
      <x:c r="U406" s="32" t="str"/>
      <x:c r="V406" s="591" t="n">
        <x:v>0</x:v>
      </x:c>
      <x:c r="W406" s="591" t="n">
        <x:v>0</x:v>
      </x:c>
      <x:c r="X406" s="32" t="str"/>
      <x:c r="Y406" s="32" t="str"/>
      <x:c r="Z406" s="32" t="str"/>
      <x:c r="AA406" s="592"/>
      <x:c r="AB406" s="32" t="str">
        <x:v>Find a current manufacturer catalog, ordering page, IFU, or label; search alternate model and catalog identifiers; determine whether the device is exempt, legacy, non-U.S., or registered under a different labeler.</x:v>
      </x:c>
      <x:c r="AC406" s="32" t="str">
        <x:v>Keep hidden until exact identity, current U.S. availability, UDI/GTIN where applicable, and platform compatibility are documented. Existing QA requirement: Confirm current U.S. catalog status, IFU, UDI/GTIN, service support, and local formulary before enabling.</x:v>
      </x:c>
      <x:c r="AD406" s="32" t="str"/>
      <x:c r="AE406" s="592"/>
      <x:c r="AF406" s="32" t="str">
        <x:v>Pending</x:v>
      </x:c>
      <x:c r="AG406" s="32" t="str"/>
      <x:c r="AH406" s="32" t="str"/>
    </x:row>
    <x:row r="407" ht="36" customHeight="1">
      <x:c r="A407" s="32" t="str">
        <x:v>P0</x:v>
      </x:c>
      <x:c r="B407" s="32" t="str">
        <x:v>Primary-source / UDI discovery</x:v>
      </x:c>
      <x:c r="C407" s="32" t="str">
        <x:v>Not Started</x:v>
      </x:c>
      <x:c r="D407" s="32" t="str">
        <x:v>PRD-91BFC52CEC</x:v>
      </x:c>
      <x:c r="E407" s="32" t="str">
        <x:v>Richard Wolf</x:v>
      </x:c>
      <x:c r="F407" s="32" t="str">
        <x:v>HEMER Tracheoscope Tube Bundle</x:v>
      </x:c>
      <x:c r="G407" s="32" t="str">
        <x:v>8214.1281</x:v>
      </x:c>
      <x:c r="H407" s="32"/>
      <x:c r="I407" s="32" t="str">
        <x:v>No existing GTIN</x:v>
      </x:c>
      <x:c r="J407" s="32" t="str">
        <x:v>Rigid bronchoscope barrel/tube [RIGID_BRONCHOSCOPE_BARREL]</x:v>
      </x:c>
      <x:c r="K407" s="32" t="str">
        <x:v>RIGID_BRONCH</x:v>
      </x:c>
      <x:c r="L407" s="591" t="n">
        <x:v>1</x:v>
      </x:c>
      <x:c r="M407" s="591" t="n">
        <x:v>0</x:v>
      </x:c>
      <x:c r="N407" s="591" t="n">
        <x:v>0</x:v>
      </x:c>
      <x:c r="O407" s="32" t="str">
        <x:v>Medium</x:v>
      </x:c>
      <x:c r="P407" s="32" t="str">
        <x:v>Current U.S. availability</x:v>
      </x:c>
      <x:c r="Q407" s="32" t="str">
        <x:v>Verified - manufacturer catalog; current U.S. status pending</x:v>
      </x:c>
      <x:c r="R407" s="32" t="str">
        <x:v>Hidden - current U.S. status unverified</x:v>
      </x:c>
      <x:c r="S407" s="32" t="str">
        <x:v>No exact identifier match in AccessGUDID full release</x:v>
      </x:c>
      <x:c r="T407" s="32" t="str"/>
      <x:c r="U407" s="32" t="str"/>
      <x:c r="V407" s="591" t="n">
        <x:v>0</x:v>
      </x:c>
      <x:c r="W407" s="591" t="n">
        <x:v>0</x:v>
      </x:c>
      <x:c r="X407" s="32" t="str"/>
      <x:c r="Y407" s="32" t="str"/>
      <x:c r="Z407" s="32" t="str"/>
      <x:c r="AA407" s="592"/>
      <x:c r="AB407" s="32" t="str">
        <x:v>Find a current manufacturer catalog, ordering page, IFU, or label; search alternate model and catalog identifiers; determine whether the device is exempt, legacy, non-U.S., or registered under a different labeler.</x:v>
      </x:c>
      <x:c r="AC407" s="32" t="str">
        <x:v>Keep hidden until exact identity, current U.S. availability, UDI/GTIN where applicable, and platform compatibility are documented. Existing QA requirement: Confirm current U.S. catalog status, IFU, UDI/GTIN, service support, and local formulary before enabling.</x:v>
      </x:c>
      <x:c r="AD407" s="32" t="str"/>
      <x:c r="AE407" s="592"/>
      <x:c r="AF407" s="32" t="str">
        <x:v>Pending</x:v>
      </x:c>
      <x:c r="AG407" s="32" t="str"/>
      <x:c r="AH407" s="32" t="str"/>
    </x:row>
    <x:row r="408" ht="36" customHeight="1">
      <x:c r="A408" s="32" t="str">
        <x:v>P0</x:v>
      </x:c>
      <x:c r="B408" s="32" t="str">
        <x:v>Primary-source / UDI discovery</x:v>
      </x:c>
      <x:c r="C408" s="32" t="str">
        <x:v>Not Started</x:v>
      </x:c>
      <x:c r="D408" s="32" t="str">
        <x:v>PRD-DE28F9BAFD</x:v>
      </x:c>
      <x:c r="E408" s="32" t="str">
        <x:v>Richard Wolf</x:v>
      </x:c>
      <x:c r="F408" s="32" t="str">
        <x:v>HEMER Tracheoscope Tube Bundle</x:v>
      </x:c>
      <x:c r="G408" s="32" t="str">
        <x:v>8214.1441</x:v>
      </x:c>
      <x:c r="H408" s="32"/>
      <x:c r="I408" s="32" t="str">
        <x:v>No existing GTIN</x:v>
      </x:c>
      <x:c r="J408" s="32" t="str">
        <x:v>Rigid bronchoscope barrel/tube [RIGID_BRONCHOSCOPE_BARREL]</x:v>
      </x:c>
      <x:c r="K408" s="32" t="str">
        <x:v>RIGID_BRONCH</x:v>
      </x:c>
      <x:c r="L408" s="591" t="n">
        <x:v>1</x:v>
      </x:c>
      <x:c r="M408" s="591" t="n">
        <x:v>0</x:v>
      </x:c>
      <x:c r="N408" s="591" t="n">
        <x:v>0</x:v>
      </x:c>
      <x:c r="O408" s="32" t="str">
        <x:v>Medium</x:v>
      </x:c>
      <x:c r="P408" s="32" t="str">
        <x:v>Current U.S. availability</x:v>
      </x:c>
      <x:c r="Q408" s="32" t="str">
        <x:v>Verified - manufacturer catalog; current U.S. status pending</x:v>
      </x:c>
      <x:c r="R408" s="32" t="str">
        <x:v>Hidden - current U.S. status unverified</x:v>
      </x:c>
      <x:c r="S408" s="32" t="str">
        <x:v>No exact identifier match in AccessGUDID full release</x:v>
      </x:c>
      <x:c r="T408" s="32" t="str"/>
      <x:c r="U408" s="32" t="str"/>
      <x:c r="V408" s="591" t="n">
        <x:v>0</x:v>
      </x:c>
      <x:c r="W408" s="591" t="n">
        <x:v>0</x:v>
      </x:c>
      <x:c r="X408" s="32" t="str"/>
      <x:c r="Y408" s="32" t="str"/>
      <x:c r="Z408" s="32" t="str"/>
      <x:c r="AA408" s="592"/>
      <x:c r="AB408" s="32" t="str">
        <x:v>Find a current manufacturer catalog, ordering page, IFU, or label; search alternate model and catalog identifiers; determine whether the device is exempt, legacy, non-U.S., or registered under a different labeler.</x:v>
      </x:c>
      <x:c r="AC408" s="32" t="str">
        <x:v>Keep hidden until exact identity, current U.S. availability, UDI/GTIN where applicable, and platform compatibility are documented. Existing QA requirement: Confirm current U.S. catalog status, IFU, UDI/GTIN, service support, and local formulary before enabling.</x:v>
      </x:c>
      <x:c r="AD408" s="32" t="str"/>
      <x:c r="AE408" s="592"/>
      <x:c r="AF408" s="32" t="str">
        <x:v>Pending</x:v>
      </x:c>
      <x:c r="AG408" s="32" t="str"/>
      <x:c r="AH408" s="32" t="str"/>
    </x:row>
    <x:row r="409" ht="36" customHeight="1">
      <x:c r="A409" s="32" t="str">
        <x:v>P0</x:v>
      </x:c>
      <x:c r="B409" s="32" t="str">
        <x:v>Primary-source / UDI discovery</x:v>
      </x:c>
      <x:c r="C409" s="32" t="str">
        <x:v>Not Started</x:v>
      </x:c>
      <x:c r="D409" s="32" t="str">
        <x:v>PRD-FCD805E954</x:v>
      </x:c>
      <x:c r="E409" s="32" t="str">
        <x:v>Richard Wolf</x:v>
      </x:c>
      <x:c r="F409" s="32" t="str">
        <x:v>Hand Blower with Sterile Disposable Filter</x:v>
      </x:c>
      <x:c r="G409" s="32" t="str">
        <x:v>412700</x:v>
      </x:c>
      <x:c r="H409" s="32"/>
      <x:c r="I409" s="32" t="str">
        <x:v>No existing GTIN</x:v>
      </x:c>
      <x:c r="J409" s="32" t="str">
        <x:v>Rigid bronchoscopy accessory [RIGID_BRONCHOSCOPE_ACCESSORY]</x:v>
      </x:c>
      <x:c r="K409" s="32" t="str">
        <x:v>RIGID_BRONCH</x:v>
      </x:c>
      <x:c r="L409" s="591" t="n">
        <x:v>1</x:v>
      </x:c>
      <x:c r="M409" s="591" t="n">
        <x:v>0</x:v>
      </x:c>
      <x:c r="N409" s="591" t="n">
        <x:v>0</x:v>
      </x:c>
      <x:c r="O409" s="32" t="str">
        <x:v>Medium</x:v>
      </x:c>
      <x:c r="P409" s="32" t="str">
        <x:v>Current U.S. availability</x:v>
      </x:c>
      <x:c r="Q409" s="32" t="str">
        <x:v>Verified - manufacturer catalog; current U.S. status pending</x:v>
      </x:c>
      <x:c r="R409" s="32" t="str">
        <x:v>Hidden - current U.S. status unverified</x:v>
      </x:c>
      <x:c r="S409" s="32" t="str">
        <x:v>No exact identifier match in AccessGUDID full release</x:v>
      </x:c>
      <x:c r="T409" s="32" t="str"/>
      <x:c r="U409" s="32" t="str"/>
      <x:c r="V409" s="591" t="n">
        <x:v>0</x:v>
      </x:c>
      <x:c r="W409" s="591" t="n">
        <x:v>0</x:v>
      </x:c>
      <x:c r="X409" s="32" t="str"/>
      <x:c r="Y409" s="32" t="str"/>
      <x:c r="Z409" s="32" t="str"/>
      <x:c r="AA409" s="592"/>
      <x:c r="AB409" s="32" t="str">
        <x:v>Find a current manufacturer catalog, ordering page, IFU, or label; search alternate model and catalog identifiers; determine whether the device is exempt, legacy, non-U.S., or registered under a different labeler.</x:v>
      </x:c>
      <x:c r="AC409" s="32" t="str">
        <x:v>Keep hidden until exact identity, current U.S. availability, UDI/GTIN where applicable, and platform compatibility are documented. Existing QA requirement: Confirm current U.S. catalog status, IFU, UDI/GTIN, service support, and local formulary before enabling.</x:v>
      </x:c>
      <x:c r="AD409" s="32" t="str"/>
      <x:c r="AE409" s="592"/>
      <x:c r="AF409" s="32" t="str">
        <x:v>Pending</x:v>
      </x:c>
      <x:c r="AG409" s="32" t="str"/>
      <x:c r="AH409" s="32" t="str"/>
    </x:row>
    <x:row r="410" ht="36" customHeight="1">
      <x:c r="A410" s="32" t="str">
        <x:v>P0</x:v>
      </x:c>
      <x:c r="B410" s="32" t="str">
        <x:v>Discontinuation / replacement</x:v>
      </x:c>
      <x:c r="C410" s="32" t="str">
        <x:v>Not Started</x:v>
      </x:c>
      <x:c r="D410" s="32" t="str">
        <x:v>PRD-97B68B1ECE</x:v>
      </x:c>
      <x:c r="E410" s="32" t="str">
        <x:v>Richard Wolf</x:v>
      </x:c>
      <x:c r="F410" s="32" t="str">
        <x:v>Illumination Insert</x:v>
      </x:c>
      <x:c r="G410" s="32" t="str">
        <x:v>8217.12</x:v>
      </x:c>
      <x:c r="H410" s="32"/>
      <x:c r="I410" s="32" t="str">
        <x:v>No existing GTIN</x:v>
      </x:c>
      <x:c r="J410" s="32" t="str">
        <x:v>Rigid bronchoscopy accessory [RIGID_BRONCHOSCOPE_ACCESSORY]</x:v>
      </x:c>
      <x:c r="K410" s="32" t="str">
        <x:v>RIGID_BRONCH</x:v>
      </x:c>
      <x:c r="L410" s="591" t="n">
        <x:v>1</x:v>
      </x:c>
      <x:c r="M410" s="591" t="n">
        <x:v>0</x:v>
      </x:c>
      <x:c r="N410" s="591" t="n">
        <x:v>0</x:v>
      </x:c>
      <x:c r="O410" s="32" t="str">
        <x:v>Medium</x:v>
      </x:c>
      <x:c r="P410" s="32" t="str">
        <x:v>Current U.S. availability</x:v>
      </x:c>
      <x:c r="Q410" s="32" t="str">
        <x:v>Verified - manufacturer catalog; current U.S. status pending</x:v>
      </x:c>
      <x:c r="R410" s="32" t="str">
        <x:v>Hidden - current U.S. status unverified</x:v>
      </x:c>
      <x:c r="S410" s="32" t="str">
        <x:v>Unique exact identifier match — not in commercial distribution</x:v>
      </x:c>
      <x:c r="T410" s="32" t="str">
        <x:v>High</x:v>
      </x:c>
      <x:c r="U410" s="32" t="str">
        <x:v>catalog=8217.12 ↔ GUDID catalog; catalog=8217.12 ↔ GUDID model</x:v>
      </x:c>
      <x:c r="V410" s="591" t="n">
        <x:v>1</x:v>
      </x:c>
      <x:c r="W410" s="591" t="n">
        <x:v>0</x:v>
      </x:c>
      <x:c r="X410" s="32" t="str">
        <x:v>04055207009352</x:v>
      </x:c>
      <x:c r="Y410" s="32" t="str">
        <x:v>Primary DI candidate</x:v>
      </x:c>
      <x:c r="Z410" s="32" t="str">
        <x:v>Not in Commercial Distribution</x:v>
      </x:c>
      <x:c r="AA410" s="592" t="n">
        <x:v>45988</x:v>
      </x:c>
      <x:c r="AB410" s="32" t="str">
        <x:v>Determine whether the product is discontinued, replaced, or still orderable under another identifier; verify the current successor, IFU, compatibility, and local formulary status.</x:v>
      </x:c>
      <x:c r="AC410"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10" s="32" t="str"/>
      <x:c r="AE410" s="592"/>
      <x:c r="AF410" s="32" t="str">
        <x:v>Pending</x:v>
      </x:c>
      <x:c r="AG410" s="32" t="str">
        <x:v>https://accessgudid.nlm.nih.gov/devices/04055207009352</x:v>
      </x:c>
      <x:c r="AH410" s="32" t="str"/>
    </x:row>
    <x:row r="411" ht="36" customHeight="1">
      <x:c r="A411" s="32" t="str">
        <x:v>P0</x:v>
      </x:c>
      <x:c r="B411" s="32" t="str">
        <x:v>Primary-source / UDI discovery</x:v>
      </x:c>
      <x:c r="C411" s="32" t="str">
        <x:v>Not Started</x:v>
      </x:c>
      <x:c r="D411" s="32" t="str">
        <x:v>PRD-5B0D81C458</x:v>
      </x:c>
      <x:c r="E411" s="32" t="str">
        <x:v>Richard Wolf</x:v>
      </x:c>
      <x:c r="F411" s="32" t="str">
        <x:v>Irrigation Adapter</x:v>
      </x:c>
      <x:c r="G411" s="32" t="str">
        <x:v>163912</x:v>
      </x:c>
      <x:c r="H411" s="32"/>
      <x:c r="I411" s="32" t="str">
        <x:v>No existing GTIN</x:v>
      </x:c>
      <x:c r="J411" s="32" t="str">
        <x:v>Rigid bronchoscopy accessory [RIGID_BRONCHOSCOPE_ACCESSORY]</x:v>
      </x:c>
      <x:c r="K411" s="32" t="str">
        <x:v>RIGID_BRONCH</x:v>
      </x:c>
      <x:c r="L411" s="591" t="n">
        <x:v>1</x:v>
      </x:c>
      <x:c r="M411" s="591" t="n">
        <x:v>0</x:v>
      </x:c>
      <x:c r="N411" s="591" t="n">
        <x:v>0</x:v>
      </x:c>
      <x:c r="O411" s="32" t="str">
        <x:v>Medium</x:v>
      </x:c>
      <x:c r="P411" s="32" t="str">
        <x:v>Current U.S. availability</x:v>
      </x:c>
      <x:c r="Q411" s="32" t="str">
        <x:v>Verified - manufacturer catalog; current U.S. status pending</x:v>
      </x:c>
      <x:c r="R411" s="32" t="str">
        <x:v>Hidden - current U.S. status unverified</x:v>
      </x:c>
      <x:c r="S411" s="32" t="str">
        <x:v>No exact identifier match in AccessGUDID full release</x:v>
      </x:c>
      <x:c r="T411" s="32" t="str"/>
      <x:c r="U411" s="32" t="str"/>
      <x:c r="V411" s="591" t="n">
        <x:v>0</x:v>
      </x:c>
      <x:c r="W411" s="591" t="n">
        <x:v>0</x:v>
      </x:c>
      <x:c r="X411" s="32" t="str"/>
      <x:c r="Y411" s="32" t="str"/>
      <x:c r="Z411" s="32" t="str"/>
      <x:c r="AA411" s="592"/>
      <x:c r="AB411" s="32" t="str">
        <x:v>Find a current manufacturer catalog, ordering page, IFU, or label; search alternate model and catalog identifiers; determine whether the device is exempt, legacy, non-U.S., or registered under a different labeler.</x:v>
      </x:c>
      <x:c r="AC411" s="32" t="str">
        <x:v>Keep hidden until exact identity, current U.S. availability, UDI/GTIN where applicable, and platform compatibility are documented. Existing QA requirement: Confirm current U.S. catalog status, IFU, UDI/GTIN, service support, and local formulary before enabling.</x:v>
      </x:c>
      <x:c r="AD411" s="32" t="str"/>
      <x:c r="AE411" s="592"/>
      <x:c r="AF411" s="32" t="str">
        <x:v>Pending</x:v>
      </x:c>
      <x:c r="AG411" s="32" t="str"/>
      <x:c r="AH411" s="32" t="str"/>
    </x:row>
    <x:row r="412" ht="36" customHeight="1">
      <x:c r="A412" s="32" t="str">
        <x:v>P0</x:v>
      </x:c>
      <x:c r="B412" s="32" t="str">
        <x:v>Primary-source / UDI discovery</x:v>
      </x:c>
      <x:c r="C412" s="32" t="str">
        <x:v>Not Started</x:v>
      </x:c>
      <x:c r="D412" s="32" t="str">
        <x:v>PRD-AEB8017EDB</x:v>
      </x:c>
      <x:c r="E412" s="32" t="str">
        <x:v>Richard Wolf</x:v>
      </x:c>
      <x:c r="F412" s="32" t="str">
        <x:v>Jet Ventilation Respiration Adapter</x:v>
      </x:c>
      <x:c r="G412" s="32" t="str">
        <x:v>8238.5021</x:v>
      </x:c>
      <x:c r="H412" s="32"/>
      <x:c r="I412" s="32" t="str">
        <x:v>No existing GTIN</x:v>
      </x:c>
      <x:c r="J412" s="32" t="str">
        <x:v>Rigid bronchoscopy accessory [RIGID_BRONCHOSCOPE_ACCESSORY]</x:v>
      </x:c>
      <x:c r="K412" s="32" t="str">
        <x:v>RIGID_BRONCH</x:v>
      </x:c>
      <x:c r="L412" s="591" t="n">
        <x:v>1</x:v>
      </x:c>
      <x:c r="M412" s="591" t="n">
        <x:v>0</x:v>
      </x:c>
      <x:c r="N412" s="591" t="n">
        <x:v>0</x:v>
      </x:c>
      <x:c r="O412" s="32" t="str">
        <x:v>Medium</x:v>
      </x:c>
      <x:c r="P412" s="32" t="str">
        <x:v>Current U.S. availability</x:v>
      </x:c>
      <x:c r="Q412" s="32" t="str">
        <x:v>Verified - manufacturer catalog; current U.S. status pending</x:v>
      </x:c>
      <x:c r="R412" s="32" t="str">
        <x:v>Hidden - current U.S. status unverified</x:v>
      </x:c>
      <x:c r="S412" s="32" t="str">
        <x:v>No exact identifier match in AccessGUDID full release</x:v>
      </x:c>
      <x:c r="T412" s="32" t="str"/>
      <x:c r="U412" s="32" t="str"/>
      <x:c r="V412" s="591" t="n">
        <x:v>0</x:v>
      </x:c>
      <x:c r="W412" s="591" t="n">
        <x:v>0</x:v>
      </x:c>
      <x:c r="X412" s="32" t="str"/>
      <x:c r="Y412" s="32" t="str"/>
      <x:c r="Z412" s="32" t="str"/>
      <x:c r="AA412" s="592"/>
      <x:c r="AB412" s="32" t="str">
        <x:v>Find a current manufacturer catalog, ordering page, IFU, or label; search alternate model and catalog identifiers; determine whether the device is exempt, legacy, non-U.S., or registered under a different labeler.</x:v>
      </x:c>
      <x:c r="AC412" s="32" t="str">
        <x:v>Keep hidden until exact identity, current U.S. availability, UDI/GTIN where applicable, and platform compatibility are documented. Existing QA requirement: Confirm current U.S. catalog status, IFU, UDI/GTIN, service support, and local formulary before enabling.</x:v>
      </x:c>
      <x:c r="AD412" s="32" t="str"/>
      <x:c r="AE412" s="592"/>
      <x:c r="AF412" s="32" t="str">
        <x:v>Pending</x:v>
      </x:c>
      <x:c r="AG412" s="32" t="str"/>
      <x:c r="AH412" s="32" t="str"/>
    </x:row>
    <x:row r="413" ht="36" customHeight="1">
      <x:c r="A413" s="32" t="str">
        <x:v>P0</x:v>
      </x:c>
      <x:c r="B413" s="32" t="str">
        <x:v>Discontinuation / replacement</x:v>
      </x:c>
      <x:c r="C413" s="32" t="str">
        <x:v>Not Started</x:v>
      </x:c>
      <x:c r="D413" s="32" t="str">
        <x:v>PRD-7058C81A50</x:v>
      </x:c>
      <x:c r="E413" s="32" t="str">
        <x:v>Richard Wolf</x:v>
      </x:c>
      <x:c r="F413" s="32" t="str">
        <x:v>Jet Ventilation Respiration Adapter Bundle</x:v>
      </x:c>
      <x:c r="G413" s="32" t="str">
        <x:v>8238.502</x:v>
      </x:c>
      <x:c r="H413" s="32"/>
      <x:c r="I413" s="32" t="str">
        <x:v>No existing GTIN</x:v>
      </x:c>
      <x:c r="J413" s="32" t="str">
        <x:v>Rigid bronchoscopy accessory [RIGID_BRONCHOSCOPE_ACCESSORY]</x:v>
      </x:c>
      <x:c r="K413" s="32" t="str">
        <x:v>RIGID_BRONCH</x:v>
      </x:c>
      <x:c r="L413" s="591" t="n">
        <x:v>1</x:v>
      </x:c>
      <x:c r="M413" s="591" t="n">
        <x:v>0</x:v>
      </x:c>
      <x:c r="N413" s="591" t="n">
        <x:v>0</x:v>
      </x:c>
      <x:c r="O413" s="32" t="str">
        <x:v>Medium</x:v>
      </x:c>
      <x:c r="P413" s="32" t="str">
        <x:v>Current U.S. availability</x:v>
      </x:c>
      <x:c r="Q413" s="32" t="str">
        <x:v>Verified - manufacturer catalog; current U.S. status pending</x:v>
      </x:c>
      <x:c r="R413" s="32" t="str">
        <x:v>Hidden - current U.S. status unverified</x:v>
      </x:c>
      <x:c r="S413" s="32" t="str">
        <x:v>Unique exact identifier match — not in commercial distribution</x:v>
      </x:c>
      <x:c r="T413" s="32" t="str">
        <x:v>High</x:v>
      </x:c>
      <x:c r="U413" s="32" t="str">
        <x:v>catalog=8238.502 ↔ GUDID catalog; catalog=8238.502 ↔ GUDID model</x:v>
      </x:c>
      <x:c r="V413" s="591" t="n">
        <x:v>1</x:v>
      </x:c>
      <x:c r="W413" s="591" t="n">
        <x:v>0</x:v>
      </x:c>
      <x:c r="X413" s="32" t="str">
        <x:v>04055207014554</x:v>
      </x:c>
      <x:c r="Y413" s="32" t="str">
        <x:v>Primary DI candidate</x:v>
      </x:c>
      <x:c r="Z413" s="32" t="str">
        <x:v>Not in Commercial Distribution</x:v>
      </x:c>
      <x:c r="AA413" s="592" t="n">
        <x:v>44792</x:v>
      </x:c>
      <x:c r="AB413" s="32" t="str">
        <x:v>Determine whether the product is discontinued, replaced, or still orderable under another identifier; verify the current successor, IFU, compatibility, and local formulary status.</x:v>
      </x:c>
      <x:c r="AC413"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13" s="32" t="str"/>
      <x:c r="AE413" s="592"/>
      <x:c r="AF413" s="32" t="str">
        <x:v>Pending</x:v>
      </x:c>
      <x:c r="AG413" s="32" t="str">
        <x:v>https://accessgudid.nlm.nih.gov/devices/04055207014554</x:v>
      </x:c>
      <x:c r="AH413" s="32" t="str"/>
    </x:row>
    <x:row r="414" ht="36" customHeight="1">
      <x:c r="A414" s="32" t="str">
        <x:v>P0</x:v>
      </x:c>
      <x:c r="B414" s="32" t="str">
        <x:v>Current manufacturer + IFU verification</x:v>
      </x:c>
      <x:c r="C414" s="32" t="str">
        <x:v>Not Started</x:v>
      </x:c>
      <x:c r="D414" s="32" t="str">
        <x:v>PRD-E353F2E250</x:v>
      </x:c>
      <x:c r="E414" s="32" t="str">
        <x:v>Richard Wolf</x:v>
      </x:c>
      <x:c r="F414" s="32" t="str">
        <x:v>Leak Tester</x:v>
      </x:c>
      <x:c r="G414" s="32" t="str">
        <x:v>163.903</x:v>
      </x:c>
      <x:c r="H414" s="32"/>
      <x:c r="I414" s="32" t="str">
        <x:v>No existing GTIN</x:v>
      </x:c>
      <x:c r="J414" s="32" t="str">
        <x:v>Rigid bronchoscopy accessory [RIGID_BRONCHOSCOPE_ACCESSORY]</x:v>
      </x:c>
      <x:c r="K414" s="32" t="str">
        <x:v>RIGID_BRONCH</x:v>
      </x:c>
      <x:c r="L414" s="591" t="n">
        <x:v>1</x:v>
      </x:c>
      <x:c r="M414" s="591" t="n">
        <x:v>0</x:v>
      </x:c>
      <x:c r="N414" s="591" t="n">
        <x:v>0</x:v>
      </x:c>
      <x:c r="O414" s="32" t="str">
        <x:v>Medium</x:v>
      </x:c>
      <x:c r="P414" s="32" t="str">
        <x:v>Current U.S. availability</x:v>
      </x:c>
      <x:c r="Q414" s="32" t="str">
        <x:v>Verified - manufacturer catalog; current U.S. status pending</x:v>
      </x:c>
      <x:c r="R414" s="32" t="str">
        <x:v>Hidden - current U.S. status unverified</x:v>
      </x:c>
      <x:c r="S414" s="32" t="str">
        <x:v>Unique exact identifier match — in commercial distribution</x:v>
      </x:c>
      <x:c r="T414" s="32" t="str">
        <x:v>High</x:v>
      </x:c>
      <x:c r="U414" s="32" t="str">
        <x:v>catalog=163.903 ↔ GUDID catalog; catalog=163.903 ↔ GUDID model</x:v>
      </x:c>
      <x:c r="V414" s="591" t="n">
        <x:v>1</x:v>
      </x:c>
      <x:c r="W414" s="591" t="n">
        <x:v>1</x:v>
      </x:c>
      <x:c r="X414" s="32" t="str">
        <x:v>04055207008584</x:v>
      </x:c>
      <x:c r="Y414" s="32" t="str">
        <x:v>Primary DI candidate</x:v>
      </x:c>
      <x:c r="Z414" s="32" t="str">
        <x:v>In Commercial Distribution</x:v>
      </x:c>
      <x:c r="AA414" s="592" t="n">
        <x:v>45617</x:v>
      </x:c>
      <x:c r="AB414" s="32" t="str">
        <x:v>Confirm current manufacturer orderability, exact package/UOM, current U.S. IFU/labeling, device-platform compatibility, recalls, and local formulary.</x:v>
      </x:c>
      <x:c r="AC414" s="32" t="str">
        <x:v>Review the preferred GUDID candidate with current manufacturer evidence before enabling the product in production. Existing QA requirement: Confirm current U.S. catalog status, IFU, UDI/GTIN, service support, and local formulary before enabling.</x:v>
      </x:c>
      <x:c r="AD414" s="32" t="str"/>
      <x:c r="AE414" s="592"/>
      <x:c r="AF414" s="32" t="str">
        <x:v>Pending</x:v>
      </x:c>
      <x:c r="AG414" s="32" t="str">
        <x:v>https://accessgudid.nlm.nih.gov/devices/04055207008584</x:v>
      </x:c>
      <x:c r="AH414" s="32" t="str"/>
    </x:row>
    <x:row r="415" ht="36" customHeight="1">
      <x:c r="A415" s="32" t="str">
        <x:v>P0</x:v>
      </x:c>
      <x:c r="B415" s="32" t="str">
        <x:v>Primary-source / UDI discovery</x:v>
      </x:c>
      <x:c r="C415" s="32" t="str">
        <x:v>Not Started</x:v>
      </x:c>
      <x:c r="D415" s="32" t="str">
        <x:v>PRD-BFAC46626D</x:v>
      </x:c>
      <x:c r="E415" s="32" t="str">
        <x:v>Richard Wolf</x:v>
      </x:c>
      <x:c r="F415" s="32" t="str">
        <x:v>Luer Connector</x:v>
      </x:c>
      <x:c r="G415" s="32" t="str">
        <x:v>15401.071</x:v>
      </x:c>
      <x:c r="H415" s="32"/>
      <x:c r="I415" s="32" t="str">
        <x:v>No existing GTIN</x:v>
      </x:c>
      <x:c r="J415" s="32" t="str">
        <x:v>Rigid bronchoscopy accessory [RIGID_BRONCHOSCOPE_ACCESSORY]</x:v>
      </x:c>
      <x:c r="K415" s="32" t="str">
        <x:v>RIGID_BRONCH</x:v>
      </x:c>
      <x:c r="L415" s="591" t="n">
        <x:v>1</x:v>
      </x:c>
      <x:c r="M415" s="591" t="n">
        <x:v>0</x:v>
      </x:c>
      <x:c r="N415" s="591" t="n">
        <x:v>0</x:v>
      </x:c>
      <x:c r="O415" s="32" t="str">
        <x:v>Medium</x:v>
      </x:c>
      <x:c r="P415" s="32" t="str">
        <x:v>Current U.S. availability</x:v>
      </x:c>
      <x:c r="Q415" s="32" t="str">
        <x:v>Verified - manufacturer catalog; current U.S. status pending</x:v>
      </x:c>
      <x:c r="R415" s="32" t="str">
        <x:v>Hidden - current U.S. status unverified</x:v>
      </x:c>
      <x:c r="S415" s="32" t="str">
        <x:v>No exact identifier match in AccessGUDID full release</x:v>
      </x:c>
      <x:c r="T415" s="32" t="str"/>
      <x:c r="U415" s="32" t="str"/>
      <x:c r="V415" s="591" t="n">
        <x:v>0</x:v>
      </x:c>
      <x:c r="W415" s="591" t="n">
        <x:v>0</x:v>
      </x:c>
      <x:c r="X415" s="32" t="str"/>
      <x:c r="Y415" s="32" t="str"/>
      <x:c r="Z415" s="32" t="str"/>
      <x:c r="AA415" s="592"/>
      <x:c r="AB415" s="32" t="str">
        <x:v>Find a current manufacturer catalog, ordering page, IFU, or label; search alternate model and catalog identifiers; determine whether the device is exempt, legacy, non-U.S., or registered under a different labeler.</x:v>
      </x:c>
      <x:c r="AC415" s="32" t="str">
        <x:v>Keep hidden until exact identity, current U.S. availability, UDI/GTIN where applicable, and platform compatibility are documented. Existing QA requirement: Confirm current U.S. catalog status, IFU, UDI/GTIN, service support, and local formulary before enabling.</x:v>
      </x:c>
      <x:c r="AD415" s="32" t="str"/>
      <x:c r="AE415" s="592"/>
      <x:c r="AF415" s="32" t="str">
        <x:v>Pending</x:v>
      </x:c>
      <x:c r="AG415" s="32" t="str"/>
      <x:c r="AH415" s="32" t="str"/>
    </x:row>
    <x:row r="416" ht="36" customHeight="1">
      <x:c r="A416" s="32" t="str">
        <x:v>P0</x:v>
      </x:c>
      <x:c r="B416" s="32" t="str">
        <x:v>Primary-source / UDI discovery</x:v>
      </x:c>
      <x:c r="C416" s="32" t="str">
        <x:v>Not Started</x:v>
      </x:c>
      <x:c r="D416" s="32" t="str">
        <x:v>PRD-76C2832C18</x:v>
      </x:c>
      <x:c r="E416" s="32" t="str">
        <x:v>Richard Wolf</x:v>
      </x:c>
      <x:c r="F416" s="32" t="str">
        <x:v>Luer Sealing Cap</x:v>
      </x:c>
      <x:c r="G416" s="32" t="str">
        <x:v>15023205</x:v>
      </x:c>
      <x:c r="H416" s="32"/>
      <x:c r="I416" s="32" t="str">
        <x:v>No existing GTIN</x:v>
      </x:c>
      <x:c r="J416" s="32" t="str">
        <x:v>Rigid bronchoscopy accessory [RIGID_BRONCHOSCOPE_ACCESSORY]</x:v>
      </x:c>
      <x:c r="K416" s="32" t="str">
        <x:v>RIGID_BRONCH</x:v>
      </x:c>
      <x:c r="L416" s="591" t="n">
        <x:v>1</x:v>
      </x:c>
      <x:c r="M416" s="591" t="n">
        <x:v>0</x:v>
      </x:c>
      <x:c r="N416" s="591" t="n">
        <x:v>0</x:v>
      </x:c>
      <x:c r="O416" s="32" t="str">
        <x:v>Medium</x:v>
      </x:c>
      <x:c r="P416" s="32" t="str">
        <x:v>Current U.S. availability</x:v>
      </x:c>
      <x:c r="Q416" s="32" t="str">
        <x:v>Verified - manufacturer catalog; current U.S. status pending</x:v>
      </x:c>
      <x:c r="R416" s="32" t="str">
        <x:v>Hidden - current U.S. status unverified</x:v>
      </x:c>
      <x:c r="S416" s="32" t="str">
        <x:v>No exact identifier match in AccessGUDID full release</x:v>
      </x:c>
      <x:c r="T416" s="32" t="str"/>
      <x:c r="U416" s="32" t="str"/>
      <x:c r="V416" s="591" t="n">
        <x:v>0</x:v>
      </x:c>
      <x:c r="W416" s="591" t="n">
        <x:v>0</x:v>
      </x:c>
      <x:c r="X416" s="32" t="str"/>
      <x:c r="Y416" s="32" t="str"/>
      <x:c r="Z416" s="32" t="str"/>
      <x:c r="AA416" s="592"/>
      <x:c r="AB416" s="32" t="str">
        <x:v>Find a current manufacturer catalog, ordering page, IFU, or label; search alternate model and catalog identifiers; determine whether the device is exempt, legacy, non-U.S., or registered under a different labeler.</x:v>
      </x:c>
      <x:c r="AC416" s="32" t="str">
        <x:v>Keep hidden until exact identity, current U.S. availability, UDI/GTIN where applicable, and platform compatibility are documented. Existing QA requirement: Confirm current U.S. catalog status, IFU, UDI/GTIN, service support, and local formulary before enabling.</x:v>
      </x:c>
      <x:c r="AD416" s="32" t="str"/>
      <x:c r="AE416" s="592"/>
      <x:c r="AF416" s="32" t="str">
        <x:v>Pending</x:v>
      </x:c>
      <x:c r="AG416" s="32" t="str"/>
      <x:c r="AH416" s="32" t="str"/>
    </x:row>
    <x:row r="417" ht="36" customHeight="1">
      <x:c r="A417" s="32" t="str">
        <x:v>P0</x:v>
      </x:c>
      <x:c r="B417" s="32" t="str">
        <x:v>Discontinuation / replacement</x:v>
      </x:c>
      <x:c r="C417" s="32" t="str">
        <x:v>Not Started</x:v>
      </x:c>
      <x:c r="D417" s="32" t="str">
        <x:v>PRD-2BD5C6261D</x:v>
      </x:c>
      <x:c r="E417" s="32" t="str">
        <x:v>Richard Wolf</x:v>
      </x:c>
      <x:c r="F417" s="32" t="str">
        <x:v>Lung Grasping Forceps, Angled</x:v>
      </x:c>
      <x:c r="G417" s="32" t="str">
        <x:v>8242.611</x:v>
      </x:c>
      <x:c r="H417" s="32"/>
      <x:c r="I417" s="32" t="str">
        <x:v>No existing GTIN</x:v>
      </x:c>
      <x:c r="J417" s="32" t="str">
        <x:v>Pleural biopsy forceps [PLEURAL_BIOPSY_FORCEPS]</x:v>
      </x:c>
      <x:c r="K417" s="32" t="str">
        <x:v>MED_THORACOSCOPY</x:v>
      </x:c>
      <x:c r="L417" s="591" t="n">
        <x:v>1</x:v>
      </x:c>
      <x:c r="M417" s="591" t="n">
        <x:v>0</x:v>
      </x:c>
      <x:c r="N417" s="591" t="n">
        <x:v>0</x:v>
      </x:c>
      <x:c r="O417" s="32" t="str">
        <x:v>Medium</x:v>
      </x:c>
      <x:c r="P417" s="32" t="str">
        <x:v>Current U.S. availability</x:v>
      </x:c>
      <x:c r="Q417" s="32" t="str">
        <x:v>Verified - manufacturer catalog; current U.S. status pending</x:v>
      </x:c>
      <x:c r="R417" s="32" t="str">
        <x:v>Hidden - current U.S. status unverified</x:v>
      </x:c>
      <x:c r="S417" s="32" t="str">
        <x:v>Unique exact identifier match — not in commercial distribution</x:v>
      </x:c>
      <x:c r="T417" s="32" t="str">
        <x:v>High</x:v>
      </x:c>
      <x:c r="U417" s="32" t="str">
        <x:v>catalog=8242.611 ↔ GUDID catalog; catalog=8242.611 ↔ GUDID model</x:v>
      </x:c>
      <x:c r="V417" s="591" t="n">
        <x:v>1</x:v>
      </x:c>
      <x:c r="W417" s="591" t="n">
        <x:v>0</x:v>
      </x:c>
      <x:c r="X417" s="32" t="str">
        <x:v>04055207014660</x:v>
      </x:c>
      <x:c r="Y417" s="32" t="str">
        <x:v>Primary DI candidate</x:v>
      </x:c>
      <x:c r="Z417" s="32" t="str">
        <x:v>Not in Commercial Distribution</x:v>
      </x:c>
      <x:c r="AA417" s="592" t="n">
        <x:v>45351</x:v>
      </x:c>
      <x:c r="AB417" s="32" t="str">
        <x:v>Determine whether the product is discontinued, replaced, or still orderable under another identifier; verify the current successor, IFU, compatibility, and local formulary status.</x:v>
      </x:c>
      <x:c r="AC417"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17" s="32" t="str"/>
      <x:c r="AE417" s="592"/>
      <x:c r="AF417" s="32" t="str">
        <x:v>Pending</x:v>
      </x:c>
      <x:c r="AG417" s="32" t="str">
        <x:v>https://accessgudid.nlm.nih.gov/devices/04055207014660</x:v>
      </x:c>
      <x:c r="AH417" s="32" t="str"/>
    </x:row>
    <x:row r="418" ht="36" customHeight="1">
      <x:c r="A418" s="32" t="str">
        <x:v>P0</x:v>
      </x:c>
      <x:c r="B418" s="32" t="str">
        <x:v>Primary-source / UDI discovery</x:v>
      </x:c>
      <x:c r="C418" s="32" t="str">
        <x:v>Not Started</x:v>
      </x:c>
      <x:c r="D418" s="32" t="str">
        <x:v>PRD-5FA4880E82</x:v>
      </x:c>
      <x:c r="E418" s="32" t="str">
        <x:v>Richard Wolf</x:v>
      </x:c>
      <x:c r="F418" s="32" t="str">
        <x:v>Mini Thoracoscope OR Endoscope Bundle</x:v>
      </x:c>
      <x:c r="G418" s="32" t="str">
        <x:v>8920.4011</x:v>
      </x:c>
      <x:c r="H418" s="32"/>
      <x:c r="I418" s="32" t="str">
        <x:v>No existing GTIN</x:v>
      </x:c>
      <x:c r="J418" s="32" t="str">
        <x:v>Pleuroscope [PLEUROSCOPE]</x:v>
      </x:c>
      <x:c r="K418" s="32" t="str">
        <x:v>MED_THORACOSCOPY</x:v>
      </x:c>
      <x:c r="L418" s="591" t="n">
        <x:v>1</x:v>
      </x:c>
      <x:c r="M418" s="591" t="n">
        <x:v>0</x:v>
      </x:c>
      <x:c r="N418" s="591" t="n">
        <x:v>0</x:v>
      </x:c>
      <x:c r="O418" s="32" t="str">
        <x:v>Medium</x:v>
      </x:c>
      <x:c r="P418" s="32" t="str">
        <x:v>Current U.S. availability</x:v>
      </x:c>
      <x:c r="Q418" s="32" t="str">
        <x:v>Verified - manufacturer catalog; current U.S. status pending</x:v>
      </x:c>
      <x:c r="R418" s="32" t="str">
        <x:v>Hidden - current U.S. status unverified</x:v>
      </x:c>
      <x:c r="S418" s="32" t="str">
        <x:v>No exact identifier match in AccessGUDID full release</x:v>
      </x:c>
      <x:c r="T418" s="32" t="str"/>
      <x:c r="U418" s="32" t="str"/>
      <x:c r="V418" s="591" t="n">
        <x:v>0</x:v>
      </x:c>
      <x:c r="W418" s="591" t="n">
        <x:v>0</x:v>
      </x:c>
      <x:c r="X418" s="32" t="str"/>
      <x:c r="Y418" s="32" t="str"/>
      <x:c r="Z418" s="32" t="str"/>
      <x:c r="AA418" s="592"/>
      <x:c r="AB418" s="32" t="str">
        <x:v>Find a current manufacturer catalog, ordering page, IFU, or label; search alternate model and catalog identifiers; determine whether the device is exempt, legacy, non-U.S., or registered under a different labeler.</x:v>
      </x:c>
      <x:c r="AC418" s="32" t="str">
        <x:v>Keep hidden until exact identity, current U.S. availability, UDI/GTIN where applicable, and platform compatibility are documented. Existing QA requirement: Confirm current U.S. catalog status, IFU, UDI/GTIN, service support, and local formulary before enabling.</x:v>
      </x:c>
      <x:c r="AD418" s="32" t="str"/>
      <x:c r="AE418" s="592"/>
      <x:c r="AF418" s="32" t="str">
        <x:v>Pending</x:v>
      </x:c>
      <x:c r="AG418" s="32" t="str"/>
      <x:c r="AH418" s="32" t="str"/>
    </x:row>
    <x:row r="419" ht="36" customHeight="1">
      <x:c r="A419" s="32" t="str">
        <x:v>P0</x:v>
      </x:c>
      <x:c r="B419" s="32" t="str">
        <x:v>Current manufacturer + IFU verification</x:v>
      </x:c>
      <x:c r="C419" s="32" t="str">
        <x:v>Not Started</x:v>
      </x:c>
      <x:c r="D419" s="32" t="str">
        <x:v>PRD-663E85AB45</x:v>
      </x:c>
      <x:c r="E419" s="32" t="str">
        <x:v>Richard Wolf</x:v>
      </x:c>
      <x:c r="F419" s="32" t="str">
        <x:v>Optical Biopsy Forceps, Curved Up</x:v>
      </x:c>
      <x:c r="G419" s="32" t="str">
        <x:v>82530.0601</x:v>
      </x:c>
      <x:c r="H419" s="32"/>
      <x:c r="I419" s="32" t="str">
        <x:v>No existing GTIN</x:v>
      </x:c>
      <x:c r="J419" s="32" t="str">
        <x:v>Rigid bronchoscopy forceps/instrument [RIGID_FORCEPS]</x:v>
      </x:c>
      <x:c r="K419" s="32" t="str">
        <x:v>RIGID_BRONCH</x:v>
      </x:c>
      <x:c r="L419" s="591" t="n">
        <x:v>1</x:v>
      </x:c>
      <x:c r="M419" s="591" t="n">
        <x:v>0</x:v>
      </x:c>
      <x:c r="N419" s="591" t="n">
        <x:v>0</x:v>
      </x:c>
      <x:c r="O419" s="32" t="str">
        <x:v>Medium</x:v>
      </x:c>
      <x:c r="P419" s="32" t="str">
        <x:v>Current U.S. availability</x:v>
      </x:c>
      <x:c r="Q419" s="32" t="str">
        <x:v>Verified - manufacturer catalog; current U.S. status pending</x:v>
      </x:c>
      <x:c r="R419" s="32" t="str">
        <x:v>Hidden - current U.S. status unverified</x:v>
      </x:c>
      <x:c r="S419" s="32" t="str">
        <x:v>Unique exact identifier match — in commercial distribution</x:v>
      </x:c>
      <x:c r="T419" s="32" t="str">
        <x:v>High</x:v>
      </x:c>
      <x:c r="U419" s="32" t="str">
        <x:v>catalog=82530.0601 ↔ GUDID catalog; catalog=82530.0601 ↔ GUDID model</x:v>
      </x:c>
      <x:c r="V419" s="591" t="n">
        <x:v>1</x:v>
      </x:c>
      <x:c r="W419" s="591" t="n">
        <x:v>1</x:v>
      </x:c>
      <x:c r="X419" s="32" t="str">
        <x:v>04055207033821</x:v>
      </x:c>
      <x:c r="Y419" s="32" t="str">
        <x:v>Primary DI candidate</x:v>
      </x:c>
      <x:c r="Z419" s="32" t="str">
        <x:v>In Commercial Distribution</x:v>
      </x:c>
      <x:c r="AA419" s="592" t="n">
        <x:v>45617</x:v>
      </x:c>
      <x:c r="AB419" s="32" t="str">
        <x:v>Confirm current manufacturer orderability, exact package/UOM, current U.S. IFU/labeling, device-platform compatibility, recalls, and local formulary.</x:v>
      </x:c>
      <x:c r="AC419" s="32" t="str">
        <x:v>Review the preferred GUDID candidate with current manufacturer evidence before enabling the product in production. Existing QA requirement: Confirm current U.S. catalog status, IFU, UDI/GTIN, service support, and local formulary before enabling.</x:v>
      </x:c>
      <x:c r="AD419" s="32" t="str"/>
      <x:c r="AE419" s="592"/>
      <x:c r="AF419" s="32" t="str">
        <x:v>Pending</x:v>
      </x:c>
      <x:c r="AG419" s="32" t="str">
        <x:v>https://accessgudid.nlm.nih.gov/devices/04055207033821</x:v>
      </x:c>
      <x:c r="AH419" s="32" t="str"/>
    </x:row>
    <x:row r="420" ht="36" customHeight="1">
      <x:c r="A420" s="32" t="str">
        <x:v>P0</x:v>
      </x:c>
      <x:c r="B420" s="32" t="str">
        <x:v>Discontinuation / replacement</x:v>
      </x:c>
      <x:c r="C420" s="32" t="str">
        <x:v>Not Started</x:v>
      </x:c>
      <x:c r="D420" s="32" t="str">
        <x:v>PRD-FF384E6481</x:v>
      </x:c>
      <x:c r="E420" s="32" t="str">
        <x:v>Richard Wolf</x:v>
      </x:c>
      <x:c r="F420" s="32" t="str">
        <x:v>Optical Biopsy Forceps, Curved Up</x:v>
      </x:c>
      <x:c r="G420" s="32" t="str">
        <x:v>82530.0701</x:v>
      </x:c>
      <x:c r="H420" s="32"/>
      <x:c r="I420" s="32" t="str">
        <x:v>No existing GTIN</x:v>
      </x:c>
      <x:c r="J420" s="32" t="str">
        <x:v>Rigid bronchoscopy forceps/instrument [RIGID_FORCEPS]</x:v>
      </x:c>
      <x:c r="K420" s="32" t="str">
        <x:v>RIGID_BRONCH</x:v>
      </x:c>
      <x:c r="L420" s="591" t="n">
        <x:v>1</x:v>
      </x:c>
      <x:c r="M420" s="591" t="n">
        <x:v>0</x:v>
      </x:c>
      <x:c r="N420" s="591" t="n">
        <x:v>0</x:v>
      </x:c>
      <x:c r="O420" s="32" t="str">
        <x:v>Medium</x:v>
      </x:c>
      <x:c r="P420" s="32" t="str">
        <x:v>Current U.S. availability</x:v>
      </x:c>
      <x:c r="Q420" s="32" t="str">
        <x:v>Verified - manufacturer catalog; current U.S. status pending</x:v>
      </x:c>
      <x:c r="R420" s="32" t="str">
        <x:v>Hidden - current U.S. status unverified</x:v>
      </x:c>
      <x:c r="S420" s="32" t="str">
        <x:v>Unique exact identifier match — not in commercial distribution</x:v>
      </x:c>
      <x:c r="T420" s="32" t="str">
        <x:v>High</x:v>
      </x:c>
      <x:c r="U420" s="32" t="str">
        <x:v>catalog=82530.0701 ↔ GUDID catalog; catalog=82530.0701 ↔ GUDID model</x:v>
      </x:c>
      <x:c r="V420" s="591" t="n">
        <x:v>1</x:v>
      </x:c>
      <x:c r="W420" s="591" t="n">
        <x:v>0</x:v>
      </x:c>
      <x:c r="X420" s="32" t="str">
        <x:v>04055207045886</x:v>
      </x:c>
      <x:c r="Y420" s="32" t="str">
        <x:v>Primary DI candidate</x:v>
      </x:c>
      <x:c r="Z420" s="32" t="str">
        <x:v>Not in Commercial Distribution</x:v>
      </x:c>
      <x:c r="AA420" s="592" t="n">
        <x:v>45617</x:v>
      </x:c>
      <x:c r="AB420" s="32" t="str">
        <x:v>Determine whether the product is discontinued, replaced, or still orderable under another identifier; verify the current successor, IFU, compatibility, and local formulary status.</x:v>
      </x:c>
      <x:c r="AC420"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20" s="32" t="str"/>
      <x:c r="AE420" s="592"/>
      <x:c r="AF420" s="32" t="str">
        <x:v>Pending</x:v>
      </x:c>
      <x:c r="AG420" s="32" t="str">
        <x:v>https://accessgudid.nlm.nih.gov/devices/04055207045886</x:v>
      </x:c>
      <x:c r="AH420" s="32" t="str"/>
    </x:row>
    <x:row r="421" ht="36" customHeight="1">
      <x:c r="A421" s="32" t="str">
        <x:v>P0</x:v>
      </x:c>
      <x:c r="B421" s="32" t="str">
        <x:v>Primary-source / UDI discovery</x:v>
      </x:c>
      <x:c r="C421" s="32" t="str">
        <x:v>Not Started</x:v>
      </x:c>
      <x:c r="D421" s="32" t="str">
        <x:v>PRD-F40F385751</x:v>
      </x:c>
      <x:c r="E421" s="32" t="str">
        <x:v>Richard Wolf</x:v>
      </x:c>
      <x:c r="F421" s="32" t="str">
        <x:v>Optical Biopsy Forceps, Straight</x:v>
      </x:c>
      <x:c r="G421" s="32" t="str">
        <x:v>8465.63</x:v>
      </x:c>
      <x:c r="H421" s="32"/>
      <x:c r="I421" s="32" t="str">
        <x:v>No existing GTIN</x:v>
      </x:c>
      <x:c r="J421" s="32" t="str">
        <x:v>Rigid bronchoscopy forceps/instrument [RIGID_FORCEPS]</x:v>
      </x:c>
      <x:c r="K421" s="32" t="str">
        <x:v>RIGID_BRONCH</x:v>
      </x:c>
      <x:c r="L421" s="591" t="n">
        <x:v>1</x:v>
      </x:c>
      <x:c r="M421" s="591" t="n">
        <x:v>0</x:v>
      </x:c>
      <x:c r="N421" s="591" t="n">
        <x:v>0</x:v>
      </x:c>
      <x:c r="O421" s="32" t="str">
        <x:v>Medium</x:v>
      </x:c>
      <x:c r="P421" s="32" t="str">
        <x:v>Current U.S. availability</x:v>
      </x:c>
      <x:c r="Q421" s="32" t="str">
        <x:v>Verified - manufacturer catalog; current U.S. status pending</x:v>
      </x:c>
      <x:c r="R421" s="32" t="str">
        <x:v>Hidden - current U.S. status unverified</x:v>
      </x:c>
      <x:c r="S421" s="32" t="str">
        <x:v>No exact identifier match in AccessGUDID full release</x:v>
      </x:c>
      <x:c r="T421" s="32" t="str"/>
      <x:c r="U421" s="32" t="str"/>
      <x:c r="V421" s="591" t="n">
        <x:v>0</x:v>
      </x:c>
      <x:c r="W421" s="591" t="n">
        <x:v>0</x:v>
      </x:c>
      <x:c r="X421" s="32" t="str"/>
      <x:c r="Y421" s="32" t="str"/>
      <x:c r="Z421" s="32" t="str"/>
      <x:c r="AA421" s="592"/>
      <x:c r="AB421" s="32" t="str">
        <x:v>Find a current manufacturer catalog, ordering page, IFU, or label; search alternate model and catalog identifiers; determine whether the device is exempt, legacy, non-U.S., or registered under a different labeler.</x:v>
      </x:c>
      <x:c r="AC421" s="32" t="str">
        <x:v>Keep hidden until exact identity, current U.S. availability, UDI/GTIN where applicable, and platform compatibility are documented. Existing QA requirement: Confirm current U.S. catalog status, IFU, UDI/GTIN, service support, and local formulary before enabling.</x:v>
      </x:c>
      <x:c r="AD421" s="32" t="str"/>
      <x:c r="AE421" s="592"/>
      <x:c r="AF421" s="32" t="str">
        <x:v>Pending</x:v>
      </x:c>
      <x:c r="AG421" s="32" t="str"/>
      <x:c r="AH421" s="32" t="str"/>
    </x:row>
    <x:row r="422" ht="36" customHeight="1">
      <x:c r="A422" s="32" t="str">
        <x:v>P0</x:v>
      </x:c>
      <x:c r="B422" s="32" t="str">
        <x:v>Primary-source / UDI discovery</x:v>
      </x:c>
      <x:c r="C422" s="32" t="str">
        <x:v>Not Started</x:v>
      </x:c>
      <x:c r="D422" s="32" t="str">
        <x:v>PRD-F1DC24ED97</x:v>
      </x:c>
      <x:c r="E422" s="32" t="str">
        <x:v>Richard Wolf</x:v>
      </x:c>
      <x:c r="F422" s="32" t="str">
        <x:v>Optical Double-Spoon Biopsy Forceps</x:v>
      </x:c>
      <x:c r="G422" s="32" t="str">
        <x:v>8464.63</x:v>
      </x:c>
      <x:c r="H422" s="32"/>
      <x:c r="I422" s="32" t="str">
        <x:v>No existing GTIN</x:v>
      </x:c>
      <x:c r="J422" s="32" t="str">
        <x:v>Rigid bronchoscopy forceps/instrument [RIGID_FORCEPS]</x:v>
      </x:c>
      <x:c r="K422" s="32" t="str">
        <x:v>RIGID_BRONCH</x:v>
      </x:c>
      <x:c r="L422" s="591" t="n">
        <x:v>1</x:v>
      </x:c>
      <x:c r="M422" s="591" t="n">
        <x:v>0</x:v>
      </x:c>
      <x:c r="N422" s="591" t="n">
        <x:v>0</x:v>
      </x:c>
      <x:c r="O422" s="32" t="str">
        <x:v>Medium</x:v>
      </x:c>
      <x:c r="P422" s="32" t="str">
        <x:v>Current U.S. availability</x:v>
      </x:c>
      <x:c r="Q422" s="32" t="str">
        <x:v>Verified - manufacturer catalog; current U.S. status pending</x:v>
      </x:c>
      <x:c r="R422" s="32" t="str">
        <x:v>Hidden - current U.S. status unverified</x:v>
      </x:c>
      <x:c r="S422" s="32" t="str">
        <x:v>No exact identifier match in AccessGUDID full release</x:v>
      </x:c>
      <x:c r="T422" s="32" t="str"/>
      <x:c r="U422" s="32" t="str"/>
      <x:c r="V422" s="591" t="n">
        <x:v>0</x:v>
      </x:c>
      <x:c r="W422" s="591" t="n">
        <x:v>0</x:v>
      </x:c>
      <x:c r="X422" s="32" t="str"/>
      <x:c r="Y422" s="32" t="str"/>
      <x:c r="Z422" s="32" t="str"/>
      <x:c r="AA422" s="592"/>
      <x:c r="AB422" s="32" t="str">
        <x:v>Find a current manufacturer catalog, ordering page, IFU, or label; search alternate model and catalog identifiers; determine whether the device is exempt, legacy, non-U.S., or registered under a different labeler.</x:v>
      </x:c>
      <x:c r="AC422" s="32" t="str">
        <x:v>Keep hidden until exact identity, current U.S. availability, UDI/GTIN where applicable, and platform compatibility are documented. Existing QA requirement: Confirm current U.S. catalog status, IFU, UDI/GTIN, service support, and local formulary before enabling.</x:v>
      </x:c>
      <x:c r="AD422" s="32" t="str"/>
      <x:c r="AE422" s="592"/>
      <x:c r="AF422" s="32" t="str">
        <x:v>Pending</x:v>
      </x:c>
      <x:c r="AG422" s="32" t="str"/>
      <x:c r="AH422" s="32" t="str"/>
    </x:row>
    <x:row r="423" ht="36" customHeight="1">
      <x:c r="A423" s="32" t="str">
        <x:v>P0</x:v>
      </x:c>
      <x:c r="B423" s="32" t="str">
        <x:v>Primary-source / UDI discovery</x:v>
      </x:c>
      <x:c r="C423" s="32" t="str">
        <x:v>Not Started</x:v>
      </x:c>
      <x:c r="D423" s="32" t="str">
        <x:v>PRD-DFBA1DB7E3</x:v>
      </x:c>
      <x:c r="E423" s="32" t="str">
        <x:v>Richard Wolf</x:v>
      </x:c>
      <x:c r="F423" s="32" t="str">
        <x:v>Optical Grasping Forceps</x:v>
      </x:c>
      <x:c r="G423" s="32" t="str">
        <x:v>8465.61</x:v>
      </x:c>
      <x:c r="H423" s="32"/>
      <x:c r="I423" s="32" t="str">
        <x:v>No existing GTIN</x:v>
      </x:c>
      <x:c r="J423" s="32" t="str">
        <x:v>Rigid bronchoscopy forceps/instrument [RIGID_FORCEPS]</x:v>
      </x:c>
      <x:c r="K423" s="32" t="str">
        <x:v>RIGID_BRONCH</x:v>
      </x:c>
      <x:c r="L423" s="591" t="n">
        <x:v>1</x:v>
      </x:c>
      <x:c r="M423" s="591" t="n">
        <x:v>0</x:v>
      </x:c>
      <x:c r="N423" s="591" t="n">
        <x:v>0</x:v>
      </x:c>
      <x:c r="O423" s="32" t="str">
        <x:v>Medium</x:v>
      </x:c>
      <x:c r="P423" s="32" t="str">
        <x:v>Current U.S. availability</x:v>
      </x:c>
      <x:c r="Q423" s="32" t="str">
        <x:v>Verified - manufacturer catalog; current U.S. status pending</x:v>
      </x:c>
      <x:c r="R423" s="32" t="str">
        <x:v>Hidden - current U.S. status unverified</x:v>
      </x:c>
      <x:c r="S423" s="32" t="str">
        <x:v>No exact identifier match in AccessGUDID full release</x:v>
      </x:c>
      <x:c r="T423" s="32" t="str"/>
      <x:c r="U423" s="32" t="str"/>
      <x:c r="V423" s="591" t="n">
        <x:v>0</x:v>
      </x:c>
      <x:c r="W423" s="591" t="n">
        <x:v>0</x:v>
      </x:c>
      <x:c r="X423" s="32" t="str"/>
      <x:c r="Y423" s="32" t="str"/>
      <x:c r="Z423" s="32" t="str"/>
      <x:c r="AA423" s="592"/>
      <x:c r="AB423" s="32" t="str">
        <x:v>Find a current manufacturer catalog, ordering page, IFU, or label; search alternate model and catalog identifiers; determine whether the device is exempt, legacy, non-U.S., or registered under a different labeler.</x:v>
      </x:c>
      <x:c r="AC423" s="32" t="str">
        <x:v>Keep hidden until exact identity, current U.S. availability, UDI/GTIN where applicable, and platform compatibility are documented. Existing QA requirement: Confirm current U.S. catalog status, IFU, UDI/GTIN, service support, and local formulary before enabling.</x:v>
      </x:c>
      <x:c r="AD423" s="32" t="str"/>
      <x:c r="AE423" s="592"/>
      <x:c r="AF423" s="32" t="str">
        <x:v>Pending</x:v>
      </x:c>
      <x:c r="AG423" s="32" t="str"/>
      <x:c r="AH423" s="32" t="str"/>
    </x:row>
    <x:row r="424" ht="36" customHeight="1">
      <x:c r="A424" s="32" t="str">
        <x:v>P0</x:v>
      </x:c>
      <x:c r="B424" s="32" t="str">
        <x:v>Primary-source / UDI discovery</x:v>
      </x:c>
      <x:c r="C424" s="32" t="str">
        <x:v>Not Started</x:v>
      </x:c>
      <x:c r="D424" s="32" t="str">
        <x:v>PRD-0577F2977F</x:v>
      </x:c>
      <x:c r="E424" s="32" t="str">
        <x:v>Richard Wolf</x:v>
      </x:c>
      <x:c r="F424" s="32" t="str">
        <x:v>Optical Grasping Forceps Grasper 3XL</x:v>
      </x:c>
      <x:c r="G424" s="32" t="str">
        <x:v>8466654</x:v>
      </x:c>
      <x:c r="H424" s="32"/>
      <x:c r="I424" s="32" t="str">
        <x:v>No existing GTIN</x:v>
      </x:c>
      <x:c r="J424" s="32" t="str">
        <x:v>Rigid bronchoscopy forceps/instrument [RIGID_FORCEPS]</x:v>
      </x:c>
      <x:c r="K424" s="32" t="str">
        <x:v>RIGID_BRONCH</x:v>
      </x:c>
      <x:c r="L424" s="591" t="n">
        <x:v>1</x:v>
      </x:c>
      <x:c r="M424" s="591" t="n">
        <x:v>0</x:v>
      </x:c>
      <x:c r="N424" s="591" t="n">
        <x:v>0</x:v>
      </x:c>
      <x:c r="O424" s="32" t="str">
        <x:v>Medium</x:v>
      </x:c>
      <x:c r="P424" s="32" t="str">
        <x:v>Current U.S. availability</x:v>
      </x:c>
      <x:c r="Q424" s="32" t="str">
        <x:v>Verified - manufacturer catalog; current U.S. status pending</x:v>
      </x:c>
      <x:c r="R424" s="32" t="str">
        <x:v>Hidden - current U.S. status unverified</x:v>
      </x:c>
      <x:c r="S424" s="32" t="str">
        <x:v>No exact identifier match in AccessGUDID full release</x:v>
      </x:c>
      <x:c r="T424" s="32" t="str"/>
      <x:c r="U424" s="32" t="str"/>
      <x:c r="V424" s="591" t="n">
        <x:v>0</x:v>
      </x:c>
      <x:c r="W424" s="591" t="n">
        <x:v>0</x:v>
      </x:c>
      <x:c r="X424" s="32" t="str"/>
      <x:c r="Y424" s="32" t="str"/>
      <x:c r="Z424" s="32" t="str"/>
      <x:c r="AA424" s="592"/>
      <x:c r="AB424" s="32" t="str">
        <x:v>Find a current manufacturer catalog, ordering page, IFU, or label; search alternate model and catalog identifiers; determine whether the device is exempt, legacy, non-U.S., or registered under a different labeler.</x:v>
      </x:c>
      <x:c r="AC424" s="32" t="str">
        <x:v>Keep hidden until exact identity, current U.S. availability, UDI/GTIN where applicable, and platform compatibility are documented. Existing QA requirement: Confirm current U.S. catalog status, IFU, UDI/GTIN, service support, and local formulary before enabling.</x:v>
      </x:c>
      <x:c r="AD424" s="32" t="str"/>
      <x:c r="AE424" s="592"/>
      <x:c r="AF424" s="32" t="str">
        <x:v>Pending</x:v>
      </x:c>
      <x:c r="AG424" s="32" t="str"/>
      <x:c r="AH424" s="32" t="str"/>
    </x:row>
    <x:row r="425" ht="36" customHeight="1">
      <x:c r="A425" s="32" t="str">
        <x:v>P0</x:v>
      </x:c>
      <x:c r="B425" s="32" t="str">
        <x:v>Discontinuation / replacement</x:v>
      </x:c>
      <x:c r="C425" s="32" t="str">
        <x:v>Not Started</x:v>
      </x:c>
      <x:c r="D425" s="32" t="str">
        <x:v>PRD-14D0927E5A</x:v>
      </x:c>
      <x:c r="E425" s="32" t="str">
        <x:v>Richard Wolf</x:v>
      </x:c>
      <x:c r="F425" s="32" t="str">
        <x:v>Optical Grasping Forceps, Curved Up</x:v>
      </x:c>
      <x:c r="G425" s="32" t="str">
        <x:v>82530.0703</x:v>
      </x:c>
      <x:c r="H425" s="32"/>
      <x:c r="I425" s="32" t="str">
        <x:v>No existing GTIN</x:v>
      </x:c>
      <x:c r="J425" s="32" t="str">
        <x:v>Rigid bronchoscopy forceps/instrument [RIGID_FORCEPS]</x:v>
      </x:c>
      <x:c r="K425" s="32" t="str">
        <x:v>RIGID_BRONCH</x:v>
      </x:c>
      <x:c r="L425" s="591" t="n">
        <x:v>1</x:v>
      </x:c>
      <x:c r="M425" s="591" t="n">
        <x:v>0</x:v>
      </x:c>
      <x:c r="N425" s="591" t="n">
        <x:v>0</x:v>
      </x:c>
      <x:c r="O425" s="32" t="str">
        <x:v>Medium</x:v>
      </x:c>
      <x:c r="P425" s="32" t="str">
        <x:v>Current U.S. availability</x:v>
      </x:c>
      <x:c r="Q425" s="32" t="str">
        <x:v>Verified - manufacturer catalog; current U.S. status pending</x:v>
      </x:c>
      <x:c r="R425" s="32" t="str">
        <x:v>Hidden - current U.S. status unverified</x:v>
      </x:c>
      <x:c r="S425" s="32" t="str">
        <x:v>Unique exact identifier match — not in commercial distribution</x:v>
      </x:c>
      <x:c r="T425" s="32" t="str">
        <x:v>High</x:v>
      </x:c>
      <x:c r="U425" s="32" t="str">
        <x:v>catalog=82530.0703 ↔ GUDID catalog; catalog=82530.0703 ↔ GUDID model</x:v>
      </x:c>
      <x:c r="V425" s="591" t="n">
        <x:v>1</x:v>
      </x:c>
      <x:c r="W425" s="591" t="n">
        <x:v>0</x:v>
      </x:c>
      <x:c r="X425" s="32" t="str">
        <x:v>04055207045893</x:v>
      </x:c>
      <x:c r="Y425" s="32" t="str">
        <x:v>Primary DI candidate</x:v>
      </x:c>
      <x:c r="Z425" s="32" t="str">
        <x:v>Not in Commercial Distribution</x:v>
      </x:c>
      <x:c r="AA425" s="592" t="n">
        <x:v>45617</x:v>
      </x:c>
      <x:c r="AB425" s="32" t="str">
        <x:v>Determine whether the product is discontinued, replaced, or still orderable under another identifier; verify the current successor, IFU, compatibility, and local formulary status.</x:v>
      </x:c>
      <x:c r="AC425"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25" s="32" t="str"/>
      <x:c r="AE425" s="592"/>
      <x:c r="AF425" s="32" t="str">
        <x:v>Pending</x:v>
      </x:c>
      <x:c r="AG425" s="32" t="str">
        <x:v>https://accessgudid.nlm.nih.gov/devices/04055207045893</x:v>
      </x:c>
      <x:c r="AH425" s="32" t="str"/>
    </x:row>
    <x:row r="426" ht="36" customHeight="1">
      <x:c r="A426" s="32" t="str">
        <x:v>P0</x:v>
      </x:c>
      <x:c r="B426" s="32" t="str">
        <x:v>Primary-source / UDI discovery</x:v>
      </x:c>
      <x:c r="C426" s="32" t="str">
        <x:v>Not Started</x:v>
      </x:c>
      <x:c r="D426" s="32" t="str">
        <x:v>PRD-41F9791461</x:v>
      </x:c>
      <x:c r="E426" s="32" t="str">
        <x:v>Richard Wolf</x:v>
      </x:c>
      <x:c r="F426" s="32" t="str">
        <x:v>Optical Grasping Forceps, Straight</x:v>
      </x:c>
      <x:c r="G426" s="32" t="str">
        <x:v>82530.0404</x:v>
      </x:c>
      <x:c r="H426" s="32"/>
      <x:c r="I426" s="32" t="str">
        <x:v>No existing GTIN</x:v>
      </x:c>
      <x:c r="J426" s="32" t="str">
        <x:v>Rigid bronchoscopy forceps/instrument [RIGID_FORCEPS]</x:v>
      </x:c>
      <x:c r="K426" s="32" t="str">
        <x:v>RIGID_BRONCH</x:v>
      </x:c>
      <x:c r="L426" s="591" t="n">
        <x:v>1</x:v>
      </x:c>
      <x:c r="M426" s="591" t="n">
        <x:v>0</x:v>
      </x:c>
      <x:c r="N426" s="591" t="n">
        <x:v>0</x:v>
      </x:c>
      <x:c r="O426" s="32" t="str">
        <x:v>Medium</x:v>
      </x:c>
      <x:c r="P426" s="32" t="str">
        <x:v>Current U.S. availability</x:v>
      </x:c>
      <x:c r="Q426" s="32" t="str">
        <x:v>Verified - manufacturer catalog; current U.S. status pending</x:v>
      </x:c>
      <x:c r="R426" s="32" t="str">
        <x:v>Hidden - current U.S. status unverified</x:v>
      </x:c>
      <x:c r="S426" s="32" t="str">
        <x:v>No exact identifier match in AccessGUDID full release</x:v>
      </x:c>
      <x:c r="T426" s="32" t="str"/>
      <x:c r="U426" s="32" t="str"/>
      <x:c r="V426" s="591" t="n">
        <x:v>0</x:v>
      </x:c>
      <x:c r="W426" s="591" t="n">
        <x:v>0</x:v>
      </x:c>
      <x:c r="X426" s="32" t="str"/>
      <x:c r="Y426" s="32" t="str"/>
      <x:c r="Z426" s="32" t="str"/>
      <x:c r="AA426" s="592"/>
      <x:c r="AB426" s="32" t="str">
        <x:v>Find a current manufacturer catalog, ordering page, IFU, or label; search alternate model and catalog identifiers; determine whether the device is exempt, legacy, non-U.S., or registered under a different labeler.</x:v>
      </x:c>
      <x:c r="AC426" s="32" t="str">
        <x:v>Keep hidden until exact identity, current U.S. availability, UDI/GTIN where applicable, and platform compatibility are documented. Existing QA requirement: Confirm current U.S. catalog status, IFU, UDI/GTIN, service support, and local formulary before enabling.</x:v>
      </x:c>
      <x:c r="AD426" s="32" t="str"/>
      <x:c r="AE426" s="592"/>
      <x:c r="AF426" s="32" t="str">
        <x:v>Pending</x:v>
      </x:c>
      <x:c r="AG426" s="32" t="str"/>
      <x:c r="AH426" s="32" t="str"/>
    </x:row>
    <x:row r="427" ht="36" customHeight="1">
      <x:c r="A427" s="32" t="str">
        <x:v>P0</x:v>
      </x:c>
      <x:c r="B427" s="32" t="str">
        <x:v>Current manufacturer + IFU verification</x:v>
      </x:c>
      <x:c r="C427" s="32" t="str">
        <x:v>Not Started</x:v>
      </x:c>
      <x:c r="D427" s="32" t="str">
        <x:v>PRD-891A7CBCBC</x:v>
      </x:c>
      <x:c r="E427" s="32" t="str">
        <x:v>Richard Wolf</x:v>
      </x:c>
      <x:c r="F427" s="32" t="str">
        <x:v>Optical Grasping Forceps, Straight</x:v>
      </x:c>
      <x:c r="G427" s="32" t="str">
        <x:v>82530.0604</x:v>
      </x:c>
      <x:c r="H427" s="32"/>
      <x:c r="I427" s="32" t="str">
        <x:v>No existing GTIN</x:v>
      </x:c>
      <x:c r="J427" s="32" t="str">
        <x:v>Rigid bronchoscopy forceps/instrument [RIGID_FORCEPS]</x:v>
      </x:c>
      <x:c r="K427" s="32" t="str">
        <x:v>RIGID_BRONCH</x:v>
      </x:c>
      <x:c r="L427" s="591" t="n">
        <x:v>1</x:v>
      </x:c>
      <x:c r="M427" s="591" t="n">
        <x:v>0</x:v>
      </x:c>
      <x:c r="N427" s="591" t="n">
        <x:v>0</x:v>
      </x:c>
      <x:c r="O427" s="32" t="str">
        <x:v>Medium</x:v>
      </x:c>
      <x:c r="P427" s="32" t="str">
        <x:v>Current U.S. availability</x:v>
      </x:c>
      <x:c r="Q427" s="32" t="str">
        <x:v>Verified - manufacturer catalog; current U.S. status pending</x:v>
      </x:c>
      <x:c r="R427" s="32" t="str">
        <x:v>Hidden - current U.S. status unverified</x:v>
      </x:c>
      <x:c r="S427" s="32" t="str">
        <x:v>Unique exact identifier match — in commercial distribution</x:v>
      </x:c>
      <x:c r="T427" s="32" t="str">
        <x:v>High</x:v>
      </x:c>
      <x:c r="U427" s="32" t="str">
        <x:v>catalog=82530.0604 ↔ GUDID catalog; catalog=82530.0604 ↔ GUDID model</x:v>
      </x:c>
      <x:c r="V427" s="591" t="n">
        <x:v>1</x:v>
      </x:c>
      <x:c r="W427" s="591" t="n">
        <x:v>1</x:v>
      </x:c>
      <x:c r="X427" s="32" t="str">
        <x:v>04055207033845</x:v>
      </x:c>
      <x:c r="Y427" s="32" t="str">
        <x:v>Primary DI candidate</x:v>
      </x:c>
      <x:c r="Z427" s="32" t="str">
        <x:v>In Commercial Distribution</x:v>
      </x:c>
      <x:c r="AA427" s="592" t="n">
        <x:v>45617</x:v>
      </x:c>
      <x:c r="AB427" s="32" t="str">
        <x:v>Confirm current manufacturer orderability, exact package/UOM, current U.S. IFU/labeling, device-platform compatibility, recalls, and local formulary.</x:v>
      </x:c>
      <x:c r="AC427" s="32" t="str">
        <x:v>Review the preferred GUDID candidate with current manufacturer evidence before enabling the product in production. Existing QA requirement: Confirm current U.S. catalog status, IFU, UDI/GTIN, service support, and local formulary before enabling.</x:v>
      </x:c>
      <x:c r="AD427" s="32" t="str"/>
      <x:c r="AE427" s="592"/>
      <x:c r="AF427" s="32" t="str">
        <x:v>Pending</x:v>
      </x:c>
      <x:c r="AG427" s="32" t="str">
        <x:v>https://accessgudid.nlm.nih.gov/devices/04055207033845</x:v>
      </x:c>
      <x:c r="AH427" s="32" t="str"/>
    </x:row>
    <x:row r="428" ht="36" customHeight="1">
      <x:c r="A428" s="32" t="str">
        <x:v>P0</x:v>
      </x:c>
      <x:c r="B428" s="32" t="str">
        <x:v>Discontinuation / replacement</x:v>
      </x:c>
      <x:c r="C428" s="32" t="str">
        <x:v>Not Started</x:v>
      </x:c>
      <x:c r="D428" s="32" t="str">
        <x:v>PRD-8337850C95</x:v>
      </x:c>
      <x:c r="E428" s="32" t="str">
        <x:v>Richard Wolf</x:v>
      </x:c>
      <x:c r="F428" s="32" t="str">
        <x:v>Optical Grasping Forceps, Straight</x:v>
      </x:c>
      <x:c r="G428" s="32" t="str">
        <x:v>82530.0704</x:v>
      </x:c>
      <x:c r="H428" s="32"/>
      <x:c r="I428" s="32" t="str">
        <x:v>No existing GTIN</x:v>
      </x:c>
      <x:c r="J428" s="32" t="str">
        <x:v>Rigid bronchoscopy forceps/instrument [RIGID_FORCEPS]</x:v>
      </x:c>
      <x:c r="K428" s="32" t="str">
        <x:v>RIGID_BRONCH</x:v>
      </x:c>
      <x:c r="L428" s="591" t="n">
        <x:v>1</x:v>
      </x:c>
      <x:c r="M428" s="591" t="n">
        <x:v>0</x:v>
      </x:c>
      <x:c r="N428" s="591" t="n">
        <x:v>0</x:v>
      </x:c>
      <x:c r="O428" s="32" t="str">
        <x:v>Medium</x:v>
      </x:c>
      <x:c r="P428" s="32" t="str">
        <x:v>Current U.S. availability</x:v>
      </x:c>
      <x:c r="Q428" s="32" t="str">
        <x:v>Verified - manufacturer catalog; current U.S. status pending</x:v>
      </x:c>
      <x:c r="R428" s="32" t="str">
        <x:v>Hidden - current U.S. status unverified</x:v>
      </x:c>
      <x:c r="S428" s="32" t="str">
        <x:v>Unique exact identifier match — not in commercial distribution</x:v>
      </x:c>
      <x:c r="T428" s="32" t="str">
        <x:v>High</x:v>
      </x:c>
      <x:c r="U428" s="32" t="str">
        <x:v>catalog=82530.0704 ↔ GUDID catalog; catalog=82530.0704 ↔ GUDID model</x:v>
      </x:c>
      <x:c r="V428" s="591" t="n">
        <x:v>1</x:v>
      </x:c>
      <x:c r="W428" s="591" t="n">
        <x:v>0</x:v>
      </x:c>
      <x:c r="X428" s="32" t="str">
        <x:v>04055207045909</x:v>
      </x:c>
      <x:c r="Y428" s="32" t="str">
        <x:v>Primary DI candidate</x:v>
      </x:c>
      <x:c r="Z428" s="32" t="str">
        <x:v>Not in Commercial Distribution</x:v>
      </x:c>
      <x:c r="AA428" s="592" t="n">
        <x:v>45617</x:v>
      </x:c>
      <x:c r="AB428" s="32" t="str">
        <x:v>Determine whether the product is discontinued, replaced, or still orderable under another identifier; verify the current successor, IFU, compatibility, and local formulary status.</x:v>
      </x:c>
      <x:c r="AC428"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28" s="32" t="str"/>
      <x:c r="AE428" s="592"/>
      <x:c r="AF428" s="32" t="str">
        <x:v>Pending</x:v>
      </x:c>
      <x:c r="AG428" s="32" t="str">
        <x:v>https://accessgudid.nlm.nih.gov/devices/04055207045909</x:v>
      </x:c>
      <x:c r="AH428" s="32" t="str"/>
    </x:row>
    <x:row r="429" ht="36" customHeight="1">
      <x:c r="A429" s="32" t="str">
        <x:v>P0</x:v>
      </x:c>
      <x:c r="B429" s="32" t="str">
        <x:v>Primary-source / UDI discovery</x:v>
      </x:c>
      <x:c r="C429" s="32" t="str">
        <x:v>Not Started</x:v>
      </x:c>
      <x:c r="D429" s="32" t="str">
        <x:v>PRD-058B06F45B</x:v>
      </x:c>
      <x:c r="E429" s="32" t="str">
        <x:v>Richard Wolf</x:v>
      </x:c>
      <x:c r="F429" s="32" t="str">
        <x:v>Optical Pike-Mouth Grasping Forceps</x:v>
      </x:c>
      <x:c r="G429" s="32" t="str">
        <x:v>8464.61</x:v>
      </x:c>
      <x:c r="H429" s="32"/>
      <x:c r="I429" s="32" t="str">
        <x:v>No existing GTIN</x:v>
      </x:c>
      <x:c r="J429" s="32" t="str">
        <x:v>Rigid bronchoscopy forceps/instrument [RIGID_FORCEPS]</x:v>
      </x:c>
      <x:c r="K429" s="32" t="str">
        <x:v>RIGID_BRONCH</x:v>
      </x:c>
      <x:c r="L429" s="591" t="n">
        <x:v>1</x:v>
      </x:c>
      <x:c r="M429" s="591" t="n">
        <x:v>0</x:v>
      </x:c>
      <x:c r="N429" s="591" t="n">
        <x:v>0</x:v>
      </x:c>
      <x:c r="O429" s="32" t="str">
        <x:v>Medium</x:v>
      </x:c>
      <x:c r="P429" s="32" t="str">
        <x:v>Current U.S. availability</x:v>
      </x:c>
      <x:c r="Q429" s="32" t="str">
        <x:v>Verified - manufacturer catalog; current U.S. status pending</x:v>
      </x:c>
      <x:c r="R429" s="32" t="str">
        <x:v>Hidden - current U.S. status unverified</x:v>
      </x:c>
      <x:c r="S429" s="32" t="str">
        <x:v>No exact identifier match in AccessGUDID full release</x:v>
      </x:c>
      <x:c r="T429" s="32" t="str"/>
      <x:c r="U429" s="32" t="str"/>
      <x:c r="V429" s="591" t="n">
        <x:v>0</x:v>
      </x:c>
      <x:c r="W429" s="591" t="n">
        <x:v>0</x:v>
      </x:c>
      <x:c r="X429" s="32" t="str"/>
      <x:c r="Y429" s="32" t="str"/>
      <x:c r="Z429" s="32" t="str"/>
      <x:c r="AA429" s="592"/>
      <x:c r="AB429" s="32" t="str">
        <x:v>Find a current manufacturer catalog, ordering page, IFU, or label; search alternate model and catalog identifiers; determine whether the device is exempt, legacy, non-U.S., or registered under a different labeler.</x:v>
      </x:c>
      <x:c r="AC429" s="32" t="str">
        <x:v>Keep hidden until exact identity, current U.S. availability, UDI/GTIN where applicable, and platform compatibility are documented. Existing QA requirement: Confirm current U.S. catalog status, IFU, UDI/GTIN, service support, and local formulary before enabling.</x:v>
      </x:c>
      <x:c r="AD429" s="32" t="str"/>
      <x:c r="AE429" s="592"/>
      <x:c r="AF429" s="32" t="str">
        <x:v>Pending</x:v>
      </x:c>
      <x:c r="AG429" s="32" t="str"/>
      <x:c r="AH429" s="32" t="str"/>
    </x:row>
    <x:row r="430" ht="36" customHeight="1">
      <x:c r="A430" s="32" t="str">
        <x:v>P0</x:v>
      </x:c>
      <x:c r="B430" s="32" t="str">
        <x:v>Current manufacturer + IFU verification</x:v>
      </x:c>
      <x:c r="C430" s="32" t="str">
        <x:v>Not Started</x:v>
      </x:c>
      <x:c r="D430" s="32" t="str">
        <x:v>PRD-4F06212417</x:v>
      </x:c>
      <x:c r="E430" s="32" t="str">
        <x:v>Richard Wolf</x:v>
      </x:c>
      <x:c r="F430" s="32" t="str">
        <x:v>Optical Reichle Biopsy Forceps Bagger XL</x:v>
      </x:c>
      <x:c r="G430" s="32" t="str">
        <x:v>8466.651</x:v>
      </x:c>
      <x:c r="H430" s="32"/>
      <x:c r="I430" s="32" t="str">
        <x:v>No existing GTIN</x:v>
      </x:c>
      <x:c r="J430" s="32" t="str">
        <x:v>Rigid bronchoscopy forceps/instrument [RIGID_FORCEPS]</x:v>
      </x:c>
      <x:c r="K430" s="32" t="str">
        <x:v>RIGID_BRONCH</x:v>
      </x:c>
      <x:c r="L430" s="591" t="n">
        <x:v>1</x:v>
      </x:c>
      <x:c r="M430" s="591" t="n">
        <x:v>0</x:v>
      </x:c>
      <x:c r="N430" s="591" t="n">
        <x:v>0</x:v>
      </x:c>
      <x:c r="O430" s="32" t="str">
        <x:v>Medium</x:v>
      </x:c>
      <x:c r="P430" s="32" t="str">
        <x:v>Current U.S. availability</x:v>
      </x:c>
      <x:c r="Q430" s="32" t="str">
        <x:v>Verified - manufacturer catalog; current U.S. status pending</x:v>
      </x:c>
      <x:c r="R430" s="32" t="str">
        <x:v>Hidden - current U.S. status unverified</x:v>
      </x:c>
      <x:c r="S430" s="32" t="str">
        <x:v>Unique exact identifier match — in commercial distribution</x:v>
      </x:c>
      <x:c r="T430" s="32" t="str">
        <x:v>High</x:v>
      </x:c>
      <x:c r="U430" s="32" t="str">
        <x:v>catalog=8466.651 ↔ GUDID catalog; catalog=8466.651 ↔ GUDID model</x:v>
      </x:c>
      <x:c r="V430" s="591" t="n">
        <x:v>1</x:v>
      </x:c>
      <x:c r="W430" s="591" t="n">
        <x:v>1</x:v>
      </x:c>
      <x:c r="X430" s="32" t="str">
        <x:v>04055207042540</x:v>
      </x:c>
      <x:c r="Y430" s="32" t="str">
        <x:v>Primary DI candidate</x:v>
      </x:c>
      <x:c r="Z430" s="32" t="str">
        <x:v>In Commercial Distribution</x:v>
      </x:c>
      <x:c r="AA430" s="592" t="n">
        <x:v>45617</x:v>
      </x:c>
      <x:c r="AB430" s="32" t="str">
        <x:v>Confirm current manufacturer orderability, exact package/UOM, current U.S. IFU/labeling, device-platform compatibility, recalls, and local formulary.</x:v>
      </x:c>
      <x:c r="AC430" s="32" t="str">
        <x:v>Review the preferred GUDID candidate with current manufacturer evidence before enabling the product in production. Existing QA requirement: Confirm current U.S. catalog status, IFU, UDI/GTIN, service support, and local formulary before enabling.</x:v>
      </x:c>
      <x:c r="AD430" s="32" t="str"/>
      <x:c r="AE430" s="592"/>
      <x:c r="AF430" s="32" t="str">
        <x:v>Pending</x:v>
      </x:c>
      <x:c r="AG430" s="32" t="str">
        <x:v>https://accessgudid.nlm.nih.gov/devices/04055207042540</x:v>
      </x:c>
      <x:c r="AH430" s="32" t="str"/>
    </x:row>
    <x:row r="431" ht="36" customHeight="1">
      <x:c r="A431" s="32" t="str">
        <x:v>P0</x:v>
      </x:c>
      <x:c r="B431" s="32" t="str">
        <x:v>Discontinuation / replacement</x:v>
      </x:c>
      <x:c r="C431" s="32" t="str">
        <x:v>Not Started</x:v>
      </x:c>
      <x:c r="D431" s="32" t="str">
        <x:v>PRD-4DBE64B0DA</x:v>
      </x:c>
      <x:c r="E431" s="32" t="str">
        <x:v>Richard Wolf</x:v>
      </x:c>
      <x:c r="F431" s="32" t="str">
        <x:v>Optical Reichle Biopsy Forceps Bagger XXL</x:v>
      </x:c>
      <x:c r="G431" s="32" t="str">
        <x:v>8466.652</x:v>
      </x:c>
      <x:c r="H431" s="32"/>
      <x:c r="I431" s="32" t="str">
        <x:v>No existing GTIN</x:v>
      </x:c>
      <x:c r="J431" s="32" t="str">
        <x:v>Rigid bronchoscopy forceps/instrument [RIGID_FORCEPS]</x:v>
      </x:c>
      <x:c r="K431" s="32" t="str">
        <x:v>RIGID_BRONCH</x:v>
      </x:c>
      <x:c r="L431" s="591" t="n">
        <x:v>1</x:v>
      </x:c>
      <x:c r="M431" s="591" t="n">
        <x:v>0</x:v>
      </x:c>
      <x:c r="N431" s="591" t="n">
        <x:v>0</x:v>
      </x:c>
      <x:c r="O431" s="32" t="str">
        <x:v>Medium</x:v>
      </x:c>
      <x:c r="P431" s="32" t="str">
        <x:v>Current U.S. availability</x:v>
      </x:c>
      <x:c r="Q431" s="32" t="str">
        <x:v>Verified - manufacturer catalog; current U.S. status pending</x:v>
      </x:c>
      <x:c r="R431" s="32" t="str">
        <x:v>Hidden - current U.S. status unverified</x:v>
      </x:c>
      <x:c r="S431" s="32" t="str">
        <x:v>Unique exact identifier match — not in commercial distribution</x:v>
      </x:c>
      <x:c r="T431" s="32" t="str">
        <x:v>High</x:v>
      </x:c>
      <x:c r="U431" s="32" t="str">
        <x:v>catalog=8466.652 ↔ GUDID catalog; catalog=8466.652 ↔ GUDID model</x:v>
      </x:c>
      <x:c r="V431" s="591" t="n">
        <x:v>1</x:v>
      </x:c>
      <x:c r="W431" s="591" t="n">
        <x:v>0</x:v>
      </x:c>
      <x:c r="X431" s="32" t="str">
        <x:v>04055207042557</x:v>
      </x:c>
      <x:c r="Y431" s="32" t="str">
        <x:v>Primary DI candidate</x:v>
      </x:c>
      <x:c r="Z431" s="32" t="str">
        <x:v>Not in Commercial Distribution</x:v>
      </x:c>
      <x:c r="AA431" s="592" t="n">
        <x:v>46104</x:v>
      </x:c>
      <x:c r="AB431" s="32" t="str">
        <x:v>Determine whether the product is discontinued, replaced, or still orderable under another identifier; verify the current successor, IFU, compatibility, and local formulary status.</x:v>
      </x:c>
      <x:c r="AC431"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31" s="32" t="str"/>
      <x:c r="AE431" s="592"/>
      <x:c r="AF431" s="32" t="str">
        <x:v>Pending</x:v>
      </x:c>
      <x:c r="AG431" s="32" t="str">
        <x:v>https://accessgudid.nlm.nih.gov/devices/04055207042557</x:v>
      </x:c>
      <x:c r="AH431" s="32" t="str"/>
    </x:row>
    <x:row r="432" ht="36" customHeight="1">
      <x:c r="A432" s="32" t="str">
        <x:v>P0</x:v>
      </x:c>
      <x:c r="B432" s="32" t="str">
        <x:v>Primary-source / UDI discovery</x:v>
      </x:c>
      <x:c r="C432" s="32" t="str">
        <x:v>Not Started</x:v>
      </x:c>
      <x:c r="D432" s="32" t="str">
        <x:v>PRD-CB9242F78E</x:v>
      </x:c>
      <x:c r="E432" s="32" t="str">
        <x:v>Richard Wolf</x:v>
      </x:c>
      <x:c r="F432" s="32" t="str">
        <x:v>Optical Reichle Grasping Forceps Grasper XXL</x:v>
      </x:c>
      <x:c r="G432" s="32" t="str">
        <x:v>8466.653</x:v>
      </x:c>
      <x:c r="H432" s="32"/>
      <x:c r="I432" s="32" t="str">
        <x:v>No existing GTIN</x:v>
      </x:c>
      <x:c r="J432" s="32" t="str">
        <x:v>Rigid bronchoscopy forceps/instrument [RIGID_FORCEPS]</x:v>
      </x:c>
      <x:c r="K432" s="32" t="str">
        <x:v>RIGID_BRONCH</x:v>
      </x:c>
      <x:c r="L432" s="591" t="n">
        <x:v>1</x:v>
      </x:c>
      <x:c r="M432" s="591" t="n">
        <x:v>0</x:v>
      </x:c>
      <x:c r="N432" s="591" t="n">
        <x:v>0</x:v>
      </x:c>
      <x:c r="O432" s="32" t="str">
        <x:v>Medium</x:v>
      </x:c>
      <x:c r="P432" s="32" t="str">
        <x:v>Current U.S. availability</x:v>
      </x:c>
      <x:c r="Q432" s="32" t="str">
        <x:v>Verified - manufacturer catalog; current U.S. status pending</x:v>
      </x:c>
      <x:c r="R432" s="32" t="str">
        <x:v>Hidden - current U.S. status unverified</x:v>
      </x:c>
      <x:c r="S432" s="32" t="str">
        <x:v>No exact identifier match in AccessGUDID full release</x:v>
      </x:c>
      <x:c r="T432" s="32" t="str"/>
      <x:c r="U432" s="32" t="str"/>
      <x:c r="V432" s="591" t="n">
        <x:v>0</x:v>
      </x:c>
      <x:c r="W432" s="591" t="n">
        <x:v>0</x:v>
      </x:c>
      <x:c r="X432" s="32" t="str"/>
      <x:c r="Y432" s="32" t="str"/>
      <x:c r="Z432" s="32" t="str"/>
      <x:c r="AA432" s="592"/>
      <x:c r="AB432" s="32" t="str">
        <x:v>Find a current manufacturer catalog, ordering page, IFU, or label; search alternate model and catalog identifiers; determine whether the device is exempt, legacy, non-U.S., or registered under a different labeler.</x:v>
      </x:c>
      <x:c r="AC432" s="32" t="str">
        <x:v>Keep hidden until exact identity, current U.S. availability, UDI/GTIN where applicable, and platform compatibility are documented. Existing QA requirement: Confirm current U.S. catalog status, IFU, UDI/GTIN, service support, and local formulary before enabling.</x:v>
      </x:c>
      <x:c r="AD432" s="32" t="str"/>
      <x:c r="AE432" s="592"/>
      <x:c r="AF432" s="32" t="str">
        <x:v>Pending</x:v>
      </x:c>
      <x:c r="AG432" s="32" t="str"/>
      <x:c r="AH432" s="32" t="str"/>
    </x:row>
    <x:row r="433" ht="36" customHeight="1">
      <x:c r="A433" s="32" t="str">
        <x:v>P0</x:v>
      </x:c>
      <x:c r="B433" s="32" t="str">
        <x:v>Primary-source / UDI discovery</x:v>
      </x:c>
      <x:c r="C433" s="32" t="str">
        <x:v>Not Started</x:v>
      </x:c>
      <x:c r="D433" s="32" t="str">
        <x:v>PRD-D217637957</x:v>
      </x:c>
      <x:c r="E433" s="32" t="str">
        <x:v>Richard Wolf</x:v>
      </x:c>
      <x:c r="F433" s="32" t="str">
        <x:v>Optical Retrograde Biopsy Forceps</x:v>
      </x:c>
      <x:c r="G433" s="32" t="str">
        <x:v>82530.0602</x:v>
      </x:c>
      <x:c r="H433" s="32"/>
      <x:c r="I433" s="32" t="str">
        <x:v>No existing GTIN</x:v>
      </x:c>
      <x:c r="J433" s="32" t="str">
        <x:v>Rigid bronchoscopy forceps/instrument [RIGID_FORCEPS]</x:v>
      </x:c>
      <x:c r="K433" s="32" t="str">
        <x:v>RIGID_BRONCH</x:v>
      </x:c>
      <x:c r="L433" s="591" t="n">
        <x:v>1</x:v>
      </x:c>
      <x:c r="M433" s="591" t="n">
        <x:v>0</x:v>
      </x:c>
      <x:c r="N433" s="591" t="n">
        <x:v>0</x:v>
      </x:c>
      <x:c r="O433" s="32" t="str">
        <x:v>Medium</x:v>
      </x:c>
      <x:c r="P433" s="32" t="str">
        <x:v>Current U.S. availability</x:v>
      </x:c>
      <x:c r="Q433" s="32" t="str">
        <x:v>Verified - manufacturer catalog; current U.S. status pending</x:v>
      </x:c>
      <x:c r="R433" s="32" t="str">
        <x:v>Hidden - current U.S. status unverified</x:v>
      </x:c>
      <x:c r="S433" s="32" t="str">
        <x:v>No exact identifier match in AccessGUDID full release</x:v>
      </x:c>
      <x:c r="T433" s="32" t="str"/>
      <x:c r="U433" s="32" t="str"/>
      <x:c r="V433" s="591" t="n">
        <x:v>0</x:v>
      </x:c>
      <x:c r="W433" s="591" t="n">
        <x:v>0</x:v>
      </x:c>
      <x:c r="X433" s="32" t="str"/>
      <x:c r="Y433" s="32" t="str"/>
      <x:c r="Z433" s="32" t="str"/>
      <x:c r="AA433" s="592"/>
      <x:c r="AB433" s="32" t="str">
        <x:v>Find a current manufacturer catalog, ordering page, IFU, or label; search alternate model and catalog identifiers; determine whether the device is exempt, legacy, non-U.S., or registered under a different labeler.</x:v>
      </x:c>
      <x:c r="AC433" s="32" t="str">
        <x:v>Keep hidden until exact identity, current U.S. availability, UDI/GTIN where applicable, and platform compatibility are documented. Existing QA requirement: Confirm current U.S. catalog status, IFU, UDI/GTIN, service support, and local formulary before enabling.</x:v>
      </x:c>
      <x:c r="AD433" s="32" t="str"/>
      <x:c r="AE433" s="592"/>
      <x:c r="AF433" s="32" t="str">
        <x:v>Pending</x:v>
      </x:c>
      <x:c r="AG433" s="32" t="str"/>
      <x:c r="AH433" s="32" t="str"/>
    </x:row>
    <x:row r="434" ht="36" customHeight="1">
      <x:c r="A434" s="32" t="str">
        <x:v>P0</x:v>
      </x:c>
      <x:c r="B434" s="32" t="str">
        <x:v>Discontinuation / replacement</x:v>
      </x:c>
      <x:c r="C434" s="32" t="str">
        <x:v>Not Started</x:v>
      </x:c>
      <x:c r="D434" s="32" t="str">
        <x:v>PRD-6B09435B5B</x:v>
      </x:c>
      <x:c r="E434" s="32" t="str">
        <x:v>Richard Wolf</x:v>
      </x:c>
      <x:c r="F434" s="32" t="str">
        <x:v>Optical Retrograde Biopsy Forceps</x:v>
      </x:c>
      <x:c r="G434" s="32" t="str">
        <x:v>82530.0702</x:v>
      </x:c>
      <x:c r="H434" s="32"/>
      <x:c r="I434" s="32" t="str">
        <x:v>No existing GTIN</x:v>
      </x:c>
      <x:c r="J434" s="32" t="str">
        <x:v>Rigid bronchoscopy forceps/instrument [RIGID_FORCEPS]</x:v>
      </x:c>
      <x:c r="K434" s="32" t="str">
        <x:v>RIGID_BRONCH</x:v>
      </x:c>
      <x:c r="L434" s="591" t="n">
        <x:v>1</x:v>
      </x:c>
      <x:c r="M434" s="591" t="n">
        <x:v>0</x:v>
      </x:c>
      <x:c r="N434" s="591" t="n">
        <x:v>0</x:v>
      </x:c>
      <x:c r="O434" s="32" t="str">
        <x:v>Medium</x:v>
      </x:c>
      <x:c r="P434" s="32" t="str">
        <x:v>Current U.S. availability</x:v>
      </x:c>
      <x:c r="Q434" s="32" t="str">
        <x:v>Verified - manufacturer catalog; current U.S. status pending</x:v>
      </x:c>
      <x:c r="R434" s="32" t="str">
        <x:v>Hidden - current U.S. status unverified</x:v>
      </x:c>
      <x:c r="S434" s="32" t="str">
        <x:v>Unique exact identifier match — not in commercial distribution</x:v>
      </x:c>
      <x:c r="T434" s="32" t="str">
        <x:v>High</x:v>
      </x:c>
      <x:c r="U434" s="32" t="str">
        <x:v>catalog=82530.0702 ↔ GUDID catalog; catalog=82530.0702 ↔ GUDID model</x:v>
      </x:c>
      <x:c r="V434" s="591" t="n">
        <x:v>1</x:v>
      </x:c>
      <x:c r="W434" s="591" t="n">
        <x:v>0</x:v>
      </x:c>
      <x:c r="X434" s="32" t="str">
        <x:v>04055207033869</x:v>
      </x:c>
      <x:c r="Y434" s="32" t="str">
        <x:v>Primary DI candidate</x:v>
      </x:c>
      <x:c r="Z434" s="32" t="str">
        <x:v>Not in Commercial Distribution</x:v>
      </x:c>
      <x:c r="AA434" s="592" t="n">
        <x:v>45617</x:v>
      </x:c>
      <x:c r="AB434" s="32" t="str">
        <x:v>Determine whether the product is discontinued, replaced, or still orderable under another identifier; verify the current successor, IFU, compatibility, and local formulary status.</x:v>
      </x:c>
      <x:c r="AC434"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34" s="32" t="str"/>
      <x:c r="AE434" s="592"/>
      <x:c r="AF434" s="32" t="str">
        <x:v>Pending</x:v>
      </x:c>
      <x:c r="AG434" s="32" t="str">
        <x:v>https://accessgudid.nlm.nih.gov/devices/04055207033869</x:v>
      </x:c>
      <x:c r="AH434" s="32" t="str"/>
    </x:row>
    <x:row r="435" ht="36" customHeight="1">
      <x:c r="A435" s="32" t="str">
        <x:v>P0</x:v>
      </x:c>
      <x:c r="B435" s="32" t="str">
        <x:v>Discontinuation / replacement</x:v>
      </x:c>
      <x:c r="C435" s="32" t="str">
        <x:v>Not Started</x:v>
      </x:c>
      <x:c r="D435" s="32" t="str">
        <x:v>PRD-7F94CAD8E8</x:v>
      </x:c>
      <x:c r="E435" s="32" t="str">
        <x:v>Richard Wolf</x:v>
      </x:c>
      <x:c r="F435" s="32" t="str">
        <x:v>Optical Retrograde Biopsy Forceps</x:v>
      </x:c>
      <x:c r="G435" s="32" t="str">
        <x:v>8464.64</x:v>
      </x:c>
      <x:c r="H435" s="32"/>
      <x:c r="I435" s="32" t="str">
        <x:v>No existing GTIN</x:v>
      </x:c>
      <x:c r="J435" s="32" t="str">
        <x:v>Rigid bronchoscopy forceps/instrument [RIGID_FORCEPS]</x:v>
      </x:c>
      <x:c r="K435" s="32" t="str">
        <x:v>RIGID_BRONCH</x:v>
      </x:c>
      <x:c r="L435" s="591" t="n">
        <x:v>1</x:v>
      </x:c>
      <x:c r="M435" s="591" t="n">
        <x:v>0</x:v>
      </x:c>
      <x:c r="N435" s="591" t="n">
        <x:v>0</x:v>
      </x:c>
      <x:c r="O435" s="32" t="str">
        <x:v>Medium</x:v>
      </x:c>
      <x:c r="P435" s="32" t="str">
        <x:v>Current U.S. availability</x:v>
      </x:c>
      <x:c r="Q435" s="32" t="str">
        <x:v>Verified - manufacturer catalog; current U.S. status pending</x:v>
      </x:c>
      <x:c r="R435" s="32" t="str">
        <x:v>Hidden - current U.S. status unverified</x:v>
      </x:c>
      <x:c r="S435" s="32" t="str">
        <x:v>Unique exact identifier match — not in commercial distribution</x:v>
      </x:c>
      <x:c r="T435" s="32" t="str">
        <x:v>High</x:v>
      </x:c>
      <x:c r="U435" s="32" t="str">
        <x:v>catalog=8464.64 ↔ GUDID catalog; catalog=8464.64 ↔ GUDID model</x:v>
      </x:c>
      <x:c r="V435" s="591" t="n">
        <x:v>1</x:v>
      </x:c>
      <x:c r="W435" s="591" t="n">
        <x:v>0</x:v>
      </x:c>
      <x:c r="X435" s="32" t="str">
        <x:v>04055207040324</x:v>
      </x:c>
      <x:c r="Y435" s="32" t="str">
        <x:v>Primary DI candidate</x:v>
      </x:c>
      <x:c r="Z435" s="32" t="str">
        <x:v>Not in Commercial Distribution</x:v>
      </x:c>
      <x:c r="AA435" s="592" t="n">
        <x:v>45351</x:v>
      </x:c>
      <x:c r="AB435" s="32" t="str">
        <x:v>Determine whether the product is discontinued, replaced, or still orderable under another identifier; verify the current successor, IFU, compatibility, and local formulary status.</x:v>
      </x:c>
      <x:c r="AC435"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35" s="32" t="str"/>
      <x:c r="AE435" s="592"/>
      <x:c r="AF435" s="32" t="str">
        <x:v>Pending</x:v>
      </x:c>
      <x:c r="AG435" s="32" t="str">
        <x:v>https://accessgudid.nlm.nih.gov/devices/04055207040324</x:v>
      </x:c>
      <x:c r="AH435" s="32" t="str"/>
    </x:row>
    <x:row r="436" ht="36" customHeight="1">
      <x:c r="A436" s="32" t="str">
        <x:v>P0</x:v>
      </x:c>
      <x:c r="B436" s="32" t="str">
        <x:v>Primary-source / UDI discovery</x:v>
      </x:c>
      <x:c r="C436" s="32" t="str">
        <x:v>Not Started</x:v>
      </x:c>
      <x:c r="D436" s="32" t="str">
        <x:v>PRD-7563085A90</x:v>
      </x:c>
      <x:c r="E436" s="32" t="str">
        <x:v>Richard Wolf</x:v>
      </x:c>
      <x:c r="F436" s="32" t="str">
        <x:v>Optical Retrograde Biopsy Forceps</x:v>
      </x:c>
      <x:c r="G436" s="32" t="str">
        <x:v>8465.64</x:v>
      </x:c>
      <x:c r="H436" s="32"/>
      <x:c r="I436" s="32" t="str">
        <x:v>No existing GTIN</x:v>
      </x:c>
      <x:c r="J436" s="32" t="str">
        <x:v>Rigid bronchoscopy forceps/instrument [RIGID_FORCEPS]</x:v>
      </x:c>
      <x:c r="K436" s="32" t="str">
        <x:v>RIGID_BRONCH</x:v>
      </x:c>
      <x:c r="L436" s="591" t="n">
        <x:v>1</x:v>
      </x:c>
      <x:c r="M436" s="591" t="n">
        <x:v>0</x:v>
      </x:c>
      <x:c r="N436" s="591" t="n">
        <x:v>0</x:v>
      </x:c>
      <x:c r="O436" s="32" t="str">
        <x:v>Medium</x:v>
      </x:c>
      <x:c r="P436" s="32" t="str">
        <x:v>Current U.S. availability</x:v>
      </x:c>
      <x:c r="Q436" s="32" t="str">
        <x:v>Verified - manufacturer catalog; current U.S. status pending</x:v>
      </x:c>
      <x:c r="R436" s="32" t="str">
        <x:v>Hidden - current U.S. status unverified</x:v>
      </x:c>
      <x:c r="S436" s="32" t="str">
        <x:v>No exact identifier match in AccessGUDID full release</x:v>
      </x:c>
      <x:c r="T436" s="32" t="str"/>
      <x:c r="U436" s="32" t="str"/>
      <x:c r="V436" s="591" t="n">
        <x:v>0</x:v>
      </x:c>
      <x:c r="W436" s="591" t="n">
        <x:v>0</x:v>
      </x:c>
      <x:c r="X436" s="32" t="str"/>
      <x:c r="Y436" s="32" t="str"/>
      <x:c r="Z436" s="32" t="str"/>
      <x:c r="AA436" s="592"/>
      <x:c r="AB436" s="32" t="str">
        <x:v>Find a current manufacturer catalog, ordering page, IFU, or label; search alternate model and catalog identifiers; determine whether the device is exempt, legacy, non-U.S., or registered under a different labeler.</x:v>
      </x:c>
      <x:c r="AC436" s="32" t="str">
        <x:v>Keep hidden until exact identity, current U.S. availability, UDI/GTIN where applicable, and platform compatibility are documented. Existing QA requirement: Confirm current U.S. catalog status, IFU, UDI/GTIN, service support, and local formulary before enabling.</x:v>
      </x:c>
      <x:c r="AD436" s="32" t="str"/>
      <x:c r="AE436" s="592"/>
      <x:c r="AF436" s="32" t="str">
        <x:v>Pending</x:v>
      </x:c>
      <x:c r="AG436" s="32" t="str"/>
      <x:c r="AH436" s="32" t="str"/>
    </x:row>
    <x:row r="437" ht="36" customHeight="1">
      <x:c r="A437" s="32" t="str">
        <x:v>P0</x:v>
      </x:c>
      <x:c r="B437" s="32" t="str">
        <x:v>Current manufacturer + IFU verification</x:v>
      </x:c>
      <x:c r="C437" s="32" t="str">
        <x:v>Not Started</x:v>
      </x:c>
      <x:c r="D437" s="32" t="str">
        <x:v>PRD-5E2713887A</x:v>
      </x:c>
      <x:c r="E437" s="32" t="str">
        <x:v>Richard Wolf</x:v>
      </x:c>
      <x:c r="F437" s="32" t="str">
        <x:v>Optical Thoracoscopy Grasping Forceps</x:v>
      </x:c>
      <x:c r="G437" s="32" t="str">
        <x:v>8913.60</x:v>
      </x:c>
      <x:c r="H437" s="32"/>
      <x:c r="I437" s="32" t="str">
        <x:v>No existing GTIN</x:v>
      </x:c>
      <x:c r="J437" s="32" t="str">
        <x:v>Pleural biopsy forceps [PLEURAL_BIOPSY_FORCEPS]</x:v>
      </x:c>
      <x:c r="K437" s="32" t="str">
        <x:v>MED_THORACOSCOPY</x:v>
      </x:c>
      <x:c r="L437" s="591" t="n">
        <x:v>1</x:v>
      </x:c>
      <x:c r="M437" s="591" t="n">
        <x:v>0</x:v>
      </x:c>
      <x:c r="N437" s="591" t="n">
        <x:v>0</x:v>
      </x:c>
      <x:c r="O437" s="32" t="str">
        <x:v>Medium</x:v>
      </x:c>
      <x:c r="P437" s="32" t="str">
        <x:v>Current U.S. availability</x:v>
      </x:c>
      <x:c r="Q437" s="32" t="str">
        <x:v>Verified - manufacturer catalog; current U.S. status pending</x:v>
      </x:c>
      <x:c r="R437" s="32" t="str">
        <x:v>Hidden - current U.S. status unverified</x:v>
      </x:c>
      <x:c r="S437" s="32" t="str">
        <x:v>Unique exact identifier match — in commercial distribution</x:v>
      </x:c>
      <x:c r="T437" s="32" t="str">
        <x:v>High</x:v>
      </x:c>
      <x:c r="U437" s="32" t="str">
        <x:v>catalog=8913.60 ↔ GUDID catalog; catalog=8913.60 ↔ GUDID model</x:v>
      </x:c>
      <x:c r="V437" s="591" t="n">
        <x:v>1</x:v>
      </x:c>
      <x:c r="W437" s="591" t="n">
        <x:v>1</x:v>
      </x:c>
      <x:c r="X437" s="32" t="str">
        <x:v>04055207011539</x:v>
      </x:c>
      <x:c r="Y437" s="32" t="str">
        <x:v>Primary DI candidate</x:v>
      </x:c>
      <x:c r="Z437" s="32" t="str">
        <x:v>In Commercial Distribution</x:v>
      </x:c>
      <x:c r="AA437" s="592" t="n">
        <x:v>46169</x:v>
      </x:c>
      <x:c r="AB437" s="32" t="str">
        <x:v>Confirm current manufacturer orderability, exact package/UOM, current U.S. IFU/labeling, device-platform compatibility, recalls, and local formulary.</x:v>
      </x:c>
      <x:c r="AC437" s="32" t="str">
        <x:v>Review the preferred GUDID candidate with current manufacturer evidence before enabling the product in production. Existing QA requirement: Confirm current U.S. catalog status, IFU, UDI/GTIN, service support, and local formulary before enabling.</x:v>
      </x:c>
      <x:c r="AD437" s="32" t="str"/>
      <x:c r="AE437" s="592"/>
      <x:c r="AF437" s="32" t="str">
        <x:v>Pending</x:v>
      </x:c>
      <x:c r="AG437" s="32" t="str">
        <x:v>https://accessgudid.nlm.nih.gov/devices/04055207011539</x:v>
      </x:c>
      <x:c r="AH437" s="32" t="str"/>
    </x:row>
    <x:row r="438" ht="36" customHeight="1">
      <x:c r="A438" s="32" t="str">
        <x:v>P0</x:v>
      </x:c>
      <x:c r="B438" s="32" t="str">
        <x:v>Primary-source / UDI discovery</x:v>
      </x:c>
      <x:c r="C438" s="32" t="str">
        <x:v>Not Started</x:v>
      </x:c>
      <x:c r="D438" s="32" t="str">
        <x:v>PRD-3A4F408F18</x:v>
      </x:c>
      <x:c r="E438" s="32" t="str">
        <x:v>Richard Wolf</x:v>
      </x:c>
      <x:c r="F438" s="32" t="str">
        <x:v>Optical Universal Forceps</x:v>
      </x:c>
      <x:c r="G438" s="32" t="str">
        <x:v>82530.0405</x:v>
      </x:c>
      <x:c r="H438" s="32"/>
      <x:c r="I438" s="32" t="str">
        <x:v>No existing GTIN</x:v>
      </x:c>
      <x:c r="J438" s="32" t="str">
        <x:v>Rigid bronchoscopy forceps/instrument [RIGID_FORCEPS]</x:v>
      </x:c>
      <x:c r="K438" s="32" t="str">
        <x:v>RIGID_BRONCH</x:v>
      </x:c>
      <x:c r="L438" s="591" t="n">
        <x:v>1</x:v>
      </x:c>
      <x:c r="M438" s="591" t="n">
        <x:v>0</x:v>
      </x:c>
      <x:c r="N438" s="591" t="n">
        <x:v>0</x:v>
      </x:c>
      <x:c r="O438" s="32" t="str">
        <x:v>Medium</x:v>
      </x:c>
      <x:c r="P438" s="32" t="str">
        <x:v>Current U.S. availability</x:v>
      </x:c>
      <x:c r="Q438" s="32" t="str">
        <x:v>Verified - manufacturer catalog; current U.S. status pending</x:v>
      </x:c>
      <x:c r="R438" s="32" t="str">
        <x:v>Hidden - current U.S. status unverified</x:v>
      </x:c>
      <x:c r="S438" s="32" t="str">
        <x:v>No exact identifier match in AccessGUDID full release</x:v>
      </x:c>
      <x:c r="T438" s="32" t="str"/>
      <x:c r="U438" s="32" t="str"/>
      <x:c r="V438" s="591" t="n">
        <x:v>0</x:v>
      </x:c>
      <x:c r="W438" s="591" t="n">
        <x:v>0</x:v>
      </x:c>
      <x:c r="X438" s="32" t="str"/>
      <x:c r="Y438" s="32" t="str"/>
      <x:c r="Z438" s="32" t="str"/>
      <x:c r="AA438" s="592"/>
      <x:c r="AB438" s="32" t="str">
        <x:v>Find a current manufacturer catalog, ordering page, IFU, or label; search alternate model and catalog identifiers; determine whether the device is exempt, legacy, non-U.S., or registered under a different labeler.</x:v>
      </x:c>
      <x:c r="AC438" s="32" t="str">
        <x:v>Keep hidden until exact identity, current U.S. availability, UDI/GTIN where applicable, and platform compatibility are documented. Existing QA requirement: Confirm current U.S. catalog status, IFU, UDI/GTIN, service support, and local formulary before enabling.</x:v>
      </x:c>
      <x:c r="AD438" s="32" t="str"/>
      <x:c r="AE438" s="592"/>
      <x:c r="AF438" s="32" t="str">
        <x:v>Pending</x:v>
      </x:c>
      <x:c r="AG438" s="32" t="str"/>
      <x:c r="AH438" s="32" t="str"/>
    </x:row>
    <x:row r="439" ht="36" customHeight="1">
      <x:c r="A439" s="32" t="str">
        <x:v>P0</x:v>
      </x:c>
      <x:c r="B439" s="32" t="str">
        <x:v>Current manufacturer + IFU verification</x:v>
      </x:c>
      <x:c r="C439" s="32" t="str">
        <x:v>Not Started</x:v>
      </x:c>
      <x:c r="D439" s="32" t="str">
        <x:v>PRD-7EAB3D4582</x:v>
      </x:c>
      <x:c r="E439" s="32" t="str">
        <x:v>Richard Wolf</x:v>
      </x:c>
      <x:c r="F439" s="32" t="str">
        <x:v>Optical Universal Forceps</x:v>
      </x:c>
      <x:c r="G439" s="32" t="str">
        <x:v>82530.0605</x:v>
      </x:c>
      <x:c r="H439" s="32"/>
      <x:c r="I439" s="32" t="str">
        <x:v>No existing GTIN</x:v>
      </x:c>
      <x:c r="J439" s="32" t="str">
        <x:v>Rigid bronchoscopy forceps/instrument [RIGID_FORCEPS]</x:v>
      </x:c>
      <x:c r="K439" s="32" t="str">
        <x:v>RIGID_BRONCH</x:v>
      </x:c>
      <x:c r="L439" s="591" t="n">
        <x:v>1</x:v>
      </x:c>
      <x:c r="M439" s="591" t="n">
        <x:v>0</x:v>
      </x:c>
      <x:c r="N439" s="591" t="n">
        <x:v>0</x:v>
      </x:c>
      <x:c r="O439" s="32" t="str">
        <x:v>Medium</x:v>
      </x:c>
      <x:c r="P439" s="32" t="str">
        <x:v>Current U.S. availability</x:v>
      </x:c>
      <x:c r="Q439" s="32" t="str">
        <x:v>Verified - manufacturer catalog; current U.S. status pending</x:v>
      </x:c>
      <x:c r="R439" s="32" t="str">
        <x:v>Hidden - current U.S. status unverified</x:v>
      </x:c>
      <x:c r="S439" s="32" t="str">
        <x:v>Unique exact identifier match — in commercial distribution</x:v>
      </x:c>
      <x:c r="T439" s="32" t="str">
        <x:v>High</x:v>
      </x:c>
      <x:c r="U439" s="32" t="str">
        <x:v>catalog=82530.0605 ↔ GUDID catalog; catalog=82530.0605 ↔ GUDID model</x:v>
      </x:c>
      <x:c r="V439" s="591" t="n">
        <x:v>1</x:v>
      </x:c>
      <x:c r="W439" s="591" t="n">
        <x:v>1</x:v>
      </x:c>
      <x:c r="X439" s="32" t="str">
        <x:v>04055207033852</x:v>
      </x:c>
      <x:c r="Y439" s="32" t="str">
        <x:v>Primary DI candidate</x:v>
      </x:c>
      <x:c r="Z439" s="32" t="str">
        <x:v>In Commercial Distribution</x:v>
      </x:c>
      <x:c r="AA439" s="592" t="n">
        <x:v>45617</x:v>
      </x:c>
      <x:c r="AB439" s="32" t="str">
        <x:v>Confirm current manufacturer orderability, exact package/UOM, current U.S. IFU/labeling, device-platform compatibility, recalls, and local formulary.</x:v>
      </x:c>
      <x:c r="AC439" s="32" t="str">
        <x:v>Review the preferred GUDID candidate with current manufacturer evidence before enabling the product in production. Existing QA requirement: Confirm current U.S. catalog status, IFU, UDI/GTIN, service support, and local formulary before enabling.</x:v>
      </x:c>
      <x:c r="AD439" s="32" t="str"/>
      <x:c r="AE439" s="592"/>
      <x:c r="AF439" s="32" t="str">
        <x:v>Pending</x:v>
      </x:c>
      <x:c r="AG439" s="32" t="str">
        <x:v>https://accessgudid.nlm.nih.gov/devices/04055207033852</x:v>
      </x:c>
      <x:c r="AH439" s="32" t="str"/>
    </x:row>
    <x:row r="440" ht="36" customHeight="1">
      <x:c r="A440" s="32" t="str">
        <x:v>P0</x:v>
      </x:c>
      <x:c r="B440" s="32" t="str">
        <x:v>Discontinuation / replacement</x:v>
      </x:c>
      <x:c r="C440" s="32" t="str">
        <x:v>Not Started</x:v>
      </x:c>
      <x:c r="D440" s="32" t="str">
        <x:v>PRD-167A020826</x:v>
      </x:c>
      <x:c r="E440" s="32" t="str">
        <x:v>Richard Wolf</x:v>
      </x:c>
      <x:c r="F440" s="32" t="str">
        <x:v>Optical Universal Forceps, Curved Up</x:v>
      </x:c>
      <x:c r="G440" s="32" t="str">
        <x:v>82530.0705</x:v>
      </x:c>
      <x:c r="H440" s="32"/>
      <x:c r="I440" s="32" t="str">
        <x:v>No existing GTIN</x:v>
      </x:c>
      <x:c r="J440" s="32" t="str">
        <x:v>Rigid bronchoscopy forceps/instrument [RIGID_FORCEPS]</x:v>
      </x:c>
      <x:c r="K440" s="32" t="str">
        <x:v>RIGID_BRONCH</x:v>
      </x:c>
      <x:c r="L440" s="591" t="n">
        <x:v>1</x:v>
      </x:c>
      <x:c r="M440" s="591" t="n">
        <x:v>0</x:v>
      </x:c>
      <x:c r="N440" s="591" t="n">
        <x:v>0</x:v>
      </x:c>
      <x:c r="O440" s="32" t="str">
        <x:v>Medium</x:v>
      </x:c>
      <x:c r="P440" s="32" t="str">
        <x:v>Current U.S. availability</x:v>
      </x:c>
      <x:c r="Q440" s="32" t="str">
        <x:v>Verified - manufacturer catalog; current U.S. status pending</x:v>
      </x:c>
      <x:c r="R440" s="32" t="str">
        <x:v>Hidden - current U.S. status unverified</x:v>
      </x:c>
      <x:c r="S440" s="32" t="str">
        <x:v>Unique exact identifier match — not in commercial distribution</x:v>
      </x:c>
      <x:c r="T440" s="32" t="str">
        <x:v>High</x:v>
      </x:c>
      <x:c r="U440" s="32" t="str">
        <x:v>catalog=82530.0705 ↔ GUDID catalog; catalog=82530.0705 ↔ GUDID model</x:v>
      </x:c>
      <x:c r="V440" s="591" t="n">
        <x:v>1</x:v>
      </x:c>
      <x:c r="W440" s="591" t="n">
        <x:v>0</x:v>
      </x:c>
      <x:c r="X440" s="32" t="str">
        <x:v>04055207045916</x:v>
      </x:c>
      <x:c r="Y440" s="32" t="str">
        <x:v>Primary DI candidate</x:v>
      </x:c>
      <x:c r="Z440" s="32" t="str">
        <x:v>Not in Commercial Distribution</x:v>
      </x:c>
      <x:c r="AA440" s="592" t="n">
        <x:v>45617</x:v>
      </x:c>
      <x:c r="AB440" s="32" t="str">
        <x:v>Determine whether the product is discontinued, replaced, or still orderable under another identifier; verify the current successor, IFU, compatibility, and local formulary status.</x:v>
      </x:c>
      <x:c r="AC440"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40" s="32" t="str"/>
      <x:c r="AE440" s="592"/>
      <x:c r="AF440" s="32" t="str">
        <x:v>Pending</x:v>
      </x:c>
      <x:c r="AG440" s="32" t="str">
        <x:v>https://accessgudid.nlm.nih.gov/devices/04055207045916</x:v>
      </x:c>
      <x:c r="AH440" s="32" t="str"/>
    </x:row>
    <x:row r="441" ht="36" customHeight="1">
      <x:c r="A441" s="32" t="str">
        <x:v>P0</x:v>
      </x:c>
      <x:c r="B441" s="32" t="str">
        <x:v>Current manufacturer + IFU verification</x:v>
      </x:c>
      <x:c r="C441" s="32" t="str">
        <x:v>Not Started</x:v>
      </x:c>
      <x:c r="D441" s="32" t="str">
        <x:v>PRD-123BAC018B</x:v>
      </x:c>
      <x:c r="E441" s="32" t="str">
        <x:v>Richard Wolf</x:v>
      </x:c>
      <x:c r="F441" s="32" t="str">
        <x:v>PANOVIEW PLUS Telescope</x:v>
      </x:c>
      <x:c r="G441" s="32" t="str">
        <x:v>82514.431</x:v>
      </x:c>
      <x:c r="H441" s="32"/>
      <x:c r="I441" s="32" t="str">
        <x:v>No existing GTIN</x:v>
      </x:c>
      <x:c r="J441" s="32" t="str">
        <x:v>Rigid telescope [RIGID_TELESCOPE]</x:v>
      </x:c>
      <x:c r="K441" s="32" t="str">
        <x:v>RIGID_BRONCH</x:v>
      </x:c>
      <x:c r="L441" s="591" t="n">
        <x:v>1</x:v>
      </x:c>
      <x:c r="M441" s="591" t="n">
        <x:v>0</x:v>
      </x:c>
      <x:c r="N441" s="591" t="n">
        <x:v>0</x:v>
      </x:c>
      <x:c r="O441" s="32" t="str">
        <x:v>Medium</x:v>
      </x:c>
      <x:c r="P441" s="32" t="str">
        <x:v>Current U.S. availability</x:v>
      </x:c>
      <x:c r="Q441" s="32" t="str">
        <x:v>Verified - manufacturer catalog; current U.S. status pending</x:v>
      </x:c>
      <x:c r="R441" s="32" t="str">
        <x:v>Hidden - current U.S. status unverified</x:v>
      </x:c>
      <x:c r="S441" s="32" t="str">
        <x:v>Unique exact identifier match — in commercial distribution</x:v>
      </x:c>
      <x:c r="T441" s="32" t="str">
        <x:v>High</x:v>
      </x:c>
      <x:c r="U441" s="32" t="str">
        <x:v>catalog=82514.431 ↔ GUDID catalog; catalog=82514.431 ↔ GUDID model</x:v>
      </x:c>
      <x:c r="V441" s="591" t="n">
        <x:v>1</x:v>
      </x:c>
      <x:c r="W441" s="591" t="n">
        <x:v>1</x:v>
      </x:c>
      <x:c r="X441" s="32" t="str">
        <x:v>04055207026441</x:v>
      </x:c>
      <x:c r="Y441" s="32" t="str">
        <x:v>Primary DI candidate</x:v>
      </x:c>
      <x:c r="Z441" s="32" t="str">
        <x:v>In Commercial Distribution</x:v>
      </x:c>
      <x:c r="AA441" s="592" t="n">
        <x:v>45617</x:v>
      </x:c>
      <x:c r="AB441" s="32" t="str">
        <x:v>Confirm current manufacturer orderability, exact package/UOM, current U.S. IFU/labeling, device-platform compatibility, recalls, and local formulary.</x:v>
      </x:c>
      <x:c r="AC441" s="32" t="str">
        <x:v>Review the preferred GUDID candidate with current manufacturer evidence before enabling the product in production. Existing QA requirement: Confirm current U.S. catalog status, IFU, UDI/GTIN, service support, and local formulary before enabling.</x:v>
      </x:c>
      <x:c r="AD441" s="32" t="str"/>
      <x:c r="AE441" s="592"/>
      <x:c r="AF441" s="32" t="str">
        <x:v>Pending</x:v>
      </x:c>
      <x:c r="AG441" s="32" t="str">
        <x:v>https://accessgudid.nlm.nih.gov/devices/04055207026441</x:v>
      </x:c>
      <x:c r="AH441" s="32" t="str"/>
    </x:row>
    <x:row r="442" ht="36" customHeight="1">
      <x:c r="A442" s="32" t="str">
        <x:v>P0</x:v>
      </x:c>
      <x:c r="B442" s="32" t="str">
        <x:v>Current manufacturer + IFU verification</x:v>
      </x:c>
      <x:c r="C442" s="32" t="str">
        <x:v>Not Started</x:v>
      </x:c>
      <x:c r="D442" s="32" t="str">
        <x:v>PRD-FEA0F47B62</x:v>
      </x:c>
      <x:c r="E442" s="32" t="str">
        <x:v>Richard Wolf</x:v>
      </x:c>
      <x:c r="F442" s="32" t="str">
        <x:v>PANOVIEW PLUS Telescope</x:v>
      </x:c>
      <x:c r="G442" s="32" t="str">
        <x:v>82514.433</x:v>
      </x:c>
      <x:c r="H442" s="32"/>
      <x:c r="I442" s="32" t="str">
        <x:v>No existing GTIN</x:v>
      </x:c>
      <x:c r="J442" s="32" t="str">
        <x:v>Rigid telescope [RIGID_TELESCOPE]</x:v>
      </x:c>
      <x:c r="K442" s="32" t="str">
        <x:v>RIGID_BRONCH</x:v>
      </x:c>
      <x:c r="L442" s="591" t="n">
        <x:v>1</x:v>
      </x:c>
      <x:c r="M442" s="591" t="n">
        <x:v>0</x:v>
      </x:c>
      <x:c r="N442" s="591" t="n">
        <x:v>0</x:v>
      </x:c>
      <x:c r="O442" s="32" t="str">
        <x:v>Medium</x:v>
      </x:c>
      <x:c r="P442" s="32" t="str">
        <x:v>Current U.S. availability</x:v>
      </x:c>
      <x:c r="Q442" s="32" t="str">
        <x:v>Verified - manufacturer catalog; current U.S. status pending</x:v>
      </x:c>
      <x:c r="R442" s="32" t="str">
        <x:v>Hidden - current U.S. status unverified</x:v>
      </x:c>
      <x:c r="S442" s="32" t="str">
        <x:v>Unique exact identifier match — in commercial distribution</x:v>
      </x:c>
      <x:c r="T442" s="32" t="str">
        <x:v>High</x:v>
      </x:c>
      <x:c r="U442" s="32" t="str">
        <x:v>catalog=82514.433 ↔ GUDID catalog; catalog=82514.433 ↔ GUDID model</x:v>
      </x:c>
      <x:c r="V442" s="591" t="n">
        <x:v>1</x:v>
      </x:c>
      <x:c r="W442" s="591" t="n">
        <x:v>1</x:v>
      </x:c>
      <x:c r="X442" s="32" t="str">
        <x:v>04055207026458</x:v>
      </x:c>
      <x:c r="Y442" s="32" t="str">
        <x:v>Primary DI candidate</x:v>
      </x:c>
      <x:c r="Z442" s="32" t="str">
        <x:v>In Commercial Distribution</x:v>
      </x:c>
      <x:c r="AA442" s="592" t="n">
        <x:v>45617</x:v>
      </x:c>
      <x:c r="AB442" s="32" t="str">
        <x:v>Confirm current manufacturer orderability, exact package/UOM, current U.S. IFU/labeling, device-platform compatibility, recalls, and local formulary.</x:v>
      </x:c>
      <x:c r="AC442" s="32" t="str">
        <x:v>Review the preferred GUDID candidate with current manufacturer evidence before enabling the product in production. Existing QA requirement: Confirm current U.S. catalog status, IFU, UDI/GTIN, service support, and local formulary before enabling.</x:v>
      </x:c>
      <x:c r="AD442" s="32" t="str"/>
      <x:c r="AE442" s="592"/>
      <x:c r="AF442" s="32" t="str">
        <x:v>Pending</x:v>
      </x:c>
      <x:c r="AG442" s="32" t="str">
        <x:v>https://accessgudid.nlm.nih.gov/devices/04055207026458</x:v>
      </x:c>
      <x:c r="AH442" s="32" t="str"/>
    </x:row>
    <x:row r="443" ht="36" customHeight="1">
      <x:c r="A443" s="32" t="str">
        <x:v>P0</x:v>
      </x:c>
      <x:c r="B443" s="32" t="str">
        <x:v>Current manufacturer + IFU verification</x:v>
      </x:c>
      <x:c r="C443" s="32" t="str">
        <x:v>Not Started</x:v>
      </x:c>
      <x:c r="D443" s="32" t="str">
        <x:v>PRD-2058BA100A</x:v>
      </x:c>
      <x:c r="E443" s="32" t="str">
        <x:v>Richard Wolf</x:v>
      </x:c>
      <x:c r="F443" s="32" t="str">
        <x:v>PANOVIEW PLUS Telescope</x:v>
      </x:c>
      <x:c r="G443" s="32" t="str">
        <x:v>8933.431</x:v>
      </x:c>
      <x:c r="H443" s="32"/>
      <x:c r="I443" s="32" t="str">
        <x:v>No existing GTIN</x:v>
      </x:c>
      <x:c r="J443" s="32" t="str">
        <x:v>Thoracoscopy telescope [THORACOSCOPY_TELESCOPE]</x:v>
      </x:c>
      <x:c r="K443" s="32" t="str">
        <x:v>MED_THORACOSCOPY</x:v>
      </x:c>
      <x:c r="L443" s="591" t="n">
        <x:v>1</x:v>
      </x:c>
      <x:c r="M443" s="591" t="n">
        <x:v>0</x:v>
      </x:c>
      <x:c r="N443" s="591" t="n">
        <x:v>0</x:v>
      </x:c>
      <x:c r="O443" s="32" t="str">
        <x:v>Medium</x:v>
      </x:c>
      <x:c r="P443" s="32" t="str">
        <x:v>Current U.S. availability</x:v>
      </x:c>
      <x:c r="Q443" s="32" t="str">
        <x:v>Verified - manufacturer catalog; current U.S. status pending</x:v>
      </x:c>
      <x:c r="R443" s="32" t="str">
        <x:v>Hidden - current U.S. status unverified</x:v>
      </x:c>
      <x:c r="S443" s="32" t="str">
        <x:v>Unique exact identifier match — in commercial distribution</x:v>
      </x:c>
      <x:c r="T443" s="32" t="str">
        <x:v>High</x:v>
      </x:c>
      <x:c r="U443" s="32" t="str">
        <x:v>catalog=8933.431 ↔ GUDID catalog; catalog=8933.431 ↔ GUDID model</x:v>
      </x:c>
      <x:c r="V443" s="591" t="n">
        <x:v>1</x:v>
      </x:c>
      <x:c r="W443" s="591" t="n">
        <x:v>1</x:v>
      </x:c>
      <x:c r="X443" s="32" t="str">
        <x:v>04055207022719</x:v>
      </x:c>
      <x:c r="Y443" s="32" t="str">
        <x:v>Primary DI candidate</x:v>
      </x:c>
      <x:c r="Z443" s="32" t="str">
        <x:v>In Commercial Distribution</x:v>
      </x:c>
      <x:c r="AA443" s="592" t="n">
        <x:v>45617</x:v>
      </x:c>
      <x:c r="AB443" s="32" t="str">
        <x:v>Confirm current manufacturer orderability, exact package/UOM, current U.S. IFU/labeling, device-platform compatibility, recalls, and local formulary.</x:v>
      </x:c>
      <x:c r="AC443" s="32" t="str">
        <x:v>Review the preferred GUDID candidate with current manufacturer evidence before enabling the product in production. Existing QA requirement: Confirm current U.S. catalog status, IFU, UDI/GTIN, service support, and local formulary before enabling.</x:v>
      </x:c>
      <x:c r="AD443" s="32" t="str"/>
      <x:c r="AE443" s="592"/>
      <x:c r="AF443" s="32" t="str">
        <x:v>Pending</x:v>
      </x:c>
      <x:c r="AG443" s="32" t="str">
        <x:v>https://accessgudid.nlm.nih.gov/devices/04055207022719</x:v>
      </x:c>
      <x:c r="AH443" s="32" t="str"/>
    </x:row>
    <x:row r="444" ht="36" customHeight="1">
      <x:c r="A444" s="32" t="str">
        <x:v>P0</x:v>
      </x:c>
      <x:c r="B444" s="32" t="str">
        <x:v>Discontinuation / replacement</x:v>
      </x:c>
      <x:c r="C444" s="32" t="str">
        <x:v>Not Started</x:v>
      </x:c>
      <x:c r="D444" s="32" t="str">
        <x:v>PRD-2ACB51E58C</x:v>
      </x:c>
      <x:c r="E444" s="32" t="str">
        <x:v>Richard Wolf</x:v>
      </x:c>
      <x:c r="F444" s="32" t="str">
        <x:v>PANOVIEW PLUS Telescope</x:v>
      </x:c>
      <x:c r="G444" s="32" t="str">
        <x:v>8934.4424</x:v>
      </x:c>
      <x:c r="H444" s="32"/>
      <x:c r="I444" s="32" t="str">
        <x:v>No existing GTIN</x:v>
      </x:c>
      <x:c r="J444" s="32" t="str">
        <x:v>Thoracoscopy telescope [THORACOSCOPY_TELESCOPE]</x:v>
      </x:c>
      <x:c r="K444" s="32" t="str">
        <x:v>MED_THORACOSCOPY</x:v>
      </x:c>
      <x:c r="L444" s="591" t="n">
        <x:v>1</x:v>
      </x:c>
      <x:c r="M444" s="591" t="n">
        <x:v>0</x:v>
      </x:c>
      <x:c r="N444" s="591" t="n">
        <x:v>0</x:v>
      </x:c>
      <x:c r="O444" s="32" t="str">
        <x:v>Medium</x:v>
      </x:c>
      <x:c r="P444" s="32" t="str">
        <x:v>Current U.S. availability</x:v>
      </x:c>
      <x:c r="Q444" s="32" t="str">
        <x:v>Verified - manufacturer catalog; current U.S. status pending</x:v>
      </x:c>
      <x:c r="R444" s="32" t="str">
        <x:v>Hidden - current U.S. status unverified</x:v>
      </x:c>
      <x:c r="S444" s="32" t="str">
        <x:v>Unique exact identifier match — not in commercial distribution</x:v>
      </x:c>
      <x:c r="T444" s="32" t="str">
        <x:v>High</x:v>
      </x:c>
      <x:c r="U444" s="32" t="str">
        <x:v>catalog=8934.4424 ↔ GUDID catalog; catalog=8934.4424 ↔ GUDID model</x:v>
      </x:c>
      <x:c r="V444" s="591" t="n">
        <x:v>1</x:v>
      </x:c>
      <x:c r="W444" s="591" t="n">
        <x:v>0</x:v>
      </x:c>
      <x:c r="X444" s="32" t="str">
        <x:v>04055207028797</x:v>
      </x:c>
      <x:c r="Y444" s="32" t="str">
        <x:v>Primary DI candidate</x:v>
      </x:c>
      <x:c r="Z444" s="32" t="str">
        <x:v>Not in Commercial Distribution</x:v>
      </x:c>
      <x:c r="AA444" s="592" t="n">
        <x:v>45351</x:v>
      </x:c>
      <x:c r="AB444" s="32" t="str">
        <x:v>Determine whether the product is discontinued, replaced, or still orderable under another identifier; verify the current successor, IFU, compatibility, and local formulary status.</x:v>
      </x:c>
      <x:c r="AC444"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44" s="32" t="str"/>
      <x:c r="AE444" s="592"/>
      <x:c r="AF444" s="32" t="str">
        <x:v>Pending</x:v>
      </x:c>
      <x:c r="AG444" s="32" t="str">
        <x:v>https://accessgudid.nlm.nih.gov/devices/04055207028797</x:v>
      </x:c>
      <x:c r="AH444" s="32" t="str"/>
    </x:row>
    <x:row r="445" ht="36" customHeight="1">
      <x:c r="A445" s="32" t="str">
        <x:v>P0</x:v>
      </x:c>
      <x:c r="B445" s="32" t="str">
        <x:v>Discontinuation / replacement</x:v>
      </x:c>
      <x:c r="C445" s="32" t="str">
        <x:v>Not Started</x:v>
      </x:c>
      <x:c r="D445" s="32" t="str">
        <x:v>PRD-D99A37C035</x:v>
      </x:c>
      <x:c r="E445" s="32" t="str">
        <x:v>Richard Wolf</x:v>
      </x:c>
      <x:c r="F445" s="32" t="str">
        <x:v>PANOVIEW PLUS Telescope</x:v>
      </x:c>
      <x:c r="G445" s="32" t="str">
        <x:v>8934.4434</x:v>
      </x:c>
      <x:c r="H445" s="32"/>
      <x:c r="I445" s="32" t="str">
        <x:v>No existing GTIN</x:v>
      </x:c>
      <x:c r="J445" s="32" t="str">
        <x:v>Thoracoscopy telescope [THORACOSCOPY_TELESCOPE]</x:v>
      </x:c>
      <x:c r="K445" s="32" t="str">
        <x:v>MED_THORACOSCOPY</x:v>
      </x:c>
      <x:c r="L445" s="591" t="n">
        <x:v>1</x:v>
      </x:c>
      <x:c r="M445" s="591" t="n">
        <x:v>0</x:v>
      </x:c>
      <x:c r="N445" s="591" t="n">
        <x:v>0</x:v>
      </x:c>
      <x:c r="O445" s="32" t="str">
        <x:v>Medium</x:v>
      </x:c>
      <x:c r="P445" s="32" t="str">
        <x:v>Current U.S. availability</x:v>
      </x:c>
      <x:c r="Q445" s="32" t="str">
        <x:v>Verified - manufacturer catalog; current U.S. status pending</x:v>
      </x:c>
      <x:c r="R445" s="32" t="str">
        <x:v>Hidden - current U.S. status unverified</x:v>
      </x:c>
      <x:c r="S445" s="32" t="str">
        <x:v>Unique exact identifier match — not in commercial distribution</x:v>
      </x:c>
      <x:c r="T445" s="32" t="str">
        <x:v>High</x:v>
      </x:c>
      <x:c r="U445" s="32" t="str">
        <x:v>catalog=8934.4434 ↔ GUDID catalog; catalog=8934.4434 ↔ GUDID model</x:v>
      </x:c>
      <x:c r="V445" s="591" t="n">
        <x:v>1</x:v>
      </x:c>
      <x:c r="W445" s="591" t="n">
        <x:v>0</x:v>
      </x:c>
      <x:c r="X445" s="32" t="str">
        <x:v>04055207028803</x:v>
      </x:c>
      <x:c r="Y445" s="32" t="str">
        <x:v>Primary DI candidate</x:v>
      </x:c>
      <x:c r="Z445" s="32" t="str">
        <x:v>Not in Commercial Distribution</x:v>
      </x:c>
      <x:c r="AA445" s="592" t="n">
        <x:v>45351</x:v>
      </x:c>
      <x:c r="AB445" s="32" t="str">
        <x:v>Determine whether the product is discontinued, replaced, or still orderable under another identifier; verify the current successor, IFU, compatibility, and local formulary status.</x:v>
      </x:c>
      <x:c r="AC445"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45" s="32" t="str"/>
      <x:c r="AE445" s="592"/>
      <x:c r="AF445" s="32" t="str">
        <x:v>Pending</x:v>
      </x:c>
      <x:c r="AG445" s="32" t="str">
        <x:v>https://accessgudid.nlm.nih.gov/devices/04055207028803</x:v>
      </x:c>
      <x:c r="AH445" s="32" t="str"/>
    </x:row>
    <x:row r="446" ht="36" customHeight="1">
      <x:c r="A446" s="32" t="str">
        <x:v>P0</x:v>
      </x:c>
      <x:c r="B446" s="32" t="str">
        <x:v>Current manufacturer + IFU verification</x:v>
      </x:c>
      <x:c r="C446" s="32" t="str">
        <x:v>Not Started</x:v>
      </x:c>
      <x:c r="D446" s="32" t="str">
        <x:v>PRD-C32CFEC594</x:v>
      </x:c>
      <x:c r="E446" s="32" t="str">
        <x:v>Richard Wolf</x:v>
      </x:c>
      <x:c r="F446" s="32" t="str">
        <x:v>PANOVIEW Telescope</x:v>
      </x:c>
      <x:c r="G446" s="32" t="str">
        <x:v>8464.30</x:v>
      </x:c>
      <x:c r="H446" s="32"/>
      <x:c r="I446" s="32" t="str">
        <x:v>No existing GTIN</x:v>
      </x:c>
      <x:c r="J446" s="32" t="str">
        <x:v>Rigid telescope [RIGID_TELESCOPE]</x:v>
      </x:c>
      <x:c r="K446" s="32" t="str">
        <x:v>RIGID_BRONCH</x:v>
      </x:c>
      <x:c r="L446" s="591" t="n">
        <x:v>1</x:v>
      </x:c>
      <x:c r="M446" s="591" t="n">
        <x:v>0</x:v>
      </x:c>
      <x:c r="N446" s="591" t="n">
        <x:v>0</x:v>
      </x:c>
      <x:c r="O446" s="32" t="str">
        <x:v>Medium</x:v>
      </x:c>
      <x:c r="P446" s="32" t="str">
        <x:v>Current U.S. availability</x:v>
      </x:c>
      <x:c r="Q446" s="32" t="str">
        <x:v>Verified - manufacturer catalog; current U.S. status pending</x:v>
      </x:c>
      <x:c r="R446" s="32" t="str">
        <x:v>Hidden - current U.S. status unverified</x:v>
      </x:c>
      <x:c r="S446" s="32" t="str">
        <x:v>Unique exact identifier match — in commercial distribution</x:v>
      </x:c>
      <x:c r="T446" s="32" t="str">
        <x:v>High</x:v>
      </x:c>
      <x:c r="U446" s="32" t="str">
        <x:v>catalog=8464.30 ↔ GUDID catalog; catalog=8464.30 ↔ GUDID model</x:v>
      </x:c>
      <x:c r="V446" s="591" t="n">
        <x:v>1</x:v>
      </x:c>
      <x:c r="W446" s="591" t="n">
        <x:v>1</x:v>
      </x:c>
      <x:c r="X446" s="32" t="str">
        <x:v>04055207010372</x:v>
      </x:c>
      <x:c r="Y446" s="32" t="str">
        <x:v>Primary DI candidate</x:v>
      </x:c>
      <x:c r="Z446" s="32" t="str">
        <x:v>In Commercial Distribution</x:v>
      </x:c>
      <x:c r="AA446" s="592" t="n">
        <x:v>45617</x:v>
      </x:c>
      <x:c r="AB446" s="32" t="str">
        <x:v>Confirm current manufacturer orderability, exact package/UOM, current U.S. IFU/labeling, device-platform compatibility, recalls, and local formulary.</x:v>
      </x:c>
      <x:c r="AC446" s="32" t="str">
        <x:v>Review the preferred GUDID candidate with current manufacturer evidence before enabling the product in production. Existing QA requirement: Confirm current U.S. catalog status, IFU, UDI/GTIN, service support, and local formulary before enabling.</x:v>
      </x:c>
      <x:c r="AD446" s="32" t="str"/>
      <x:c r="AE446" s="592"/>
      <x:c r="AF446" s="32" t="str">
        <x:v>Pending</x:v>
      </x:c>
      <x:c r="AG446" s="32" t="str">
        <x:v>https://accessgudid.nlm.nih.gov/devices/04055207010372</x:v>
      </x:c>
      <x:c r="AH446" s="32" t="str"/>
    </x:row>
    <x:row r="447" ht="36" customHeight="1">
      <x:c r="A447" s="32" t="str">
        <x:v>P0</x:v>
      </x:c>
      <x:c r="B447" s="32" t="str">
        <x:v>Current manufacturer + IFU verification</x:v>
      </x:c>
      <x:c r="C447" s="32" t="str">
        <x:v>Not Started</x:v>
      </x:c>
      <x:c r="D447" s="32" t="str">
        <x:v>PRD-D736275364</x:v>
      </x:c>
      <x:c r="E447" s="32" t="str">
        <x:v>Richard Wolf</x:v>
      </x:c>
      <x:c r="F447" s="32" t="str">
        <x:v>PANOVIEW Telescope</x:v>
      </x:c>
      <x:c r="G447" s="32" t="str">
        <x:v>8465.30</x:v>
      </x:c>
      <x:c r="H447" s="32"/>
      <x:c r="I447" s="32" t="str">
        <x:v>No existing GTIN</x:v>
      </x:c>
      <x:c r="J447" s="32" t="str">
        <x:v>Rigid telescope [RIGID_TELESCOPE]</x:v>
      </x:c>
      <x:c r="K447" s="32" t="str">
        <x:v>RIGID_BRONCH</x:v>
      </x:c>
      <x:c r="L447" s="591" t="n">
        <x:v>1</x:v>
      </x:c>
      <x:c r="M447" s="591" t="n">
        <x:v>0</x:v>
      </x:c>
      <x:c r="N447" s="591" t="n">
        <x:v>0</x:v>
      </x:c>
      <x:c r="O447" s="32" t="str">
        <x:v>Medium</x:v>
      </x:c>
      <x:c r="P447" s="32" t="str">
        <x:v>Current U.S. availability</x:v>
      </x:c>
      <x:c r="Q447" s="32" t="str">
        <x:v>Verified - manufacturer catalog; current U.S. status pending</x:v>
      </x:c>
      <x:c r="R447" s="32" t="str">
        <x:v>Hidden - current U.S. status unverified</x:v>
      </x:c>
      <x:c r="S447" s="32" t="str">
        <x:v>Unique exact identifier match — in commercial distribution</x:v>
      </x:c>
      <x:c r="T447" s="32" t="str">
        <x:v>High</x:v>
      </x:c>
      <x:c r="U447" s="32" t="str">
        <x:v>catalog=8465.30 ↔ GUDID catalog; catalog=8465.30 ↔ GUDID model</x:v>
      </x:c>
      <x:c r="V447" s="591" t="n">
        <x:v>1</x:v>
      </x:c>
      <x:c r="W447" s="591" t="n">
        <x:v>1</x:v>
      </x:c>
      <x:c r="X447" s="32" t="str">
        <x:v>04055207010402</x:v>
      </x:c>
      <x:c r="Y447" s="32" t="str">
        <x:v>Primary DI candidate</x:v>
      </x:c>
      <x:c r="Z447" s="32" t="str">
        <x:v>In Commercial Distribution</x:v>
      </x:c>
      <x:c r="AA447" s="592" t="n">
        <x:v>45617</x:v>
      </x:c>
      <x:c r="AB447" s="32" t="str">
        <x:v>Confirm current manufacturer orderability, exact package/UOM, current U.S. IFU/labeling, device-platform compatibility, recalls, and local formulary.</x:v>
      </x:c>
      <x:c r="AC447" s="32" t="str">
        <x:v>Review the preferred GUDID candidate with current manufacturer evidence before enabling the product in production. Existing QA requirement: Confirm current U.S. catalog status, IFU, UDI/GTIN, service support, and local formulary before enabling.</x:v>
      </x:c>
      <x:c r="AD447" s="32" t="str"/>
      <x:c r="AE447" s="592"/>
      <x:c r="AF447" s="32" t="str">
        <x:v>Pending</x:v>
      </x:c>
      <x:c r="AG447" s="32" t="str">
        <x:v>https://accessgudid.nlm.nih.gov/devices/04055207010402</x:v>
      </x:c>
      <x:c r="AH447" s="32" t="str"/>
    </x:row>
    <x:row r="448" ht="36" customHeight="1">
      <x:c r="A448" s="32" t="str">
        <x:v>P0</x:v>
      </x:c>
      <x:c r="B448" s="32" t="str">
        <x:v>Current manufacturer + IFU verification</x:v>
      </x:c>
      <x:c r="C448" s="32" t="str">
        <x:v>Not Started</x:v>
      </x:c>
      <x:c r="D448" s="32" t="str">
        <x:v>PRD-50AAFE240E</x:v>
      </x:c>
      <x:c r="E448" s="32" t="str">
        <x:v>Richard Wolf</x:v>
      </x:c>
      <x:c r="F448" s="32" t="str">
        <x:v>PANOVIEW Telescope</x:v>
      </x:c>
      <x:c r="G448" s="32" t="str">
        <x:v>8465.32</x:v>
      </x:c>
      <x:c r="H448" s="32"/>
      <x:c r="I448" s="32" t="str">
        <x:v>No existing GTIN</x:v>
      </x:c>
      <x:c r="J448" s="32" t="str">
        <x:v>Rigid telescope [RIGID_TELESCOPE]</x:v>
      </x:c>
      <x:c r="K448" s="32" t="str">
        <x:v>RIGID_BRONCH</x:v>
      </x:c>
      <x:c r="L448" s="591" t="n">
        <x:v>1</x:v>
      </x:c>
      <x:c r="M448" s="591" t="n">
        <x:v>0</x:v>
      </x:c>
      <x:c r="N448" s="591" t="n">
        <x:v>0</x:v>
      </x:c>
      <x:c r="O448" s="32" t="str">
        <x:v>Medium</x:v>
      </x:c>
      <x:c r="P448" s="32" t="str">
        <x:v>Current U.S. availability</x:v>
      </x:c>
      <x:c r="Q448" s="32" t="str">
        <x:v>Verified - manufacturer catalog; current U.S. status pending</x:v>
      </x:c>
      <x:c r="R448" s="32" t="str">
        <x:v>Hidden - current U.S. status unverified</x:v>
      </x:c>
      <x:c r="S448" s="32" t="str">
        <x:v>Unique exact identifier match — in commercial distribution</x:v>
      </x:c>
      <x:c r="T448" s="32" t="str">
        <x:v>High</x:v>
      </x:c>
      <x:c r="U448" s="32" t="str">
        <x:v>catalog=8465.32 ↔ GUDID catalog; catalog=8465.32 ↔ GUDID model</x:v>
      </x:c>
      <x:c r="V448" s="591" t="n">
        <x:v>1</x:v>
      </x:c>
      <x:c r="W448" s="591" t="n">
        <x:v>1</x:v>
      </x:c>
      <x:c r="X448" s="32" t="str">
        <x:v>04055207010419</x:v>
      </x:c>
      <x:c r="Y448" s="32" t="str">
        <x:v>Primary DI candidate</x:v>
      </x:c>
      <x:c r="Z448" s="32" t="str">
        <x:v>In Commercial Distribution</x:v>
      </x:c>
      <x:c r="AA448" s="592" t="n">
        <x:v>45617</x:v>
      </x:c>
      <x:c r="AB448" s="32" t="str">
        <x:v>Confirm current manufacturer orderability, exact package/UOM, current U.S. IFU/labeling, device-platform compatibility, recalls, and local formulary.</x:v>
      </x:c>
      <x:c r="AC448" s="32" t="str">
        <x:v>Review the preferred GUDID candidate with current manufacturer evidence before enabling the product in production. Existing QA requirement: Confirm current U.S. catalog status, IFU, UDI/GTIN, service support, and local formulary before enabling.</x:v>
      </x:c>
      <x:c r="AD448" s="32" t="str"/>
      <x:c r="AE448" s="592"/>
      <x:c r="AF448" s="32" t="str">
        <x:v>Pending</x:v>
      </x:c>
      <x:c r="AG448" s="32" t="str">
        <x:v>https://accessgudid.nlm.nih.gov/devices/04055207010419</x:v>
      </x:c>
      <x:c r="AH448" s="32" t="str"/>
    </x:row>
    <x:row r="449" ht="36" customHeight="1">
      <x:c r="A449" s="32" t="str">
        <x:v>P0</x:v>
      </x:c>
      <x:c r="B449" s="32" t="str">
        <x:v>Discontinuation / replacement</x:v>
      </x:c>
      <x:c r="C449" s="32" t="str">
        <x:v>Not Started</x:v>
      </x:c>
      <x:c r="D449" s="32" t="str">
        <x:v>PRD-AD5DB57EBC</x:v>
      </x:c>
      <x:c r="E449" s="32" t="str">
        <x:v>Richard Wolf</x:v>
      </x:c>
      <x:c r="F449" s="32" t="str">
        <x:v>PANOVIEW Telescope</x:v>
      </x:c>
      <x:c r="G449" s="32" t="str">
        <x:v>8933.432</x:v>
      </x:c>
      <x:c r="H449" s="32"/>
      <x:c r="I449" s="32" t="str">
        <x:v>No existing GTIN</x:v>
      </x:c>
      <x:c r="J449" s="32" t="str">
        <x:v>Thoracoscopy telescope [THORACOSCOPY_TELESCOPE]</x:v>
      </x:c>
      <x:c r="K449" s="32" t="str">
        <x:v>MED_THORACOSCOPY</x:v>
      </x:c>
      <x:c r="L449" s="591" t="n">
        <x:v>1</x:v>
      </x:c>
      <x:c r="M449" s="591" t="n">
        <x:v>0</x:v>
      </x:c>
      <x:c r="N449" s="591" t="n">
        <x:v>0</x:v>
      </x:c>
      <x:c r="O449" s="32" t="str">
        <x:v>Medium</x:v>
      </x:c>
      <x:c r="P449" s="32" t="str">
        <x:v>Current U.S. availability</x:v>
      </x:c>
      <x:c r="Q449" s="32" t="str">
        <x:v>Verified - manufacturer catalog; current U.S. status pending</x:v>
      </x:c>
      <x:c r="R449" s="32" t="str">
        <x:v>Hidden - current U.S. status unverified</x:v>
      </x:c>
      <x:c r="S449" s="32" t="str">
        <x:v>Unique exact identifier match — not in commercial distribution</x:v>
      </x:c>
      <x:c r="T449" s="32" t="str">
        <x:v>High</x:v>
      </x:c>
      <x:c r="U449" s="32" t="str">
        <x:v>catalog=8933.432 ↔ GUDID catalog; catalog=8933.432 ↔ GUDID model</x:v>
      </x:c>
      <x:c r="V449" s="591" t="n">
        <x:v>1</x:v>
      </x:c>
      <x:c r="W449" s="591" t="n">
        <x:v>0</x:v>
      </x:c>
      <x:c r="X449" s="32" t="str">
        <x:v>04055207022726</x:v>
      </x:c>
      <x:c r="Y449" s="32" t="str">
        <x:v>Primary DI candidate</x:v>
      </x:c>
      <x:c r="Z449" s="32" t="str">
        <x:v>Not in Commercial Distribution</x:v>
      </x:c>
      <x:c r="AA449" s="592" t="n">
        <x:v>45351</x:v>
      </x:c>
      <x:c r="AB449" s="32" t="str">
        <x:v>Determine whether the product is discontinued, replaced, or still orderable under another identifier; verify the current successor, IFU, compatibility, and local formulary status.</x:v>
      </x:c>
      <x:c r="AC449"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49" s="32" t="str"/>
      <x:c r="AE449" s="592"/>
      <x:c r="AF449" s="32" t="str">
        <x:v>Pending</x:v>
      </x:c>
      <x:c r="AG449" s="32" t="str">
        <x:v>https://accessgudid.nlm.nih.gov/devices/04055207022726</x:v>
      </x:c>
      <x:c r="AH449" s="32" t="str"/>
    </x:row>
    <x:row r="450" ht="36" customHeight="1">
      <x:c r="A450" s="32" t="str">
        <x:v>P0</x:v>
      </x:c>
      <x:c r="B450" s="32" t="str">
        <x:v>Current manufacturer + IFU verification</x:v>
      </x:c>
      <x:c r="C450" s="32" t="str">
        <x:v>Not Started</x:v>
      </x:c>
      <x:c r="D450" s="32" t="str">
        <x:v>PRD-5B271EC93B</x:v>
      </x:c>
      <x:c r="E450" s="32" t="str">
        <x:v>Richard Wolf</x:v>
      </x:c>
      <x:c r="F450" s="32" t="str">
        <x:v>PANOVIEW Telescope</x:v>
      </x:c>
      <x:c r="G450" s="32" t="str">
        <x:v>8933.433</x:v>
      </x:c>
      <x:c r="H450" s="32"/>
      <x:c r="I450" s="32" t="str">
        <x:v>No existing GTIN</x:v>
      </x:c>
      <x:c r="J450" s="32" t="str">
        <x:v>Thoracoscopy telescope [THORACOSCOPY_TELESCOPE]</x:v>
      </x:c>
      <x:c r="K450" s="32" t="str">
        <x:v>MED_THORACOSCOPY</x:v>
      </x:c>
      <x:c r="L450" s="591" t="n">
        <x:v>1</x:v>
      </x:c>
      <x:c r="M450" s="591" t="n">
        <x:v>0</x:v>
      </x:c>
      <x:c r="N450" s="591" t="n">
        <x:v>0</x:v>
      </x:c>
      <x:c r="O450" s="32" t="str">
        <x:v>Medium</x:v>
      </x:c>
      <x:c r="P450" s="32" t="str">
        <x:v>Current U.S. availability</x:v>
      </x:c>
      <x:c r="Q450" s="32" t="str">
        <x:v>Verified - manufacturer catalog; current U.S. status pending</x:v>
      </x:c>
      <x:c r="R450" s="32" t="str">
        <x:v>Hidden - current U.S. status unverified</x:v>
      </x:c>
      <x:c r="S450" s="32" t="str">
        <x:v>Unique exact identifier match — in commercial distribution</x:v>
      </x:c>
      <x:c r="T450" s="32" t="str">
        <x:v>High</x:v>
      </x:c>
      <x:c r="U450" s="32" t="str">
        <x:v>catalog=8933.433 ↔ GUDID catalog; catalog=8933.433 ↔ GUDID model</x:v>
      </x:c>
      <x:c r="V450" s="591" t="n">
        <x:v>1</x:v>
      </x:c>
      <x:c r="W450" s="591" t="n">
        <x:v>1</x:v>
      </x:c>
      <x:c r="X450" s="32" t="str">
        <x:v>04055207022733</x:v>
      </x:c>
      <x:c r="Y450" s="32" t="str">
        <x:v>Primary DI candidate</x:v>
      </x:c>
      <x:c r="Z450" s="32" t="str">
        <x:v>In Commercial Distribution</x:v>
      </x:c>
      <x:c r="AA450" s="592" t="n">
        <x:v>45617</x:v>
      </x:c>
      <x:c r="AB450" s="32" t="str">
        <x:v>Confirm current manufacturer orderability, exact package/UOM, current U.S. IFU/labeling, device-platform compatibility, recalls, and local formulary.</x:v>
      </x:c>
      <x:c r="AC450" s="32" t="str">
        <x:v>Review the preferred GUDID candidate with current manufacturer evidence before enabling the product in production. Existing QA requirement: Confirm current U.S. catalog status, IFU, UDI/GTIN, service support, and local formulary before enabling.</x:v>
      </x:c>
      <x:c r="AD450" s="32" t="str"/>
      <x:c r="AE450" s="592"/>
      <x:c r="AF450" s="32" t="str">
        <x:v>Pending</x:v>
      </x:c>
      <x:c r="AG450" s="32" t="str">
        <x:v>https://accessgudid.nlm.nih.gov/devices/04055207022733</x:v>
      </x:c>
      <x:c r="AH450" s="32" t="str"/>
    </x:row>
    <x:row r="451" ht="36" customHeight="1">
      <x:c r="A451" s="32" t="str">
        <x:v>P0</x:v>
      </x:c>
      <x:c r="B451" s="32" t="str">
        <x:v>Current manufacturer + IFU verification</x:v>
      </x:c>
      <x:c r="C451" s="32" t="str">
        <x:v>Not Started</x:v>
      </x:c>
      <x:c r="D451" s="32" t="str">
        <x:v>PRD-B4E0EB9EFB</x:v>
      </x:c>
      <x:c r="E451" s="32" t="str">
        <x:v>Richard Wolf</x:v>
      </x:c>
      <x:c r="F451" s="32" t="str">
        <x:v>PANOVIEW Telescope</x:v>
      </x:c>
      <x:c r="G451" s="32" t="str">
        <x:v>8934.431</x:v>
      </x:c>
      <x:c r="H451" s="32"/>
      <x:c r="I451" s="32" t="str">
        <x:v>No existing GTIN</x:v>
      </x:c>
      <x:c r="J451" s="32" t="str">
        <x:v>Thoracoscopy telescope [THORACOSCOPY_TELESCOPE]</x:v>
      </x:c>
      <x:c r="K451" s="32" t="str">
        <x:v>MED_THORACOSCOPY</x:v>
      </x:c>
      <x:c r="L451" s="591" t="n">
        <x:v>1</x:v>
      </x:c>
      <x:c r="M451" s="591" t="n">
        <x:v>0</x:v>
      </x:c>
      <x:c r="N451" s="591" t="n">
        <x:v>0</x:v>
      </x:c>
      <x:c r="O451" s="32" t="str">
        <x:v>Medium</x:v>
      </x:c>
      <x:c r="P451" s="32" t="str">
        <x:v>Current U.S. availability</x:v>
      </x:c>
      <x:c r="Q451" s="32" t="str">
        <x:v>Verified - manufacturer catalog; current U.S. status pending</x:v>
      </x:c>
      <x:c r="R451" s="32" t="str">
        <x:v>Hidden - current U.S. status unverified</x:v>
      </x:c>
      <x:c r="S451" s="32" t="str">
        <x:v>Unique exact identifier match — in commercial distribution</x:v>
      </x:c>
      <x:c r="T451" s="32" t="str">
        <x:v>High</x:v>
      </x:c>
      <x:c r="U451" s="32" t="str">
        <x:v>catalog=8934.431 ↔ GUDID catalog; catalog=8934.431 ↔ GUDID model</x:v>
      </x:c>
      <x:c r="V451" s="591" t="n">
        <x:v>1</x:v>
      </x:c>
      <x:c r="W451" s="591" t="n">
        <x:v>1</x:v>
      </x:c>
      <x:c r="X451" s="32" t="str">
        <x:v>04055207022757</x:v>
      </x:c>
      <x:c r="Y451" s="32" t="str">
        <x:v>Primary DI candidate</x:v>
      </x:c>
      <x:c r="Z451" s="32" t="str">
        <x:v>In Commercial Distribution</x:v>
      </x:c>
      <x:c r="AA451" s="592" t="n">
        <x:v>45617</x:v>
      </x:c>
      <x:c r="AB451" s="32" t="str">
        <x:v>Confirm current manufacturer orderability, exact package/UOM, current U.S. IFU/labeling, device-platform compatibility, recalls, and local formulary.</x:v>
      </x:c>
      <x:c r="AC451" s="32" t="str">
        <x:v>Review the preferred GUDID candidate with current manufacturer evidence before enabling the product in production. Existing QA requirement: Confirm current U.S. catalog status, IFU, UDI/GTIN, service support, and local formulary before enabling.</x:v>
      </x:c>
      <x:c r="AD451" s="32" t="str"/>
      <x:c r="AE451" s="592"/>
      <x:c r="AF451" s="32" t="str">
        <x:v>Pending</x:v>
      </x:c>
      <x:c r="AG451" s="32" t="str">
        <x:v>https://accessgudid.nlm.nih.gov/devices/04055207022757</x:v>
      </x:c>
      <x:c r="AH451" s="32" t="str"/>
    </x:row>
    <x:row r="452" ht="36" customHeight="1">
      <x:c r="A452" s="32" t="str">
        <x:v>P0</x:v>
      </x:c>
      <x:c r="B452" s="32" t="str">
        <x:v>Current manufacturer + IFU verification</x:v>
      </x:c>
      <x:c r="C452" s="32" t="str">
        <x:v>Not Started</x:v>
      </x:c>
      <x:c r="D452" s="32" t="str">
        <x:v>PRD-2FBD344316</x:v>
      </x:c>
      <x:c r="E452" s="32" t="str">
        <x:v>Richard Wolf</x:v>
      </x:c>
      <x:c r="F452" s="32" t="str">
        <x:v>PANOVIEW Telescope</x:v>
      </x:c>
      <x:c r="G452" s="32" t="str">
        <x:v>8934.432</x:v>
      </x:c>
      <x:c r="H452" s="32"/>
      <x:c r="I452" s="32" t="str">
        <x:v>No existing GTIN</x:v>
      </x:c>
      <x:c r="J452" s="32" t="str">
        <x:v>Thoracoscopy telescope [THORACOSCOPY_TELESCOPE]</x:v>
      </x:c>
      <x:c r="K452" s="32" t="str">
        <x:v>MED_THORACOSCOPY</x:v>
      </x:c>
      <x:c r="L452" s="591" t="n">
        <x:v>1</x:v>
      </x:c>
      <x:c r="M452" s="591" t="n">
        <x:v>0</x:v>
      </x:c>
      <x:c r="N452" s="591" t="n">
        <x:v>0</x:v>
      </x:c>
      <x:c r="O452" s="32" t="str">
        <x:v>Medium</x:v>
      </x:c>
      <x:c r="P452" s="32" t="str">
        <x:v>Current U.S. availability</x:v>
      </x:c>
      <x:c r="Q452" s="32" t="str">
        <x:v>Verified - manufacturer catalog; current U.S. status pending</x:v>
      </x:c>
      <x:c r="R452" s="32" t="str">
        <x:v>Hidden - current U.S. status unverified</x:v>
      </x:c>
      <x:c r="S452" s="32" t="str">
        <x:v>Unique exact identifier match — in commercial distribution</x:v>
      </x:c>
      <x:c r="T452" s="32" t="str">
        <x:v>High</x:v>
      </x:c>
      <x:c r="U452" s="32" t="str">
        <x:v>catalog=8934.432 ↔ GUDID catalog; catalog=8934.432 ↔ GUDID model</x:v>
      </x:c>
      <x:c r="V452" s="591" t="n">
        <x:v>1</x:v>
      </x:c>
      <x:c r="W452" s="591" t="n">
        <x:v>1</x:v>
      </x:c>
      <x:c r="X452" s="32" t="str">
        <x:v>04055207022764</x:v>
      </x:c>
      <x:c r="Y452" s="32" t="str">
        <x:v>Primary DI candidate</x:v>
      </x:c>
      <x:c r="Z452" s="32" t="str">
        <x:v>In Commercial Distribution</x:v>
      </x:c>
      <x:c r="AA452" s="592" t="n">
        <x:v>45617</x:v>
      </x:c>
      <x:c r="AB452" s="32" t="str">
        <x:v>Confirm current manufacturer orderability, exact package/UOM, current U.S. IFU/labeling, device-platform compatibility, recalls, and local formulary.</x:v>
      </x:c>
      <x:c r="AC452" s="32" t="str">
        <x:v>Review the preferred GUDID candidate with current manufacturer evidence before enabling the product in production. Existing QA requirement: Confirm current U.S. catalog status, IFU, UDI/GTIN, service support, and local formulary before enabling.</x:v>
      </x:c>
      <x:c r="AD452" s="32" t="str"/>
      <x:c r="AE452" s="592"/>
      <x:c r="AF452" s="32" t="str">
        <x:v>Pending</x:v>
      </x:c>
      <x:c r="AG452" s="32" t="str">
        <x:v>https://accessgudid.nlm.nih.gov/devices/04055207022764</x:v>
      </x:c>
      <x:c r="AH452" s="32" t="str"/>
    </x:row>
    <x:row r="453" ht="36" customHeight="1">
      <x:c r="A453" s="32" t="str">
        <x:v>P0</x:v>
      </x:c>
      <x:c r="B453" s="32" t="str">
        <x:v>Discontinuation / replacement</x:v>
      </x:c>
      <x:c r="C453" s="32" t="str">
        <x:v>Not Started</x:v>
      </x:c>
      <x:c r="D453" s="32" t="str">
        <x:v>PRD-1FE403B84C</x:v>
      </x:c>
      <x:c r="E453" s="32" t="str">
        <x:v>Richard Wolf</x:v>
      </x:c>
      <x:c r="F453" s="32" t="str">
        <x:v>PANOVIEW Telescope</x:v>
      </x:c>
      <x:c r="G453" s="32" t="str">
        <x:v>8934.433</x:v>
      </x:c>
      <x:c r="H453" s="32"/>
      <x:c r="I453" s="32" t="str">
        <x:v>No existing GTIN</x:v>
      </x:c>
      <x:c r="J453" s="32" t="str">
        <x:v>Thoracoscopy telescope [THORACOSCOPY_TELESCOPE]</x:v>
      </x:c>
      <x:c r="K453" s="32" t="str">
        <x:v>MED_THORACOSCOPY</x:v>
      </x:c>
      <x:c r="L453" s="591" t="n">
        <x:v>1</x:v>
      </x:c>
      <x:c r="M453" s="591" t="n">
        <x:v>0</x:v>
      </x:c>
      <x:c r="N453" s="591" t="n">
        <x:v>0</x:v>
      </x:c>
      <x:c r="O453" s="32" t="str">
        <x:v>Medium</x:v>
      </x:c>
      <x:c r="P453" s="32" t="str">
        <x:v>Current U.S. availability</x:v>
      </x:c>
      <x:c r="Q453" s="32" t="str">
        <x:v>Verified - manufacturer catalog; current U.S. status pending</x:v>
      </x:c>
      <x:c r="R453" s="32" t="str">
        <x:v>Hidden - current U.S. status unverified</x:v>
      </x:c>
      <x:c r="S453" s="32" t="str">
        <x:v>Unique exact identifier match — not in commercial distribution</x:v>
      </x:c>
      <x:c r="T453" s="32" t="str">
        <x:v>High</x:v>
      </x:c>
      <x:c r="U453" s="32" t="str">
        <x:v>catalog=8934.433 ↔ GUDID catalog; catalog=8934.433 ↔ GUDID model</x:v>
      </x:c>
      <x:c r="V453" s="591" t="n">
        <x:v>1</x:v>
      </x:c>
      <x:c r="W453" s="591" t="n">
        <x:v>0</x:v>
      </x:c>
      <x:c r="X453" s="32" t="str">
        <x:v>04055207022771</x:v>
      </x:c>
      <x:c r="Y453" s="32" t="str">
        <x:v>Primary DI candidate</x:v>
      </x:c>
      <x:c r="Z453" s="32" t="str">
        <x:v>Not in Commercial Distribution</x:v>
      </x:c>
      <x:c r="AA453" s="592" t="n">
        <x:v>45351</x:v>
      </x:c>
      <x:c r="AB453" s="32" t="str">
        <x:v>Determine whether the product is discontinued, replaced, or still orderable under another identifier; verify the current successor, IFU, compatibility, and local formulary status.</x:v>
      </x:c>
      <x:c r="AC453"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53" s="32" t="str"/>
      <x:c r="AE453" s="592"/>
      <x:c r="AF453" s="32" t="str">
        <x:v>Pending</x:v>
      </x:c>
      <x:c r="AG453" s="32" t="str">
        <x:v>https://accessgudid.nlm.nih.gov/devices/04055207022771</x:v>
      </x:c>
      <x:c r="AH453" s="32" t="str"/>
    </x:row>
    <x:row r="454" ht="36" customHeight="1">
      <x:c r="A454" s="32" t="str">
        <x:v>P0</x:v>
      </x:c>
      <x:c r="B454" s="32" t="str">
        <x:v>Discontinuation / replacement</x:v>
      </x:c>
      <x:c r="C454" s="32" t="str">
        <x:v>Not Started</x:v>
      </x:c>
      <x:c r="D454" s="32" t="str">
        <x:v>PRD-BA86F45760</x:v>
      </x:c>
      <x:c r="E454" s="32" t="str">
        <x:v>Richard Wolf</x:v>
      </x:c>
      <x:c r="F454" s="32" t="str">
        <x:v>PANOVIEW Telescope</x:v>
      </x:c>
      <x:c r="G454" s="32" t="str">
        <x:v>8935.441</x:v>
      </x:c>
      <x:c r="H454" s="32"/>
      <x:c r="I454" s="32" t="str">
        <x:v>No existing GTIN</x:v>
      </x:c>
      <x:c r="J454" s="32" t="str">
        <x:v>Thoracoscopy telescope [THORACOSCOPY_TELESCOPE]</x:v>
      </x:c>
      <x:c r="K454" s="32" t="str">
        <x:v>MED_THORACOSCOPY</x:v>
      </x:c>
      <x:c r="L454" s="591" t="n">
        <x:v>1</x:v>
      </x:c>
      <x:c r="M454" s="591" t="n">
        <x:v>0</x:v>
      </x:c>
      <x:c r="N454" s="591" t="n">
        <x:v>0</x:v>
      </x:c>
      <x:c r="O454" s="32" t="str">
        <x:v>Medium</x:v>
      </x:c>
      <x:c r="P454" s="32" t="str">
        <x:v>Current U.S. availability</x:v>
      </x:c>
      <x:c r="Q454" s="32" t="str">
        <x:v>Verified - manufacturer catalog; current U.S. status pending</x:v>
      </x:c>
      <x:c r="R454" s="32" t="str">
        <x:v>Hidden - current U.S. status unverified</x:v>
      </x:c>
      <x:c r="S454" s="32" t="str">
        <x:v>Unique exact identifier match — not in commercial distribution</x:v>
      </x:c>
      <x:c r="T454" s="32" t="str">
        <x:v>High</x:v>
      </x:c>
      <x:c r="U454" s="32" t="str">
        <x:v>catalog=8935.441 ↔ GUDID catalog; catalog=8935.441 ↔ GUDID model</x:v>
      </x:c>
      <x:c r="V454" s="591" t="n">
        <x:v>1</x:v>
      </x:c>
      <x:c r="W454" s="591" t="n">
        <x:v>0</x:v>
      </x:c>
      <x:c r="X454" s="32" t="str">
        <x:v>04055207022863</x:v>
      </x:c>
      <x:c r="Y454" s="32" t="str">
        <x:v>Primary DI candidate</x:v>
      </x:c>
      <x:c r="Z454" s="32" t="str">
        <x:v>Not in Commercial Distribution</x:v>
      </x:c>
      <x:c r="AA454" s="592" t="n">
        <x:v>45351</x:v>
      </x:c>
      <x:c r="AB454" s="32" t="str">
        <x:v>Determine whether the product is discontinued, replaced, or still orderable under another identifier; verify the current successor, IFU, compatibility, and local formulary status.</x:v>
      </x:c>
      <x:c r="AC454"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54" s="32" t="str"/>
      <x:c r="AE454" s="592"/>
      <x:c r="AF454" s="32" t="str">
        <x:v>Pending</x:v>
      </x:c>
      <x:c r="AG454" s="32" t="str">
        <x:v>https://accessgudid.nlm.nih.gov/devices/04055207022863</x:v>
      </x:c>
      <x:c r="AH454" s="32" t="str"/>
    </x:row>
    <x:row r="455" ht="36" customHeight="1">
      <x:c r="A455" s="32" t="str">
        <x:v>P0</x:v>
      </x:c>
      <x:c r="B455" s="32" t="str">
        <x:v>Discontinuation / replacement</x:v>
      </x:c>
      <x:c r="C455" s="32" t="str">
        <x:v>Not Started</x:v>
      </x:c>
      <x:c r="D455" s="32" t="str">
        <x:v>PRD-A1B7FC0BD4</x:v>
      </x:c>
      <x:c r="E455" s="32" t="str">
        <x:v>Richard Wolf</x:v>
      </x:c>
      <x:c r="F455" s="32" t="str">
        <x:v>PANOVIEW Telescope</x:v>
      </x:c>
      <x:c r="G455" s="32" t="str">
        <x:v>8935.442</x:v>
      </x:c>
      <x:c r="H455" s="32"/>
      <x:c r="I455" s="32" t="str">
        <x:v>No existing GTIN</x:v>
      </x:c>
      <x:c r="J455" s="32" t="str">
        <x:v>Thoracoscopy telescope [THORACOSCOPY_TELESCOPE]</x:v>
      </x:c>
      <x:c r="K455" s="32" t="str">
        <x:v>MED_THORACOSCOPY</x:v>
      </x:c>
      <x:c r="L455" s="591" t="n">
        <x:v>1</x:v>
      </x:c>
      <x:c r="M455" s="591" t="n">
        <x:v>0</x:v>
      </x:c>
      <x:c r="N455" s="591" t="n">
        <x:v>0</x:v>
      </x:c>
      <x:c r="O455" s="32" t="str">
        <x:v>Medium</x:v>
      </x:c>
      <x:c r="P455" s="32" t="str">
        <x:v>Current U.S. availability</x:v>
      </x:c>
      <x:c r="Q455" s="32" t="str">
        <x:v>Verified - manufacturer catalog; current U.S. status pending</x:v>
      </x:c>
      <x:c r="R455" s="32" t="str">
        <x:v>Hidden - current U.S. status unverified</x:v>
      </x:c>
      <x:c r="S455" s="32" t="str">
        <x:v>Unique exact identifier match — not in commercial distribution</x:v>
      </x:c>
      <x:c r="T455" s="32" t="str">
        <x:v>High</x:v>
      </x:c>
      <x:c r="U455" s="32" t="str">
        <x:v>catalog=8935.442 ↔ GUDID catalog; catalog=8935.442 ↔ GUDID model</x:v>
      </x:c>
      <x:c r="V455" s="591" t="n">
        <x:v>1</x:v>
      </x:c>
      <x:c r="W455" s="591" t="n">
        <x:v>0</x:v>
      </x:c>
      <x:c r="X455" s="32" t="str">
        <x:v>04055207022870</x:v>
      </x:c>
      <x:c r="Y455" s="32" t="str">
        <x:v>Primary DI candidate</x:v>
      </x:c>
      <x:c r="Z455" s="32" t="str">
        <x:v>Not in Commercial Distribution</x:v>
      </x:c>
      <x:c r="AA455" s="592" t="n">
        <x:v>45351</x:v>
      </x:c>
      <x:c r="AB455" s="32" t="str">
        <x:v>Determine whether the product is discontinued, replaced, or still orderable under another identifier; verify the current successor, IFU, compatibility, and local formulary status.</x:v>
      </x:c>
      <x:c r="AC455"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55" s="32" t="str"/>
      <x:c r="AE455" s="592"/>
      <x:c r="AF455" s="32" t="str">
        <x:v>Pending</x:v>
      </x:c>
      <x:c r="AG455" s="32" t="str">
        <x:v>https://accessgudid.nlm.nih.gov/devices/04055207022870</x:v>
      </x:c>
      <x:c r="AH455" s="32" t="str"/>
    </x:row>
    <x:row r="456" ht="36" customHeight="1">
      <x:c r="A456" s="32" t="str">
        <x:v>P0</x:v>
      </x:c>
      <x:c r="B456" s="32" t="str">
        <x:v>Current manufacturer + IFU verification</x:v>
      </x:c>
      <x:c r="C456" s="32" t="str">
        <x:v>Not Started</x:v>
      </x:c>
      <x:c r="D456" s="32" t="str">
        <x:v>PRD-6BF80B6E0D</x:v>
      </x:c>
      <x:c r="E456" s="32" t="str">
        <x:v>Richard Wolf</x:v>
      </x:c>
      <x:c r="F456" s="32" t="str">
        <x:v>PANOVIEW Telescope</x:v>
      </x:c>
      <x:c r="G456" s="32" t="str">
        <x:v>8935.443</x:v>
      </x:c>
      <x:c r="H456" s="32"/>
      <x:c r="I456" s="32" t="str">
        <x:v>No existing GTIN</x:v>
      </x:c>
      <x:c r="J456" s="32" t="str">
        <x:v>Thoracoscopy telescope [THORACOSCOPY_TELESCOPE]</x:v>
      </x:c>
      <x:c r="K456" s="32" t="str">
        <x:v>MED_THORACOSCOPY</x:v>
      </x:c>
      <x:c r="L456" s="591" t="n">
        <x:v>1</x:v>
      </x:c>
      <x:c r="M456" s="591" t="n">
        <x:v>0</x:v>
      </x:c>
      <x:c r="N456" s="591" t="n">
        <x:v>0</x:v>
      </x:c>
      <x:c r="O456" s="32" t="str">
        <x:v>Medium</x:v>
      </x:c>
      <x:c r="P456" s="32" t="str">
        <x:v>Current U.S. availability</x:v>
      </x:c>
      <x:c r="Q456" s="32" t="str">
        <x:v>Verified - manufacturer catalog; current U.S. status pending</x:v>
      </x:c>
      <x:c r="R456" s="32" t="str">
        <x:v>Hidden - current U.S. status unverified</x:v>
      </x:c>
      <x:c r="S456" s="32" t="str">
        <x:v>Unique exact identifier match — in commercial distribution</x:v>
      </x:c>
      <x:c r="T456" s="32" t="str">
        <x:v>High</x:v>
      </x:c>
      <x:c r="U456" s="32" t="str">
        <x:v>catalog=8935.443 ↔ GUDID catalog; catalog=8935.443 ↔ GUDID model</x:v>
      </x:c>
      <x:c r="V456" s="591" t="n">
        <x:v>1</x:v>
      </x:c>
      <x:c r="W456" s="591" t="n">
        <x:v>1</x:v>
      </x:c>
      <x:c r="X456" s="32" t="str">
        <x:v>04055207022887</x:v>
      </x:c>
      <x:c r="Y456" s="32" t="str">
        <x:v>Primary DI candidate</x:v>
      </x:c>
      <x:c r="Z456" s="32" t="str">
        <x:v>In Commercial Distribution</x:v>
      </x:c>
      <x:c r="AA456" s="592" t="n">
        <x:v>45617</x:v>
      </x:c>
      <x:c r="AB456" s="32" t="str">
        <x:v>Confirm current manufacturer orderability, exact package/UOM, current U.S. IFU/labeling, device-platform compatibility, recalls, and local formulary.</x:v>
      </x:c>
      <x:c r="AC456" s="32" t="str">
        <x:v>Review the preferred GUDID candidate with current manufacturer evidence before enabling the product in production. Existing QA requirement: Confirm current U.S. catalog status, IFU, UDI/GTIN, service support, and local formulary before enabling.</x:v>
      </x:c>
      <x:c r="AD456" s="32" t="str"/>
      <x:c r="AE456" s="592"/>
      <x:c r="AF456" s="32" t="str">
        <x:v>Pending</x:v>
      </x:c>
      <x:c r="AG456" s="32" t="str">
        <x:v>https://accessgudid.nlm.nih.gov/devices/04055207022887</x:v>
      </x:c>
      <x:c r="AH456" s="32" t="str"/>
    </x:row>
    <x:row r="457" ht="36" customHeight="1">
      <x:c r="A457" s="32" t="str">
        <x:v>P0</x:v>
      </x:c>
      <x:c r="B457" s="32" t="str">
        <x:v>Current manufacturer + IFU verification</x:v>
      </x:c>
      <x:c r="C457" s="32" t="str">
        <x:v>Not Started</x:v>
      </x:c>
      <x:c r="D457" s="32" t="str">
        <x:v>PRD-B6A919EF32</x:v>
      </x:c>
      <x:c r="E457" s="32" t="str">
        <x:v>Richard Wolf</x:v>
      </x:c>
      <x:c r="F457" s="32" t="str">
        <x:v>PANOVIEW Thoracoscopy Telescope</x:v>
      </x:c>
      <x:c r="G457" s="32" t="str">
        <x:v>8650.414</x:v>
      </x:c>
      <x:c r="H457" s="32"/>
      <x:c r="I457" s="32" t="str">
        <x:v>No existing GTIN</x:v>
      </x:c>
      <x:c r="J457" s="32" t="str">
        <x:v>Thoracoscopy telescope [THORACOSCOPY_TELESCOPE]</x:v>
      </x:c>
      <x:c r="K457" s="32" t="str">
        <x:v>MED_THORACOSCOPY</x:v>
      </x:c>
      <x:c r="L457" s="591" t="n">
        <x:v>1</x:v>
      </x:c>
      <x:c r="M457" s="591" t="n">
        <x:v>0</x:v>
      </x:c>
      <x:c r="N457" s="591" t="n">
        <x:v>0</x:v>
      </x:c>
      <x:c r="O457" s="32" t="str">
        <x:v>Medium</x:v>
      </x:c>
      <x:c r="P457" s="32" t="str">
        <x:v>Current U.S. availability</x:v>
      </x:c>
      <x:c r="Q457" s="32" t="str">
        <x:v>Verified - manufacturer catalog; current U.S. status pending</x:v>
      </x:c>
      <x:c r="R457" s="32" t="str">
        <x:v>Hidden - current U.S. status unverified</x:v>
      </x:c>
      <x:c r="S457" s="32" t="str">
        <x:v>Unique exact identifier match — in commercial distribution</x:v>
      </x:c>
      <x:c r="T457" s="32" t="str">
        <x:v>High</x:v>
      </x:c>
      <x:c r="U457" s="32" t="str">
        <x:v>catalog=8650.414 ↔ GUDID catalog; catalog=8650.414 ↔ GUDID model</x:v>
      </x:c>
      <x:c r="V457" s="591" t="n">
        <x:v>1</x:v>
      </x:c>
      <x:c r="W457" s="591" t="n">
        <x:v>1</x:v>
      </x:c>
      <x:c r="X457" s="32" t="str">
        <x:v>04055207018347</x:v>
      </x:c>
      <x:c r="Y457" s="32" t="str">
        <x:v>Primary DI candidate</x:v>
      </x:c>
      <x:c r="Z457" s="32" t="str">
        <x:v>In Commercial Distribution</x:v>
      </x:c>
      <x:c r="AA457" s="592" t="n">
        <x:v>45617</x:v>
      </x:c>
      <x:c r="AB457" s="32" t="str">
        <x:v>Confirm current manufacturer orderability, exact package/UOM, current U.S. IFU/labeling, device-platform compatibility, recalls, and local formulary.</x:v>
      </x:c>
      <x:c r="AC457" s="32" t="str">
        <x:v>Review the preferred GUDID candidate with current manufacturer evidence before enabling the product in production. Existing QA requirement: Confirm current U.S. catalog status, IFU, UDI/GTIN, service support, and local formulary before enabling.</x:v>
      </x:c>
      <x:c r="AD457" s="32" t="str"/>
      <x:c r="AE457" s="592"/>
      <x:c r="AF457" s="32" t="str">
        <x:v>Pending</x:v>
      </x:c>
      <x:c r="AG457" s="32" t="str">
        <x:v>https://accessgudid.nlm.nih.gov/devices/04055207018347</x:v>
      </x:c>
      <x:c r="AH457" s="32" t="str"/>
    </x:row>
    <x:row r="458" ht="36" customHeight="1">
      <x:c r="A458" s="32" t="str">
        <x:v>P0</x:v>
      </x:c>
      <x:c r="B458" s="32" t="str">
        <x:v>Current manufacturer + IFU verification</x:v>
      </x:c>
      <x:c r="C458" s="32" t="str">
        <x:v>Not Started</x:v>
      </x:c>
      <x:c r="D458" s="32" t="str">
        <x:v>PRD-4BB84F196B</x:v>
      </x:c>
      <x:c r="E458" s="32" t="str">
        <x:v>Richard Wolf</x:v>
      </x:c>
      <x:c r="F458" s="32" t="str">
        <x:v>PANOVIEW ULTRA Telescope</x:v>
      </x:c>
      <x:c r="G458" s="32" t="str">
        <x:v>89354416</x:v>
      </x:c>
      <x:c r="H458" s="32"/>
      <x:c r="I458" s="32" t="str">
        <x:v>No existing GTIN</x:v>
      </x:c>
      <x:c r="J458" s="32" t="str">
        <x:v>Thoracoscopy telescope [THORACOSCOPY_TELESCOPE]</x:v>
      </x:c>
      <x:c r="K458" s="32" t="str">
        <x:v>MED_THORACOSCOPY</x:v>
      </x:c>
      <x:c r="L458" s="591" t="n">
        <x:v>1</x:v>
      </x:c>
      <x:c r="M458" s="591" t="n">
        <x:v>0</x:v>
      </x:c>
      <x:c r="N458" s="591" t="n">
        <x:v>0</x:v>
      </x:c>
      <x:c r="O458" s="32" t="str">
        <x:v>Medium</x:v>
      </x:c>
      <x:c r="P458" s="32" t="str">
        <x:v>Current U.S. availability</x:v>
      </x:c>
      <x:c r="Q458" s="32" t="str">
        <x:v>Verified - manufacturer catalog; current U.S. status pending</x:v>
      </x:c>
      <x:c r="R458" s="32" t="str">
        <x:v>Hidden - current U.S. status unverified</x:v>
      </x:c>
      <x:c r="S458" s="32" t="str">
        <x:v>Unique exact identifier match — in commercial distribution</x:v>
      </x:c>
      <x:c r="T458" s="32" t="str">
        <x:v>High</x:v>
      </x:c>
      <x:c r="U458" s="32" t="str">
        <x:v>catalog=89354416 ↔ GUDID catalog; catalog=89354416 ↔ GUDID model</x:v>
      </x:c>
      <x:c r="V458" s="591" t="n">
        <x:v>1</x:v>
      </x:c>
      <x:c r="W458" s="591" t="n">
        <x:v>1</x:v>
      </x:c>
      <x:c r="X458" s="32" t="str">
        <x:v>04055207058121</x:v>
      </x:c>
      <x:c r="Y458" s="32" t="str">
        <x:v>Primary DI candidate</x:v>
      </x:c>
      <x:c r="Z458" s="32" t="str">
        <x:v>In Commercial Distribution</x:v>
      </x:c>
      <x:c r="AA458" s="592" t="n">
        <x:v>45617</x:v>
      </x:c>
      <x:c r="AB458" s="32" t="str">
        <x:v>Confirm current manufacturer orderability, exact package/UOM, current U.S. IFU/labeling, device-platform compatibility, recalls, and local formulary.</x:v>
      </x:c>
      <x:c r="AC458" s="32" t="str">
        <x:v>Review the preferred GUDID candidate with current manufacturer evidence before enabling the product in production. Existing QA requirement: Confirm current U.S. catalog status, IFU, UDI/GTIN, service support, and local formulary before enabling.</x:v>
      </x:c>
      <x:c r="AD458" s="32" t="str"/>
      <x:c r="AE458" s="592"/>
      <x:c r="AF458" s="32" t="str">
        <x:v>Pending</x:v>
      </x:c>
      <x:c r="AG458" s="32" t="str">
        <x:v>https://accessgudid.nlm.nih.gov/devices/04055207058121</x:v>
      </x:c>
      <x:c r="AH458" s="32" t="str"/>
    </x:row>
    <x:row r="459" ht="36" customHeight="1">
      <x:c r="A459" s="32" t="str">
        <x:v>P0</x:v>
      </x:c>
      <x:c r="B459" s="32" t="str">
        <x:v>Current manufacturer + IFU verification</x:v>
      </x:c>
      <x:c r="C459" s="32" t="str">
        <x:v>Not Started</x:v>
      </x:c>
      <x:c r="D459" s="32" t="str">
        <x:v>PRD-01F519887A</x:v>
      </x:c>
      <x:c r="E459" s="32" t="str">
        <x:v>Richard Wolf</x:v>
      </x:c>
      <x:c r="F459" s="32" t="str">
        <x:v>PANOVIEW ULTRA Telescope</x:v>
      </x:c>
      <x:c r="G459" s="32" t="str">
        <x:v>89354426</x:v>
      </x:c>
      <x:c r="H459" s="32"/>
      <x:c r="I459" s="32" t="str">
        <x:v>No existing GTIN</x:v>
      </x:c>
      <x:c r="J459" s="32" t="str">
        <x:v>Thoracoscopy telescope [THORACOSCOPY_TELESCOPE]</x:v>
      </x:c>
      <x:c r="K459" s="32" t="str">
        <x:v>MED_THORACOSCOPY</x:v>
      </x:c>
      <x:c r="L459" s="591" t="n">
        <x:v>1</x:v>
      </x:c>
      <x:c r="M459" s="591" t="n">
        <x:v>0</x:v>
      </x:c>
      <x:c r="N459" s="591" t="n">
        <x:v>0</x:v>
      </x:c>
      <x:c r="O459" s="32" t="str">
        <x:v>Medium</x:v>
      </x:c>
      <x:c r="P459" s="32" t="str">
        <x:v>Current U.S. availability</x:v>
      </x:c>
      <x:c r="Q459" s="32" t="str">
        <x:v>Verified - manufacturer catalog; current U.S. status pending</x:v>
      </x:c>
      <x:c r="R459" s="32" t="str">
        <x:v>Hidden - current U.S. status unverified</x:v>
      </x:c>
      <x:c r="S459" s="32" t="str">
        <x:v>Unique exact identifier match — in commercial distribution</x:v>
      </x:c>
      <x:c r="T459" s="32" t="str">
        <x:v>High</x:v>
      </x:c>
      <x:c r="U459" s="32" t="str">
        <x:v>catalog=89354426 ↔ GUDID catalog; catalog=89354426 ↔ GUDID model</x:v>
      </x:c>
      <x:c r="V459" s="591" t="n">
        <x:v>1</x:v>
      </x:c>
      <x:c r="W459" s="591" t="n">
        <x:v>1</x:v>
      </x:c>
      <x:c r="X459" s="32" t="str">
        <x:v>04055207058138</x:v>
      </x:c>
      <x:c r="Y459" s="32" t="str">
        <x:v>Primary DI candidate</x:v>
      </x:c>
      <x:c r="Z459" s="32" t="str">
        <x:v>In Commercial Distribution</x:v>
      </x:c>
      <x:c r="AA459" s="592" t="n">
        <x:v>45617</x:v>
      </x:c>
      <x:c r="AB459" s="32" t="str">
        <x:v>Confirm current manufacturer orderability, exact package/UOM, current U.S. IFU/labeling, device-platform compatibility, recalls, and local formulary.</x:v>
      </x:c>
      <x:c r="AC459" s="32" t="str">
        <x:v>Review the preferred GUDID candidate with current manufacturer evidence before enabling the product in production. Existing QA requirement: Confirm current U.S. catalog status, IFU, UDI/GTIN, service support, and local formulary before enabling.</x:v>
      </x:c>
      <x:c r="AD459" s="32" t="str"/>
      <x:c r="AE459" s="592"/>
      <x:c r="AF459" s="32" t="str">
        <x:v>Pending</x:v>
      </x:c>
      <x:c r="AG459" s="32" t="str">
        <x:v>https://accessgudid.nlm.nih.gov/devices/04055207058138</x:v>
      </x:c>
      <x:c r="AH459" s="32" t="str"/>
    </x:row>
    <x:row r="460" ht="36" customHeight="1">
      <x:c r="A460" s="32" t="str">
        <x:v>P0</x:v>
      </x:c>
      <x:c r="B460" s="32" t="str">
        <x:v>Current manufacturer + IFU verification</x:v>
      </x:c>
      <x:c r="C460" s="32" t="str">
        <x:v>Not Started</x:v>
      </x:c>
      <x:c r="D460" s="32" t="str">
        <x:v>PRD-0221D4FEAA</x:v>
      </x:c>
      <x:c r="E460" s="32" t="str">
        <x:v>Richard Wolf</x:v>
      </x:c>
      <x:c r="F460" s="32" t="str">
        <x:v>PANOVIEW ULTRA Telescope</x:v>
      </x:c>
      <x:c r="G460" s="32" t="str">
        <x:v>8935461</x:v>
      </x:c>
      <x:c r="H460" s="32"/>
      <x:c r="I460" s="32" t="str">
        <x:v>No existing GTIN</x:v>
      </x:c>
      <x:c r="J460" s="32" t="str">
        <x:v>Thoracoscopy telescope [THORACOSCOPY_TELESCOPE]</x:v>
      </x:c>
      <x:c r="K460" s="32" t="str">
        <x:v>MED_THORACOSCOPY</x:v>
      </x:c>
      <x:c r="L460" s="591" t="n">
        <x:v>1</x:v>
      </x:c>
      <x:c r="M460" s="591" t="n">
        <x:v>0</x:v>
      </x:c>
      <x:c r="N460" s="591" t="n">
        <x:v>0</x:v>
      </x:c>
      <x:c r="O460" s="32" t="str">
        <x:v>Medium</x:v>
      </x:c>
      <x:c r="P460" s="32" t="str">
        <x:v>Current U.S. availability</x:v>
      </x:c>
      <x:c r="Q460" s="32" t="str">
        <x:v>Verified - manufacturer catalog; current U.S. status pending</x:v>
      </x:c>
      <x:c r="R460" s="32" t="str">
        <x:v>Hidden - current U.S. status unverified</x:v>
      </x:c>
      <x:c r="S460" s="32" t="str">
        <x:v>Unique exact identifier match — in commercial distribution</x:v>
      </x:c>
      <x:c r="T460" s="32" t="str">
        <x:v>High</x:v>
      </x:c>
      <x:c r="U460" s="32" t="str">
        <x:v>catalog=8935461 ↔ GUDID catalog; catalog=8935461 ↔ GUDID model</x:v>
      </x:c>
      <x:c r="V460" s="591" t="n">
        <x:v>1</x:v>
      </x:c>
      <x:c r="W460" s="591" t="n">
        <x:v>1</x:v>
      </x:c>
      <x:c r="X460" s="32" t="str">
        <x:v>04055207058145</x:v>
      </x:c>
      <x:c r="Y460" s="32" t="str">
        <x:v>Primary DI candidate</x:v>
      </x:c>
      <x:c r="Z460" s="32" t="str">
        <x:v>In Commercial Distribution</x:v>
      </x:c>
      <x:c r="AA460" s="592" t="n">
        <x:v>45617</x:v>
      </x:c>
      <x:c r="AB460" s="32" t="str">
        <x:v>Confirm current manufacturer orderability, exact package/UOM, current U.S. IFU/labeling, device-platform compatibility, recalls, and local formulary.</x:v>
      </x:c>
      <x:c r="AC460" s="32" t="str">
        <x:v>Review the preferred GUDID candidate with current manufacturer evidence before enabling the product in production. Existing QA requirement: Confirm current U.S. catalog status, IFU, UDI/GTIN, service support, and local formulary before enabling.</x:v>
      </x:c>
      <x:c r="AD460" s="32" t="str"/>
      <x:c r="AE460" s="592"/>
      <x:c r="AF460" s="32" t="str">
        <x:v>Pending</x:v>
      </x:c>
      <x:c r="AG460" s="32" t="str">
        <x:v>https://accessgudid.nlm.nih.gov/devices/04055207058145</x:v>
      </x:c>
      <x:c r="AH460" s="32" t="str"/>
    </x:row>
    <x:row r="461" ht="36" customHeight="1">
      <x:c r="A461" s="32" t="str">
        <x:v>P0</x:v>
      </x:c>
      <x:c r="B461" s="32" t="str">
        <x:v>Current manufacturer + IFU verification</x:v>
      </x:c>
      <x:c r="C461" s="32" t="str">
        <x:v>Not Started</x:v>
      </x:c>
      <x:c r="D461" s="32" t="str">
        <x:v>PRD-6E580584DD</x:v>
      </x:c>
      <x:c r="E461" s="32" t="str">
        <x:v>Richard Wolf</x:v>
      </x:c>
      <x:c r="F461" s="32" t="str">
        <x:v>PANOVIEW ULTRA Telescope</x:v>
      </x:c>
      <x:c r="G461" s="32" t="str">
        <x:v>8935462</x:v>
      </x:c>
      <x:c r="H461" s="32"/>
      <x:c r="I461" s="32" t="str">
        <x:v>No existing GTIN</x:v>
      </x:c>
      <x:c r="J461" s="32" t="str">
        <x:v>Thoracoscopy telescope [THORACOSCOPY_TELESCOPE]</x:v>
      </x:c>
      <x:c r="K461" s="32" t="str">
        <x:v>MED_THORACOSCOPY</x:v>
      </x:c>
      <x:c r="L461" s="591" t="n">
        <x:v>1</x:v>
      </x:c>
      <x:c r="M461" s="591" t="n">
        <x:v>0</x:v>
      </x:c>
      <x:c r="N461" s="591" t="n">
        <x:v>0</x:v>
      </x:c>
      <x:c r="O461" s="32" t="str">
        <x:v>Medium</x:v>
      </x:c>
      <x:c r="P461" s="32" t="str">
        <x:v>Current U.S. availability</x:v>
      </x:c>
      <x:c r="Q461" s="32" t="str">
        <x:v>Verified - manufacturer catalog; current U.S. status pending</x:v>
      </x:c>
      <x:c r="R461" s="32" t="str">
        <x:v>Hidden - current U.S. status unverified</x:v>
      </x:c>
      <x:c r="S461" s="32" t="str">
        <x:v>Unique exact identifier match — in commercial distribution</x:v>
      </x:c>
      <x:c r="T461" s="32" t="str">
        <x:v>High</x:v>
      </x:c>
      <x:c r="U461" s="32" t="str">
        <x:v>catalog=8935462 ↔ GUDID catalog; catalog=8935462 ↔ GUDID model</x:v>
      </x:c>
      <x:c r="V461" s="591" t="n">
        <x:v>1</x:v>
      </x:c>
      <x:c r="W461" s="591" t="n">
        <x:v>1</x:v>
      </x:c>
      <x:c r="X461" s="32" t="str">
        <x:v>04055207058152</x:v>
      </x:c>
      <x:c r="Y461" s="32" t="str">
        <x:v>Primary DI candidate</x:v>
      </x:c>
      <x:c r="Z461" s="32" t="str">
        <x:v>In Commercial Distribution</x:v>
      </x:c>
      <x:c r="AA461" s="592" t="n">
        <x:v>45617</x:v>
      </x:c>
      <x:c r="AB461" s="32" t="str">
        <x:v>Confirm current manufacturer orderability, exact package/UOM, current U.S. IFU/labeling, device-platform compatibility, recalls, and local formulary.</x:v>
      </x:c>
      <x:c r="AC461" s="32" t="str">
        <x:v>Review the preferred GUDID candidate with current manufacturer evidence before enabling the product in production. Existing QA requirement: Confirm current U.S. catalog status, IFU, UDI/GTIN, service support, and local formulary before enabling.</x:v>
      </x:c>
      <x:c r="AD461" s="32" t="str"/>
      <x:c r="AE461" s="592"/>
      <x:c r="AF461" s="32" t="str">
        <x:v>Pending</x:v>
      </x:c>
      <x:c r="AG461" s="32" t="str">
        <x:v>https://accessgudid.nlm.nih.gov/devices/04055207058152</x:v>
      </x:c>
      <x:c r="AH461" s="32" t="str"/>
    </x:row>
    <x:row r="462" ht="36" customHeight="1">
      <x:c r="A462" s="32" t="str">
        <x:v>P0</x:v>
      </x:c>
      <x:c r="B462" s="32" t="str">
        <x:v>Discontinuation / replacement</x:v>
      </x:c>
      <x:c r="C462" s="32" t="str">
        <x:v>Not Started</x:v>
      </x:c>
      <x:c r="D462" s="32" t="str">
        <x:v>PRD-529E58AC8C</x:v>
      </x:c>
      <x:c r="E462" s="32" t="str">
        <x:v>Richard Wolf</x:v>
      </x:c>
      <x:c r="F462" s="32" t="str">
        <x:v>Parenchyma Forceps 50 mm, Curved Left</x:v>
      </x:c>
      <x:c r="G462" s="32" t="str">
        <x:v>8242.603</x:v>
      </x:c>
      <x:c r="H462" s="32"/>
      <x:c r="I462" s="32" t="str">
        <x:v>No existing GTIN</x:v>
      </x:c>
      <x:c r="J462" s="32" t="str">
        <x:v>Pleural biopsy forceps [PLEURAL_BIOPSY_FORCEPS]</x:v>
      </x:c>
      <x:c r="K462" s="32" t="str">
        <x:v>MED_THORACOSCOPY</x:v>
      </x:c>
      <x:c r="L462" s="591" t="n">
        <x:v>1</x:v>
      </x:c>
      <x:c r="M462" s="591" t="n">
        <x:v>0</x:v>
      </x:c>
      <x:c r="N462" s="591" t="n">
        <x:v>0</x:v>
      </x:c>
      <x:c r="O462" s="32" t="str">
        <x:v>Medium</x:v>
      </x:c>
      <x:c r="P462" s="32" t="str">
        <x:v>Current U.S. availability</x:v>
      </x:c>
      <x:c r="Q462" s="32" t="str">
        <x:v>Verified - manufacturer catalog; current U.S. status pending</x:v>
      </x:c>
      <x:c r="R462" s="32" t="str">
        <x:v>Hidden - current U.S. status unverified</x:v>
      </x:c>
      <x:c r="S462" s="32" t="str">
        <x:v>Unique exact identifier match — not in commercial distribution</x:v>
      </x:c>
      <x:c r="T462" s="32" t="str">
        <x:v>High</x:v>
      </x:c>
      <x:c r="U462" s="32" t="str">
        <x:v>catalog=8242.603 ↔ GUDID catalog; catalog=8242.603 ↔ GUDID model</x:v>
      </x:c>
      <x:c r="V462" s="591" t="n">
        <x:v>1</x:v>
      </x:c>
      <x:c r="W462" s="591" t="n">
        <x:v>0</x:v>
      </x:c>
      <x:c r="X462" s="32" t="str">
        <x:v>04055207014646</x:v>
      </x:c>
      <x:c r="Y462" s="32" t="str">
        <x:v>Primary DI candidate</x:v>
      </x:c>
      <x:c r="Z462" s="32" t="str">
        <x:v>Not in Commercial Distribution</x:v>
      </x:c>
      <x:c r="AA462" s="592" t="n">
        <x:v>45351</x:v>
      </x:c>
      <x:c r="AB462" s="32" t="str">
        <x:v>Determine whether the product is discontinued, replaced, or still orderable under another identifier; verify the current successor, IFU, compatibility, and local formulary status.</x:v>
      </x:c>
      <x:c r="AC462"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62" s="32" t="str"/>
      <x:c r="AE462" s="592"/>
      <x:c r="AF462" s="32" t="str">
        <x:v>Pending</x:v>
      </x:c>
      <x:c r="AG462" s="32" t="str">
        <x:v>https://accessgudid.nlm.nih.gov/devices/04055207014646</x:v>
      </x:c>
      <x:c r="AH462" s="32" t="str"/>
    </x:row>
    <x:row r="463" ht="36" customHeight="1">
      <x:c r="A463" s="32" t="str">
        <x:v>P0</x:v>
      </x:c>
      <x:c r="B463" s="32" t="str">
        <x:v>Discontinuation / replacement</x:v>
      </x:c>
      <x:c r="C463" s="32" t="str">
        <x:v>Not Started</x:v>
      </x:c>
      <x:c r="D463" s="32" t="str">
        <x:v>PRD-023092D446</x:v>
      </x:c>
      <x:c r="E463" s="32" t="str">
        <x:v>Richard Wolf</x:v>
      </x:c>
      <x:c r="F463" s="32" t="str">
        <x:v>Parenchyma Forceps 50 mm, Curved Right</x:v>
      </x:c>
      <x:c r="G463" s="32" t="str">
        <x:v>8242.604</x:v>
      </x:c>
      <x:c r="H463" s="32"/>
      <x:c r="I463" s="32" t="str">
        <x:v>No existing GTIN</x:v>
      </x:c>
      <x:c r="J463" s="32" t="str">
        <x:v>Pleural biopsy forceps [PLEURAL_BIOPSY_FORCEPS]</x:v>
      </x:c>
      <x:c r="K463" s="32" t="str">
        <x:v>MED_THORACOSCOPY</x:v>
      </x:c>
      <x:c r="L463" s="591" t="n">
        <x:v>1</x:v>
      </x:c>
      <x:c r="M463" s="591" t="n">
        <x:v>0</x:v>
      </x:c>
      <x:c r="N463" s="591" t="n">
        <x:v>0</x:v>
      </x:c>
      <x:c r="O463" s="32" t="str">
        <x:v>Medium</x:v>
      </x:c>
      <x:c r="P463" s="32" t="str">
        <x:v>Current U.S. availability</x:v>
      </x:c>
      <x:c r="Q463" s="32" t="str">
        <x:v>Verified - manufacturer catalog; current U.S. status pending</x:v>
      </x:c>
      <x:c r="R463" s="32" t="str">
        <x:v>Hidden - current U.S. status unverified</x:v>
      </x:c>
      <x:c r="S463" s="32" t="str">
        <x:v>Unique exact identifier match — not in commercial distribution</x:v>
      </x:c>
      <x:c r="T463" s="32" t="str">
        <x:v>High</x:v>
      </x:c>
      <x:c r="U463" s="32" t="str">
        <x:v>catalog=8242.604 ↔ GUDID catalog; catalog=8242.604 ↔ GUDID model</x:v>
      </x:c>
      <x:c r="V463" s="591" t="n">
        <x:v>1</x:v>
      </x:c>
      <x:c r="W463" s="591" t="n">
        <x:v>0</x:v>
      </x:c>
      <x:c r="X463" s="32" t="str">
        <x:v>04055207014653</x:v>
      </x:c>
      <x:c r="Y463" s="32" t="str">
        <x:v>Primary DI candidate</x:v>
      </x:c>
      <x:c r="Z463" s="32" t="str">
        <x:v>Not in Commercial Distribution</x:v>
      </x:c>
      <x:c r="AA463" s="592" t="n">
        <x:v>45351</x:v>
      </x:c>
      <x:c r="AB463" s="32" t="str">
        <x:v>Determine whether the product is discontinued, replaced, or still orderable under another identifier; verify the current successor, IFU, compatibility, and local formulary status.</x:v>
      </x:c>
      <x:c r="AC463"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63" s="32" t="str"/>
      <x:c r="AE463" s="592"/>
      <x:c r="AF463" s="32" t="str">
        <x:v>Pending</x:v>
      </x:c>
      <x:c r="AG463" s="32" t="str">
        <x:v>https://accessgudid.nlm.nih.gov/devices/04055207014653</x:v>
      </x:c>
      <x:c r="AH463" s="32" t="str"/>
    </x:row>
    <x:row r="464" ht="36" customHeight="1">
      <x:c r="A464" s="32" t="str">
        <x:v>P0</x:v>
      </x:c>
      <x:c r="B464" s="32" t="str">
        <x:v>Discontinuation / replacement</x:v>
      </x:c>
      <x:c r="C464" s="32" t="str">
        <x:v>Not Started</x:v>
      </x:c>
      <x:c r="D464" s="32" t="str">
        <x:v>PRD-6CB8BD3445</x:v>
      </x:c>
      <x:c r="E464" s="32" t="str">
        <x:v>Richard Wolf</x:v>
      </x:c>
      <x:c r="F464" s="32" t="str">
        <x:v>Parenchyma Forceps, Curved Left</x:v>
      </x:c>
      <x:c r="G464" s="32" t="str">
        <x:v>8242.601</x:v>
      </x:c>
      <x:c r="H464" s="32"/>
      <x:c r="I464" s="32" t="str">
        <x:v>No existing GTIN</x:v>
      </x:c>
      <x:c r="J464" s="32" t="str">
        <x:v>Pleural biopsy forceps [PLEURAL_BIOPSY_FORCEPS]</x:v>
      </x:c>
      <x:c r="K464" s="32" t="str">
        <x:v>MED_THORACOSCOPY</x:v>
      </x:c>
      <x:c r="L464" s="591" t="n">
        <x:v>1</x:v>
      </x:c>
      <x:c r="M464" s="591" t="n">
        <x:v>0</x:v>
      </x:c>
      <x:c r="N464" s="591" t="n">
        <x:v>0</x:v>
      </x:c>
      <x:c r="O464" s="32" t="str">
        <x:v>Medium</x:v>
      </x:c>
      <x:c r="P464" s="32" t="str">
        <x:v>Current U.S. availability</x:v>
      </x:c>
      <x:c r="Q464" s="32" t="str">
        <x:v>Verified - manufacturer catalog; current U.S. status pending</x:v>
      </x:c>
      <x:c r="R464" s="32" t="str">
        <x:v>Hidden - current U.S. status unverified</x:v>
      </x:c>
      <x:c r="S464" s="32" t="str">
        <x:v>Unique exact identifier match — not in commercial distribution</x:v>
      </x:c>
      <x:c r="T464" s="32" t="str">
        <x:v>High</x:v>
      </x:c>
      <x:c r="U464" s="32" t="str">
        <x:v>catalog=8242.601 ↔ GUDID catalog; catalog=8242.601 ↔ GUDID model</x:v>
      </x:c>
      <x:c r="V464" s="591" t="n">
        <x:v>1</x:v>
      </x:c>
      <x:c r="W464" s="591" t="n">
        <x:v>0</x:v>
      </x:c>
      <x:c r="X464" s="32" t="str">
        <x:v>04055207014622</x:v>
      </x:c>
      <x:c r="Y464" s="32" t="str">
        <x:v>Primary DI candidate</x:v>
      </x:c>
      <x:c r="Z464" s="32" t="str">
        <x:v>Not in Commercial Distribution</x:v>
      </x:c>
      <x:c r="AA464" s="592" t="n">
        <x:v>45351</x:v>
      </x:c>
      <x:c r="AB464" s="32" t="str">
        <x:v>Determine whether the product is discontinued, replaced, or still orderable under another identifier; verify the current successor, IFU, compatibility, and local formulary status.</x:v>
      </x:c>
      <x:c r="AC464"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64" s="32" t="str"/>
      <x:c r="AE464" s="592"/>
      <x:c r="AF464" s="32" t="str">
        <x:v>Pending</x:v>
      </x:c>
      <x:c r="AG464" s="32" t="str">
        <x:v>https://accessgudid.nlm.nih.gov/devices/04055207014622</x:v>
      </x:c>
      <x:c r="AH464" s="32" t="str"/>
    </x:row>
    <x:row r="465" ht="36" customHeight="1">
      <x:c r="A465" s="32" t="str">
        <x:v>P0</x:v>
      </x:c>
      <x:c r="B465" s="32" t="str">
        <x:v>Discontinuation / replacement</x:v>
      </x:c>
      <x:c r="C465" s="32" t="str">
        <x:v>Not Started</x:v>
      </x:c>
      <x:c r="D465" s="32" t="str">
        <x:v>PRD-A8A5497344</x:v>
      </x:c>
      <x:c r="E465" s="32" t="str">
        <x:v>Richard Wolf</x:v>
      </x:c>
      <x:c r="F465" s="32" t="str">
        <x:v>Parenchyma Forceps, Curved Right</x:v>
      </x:c>
      <x:c r="G465" s="32" t="str">
        <x:v>8242.602</x:v>
      </x:c>
      <x:c r="H465" s="32"/>
      <x:c r="I465" s="32" t="str">
        <x:v>No existing GTIN</x:v>
      </x:c>
      <x:c r="J465" s="32" t="str">
        <x:v>Pleural biopsy forceps [PLEURAL_BIOPSY_FORCEPS]</x:v>
      </x:c>
      <x:c r="K465" s="32" t="str">
        <x:v>MED_THORACOSCOPY</x:v>
      </x:c>
      <x:c r="L465" s="591" t="n">
        <x:v>1</x:v>
      </x:c>
      <x:c r="M465" s="591" t="n">
        <x:v>0</x:v>
      </x:c>
      <x:c r="N465" s="591" t="n">
        <x:v>0</x:v>
      </x:c>
      <x:c r="O465" s="32" t="str">
        <x:v>Medium</x:v>
      </x:c>
      <x:c r="P465" s="32" t="str">
        <x:v>Current U.S. availability</x:v>
      </x:c>
      <x:c r="Q465" s="32" t="str">
        <x:v>Verified - manufacturer catalog; current U.S. status pending</x:v>
      </x:c>
      <x:c r="R465" s="32" t="str">
        <x:v>Hidden - current U.S. status unverified</x:v>
      </x:c>
      <x:c r="S465" s="32" t="str">
        <x:v>Unique exact identifier match — not in commercial distribution</x:v>
      </x:c>
      <x:c r="T465" s="32" t="str">
        <x:v>High</x:v>
      </x:c>
      <x:c r="U465" s="32" t="str">
        <x:v>catalog=8242.602 ↔ GUDID catalog; catalog=8242.602 ↔ GUDID model</x:v>
      </x:c>
      <x:c r="V465" s="591" t="n">
        <x:v>1</x:v>
      </x:c>
      <x:c r="W465" s="591" t="n">
        <x:v>0</x:v>
      </x:c>
      <x:c r="X465" s="32" t="str">
        <x:v>04055207014639</x:v>
      </x:c>
      <x:c r="Y465" s="32" t="str">
        <x:v>Primary DI candidate</x:v>
      </x:c>
      <x:c r="Z465" s="32" t="str">
        <x:v>Not in Commercial Distribution</x:v>
      </x:c>
      <x:c r="AA465" s="592" t="n">
        <x:v>45351</x:v>
      </x:c>
      <x:c r="AB465" s="32" t="str">
        <x:v>Determine whether the product is discontinued, replaced, or still orderable under another identifier; verify the current successor, IFU, compatibility, and local formulary status.</x:v>
      </x:c>
      <x:c r="AC465"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65" s="32" t="str"/>
      <x:c r="AE465" s="592"/>
      <x:c r="AF465" s="32" t="str">
        <x:v>Pending</x:v>
      </x:c>
      <x:c r="AG465" s="32" t="str">
        <x:v>https://accessgudid.nlm.nih.gov/devices/04055207014639</x:v>
      </x:c>
      <x:c r="AH465" s="32" t="str"/>
    </x:row>
    <x:row r="466" ht="36" customHeight="1">
      <x:c r="A466" s="32" t="str">
        <x:v>P0</x:v>
      </x:c>
      <x:c r="B466" s="32" t="str">
        <x:v>Current manufacturer + IFU verification</x:v>
      </x:c>
      <x:c r="C466" s="32" t="str">
        <x:v>Not Started</x:v>
      </x:c>
      <x:c r="D466" s="32" t="str">
        <x:v>PRD-901A1A1C5C</x:v>
      </x:c>
      <x:c r="E466" s="32" t="str">
        <x:v>Richard Wolf</x:v>
      </x:c>
      <x:c r="F466" s="32" t="str">
        <x:v>Parenchyma Grasping Forceps, Curved</x:v>
      </x:c>
      <x:c r="G466" s="32" t="str">
        <x:v>8243.604</x:v>
      </x:c>
      <x:c r="H466" s="32"/>
      <x:c r="I466" s="32" t="str">
        <x:v>No existing GTIN</x:v>
      </x:c>
      <x:c r="J466" s="32" t="str">
        <x:v>Pleural biopsy forceps [PLEURAL_BIOPSY_FORCEPS]</x:v>
      </x:c>
      <x:c r="K466" s="32" t="str">
        <x:v>MED_THORACOSCOPY</x:v>
      </x:c>
      <x:c r="L466" s="591" t="n">
        <x:v>1</x:v>
      </x:c>
      <x:c r="M466" s="591" t="n">
        <x:v>0</x:v>
      </x:c>
      <x:c r="N466" s="591" t="n">
        <x:v>0</x:v>
      </x:c>
      <x:c r="O466" s="32" t="str">
        <x:v>Medium</x:v>
      </x:c>
      <x:c r="P466" s="32" t="str">
        <x:v>Current U.S. availability</x:v>
      </x:c>
      <x:c r="Q466" s="32" t="str">
        <x:v>Verified - manufacturer catalog; current U.S. status pending</x:v>
      </x:c>
      <x:c r="R466" s="32" t="str">
        <x:v>Hidden - current U.S. status unverified</x:v>
      </x:c>
      <x:c r="S466" s="32" t="str">
        <x:v>Unique exact identifier match — in commercial distribution</x:v>
      </x:c>
      <x:c r="T466" s="32" t="str">
        <x:v>High</x:v>
      </x:c>
      <x:c r="U466" s="32" t="str">
        <x:v>catalog=8243.604 ↔ GUDID catalog; catalog=8243.604 ↔ GUDID model</x:v>
      </x:c>
      <x:c r="V466" s="591" t="n">
        <x:v>1</x:v>
      </x:c>
      <x:c r="W466" s="591" t="n">
        <x:v>1</x:v>
      </x:c>
      <x:c r="X466" s="32" t="str">
        <x:v>04055207014721</x:v>
      </x:c>
      <x:c r="Y466" s="32" t="str">
        <x:v>Primary DI candidate</x:v>
      </x:c>
      <x:c r="Z466" s="32" t="str">
        <x:v>In Commercial Distribution</x:v>
      </x:c>
      <x:c r="AA466" s="592" t="n">
        <x:v>45617</x:v>
      </x:c>
      <x:c r="AB466" s="32" t="str">
        <x:v>Confirm current manufacturer orderability, exact package/UOM, current U.S. IFU/labeling, device-platform compatibility, recalls, and local formulary.</x:v>
      </x:c>
      <x:c r="AC466" s="32" t="str">
        <x:v>Review the preferred GUDID candidate with current manufacturer evidence before enabling the product in production. Existing QA requirement: Confirm current U.S. catalog status, IFU, UDI/GTIN, service support, and local formulary before enabling.</x:v>
      </x:c>
      <x:c r="AD466" s="32" t="str"/>
      <x:c r="AE466" s="592"/>
      <x:c r="AF466" s="32" t="str">
        <x:v>Pending</x:v>
      </x:c>
      <x:c r="AG466" s="32" t="str">
        <x:v>https://accessgudid.nlm.nih.gov/devices/04055207014721</x:v>
      </x:c>
      <x:c r="AH466" s="32" t="str"/>
    </x:row>
    <x:row r="467" ht="36" customHeight="1">
      <x:c r="A467" s="32" t="str">
        <x:v>P0</x:v>
      </x:c>
      <x:c r="B467" s="32" t="str">
        <x:v>Discontinuation / replacement</x:v>
      </x:c>
      <x:c r="C467" s="32" t="str">
        <x:v>Not Started</x:v>
      </x:c>
      <x:c r="D467" s="32" t="str">
        <x:v>PRD-58CFB02C8E</x:v>
      </x:c>
      <x:c r="E467" s="32" t="str">
        <x:v>Richard Wolf</x:v>
      </x:c>
      <x:c r="F467" s="32" t="str">
        <x:v>Parenchyma Grasping Forceps, Straight</x:v>
      </x:c>
      <x:c r="G467" s="32" t="str">
        <x:v>8243.603</x:v>
      </x:c>
      <x:c r="H467" s="32"/>
      <x:c r="I467" s="32" t="str">
        <x:v>No existing GTIN</x:v>
      </x:c>
      <x:c r="J467" s="32" t="str">
        <x:v>Pleural biopsy forceps [PLEURAL_BIOPSY_FORCEPS]</x:v>
      </x:c>
      <x:c r="K467" s="32" t="str">
        <x:v>MED_THORACOSCOPY</x:v>
      </x:c>
      <x:c r="L467" s="591" t="n">
        <x:v>1</x:v>
      </x:c>
      <x:c r="M467" s="591" t="n">
        <x:v>0</x:v>
      </x:c>
      <x:c r="N467" s="591" t="n">
        <x:v>0</x:v>
      </x:c>
      <x:c r="O467" s="32" t="str">
        <x:v>Medium</x:v>
      </x:c>
      <x:c r="P467" s="32" t="str">
        <x:v>Current U.S. availability</x:v>
      </x:c>
      <x:c r="Q467" s="32" t="str">
        <x:v>Verified - manufacturer catalog; current U.S. status pending</x:v>
      </x:c>
      <x:c r="R467" s="32" t="str">
        <x:v>Hidden - current U.S. status unverified</x:v>
      </x:c>
      <x:c r="S467" s="32" t="str">
        <x:v>Unique exact identifier match — not in commercial distribution</x:v>
      </x:c>
      <x:c r="T467" s="32" t="str">
        <x:v>High</x:v>
      </x:c>
      <x:c r="U467" s="32" t="str">
        <x:v>catalog=8243.603 ↔ GUDID catalog; catalog=8243.603 ↔ GUDID model</x:v>
      </x:c>
      <x:c r="V467" s="591" t="n">
        <x:v>1</x:v>
      </x:c>
      <x:c r="W467" s="591" t="n">
        <x:v>0</x:v>
      </x:c>
      <x:c r="X467" s="32" t="str">
        <x:v>04055207014714</x:v>
      </x:c>
      <x:c r="Y467" s="32" t="str">
        <x:v>Primary DI candidate</x:v>
      </x:c>
      <x:c r="Z467" s="32" t="str">
        <x:v>Not in Commercial Distribution</x:v>
      </x:c>
      <x:c r="AA467" s="592" t="n">
        <x:v>45351</x:v>
      </x:c>
      <x:c r="AB467" s="32" t="str">
        <x:v>Determine whether the product is discontinued, replaced, or still orderable under another identifier; verify the current successor, IFU, compatibility, and local formulary status.</x:v>
      </x:c>
      <x:c r="AC467"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67" s="32" t="str"/>
      <x:c r="AE467" s="592"/>
      <x:c r="AF467" s="32" t="str">
        <x:v>Pending</x:v>
      </x:c>
      <x:c r="AG467" s="32" t="str">
        <x:v>https://accessgudid.nlm.nih.gov/devices/04055207014714</x:v>
      </x:c>
      <x:c r="AH467" s="32" t="str"/>
    </x:row>
    <x:row r="468" ht="36" customHeight="1">
      <x:c r="A468" s="32" t="str">
        <x:v>P0</x:v>
      </x:c>
      <x:c r="B468" s="32" t="str">
        <x:v>Current manufacturer + IFU verification</x:v>
      </x:c>
      <x:c r="C468" s="32" t="str">
        <x:v>Not Started</x:v>
      </x:c>
      <x:c r="D468" s="32" t="str">
        <x:v>PRD-B9B63919B0</x:v>
      </x:c>
      <x:c r="E468" s="32" t="str">
        <x:v>Richard Wolf</x:v>
      </x:c>
      <x:c r="F468" s="32" t="str">
        <x:v>Pressure Equalization Valve</x:v>
      </x:c>
      <x:c r="G468" s="32" t="str">
        <x:v>163.904</x:v>
      </x:c>
      <x:c r="H468" s="32"/>
      <x:c r="I468" s="32" t="str">
        <x:v>No existing GTIN</x:v>
      </x:c>
      <x:c r="J468" s="32" t="str">
        <x:v>Rigid bronchoscopy accessory [RIGID_BRONCHOSCOPE_ACCESSORY]</x:v>
      </x:c>
      <x:c r="K468" s="32" t="str">
        <x:v>RIGID_BRONCH</x:v>
      </x:c>
      <x:c r="L468" s="591" t="n">
        <x:v>1</x:v>
      </x:c>
      <x:c r="M468" s="591" t="n">
        <x:v>0</x:v>
      </x:c>
      <x:c r="N468" s="591" t="n">
        <x:v>0</x:v>
      </x:c>
      <x:c r="O468" s="32" t="str">
        <x:v>Medium</x:v>
      </x:c>
      <x:c r="P468" s="32" t="str">
        <x:v>Current U.S. availability</x:v>
      </x:c>
      <x:c r="Q468" s="32" t="str">
        <x:v>Verified - manufacturer catalog; current U.S. status pending</x:v>
      </x:c>
      <x:c r="R468" s="32" t="str">
        <x:v>Hidden - current U.S. status unverified</x:v>
      </x:c>
      <x:c r="S468" s="32" t="str">
        <x:v>Unique exact identifier match — in commercial distribution</x:v>
      </x:c>
      <x:c r="T468" s="32" t="str">
        <x:v>High</x:v>
      </x:c>
      <x:c r="U468" s="32" t="str">
        <x:v>catalog=163.904 ↔ GUDID catalog; catalog=163.904 ↔ GUDID model</x:v>
      </x:c>
      <x:c r="V468" s="591" t="n">
        <x:v>1</x:v>
      </x:c>
      <x:c r="W468" s="591" t="n">
        <x:v>1</x:v>
      </x:c>
      <x:c r="X468" s="32" t="str">
        <x:v>04055207008591</x:v>
      </x:c>
      <x:c r="Y468" s="32" t="str">
        <x:v>Primary DI candidate</x:v>
      </x:c>
      <x:c r="Z468" s="32" t="str">
        <x:v>In Commercial Distribution</x:v>
      </x:c>
      <x:c r="AA468" s="592" t="n">
        <x:v>45617</x:v>
      </x:c>
      <x:c r="AB468" s="32" t="str">
        <x:v>Confirm current manufacturer orderability, exact package/UOM, current U.S. IFU/labeling, device-platform compatibility, recalls, and local formulary.</x:v>
      </x:c>
      <x:c r="AC468" s="32" t="str">
        <x:v>Review the preferred GUDID candidate with current manufacturer evidence before enabling the product in production. Existing QA requirement: Confirm current U.S. catalog status, IFU, UDI/GTIN, service support, and local formulary before enabling.</x:v>
      </x:c>
      <x:c r="AD468" s="32" t="str"/>
      <x:c r="AE468" s="592"/>
      <x:c r="AF468" s="32" t="str">
        <x:v>Pending</x:v>
      </x:c>
      <x:c r="AG468" s="32" t="str">
        <x:v>https://accessgudid.nlm.nih.gov/devices/04055207008591</x:v>
      </x:c>
      <x:c r="AH468" s="32" t="str"/>
    </x:row>
    <x:row r="469" ht="36" customHeight="1">
      <x:c r="A469" s="32" t="str">
        <x:v>P0</x:v>
      </x:c>
      <x:c r="B469" s="32" t="str">
        <x:v>Current manufacturer + IFU verification</x:v>
      </x:c>
      <x:c r="C469" s="32" t="str">
        <x:v>Not Started</x:v>
      </x:c>
      <x:c r="D469" s="32" t="str">
        <x:v>PRD-67D1D03D3F</x:v>
      </x:c>
      <x:c r="E469" s="32" t="str">
        <x:v>Richard Wolf</x:v>
      </x:c>
      <x:c r="F469" s="32" t="str">
        <x:v>RIWO-ART Slanted Trocar Sleeve</x:v>
      </x:c>
      <x:c r="G469" s="32" t="str">
        <x:v>8923.013</x:v>
      </x:c>
      <x:c r="H469" s="32"/>
      <x:c r="I469" s="32" t="str">
        <x:v>No existing GTIN</x:v>
      </x:c>
      <x:c r="J469" s="32" t="str">
        <x:v>Pleuroscopy trocar [PLEUROSCOPY_TROCAR]</x:v>
      </x:c>
      <x:c r="K469" s="32" t="str">
        <x:v>MED_THORACOSCOPY</x:v>
      </x:c>
      <x:c r="L469" s="591" t="n">
        <x:v>1</x:v>
      </x:c>
      <x:c r="M469" s="591" t="n">
        <x:v>0</x:v>
      </x:c>
      <x:c r="N469" s="591" t="n">
        <x:v>0</x:v>
      </x:c>
      <x:c r="O469" s="32" t="str">
        <x:v>Medium</x:v>
      </x:c>
      <x:c r="P469" s="32" t="str">
        <x:v>Current U.S. availability</x:v>
      </x:c>
      <x:c r="Q469" s="32" t="str">
        <x:v>Verified - manufacturer catalog; current U.S. status pending</x:v>
      </x:c>
      <x:c r="R469" s="32" t="str">
        <x:v>Hidden - current U.S. status unverified</x:v>
      </x:c>
      <x:c r="S469" s="32" t="str">
        <x:v>Unique exact identifier match — in commercial distribution</x:v>
      </x:c>
      <x:c r="T469" s="32" t="str">
        <x:v>High</x:v>
      </x:c>
      <x:c r="U469" s="32" t="str">
        <x:v>catalog=8923.013 ↔ GUDID catalog; catalog=8923.013 ↔ GUDID model</x:v>
      </x:c>
      <x:c r="V469" s="591" t="n">
        <x:v>1</x:v>
      </x:c>
      <x:c r="W469" s="591" t="n">
        <x:v>1</x:v>
      </x:c>
      <x:c r="X469" s="32" t="str">
        <x:v>04055207022320</x:v>
      </x:c>
      <x:c r="Y469" s="32" t="str">
        <x:v>Primary DI candidate</x:v>
      </x:c>
      <x:c r="Z469" s="32" t="str">
        <x:v>In Commercial Distribution</x:v>
      </x:c>
      <x:c r="AA469" s="592" t="n">
        <x:v>45617</x:v>
      </x:c>
      <x:c r="AB469" s="32" t="str">
        <x:v>Confirm current manufacturer orderability, exact package/UOM, current U.S. IFU/labeling, device-platform compatibility, recalls, and local formulary.</x:v>
      </x:c>
      <x:c r="AC469" s="32" t="str">
        <x:v>Review the preferred GUDID candidate with current manufacturer evidence before enabling the product in production. Existing QA requirement: Confirm current U.S. catalog status, IFU, UDI/GTIN, service support, and local formulary before enabling.</x:v>
      </x:c>
      <x:c r="AD469" s="32" t="str"/>
      <x:c r="AE469" s="592"/>
      <x:c r="AF469" s="32" t="str">
        <x:v>Pending</x:v>
      </x:c>
      <x:c r="AG469" s="32" t="str">
        <x:v>https://accessgudid.nlm.nih.gov/devices/04055207022320</x:v>
      </x:c>
      <x:c r="AH469" s="32" t="str"/>
    </x:row>
    <x:row r="470" ht="36" customHeight="1">
      <x:c r="A470" s="32" t="str">
        <x:v>P0</x:v>
      </x:c>
      <x:c r="B470" s="32" t="str">
        <x:v>Current manufacturer + IFU verification</x:v>
      </x:c>
      <x:c r="C470" s="32" t="str">
        <x:v>Not Started</x:v>
      </x:c>
      <x:c r="D470" s="32" t="str">
        <x:v>PRD-A8B69D1E0B</x:v>
      </x:c>
      <x:c r="E470" s="32" t="str">
        <x:v>Richard Wolf</x:v>
      </x:c>
      <x:c r="F470" s="32" t="str">
        <x:v>RIWO-ART Slanted Trocar Sleeve with Thread</x:v>
      </x:c>
      <x:c r="G470" s="32" t="str">
        <x:v>8923.023</x:v>
      </x:c>
      <x:c r="H470" s="32"/>
      <x:c r="I470" s="32" t="str">
        <x:v>No existing GTIN</x:v>
      </x:c>
      <x:c r="J470" s="32" t="str">
        <x:v>Pleuroscopy trocar [PLEUROSCOPY_TROCAR]</x:v>
      </x:c>
      <x:c r="K470" s="32" t="str">
        <x:v>MED_THORACOSCOPY</x:v>
      </x:c>
      <x:c r="L470" s="591" t="n">
        <x:v>1</x:v>
      </x:c>
      <x:c r="M470" s="591" t="n">
        <x:v>0</x:v>
      </x:c>
      <x:c r="N470" s="591" t="n">
        <x:v>0</x:v>
      </x:c>
      <x:c r="O470" s="32" t="str">
        <x:v>Medium</x:v>
      </x:c>
      <x:c r="P470" s="32" t="str">
        <x:v>Current U.S. availability</x:v>
      </x:c>
      <x:c r="Q470" s="32" t="str">
        <x:v>Verified - manufacturer catalog; current U.S. status pending</x:v>
      </x:c>
      <x:c r="R470" s="32" t="str">
        <x:v>Hidden - current U.S. status unverified</x:v>
      </x:c>
      <x:c r="S470" s="32" t="str">
        <x:v>Unique exact identifier match — in commercial distribution</x:v>
      </x:c>
      <x:c r="T470" s="32" t="str">
        <x:v>High</x:v>
      </x:c>
      <x:c r="U470" s="32" t="str">
        <x:v>catalog=8923.023 ↔ GUDID catalog; catalog=8923.023 ↔ GUDID model</x:v>
      </x:c>
      <x:c r="V470" s="591" t="n">
        <x:v>1</x:v>
      </x:c>
      <x:c r="W470" s="591" t="n">
        <x:v>1</x:v>
      </x:c>
      <x:c r="X470" s="32" t="str">
        <x:v>04055207022351</x:v>
      </x:c>
      <x:c r="Y470" s="32" t="str">
        <x:v>Primary DI candidate</x:v>
      </x:c>
      <x:c r="Z470" s="32" t="str">
        <x:v>In Commercial Distribution</x:v>
      </x:c>
      <x:c r="AA470" s="592" t="n">
        <x:v>45617</x:v>
      </x:c>
      <x:c r="AB470" s="32" t="str">
        <x:v>Confirm current manufacturer orderability, exact package/UOM, current U.S. IFU/labeling, device-platform compatibility, recalls, and local formulary.</x:v>
      </x:c>
      <x:c r="AC470" s="32" t="str">
        <x:v>Review the preferred GUDID candidate with current manufacturer evidence before enabling the product in production. Existing QA requirement: Confirm current U.S. catalog status, IFU, UDI/GTIN, service support, and local formulary before enabling.</x:v>
      </x:c>
      <x:c r="AD470" s="32" t="str"/>
      <x:c r="AE470" s="592"/>
      <x:c r="AF470" s="32" t="str">
        <x:v>Pending</x:v>
      </x:c>
      <x:c r="AG470" s="32" t="str">
        <x:v>https://accessgudid.nlm.nih.gov/devices/04055207022351</x:v>
      </x:c>
      <x:c r="AH470" s="32" t="str"/>
    </x:row>
    <x:row r="471" ht="36" customHeight="1">
      <x:c r="A471" s="32" t="str">
        <x:v>P0</x:v>
      </x:c>
      <x:c r="B471" s="32" t="str">
        <x:v>Current manufacturer + IFU verification</x:v>
      </x:c>
      <x:c r="C471" s="32" t="str">
        <x:v>Not Started</x:v>
      </x:c>
      <x:c r="D471" s="32" t="str">
        <x:v>PRD-D2F1921685</x:v>
      </x:c>
      <x:c r="E471" s="32" t="str">
        <x:v>Richard Wolf</x:v>
      </x:c>
      <x:c r="F471" s="32" t="str">
        <x:v>RIWO-ART Straight Trocar Sleeve</x:v>
      </x:c>
      <x:c r="G471" s="32" t="str">
        <x:v>8923.014</x:v>
      </x:c>
      <x:c r="H471" s="32"/>
      <x:c r="I471" s="32" t="str">
        <x:v>No existing GTIN</x:v>
      </x:c>
      <x:c r="J471" s="32" t="str">
        <x:v>Pleuroscopy trocar [PLEUROSCOPY_TROCAR]</x:v>
      </x:c>
      <x:c r="K471" s="32" t="str">
        <x:v>MED_THORACOSCOPY</x:v>
      </x:c>
      <x:c r="L471" s="591" t="n">
        <x:v>1</x:v>
      </x:c>
      <x:c r="M471" s="591" t="n">
        <x:v>0</x:v>
      </x:c>
      <x:c r="N471" s="591" t="n">
        <x:v>0</x:v>
      </x:c>
      <x:c r="O471" s="32" t="str">
        <x:v>Medium</x:v>
      </x:c>
      <x:c r="P471" s="32" t="str">
        <x:v>Current U.S. availability</x:v>
      </x:c>
      <x:c r="Q471" s="32" t="str">
        <x:v>Verified - manufacturer catalog; current U.S. status pending</x:v>
      </x:c>
      <x:c r="R471" s="32" t="str">
        <x:v>Hidden - current U.S. status unverified</x:v>
      </x:c>
      <x:c r="S471" s="32" t="str">
        <x:v>Unique exact identifier match — in commercial distribution</x:v>
      </x:c>
      <x:c r="T471" s="32" t="str">
        <x:v>High</x:v>
      </x:c>
      <x:c r="U471" s="32" t="str">
        <x:v>catalog=8923.014 ↔ GUDID catalog; catalog=8923.014 ↔ GUDID model</x:v>
      </x:c>
      <x:c r="V471" s="591" t="n">
        <x:v>1</x:v>
      </x:c>
      <x:c r="W471" s="591" t="n">
        <x:v>1</x:v>
      </x:c>
      <x:c r="X471" s="32" t="str">
        <x:v>04055207022337</x:v>
      </x:c>
      <x:c r="Y471" s="32" t="str">
        <x:v>Primary DI candidate</x:v>
      </x:c>
      <x:c r="Z471" s="32" t="str">
        <x:v>In Commercial Distribution</x:v>
      </x:c>
      <x:c r="AA471" s="592" t="n">
        <x:v>45617</x:v>
      </x:c>
      <x:c r="AB471" s="32" t="str">
        <x:v>Confirm current manufacturer orderability, exact package/UOM, current U.S. IFU/labeling, device-platform compatibility, recalls, and local formulary.</x:v>
      </x:c>
      <x:c r="AC471" s="32" t="str">
        <x:v>Review the preferred GUDID candidate with current manufacturer evidence before enabling the product in production. Existing QA requirement: Confirm current U.S. catalog status, IFU, UDI/GTIN, service support, and local formulary before enabling.</x:v>
      </x:c>
      <x:c r="AD471" s="32" t="str"/>
      <x:c r="AE471" s="592"/>
      <x:c r="AF471" s="32" t="str">
        <x:v>Pending</x:v>
      </x:c>
      <x:c r="AG471" s="32" t="str">
        <x:v>https://accessgudid.nlm.nih.gov/devices/04055207022337</x:v>
      </x:c>
      <x:c r="AH471" s="32" t="str"/>
    </x:row>
    <x:row r="472" ht="36" customHeight="1">
      <x:c r="A472" s="32" t="str">
        <x:v>P0</x:v>
      </x:c>
      <x:c r="B472" s="32" t="str">
        <x:v>Current manufacturer + IFU verification</x:v>
      </x:c>
      <x:c r="C472" s="32" t="str">
        <x:v>Not Started</x:v>
      </x:c>
      <x:c r="D472" s="32" t="str">
        <x:v>PRD-4F64240AD0</x:v>
      </x:c>
      <x:c r="E472" s="32" t="str">
        <x:v>Richard Wolf</x:v>
      </x:c>
      <x:c r="F472" s="32" t="str">
        <x:v>RIWO-ART Straight Trocar Sleeve</x:v>
      </x:c>
      <x:c r="G472" s="32" t="str">
        <x:v>8923.016</x:v>
      </x:c>
      <x:c r="H472" s="32"/>
      <x:c r="I472" s="32" t="str">
        <x:v>No existing GTIN</x:v>
      </x:c>
      <x:c r="J472" s="32" t="str">
        <x:v>Pleuroscopy trocar [PLEUROSCOPY_TROCAR]</x:v>
      </x:c>
      <x:c r="K472" s="32" t="str">
        <x:v>MED_THORACOSCOPY</x:v>
      </x:c>
      <x:c r="L472" s="591" t="n">
        <x:v>1</x:v>
      </x:c>
      <x:c r="M472" s="591" t="n">
        <x:v>0</x:v>
      </x:c>
      <x:c r="N472" s="591" t="n">
        <x:v>0</x:v>
      </x:c>
      <x:c r="O472" s="32" t="str">
        <x:v>Medium</x:v>
      </x:c>
      <x:c r="P472" s="32" t="str">
        <x:v>Current U.S. availability</x:v>
      </x:c>
      <x:c r="Q472" s="32" t="str">
        <x:v>Verified - manufacturer catalog; current U.S. status pending</x:v>
      </x:c>
      <x:c r="R472" s="32" t="str">
        <x:v>Hidden - current U.S. status unverified</x:v>
      </x:c>
      <x:c r="S472" s="32" t="str">
        <x:v>Unique exact identifier match — in commercial distribution</x:v>
      </x:c>
      <x:c r="T472" s="32" t="str">
        <x:v>High</x:v>
      </x:c>
      <x:c r="U472" s="32" t="str">
        <x:v>catalog=8923.016 ↔ GUDID catalog; catalog=8923.016 ↔ GUDID model</x:v>
      </x:c>
      <x:c r="V472" s="591" t="n">
        <x:v>1</x:v>
      </x:c>
      <x:c r="W472" s="591" t="n">
        <x:v>1</x:v>
      </x:c>
      <x:c r="X472" s="32" t="str">
        <x:v>04055207022344</x:v>
      </x:c>
      <x:c r="Y472" s="32" t="str">
        <x:v>Primary DI candidate</x:v>
      </x:c>
      <x:c r="Z472" s="32" t="str">
        <x:v>In Commercial Distribution</x:v>
      </x:c>
      <x:c r="AA472" s="592" t="n">
        <x:v>45617</x:v>
      </x:c>
      <x:c r="AB472" s="32" t="str">
        <x:v>Confirm current manufacturer orderability, exact package/UOM, current U.S. IFU/labeling, device-platform compatibility, recalls, and local formulary.</x:v>
      </x:c>
      <x:c r="AC472" s="32" t="str">
        <x:v>Review the preferred GUDID candidate with current manufacturer evidence before enabling the product in production. Existing QA requirement: Confirm current U.S. catalog status, IFU, UDI/GTIN, service support, and local formulary before enabling.</x:v>
      </x:c>
      <x:c r="AD472" s="32" t="str"/>
      <x:c r="AE472" s="592"/>
      <x:c r="AF472" s="32" t="str">
        <x:v>Pending</x:v>
      </x:c>
      <x:c r="AG472" s="32" t="str">
        <x:v>https://accessgudid.nlm.nih.gov/devices/04055207022344</x:v>
      </x:c>
      <x:c r="AH472" s="32" t="str"/>
    </x:row>
    <x:row r="473" ht="36" customHeight="1">
      <x:c r="A473" s="32" t="str">
        <x:v>P0</x:v>
      </x:c>
      <x:c r="B473" s="32" t="str">
        <x:v>Current manufacturer + IFU verification</x:v>
      </x:c>
      <x:c r="C473" s="32" t="str">
        <x:v>Not Started</x:v>
      </x:c>
      <x:c r="D473" s="32" t="str">
        <x:v>PRD-40B834E981</x:v>
      </x:c>
      <x:c r="E473" s="32" t="str">
        <x:v>Richard Wolf</x:v>
      </x:c>
      <x:c r="F473" s="32" t="str">
        <x:v>RIWO-ART Straight Trocar Sleeve with Thread</x:v>
      </x:c>
      <x:c r="G473" s="32" t="str">
        <x:v>8923.024</x:v>
      </x:c>
      <x:c r="H473" s="32"/>
      <x:c r="I473" s="32" t="str">
        <x:v>No existing GTIN</x:v>
      </x:c>
      <x:c r="J473" s="32" t="str">
        <x:v>Pleuroscopy trocar [PLEUROSCOPY_TROCAR]</x:v>
      </x:c>
      <x:c r="K473" s="32" t="str">
        <x:v>MED_THORACOSCOPY</x:v>
      </x:c>
      <x:c r="L473" s="591" t="n">
        <x:v>1</x:v>
      </x:c>
      <x:c r="M473" s="591" t="n">
        <x:v>0</x:v>
      </x:c>
      <x:c r="N473" s="591" t="n">
        <x:v>0</x:v>
      </x:c>
      <x:c r="O473" s="32" t="str">
        <x:v>Medium</x:v>
      </x:c>
      <x:c r="P473" s="32" t="str">
        <x:v>Current U.S. availability</x:v>
      </x:c>
      <x:c r="Q473" s="32" t="str">
        <x:v>Verified - manufacturer catalog; current U.S. status pending</x:v>
      </x:c>
      <x:c r="R473" s="32" t="str">
        <x:v>Hidden - current U.S. status unverified</x:v>
      </x:c>
      <x:c r="S473" s="32" t="str">
        <x:v>Unique exact identifier match — in commercial distribution</x:v>
      </x:c>
      <x:c r="T473" s="32" t="str">
        <x:v>High</x:v>
      </x:c>
      <x:c r="U473" s="32" t="str">
        <x:v>catalog=8923.024 ↔ GUDID catalog; catalog=8923.024 ↔ GUDID model</x:v>
      </x:c>
      <x:c r="V473" s="591" t="n">
        <x:v>1</x:v>
      </x:c>
      <x:c r="W473" s="591" t="n">
        <x:v>1</x:v>
      </x:c>
      <x:c r="X473" s="32" t="str">
        <x:v>04055207022368</x:v>
      </x:c>
      <x:c r="Y473" s="32" t="str">
        <x:v>Primary DI candidate</x:v>
      </x:c>
      <x:c r="Z473" s="32" t="str">
        <x:v>In Commercial Distribution</x:v>
      </x:c>
      <x:c r="AA473" s="592" t="n">
        <x:v>45617</x:v>
      </x:c>
      <x:c r="AB473" s="32" t="str">
        <x:v>Confirm current manufacturer orderability, exact package/UOM, current U.S. IFU/labeling, device-platform compatibility, recalls, and local formulary.</x:v>
      </x:c>
      <x:c r="AC473" s="32" t="str">
        <x:v>Review the preferred GUDID candidate with current manufacturer evidence before enabling the product in production. Existing QA requirement: Confirm current U.S. catalog status, IFU, UDI/GTIN, service support, and local formulary before enabling.</x:v>
      </x:c>
      <x:c r="AD473" s="32" t="str"/>
      <x:c r="AE473" s="592"/>
      <x:c r="AF473" s="32" t="str">
        <x:v>Pending</x:v>
      </x:c>
      <x:c r="AG473" s="32" t="str">
        <x:v>https://accessgudid.nlm.nih.gov/devices/04055207022368</x:v>
      </x:c>
      <x:c r="AH473" s="32" t="str"/>
    </x:row>
    <x:row r="474" ht="36" customHeight="1">
      <x:c r="A474" s="32" t="str">
        <x:v>P0</x:v>
      </x:c>
      <x:c r="B474" s="32" t="str">
        <x:v>Current manufacturer + IFU verification</x:v>
      </x:c>
      <x:c r="C474" s="32" t="str">
        <x:v>Not Started</x:v>
      </x:c>
      <x:c r="D474" s="32" t="str">
        <x:v>PRD-8509EF4D1E</x:v>
      </x:c>
      <x:c r="E474" s="32" t="str">
        <x:v>Richard Wolf</x:v>
      </x:c>
      <x:c r="F474" s="32" t="str">
        <x:v>RIWO-ART Straight Trocar Sleeve with Thread</x:v>
      </x:c>
      <x:c r="G474" s="32" t="str">
        <x:v>8923.026</x:v>
      </x:c>
      <x:c r="H474" s="32"/>
      <x:c r="I474" s="32" t="str">
        <x:v>No existing GTIN</x:v>
      </x:c>
      <x:c r="J474" s="32" t="str">
        <x:v>Pleuroscopy trocar [PLEUROSCOPY_TROCAR]</x:v>
      </x:c>
      <x:c r="K474" s="32" t="str">
        <x:v>MED_THORACOSCOPY</x:v>
      </x:c>
      <x:c r="L474" s="591" t="n">
        <x:v>1</x:v>
      </x:c>
      <x:c r="M474" s="591" t="n">
        <x:v>0</x:v>
      </x:c>
      <x:c r="N474" s="591" t="n">
        <x:v>0</x:v>
      </x:c>
      <x:c r="O474" s="32" t="str">
        <x:v>Medium</x:v>
      </x:c>
      <x:c r="P474" s="32" t="str">
        <x:v>Current U.S. availability</x:v>
      </x:c>
      <x:c r="Q474" s="32" t="str">
        <x:v>Verified - manufacturer catalog; current U.S. status pending</x:v>
      </x:c>
      <x:c r="R474" s="32" t="str">
        <x:v>Hidden - current U.S. status unverified</x:v>
      </x:c>
      <x:c r="S474" s="32" t="str">
        <x:v>Unique exact identifier match — in commercial distribution</x:v>
      </x:c>
      <x:c r="T474" s="32" t="str">
        <x:v>High</x:v>
      </x:c>
      <x:c r="U474" s="32" t="str">
        <x:v>catalog=8923.026 ↔ GUDID catalog; catalog=8923.026 ↔ GUDID model</x:v>
      </x:c>
      <x:c r="V474" s="591" t="n">
        <x:v>1</x:v>
      </x:c>
      <x:c r="W474" s="591" t="n">
        <x:v>1</x:v>
      </x:c>
      <x:c r="X474" s="32" t="str">
        <x:v>04055207022375</x:v>
      </x:c>
      <x:c r="Y474" s="32" t="str">
        <x:v>Primary DI candidate</x:v>
      </x:c>
      <x:c r="Z474" s="32" t="str">
        <x:v>In Commercial Distribution</x:v>
      </x:c>
      <x:c r="AA474" s="592" t="n">
        <x:v>45617</x:v>
      </x:c>
      <x:c r="AB474" s="32" t="str">
        <x:v>Confirm current manufacturer orderability, exact package/UOM, current U.S. IFU/labeling, device-platform compatibility, recalls, and local formulary.</x:v>
      </x:c>
      <x:c r="AC474" s="32" t="str">
        <x:v>Review the preferred GUDID candidate with current manufacturer evidence before enabling the product in production. Existing QA requirement: Confirm current U.S. catalog status, IFU, UDI/GTIN, service support, and local formulary before enabling.</x:v>
      </x:c>
      <x:c r="AD474" s="32" t="str"/>
      <x:c r="AE474" s="592"/>
      <x:c r="AF474" s="32" t="str">
        <x:v>Pending</x:v>
      </x:c>
      <x:c r="AG474" s="32" t="str">
        <x:v>https://accessgudid.nlm.nih.gov/devices/04055207022375</x:v>
      </x:c>
      <x:c r="AH474" s="32" t="str"/>
    </x:row>
    <x:row r="475" ht="36" customHeight="1">
      <x:c r="A475" s="32" t="str">
        <x:v>P0</x:v>
      </x:c>
      <x:c r="B475" s="32" t="str">
        <x:v>Current manufacturer + IFU verification</x:v>
      </x:c>
      <x:c r="C475" s="32" t="str">
        <x:v>Not Started</x:v>
      </x:c>
      <x:c r="D475" s="32" t="str">
        <x:v>PRD-53805EF31F</x:v>
      </x:c>
      <x:c r="E475" s="32" t="str">
        <x:v>Richard Wolf</x:v>
      </x:c>
      <x:c r="F475" s="32" t="str">
        <x:v>Rigid Suction Tube, Central/Lateral Openings</x:v>
      </x:c>
      <x:c r="G475" s="32" t="str">
        <x:v>8291.45</x:v>
      </x:c>
      <x:c r="H475" s="32"/>
      <x:c r="I475" s="32" t="str">
        <x:v>No existing GTIN</x:v>
      </x:c>
      <x:c r="J475" s="32" t="str">
        <x:v>Rigid bronchoscopy suction catheter [RIGID_SUCTION_CATHETER]</x:v>
      </x:c>
      <x:c r="K475" s="32" t="str">
        <x:v>RIGID_BRONCH</x:v>
      </x:c>
      <x:c r="L475" s="591" t="n">
        <x:v>1</x:v>
      </x:c>
      <x:c r="M475" s="591" t="n">
        <x:v>0</x:v>
      </x:c>
      <x:c r="N475" s="591" t="n">
        <x:v>0</x:v>
      </x:c>
      <x:c r="O475" s="32" t="str">
        <x:v>Medium</x:v>
      </x:c>
      <x:c r="P475" s="32" t="str">
        <x:v>Current U.S. availability</x:v>
      </x:c>
      <x:c r="Q475" s="32" t="str">
        <x:v>Verified - manufacturer catalog; current U.S. status pending</x:v>
      </x:c>
      <x:c r="R475" s="32" t="str">
        <x:v>Hidden - current U.S. status unverified</x:v>
      </x:c>
      <x:c r="S475" s="32" t="str">
        <x:v>Unique exact identifier match — in commercial distribution</x:v>
      </x:c>
      <x:c r="T475" s="32" t="str">
        <x:v>High</x:v>
      </x:c>
      <x:c r="U475" s="32" t="str">
        <x:v>catalog=8291.45 ↔ GUDID catalog; catalog=8291.45 ↔ GUDID model</x:v>
      </x:c>
      <x:c r="V475" s="591" t="n">
        <x:v>1</x:v>
      </x:c>
      <x:c r="W475" s="591" t="n">
        <x:v>1</x:v>
      </x:c>
      <x:c r="X475" s="32" t="str">
        <x:v>04055207039649</x:v>
      </x:c>
      <x:c r="Y475" s="32" t="str">
        <x:v>Primary DI candidate</x:v>
      </x:c>
      <x:c r="Z475" s="32" t="str">
        <x:v>In Commercial Distribution</x:v>
      </x:c>
      <x:c r="AA475" s="592" t="n">
        <x:v>45617</x:v>
      </x:c>
      <x:c r="AB475" s="32" t="str">
        <x:v>Confirm current manufacturer orderability, exact package/UOM, current U.S. IFU/labeling, device-platform compatibility, recalls, and local formulary.</x:v>
      </x:c>
      <x:c r="AC475" s="32" t="str">
        <x:v>Review the preferred GUDID candidate with current manufacturer evidence before enabling the product in production. Existing QA requirement: Confirm current U.S. catalog status, IFU, UDI/GTIN, service support, and local formulary before enabling.</x:v>
      </x:c>
      <x:c r="AD475" s="32" t="str"/>
      <x:c r="AE475" s="592"/>
      <x:c r="AF475" s="32" t="str">
        <x:v>Pending</x:v>
      </x:c>
      <x:c r="AG475" s="32" t="str">
        <x:v>https://accessgudid.nlm.nih.gov/devices/04055207039649</x:v>
      </x:c>
      <x:c r="AH475" s="32" t="str"/>
    </x:row>
    <x:row r="476" ht="36" customHeight="1">
      <x:c r="A476" s="32" t="str">
        <x:v>P0</x:v>
      </x:c>
      <x:c r="B476" s="32" t="str">
        <x:v>Discontinuation / replacement</x:v>
      </x:c>
      <x:c r="C476" s="32" t="str">
        <x:v>Not Started</x:v>
      </x:c>
      <x:c r="D476" s="32" t="str">
        <x:v>PRD-C717487CFD</x:v>
      </x:c>
      <x:c r="E476" s="32" t="str">
        <x:v>Richard Wolf</x:v>
      </x:c>
      <x:c r="F476" s="32" t="str">
        <x:v>Rotation Forceps for Hard Foreign Bodies</x:v>
      </x:c>
      <x:c r="G476" s="32" t="str">
        <x:v>8280.46</x:v>
      </x:c>
      <x:c r="H476" s="32"/>
      <x:c r="I476" s="32" t="str">
        <x:v>No existing GTIN</x:v>
      </x:c>
      <x:c r="J476" s="32" t="str">
        <x:v>Rigid bronchoscopy forceps/instrument [RIGID_FORCEPS]</x:v>
      </x:c>
      <x:c r="K476" s="32" t="str">
        <x:v>RIGID_BRONCH</x:v>
      </x:c>
      <x:c r="L476" s="591" t="n">
        <x:v>1</x:v>
      </x:c>
      <x:c r="M476" s="591" t="n">
        <x:v>0</x:v>
      </x:c>
      <x:c r="N476" s="591" t="n">
        <x:v>0</x:v>
      </x:c>
      <x:c r="O476" s="32" t="str">
        <x:v>Medium</x:v>
      </x:c>
      <x:c r="P476" s="32" t="str">
        <x:v>Current U.S. availability</x:v>
      </x:c>
      <x:c r="Q476" s="32" t="str">
        <x:v>Verified - manufacturer catalog; current U.S. status pending</x:v>
      </x:c>
      <x:c r="R476" s="32" t="str">
        <x:v>Hidden - current U.S. status unverified</x:v>
      </x:c>
      <x:c r="S476" s="32" t="str">
        <x:v>Unique exact identifier match — not in commercial distribution</x:v>
      </x:c>
      <x:c r="T476" s="32" t="str">
        <x:v>High</x:v>
      </x:c>
      <x:c r="U476" s="32" t="str">
        <x:v>catalog=8280.46 ↔ GUDID catalog; catalog=8280.46 ↔ GUDID model</x:v>
      </x:c>
      <x:c r="V476" s="591" t="n">
        <x:v>1</x:v>
      </x:c>
      <x:c r="W476" s="591" t="n">
        <x:v>0</x:v>
      </x:c>
      <x:c r="X476" s="32" t="str">
        <x:v>04055207039335</x:v>
      </x:c>
      <x:c r="Y476" s="32" t="str">
        <x:v>Primary DI candidate</x:v>
      </x:c>
      <x:c r="Z476" s="32" t="str">
        <x:v>Not in Commercial Distribution</x:v>
      </x:c>
      <x:c r="AA476" s="592" t="n">
        <x:v>45351</x:v>
      </x:c>
      <x:c r="AB476" s="32" t="str">
        <x:v>Determine whether the product is discontinued, replaced, or still orderable under another identifier; verify the current successor, IFU, compatibility, and local formulary status.</x:v>
      </x:c>
      <x:c r="AC476"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76" s="32" t="str"/>
      <x:c r="AE476" s="592"/>
      <x:c r="AF476" s="32" t="str">
        <x:v>Pending</x:v>
      </x:c>
      <x:c r="AG476" s="32" t="str">
        <x:v>https://accessgudid.nlm.nih.gov/devices/04055207039335</x:v>
      </x:c>
      <x:c r="AH476" s="32" t="str"/>
    </x:row>
    <x:row r="477" ht="36" customHeight="1">
      <x:c r="A477" s="32" t="str">
        <x:v>P0</x:v>
      </x:c>
      <x:c r="B477" s="32" t="str">
        <x:v>Primary-source / UDI discovery</x:v>
      </x:c>
      <x:c r="C477" s="32" t="str">
        <x:v>Not Started</x:v>
      </x:c>
      <x:c r="D477" s="32" t="str">
        <x:v>PRD-5941DF2464</x:v>
      </x:c>
      <x:c r="E477" s="32" t="str">
        <x:v>Richard Wolf</x:v>
      </x:c>
      <x:c r="F477" s="32" t="str">
        <x:v>Seal</x:v>
      </x:c>
      <x:c r="G477" s="32" t="str">
        <x:v>15176173</x:v>
      </x:c>
      <x:c r="H477" s="32"/>
      <x:c r="I477" s="32" t="str">
        <x:v>No existing GTIN</x:v>
      </x:c>
      <x:c r="J477" s="32" t="str">
        <x:v>Rigid bronchoscopy accessory [RIGID_BRONCHOSCOPE_ACCESSORY]</x:v>
      </x:c>
      <x:c r="K477" s="32" t="str">
        <x:v>RIGID_BRONCH</x:v>
      </x:c>
      <x:c r="L477" s="591" t="n">
        <x:v>1</x:v>
      </x:c>
      <x:c r="M477" s="591" t="n">
        <x:v>0</x:v>
      </x:c>
      <x:c r="N477" s="591" t="n">
        <x:v>0</x:v>
      </x:c>
      <x:c r="O477" s="32" t="str">
        <x:v>Medium</x:v>
      </x:c>
      <x:c r="P477" s="32" t="str">
        <x:v>Current U.S. availability</x:v>
      </x:c>
      <x:c r="Q477" s="32" t="str">
        <x:v>Verified - manufacturer catalog; current U.S. status pending</x:v>
      </x:c>
      <x:c r="R477" s="32" t="str">
        <x:v>Hidden - current U.S. status unverified</x:v>
      </x:c>
      <x:c r="S477" s="32" t="str">
        <x:v>No exact identifier match in AccessGUDID full release</x:v>
      </x:c>
      <x:c r="T477" s="32" t="str"/>
      <x:c r="U477" s="32" t="str"/>
      <x:c r="V477" s="591" t="n">
        <x:v>0</x:v>
      </x:c>
      <x:c r="W477" s="591" t="n">
        <x:v>0</x:v>
      </x:c>
      <x:c r="X477" s="32" t="str"/>
      <x:c r="Y477" s="32" t="str"/>
      <x:c r="Z477" s="32" t="str"/>
      <x:c r="AA477" s="592"/>
      <x:c r="AB477" s="32" t="str">
        <x:v>Find a current manufacturer catalog, ordering page, IFU, or label; search alternate model and catalog identifiers; determine whether the device is exempt, legacy, non-U.S., or registered under a different labeler.</x:v>
      </x:c>
      <x:c r="AC477" s="32" t="str">
        <x:v>Keep hidden until exact identity, current U.S. availability, UDI/GTIN where applicable, and platform compatibility are documented. Existing QA requirement: Confirm current U.S. catalog status, IFU, UDI/GTIN, service support, and local formulary before enabling.</x:v>
      </x:c>
      <x:c r="AD477" s="32" t="str"/>
      <x:c r="AE477" s="592"/>
      <x:c r="AF477" s="32" t="str">
        <x:v>Pending</x:v>
      </x:c>
      <x:c r="AG477" s="32" t="str"/>
      <x:c r="AH477" s="32" t="str"/>
    </x:row>
    <x:row r="478" ht="36" customHeight="1">
      <x:c r="A478" s="32" t="str">
        <x:v>P0</x:v>
      </x:c>
      <x:c r="B478" s="32" t="str">
        <x:v>Primary-source / UDI discovery</x:v>
      </x:c>
      <x:c r="C478" s="32" t="str">
        <x:v>Not Started</x:v>
      </x:c>
      <x:c r="D478" s="32" t="str">
        <x:v>PRD-993274DBA5</x:v>
      </x:c>
      <x:c r="E478" s="32" t="str">
        <x:v>Richard Wolf</x:v>
      </x:c>
      <x:c r="F478" s="32" t="str">
        <x:v>Sealing Cap with Monitoring Window</x:v>
      </x:c>
      <x:c r="G478" s="32" t="str">
        <x:v>8205.12</x:v>
      </x:c>
      <x:c r="H478" s="32"/>
      <x:c r="I478" s="32" t="str">
        <x:v>No existing GTIN</x:v>
      </x:c>
      <x:c r="J478" s="32" t="str">
        <x:v>Rigid bronchoscopy accessory [RIGID_BRONCHOSCOPE_ACCESSORY]</x:v>
      </x:c>
      <x:c r="K478" s="32" t="str">
        <x:v>RIGID_BRONCH</x:v>
      </x:c>
      <x:c r="L478" s="591" t="n">
        <x:v>1</x:v>
      </x:c>
      <x:c r="M478" s="591" t="n">
        <x:v>0</x:v>
      </x:c>
      <x:c r="N478" s="591" t="n">
        <x:v>0</x:v>
      </x:c>
      <x:c r="O478" s="32" t="str">
        <x:v>Medium</x:v>
      </x:c>
      <x:c r="P478" s="32" t="str">
        <x:v>Current U.S. availability</x:v>
      </x:c>
      <x:c r="Q478" s="32" t="str">
        <x:v>Verified - manufacturer catalog; current U.S. status pending</x:v>
      </x:c>
      <x:c r="R478" s="32" t="str">
        <x:v>Hidden - current U.S. status unverified</x:v>
      </x:c>
      <x:c r="S478" s="32" t="str">
        <x:v>No exact identifier match in AccessGUDID full release</x:v>
      </x:c>
      <x:c r="T478" s="32" t="str"/>
      <x:c r="U478" s="32" t="str"/>
      <x:c r="V478" s="591" t="n">
        <x:v>0</x:v>
      </x:c>
      <x:c r="W478" s="591" t="n">
        <x:v>0</x:v>
      </x:c>
      <x:c r="X478" s="32" t="str"/>
      <x:c r="Y478" s="32" t="str"/>
      <x:c r="Z478" s="32" t="str"/>
      <x:c r="AA478" s="592"/>
      <x:c r="AB478" s="32" t="str">
        <x:v>Find a current manufacturer catalog, ordering page, IFU, or label; search alternate model and catalog identifiers; determine whether the device is exempt, legacy, non-U.S., or registered under a different labeler.</x:v>
      </x:c>
      <x:c r="AC478" s="32" t="str">
        <x:v>Keep hidden until exact identity, current U.S. availability, UDI/GTIN where applicable, and platform compatibility are documented. Existing QA requirement: Confirm current U.S. catalog status, IFU, UDI/GTIN, service support, and local formulary before enabling.</x:v>
      </x:c>
      <x:c r="AD478" s="32" t="str"/>
      <x:c r="AE478" s="592"/>
      <x:c r="AF478" s="32" t="str">
        <x:v>Pending</x:v>
      </x:c>
      <x:c r="AG478" s="32" t="str"/>
      <x:c r="AH478" s="32" t="str"/>
    </x:row>
    <x:row r="479" ht="36" customHeight="1">
      <x:c r="A479" s="32" t="str">
        <x:v>P0</x:v>
      </x:c>
      <x:c r="B479" s="32" t="str">
        <x:v>Discontinuation / replacement</x:v>
      </x:c>
      <x:c r="C479" s="32" t="str">
        <x:v>Not Started</x:v>
      </x:c>
      <x:c r="D479" s="32" t="str">
        <x:v>PRD-E6B6E0ACC5</x:v>
      </x:c>
      <x:c r="E479" s="32" t="str">
        <x:v>Richard Wolf</x:v>
      </x:c>
      <x:c r="F479" s="32" t="str">
        <x:v>Sealing Plug 25 mm</x:v>
      </x:c>
      <x:c r="G479" s="32" t="str">
        <x:v>8256.99</x:v>
      </x:c>
      <x:c r="H479" s="32"/>
      <x:c r="I479" s="32" t="str">
        <x:v>No existing GTIN</x:v>
      </x:c>
      <x:c r="J479" s="32" t="str">
        <x:v>Rigid bronchoscopy accessory [RIGID_BRONCHOSCOPE_ACCESSORY]</x:v>
      </x:c>
      <x:c r="K479" s="32" t="str">
        <x:v>RIGID_BRONCH</x:v>
      </x:c>
      <x:c r="L479" s="591" t="n">
        <x:v>1</x:v>
      </x:c>
      <x:c r="M479" s="591" t="n">
        <x:v>0</x:v>
      </x:c>
      <x:c r="N479" s="591" t="n">
        <x:v>0</x:v>
      </x:c>
      <x:c r="O479" s="32" t="str">
        <x:v>Medium</x:v>
      </x:c>
      <x:c r="P479" s="32" t="str">
        <x:v>Current U.S. availability</x:v>
      </x:c>
      <x:c r="Q479" s="32" t="str">
        <x:v>Verified - manufacturer catalog; current U.S. status pending</x:v>
      </x:c>
      <x:c r="R479" s="32" t="str">
        <x:v>Hidden - current U.S. status unverified</x:v>
      </x:c>
      <x:c r="S479" s="32" t="str">
        <x:v>Unique exact identifier match — not in commercial distribution</x:v>
      </x:c>
      <x:c r="T479" s="32" t="str">
        <x:v>High</x:v>
      </x:c>
      <x:c r="U479" s="32" t="str">
        <x:v>catalog=8256.99 ↔ GUDID catalog; catalog=8256.99 ↔ GUDID model</x:v>
      </x:c>
      <x:c r="V479" s="591" t="n">
        <x:v>1</x:v>
      </x:c>
      <x:c r="W479" s="591" t="n">
        <x:v>0</x:v>
      </x:c>
      <x:c r="X479" s="32" t="str">
        <x:v>04055207009529</x:v>
      </x:c>
      <x:c r="Y479" s="32" t="str">
        <x:v>Primary DI candidate</x:v>
      </x:c>
      <x:c r="Z479" s="32" t="str">
        <x:v>Not in Commercial Distribution</x:v>
      </x:c>
      <x:c r="AA479" s="592" t="n">
        <x:v>45617</x:v>
      </x:c>
      <x:c r="AB479" s="32" t="str">
        <x:v>Determine whether the product is discontinued, replaced, or still orderable under another identifier; verify the current successor, IFU, compatibility, and local formulary status.</x:v>
      </x:c>
      <x:c r="AC479"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79" s="32" t="str"/>
      <x:c r="AE479" s="592"/>
      <x:c r="AF479" s="32" t="str">
        <x:v>Pending</x:v>
      </x:c>
      <x:c r="AG479" s="32" t="str">
        <x:v>https://accessgudid.nlm.nih.gov/devices/04055207009529</x:v>
      </x:c>
      <x:c r="AH479" s="32" t="str"/>
    </x:row>
    <x:row r="480" ht="36" customHeight="1">
      <x:c r="A480" s="32" t="str">
        <x:v>P0</x:v>
      </x:c>
      <x:c r="B480" s="32" t="str">
        <x:v>Primary-source / UDI discovery</x:v>
      </x:c>
      <x:c r="C480" s="32" t="str">
        <x:v>Not Started</x:v>
      </x:c>
      <x:c r="D480" s="32" t="str">
        <x:v>PRD-4A329E27C5</x:v>
      </x:c>
      <x:c r="E480" s="32" t="str">
        <x:v>Richard Wolf</x:v>
      </x:c>
      <x:c r="F480" s="32" t="str">
        <x:v>Sealing Valve Bundle (20 pcs)</x:v>
      </x:c>
      <x:c r="G480" s="32" t="str">
        <x:v>15114.052</x:v>
      </x:c>
      <x:c r="H480" s="32"/>
      <x:c r="I480" s="32" t="str">
        <x:v>No existing GTIN</x:v>
      </x:c>
      <x:c r="J480" s="32" t="str">
        <x:v>Rigid bronchoscopy accessory [RIGID_BRONCHOSCOPE_ACCESSORY]</x:v>
      </x:c>
      <x:c r="K480" s="32" t="str">
        <x:v>RIGID_BRONCH</x:v>
      </x:c>
      <x:c r="L480" s="591" t="n">
        <x:v>1</x:v>
      </x:c>
      <x:c r="M480" s="591" t="n">
        <x:v>0</x:v>
      </x:c>
      <x:c r="N480" s="591" t="n">
        <x:v>0</x:v>
      </x:c>
      <x:c r="O480" s="32" t="str">
        <x:v>Medium</x:v>
      </x:c>
      <x:c r="P480" s="32" t="str">
        <x:v>Current U.S. availability</x:v>
      </x:c>
      <x:c r="Q480" s="32" t="str">
        <x:v>Verified - manufacturer catalog; current U.S. status pending</x:v>
      </x:c>
      <x:c r="R480" s="32" t="str">
        <x:v>Hidden - current U.S. status unverified</x:v>
      </x:c>
      <x:c r="S480" s="32" t="str">
        <x:v>No exact identifier match in AccessGUDID full release</x:v>
      </x:c>
      <x:c r="T480" s="32" t="str"/>
      <x:c r="U480" s="32" t="str"/>
      <x:c r="V480" s="591" t="n">
        <x:v>0</x:v>
      </x:c>
      <x:c r="W480" s="591" t="n">
        <x:v>0</x:v>
      </x:c>
      <x:c r="X480" s="32" t="str"/>
      <x:c r="Y480" s="32" t="str"/>
      <x:c r="Z480" s="32" t="str"/>
      <x:c r="AA480" s="592"/>
      <x:c r="AB480" s="32" t="str">
        <x:v>Find a current manufacturer catalog, ordering page, IFU, or label; search alternate model and catalog identifiers; determine whether the device is exempt, legacy, non-U.S., or registered under a different labeler.</x:v>
      </x:c>
      <x:c r="AC480" s="32" t="str">
        <x:v>Keep hidden until exact identity, current U.S. availability, UDI/GTIN where applicable, and platform compatibility are documented. Existing QA requirement: Confirm current U.S. catalog status, IFU, UDI/GTIN, service support, and local formulary before enabling.</x:v>
      </x:c>
      <x:c r="AD480" s="32" t="str"/>
      <x:c r="AE480" s="592"/>
      <x:c r="AF480" s="32" t="str">
        <x:v>Pending</x:v>
      </x:c>
      <x:c r="AG480" s="32" t="str"/>
      <x:c r="AH480" s="32" t="str"/>
    </x:row>
    <x:row r="481" ht="36" customHeight="1">
      <x:c r="A481" s="32" t="str">
        <x:v>P0</x:v>
      </x:c>
      <x:c r="B481" s="32" t="str">
        <x:v>Primary-source / UDI discovery</x:v>
      </x:c>
      <x:c r="C481" s="32" t="str">
        <x:v>Not Started</x:v>
      </x:c>
      <x:c r="D481" s="32" t="str">
        <x:v>PRD-AF3652245F</x:v>
      </x:c>
      <x:c r="E481" s="32" t="str">
        <x:v>Richard Wolf</x:v>
      </x:c>
      <x:c r="F481" s="32" t="str">
        <x:v>Spoon Forceps, Smooth</x:v>
      </x:c>
      <x:c r="G481" s="32" t="str">
        <x:v>8280.44</x:v>
      </x:c>
      <x:c r="H481" s="32"/>
      <x:c r="I481" s="32" t="str">
        <x:v>No existing GTIN</x:v>
      </x:c>
      <x:c r="J481" s="32" t="str">
        <x:v>Rigid bronchoscopy forceps/instrument [RIGID_FORCEPS]</x:v>
      </x:c>
      <x:c r="K481" s="32" t="str">
        <x:v>RIGID_BRONCH</x:v>
      </x:c>
      <x:c r="L481" s="591" t="n">
        <x:v>1</x:v>
      </x:c>
      <x:c r="M481" s="591" t="n">
        <x:v>0</x:v>
      </x:c>
      <x:c r="N481" s="591" t="n">
        <x:v>0</x:v>
      </x:c>
      <x:c r="O481" s="32" t="str">
        <x:v>Medium</x:v>
      </x:c>
      <x:c r="P481" s="32" t="str">
        <x:v>Current U.S. availability</x:v>
      </x:c>
      <x:c r="Q481" s="32" t="str">
        <x:v>Verified - manufacturer catalog; current U.S. status pending</x:v>
      </x:c>
      <x:c r="R481" s="32" t="str">
        <x:v>Hidden - current U.S. status unverified</x:v>
      </x:c>
      <x:c r="S481" s="32" t="str">
        <x:v>No exact identifier match in AccessGUDID full release</x:v>
      </x:c>
      <x:c r="T481" s="32" t="str"/>
      <x:c r="U481" s="32" t="str"/>
      <x:c r="V481" s="591" t="n">
        <x:v>0</x:v>
      </x:c>
      <x:c r="W481" s="591" t="n">
        <x:v>0</x:v>
      </x:c>
      <x:c r="X481" s="32" t="str"/>
      <x:c r="Y481" s="32" t="str"/>
      <x:c r="Z481" s="32" t="str"/>
      <x:c r="AA481" s="592"/>
      <x:c r="AB481" s="32" t="str">
        <x:v>Find a current manufacturer catalog, ordering page, IFU, or label; search alternate model and catalog identifiers; determine whether the device is exempt, legacy, non-U.S., or registered under a different labeler.</x:v>
      </x:c>
      <x:c r="AC481" s="32" t="str">
        <x:v>Keep hidden until exact identity, current U.S. availability, UDI/GTIN where applicable, and platform compatibility are documented. Existing QA requirement: Confirm current U.S. catalog status, IFU, UDI/GTIN, service support, and local formulary before enabling.</x:v>
      </x:c>
      <x:c r="AD481" s="32" t="str"/>
      <x:c r="AE481" s="592"/>
      <x:c r="AF481" s="32" t="str">
        <x:v>Pending</x:v>
      </x:c>
      <x:c r="AG481" s="32" t="str"/>
      <x:c r="AH481" s="32" t="str"/>
    </x:row>
    <x:row r="482" ht="36" customHeight="1">
      <x:c r="A482" s="32" t="str">
        <x:v>P0</x:v>
      </x:c>
      <x:c r="B482" s="32" t="str">
        <x:v>Current manufacturer + IFU verification</x:v>
      </x:c>
      <x:c r="C482" s="32" t="str">
        <x:v>Not Started</x:v>
      </x:c>
      <x:c r="D482" s="32" t="str">
        <x:v>PRD-A12A620A18</x:v>
      </x:c>
      <x:c r="E482" s="32" t="str">
        <x:v>Richard Wolf</x:v>
      </x:c>
      <x:c r="F482" s="32" t="str">
        <x:v>Stainless Steel Trocar Sleeve</x:v>
      </x:c>
      <x:c r="G482" s="32" t="str">
        <x:v>8906.081</x:v>
      </x:c>
      <x:c r="H482" s="32"/>
      <x:c r="I482" s="32" t="str">
        <x:v>No existing GTIN</x:v>
      </x:c>
      <x:c r="J482" s="32" t="str">
        <x:v>Pleuroscopy trocar [PLEUROSCOPY_TROCAR]</x:v>
      </x:c>
      <x:c r="K482" s="32" t="str">
        <x:v>MED_THORACOSCOPY</x:v>
      </x:c>
      <x:c r="L482" s="591" t="n">
        <x:v>1</x:v>
      </x:c>
      <x:c r="M482" s="591" t="n">
        <x:v>0</x:v>
      </x:c>
      <x:c r="N482" s="591" t="n">
        <x:v>0</x:v>
      </x:c>
      <x:c r="O482" s="32" t="str">
        <x:v>Medium</x:v>
      </x:c>
      <x:c r="P482" s="32" t="str">
        <x:v>Current U.S. availability</x:v>
      </x:c>
      <x:c r="Q482" s="32" t="str">
        <x:v>Verified - manufacturer catalog; current U.S. status pending</x:v>
      </x:c>
      <x:c r="R482" s="32" t="str">
        <x:v>Hidden - current U.S. status unverified</x:v>
      </x:c>
      <x:c r="S482" s="32" t="str">
        <x:v>Unique exact identifier match — in commercial distribution</x:v>
      </x:c>
      <x:c r="T482" s="32" t="str">
        <x:v>High</x:v>
      </x:c>
      <x:c r="U482" s="32" t="str">
        <x:v>catalog=8906.081 ↔ GUDID catalog; catalog=8906.081 ↔ GUDID model</x:v>
      </x:c>
      <x:c r="V482" s="591" t="n">
        <x:v>1</x:v>
      </x:c>
      <x:c r="W482" s="591" t="n">
        <x:v>1</x:v>
      </x:c>
      <x:c r="X482" s="32" t="str">
        <x:v>04055207021859</x:v>
      </x:c>
      <x:c r="Y482" s="32" t="str">
        <x:v>Primary DI candidate</x:v>
      </x:c>
      <x:c r="Z482" s="32" t="str">
        <x:v>In Commercial Distribution</x:v>
      </x:c>
      <x:c r="AA482" s="592" t="n">
        <x:v>45617</x:v>
      </x:c>
      <x:c r="AB482" s="32" t="str">
        <x:v>Confirm current manufacturer orderability, exact package/UOM, current U.S. IFU/labeling, device-platform compatibility, recalls, and local formulary.</x:v>
      </x:c>
      <x:c r="AC482" s="32" t="str">
        <x:v>Review the preferred GUDID candidate with current manufacturer evidence before enabling the product in production. Existing QA requirement: Confirm current U.S. catalog status, IFU, UDI/GTIN, service support, and local formulary before enabling.</x:v>
      </x:c>
      <x:c r="AD482" s="32" t="str"/>
      <x:c r="AE482" s="592"/>
      <x:c r="AF482" s="32" t="str">
        <x:v>Pending</x:v>
      </x:c>
      <x:c r="AG482" s="32" t="str">
        <x:v>https://accessgudid.nlm.nih.gov/devices/04055207021859</x:v>
      </x:c>
      <x:c r="AH482" s="32" t="str"/>
    </x:row>
    <x:row r="483" ht="36" customHeight="1">
      <x:c r="A483" s="32" t="str">
        <x:v>P0</x:v>
      </x:c>
      <x:c r="B483" s="32" t="str">
        <x:v>Primary-source / UDI discovery</x:v>
      </x:c>
      <x:c r="C483" s="32" t="str">
        <x:v>Not Started</x:v>
      </x:c>
      <x:c r="D483" s="32" t="str">
        <x:v>PRD-5CD03F0708</x:v>
      </x:c>
      <x:c r="E483" s="32" t="str">
        <x:v>Richard Wolf</x:v>
      </x:c>
      <x:c r="F483" s="32" t="str">
        <x:v>Sterile Suction Valve (20 pcs)</x:v>
      </x:c>
      <x:c r="G483" s="32" t="str">
        <x:v>4565901M</x:v>
      </x:c>
      <x:c r="H483" s="32"/>
      <x:c r="I483" s="32" t="str">
        <x:v>No existing GTIN</x:v>
      </x:c>
      <x:c r="J483" s="32" t="str">
        <x:v>Rigid bronchoscopy accessory [RIGID_BRONCHOSCOPE_ACCESSORY]</x:v>
      </x:c>
      <x:c r="K483" s="32" t="str">
        <x:v>RIGID_BRONCH</x:v>
      </x:c>
      <x:c r="L483" s="591" t="n">
        <x:v>1</x:v>
      </x:c>
      <x:c r="M483" s="591" t="n">
        <x:v>0</x:v>
      </x:c>
      <x:c r="N483" s="591" t="n">
        <x:v>0</x:v>
      </x:c>
      <x:c r="O483" s="32" t="str">
        <x:v>Medium</x:v>
      </x:c>
      <x:c r="P483" s="32" t="str">
        <x:v>Current U.S. availability</x:v>
      </x:c>
      <x:c r="Q483" s="32" t="str">
        <x:v>Verified - manufacturer catalog; current U.S. status pending</x:v>
      </x:c>
      <x:c r="R483" s="32" t="str">
        <x:v>Hidden - current U.S. status unverified</x:v>
      </x:c>
      <x:c r="S483" s="32" t="str">
        <x:v>No exact identifier match in AccessGUDID full release</x:v>
      </x:c>
      <x:c r="T483" s="32" t="str"/>
      <x:c r="U483" s="32" t="str"/>
      <x:c r="V483" s="591" t="n">
        <x:v>0</x:v>
      </x:c>
      <x:c r="W483" s="591" t="n">
        <x:v>0</x:v>
      </x:c>
      <x:c r="X483" s="32" t="str"/>
      <x:c r="Y483" s="32" t="str"/>
      <x:c r="Z483" s="32" t="str"/>
      <x:c r="AA483" s="592"/>
      <x:c r="AB483" s="32" t="str">
        <x:v>Find a current manufacturer catalog, ordering page, IFU, or label; search alternate model and catalog identifiers; determine whether the device is exempt, legacy, non-U.S., or registered under a different labeler.</x:v>
      </x:c>
      <x:c r="AC483" s="32" t="str">
        <x:v>Keep hidden until exact identity, current U.S. availability, UDI/GTIN where applicable, and platform compatibility are documented. Existing QA requirement: Confirm current U.S. catalog status, IFU, UDI/GTIN, service support, and local formulary before enabling.</x:v>
      </x:c>
      <x:c r="AD483" s="32" t="str"/>
      <x:c r="AE483" s="592"/>
      <x:c r="AF483" s="32" t="str">
        <x:v>Pending</x:v>
      </x:c>
      <x:c r="AG483" s="32" t="str"/>
      <x:c r="AH483" s="32" t="str"/>
    </x:row>
    <x:row r="484" ht="36" customHeight="1">
      <x:c r="A484" s="32" t="str">
        <x:v>P0</x:v>
      </x:c>
      <x:c r="B484" s="32" t="str">
        <x:v>Discontinuation / replacement</x:v>
      </x:c>
      <x:c r="C484" s="32" t="str">
        <x:v>Not Started</x:v>
      </x:c>
      <x:c r="D484" s="32" t="str">
        <x:v>PRD-B077E82907</x:v>
      </x:c>
      <x:c r="E484" s="32" t="str">
        <x:v>Richard Wolf</x:v>
      </x:c>
      <x:c r="F484" s="32" t="str">
        <x:v>TEXAS Bronchoscope Tube ID 11 mm</x:v>
      </x:c>
      <x:c r="G484" s="32" t="str">
        <x:v>82520.0841</x:v>
      </x:c>
      <x:c r="H484" s="32"/>
      <x:c r="I484" s="32" t="str">
        <x:v>No existing GTIN</x:v>
      </x:c>
      <x:c r="J484" s="32" t="str">
        <x:v>Rigid bronchoscope barrel/tube [RIGID_BRONCHOSCOPE_BARREL]</x:v>
      </x:c>
      <x:c r="K484" s="32" t="str">
        <x:v>RIGID_BRONCH</x:v>
      </x:c>
      <x:c r="L484" s="591" t="n">
        <x:v>1</x:v>
      </x:c>
      <x:c r="M484" s="591" t="n">
        <x:v>0</x:v>
      </x:c>
      <x:c r="N484" s="591" t="n">
        <x:v>0</x:v>
      </x:c>
      <x:c r="O484" s="32" t="str">
        <x:v>Medium</x:v>
      </x:c>
      <x:c r="P484" s="32" t="str">
        <x:v>Current U.S. availability</x:v>
      </x:c>
      <x:c r="Q484" s="32" t="str">
        <x:v>Verified - manufacturer catalog; current U.S. status pending</x:v>
      </x:c>
      <x:c r="R484" s="32" t="str">
        <x:v>Hidden - current U.S. status unverified</x:v>
      </x:c>
      <x:c r="S484" s="32" t="str">
        <x:v>Unique exact identifier match — not in commercial distribution</x:v>
      </x:c>
      <x:c r="T484" s="32" t="str">
        <x:v>High</x:v>
      </x:c>
      <x:c r="U484" s="32" t="str">
        <x:v>catalog=82520.0841 ↔ GUDID catalog; catalog=82520.0841 ↔ GUDID model</x:v>
      </x:c>
      <x:c r="V484" s="591" t="n">
        <x:v>1</x:v>
      </x:c>
      <x:c r="W484" s="591" t="n">
        <x:v>0</x:v>
      </x:c>
      <x:c r="X484" s="32" t="str">
        <x:v>04055207033753</x:v>
      </x:c>
      <x:c r="Y484" s="32" t="str">
        <x:v>Primary DI candidate</x:v>
      </x:c>
      <x:c r="Z484" s="32" t="str">
        <x:v>Not in Commercial Distribution</x:v>
      </x:c>
      <x:c r="AA484" s="592" t="n">
        <x:v>45617</x:v>
      </x:c>
      <x:c r="AB484" s="32" t="str">
        <x:v>Determine whether the product is discontinued, replaced, or still orderable under another identifier; verify the current successor, IFU, compatibility, and local formulary status.</x:v>
      </x:c>
      <x:c r="AC484"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84" s="32" t="str"/>
      <x:c r="AE484" s="592"/>
      <x:c r="AF484" s="32" t="str">
        <x:v>Pending</x:v>
      </x:c>
      <x:c r="AG484" s="32" t="str">
        <x:v>https://accessgudid.nlm.nih.gov/devices/04055207033753</x:v>
      </x:c>
      <x:c r="AH484" s="32" t="str"/>
    </x:row>
    <x:row r="485" ht="36" customHeight="1">
      <x:c r="A485" s="32" t="str">
        <x:v>P0</x:v>
      </x:c>
      <x:c r="B485" s="32" t="str">
        <x:v>Discontinuation / replacement</x:v>
      </x:c>
      <x:c r="C485" s="32" t="str">
        <x:v>Not Started</x:v>
      </x:c>
      <x:c r="D485" s="32" t="str">
        <x:v>PRD-5E6845A633</x:v>
      </x:c>
      <x:c r="E485" s="32" t="str">
        <x:v>Richard Wolf</x:v>
      </x:c>
      <x:c r="F485" s="32" t="str">
        <x:v>TEXAS Bronchoscope Tube ID 11 mm, no distal viewing window</x:v>
      </x:c>
      <x:c r="G485" s="32" t="str">
        <x:v>82520.0842</x:v>
      </x:c>
      <x:c r="H485" s="32"/>
      <x:c r="I485" s="32" t="str">
        <x:v>No existing GTIN</x:v>
      </x:c>
      <x:c r="J485" s="32" t="str">
        <x:v>Rigid bronchoscope barrel/tube [RIGID_BRONCHOSCOPE_BARREL]</x:v>
      </x:c>
      <x:c r="K485" s="32" t="str">
        <x:v>RIGID_BRONCH</x:v>
      </x:c>
      <x:c r="L485" s="591" t="n">
        <x:v>1</x:v>
      </x:c>
      <x:c r="M485" s="591" t="n">
        <x:v>0</x:v>
      </x:c>
      <x:c r="N485" s="591" t="n">
        <x:v>0</x:v>
      </x:c>
      <x:c r="O485" s="32" t="str">
        <x:v>Medium</x:v>
      </x:c>
      <x:c r="P485" s="32" t="str">
        <x:v>Current U.S. availability</x:v>
      </x:c>
      <x:c r="Q485" s="32" t="str">
        <x:v>Verified - manufacturer catalog; current U.S. status pending</x:v>
      </x:c>
      <x:c r="R485" s="32" t="str">
        <x:v>Hidden - current U.S. status unverified</x:v>
      </x:c>
      <x:c r="S485" s="32" t="str">
        <x:v>Unique exact identifier match — not in commercial distribution</x:v>
      </x:c>
      <x:c r="T485" s="32" t="str">
        <x:v>High</x:v>
      </x:c>
      <x:c r="U485" s="32" t="str">
        <x:v>catalog=82520.0842 ↔ GUDID catalog; catalog=82520.0842 ↔ GUDID model</x:v>
      </x:c>
      <x:c r="V485" s="591" t="n">
        <x:v>1</x:v>
      </x:c>
      <x:c r="W485" s="591" t="n">
        <x:v>0</x:v>
      </x:c>
      <x:c r="X485" s="32" t="str">
        <x:v>04055207033760</x:v>
      </x:c>
      <x:c r="Y485" s="32" t="str">
        <x:v>Primary DI candidate</x:v>
      </x:c>
      <x:c r="Z485" s="32" t="str">
        <x:v>Not in Commercial Distribution</x:v>
      </x:c>
      <x:c r="AA485" s="592" t="n">
        <x:v>45617</x:v>
      </x:c>
      <x:c r="AB485" s="32" t="str">
        <x:v>Determine whether the product is discontinued, replaced, or still orderable under another identifier; verify the current successor, IFU, compatibility, and local formulary status.</x:v>
      </x:c>
      <x:c r="AC485"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85" s="32" t="str"/>
      <x:c r="AE485" s="592"/>
      <x:c r="AF485" s="32" t="str">
        <x:v>Pending</x:v>
      </x:c>
      <x:c r="AG485" s="32" t="str">
        <x:v>https://accessgudid.nlm.nih.gov/devices/04055207033760</x:v>
      </x:c>
      <x:c r="AH485" s="32" t="str"/>
    </x:row>
    <x:row r="486" ht="36" customHeight="1">
      <x:c r="A486" s="32" t="str">
        <x:v>P0</x:v>
      </x:c>
      <x:c r="B486" s="32" t="str">
        <x:v>Discontinuation / replacement</x:v>
      </x:c>
      <x:c r="C486" s="32" t="str">
        <x:v>Not Started</x:v>
      </x:c>
      <x:c r="D486" s="32" t="str">
        <x:v>PRD-095515E20C</x:v>
      </x:c>
      <x:c r="E486" s="32" t="str">
        <x:v>Richard Wolf</x:v>
      </x:c>
      <x:c r="F486" s="32" t="str">
        <x:v>TEXAS Bronchoscope Tube ID 13 mm</x:v>
      </x:c>
      <x:c r="G486" s="32" t="str">
        <x:v>82520.1041</x:v>
      </x:c>
      <x:c r="H486" s="32"/>
      <x:c r="I486" s="32" t="str">
        <x:v>No existing GTIN</x:v>
      </x:c>
      <x:c r="J486" s="32" t="str">
        <x:v>Rigid bronchoscope barrel/tube [RIGID_BRONCHOSCOPE_BARREL]</x:v>
      </x:c>
      <x:c r="K486" s="32" t="str">
        <x:v>RIGID_BRONCH</x:v>
      </x:c>
      <x:c r="L486" s="591" t="n">
        <x:v>1</x:v>
      </x:c>
      <x:c r="M486" s="591" t="n">
        <x:v>0</x:v>
      </x:c>
      <x:c r="N486" s="591" t="n">
        <x:v>0</x:v>
      </x:c>
      <x:c r="O486" s="32" t="str">
        <x:v>Medium</x:v>
      </x:c>
      <x:c r="P486" s="32" t="str">
        <x:v>Current U.S. availability</x:v>
      </x:c>
      <x:c r="Q486" s="32" t="str">
        <x:v>Verified - manufacturer catalog; current U.S. status pending</x:v>
      </x:c>
      <x:c r="R486" s="32" t="str">
        <x:v>Hidden - current U.S. status unverified</x:v>
      </x:c>
      <x:c r="S486" s="32" t="str">
        <x:v>Unique exact identifier match — not in commercial distribution</x:v>
      </x:c>
      <x:c r="T486" s="32" t="str">
        <x:v>High</x:v>
      </x:c>
      <x:c r="U486" s="32" t="str">
        <x:v>catalog=82520.1041 ↔ GUDID catalog; catalog=82520.1041 ↔ GUDID model</x:v>
      </x:c>
      <x:c r="V486" s="591" t="n">
        <x:v>1</x:v>
      </x:c>
      <x:c r="W486" s="591" t="n">
        <x:v>0</x:v>
      </x:c>
      <x:c r="X486" s="32" t="str">
        <x:v>04055207033777</x:v>
      </x:c>
      <x:c r="Y486" s="32" t="str">
        <x:v>Primary DI candidate</x:v>
      </x:c>
      <x:c r="Z486" s="32" t="str">
        <x:v>Not in Commercial Distribution</x:v>
      </x:c>
      <x:c r="AA486" s="592" t="n">
        <x:v>45617</x:v>
      </x:c>
      <x:c r="AB486" s="32" t="str">
        <x:v>Determine whether the product is discontinued, replaced, or still orderable under another identifier; verify the current successor, IFU, compatibility, and local formulary status.</x:v>
      </x:c>
      <x:c r="AC486"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86" s="32" t="str"/>
      <x:c r="AE486" s="592"/>
      <x:c r="AF486" s="32" t="str">
        <x:v>Pending</x:v>
      </x:c>
      <x:c r="AG486" s="32" t="str">
        <x:v>https://accessgudid.nlm.nih.gov/devices/04055207033777</x:v>
      </x:c>
      <x:c r="AH486" s="32" t="str"/>
    </x:row>
    <x:row r="487" ht="36" customHeight="1">
      <x:c r="A487" s="32" t="str">
        <x:v>P0</x:v>
      </x:c>
      <x:c r="B487" s="32" t="str">
        <x:v>Discontinuation / replacement</x:v>
      </x:c>
      <x:c r="C487" s="32" t="str">
        <x:v>Not Started</x:v>
      </x:c>
      <x:c r="D487" s="32" t="str">
        <x:v>PRD-924AFC41F8</x:v>
      </x:c>
      <x:c r="E487" s="32" t="str">
        <x:v>Richard Wolf</x:v>
      </x:c>
      <x:c r="F487" s="32" t="str">
        <x:v>TEXAS Bronchoscope Tube ID 9.2 mm</x:v>
      </x:c>
      <x:c r="G487" s="32" t="str">
        <x:v>82520.0641</x:v>
      </x:c>
      <x:c r="H487" s="32"/>
      <x:c r="I487" s="32" t="str">
        <x:v>No existing GTIN</x:v>
      </x:c>
      <x:c r="J487" s="32" t="str">
        <x:v>Rigid bronchoscope barrel/tube [RIGID_BRONCHOSCOPE_BARREL]</x:v>
      </x:c>
      <x:c r="K487" s="32" t="str">
        <x:v>RIGID_BRONCH</x:v>
      </x:c>
      <x:c r="L487" s="591" t="n">
        <x:v>1</x:v>
      </x:c>
      <x:c r="M487" s="591" t="n">
        <x:v>0</x:v>
      </x:c>
      <x:c r="N487" s="591" t="n">
        <x:v>0</x:v>
      </x:c>
      <x:c r="O487" s="32" t="str">
        <x:v>Medium</x:v>
      </x:c>
      <x:c r="P487" s="32" t="str">
        <x:v>Current U.S. availability</x:v>
      </x:c>
      <x:c r="Q487" s="32" t="str">
        <x:v>Verified - manufacturer catalog; current U.S. status pending</x:v>
      </x:c>
      <x:c r="R487" s="32" t="str">
        <x:v>Hidden - current U.S. status unverified</x:v>
      </x:c>
      <x:c r="S487" s="32" t="str">
        <x:v>Unique exact identifier match — not in commercial distribution</x:v>
      </x:c>
      <x:c r="T487" s="32" t="str">
        <x:v>High</x:v>
      </x:c>
      <x:c r="U487" s="32" t="str">
        <x:v>catalog=82520.0641 ↔ GUDID catalog; catalog=82520.0641 ↔ GUDID model</x:v>
      </x:c>
      <x:c r="V487" s="591" t="n">
        <x:v>1</x:v>
      </x:c>
      <x:c r="W487" s="591" t="n">
        <x:v>0</x:v>
      </x:c>
      <x:c r="X487" s="32" t="str">
        <x:v>04055207033746</x:v>
      </x:c>
      <x:c r="Y487" s="32" t="str">
        <x:v>Primary DI candidate</x:v>
      </x:c>
      <x:c r="Z487" s="32" t="str">
        <x:v>Not in Commercial Distribution</x:v>
      </x:c>
      <x:c r="AA487" s="592" t="n">
        <x:v>45617</x:v>
      </x:c>
      <x:c r="AB487" s="32" t="str">
        <x:v>Determine whether the product is discontinued, replaced, or still orderable under another identifier; verify the current successor, IFU, compatibility, and local formulary status.</x:v>
      </x:c>
      <x:c r="AC487"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87" s="32" t="str"/>
      <x:c r="AE487" s="592"/>
      <x:c r="AF487" s="32" t="str">
        <x:v>Pending</x:v>
      </x:c>
      <x:c r="AG487" s="32" t="str">
        <x:v>https://accessgudid.nlm.nih.gov/devices/04055207033746</x:v>
      </x:c>
      <x:c r="AH487" s="32" t="str"/>
    </x:row>
    <x:row r="488" ht="36" customHeight="1">
      <x:c r="A488" s="32" t="str">
        <x:v>P0</x:v>
      </x:c>
      <x:c r="B488" s="32" t="str">
        <x:v>Current manufacturer + IFU verification</x:v>
      </x:c>
      <x:c r="C488" s="32" t="str">
        <x:v>Not Started</x:v>
      </x:c>
      <x:c r="D488" s="32" t="str">
        <x:v>PRD-54CEDAAE5B</x:v>
      </x:c>
      <x:c r="E488" s="32" t="str">
        <x:v>Richard Wolf</x:v>
      </x:c>
      <x:c r="F488" s="32" t="str">
        <x:v>TEXAS Distal Illumination Head System</x:v>
      </x:c>
      <x:c r="G488" s="32" t="str">
        <x:v>825101100</x:v>
      </x:c>
      <x:c r="H488" s="32"/>
      <x:c r="I488" s="32" t="str">
        <x:v>No existing GTIN</x:v>
      </x:c>
      <x:c r="J488" s="32" t="str">
        <x:v>Rigid bronchoscope head [RIGID_BRONCHOSCOPE_HEAD]</x:v>
      </x:c>
      <x:c r="K488" s="32" t="str">
        <x:v>RIGID_BRONCH</x:v>
      </x:c>
      <x:c r="L488" s="591" t="n">
        <x:v>1</x:v>
      </x:c>
      <x:c r="M488" s="591" t="n">
        <x:v>0</x:v>
      </x:c>
      <x:c r="N488" s="591" t="n">
        <x:v>0</x:v>
      </x:c>
      <x:c r="O488" s="32" t="str">
        <x:v>Medium</x:v>
      </x:c>
      <x:c r="P488" s="32" t="str">
        <x:v>Current U.S. availability</x:v>
      </x:c>
      <x:c r="Q488" s="32" t="str">
        <x:v>Verified - manufacturer catalog; current U.S. status pending</x:v>
      </x:c>
      <x:c r="R488" s="32" t="str">
        <x:v>Hidden - current U.S. status unverified</x:v>
      </x:c>
      <x:c r="S488" s="32" t="str">
        <x:v>Unique exact identifier match — in commercial distribution</x:v>
      </x:c>
      <x:c r="T488" s="32" t="str">
        <x:v>High</x:v>
      </x:c>
      <x:c r="U488" s="32" t="str">
        <x:v>catalog=825101100 ↔ GUDID catalog; catalog=825101100 ↔ GUDID model</x:v>
      </x:c>
      <x:c r="V488" s="591" t="n">
        <x:v>1</x:v>
      </x:c>
      <x:c r="W488" s="591" t="n">
        <x:v>1</x:v>
      </x:c>
      <x:c r="X488" s="32" t="str">
        <x:v>04055207057629</x:v>
      </x:c>
      <x:c r="Y488" s="32" t="str">
        <x:v>Primary DI candidate</x:v>
      </x:c>
      <x:c r="Z488" s="32" t="str">
        <x:v>In Commercial Distribution</x:v>
      </x:c>
      <x:c r="AA488" s="592" t="n">
        <x:v>45617</x:v>
      </x:c>
      <x:c r="AB488" s="32" t="str">
        <x:v>Confirm current manufacturer orderability, exact package/UOM, current U.S. IFU/labeling, device-platform compatibility, recalls, and local formulary.</x:v>
      </x:c>
      <x:c r="AC488" s="32" t="str">
        <x:v>Review the preferred GUDID candidate with current manufacturer evidence before enabling the product in production. Existing QA requirement: Confirm current U.S. catalog status, IFU, UDI/GTIN, service support, and local formulary before enabling.</x:v>
      </x:c>
      <x:c r="AD488" s="32" t="str"/>
      <x:c r="AE488" s="592"/>
      <x:c r="AF488" s="32" t="str">
        <x:v>Pending</x:v>
      </x:c>
      <x:c r="AG488" s="32" t="str">
        <x:v>https://accessgudid.nlm.nih.gov/devices/04055207057629</x:v>
      </x:c>
      <x:c r="AH488" s="32" t="str"/>
    </x:row>
    <x:row r="489" ht="36" customHeight="1">
      <x:c r="A489" s="32" t="str">
        <x:v>P0</x:v>
      </x:c>
      <x:c r="B489" s="32" t="str">
        <x:v>Primary-source / UDI discovery</x:v>
      </x:c>
      <x:c r="C489" s="32" t="str">
        <x:v>Not Started</x:v>
      </x:c>
      <x:c r="D489" s="32" t="str">
        <x:v>PRD-0F20768341</x:v>
      </x:c>
      <x:c r="E489" s="32" t="str">
        <x:v>Richard Wolf</x:v>
      </x:c>
      <x:c r="F489" s="32" t="str">
        <x:v>TEXAS Optic Element Bundle</x:v>
      </x:c>
      <x:c r="G489" s="32" t="str">
        <x:v>825101401</x:v>
      </x:c>
      <x:c r="H489" s="32"/>
      <x:c r="I489" s="32" t="str">
        <x:v>No existing GTIN</x:v>
      </x:c>
      <x:c r="J489" s="32" t="str">
        <x:v>Rigid bronchoscope head [RIGID_BRONCHOSCOPE_HEAD]</x:v>
      </x:c>
      <x:c r="K489" s="32" t="str">
        <x:v>RIGID_BRONCH</x:v>
      </x:c>
      <x:c r="L489" s="591" t="n">
        <x:v>1</x:v>
      </x:c>
      <x:c r="M489" s="591" t="n">
        <x:v>0</x:v>
      </x:c>
      <x:c r="N489" s="591" t="n">
        <x:v>0</x:v>
      </x:c>
      <x:c r="O489" s="32" t="str">
        <x:v>Medium</x:v>
      </x:c>
      <x:c r="P489" s="32" t="str">
        <x:v>Current U.S. availability</x:v>
      </x:c>
      <x:c r="Q489" s="32" t="str">
        <x:v>Verified - manufacturer catalog; current U.S. status pending</x:v>
      </x:c>
      <x:c r="R489" s="32" t="str">
        <x:v>Hidden - current U.S. status unverified</x:v>
      </x:c>
      <x:c r="S489" s="32" t="str">
        <x:v>No exact identifier match in AccessGUDID full release</x:v>
      </x:c>
      <x:c r="T489" s="32" t="str"/>
      <x:c r="U489" s="32" t="str"/>
      <x:c r="V489" s="591" t="n">
        <x:v>0</x:v>
      </x:c>
      <x:c r="W489" s="591" t="n">
        <x:v>0</x:v>
      </x:c>
      <x:c r="X489" s="32" t="str"/>
      <x:c r="Y489" s="32" t="str"/>
      <x:c r="Z489" s="32" t="str"/>
      <x:c r="AA489" s="592"/>
      <x:c r="AB489" s="32" t="str">
        <x:v>Find a current manufacturer catalog, ordering page, IFU, or label; search alternate model and catalog identifiers; determine whether the device is exempt, legacy, non-U.S., or registered under a different labeler.</x:v>
      </x:c>
      <x:c r="AC489" s="32" t="str">
        <x:v>Keep hidden until exact identity, current U.S. availability, UDI/GTIN where applicable, and platform compatibility are documented. Existing QA requirement: Confirm current U.S. catalog status, IFU, UDI/GTIN, service support, and local formulary before enabling.</x:v>
      </x:c>
      <x:c r="AD489" s="32" t="str"/>
      <x:c r="AE489" s="592"/>
      <x:c r="AF489" s="32" t="str">
        <x:v>Pending</x:v>
      </x:c>
      <x:c r="AG489" s="32" t="str"/>
      <x:c r="AH489" s="32" t="str"/>
    </x:row>
    <x:row r="490" ht="36" customHeight="1">
      <x:c r="A490" s="32" t="str">
        <x:v>P0</x:v>
      </x:c>
      <x:c r="B490" s="32" t="str">
        <x:v>Primary-source / UDI discovery</x:v>
      </x:c>
      <x:c r="C490" s="32" t="str">
        <x:v>Not Started</x:v>
      </x:c>
      <x:c r="D490" s="32" t="str">
        <x:v>PRD-AC9CC6E8A4</x:v>
      </x:c>
      <x:c r="E490" s="32" t="str">
        <x:v>Richard Wolf</x:v>
      </x:c>
      <x:c r="F490" s="32" t="str">
        <x:v>TEXAS Proximal Illumination Head System</x:v>
      </x:c>
      <x:c r="G490" s="32" t="str">
        <x:v>825101200</x:v>
      </x:c>
      <x:c r="H490" s="32"/>
      <x:c r="I490" s="32" t="str">
        <x:v>No existing GTIN</x:v>
      </x:c>
      <x:c r="J490" s="32" t="str">
        <x:v>Rigid bronchoscope head [RIGID_BRONCHOSCOPE_HEAD]</x:v>
      </x:c>
      <x:c r="K490" s="32" t="str">
        <x:v>RIGID_BRONCH</x:v>
      </x:c>
      <x:c r="L490" s="591" t="n">
        <x:v>1</x:v>
      </x:c>
      <x:c r="M490" s="591" t="n">
        <x:v>0</x:v>
      </x:c>
      <x:c r="N490" s="591" t="n">
        <x:v>0</x:v>
      </x:c>
      <x:c r="O490" s="32" t="str">
        <x:v>Medium</x:v>
      </x:c>
      <x:c r="P490" s="32" t="str">
        <x:v>Current U.S. availability</x:v>
      </x:c>
      <x:c r="Q490" s="32" t="str">
        <x:v>Verified - manufacturer catalog; current U.S. status pending</x:v>
      </x:c>
      <x:c r="R490" s="32" t="str">
        <x:v>Hidden - current U.S. status unverified</x:v>
      </x:c>
      <x:c r="S490" s="32" t="str">
        <x:v>No exact identifier match in AccessGUDID full release</x:v>
      </x:c>
      <x:c r="T490" s="32" t="str"/>
      <x:c r="U490" s="32" t="str"/>
      <x:c r="V490" s="591" t="n">
        <x:v>0</x:v>
      </x:c>
      <x:c r="W490" s="591" t="n">
        <x:v>0</x:v>
      </x:c>
      <x:c r="X490" s="32" t="str"/>
      <x:c r="Y490" s="32" t="str"/>
      <x:c r="Z490" s="32" t="str"/>
      <x:c r="AA490" s="592"/>
      <x:c r="AB490" s="32" t="str">
        <x:v>Find a current manufacturer catalog, ordering page, IFU, or label; search alternate model and catalog identifiers; determine whether the device is exempt, legacy, non-U.S., or registered under a different labeler.</x:v>
      </x:c>
      <x:c r="AC490" s="32" t="str">
        <x:v>Keep hidden until exact identity, current U.S. availability, UDI/GTIN where applicable, and platform compatibility are documented. Existing QA requirement: Confirm current U.S. catalog status, IFU, UDI/GTIN, service support, and local formulary before enabling.</x:v>
      </x:c>
      <x:c r="AD490" s="32" t="str"/>
      <x:c r="AE490" s="592"/>
      <x:c r="AF490" s="32" t="str">
        <x:v>Pending</x:v>
      </x:c>
      <x:c r="AG490" s="32" t="str"/>
      <x:c r="AH490" s="32" t="str"/>
    </x:row>
    <x:row r="491" ht="36" customHeight="1">
      <x:c r="A491" s="32" t="str">
        <x:v>P0</x:v>
      </x:c>
      <x:c r="B491" s="32" t="str">
        <x:v>Discontinuation / replacement</x:v>
      </x:c>
      <x:c r="C491" s="32" t="str">
        <x:v>Not Started</x:v>
      </x:c>
      <x:c r="D491" s="32" t="str">
        <x:v>PRD-523148A737</x:v>
      </x:c>
      <x:c r="E491" s="32" t="str">
        <x:v>Richard Wolf</x:v>
      </x:c>
      <x:c r="F491" s="32" t="str">
        <x:v>TEXAS Tracheoscope Tube ID 11 mm</x:v>
      </x:c>
      <x:c r="G491" s="32" t="str">
        <x:v>825210830</x:v>
      </x:c>
      <x:c r="H491" s="32"/>
      <x:c r="I491" s="32" t="str">
        <x:v>No existing GTIN</x:v>
      </x:c>
      <x:c r="J491" s="32" t="str">
        <x:v>Rigid bronchoscope barrel/tube [RIGID_BRONCHOSCOPE_BARREL]</x:v>
      </x:c>
      <x:c r="K491" s="32" t="str">
        <x:v>RIGID_BRONCH</x:v>
      </x:c>
      <x:c r="L491" s="591" t="n">
        <x:v>1</x:v>
      </x:c>
      <x:c r="M491" s="591" t="n">
        <x:v>0</x:v>
      </x:c>
      <x:c r="N491" s="591" t="n">
        <x:v>0</x:v>
      </x:c>
      <x:c r="O491" s="32" t="str">
        <x:v>Medium</x:v>
      </x:c>
      <x:c r="P491" s="32" t="str">
        <x:v>Current U.S. availability</x:v>
      </x:c>
      <x:c r="Q491" s="32" t="str">
        <x:v>Verified - manufacturer catalog; current U.S. status pending</x:v>
      </x:c>
      <x:c r="R491" s="32" t="str">
        <x:v>Hidden - current U.S. status unverified</x:v>
      </x:c>
      <x:c r="S491" s="32" t="str">
        <x:v>Unique exact identifier match — not in commercial distribution</x:v>
      </x:c>
      <x:c r="T491" s="32" t="str">
        <x:v>High</x:v>
      </x:c>
      <x:c r="U491" s="32" t="str">
        <x:v>catalog=825210830 ↔ GUDID catalog; catalog=825210830 ↔ GUDID model</x:v>
      </x:c>
      <x:c r="V491" s="591" t="n">
        <x:v>1</x:v>
      </x:c>
      <x:c r="W491" s="591" t="n">
        <x:v>0</x:v>
      </x:c>
      <x:c r="X491" s="32" t="str">
        <x:v>04055207056745</x:v>
      </x:c>
      <x:c r="Y491" s="32" t="str">
        <x:v>Primary DI candidate</x:v>
      </x:c>
      <x:c r="Z491" s="32" t="str">
        <x:v>Not in Commercial Distribution</x:v>
      </x:c>
      <x:c r="AA491" s="592" t="n">
        <x:v>45617</x:v>
      </x:c>
      <x:c r="AB491" s="32" t="str">
        <x:v>Determine whether the product is discontinued, replaced, or still orderable under another identifier; verify the current successor, IFU, compatibility, and local formulary status.</x:v>
      </x:c>
      <x:c r="AC491"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91" s="32" t="str"/>
      <x:c r="AE491" s="592"/>
      <x:c r="AF491" s="32" t="str">
        <x:v>Pending</x:v>
      </x:c>
      <x:c r="AG491" s="32" t="str">
        <x:v>https://accessgudid.nlm.nih.gov/devices/04055207056745</x:v>
      </x:c>
      <x:c r="AH491" s="32" t="str"/>
    </x:row>
    <x:row r="492" ht="36" customHeight="1">
      <x:c r="A492" s="32" t="str">
        <x:v>P0</x:v>
      </x:c>
      <x:c r="B492" s="32" t="str">
        <x:v>Discontinuation / replacement</x:v>
      </x:c>
      <x:c r="C492" s="32" t="str">
        <x:v>Not Started</x:v>
      </x:c>
      <x:c r="D492" s="32" t="str">
        <x:v>PRD-D18E672989</x:v>
      </x:c>
      <x:c r="E492" s="32" t="str">
        <x:v>Richard Wolf</x:v>
      </x:c>
      <x:c r="F492" s="32" t="str">
        <x:v>TEXAS Tracheoscope Tube ID 13 mm</x:v>
      </x:c>
      <x:c r="G492" s="32" t="str">
        <x:v>825211030</x:v>
      </x:c>
      <x:c r="H492" s="32"/>
      <x:c r="I492" s="32" t="str">
        <x:v>No existing GTIN</x:v>
      </x:c>
      <x:c r="J492" s="32" t="str">
        <x:v>Rigid bronchoscope barrel/tube [RIGID_BRONCHOSCOPE_BARREL]</x:v>
      </x:c>
      <x:c r="K492" s="32" t="str">
        <x:v>RIGID_BRONCH</x:v>
      </x:c>
      <x:c r="L492" s="591" t="n">
        <x:v>1</x:v>
      </x:c>
      <x:c r="M492" s="591" t="n">
        <x:v>0</x:v>
      </x:c>
      <x:c r="N492" s="591" t="n">
        <x:v>0</x:v>
      </x:c>
      <x:c r="O492" s="32" t="str">
        <x:v>Medium</x:v>
      </x:c>
      <x:c r="P492" s="32" t="str">
        <x:v>Current U.S. availability</x:v>
      </x:c>
      <x:c r="Q492" s="32" t="str">
        <x:v>Verified - manufacturer catalog; current U.S. status pending</x:v>
      </x:c>
      <x:c r="R492" s="32" t="str">
        <x:v>Hidden - current U.S. status unverified</x:v>
      </x:c>
      <x:c r="S492" s="32" t="str">
        <x:v>Unique exact identifier match — not in commercial distribution</x:v>
      </x:c>
      <x:c r="T492" s="32" t="str">
        <x:v>High</x:v>
      </x:c>
      <x:c r="U492" s="32" t="str">
        <x:v>catalog=825211030 ↔ GUDID catalog; catalog=825211030 ↔ GUDID model</x:v>
      </x:c>
      <x:c r="V492" s="591" t="n">
        <x:v>1</x:v>
      </x:c>
      <x:c r="W492" s="591" t="n">
        <x:v>0</x:v>
      </x:c>
      <x:c r="X492" s="32" t="str">
        <x:v>04055207056752</x:v>
      </x:c>
      <x:c r="Y492" s="32" t="str">
        <x:v>Primary DI candidate</x:v>
      </x:c>
      <x:c r="Z492" s="32" t="str">
        <x:v>Not in Commercial Distribution</x:v>
      </x:c>
      <x:c r="AA492" s="592" t="n">
        <x:v>45617</x:v>
      </x:c>
      <x:c r="AB492" s="32" t="str">
        <x:v>Determine whether the product is discontinued, replaced, or still orderable under another identifier; verify the current successor, IFU, compatibility, and local formulary status.</x:v>
      </x:c>
      <x:c r="AC492"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92" s="32" t="str"/>
      <x:c r="AE492" s="592"/>
      <x:c r="AF492" s="32" t="str">
        <x:v>Pending</x:v>
      </x:c>
      <x:c r="AG492" s="32" t="str">
        <x:v>https://accessgudid.nlm.nih.gov/devices/04055207056752</x:v>
      </x:c>
      <x:c r="AH492" s="32" t="str"/>
    </x:row>
    <x:row r="493" ht="36" customHeight="1">
      <x:c r="A493" s="32" t="str">
        <x:v>P0</x:v>
      </x:c>
      <x:c r="B493" s="32" t="str">
        <x:v>Discontinuation / replacement</x:v>
      </x:c>
      <x:c r="C493" s="32" t="str">
        <x:v>Not Started</x:v>
      </x:c>
      <x:c r="D493" s="32" t="str">
        <x:v>PRD-59D2DF4F88</x:v>
      </x:c>
      <x:c r="E493" s="32" t="str">
        <x:v>Richard Wolf</x:v>
      </x:c>
      <x:c r="F493" s="32" t="str">
        <x:v>TEXAS Tracheoscope Tube ID 15 mm</x:v>
      </x:c>
      <x:c r="G493" s="32" t="str">
        <x:v>82520.1241</x:v>
      </x:c>
      <x:c r="H493" s="32"/>
      <x:c r="I493" s="32" t="str">
        <x:v>No existing GTIN</x:v>
      </x:c>
      <x:c r="J493" s="32" t="str">
        <x:v>Rigid bronchoscope barrel/tube [RIGID_BRONCHOSCOPE_BARREL]</x:v>
      </x:c>
      <x:c r="K493" s="32" t="str">
        <x:v>RIGID_BRONCH</x:v>
      </x:c>
      <x:c r="L493" s="591" t="n">
        <x:v>1</x:v>
      </x:c>
      <x:c r="M493" s="591" t="n">
        <x:v>0</x:v>
      </x:c>
      <x:c r="N493" s="591" t="n">
        <x:v>0</x:v>
      </x:c>
      <x:c r="O493" s="32" t="str">
        <x:v>Medium</x:v>
      </x:c>
      <x:c r="P493" s="32" t="str">
        <x:v>Current U.S. availability</x:v>
      </x:c>
      <x:c r="Q493" s="32" t="str">
        <x:v>Verified - manufacturer catalog; current U.S. status pending</x:v>
      </x:c>
      <x:c r="R493" s="32" t="str">
        <x:v>Hidden - current U.S. status unverified</x:v>
      </x:c>
      <x:c r="S493" s="32" t="str">
        <x:v>Unique exact identifier match — not in commercial distribution</x:v>
      </x:c>
      <x:c r="T493" s="32" t="str">
        <x:v>High</x:v>
      </x:c>
      <x:c r="U493" s="32" t="str">
        <x:v>catalog=82520.1241 ↔ GUDID catalog; catalog=82520.1241 ↔ GUDID model</x:v>
      </x:c>
      <x:c r="V493" s="591" t="n">
        <x:v>1</x:v>
      </x:c>
      <x:c r="W493" s="591" t="n">
        <x:v>0</x:v>
      </x:c>
      <x:c r="X493" s="32" t="str">
        <x:v>04055207033784</x:v>
      </x:c>
      <x:c r="Y493" s="32" t="str">
        <x:v>Primary DI candidate</x:v>
      </x:c>
      <x:c r="Z493" s="32" t="str">
        <x:v>Not in Commercial Distribution</x:v>
      </x:c>
      <x:c r="AA493" s="592" t="n">
        <x:v>45617</x:v>
      </x:c>
      <x:c r="AB493" s="32" t="str">
        <x:v>Determine whether the product is discontinued, replaced, or still orderable under another identifier; verify the current successor, IFU, compatibility, and local formulary status.</x:v>
      </x:c>
      <x:c r="AC493"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93" s="32" t="str"/>
      <x:c r="AE493" s="592"/>
      <x:c r="AF493" s="32" t="str">
        <x:v>Pending</x:v>
      </x:c>
      <x:c r="AG493" s="32" t="str">
        <x:v>https://accessgudid.nlm.nih.gov/devices/04055207033784</x:v>
      </x:c>
      <x:c r="AH493" s="32" t="str"/>
    </x:row>
    <x:row r="494" ht="36" customHeight="1">
      <x:c r="A494" s="32" t="str">
        <x:v>P0</x:v>
      </x:c>
      <x:c r="B494" s="32" t="str">
        <x:v>Discontinuation / replacement</x:v>
      </x:c>
      <x:c r="C494" s="32" t="str">
        <x:v>Not Started</x:v>
      </x:c>
      <x:c r="D494" s="32" t="str">
        <x:v>PRD-3C756110F0</x:v>
      </x:c>
      <x:c r="E494" s="32" t="str">
        <x:v>Richard Wolf</x:v>
      </x:c>
      <x:c r="F494" s="32" t="str">
        <x:v>TEXAS Tracheoscope Tube ID 15 mm</x:v>
      </x:c>
      <x:c r="G494" s="32" t="str">
        <x:v>825211230</x:v>
      </x:c>
      <x:c r="H494" s="32"/>
      <x:c r="I494" s="32" t="str">
        <x:v>No existing GTIN</x:v>
      </x:c>
      <x:c r="J494" s="32" t="str">
        <x:v>Rigid bronchoscope barrel/tube [RIGID_BRONCHOSCOPE_BARREL]</x:v>
      </x:c>
      <x:c r="K494" s="32" t="str">
        <x:v>RIGID_BRONCH</x:v>
      </x:c>
      <x:c r="L494" s="591" t="n">
        <x:v>1</x:v>
      </x:c>
      <x:c r="M494" s="591" t="n">
        <x:v>0</x:v>
      </x:c>
      <x:c r="N494" s="591" t="n">
        <x:v>0</x:v>
      </x:c>
      <x:c r="O494" s="32" t="str">
        <x:v>Medium</x:v>
      </x:c>
      <x:c r="P494" s="32" t="str">
        <x:v>Current U.S. availability</x:v>
      </x:c>
      <x:c r="Q494" s="32" t="str">
        <x:v>Verified - manufacturer catalog; current U.S. status pending</x:v>
      </x:c>
      <x:c r="R494" s="32" t="str">
        <x:v>Hidden - current U.S. status unverified</x:v>
      </x:c>
      <x:c r="S494" s="32" t="str">
        <x:v>Unique exact identifier match — not in commercial distribution</x:v>
      </x:c>
      <x:c r="T494" s="32" t="str">
        <x:v>High</x:v>
      </x:c>
      <x:c r="U494" s="32" t="str">
        <x:v>catalog=825211230 ↔ GUDID catalog; catalog=825211230 ↔ GUDID model</x:v>
      </x:c>
      <x:c r="V494" s="591" t="n">
        <x:v>1</x:v>
      </x:c>
      <x:c r="W494" s="591" t="n">
        <x:v>0</x:v>
      </x:c>
      <x:c r="X494" s="32" t="str">
        <x:v>04055207056769</x:v>
      </x:c>
      <x:c r="Y494" s="32" t="str">
        <x:v>Primary DI candidate</x:v>
      </x:c>
      <x:c r="Z494" s="32" t="str">
        <x:v>Not in Commercial Distribution</x:v>
      </x:c>
      <x:c r="AA494" s="592" t="n">
        <x:v>45617</x:v>
      </x:c>
      <x:c r="AB494" s="32" t="str">
        <x:v>Determine whether the product is discontinued, replaced, or still orderable under another identifier; verify the current successor, IFU, compatibility, and local formulary status.</x:v>
      </x:c>
      <x:c r="AC494"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94" s="32" t="str"/>
      <x:c r="AE494" s="592"/>
      <x:c r="AF494" s="32" t="str">
        <x:v>Pending</x:v>
      </x:c>
      <x:c r="AG494" s="32" t="str">
        <x:v>https://accessgudid.nlm.nih.gov/devices/04055207056769</x:v>
      </x:c>
      <x:c r="AH494" s="32" t="str"/>
    </x:row>
    <x:row r="495" ht="36" customHeight="1">
      <x:c r="A495" s="32" t="str">
        <x:v>P0</x:v>
      </x:c>
      <x:c r="B495" s="32" t="str">
        <x:v>Discontinuation / replacement</x:v>
      </x:c>
      <x:c r="C495" s="32" t="str">
        <x:v>Not Started</x:v>
      </x:c>
      <x:c r="D495" s="32" t="str">
        <x:v>PRD-2EB7F5EEC1</x:v>
      </x:c>
      <x:c r="E495" s="32" t="str">
        <x:v>Richard Wolf</x:v>
      </x:c>
      <x:c r="F495" s="32" t="str">
        <x:v>TEXAS Tracheoscope Tube ID 17 mm</x:v>
      </x:c>
      <x:c r="G495" s="32" t="str">
        <x:v>825211430</x:v>
      </x:c>
      <x:c r="H495" s="32"/>
      <x:c r="I495" s="32" t="str">
        <x:v>No existing GTIN</x:v>
      </x:c>
      <x:c r="J495" s="32" t="str">
        <x:v>Rigid bronchoscope barrel/tube [RIGID_BRONCHOSCOPE_BARREL]</x:v>
      </x:c>
      <x:c r="K495" s="32" t="str">
        <x:v>RIGID_BRONCH</x:v>
      </x:c>
      <x:c r="L495" s="591" t="n">
        <x:v>1</x:v>
      </x:c>
      <x:c r="M495" s="591" t="n">
        <x:v>0</x:v>
      </x:c>
      <x:c r="N495" s="591" t="n">
        <x:v>0</x:v>
      </x:c>
      <x:c r="O495" s="32" t="str">
        <x:v>Medium</x:v>
      </x:c>
      <x:c r="P495" s="32" t="str">
        <x:v>Current U.S. availability</x:v>
      </x:c>
      <x:c r="Q495" s="32" t="str">
        <x:v>Verified - manufacturer catalog; current U.S. status pending</x:v>
      </x:c>
      <x:c r="R495" s="32" t="str">
        <x:v>Hidden - current U.S. status unverified</x:v>
      </x:c>
      <x:c r="S495" s="32" t="str">
        <x:v>Unique exact identifier match — not in commercial distribution</x:v>
      </x:c>
      <x:c r="T495" s="32" t="str">
        <x:v>High</x:v>
      </x:c>
      <x:c r="U495" s="32" t="str">
        <x:v>catalog=825211430 ↔ GUDID catalog; catalog=825211430 ↔ GUDID model</x:v>
      </x:c>
      <x:c r="V495" s="591" t="n">
        <x:v>1</x:v>
      </x:c>
      <x:c r="W495" s="591" t="n">
        <x:v>0</x:v>
      </x:c>
      <x:c r="X495" s="32" t="str">
        <x:v>04055207056776</x:v>
      </x:c>
      <x:c r="Y495" s="32" t="str">
        <x:v>Primary DI candidate</x:v>
      </x:c>
      <x:c r="Z495" s="32" t="str">
        <x:v>Not in Commercial Distribution</x:v>
      </x:c>
      <x:c r="AA495" s="592" t="n">
        <x:v>45617</x:v>
      </x:c>
      <x:c r="AB495" s="32" t="str">
        <x:v>Determine whether the product is discontinued, replaced, or still orderable under another identifier; verify the current successor, IFU, compatibility, and local formulary status.</x:v>
      </x:c>
      <x:c r="AC495"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95" s="32" t="str"/>
      <x:c r="AE495" s="592"/>
      <x:c r="AF495" s="32" t="str">
        <x:v>Pending</x:v>
      </x:c>
      <x:c r="AG495" s="32" t="str">
        <x:v>https://accessgudid.nlm.nih.gov/devices/04055207056776</x:v>
      </x:c>
      <x:c r="AH495" s="32" t="str"/>
    </x:row>
    <x:row r="496" ht="36" customHeight="1">
      <x:c r="A496" s="32" t="str">
        <x:v>P0</x:v>
      </x:c>
      <x:c r="B496" s="32" t="str">
        <x:v>Discontinuation / replacement</x:v>
      </x:c>
      <x:c r="C496" s="32" t="str">
        <x:v>Not Started</x:v>
      </x:c>
      <x:c r="D496" s="32" t="str">
        <x:v>PRD-00C13A59AA</x:v>
      </x:c>
      <x:c r="E496" s="32" t="str">
        <x:v>Richard Wolf</x:v>
      </x:c>
      <x:c r="F496" s="32" t="str">
        <x:v>TEXAS Tracheoscope Tube ID 17.1 mm</x:v>
      </x:c>
      <x:c r="G496" s="32" t="str">
        <x:v>82520.1441</x:v>
      </x:c>
      <x:c r="H496" s="32"/>
      <x:c r="I496" s="32" t="str">
        <x:v>No existing GTIN</x:v>
      </x:c>
      <x:c r="J496" s="32" t="str">
        <x:v>Rigid bronchoscope barrel/tube [RIGID_BRONCHOSCOPE_BARREL]</x:v>
      </x:c>
      <x:c r="K496" s="32" t="str">
        <x:v>RIGID_BRONCH</x:v>
      </x:c>
      <x:c r="L496" s="591" t="n">
        <x:v>1</x:v>
      </x:c>
      <x:c r="M496" s="591" t="n">
        <x:v>0</x:v>
      </x:c>
      <x:c r="N496" s="591" t="n">
        <x:v>0</x:v>
      </x:c>
      <x:c r="O496" s="32" t="str">
        <x:v>Medium</x:v>
      </x:c>
      <x:c r="P496" s="32" t="str">
        <x:v>Current U.S. availability</x:v>
      </x:c>
      <x:c r="Q496" s="32" t="str">
        <x:v>Verified - manufacturer catalog; current U.S. status pending</x:v>
      </x:c>
      <x:c r="R496" s="32" t="str">
        <x:v>Hidden - current U.S. status unverified</x:v>
      </x:c>
      <x:c r="S496" s="32" t="str">
        <x:v>Unique exact identifier match — not in commercial distribution</x:v>
      </x:c>
      <x:c r="T496" s="32" t="str">
        <x:v>High</x:v>
      </x:c>
      <x:c r="U496" s="32" t="str">
        <x:v>catalog=82520.1441 ↔ GUDID catalog; catalog=82520.1441 ↔ GUDID model</x:v>
      </x:c>
      <x:c r="V496" s="591" t="n">
        <x:v>1</x:v>
      </x:c>
      <x:c r="W496" s="591" t="n">
        <x:v>0</x:v>
      </x:c>
      <x:c r="X496" s="32" t="str">
        <x:v>04055207033791</x:v>
      </x:c>
      <x:c r="Y496" s="32" t="str">
        <x:v>Primary DI candidate</x:v>
      </x:c>
      <x:c r="Z496" s="32" t="str">
        <x:v>Not in Commercial Distribution</x:v>
      </x:c>
      <x:c r="AA496" s="592" t="n">
        <x:v>45617</x:v>
      </x:c>
      <x:c r="AB496" s="32" t="str">
        <x:v>Determine whether the product is discontinued, replaced, or still orderable under another identifier; verify the current successor, IFU, compatibility, and local formulary status.</x:v>
      </x:c>
      <x:c r="AC496"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96" s="32" t="str"/>
      <x:c r="AE496" s="592"/>
      <x:c r="AF496" s="32" t="str">
        <x:v>Pending</x:v>
      </x:c>
      <x:c r="AG496" s="32" t="str">
        <x:v>https://accessgudid.nlm.nih.gov/devices/04055207033791</x:v>
      </x:c>
      <x:c r="AH496" s="32" t="str"/>
    </x:row>
    <x:row r="497" ht="36" customHeight="1">
      <x:c r="A497" s="32" t="str">
        <x:v>P0</x:v>
      </x:c>
      <x:c r="B497" s="32" t="str">
        <x:v>Discontinuation / replacement</x:v>
      </x:c>
      <x:c r="C497" s="32" t="str">
        <x:v>Not Started</x:v>
      </x:c>
      <x:c r="D497" s="32" t="str">
        <x:v>PRD-36F32A458B</x:v>
      </x:c>
      <x:c r="E497" s="32" t="str">
        <x:v>Richard Wolf</x:v>
      </x:c>
      <x:c r="F497" s="32" t="str">
        <x:v>Telescope Adapter</x:v>
      </x:c>
      <x:c r="G497" s="32" t="str">
        <x:v>8215.713</x:v>
      </x:c>
      <x:c r="H497" s="32"/>
      <x:c r="I497" s="32" t="str">
        <x:v>No existing GTIN</x:v>
      </x:c>
      <x:c r="J497" s="32" t="str">
        <x:v>Rigid bronchoscopy accessory [RIGID_BRONCHOSCOPE_ACCESSORY]</x:v>
      </x:c>
      <x:c r="K497" s="32" t="str">
        <x:v>RIGID_BRONCH</x:v>
      </x:c>
      <x:c r="L497" s="591" t="n">
        <x:v>1</x:v>
      </x:c>
      <x:c r="M497" s="591" t="n">
        <x:v>0</x:v>
      </x:c>
      <x:c r="N497" s="591" t="n">
        <x:v>0</x:v>
      </x:c>
      <x:c r="O497" s="32" t="str">
        <x:v>Medium</x:v>
      </x:c>
      <x:c r="P497" s="32" t="str">
        <x:v>Current U.S. availability</x:v>
      </x:c>
      <x:c r="Q497" s="32" t="str">
        <x:v>Verified - manufacturer catalog; current U.S. status pending</x:v>
      </x:c>
      <x:c r="R497" s="32" t="str">
        <x:v>Hidden - current U.S. status unverified</x:v>
      </x:c>
      <x:c r="S497" s="32" t="str">
        <x:v>Unique exact identifier match — not in commercial distribution</x:v>
      </x:c>
      <x:c r="T497" s="32" t="str">
        <x:v>High</x:v>
      </x:c>
      <x:c r="U497" s="32" t="str">
        <x:v>catalog=8215.713 ↔ GUDID catalog; catalog=8215.713 ↔ GUDID model</x:v>
      </x:c>
      <x:c r="V497" s="591" t="n">
        <x:v>1</x:v>
      </x:c>
      <x:c r="W497" s="591" t="n">
        <x:v>0</x:v>
      </x:c>
      <x:c r="X497" s="32" t="str">
        <x:v>04055207014509</x:v>
      </x:c>
      <x:c r="Y497" s="32" t="str">
        <x:v>Primary DI candidate</x:v>
      </x:c>
      <x:c r="Z497" s="32" t="str">
        <x:v>Not in Commercial Distribution</x:v>
      </x:c>
      <x:c r="AA497" s="592" t="n">
        <x:v>45617</x:v>
      </x:c>
      <x:c r="AB497" s="32" t="str">
        <x:v>Determine whether the product is discontinued, replaced, or still orderable under another identifier; verify the current successor, IFU, compatibility, and local formulary status.</x:v>
      </x:c>
      <x:c r="AC497"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97" s="32" t="str"/>
      <x:c r="AE497" s="592"/>
      <x:c r="AF497" s="32" t="str">
        <x:v>Pending</x:v>
      </x:c>
      <x:c r="AG497" s="32" t="str">
        <x:v>https://accessgudid.nlm.nih.gov/devices/04055207014509</x:v>
      </x:c>
      <x:c r="AH497" s="32" t="str"/>
    </x:row>
    <x:row r="498" ht="36" customHeight="1">
      <x:c r="A498" s="32" t="str">
        <x:v>P0</x:v>
      </x:c>
      <x:c r="B498" s="32" t="str">
        <x:v>Discontinuation / replacement</x:v>
      </x:c>
      <x:c r="C498" s="32" t="str">
        <x:v>Not Started</x:v>
      </x:c>
      <x:c r="D498" s="32" t="str">
        <x:v>PRD-2EB4F34219</x:v>
      </x:c>
      <x:c r="E498" s="32" t="str">
        <x:v>Richard Wolf</x:v>
      </x:c>
      <x:c r="F498" s="32" t="str">
        <x:v>Telescope Adapter</x:v>
      </x:c>
      <x:c r="G498" s="32" t="str">
        <x:v>8215.714</x:v>
      </x:c>
      <x:c r="H498" s="32"/>
      <x:c r="I498" s="32" t="str">
        <x:v>No existing GTIN</x:v>
      </x:c>
      <x:c r="J498" s="32" t="str">
        <x:v>Rigid bronchoscopy accessory [RIGID_BRONCHOSCOPE_ACCESSORY]</x:v>
      </x:c>
      <x:c r="K498" s="32" t="str">
        <x:v>RIGID_BRONCH</x:v>
      </x:c>
      <x:c r="L498" s="591" t="n">
        <x:v>1</x:v>
      </x:c>
      <x:c r="M498" s="591" t="n">
        <x:v>0</x:v>
      </x:c>
      <x:c r="N498" s="591" t="n">
        <x:v>0</x:v>
      </x:c>
      <x:c r="O498" s="32" t="str">
        <x:v>Medium</x:v>
      </x:c>
      <x:c r="P498" s="32" t="str">
        <x:v>Current U.S. availability</x:v>
      </x:c>
      <x:c r="Q498" s="32" t="str">
        <x:v>Verified - manufacturer catalog; current U.S. status pending</x:v>
      </x:c>
      <x:c r="R498" s="32" t="str">
        <x:v>Hidden - current U.S. status unverified</x:v>
      </x:c>
      <x:c r="S498" s="32" t="str">
        <x:v>Unique exact identifier match — not in commercial distribution</x:v>
      </x:c>
      <x:c r="T498" s="32" t="str">
        <x:v>High</x:v>
      </x:c>
      <x:c r="U498" s="32" t="str">
        <x:v>catalog=8215.714 ↔ GUDID catalog; catalog=8215.714 ↔ GUDID model</x:v>
      </x:c>
      <x:c r="V498" s="591" t="n">
        <x:v>1</x:v>
      </x:c>
      <x:c r="W498" s="591" t="n">
        <x:v>0</x:v>
      </x:c>
      <x:c r="X498" s="32" t="str">
        <x:v>04055207014516</x:v>
      </x:c>
      <x:c r="Y498" s="32" t="str">
        <x:v>Primary DI candidate</x:v>
      </x:c>
      <x:c r="Z498" s="32" t="str">
        <x:v>Not in Commercial Distribution</x:v>
      </x:c>
      <x:c r="AA498" s="592" t="n">
        <x:v>45617</x:v>
      </x:c>
      <x:c r="AB498" s="32" t="str">
        <x:v>Determine whether the product is discontinued, replaced, or still orderable under another identifier; verify the current successor, IFU, compatibility, and local formulary status.</x:v>
      </x:c>
      <x:c r="AC498"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98" s="32" t="str"/>
      <x:c r="AE498" s="592"/>
      <x:c r="AF498" s="32" t="str">
        <x:v>Pending</x:v>
      </x:c>
      <x:c r="AG498" s="32" t="str">
        <x:v>https://accessgudid.nlm.nih.gov/devices/04055207014516</x:v>
      </x:c>
      <x:c r="AH498" s="32" t="str"/>
    </x:row>
    <x:row r="499" ht="36" customHeight="1">
      <x:c r="A499" s="32" t="str">
        <x:v>P0</x:v>
      </x:c>
      <x:c r="B499" s="32" t="str">
        <x:v>Discontinuation / replacement</x:v>
      </x:c>
      <x:c r="C499" s="32" t="str">
        <x:v>Not Started</x:v>
      </x:c>
      <x:c r="D499" s="32" t="str">
        <x:v>PRD-5C35FB169D</x:v>
      </x:c>
      <x:c r="E499" s="32" t="str">
        <x:v>Richard Wolf</x:v>
      </x:c>
      <x:c r="F499" s="32" t="str">
        <x:v>Telescope Adapter</x:v>
      </x:c>
      <x:c r="G499" s="32" t="str">
        <x:v>8215.715</x:v>
      </x:c>
      <x:c r="H499" s="32"/>
      <x:c r="I499" s="32" t="str">
        <x:v>No existing GTIN</x:v>
      </x:c>
      <x:c r="J499" s="32" t="str">
        <x:v>Rigid bronchoscopy accessory [RIGID_BRONCHOSCOPE_ACCESSORY]</x:v>
      </x:c>
      <x:c r="K499" s="32" t="str">
        <x:v>RIGID_BRONCH</x:v>
      </x:c>
      <x:c r="L499" s="591" t="n">
        <x:v>1</x:v>
      </x:c>
      <x:c r="M499" s="591" t="n">
        <x:v>0</x:v>
      </x:c>
      <x:c r="N499" s="591" t="n">
        <x:v>0</x:v>
      </x:c>
      <x:c r="O499" s="32" t="str">
        <x:v>Medium</x:v>
      </x:c>
      <x:c r="P499" s="32" t="str">
        <x:v>Current U.S. availability</x:v>
      </x:c>
      <x:c r="Q499" s="32" t="str">
        <x:v>Verified - manufacturer catalog; current U.S. status pending</x:v>
      </x:c>
      <x:c r="R499" s="32" t="str">
        <x:v>Hidden - current U.S. status unverified</x:v>
      </x:c>
      <x:c r="S499" s="32" t="str">
        <x:v>Unique exact identifier match — not in commercial distribution</x:v>
      </x:c>
      <x:c r="T499" s="32" t="str">
        <x:v>High</x:v>
      </x:c>
      <x:c r="U499" s="32" t="str">
        <x:v>catalog=8215.715 ↔ GUDID catalog; catalog=8215.715 ↔ GUDID model</x:v>
      </x:c>
      <x:c r="V499" s="591" t="n">
        <x:v>1</x:v>
      </x:c>
      <x:c r="W499" s="591" t="n">
        <x:v>0</x:v>
      </x:c>
      <x:c r="X499" s="32" t="str">
        <x:v>04055207014523</x:v>
      </x:c>
      <x:c r="Y499" s="32" t="str">
        <x:v>Primary DI candidate</x:v>
      </x:c>
      <x:c r="Z499" s="32" t="str">
        <x:v>Not in Commercial Distribution</x:v>
      </x:c>
      <x:c r="AA499" s="592" t="n">
        <x:v>45617</x:v>
      </x:c>
      <x:c r="AB499" s="32" t="str">
        <x:v>Determine whether the product is discontinued, replaced, or still orderable under another identifier; verify the current successor, IFU, compatibility, and local formulary status.</x:v>
      </x:c>
      <x:c r="AC499"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499" s="32" t="str"/>
      <x:c r="AE499" s="592"/>
      <x:c r="AF499" s="32" t="str">
        <x:v>Pending</x:v>
      </x:c>
      <x:c r="AG499" s="32" t="str">
        <x:v>https://accessgudid.nlm.nih.gov/devices/04055207014523</x:v>
      </x:c>
      <x:c r="AH499" s="32" t="str"/>
    </x:row>
    <x:row r="500" ht="36" customHeight="1">
      <x:c r="A500" s="32" t="str">
        <x:v>P0</x:v>
      </x:c>
      <x:c r="B500" s="32" t="str">
        <x:v>Discontinuation / replacement</x:v>
      </x:c>
      <x:c r="C500" s="32" t="str">
        <x:v>Not Started</x:v>
      </x:c>
      <x:c r="D500" s="32" t="str">
        <x:v>PRD-A3EBA86219</x:v>
      </x:c>
      <x:c r="E500" s="32" t="str">
        <x:v>Richard Wolf</x:v>
      </x:c>
      <x:c r="F500" s="32" t="str">
        <x:v>Telescope Adapter</x:v>
      </x:c>
      <x:c r="G500" s="32" t="str">
        <x:v>8215.716</x:v>
      </x:c>
      <x:c r="H500" s="32"/>
      <x:c r="I500" s="32" t="str">
        <x:v>No existing GTIN</x:v>
      </x:c>
      <x:c r="J500" s="32" t="str">
        <x:v>Rigid bronchoscopy accessory [RIGID_BRONCHOSCOPE_ACCESSORY]</x:v>
      </x:c>
      <x:c r="K500" s="32" t="str">
        <x:v>RIGID_BRONCH</x:v>
      </x:c>
      <x:c r="L500" s="591" t="n">
        <x:v>1</x:v>
      </x:c>
      <x:c r="M500" s="591" t="n">
        <x:v>0</x:v>
      </x:c>
      <x:c r="N500" s="591" t="n">
        <x:v>0</x:v>
      </x:c>
      <x:c r="O500" s="32" t="str">
        <x:v>Medium</x:v>
      </x:c>
      <x:c r="P500" s="32" t="str">
        <x:v>Current U.S. availability</x:v>
      </x:c>
      <x:c r="Q500" s="32" t="str">
        <x:v>Verified - manufacturer catalog; current U.S. status pending</x:v>
      </x:c>
      <x:c r="R500" s="32" t="str">
        <x:v>Hidden - current U.S. status unverified</x:v>
      </x:c>
      <x:c r="S500" s="32" t="str">
        <x:v>Unique exact identifier match — not in commercial distribution</x:v>
      </x:c>
      <x:c r="T500" s="32" t="str">
        <x:v>High</x:v>
      </x:c>
      <x:c r="U500" s="32" t="str">
        <x:v>catalog=8215.716 ↔ GUDID catalog; catalog=8215.716 ↔ GUDID model</x:v>
      </x:c>
      <x:c r="V500" s="591" t="n">
        <x:v>1</x:v>
      </x:c>
      <x:c r="W500" s="591" t="n">
        <x:v>0</x:v>
      </x:c>
      <x:c r="X500" s="32" t="str">
        <x:v>04055207014530</x:v>
      </x:c>
      <x:c r="Y500" s="32" t="str">
        <x:v>Primary DI candidate</x:v>
      </x:c>
      <x:c r="Z500" s="32" t="str">
        <x:v>Not in Commercial Distribution</x:v>
      </x:c>
      <x:c r="AA500" s="592" t="n">
        <x:v>45617</x:v>
      </x:c>
      <x:c r="AB500" s="32" t="str">
        <x:v>Determine whether the product is discontinued, replaced, or still orderable under another identifier; verify the current successor, IFU, compatibility, and local formulary status.</x:v>
      </x:c>
      <x:c r="AC500"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500" s="32" t="str"/>
      <x:c r="AE500" s="592"/>
      <x:c r="AF500" s="32" t="str">
        <x:v>Pending</x:v>
      </x:c>
      <x:c r="AG500" s="32" t="str">
        <x:v>https://accessgudid.nlm.nih.gov/devices/04055207014530</x:v>
      </x:c>
      <x:c r="AH500" s="32" t="str"/>
    </x:row>
    <x:row r="501" ht="36" customHeight="1">
      <x:c r="A501" s="32" t="str">
        <x:v>P0</x:v>
      </x:c>
      <x:c r="B501" s="32" t="str">
        <x:v>Discontinuation / replacement</x:v>
      </x:c>
      <x:c r="C501" s="32" t="str">
        <x:v>Not Started</x:v>
      </x:c>
      <x:c r="D501" s="32" t="str">
        <x:v>PRD-F6BB76BECF</x:v>
      </x:c>
      <x:c r="E501" s="32" t="str">
        <x:v>Richard Wolf</x:v>
      </x:c>
      <x:c r="F501" s="32" t="str">
        <x:v>Thoracoscopy Tissue Retractor</x:v>
      </x:c>
      <x:c r="G501" s="32" t="str">
        <x:v>8243.701</x:v>
      </x:c>
      <x:c r="H501" s="32"/>
      <x:c r="I501" s="32" t="str">
        <x:v>No existing GTIN</x:v>
      </x:c>
      <x:c r="J501" s="32" t="str">
        <x:v>Pleural biopsy forceps [PLEURAL_BIOPSY_FORCEPS]</x:v>
      </x:c>
      <x:c r="K501" s="32" t="str">
        <x:v>MED_THORACOSCOPY</x:v>
      </x:c>
      <x:c r="L501" s="591" t="n">
        <x:v>1</x:v>
      </x:c>
      <x:c r="M501" s="591" t="n">
        <x:v>0</x:v>
      </x:c>
      <x:c r="N501" s="591" t="n">
        <x:v>0</x:v>
      </x:c>
      <x:c r="O501" s="32" t="str">
        <x:v>Medium</x:v>
      </x:c>
      <x:c r="P501" s="32" t="str">
        <x:v>Current U.S. availability</x:v>
      </x:c>
      <x:c r="Q501" s="32" t="str">
        <x:v>Verified - manufacturer catalog; current U.S. status pending</x:v>
      </x:c>
      <x:c r="R501" s="32" t="str">
        <x:v>Hidden - current U.S. status unverified</x:v>
      </x:c>
      <x:c r="S501" s="32" t="str">
        <x:v>Unique exact identifier match — not in commercial distribution</x:v>
      </x:c>
      <x:c r="T501" s="32" t="str">
        <x:v>High</x:v>
      </x:c>
      <x:c r="U501" s="32" t="str">
        <x:v>catalog=8243.701 ↔ GUDID catalog; catalog=8243.701 ↔ GUDID model</x:v>
      </x:c>
      <x:c r="V501" s="591" t="n">
        <x:v>1</x:v>
      </x:c>
      <x:c r="W501" s="591" t="n">
        <x:v>0</x:v>
      </x:c>
      <x:c r="X501" s="32" t="str">
        <x:v>04055207014738</x:v>
      </x:c>
      <x:c r="Y501" s="32" t="str">
        <x:v>Primary DI candidate</x:v>
      </x:c>
      <x:c r="Z501" s="32" t="str">
        <x:v>Not in Commercial Distribution</x:v>
      </x:c>
      <x:c r="AA501" s="592" t="n">
        <x:v>45351</x:v>
      </x:c>
      <x:c r="AB501" s="32" t="str">
        <x:v>Determine whether the product is discontinued, replaced, or still orderable under another identifier; verify the current successor, IFU, compatibility, and local formulary status.</x:v>
      </x:c>
      <x:c r="AC501"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501" s="32" t="str"/>
      <x:c r="AE501" s="592"/>
      <x:c r="AF501" s="32" t="str">
        <x:v>Pending</x:v>
      </x:c>
      <x:c r="AG501" s="32" t="str">
        <x:v>https://accessgudid.nlm.nih.gov/devices/04055207014738</x:v>
      </x:c>
      <x:c r="AH501" s="32" t="str"/>
    </x:row>
    <x:row r="502" ht="36" customHeight="1">
      <x:c r="A502" s="32" t="str">
        <x:v>P0</x:v>
      </x:c>
      <x:c r="B502" s="32" t="str">
        <x:v>Primary-source / UDI discovery</x:v>
      </x:c>
      <x:c r="C502" s="32" t="str">
        <x:v>Not Started</x:v>
      </x:c>
      <x:c r="D502" s="32" t="str">
        <x:v>PRD-388B36D2E2</x:v>
      </x:c>
      <x:c r="E502" s="32" t="str">
        <x:v>Richard Wolf</x:v>
      </x:c>
      <x:c r="F502" s="32" t="str">
        <x:v>TipControl Articulated Biopsy Forceps</x:v>
      </x:c>
      <x:c r="G502" s="32" t="str">
        <x:v>823400001</x:v>
      </x:c>
      <x:c r="H502" s="32"/>
      <x:c r="I502" s="32" t="str">
        <x:v>No existing GTIN</x:v>
      </x:c>
      <x:c r="J502" s="32" t="str">
        <x:v>Rigid bronchoscopy forceps/instrument [RIGID_FORCEPS]</x:v>
      </x:c>
      <x:c r="K502" s="32" t="str">
        <x:v>RIGID_BRONCH</x:v>
      </x:c>
      <x:c r="L502" s="591" t="n">
        <x:v>1</x:v>
      </x:c>
      <x:c r="M502" s="591" t="n">
        <x:v>0</x:v>
      </x:c>
      <x:c r="N502" s="591" t="n">
        <x:v>0</x:v>
      </x:c>
      <x:c r="O502" s="32" t="str">
        <x:v>Medium</x:v>
      </x:c>
      <x:c r="P502" s="32" t="str">
        <x:v>Current U.S. availability</x:v>
      </x:c>
      <x:c r="Q502" s="32" t="str">
        <x:v>Verified - manufacturer catalog; current U.S. status pending</x:v>
      </x:c>
      <x:c r="R502" s="32" t="str">
        <x:v>Hidden - current U.S. status unverified</x:v>
      </x:c>
      <x:c r="S502" s="32" t="str">
        <x:v>No exact identifier match in AccessGUDID full release</x:v>
      </x:c>
      <x:c r="T502" s="32" t="str"/>
      <x:c r="U502" s="32" t="str"/>
      <x:c r="V502" s="591" t="n">
        <x:v>0</x:v>
      </x:c>
      <x:c r="W502" s="591" t="n">
        <x:v>0</x:v>
      </x:c>
      <x:c r="X502" s="32" t="str"/>
      <x:c r="Y502" s="32" t="str"/>
      <x:c r="Z502" s="32" t="str"/>
      <x:c r="AA502" s="592"/>
      <x:c r="AB502" s="32" t="str">
        <x:v>Find a current manufacturer catalog, ordering page, IFU, or label; search alternate model and catalog identifiers; determine whether the device is exempt, legacy, non-U.S., or registered under a different labeler.</x:v>
      </x:c>
      <x:c r="AC502" s="32" t="str">
        <x:v>Keep hidden until exact identity, current U.S. availability, UDI/GTIN where applicable, and platform compatibility are documented. Existing QA requirement: Confirm current U.S. catalog status, IFU, UDI/GTIN, service support, and local formulary before enabling.</x:v>
      </x:c>
      <x:c r="AD502" s="32" t="str"/>
      <x:c r="AE502" s="592"/>
      <x:c r="AF502" s="32" t="str">
        <x:v>Pending</x:v>
      </x:c>
      <x:c r="AG502" s="32" t="str"/>
      <x:c r="AH502" s="32" t="str"/>
    </x:row>
    <x:row r="503" ht="36" customHeight="1">
      <x:c r="A503" s="32" t="str">
        <x:v>P0</x:v>
      </x:c>
      <x:c r="B503" s="32" t="str">
        <x:v>Primary-source / UDI discovery</x:v>
      </x:c>
      <x:c r="C503" s="32" t="str">
        <x:v>Not Started</x:v>
      </x:c>
      <x:c r="D503" s="32" t="str">
        <x:v>PRD-0BA1BB5296</x:v>
      </x:c>
      <x:c r="E503" s="32" t="str">
        <x:v>Richard Wolf</x:v>
      </x:c>
      <x:c r="F503" s="32" t="str">
        <x:v>TipControl Articulated Grasping Forceps</x:v>
      </x:c>
      <x:c r="G503" s="32" t="str">
        <x:v>823400002</x:v>
      </x:c>
      <x:c r="H503" s="32"/>
      <x:c r="I503" s="32" t="str">
        <x:v>No existing GTIN</x:v>
      </x:c>
      <x:c r="J503" s="32" t="str">
        <x:v>Rigid bronchoscopy forceps/instrument [RIGID_FORCEPS]</x:v>
      </x:c>
      <x:c r="K503" s="32" t="str">
        <x:v>RIGID_BRONCH</x:v>
      </x:c>
      <x:c r="L503" s="591" t="n">
        <x:v>1</x:v>
      </x:c>
      <x:c r="M503" s="591" t="n">
        <x:v>0</x:v>
      </x:c>
      <x:c r="N503" s="591" t="n">
        <x:v>0</x:v>
      </x:c>
      <x:c r="O503" s="32" t="str">
        <x:v>Medium</x:v>
      </x:c>
      <x:c r="P503" s="32" t="str">
        <x:v>Current U.S. availability</x:v>
      </x:c>
      <x:c r="Q503" s="32" t="str">
        <x:v>Verified - manufacturer catalog; current U.S. status pending</x:v>
      </x:c>
      <x:c r="R503" s="32" t="str">
        <x:v>Hidden - current U.S. status unverified</x:v>
      </x:c>
      <x:c r="S503" s="32" t="str">
        <x:v>No exact identifier match in AccessGUDID full release</x:v>
      </x:c>
      <x:c r="T503" s="32" t="str"/>
      <x:c r="U503" s="32" t="str"/>
      <x:c r="V503" s="591" t="n">
        <x:v>0</x:v>
      </x:c>
      <x:c r="W503" s="591" t="n">
        <x:v>0</x:v>
      </x:c>
      <x:c r="X503" s="32" t="str"/>
      <x:c r="Y503" s="32" t="str"/>
      <x:c r="Z503" s="32" t="str"/>
      <x:c r="AA503" s="592"/>
      <x:c r="AB503" s="32" t="str">
        <x:v>Find a current manufacturer catalog, ordering page, IFU, or label; search alternate model and catalog identifiers; determine whether the device is exempt, legacy, non-U.S., or registered under a different labeler.</x:v>
      </x:c>
      <x:c r="AC503" s="32" t="str">
        <x:v>Keep hidden until exact identity, current U.S. availability, UDI/GTIN where applicable, and platform compatibility are documented. Existing QA requirement: Confirm current U.S. catalog status, IFU, UDI/GTIN, service support, and local formulary before enabling.</x:v>
      </x:c>
      <x:c r="AD503" s="32" t="str"/>
      <x:c r="AE503" s="592"/>
      <x:c r="AF503" s="32" t="str">
        <x:v>Pending</x:v>
      </x:c>
      <x:c r="AG503" s="32" t="str"/>
      <x:c r="AH503" s="32" t="str"/>
    </x:row>
    <x:row r="504" ht="36" customHeight="1">
      <x:c r="A504" s="32" t="str">
        <x:v>P0</x:v>
      </x:c>
      <x:c r="B504" s="32" t="str">
        <x:v>Discontinuation / replacement</x:v>
      </x:c>
      <x:c r="C504" s="32" t="str">
        <x:v>Not Started</x:v>
      </x:c>
      <x:c r="D504" s="32" t="str">
        <x:v>PRD-027269F110</x:v>
      </x:c>
      <x:c r="E504" s="32" t="str">
        <x:v>Richard Wolf</x:v>
      </x:c>
      <x:c r="F504" s="32" t="str">
        <x:v>TipControl Articulated Scissors</x:v>
      </x:c>
      <x:c r="G504" s="32" t="str">
        <x:v>823400003</x:v>
      </x:c>
      <x:c r="H504" s="32"/>
      <x:c r="I504" s="32" t="str">
        <x:v>No existing GTIN</x:v>
      </x:c>
      <x:c r="J504" s="32" t="str">
        <x:v>Rigid bronchoscopy forceps/instrument [RIGID_FORCEPS]</x:v>
      </x:c>
      <x:c r="K504" s="32" t="str">
        <x:v>RIGID_BRONCH</x:v>
      </x:c>
      <x:c r="L504" s="591" t="n">
        <x:v>1</x:v>
      </x:c>
      <x:c r="M504" s="591" t="n">
        <x:v>0</x:v>
      </x:c>
      <x:c r="N504" s="591" t="n">
        <x:v>0</x:v>
      </x:c>
      <x:c r="O504" s="32" t="str">
        <x:v>Medium</x:v>
      </x:c>
      <x:c r="P504" s="32" t="str">
        <x:v>Current U.S. availability</x:v>
      </x:c>
      <x:c r="Q504" s="32" t="str">
        <x:v>Verified - manufacturer catalog; current U.S. status pending</x:v>
      </x:c>
      <x:c r="R504" s="32" t="str">
        <x:v>Hidden - current U.S. status unverified</x:v>
      </x:c>
      <x:c r="S504" s="32" t="str">
        <x:v>Unique exact identifier match — not in commercial distribution</x:v>
      </x:c>
      <x:c r="T504" s="32" t="str">
        <x:v>High</x:v>
      </x:c>
      <x:c r="U504" s="32" t="str">
        <x:v>catalog=823400003 ↔ GUDID catalog; catalog=823400003 ↔ GUDID model</x:v>
      </x:c>
      <x:c r="V504" s="591" t="n">
        <x:v>1</x:v>
      </x:c>
      <x:c r="W504" s="591" t="n">
        <x:v>0</x:v>
      </x:c>
      <x:c r="X504" s="32" t="str">
        <x:v>04055207056431</x:v>
      </x:c>
      <x:c r="Y504" s="32" t="str">
        <x:v>Primary DI candidate</x:v>
      </x:c>
      <x:c r="Z504" s="32" t="str">
        <x:v>Not in Commercial Distribution</x:v>
      </x:c>
      <x:c r="AA504" s="592" t="n">
        <x:v>45694</x:v>
      </x:c>
      <x:c r="AB504" s="32" t="str">
        <x:v>Determine whether the product is discontinued, replaced, or still orderable under another identifier; verify the current successor, IFU, compatibility, and local formulary status.</x:v>
      </x:c>
      <x:c r="AC504"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504" s="32" t="str"/>
      <x:c r="AE504" s="592"/>
      <x:c r="AF504" s="32" t="str">
        <x:v>Pending</x:v>
      </x:c>
      <x:c r="AG504" s="32" t="str">
        <x:v>https://accessgudid.nlm.nih.gov/devices/04055207056431</x:v>
      </x:c>
      <x:c r="AH504" s="32" t="str"/>
    </x:row>
    <x:row r="505" ht="36" customHeight="1">
      <x:c r="A505" s="32" t="str">
        <x:v>P0</x:v>
      </x:c>
      <x:c r="B505" s="32" t="str">
        <x:v>Discontinuation / replacement</x:v>
      </x:c>
      <x:c r="C505" s="32" t="str">
        <x:v>Not Started</x:v>
      </x:c>
      <x:c r="D505" s="32" t="str">
        <x:v>PRD-BA7CBE6482</x:v>
      </x:c>
      <x:c r="E505" s="32" t="str">
        <x:v>Richard Wolf</x:v>
      </x:c>
      <x:c r="F505" s="32" t="str">
        <x:v>Trocar Sleeve with Membrane Valve</x:v>
      </x:c>
      <x:c r="G505" s="32" t="str">
        <x:v>8905.331</x:v>
      </x:c>
      <x:c r="H505" s="32"/>
      <x:c r="I505" s="32" t="str">
        <x:v>No existing GTIN</x:v>
      </x:c>
      <x:c r="J505" s="32" t="str">
        <x:v>Pleuroscopy trocar [PLEUROSCOPY_TROCAR]</x:v>
      </x:c>
      <x:c r="K505" s="32" t="str">
        <x:v>MED_THORACOSCOPY</x:v>
      </x:c>
      <x:c r="L505" s="591" t="n">
        <x:v>1</x:v>
      </x:c>
      <x:c r="M505" s="591" t="n">
        <x:v>0</x:v>
      </x:c>
      <x:c r="N505" s="591" t="n">
        <x:v>0</x:v>
      </x:c>
      <x:c r="O505" s="32" t="str">
        <x:v>Medium</x:v>
      </x:c>
      <x:c r="P505" s="32" t="str">
        <x:v>Current U.S. availability</x:v>
      </x:c>
      <x:c r="Q505" s="32" t="str">
        <x:v>Verified - manufacturer catalog; current U.S. status pending</x:v>
      </x:c>
      <x:c r="R505" s="32" t="str">
        <x:v>Hidden - current U.S. status unverified</x:v>
      </x:c>
      <x:c r="S505" s="32" t="str">
        <x:v>Unique exact identifier match — not in commercial distribution</x:v>
      </x:c>
      <x:c r="T505" s="32" t="str">
        <x:v>High</x:v>
      </x:c>
      <x:c r="U505" s="32" t="str">
        <x:v>catalog=8905.331 ↔ GUDID catalog; catalog=8905.331 ↔ GUDID model</x:v>
      </x:c>
      <x:c r="V505" s="591" t="n">
        <x:v>1</x:v>
      </x:c>
      <x:c r="W505" s="591" t="n">
        <x:v>0</x:v>
      </x:c>
      <x:c r="X505" s="32" t="str">
        <x:v>04055207021743</x:v>
      </x:c>
      <x:c r="Y505" s="32" t="str">
        <x:v>Primary DI candidate</x:v>
      </x:c>
      <x:c r="Z505" s="32" t="str">
        <x:v>Not in Commercial Distribution</x:v>
      </x:c>
      <x:c r="AA505" s="592" t="n">
        <x:v>45351</x:v>
      </x:c>
      <x:c r="AB505" s="32" t="str">
        <x:v>Determine whether the product is discontinued, replaced, or still orderable under another identifier; verify the current successor, IFU, compatibility, and local formulary status.</x:v>
      </x:c>
      <x:c r="AC505"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505" s="32" t="str"/>
      <x:c r="AE505" s="592"/>
      <x:c r="AF505" s="32" t="str">
        <x:v>Pending</x:v>
      </x:c>
      <x:c r="AG505" s="32" t="str">
        <x:v>https://accessgudid.nlm.nih.gov/devices/04055207021743</x:v>
      </x:c>
      <x:c r="AH505" s="32" t="str"/>
    </x:row>
    <x:row r="506" ht="36" customHeight="1">
      <x:c r="A506" s="32" t="str">
        <x:v>P0</x:v>
      </x:c>
      <x:c r="B506" s="32" t="str">
        <x:v>Discontinuation / replacement</x:v>
      </x:c>
      <x:c r="C506" s="32" t="str">
        <x:v>Not Started</x:v>
      </x:c>
      <x:c r="D506" s="32" t="str">
        <x:v>PRD-ED212D7E3C</x:v>
      </x:c>
      <x:c r="E506" s="32" t="str">
        <x:v>Richard Wolf</x:v>
      </x:c>
      <x:c r="F506" s="32" t="str">
        <x:v>Trocar Sleeve with Membrane Valve</x:v>
      </x:c>
      <x:c r="G506" s="32" t="str">
        <x:v>8905.351</x:v>
      </x:c>
      <x:c r="H506" s="32"/>
      <x:c r="I506" s="32" t="str">
        <x:v>No existing GTIN</x:v>
      </x:c>
      <x:c r="J506" s="32" t="str">
        <x:v>Pleuroscopy trocar [PLEUROSCOPY_TROCAR]</x:v>
      </x:c>
      <x:c r="K506" s="32" t="str">
        <x:v>MED_THORACOSCOPY</x:v>
      </x:c>
      <x:c r="L506" s="591" t="n">
        <x:v>1</x:v>
      </x:c>
      <x:c r="M506" s="591" t="n">
        <x:v>0</x:v>
      </x:c>
      <x:c r="N506" s="591" t="n">
        <x:v>0</x:v>
      </x:c>
      <x:c r="O506" s="32" t="str">
        <x:v>Medium</x:v>
      </x:c>
      <x:c r="P506" s="32" t="str">
        <x:v>Current U.S. availability</x:v>
      </x:c>
      <x:c r="Q506" s="32" t="str">
        <x:v>Verified - manufacturer catalog; current U.S. status pending</x:v>
      </x:c>
      <x:c r="R506" s="32" t="str">
        <x:v>Hidden - current U.S. status unverified</x:v>
      </x:c>
      <x:c r="S506" s="32" t="str">
        <x:v>Unique exact identifier match — not in commercial distribution</x:v>
      </x:c>
      <x:c r="T506" s="32" t="str">
        <x:v>High</x:v>
      </x:c>
      <x:c r="U506" s="32" t="str">
        <x:v>catalog=8905.351 ↔ GUDID catalog; catalog=8905.351 ↔ GUDID model</x:v>
      </x:c>
      <x:c r="V506" s="591" t="n">
        <x:v>1</x:v>
      </x:c>
      <x:c r="W506" s="591" t="n">
        <x:v>0</x:v>
      </x:c>
      <x:c r="X506" s="32" t="str">
        <x:v>04055207021767</x:v>
      </x:c>
      <x:c r="Y506" s="32" t="str">
        <x:v>Primary DI candidate</x:v>
      </x:c>
      <x:c r="Z506" s="32" t="str">
        <x:v>Not in Commercial Distribution</x:v>
      </x:c>
      <x:c r="AA506" s="592" t="n">
        <x:v>45351</x:v>
      </x:c>
      <x:c r="AB506" s="32" t="str">
        <x:v>Determine whether the product is discontinued, replaced, or still orderable under another identifier; verify the current successor, IFU, compatibility, and local formulary status.</x:v>
      </x:c>
      <x:c r="AC506"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506" s="32" t="str"/>
      <x:c r="AE506" s="592"/>
      <x:c r="AF506" s="32" t="str">
        <x:v>Pending</x:v>
      </x:c>
      <x:c r="AG506" s="32" t="str">
        <x:v>https://accessgudid.nlm.nih.gov/devices/04055207021767</x:v>
      </x:c>
      <x:c r="AH506" s="32" t="str"/>
    </x:row>
    <x:row r="507" ht="36" customHeight="1">
      <x:c r="A507" s="32" t="str">
        <x:v>P0</x:v>
      </x:c>
      <x:c r="B507" s="32" t="str">
        <x:v>Current manufacturer + IFU verification</x:v>
      </x:c>
      <x:c r="C507" s="32" t="str">
        <x:v>Not Started</x:v>
      </x:c>
      <x:c r="D507" s="32" t="str">
        <x:v>PRD-C1F90B7445</x:v>
      </x:c>
      <x:c r="E507" s="32" t="str">
        <x:v>Richard Wolf</x:v>
      </x:c>
      <x:c r="F507" s="32" t="str">
        <x:v>Trocar Sleeve with Membrane Valve</x:v>
      </x:c>
      <x:c r="G507" s="32" t="str">
        <x:v>8919.331</x:v>
      </x:c>
      <x:c r="H507" s="32"/>
      <x:c r="I507" s="32" t="str">
        <x:v>No existing GTIN</x:v>
      </x:c>
      <x:c r="J507" s="32" t="str">
        <x:v>Pleuroscopy trocar [PLEUROSCOPY_TROCAR]</x:v>
      </x:c>
      <x:c r="K507" s="32" t="str">
        <x:v>MED_THORACOSCOPY</x:v>
      </x:c>
      <x:c r="L507" s="591" t="n">
        <x:v>1</x:v>
      </x:c>
      <x:c r="M507" s="591" t="n">
        <x:v>0</x:v>
      </x:c>
      <x:c r="N507" s="591" t="n">
        <x:v>0</x:v>
      </x:c>
      <x:c r="O507" s="32" t="str">
        <x:v>Medium</x:v>
      </x:c>
      <x:c r="P507" s="32" t="str">
        <x:v>Current U.S. availability</x:v>
      </x:c>
      <x:c r="Q507" s="32" t="str">
        <x:v>Verified - manufacturer catalog; current U.S. status pending</x:v>
      </x:c>
      <x:c r="R507" s="32" t="str">
        <x:v>Hidden - current U.S. status unverified</x:v>
      </x:c>
      <x:c r="S507" s="32" t="str">
        <x:v>Unique exact identifier match — in commercial distribution</x:v>
      </x:c>
      <x:c r="T507" s="32" t="str">
        <x:v>High</x:v>
      </x:c>
      <x:c r="U507" s="32" t="str">
        <x:v>catalog=8919.331 ↔ GUDID catalog; catalog=8919.331 ↔ GUDID model</x:v>
      </x:c>
      <x:c r="V507" s="591" t="n">
        <x:v>1</x:v>
      </x:c>
      <x:c r="W507" s="591" t="n">
        <x:v>1</x:v>
      </x:c>
      <x:c r="X507" s="32" t="str">
        <x:v>04055207021989</x:v>
      </x:c>
      <x:c r="Y507" s="32" t="str">
        <x:v>Primary DI candidate</x:v>
      </x:c>
      <x:c r="Z507" s="32" t="str">
        <x:v>In Commercial Distribution</x:v>
      </x:c>
      <x:c r="AA507" s="592" t="n">
        <x:v>45617</x:v>
      </x:c>
      <x:c r="AB507" s="32" t="str">
        <x:v>Confirm current manufacturer orderability, exact package/UOM, current U.S. IFU/labeling, device-platform compatibility, recalls, and local formulary.</x:v>
      </x:c>
      <x:c r="AC507" s="32" t="str">
        <x:v>Review the preferred GUDID candidate with current manufacturer evidence before enabling the product in production. Existing QA requirement: Confirm current U.S. catalog status, IFU, UDI/GTIN, service support, and local formulary before enabling.</x:v>
      </x:c>
      <x:c r="AD507" s="32" t="str"/>
      <x:c r="AE507" s="592"/>
      <x:c r="AF507" s="32" t="str">
        <x:v>Pending</x:v>
      </x:c>
      <x:c r="AG507" s="32" t="str">
        <x:v>https://accessgudid.nlm.nih.gov/devices/04055207021989</x:v>
      </x:c>
      <x:c r="AH507" s="32" t="str"/>
    </x:row>
    <x:row r="508" ht="36" customHeight="1">
      <x:c r="A508" s="32" t="str">
        <x:v>P0</x:v>
      </x:c>
      <x:c r="B508" s="32" t="str">
        <x:v>Current manufacturer + IFU verification</x:v>
      </x:c>
      <x:c r="C508" s="32" t="str">
        <x:v>Not Started</x:v>
      </x:c>
      <x:c r="D508" s="32" t="str">
        <x:v>PRD-8287E5FFEF</x:v>
      </x:c>
      <x:c r="E508" s="32" t="str">
        <x:v>Richard Wolf</x:v>
      </x:c>
      <x:c r="F508" s="32" t="str">
        <x:v>Trocar Sleeve with Membrane Valve</x:v>
      </x:c>
      <x:c r="G508" s="32" t="str">
        <x:v>8919.351</x:v>
      </x:c>
      <x:c r="H508" s="32"/>
      <x:c r="I508" s="32" t="str">
        <x:v>No existing GTIN</x:v>
      </x:c>
      <x:c r="J508" s="32" t="str">
        <x:v>Pleuroscopy trocar [PLEUROSCOPY_TROCAR]</x:v>
      </x:c>
      <x:c r="K508" s="32" t="str">
        <x:v>MED_THORACOSCOPY</x:v>
      </x:c>
      <x:c r="L508" s="591" t="n">
        <x:v>1</x:v>
      </x:c>
      <x:c r="M508" s="591" t="n">
        <x:v>0</x:v>
      </x:c>
      <x:c r="N508" s="591" t="n">
        <x:v>0</x:v>
      </x:c>
      <x:c r="O508" s="32" t="str">
        <x:v>Medium</x:v>
      </x:c>
      <x:c r="P508" s="32" t="str">
        <x:v>Current U.S. availability</x:v>
      </x:c>
      <x:c r="Q508" s="32" t="str">
        <x:v>Verified - manufacturer catalog; current U.S. status pending</x:v>
      </x:c>
      <x:c r="R508" s="32" t="str">
        <x:v>Hidden - current U.S. status unverified</x:v>
      </x:c>
      <x:c r="S508" s="32" t="str">
        <x:v>Unique exact identifier match — in commercial distribution</x:v>
      </x:c>
      <x:c r="T508" s="32" t="str">
        <x:v>High</x:v>
      </x:c>
      <x:c r="U508" s="32" t="str">
        <x:v>catalog=8919.351 ↔ GUDID catalog; catalog=8919.351 ↔ GUDID model</x:v>
      </x:c>
      <x:c r="V508" s="591" t="n">
        <x:v>1</x:v>
      </x:c>
      <x:c r="W508" s="591" t="n">
        <x:v>1</x:v>
      </x:c>
      <x:c r="X508" s="32" t="str">
        <x:v>04055207022009</x:v>
      </x:c>
      <x:c r="Y508" s="32" t="str">
        <x:v>Primary DI candidate</x:v>
      </x:c>
      <x:c r="Z508" s="32" t="str">
        <x:v>In Commercial Distribution</x:v>
      </x:c>
      <x:c r="AA508" s="592" t="n">
        <x:v>45617</x:v>
      </x:c>
      <x:c r="AB508" s="32" t="str">
        <x:v>Confirm current manufacturer orderability, exact package/UOM, current U.S. IFU/labeling, device-platform compatibility, recalls, and local formulary.</x:v>
      </x:c>
      <x:c r="AC508" s="32" t="str">
        <x:v>Review the preferred GUDID candidate with current manufacturer evidence before enabling the product in production. Existing QA requirement: Confirm current U.S. catalog status, IFU, UDI/GTIN, service support, and local formulary before enabling.</x:v>
      </x:c>
      <x:c r="AD508" s="32" t="str"/>
      <x:c r="AE508" s="592"/>
      <x:c r="AF508" s="32" t="str">
        <x:v>Pending</x:v>
      </x:c>
      <x:c r="AG508" s="32" t="str">
        <x:v>https://accessgudid.nlm.nih.gov/devices/04055207022009</x:v>
      </x:c>
      <x:c r="AH508" s="32" t="str"/>
    </x:row>
    <x:row r="509" ht="36" customHeight="1">
      <x:c r="A509" s="32" t="str">
        <x:v>P0</x:v>
      </x:c>
      <x:c r="B509" s="32" t="str">
        <x:v>Current manufacturer + IFU verification</x:v>
      </x:c>
      <x:c r="C509" s="32" t="str">
        <x:v>Not Started</x:v>
      </x:c>
      <x:c r="D509" s="32" t="str">
        <x:v>PRD-7E7BC96506</x:v>
      </x:c>
      <x:c r="E509" s="32" t="str">
        <x:v>Richard Wolf</x:v>
      </x:c>
      <x:c r="F509" s="32" t="str">
        <x:v>Trocar Sleeve with Rubber Cap</x:v>
      </x:c>
      <x:c r="G509" s="32" t="str">
        <x:v>8906.051</x:v>
      </x:c>
      <x:c r="H509" s="32"/>
      <x:c r="I509" s="32" t="str">
        <x:v>No existing GTIN</x:v>
      </x:c>
      <x:c r="J509" s="32" t="str">
        <x:v>Pleuroscopy trocar [PLEUROSCOPY_TROCAR]</x:v>
      </x:c>
      <x:c r="K509" s="32" t="str">
        <x:v>MED_THORACOSCOPY</x:v>
      </x:c>
      <x:c r="L509" s="591" t="n">
        <x:v>1</x:v>
      </x:c>
      <x:c r="M509" s="591" t="n">
        <x:v>0</x:v>
      </x:c>
      <x:c r="N509" s="591" t="n">
        <x:v>0</x:v>
      </x:c>
      <x:c r="O509" s="32" t="str">
        <x:v>Medium</x:v>
      </x:c>
      <x:c r="P509" s="32" t="str">
        <x:v>Current U.S. availability</x:v>
      </x:c>
      <x:c r="Q509" s="32" t="str">
        <x:v>Verified - manufacturer catalog; current U.S. status pending</x:v>
      </x:c>
      <x:c r="R509" s="32" t="str">
        <x:v>Hidden - current U.S. status unverified</x:v>
      </x:c>
      <x:c r="S509" s="32" t="str">
        <x:v>Unique exact identifier match — in commercial distribution</x:v>
      </x:c>
      <x:c r="T509" s="32" t="str">
        <x:v>High</x:v>
      </x:c>
      <x:c r="U509" s="32" t="str">
        <x:v>catalog=8906.051 ↔ GUDID catalog; catalog=8906.051 ↔ GUDID model</x:v>
      </x:c>
      <x:c r="V509" s="591" t="n">
        <x:v>1</x:v>
      </x:c>
      <x:c r="W509" s="591" t="n">
        <x:v>1</x:v>
      </x:c>
      <x:c r="X509" s="32" t="str">
        <x:v>04055207021835</x:v>
      </x:c>
      <x:c r="Y509" s="32" t="str">
        <x:v>Primary DI candidate</x:v>
      </x:c>
      <x:c r="Z509" s="32" t="str">
        <x:v>In Commercial Distribution</x:v>
      </x:c>
      <x:c r="AA509" s="592" t="n">
        <x:v>45617</x:v>
      </x:c>
      <x:c r="AB509" s="32" t="str">
        <x:v>Confirm current manufacturer orderability, exact package/UOM, current U.S. IFU/labeling, device-platform compatibility, recalls, and local formulary.</x:v>
      </x:c>
      <x:c r="AC509" s="32" t="str">
        <x:v>Review the preferred GUDID candidate with current manufacturer evidence before enabling the product in production. Existing QA requirement: Confirm current U.S. catalog status, IFU, UDI/GTIN, service support, and local formulary before enabling.</x:v>
      </x:c>
      <x:c r="AD509" s="32" t="str"/>
      <x:c r="AE509" s="592"/>
      <x:c r="AF509" s="32" t="str">
        <x:v>Pending</x:v>
      </x:c>
      <x:c r="AG509" s="32" t="str">
        <x:v>https://accessgudid.nlm.nih.gov/devices/04055207021835</x:v>
      </x:c>
      <x:c r="AH509" s="32" t="str"/>
    </x:row>
    <x:row r="510" ht="36" customHeight="1">
      <x:c r="A510" s="32" t="str">
        <x:v>P0</x:v>
      </x:c>
      <x:c r="B510" s="32" t="str">
        <x:v>Current manufacturer + IFU verification</x:v>
      </x:c>
      <x:c r="C510" s="32" t="str">
        <x:v>Not Started</x:v>
      </x:c>
      <x:c r="D510" s="32" t="str">
        <x:v>PRD-AD1CD2C1B2</x:v>
      </x:c>
      <x:c r="E510" s="32" t="str">
        <x:v>Richard Wolf</x:v>
      </x:c>
      <x:c r="F510" s="32" t="str">
        <x:v>Trocar Sleeve with Stopcock</x:v>
      </x:c>
      <x:c r="G510" s="32" t="str">
        <x:v>8919.333</x:v>
      </x:c>
      <x:c r="H510" s="32"/>
      <x:c r="I510" s="32" t="str">
        <x:v>No existing GTIN</x:v>
      </x:c>
      <x:c r="J510" s="32" t="str">
        <x:v>Pleuroscopy trocar [PLEUROSCOPY_TROCAR]</x:v>
      </x:c>
      <x:c r="K510" s="32" t="str">
        <x:v>MED_THORACOSCOPY</x:v>
      </x:c>
      <x:c r="L510" s="591" t="n">
        <x:v>1</x:v>
      </x:c>
      <x:c r="M510" s="591" t="n">
        <x:v>0</x:v>
      </x:c>
      <x:c r="N510" s="591" t="n">
        <x:v>0</x:v>
      </x:c>
      <x:c r="O510" s="32" t="str">
        <x:v>Medium</x:v>
      </x:c>
      <x:c r="P510" s="32" t="str">
        <x:v>Current U.S. availability</x:v>
      </x:c>
      <x:c r="Q510" s="32" t="str">
        <x:v>Verified - manufacturer catalog; current U.S. status pending</x:v>
      </x:c>
      <x:c r="R510" s="32" t="str">
        <x:v>Hidden - current U.S. status unverified</x:v>
      </x:c>
      <x:c r="S510" s="32" t="str">
        <x:v>Unique exact identifier match — in commercial distribution</x:v>
      </x:c>
      <x:c r="T510" s="32" t="str">
        <x:v>High</x:v>
      </x:c>
      <x:c r="U510" s="32" t="str">
        <x:v>catalog=8919.333 ↔ GUDID catalog; catalog=8919.333 ↔ GUDID model</x:v>
      </x:c>
      <x:c r="V510" s="591" t="n">
        <x:v>1</x:v>
      </x:c>
      <x:c r="W510" s="591" t="n">
        <x:v>1</x:v>
      </x:c>
      <x:c r="X510" s="32" t="str">
        <x:v>04055207021996</x:v>
      </x:c>
      <x:c r="Y510" s="32" t="str">
        <x:v>Primary DI candidate</x:v>
      </x:c>
      <x:c r="Z510" s="32" t="str">
        <x:v>In Commercial Distribution</x:v>
      </x:c>
      <x:c r="AA510" s="592" t="n">
        <x:v>45617</x:v>
      </x:c>
      <x:c r="AB510" s="32" t="str">
        <x:v>Confirm current manufacturer orderability, exact package/UOM, current U.S. IFU/labeling, device-platform compatibility, recalls, and local formulary.</x:v>
      </x:c>
      <x:c r="AC510" s="32" t="str">
        <x:v>Review the preferred GUDID candidate with current manufacturer evidence before enabling the product in production. Existing QA requirement: Confirm current U.S. catalog status, IFU, UDI/GTIN, service support, and local formulary before enabling.</x:v>
      </x:c>
      <x:c r="AD510" s="32" t="str"/>
      <x:c r="AE510" s="592"/>
      <x:c r="AF510" s="32" t="str">
        <x:v>Pending</x:v>
      </x:c>
      <x:c r="AG510" s="32" t="str">
        <x:v>https://accessgudid.nlm.nih.gov/devices/04055207021996</x:v>
      </x:c>
      <x:c r="AH510" s="32" t="str"/>
    </x:row>
    <x:row r="511" ht="36" customHeight="1">
      <x:c r="A511" s="32" t="str">
        <x:v>P0</x:v>
      </x:c>
      <x:c r="B511" s="32" t="str">
        <x:v>Current manufacturer + IFU verification</x:v>
      </x:c>
      <x:c r="C511" s="32" t="str">
        <x:v>Not Started</x:v>
      </x:c>
      <x:c r="D511" s="32" t="str">
        <x:v>PRD-3236D0CEDC</x:v>
      </x:c>
      <x:c r="E511" s="32" t="str">
        <x:v>Richard Wolf</x:v>
      </x:c>
      <x:c r="F511" s="32" t="str">
        <x:v>Trocar Sleeve with Stopcock</x:v>
      </x:c>
      <x:c r="G511" s="32" t="str">
        <x:v>8919.353</x:v>
      </x:c>
      <x:c r="H511" s="32"/>
      <x:c r="I511" s="32" t="str">
        <x:v>No existing GTIN</x:v>
      </x:c>
      <x:c r="J511" s="32" t="str">
        <x:v>Pleuroscopy trocar [PLEUROSCOPY_TROCAR]</x:v>
      </x:c>
      <x:c r="K511" s="32" t="str">
        <x:v>MED_THORACOSCOPY</x:v>
      </x:c>
      <x:c r="L511" s="591" t="n">
        <x:v>1</x:v>
      </x:c>
      <x:c r="M511" s="591" t="n">
        <x:v>0</x:v>
      </x:c>
      <x:c r="N511" s="591" t="n">
        <x:v>0</x:v>
      </x:c>
      <x:c r="O511" s="32" t="str">
        <x:v>Medium</x:v>
      </x:c>
      <x:c r="P511" s="32" t="str">
        <x:v>Current U.S. availability</x:v>
      </x:c>
      <x:c r="Q511" s="32" t="str">
        <x:v>Verified - manufacturer catalog; current U.S. status pending</x:v>
      </x:c>
      <x:c r="R511" s="32" t="str">
        <x:v>Hidden - current U.S. status unverified</x:v>
      </x:c>
      <x:c r="S511" s="32" t="str">
        <x:v>Unique exact identifier match — in commercial distribution</x:v>
      </x:c>
      <x:c r="T511" s="32" t="str">
        <x:v>High</x:v>
      </x:c>
      <x:c r="U511" s="32" t="str">
        <x:v>catalog=8919.353 ↔ GUDID catalog; catalog=8919.353 ↔ GUDID model</x:v>
      </x:c>
      <x:c r="V511" s="591" t="n">
        <x:v>1</x:v>
      </x:c>
      <x:c r="W511" s="591" t="n">
        <x:v>1</x:v>
      </x:c>
      <x:c r="X511" s="32" t="str">
        <x:v>04055207022016</x:v>
      </x:c>
      <x:c r="Y511" s="32" t="str">
        <x:v>Primary DI candidate</x:v>
      </x:c>
      <x:c r="Z511" s="32" t="str">
        <x:v>In Commercial Distribution</x:v>
      </x:c>
      <x:c r="AA511" s="592" t="n">
        <x:v>45617</x:v>
      </x:c>
      <x:c r="AB511" s="32" t="str">
        <x:v>Confirm current manufacturer orderability, exact package/UOM, current U.S. IFU/labeling, device-platform compatibility, recalls, and local formulary.</x:v>
      </x:c>
      <x:c r="AC511" s="32" t="str">
        <x:v>Review the preferred GUDID candidate with current manufacturer evidence before enabling the product in production. Existing QA requirement: Confirm current U.S. catalog status, IFU, UDI/GTIN, service support, and local formulary before enabling.</x:v>
      </x:c>
      <x:c r="AD511" s="32" t="str"/>
      <x:c r="AE511" s="592"/>
      <x:c r="AF511" s="32" t="str">
        <x:v>Pending</x:v>
      </x:c>
      <x:c r="AG511" s="32" t="str">
        <x:v>https://accessgudid.nlm.nih.gov/devices/04055207022016</x:v>
      </x:c>
      <x:c r="AH511" s="32" t="str"/>
    </x:row>
    <x:row r="512" ht="36" customHeight="1">
      <x:c r="A512" s="32" t="str">
        <x:v>P0</x:v>
      </x:c>
      <x:c r="B512" s="32" t="str">
        <x:v>Current manufacturer + IFU verification</x:v>
      </x:c>
      <x:c r="C512" s="32" t="str">
        <x:v>Not Started</x:v>
      </x:c>
      <x:c r="D512" s="32" t="str">
        <x:v>PRD-FF9CE26B43</x:v>
      </x:c>
      <x:c r="E512" s="32" t="str">
        <x:v>Richard Wolf</x:v>
      </x:c>
      <x:c r="F512" s="32" t="str">
        <x:v>Tube with Luer-Lock Connector</x:v>
      </x:c>
      <x:c r="G512" s="32" t="str">
        <x:v>886.00</x:v>
      </x:c>
      <x:c r="H512" s="32"/>
      <x:c r="I512" s="32" t="str">
        <x:v>No existing GTIN</x:v>
      </x:c>
      <x:c r="J512" s="32" t="str">
        <x:v>Rigid bronchoscopy accessory [RIGID_BRONCHOSCOPE_ACCESSORY]</x:v>
      </x:c>
      <x:c r="K512" s="32" t="str">
        <x:v>RIGID_BRONCH</x:v>
      </x:c>
      <x:c r="L512" s="591" t="n">
        <x:v>1</x:v>
      </x:c>
      <x:c r="M512" s="591" t="n">
        <x:v>0</x:v>
      </x:c>
      <x:c r="N512" s="591" t="n">
        <x:v>0</x:v>
      </x:c>
      <x:c r="O512" s="32" t="str">
        <x:v>Medium</x:v>
      </x:c>
      <x:c r="P512" s="32" t="str">
        <x:v>Current U.S. availability</x:v>
      </x:c>
      <x:c r="Q512" s="32" t="str">
        <x:v>Verified - manufacturer catalog; current U.S. status pending</x:v>
      </x:c>
      <x:c r="R512" s="32" t="str">
        <x:v>Hidden - current U.S. status unverified</x:v>
      </x:c>
      <x:c r="S512" s="32" t="str">
        <x:v>Unique exact identifier match — in commercial distribution</x:v>
      </x:c>
      <x:c r="T512" s="32" t="str">
        <x:v>High</x:v>
      </x:c>
      <x:c r="U512" s="32" t="str">
        <x:v>catalog=886.00 ↔ GUDID catalog; catalog=886.00 ↔ GUDID model</x:v>
      </x:c>
      <x:c r="V512" s="591" t="n">
        <x:v>1</x:v>
      </x:c>
      <x:c r="W512" s="591" t="n">
        <x:v>1</x:v>
      </x:c>
      <x:c r="X512" s="32" t="str">
        <x:v>04055207038628</x:v>
      </x:c>
      <x:c r="Y512" s="32" t="str">
        <x:v>Primary DI candidate</x:v>
      </x:c>
      <x:c r="Z512" s="32" t="str">
        <x:v>In Commercial Distribution</x:v>
      </x:c>
      <x:c r="AA512" s="592" t="n">
        <x:v>45370</x:v>
      </x:c>
      <x:c r="AB512" s="32" t="str">
        <x:v>Confirm current manufacturer orderability, exact package/UOM, current U.S. IFU/labeling, device-platform compatibility, recalls, and local formulary.</x:v>
      </x:c>
      <x:c r="AC512" s="32" t="str">
        <x:v>Review the preferred GUDID candidate with current manufacturer evidence before enabling the product in production. Existing QA requirement: Confirm current U.S. catalog status, IFU, UDI/GTIN, service support, and local formulary before enabling.</x:v>
      </x:c>
      <x:c r="AD512" s="32" t="str"/>
      <x:c r="AE512" s="592"/>
      <x:c r="AF512" s="32" t="str">
        <x:v>Pending</x:v>
      </x:c>
      <x:c r="AG512" s="32" t="str">
        <x:v>https://accessgudid.nlm.nih.gov/devices/04055207038628</x:v>
      </x:c>
      <x:c r="AH512" s="32" t="str"/>
    </x:row>
    <x:row r="513" ht="36" customHeight="1">
      <x:c r="A513" s="32" t="str">
        <x:v>P0</x:v>
      </x:c>
      <x:c r="B513" s="32" t="str">
        <x:v>Primary-source / UDI discovery</x:v>
      </x:c>
      <x:c r="C513" s="32" t="str">
        <x:v>Not Started</x:v>
      </x:c>
      <x:c r="D513" s="32" t="str">
        <x:v>PRD-6C99AA9B16</x:v>
      </x:c>
      <x:c r="E513" s="32" t="str">
        <x:v>Richard Wolf</x:v>
      </x:c>
      <x:c r="F513" s="32" t="str">
        <x:v>Tumor Forceps, Severing</x:v>
      </x:c>
      <x:c r="G513" s="32" t="str">
        <x:v>8280.45</x:v>
      </x:c>
      <x:c r="H513" s="32"/>
      <x:c r="I513" s="32" t="str">
        <x:v>No existing GTIN</x:v>
      </x:c>
      <x:c r="J513" s="32" t="str">
        <x:v>Rigid bronchoscopy forceps/instrument [RIGID_FORCEPS]</x:v>
      </x:c>
      <x:c r="K513" s="32" t="str">
        <x:v>RIGID_BRONCH</x:v>
      </x:c>
      <x:c r="L513" s="591" t="n">
        <x:v>1</x:v>
      </x:c>
      <x:c r="M513" s="591" t="n">
        <x:v>0</x:v>
      </x:c>
      <x:c r="N513" s="591" t="n">
        <x:v>0</x:v>
      </x:c>
      <x:c r="O513" s="32" t="str">
        <x:v>Medium</x:v>
      </x:c>
      <x:c r="P513" s="32" t="str">
        <x:v>Current U.S. availability</x:v>
      </x:c>
      <x:c r="Q513" s="32" t="str">
        <x:v>Verified - manufacturer catalog; current U.S. status pending</x:v>
      </x:c>
      <x:c r="R513" s="32" t="str">
        <x:v>Hidden - current U.S. status unverified</x:v>
      </x:c>
      <x:c r="S513" s="32" t="str">
        <x:v>No exact identifier match in AccessGUDID full release</x:v>
      </x:c>
      <x:c r="T513" s="32" t="str"/>
      <x:c r="U513" s="32" t="str"/>
      <x:c r="V513" s="591" t="n">
        <x:v>0</x:v>
      </x:c>
      <x:c r="W513" s="591" t="n">
        <x:v>0</x:v>
      </x:c>
      <x:c r="X513" s="32" t="str"/>
      <x:c r="Y513" s="32" t="str"/>
      <x:c r="Z513" s="32" t="str"/>
      <x:c r="AA513" s="592"/>
      <x:c r="AB513" s="32" t="str">
        <x:v>Find a current manufacturer catalog, ordering page, IFU, or label; search alternate model and catalog identifiers; determine whether the device is exempt, legacy, non-U.S., or registered under a different labeler.</x:v>
      </x:c>
      <x:c r="AC513" s="32" t="str">
        <x:v>Keep hidden until exact identity, current U.S. availability, UDI/GTIN where applicable, and platform compatibility are documented. Existing QA requirement: Confirm current U.S. catalog status, IFU, UDI/GTIN, service support, and local formulary before enabling.</x:v>
      </x:c>
      <x:c r="AD513" s="32" t="str"/>
      <x:c r="AE513" s="592"/>
      <x:c r="AF513" s="32" t="str">
        <x:v>Pending</x:v>
      </x:c>
      <x:c r="AG513" s="32" t="str"/>
      <x:c r="AH513" s="32" t="str"/>
    </x:row>
    <x:row r="514" ht="36" customHeight="1">
      <x:c r="A514" s="32" t="str">
        <x:v>P0</x:v>
      </x:c>
      <x:c r="B514" s="32" t="str">
        <x:v>Current manufacturer + IFU verification</x:v>
      </x:c>
      <x:c r="C514" s="32" t="str">
        <x:v>Not Started</x:v>
      </x:c>
      <x:c r="D514" s="32" t="str">
        <x:v>PRD-9C1CF84490</x:v>
      </x:c>
      <x:c r="E514" s="32" t="str">
        <x:v>Richard Wolf</x:v>
      </x:c>
      <x:c r="F514" s="32" t="str">
        <x:v>Universal Bronchoscope Cap</x:v>
      </x:c>
      <x:c r="G514" s="32" t="str">
        <x:v>8020.15</x:v>
      </x:c>
      <x:c r="H514" s="32"/>
      <x:c r="I514" s="32" t="str">
        <x:v>No existing GTIN</x:v>
      </x:c>
      <x:c r="J514" s="32" t="str">
        <x:v>Rigid bronchoscopy accessory [RIGID_BRONCHOSCOPE_ACCESSORY]</x:v>
      </x:c>
      <x:c r="K514" s="32" t="str">
        <x:v>RIGID_BRONCH</x:v>
      </x:c>
      <x:c r="L514" s="591" t="n">
        <x:v>1</x:v>
      </x:c>
      <x:c r="M514" s="591" t="n">
        <x:v>0</x:v>
      </x:c>
      <x:c r="N514" s="591" t="n">
        <x:v>0</x:v>
      </x:c>
      <x:c r="O514" s="32" t="str">
        <x:v>Medium</x:v>
      </x:c>
      <x:c r="P514" s="32" t="str">
        <x:v>Current U.S. availability</x:v>
      </x:c>
      <x:c r="Q514" s="32" t="str">
        <x:v>Verified - manufacturer catalog; current U.S. status pending</x:v>
      </x:c>
      <x:c r="R514" s="32" t="str">
        <x:v>Hidden - current U.S. status unverified</x:v>
      </x:c>
      <x:c r="S514" s="32" t="str">
        <x:v>Unique exact identifier match — in commercial distribution</x:v>
      </x:c>
      <x:c r="T514" s="32" t="str">
        <x:v>High</x:v>
      </x:c>
      <x:c r="U514" s="32" t="str">
        <x:v>catalog=8020.15 ↔ GUDID catalog; catalog=8020.15 ↔ GUDID model</x:v>
      </x:c>
      <x:c r="V514" s="591" t="n">
        <x:v>1</x:v>
      </x:c>
      <x:c r="W514" s="591" t="n">
        <x:v>1</x:v>
      </x:c>
      <x:c r="X514" s="32" t="str">
        <x:v>04055207008843</x:v>
      </x:c>
      <x:c r="Y514" s="32" t="str">
        <x:v>Primary DI candidate</x:v>
      </x:c>
      <x:c r="Z514" s="32" t="str">
        <x:v>In Commercial Distribution</x:v>
      </x:c>
      <x:c r="AA514" s="592" t="n">
        <x:v>44607</x:v>
      </x:c>
      <x:c r="AB514" s="32" t="str">
        <x:v>Confirm current manufacturer orderability, exact package/UOM, current U.S. IFU/labeling, device-platform compatibility, recalls, and local formulary.</x:v>
      </x:c>
      <x:c r="AC514" s="32" t="str">
        <x:v>Review the preferred GUDID candidate with current manufacturer evidence before enabling the product in production. Existing QA requirement: Confirm current U.S. catalog status, IFU, UDI/GTIN, service support, and local formulary before enabling.</x:v>
      </x:c>
      <x:c r="AD514" s="32" t="str"/>
      <x:c r="AE514" s="592"/>
      <x:c r="AF514" s="32" t="str">
        <x:v>Pending</x:v>
      </x:c>
      <x:c r="AG514" s="32" t="str">
        <x:v>https://accessgudid.nlm.nih.gov/devices/04055207008843</x:v>
      </x:c>
      <x:c r="AH514" s="32" t="str"/>
    </x:row>
    <x:row r="515" ht="36" customHeight="1">
      <x:c r="A515" s="32" t="str">
        <x:v>P0</x:v>
      </x:c>
      <x:c r="B515" s="32" t="str">
        <x:v>Discontinuation / replacement</x:v>
      </x:c>
      <x:c r="C515" s="32" t="str">
        <x:v>Not Started</x:v>
      </x:c>
      <x:c r="D515" s="32" t="str">
        <x:v>PRD-CE081B3A72</x:v>
      </x:c>
      <x:c r="E515" s="32" t="str">
        <x:v>Richard Wolf</x:v>
      </x:c>
      <x:c r="F515" s="32" t="str">
        <x:v>Universal Forceps, Serrated</x:v>
      </x:c>
      <x:c r="G515" s="32" t="str">
        <x:v>8280.42</x:v>
      </x:c>
      <x:c r="H515" s="32"/>
      <x:c r="I515" s="32" t="str">
        <x:v>No existing GTIN</x:v>
      </x:c>
      <x:c r="J515" s="32" t="str">
        <x:v>Rigid bronchoscopy forceps/instrument [RIGID_FORCEPS]</x:v>
      </x:c>
      <x:c r="K515" s="32" t="str">
        <x:v>RIGID_BRONCH</x:v>
      </x:c>
      <x:c r="L515" s="591" t="n">
        <x:v>1</x:v>
      </x:c>
      <x:c r="M515" s="591" t="n">
        <x:v>0</x:v>
      </x:c>
      <x:c r="N515" s="591" t="n">
        <x:v>0</x:v>
      </x:c>
      <x:c r="O515" s="32" t="str">
        <x:v>Medium</x:v>
      </x:c>
      <x:c r="P515" s="32" t="str">
        <x:v>Current U.S. availability</x:v>
      </x:c>
      <x:c r="Q515" s="32" t="str">
        <x:v>Verified - manufacturer catalog; current U.S. status pending</x:v>
      </x:c>
      <x:c r="R515" s="32" t="str">
        <x:v>Hidden - current U.S. status unverified</x:v>
      </x:c>
      <x:c r="S515" s="32" t="str">
        <x:v>Unique exact identifier match — not in commercial distribution</x:v>
      </x:c>
      <x:c r="T515" s="32" t="str">
        <x:v>High</x:v>
      </x:c>
      <x:c r="U515" s="32" t="str">
        <x:v>catalog=8280.42 ↔ GUDID catalog; catalog=8280.42 ↔ GUDID model</x:v>
      </x:c>
      <x:c r="V515" s="591" t="n">
        <x:v>1</x:v>
      </x:c>
      <x:c r="W515" s="591" t="n">
        <x:v>0</x:v>
      </x:c>
      <x:c r="X515" s="32" t="str">
        <x:v>04055207039298</x:v>
      </x:c>
      <x:c r="Y515" s="32" t="str">
        <x:v>Primary DI candidate</x:v>
      </x:c>
      <x:c r="Z515" s="32" t="str">
        <x:v>Not in Commercial Distribution</x:v>
      </x:c>
      <x:c r="AA515" s="592" t="n">
        <x:v>45351</x:v>
      </x:c>
      <x:c r="AB515" s="32" t="str">
        <x:v>Determine whether the product is discontinued, replaced, or still orderable under another identifier; verify the current successor, IFU, compatibility, and local formulary status.</x:v>
      </x:c>
      <x:c r="AC515"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515" s="32" t="str"/>
      <x:c r="AE515" s="592"/>
      <x:c r="AF515" s="32" t="str">
        <x:v>Pending</x:v>
      </x:c>
      <x:c r="AG515" s="32" t="str">
        <x:v>https://accessgudid.nlm.nih.gov/devices/04055207039298</x:v>
      </x:c>
      <x:c r="AH515" s="32" t="str"/>
    </x:row>
    <x:row r="516" ht="36" customHeight="1">
      <x:c r="A516" s="32" t="str">
        <x:v>P0</x:v>
      </x:c>
      <x:c r="B516" s="32" t="str">
        <x:v>Discontinuation / replacement</x:v>
      </x:c>
      <x:c r="C516" s="32" t="str">
        <x:v>Not Started</x:v>
      </x:c>
      <x:c r="D516" s="32" t="str">
        <x:v>PRD-9C5FCF73E5</x:v>
      </x:c>
      <x:c r="E516" s="32" t="str">
        <x:v>Richard Wolf</x:v>
      </x:c>
      <x:c r="F516" s="32" t="str">
        <x:v>Vessel Clamp, Curved Left</x:v>
      </x:c>
      <x:c r="G516" s="32" t="str">
        <x:v>8242.651</x:v>
      </x:c>
      <x:c r="H516" s="32"/>
      <x:c r="I516" s="32" t="str">
        <x:v>No existing GTIN</x:v>
      </x:c>
      <x:c r="J516" s="32" t="str">
        <x:v>Pleural biopsy forceps [PLEURAL_BIOPSY_FORCEPS]</x:v>
      </x:c>
      <x:c r="K516" s="32" t="str">
        <x:v>MED_THORACOSCOPY</x:v>
      </x:c>
      <x:c r="L516" s="591" t="n">
        <x:v>1</x:v>
      </x:c>
      <x:c r="M516" s="591" t="n">
        <x:v>0</x:v>
      </x:c>
      <x:c r="N516" s="591" t="n">
        <x:v>0</x:v>
      </x:c>
      <x:c r="O516" s="32" t="str">
        <x:v>Medium</x:v>
      </x:c>
      <x:c r="P516" s="32" t="str">
        <x:v>Current U.S. availability</x:v>
      </x:c>
      <x:c r="Q516" s="32" t="str">
        <x:v>Verified - manufacturer catalog; current U.S. status pending</x:v>
      </x:c>
      <x:c r="R516" s="32" t="str">
        <x:v>Hidden - current U.S. status unverified</x:v>
      </x:c>
      <x:c r="S516" s="32" t="str">
        <x:v>Unique exact identifier match — not in commercial distribution</x:v>
      </x:c>
      <x:c r="T516" s="32" t="str">
        <x:v>High</x:v>
      </x:c>
      <x:c r="U516" s="32" t="str">
        <x:v>catalog=8242.651 ↔ GUDID catalog; catalog=8242.651 ↔ GUDID model</x:v>
      </x:c>
      <x:c r="V516" s="591" t="n">
        <x:v>1</x:v>
      </x:c>
      <x:c r="W516" s="591" t="n">
        <x:v>0</x:v>
      </x:c>
      <x:c r="X516" s="32" t="str">
        <x:v>04055207014677</x:v>
      </x:c>
      <x:c r="Y516" s="32" t="str">
        <x:v>Primary DI candidate</x:v>
      </x:c>
      <x:c r="Z516" s="32" t="str">
        <x:v>Not in Commercial Distribution</x:v>
      </x:c>
      <x:c r="AA516" s="592" t="n">
        <x:v>45351</x:v>
      </x:c>
      <x:c r="AB516" s="32" t="str">
        <x:v>Determine whether the product is discontinued, replaced, or still orderable under another identifier; verify the current successor, IFU, compatibility, and local formulary status.</x:v>
      </x:c>
      <x:c r="AC516"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516" s="32" t="str"/>
      <x:c r="AE516" s="592"/>
      <x:c r="AF516" s="32" t="str">
        <x:v>Pending</x:v>
      </x:c>
      <x:c r="AG516" s="32" t="str">
        <x:v>https://accessgudid.nlm.nih.gov/devices/04055207014677</x:v>
      </x:c>
      <x:c r="AH516" s="32" t="str"/>
    </x:row>
    <x:row r="517" ht="36" customHeight="1">
      <x:c r="A517" s="32" t="str">
        <x:v>P0</x:v>
      </x:c>
      <x:c r="B517" s="32" t="str">
        <x:v>Discontinuation / replacement</x:v>
      </x:c>
      <x:c r="C517" s="32" t="str">
        <x:v>Not Started</x:v>
      </x:c>
      <x:c r="D517" s="32" t="str">
        <x:v>PRD-6D2D08656C</x:v>
      </x:c>
      <x:c r="E517" s="32" t="str">
        <x:v>Richard Wolf</x:v>
      </x:c>
      <x:c r="F517" s="32" t="str">
        <x:v>Vessel Clamp, Curved Right</x:v>
      </x:c>
      <x:c r="G517" s="32" t="str">
        <x:v>8242.652</x:v>
      </x:c>
      <x:c r="H517" s="32"/>
      <x:c r="I517" s="32" t="str">
        <x:v>No existing GTIN</x:v>
      </x:c>
      <x:c r="J517" s="32" t="str">
        <x:v>Pleural biopsy forceps [PLEURAL_BIOPSY_FORCEPS]</x:v>
      </x:c>
      <x:c r="K517" s="32" t="str">
        <x:v>MED_THORACOSCOPY</x:v>
      </x:c>
      <x:c r="L517" s="591" t="n">
        <x:v>1</x:v>
      </x:c>
      <x:c r="M517" s="591" t="n">
        <x:v>0</x:v>
      </x:c>
      <x:c r="N517" s="591" t="n">
        <x:v>0</x:v>
      </x:c>
      <x:c r="O517" s="32" t="str">
        <x:v>Medium</x:v>
      </x:c>
      <x:c r="P517" s="32" t="str">
        <x:v>Current U.S. availability</x:v>
      </x:c>
      <x:c r="Q517" s="32" t="str">
        <x:v>Verified - manufacturer catalog; current U.S. status pending</x:v>
      </x:c>
      <x:c r="R517" s="32" t="str">
        <x:v>Hidden - current U.S. status unverified</x:v>
      </x:c>
      <x:c r="S517" s="32" t="str">
        <x:v>Unique exact identifier match — not in commercial distribution</x:v>
      </x:c>
      <x:c r="T517" s="32" t="str">
        <x:v>High</x:v>
      </x:c>
      <x:c r="U517" s="32" t="str">
        <x:v>catalog=8242.652 ↔ GUDID catalog; catalog=8242.652 ↔ GUDID model</x:v>
      </x:c>
      <x:c r="V517" s="591" t="n">
        <x:v>1</x:v>
      </x:c>
      <x:c r="W517" s="591" t="n">
        <x:v>0</x:v>
      </x:c>
      <x:c r="X517" s="32" t="str">
        <x:v>04055207014684</x:v>
      </x:c>
      <x:c r="Y517" s="32" t="str">
        <x:v>Primary DI candidate</x:v>
      </x:c>
      <x:c r="Z517" s="32" t="str">
        <x:v>Not in Commercial Distribution</x:v>
      </x:c>
      <x:c r="AA517" s="592" t="n">
        <x:v>45351</x:v>
      </x:c>
      <x:c r="AB517" s="32" t="str">
        <x:v>Determine whether the product is discontinued, replaced, or still orderable under another identifier; verify the current successor, IFU, compatibility, and local formulary status.</x:v>
      </x:c>
      <x:c r="AC517"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517" s="32" t="str"/>
      <x:c r="AE517" s="592"/>
      <x:c r="AF517" s="32" t="str">
        <x:v>Pending</x:v>
      </x:c>
      <x:c r="AG517" s="32" t="str">
        <x:v>https://accessgudid.nlm.nih.gov/devices/04055207014684</x:v>
      </x:c>
      <x:c r="AH517" s="32" t="str"/>
    </x:row>
    <x:row r="518" ht="36" customHeight="1">
      <x:c r="A518" s="32" t="str">
        <x:v>P0</x:v>
      </x:c>
      <x:c r="B518" s="32" t="str">
        <x:v>Primary-source / UDI discovery</x:v>
      </x:c>
      <x:c r="C518" s="32" t="str">
        <x:v>Not Started</x:v>
      </x:c>
      <x:c r="D518" s="32" t="str">
        <x:v>PRD-598FB0AD5D</x:v>
      </x:c>
      <x:c r="E518" s="32" t="str">
        <x:v>Richard Wolf</x:v>
      </x:c>
      <x:c r="F518" s="32" t="str">
        <x:v>WOLF Bronchoscope Tube Bundle</x:v>
      </x:c>
      <x:c r="G518" s="32" t="str">
        <x:v>8214.0721</x:v>
      </x:c>
      <x:c r="H518" s="32"/>
      <x:c r="I518" s="32" t="str">
        <x:v>No existing GTIN</x:v>
      </x:c>
      <x:c r="J518" s="32" t="str">
        <x:v>Rigid bronchoscope barrel/tube [RIGID_BRONCHOSCOPE_BARREL]</x:v>
      </x:c>
      <x:c r="K518" s="32" t="str">
        <x:v>RIGID_BRONCH</x:v>
      </x:c>
      <x:c r="L518" s="591" t="n">
        <x:v>1</x:v>
      </x:c>
      <x:c r="M518" s="591" t="n">
        <x:v>0</x:v>
      </x:c>
      <x:c r="N518" s="591" t="n">
        <x:v>0</x:v>
      </x:c>
      <x:c r="O518" s="32" t="str">
        <x:v>Medium</x:v>
      </x:c>
      <x:c r="P518" s="32" t="str">
        <x:v>Current U.S. availability</x:v>
      </x:c>
      <x:c r="Q518" s="32" t="str">
        <x:v>Verified - manufacturer catalog; current U.S. status pending</x:v>
      </x:c>
      <x:c r="R518" s="32" t="str">
        <x:v>Hidden - current U.S. status unverified</x:v>
      </x:c>
      <x:c r="S518" s="32" t="str">
        <x:v>No exact identifier match in AccessGUDID full release</x:v>
      </x:c>
      <x:c r="T518" s="32" t="str"/>
      <x:c r="U518" s="32" t="str"/>
      <x:c r="V518" s="591" t="n">
        <x:v>0</x:v>
      </x:c>
      <x:c r="W518" s="591" t="n">
        <x:v>0</x:v>
      </x:c>
      <x:c r="X518" s="32" t="str"/>
      <x:c r="Y518" s="32" t="str"/>
      <x:c r="Z518" s="32" t="str"/>
      <x:c r="AA518" s="592"/>
      <x:c r="AB518" s="32" t="str">
        <x:v>Find a current manufacturer catalog, ordering page, IFU, or label; search alternate model and catalog identifiers; determine whether the device is exempt, legacy, non-U.S., or registered under a different labeler.</x:v>
      </x:c>
      <x:c r="AC518" s="32" t="str">
        <x:v>Keep hidden until exact identity, current U.S. availability, UDI/GTIN where applicable, and platform compatibility are documented. Existing QA requirement: Confirm current U.S. catalog status, IFU, UDI/GTIN, service support, and local formulary before enabling.</x:v>
      </x:c>
      <x:c r="AD518" s="32" t="str"/>
      <x:c r="AE518" s="592"/>
      <x:c r="AF518" s="32" t="str">
        <x:v>Pending</x:v>
      </x:c>
      <x:c r="AG518" s="32" t="str"/>
      <x:c r="AH518" s="32" t="str"/>
    </x:row>
    <x:row r="519" ht="36" customHeight="1">
      <x:c r="A519" s="32" t="str">
        <x:v>P0</x:v>
      </x:c>
      <x:c r="B519" s="32" t="str">
        <x:v>Primary-source / UDI discovery</x:v>
      </x:c>
      <x:c r="C519" s="32" t="str">
        <x:v>Not Started</x:v>
      </x:c>
      <x:c r="D519" s="32" t="str">
        <x:v>PRD-18F33007D6</x:v>
      </x:c>
      <x:c r="E519" s="32" t="str">
        <x:v>Richard Wolf</x:v>
      </x:c>
      <x:c r="F519" s="32" t="str">
        <x:v>WOLF Bronchoscope Tube Bundle</x:v>
      </x:c>
      <x:c r="G519" s="32" t="str">
        <x:v>8214.0821</x:v>
      </x:c>
      <x:c r="H519" s="32"/>
      <x:c r="I519" s="32" t="str">
        <x:v>No existing GTIN</x:v>
      </x:c>
      <x:c r="J519" s="32" t="str">
        <x:v>Rigid bronchoscope barrel/tube [RIGID_BRONCHOSCOPE_BARREL]</x:v>
      </x:c>
      <x:c r="K519" s="32" t="str">
        <x:v>RIGID_BRONCH</x:v>
      </x:c>
      <x:c r="L519" s="591" t="n">
        <x:v>1</x:v>
      </x:c>
      <x:c r="M519" s="591" t="n">
        <x:v>0</x:v>
      </x:c>
      <x:c r="N519" s="591" t="n">
        <x:v>0</x:v>
      </x:c>
      <x:c r="O519" s="32" t="str">
        <x:v>Medium</x:v>
      </x:c>
      <x:c r="P519" s="32" t="str">
        <x:v>Current U.S. availability</x:v>
      </x:c>
      <x:c r="Q519" s="32" t="str">
        <x:v>Verified - manufacturer catalog; current U.S. status pending</x:v>
      </x:c>
      <x:c r="R519" s="32" t="str">
        <x:v>Hidden - current U.S. status unverified</x:v>
      </x:c>
      <x:c r="S519" s="32" t="str">
        <x:v>No exact identifier match in AccessGUDID full release</x:v>
      </x:c>
      <x:c r="T519" s="32" t="str"/>
      <x:c r="U519" s="32" t="str"/>
      <x:c r="V519" s="591" t="n">
        <x:v>0</x:v>
      </x:c>
      <x:c r="W519" s="591" t="n">
        <x:v>0</x:v>
      </x:c>
      <x:c r="X519" s="32" t="str"/>
      <x:c r="Y519" s="32" t="str"/>
      <x:c r="Z519" s="32" t="str"/>
      <x:c r="AA519" s="592"/>
      <x:c r="AB519" s="32" t="str">
        <x:v>Find a current manufacturer catalog, ordering page, IFU, or label; search alternate model and catalog identifiers; determine whether the device is exempt, legacy, non-U.S., or registered under a different labeler.</x:v>
      </x:c>
      <x:c r="AC519" s="32" t="str">
        <x:v>Keep hidden until exact identity, current U.S. availability, UDI/GTIN where applicable, and platform compatibility are documented. Existing QA requirement: Confirm current U.S. catalog status, IFU, UDI/GTIN, service support, and local formulary before enabling.</x:v>
      </x:c>
      <x:c r="AD519" s="32" t="str"/>
      <x:c r="AE519" s="592"/>
      <x:c r="AF519" s="32" t="str">
        <x:v>Pending</x:v>
      </x:c>
      <x:c r="AG519" s="32" t="str"/>
      <x:c r="AH519" s="32" t="str"/>
    </x:row>
    <x:row r="520" ht="36" customHeight="1">
      <x:c r="A520" s="32" t="str">
        <x:v>P0</x:v>
      </x:c>
      <x:c r="B520" s="32" t="str">
        <x:v>Primary-source / UDI discovery</x:v>
      </x:c>
      <x:c r="C520" s="32" t="str">
        <x:v>Not Started</x:v>
      </x:c>
      <x:c r="D520" s="32" t="str">
        <x:v>PRD-5C40D8FE80</x:v>
      </x:c>
      <x:c r="E520" s="32" t="str">
        <x:v>Richard Wolf</x:v>
      </x:c>
      <x:c r="F520" s="32" t="str">
        <x:v>WOLF Bronchoscope Tube Bundle</x:v>
      </x:c>
      <x:c r="G520" s="32" t="str">
        <x:v>8214.0921</x:v>
      </x:c>
      <x:c r="H520" s="32"/>
      <x:c r="I520" s="32" t="str">
        <x:v>No existing GTIN</x:v>
      </x:c>
      <x:c r="J520" s="32" t="str">
        <x:v>Rigid bronchoscope barrel/tube [RIGID_BRONCHOSCOPE_BARREL]</x:v>
      </x:c>
      <x:c r="K520" s="32" t="str">
        <x:v>RIGID_BRONCH</x:v>
      </x:c>
      <x:c r="L520" s="591" t="n">
        <x:v>1</x:v>
      </x:c>
      <x:c r="M520" s="591" t="n">
        <x:v>0</x:v>
      </x:c>
      <x:c r="N520" s="591" t="n">
        <x:v>0</x:v>
      </x:c>
      <x:c r="O520" s="32" t="str">
        <x:v>Medium</x:v>
      </x:c>
      <x:c r="P520" s="32" t="str">
        <x:v>Current U.S. availability</x:v>
      </x:c>
      <x:c r="Q520" s="32" t="str">
        <x:v>Verified - manufacturer catalog; current U.S. status pending</x:v>
      </x:c>
      <x:c r="R520" s="32" t="str">
        <x:v>Hidden - current U.S. status unverified</x:v>
      </x:c>
      <x:c r="S520" s="32" t="str">
        <x:v>No exact identifier match in AccessGUDID full release</x:v>
      </x:c>
      <x:c r="T520" s="32" t="str"/>
      <x:c r="U520" s="32" t="str"/>
      <x:c r="V520" s="591" t="n">
        <x:v>0</x:v>
      </x:c>
      <x:c r="W520" s="591" t="n">
        <x:v>0</x:v>
      </x:c>
      <x:c r="X520" s="32" t="str"/>
      <x:c r="Y520" s="32" t="str"/>
      <x:c r="Z520" s="32" t="str"/>
      <x:c r="AA520" s="592"/>
      <x:c r="AB520" s="32" t="str">
        <x:v>Find a current manufacturer catalog, ordering page, IFU, or label; search alternate model and catalog identifiers; determine whether the device is exempt, legacy, non-U.S., or registered under a different labeler.</x:v>
      </x:c>
      <x:c r="AC520" s="32" t="str">
        <x:v>Keep hidden until exact identity, current U.S. availability, UDI/GTIN where applicable, and platform compatibility are documented. Existing QA requirement: Confirm current U.S. catalog status, IFU, UDI/GTIN, service support, and local formulary before enabling.</x:v>
      </x:c>
      <x:c r="AD520" s="32" t="str"/>
      <x:c r="AE520" s="592"/>
      <x:c r="AF520" s="32" t="str">
        <x:v>Pending</x:v>
      </x:c>
      <x:c r="AG520" s="32" t="str"/>
      <x:c r="AH520" s="32" t="str"/>
    </x:row>
    <x:row r="521" ht="36" customHeight="1">
      <x:c r="A521" s="32" t="str">
        <x:v>P0</x:v>
      </x:c>
      <x:c r="B521" s="32" t="str">
        <x:v>Primary-source / UDI discovery</x:v>
      </x:c>
      <x:c r="C521" s="32" t="str">
        <x:v>Not Started</x:v>
      </x:c>
      <x:c r="D521" s="32" t="str">
        <x:v>PRD-1DCE96086D</x:v>
      </x:c>
      <x:c r="E521" s="32" t="str">
        <x:v>Richard Wolf</x:v>
      </x:c>
      <x:c r="F521" s="32" t="str">
        <x:v>WOLF Bronchoscope Tube Bundle</x:v>
      </x:c>
      <x:c r="G521" s="32" t="str">
        <x:v>8214.1021</x:v>
      </x:c>
      <x:c r="H521" s="32"/>
      <x:c r="I521" s="32" t="str">
        <x:v>No existing GTIN</x:v>
      </x:c>
      <x:c r="J521" s="32" t="str">
        <x:v>Rigid bronchoscope barrel/tube [RIGID_BRONCHOSCOPE_BARREL]</x:v>
      </x:c>
      <x:c r="K521" s="32" t="str">
        <x:v>RIGID_BRONCH</x:v>
      </x:c>
      <x:c r="L521" s="591" t="n">
        <x:v>1</x:v>
      </x:c>
      <x:c r="M521" s="591" t="n">
        <x:v>0</x:v>
      </x:c>
      <x:c r="N521" s="591" t="n">
        <x:v>0</x:v>
      </x:c>
      <x:c r="O521" s="32" t="str">
        <x:v>Medium</x:v>
      </x:c>
      <x:c r="P521" s="32" t="str">
        <x:v>Current U.S. availability</x:v>
      </x:c>
      <x:c r="Q521" s="32" t="str">
        <x:v>Verified - manufacturer catalog; current U.S. status pending</x:v>
      </x:c>
      <x:c r="R521" s="32" t="str">
        <x:v>Hidden - current U.S. status unverified</x:v>
      </x:c>
      <x:c r="S521" s="32" t="str">
        <x:v>No exact identifier match in AccessGUDID full release</x:v>
      </x:c>
      <x:c r="T521" s="32" t="str"/>
      <x:c r="U521" s="32" t="str"/>
      <x:c r="V521" s="591" t="n">
        <x:v>0</x:v>
      </x:c>
      <x:c r="W521" s="591" t="n">
        <x:v>0</x:v>
      </x:c>
      <x:c r="X521" s="32" t="str"/>
      <x:c r="Y521" s="32" t="str"/>
      <x:c r="Z521" s="32" t="str"/>
      <x:c r="AA521" s="592"/>
      <x:c r="AB521" s="32" t="str">
        <x:v>Find a current manufacturer catalog, ordering page, IFU, or label; search alternate model and catalog identifiers; determine whether the device is exempt, legacy, non-U.S., or registered under a different labeler.</x:v>
      </x:c>
      <x:c r="AC521" s="32" t="str">
        <x:v>Keep hidden until exact identity, current U.S. availability, UDI/GTIN where applicable, and platform compatibility are documented. Existing QA requirement: Confirm current U.S. catalog status, IFU, UDI/GTIN, service support, and local formulary before enabling.</x:v>
      </x:c>
      <x:c r="AD521" s="32" t="str"/>
      <x:c r="AE521" s="592"/>
      <x:c r="AF521" s="32" t="str">
        <x:v>Pending</x:v>
      </x:c>
      <x:c r="AG521" s="32" t="str"/>
      <x:c r="AH521" s="32" t="str"/>
    </x:row>
    <x:row r="522" ht="36" customHeight="1">
      <x:c r="A522" s="32" t="str">
        <x:v>P0</x:v>
      </x:c>
      <x:c r="B522" s="32" t="str">
        <x:v>Current manufacturer + IFU verification</x:v>
      </x:c>
      <x:c r="C522" s="32" t="str">
        <x:v>Not Started</x:v>
      </x:c>
      <x:c r="D522" s="32" t="str">
        <x:v>PRD-6B7E932D54</x:v>
      </x:c>
      <x:c r="E522" s="32" t="str">
        <x:v>Rocket Medical</x:v>
      </x:c>
      <x:c r="F522" s="32" t="str">
        <x:v>Rocket IPC Catheter Insertion Kit - Complete</x:v>
      </x:c>
      <x:c r="G522" s="32" t="str">
        <x:v>R51400-16-PL</x:v>
      </x:c>
      <x:c r="H522" s="32"/>
      <x:c r="I522" s="32" t="str">
        <x:v>No existing GTIN</x:v>
      </x:c>
      <x:c r="J522" s="32" t="str">
        <x:v>Indwelling pleural catheter insertion kit [IPC_INSERTION_KIT]</x:v>
      </x:c>
      <x:c r="K522" s="32" t="str">
        <x:v>CHEST_TUBE; IPC_PLACEMENT; MED_THORACOSCOPY</x:v>
      </x:c>
      <x:c r="L522" s="591" t="n">
        <x:v>1</x:v>
      </x:c>
      <x:c r="M522" s="591" t="n">
        <x:v>0</x:v>
      </x:c>
      <x:c r="N522" s="591" t="n">
        <x:v>2</x:v>
      </x:c>
      <x:c r="O522" s="32" t="str">
        <x:v>Medium</x:v>
      </x:c>
      <x:c r="P522" s="32" t="str">
        <x:v>Production readiness verification</x:v>
      </x:c>
      <x:c r="Q522" s="32" t="str">
        <x:v>Verified - U.S. manufacturer brochure</x:v>
      </x:c>
      <x:c r="R522" s="32" t="str">
        <x:v>Prototype visible - reverify before production</x:v>
      </x:c>
      <x:c r="S522" s="32" t="str">
        <x:v>Unique exact identifier match — in commercial distribution</x:v>
      </x:c>
      <x:c r="T522" s="32" t="str">
        <x:v>High</x:v>
      </x:c>
      <x:c r="U522" s="32" t="str">
        <x:v>catalog=R51400-16-PL ↔ GUDID catalog; catalog=R51400-16-PL ↔ GUDID model</x:v>
      </x:c>
      <x:c r="V522" s="591" t="n">
        <x:v>1</x:v>
      </x:c>
      <x:c r="W522" s="591" t="n">
        <x:v>1</x:v>
      </x:c>
      <x:c r="X522" s="32" t="str">
        <x:v>05055270965721</x:v>
      </x:c>
      <x:c r="Y522" s="32" t="str">
        <x:v>Primary DI candidate</x:v>
      </x:c>
      <x:c r="Z522" s="32" t="str">
        <x:v>In Commercial Distribution</x:v>
      </x:c>
      <x:c r="AA522" s="592" t="n">
        <x:v>44083</x:v>
      </x:c>
      <x:c r="AB522" s="32" t="str">
        <x:v>Confirm current manufacturer orderability, exact package/UOM, current U.S. IFU/labeling, device-platform compatibility, recalls, and local formulary.</x:v>
      </x:c>
      <x:c r="AC52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522" s="32" t="str"/>
      <x:c r="AE522" s="592"/>
      <x:c r="AF522" s="32" t="str">
        <x:v>Pending</x:v>
      </x:c>
      <x:c r="AG522" s="32" t="str">
        <x:v>https://accessgudid.nlm.nih.gov/devices/05055270965721</x:v>
      </x:c>
      <x:c r="AH522" s="32" t="str"/>
    </x:row>
    <x:row r="523" ht="36" customHeight="1">
      <x:c r="A523" s="32" t="str">
        <x:v>P0</x:v>
      </x:c>
      <x:c r="B523" s="32" t="str">
        <x:v>Current manufacturer + IFU verification</x:v>
      </x:c>
      <x:c r="C523" s="32" t="str">
        <x:v>Not Started</x:v>
      </x:c>
      <x:c r="D523" s="32" t="str">
        <x:v>PRD-412ADCED34</x:v>
      </x:c>
      <x:c r="E523" s="32" t="str">
        <x:v>Rocket Medical</x:v>
      </x:c>
      <x:c r="F523" s="32" t="str">
        <x:v>Rocket IPC Catheter Insertion Kit - Drug Free</x:v>
      </x:c>
      <x:c r="G523" s="32" t="str">
        <x:v>R51400-16-00</x:v>
      </x:c>
      <x:c r="H523" s="32"/>
      <x:c r="I523" s="32" t="str">
        <x:v>No existing GTIN</x:v>
      </x:c>
      <x:c r="J523" s="32" t="str">
        <x:v>Indwelling pleural catheter insertion kit [IPC_INSERTION_KIT]</x:v>
      </x:c>
      <x:c r="K523" s="32" t="str">
        <x:v>CHEST_TUBE; IPC_PLACEMENT; MED_THORACOSCOPY</x:v>
      </x:c>
      <x:c r="L523" s="591" t="n">
        <x:v>1</x:v>
      </x:c>
      <x:c r="M523" s="591" t="n">
        <x:v>0</x:v>
      </x:c>
      <x:c r="N523" s="591" t="n">
        <x:v>2</x:v>
      </x:c>
      <x:c r="O523" s="32" t="str">
        <x:v>Medium</x:v>
      </x:c>
      <x:c r="P523" s="32" t="str">
        <x:v>Production readiness verification</x:v>
      </x:c>
      <x:c r="Q523" s="32" t="str">
        <x:v>Verified - U.S. manufacturer brochure</x:v>
      </x:c>
      <x:c r="R523" s="32" t="str">
        <x:v>Prototype visible - reverify before production</x:v>
      </x:c>
      <x:c r="S523" s="32" t="str">
        <x:v>Unique exact identifier match — in commercial distribution</x:v>
      </x:c>
      <x:c r="T523" s="32" t="str">
        <x:v>High</x:v>
      </x:c>
      <x:c r="U523" s="32" t="str">
        <x:v>catalog=R51400-16-00 ↔ GUDID catalog; catalog=R51400-16-00 ↔ GUDID model</x:v>
      </x:c>
      <x:c r="V523" s="591" t="n">
        <x:v>1</x:v>
      </x:c>
      <x:c r="W523" s="591" t="n">
        <x:v>1</x:v>
      </x:c>
      <x:c r="X523" s="32" t="str">
        <x:v>05055270965783</x:v>
      </x:c>
      <x:c r="Y523" s="32" t="str">
        <x:v>Primary DI candidate</x:v>
      </x:c>
      <x:c r="Z523" s="32" t="str">
        <x:v>In Commercial Distribution</x:v>
      </x:c>
      <x:c r="AA523" s="592" t="n">
        <x:v>44083</x:v>
      </x:c>
      <x:c r="AB523" s="32" t="str">
        <x:v>Confirm current manufacturer orderability, exact package/UOM, current U.S. IFU/labeling, device-platform compatibility, recalls, and local formulary.</x:v>
      </x:c>
      <x:c r="AC52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523" s="32" t="str"/>
      <x:c r="AE523" s="592"/>
      <x:c r="AF523" s="32" t="str">
        <x:v>Pending</x:v>
      </x:c>
      <x:c r="AG523" s="32" t="str">
        <x:v>https://accessgudid.nlm.nih.gov/devices/05055270965783</x:v>
      </x:c>
      <x:c r="AH523" s="32" t="str"/>
    </x:row>
    <x:row r="524" ht="36" customHeight="1">
      <x:c r="A524" s="32" t="str">
        <x:v>P0</x:v>
      </x:c>
      <x:c r="B524" s="32" t="str">
        <x:v>Current manufacturer + IFU verification</x:v>
      </x:c>
      <x:c r="C524" s="32" t="str">
        <x:v>Not Started</x:v>
      </x:c>
      <x:c r="D524" s="32" t="str">
        <x:v>PRD-13CE349B91</x:v>
      </x:c>
      <x:c r="E524" s="32" t="str">
        <x:v>Rocket Medical</x:v>
      </x:c>
      <x:c r="F524" s="32" t="str">
        <x:v>Rocket IPC Catheter Insertion Kit - Mini (VATS)</x:v>
      </x:c>
      <x:c r="G524" s="32" t="str">
        <x:v>R51400-MI-PL</x:v>
      </x:c>
      <x:c r="H524" s="32"/>
      <x:c r="I524" s="32" t="str">
        <x:v>No existing GTIN</x:v>
      </x:c>
      <x:c r="J524" s="32" t="str">
        <x:v>Indwelling pleural catheter insertion kit [IPC_INSERTION_KIT]</x:v>
      </x:c>
      <x:c r="K524" s="32" t="str">
        <x:v>CHEST_TUBE; IPC_PLACEMENT; MED_THORACOSCOPY</x:v>
      </x:c>
      <x:c r="L524" s="591" t="n">
        <x:v>1</x:v>
      </x:c>
      <x:c r="M524" s="591" t="n">
        <x:v>0</x:v>
      </x:c>
      <x:c r="N524" s="591" t="n">
        <x:v>2</x:v>
      </x:c>
      <x:c r="O524" s="32" t="str">
        <x:v>Medium</x:v>
      </x:c>
      <x:c r="P524" s="32" t="str">
        <x:v>Production readiness verification</x:v>
      </x:c>
      <x:c r="Q524" s="32" t="str">
        <x:v>Verified - U.S. manufacturer brochure</x:v>
      </x:c>
      <x:c r="R524" s="32" t="str">
        <x:v>Prototype visible - reverify before production</x:v>
      </x:c>
      <x:c r="S524" s="32" t="str">
        <x:v>Unique exact identifier match — in commercial distribution</x:v>
      </x:c>
      <x:c r="T524" s="32" t="str">
        <x:v>High</x:v>
      </x:c>
      <x:c r="U524" s="32" t="str">
        <x:v>catalog=R51400-MI-PL ↔ GUDID catalog; catalog=R51400-MI-PL ↔ GUDID model</x:v>
      </x:c>
      <x:c r="V524" s="591" t="n">
        <x:v>1</x:v>
      </x:c>
      <x:c r="W524" s="591" t="n">
        <x:v>1</x:v>
      </x:c>
      <x:c r="X524" s="32" t="str">
        <x:v>05055270965752</x:v>
      </x:c>
      <x:c r="Y524" s="32" t="str">
        <x:v>Primary DI candidate</x:v>
      </x:c>
      <x:c r="Z524" s="32" t="str">
        <x:v>In Commercial Distribution</x:v>
      </x:c>
      <x:c r="AA524" s="592" t="n">
        <x:v>43287</x:v>
      </x:c>
      <x:c r="AB524" s="32" t="str">
        <x:v>Confirm current manufacturer orderability, exact package/UOM, current U.S. IFU/labeling, device-platform compatibility, recalls, and local formulary.</x:v>
      </x:c>
      <x:c r="AC52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524" s="32" t="str"/>
      <x:c r="AE524" s="592"/>
      <x:c r="AF524" s="32" t="str">
        <x:v>Pending</x:v>
      </x:c>
      <x:c r="AG524" s="32" t="str">
        <x:v>https://accessgudid.nlm.nih.gov/devices/05055270965752</x:v>
      </x:c>
      <x:c r="AH524" s="32" t="str"/>
    </x:row>
    <x:row r="525" ht="36" customHeight="1">
      <x:c r="A525" s="32" t="str">
        <x:v>P0</x:v>
      </x:c>
      <x:c r="B525" s="32" t="str">
        <x:v>Current manufacturer + IFU verification</x:v>
      </x:c>
      <x:c r="C525" s="32" t="str">
        <x:v>Not Started</x:v>
      </x:c>
      <x:c r="D525" s="32" t="str">
        <x:v>PRD-FFA21E88CC</x:v>
      </x:c>
      <x:c r="E525" s="32" t="str">
        <x:v>TRACOE</x:v>
      </x:c>
      <x:c r="F525" s="32" t="str">
        <x:v>TRACOE experc Dilation Set</x:v>
      </x:c>
      <x:c r="G525" s="32" t="str">
        <x:v>REF 520</x:v>
      </x:c>
      <x:c r="H525" s="32"/>
      <x:c r="I525" s="32" t="str">
        <x:v>No existing GTIN</x:v>
      </x:c>
      <x:c r="J525" s="32" t="str">
        <x:v>Percutaneous tracheostomy kit [PDT_KIT]</x:v>
      </x:c>
      <x:c r="K525" s="32" t="str">
        <x:v>PERC_TRACH</x:v>
      </x:c>
      <x:c r="L525" s="591" t="n">
        <x:v>1</x:v>
      </x:c>
      <x:c r="M525" s="591" t="n">
        <x:v>0</x:v>
      </x:c>
      <x:c r="N525" s="591" t="n">
        <x:v>0</x:v>
      </x:c>
      <x:c r="O525" s="32" t="str">
        <x:v>High</x:v>
      </x:c>
      <x:c r="P525" s="32" t="str">
        <x:v>Primary source missing</x:v>
      </x:c>
      <x:c r="Q525" s="32" t="str">
        <x:v>Candidate - user seed; primary source required</x:v>
      </x:c>
      <x:c r="R525" s="32" t="str">
        <x:v>Hidden until verified</x:v>
      </x:c>
      <x:c r="S525" s="32" t="str">
        <x:v>Unique exact identifier match — in commercial distribution</x:v>
      </x:c>
      <x:c r="T525" s="32" t="str">
        <x:v>High</x:v>
      </x:c>
      <x:c r="U525" s="32" t="str">
        <x:v>catalog=REF 520 ↔ GUDID catalog; catalog=REF 520 ↔ GUDID model</x:v>
      </x:c>
      <x:c r="V525" s="591" t="n">
        <x:v>1</x:v>
      </x:c>
      <x:c r="W525" s="591" t="n">
        <x:v>1</x:v>
      </x:c>
      <x:c r="X525" s="32" t="str">
        <x:v>04035324017263</x:v>
      </x:c>
      <x:c r="Y525" s="32" t="str">
        <x:v>Primary DI candidate</x:v>
      </x:c>
      <x:c r="Z525" s="32" t="str">
        <x:v>In Commercial Distribution</x:v>
      </x:c>
      <x:c r="AA525" s="592" t="n">
        <x:v>45621</x:v>
      </x:c>
      <x:c r="AB525" s="32" t="str">
        <x:v>Confirm current manufacturer orderability, exact package/UOM, current U.S. IFU/labeling, device-platform compatibility, recalls, and local formulary.</x:v>
      </x:c>
      <x:c r="AC525"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525" s="32" t="str"/>
      <x:c r="AE525" s="592"/>
      <x:c r="AF525" s="32" t="str">
        <x:v>Pending</x:v>
      </x:c>
      <x:c r="AG525" s="32" t="str">
        <x:v>https://accessgudid.nlm.nih.gov/devices/04035324017263</x:v>
      </x:c>
      <x:c r="AH525" s="32" t="str"/>
    </x:row>
    <x:row r="526" ht="36" customHeight="1">
      <x:c r="A526" s="32" t="str">
        <x:v>P0</x:v>
      </x:c>
      <x:c r="B526" s="32" t="str">
        <x:v>Primary-source / UDI discovery</x:v>
      </x:c>
      <x:c r="C526" s="32" t="str">
        <x:v>Not Started</x:v>
      </x:c>
      <x:c r="D526" s="32" t="str">
        <x:v>PRD-C7EB76131F</x:v>
      </x:c>
      <x:c r="E526" s="32" t="str">
        <x:v>TRACOE</x:v>
      </x:c>
      <x:c r="F526" s="32" t="str">
        <x:v>TRACOE experc Packaged Set with Tube</x:v>
      </x:c>
      <x:c r="G526" s="32" t="str">
        <x:v>330</x:v>
      </x:c>
      <x:c r="H526" s="32"/>
      <x:c r="I526" s="32" t="str">
        <x:v>No existing GTIN</x:v>
      </x:c>
      <x:c r="J526" s="32" t="str">
        <x:v>Percutaneous tracheostomy kit [PDT_KIT]</x:v>
      </x:c>
      <x:c r="K526" s="32" t="str">
        <x:v>PERC_TRACH</x:v>
      </x:c>
      <x:c r="L526" s="591" t="n">
        <x:v>1</x:v>
      </x:c>
      <x:c r="M526" s="591" t="n">
        <x:v>0</x:v>
      </x:c>
      <x:c r="N526" s="591" t="n">
        <x:v>0</x:v>
      </x:c>
      <x:c r="O526" s="32" t="str">
        <x:v>High</x:v>
      </x:c>
      <x:c r="P526" s="32" t="str">
        <x:v>Primary source missing</x:v>
      </x:c>
      <x:c r="Q526" s="32" t="str">
        <x:v>Candidate - user seed; primary source required</x:v>
      </x:c>
      <x:c r="R526" s="32" t="str">
        <x:v>Hidden until verified</x:v>
      </x:c>
      <x:c r="S526" s="32" t="str">
        <x:v>No exact identifier match in AccessGUDID full release</x:v>
      </x:c>
      <x:c r="T526" s="32" t="str"/>
      <x:c r="U526" s="32" t="str"/>
      <x:c r="V526" s="591" t="n">
        <x:v>0</x:v>
      </x:c>
      <x:c r="W526" s="591" t="n">
        <x:v>0</x:v>
      </x:c>
      <x:c r="X526" s="32" t="str"/>
      <x:c r="Y526" s="32" t="str"/>
      <x:c r="Z526" s="32" t="str"/>
      <x:c r="AA526" s="592"/>
      <x:c r="AB526" s="32" t="str">
        <x:v>Find a current manufacturer catalog, ordering page, IFU, or label; search alternate model and catalog identifiers; determine whether the device is exempt, legacy, non-U.S., or registered under a different labeler.</x:v>
      </x:c>
      <x:c r="AC526"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526" s="32" t="str"/>
      <x:c r="AE526" s="592"/>
      <x:c r="AF526" s="32" t="str">
        <x:v>Pending</x:v>
      </x:c>
      <x:c r="AG526" s="32" t="str"/>
      <x:c r="AH526" s="32" t="str"/>
    </x:row>
    <x:row r="527" ht="36" customHeight="1">
      <x:c r="A527" s="32" t="str">
        <x:v>P0</x:v>
      </x:c>
      <x:c r="B527" s="32" t="str">
        <x:v>Primary-source / UDI discovery</x:v>
      </x:c>
      <x:c r="C527" s="32" t="str">
        <x:v>Not Started</x:v>
      </x:c>
      <x:c r="D527" s="32" t="str">
        <x:v>PRD-EA6F3E44C1</x:v>
      </x:c>
      <x:c r="E527" s="32" t="str">
        <x:v>TRACOE</x:v>
      </x:c>
      <x:c r="F527" s="32" t="str">
        <x:v>TRACOE experc Packaged Set with Tube</x:v>
      </x:c>
      <x:c r="G527" s="32" t="str">
        <x:v>331</x:v>
      </x:c>
      <x:c r="H527" s="32"/>
      <x:c r="I527" s="32" t="str">
        <x:v>No existing GTIN</x:v>
      </x:c>
      <x:c r="J527" s="32" t="str">
        <x:v>Percutaneous tracheostomy kit [PDT_KIT]</x:v>
      </x:c>
      <x:c r="K527" s="32" t="str">
        <x:v>PERC_TRACH</x:v>
      </x:c>
      <x:c r="L527" s="591" t="n">
        <x:v>1</x:v>
      </x:c>
      <x:c r="M527" s="591" t="n">
        <x:v>0</x:v>
      </x:c>
      <x:c r="N527" s="591" t="n">
        <x:v>0</x:v>
      </x:c>
      <x:c r="O527" s="32" t="str">
        <x:v>High</x:v>
      </x:c>
      <x:c r="P527" s="32" t="str">
        <x:v>Primary source missing</x:v>
      </x:c>
      <x:c r="Q527" s="32" t="str">
        <x:v>Candidate - user seed; primary source required</x:v>
      </x:c>
      <x:c r="R527" s="32" t="str">
        <x:v>Hidden until verified</x:v>
      </x:c>
      <x:c r="S527" s="32" t="str">
        <x:v>No exact identifier match in AccessGUDID full release</x:v>
      </x:c>
      <x:c r="T527" s="32" t="str"/>
      <x:c r="U527" s="32" t="str"/>
      <x:c r="V527" s="591" t="n">
        <x:v>0</x:v>
      </x:c>
      <x:c r="W527" s="591" t="n">
        <x:v>0</x:v>
      </x:c>
      <x:c r="X527" s="32" t="str"/>
      <x:c r="Y527" s="32" t="str"/>
      <x:c r="Z527" s="32" t="str"/>
      <x:c r="AA527" s="592"/>
      <x:c r="AB527" s="32" t="str">
        <x:v>Find a current manufacturer catalog, ordering page, IFU, or label; search alternate model and catalog identifiers; determine whether the device is exempt, legacy, non-U.S., or registered under a different labeler.</x:v>
      </x:c>
      <x:c r="AC527"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527" s="32" t="str"/>
      <x:c r="AE527" s="592"/>
      <x:c r="AF527" s="32" t="str">
        <x:v>Pending</x:v>
      </x:c>
      <x:c r="AG527" s="32" t="str"/>
      <x:c r="AH527" s="32" t="str"/>
    </x:row>
    <x:row r="528" ht="36" customHeight="1">
      <x:c r="A528" s="32" t="str">
        <x:v>P0</x:v>
      </x:c>
      <x:c r="B528" s="32" t="str">
        <x:v>Primary-source / UDI discovery</x:v>
      </x:c>
      <x:c r="C528" s="32" t="str">
        <x:v>Not Started</x:v>
      </x:c>
      <x:c r="D528" s="32" t="str">
        <x:v>PRD-64481A5C4F</x:v>
      </x:c>
      <x:c r="E528" s="32" t="str">
        <x:v>TRACOE</x:v>
      </x:c>
      <x:c r="F528" s="32" t="str">
        <x:v>TRACOE experc Packaged Set with Tube</x:v>
      </x:c>
      <x:c r="G528" s="32" t="str">
        <x:v>332</x:v>
      </x:c>
      <x:c r="H528" s="32"/>
      <x:c r="I528" s="32" t="str">
        <x:v>No existing GTIN</x:v>
      </x:c>
      <x:c r="J528" s="32" t="str">
        <x:v>Percutaneous tracheostomy kit [PDT_KIT]</x:v>
      </x:c>
      <x:c r="K528" s="32" t="str">
        <x:v>PERC_TRACH</x:v>
      </x:c>
      <x:c r="L528" s="591" t="n">
        <x:v>1</x:v>
      </x:c>
      <x:c r="M528" s="591" t="n">
        <x:v>0</x:v>
      </x:c>
      <x:c r="N528" s="591" t="n">
        <x:v>0</x:v>
      </x:c>
      <x:c r="O528" s="32" t="str">
        <x:v>High</x:v>
      </x:c>
      <x:c r="P528" s="32" t="str">
        <x:v>Primary source missing</x:v>
      </x:c>
      <x:c r="Q528" s="32" t="str">
        <x:v>Candidate - user seed; primary source required</x:v>
      </x:c>
      <x:c r="R528" s="32" t="str">
        <x:v>Hidden until verified</x:v>
      </x:c>
      <x:c r="S528" s="32" t="str">
        <x:v>No exact identifier match in AccessGUDID full release</x:v>
      </x:c>
      <x:c r="T528" s="32" t="str"/>
      <x:c r="U528" s="32" t="str"/>
      <x:c r="V528" s="591" t="n">
        <x:v>0</x:v>
      </x:c>
      <x:c r="W528" s="591" t="n">
        <x:v>0</x:v>
      </x:c>
      <x:c r="X528" s="32" t="str"/>
      <x:c r="Y528" s="32" t="str"/>
      <x:c r="Z528" s="32" t="str"/>
      <x:c r="AA528" s="592"/>
      <x:c r="AB528" s="32" t="str">
        <x:v>Find a current manufacturer catalog, ordering page, IFU, or label; search alternate model and catalog identifiers; determine whether the device is exempt, legacy, non-U.S., or registered under a different labeler.</x:v>
      </x:c>
      <x:c r="AC528"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528" s="32" t="str"/>
      <x:c r="AE528" s="592"/>
      <x:c r="AF528" s="32" t="str">
        <x:v>Pending</x:v>
      </x:c>
      <x:c r="AG528" s="32" t="str"/>
      <x:c r="AH528" s="32" t="str"/>
    </x:row>
    <x:row r="529" ht="36" customHeight="1">
      <x:c r="A529" s="32" t="str">
        <x:v>P0</x:v>
      </x:c>
      <x:c r="B529" s="32" t="str">
        <x:v>Primary-source / UDI discovery</x:v>
      </x:c>
      <x:c r="C529" s="32" t="str">
        <x:v>Not Started</x:v>
      </x:c>
      <x:c r="D529" s="32" t="str">
        <x:v>PRD-20CB4910F8</x:v>
      </x:c>
      <x:c r="E529" s="32" t="str">
        <x:v>TRACOE</x:v>
      </x:c>
      <x:c r="F529" s="32" t="str">
        <x:v>TRACOE experc Packaged Set with Tube</x:v>
      </x:c>
      <x:c r="G529" s="32" t="str">
        <x:v>888-322</x:v>
      </x:c>
      <x:c r="H529" s="32"/>
      <x:c r="I529" s="32" t="str">
        <x:v>No existing GTIN</x:v>
      </x:c>
      <x:c r="J529" s="32" t="str">
        <x:v>Percutaneous tracheostomy kit [PDT_KIT]</x:v>
      </x:c>
      <x:c r="K529" s="32" t="str">
        <x:v>PERC_TRACH</x:v>
      </x:c>
      <x:c r="L529" s="591" t="n">
        <x:v>1</x:v>
      </x:c>
      <x:c r="M529" s="591" t="n">
        <x:v>0</x:v>
      </x:c>
      <x:c r="N529" s="591" t="n">
        <x:v>0</x:v>
      </x:c>
      <x:c r="O529" s="32" t="str">
        <x:v>High</x:v>
      </x:c>
      <x:c r="P529" s="32" t="str">
        <x:v>Primary source missing</x:v>
      </x:c>
      <x:c r="Q529" s="32" t="str">
        <x:v>Candidate - user seed; primary source required</x:v>
      </x:c>
      <x:c r="R529" s="32" t="str">
        <x:v>Hidden until verified</x:v>
      </x:c>
      <x:c r="S529" s="32" t="str">
        <x:v>No exact identifier match in AccessGUDID full release</x:v>
      </x:c>
      <x:c r="T529" s="32" t="str"/>
      <x:c r="U529" s="32" t="str"/>
      <x:c r="V529" s="591" t="n">
        <x:v>0</x:v>
      </x:c>
      <x:c r="W529" s="591" t="n">
        <x:v>0</x:v>
      </x:c>
      <x:c r="X529" s="32" t="str"/>
      <x:c r="Y529" s="32" t="str"/>
      <x:c r="Z529" s="32" t="str"/>
      <x:c r="AA529" s="592"/>
      <x:c r="AB529" s="32" t="str">
        <x:v>Find a current manufacturer catalog, ordering page, IFU, or label; search alternate model and catalog identifiers; determine whether the device is exempt, legacy, non-U.S., or registered under a different labeler.</x:v>
      </x:c>
      <x:c r="AC529"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529" s="32" t="str"/>
      <x:c r="AE529" s="592"/>
      <x:c r="AF529" s="32" t="str">
        <x:v>Pending</x:v>
      </x:c>
      <x:c r="AG529" s="32" t="str"/>
      <x:c r="AH529" s="32" t="str"/>
    </x:row>
    <x:row r="530" ht="36" customHeight="1">
      <x:c r="A530" s="32" t="str">
        <x:v>P0</x:v>
      </x:c>
      <x:c r="B530" s="32" t="str">
        <x:v>Resolve GUDID ambiguity</x:v>
      </x:c>
      <x:c r="C530" s="32" t="str">
        <x:v>Not Started</x:v>
      </x:c>
      <x:c r="D530" s="32" t="str">
        <x:v>PRD-19D27430DB</x:v>
      </x:c>
      <x:c r="E530" s="32" t="str">
        <x:v>Teleflex</x:v>
      </x:c>
      <x:c r="F530" s="32" t="str">
        <x:v>Arrow-Clarke Pleura-Seal Thoracentesis Set</x:v>
      </x:c>
      <x:c r="G530" s="32" t="str">
        <x:v>CS-01000</x:v>
      </x:c>
      <x:c r="H530" s="32"/>
      <x:c r="I530" s="32" t="str">
        <x:v>No existing GTIN</x:v>
      </x:c>
      <x:c r="J530" s="32" t="str">
        <x:v>Thoracentesis kit/catheter [THORACENTESIS_KIT]</x:v>
      </x:c>
      <x:c r="K530" s="32" t="str">
        <x:v>THORACENTESIS</x:v>
      </x:c>
      <x:c r="L530" s="591" t="n">
        <x:v>1</x:v>
      </x:c>
      <x:c r="M530" s="591" t="n">
        <x:v>0</x:v>
      </x:c>
      <x:c r="N530" s="591" t="n">
        <x:v>0</x:v>
      </x:c>
      <x:c r="O530" s="32" t="str">
        <x:v>High</x:v>
      </x:c>
      <x:c r="P530" s="32" t="str">
        <x:v>Production verification</x:v>
      </x:c>
      <x:c r="Q530" s="32" t="str">
        <x:v>Verified - U.S. manufacturer brochure; current orderability pending</x:v>
      </x:c>
      <x:c r="R530" s="32" t="str">
        <x:v>Hidden - current U.S. status unverified</x:v>
      </x:c>
      <x:c r="S530" s="32" t="str">
        <x:v>Ambiguous — multiple current GUDID records match the same catalog/model</x:v>
      </x:c>
      <x:c r="T530" s="32" t="str">
        <x:v>High</x:v>
      </x:c>
      <x:c r="U530" s="32" t="str">
        <x:v>catalog=CS-01000 ↔ GUDID catalog</x:v>
      </x:c>
      <x:c r="V530" s="591" t="n">
        <x:v>4</x:v>
      </x:c>
      <x:c r="W530" s="591" t="n">
        <x:v>4</x:v>
      </x:c>
      <x:c r="X530" s="32" t="str">
        <x:v>10801902197976</x:v>
      </x:c>
      <x:c r="Y530" s="32" t="str">
        <x:v>Primary DI candidate</x:v>
      </x:c>
      <x:c r="Z530" s="32" t="str">
        <x:v>In Commercial Distribution</x:v>
      </x:c>
      <x:c r="AA530" s="592" t="n">
        <x:v>45275</x:v>
      </x:c>
      <x:c r="AB530" s="32" t="str">
        <x:v>Resolve which Primary DI and package configuration corresponds to the orderable SKU; then confirm current manufacturer availability, current U.S. IFU/labeling, compatibility, recalls, package UOM, and local formulary.</x:v>
      </x:c>
      <x:c r="AC530"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530" s="32" t="str"/>
      <x:c r="AE530" s="592"/>
      <x:c r="AF530" s="32" t="str">
        <x:v>Pending</x:v>
      </x:c>
      <x:c r="AG530" s="32" t="str">
        <x:v>https://accessgudid.nlm.nih.gov/devices/10801902197976</x:v>
      </x:c>
      <x:c r="AH530" s="32" t="str"/>
    </x:row>
    <x:row r="531" ht="36" customHeight="1">
      <x:c r="A531" s="32" t="str">
        <x:v>P0</x:v>
      </x:c>
      <x:c r="B531" s="32" t="str">
        <x:v>Resolve GUDID ambiguity</x:v>
      </x:c>
      <x:c r="C531" s="32" t="str">
        <x:v>Not Started</x:v>
      </x:c>
      <x:c r="D531" s="32" t="str">
        <x:v>PRD-A72E811F09</x:v>
      </x:c>
      <x:c r="E531" s="32" t="str">
        <x:v>Teleflex</x:v>
      </x:c>
      <x:c r="F531" s="32" t="str">
        <x:v>Arrow-Clarke Thoracentesis Kit</x:v>
      </x:c>
      <x:c r="G531" s="32" t="str">
        <x:v>AK-01000</x:v>
      </x:c>
      <x:c r="H531" s="32"/>
      <x:c r="I531" s="32" t="str">
        <x:v>No existing GTIN</x:v>
      </x:c>
      <x:c r="J531" s="32" t="str">
        <x:v>Thoracentesis kit/catheter [THORACENTESIS_KIT]</x:v>
      </x:c>
      <x:c r="K531" s="32" t="str">
        <x:v>THORACENTESIS</x:v>
      </x:c>
      <x:c r="L531" s="591" t="n">
        <x:v>1</x:v>
      </x:c>
      <x:c r="M531" s="591" t="n">
        <x:v>0</x:v>
      </x:c>
      <x:c r="N531" s="591" t="n">
        <x:v>0</x:v>
      </x:c>
      <x:c r="O531" s="32" t="str">
        <x:v>High</x:v>
      </x:c>
      <x:c r="P531" s="32" t="str">
        <x:v>Primary source missing</x:v>
      </x:c>
      <x:c r="Q531" s="32" t="str">
        <x:v>Verified - U.S. manufacturer brochure; current orderability pending</x:v>
      </x:c>
      <x:c r="R531" s="32" t="str">
        <x:v>Hidden - current U.S. status unverified</x:v>
      </x:c>
      <x:c r="S531" s="32" t="str">
        <x:v>Ambiguous — multiple current GUDID records match the same catalog/model</x:v>
      </x:c>
      <x:c r="T531" s="32" t="str">
        <x:v>High</x:v>
      </x:c>
      <x:c r="U531" s="32" t="str">
        <x:v>catalog=AK-01000 ↔ GUDID catalog</x:v>
      </x:c>
      <x:c r="V531" s="591" t="n">
        <x:v>4</x:v>
      </x:c>
      <x:c r="W531" s="591" t="n">
        <x:v>4</x:v>
      </x:c>
      <x:c r="X531" s="32" t="str">
        <x:v>10801902142914</x:v>
      </x:c>
      <x:c r="Y531" s="32" t="str">
        <x:v>Primary DI candidate</x:v>
      </x:c>
      <x:c r="Z531" s="32" t="str">
        <x:v>In Commercial Distribution</x:v>
      </x:c>
      <x:c r="AA531" s="592" t="n">
        <x:v>44517</x:v>
      </x:c>
      <x:c r="AB531" s="32" t="str">
        <x:v>Resolve which Primary DI and package configuration corresponds to the orderable SKU; then confirm current manufacturer availability, current U.S. IFU/labeling, compatibility, recalls, package UOM, and local formulary.</x:v>
      </x:c>
      <x:c r="AC531" s="32" t="str">
        <x:v>Use the candidate sheet to compare records; confirm the exact DI from manufacturer labeling or a physical package before updating the catalog. Existing QA requirement: Obtain a current manufacturer catalog/IFU or direct manufacturer confirmation; verify exact catalog number, UDI, configuration, and market status.</x:v>
      </x:c>
      <x:c r="AD531" s="32" t="str"/>
      <x:c r="AE531" s="592"/>
      <x:c r="AF531" s="32" t="str">
        <x:v>Pending</x:v>
      </x:c>
      <x:c r="AG531" s="32" t="str">
        <x:v>https://accessgudid.nlm.nih.gov/devices/10801902142914</x:v>
      </x:c>
      <x:c r="AH531" s="32" t="str"/>
    </x:row>
    <x:row r="532" ht="36" customHeight="1">
      <x:c r="A532" s="32" t="str">
        <x:v>P0</x:v>
      </x:c>
      <x:c r="B532" s="32" t="str">
        <x:v>Resolve GUDID ambiguity</x:v>
      </x:c>
      <x:c r="C532" s="32" t="str">
        <x:v>Not Started</x:v>
      </x:c>
      <x:c r="D532" s="32" t="str">
        <x:v>PRD-1517AA42DA</x:v>
      </x:c>
      <x:c r="E532" s="32" t="str">
        <x:v>Teleflex</x:v>
      </x:c>
      <x:c r="F532" s="32" t="str">
        <x:v>Arrow-Clarke Thoracentesis Kit</x:v>
      </x:c>
      <x:c r="G532" s="32" t="str">
        <x:v>AK-01000-J</x:v>
      </x:c>
      <x:c r="H532" s="32"/>
      <x:c r="I532" s="32" t="str">
        <x:v>No existing GTIN</x:v>
      </x:c>
      <x:c r="J532" s="32" t="str">
        <x:v>Thoracentesis kit/catheter [THORACENTESIS_KIT]</x:v>
      </x:c>
      <x:c r="K532" s="32" t="str">
        <x:v>THORACENTESIS</x:v>
      </x:c>
      <x:c r="L532" s="591" t="n">
        <x:v>1</x:v>
      </x:c>
      <x:c r="M532" s="591" t="n">
        <x:v>0</x:v>
      </x:c>
      <x:c r="N532" s="591" t="n">
        <x:v>0</x:v>
      </x:c>
      <x:c r="O532" s="32" t="str">
        <x:v>High</x:v>
      </x:c>
      <x:c r="P532" s="32" t="str">
        <x:v>Production verification</x:v>
      </x:c>
      <x:c r="Q532" s="32" t="str">
        <x:v>Verified - U.S. manufacturer brochure; current orderability pending</x:v>
      </x:c>
      <x:c r="R532" s="32" t="str">
        <x:v>Hidden - current U.S. status unverified</x:v>
      </x:c>
      <x:c r="S532" s="32" t="str">
        <x:v>Ambiguous — multiple current GUDID records match the same catalog/model</x:v>
      </x:c>
      <x:c r="T532" s="32" t="str">
        <x:v>High</x:v>
      </x:c>
      <x:c r="U532" s="32" t="str">
        <x:v>catalog=AK-01000-J ↔ GUDID catalog</x:v>
      </x:c>
      <x:c r="V532" s="591" t="n">
        <x:v>6</x:v>
      </x:c>
      <x:c r="W532" s="591" t="n">
        <x:v>6</x:v>
      </x:c>
      <x:c r="X532" s="32" t="str">
        <x:v>20801902097969</x:v>
      </x:c>
      <x:c r="Y532" s="32" t="str">
        <x:v>Primary DI candidate</x:v>
      </x:c>
      <x:c r="Z532" s="32" t="str">
        <x:v>In Commercial Distribution</x:v>
      </x:c>
      <x:c r="AA532" s="592" t="n">
        <x:v>45114</x:v>
      </x:c>
      <x:c r="AB532" s="32" t="str">
        <x:v>Resolve which Primary DI and package configuration corresponds to the orderable SKU; then confirm current manufacturer availability, current U.S. IFU/labeling, compatibility, recalls, package UOM, and local formulary.</x:v>
      </x:c>
      <x:c r="AC532"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532" s="32" t="str"/>
      <x:c r="AE532" s="592"/>
      <x:c r="AF532" s="32" t="str">
        <x:v>Pending</x:v>
      </x:c>
      <x:c r="AG532" s="32" t="str">
        <x:v>https://accessgudid.nlm.nih.gov/devices/20801902097969</x:v>
      </x:c>
      <x:c r="AH532" s="32" t="str"/>
    </x:row>
    <x:row r="533" ht="36" customHeight="1">
      <x:c r="A533" s="32" t="str">
        <x:v>P0</x:v>
      </x:c>
      <x:c r="B533" s="32" t="str">
        <x:v>Resolve GUDID ambiguity</x:v>
      </x:c>
      <x:c r="C533" s="32" t="str">
        <x:v>Not Started</x:v>
      </x:c>
      <x:c r="D533" s="32" t="str">
        <x:v>PRD-4F4AA966A9</x:v>
      </x:c>
      <x:c r="E533" s="32" t="str">
        <x:v>Teleflex</x:v>
      </x:c>
      <x:c r="F533" s="32" t="str">
        <x:v>Arrow-Clarke Thoracentesis Kit</x:v>
      </x:c>
      <x:c r="G533" s="32" t="str">
        <x:v>AK-01000-T</x:v>
      </x:c>
      <x:c r="H533" s="32"/>
      <x:c r="I533" s="32" t="str">
        <x:v>No existing GTIN</x:v>
      </x:c>
      <x:c r="J533" s="32" t="str">
        <x:v>Thoracentesis kit/catheter [THORACENTESIS_KIT]</x:v>
      </x:c>
      <x:c r="K533" s="32" t="str">
        <x:v>THORACENTESIS</x:v>
      </x:c>
      <x:c r="L533" s="591" t="n">
        <x:v>1</x:v>
      </x:c>
      <x:c r="M533" s="591" t="n">
        <x:v>0</x:v>
      </x:c>
      <x:c r="N533" s="591" t="n">
        <x:v>0</x:v>
      </x:c>
      <x:c r="O533" s="32" t="str">
        <x:v>High</x:v>
      </x:c>
      <x:c r="P533" s="32" t="str">
        <x:v>Production verification</x:v>
      </x:c>
      <x:c r="Q533" s="32" t="str">
        <x:v>Verified - U.S. manufacturer brochure; current orderability pending</x:v>
      </x:c>
      <x:c r="R533" s="32" t="str">
        <x:v>Hidden - current U.S. status unverified</x:v>
      </x:c>
      <x:c r="S533" s="32" t="str">
        <x:v>Ambiguous — multiple current GUDID records match the same catalog/model</x:v>
      </x:c>
      <x:c r="T533" s="32" t="str">
        <x:v>High</x:v>
      </x:c>
      <x:c r="U533" s="32" t="str">
        <x:v>catalog=AK-01000-T ↔ GUDID catalog</x:v>
      </x:c>
      <x:c r="V533" s="591" t="n">
        <x:v>8</x:v>
      </x:c>
      <x:c r="W533" s="591" t="n">
        <x:v>8</x:v>
      </x:c>
      <x:c r="X533" s="32" t="str">
        <x:v>10801902145434</x:v>
      </x:c>
      <x:c r="Y533" s="32" t="str">
        <x:v>Primary DI candidate</x:v>
      </x:c>
      <x:c r="Z533" s="32" t="str">
        <x:v>In Commercial Distribution</x:v>
      </x:c>
      <x:c r="AA533" s="592" t="n">
        <x:v>43539</x:v>
      </x:c>
      <x:c r="AB533" s="32" t="str">
        <x:v>Resolve which Primary DI and package configuration corresponds to the orderable SKU; then confirm current manufacturer availability, current U.S. IFU/labeling, compatibility, recalls, package UOM, and local formulary.</x:v>
      </x:c>
      <x:c r="AC533"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533" s="32" t="str"/>
      <x:c r="AE533" s="592"/>
      <x:c r="AF533" s="32" t="str">
        <x:v>Pending</x:v>
      </x:c>
      <x:c r="AG533" s="32" t="str">
        <x:v>https://accessgudid.nlm.nih.gov/devices/10801902145434</x:v>
      </x:c>
      <x:c r="AH533" s="32" t="str"/>
    </x:row>
    <x:row r="534" ht="36" customHeight="1">
      <x:c r="A534" s="32" t="str">
        <x:v>P0</x:v>
      </x:c>
      <x:c r="B534" s="32" t="str">
        <x:v>Current manufacturer + IFU verification</x:v>
      </x:c>
      <x:c r="C534" s="32" t="str">
        <x:v>Not Started</x:v>
      </x:c>
      <x:c r="D534" s="32" t="str">
        <x:v>PRD-E9CC27CF4B</x:v>
      </x:c>
      <x:c r="E534" s="32" t="str">
        <x:v>Teleflex</x:v>
      </x:c>
      <x:c r="F534" s="32" t="str">
        <x:v>Drainer Centesis Catheter</x:v>
      </x:c>
      <x:c r="G534" s="32" t="str">
        <x:v>8809</x:v>
      </x:c>
      <x:c r="H534" s="32"/>
      <x:c r="I534" s="32" t="str">
        <x:v>No existing GTIN</x:v>
      </x:c>
      <x:c r="J534" s="32" t="str">
        <x:v>Thoracentesis kit/catheter [THORACENTESIS_KIT]</x:v>
      </x:c>
      <x:c r="K534" s="32" t="str">
        <x:v>THORACENTESIS</x:v>
      </x:c>
      <x:c r="L534" s="591" t="n">
        <x:v>1</x:v>
      </x:c>
      <x:c r="M534" s="591" t="n">
        <x:v>0</x:v>
      </x:c>
      <x:c r="N534" s="591" t="n">
        <x:v>0</x:v>
      </x:c>
      <x:c r="O534" s="32" t="str">
        <x:v>High</x:v>
      </x:c>
      <x:c r="P534" s="32" t="str">
        <x:v>Production verification</x:v>
      </x:c>
      <x:c r="Q534" s="32" t="str">
        <x:v>Verified - U.S. manufacturer brochure; current orderability pending</x:v>
      </x:c>
      <x:c r="R534" s="32" t="str">
        <x:v>Hidden - current U.S. status unverified</x:v>
      </x:c>
      <x:c r="S534" s="32" t="str">
        <x:v>Unique exact identifier match — in commercial distribution</x:v>
      </x:c>
      <x:c r="T534" s="32" t="str">
        <x:v>High</x:v>
      </x:c>
      <x:c r="U534" s="32" t="str">
        <x:v>catalog=8809 ↔ GUDID catalog</x:v>
      </x:c>
      <x:c r="V534" s="591" t="n">
        <x:v>1</x:v>
      </x:c>
      <x:c r="W534" s="591" t="n">
        <x:v>1</x:v>
      </x:c>
      <x:c r="X534" s="32" t="str">
        <x:v>10841156111830</x:v>
      </x:c>
      <x:c r="Y534" s="32" t="str">
        <x:v>Primary DI candidate</x:v>
      </x:c>
      <x:c r="Z534" s="32" t="str">
        <x:v>In Commercial Distribution</x:v>
      </x:c>
      <x:c r="AA534" s="592" t="n">
        <x:v>45932</x:v>
      </x:c>
      <x:c r="AB534" s="32" t="str">
        <x:v>Confirm current manufacturer orderability, exact package/UOM, current U.S. IFU/labeling, device-platform compatibility, recalls, and local formulary.</x:v>
      </x:c>
      <x:c r="AC534"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34" s="32" t="str"/>
      <x:c r="AE534" s="592"/>
      <x:c r="AF534" s="32" t="str">
        <x:v>Pending</x:v>
      </x:c>
      <x:c r="AG534" s="32" t="str">
        <x:v>https://accessgudid.nlm.nih.gov/devices/10841156111830</x:v>
      </x:c>
      <x:c r="AH534" s="32" t="str"/>
    </x:row>
    <x:row r="535" ht="36" customHeight="1">
      <x:c r="A535" s="32" t="str">
        <x:v>P0</x:v>
      </x:c>
      <x:c r="B535" s="32" t="str">
        <x:v>Current manufacturer + IFU verification</x:v>
      </x:c>
      <x:c r="C535" s="32" t="str">
        <x:v>Not Started</x:v>
      </x:c>
      <x:c r="D535" s="32" t="str">
        <x:v>PRD-6F9DAB8E9D</x:v>
      </x:c>
      <x:c r="E535" s="32" t="str">
        <x:v>Teleflex</x:v>
      </x:c>
      <x:c r="F535" s="32" t="str">
        <x:v>Drainer Centesis Catheter</x:v>
      </x:c>
      <x:c r="G535" s="32" t="str">
        <x:v>8810</x:v>
      </x:c>
      <x:c r="H535" s="32"/>
      <x:c r="I535" s="32" t="str">
        <x:v>No existing GTIN</x:v>
      </x:c>
      <x:c r="J535" s="32" t="str">
        <x:v>Thoracentesis kit/catheter [THORACENTESIS_KIT]</x:v>
      </x:c>
      <x:c r="K535" s="32" t="str">
        <x:v>THORACENTESIS</x:v>
      </x:c>
      <x:c r="L535" s="591" t="n">
        <x:v>1</x:v>
      </x:c>
      <x:c r="M535" s="591" t="n">
        <x:v>0</x:v>
      </x:c>
      <x:c r="N535" s="591" t="n">
        <x:v>0</x:v>
      </x:c>
      <x:c r="O535" s="32" t="str">
        <x:v>High</x:v>
      </x:c>
      <x:c r="P535" s="32" t="str">
        <x:v>Production verification</x:v>
      </x:c>
      <x:c r="Q535" s="32" t="str">
        <x:v>Verified - U.S. manufacturer brochure; current orderability pending</x:v>
      </x:c>
      <x:c r="R535" s="32" t="str">
        <x:v>Hidden - current U.S. status unverified</x:v>
      </x:c>
      <x:c r="S535" s="32" t="str">
        <x:v>Unique exact identifier match — in commercial distribution</x:v>
      </x:c>
      <x:c r="T535" s="32" t="str">
        <x:v>High</x:v>
      </x:c>
      <x:c r="U535" s="32" t="str">
        <x:v>catalog=8810 ↔ GUDID catalog</x:v>
      </x:c>
      <x:c r="V535" s="591" t="n">
        <x:v>1</x:v>
      </x:c>
      <x:c r="W535" s="591" t="n">
        <x:v>1</x:v>
      </x:c>
      <x:c r="X535" s="32" t="str">
        <x:v>10841156111847</x:v>
      </x:c>
      <x:c r="Y535" s="32" t="str">
        <x:v>Primary DI candidate</x:v>
      </x:c>
      <x:c r="Z535" s="32" t="str">
        <x:v>In Commercial Distribution</x:v>
      </x:c>
      <x:c r="AA535" s="592" t="n">
        <x:v>45932</x:v>
      </x:c>
      <x:c r="AB535" s="32" t="str">
        <x:v>Confirm current manufacturer orderability, exact package/UOM, current U.S. IFU/labeling, device-platform compatibility, recalls, and local formulary.</x:v>
      </x:c>
      <x:c r="AC535"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35" s="32" t="str"/>
      <x:c r="AE535" s="592"/>
      <x:c r="AF535" s="32" t="str">
        <x:v>Pending</x:v>
      </x:c>
      <x:c r="AG535" s="32" t="str">
        <x:v>https://accessgudid.nlm.nih.gov/devices/10841156111847</x:v>
      </x:c>
      <x:c r="AH535" s="32" t="str"/>
    </x:row>
    <x:row r="536" ht="36" customHeight="1">
      <x:c r="A536" s="32" t="str">
        <x:v>P0</x:v>
      </x:c>
      <x:c r="B536" s="32" t="str">
        <x:v>Current manufacturer + IFU verification</x:v>
      </x:c>
      <x:c r="C536" s="32" t="str">
        <x:v>Not Started</x:v>
      </x:c>
      <x:c r="D536" s="32" t="str">
        <x:v>PRD-B71889B81F</x:v>
      </x:c>
      <x:c r="E536" s="32" t="str">
        <x:v>Teleflex</x:v>
      </x:c>
      <x:c r="F536" s="32" t="str">
        <x:v>Drainer Centesis Catheter</x:v>
      </x:c>
      <x:c r="G536" s="32" t="str">
        <x:v>8811</x:v>
      </x:c>
      <x:c r="H536" s="32"/>
      <x:c r="I536" s="32" t="str">
        <x:v>No existing GTIN</x:v>
      </x:c>
      <x:c r="J536" s="32" t="str">
        <x:v>Thoracentesis kit/catheter [THORACENTESIS_KIT]</x:v>
      </x:c>
      <x:c r="K536" s="32" t="str">
        <x:v>THORACENTESIS</x:v>
      </x:c>
      <x:c r="L536" s="591" t="n">
        <x:v>1</x:v>
      </x:c>
      <x:c r="M536" s="591" t="n">
        <x:v>0</x:v>
      </x:c>
      <x:c r="N536" s="591" t="n">
        <x:v>0</x:v>
      </x:c>
      <x:c r="O536" s="32" t="str">
        <x:v>High</x:v>
      </x:c>
      <x:c r="P536" s="32" t="str">
        <x:v>Production verification</x:v>
      </x:c>
      <x:c r="Q536" s="32" t="str">
        <x:v>Verified - U.S. manufacturer brochure; current orderability pending</x:v>
      </x:c>
      <x:c r="R536" s="32" t="str">
        <x:v>Hidden - current U.S. status unverified</x:v>
      </x:c>
      <x:c r="S536" s="32" t="str">
        <x:v>Unique exact identifier match — in commercial distribution</x:v>
      </x:c>
      <x:c r="T536" s="32" t="str">
        <x:v>High</x:v>
      </x:c>
      <x:c r="U536" s="32" t="str">
        <x:v>catalog=8811 ↔ GUDID catalog</x:v>
      </x:c>
      <x:c r="V536" s="591" t="n">
        <x:v>1</x:v>
      </x:c>
      <x:c r="W536" s="591" t="n">
        <x:v>1</x:v>
      </x:c>
      <x:c r="X536" s="32" t="str">
        <x:v>10841156111854</x:v>
      </x:c>
      <x:c r="Y536" s="32" t="str">
        <x:v>Primary DI candidate</x:v>
      </x:c>
      <x:c r="Z536" s="32" t="str">
        <x:v>In Commercial Distribution</x:v>
      </x:c>
      <x:c r="AA536" s="592" t="n">
        <x:v>45932</x:v>
      </x:c>
      <x:c r="AB536" s="32" t="str">
        <x:v>Confirm current manufacturer orderability, exact package/UOM, current U.S. IFU/labeling, device-platform compatibility, recalls, and local formulary.</x:v>
      </x:c>
      <x:c r="AC536"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36" s="32" t="str"/>
      <x:c r="AE536" s="592"/>
      <x:c r="AF536" s="32" t="str">
        <x:v>Pending</x:v>
      </x:c>
      <x:c r="AG536" s="32" t="str">
        <x:v>https://accessgudid.nlm.nih.gov/devices/10841156111854</x:v>
      </x:c>
      <x:c r="AH536" s="32" t="str"/>
    </x:row>
    <x:row r="537" ht="36" customHeight="1">
      <x:c r="A537" s="32" t="str">
        <x:v>P0</x:v>
      </x:c>
      <x:c r="B537" s="32" t="str">
        <x:v>Current manufacturer + IFU verification</x:v>
      </x:c>
      <x:c r="C537" s="32" t="str">
        <x:v>Not Started</x:v>
      </x:c>
      <x:c r="D537" s="32" t="str">
        <x:v>PRD-581464F0CF</x:v>
      </x:c>
      <x:c r="E537" s="32" t="str">
        <x:v>Teleflex</x:v>
      </x:c>
      <x:c r="F537" s="32" t="str">
        <x:v>Drainer Centesis Catheter</x:v>
      </x:c>
      <x:c r="G537" s="32" t="str">
        <x:v>8812</x:v>
      </x:c>
      <x:c r="H537" s="32"/>
      <x:c r="I537" s="32" t="str">
        <x:v>No existing GTIN</x:v>
      </x:c>
      <x:c r="J537" s="32" t="str">
        <x:v>Thoracentesis kit/catheter [THORACENTESIS_KIT]</x:v>
      </x:c>
      <x:c r="K537" s="32" t="str">
        <x:v>THORACENTESIS</x:v>
      </x:c>
      <x:c r="L537" s="591" t="n">
        <x:v>1</x:v>
      </x:c>
      <x:c r="M537" s="591" t="n">
        <x:v>0</x:v>
      </x:c>
      <x:c r="N537" s="591" t="n">
        <x:v>0</x:v>
      </x:c>
      <x:c r="O537" s="32" t="str">
        <x:v>High</x:v>
      </x:c>
      <x:c r="P537" s="32" t="str">
        <x:v>Production verification</x:v>
      </x:c>
      <x:c r="Q537" s="32" t="str">
        <x:v>Verified - U.S. manufacturer brochure; current orderability pending</x:v>
      </x:c>
      <x:c r="R537" s="32" t="str">
        <x:v>Hidden - current U.S. status unverified</x:v>
      </x:c>
      <x:c r="S537" s="32" t="str">
        <x:v>Unique exact identifier match — in commercial distribution</x:v>
      </x:c>
      <x:c r="T537" s="32" t="str">
        <x:v>High</x:v>
      </x:c>
      <x:c r="U537" s="32" t="str">
        <x:v>catalog=8812 ↔ GUDID catalog</x:v>
      </x:c>
      <x:c r="V537" s="591" t="n">
        <x:v>1</x:v>
      </x:c>
      <x:c r="W537" s="591" t="n">
        <x:v>1</x:v>
      </x:c>
      <x:c r="X537" s="32" t="str">
        <x:v>10841156111861</x:v>
      </x:c>
      <x:c r="Y537" s="32" t="str">
        <x:v>Primary DI candidate</x:v>
      </x:c>
      <x:c r="Z537" s="32" t="str">
        <x:v>In Commercial Distribution</x:v>
      </x:c>
      <x:c r="AA537" s="592" t="n">
        <x:v>45932</x:v>
      </x:c>
      <x:c r="AB537" s="32" t="str">
        <x:v>Confirm current manufacturer orderability, exact package/UOM, current U.S. IFU/labeling, device-platform compatibility, recalls, and local formulary.</x:v>
      </x:c>
      <x:c r="AC537"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37" s="32" t="str"/>
      <x:c r="AE537" s="592"/>
      <x:c r="AF537" s="32" t="str">
        <x:v>Pending</x:v>
      </x:c>
      <x:c r="AG537" s="32" t="str">
        <x:v>https://accessgudid.nlm.nih.gov/devices/10841156111861</x:v>
      </x:c>
      <x:c r="AH537" s="32" t="str"/>
    </x:row>
    <x:row r="538" ht="36" customHeight="1">
      <x:c r="A538" s="32" t="str">
        <x:v>P1</x:v>
      </x:c>
      <x:c r="B538" s="32" t="str">
        <x:v>Current manufacturer + IFU verification</x:v>
      </x:c>
      <x:c r="C538" s="32" t="str">
        <x:v>Not Started</x:v>
      </x:c>
      <x:c r="D538" s="32" t="str">
        <x:v>PRD-10959CEA29</x:v>
      </x:c>
      <x:c r="E538" s="32" t="str">
        <x:v>Merit Medical</x:v>
      </x:c>
      <x:c r="F538" s="32" t="str">
        <x:v>Aspira Luer Adapter</x:v>
      </x:c>
      <x:c r="G538" s="32" t="str">
        <x:v>4992305</x:v>
      </x:c>
      <x:c r="H538" s="32"/>
      <x:c r="I538" s="32" t="str">
        <x:v>No existing GTIN</x:v>
      </x:c>
      <x:c r="J538" s="32" t="str">
        <x:v>IPC management accessory [IPC_MANAGEMENT_ACCESSORY]; Pleural drainage accessory [PLEURAL_DRAINAGE_ACCESSORY]</x:v>
      </x:c>
      <x:c r="K538" s="32" t="str">
        <x:v>CHEST_TUBE; IPC_PLACEMENT; THORACENTESIS</x:v>
      </x:c>
      <x:c r="L538" s="591" t="n">
        <x:v>0</x:v>
      </x:c>
      <x:c r="M538" s="591" t="n">
        <x:v>4</x:v>
      </x:c>
      <x:c r="N538" s="591" t="n">
        <x:v>0</x:v>
      </x:c>
      <x:c r="O538" s="32" t="str">
        <x:v>Medium</x:v>
      </x:c>
      <x:c r="P538" s="32" t="str">
        <x:v>Production readiness verification</x:v>
      </x:c>
      <x:c r="Q538" s="32" t="str">
        <x:v>Verified - manufacturer catalog and IFU</x:v>
      </x:c>
      <x:c r="R538" s="32" t="str">
        <x:v>Prototype visible - reverify before production</x:v>
      </x:c>
      <x:c r="S538" s="32" t="str">
        <x:v>Unique exact identifier match — in commercial distribution</x:v>
      </x:c>
      <x:c r="T538" s="32" t="str">
        <x:v>Medium - labeler/OEM review</x:v>
      </x:c>
      <x:c r="U538" s="32" t="str">
        <x:v>catalog=4992305 ↔ GUDID catalog; catalog=4992305 ↔ GUDID model</x:v>
      </x:c>
      <x:c r="V538" s="591" t="n">
        <x:v>1</x:v>
      </x:c>
      <x:c r="W538" s="591" t="n">
        <x:v>1</x:v>
      </x:c>
      <x:c r="X538" s="32" t="str">
        <x:v>00801741045042</x:v>
      </x:c>
      <x:c r="Y538" s="32" t="str">
        <x:v>Primary DI candidate</x:v>
      </x:c>
      <x:c r="Z538" s="32" t="str">
        <x:v>In Commercial Distribution</x:v>
      </x:c>
      <x:c r="AA538" s="592" t="n">
        <x:v>46006</x:v>
      </x:c>
      <x:c r="AB538" s="32" t="str">
        <x:v>Confirm current manufacturer orderability, exact package/UOM, current U.S. IFU/labeling, device-platform compatibility, recalls, and local formulary.</x:v>
      </x:c>
      <x:c r="AC53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538" s="32" t="str"/>
      <x:c r="AE538" s="592"/>
      <x:c r="AF538" s="32" t="str">
        <x:v>Pending</x:v>
      </x:c>
      <x:c r="AG538" s="32" t="str">
        <x:v>https://accessgudid.nlm.nih.gov/devices/00801741045042</x:v>
      </x:c>
      <x:c r="AH538" s="32" t="str"/>
    </x:row>
    <x:row r="539" ht="36" customHeight="1">
      <x:c r="A539" s="32" t="str">
        <x:v>P1</x:v>
      </x:c>
      <x:c r="B539" s="32" t="str">
        <x:v>Current manufacturer + IFU verification</x:v>
      </x:c>
      <x:c r="C539" s="32" t="str">
        <x:v>Not Started</x:v>
      </x:c>
      <x:c r="D539" s="32" t="str">
        <x:v>PRD-56DF49383B</x:v>
      </x:c>
      <x:c r="E539" s="32" t="str">
        <x:v>Merit Medical</x:v>
      </x:c>
      <x:c r="F539" s="32" t="str">
        <x:v>Aspira Pulmonary Accessories Kit</x:v>
      </x:c>
      <x:c r="G539" s="32" t="str">
        <x:v>K20T-00033</x:v>
      </x:c>
      <x:c r="H539" s="32"/>
      <x:c r="I539" s="32" t="str">
        <x:v>No existing GTIN</x:v>
      </x:c>
      <x:c r="J539" s="32" t="str">
        <x:v>IPC management accessory [IPC_MANAGEMENT_ACCESSORY]; Pleural drainage accessory [PLEURAL_DRAINAGE_ACCESSORY]</x:v>
      </x:c>
      <x:c r="K539" s="32" t="str">
        <x:v>CHEST_TUBE; IPC_PLACEMENT; THORACENTESIS</x:v>
      </x:c>
      <x:c r="L539" s="591" t="n">
        <x:v>0</x:v>
      </x:c>
      <x:c r="M539" s="591" t="n">
        <x:v>4</x:v>
      </x:c>
      <x:c r="N539" s="591" t="n">
        <x:v>0</x:v>
      </x:c>
      <x:c r="O539" s="32" t="str">
        <x:v>Medium</x:v>
      </x:c>
      <x:c r="P539" s="32" t="str">
        <x:v>Production readiness verification</x:v>
      </x:c>
      <x:c r="Q539" s="32" t="str">
        <x:v>Verified - manufacturer catalog and IFU</x:v>
      </x:c>
      <x:c r="R539" s="32" t="str">
        <x:v>Prototype visible - reverify before production</x:v>
      </x:c>
      <x:c r="S539" s="32" t="str">
        <x:v>Unique exact identifier match — in commercial distribution</x:v>
      </x:c>
      <x:c r="T539" s="32" t="str">
        <x:v>High</x:v>
      </x:c>
      <x:c r="U539" s="32" t="str">
        <x:v>catalog=K20T-00033 ↔ GUDID catalog</x:v>
      </x:c>
      <x:c r="V539" s="591" t="n">
        <x:v>1</x:v>
      </x:c>
      <x:c r="W539" s="591" t="n">
        <x:v>1</x:v>
      </x:c>
      <x:c r="X539" s="32" t="str">
        <x:v>00884450413258</x:v>
      </x:c>
      <x:c r="Y539" s="32" t="str">
        <x:v>Primary DI candidate</x:v>
      </x:c>
      <x:c r="Z539" s="32" t="str">
        <x:v>In Commercial Distribution</x:v>
      </x:c>
      <x:c r="AA539" s="592" t="n">
        <x:v>43761</x:v>
      </x:c>
      <x:c r="AB539" s="32" t="str">
        <x:v>Confirm current manufacturer orderability, exact package/UOM, current U.S. IFU/labeling, device-platform compatibility, recalls, and local formulary.</x:v>
      </x:c>
      <x:c r="AC53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539" s="32" t="str"/>
      <x:c r="AE539" s="592"/>
      <x:c r="AF539" s="32" t="str">
        <x:v>Pending</x:v>
      </x:c>
      <x:c r="AG539" s="32" t="str">
        <x:v>https://accessgudid.nlm.nih.gov/devices/00884450413258</x:v>
      </x:c>
      <x:c r="AH539" s="32" t="str"/>
    </x:row>
    <x:row r="540" ht="36" customHeight="1">
      <x:c r="A540" s="32" t="str">
        <x:v>P1</x:v>
      </x:c>
      <x:c r="B540" s="32" t="str">
        <x:v>Resolve GUDID ambiguity</x:v>
      </x:c>
      <x:c r="C540" s="32" t="str">
        <x:v>Not Started</x:v>
      </x:c>
      <x:c r="D540" s="32" t="str">
        <x:v>PRD-0E088FC681</x:v>
      </x:c>
      <x:c r="E540" s="32" t="str">
        <x:v>Merit Medical</x:v>
      </x:c>
      <x:c r="F540" s="32" t="str">
        <x:v>Aspira Universal Tubing Adapter</x:v>
      </x:c>
      <x:c r="G540" s="32" t="str">
        <x:v>4992307</x:v>
      </x:c>
      <x:c r="H540" s="32"/>
      <x:c r="I540" s="32" t="str">
        <x:v>No existing GTIN</x:v>
      </x:c>
      <x:c r="J540" s="32" t="str">
        <x:v>IPC management accessory [IPC_MANAGEMENT_ACCESSORY]; Pleural drainage accessory [PLEURAL_DRAINAGE_ACCESSORY]</x:v>
      </x:c>
      <x:c r="K540" s="32" t="str">
        <x:v>CHEST_TUBE; IPC_PLACEMENT; THORACENTESIS</x:v>
      </x:c>
      <x:c r="L540" s="591" t="n">
        <x:v>0</x:v>
      </x:c>
      <x:c r="M540" s="591" t="n">
        <x:v>4</x:v>
      </x:c>
      <x:c r="N540" s="591" t="n">
        <x:v>0</x:v>
      </x:c>
      <x:c r="O540" s="32" t="str">
        <x:v>Medium</x:v>
      </x:c>
      <x:c r="P540" s="32" t="str">
        <x:v>Production readiness verification</x:v>
      </x:c>
      <x:c r="Q540" s="32" t="str">
        <x:v>Verified - manufacturer catalog and IFU</x:v>
      </x:c>
      <x:c r="R540" s="32" t="str">
        <x:v>Prototype visible - reverify before production</x:v>
      </x:c>
      <x:c r="S540" s="32" t="str">
        <x:v>Ambiguous — multiple current GUDID records match the same catalog/model</x:v>
      </x:c>
      <x:c r="T540" s="32" t="str">
        <x:v>High</x:v>
      </x:c>
      <x:c r="U540" s="32" t="str">
        <x:v>catalog=4992307 ↔ GUDID catalog</x:v>
      </x:c>
      <x:c r="V540" s="591" t="n">
        <x:v>2</x:v>
      </x:c>
      <x:c r="W540" s="591" t="n">
        <x:v>2</x:v>
      </x:c>
      <x:c r="X540" s="32" t="str">
        <x:v>00884450620632</x:v>
      </x:c>
      <x:c r="Y540" s="32" t="str">
        <x:v>Primary DI candidate</x:v>
      </x:c>
      <x:c r="Z540" s="32" t="str">
        <x:v>In Commercial Distribution</x:v>
      </x:c>
      <x:c r="AA540" s="592" t="n">
        <x:v>46006</x:v>
      </x:c>
      <x:c r="AB540" s="32" t="str">
        <x:v>Resolve which Primary DI and package configuration corresponds to the orderable SKU; then confirm current manufacturer availability, current U.S. IFU/labeling, compatibility, recalls, package UOM, and local formulary.</x:v>
      </x:c>
      <x:c r="AC540"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540" s="32" t="str"/>
      <x:c r="AE540" s="592"/>
      <x:c r="AF540" s="32" t="str">
        <x:v>Pending</x:v>
      </x:c>
      <x:c r="AG540" s="32" t="str">
        <x:v>https://accessgudid.nlm.nih.gov/devices/00884450620632</x:v>
      </x:c>
      <x:c r="AH540" s="32" t="str"/>
    </x:row>
    <x:row r="541" ht="36" customHeight="1">
      <x:c r="A541" s="32" t="str">
        <x:v>P1</x:v>
      </x:c>
      <x:c r="B541" s="32" t="str">
        <x:v>Resolve GUDID ambiguity</x:v>
      </x:c>
      <x:c r="C541" s="32" t="str">
        <x:v>Not Started</x:v>
      </x:c>
      <x:c r="D541" s="32" t="str">
        <x:v>PRD-5C99BF6AB0</x:v>
      </x:c>
      <x:c r="E541" s="32" t="str">
        <x:v>Merit Medical</x:v>
      </x:c>
      <x:c r="F541" s="32" t="str">
        <x:v>Aspira Valved Repair Kit</x:v>
      </x:c>
      <x:c r="G541" s="32" t="str">
        <x:v>4992306</x:v>
      </x:c>
      <x:c r="H541" s="32"/>
      <x:c r="I541" s="32" t="str">
        <x:v>No existing GTIN</x:v>
      </x:c>
      <x:c r="J541" s="32" t="str">
        <x:v>IPC management accessory [IPC_MANAGEMENT_ACCESSORY]; Pleural drainage accessory [PLEURAL_DRAINAGE_ACCESSORY]</x:v>
      </x:c>
      <x:c r="K541" s="32" t="str">
        <x:v>CHEST_TUBE; IPC_PLACEMENT; THORACENTESIS</x:v>
      </x:c>
      <x:c r="L541" s="591" t="n">
        <x:v>0</x:v>
      </x:c>
      <x:c r="M541" s="591" t="n">
        <x:v>4</x:v>
      </x:c>
      <x:c r="N541" s="591" t="n">
        <x:v>0</x:v>
      </x:c>
      <x:c r="O541" s="32" t="str">
        <x:v>Medium</x:v>
      </x:c>
      <x:c r="P541" s="32" t="str">
        <x:v>Production readiness verification</x:v>
      </x:c>
      <x:c r="Q541" s="32" t="str">
        <x:v>Verified - manufacturer catalog and IFU</x:v>
      </x:c>
      <x:c r="R541" s="32" t="str">
        <x:v>Prototype visible - reverify before production</x:v>
      </x:c>
      <x:c r="S541" s="32" t="str">
        <x:v>Ambiguous — multiple current GUDID records match the same catalog/model</x:v>
      </x:c>
      <x:c r="T541" s="32" t="str">
        <x:v>High</x:v>
      </x:c>
      <x:c r="U541" s="32" t="str">
        <x:v>catalog=4992306 ↔ GUDID catalog</x:v>
      </x:c>
      <x:c r="V541" s="591" t="n">
        <x:v>2</x:v>
      </x:c>
      <x:c r="W541" s="591" t="n">
        <x:v>2</x:v>
      </x:c>
      <x:c r="X541" s="32" t="str">
        <x:v>00884450620625</x:v>
      </x:c>
      <x:c r="Y541" s="32" t="str">
        <x:v>Primary DI candidate</x:v>
      </x:c>
      <x:c r="Z541" s="32" t="str">
        <x:v>In Commercial Distribution</x:v>
      </x:c>
      <x:c r="AA541" s="592" t="n">
        <x:v>46006</x:v>
      </x:c>
      <x:c r="AB541" s="32" t="str">
        <x:v>Resolve which Primary DI and package configuration corresponds to the orderable SKU; then confirm current manufacturer availability, current U.S. IFU/labeling, compatibility, recalls, package UOM, and local formulary.</x:v>
      </x:c>
      <x:c r="AC541"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541" s="32" t="str"/>
      <x:c r="AE541" s="592"/>
      <x:c r="AF541" s="32" t="str">
        <x:v>Pending</x:v>
      </x:c>
      <x:c r="AG541" s="32" t="str">
        <x:v>https://accessgudid.nlm.nih.gov/devices/00884450620625</x:v>
      </x:c>
      <x:c r="AH541" s="32" t="str"/>
    </x:row>
    <x:row r="542" ht="36" customHeight="1">
      <x:c r="A542" s="32" t="str">
        <x:v>P1</x:v>
      </x:c>
      <x:c r="B542" s="32" t="str">
        <x:v>Current manufacturer + IFU verification</x:v>
      </x:c>
      <x:c r="C542" s="32" t="str">
        <x:v>Not Started</x:v>
      </x:c>
      <x:c r="D542" s="32" t="str">
        <x:v>PRD-F96AA87958</x:v>
      </x:c>
      <x:c r="E542" s="32" t="str">
        <x:v>Rocket Medical</x:v>
      </x:c>
      <x:c r="F542" s="32" t="str">
        <x:v>Rocket IPC Catheter Removal Kit</x:v>
      </x:c>
      <x:c r="G542" s="32" t="str">
        <x:v>R54400-00-RK</x:v>
      </x:c>
      <x:c r="H542" s="32"/>
      <x:c r="I542" s="32" t="str">
        <x:v>No existing GTIN</x:v>
      </x:c>
      <x:c r="J542" s="32" t="str">
        <x:v>IPC management accessory [IPC_MANAGEMENT_ACCESSORY]; Pleural drainage accessory [PLEURAL_DRAINAGE_ACCESSORY]</x:v>
      </x:c>
      <x:c r="K542" s="32" t="str">
        <x:v>CHEST_TUBE; IPC_PLACEMENT; THORACENTESIS</x:v>
      </x:c>
      <x:c r="L542" s="591" t="n">
        <x:v>0</x:v>
      </x:c>
      <x:c r="M542" s="591" t="n">
        <x:v>4</x:v>
      </x:c>
      <x:c r="N542" s="591" t="n">
        <x:v>0</x:v>
      </x:c>
      <x:c r="O542" s="32" t="str">
        <x:v>Medium</x:v>
      </x:c>
      <x:c r="P542" s="32" t="str">
        <x:v>Production readiness verification</x:v>
      </x:c>
      <x:c r="Q542" s="32" t="str">
        <x:v>Verified - U.S. manufacturer brochure</x:v>
      </x:c>
      <x:c r="R542" s="32" t="str">
        <x:v>Prototype visible - reverify before production</x:v>
      </x:c>
      <x:c r="S542" s="32" t="str">
        <x:v>Unique exact identifier match — in commercial distribution</x:v>
      </x:c>
      <x:c r="T542" s="32" t="str">
        <x:v>High</x:v>
      </x:c>
      <x:c r="U542" s="32" t="str">
        <x:v>catalog=R54400-00-RK ↔ GUDID catalog; catalog=R54400-00-RK ↔ GUDID model</x:v>
      </x:c>
      <x:c r="V542" s="591" t="n">
        <x:v>1</x:v>
      </x:c>
      <x:c r="W542" s="591" t="n">
        <x:v>1</x:v>
      </x:c>
      <x:c r="X542" s="32" t="str">
        <x:v>05055270982667</x:v>
      </x:c>
      <x:c r="Y542" s="32" t="str">
        <x:v>Primary DI candidate</x:v>
      </x:c>
      <x:c r="Z542" s="32" t="str">
        <x:v>In Commercial Distribution</x:v>
      </x:c>
      <x:c r="AA542" s="592" t="n">
        <x:v>46006</x:v>
      </x:c>
      <x:c r="AB542" s="32" t="str">
        <x:v>Confirm current manufacturer orderability, exact package/UOM, current U.S. IFU/labeling, device-platform compatibility, recalls, and local formulary.</x:v>
      </x:c>
      <x:c r="AC54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542" s="32" t="str"/>
      <x:c r="AE542" s="592"/>
      <x:c r="AF542" s="32" t="str">
        <x:v>Pending</x:v>
      </x:c>
      <x:c r="AG542" s="32" t="str">
        <x:v>https://accessgudid.nlm.nih.gov/devices/05055270982667</x:v>
      </x:c>
      <x:c r="AH542" s="32" t="str"/>
    </x:row>
    <x:row r="543" ht="36" customHeight="1">
      <x:c r="A543" s="32" t="str">
        <x:v>P1</x:v>
      </x:c>
      <x:c r="B543" s="32" t="str">
        <x:v>Current manufacturer + IFU verification</x:v>
      </x:c>
      <x:c r="C543" s="32" t="str">
        <x:v>Not Started</x:v>
      </x:c>
      <x:c r="D543" s="32" t="str">
        <x:v>PRD-7578C8D45A</x:v>
      </x:c>
      <x:c r="E543" s="32" t="str">
        <x:v>Rocket Medical</x:v>
      </x:c>
      <x:c r="F543" s="32" t="str">
        <x:v>Rocket IPC Drainage Line</x:v>
      </x:c>
      <x:c r="G543" s="32" t="str">
        <x:v>R54410-00-DL</x:v>
      </x:c>
      <x:c r="H543" s="32"/>
      <x:c r="I543" s="32" t="str">
        <x:v>No existing GTIN</x:v>
      </x:c>
      <x:c r="J543" s="32" t="str">
        <x:v>IPC management accessory [IPC_MANAGEMENT_ACCESSORY]; Pleural drainage accessory [PLEURAL_DRAINAGE_ACCESSORY]</x:v>
      </x:c>
      <x:c r="K543" s="32" t="str">
        <x:v>CHEST_TUBE; IPC_PLACEMENT; THORACENTESIS</x:v>
      </x:c>
      <x:c r="L543" s="591" t="n">
        <x:v>0</x:v>
      </x:c>
      <x:c r="M543" s="591" t="n">
        <x:v>4</x:v>
      </x:c>
      <x:c r="N543" s="591" t="n">
        <x:v>0</x:v>
      </x:c>
      <x:c r="O543" s="32" t="str">
        <x:v>Medium</x:v>
      </x:c>
      <x:c r="P543" s="32" t="str">
        <x:v>Production readiness verification</x:v>
      </x:c>
      <x:c r="Q543" s="32" t="str">
        <x:v>Verified - U.S. manufacturer brochure</x:v>
      </x:c>
      <x:c r="R543" s="32" t="str">
        <x:v>Prototype visible - reverify before production</x:v>
      </x:c>
      <x:c r="S543" s="32" t="str">
        <x:v>Unique exact identifier match — in commercial distribution</x:v>
      </x:c>
      <x:c r="T543" s="32" t="str">
        <x:v>High</x:v>
      </x:c>
      <x:c r="U543" s="32" t="str">
        <x:v>catalog=R54410-00-DL ↔ GUDID catalog; catalog=R54410-00-DL ↔ GUDID model</x:v>
      </x:c>
      <x:c r="V543" s="591" t="n">
        <x:v>1</x:v>
      </x:c>
      <x:c r="W543" s="591" t="n">
        <x:v>1</x:v>
      </x:c>
      <x:c r="X543" s="32" t="str">
        <x:v>05055270900043</x:v>
      </x:c>
      <x:c r="Y543" s="32" t="str">
        <x:v>Primary DI candidate</x:v>
      </x:c>
      <x:c r="Z543" s="32" t="str">
        <x:v>In Commercial Distribution</x:v>
      </x:c>
      <x:c r="AA543" s="592" t="n">
        <x:v>43287</x:v>
      </x:c>
      <x:c r="AB543" s="32" t="str">
        <x:v>Confirm current manufacturer orderability, exact package/UOM, current U.S. IFU/labeling, device-platform compatibility, recalls, and local formulary.</x:v>
      </x:c>
      <x:c r="AC54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543" s="32" t="str"/>
      <x:c r="AE543" s="592"/>
      <x:c r="AF543" s="32" t="str">
        <x:v>Pending</x:v>
      </x:c>
      <x:c r="AG543" s="32" t="str">
        <x:v>https://accessgudid.nlm.nih.gov/devices/05055270900043</x:v>
      </x:c>
      <x:c r="AH543" s="32" t="str"/>
    </x:row>
    <x:row r="544" ht="36" customHeight="1">
      <x:c r="A544" s="32" t="str">
        <x:v>P1</x:v>
      </x:c>
      <x:c r="B544" s="32" t="str">
        <x:v>Current manufacturer + IFU verification</x:v>
      </x:c>
      <x:c r="C544" s="32" t="str">
        <x:v>Not Started</x:v>
      </x:c>
      <x:c r="D544" s="32" t="str">
        <x:v>PRD-2E6996BA6A</x:v>
      </x:c>
      <x:c r="E544" s="32" t="str">
        <x:v>Rocket Medical</x:v>
      </x:c>
      <x:c r="F544" s="32" t="str">
        <x:v>Rocket IPC Replacement Valve Kit</x:v>
      </x:c>
      <x:c r="G544" s="32" t="str">
        <x:v>R54410-00-VV</x:v>
      </x:c>
      <x:c r="H544" s="32"/>
      <x:c r="I544" s="32" t="str">
        <x:v>No existing GTIN</x:v>
      </x:c>
      <x:c r="J544" s="32" t="str">
        <x:v>IPC management accessory [IPC_MANAGEMENT_ACCESSORY]; Pleural drainage accessory [PLEURAL_DRAINAGE_ACCESSORY]</x:v>
      </x:c>
      <x:c r="K544" s="32" t="str">
        <x:v>CHEST_TUBE; IPC_PLACEMENT; THORACENTESIS</x:v>
      </x:c>
      <x:c r="L544" s="591" t="n">
        <x:v>0</x:v>
      </x:c>
      <x:c r="M544" s="591" t="n">
        <x:v>4</x:v>
      </x:c>
      <x:c r="N544" s="591" t="n">
        <x:v>0</x:v>
      </x:c>
      <x:c r="O544" s="32" t="str">
        <x:v>Medium</x:v>
      </x:c>
      <x:c r="P544" s="32" t="str">
        <x:v>Production readiness verification</x:v>
      </x:c>
      <x:c r="Q544" s="32" t="str">
        <x:v>Verified - U.S. manufacturer brochure</x:v>
      </x:c>
      <x:c r="R544" s="32" t="str">
        <x:v>Prototype visible - reverify before production</x:v>
      </x:c>
      <x:c r="S544" s="32" t="str">
        <x:v>Unique exact identifier match — in commercial distribution</x:v>
      </x:c>
      <x:c r="T544" s="32" t="str">
        <x:v>High</x:v>
      </x:c>
      <x:c r="U544" s="32" t="str">
        <x:v>catalog=R54410-00-VV ↔ GUDID catalog; catalog=R54410-00-VV ↔ GUDID model</x:v>
      </x:c>
      <x:c r="V544" s="591" t="n">
        <x:v>1</x:v>
      </x:c>
      <x:c r="W544" s="591" t="n">
        <x:v>1</x:v>
      </x:c>
      <x:c r="X544" s="32" t="str">
        <x:v>05055270900050</x:v>
      </x:c>
      <x:c r="Y544" s="32" t="str">
        <x:v>Primary DI candidate</x:v>
      </x:c>
      <x:c r="Z544" s="32" t="str">
        <x:v>In Commercial Distribution</x:v>
      </x:c>
      <x:c r="AA544" s="592" t="n">
        <x:v>43287</x:v>
      </x:c>
      <x:c r="AB544" s="32" t="str">
        <x:v>Confirm current manufacturer orderability, exact package/UOM, current U.S. IFU/labeling, device-platform compatibility, recalls, and local formulary.</x:v>
      </x:c>
      <x:c r="AC54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544" s="32" t="str"/>
      <x:c r="AE544" s="592"/>
      <x:c r="AF544" s="32" t="str">
        <x:v>Pending</x:v>
      </x:c>
      <x:c r="AG544" s="32" t="str">
        <x:v>https://accessgudid.nlm.nih.gov/devices/05055270900050</x:v>
      </x:c>
      <x:c r="AH544" s="32" t="str"/>
    </x:row>
    <x:row r="545" ht="36" customHeight="1">
      <x:c r="A545" s="32" t="str">
        <x:v>P1</x:v>
      </x:c>
      <x:c r="B545" s="32" t="str">
        <x:v>Current manufacturer + IFU verification</x:v>
      </x:c>
      <x:c r="C545" s="32" t="str">
        <x:v>Not Started</x:v>
      </x:c>
      <x:c r="D545" s="32" t="str">
        <x:v>PRD-6E2197DFEE</x:v>
      </x:c>
      <x:c r="E545" s="32" t="str">
        <x:v>Rocket Medical</x:v>
      </x:c>
      <x:c r="F545" s="32" t="str">
        <x:v>Rocket IPC Split Sheath Dilator 11 cm x 16G</x:v>
      </x:c>
      <x:c r="G545" s="32" t="str">
        <x:v>R54410-16-11</x:v>
      </x:c>
      <x:c r="H545" s="32"/>
      <x:c r="I545" s="32" t="str">
        <x:v>No existing GTIN</x:v>
      </x:c>
      <x:c r="J545" s="32" t="str">
        <x:v>IPC management accessory [IPC_MANAGEMENT_ACCESSORY]; Pleural drainage accessory [PLEURAL_DRAINAGE_ACCESSORY]</x:v>
      </x:c>
      <x:c r="K545" s="32" t="str">
        <x:v>CHEST_TUBE; IPC_PLACEMENT; THORACENTESIS</x:v>
      </x:c>
      <x:c r="L545" s="591" t="n">
        <x:v>0</x:v>
      </x:c>
      <x:c r="M545" s="591" t="n">
        <x:v>4</x:v>
      </x:c>
      <x:c r="N545" s="591" t="n">
        <x:v>0</x:v>
      </x:c>
      <x:c r="O545" s="32" t="str">
        <x:v>Medium</x:v>
      </x:c>
      <x:c r="P545" s="32" t="str">
        <x:v>Production readiness verification</x:v>
      </x:c>
      <x:c r="Q545" s="32" t="str">
        <x:v>Verified - U.S. manufacturer brochure</x:v>
      </x:c>
      <x:c r="R545" s="32" t="str">
        <x:v>Prototype visible - reverify before production</x:v>
      </x:c>
      <x:c r="S545" s="32" t="str">
        <x:v>Unique exact identifier match — in commercial distribution</x:v>
      </x:c>
      <x:c r="T545" s="32" t="str">
        <x:v>High</x:v>
      </x:c>
      <x:c r="U545" s="32" t="str">
        <x:v>catalog=R54410-16-11 ↔ GUDID catalog; catalog=R54410-16-11 ↔ GUDID model</x:v>
      </x:c>
      <x:c r="V545" s="591" t="n">
        <x:v>1</x:v>
      </x:c>
      <x:c r="W545" s="591" t="n">
        <x:v>1</x:v>
      </x:c>
      <x:c r="X545" s="32" t="str">
        <x:v>05055270920898</x:v>
      </x:c>
      <x:c r="Y545" s="32" t="str">
        <x:v>Primary DI candidate</x:v>
      </x:c>
      <x:c r="Z545" s="32" t="str">
        <x:v>In Commercial Distribution</x:v>
      </x:c>
      <x:c r="AA545" s="592" t="n">
        <x:v>43287</x:v>
      </x:c>
      <x:c r="AB545" s="32" t="str">
        <x:v>Confirm current manufacturer orderability, exact package/UOM, current U.S. IFU/labeling, device-platform compatibility, recalls, and local formulary.</x:v>
      </x:c>
      <x:c r="AC54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545" s="32" t="str"/>
      <x:c r="AE545" s="592"/>
      <x:c r="AF545" s="32" t="str">
        <x:v>Pending</x:v>
      </x:c>
      <x:c r="AG545" s="32" t="str">
        <x:v>https://accessgudid.nlm.nih.gov/devices/05055270920898</x:v>
      </x:c>
      <x:c r="AH545" s="32" t="str"/>
    </x:row>
    <x:row r="546" ht="36" customHeight="1">
      <x:c r="A546" s="32" t="str">
        <x:v>P1</x:v>
      </x:c>
      <x:c r="B546" s="32" t="str">
        <x:v>Current manufacturer + IFU verification</x:v>
      </x:c>
      <x:c r="C546" s="32" t="str">
        <x:v>Not Started</x:v>
      </x:c>
      <x:c r="D546" s="32" t="str">
        <x:v>PRD-F3BBB75E29</x:v>
      </x:c>
      <x:c r="E546" s="32" t="str">
        <x:v>Rocket Medical</x:v>
      </x:c>
      <x:c r="F546" s="32" t="str">
        <x:v>Rocket IPC Split Sheath Dilator 17 cm x 16G</x:v>
      </x:c>
      <x:c r="G546" s="32" t="str">
        <x:v>R54410-16-17</x:v>
      </x:c>
      <x:c r="H546" s="32"/>
      <x:c r="I546" s="32" t="str">
        <x:v>No existing GTIN</x:v>
      </x:c>
      <x:c r="J546" s="32" t="str">
        <x:v>IPC management accessory [IPC_MANAGEMENT_ACCESSORY]; Pleural drainage accessory [PLEURAL_DRAINAGE_ACCESSORY]</x:v>
      </x:c>
      <x:c r="K546" s="32" t="str">
        <x:v>CHEST_TUBE; IPC_PLACEMENT; THORACENTESIS</x:v>
      </x:c>
      <x:c r="L546" s="591" t="n">
        <x:v>0</x:v>
      </x:c>
      <x:c r="M546" s="591" t="n">
        <x:v>4</x:v>
      </x:c>
      <x:c r="N546" s="591" t="n">
        <x:v>0</x:v>
      </x:c>
      <x:c r="O546" s="32" t="str">
        <x:v>Medium</x:v>
      </x:c>
      <x:c r="P546" s="32" t="str">
        <x:v>Production readiness verification</x:v>
      </x:c>
      <x:c r="Q546" s="32" t="str">
        <x:v>Verified - U.S. manufacturer brochure</x:v>
      </x:c>
      <x:c r="R546" s="32" t="str">
        <x:v>Prototype visible - reverify before production</x:v>
      </x:c>
      <x:c r="S546" s="32" t="str">
        <x:v>Unique exact identifier match — in commercial distribution</x:v>
      </x:c>
      <x:c r="T546" s="32" t="str">
        <x:v>High</x:v>
      </x:c>
      <x:c r="U546" s="32" t="str">
        <x:v>catalog=R54410-16-17 ↔ GUDID catalog; catalog=R54410-16-17 ↔ GUDID model</x:v>
      </x:c>
      <x:c r="V546" s="591" t="n">
        <x:v>1</x:v>
      </x:c>
      <x:c r="W546" s="591" t="n">
        <x:v>1</x:v>
      </x:c>
      <x:c r="X546" s="32" t="str">
        <x:v>05055270900067</x:v>
      </x:c>
      <x:c r="Y546" s="32" t="str">
        <x:v>Primary DI candidate</x:v>
      </x:c>
      <x:c r="Z546" s="32" t="str">
        <x:v>In Commercial Distribution</x:v>
      </x:c>
      <x:c r="AA546" s="592" t="n">
        <x:v>43287</x:v>
      </x:c>
      <x:c r="AB546" s="32" t="str">
        <x:v>Confirm current manufacturer orderability, exact package/UOM, current U.S. IFU/labeling, device-platform compatibility, recalls, and local formulary.</x:v>
      </x:c>
      <x:c r="AC54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546" s="32" t="str"/>
      <x:c r="AE546" s="592"/>
      <x:c r="AF546" s="32" t="str">
        <x:v>Pending</x:v>
      </x:c>
      <x:c r="AG546" s="32" t="str">
        <x:v>https://accessgudid.nlm.nih.gov/devices/05055270900067</x:v>
      </x:c>
      <x:c r="AH546" s="32" t="str"/>
    </x:row>
    <x:row r="547" ht="36" customHeight="1">
      <x:c r="A547" s="32" t="str">
        <x:v>P1</x:v>
      </x:c>
      <x:c r="B547" s="32" t="str">
        <x:v>Current manufacturer + IFU verification</x:v>
      </x:c>
      <x:c r="C547" s="32" t="str">
        <x:v>Not Started</x:v>
      </x:c>
      <x:c r="D547" s="32" t="str">
        <x:v>PRD-8D82B325C6</x:v>
      </x:c>
      <x:c r="E547" s="32" t="str">
        <x:v>Rocket Medical</x:v>
      </x:c>
      <x:c r="F547" s="32" t="str">
        <x:v>Rocket IPC Valve Cap</x:v>
      </x:c>
      <x:c r="G547" s="32" t="str">
        <x:v>R54410-00-CP</x:v>
      </x:c>
      <x:c r="H547" s="32"/>
      <x:c r="I547" s="32" t="str">
        <x:v>No existing GTIN</x:v>
      </x:c>
      <x:c r="J547" s="32" t="str">
        <x:v>IPC management accessory [IPC_MANAGEMENT_ACCESSORY]; Pleural drainage accessory [PLEURAL_DRAINAGE_ACCESSORY]</x:v>
      </x:c>
      <x:c r="K547" s="32" t="str">
        <x:v>CHEST_TUBE; IPC_PLACEMENT; THORACENTESIS</x:v>
      </x:c>
      <x:c r="L547" s="591" t="n">
        <x:v>0</x:v>
      </x:c>
      <x:c r="M547" s="591" t="n">
        <x:v>4</x:v>
      </x:c>
      <x:c r="N547" s="591" t="n">
        <x:v>0</x:v>
      </x:c>
      <x:c r="O547" s="32" t="str">
        <x:v>Medium</x:v>
      </x:c>
      <x:c r="P547" s="32" t="str">
        <x:v>Production readiness verification</x:v>
      </x:c>
      <x:c r="Q547" s="32" t="str">
        <x:v>Verified - U.S. manufacturer brochure</x:v>
      </x:c>
      <x:c r="R547" s="32" t="str">
        <x:v>Prototype visible - reverify before production</x:v>
      </x:c>
      <x:c r="S547" s="32" t="str">
        <x:v>Unique exact identifier match — in commercial distribution</x:v>
      </x:c>
      <x:c r="T547" s="32" t="str">
        <x:v>High</x:v>
      </x:c>
      <x:c r="U547" s="32" t="str">
        <x:v>catalog=R54410-00-CP ↔ GUDID catalog; catalog=R54410-00-CP ↔ GUDID model</x:v>
      </x:c>
      <x:c r="V547" s="591" t="n">
        <x:v>1</x:v>
      </x:c>
      <x:c r="W547" s="591" t="n">
        <x:v>1</x:v>
      </x:c>
      <x:c r="X547" s="32" t="str">
        <x:v>05055270900036</x:v>
      </x:c>
      <x:c r="Y547" s="32" t="str">
        <x:v>Primary DI candidate</x:v>
      </x:c>
      <x:c r="Z547" s="32" t="str">
        <x:v>In Commercial Distribution</x:v>
      </x:c>
      <x:c r="AA547" s="592" t="n">
        <x:v>43287</x:v>
      </x:c>
      <x:c r="AB547" s="32" t="str">
        <x:v>Confirm current manufacturer orderability, exact package/UOM, current U.S. IFU/labeling, device-platform compatibility, recalls, and local formulary.</x:v>
      </x:c>
      <x:c r="AC54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547" s="32" t="str"/>
      <x:c r="AE547" s="592"/>
      <x:c r="AF547" s="32" t="str">
        <x:v>Pending</x:v>
      </x:c>
      <x:c r="AG547" s="32" t="str">
        <x:v>https://accessgudid.nlm.nih.gov/devices/05055270900036</x:v>
      </x:c>
      <x:c r="AH547" s="32" t="str"/>
    </x:row>
    <x:row r="548" ht="36" customHeight="1">
      <x:c r="A548" s="32" t="str">
        <x:v>P1</x:v>
      </x:c>
      <x:c r="B548" s="32" t="str">
        <x:v>Current manufacturer + IFU verification</x:v>
      </x:c>
      <x:c r="C548" s="32" t="str">
        <x:v>Not Started</x:v>
      </x:c>
      <x:c r="D548" s="32" t="str">
        <x:v>PRD-D3E1DD19D2</x:v>
      </x:c>
      <x:c r="E548" s="32" t="str">
        <x:v>Rocket Medical</x:v>
      </x:c>
      <x:c r="F548" s="32" t="str">
        <x:v>Rocket IPC Wide-Bore Drainage Line</x:v>
      </x:c>
      <x:c r="G548" s="32" t="str">
        <x:v>R54410-WB-DL</x:v>
      </x:c>
      <x:c r="H548" s="32"/>
      <x:c r="I548" s="32" t="str">
        <x:v>No existing GTIN</x:v>
      </x:c>
      <x:c r="J548" s="32" t="str">
        <x:v>IPC management accessory [IPC_MANAGEMENT_ACCESSORY]; Pleural drainage accessory [PLEURAL_DRAINAGE_ACCESSORY]</x:v>
      </x:c>
      <x:c r="K548" s="32" t="str">
        <x:v>CHEST_TUBE; IPC_PLACEMENT; THORACENTESIS</x:v>
      </x:c>
      <x:c r="L548" s="591" t="n">
        <x:v>0</x:v>
      </x:c>
      <x:c r="M548" s="591" t="n">
        <x:v>4</x:v>
      </x:c>
      <x:c r="N548" s="591" t="n">
        <x:v>0</x:v>
      </x:c>
      <x:c r="O548" s="32" t="str">
        <x:v>Medium</x:v>
      </x:c>
      <x:c r="P548" s="32" t="str">
        <x:v>Production readiness verification</x:v>
      </x:c>
      <x:c r="Q548" s="32" t="str">
        <x:v>Verified - U.S. manufacturer brochure</x:v>
      </x:c>
      <x:c r="R548" s="32" t="str">
        <x:v>Prototype visible - reverify before production</x:v>
      </x:c>
      <x:c r="S548" s="32" t="str">
        <x:v>Unique exact identifier match — in commercial distribution</x:v>
      </x:c>
      <x:c r="T548" s="32" t="str">
        <x:v>High</x:v>
      </x:c>
      <x:c r="U548" s="32" t="str">
        <x:v>catalog=R54410-WB-DL ↔ GUDID catalog; catalog=R54410-WB-DL ↔ GUDID model</x:v>
      </x:c>
      <x:c r="V548" s="591" t="n">
        <x:v>1</x:v>
      </x:c>
      <x:c r="W548" s="591" t="n">
        <x:v>1</x:v>
      </x:c>
      <x:c r="X548" s="32" t="str">
        <x:v>05055270982643</x:v>
      </x:c>
      <x:c r="Y548" s="32" t="str">
        <x:v>Primary DI candidate</x:v>
      </x:c>
      <x:c r="Z548" s="32" t="str">
        <x:v>In Commercial Distribution</x:v>
      </x:c>
      <x:c r="AA548" s="592" t="n">
        <x:v>46006</x:v>
      </x:c>
      <x:c r="AB548" s="32" t="str">
        <x:v>Confirm current manufacturer orderability, exact package/UOM, current U.S. IFU/labeling, device-platform compatibility, recalls, and local formulary.</x:v>
      </x:c>
      <x:c r="AC54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548" s="32" t="str"/>
      <x:c r="AE548" s="592"/>
      <x:c r="AF548" s="32" t="str">
        <x:v>Pending</x:v>
      </x:c>
      <x:c r="AG548" s="32" t="str">
        <x:v>https://accessgudid.nlm.nih.gov/devices/05055270982643</x:v>
      </x:c>
      <x:c r="AH548" s="32" t="str"/>
    </x:row>
    <x:row r="549" ht="36" customHeight="1">
      <x:c r="A549" s="32" t="str">
        <x:v>P1</x:v>
      </x:c>
      <x:c r="B549" s="32" t="str">
        <x:v>Primary-source / UDI discovery</x:v>
      </x:c>
      <x:c r="C549" s="32" t="str">
        <x:v>Not Started</x:v>
      </x:c>
      <x:c r="D549" s="32" t="str">
        <x:v>PRD-3ED9411F2F</x:v>
      </x:c>
      <x:c r="E549" s="32" t="str">
        <x:v>Boston Scientific</x:v>
      </x:c>
      <x:c r="F549" s="32" t="str">
        <x:v>Pulmonary Compliance BronchKit Premium</x:v>
      </x:c>
      <x:c r="G549" s="32" t="str">
        <x:v>CBK-882-20</x:v>
      </x:c>
      <x:c r="H549" s="32"/>
      <x:c r="I549" s="32" t="str">
        <x:v>No existing GTIN</x:v>
      </x:c>
      <x:c r="J549" s="32" t="str">
        <x:v>Bronchoscope reprocessing kit [BRONCH_REPROCESSING_KIT]</x:v>
      </x:c>
      <x:c r="K549" s="32" t="str">
        <x:v>FLEX_DIAGNOSTIC; ICU_BRONCH; TB_RULEOUT</x:v>
      </x:c>
      <x:c r="L549" s="591" t="n">
        <x:v>0</x:v>
      </x:c>
      <x:c r="M549" s="591" t="n">
        <x:v>3</x:v>
      </x:c>
      <x:c r="N549" s="591" t="n">
        <x:v>0</x:v>
      </x:c>
      <x:c r="O549" s="32" t="str">
        <x:v>Medium</x:v>
      </x:c>
      <x:c r="P549" s="32" t="str">
        <x:v>Production readiness verification</x:v>
      </x:c>
      <x:c r="Q549" s="32" t="str">
        <x:v>Verified - manufacturer catalog</x:v>
      </x:c>
      <x:c r="R549" s="32" t="str">
        <x:v>Prototype visible - reverify before production</x:v>
      </x:c>
      <x:c r="S549" s="32" t="str">
        <x:v>No exact identifier match in AccessGUDID full release</x:v>
      </x:c>
      <x:c r="T549" s="32" t="str"/>
      <x:c r="U549" s="32" t="str"/>
      <x:c r="V549" s="591" t="n">
        <x:v>0</x:v>
      </x:c>
      <x:c r="W549" s="591" t="n">
        <x:v>0</x:v>
      </x:c>
      <x:c r="X549" s="32" t="str"/>
      <x:c r="Y549" s="32" t="str"/>
      <x:c r="Z549" s="32" t="str"/>
      <x:c r="AA549" s="592"/>
      <x:c r="AB549" s="32" t="str">
        <x:v>Find a current manufacturer catalog, ordering page, IFU, or label; search alternate model and catalog identifiers; determine whether the device is exempt, legacy, non-U.S., or registered under a different labeler.</x:v>
      </x:c>
      <x:c r="AC549"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549" s="32" t="str"/>
      <x:c r="AE549" s="592"/>
      <x:c r="AF549" s="32" t="str">
        <x:v>Pending</x:v>
      </x:c>
      <x:c r="AG549" s="32" t="str"/>
      <x:c r="AH549" s="32" t="str"/>
    </x:row>
    <x:row r="550" ht="36" customHeight="1">
      <x:c r="A550" s="32" t="str">
        <x:v>P1</x:v>
      </x:c>
      <x:c r="B550" s="32" t="str">
        <x:v>Primary-source / UDI discovery</x:v>
      </x:c>
      <x:c r="C550" s="32" t="str">
        <x:v>Not Started</x:v>
      </x:c>
      <x:c r="D550" s="32" t="str">
        <x:v>PRD-2F7DDD739E</x:v>
      </x:c>
      <x:c r="E550" s="32" t="str">
        <x:v>Boston Scientific</x:v>
      </x:c>
      <x:c r="F550" s="32" t="str">
        <x:v>Pulmonary Compliance BronchKit Standard</x:v>
      </x:c>
      <x:c r="G550" s="32" t="str">
        <x:v>CBK-881-20</x:v>
      </x:c>
      <x:c r="H550" s="32"/>
      <x:c r="I550" s="32" t="str">
        <x:v>No existing GTIN</x:v>
      </x:c>
      <x:c r="J550" s="32" t="str">
        <x:v>Bronchoscope reprocessing kit [BRONCH_REPROCESSING_KIT]</x:v>
      </x:c>
      <x:c r="K550" s="32" t="str">
        <x:v>FLEX_DIAGNOSTIC; ICU_BRONCH; TB_RULEOUT</x:v>
      </x:c>
      <x:c r="L550" s="591" t="n">
        <x:v>0</x:v>
      </x:c>
      <x:c r="M550" s="591" t="n">
        <x:v>3</x:v>
      </x:c>
      <x:c r="N550" s="591" t="n">
        <x:v>0</x:v>
      </x:c>
      <x:c r="O550" s="32" t="str">
        <x:v>Medium</x:v>
      </x:c>
      <x:c r="P550" s="32" t="str">
        <x:v>Production readiness verification</x:v>
      </x:c>
      <x:c r="Q550" s="32" t="str">
        <x:v>Verified - manufacturer catalog</x:v>
      </x:c>
      <x:c r="R550" s="32" t="str">
        <x:v>Prototype visible - reverify before production</x:v>
      </x:c>
      <x:c r="S550" s="32" t="str">
        <x:v>No exact identifier match in AccessGUDID full release</x:v>
      </x:c>
      <x:c r="T550" s="32" t="str"/>
      <x:c r="U550" s="32" t="str"/>
      <x:c r="V550" s="591" t="n">
        <x:v>0</x:v>
      </x:c>
      <x:c r="W550" s="591" t="n">
        <x:v>0</x:v>
      </x:c>
      <x:c r="X550" s="32" t="str"/>
      <x:c r="Y550" s="32" t="str"/>
      <x:c r="Z550" s="32" t="str"/>
      <x:c r="AA550" s="592"/>
      <x:c r="AB550" s="32" t="str">
        <x:v>Find a current manufacturer catalog, ordering page, IFU, or label; search alternate model and catalog identifiers; determine whether the device is exempt, legacy, non-U.S., or registered under a different labeler.</x:v>
      </x:c>
      <x:c r="AC550"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550" s="32" t="str"/>
      <x:c r="AE550" s="592"/>
      <x:c r="AF550" s="32" t="str">
        <x:v>Pending</x:v>
      </x:c>
      <x:c r="AG550" s="32" t="str"/>
      <x:c r="AH550" s="32" t="str"/>
    </x:row>
    <x:row r="551" ht="36" customHeight="1">
      <x:c r="A551" s="32" t="str">
        <x:v>P1</x:v>
      </x:c>
      <x:c r="B551" s="32" t="str">
        <x:v>Discontinuation / replacement</x:v>
      </x:c>
      <x:c r="C551" s="32" t="str">
        <x:v>Not Started</x:v>
      </x:c>
      <x:c r="D551" s="32" t="str">
        <x:v>PRD-B8C591E5D9</x:v>
      </x:c>
      <x:c r="E551" s="32" t="str">
        <x:v>Olympus</x:v>
      </x:c>
      <x:c r="F551" s="32" t="str">
        <x:v>OER-Pro Air Filter</x:v>
      </x:c>
      <x:c r="G551" s="32" t="str">
        <x:v>MAJ-823</x:v>
      </x:c>
      <x:c r="H551" s="32"/>
      <x:c r="I551" s="32" t="str">
        <x:v>No existing GTIN</x:v>
      </x:c>
      <x:c r="J551" s="32" t="str">
        <x:v>Automated endoscope reprocessor [AUTOMATED_ENDOSCOPE_REPROCESSOR]; Bronchoscope reprocessing kit [BRONCH_REPROCESSING_KIT]</x:v>
      </x:c>
      <x:c r="K551" s="32" t="str">
        <x:v>FLEX_DIAGNOSTIC; ICU_BRONCH; TB_RULEOUT</x:v>
      </x:c>
      <x:c r="L551" s="591" t="n">
        <x:v>0</x:v>
      </x:c>
      <x:c r="M551" s="591" t="n">
        <x:v>3</x:v>
      </x:c>
      <x:c r="N551" s="591" t="n">
        <x:v>0</x:v>
      </x:c>
      <x:c r="O551" s="32" t="str">
        <x:v>High</x:v>
      </x:c>
      <x:c r="P551" s="32" t="str">
        <x:v>Production verification</x:v>
      </x:c>
      <x:c r="Q551" s="32" t="str">
        <x:v>Verified - legacy U.S. manufacturer brochure; current status pending</x:v>
      </x:c>
      <x:c r="R551" s="32" t="str">
        <x:v>Hidden - current U.S. status unverified</x:v>
      </x:c>
      <x:c r="S551" s="32" t="str">
        <x:v>Multiple exact matches — none in commercial distribution</x:v>
      </x:c>
      <x:c r="T551" s="32" t="str">
        <x:v>Medium</x:v>
      </x:c>
      <x:c r="U551" s="32" t="str">
        <x:v>catalog=MAJ-823 ↔ GUDID model</x:v>
      </x:c>
      <x:c r="V551" s="591" t="n">
        <x:v>2</x:v>
      </x:c>
      <x:c r="W551" s="591" t="n">
        <x:v>0</x:v>
      </x:c>
      <x:c r="X551" s="32" t="str">
        <x:v>04953170438288</x:v>
      </x:c>
      <x:c r="Y551" s="32" t="str">
        <x:v>Primary DI candidate</x:v>
      </x:c>
      <x:c r="Z551" s="32" t="str">
        <x:v>Not in Commercial Distribution</x:v>
      </x:c>
      <x:c r="AA551" s="592" t="n">
        <x:v>45496</x:v>
      </x:c>
      <x:c r="AB551" s="32" t="str">
        <x:v>Determine whether the product is discontinued, replaced, or still orderable under another identifier; verify the current successor, IFU, compatibility, and local formulary status.</x:v>
      </x:c>
      <x:c r="AC551" s="32" t="str">
        <x:v>Keep hidden. Confirm replacement/current order number with the manufacturer or distributor and mark historical products as non-procurement records. Existing QA requirement: Verify current U.S. labeling/indication, exact orderable configuration, IFU compatibility, UDI/GTIN where applicable, and hospital inventory before enabling in a production setup card.</x:v>
      </x:c>
      <x:c r="AD551" s="32" t="str"/>
      <x:c r="AE551" s="592"/>
      <x:c r="AF551" s="32" t="str">
        <x:v>Pending</x:v>
      </x:c>
      <x:c r="AG551" s="32" t="str">
        <x:v>https://accessgudid.nlm.nih.gov/devices/04953170438288</x:v>
      </x:c>
      <x:c r="AH551" s="32" t="str"/>
    </x:row>
    <x:row r="552" ht="36" customHeight="1">
      <x:c r="A552" s="32" t="str">
        <x:v>P1</x:v>
      </x:c>
      <x:c r="B552" s="32" t="str">
        <x:v>Discontinuation / replacement</x:v>
      </x:c>
      <x:c r="C552" s="32" t="str">
        <x:v>Not Started</x:v>
      </x:c>
      <x:c r="D552" s="32" t="str">
        <x:v>PRD-5165F27B5F</x:v>
      </x:c>
      <x:c r="E552" s="32" t="str">
        <x:v>Olympus</x:v>
      </x:c>
      <x:c r="F552" s="32" t="str">
        <x:v>OER-Pro Charcoal Air Filter</x:v>
      </x:c>
      <x:c r="G552" s="32" t="str">
        <x:v>MAJ-822</x:v>
      </x:c>
      <x:c r="H552" s="32"/>
      <x:c r="I552" s="32" t="str">
        <x:v>No existing GTIN</x:v>
      </x:c>
      <x:c r="J552" s="32" t="str">
        <x:v>Automated endoscope reprocessor [AUTOMATED_ENDOSCOPE_REPROCESSOR]; Bronchoscope reprocessing kit [BRONCH_REPROCESSING_KIT]</x:v>
      </x:c>
      <x:c r="K552" s="32" t="str">
        <x:v>FLEX_DIAGNOSTIC; ICU_BRONCH; TB_RULEOUT</x:v>
      </x:c>
      <x:c r="L552" s="591" t="n">
        <x:v>0</x:v>
      </x:c>
      <x:c r="M552" s="591" t="n">
        <x:v>3</x:v>
      </x:c>
      <x:c r="N552" s="591" t="n">
        <x:v>0</x:v>
      </x:c>
      <x:c r="O552" s="32" t="str">
        <x:v>High</x:v>
      </x:c>
      <x:c r="P552" s="32" t="str">
        <x:v>Production verification</x:v>
      </x:c>
      <x:c r="Q552" s="32" t="str">
        <x:v>Verified - legacy U.S. manufacturer brochure; current status pending</x:v>
      </x:c>
      <x:c r="R552" s="32" t="str">
        <x:v>Hidden - current U.S. status unverified</x:v>
      </x:c>
      <x:c r="S552" s="32" t="str">
        <x:v>Multiple exact matches — none in commercial distribution</x:v>
      </x:c>
      <x:c r="T552" s="32" t="str">
        <x:v>Medium</x:v>
      </x:c>
      <x:c r="U552" s="32" t="str">
        <x:v>catalog=MAJ-822 ↔ GUDID model</x:v>
      </x:c>
      <x:c r="V552" s="591" t="n">
        <x:v>2</x:v>
      </x:c>
      <x:c r="W552" s="591" t="n">
        <x:v>0</x:v>
      </x:c>
      <x:c r="X552" s="32" t="str">
        <x:v>04953170438271</x:v>
      </x:c>
      <x:c r="Y552" s="32" t="str">
        <x:v>Primary DI candidate</x:v>
      </x:c>
      <x:c r="Z552" s="32" t="str">
        <x:v>Not in Commercial Distribution</x:v>
      </x:c>
      <x:c r="AA552" s="592" t="n">
        <x:v>45496</x:v>
      </x:c>
      <x:c r="AB552" s="32" t="str">
        <x:v>Determine whether the product is discontinued, replaced, or still orderable under another identifier; verify the current successor, IFU, compatibility, and local formulary status.</x:v>
      </x:c>
      <x:c r="AC552" s="32" t="str">
        <x:v>Keep hidden. Confirm replacement/current order number with the manufacturer or distributor and mark historical products as non-procurement records. Existing QA requirement: Verify current U.S. labeling/indication, exact orderable configuration, IFU compatibility, UDI/GTIN where applicable, and hospital inventory before enabling in a production setup card.</x:v>
      </x:c>
      <x:c r="AD552" s="32" t="str"/>
      <x:c r="AE552" s="592"/>
      <x:c r="AF552" s="32" t="str">
        <x:v>Pending</x:v>
      </x:c>
      <x:c r="AG552" s="32" t="str">
        <x:v>https://accessgudid.nlm.nih.gov/devices/04953170438271</x:v>
      </x:c>
      <x:c r="AH552" s="32" t="str"/>
    </x:row>
    <x:row r="553" ht="36" customHeight="1">
      <x:c r="A553" s="32" t="str">
        <x:v>P1</x:v>
      </x:c>
      <x:c r="B553" s="32" t="str">
        <x:v>Resolve GUDID ambiguity</x:v>
      </x:c>
      <x:c r="C553" s="32" t="str">
        <x:v>Not Started</x:v>
      </x:c>
      <x:c r="D553" s="32" t="str">
        <x:v>PRD-23EF6EF461</x:v>
      </x:c>
      <x:c r="E553" s="32" t="str">
        <x:v>Olympus</x:v>
      </x:c>
      <x:c r="F553" s="32" t="str">
        <x:v>OER-Pro Connector Hanger</x:v>
      </x:c>
      <x:c r="G553" s="32" t="str">
        <x:v>MAJ-865</x:v>
      </x:c>
      <x:c r="H553" s="32"/>
      <x:c r="I553" s="32" t="str">
        <x:v>No existing GTIN</x:v>
      </x:c>
      <x:c r="J553" s="32" t="str">
        <x:v>Automated endoscope reprocessor [AUTOMATED_ENDOSCOPE_REPROCESSOR]; Bronchoscope reprocessing kit [BRONCH_REPROCESSING_KIT]</x:v>
      </x:c>
      <x:c r="K553" s="32" t="str">
        <x:v>FLEX_DIAGNOSTIC; ICU_BRONCH; TB_RULEOUT</x:v>
      </x:c>
      <x:c r="L553" s="591" t="n">
        <x:v>0</x:v>
      </x:c>
      <x:c r="M553" s="591" t="n">
        <x:v>3</x:v>
      </x:c>
      <x:c r="N553" s="591" t="n">
        <x:v>0</x:v>
      </x:c>
      <x:c r="O553" s="32" t="str">
        <x:v>High</x:v>
      </x:c>
      <x:c r="P553" s="32" t="str">
        <x:v>Production verification</x:v>
      </x:c>
      <x:c r="Q553" s="32" t="str">
        <x:v>Verified - legacy U.S. manufacturer brochure; current status pending</x:v>
      </x:c>
      <x:c r="R553" s="32" t="str">
        <x:v>Hidden - current U.S. status unverified</x:v>
      </x:c>
      <x:c r="S553" s="32" t="str">
        <x:v>Ambiguous — multiple current GUDID records match the same catalog/model</x:v>
      </x:c>
      <x:c r="T553" s="32" t="str">
        <x:v>Medium</x:v>
      </x:c>
      <x:c r="U553" s="32" t="str">
        <x:v>catalog=MAJ-865 ↔ GUDID model</x:v>
      </x:c>
      <x:c r="V553" s="591" t="n">
        <x:v>2</x:v>
      </x:c>
      <x:c r="W553" s="591" t="n">
        <x:v>2</x:v>
      </x:c>
      <x:c r="X553" s="32" t="str">
        <x:v>04953170438325</x:v>
      </x:c>
      <x:c r="Y553" s="32" t="str">
        <x:v>Primary DI candidate</x:v>
      </x:c>
      <x:c r="Z553" s="32" t="str">
        <x:v>In Commercial Distribution</x:v>
      </x:c>
      <x:c r="AA553" s="592" t="n">
        <x:v>45404</x:v>
      </x:c>
      <x:c r="AB553" s="32" t="str">
        <x:v>Resolve which Primary DI and package configuration corresponds to the orderable SKU; then confirm current manufacturer availability, current U.S. IFU/labeling, compatibility, recalls, package UOM, and local formulary.</x:v>
      </x:c>
      <x:c r="AC553"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553" s="32" t="str"/>
      <x:c r="AE553" s="592"/>
      <x:c r="AF553" s="32" t="str">
        <x:v>Pending</x:v>
      </x:c>
      <x:c r="AG553" s="32" t="str">
        <x:v>https://accessgudid.nlm.nih.gov/devices/04953170438325</x:v>
      </x:c>
      <x:c r="AH553" s="32" t="str"/>
    </x:row>
    <x:row r="554" ht="36" customHeight="1">
      <x:c r="A554" s="32" t="str">
        <x:v>P1</x:v>
      </x:c>
      <x:c r="B554" s="32" t="str">
        <x:v>Current manufacturer + IFU verification</x:v>
      </x:c>
      <x:c r="C554" s="32" t="str">
        <x:v>Not Started</x:v>
      </x:c>
      <x:c r="D554" s="32" t="str">
        <x:v>PRD-163DFA98ED</x:v>
      </x:c>
      <x:c r="E554" s="32" t="str">
        <x:v>Olympus</x:v>
      </x:c>
      <x:c r="F554" s="32" t="str">
        <x:v>OER-Pro ID Chip</x:v>
      </x:c>
      <x:c r="G554" s="32" t="str">
        <x:v>MAJ-1546</x:v>
      </x:c>
      <x:c r="H554" s="32"/>
      <x:c r="I554" s="32" t="str">
        <x:v>No existing GTIN</x:v>
      </x:c>
      <x:c r="J554" s="32" t="str">
        <x:v>Automated endoscope reprocessor [AUTOMATED_ENDOSCOPE_REPROCESSOR]; Bronchoscope reprocessing kit [BRONCH_REPROCESSING_KIT]</x:v>
      </x:c>
      <x:c r="K554" s="32" t="str">
        <x:v>FLEX_DIAGNOSTIC; ICU_BRONCH; TB_RULEOUT</x:v>
      </x:c>
      <x:c r="L554" s="591" t="n">
        <x:v>0</x:v>
      </x:c>
      <x:c r="M554" s="591" t="n">
        <x:v>3</x:v>
      </x:c>
      <x:c r="N554" s="591" t="n">
        <x:v>0</x:v>
      </x:c>
      <x:c r="O554" s="32" t="str">
        <x:v>High</x:v>
      </x:c>
      <x:c r="P554" s="32" t="str">
        <x:v>Production verification</x:v>
      </x:c>
      <x:c r="Q554" s="32" t="str">
        <x:v>Verified - legacy U.S. manufacturer brochure; current status pending</x:v>
      </x:c>
      <x:c r="R554" s="32" t="str">
        <x:v>Hidden - current U.S. status unverified</x:v>
      </x:c>
      <x:c r="S554" s="32" t="str">
        <x:v>Unique exact identifier match — in commercial distribution</x:v>
      </x:c>
      <x:c r="T554" s="32" t="str">
        <x:v>Medium</x:v>
      </x:c>
      <x:c r="U554" s="32" t="str">
        <x:v>catalog=MAJ-1546 ↔ GUDID model</x:v>
      </x:c>
      <x:c r="V554" s="591" t="n">
        <x:v>1</x:v>
      </x:c>
      <x:c r="W554" s="591" t="n">
        <x:v>1</x:v>
      </x:c>
      <x:c r="X554" s="32" t="str">
        <x:v>04953170234101</x:v>
      </x:c>
      <x:c r="Y554" s="32" t="str">
        <x:v>Primary DI candidate</x:v>
      </x:c>
      <x:c r="Z554" s="32" t="str">
        <x:v>In Commercial Distribution</x:v>
      </x:c>
      <x:c r="AA554" s="592" t="n">
        <x:v>45985</x:v>
      </x:c>
      <x:c r="AB554" s="32" t="str">
        <x:v>Confirm current manufacturer orderability, exact package/UOM, current U.S. IFU/labeling, device-platform compatibility, recalls, and local formulary.</x:v>
      </x:c>
      <x:c r="AC554"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54" s="32" t="str"/>
      <x:c r="AE554" s="592"/>
      <x:c r="AF554" s="32" t="str">
        <x:v>Pending</x:v>
      </x:c>
      <x:c r="AG554" s="32" t="str">
        <x:v>https://accessgudid.nlm.nih.gov/devices/04953170234101</x:v>
      </x:c>
      <x:c r="AH554" s="32" t="str"/>
    </x:row>
    <x:row r="555" ht="36" customHeight="1">
      <x:c r="A555" s="32" t="str">
        <x:v>P1</x:v>
      </x:c>
      <x:c r="B555" s="32" t="str">
        <x:v>Current manufacturer + IFU verification</x:v>
      </x:c>
      <x:c r="C555" s="32" t="str">
        <x:v>Not Started</x:v>
      </x:c>
      <x:c r="D555" s="32" t="str">
        <x:v>PRD-757AD9EA38</x:v>
      </x:c>
      <x:c r="E555" s="32" t="str">
        <x:v>Olympus</x:v>
      </x:c>
      <x:c r="F555" s="32" t="str">
        <x:v>OER-Pro Printer Paper Roll</x:v>
      </x:c>
      <x:c r="G555" s="32" t="str">
        <x:v>MAJ-1497</x:v>
      </x:c>
      <x:c r="H555" s="32"/>
      <x:c r="I555" s="32" t="str">
        <x:v>No existing GTIN</x:v>
      </x:c>
      <x:c r="J555" s="32" t="str">
        <x:v>Automated endoscope reprocessor [AUTOMATED_ENDOSCOPE_REPROCESSOR]; Bronchoscope reprocessing kit [BRONCH_REPROCESSING_KIT]</x:v>
      </x:c>
      <x:c r="K555" s="32" t="str">
        <x:v>FLEX_DIAGNOSTIC; ICU_BRONCH; TB_RULEOUT</x:v>
      </x:c>
      <x:c r="L555" s="591" t="n">
        <x:v>0</x:v>
      </x:c>
      <x:c r="M555" s="591" t="n">
        <x:v>3</x:v>
      </x:c>
      <x:c r="N555" s="591" t="n">
        <x:v>0</x:v>
      </x:c>
      <x:c r="O555" s="32" t="str">
        <x:v>High</x:v>
      </x:c>
      <x:c r="P555" s="32" t="str">
        <x:v>Production verification</x:v>
      </x:c>
      <x:c r="Q555" s="32" t="str">
        <x:v>Verified - legacy U.S. manufacturer brochure; current status pending</x:v>
      </x:c>
      <x:c r="R555" s="32" t="str">
        <x:v>Hidden - current U.S. status unverified</x:v>
      </x:c>
      <x:c r="S555" s="32" t="str">
        <x:v>Unique exact identifier match — in commercial distribution</x:v>
      </x:c>
      <x:c r="T555" s="32" t="str">
        <x:v>Medium</x:v>
      </x:c>
      <x:c r="U555" s="32" t="str">
        <x:v>catalog=MAJ-1497 ↔ GUDID model</x:v>
      </x:c>
      <x:c r="V555" s="591" t="n">
        <x:v>1</x:v>
      </x:c>
      <x:c r="W555" s="591" t="n">
        <x:v>1</x:v>
      </x:c>
      <x:c r="X555" s="32" t="str">
        <x:v>04953170234071</x:v>
      </x:c>
      <x:c r="Y555" s="32" t="str">
        <x:v>Primary DI candidate</x:v>
      </x:c>
      <x:c r="Z555" s="32" t="str">
        <x:v>In Commercial Distribution</x:v>
      </x:c>
      <x:c r="AA555" s="592" t="n">
        <x:v>45985</x:v>
      </x:c>
      <x:c r="AB555" s="32" t="str">
        <x:v>Confirm current manufacturer orderability, exact package/UOM, current U.S. IFU/labeling, device-platform compatibility, recalls, and local formulary.</x:v>
      </x:c>
      <x:c r="AC555"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55" s="32" t="str"/>
      <x:c r="AE555" s="592"/>
      <x:c r="AF555" s="32" t="str">
        <x:v>Pending</x:v>
      </x:c>
      <x:c r="AG555" s="32" t="str">
        <x:v>https://accessgudid.nlm.nih.gov/devices/04953170234071</x:v>
      </x:c>
      <x:c r="AH555" s="32" t="str"/>
    </x:row>
    <x:row r="556" ht="36" customHeight="1">
      <x:c r="A556" s="32" t="str">
        <x:v>P1</x:v>
      </x:c>
      <x:c r="B556" s="32" t="str">
        <x:v>Current manufacturer + IFU verification</x:v>
      </x:c>
      <x:c r="C556" s="32" t="str">
        <x:v>Not Started</x:v>
      </x:c>
      <x:c r="D556" s="32" t="str">
        <x:v>PRD-C783A34A62</x:v>
      </x:c>
      <x:c r="E556" s="32" t="str">
        <x:v>Olympus</x:v>
      </x:c>
      <x:c r="F556" s="32" t="str">
        <x:v>OER-Pro Scope ID Tag</x:v>
      </x:c>
      <x:c r="G556" s="32" t="str">
        <x:v>MAJ-1545</x:v>
      </x:c>
      <x:c r="H556" s="32"/>
      <x:c r="I556" s="32" t="str">
        <x:v>No existing GTIN</x:v>
      </x:c>
      <x:c r="J556" s="32" t="str">
        <x:v>Automated endoscope reprocessor [AUTOMATED_ENDOSCOPE_REPROCESSOR]; Bronchoscope reprocessing kit [BRONCH_REPROCESSING_KIT]</x:v>
      </x:c>
      <x:c r="K556" s="32" t="str">
        <x:v>FLEX_DIAGNOSTIC; ICU_BRONCH; TB_RULEOUT</x:v>
      </x:c>
      <x:c r="L556" s="591" t="n">
        <x:v>0</x:v>
      </x:c>
      <x:c r="M556" s="591" t="n">
        <x:v>3</x:v>
      </x:c>
      <x:c r="N556" s="591" t="n">
        <x:v>0</x:v>
      </x:c>
      <x:c r="O556" s="32" t="str">
        <x:v>High</x:v>
      </x:c>
      <x:c r="P556" s="32" t="str">
        <x:v>Production verification</x:v>
      </x:c>
      <x:c r="Q556" s="32" t="str">
        <x:v>Verified - legacy U.S. manufacturer brochure; current status pending</x:v>
      </x:c>
      <x:c r="R556" s="32" t="str">
        <x:v>Hidden - current U.S. status unverified</x:v>
      </x:c>
      <x:c r="S556" s="32" t="str">
        <x:v>Unique exact identifier match — in commercial distribution</x:v>
      </x:c>
      <x:c r="T556" s="32" t="str">
        <x:v>Medium</x:v>
      </x:c>
      <x:c r="U556" s="32" t="str">
        <x:v>catalog=MAJ-1545 ↔ GUDID model</x:v>
      </x:c>
      <x:c r="V556" s="591" t="n">
        <x:v>1</x:v>
      </x:c>
      <x:c r="W556" s="591" t="n">
        <x:v>1</x:v>
      </x:c>
      <x:c r="X556" s="32" t="str">
        <x:v>04953170234095</x:v>
      </x:c>
      <x:c r="Y556" s="32" t="str">
        <x:v>Primary DI candidate</x:v>
      </x:c>
      <x:c r="Z556" s="32" t="str">
        <x:v>In Commercial Distribution</x:v>
      </x:c>
      <x:c r="AA556" s="592" t="n">
        <x:v>45939</x:v>
      </x:c>
      <x:c r="AB556" s="32" t="str">
        <x:v>Confirm current manufacturer orderability, exact package/UOM, current U.S. IFU/labeling, device-platform compatibility, recalls, and local formulary.</x:v>
      </x:c>
      <x:c r="AC556"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556" s="32" t="str"/>
      <x:c r="AE556" s="592"/>
      <x:c r="AF556" s="32" t="str">
        <x:v>Pending</x:v>
      </x:c>
      <x:c r="AG556" s="32" t="str">
        <x:v>https://accessgudid.nlm.nih.gov/devices/04953170234095</x:v>
      </x:c>
      <x:c r="AH556" s="32" t="str"/>
    </x:row>
    <x:row r="557" ht="36" customHeight="1">
      <x:c r="A557" s="32" t="str">
        <x:v>P1</x:v>
      </x:c>
      <x:c r="B557" s="32" t="str">
        <x:v>Discontinuation / replacement</x:v>
      </x:c>
      <x:c r="C557" s="32" t="str">
        <x:v>Not Started</x:v>
      </x:c>
      <x:c r="D557" s="32" t="str">
        <x:v>PRD-107849AF0E</x:v>
      </x:c>
      <x:c r="E557" s="32" t="str">
        <x:v>Olympus</x:v>
      </x:c>
      <x:c r="F557" s="32" t="str">
        <x:v>OER-Pro Water Filter</x:v>
      </x:c>
      <x:c r="G557" s="32" t="str">
        <x:v>MAJ-824</x:v>
      </x:c>
      <x:c r="H557" s="32"/>
      <x:c r="I557" s="32" t="str">
        <x:v>No existing GTIN</x:v>
      </x:c>
      <x:c r="J557" s="32" t="str">
        <x:v>Automated endoscope reprocessor [AUTOMATED_ENDOSCOPE_REPROCESSOR]; Bronchoscope reprocessing kit [BRONCH_REPROCESSING_KIT]</x:v>
      </x:c>
      <x:c r="K557" s="32" t="str">
        <x:v>FLEX_DIAGNOSTIC; ICU_BRONCH; TB_RULEOUT</x:v>
      </x:c>
      <x:c r="L557" s="591" t="n">
        <x:v>0</x:v>
      </x:c>
      <x:c r="M557" s="591" t="n">
        <x:v>3</x:v>
      </x:c>
      <x:c r="N557" s="591" t="n">
        <x:v>0</x:v>
      </x:c>
      <x:c r="O557" s="32" t="str">
        <x:v>High</x:v>
      </x:c>
      <x:c r="P557" s="32" t="str">
        <x:v>Production verification</x:v>
      </x:c>
      <x:c r="Q557" s="32" t="str">
        <x:v>Verified - legacy U.S. manufacturer brochure; current status pending</x:v>
      </x:c>
      <x:c r="R557" s="32" t="str">
        <x:v>Hidden - current U.S. status unverified</x:v>
      </x:c>
      <x:c r="S557" s="32" t="str">
        <x:v>Multiple exact matches — none in commercial distribution</x:v>
      </x:c>
      <x:c r="T557" s="32" t="str">
        <x:v>Medium</x:v>
      </x:c>
      <x:c r="U557" s="32" t="str">
        <x:v>catalog=MAJ-824 ↔ GUDID model</x:v>
      </x:c>
      <x:c r="V557" s="591" t="n">
        <x:v>2</x:v>
      </x:c>
      <x:c r="W557" s="591" t="n">
        <x:v>0</x:v>
      </x:c>
      <x:c r="X557" s="32" t="str">
        <x:v>04953170438295</x:v>
      </x:c>
      <x:c r="Y557" s="32" t="str">
        <x:v>Primary DI candidate</x:v>
      </x:c>
      <x:c r="Z557" s="32" t="str">
        <x:v>Not in Commercial Distribution</x:v>
      </x:c>
      <x:c r="AA557" s="592" t="n">
        <x:v>45496</x:v>
      </x:c>
      <x:c r="AB557" s="32" t="str">
        <x:v>Determine whether the product is discontinued, replaced, or still orderable under another identifier; verify the current successor, IFU, compatibility, and local formulary status.</x:v>
      </x:c>
      <x:c r="AC557" s="32" t="str">
        <x:v>Keep hidden. Confirm replacement/current order number with the manufacturer or distributor and mark historical products as non-procurement records. Existing QA requirement: Verify current U.S. labeling/indication, exact orderable configuration, IFU compatibility, UDI/GTIN where applicable, and hospital inventory before enabling in a production setup card.</x:v>
      </x:c>
      <x:c r="AD557" s="32" t="str"/>
      <x:c r="AE557" s="592"/>
      <x:c r="AF557" s="32" t="str">
        <x:v>Pending</x:v>
      </x:c>
      <x:c r="AG557" s="32" t="str">
        <x:v>https://accessgudid.nlm.nih.gov/devices/04953170438295</x:v>
      </x:c>
      <x:c r="AH557" s="32" t="str"/>
    </x:row>
    <x:row r="558" ht="36" customHeight="1">
      <x:c r="A558" s="32" t="str">
        <x:v>P1</x:v>
      </x:c>
      <x:c r="B558" s="32" t="str">
        <x:v>Package / Primary DI confirmation</x:v>
      </x:c>
      <x:c r="C558" s="32" t="str">
        <x:v>Not Started</x:v>
      </x:c>
      <x:c r="D558" s="32" t="str">
        <x:v>PRD-9844E2B578</x:v>
      </x:c>
      <x:c r="E558" s="32" t="str">
        <x:v>Boston Scientific</x:v>
      </x:c>
      <x:c r="F558" s="32" t="str">
        <x:v>Rescue Pulmonary Grasping Forceps</x:v>
      </x:c>
      <x:c r="G558" s="32" t="str">
        <x:v>M00515101</x:v>
      </x:c>
      <x:c r="H558" s="32" t="str">
        <x:v>26948318968828</x:v>
      </x:c>
      <x:c r="I558" s="32" t="str">
        <x:v>Confirmed Package DI</x:v>
      </x:c>
      <x:c r="J558" s="32" t="str">
        <x:v>Flexible grasping forceps [FOREIGN_BODY_FORCEPS_FLEX]</x:v>
      </x:c>
      <x:c r="K558" s="32" t="str">
        <x:v>EBV; ICU_BRONCH; RIGID_BRONCH; THERAPEUTIC_BRONCH</x:v>
      </x:c>
      <x:c r="L558" s="591" t="n">
        <x:v>0</x:v>
      </x:c>
      <x:c r="M558" s="591" t="n">
        <x:v>2</x:v>
      </x:c>
      <x:c r="N558" s="591" t="n">
        <x:v>2</x:v>
      </x:c>
      <x:c r="O558" s="32" t="str">
        <x:v>Medium</x:v>
      </x:c>
      <x:c r="P558" s="32" t="str">
        <x:v>Production readiness verification</x:v>
      </x:c>
      <x:c r="Q558" s="32" t="str">
        <x:v>Verified - manufacturer catalog</x:v>
      </x:c>
      <x:c r="R558" s="32" t="str">
        <x:v>Prototype visible - reverify before production</x:v>
      </x:c>
      <x:c r="S558" s="32" t="str">
        <x:v>Existing GTIN confirmed as Package DI — labeler/OEM differs</x:v>
      </x:c>
      <x:c r="T558" s="32" t="str">
        <x:v>High - labeler/OEM review</x:v>
      </x:c>
      <x:c r="U558" s="32" t="str">
        <x:v>gtin=26948318968828 ↔ GUDID Package DI</x:v>
      </x:c>
      <x:c r="V558" s="591" t="n">
        <x:v>1</x:v>
      </x:c>
      <x:c r="W558" s="591" t="n">
        <x:v>1</x:v>
      </x:c>
      <x:c r="X558" s="32" t="str">
        <x:v>16948318903921</x:v>
      </x:c>
      <x:c r="Y558" s="32" t="str">
        <x:v>Package</x:v>
      </x:c>
      <x:c r="Z558" s="32" t="str">
        <x:v>In Commercial Distribution</x:v>
      </x:c>
      <x:c r="AA558" s="592" t="n">
        <x:v>46013</x:v>
      </x:c>
      <x:c r="AB558" s="32" t="str">
        <x:v>Confirm the associated Primary DI and exact package level, then verify current manufacturer availability, IFU/labeling, compatibility, recalls, package UOM, and local formulary.</x:v>
      </x:c>
      <x:c r="AC558" s="32" t="str">
        <x:v>Retain the package DI as evidence, but store both the Primary DI and package hierarchy after manual review. Existing QA requirement: Verify current IFU, FDA/UDI status, commercial availability, recalls, exact package UOM, and local formulary; record dated evidence.</x:v>
      </x:c>
      <x:c r="AD558" s="32" t="str"/>
      <x:c r="AE558" s="592"/>
      <x:c r="AF558" s="32" t="str">
        <x:v>Pending</x:v>
      </x:c>
      <x:c r="AG558" s="32" t="str">
        <x:v>https://accessgudid.nlm.nih.gov/devices/16948318903921</x:v>
      </x:c>
      <x:c r="AH558" s="32" t="str"/>
    </x:row>
    <x:row r="559" ht="36" customHeight="1">
      <x:c r="A559" s="32" t="str">
        <x:v>P1</x:v>
      </x:c>
      <x:c r="B559" s="32" t="str">
        <x:v>Current manufacturer + IFU verification</x:v>
      </x:c>
      <x:c r="C559" s="32" t="str">
        <x:v>Not Started</x:v>
      </x:c>
      <x:c r="D559" s="32" t="str">
        <x:v>PRD-6CF2953F5E</x:v>
      </x:c>
      <x:c r="E559" s="32" t="str">
        <x:v>Cook Medical</x:v>
      </x:c>
      <x:c r="F559" s="32" t="str">
        <x:v>Arndt Endobronchial Blocker Set</x:v>
      </x:c>
      <x:c r="G559" s="32" t="str">
        <x:v>G44109</x:v>
      </x:c>
      <x:c r="H559" s="32"/>
      <x:c r="I559" s="32" t="str">
        <x:v>No existing GTIN</x:v>
      </x:c>
      <x:c r="J559" s="32" t="str">
        <x:v>Endobronchial blocker [ENDOBRONCHIAL_BLOCKER]</x:v>
      </x:c>
      <x:c r="K559" s="32" t="str">
        <x:v>MED_THORACOSCOPY; WLL</x:v>
      </x:c>
      <x:c r="L559" s="591" t="n">
        <x:v>0</x:v>
      </x:c>
      <x:c r="M559" s="591" t="n">
        <x:v>2</x:v>
      </x:c>
      <x:c r="N559" s="591" t="n">
        <x:v>0</x:v>
      </x:c>
      <x:c r="O559" s="32" t="str">
        <x:v>Medium</x:v>
      </x:c>
      <x:c r="P559" s="32" t="str">
        <x:v>Current U.S. availability</x:v>
      </x:c>
      <x:c r="Q559" s="32" t="str">
        <x:v>Verified - manufacturer brochure; current market status pending</x:v>
      </x:c>
      <x:c r="R559" s="32" t="str">
        <x:v>Hidden - current U.S. status unverified</x:v>
      </x:c>
      <x:c r="S559" s="32" t="str">
        <x:v>Unique exact identifier match — in commercial distribution</x:v>
      </x:c>
      <x:c r="T559" s="32" t="str">
        <x:v>High</x:v>
      </x:c>
      <x:c r="U559" s="32" t="str">
        <x:v>alternate=C-AEBS-5.0-50-SPH-AS ↔ GUDID catalog; catalog=G44109 ↔ GUDID model; global_part_number=G44109 ↔ GUDID model; reference_part_number=C-AEBS-5.0-50-SPH-AS ↔ GUDID catalog</x:v>
      </x:c>
      <x:c r="V559" s="591" t="n">
        <x:v>1</x:v>
      </x:c>
      <x:c r="W559" s="591" t="n">
        <x:v>1</x:v>
      </x:c>
      <x:c r="X559" s="32" t="str">
        <x:v>00827002441095</x:v>
      </x:c>
      <x:c r="Y559" s="32" t="str">
        <x:v>Primary DI candidate</x:v>
      </x:c>
      <x:c r="Z559" s="32" t="str">
        <x:v>In Commercial Distribution</x:v>
      </x:c>
      <x:c r="AA559" s="592" t="n">
        <x:v>43188</x:v>
      </x:c>
      <x:c r="AB559" s="32" t="str">
        <x:v>Confirm current manufacturer orderability, exact package/UOM, current U.S. IFU/labeling, device-platform compatibility, recalls, and local formulary.</x:v>
      </x:c>
      <x:c r="AC559" s="32" t="str">
        <x:v>Review the preferred GUDID candidate with current manufacturer evidence before enabling the product in production. Existing QA requirement: Confirm current U.S. catalog status, IFU, UDI/GTIN, service support, and local formulary before enabling.</x:v>
      </x:c>
      <x:c r="AD559" s="32" t="str"/>
      <x:c r="AE559" s="592"/>
      <x:c r="AF559" s="32" t="str">
        <x:v>Pending</x:v>
      </x:c>
      <x:c r="AG559" s="32" t="str">
        <x:v>https://accessgudid.nlm.nih.gov/devices/00827002441095</x:v>
      </x:c>
      <x:c r="AH559" s="32" t="str"/>
    </x:row>
    <x:row r="560" ht="36" customHeight="1">
      <x:c r="A560" s="32" t="str">
        <x:v>P1</x:v>
      </x:c>
      <x:c r="B560" s="32" t="str">
        <x:v>Current manufacturer + IFU verification</x:v>
      </x:c>
      <x:c r="C560" s="32" t="str">
        <x:v>Not Started</x:v>
      </x:c>
      <x:c r="D560" s="32" t="str">
        <x:v>PRD-C41140BA51</x:v>
      </x:c>
      <x:c r="E560" s="32" t="str">
        <x:v>Cook Medical</x:v>
      </x:c>
      <x:c r="F560" s="32" t="str">
        <x:v>Arndt Endobronchial Blocker Set</x:v>
      </x:c>
      <x:c r="G560" s="32" t="str">
        <x:v>G44114</x:v>
      </x:c>
      <x:c r="H560" s="32"/>
      <x:c r="I560" s="32" t="str">
        <x:v>No existing GTIN</x:v>
      </x:c>
      <x:c r="J560" s="32" t="str">
        <x:v>Endobronchial blocker [ENDOBRONCHIAL_BLOCKER]</x:v>
      </x:c>
      <x:c r="K560" s="32" t="str">
        <x:v>MED_THORACOSCOPY; WLL</x:v>
      </x:c>
      <x:c r="L560" s="591" t="n">
        <x:v>0</x:v>
      </x:c>
      <x:c r="M560" s="591" t="n">
        <x:v>2</x:v>
      </x:c>
      <x:c r="N560" s="591" t="n">
        <x:v>0</x:v>
      </x:c>
      <x:c r="O560" s="32" t="str">
        <x:v>Medium</x:v>
      </x:c>
      <x:c r="P560" s="32" t="str">
        <x:v>Current U.S. availability</x:v>
      </x:c>
      <x:c r="Q560" s="32" t="str">
        <x:v>Verified - manufacturer brochure; current market status pending</x:v>
      </x:c>
      <x:c r="R560" s="32" t="str">
        <x:v>Hidden - current U.S. status unverified</x:v>
      </x:c>
      <x:c r="S560" s="32" t="str">
        <x:v>Unique exact identifier match — in commercial distribution</x:v>
      </x:c>
      <x:c r="T560" s="32" t="str">
        <x:v>High</x:v>
      </x:c>
      <x:c r="U560" s="32" t="str">
        <x:v>alternate=C-AEBS-7.0-65-SPH-AS ↔ GUDID catalog; catalog=G44114 ↔ GUDID model; global_part_number=G44114 ↔ GUDID model; reference_part_number=C-AEBS-7.0-65-SPH-AS ↔ GUDID catalog</x:v>
      </x:c>
      <x:c r="V560" s="591" t="n">
        <x:v>1</x:v>
      </x:c>
      <x:c r="W560" s="591" t="n">
        <x:v>1</x:v>
      </x:c>
      <x:c r="X560" s="32" t="str">
        <x:v>00827002441149</x:v>
      </x:c>
      <x:c r="Y560" s="32" t="str">
        <x:v>Primary DI candidate</x:v>
      </x:c>
      <x:c r="Z560" s="32" t="str">
        <x:v>In Commercial Distribution</x:v>
      </x:c>
      <x:c r="AA560" s="592" t="n">
        <x:v>43188</x:v>
      </x:c>
      <x:c r="AB560" s="32" t="str">
        <x:v>Confirm current manufacturer orderability, exact package/UOM, current U.S. IFU/labeling, device-platform compatibility, recalls, and local formulary.</x:v>
      </x:c>
      <x:c r="AC560" s="32" t="str">
        <x:v>Review the preferred GUDID candidate with current manufacturer evidence before enabling the product in production. Existing QA requirement: Confirm current U.S. catalog status, IFU, UDI/GTIN, service support, and local formulary before enabling.</x:v>
      </x:c>
      <x:c r="AD560" s="32" t="str"/>
      <x:c r="AE560" s="592"/>
      <x:c r="AF560" s="32" t="str">
        <x:v>Pending</x:v>
      </x:c>
      <x:c r="AG560" s="32" t="str">
        <x:v>https://accessgudid.nlm.nih.gov/devices/00827002441149</x:v>
      </x:c>
      <x:c r="AH560" s="32" t="str"/>
    </x:row>
    <x:row r="561" ht="36" customHeight="1">
      <x:c r="A561" s="32" t="str">
        <x:v>P1</x:v>
      </x:c>
      <x:c r="B561" s="32" t="str">
        <x:v>Current manufacturer + IFU verification</x:v>
      </x:c>
      <x:c r="C561" s="32" t="str">
        <x:v>Not Started</x:v>
      </x:c>
      <x:c r="D561" s="32" t="str">
        <x:v>PRD-85248E91BA</x:v>
      </x:c>
      <x:c r="E561" s="32" t="str">
        <x:v>Cook Medical</x:v>
      </x:c>
      <x:c r="F561" s="32" t="str">
        <x:v>Arndt Endobronchial Blocker Set</x:v>
      </x:c>
      <x:c r="G561" s="32" t="str">
        <x:v>G44120</x:v>
      </x:c>
      <x:c r="H561" s="32"/>
      <x:c r="I561" s="32" t="str">
        <x:v>No existing GTIN</x:v>
      </x:c>
      <x:c r="J561" s="32" t="str">
        <x:v>Endobronchial blocker [ENDOBRONCHIAL_BLOCKER]</x:v>
      </x:c>
      <x:c r="K561" s="32" t="str">
        <x:v>MED_THORACOSCOPY; WLL</x:v>
      </x:c>
      <x:c r="L561" s="591" t="n">
        <x:v>0</x:v>
      </x:c>
      <x:c r="M561" s="591" t="n">
        <x:v>2</x:v>
      </x:c>
      <x:c r="N561" s="591" t="n">
        <x:v>0</x:v>
      </x:c>
      <x:c r="O561" s="32" t="str">
        <x:v>Medium</x:v>
      </x:c>
      <x:c r="P561" s="32" t="str">
        <x:v>Current U.S. availability</x:v>
      </x:c>
      <x:c r="Q561" s="32" t="str">
        <x:v>Verified - manufacturer brochure; current market status pending</x:v>
      </x:c>
      <x:c r="R561" s="32" t="str">
        <x:v>Hidden - current U.S. status unverified</x:v>
      </x:c>
      <x:c r="S561" s="32" t="str">
        <x:v>Unique exact identifier match — in commercial distribution</x:v>
      </x:c>
      <x:c r="T561" s="32" t="str">
        <x:v>High</x:v>
      </x:c>
      <x:c r="U561" s="32" t="str">
        <x:v>alternate=C-AEBS-9.0-78-SPH-AS ↔ GUDID catalog; catalog=G44120 ↔ GUDID model; global_part_number=G44120 ↔ GUDID model; reference_part_number=C-AEBS-9.0-78-SPH-AS ↔ GUDID catalog</x:v>
      </x:c>
      <x:c r="V561" s="591" t="n">
        <x:v>1</x:v>
      </x:c>
      <x:c r="W561" s="591" t="n">
        <x:v>1</x:v>
      </x:c>
      <x:c r="X561" s="32" t="str">
        <x:v>00827002441200</x:v>
      </x:c>
      <x:c r="Y561" s="32" t="str">
        <x:v>Primary DI candidate</x:v>
      </x:c>
      <x:c r="Z561" s="32" t="str">
        <x:v>In Commercial Distribution</x:v>
      </x:c>
      <x:c r="AA561" s="592" t="n">
        <x:v>43188</x:v>
      </x:c>
      <x:c r="AB561" s="32" t="str">
        <x:v>Confirm current manufacturer orderability, exact package/UOM, current U.S. IFU/labeling, device-platform compatibility, recalls, and local formulary.</x:v>
      </x:c>
      <x:c r="AC561" s="32" t="str">
        <x:v>Review the preferred GUDID candidate with current manufacturer evidence before enabling the product in production. Existing QA requirement: Confirm current U.S. catalog status, IFU, UDI/GTIN, service support, and local formulary before enabling.</x:v>
      </x:c>
      <x:c r="AD561" s="32" t="str"/>
      <x:c r="AE561" s="592"/>
      <x:c r="AF561" s="32" t="str">
        <x:v>Pending</x:v>
      </x:c>
      <x:c r="AG561" s="32" t="str">
        <x:v>https://accessgudid.nlm.nih.gov/devices/00827002441200</x:v>
      </x:c>
      <x:c r="AH561" s="32" t="str"/>
    </x:row>
    <x:row r="562" ht="36" customHeight="1">
      <x:c r="A562" s="32" t="str">
        <x:v>P1</x:v>
      </x:c>
      <x:c r="B562" s="32" t="str">
        <x:v>Current manufacturer + IFU verification</x:v>
      </x:c>
      <x:c r="C562" s="32" t="str">
        <x:v>Not Started</x:v>
      </x:c>
      <x:c r="D562" s="32" t="str">
        <x:v>PRD-448C184685</x:v>
      </x:c>
      <x:c r="E562" s="32" t="str">
        <x:v>Cook Medical</x:v>
      </x:c>
      <x:c r="F562" s="32" t="str">
        <x:v>Cohen Endobronchial Blocker Set</x:v>
      </x:c>
      <x:c r="G562" s="32" t="str">
        <x:v>G44122</x:v>
      </x:c>
      <x:c r="H562" s="32"/>
      <x:c r="I562" s="32" t="str">
        <x:v>No existing GTIN</x:v>
      </x:c>
      <x:c r="J562" s="32" t="str">
        <x:v>Endobronchial blocker [ENDOBRONCHIAL_BLOCKER]</x:v>
      </x:c>
      <x:c r="K562" s="32" t="str">
        <x:v>MED_THORACOSCOPY; WLL</x:v>
      </x:c>
      <x:c r="L562" s="591" t="n">
        <x:v>0</x:v>
      </x:c>
      <x:c r="M562" s="591" t="n">
        <x:v>2</x:v>
      </x:c>
      <x:c r="N562" s="591" t="n">
        <x:v>0</x:v>
      </x:c>
      <x:c r="O562" s="32" t="str">
        <x:v>Medium</x:v>
      </x:c>
      <x:c r="P562" s="32" t="str">
        <x:v>Current U.S. availability</x:v>
      </x:c>
      <x:c r="Q562" s="32" t="str">
        <x:v>Verified - manufacturer brochure; current market status pending</x:v>
      </x:c>
      <x:c r="R562" s="32" t="str">
        <x:v>Hidden - current U.S. status unverified</x:v>
      </x:c>
      <x:c r="S562" s="32" t="str">
        <x:v>Unique exact identifier match — in commercial distribution</x:v>
      </x:c>
      <x:c r="T562" s="32" t="str">
        <x:v>High</x:v>
      </x:c>
      <x:c r="U562" s="32" t="str">
        <x:v>alternate=C-AEBTS-9.0-65-SPH-AS ↔ GUDID catalog; catalog=G44122 ↔ GUDID model; global_part_number=G44122 ↔ GUDID model; reference_part_number=C-AEBTS-9.0-65-SPH-AS ↔ GUDID catalog</x:v>
      </x:c>
      <x:c r="V562" s="591" t="n">
        <x:v>1</x:v>
      </x:c>
      <x:c r="W562" s="591" t="n">
        <x:v>1</x:v>
      </x:c>
      <x:c r="X562" s="32" t="str">
        <x:v>00827002441224</x:v>
      </x:c>
      <x:c r="Y562" s="32" t="str">
        <x:v>Primary DI candidate</x:v>
      </x:c>
      <x:c r="Z562" s="32" t="str">
        <x:v>In Commercial Distribution</x:v>
      </x:c>
      <x:c r="AA562" s="592" t="n">
        <x:v>43188</x:v>
      </x:c>
      <x:c r="AB562" s="32" t="str">
        <x:v>Confirm current manufacturer orderability, exact package/UOM, current U.S. IFU/labeling, device-platform compatibility, recalls, and local formulary.</x:v>
      </x:c>
      <x:c r="AC562" s="32" t="str">
        <x:v>Review the preferred GUDID candidate with current manufacturer evidence before enabling the product in production. Existing QA requirement: Confirm current U.S. catalog status, IFU, UDI/GTIN, service support, and local formulary before enabling.</x:v>
      </x:c>
      <x:c r="AD562" s="32" t="str"/>
      <x:c r="AE562" s="592"/>
      <x:c r="AF562" s="32" t="str">
        <x:v>Pending</x:v>
      </x:c>
      <x:c r="AG562" s="32" t="str">
        <x:v>https://accessgudid.nlm.nih.gov/devices/00827002441224</x:v>
      </x:c>
      <x:c r="AH562" s="32" t="str"/>
    </x:row>
    <x:row r="563" ht="36" customHeight="1">
      <x:c r="A563" s="32" t="str">
        <x:v>P1</x:v>
      </x:c>
      <x:c r="B563" s="32" t="str">
        <x:v>Current manufacturer + IFU verification</x:v>
      </x:c>
      <x:c r="C563" s="32" t="str">
        <x:v>Not Started</x:v>
      </x:c>
      <x:c r="D563" s="32" t="str">
        <x:v>PRD-070884900C</x:v>
      </x:c>
      <x:c r="E563" s="32" t="str">
        <x:v>Cook Medical</x:v>
      </x:c>
      <x:c r="F563" s="32" t="str">
        <x:v>Multipurpose Plastic Tubing Adapter</x:v>
      </x:c>
      <x:c r="G563" s="32" t="str">
        <x:v>G05302</x:v>
      </x:c>
      <x:c r="H563" s="32"/>
      <x:c r="I563" s="32" t="str">
        <x:v>No existing GTIN</x:v>
      </x:c>
      <x:c r="J563" s="32" t="str">
        <x:v>Pleural drainage accessory [PLEURAL_DRAINAGE_ACCESSORY]</x:v>
      </x:c>
      <x:c r="K563" s="32" t="str">
        <x:v>CHEST_TUBE; THORACENTESIS</x:v>
      </x:c>
      <x:c r="L563" s="591" t="n">
        <x:v>0</x:v>
      </x:c>
      <x:c r="M563" s="591" t="n">
        <x:v>2</x:v>
      </x:c>
      <x:c r="N563" s="591" t="n">
        <x:v>0</x:v>
      </x:c>
      <x:c r="O563" s="32" t="str">
        <x:v>High</x:v>
      </x:c>
      <x:c r="P563" s="32" t="str">
        <x:v>Exact configuration incomplete</x:v>
      </x:c>
      <x:c r="Q563" s="32" t="str">
        <x:v>Verified product/SKU identity - exact configuration pending</x:v>
      </x:c>
      <x:c r="R563" s="32" t="str">
        <x:v>Hidden - exact configuration table required</x:v>
      </x:c>
      <x:c r="S563" s="32" t="str">
        <x:v>Unique exact identifier match — in commercial distribution</x:v>
      </x:c>
      <x:c r="T563" s="32" t="str">
        <x:v>Medium</x:v>
      </x:c>
      <x:c r="U563" s="32" t="str">
        <x:v>catalog=G05302 ↔ GUDID model; global_part_number=G05302 ↔ GUDID model</x:v>
      </x:c>
      <x:c r="V563" s="591" t="n">
        <x:v>1</x:v>
      </x:c>
      <x:c r="W563" s="591" t="n">
        <x:v>1</x:v>
      </x:c>
      <x:c r="X563" s="32" t="str">
        <x:v>00827002053021</x:v>
      </x:c>
      <x:c r="Y563" s="32" t="str">
        <x:v>Primary DI candidate</x:v>
      </x:c>
      <x:c r="Z563" s="32" t="str">
        <x:v>In Commercial Distribution</x:v>
      </x:c>
      <x:c r="AA563" s="592" t="n">
        <x:v>44154</x:v>
      </x:c>
      <x:c r="AB563" s="32" t="str">
        <x:v>Confirm current manufacturer orderability, exact package/UOM, current U.S. IFU/labeling, device-platform compatibility, recalls, and local formulary.</x:v>
      </x:c>
      <x:c r="AC563" s="32" t="str">
        <x:v>Review the preferred GUDID candidate with current manufacturer evidence before enabling the product in production. Existing QA requirement: Obtain the current manufacturer ordering table and populate every orderable configuration before exposing it.</x:v>
      </x:c>
      <x:c r="AD563" s="32" t="str"/>
      <x:c r="AE563" s="592"/>
      <x:c r="AF563" s="32" t="str">
        <x:v>Pending</x:v>
      </x:c>
      <x:c r="AG563" s="32" t="str">
        <x:v>https://accessgudid.nlm.nih.gov/devices/00827002053021</x:v>
      </x:c>
      <x:c r="AH563" s="32" t="str"/>
    </x:row>
    <x:row r="564" ht="36" customHeight="1">
      <x:c r="A564" s="32" t="str">
        <x:v>P1</x:v>
      </x:c>
      <x:c r="B564" s="32" t="str">
        <x:v>Current manufacturer + IFU verification</x:v>
      </x:c>
      <x:c r="C564" s="32" t="str">
        <x:v>Not Started</x:v>
      </x:c>
      <x:c r="D564" s="32" t="str">
        <x:v>PRD-1CCEDCCC76</x:v>
      </x:c>
      <x:c r="E564" s="32" t="str">
        <x:v>Cook Medical</x:v>
      </x:c>
      <x:c r="F564" s="32" t="str">
        <x:v>Simple Pneumothorax Aspiration Accessory Set</x:v>
      </x:c>
      <x:c r="G564" s="32" t="str">
        <x:v>G05297</x:v>
      </x:c>
      <x:c r="H564" s="32"/>
      <x:c r="I564" s="32" t="str">
        <x:v>No existing GTIN</x:v>
      </x:c>
      <x:c r="J564" s="32" t="str">
        <x:v>Pleural drainage accessory [PLEURAL_DRAINAGE_ACCESSORY]</x:v>
      </x:c>
      <x:c r="K564" s="32" t="str">
        <x:v>CHEST_TUBE; THORACENTESIS</x:v>
      </x:c>
      <x:c r="L564" s="591" t="n">
        <x:v>0</x:v>
      </x:c>
      <x:c r="M564" s="591" t="n">
        <x:v>2</x:v>
      </x:c>
      <x:c r="N564" s="591" t="n">
        <x:v>0</x:v>
      </x:c>
      <x:c r="O564" s="32" t="str">
        <x:v>High</x:v>
      </x:c>
      <x:c r="P564" s="32" t="str">
        <x:v>Exact configuration incomplete</x:v>
      </x:c>
      <x:c r="Q564" s="32" t="str">
        <x:v>Verified product/SKU identity - exact configuration pending</x:v>
      </x:c>
      <x:c r="R564" s="32" t="str">
        <x:v>Hidden - exact configuration table required</x:v>
      </x:c>
      <x:c r="S564" s="32" t="str">
        <x:v>Unique exact identifier match — in commercial distribution</x:v>
      </x:c>
      <x:c r="T564" s="32" t="str">
        <x:v>Medium</x:v>
      </x:c>
      <x:c r="U564" s="32" t="str">
        <x:v>catalog=G05297 ↔ GUDID model; global_part_number=G05297 ↔ GUDID model</x:v>
      </x:c>
      <x:c r="V564" s="591" t="n">
        <x:v>1</x:v>
      </x:c>
      <x:c r="W564" s="591" t="n">
        <x:v>1</x:v>
      </x:c>
      <x:c r="X564" s="32" t="str">
        <x:v>00827002052970</x:v>
      </x:c>
      <x:c r="Y564" s="32" t="str">
        <x:v>Primary DI candidate</x:v>
      </x:c>
      <x:c r="Z564" s="32" t="str">
        <x:v>In Commercial Distribution</x:v>
      </x:c>
      <x:c r="AA564" s="592" t="n">
        <x:v>46104</x:v>
      </x:c>
      <x:c r="AB564" s="32" t="str">
        <x:v>Confirm current manufacturer orderability, exact package/UOM, current U.S. IFU/labeling, device-platform compatibility, recalls, and local formulary.</x:v>
      </x:c>
      <x:c r="AC564" s="32" t="str">
        <x:v>Review the preferred GUDID candidate with current manufacturer evidence before enabling the product in production. Existing QA requirement: Obtain the current manufacturer ordering table and populate every orderable configuration before exposing it.</x:v>
      </x:c>
      <x:c r="AD564" s="32" t="str"/>
      <x:c r="AE564" s="592"/>
      <x:c r="AF564" s="32" t="str">
        <x:v>Pending</x:v>
      </x:c>
      <x:c r="AG564" s="32" t="str">
        <x:v>https://accessgudid.nlm.nih.gov/devices/00827002052970</x:v>
      </x:c>
      <x:c r="AH564" s="32" t="str"/>
    </x:row>
    <x:row r="565" ht="36" customHeight="1">
      <x:c r="A565" s="32" t="str">
        <x:v>P1</x:v>
      </x:c>
      <x:c r="B565" s="32" t="str">
        <x:v>Current manufacturer + IFU verification</x:v>
      </x:c>
      <x:c r="C565" s="32" t="str">
        <x:v>Not Started</x:v>
      </x:c>
      <x:c r="D565" s="32" t="str">
        <x:v>PRD-9428EBB5CF</x:v>
      </x:c>
      <x:c r="E565" s="32" t="str">
        <x:v>Cook Medical</x:v>
      </x:c>
      <x:c r="F565" s="32" t="str">
        <x:v>Thal-Quick Chest Tube Adapter</x:v>
      </x:c>
      <x:c r="G565" s="32" t="str">
        <x:v>G07467</x:v>
      </x:c>
      <x:c r="H565" s="32"/>
      <x:c r="I565" s="32" t="str">
        <x:v>No existing GTIN</x:v>
      </x:c>
      <x:c r="J565" s="32" t="str">
        <x:v>Pleural drainage accessory [PLEURAL_DRAINAGE_ACCESSORY]</x:v>
      </x:c>
      <x:c r="K565" s="32" t="str">
        <x:v>CHEST_TUBE; THORACENTESIS</x:v>
      </x:c>
      <x:c r="L565" s="591" t="n">
        <x:v>0</x:v>
      </x:c>
      <x:c r="M565" s="591" t="n">
        <x:v>2</x:v>
      </x:c>
      <x:c r="N565" s="591" t="n">
        <x:v>0</x:v>
      </x:c>
      <x:c r="O565" s="32" t="str">
        <x:v>High</x:v>
      </x:c>
      <x:c r="P565" s="32" t="str">
        <x:v>Exact configuration incomplete</x:v>
      </x:c>
      <x:c r="Q565" s="32" t="str">
        <x:v>Verified product/SKU identity - exact configuration pending</x:v>
      </x:c>
      <x:c r="R565" s="32" t="str">
        <x:v>Hidden - exact configuration table required</x:v>
      </x:c>
      <x:c r="S565" s="32" t="str">
        <x:v>Unique exact identifier match — in commercial distribution</x:v>
      </x:c>
      <x:c r="T565" s="32" t="str">
        <x:v>Medium</x:v>
      </x:c>
      <x:c r="U565" s="32" t="str">
        <x:v>catalog=G07467 ↔ GUDID model; global_part_number=G07467 ↔ GUDID model</x:v>
      </x:c>
      <x:c r="V565" s="591" t="n">
        <x:v>1</x:v>
      </x:c>
      <x:c r="W565" s="591" t="n">
        <x:v>1</x:v>
      </x:c>
      <x:c r="X565" s="32" t="str">
        <x:v>00827002074675</x:v>
      </x:c>
      <x:c r="Y565" s="32" t="str">
        <x:v>Primary DI candidate</x:v>
      </x:c>
      <x:c r="Z565" s="32" t="str">
        <x:v>In Commercial Distribution</x:v>
      </x:c>
      <x:c r="AA565" s="592" t="n">
        <x:v>44116</x:v>
      </x:c>
      <x:c r="AB565" s="32" t="str">
        <x:v>Confirm current manufacturer orderability, exact package/UOM, current U.S. IFU/labeling, device-platform compatibility, recalls, and local formulary.</x:v>
      </x:c>
      <x:c r="AC565" s="32" t="str">
        <x:v>Review the preferred GUDID candidate with current manufacturer evidence before enabling the product in production. Existing QA requirement: Obtain the current manufacturer ordering table and populate every orderable configuration before exposing it.</x:v>
      </x:c>
      <x:c r="AD565" s="32" t="str"/>
      <x:c r="AE565" s="592"/>
      <x:c r="AF565" s="32" t="str">
        <x:v>Pending</x:v>
      </x:c>
      <x:c r="AG565" s="32" t="str">
        <x:v>https://accessgudid.nlm.nih.gov/devices/00827002074675</x:v>
      </x:c>
      <x:c r="AH565" s="32" t="str"/>
    </x:row>
    <x:row r="566" ht="36" customHeight="1">
      <x:c r="A566" s="32" t="str">
        <x:v>P1</x:v>
      </x:c>
      <x:c r="B566" s="32" t="str">
        <x:v>Current manufacturer + IFU verification</x:v>
      </x:c>
      <x:c r="C566" s="32" t="str">
        <x:v>Not Started</x:v>
      </x:c>
      <x:c r="D566" s="32" t="str">
        <x:v>PRD-FD34401E04</x:v>
      </x:c>
      <x:c r="E566" s="32" t="str">
        <x:v>Cook Medical</x:v>
      </x:c>
      <x:c r="F566" s="32" t="str">
        <x:v>Vinyl Connecting Tube</x:v>
      </x:c>
      <x:c r="G566" s="32" t="str">
        <x:v>G02898</x:v>
      </x:c>
      <x:c r="H566" s="32"/>
      <x:c r="I566" s="32" t="str">
        <x:v>No existing GTIN</x:v>
      </x:c>
      <x:c r="J566" s="32" t="str">
        <x:v>Pleural drainage accessory [PLEURAL_DRAINAGE_ACCESSORY]</x:v>
      </x:c>
      <x:c r="K566" s="32" t="str">
        <x:v>CHEST_TUBE; THORACENTESIS</x:v>
      </x:c>
      <x:c r="L566" s="591" t="n">
        <x:v>0</x:v>
      </x:c>
      <x:c r="M566" s="591" t="n">
        <x:v>2</x:v>
      </x:c>
      <x:c r="N566" s="591" t="n">
        <x:v>0</x:v>
      </x:c>
      <x:c r="O566" s="32" t="str">
        <x:v>High</x:v>
      </x:c>
      <x:c r="P566" s="32" t="str">
        <x:v>Exact configuration incomplete</x:v>
      </x:c>
      <x:c r="Q566" s="32" t="str">
        <x:v>Verified product/SKU identity - exact configuration pending</x:v>
      </x:c>
      <x:c r="R566" s="32" t="str">
        <x:v>Hidden - exact configuration table required</x:v>
      </x:c>
      <x:c r="S566" s="32" t="str">
        <x:v>Unique exact identifier match — in commercial distribution</x:v>
      </x:c>
      <x:c r="T566" s="32" t="str">
        <x:v>Medium</x:v>
      </x:c>
      <x:c r="U566" s="32" t="str">
        <x:v>catalog=G02898 ↔ GUDID model; global_part_number=G02898 ↔ GUDID model</x:v>
      </x:c>
      <x:c r="V566" s="591" t="n">
        <x:v>1</x:v>
      </x:c>
      <x:c r="W566" s="591" t="n">
        <x:v>1</x:v>
      </x:c>
      <x:c r="X566" s="32" t="str">
        <x:v>00827002028982</x:v>
      </x:c>
      <x:c r="Y566" s="32" t="str">
        <x:v>Primary DI candidate</x:v>
      </x:c>
      <x:c r="Z566" s="32" t="str">
        <x:v>In Commercial Distribution</x:v>
      </x:c>
      <x:c r="AA566" s="592" t="n">
        <x:v>44946</x:v>
      </x:c>
      <x:c r="AB566" s="32" t="str">
        <x:v>Confirm current manufacturer orderability, exact package/UOM, current U.S. IFU/labeling, device-platform compatibility, recalls, and local formulary.</x:v>
      </x:c>
      <x:c r="AC566" s="32" t="str">
        <x:v>Review the preferred GUDID candidate with current manufacturer evidence before enabling the product in production. Existing QA requirement: Obtain the current manufacturer ordering table and populate every orderable configuration before exposing it.</x:v>
      </x:c>
      <x:c r="AD566" s="32" t="str"/>
      <x:c r="AE566" s="592"/>
      <x:c r="AF566" s="32" t="str">
        <x:v>Pending</x:v>
      </x:c>
      <x:c r="AG566" s="32" t="str">
        <x:v>https://accessgudid.nlm.nih.gov/devices/00827002028982</x:v>
      </x:c>
      <x:c r="AH566" s="32" t="str"/>
    </x:row>
    <x:row r="567" ht="36" customHeight="1">
      <x:c r="A567" s="32" t="str">
        <x:v>P1</x:v>
      </x:c>
      <x:c r="B567" s="32" t="str">
        <x:v>Primary-source / UDI discovery</x:v>
      </x:c>
      <x:c r="C567" s="32" t="str">
        <x:v>Not Started</x:v>
      </x:c>
      <x:c r="D567" s="32" t="str">
        <x:v>PRD-1425225614</x:v>
      </x:c>
      <x:c r="E567" s="32" t="str">
        <x:v>ERBE</x:v>
      </x:c>
      <x:c r="F567" s="32" t="str">
        <x:v>APC Ignition Test Adapter for VIO D/S, ICC, International</x:v>
      </x:c>
      <x:c r="G567" s="32" t="str">
        <x:v>20183-071</x:v>
      </x:c>
      <x:c r="H567" s="32"/>
      <x:c r="I567" s="32" t="str">
        <x:v>No existing GTIN</x:v>
      </x:c>
      <x:c r="J567" s="32" t="str">
        <x:v>Energy-platform cable or adapter [ENERGY_CABLE_ADAPTER]</x:v>
      </x:c>
      <x:c r="K567" s="32" t="str">
        <x:v>RIGID_BRONCH; THERAPEUTIC_BRONCH</x:v>
      </x:c>
      <x:c r="L567" s="591" t="n">
        <x:v>0</x:v>
      </x:c>
      <x:c r="M567" s="591" t="n">
        <x:v>2</x:v>
      </x:c>
      <x:c r="N567" s="591" t="n">
        <x:v>0</x:v>
      </x:c>
      <x:c r="O567" s="32" t="str">
        <x:v>High</x:v>
      </x:c>
      <x:c r="P567" s="32" t="str">
        <x:v>U.S. regulatory/market status</x:v>
      </x:c>
      <x:c r="Q567" s="32" t="str">
        <x:v>Verified exact catalog entry - non-U.S. source</x:v>
      </x:c>
      <x:c r="R567" s="32" t="str">
        <x:v>Hidden - non-U.S. catalog / U.S. status unverified</x:v>
      </x:c>
      <x:c r="S567" s="32" t="str">
        <x:v>No exact identifier match in AccessGUDID full release</x:v>
      </x:c>
      <x:c r="T567" s="32" t="str"/>
      <x:c r="U567" s="32" t="str"/>
      <x:c r="V567" s="591" t="n">
        <x:v>0</x:v>
      </x:c>
      <x:c r="W567" s="591" t="n">
        <x:v>0</x:v>
      </x:c>
      <x:c r="X567" s="32" t="str"/>
      <x:c r="Y567" s="32" t="str"/>
      <x:c r="Z567" s="32" t="str"/>
      <x:c r="AA567" s="592"/>
      <x:c r="AB567" s="32" t="str">
        <x:v>Find a current manufacturer catalog, ordering page, IFU, or label; search alternate model and catalog identifiers; determine whether the device is exempt, legacy, non-U.S., or registered under a different labeler.</x:v>
      </x:c>
      <x:c r="AC567" s="32" t="str">
        <x:v>Keep hidden until exact identity, current U.S. availability, UDI/GTIN where applicable, and platform compatibility are documented. Existing QA requirement: Confirm current U.S. labeling, clearance, distributor, orderability, and compatible platform before use.</x:v>
      </x:c>
      <x:c r="AD567" s="32" t="str"/>
      <x:c r="AE567" s="592"/>
      <x:c r="AF567" s="32" t="str">
        <x:v>Pending</x:v>
      </x:c>
      <x:c r="AG567" s="32" t="str"/>
      <x:c r="AH567" s="32" t="str"/>
    </x:row>
    <x:row r="568" ht="36" customHeight="1">
      <x:c r="A568" s="32" t="str">
        <x:v>P1</x:v>
      </x:c>
      <x:c r="B568" s="32" t="str">
        <x:v>Primary-source / UDI discovery</x:v>
      </x:c>
      <x:c r="C568" s="32" t="str">
        <x:v>Not Started</x:v>
      </x:c>
      <x:c r="D568" s="32" t="str">
        <x:v>PRD-DCA951086F</x:v>
      </x:c>
      <x:c r="E568" s="32" t="str">
        <x:v>ERBE</x:v>
      </x:c>
      <x:c r="F568" s="32" t="str">
        <x:v>APC Ignition Test Adapter for VIO D/S, ICC, Standard</x:v>
      </x:c>
      <x:c r="G568" s="32" t="str">
        <x:v>20183-070</x:v>
      </x:c>
      <x:c r="H568" s="32"/>
      <x:c r="I568" s="32" t="str">
        <x:v>No existing GTIN</x:v>
      </x:c>
      <x:c r="J568" s="32" t="str">
        <x:v>Energy-platform cable or adapter [ENERGY_CABLE_ADAPTER]</x:v>
      </x:c>
      <x:c r="K568" s="32" t="str">
        <x:v>RIGID_BRONCH; THERAPEUTIC_BRONCH</x:v>
      </x:c>
      <x:c r="L568" s="591" t="n">
        <x:v>0</x:v>
      </x:c>
      <x:c r="M568" s="591" t="n">
        <x:v>2</x:v>
      </x:c>
      <x:c r="N568" s="591" t="n">
        <x:v>0</x:v>
      </x:c>
      <x:c r="O568" s="32" t="str">
        <x:v>High</x:v>
      </x:c>
      <x:c r="P568" s="32" t="str">
        <x:v>U.S. regulatory/market status</x:v>
      </x:c>
      <x:c r="Q568" s="32" t="str">
        <x:v>Verified exact catalog entry - non-U.S. source</x:v>
      </x:c>
      <x:c r="R568" s="32" t="str">
        <x:v>Hidden - non-U.S. catalog / U.S. status unverified</x:v>
      </x:c>
      <x:c r="S568" s="32" t="str">
        <x:v>No exact identifier match in AccessGUDID full release</x:v>
      </x:c>
      <x:c r="T568" s="32" t="str"/>
      <x:c r="U568" s="32" t="str"/>
      <x:c r="V568" s="591" t="n">
        <x:v>0</x:v>
      </x:c>
      <x:c r="W568" s="591" t="n">
        <x:v>0</x:v>
      </x:c>
      <x:c r="X568" s="32" t="str"/>
      <x:c r="Y568" s="32" t="str"/>
      <x:c r="Z568" s="32" t="str"/>
      <x:c r="AA568" s="592"/>
      <x:c r="AB568" s="32" t="str">
        <x:v>Find a current manufacturer catalog, ordering page, IFU, or label; search alternate model and catalog identifiers; determine whether the device is exempt, legacy, non-U.S., or registered under a different labeler.</x:v>
      </x:c>
      <x:c r="AC568" s="32" t="str">
        <x:v>Keep hidden until exact identity, current U.S. availability, UDI/GTIN where applicable, and platform compatibility are documented. Existing QA requirement: Confirm current U.S. labeling, clearance, distributor, orderability, and compatible platform before use.</x:v>
      </x:c>
      <x:c r="AD568" s="32" t="str"/>
      <x:c r="AE568" s="592"/>
      <x:c r="AF568" s="32" t="str">
        <x:v>Pending</x:v>
      </x:c>
      <x:c r="AG568" s="32" t="str"/>
      <x:c r="AH568" s="32" t="str"/>
    </x:row>
    <x:row r="569" ht="36" customHeight="1">
      <x:c r="A569" s="32" t="str">
        <x:v>P1</x:v>
      </x:c>
      <x:c r="B569" s="32" t="str">
        <x:v>Primary-source / UDI discovery</x:v>
      </x:c>
      <x:c r="C569" s="32" t="str">
        <x:v>Not Started</x:v>
      </x:c>
      <x:c r="D569" s="32" t="str">
        <x:v>PRD-EC8FB40FB0</x:v>
      </x:c>
      <x:c r="E569" s="32" t="str">
        <x:v>ERBE</x:v>
      </x:c>
      <x:c r="F569" s="32" t="str">
        <x:v>Adapter for APCapplicator to APC 2 Standard Socket</x:v>
      </x:c>
      <x:c r="G569" s="32" t="str">
        <x:v>20132-249</x:v>
      </x:c>
      <x:c r="H569" s="32"/>
      <x:c r="I569" s="32" t="str">
        <x:v>No existing GTIN</x:v>
      </x:c>
      <x:c r="J569" s="32" t="str">
        <x:v>Energy-platform cable or adapter [ENERGY_CABLE_ADAPTER]</x:v>
      </x:c>
      <x:c r="K569" s="32" t="str">
        <x:v>RIGID_BRONCH; THERAPEUTIC_BRONCH</x:v>
      </x:c>
      <x:c r="L569" s="591" t="n">
        <x:v>0</x:v>
      </x:c>
      <x:c r="M569" s="591" t="n">
        <x:v>2</x:v>
      </x:c>
      <x:c r="N569" s="591" t="n">
        <x:v>0</x:v>
      </x:c>
      <x:c r="O569" s="32" t="str">
        <x:v>High</x:v>
      </x:c>
      <x:c r="P569" s="32" t="str">
        <x:v>U.S. regulatory/market status</x:v>
      </x:c>
      <x:c r="Q569" s="32" t="str">
        <x:v>Verified exact catalog entry - non-U.S. source</x:v>
      </x:c>
      <x:c r="R569" s="32" t="str">
        <x:v>Hidden - non-U.S. catalog / U.S. status unverified</x:v>
      </x:c>
      <x:c r="S569" s="32" t="str">
        <x:v>No exact identifier match in AccessGUDID full release</x:v>
      </x:c>
      <x:c r="T569" s="32" t="str"/>
      <x:c r="U569" s="32" t="str"/>
      <x:c r="V569" s="591" t="n">
        <x:v>0</x:v>
      </x:c>
      <x:c r="W569" s="591" t="n">
        <x:v>0</x:v>
      </x:c>
      <x:c r="X569" s="32" t="str"/>
      <x:c r="Y569" s="32" t="str"/>
      <x:c r="Z569" s="32" t="str"/>
      <x:c r="AA569" s="592"/>
      <x:c r="AB569" s="32" t="str">
        <x:v>Find a current manufacturer catalog, ordering page, IFU, or label; search alternate model and catalog identifiers; determine whether the device is exempt, legacy, non-U.S., or registered under a different labeler.</x:v>
      </x:c>
      <x:c r="AC569" s="32" t="str">
        <x:v>Keep hidden until exact identity, current U.S. availability, UDI/GTIN where applicable, and platform compatibility are documented. Existing QA requirement: Confirm current U.S. labeling, clearance, distributor, orderability, and compatible platform before use.</x:v>
      </x:c>
      <x:c r="AD569" s="32" t="str"/>
      <x:c r="AE569" s="592"/>
      <x:c r="AF569" s="32" t="str">
        <x:v>Pending</x:v>
      </x:c>
      <x:c r="AG569" s="32" t="str"/>
      <x:c r="AH569" s="32" t="str"/>
    </x:row>
    <x:row r="570" ht="36" customHeight="1">
      <x:c r="A570" s="32" t="str">
        <x:v>P1</x:v>
      </x:c>
      <x:c r="B570" s="32" t="str">
        <x:v>Primary-source / UDI discovery</x:v>
      </x:c>
      <x:c r="C570" s="32" t="str">
        <x:v>Not Started</x:v>
      </x:c>
      <x:c r="D570" s="32" t="str">
        <x:v>PRD-63E9945A0A</x:v>
      </x:c>
      <x:c r="E570" s="32" t="str">
        <x:v>ERBE</x:v>
      </x:c>
      <x:c r="F570" s="32" t="str">
        <x:v>Adapter for FiAPC Probes to APC 2 / APC 300</x:v>
      </x:c>
      <x:c r="G570" s="32" t="str">
        <x:v>20132-227</x:v>
      </x:c>
      <x:c r="H570" s="32"/>
      <x:c r="I570" s="32" t="str">
        <x:v>No existing GTIN</x:v>
      </x:c>
      <x:c r="J570" s="32" t="str">
        <x:v>Energy-platform cable or adapter [ENERGY_CABLE_ADAPTER]</x:v>
      </x:c>
      <x:c r="K570" s="32" t="str">
        <x:v>RIGID_BRONCH; THERAPEUTIC_BRONCH</x:v>
      </x:c>
      <x:c r="L570" s="591" t="n">
        <x:v>0</x:v>
      </x:c>
      <x:c r="M570" s="591" t="n">
        <x:v>2</x:v>
      </x:c>
      <x:c r="N570" s="591" t="n">
        <x:v>0</x:v>
      </x:c>
      <x:c r="O570" s="32" t="str">
        <x:v>High</x:v>
      </x:c>
      <x:c r="P570" s="32" t="str">
        <x:v>U.S. regulatory/market status</x:v>
      </x:c>
      <x:c r="Q570" s="32" t="str">
        <x:v>Verified exact catalog entry - non-U.S. source</x:v>
      </x:c>
      <x:c r="R570" s="32" t="str">
        <x:v>Hidden - non-U.S. catalog / U.S. status unverified</x:v>
      </x:c>
      <x:c r="S570" s="32" t="str">
        <x:v>No exact identifier match in AccessGUDID full release</x:v>
      </x:c>
      <x:c r="T570" s="32" t="str"/>
      <x:c r="U570" s="32" t="str"/>
      <x:c r="V570" s="591" t="n">
        <x:v>0</x:v>
      </x:c>
      <x:c r="W570" s="591" t="n">
        <x:v>0</x:v>
      </x:c>
      <x:c r="X570" s="32" t="str"/>
      <x:c r="Y570" s="32" t="str"/>
      <x:c r="Z570" s="32" t="str"/>
      <x:c r="AA570" s="592"/>
      <x:c r="AB570" s="32" t="str">
        <x:v>Find a current manufacturer catalog, ordering page, IFU, or label; search alternate model and catalog identifiers; determine whether the device is exempt, legacy, non-U.S., or registered under a different labeler.</x:v>
      </x:c>
      <x:c r="AC570" s="32" t="str">
        <x:v>Keep hidden until exact identity, current U.S. availability, UDI/GTIN where applicable, and platform compatibility are documented. Existing QA requirement: Confirm current U.S. labeling, clearance, distributor, orderability, and compatible platform before use.</x:v>
      </x:c>
      <x:c r="AD570" s="32" t="str"/>
      <x:c r="AE570" s="592"/>
      <x:c r="AF570" s="32" t="str">
        <x:v>Pending</x:v>
      </x:c>
      <x:c r="AG570" s="32" t="str"/>
      <x:c r="AH570" s="32" t="str"/>
    </x:row>
    <x:row r="571" ht="36" customHeight="1">
      <x:c r="A571" s="32" t="str">
        <x:v>P1</x:v>
      </x:c>
      <x:c r="B571" s="32" t="str">
        <x:v>Primary-source / UDI discovery</x:v>
      </x:c>
      <x:c r="C571" s="32" t="str">
        <x:v>Not Started</x:v>
      </x:c>
      <x:c r="D571" s="32" t="str">
        <x:v>PRD-B21BCEFB54</x:v>
      </x:c>
      <x:c r="E571" s="32" t="str">
        <x:v>ERBE</x:v>
      </x:c>
      <x:c r="F571" s="32" t="str">
        <x:v>Argon Gas Cylinder, 5 L, 200 bar, Filled</x:v>
      </x:c>
      <x:c r="G571" s="32" t="str">
        <x:v>20132-004</x:v>
      </x:c>
      <x:c r="H571" s="32"/>
      <x:c r="I571" s="32" t="str">
        <x:v>No existing GTIN</x:v>
      </x:c>
      <x:c r="J571" s="32" t="str">
        <x:v>APC gas-system accessory [APC_GAS_ACCESSORY]</x:v>
      </x:c>
      <x:c r="K571" s="32" t="str">
        <x:v>RIGID_BRONCH; THERAPEUTIC_BRONCH</x:v>
      </x:c>
      <x:c r="L571" s="591" t="n">
        <x:v>0</x:v>
      </x:c>
      <x:c r="M571" s="591" t="n">
        <x:v>2</x:v>
      </x:c>
      <x:c r="N571" s="591" t="n">
        <x:v>0</x:v>
      </x:c>
      <x:c r="O571" s="32" t="str">
        <x:v>High</x:v>
      </x:c>
      <x:c r="P571" s="32" t="str">
        <x:v>U.S. regulatory/market status</x:v>
      </x:c>
      <x:c r="Q571" s="32" t="str">
        <x:v>Verified exact catalog entry - non-U.S. source</x:v>
      </x:c>
      <x:c r="R571" s="32" t="str">
        <x:v>Hidden - non-U.S. catalog / U.S. status unverified</x:v>
      </x:c>
      <x:c r="S571" s="32" t="str">
        <x:v>No exact identifier match in AccessGUDID full release</x:v>
      </x:c>
      <x:c r="T571" s="32" t="str"/>
      <x:c r="U571" s="32" t="str"/>
      <x:c r="V571" s="591" t="n">
        <x:v>0</x:v>
      </x:c>
      <x:c r="W571" s="591" t="n">
        <x:v>0</x:v>
      </x:c>
      <x:c r="X571" s="32" t="str"/>
      <x:c r="Y571" s="32" t="str"/>
      <x:c r="Z571" s="32" t="str"/>
      <x:c r="AA571" s="592"/>
      <x:c r="AB571" s="32" t="str">
        <x:v>Find a current manufacturer catalog, ordering page, IFU, or label; search alternate model and catalog identifiers; determine whether the device is exempt, legacy, non-U.S., or registered under a different labeler.</x:v>
      </x:c>
      <x:c r="AC571" s="32" t="str">
        <x:v>Keep hidden until exact identity, current U.S. availability, UDI/GTIN where applicable, and platform compatibility are documented. Existing QA requirement: Confirm current U.S. labeling, clearance, distributor, orderability, and compatible platform before use.</x:v>
      </x:c>
      <x:c r="AD571" s="32" t="str"/>
      <x:c r="AE571" s="592"/>
      <x:c r="AF571" s="32" t="str">
        <x:v>Pending</x:v>
      </x:c>
      <x:c r="AG571" s="32" t="str"/>
      <x:c r="AH571" s="32" t="str"/>
    </x:row>
    <x:row r="572" ht="36" customHeight="1">
      <x:c r="A572" s="32" t="str">
        <x:v>P1</x:v>
      </x:c>
      <x:c r="B572" s="32" t="str">
        <x:v>Primary-source / UDI discovery</x:v>
      </x:c>
      <x:c r="C572" s="32" t="str">
        <x:v>Not Started</x:v>
      </x:c>
      <x:c r="D572" s="32" t="str">
        <x:v>PRD-D454A9C046</x:v>
      </x:c>
      <x:c r="E572" s="32" t="str">
        <x:v>ERBE</x:v>
      </x:c>
      <x:c r="F572" s="32" t="str">
        <x:v>Argon Gas Cylinder, 5 L, Empty, CGA 580</x:v>
      </x:c>
      <x:c r="G572" s="32" t="str">
        <x:v>20132-165</x:v>
      </x:c>
      <x:c r="H572" s="32"/>
      <x:c r="I572" s="32" t="str">
        <x:v>No existing GTIN</x:v>
      </x:c>
      <x:c r="J572" s="32" t="str">
        <x:v>APC gas-system accessory [APC_GAS_ACCESSORY]</x:v>
      </x:c>
      <x:c r="K572" s="32" t="str">
        <x:v>RIGID_BRONCH; THERAPEUTIC_BRONCH</x:v>
      </x:c>
      <x:c r="L572" s="591" t="n">
        <x:v>0</x:v>
      </x:c>
      <x:c r="M572" s="591" t="n">
        <x:v>2</x:v>
      </x:c>
      <x:c r="N572" s="591" t="n">
        <x:v>0</x:v>
      </x:c>
      <x:c r="O572" s="32" t="str">
        <x:v>High</x:v>
      </x:c>
      <x:c r="P572" s="32" t="str">
        <x:v>U.S. regulatory/market status</x:v>
      </x:c>
      <x:c r="Q572" s="32" t="str">
        <x:v>Verified exact catalog entry - non-U.S. source</x:v>
      </x:c>
      <x:c r="R572" s="32" t="str">
        <x:v>Hidden - non-U.S. catalog / U.S. status unverified</x:v>
      </x:c>
      <x:c r="S572" s="32" t="str">
        <x:v>No exact identifier match in AccessGUDID full release</x:v>
      </x:c>
      <x:c r="T572" s="32" t="str"/>
      <x:c r="U572" s="32" t="str"/>
      <x:c r="V572" s="591" t="n">
        <x:v>0</x:v>
      </x:c>
      <x:c r="W572" s="591" t="n">
        <x:v>0</x:v>
      </x:c>
      <x:c r="X572" s="32" t="str"/>
      <x:c r="Y572" s="32" t="str"/>
      <x:c r="Z572" s="32" t="str"/>
      <x:c r="AA572" s="592"/>
      <x:c r="AB572" s="32" t="str">
        <x:v>Find a current manufacturer catalog, ordering page, IFU, or label; search alternate model and catalog identifiers; determine whether the device is exempt, legacy, non-U.S., or registered under a different labeler.</x:v>
      </x:c>
      <x:c r="AC572" s="32" t="str">
        <x:v>Keep hidden until exact identity, current U.S. availability, UDI/GTIN where applicable, and platform compatibility are documented. Existing QA requirement: Confirm current U.S. labeling, clearance, distributor, orderability, and compatible platform before use.</x:v>
      </x:c>
      <x:c r="AD572" s="32" t="str"/>
      <x:c r="AE572" s="592"/>
      <x:c r="AF572" s="32" t="str">
        <x:v>Pending</x:v>
      </x:c>
      <x:c r="AG572" s="32" t="str"/>
      <x:c r="AH572" s="32" t="str"/>
    </x:row>
    <x:row r="573" ht="36" customHeight="1">
      <x:c r="A573" s="32" t="str">
        <x:v>P1</x:v>
      </x:c>
      <x:c r="B573" s="32" t="str">
        <x:v>Primary-source / UDI discovery</x:v>
      </x:c>
      <x:c r="C573" s="32" t="str">
        <x:v>Not Started</x:v>
      </x:c>
      <x:c r="D573" s="32" t="str">
        <x:v>PRD-78096620FF</x:v>
      </x:c>
      <x:c r="E573" s="32" t="str">
        <x:v>ERBE</x:v>
      </x:c>
      <x:c r="F573" s="32" t="str">
        <x:v>Argon Gas Cylinder, 5 L, Empty, DIN 477 No. 6</x:v>
      </x:c>
      <x:c r="G573" s="32" t="str">
        <x:v>20132-171</x:v>
      </x:c>
      <x:c r="H573" s="32"/>
      <x:c r="I573" s="32" t="str">
        <x:v>No existing GTIN</x:v>
      </x:c>
      <x:c r="J573" s="32" t="str">
        <x:v>APC gas-system accessory [APC_GAS_ACCESSORY]</x:v>
      </x:c>
      <x:c r="K573" s="32" t="str">
        <x:v>RIGID_BRONCH; THERAPEUTIC_BRONCH</x:v>
      </x:c>
      <x:c r="L573" s="591" t="n">
        <x:v>0</x:v>
      </x:c>
      <x:c r="M573" s="591" t="n">
        <x:v>2</x:v>
      </x:c>
      <x:c r="N573" s="591" t="n">
        <x:v>0</x:v>
      </x:c>
      <x:c r="O573" s="32" t="str">
        <x:v>High</x:v>
      </x:c>
      <x:c r="P573" s="32" t="str">
        <x:v>U.S. regulatory/market status</x:v>
      </x:c>
      <x:c r="Q573" s="32" t="str">
        <x:v>Verified exact catalog entry - non-U.S. source</x:v>
      </x:c>
      <x:c r="R573" s="32" t="str">
        <x:v>Hidden - non-U.S. catalog / U.S. status unverified</x:v>
      </x:c>
      <x:c r="S573" s="32" t="str">
        <x:v>No exact identifier match in AccessGUDID full release</x:v>
      </x:c>
      <x:c r="T573" s="32" t="str"/>
      <x:c r="U573" s="32" t="str"/>
      <x:c r="V573" s="591" t="n">
        <x:v>0</x:v>
      </x:c>
      <x:c r="W573" s="591" t="n">
        <x:v>0</x:v>
      </x:c>
      <x:c r="X573" s="32" t="str"/>
      <x:c r="Y573" s="32" t="str"/>
      <x:c r="Z573" s="32" t="str"/>
      <x:c r="AA573" s="592"/>
      <x:c r="AB573" s="32" t="str">
        <x:v>Find a current manufacturer catalog, ordering page, IFU, or label; search alternate model and catalog identifiers; determine whether the device is exempt, legacy, non-U.S., or registered under a different labeler.</x:v>
      </x:c>
      <x:c r="AC573" s="32" t="str">
        <x:v>Keep hidden until exact identity, current U.S. availability, UDI/GTIN where applicable, and platform compatibility are documented. Existing QA requirement: Confirm current U.S. labeling, clearance, distributor, orderability, and compatible platform before use.</x:v>
      </x:c>
      <x:c r="AD573" s="32" t="str"/>
      <x:c r="AE573" s="592"/>
      <x:c r="AF573" s="32" t="str">
        <x:v>Pending</x:v>
      </x:c>
      <x:c r="AG573" s="32" t="str"/>
      <x:c r="AH573" s="32" t="str"/>
    </x:row>
    <x:row r="574" ht="36" customHeight="1">
      <x:c r="A574" s="32" t="str">
        <x:v>P1</x:v>
      </x:c>
      <x:c r="B574" s="32" t="str">
        <x:v>Primary-source / UDI discovery</x:v>
      </x:c>
      <x:c r="C574" s="32" t="str">
        <x:v>Not Started</x:v>
      </x:c>
      <x:c r="D574" s="32" t="str">
        <x:v>PRD-574BC79D2B</x:v>
      </x:c>
      <x:c r="E574" s="32" t="str">
        <x:v>ERBE</x:v>
      </x:c>
      <x:c r="F574" s="32" t="str">
        <x:v>Bipolar Adapter Cable, Standard to International 2 x 4 mm Socket, 30 cm</x:v>
      </x:c>
      <x:c r="G574" s="32" t="str">
        <x:v>20183-066</x:v>
      </x:c>
      <x:c r="H574" s="32"/>
      <x:c r="I574" s="32" t="str">
        <x:v>No existing GTIN</x:v>
      </x:c>
      <x:c r="J574" s="32" t="str">
        <x:v>Energy-platform cable or adapter [ENERGY_CABLE_ADAPTER]</x:v>
      </x:c>
      <x:c r="K574" s="32" t="str">
        <x:v>RIGID_BRONCH; THERAPEUTIC_BRONCH</x:v>
      </x:c>
      <x:c r="L574" s="591" t="n">
        <x:v>0</x:v>
      </x:c>
      <x:c r="M574" s="591" t="n">
        <x:v>2</x:v>
      </x:c>
      <x:c r="N574" s="591" t="n">
        <x:v>0</x:v>
      </x:c>
      <x:c r="O574" s="32" t="str">
        <x:v>High</x:v>
      </x:c>
      <x:c r="P574" s="32" t="str">
        <x:v>U.S. regulatory/market status</x:v>
      </x:c>
      <x:c r="Q574" s="32" t="str">
        <x:v>Verified exact catalog entry - non-U.S. source</x:v>
      </x:c>
      <x:c r="R574" s="32" t="str">
        <x:v>Hidden - non-U.S. catalog / U.S. status unverified</x:v>
      </x:c>
      <x:c r="S574" s="32" t="str">
        <x:v>No exact identifier match in AccessGUDID full release</x:v>
      </x:c>
      <x:c r="T574" s="32" t="str"/>
      <x:c r="U574" s="32" t="str"/>
      <x:c r="V574" s="591" t="n">
        <x:v>0</x:v>
      </x:c>
      <x:c r="W574" s="591" t="n">
        <x:v>0</x:v>
      </x:c>
      <x:c r="X574" s="32" t="str"/>
      <x:c r="Y574" s="32" t="str"/>
      <x:c r="Z574" s="32" t="str"/>
      <x:c r="AA574" s="592"/>
      <x:c r="AB574" s="32" t="str">
        <x:v>Find a current manufacturer catalog, ordering page, IFU, or label; search alternate model and catalog identifiers; determine whether the device is exempt, legacy, non-U.S., or registered under a different labeler.</x:v>
      </x:c>
      <x:c r="AC574" s="32" t="str">
        <x:v>Keep hidden until exact identity, current U.S. availability, UDI/GTIN where applicable, and platform compatibility are documented. Existing QA requirement: Confirm current U.S. labeling, clearance, distributor, orderability, and compatible platform before use.</x:v>
      </x:c>
      <x:c r="AD574" s="32" t="str"/>
      <x:c r="AE574" s="592"/>
      <x:c r="AF574" s="32" t="str">
        <x:v>Pending</x:v>
      </x:c>
      <x:c r="AG574" s="32" t="str"/>
      <x:c r="AH574" s="32" t="str"/>
    </x:row>
    <x:row r="575" ht="36" customHeight="1">
      <x:c r="A575" s="32" t="str">
        <x:v>P1</x:v>
      </x:c>
      <x:c r="B575" s="32" t="str">
        <x:v>Current manufacturer + IFU verification</x:v>
      </x:c>
      <x:c r="C575" s="32" t="str">
        <x:v>Not Started</x:v>
      </x:c>
      <x:c r="D575" s="32" t="str">
        <x:v>PRD-E4FE22C28D</x:v>
      </x:c>
      <x:c r="E575" s="32" t="str">
        <x:v>ERBE</x:v>
      </x:c>
      <x:c r="F575" s="32" t="str">
        <x:v>Bipolar Adapter, International 22 mm to Standard</x:v>
      </x:c>
      <x:c r="G575" s="32" t="str">
        <x:v>20183-053</x:v>
      </x:c>
      <x:c r="H575" s="32"/>
      <x:c r="I575" s="32" t="str">
        <x:v>No existing GTIN</x:v>
      </x:c>
      <x:c r="J575" s="32" t="str">
        <x:v>Energy-platform cable or adapter [ENERGY_CABLE_ADAPTER]</x:v>
      </x:c>
      <x:c r="K575" s="32" t="str">
        <x:v>RIGID_BRONCH; THERAPEUTIC_BRONCH</x:v>
      </x:c>
      <x:c r="L575" s="591" t="n">
        <x:v>0</x:v>
      </x:c>
      <x:c r="M575" s="591" t="n">
        <x:v>2</x:v>
      </x:c>
      <x:c r="N575" s="591" t="n">
        <x:v>0</x:v>
      </x:c>
      <x:c r="O575" s="32" t="str">
        <x:v>High</x:v>
      </x:c>
      <x:c r="P575" s="32" t="str">
        <x:v>U.S. regulatory/market status</x:v>
      </x:c>
      <x:c r="Q575" s="32" t="str">
        <x:v>Verified exact catalog entry - non-U.S. source</x:v>
      </x:c>
      <x:c r="R575" s="32" t="str">
        <x:v>Hidden - non-U.S. catalog / U.S. status unverified</x:v>
      </x:c>
      <x:c r="S575" s="32" t="str">
        <x:v>Unique exact identifier match — in commercial distribution</x:v>
      </x:c>
      <x:c r="T575" s="32" t="str">
        <x:v>High</x:v>
      </x:c>
      <x:c r="U575" s="32" t="str">
        <x:v>catalog=20183-053 ↔ GUDID catalog; catalog=20183-053 ↔ GUDID model</x:v>
      </x:c>
      <x:c r="V575" s="591" t="n">
        <x:v>1</x:v>
      </x:c>
      <x:c r="W575" s="591" t="n">
        <x:v>1</x:v>
      </x:c>
      <x:c r="X575" s="32" t="str">
        <x:v>04050147002265</x:v>
      </x:c>
      <x:c r="Y575" s="32" t="str">
        <x:v>Primary DI candidate</x:v>
      </x:c>
      <x:c r="Z575" s="32" t="str">
        <x:v>In Commercial Distribution</x:v>
      </x:c>
      <x:c r="AA575" s="592" t="n">
        <x:v>43287</x:v>
      </x:c>
      <x:c r="AB575" s="32" t="str">
        <x:v>Confirm current manufacturer orderability, exact package/UOM, current U.S. IFU/labeling, device-platform compatibility, recalls, and local formulary.</x:v>
      </x:c>
      <x:c r="AC575" s="32" t="str">
        <x:v>Review the preferred GUDID candidate with current manufacturer evidence before enabling the product in production. Existing QA requirement: Confirm current U.S. labeling, clearance, distributor, orderability, and compatible platform before use.</x:v>
      </x:c>
      <x:c r="AD575" s="32" t="str"/>
      <x:c r="AE575" s="592"/>
      <x:c r="AF575" s="32" t="str">
        <x:v>Pending</x:v>
      </x:c>
      <x:c r="AG575" s="32" t="str">
        <x:v>https://accessgudid.nlm.nih.gov/devices/04050147002265</x:v>
      </x:c>
      <x:c r="AH575" s="32" t="str"/>
    </x:row>
    <x:row r="576" ht="36" customHeight="1">
      <x:c r="A576" s="32" t="str">
        <x:v>P1</x:v>
      </x:c>
      <x:c r="B576" s="32" t="str">
        <x:v>Primary-source / UDI discovery</x:v>
      </x:c>
      <x:c r="C576" s="32" t="str">
        <x:v>Not Started</x:v>
      </x:c>
      <x:c r="D576" s="32" t="str">
        <x:v>PRD-DA396EF06D</x:v>
      </x:c>
      <x:c r="E576" s="32" t="str">
        <x:v>ERBE</x:v>
      </x:c>
      <x:c r="F576" s="32" t="str">
        <x:v>Bipolar Adapter, MF Socket / MF2 Plug for VIO 300 D</x:v>
      </x:c>
      <x:c r="G576" s="32" t="str">
        <x:v>20183-100</x:v>
      </x:c>
      <x:c r="H576" s="32"/>
      <x:c r="I576" s="32" t="str">
        <x:v>No existing GTIN</x:v>
      </x:c>
      <x:c r="J576" s="32" t="str">
        <x:v>Energy-platform cable or adapter [ENERGY_CABLE_ADAPTER]</x:v>
      </x:c>
      <x:c r="K576" s="32" t="str">
        <x:v>RIGID_BRONCH; THERAPEUTIC_BRONCH</x:v>
      </x:c>
      <x:c r="L576" s="591" t="n">
        <x:v>0</x:v>
      </x:c>
      <x:c r="M576" s="591" t="n">
        <x:v>2</x:v>
      </x:c>
      <x:c r="N576" s="591" t="n">
        <x:v>0</x:v>
      </x:c>
      <x:c r="O576" s="32" t="str">
        <x:v>High</x:v>
      </x:c>
      <x:c r="P576" s="32" t="str">
        <x:v>U.S. regulatory/market status</x:v>
      </x:c>
      <x:c r="Q576" s="32" t="str">
        <x:v>Verified exact catalog entry - non-U.S. source</x:v>
      </x:c>
      <x:c r="R576" s="32" t="str">
        <x:v>Hidden - non-U.S. catalog / U.S. status unverified</x:v>
      </x:c>
      <x:c r="S576" s="32" t="str">
        <x:v>No exact identifier match in AccessGUDID full release</x:v>
      </x:c>
      <x:c r="T576" s="32" t="str"/>
      <x:c r="U576" s="32" t="str"/>
      <x:c r="V576" s="591" t="n">
        <x:v>0</x:v>
      </x:c>
      <x:c r="W576" s="591" t="n">
        <x:v>0</x:v>
      </x:c>
      <x:c r="X576" s="32" t="str"/>
      <x:c r="Y576" s="32" t="str"/>
      <x:c r="Z576" s="32" t="str"/>
      <x:c r="AA576" s="592"/>
      <x:c r="AB576" s="32" t="str">
        <x:v>Find a current manufacturer catalog, ordering page, IFU, or label; search alternate model and catalog identifiers; determine whether the device is exempt, legacy, non-U.S., or registered under a different labeler.</x:v>
      </x:c>
      <x:c r="AC576" s="32" t="str">
        <x:v>Keep hidden until exact identity, current U.S. availability, UDI/GTIN where applicable, and platform compatibility are documented. Existing QA requirement: Confirm current U.S. labeling, clearance, distributor, orderability, and compatible platform before use.</x:v>
      </x:c>
      <x:c r="AD576" s="32" t="str"/>
      <x:c r="AE576" s="592"/>
      <x:c r="AF576" s="32" t="str">
        <x:v>Pending</x:v>
      </x:c>
      <x:c r="AG576" s="32" t="str"/>
      <x:c r="AH576" s="32" t="str"/>
    </x:row>
    <x:row r="577" ht="36" customHeight="1">
      <x:c r="A577" s="32" t="str">
        <x:v>P1</x:v>
      </x:c>
      <x:c r="B577" s="32" t="str">
        <x:v>Primary-source / UDI discovery</x:v>
      </x:c>
      <x:c r="C577" s="32" t="str">
        <x:v>Not Started</x:v>
      </x:c>
      <x:c r="D577" s="32" t="str">
        <x:v>PRD-6BC32547CD</x:v>
      </x:c>
      <x:c r="E577" s="32" t="str">
        <x:v>ERBE</x:v>
      </x:c>
      <x:c r="F577" s="32" t="str">
        <x:v>Bipolar Adapter, MF2/MFU Socket / MF Plug for VIO 3 / VIO 300 D</x:v>
      </x:c>
      <x:c r="G577" s="32" t="str">
        <x:v>20183-101</x:v>
      </x:c>
      <x:c r="H577" s="32"/>
      <x:c r="I577" s="32" t="str">
        <x:v>No existing GTIN</x:v>
      </x:c>
      <x:c r="J577" s="32" t="str">
        <x:v>Energy-platform cable or adapter [ENERGY_CABLE_ADAPTER]</x:v>
      </x:c>
      <x:c r="K577" s="32" t="str">
        <x:v>RIGID_BRONCH; THERAPEUTIC_BRONCH</x:v>
      </x:c>
      <x:c r="L577" s="591" t="n">
        <x:v>0</x:v>
      </x:c>
      <x:c r="M577" s="591" t="n">
        <x:v>2</x:v>
      </x:c>
      <x:c r="N577" s="591" t="n">
        <x:v>0</x:v>
      </x:c>
      <x:c r="O577" s="32" t="str">
        <x:v>High</x:v>
      </x:c>
      <x:c r="P577" s="32" t="str">
        <x:v>U.S. regulatory/market status</x:v>
      </x:c>
      <x:c r="Q577" s="32" t="str">
        <x:v>Verified exact catalog entry - non-U.S. source</x:v>
      </x:c>
      <x:c r="R577" s="32" t="str">
        <x:v>Hidden - non-U.S. catalog / U.S. status unverified</x:v>
      </x:c>
      <x:c r="S577" s="32" t="str">
        <x:v>No exact identifier match in AccessGUDID full release</x:v>
      </x:c>
      <x:c r="T577" s="32" t="str"/>
      <x:c r="U577" s="32" t="str"/>
      <x:c r="V577" s="591" t="n">
        <x:v>0</x:v>
      </x:c>
      <x:c r="W577" s="591" t="n">
        <x:v>0</x:v>
      </x:c>
      <x:c r="X577" s="32" t="str"/>
      <x:c r="Y577" s="32" t="str"/>
      <x:c r="Z577" s="32" t="str"/>
      <x:c r="AA577" s="592"/>
      <x:c r="AB577" s="32" t="str">
        <x:v>Find a current manufacturer catalog, ordering page, IFU, or label; search alternate model and catalog identifiers; determine whether the device is exempt, legacy, non-U.S., or registered under a different labeler.</x:v>
      </x:c>
      <x:c r="AC577" s="32" t="str">
        <x:v>Keep hidden until exact identity, current U.S. availability, UDI/GTIN where applicable, and platform compatibility are documented. Existing QA requirement: Confirm current U.S. labeling, clearance, distributor, orderability, and compatible platform before use.</x:v>
      </x:c>
      <x:c r="AD577" s="32" t="str"/>
      <x:c r="AE577" s="592"/>
      <x:c r="AF577" s="32" t="str">
        <x:v>Pending</x:v>
      </x:c>
      <x:c r="AG577" s="32" t="str"/>
      <x:c r="AH577" s="32" t="str"/>
    </x:row>
    <x:row r="578" ht="36" customHeight="1">
      <x:c r="A578" s="32" t="str">
        <x:v>P1</x:v>
      </x:c>
      <x:c r="B578" s="32" t="str">
        <x:v>Primary-source / UDI discovery</x:v>
      </x:c>
      <x:c r="C578" s="32" t="str">
        <x:v>Not Started</x:v>
      </x:c>
      <x:c r="D578" s="32" t="str">
        <x:v>PRD-D723C6FF62</x:v>
      </x:c>
      <x:c r="E578" s="32" t="str">
        <x:v>ERBE</x:v>
      </x:c>
      <x:c r="F578" s="32" t="str">
        <x:v>Bipolar Adapter, Standard to Martin/Berchtold/Aesculap</x:v>
      </x:c>
      <x:c r="G578" s="32" t="str">
        <x:v>20183-025</x:v>
      </x:c>
      <x:c r="H578" s="32"/>
      <x:c r="I578" s="32" t="str">
        <x:v>No existing GTIN</x:v>
      </x:c>
      <x:c r="J578" s="32" t="str">
        <x:v>Energy-platform cable or adapter [ENERGY_CABLE_ADAPTER]</x:v>
      </x:c>
      <x:c r="K578" s="32" t="str">
        <x:v>RIGID_BRONCH; THERAPEUTIC_BRONCH</x:v>
      </x:c>
      <x:c r="L578" s="591" t="n">
        <x:v>0</x:v>
      </x:c>
      <x:c r="M578" s="591" t="n">
        <x:v>2</x:v>
      </x:c>
      <x:c r="N578" s="591" t="n">
        <x:v>0</x:v>
      </x:c>
      <x:c r="O578" s="32" t="str">
        <x:v>High</x:v>
      </x:c>
      <x:c r="P578" s="32" t="str">
        <x:v>U.S. regulatory/market status</x:v>
      </x:c>
      <x:c r="Q578" s="32" t="str">
        <x:v>Verified exact catalog entry - non-U.S. source</x:v>
      </x:c>
      <x:c r="R578" s="32" t="str">
        <x:v>Hidden - non-U.S. catalog / U.S. status unverified</x:v>
      </x:c>
      <x:c r="S578" s="32" t="str">
        <x:v>No exact identifier match in AccessGUDID full release</x:v>
      </x:c>
      <x:c r="T578" s="32" t="str"/>
      <x:c r="U578" s="32" t="str"/>
      <x:c r="V578" s="591" t="n">
        <x:v>0</x:v>
      </x:c>
      <x:c r="W578" s="591" t="n">
        <x:v>0</x:v>
      </x:c>
      <x:c r="X578" s="32" t="str"/>
      <x:c r="Y578" s="32" t="str"/>
      <x:c r="Z578" s="32" t="str"/>
      <x:c r="AA578" s="592"/>
      <x:c r="AB578" s="32" t="str">
        <x:v>Find a current manufacturer catalog, ordering page, IFU, or label; search alternate model and catalog identifiers; determine whether the device is exempt, legacy, non-U.S., or registered under a different labeler.</x:v>
      </x:c>
      <x:c r="AC578" s="32" t="str">
        <x:v>Keep hidden until exact identity, current U.S. availability, UDI/GTIN where applicable, and platform compatibility are documented. Existing QA requirement: Confirm current U.S. labeling, clearance, distributor, orderability, and compatible platform before use.</x:v>
      </x:c>
      <x:c r="AD578" s="32" t="str"/>
      <x:c r="AE578" s="592"/>
      <x:c r="AF578" s="32" t="str">
        <x:v>Pending</x:v>
      </x:c>
      <x:c r="AG578" s="32" t="str"/>
      <x:c r="AH578" s="32" t="str"/>
    </x:row>
    <x:row r="579" ht="36" customHeight="1">
      <x:c r="A579" s="32" t="str">
        <x:v>P1</x:v>
      </x:c>
      <x:c r="B579" s="32" t="str">
        <x:v>Primary-source / UDI discovery</x:v>
      </x:c>
      <x:c r="C579" s="32" t="str">
        <x:v>Not Started</x:v>
      </x:c>
      <x:c r="D579" s="32" t="str">
        <x:v>PRD-704E468EF5</x:v>
      </x:c>
      <x:c r="E579" s="32" t="str">
        <x:v>ERBE</x:v>
      </x:c>
      <x:c r="F579" s="32" t="str">
        <x:v>Bipolar Adapter, Valleylab 28 mm to Standard</x:v>
      </x:c>
      <x:c r="G579" s="32" t="str">
        <x:v>20183-055</x:v>
      </x:c>
      <x:c r="H579" s="32"/>
      <x:c r="I579" s="32" t="str">
        <x:v>No existing GTIN</x:v>
      </x:c>
      <x:c r="J579" s="32" t="str">
        <x:v>Energy-platform cable or adapter [ENERGY_CABLE_ADAPTER]</x:v>
      </x:c>
      <x:c r="K579" s="32" t="str">
        <x:v>RIGID_BRONCH; THERAPEUTIC_BRONCH</x:v>
      </x:c>
      <x:c r="L579" s="591" t="n">
        <x:v>0</x:v>
      </x:c>
      <x:c r="M579" s="591" t="n">
        <x:v>2</x:v>
      </x:c>
      <x:c r="N579" s="591" t="n">
        <x:v>0</x:v>
      </x:c>
      <x:c r="O579" s="32" t="str">
        <x:v>High</x:v>
      </x:c>
      <x:c r="P579" s="32" t="str">
        <x:v>U.S. regulatory/market status</x:v>
      </x:c>
      <x:c r="Q579" s="32" t="str">
        <x:v>Verified exact catalog entry - non-U.S. source</x:v>
      </x:c>
      <x:c r="R579" s="32" t="str">
        <x:v>Hidden - non-U.S. catalog / U.S. status unverified</x:v>
      </x:c>
      <x:c r="S579" s="32" t="str">
        <x:v>No exact identifier match in AccessGUDID full release</x:v>
      </x:c>
      <x:c r="T579" s="32" t="str"/>
      <x:c r="U579" s="32" t="str"/>
      <x:c r="V579" s="591" t="n">
        <x:v>0</x:v>
      </x:c>
      <x:c r="W579" s="591" t="n">
        <x:v>0</x:v>
      </x:c>
      <x:c r="X579" s="32" t="str"/>
      <x:c r="Y579" s="32" t="str"/>
      <x:c r="Z579" s="32" t="str"/>
      <x:c r="AA579" s="592"/>
      <x:c r="AB579" s="32" t="str">
        <x:v>Find a current manufacturer catalog, ordering page, IFU, or label; search alternate model and catalog identifiers; determine whether the device is exempt, legacy, non-U.S., or registered under a different labeler.</x:v>
      </x:c>
      <x:c r="AC579" s="32" t="str">
        <x:v>Keep hidden until exact identity, current U.S. availability, UDI/GTIN where applicable, and platform compatibility are documented. Existing QA requirement: Confirm current U.S. labeling, clearance, distributor, orderability, and compatible platform before use.</x:v>
      </x:c>
      <x:c r="AD579" s="32" t="str"/>
      <x:c r="AE579" s="592"/>
      <x:c r="AF579" s="32" t="str">
        <x:v>Pending</x:v>
      </x:c>
      <x:c r="AG579" s="32" t="str"/>
      <x:c r="AH579" s="32" t="str"/>
    </x:row>
    <x:row r="580" ht="36" customHeight="1">
      <x:c r="A580" s="32" t="str">
        <x:v>P1</x:v>
      </x:c>
      <x:c r="B580" s="32" t="str">
        <x:v>Primary-source / UDI discovery</x:v>
      </x:c>
      <x:c r="C580" s="32" t="str">
        <x:v>Not Started</x:v>
      </x:c>
      <x:c r="D580" s="32" t="str">
        <x:v>PRD-3353BDD6CD</x:v>
      </x:c>
      <x:c r="E580" s="32" t="str">
        <x:v>ERBE</x:v>
      </x:c>
      <x:c r="F580" s="32" t="str">
        <x:v>Bipolar Connecting Cable, 2-Pin 22 mm, Angled, 4.5 m</x:v>
      </x:c>
      <x:c r="G580" s="32" t="str">
        <x:v>20196-063</x:v>
      </x:c>
      <x:c r="H580" s="32"/>
      <x:c r="I580" s="32" t="str">
        <x:v>No existing GTIN</x:v>
      </x:c>
      <x:c r="J580" s="32" t="str">
        <x:v>Energy-platform cable or adapter [ENERGY_CABLE_ADAPTER]</x:v>
      </x:c>
      <x:c r="K580" s="32" t="str">
        <x:v>RIGID_BRONCH; THERAPEUTIC_BRONCH</x:v>
      </x:c>
      <x:c r="L580" s="591" t="n">
        <x:v>0</x:v>
      </x:c>
      <x:c r="M580" s="591" t="n">
        <x:v>2</x:v>
      </x:c>
      <x:c r="N580" s="591" t="n">
        <x:v>0</x:v>
      </x:c>
      <x:c r="O580" s="32" t="str">
        <x:v>High</x:v>
      </x:c>
      <x:c r="P580" s="32" t="str">
        <x:v>U.S. regulatory/market status</x:v>
      </x:c>
      <x:c r="Q580" s="32" t="str">
        <x:v>Verified exact catalog entry - non-U.S. source</x:v>
      </x:c>
      <x:c r="R580" s="32" t="str">
        <x:v>Hidden - non-U.S. catalog / U.S. status unverified</x:v>
      </x:c>
      <x:c r="S580" s="32" t="str">
        <x:v>No exact identifier match in AccessGUDID full release</x:v>
      </x:c>
      <x:c r="T580" s="32" t="str"/>
      <x:c r="U580" s="32" t="str"/>
      <x:c r="V580" s="591" t="n">
        <x:v>0</x:v>
      </x:c>
      <x:c r="W580" s="591" t="n">
        <x:v>0</x:v>
      </x:c>
      <x:c r="X580" s="32" t="str"/>
      <x:c r="Y580" s="32" t="str"/>
      <x:c r="Z580" s="32" t="str"/>
      <x:c r="AA580" s="592"/>
      <x:c r="AB580" s="32" t="str">
        <x:v>Find a current manufacturer catalog, ordering page, IFU, or label; search alternate model and catalog identifiers; determine whether the device is exempt, legacy, non-U.S., or registered under a different labeler.</x:v>
      </x:c>
      <x:c r="AC580" s="32" t="str">
        <x:v>Keep hidden until exact identity, current U.S. availability, UDI/GTIN where applicable, and platform compatibility are documented. Existing QA requirement: Confirm current U.S. labeling, clearance, distributor, orderability, and compatible platform before use.</x:v>
      </x:c>
      <x:c r="AD580" s="32" t="str"/>
      <x:c r="AE580" s="592"/>
      <x:c r="AF580" s="32" t="str">
        <x:v>Pending</x:v>
      </x:c>
      <x:c r="AG580" s="32" t="str"/>
      <x:c r="AH580" s="32" t="str"/>
    </x:row>
    <x:row r="581" ht="36" customHeight="1">
      <x:c r="A581" s="32" t="str">
        <x:v>P1</x:v>
      </x:c>
      <x:c r="B581" s="32" t="str">
        <x:v>Primary-source / UDI discovery</x:v>
      </x:c>
      <x:c r="C581" s="32" t="str">
        <x:v>Not Started</x:v>
      </x:c>
      <x:c r="D581" s="32" t="str">
        <x:v>PRD-93A3E7F825</x:v>
      </x:c>
      <x:c r="E581" s="32" t="str">
        <x:v>ERBE</x:v>
      </x:c>
      <x:c r="F581" s="32" t="str">
        <x:v>Bipolar Connecting Cable, 2-Pin 28 mm, Aesculap, 4.5 m</x:v>
      </x:c>
      <x:c r="G581" s="32" t="str">
        <x:v>20196-066</x:v>
      </x:c>
      <x:c r="H581" s="32"/>
      <x:c r="I581" s="32" t="str">
        <x:v>No existing GTIN</x:v>
      </x:c>
      <x:c r="J581" s="32" t="str">
        <x:v>Energy-platform cable or adapter [ENERGY_CABLE_ADAPTER]</x:v>
      </x:c>
      <x:c r="K581" s="32" t="str">
        <x:v>RIGID_BRONCH; THERAPEUTIC_BRONCH</x:v>
      </x:c>
      <x:c r="L581" s="591" t="n">
        <x:v>0</x:v>
      </x:c>
      <x:c r="M581" s="591" t="n">
        <x:v>2</x:v>
      </x:c>
      <x:c r="N581" s="591" t="n">
        <x:v>0</x:v>
      </x:c>
      <x:c r="O581" s="32" t="str">
        <x:v>High</x:v>
      </x:c>
      <x:c r="P581" s="32" t="str">
        <x:v>U.S. regulatory/market status</x:v>
      </x:c>
      <x:c r="Q581" s="32" t="str">
        <x:v>Verified exact catalog entry - non-U.S. source</x:v>
      </x:c>
      <x:c r="R581" s="32" t="str">
        <x:v>Hidden - non-U.S. catalog / U.S. status unverified</x:v>
      </x:c>
      <x:c r="S581" s="32" t="str">
        <x:v>No exact identifier match in AccessGUDID full release</x:v>
      </x:c>
      <x:c r="T581" s="32" t="str"/>
      <x:c r="U581" s="32" t="str"/>
      <x:c r="V581" s="591" t="n">
        <x:v>0</x:v>
      </x:c>
      <x:c r="W581" s="591" t="n">
        <x:v>0</x:v>
      </x:c>
      <x:c r="X581" s="32" t="str"/>
      <x:c r="Y581" s="32" t="str"/>
      <x:c r="Z581" s="32" t="str"/>
      <x:c r="AA581" s="592"/>
      <x:c r="AB581" s="32" t="str">
        <x:v>Find a current manufacturer catalog, ordering page, IFU, or label; search alternate model and catalog identifiers; determine whether the device is exempt, legacy, non-U.S., or registered under a different labeler.</x:v>
      </x:c>
      <x:c r="AC581" s="32" t="str">
        <x:v>Keep hidden until exact identity, current U.S. availability, UDI/GTIN where applicable, and platform compatibility are documented. Existing QA requirement: Confirm current U.S. labeling, clearance, distributor, orderability, and compatible platform before use.</x:v>
      </x:c>
      <x:c r="AD581" s="32" t="str"/>
      <x:c r="AE581" s="592"/>
      <x:c r="AF581" s="32" t="str">
        <x:v>Pending</x:v>
      </x:c>
      <x:c r="AG581" s="32" t="str"/>
      <x:c r="AH581" s="32" t="str"/>
    </x:row>
    <x:row r="582" ht="36" customHeight="1">
      <x:c r="A582" s="32" t="str">
        <x:v>P1</x:v>
      </x:c>
      <x:c r="B582" s="32" t="str">
        <x:v>Current manufacturer + IFU verification</x:v>
      </x:c>
      <x:c r="C582" s="32" t="str">
        <x:v>Not Started</x:v>
      </x:c>
      <x:c r="D582" s="32" t="str">
        <x:v>PRD-695BD279A8</x:v>
      </x:c>
      <x:c r="E582" s="32" t="str">
        <x:v>ERBE</x:v>
      </x:c>
      <x:c r="F582" s="32" t="str">
        <x:v>Bipolar Connecting Cable, 2-Pin 28 mm, Angled, 4.5 m</x:v>
      </x:c>
      <x:c r="G582" s="32" t="str">
        <x:v>20196-064</x:v>
      </x:c>
      <x:c r="H582" s="32"/>
      <x:c r="I582" s="32" t="str">
        <x:v>No existing GTIN</x:v>
      </x:c>
      <x:c r="J582" s="32" t="str">
        <x:v>Energy-platform cable or adapter [ENERGY_CABLE_ADAPTER]</x:v>
      </x:c>
      <x:c r="K582" s="32" t="str">
        <x:v>RIGID_BRONCH; THERAPEUTIC_BRONCH</x:v>
      </x:c>
      <x:c r="L582" s="591" t="n">
        <x:v>0</x:v>
      </x:c>
      <x:c r="M582" s="591" t="n">
        <x:v>2</x:v>
      </x:c>
      <x:c r="N582" s="591" t="n">
        <x:v>0</x:v>
      </x:c>
      <x:c r="O582" s="32" t="str">
        <x:v>High</x:v>
      </x:c>
      <x:c r="P582" s="32" t="str">
        <x:v>U.S. regulatory/market status</x:v>
      </x:c>
      <x:c r="Q582" s="32" t="str">
        <x:v>Verified exact catalog entry - non-U.S. source</x:v>
      </x:c>
      <x:c r="R582" s="32" t="str">
        <x:v>Hidden - non-U.S. catalog / U.S. status unverified</x:v>
      </x:c>
      <x:c r="S582" s="32" t="str">
        <x:v>Unique exact identifier match — in commercial distribution</x:v>
      </x:c>
      <x:c r="T582" s="32" t="str">
        <x:v>High</x:v>
      </x:c>
      <x:c r="U582" s="32" t="str">
        <x:v>catalog=20196-064 ↔ GUDID catalog; catalog=20196-064 ↔ GUDID model</x:v>
      </x:c>
      <x:c r="V582" s="591" t="n">
        <x:v>1</x:v>
      </x:c>
      <x:c r="W582" s="591" t="n">
        <x:v>1</x:v>
      </x:c>
      <x:c r="X582" s="32" t="str">
        <x:v>04050147014350</x:v>
      </x:c>
      <x:c r="Y582" s="32" t="str">
        <x:v>Primary DI candidate</x:v>
      </x:c>
      <x:c r="Z582" s="32" t="str">
        <x:v>In Commercial Distribution</x:v>
      </x:c>
      <x:c r="AA582" s="592" t="n">
        <x:v>43766</x:v>
      </x:c>
      <x:c r="AB582" s="32" t="str">
        <x:v>Confirm current manufacturer orderability, exact package/UOM, current U.S. IFU/labeling, device-platform compatibility, recalls, and local formulary.</x:v>
      </x:c>
      <x:c r="AC582" s="32" t="str">
        <x:v>Review the preferred GUDID candidate with current manufacturer evidence before enabling the product in production. Existing QA requirement: Confirm current U.S. labeling, clearance, distributor, orderability, and compatible platform before use.</x:v>
      </x:c>
      <x:c r="AD582" s="32" t="str"/>
      <x:c r="AE582" s="592"/>
      <x:c r="AF582" s="32" t="str">
        <x:v>Pending</x:v>
      </x:c>
      <x:c r="AG582" s="32" t="str">
        <x:v>https://accessgudid.nlm.nih.gov/devices/04050147014350</x:v>
      </x:c>
      <x:c r="AH582" s="32" t="str"/>
    </x:row>
    <x:row r="583" ht="36" customHeight="1">
      <x:c r="A583" s="32" t="str">
        <x:v>P1</x:v>
      </x:c>
      <x:c r="B583" s="32" t="str">
        <x:v>Current manufacturer + IFU verification</x:v>
      </x:c>
      <x:c r="C583" s="32" t="str">
        <x:v>Not Started</x:v>
      </x:c>
      <x:c r="D583" s="32" t="str">
        <x:v>PRD-79B8CF6846</x:v>
      </x:c>
      <x:c r="E583" s="32" t="str">
        <x:v>ERBE</x:v>
      </x:c>
      <x:c r="F583" s="32" t="str">
        <x:v>Bipolar Connecting Cable, 2-Pin 28 mm, Fixation Forceps, 4.5 m</x:v>
      </x:c>
      <x:c r="G583" s="32" t="str">
        <x:v>20196-067</x:v>
      </x:c>
      <x:c r="H583" s="32"/>
      <x:c r="I583" s="32" t="str">
        <x:v>No existing GTIN</x:v>
      </x:c>
      <x:c r="J583" s="32" t="str">
        <x:v>Energy-platform cable or adapter [ENERGY_CABLE_ADAPTER]</x:v>
      </x:c>
      <x:c r="K583" s="32" t="str">
        <x:v>RIGID_BRONCH; THERAPEUTIC_BRONCH</x:v>
      </x:c>
      <x:c r="L583" s="591" t="n">
        <x:v>0</x:v>
      </x:c>
      <x:c r="M583" s="591" t="n">
        <x:v>2</x:v>
      </x:c>
      <x:c r="N583" s="591" t="n">
        <x:v>0</x:v>
      </x:c>
      <x:c r="O583" s="32" t="str">
        <x:v>High</x:v>
      </x:c>
      <x:c r="P583" s="32" t="str">
        <x:v>U.S. regulatory/market status</x:v>
      </x:c>
      <x:c r="Q583" s="32" t="str">
        <x:v>Verified exact catalog entry - non-U.S. source</x:v>
      </x:c>
      <x:c r="R583" s="32" t="str">
        <x:v>Hidden - non-U.S. catalog / U.S. status unverified</x:v>
      </x:c>
      <x:c r="S583" s="32" t="str">
        <x:v>Unique exact identifier match — in commercial distribution</x:v>
      </x:c>
      <x:c r="T583" s="32" t="str">
        <x:v>High</x:v>
      </x:c>
      <x:c r="U583" s="32" t="str">
        <x:v>catalog=20196-067 ↔ GUDID catalog; catalog=20196-067 ↔ GUDID model</x:v>
      </x:c>
      <x:c r="V583" s="591" t="n">
        <x:v>1</x:v>
      </x:c>
      <x:c r="W583" s="591" t="n">
        <x:v>1</x:v>
      </x:c>
      <x:c r="X583" s="32" t="str">
        <x:v>04050147014381</x:v>
      </x:c>
      <x:c r="Y583" s="32" t="str">
        <x:v>Primary DI candidate</x:v>
      </x:c>
      <x:c r="Z583" s="32" t="str">
        <x:v>In Commercial Distribution</x:v>
      </x:c>
      <x:c r="AA583" s="592" t="n">
        <x:v>43766</x:v>
      </x:c>
      <x:c r="AB583" s="32" t="str">
        <x:v>Confirm current manufacturer orderability, exact package/UOM, current U.S. IFU/labeling, device-platform compatibility, recalls, and local formulary.</x:v>
      </x:c>
      <x:c r="AC583" s="32" t="str">
        <x:v>Review the preferred GUDID candidate with current manufacturer evidence before enabling the product in production. Existing QA requirement: Confirm current U.S. labeling, clearance, distributor, orderability, and compatible platform before use.</x:v>
      </x:c>
      <x:c r="AD583" s="32" t="str"/>
      <x:c r="AE583" s="592"/>
      <x:c r="AF583" s="32" t="str">
        <x:v>Pending</x:v>
      </x:c>
      <x:c r="AG583" s="32" t="str">
        <x:v>https://accessgudid.nlm.nih.gov/devices/04050147014381</x:v>
      </x:c>
      <x:c r="AH583" s="32" t="str"/>
    </x:row>
    <x:row r="584" ht="36" customHeight="1">
      <x:c r="A584" s="32" t="str">
        <x:v>P1</x:v>
      </x:c>
      <x:c r="B584" s="32" t="str">
        <x:v>Primary-source / UDI discovery</x:v>
      </x:c>
      <x:c r="C584" s="32" t="str">
        <x:v>Not Started</x:v>
      </x:c>
      <x:c r="D584" s="32" t="str">
        <x:v>PRD-6F4B58CFF2</x:v>
      </x:c>
      <x:c r="E584" s="32" t="str">
        <x:v>ERBE</x:v>
      </x:c>
      <x:c r="F584" s="32" t="str">
        <x:v>Bipolar Connecting Cable, 8/4 mm Forceps, Angled, 4.5 m</x:v>
      </x:c>
      <x:c r="G584" s="32" t="str">
        <x:v>20196-062</x:v>
      </x:c>
      <x:c r="H584" s="32"/>
      <x:c r="I584" s="32" t="str">
        <x:v>No existing GTIN</x:v>
      </x:c>
      <x:c r="J584" s="32" t="str">
        <x:v>Energy-platform cable or adapter [ENERGY_CABLE_ADAPTER]</x:v>
      </x:c>
      <x:c r="K584" s="32" t="str">
        <x:v>RIGID_BRONCH; THERAPEUTIC_BRONCH</x:v>
      </x:c>
      <x:c r="L584" s="591" t="n">
        <x:v>0</x:v>
      </x:c>
      <x:c r="M584" s="591" t="n">
        <x:v>2</x:v>
      </x:c>
      <x:c r="N584" s="591" t="n">
        <x:v>0</x:v>
      </x:c>
      <x:c r="O584" s="32" t="str">
        <x:v>High</x:v>
      </x:c>
      <x:c r="P584" s="32" t="str">
        <x:v>U.S. regulatory/market status</x:v>
      </x:c>
      <x:c r="Q584" s="32" t="str">
        <x:v>Verified exact catalog entry - non-U.S. source</x:v>
      </x:c>
      <x:c r="R584" s="32" t="str">
        <x:v>Hidden - non-U.S. catalog / U.S. status unverified</x:v>
      </x:c>
      <x:c r="S584" s="32" t="str">
        <x:v>No exact identifier match in AccessGUDID full release</x:v>
      </x:c>
      <x:c r="T584" s="32" t="str"/>
      <x:c r="U584" s="32" t="str"/>
      <x:c r="V584" s="591" t="n">
        <x:v>0</x:v>
      </x:c>
      <x:c r="W584" s="591" t="n">
        <x:v>0</x:v>
      </x:c>
      <x:c r="X584" s="32" t="str"/>
      <x:c r="Y584" s="32" t="str"/>
      <x:c r="Z584" s="32" t="str"/>
      <x:c r="AA584" s="592"/>
      <x:c r="AB584" s="32" t="str">
        <x:v>Find a current manufacturer catalog, ordering page, IFU, or label; search alternate model and catalog identifiers; determine whether the device is exempt, legacy, non-U.S., or registered under a different labeler.</x:v>
      </x:c>
      <x:c r="AC584" s="32" t="str">
        <x:v>Keep hidden until exact identity, current U.S. availability, UDI/GTIN where applicable, and platform compatibility are documented. Existing QA requirement: Confirm current U.S. labeling, clearance, distributor, orderability, and compatible platform before use.</x:v>
      </x:c>
      <x:c r="AD584" s="32" t="str"/>
      <x:c r="AE584" s="592"/>
      <x:c r="AF584" s="32" t="str">
        <x:v>Pending</x:v>
      </x:c>
      <x:c r="AG584" s="32" t="str"/>
      <x:c r="AH584" s="32" t="str"/>
    </x:row>
    <x:row r="585" ht="36" customHeight="1">
      <x:c r="A585" s="32" t="str">
        <x:v>P1</x:v>
      </x:c>
      <x:c r="B585" s="32" t="str">
        <x:v>Primary-source / UDI discovery</x:v>
      </x:c>
      <x:c r="C585" s="32" t="str">
        <x:v>Not Started</x:v>
      </x:c>
      <x:c r="D585" s="32" t="str">
        <x:v>PRD-88D778F3A4</x:v>
      </x:c>
      <x:c r="E585" s="32" t="str">
        <x:v>ERBE</x:v>
      </x:c>
      <x:c r="F585" s="32" t="str">
        <x:v>Bipolar Connecting Cable, Aesculap, Angled, 4.5 m</x:v>
      </x:c>
      <x:c r="G585" s="32" t="str">
        <x:v>20196-065</x:v>
      </x:c>
      <x:c r="H585" s="32"/>
      <x:c r="I585" s="32" t="str">
        <x:v>No existing GTIN</x:v>
      </x:c>
      <x:c r="J585" s="32" t="str">
        <x:v>Energy-platform cable or adapter [ENERGY_CABLE_ADAPTER]</x:v>
      </x:c>
      <x:c r="K585" s="32" t="str">
        <x:v>RIGID_BRONCH; THERAPEUTIC_BRONCH</x:v>
      </x:c>
      <x:c r="L585" s="591" t="n">
        <x:v>0</x:v>
      </x:c>
      <x:c r="M585" s="591" t="n">
        <x:v>2</x:v>
      </x:c>
      <x:c r="N585" s="591" t="n">
        <x:v>0</x:v>
      </x:c>
      <x:c r="O585" s="32" t="str">
        <x:v>High</x:v>
      </x:c>
      <x:c r="P585" s="32" t="str">
        <x:v>U.S. regulatory/market status</x:v>
      </x:c>
      <x:c r="Q585" s="32" t="str">
        <x:v>Verified exact catalog entry - non-U.S. source</x:v>
      </x:c>
      <x:c r="R585" s="32" t="str">
        <x:v>Hidden - non-U.S. catalog / U.S. status unverified</x:v>
      </x:c>
      <x:c r="S585" s="32" t="str">
        <x:v>No exact identifier match in AccessGUDID full release</x:v>
      </x:c>
      <x:c r="T585" s="32" t="str"/>
      <x:c r="U585" s="32" t="str"/>
      <x:c r="V585" s="591" t="n">
        <x:v>0</x:v>
      </x:c>
      <x:c r="W585" s="591" t="n">
        <x:v>0</x:v>
      </x:c>
      <x:c r="X585" s="32" t="str"/>
      <x:c r="Y585" s="32" t="str"/>
      <x:c r="Z585" s="32" t="str"/>
      <x:c r="AA585" s="592"/>
      <x:c r="AB585" s="32" t="str">
        <x:v>Find a current manufacturer catalog, ordering page, IFU, or label; search alternate model and catalog identifiers; determine whether the device is exempt, legacy, non-U.S., or registered under a different labeler.</x:v>
      </x:c>
      <x:c r="AC585" s="32" t="str">
        <x:v>Keep hidden until exact identity, current U.S. availability, UDI/GTIN where applicable, and platform compatibility are documented. Existing QA requirement: Confirm current U.S. labeling, clearance, distributor, orderability, and compatible platform before use.</x:v>
      </x:c>
      <x:c r="AD585" s="32" t="str"/>
      <x:c r="AE585" s="592"/>
      <x:c r="AF585" s="32" t="str">
        <x:v>Pending</x:v>
      </x:c>
      <x:c r="AG585" s="32" t="str"/>
      <x:c r="AH585" s="32" t="str"/>
    </x:row>
    <x:row r="586" ht="36" customHeight="1">
      <x:c r="A586" s="32" t="str">
        <x:v>P1</x:v>
      </x:c>
      <x:c r="B586" s="32" t="str">
        <x:v>Primary-source / UDI discovery</x:v>
      </x:c>
      <x:c r="C586" s="32" t="str">
        <x:v>Not Started</x:v>
      </x:c>
      <x:c r="D586" s="32" t="str">
        <x:v>PRD-9DCC5EC86C</x:v>
      </x:c>
      <x:c r="E586" s="32" t="str">
        <x:v>ERBE</x:v>
      </x:c>
      <x:c r="F586" s="32" t="str">
        <x:v>Bipolar Connecting Cable, International 2-Pin 22 mm, 4 m</x:v>
      </x:c>
      <x:c r="G586" s="32" t="str">
        <x:v>20196-053</x:v>
      </x:c>
      <x:c r="H586" s="32"/>
      <x:c r="I586" s="32" t="str">
        <x:v>No existing GTIN</x:v>
      </x:c>
      <x:c r="J586" s="32" t="str">
        <x:v>Energy-platform cable or adapter [ENERGY_CABLE_ADAPTER]</x:v>
      </x:c>
      <x:c r="K586" s="32" t="str">
        <x:v>RIGID_BRONCH; THERAPEUTIC_BRONCH</x:v>
      </x:c>
      <x:c r="L586" s="591" t="n">
        <x:v>0</x:v>
      </x:c>
      <x:c r="M586" s="591" t="n">
        <x:v>2</x:v>
      </x:c>
      <x:c r="N586" s="591" t="n">
        <x:v>0</x:v>
      </x:c>
      <x:c r="O586" s="32" t="str">
        <x:v>High</x:v>
      </x:c>
      <x:c r="P586" s="32" t="str">
        <x:v>U.S. regulatory/market status</x:v>
      </x:c>
      <x:c r="Q586" s="32" t="str">
        <x:v>Verified exact catalog entry - non-U.S. source</x:v>
      </x:c>
      <x:c r="R586" s="32" t="str">
        <x:v>Hidden - non-U.S. catalog / U.S. status unverified</x:v>
      </x:c>
      <x:c r="S586" s="32" t="str">
        <x:v>No exact identifier match in AccessGUDID full release</x:v>
      </x:c>
      <x:c r="T586" s="32" t="str"/>
      <x:c r="U586" s="32" t="str"/>
      <x:c r="V586" s="591" t="n">
        <x:v>0</x:v>
      </x:c>
      <x:c r="W586" s="591" t="n">
        <x:v>0</x:v>
      </x:c>
      <x:c r="X586" s="32" t="str"/>
      <x:c r="Y586" s="32" t="str"/>
      <x:c r="Z586" s="32" t="str"/>
      <x:c r="AA586" s="592"/>
      <x:c r="AB586" s="32" t="str">
        <x:v>Find a current manufacturer catalog, ordering page, IFU, or label; search alternate model and catalog identifiers; determine whether the device is exempt, legacy, non-U.S., or registered under a different labeler.</x:v>
      </x:c>
      <x:c r="AC586" s="32" t="str">
        <x:v>Keep hidden until exact identity, current U.S. availability, UDI/GTIN where applicable, and platform compatibility are documented. Existing QA requirement: Confirm current U.S. labeling, clearance, distributor, orderability, and compatible platform before use.</x:v>
      </x:c>
      <x:c r="AD586" s="32" t="str"/>
      <x:c r="AE586" s="592"/>
      <x:c r="AF586" s="32" t="str">
        <x:v>Pending</x:v>
      </x:c>
      <x:c r="AG586" s="32" t="str"/>
      <x:c r="AH586" s="32" t="str"/>
    </x:row>
    <x:row r="587" ht="36" customHeight="1">
      <x:c r="A587" s="32" t="str">
        <x:v>P1</x:v>
      </x:c>
      <x:c r="B587" s="32" t="str">
        <x:v>Primary-source / UDI discovery</x:v>
      </x:c>
      <x:c r="C587" s="32" t="str">
        <x:v>Not Started</x:v>
      </x:c>
      <x:c r="D587" s="32" t="str">
        <x:v>PRD-0ADECF7C68</x:v>
      </x:c>
      <x:c r="E587" s="32" t="str">
        <x:v>ERBE</x:v>
      </x:c>
      <x:c r="F587" s="32" t="str">
        <x:v>Bipolar Connecting Cable, International 2-Pin 22 mm, 5 m</x:v>
      </x:c>
      <x:c r="G587" s="32" t="str">
        <x:v>20196-061</x:v>
      </x:c>
      <x:c r="H587" s="32"/>
      <x:c r="I587" s="32" t="str">
        <x:v>No existing GTIN</x:v>
      </x:c>
      <x:c r="J587" s="32" t="str">
        <x:v>Energy-platform cable or adapter [ENERGY_CABLE_ADAPTER]</x:v>
      </x:c>
      <x:c r="K587" s="32" t="str">
        <x:v>RIGID_BRONCH; THERAPEUTIC_BRONCH</x:v>
      </x:c>
      <x:c r="L587" s="591" t="n">
        <x:v>0</x:v>
      </x:c>
      <x:c r="M587" s="591" t="n">
        <x:v>2</x:v>
      </x:c>
      <x:c r="N587" s="591" t="n">
        <x:v>0</x:v>
      </x:c>
      <x:c r="O587" s="32" t="str">
        <x:v>High</x:v>
      </x:c>
      <x:c r="P587" s="32" t="str">
        <x:v>U.S. regulatory/market status</x:v>
      </x:c>
      <x:c r="Q587" s="32" t="str">
        <x:v>Verified exact catalog entry - non-U.S. source</x:v>
      </x:c>
      <x:c r="R587" s="32" t="str">
        <x:v>Hidden - non-U.S. catalog / U.S. status unverified</x:v>
      </x:c>
      <x:c r="S587" s="32" t="str">
        <x:v>No exact identifier match in AccessGUDID full release</x:v>
      </x:c>
      <x:c r="T587" s="32" t="str"/>
      <x:c r="U587" s="32" t="str"/>
      <x:c r="V587" s="591" t="n">
        <x:v>0</x:v>
      </x:c>
      <x:c r="W587" s="591" t="n">
        <x:v>0</x:v>
      </x:c>
      <x:c r="X587" s="32" t="str"/>
      <x:c r="Y587" s="32" t="str"/>
      <x:c r="Z587" s="32" t="str"/>
      <x:c r="AA587" s="592"/>
      <x:c r="AB587" s="32" t="str">
        <x:v>Find a current manufacturer catalog, ordering page, IFU, or label; search alternate model and catalog identifiers; determine whether the device is exempt, legacy, non-U.S., or registered under a different labeler.</x:v>
      </x:c>
      <x:c r="AC587" s="32" t="str">
        <x:v>Keep hidden until exact identity, current U.S. availability, UDI/GTIN where applicable, and platform compatibility are documented. Existing QA requirement: Confirm current U.S. labeling, clearance, distributor, orderability, and compatible platform before use.</x:v>
      </x:c>
      <x:c r="AD587" s="32" t="str"/>
      <x:c r="AE587" s="592"/>
      <x:c r="AF587" s="32" t="str">
        <x:v>Pending</x:v>
      </x:c>
      <x:c r="AG587" s="32" t="str"/>
      <x:c r="AH587" s="32" t="str"/>
    </x:row>
    <x:row r="588" ht="36" customHeight="1">
      <x:c r="A588" s="32" t="str">
        <x:v>P1</x:v>
      </x:c>
      <x:c r="B588" s="32" t="str">
        <x:v>Primary-source / UDI discovery</x:v>
      </x:c>
      <x:c r="C588" s="32" t="str">
        <x:v>Not Started</x:v>
      </x:c>
      <x:c r="D588" s="32" t="str">
        <x:v>PRD-535FE6B186</x:v>
      </x:c>
      <x:c r="E588" s="32" t="str">
        <x:v>ERBE</x:v>
      </x:c>
      <x:c r="F588" s="32" t="str">
        <x:v>Bipolar Connecting Cable, International, 4 m, for BiSect</x:v>
      </x:c>
      <x:c r="G588" s="32" t="str">
        <x:v>20196-107</x:v>
      </x:c>
      <x:c r="H588" s="32"/>
      <x:c r="I588" s="32" t="str">
        <x:v>No existing GTIN</x:v>
      </x:c>
      <x:c r="J588" s="32" t="str">
        <x:v>Energy-platform cable or adapter [ENERGY_CABLE_ADAPTER]</x:v>
      </x:c>
      <x:c r="K588" s="32" t="str">
        <x:v>RIGID_BRONCH; THERAPEUTIC_BRONCH</x:v>
      </x:c>
      <x:c r="L588" s="591" t="n">
        <x:v>0</x:v>
      </x:c>
      <x:c r="M588" s="591" t="n">
        <x:v>2</x:v>
      </x:c>
      <x:c r="N588" s="591" t="n">
        <x:v>0</x:v>
      </x:c>
      <x:c r="O588" s="32" t="str">
        <x:v>High</x:v>
      </x:c>
      <x:c r="P588" s="32" t="str">
        <x:v>U.S. regulatory/market status</x:v>
      </x:c>
      <x:c r="Q588" s="32" t="str">
        <x:v>Verified exact catalog entry - non-U.S. source</x:v>
      </x:c>
      <x:c r="R588" s="32" t="str">
        <x:v>Hidden - non-U.S. catalog / U.S. status unverified</x:v>
      </x:c>
      <x:c r="S588" s="32" t="str">
        <x:v>No exact identifier match in AccessGUDID full release</x:v>
      </x:c>
      <x:c r="T588" s="32" t="str"/>
      <x:c r="U588" s="32" t="str"/>
      <x:c r="V588" s="591" t="n">
        <x:v>0</x:v>
      </x:c>
      <x:c r="W588" s="591" t="n">
        <x:v>0</x:v>
      </x:c>
      <x:c r="X588" s="32" t="str"/>
      <x:c r="Y588" s="32" t="str"/>
      <x:c r="Z588" s="32" t="str"/>
      <x:c r="AA588" s="592"/>
      <x:c r="AB588" s="32" t="str">
        <x:v>Find a current manufacturer catalog, ordering page, IFU, or label; search alternate model and catalog identifiers; determine whether the device is exempt, legacy, non-U.S., or registered under a different labeler.</x:v>
      </x:c>
      <x:c r="AC588" s="32" t="str">
        <x:v>Keep hidden until exact identity, current U.S. availability, UDI/GTIN where applicable, and platform compatibility are documented. Existing QA requirement: Confirm current U.S. labeling, clearance, distributor, orderability, and compatible platform before use.</x:v>
      </x:c>
      <x:c r="AD588" s="32" t="str"/>
      <x:c r="AE588" s="592"/>
      <x:c r="AF588" s="32" t="str">
        <x:v>Pending</x:v>
      </x:c>
      <x:c r="AG588" s="32" t="str"/>
      <x:c r="AH588" s="32" t="str"/>
    </x:row>
    <x:row r="589" ht="36" customHeight="1">
      <x:c r="A589" s="32" t="str">
        <x:v>P1</x:v>
      </x:c>
      <x:c r="B589" s="32" t="str">
        <x:v>Primary-source / UDI discovery</x:v>
      </x:c>
      <x:c r="C589" s="32" t="str">
        <x:v>Not Started</x:v>
      </x:c>
      <x:c r="D589" s="32" t="str">
        <x:v>PRD-19D03D9B14</x:v>
      </x:c>
      <x:c r="E589" s="32" t="str">
        <x:v>ERBE</x:v>
      </x:c>
      <x:c r="F589" s="32" t="str">
        <x:v>Bipolar Connecting Cable, Martin Standard, 4 m</x:v>
      </x:c>
      <x:c r="G589" s="32" t="str">
        <x:v>20196-047</x:v>
      </x:c>
      <x:c r="H589" s="32"/>
      <x:c r="I589" s="32" t="str">
        <x:v>No existing GTIN</x:v>
      </x:c>
      <x:c r="J589" s="32" t="str">
        <x:v>Energy-platform cable or adapter [ENERGY_CABLE_ADAPTER]</x:v>
      </x:c>
      <x:c r="K589" s="32" t="str">
        <x:v>RIGID_BRONCH; THERAPEUTIC_BRONCH</x:v>
      </x:c>
      <x:c r="L589" s="591" t="n">
        <x:v>0</x:v>
      </x:c>
      <x:c r="M589" s="591" t="n">
        <x:v>2</x:v>
      </x:c>
      <x:c r="N589" s="591" t="n">
        <x:v>0</x:v>
      </x:c>
      <x:c r="O589" s="32" t="str">
        <x:v>High</x:v>
      </x:c>
      <x:c r="P589" s="32" t="str">
        <x:v>U.S. regulatory/market status</x:v>
      </x:c>
      <x:c r="Q589" s="32" t="str">
        <x:v>Verified exact catalog entry - non-U.S. source</x:v>
      </x:c>
      <x:c r="R589" s="32" t="str">
        <x:v>Hidden - non-U.S. catalog / U.S. status unverified</x:v>
      </x:c>
      <x:c r="S589" s="32" t="str">
        <x:v>No exact identifier match in AccessGUDID full release</x:v>
      </x:c>
      <x:c r="T589" s="32" t="str"/>
      <x:c r="U589" s="32" t="str"/>
      <x:c r="V589" s="591" t="n">
        <x:v>0</x:v>
      </x:c>
      <x:c r="W589" s="591" t="n">
        <x:v>0</x:v>
      </x:c>
      <x:c r="X589" s="32" t="str"/>
      <x:c r="Y589" s="32" t="str"/>
      <x:c r="Z589" s="32" t="str"/>
      <x:c r="AA589" s="592"/>
      <x:c r="AB589" s="32" t="str">
        <x:v>Find a current manufacturer catalog, ordering page, IFU, or label; search alternate model and catalog identifiers; determine whether the device is exempt, legacy, non-U.S., or registered under a different labeler.</x:v>
      </x:c>
      <x:c r="AC589" s="32" t="str">
        <x:v>Keep hidden until exact identity, current U.S. availability, UDI/GTIN where applicable, and platform compatibility are documented. Existing QA requirement: Confirm current U.S. labeling, clearance, distributor, orderability, and compatible platform before use.</x:v>
      </x:c>
      <x:c r="AD589" s="32" t="str"/>
      <x:c r="AE589" s="592"/>
      <x:c r="AF589" s="32" t="str">
        <x:v>Pending</x:v>
      </x:c>
      <x:c r="AG589" s="32" t="str"/>
      <x:c r="AH589" s="32" t="str"/>
    </x:row>
    <x:row r="590" ht="36" customHeight="1">
      <x:c r="A590" s="32" t="str">
        <x:v>P1</x:v>
      </x:c>
      <x:c r="B590" s="32" t="str">
        <x:v>Primary-source / UDI discovery</x:v>
      </x:c>
      <x:c r="C590" s="32" t="str">
        <x:v>Not Started</x:v>
      </x:c>
      <x:c r="D590" s="32" t="str">
        <x:v>PRD-0A9806F6F2</x:v>
      </x:c>
      <x:c r="E590" s="32" t="str">
        <x:v>ERBE</x:v>
      </x:c>
      <x:c r="F590" s="32" t="str">
        <x:v>Bipolar Connecting Cable, Martin Standard, 5 m</x:v>
      </x:c>
      <x:c r="G590" s="32" t="str">
        <x:v>20196-059</x:v>
      </x:c>
      <x:c r="H590" s="32"/>
      <x:c r="I590" s="32" t="str">
        <x:v>No existing GTIN</x:v>
      </x:c>
      <x:c r="J590" s="32" t="str">
        <x:v>Energy-platform cable or adapter [ENERGY_CABLE_ADAPTER]</x:v>
      </x:c>
      <x:c r="K590" s="32" t="str">
        <x:v>RIGID_BRONCH; THERAPEUTIC_BRONCH</x:v>
      </x:c>
      <x:c r="L590" s="591" t="n">
        <x:v>0</x:v>
      </x:c>
      <x:c r="M590" s="591" t="n">
        <x:v>2</x:v>
      </x:c>
      <x:c r="N590" s="591" t="n">
        <x:v>0</x:v>
      </x:c>
      <x:c r="O590" s="32" t="str">
        <x:v>High</x:v>
      </x:c>
      <x:c r="P590" s="32" t="str">
        <x:v>U.S. regulatory/market status</x:v>
      </x:c>
      <x:c r="Q590" s="32" t="str">
        <x:v>Verified exact catalog entry - non-U.S. source</x:v>
      </x:c>
      <x:c r="R590" s="32" t="str">
        <x:v>Hidden - non-U.S. catalog / U.S. status unverified</x:v>
      </x:c>
      <x:c r="S590" s="32" t="str">
        <x:v>No exact identifier match in AccessGUDID full release</x:v>
      </x:c>
      <x:c r="T590" s="32" t="str"/>
      <x:c r="U590" s="32" t="str"/>
      <x:c r="V590" s="591" t="n">
        <x:v>0</x:v>
      </x:c>
      <x:c r="W590" s="591" t="n">
        <x:v>0</x:v>
      </x:c>
      <x:c r="X590" s="32" t="str"/>
      <x:c r="Y590" s="32" t="str"/>
      <x:c r="Z590" s="32" t="str"/>
      <x:c r="AA590" s="592"/>
      <x:c r="AB590" s="32" t="str">
        <x:v>Find a current manufacturer catalog, ordering page, IFU, or label; search alternate model and catalog identifiers; determine whether the device is exempt, legacy, non-U.S., or registered under a different labeler.</x:v>
      </x:c>
      <x:c r="AC590" s="32" t="str">
        <x:v>Keep hidden until exact identity, current U.S. availability, UDI/GTIN where applicable, and platform compatibility are documented. Existing QA requirement: Confirm current U.S. labeling, clearance, distributor, orderability, and compatible platform before use.</x:v>
      </x:c>
      <x:c r="AD590" s="32" t="str"/>
      <x:c r="AE590" s="592"/>
      <x:c r="AF590" s="32" t="str">
        <x:v>Pending</x:v>
      </x:c>
      <x:c r="AG590" s="32" t="str"/>
      <x:c r="AH590" s="32" t="str"/>
    </x:row>
    <x:row r="591" ht="36" customHeight="1">
      <x:c r="A591" s="32" t="str">
        <x:v>P1</x:v>
      </x:c>
      <x:c r="B591" s="32" t="str">
        <x:v>Current manufacturer + IFU verification</x:v>
      </x:c>
      <x:c r="C591" s="32" t="str">
        <x:v>Not Started</x:v>
      </x:c>
      <x:c r="D591" s="32" t="str">
        <x:v>PRD-9CAAE08C97</x:v>
      </x:c>
      <x:c r="E591" s="32" t="str">
        <x:v>ERBE</x:v>
      </x:c>
      <x:c r="F591" s="32" t="str">
        <x:v>Bipolar Connecting Cable, Olympus MF-U, 4.5 m</x:v>
      </x:c>
      <x:c r="G591" s="32" t="str">
        <x:v>21196-115</x:v>
      </x:c>
      <x:c r="H591" s="32"/>
      <x:c r="I591" s="32" t="str">
        <x:v>No existing GTIN</x:v>
      </x:c>
      <x:c r="J591" s="32" t="str">
        <x:v>Energy-platform cable or adapter [ENERGY_CABLE_ADAPTER]</x:v>
      </x:c>
      <x:c r="K591" s="32" t="str">
        <x:v>RIGID_BRONCH; THERAPEUTIC_BRONCH</x:v>
      </x:c>
      <x:c r="L591" s="591" t="n">
        <x:v>0</x:v>
      </x:c>
      <x:c r="M591" s="591" t="n">
        <x:v>2</x:v>
      </x:c>
      <x:c r="N591" s="591" t="n">
        <x:v>0</x:v>
      </x:c>
      <x:c r="O591" s="32" t="str">
        <x:v>High</x:v>
      </x:c>
      <x:c r="P591" s="32" t="str">
        <x:v>U.S. regulatory/market status</x:v>
      </x:c>
      <x:c r="Q591" s="32" t="str">
        <x:v>Verified exact catalog entry - non-U.S. source</x:v>
      </x:c>
      <x:c r="R591" s="32" t="str">
        <x:v>Hidden - non-U.S. catalog / U.S. status unverified</x:v>
      </x:c>
      <x:c r="S591" s="32" t="str">
        <x:v>Unique exact identifier match — in commercial distribution</x:v>
      </x:c>
      <x:c r="T591" s="32" t="str">
        <x:v>High</x:v>
      </x:c>
      <x:c r="U591" s="32" t="str">
        <x:v>catalog=21196-115 ↔ GUDID catalog; catalog=21196-115 ↔ GUDID model</x:v>
      </x:c>
      <x:c r="V591" s="591" t="n">
        <x:v>1</x:v>
      </x:c>
      <x:c r="W591" s="591" t="n">
        <x:v>1</x:v>
      </x:c>
      <x:c r="X591" s="32" t="str">
        <x:v>04050147015128</x:v>
      </x:c>
      <x:c r="Y591" s="32" t="str">
        <x:v>Primary DI candidate</x:v>
      </x:c>
      <x:c r="Z591" s="32" t="str">
        <x:v>In Commercial Distribution</x:v>
      </x:c>
      <x:c r="AA591" s="592" t="n">
        <x:v>43766</x:v>
      </x:c>
      <x:c r="AB591" s="32" t="str">
        <x:v>Confirm current manufacturer orderability, exact package/UOM, current U.S. IFU/labeling, device-platform compatibility, recalls, and local formulary.</x:v>
      </x:c>
      <x:c r="AC591" s="32" t="str">
        <x:v>Review the preferred GUDID candidate with current manufacturer evidence before enabling the product in production. Existing QA requirement: Confirm current U.S. labeling, clearance, distributor, orderability, and compatible platform before use.</x:v>
      </x:c>
      <x:c r="AD591" s="32" t="str"/>
      <x:c r="AE591" s="592"/>
      <x:c r="AF591" s="32" t="str">
        <x:v>Pending</x:v>
      </x:c>
      <x:c r="AG591" s="32" t="str">
        <x:v>https://accessgudid.nlm.nih.gov/devices/04050147015128</x:v>
      </x:c>
      <x:c r="AH591" s="32" t="str"/>
    </x:row>
    <x:row r="592" ht="36" customHeight="1">
      <x:c r="A592" s="32" t="str">
        <x:v>P1</x:v>
      </x:c>
      <x:c r="B592" s="32" t="str">
        <x:v>Current manufacturer + IFU verification</x:v>
      </x:c>
      <x:c r="C592" s="32" t="str">
        <x:v>Not Started</x:v>
      </x:c>
      <x:c r="D592" s="32" t="str">
        <x:v>PRD-E94BC99DC8</x:v>
      </x:c>
      <x:c r="E592" s="32" t="str">
        <x:v>ERBE</x:v>
      </x:c>
      <x:c r="F592" s="32" t="str">
        <x:v>Bipolar Connecting Cable, Olympus Resectoscope MF, 4 m</x:v>
      </x:c>
      <x:c r="G592" s="32" t="str">
        <x:v>20196-115</x:v>
      </x:c>
      <x:c r="H592" s="32"/>
      <x:c r="I592" s="32" t="str">
        <x:v>No existing GTIN</x:v>
      </x:c>
      <x:c r="J592" s="32" t="str">
        <x:v>Energy-platform cable or adapter [ENERGY_CABLE_ADAPTER]</x:v>
      </x:c>
      <x:c r="K592" s="32" t="str">
        <x:v>RIGID_BRONCH; THERAPEUTIC_BRONCH</x:v>
      </x:c>
      <x:c r="L592" s="591" t="n">
        <x:v>0</x:v>
      </x:c>
      <x:c r="M592" s="591" t="n">
        <x:v>2</x:v>
      </x:c>
      <x:c r="N592" s="591" t="n">
        <x:v>0</x:v>
      </x:c>
      <x:c r="O592" s="32" t="str">
        <x:v>High</x:v>
      </x:c>
      <x:c r="P592" s="32" t="str">
        <x:v>U.S. regulatory/market status</x:v>
      </x:c>
      <x:c r="Q592" s="32" t="str">
        <x:v>Verified exact catalog entry - non-U.S. source</x:v>
      </x:c>
      <x:c r="R592" s="32" t="str">
        <x:v>Hidden - non-U.S. catalog / U.S. status unverified</x:v>
      </x:c>
      <x:c r="S592" s="32" t="str">
        <x:v>Unique exact identifier match — in commercial distribution</x:v>
      </x:c>
      <x:c r="T592" s="32" t="str">
        <x:v>High</x:v>
      </x:c>
      <x:c r="U592" s="32" t="str">
        <x:v>catalog=20196-115 ↔ GUDID catalog; catalog=20196-115 ↔ GUDID model</x:v>
      </x:c>
      <x:c r="V592" s="591" t="n">
        <x:v>1</x:v>
      </x:c>
      <x:c r="W592" s="591" t="n">
        <x:v>1</x:v>
      </x:c>
      <x:c r="X592" s="32" t="str">
        <x:v>04050147007024</x:v>
      </x:c>
      <x:c r="Y592" s="32" t="str">
        <x:v>Primary DI candidate</x:v>
      </x:c>
      <x:c r="Z592" s="32" t="str">
        <x:v>In Commercial Distribution</x:v>
      </x:c>
      <x:c r="AA592" s="592" t="n">
        <x:v>44176</x:v>
      </x:c>
      <x:c r="AB592" s="32" t="str">
        <x:v>Confirm current manufacturer orderability, exact package/UOM, current U.S. IFU/labeling, device-platform compatibility, recalls, and local formulary.</x:v>
      </x:c>
      <x:c r="AC592" s="32" t="str">
        <x:v>Review the preferred GUDID candidate with current manufacturer evidence before enabling the product in production. Existing QA requirement: Confirm current U.S. labeling, clearance, distributor, orderability, and compatible platform before use.</x:v>
      </x:c>
      <x:c r="AD592" s="32" t="str"/>
      <x:c r="AE592" s="592"/>
      <x:c r="AF592" s="32" t="str">
        <x:v>Pending</x:v>
      </x:c>
      <x:c r="AG592" s="32" t="str">
        <x:v>https://accessgudid.nlm.nih.gov/devices/04050147007024</x:v>
      </x:c>
      <x:c r="AH592" s="32" t="str"/>
    </x:row>
    <x:row r="593" ht="36" customHeight="1">
      <x:c r="A593" s="32" t="str">
        <x:v>P1</x:v>
      </x:c>
      <x:c r="B593" s="32" t="str">
        <x:v>Current manufacturer + IFU verification</x:v>
      </x:c>
      <x:c r="C593" s="32" t="str">
        <x:v>Not Started</x:v>
      </x:c>
      <x:c r="D593" s="32" t="str">
        <x:v>PRD-1062EA74E3</x:v>
      </x:c>
      <x:c r="E593" s="32" t="str">
        <x:v>ERBE</x:v>
      </x:c>
      <x:c r="F593" s="32" t="str">
        <x:v>Bipolar Connecting Cable, STORZ MF, 4 m</x:v>
      </x:c>
      <x:c r="G593" s="32" t="str">
        <x:v>20196-118</x:v>
      </x:c>
      <x:c r="H593" s="32"/>
      <x:c r="I593" s="32" t="str">
        <x:v>No existing GTIN</x:v>
      </x:c>
      <x:c r="J593" s="32" t="str">
        <x:v>Energy-platform cable or adapter [ENERGY_CABLE_ADAPTER]</x:v>
      </x:c>
      <x:c r="K593" s="32" t="str">
        <x:v>RIGID_BRONCH; THERAPEUTIC_BRONCH</x:v>
      </x:c>
      <x:c r="L593" s="591" t="n">
        <x:v>0</x:v>
      </x:c>
      <x:c r="M593" s="591" t="n">
        <x:v>2</x:v>
      </x:c>
      <x:c r="N593" s="591" t="n">
        <x:v>0</x:v>
      </x:c>
      <x:c r="O593" s="32" t="str">
        <x:v>High</x:v>
      </x:c>
      <x:c r="P593" s="32" t="str">
        <x:v>U.S. regulatory/market status</x:v>
      </x:c>
      <x:c r="Q593" s="32" t="str">
        <x:v>Verified exact catalog entry - non-U.S. source</x:v>
      </x:c>
      <x:c r="R593" s="32" t="str">
        <x:v>Hidden - non-U.S. catalog / U.S. status unverified</x:v>
      </x:c>
      <x:c r="S593" s="32" t="str">
        <x:v>Unique exact identifier match — in commercial distribution</x:v>
      </x:c>
      <x:c r="T593" s="32" t="str">
        <x:v>High</x:v>
      </x:c>
      <x:c r="U593" s="32" t="str">
        <x:v>catalog=20196-118 ↔ GUDID catalog; catalog=20196-118 ↔ GUDID model</x:v>
      </x:c>
      <x:c r="V593" s="591" t="n">
        <x:v>1</x:v>
      </x:c>
      <x:c r="W593" s="591" t="n">
        <x:v>1</x:v>
      </x:c>
      <x:c r="X593" s="32" t="str">
        <x:v>04050147007031</x:v>
      </x:c>
      <x:c r="Y593" s="32" t="str">
        <x:v>Primary DI candidate</x:v>
      </x:c>
      <x:c r="Z593" s="32" t="str">
        <x:v>In Commercial Distribution</x:v>
      </x:c>
      <x:c r="AA593" s="592" t="n">
        <x:v>44176</x:v>
      </x:c>
      <x:c r="AB593" s="32" t="str">
        <x:v>Confirm current manufacturer orderability, exact package/UOM, current U.S. IFU/labeling, device-platform compatibility, recalls, and local formulary.</x:v>
      </x:c>
      <x:c r="AC593" s="32" t="str">
        <x:v>Review the preferred GUDID candidate with current manufacturer evidence before enabling the product in production. Existing QA requirement: Confirm current U.S. labeling, clearance, distributor, orderability, and compatible platform before use.</x:v>
      </x:c>
      <x:c r="AD593" s="32" t="str"/>
      <x:c r="AE593" s="592"/>
      <x:c r="AF593" s="32" t="str">
        <x:v>Pending</x:v>
      </x:c>
      <x:c r="AG593" s="32" t="str">
        <x:v>https://accessgudid.nlm.nih.gov/devices/04050147007031</x:v>
      </x:c>
      <x:c r="AH593" s="32" t="str"/>
    </x:row>
    <x:row r="594" ht="36" customHeight="1">
      <x:c r="A594" s="32" t="str">
        <x:v>P1</x:v>
      </x:c>
      <x:c r="B594" s="32" t="str">
        <x:v>Current manufacturer + IFU verification</x:v>
      </x:c>
      <x:c r="C594" s="32" t="str">
        <x:v>Not Started</x:v>
      </x:c>
      <x:c r="D594" s="32" t="str">
        <x:v>PRD-5CD3FA131B</x:v>
      </x:c>
      <x:c r="E594" s="32" t="str">
        <x:v>ERBE</x:v>
      </x:c>
      <x:c r="F594" s="32" t="str">
        <x:v>Bipolar Connecting Cable, STORZ MF-U, 4.5 m</x:v>
      </x:c>
      <x:c r="G594" s="32" t="str">
        <x:v>21196-118</x:v>
      </x:c>
      <x:c r="H594" s="32"/>
      <x:c r="I594" s="32" t="str">
        <x:v>No existing GTIN</x:v>
      </x:c>
      <x:c r="J594" s="32" t="str">
        <x:v>Energy-platform cable or adapter [ENERGY_CABLE_ADAPTER]</x:v>
      </x:c>
      <x:c r="K594" s="32" t="str">
        <x:v>RIGID_BRONCH; THERAPEUTIC_BRONCH</x:v>
      </x:c>
      <x:c r="L594" s="591" t="n">
        <x:v>0</x:v>
      </x:c>
      <x:c r="M594" s="591" t="n">
        <x:v>2</x:v>
      </x:c>
      <x:c r="N594" s="591" t="n">
        <x:v>0</x:v>
      </x:c>
      <x:c r="O594" s="32" t="str">
        <x:v>High</x:v>
      </x:c>
      <x:c r="P594" s="32" t="str">
        <x:v>U.S. regulatory/market status</x:v>
      </x:c>
      <x:c r="Q594" s="32" t="str">
        <x:v>Verified exact catalog entry - non-U.S. source</x:v>
      </x:c>
      <x:c r="R594" s="32" t="str">
        <x:v>Hidden - non-U.S. catalog / U.S. status unverified</x:v>
      </x:c>
      <x:c r="S594" s="32" t="str">
        <x:v>Unique exact identifier match — in commercial distribution</x:v>
      </x:c>
      <x:c r="T594" s="32" t="str">
        <x:v>High</x:v>
      </x:c>
      <x:c r="U594" s="32" t="str">
        <x:v>catalog=21196-118 ↔ GUDID catalog; catalog=21196-118 ↔ GUDID model</x:v>
      </x:c>
      <x:c r="V594" s="591" t="n">
        <x:v>1</x:v>
      </x:c>
      <x:c r="W594" s="591" t="n">
        <x:v>1</x:v>
      </x:c>
      <x:c r="X594" s="32" t="str">
        <x:v>04050147015135</x:v>
      </x:c>
      <x:c r="Y594" s="32" t="str">
        <x:v>Primary DI candidate</x:v>
      </x:c>
      <x:c r="Z594" s="32" t="str">
        <x:v>In Commercial Distribution</x:v>
      </x:c>
      <x:c r="AA594" s="592" t="n">
        <x:v>43766</x:v>
      </x:c>
      <x:c r="AB594" s="32" t="str">
        <x:v>Confirm current manufacturer orderability, exact package/UOM, current U.S. IFU/labeling, device-platform compatibility, recalls, and local formulary.</x:v>
      </x:c>
      <x:c r="AC594" s="32" t="str">
        <x:v>Review the preferred GUDID candidate with current manufacturer evidence before enabling the product in production. Existing QA requirement: Confirm current U.S. labeling, clearance, distributor, orderability, and compatible platform before use.</x:v>
      </x:c>
      <x:c r="AD594" s="32" t="str"/>
      <x:c r="AE594" s="592"/>
      <x:c r="AF594" s="32" t="str">
        <x:v>Pending</x:v>
      </x:c>
      <x:c r="AG594" s="32" t="str">
        <x:v>https://accessgudid.nlm.nih.gov/devices/04050147015135</x:v>
      </x:c>
      <x:c r="AH594" s="32" t="str"/>
    </x:row>
    <x:row r="595" ht="36" customHeight="1">
      <x:c r="A595" s="32" t="str">
        <x:v>P1</x:v>
      </x:c>
      <x:c r="B595" s="32" t="str">
        <x:v>Primary-source / UDI discovery</x:v>
      </x:c>
      <x:c r="C595" s="32" t="str">
        <x:v>Not Started</x:v>
      </x:c>
      <x:c r="D595" s="32" t="str">
        <x:v>PRD-C47EB33229</x:v>
      </x:c>
      <x:c r="E595" s="32" t="str">
        <x:v>ERBE</x:v>
      </x:c>
      <x:c r="F595" s="32" t="str">
        <x:v>Bipolar Connecting Cable, Standard, 4 m, 2-Pin Connection</x:v>
      </x:c>
      <x:c r="G595" s="32" t="str">
        <x:v>20196-121</x:v>
      </x:c>
      <x:c r="H595" s="32"/>
      <x:c r="I595" s="32" t="str">
        <x:v>No existing GTIN</x:v>
      </x:c>
      <x:c r="J595" s="32" t="str">
        <x:v>Energy-platform cable or adapter [ENERGY_CABLE_ADAPTER]</x:v>
      </x:c>
      <x:c r="K595" s="32" t="str">
        <x:v>RIGID_BRONCH; THERAPEUTIC_BRONCH</x:v>
      </x:c>
      <x:c r="L595" s="591" t="n">
        <x:v>0</x:v>
      </x:c>
      <x:c r="M595" s="591" t="n">
        <x:v>2</x:v>
      </x:c>
      <x:c r="N595" s="591" t="n">
        <x:v>0</x:v>
      </x:c>
      <x:c r="O595" s="32" t="str">
        <x:v>High</x:v>
      </x:c>
      <x:c r="P595" s="32" t="str">
        <x:v>U.S. regulatory/market status</x:v>
      </x:c>
      <x:c r="Q595" s="32" t="str">
        <x:v>Verified exact catalog entry - non-U.S. source</x:v>
      </x:c>
      <x:c r="R595" s="32" t="str">
        <x:v>Hidden - non-U.S. catalog / U.S. status unverified</x:v>
      </x:c>
      <x:c r="S595" s="32" t="str">
        <x:v>No exact identifier match in AccessGUDID full release</x:v>
      </x:c>
      <x:c r="T595" s="32" t="str"/>
      <x:c r="U595" s="32" t="str"/>
      <x:c r="V595" s="591" t="n">
        <x:v>0</x:v>
      </x:c>
      <x:c r="W595" s="591" t="n">
        <x:v>0</x:v>
      </x:c>
      <x:c r="X595" s="32" t="str"/>
      <x:c r="Y595" s="32" t="str"/>
      <x:c r="Z595" s="32" t="str"/>
      <x:c r="AA595" s="592"/>
      <x:c r="AB595" s="32" t="str">
        <x:v>Find a current manufacturer catalog, ordering page, IFU, or label; search alternate model and catalog identifiers; determine whether the device is exempt, legacy, non-U.S., or registered under a different labeler.</x:v>
      </x:c>
      <x:c r="AC595" s="32" t="str">
        <x:v>Keep hidden until exact identity, current U.S. availability, UDI/GTIN where applicable, and platform compatibility are documented. Existing QA requirement: Confirm current U.S. labeling, clearance, distributor, orderability, and compatible platform before use.</x:v>
      </x:c>
      <x:c r="AD595" s="32" t="str"/>
      <x:c r="AE595" s="592"/>
      <x:c r="AF595" s="32" t="str">
        <x:v>Pending</x:v>
      </x:c>
      <x:c r="AG595" s="32" t="str"/>
      <x:c r="AH595" s="32" t="str"/>
    </x:row>
    <x:row r="596" ht="36" customHeight="1">
      <x:c r="A596" s="32" t="str">
        <x:v>P1</x:v>
      </x:c>
      <x:c r="B596" s="32" t="str">
        <x:v>Primary-source / UDI discovery</x:v>
      </x:c>
      <x:c r="C596" s="32" t="str">
        <x:v>Not Started</x:v>
      </x:c>
      <x:c r="D596" s="32" t="str">
        <x:v>PRD-1DDAD96A7B</x:v>
      </x:c>
      <x:c r="E596" s="32" t="str">
        <x:v>ERBE</x:v>
      </x:c>
      <x:c r="F596" s="32" t="str">
        <x:v>Bipolar Connecting Cable, Standard, 4 m, for BiSect Scissors</x:v>
      </x:c>
      <x:c r="G596" s="32" t="str">
        <x:v>20196-106</x:v>
      </x:c>
      <x:c r="H596" s="32"/>
      <x:c r="I596" s="32" t="str">
        <x:v>No existing GTIN</x:v>
      </x:c>
      <x:c r="J596" s="32" t="str">
        <x:v>Energy-platform cable or adapter [ENERGY_CABLE_ADAPTER]</x:v>
      </x:c>
      <x:c r="K596" s="32" t="str">
        <x:v>RIGID_BRONCH; THERAPEUTIC_BRONCH</x:v>
      </x:c>
      <x:c r="L596" s="591" t="n">
        <x:v>0</x:v>
      </x:c>
      <x:c r="M596" s="591" t="n">
        <x:v>2</x:v>
      </x:c>
      <x:c r="N596" s="591" t="n">
        <x:v>0</x:v>
      </x:c>
      <x:c r="O596" s="32" t="str">
        <x:v>High</x:v>
      </x:c>
      <x:c r="P596" s="32" t="str">
        <x:v>U.S. regulatory/market status</x:v>
      </x:c>
      <x:c r="Q596" s="32" t="str">
        <x:v>Verified exact catalog entry - non-U.S. source</x:v>
      </x:c>
      <x:c r="R596" s="32" t="str">
        <x:v>Hidden - non-U.S. catalog / U.S. status unverified</x:v>
      </x:c>
      <x:c r="S596" s="32" t="str">
        <x:v>No exact identifier match in AccessGUDID full release</x:v>
      </x:c>
      <x:c r="T596" s="32" t="str"/>
      <x:c r="U596" s="32" t="str"/>
      <x:c r="V596" s="591" t="n">
        <x:v>0</x:v>
      </x:c>
      <x:c r="W596" s="591" t="n">
        <x:v>0</x:v>
      </x:c>
      <x:c r="X596" s="32" t="str"/>
      <x:c r="Y596" s="32" t="str"/>
      <x:c r="Z596" s="32" t="str"/>
      <x:c r="AA596" s="592"/>
      <x:c r="AB596" s="32" t="str">
        <x:v>Find a current manufacturer catalog, ordering page, IFU, or label; search alternate model and catalog identifiers; determine whether the device is exempt, legacy, non-U.S., or registered under a different labeler.</x:v>
      </x:c>
      <x:c r="AC596" s="32" t="str">
        <x:v>Keep hidden until exact identity, current U.S. availability, UDI/GTIN where applicable, and platform compatibility are documented. Existing QA requirement: Confirm current U.S. labeling, clearance, distributor, orderability, and compatible platform before use.</x:v>
      </x:c>
      <x:c r="AD596" s="32" t="str"/>
      <x:c r="AE596" s="592"/>
      <x:c r="AF596" s="32" t="str">
        <x:v>Pending</x:v>
      </x:c>
      <x:c r="AG596" s="32" t="str"/>
      <x:c r="AH596" s="32" t="str"/>
    </x:row>
    <x:row r="597" ht="36" customHeight="1">
      <x:c r="A597" s="32" t="str">
        <x:v>P1</x:v>
      </x:c>
      <x:c r="B597" s="32" t="str">
        <x:v>Primary-source / UDI discovery</x:v>
      </x:c>
      <x:c r="C597" s="32" t="str">
        <x:v>Not Started</x:v>
      </x:c>
      <x:c r="D597" s="32" t="str">
        <x:v>PRD-A24DAA76C6</x:v>
      </x:c>
      <x:c r="E597" s="32" t="str">
        <x:v>ERBE</x:v>
      </x:c>
      <x:c r="F597" s="32" t="str">
        <x:v>Bipolar Connecting Cable, Standard, 4 m, for Fixation Forceps</x:v>
      </x:c>
      <x:c r="G597" s="32" t="str">
        <x:v>20196-048</x:v>
      </x:c>
      <x:c r="H597" s="32"/>
      <x:c r="I597" s="32" t="str">
        <x:v>No existing GTIN</x:v>
      </x:c>
      <x:c r="J597" s="32" t="str">
        <x:v>Energy-platform cable or adapter [ENERGY_CABLE_ADAPTER]</x:v>
      </x:c>
      <x:c r="K597" s="32" t="str">
        <x:v>RIGID_BRONCH; THERAPEUTIC_BRONCH</x:v>
      </x:c>
      <x:c r="L597" s="591" t="n">
        <x:v>0</x:v>
      </x:c>
      <x:c r="M597" s="591" t="n">
        <x:v>2</x:v>
      </x:c>
      <x:c r="N597" s="591" t="n">
        <x:v>0</x:v>
      </x:c>
      <x:c r="O597" s="32" t="str">
        <x:v>High</x:v>
      </x:c>
      <x:c r="P597" s="32" t="str">
        <x:v>U.S. regulatory/market status</x:v>
      </x:c>
      <x:c r="Q597" s="32" t="str">
        <x:v>Verified exact catalog entry - non-U.S. source</x:v>
      </x:c>
      <x:c r="R597" s="32" t="str">
        <x:v>Hidden - non-U.S. catalog / U.S. status unverified</x:v>
      </x:c>
      <x:c r="S597" s="32" t="str">
        <x:v>No exact identifier match in AccessGUDID full release</x:v>
      </x:c>
      <x:c r="T597" s="32" t="str"/>
      <x:c r="U597" s="32" t="str"/>
      <x:c r="V597" s="591" t="n">
        <x:v>0</x:v>
      </x:c>
      <x:c r="W597" s="591" t="n">
        <x:v>0</x:v>
      </x:c>
      <x:c r="X597" s="32" t="str"/>
      <x:c r="Y597" s="32" t="str"/>
      <x:c r="Z597" s="32" t="str"/>
      <x:c r="AA597" s="592"/>
      <x:c r="AB597" s="32" t="str">
        <x:v>Find a current manufacturer catalog, ordering page, IFU, or label; search alternate model and catalog identifiers; determine whether the device is exempt, legacy, non-U.S., or registered under a different labeler.</x:v>
      </x:c>
      <x:c r="AC597" s="32" t="str">
        <x:v>Keep hidden until exact identity, current U.S. availability, UDI/GTIN where applicable, and platform compatibility are documented. Existing QA requirement: Confirm current U.S. labeling, clearance, distributor, orderability, and compatible platform before use.</x:v>
      </x:c>
      <x:c r="AD597" s="32" t="str"/>
      <x:c r="AE597" s="592"/>
      <x:c r="AF597" s="32" t="str">
        <x:v>Pending</x:v>
      </x:c>
      <x:c r="AG597" s="32" t="str"/>
      <x:c r="AH597" s="32" t="str"/>
    </x:row>
    <x:row r="598" ht="36" customHeight="1">
      <x:c r="A598" s="32" t="str">
        <x:v>P1</x:v>
      </x:c>
      <x:c r="B598" s="32" t="str">
        <x:v>Primary-source / UDI discovery</x:v>
      </x:c>
      <x:c r="C598" s="32" t="str">
        <x:v>Not Started</x:v>
      </x:c>
      <x:c r="D598" s="32" t="str">
        <x:v>PRD-77DCFC650E</x:v>
      </x:c>
      <x:c r="E598" s="32" t="str">
        <x:v>ERBE</x:v>
      </x:c>
      <x:c r="F598" s="32" t="str">
        <x:v>Bipolar Connecting Cable, Standard, 4 m, for da Vinci Instruments</x:v>
      </x:c>
      <x:c r="G598" s="32" t="str">
        <x:v>20196-130</x:v>
      </x:c>
      <x:c r="H598" s="32"/>
      <x:c r="I598" s="32" t="str">
        <x:v>No existing GTIN</x:v>
      </x:c>
      <x:c r="J598" s="32" t="str">
        <x:v>Energy-platform cable or adapter [ENERGY_CABLE_ADAPTER]</x:v>
      </x:c>
      <x:c r="K598" s="32" t="str">
        <x:v>RIGID_BRONCH; THERAPEUTIC_BRONCH</x:v>
      </x:c>
      <x:c r="L598" s="591" t="n">
        <x:v>0</x:v>
      </x:c>
      <x:c r="M598" s="591" t="n">
        <x:v>2</x:v>
      </x:c>
      <x:c r="N598" s="591" t="n">
        <x:v>0</x:v>
      </x:c>
      <x:c r="O598" s="32" t="str">
        <x:v>High</x:v>
      </x:c>
      <x:c r="P598" s="32" t="str">
        <x:v>U.S. regulatory/market status</x:v>
      </x:c>
      <x:c r="Q598" s="32" t="str">
        <x:v>Verified exact catalog entry - non-U.S. source</x:v>
      </x:c>
      <x:c r="R598" s="32" t="str">
        <x:v>Hidden - non-U.S. catalog / U.S. status unverified</x:v>
      </x:c>
      <x:c r="S598" s="32" t="str">
        <x:v>No exact identifier match in AccessGUDID full release</x:v>
      </x:c>
      <x:c r="T598" s="32" t="str"/>
      <x:c r="U598" s="32" t="str"/>
      <x:c r="V598" s="591" t="n">
        <x:v>0</x:v>
      </x:c>
      <x:c r="W598" s="591" t="n">
        <x:v>0</x:v>
      </x:c>
      <x:c r="X598" s="32" t="str"/>
      <x:c r="Y598" s="32" t="str"/>
      <x:c r="Z598" s="32" t="str"/>
      <x:c r="AA598" s="592"/>
      <x:c r="AB598" s="32" t="str">
        <x:v>Find a current manufacturer catalog, ordering page, IFU, or label; search alternate model and catalog identifiers; determine whether the device is exempt, legacy, non-U.S., or registered under a different labeler.</x:v>
      </x:c>
      <x:c r="AC598" s="32" t="str">
        <x:v>Keep hidden until exact identity, current U.S. availability, UDI/GTIN where applicable, and platform compatibility are documented. Existing QA requirement: Confirm current U.S. labeling, clearance, distributor, orderability, and compatible platform before use.</x:v>
      </x:c>
      <x:c r="AD598" s="32" t="str"/>
      <x:c r="AE598" s="592"/>
      <x:c r="AF598" s="32" t="str">
        <x:v>Pending</x:v>
      </x:c>
      <x:c r="AG598" s="32" t="str"/>
      <x:c r="AH598" s="32" t="str"/>
    </x:row>
    <x:row r="599" ht="36" customHeight="1">
      <x:c r="A599" s="32" t="str">
        <x:v>P1</x:v>
      </x:c>
      <x:c r="B599" s="32" t="str">
        <x:v>Primary-source / UDI discovery</x:v>
      </x:c>
      <x:c r="C599" s="32" t="str">
        <x:v>Not Started</x:v>
      </x:c>
      <x:c r="D599" s="32" t="str">
        <x:v>PRD-E27A6FA17A</x:v>
      </x:c>
      <x:c r="E599" s="32" t="str">
        <x:v>ERBE</x:v>
      </x:c>
      <x:c r="F599" s="32" t="str">
        <x:v>Bipolar Connecting Cable, Standard, 5 m, for Fixation Forceps</x:v>
      </x:c>
      <x:c r="G599" s="32" t="str">
        <x:v>20196-060</x:v>
      </x:c>
      <x:c r="H599" s="32"/>
      <x:c r="I599" s="32" t="str">
        <x:v>No existing GTIN</x:v>
      </x:c>
      <x:c r="J599" s="32" t="str">
        <x:v>Energy-platform cable or adapter [ENERGY_CABLE_ADAPTER]</x:v>
      </x:c>
      <x:c r="K599" s="32" t="str">
        <x:v>RIGID_BRONCH; THERAPEUTIC_BRONCH</x:v>
      </x:c>
      <x:c r="L599" s="591" t="n">
        <x:v>0</x:v>
      </x:c>
      <x:c r="M599" s="591" t="n">
        <x:v>2</x:v>
      </x:c>
      <x:c r="N599" s="591" t="n">
        <x:v>0</x:v>
      </x:c>
      <x:c r="O599" s="32" t="str">
        <x:v>High</x:v>
      </x:c>
      <x:c r="P599" s="32" t="str">
        <x:v>U.S. regulatory/market status</x:v>
      </x:c>
      <x:c r="Q599" s="32" t="str">
        <x:v>Verified exact catalog entry - non-U.S. source</x:v>
      </x:c>
      <x:c r="R599" s="32" t="str">
        <x:v>Hidden - non-U.S. catalog / U.S. status unverified</x:v>
      </x:c>
      <x:c r="S599" s="32" t="str">
        <x:v>No exact identifier match in AccessGUDID full release</x:v>
      </x:c>
      <x:c r="T599" s="32" t="str"/>
      <x:c r="U599" s="32" t="str"/>
      <x:c r="V599" s="591" t="n">
        <x:v>0</x:v>
      </x:c>
      <x:c r="W599" s="591" t="n">
        <x:v>0</x:v>
      </x:c>
      <x:c r="X599" s="32" t="str"/>
      <x:c r="Y599" s="32" t="str"/>
      <x:c r="Z599" s="32" t="str"/>
      <x:c r="AA599" s="592"/>
      <x:c r="AB599" s="32" t="str">
        <x:v>Find a current manufacturer catalog, ordering page, IFU, or label; search alternate model and catalog identifiers; determine whether the device is exempt, legacy, non-U.S., or registered under a different labeler.</x:v>
      </x:c>
      <x:c r="AC599" s="32" t="str">
        <x:v>Keep hidden until exact identity, current U.S. availability, UDI/GTIN where applicable, and platform compatibility are documented. Existing QA requirement: Confirm current U.S. labeling, clearance, distributor, orderability, and compatible platform before use.</x:v>
      </x:c>
      <x:c r="AD599" s="32" t="str"/>
      <x:c r="AE599" s="592"/>
      <x:c r="AF599" s="32" t="str">
        <x:v>Pending</x:v>
      </x:c>
      <x:c r="AG599" s="32" t="str"/>
      <x:c r="AH599" s="32" t="str"/>
    </x:row>
    <x:row r="600" ht="36" customHeight="1">
      <x:c r="A600" s="32" t="str">
        <x:v>P1</x:v>
      </x:c>
      <x:c r="B600" s="32" t="str">
        <x:v>Primary-source / UDI discovery</x:v>
      </x:c>
      <x:c r="C600" s="32" t="str">
        <x:v>Not Started</x:v>
      </x:c>
      <x:c r="D600" s="32" t="str">
        <x:v>PRD-BCD783DD13</x:v>
      </x:c>
      <x:c r="E600" s="32" t="str">
        <x:v>ERBE</x:v>
      </x:c>
      <x:c r="F600" s="32" t="str">
        <x:v>Bipolar Connecting Cable, VIO/ICC/ACC T-Series Standard, 4 m, European Flat Plug</x:v>
      </x:c>
      <x:c r="G600" s="32" t="str">
        <x:v>20196-045</x:v>
      </x:c>
      <x:c r="H600" s="32"/>
      <x:c r="I600" s="32" t="str">
        <x:v>No existing GTIN</x:v>
      </x:c>
      <x:c r="J600" s="32" t="str">
        <x:v>Energy-platform cable or adapter [ENERGY_CABLE_ADAPTER]</x:v>
      </x:c>
      <x:c r="K600" s="32" t="str">
        <x:v>RIGID_BRONCH; THERAPEUTIC_BRONCH</x:v>
      </x:c>
      <x:c r="L600" s="591" t="n">
        <x:v>0</x:v>
      </x:c>
      <x:c r="M600" s="591" t="n">
        <x:v>2</x:v>
      </x:c>
      <x:c r="N600" s="591" t="n">
        <x:v>0</x:v>
      </x:c>
      <x:c r="O600" s="32" t="str">
        <x:v>High</x:v>
      </x:c>
      <x:c r="P600" s="32" t="str">
        <x:v>U.S. regulatory/market status</x:v>
      </x:c>
      <x:c r="Q600" s="32" t="str">
        <x:v>Verified exact catalog entry - non-U.S. source</x:v>
      </x:c>
      <x:c r="R600" s="32" t="str">
        <x:v>Hidden - non-U.S. catalog / U.S. status unverified</x:v>
      </x:c>
      <x:c r="S600" s="32" t="str">
        <x:v>No exact identifier match in AccessGUDID full release</x:v>
      </x:c>
      <x:c r="T600" s="32" t="str"/>
      <x:c r="U600" s="32" t="str"/>
      <x:c r="V600" s="591" t="n">
        <x:v>0</x:v>
      </x:c>
      <x:c r="W600" s="591" t="n">
        <x:v>0</x:v>
      </x:c>
      <x:c r="X600" s="32" t="str"/>
      <x:c r="Y600" s="32" t="str"/>
      <x:c r="Z600" s="32" t="str"/>
      <x:c r="AA600" s="592"/>
      <x:c r="AB600" s="32" t="str">
        <x:v>Find a current manufacturer catalog, ordering page, IFU, or label; search alternate model and catalog identifiers; determine whether the device is exempt, legacy, non-U.S., or registered under a different labeler.</x:v>
      </x:c>
      <x:c r="AC600" s="32" t="str">
        <x:v>Keep hidden until exact identity, current U.S. availability, UDI/GTIN where applicable, and platform compatibility are documented. Existing QA requirement: Confirm current U.S. labeling, clearance, distributor, orderability, and compatible platform before use.</x:v>
      </x:c>
      <x:c r="AD600" s="32" t="str"/>
      <x:c r="AE600" s="592"/>
      <x:c r="AF600" s="32" t="str">
        <x:v>Pending</x:v>
      </x:c>
      <x:c r="AG600" s="32" t="str"/>
      <x:c r="AH600" s="32" t="str"/>
    </x:row>
    <x:row r="601" ht="36" customHeight="1">
      <x:c r="A601" s="32" t="str">
        <x:v>P1</x:v>
      </x:c>
      <x:c r="B601" s="32" t="str">
        <x:v>Primary-source / UDI discovery</x:v>
      </x:c>
      <x:c r="C601" s="32" t="str">
        <x:v>Not Started</x:v>
      </x:c>
      <x:c r="D601" s="32" t="str">
        <x:v>PRD-57A313D4DB</x:v>
      </x:c>
      <x:c r="E601" s="32" t="str">
        <x:v>ERBE</x:v>
      </x:c>
      <x:c r="F601" s="32" t="str">
        <x:v>Bipolar Connecting Cable, VIO/ICC/ACC T-Series Standard, 5 m, European Flat Plug</x:v>
      </x:c>
      <x:c r="G601" s="32" t="str">
        <x:v>20196-057</x:v>
      </x:c>
      <x:c r="H601" s="32"/>
      <x:c r="I601" s="32" t="str">
        <x:v>No existing GTIN</x:v>
      </x:c>
      <x:c r="J601" s="32" t="str">
        <x:v>Energy-platform cable or adapter [ENERGY_CABLE_ADAPTER]</x:v>
      </x:c>
      <x:c r="K601" s="32" t="str">
        <x:v>RIGID_BRONCH; THERAPEUTIC_BRONCH</x:v>
      </x:c>
      <x:c r="L601" s="591" t="n">
        <x:v>0</x:v>
      </x:c>
      <x:c r="M601" s="591" t="n">
        <x:v>2</x:v>
      </x:c>
      <x:c r="N601" s="591" t="n">
        <x:v>0</x:v>
      </x:c>
      <x:c r="O601" s="32" t="str">
        <x:v>High</x:v>
      </x:c>
      <x:c r="P601" s="32" t="str">
        <x:v>U.S. regulatory/market status</x:v>
      </x:c>
      <x:c r="Q601" s="32" t="str">
        <x:v>Verified exact catalog entry - non-U.S. source</x:v>
      </x:c>
      <x:c r="R601" s="32" t="str">
        <x:v>Hidden - non-U.S. catalog / U.S. status unverified</x:v>
      </x:c>
      <x:c r="S601" s="32" t="str">
        <x:v>No exact identifier match in AccessGUDID full release</x:v>
      </x:c>
      <x:c r="T601" s="32" t="str"/>
      <x:c r="U601" s="32" t="str"/>
      <x:c r="V601" s="591" t="n">
        <x:v>0</x:v>
      </x:c>
      <x:c r="W601" s="591" t="n">
        <x:v>0</x:v>
      </x:c>
      <x:c r="X601" s="32" t="str"/>
      <x:c r="Y601" s="32" t="str"/>
      <x:c r="Z601" s="32" t="str"/>
      <x:c r="AA601" s="592"/>
      <x:c r="AB601" s="32" t="str">
        <x:v>Find a current manufacturer catalog, ordering page, IFU, or label; search alternate model and catalog identifiers; determine whether the device is exempt, legacy, non-U.S., or registered under a different labeler.</x:v>
      </x:c>
      <x:c r="AC601" s="32" t="str">
        <x:v>Keep hidden until exact identity, current U.S. availability, UDI/GTIN where applicable, and platform compatibility are documented. Existing QA requirement: Confirm current U.S. labeling, clearance, distributor, orderability, and compatible platform before use.</x:v>
      </x:c>
      <x:c r="AD601" s="32" t="str"/>
      <x:c r="AE601" s="592"/>
      <x:c r="AF601" s="32" t="str">
        <x:v>Pending</x:v>
      </x:c>
      <x:c r="AG601" s="32" t="str"/>
      <x:c r="AH601" s="32" t="str"/>
    </x:row>
    <x:row r="602" ht="36" customHeight="1">
      <x:c r="A602" s="32" t="str">
        <x:v>P1</x:v>
      </x:c>
      <x:c r="B602" s="32" t="str">
        <x:v>Current manufacturer + IFU verification</x:v>
      </x:c>
      <x:c r="C602" s="32" t="str">
        <x:v>Not Started</x:v>
      </x:c>
      <x:c r="D602" s="32" t="str">
        <x:v>PRD-4896D3D636</x:v>
      </x:c>
      <x:c r="E602" s="32" t="str">
        <x:v>ERBE</x:v>
      </x:c>
      <x:c r="F602" s="32" t="str">
        <x:v>Bipolar Connecting Cable, Valleylab 2-Pin 28 mm, 4 m, 2-Pin Forceps</x:v>
      </x:c>
      <x:c r="G602" s="32" t="str">
        <x:v>20196-127</x:v>
      </x:c>
      <x:c r="H602" s="32"/>
      <x:c r="I602" s="32" t="str">
        <x:v>No existing GTIN</x:v>
      </x:c>
      <x:c r="J602" s="32" t="str">
        <x:v>Energy-platform cable or adapter [ENERGY_CABLE_ADAPTER]</x:v>
      </x:c>
      <x:c r="K602" s="32" t="str">
        <x:v>RIGID_BRONCH; THERAPEUTIC_BRONCH</x:v>
      </x:c>
      <x:c r="L602" s="591" t="n">
        <x:v>0</x:v>
      </x:c>
      <x:c r="M602" s="591" t="n">
        <x:v>2</x:v>
      </x:c>
      <x:c r="N602" s="591" t="n">
        <x:v>0</x:v>
      </x:c>
      <x:c r="O602" s="32" t="str">
        <x:v>High</x:v>
      </x:c>
      <x:c r="P602" s="32" t="str">
        <x:v>U.S. regulatory/market status</x:v>
      </x:c>
      <x:c r="Q602" s="32" t="str">
        <x:v>Verified exact catalog entry - non-U.S. source</x:v>
      </x:c>
      <x:c r="R602" s="32" t="str">
        <x:v>Hidden - non-U.S. catalog / U.S. status unverified</x:v>
      </x:c>
      <x:c r="S602" s="32" t="str">
        <x:v>Unique exact identifier match — in commercial distribution</x:v>
      </x:c>
      <x:c r="T602" s="32" t="str">
        <x:v>High</x:v>
      </x:c>
      <x:c r="U602" s="32" t="str">
        <x:v>catalog=20196-127 ↔ GUDID catalog; catalog=20196-127 ↔ GUDID model</x:v>
      </x:c>
      <x:c r="V602" s="591" t="n">
        <x:v>1</x:v>
      </x:c>
      <x:c r="W602" s="591" t="n">
        <x:v>1</x:v>
      </x:c>
      <x:c r="X602" s="32" t="str">
        <x:v>04050147011489</x:v>
      </x:c>
      <x:c r="Y602" s="32" t="str">
        <x:v>Primary DI candidate</x:v>
      </x:c>
      <x:c r="Z602" s="32" t="str">
        <x:v>In Commercial Distribution</x:v>
      </x:c>
      <x:c r="AA602" s="592" t="n">
        <x:v>43766</x:v>
      </x:c>
      <x:c r="AB602" s="32" t="str">
        <x:v>Confirm current manufacturer orderability, exact package/UOM, current U.S. IFU/labeling, device-platform compatibility, recalls, and local formulary.</x:v>
      </x:c>
      <x:c r="AC602" s="32" t="str">
        <x:v>Review the preferred GUDID candidate with current manufacturer evidence before enabling the product in production. Existing QA requirement: Confirm current U.S. labeling, clearance, distributor, orderability, and compatible platform before use.</x:v>
      </x:c>
      <x:c r="AD602" s="32" t="str"/>
      <x:c r="AE602" s="592"/>
      <x:c r="AF602" s="32" t="str">
        <x:v>Pending</x:v>
      </x:c>
      <x:c r="AG602" s="32" t="str">
        <x:v>https://accessgudid.nlm.nih.gov/devices/04050147011489</x:v>
      </x:c>
      <x:c r="AH602" s="32" t="str"/>
    </x:row>
    <x:row r="603" ht="36" customHeight="1">
      <x:c r="A603" s="32" t="str">
        <x:v>P1</x:v>
      </x:c>
      <x:c r="B603" s="32" t="str">
        <x:v>Primary-source / UDI discovery</x:v>
      </x:c>
      <x:c r="C603" s="32" t="str">
        <x:v>Not Started</x:v>
      </x:c>
      <x:c r="D603" s="32" t="str">
        <x:v>PRD-486F6703A9</x:v>
      </x:c>
      <x:c r="E603" s="32" t="str">
        <x:v>ERBE</x:v>
      </x:c>
      <x:c r="F603" s="32" t="str">
        <x:v>Bipolar Connecting Cable, Valleylab 2-Pin 28 mm, 4 m, European Flat Plug</x:v>
      </x:c>
      <x:c r="G603" s="32" t="str">
        <x:v>20196-055</x:v>
      </x:c>
      <x:c r="H603" s="32"/>
      <x:c r="I603" s="32" t="str">
        <x:v>No existing GTIN</x:v>
      </x:c>
      <x:c r="J603" s="32" t="str">
        <x:v>Energy-platform cable or adapter [ENERGY_CABLE_ADAPTER]</x:v>
      </x:c>
      <x:c r="K603" s="32" t="str">
        <x:v>RIGID_BRONCH; THERAPEUTIC_BRONCH</x:v>
      </x:c>
      <x:c r="L603" s="591" t="n">
        <x:v>0</x:v>
      </x:c>
      <x:c r="M603" s="591" t="n">
        <x:v>2</x:v>
      </x:c>
      <x:c r="N603" s="591" t="n">
        <x:v>0</x:v>
      </x:c>
      <x:c r="O603" s="32" t="str">
        <x:v>High</x:v>
      </x:c>
      <x:c r="P603" s="32" t="str">
        <x:v>U.S. regulatory/market status</x:v>
      </x:c>
      <x:c r="Q603" s="32" t="str">
        <x:v>Verified exact catalog entry - non-U.S. source</x:v>
      </x:c>
      <x:c r="R603" s="32" t="str">
        <x:v>Hidden - non-U.S. catalog / U.S. status unverified</x:v>
      </x:c>
      <x:c r="S603" s="32" t="str">
        <x:v>No exact identifier match in AccessGUDID full release</x:v>
      </x:c>
      <x:c r="T603" s="32" t="str"/>
      <x:c r="U603" s="32" t="str"/>
      <x:c r="V603" s="591" t="n">
        <x:v>0</x:v>
      </x:c>
      <x:c r="W603" s="591" t="n">
        <x:v>0</x:v>
      </x:c>
      <x:c r="X603" s="32" t="str"/>
      <x:c r="Y603" s="32" t="str"/>
      <x:c r="Z603" s="32" t="str"/>
      <x:c r="AA603" s="592"/>
      <x:c r="AB603" s="32" t="str">
        <x:v>Find a current manufacturer catalog, ordering page, IFU, or label; search alternate model and catalog identifiers; determine whether the device is exempt, legacy, non-U.S., or registered under a different labeler.</x:v>
      </x:c>
      <x:c r="AC603" s="32" t="str">
        <x:v>Keep hidden until exact identity, current U.S. availability, UDI/GTIN where applicable, and platform compatibility are documented. Existing QA requirement: Confirm current U.S. labeling, clearance, distributor, orderability, and compatible platform before use.</x:v>
      </x:c>
      <x:c r="AD603" s="32" t="str"/>
      <x:c r="AE603" s="592"/>
      <x:c r="AF603" s="32" t="str">
        <x:v>Pending</x:v>
      </x:c>
      <x:c r="AG603" s="32" t="str"/>
      <x:c r="AH603" s="32" t="str"/>
    </x:row>
    <x:row r="604" ht="36" customHeight="1">
      <x:c r="A604" s="32" t="str">
        <x:v>P1</x:v>
      </x:c>
      <x:c r="B604" s="32" t="str">
        <x:v>Primary-source / UDI discovery</x:v>
      </x:c>
      <x:c r="C604" s="32" t="str">
        <x:v>Not Started</x:v>
      </x:c>
      <x:c r="D604" s="32" t="str">
        <x:v>PRD-0C7A44B87D</x:v>
      </x:c>
      <x:c r="E604" s="32" t="str">
        <x:v>ERBE</x:v>
      </x:c>
      <x:c r="F604" s="32" t="str">
        <x:v>Bipolar Connecting Cable, Valleylab 2-Pin 28 mm, 4 m, for da Vinci</x:v>
      </x:c>
      <x:c r="G604" s="32" t="str">
        <x:v>20196-129</x:v>
      </x:c>
      <x:c r="H604" s="32"/>
      <x:c r="I604" s="32" t="str">
        <x:v>No existing GTIN</x:v>
      </x:c>
      <x:c r="J604" s="32" t="str">
        <x:v>Energy-platform cable or adapter [ENERGY_CABLE_ADAPTER]</x:v>
      </x:c>
      <x:c r="K604" s="32" t="str">
        <x:v>RIGID_BRONCH; THERAPEUTIC_BRONCH</x:v>
      </x:c>
      <x:c r="L604" s="591" t="n">
        <x:v>0</x:v>
      </x:c>
      <x:c r="M604" s="591" t="n">
        <x:v>2</x:v>
      </x:c>
      <x:c r="N604" s="591" t="n">
        <x:v>0</x:v>
      </x:c>
      <x:c r="O604" s="32" t="str">
        <x:v>High</x:v>
      </x:c>
      <x:c r="P604" s="32" t="str">
        <x:v>U.S. regulatory/market status</x:v>
      </x:c>
      <x:c r="Q604" s="32" t="str">
        <x:v>Verified exact catalog entry - non-U.S. source</x:v>
      </x:c>
      <x:c r="R604" s="32" t="str">
        <x:v>Hidden - non-U.S. catalog / U.S. status unverified</x:v>
      </x:c>
      <x:c r="S604" s="32" t="str">
        <x:v>No exact identifier match in AccessGUDID full release</x:v>
      </x:c>
      <x:c r="T604" s="32" t="str"/>
      <x:c r="U604" s="32" t="str"/>
      <x:c r="V604" s="591" t="n">
        <x:v>0</x:v>
      </x:c>
      <x:c r="W604" s="591" t="n">
        <x:v>0</x:v>
      </x:c>
      <x:c r="X604" s="32" t="str"/>
      <x:c r="Y604" s="32" t="str"/>
      <x:c r="Z604" s="32" t="str"/>
      <x:c r="AA604" s="592"/>
      <x:c r="AB604" s="32" t="str">
        <x:v>Find a current manufacturer catalog, ordering page, IFU, or label; search alternate model and catalog identifiers; determine whether the device is exempt, legacy, non-U.S., or registered under a different labeler.</x:v>
      </x:c>
      <x:c r="AC604" s="32" t="str">
        <x:v>Keep hidden until exact identity, current U.S. availability, UDI/GTIN where applicable, and platform compatibility are documented. Existing QA requirement: Confirm current U.S. labeling, clearance, distributor, orderability, and compatible platform before use.</x:v>
      </x:c>
      <x:c r="AD604" s="32" t="str"/>
      <x:c r="AE604" s="592"/>
      <x:c r="AF604" s="32" t="str">
        <x:v>Pending</x:v>
      </x:c>
      <x:c r="AG604" s="32" t="str"/>
      <x:c r="AH604" s="32" t="str"/>
    </x:row>
    <x:row r="605" ht="36" customHeight="1">
      <x:c r="A605" s="32" t="str">
        <x:v>P1</x:v>
      </x:c>
      <x:c r="B605" s="32" t="str">
        <x:v>Current manufacturer + IFU verification</x:v>
      </x:c>
      <x:c r="C605" s="32" t="str">
        <x:v>Not Started</x:v>
      </x:c>
      <x:c r="D605" s="32" t="str">
        <x:v>PRD-E0E5A0320D</x:v>
      </x:c>
      <x:c r="E605" s="32" t="str">
        <x:v>ERBE</x:v>
      </x:c>
      <x:c r="F605" s="32" t="str">
        <x:v>Bipolar Connecting Cable, WOLF MF, 4 m</x:v>
      </x:c>
      <x:c r="G605" s="32" t="str">
        <x:v>20196-119</x:v>
      </x:c>
      <x:c r="H605" s="32"/>
      <x:c r="I605" s="32" t="str">
        <x:v>No existing GTIN</x:v>
      </x:c>
      <x:c r="J605" s="32" t="str">
        <x:v>Energy-platform cable or adapter [ENERGY_CABLE_ADAPTER]</x:v>
      </x:c>
      <x:c r="K605" s="32" t="str">
        <x:v>RIGID_BRONCH; THERAPEUTIC_BRONCH</x:v>
      </x:c>
      <x:c r="L605" s="591" t="n">
        <x:v>0</x:v>
      </x:c>
      <x:c r="M605" s="591" t="n">
        <x:v>2</x:v>
      </x:c>
      <x:c r="N605" s="591" t="n">
        <x:v>0</x:v>
      </x:c>
      <x:c r="O605" s="32" t="str">
        <x:v>High</x:v>
      </x:c>
      <x:c r="P605" s="32" t="str">
        <x:v>U.S. regulatory/market status</x:v>
      </x:c>
      <x:c r="Q605" s="32" t="str">
        <x:v>Verified exact catalog entry - non-U.S. source</x:v>
      </x:c>
      <x:c r="R605" s="32" t="str">
        <x:v>Hidden - non-U.S. catalog / U.S. status unverified</x:v>
      </x:c>
      <x:c r="S605" s="32" t="str">
        <x:v>Unique exact identifier match — in commercial distribution</x:v>
      </x:c>
      <x:c r="T605" s="32" t="str">
        <x:v>High</x:v>
      </x:c>
      <x:c r="U605" s="32" t="str">
        <x:v>catalog=20196-119 ↔ GUDID catalog; catalog=20196-119 ↔ GUDID model</x:v>
      </x:c>
      <x:c r="V605" s="591" t="n">
        <x:v>1</x:v>
      </x:c>
      <x:c r="W605" s="591" t="n">
        <x:v>1</x:v>
      </x:c>
      <x:c r="X605" s="32" t="str">
        <x:v>04050147007048</x:v>
      </x:c>
      <x:c r="Y605" s="32" t="str">
        <x:v>Primary DI candidate</x:v>
      </x:c>
      <x:c r="Z605" s="32" t="str">
        <x:v>In Commercial Distribution</x:v>
      </x:c>
      <x:c r="AA605" s="592" t="n">
        <x:v>44176</x:v>
      </x:c>
      <x:c r="AB605" s="32" t="str">
        <x:v>Confirm current manufacturer orderability, exact package/UOM, current U.S. IFU/labeling, device-platform compatibility, recalls, and local formulary.</x:v>
      </x:c>
      <x:c r="AC605" s="32" t="str">
        <x:v>Review the preferred GUDID candidate with current manufacturer evidence before enabling the product in production. Existing QA requirement: Confirm current U.S. labeling, clearance, distributor, orderability, and compatible platform before use.</x:v>
      </x:c>
      <x:c r="AD605" s="32" t="str"/>
      <x:c r="AE605" s="592"/>
      <x:c r="AF605" s="32" t="str">
        <x:v>Pending</x:v>
      </x:c>
      <x:c r="AG605" s="32" t="str">
        <x:v>https://accessgudid.nlm.nih.gov/devices/04050147007048</x:v>
      </x:c>
      <x:c r="AH605" s="32" t="str"/>
    </x:row>
    <x:row r="606" ht="36" customHeight="1">
      <x:c r="A606" s="32" t="str">
        <x:v>P1</x:v>
      </x:c>
      <x:c r="B606" s="32" t="str">
        <x:v>Current manufacturer + IFU verification</x:v>
      </x:c>
      <x:c r="C606" s="32" t="str">
        <x:v>Not Started</x:v>
      </x:c>
      <x:c r="D606" s="32" t="str">
        <x:v>PRD-55D98AAFB1</x:v>
      </x:c>
      <x:c r="E606" s="32" t="str">
        <x:v>ERBE</x:v>
      </x:c>
      <x:c r="F606" s="32" t="str">
        <x:v>Bipolar Connecting Cable, WOLF MF-U, 4.5 m</x:v>
      </x:c>
      <x:c r="G606" s="32" t="str">
        <x:v>21196-119</x:v>
      </x:c>
      <x:c r="H606" s="32"/>
      <x:c r="I606" s="32" t="str">
        <x:v>No existing GTIN</x:v>
      </x:c>
      <x:c r="J606" s="32" t="str">
        <x:v>Energy-platform cable or adapter [ENERGY_CABLE_ADAPTER]</x:v>
      </x:c>
      <x:c r="K606" s="32" t="str">
        <x:v>RIGID_BRONCH; THERAPEUTIC_BRONCH</x:v>
      </x:c>
      <x:c r="L606" s="591" t="n">
        <x:v>0</x:v>
      </x:c>
      <x:c r="M606" s="591" t="n">
        <x:v>2</x:v>
      </x:c>
      <x:c r="N606" s="591" t="n">
        <x:v>0</x:v>
      </x:c>
      <x:c r="O606" s="32" t="str">
        <x:v>High</x:v>
      </x:c>
      <x:c r="P606" s="32" t="str">
        <x:v>U.S. regulatory/market status</x:v>
      </x:c>
      <x:c r="Q606" s="32" t="str">
        <x:v>Verified exact catalog entry - non-U.S. source</x:v>
      </x:c>
      <x:c r="R606" s="32" t="str">
        <x:v>Hidden - non-U.S. catalog / U.S. status unverified</x:v>
      </x:c>
      <x:c r="S606" s="32" t="str">
        <x:v>Unique exact identifier match — in commercial distribution</x:v>
      </x:c>
      <x:c r="T606" s="32" t="str">
        <x:v>High</x:v>
      </x:c>
      <x:c r="U606" s="32" t="str">
        <x:v>catalog=21196-119 ↔ GUDID catalog; catalog=21196-119 ↔ GUDID model</x:v>
      </x:c>
      <x:c r="V606" s="591" t="n">
        <x:v>1</x:v>
      </x:c>
      <x:c r="W606" s="591" t="n">
        <x:v>1</x:v>
      </x:c>
      <x:c r="X606" s="32" t="str">
        <x:v>04050147015142</x:v>
      </x:c>
      <x:c r="Y606" s="32" t="str">
        <x:v>Primary DI candidate</x:v>
      </x:c>
      <x:c r="Z606" s="32" t="str">
        <x:v>In Commercial Distribution</x:v>
      </x:c>
      <x:c r="AA606" s="592" t="n">
        <x:v>43766</x:v>
      </x:c>
      <x:c r="AB606" s="32" t="str">
        <x:v>Confirm current manufacturer orderability, exact package/UOM, current U.S. IFU/labeling, device-platform compatibility, recalls, and local formulary.</x:v>
      </x:c>
      <x:c r="AC606" s="32" t="str">
        <x:v>Review the preferred GUDID candidate with current manufacturer evidence before enabling the product in production. Existing QA requirement: Confirm current U.S. labeling, clearance, distributor, orderability, and compatible platform before use.</x:v>
      </x:c>
      <x:c r="AD606" s="32" t="str"/>
      <x:c r="AE606" s="592"/>
      <x:c r="AF606" s="32" t="str">
        <x:v>Pending</x:v>
      </x:c>
      <x:c r="AG606" s="32" t="str">
        <x:v>https://accessgudid.nlm.nih.gov/devices/04050147015142</x:v>
      </x:c>
      <x:c r="AH606" s="32" t="str"/>
    </x:row>
    <x:row r="607" ht="36" customHeight="1">
      <x:c r="A607" s="32" t="str">
        <x:v>P1</x:v>
      </x:c>
      <x:c r="B607" s="32" t="str">
        <x:v>Primary-source / UDI discovery</x:v>
      </x:c>
      <x:c r="C607" s="32" t="str">
        <x:v>Not Started</x:v>
      </x:c>
      <x:c r="D607" s="32" t="str">
        <x:v>PRD-9AE343BC8D</x:v>
      </x:c>
      <x:c r="E607" s="32" t="str">
        <x:v>ERBE</x:v>
      </x:c>
      <x:c r="F607" s="32" t="str">
        <x:v>CO2 Gas Bottle Adapter E</x:v>
      </x:c>
      <x:c r="G607" s="32" t="str">
        <x:v>20410-003</x:v>
      </x:c>
      <x:c r="H607" s="32"/>
      <x:c r="I607" s="32" t="str">
        <x:v>No existing GTIN</x:v>
      </x:c>
      <x:c r="J607" s="32" t="str">
        <x:v>Cryosurgery platform accessory [CRYO_SYSTEM_ACCESSORY]</x:v>
      </x:c>
      <x:c r="K607" s="32" t="str">
        <x:v>RIGID_BRONCH; THERAPEUTIC_BRONCH</x:v>
      </x:c>
      <x:c r="L607" s="591" t="n">
        <x:v>0</x:v>
      </x:c>
      <x:c r="M607" s="591" t="n">
        <x:v>2</x:v>
      </x:c>
      <x:c r="N607" s="591" t="n">
        <x:v>0</x:v>
      </x:c>
      <x:c r="O607" s="32" t="str">
        <x:v>High</x:v>
      </x:c>
      <x:c r="P607" s="32" t="str">
        <x:v>U.S. regulatory/market status</x:v>
      </x:c>
      <x:c r="Q607" s="32" t="str">
        <x:v>Verified exact catalog entry - non-U.S. source</x:v>
      </x:c>
      <x:c r="R607" s="32" t="str">
        <x:v>Hidden - non-U.S. catalog / U.S. status unverified</x:v>
      </x:c>
      <x:c r="S607" s="32" t="str">
        <x:v>No exact identifier match in AccessGUDID full release</x:v>
      </x:c>
      <x:c r="T607" s="32" t="str"/>
      <x:c r="U607" s="32" t="str"/>
      <x:c r="V607" s="591" t="n">
        <x:v>0</x:v>
      </x:c>
      <x:c r="W607" s="591" t="n">
        <x:v>0</x:v>
      </x:c>
      <x:c r="X607" s="32" t="str"/>
      <x:c r="Y607" s="32" t="str"/>
      <x:c r="Z607" s="32" t="str"/>
      <x:c r="AA607" s="592"/>
      <x:c r="AB607" s="32" t="str">
        <x:v>Find a current manufacturer catalog, ordering page, IFU, or label; search alternate model and catalog identifiers; determine whether the device is exempt, legacy, non-U.S., or registered under a different labeler.</x:v>
      </x:c>
      <x:c r="AC607" s="32" t="str">
        <x:v>Keep hidden until exact identity, current U.S. availability, UDI/GTIN where applicable, and platform compatibility are documented. Existing QA requirement: Confirm current U.S. labeling, clearance, distributor, orderability, and compatible platform before use.</x:v>
      </x:c>
      <x:c r="AD607" s="32" t="str"/>
      <x:c r="AE607" s="592"/>
      <x:c r="AF607" s="32" t="str">
        <x:v>Pending</x:v>
      </x:c>
      <x:c r="AG607" s="32" t="str"/>
      <x:c r="AH607" s="32" t="str"/>
    </x:row>
    <x:row r="608" ht="36" customHeight="1">
      <x:c r="A608" s="32" t="str">
        <x:v>P1</x:v>
      </x:c>
      <x:c r="B608" s="32" t="str">
        <x:v>Primary-source / UDI discovery</x:v>
      </x:c>
      <x:c r="C608" s="32" t="str">
        <x:v>Not Started</x:v>
      </x:c>
      <x:c r="D608" s="32" t="str">
        <x:v>PRD-D54D46A95B</x:v>
      </x:c>
      <x:c r="E608" s="32" t="str">
        <x:v>ERBE</x:v>
      </x:c>
      <x:c r="F608" s="32" t="str">
        <x:v>CO2 Gas Bottle Adapter F</x:v>
      </x:c>
      <x:c r="G608" s="32" t="str">
        <x:v>20402-060</x:v>
      </x:c>
      <x:c r="H608" s="32"/>
      <x:c r="I608" s="32" t="str">
        <x:v>No existing GTIN</x:v>
      </x:c>
      <x:c r="J608" s="32" t="str">
        <x:v>Cryosurgery platform accessory [CRYO_SYSTEM_ACCESSORY]</x:v>
      </x:c>
      <x:c r="K608" s="32" t="str">
        <x:v>RIGID_BRONCH; THERAPEUTIC_BRONCH</x:v>
      </x:c>
      <x:c r="L608" s="591" t="n">
        <x:v>0</x:v>
      </x:c>
      <x:c r="M608" s="591" t="n">
        <x:v>2</x:v>
      </x:c>
      <x:c r="N608" s="591" t="n">
        <x:v>0</x:v>
      </x:c>
      <x:c r="O608" s="32" t="str">
        <x:v>High</x:v>
      </x:c>
      <x:c r="P608" s="32" t="str">
        <x:v>U.S. regulatory/market status</x:v>
      </x:c>
      <x:c r="Q608" s="32" t="str">
        <x:v>Verified exact catalog entry - non-U.S. source</x:v>
      </x:c>
      <x:c r="R608" s="32" t="str">
        <x:v>Hidden - non-U.S. catalog / U.S. status unverified</x:v>
      </x:c>
      <x:c r="S608" s="32" t="str">
        <x:v>No exact identifier match in AccessGUDID full release</x:v>
      </x:c>
      <x:c r="T608" s="32" t="str"/>
      <x:c r="U608" s="32" t="str"/>
      <x:c r="V608" s="591" t="n">
        <x:v>0</x:v>
      </x:c>
      <x:c r="W608" s="591" t="n">
        <x:v>0</x:v>
      </x:c>
      <x:c r="X608" s="32" t="str"/>
      <x:c r="Y608" s="32" t="str"/>
      <x:c r="Z608" s="32" t="str"/>
      <x:c r="AA608" s="592"/>
      <x:c r="AB608" s="32" t="str">
        <x:v>Find a current manufacturer catalog, ordering page, IFU, or label; search alternate model and catalog identifiers; determine whether the device is exempt, legacy, non-U.S., or registered under a different labeler.</x:v>
      </x:c>
      <x:c r="AC608" s="32" t="str">
        <x:v>Keep hidden until exact identity, current U.S. availability, UDI/GTIN where applicable, and platform compatibility are documented. Existing QA requirement: Confirm current U.S. labeling, clearance, distributor, orderability, and compatible platform before use.</x:v>
      </x:c>
      <x:c r="AD608" s="32" t="str"/>
      <x:c r="AE608" s="592"/>
      <x:c r="AF608" s="32" t="str">
        <x:v>Pending</x:v>
      </x:c>
      <x:c r="AG608" s="32" t="str"/>
      <x:c r="AH608" s="32" t="str"/>
    </x:row>
    <x:row r="609" ht="36" customHeight="1">
      <x:c r="A609" s="32" t="str">
        <x:v>P1</x:v>
      </x:c>
      <x:c r="B609" s="32" t="str">
        <x:v>Primary-source / UDI discovery</x:v>
      </x:c>
      <x:c r="C609" s="32" t="str">
        <x:v>Not Started</x:v>
      </x:c>
      <x:c r="D609" s="32" t="str">
        <x:v>PRD-F1632F4CEC</x:v>
      </x:c>
      <x:c r="E609" s="32" t="str">
        <x:v>ERBE</x:v>
      </x:c>
      <x:c r="F609" s="32" t="str">
        <x:v>CO2 Gas Bottle Adapter G</x:v>
      </x:c>
      <x:c r="G609" s="32" t="str">
        <x:v>20410-016</x:v>
      </x:c>
      <x:c r="H609" s="32"/>
      <x:c r="I609" s="32" t="str">
        <x:v>No existing GTIN</x:v>
      </x:c>
      <x:c r="J609" s="32" t="str">
        <x:v>Cryosurgery platform accessory [CRYO_SYSTEM_ACCESSORY]</x:v>
      </x:c>
      <x:c r="K609" s="32" t="str">
        <x:v>RIGID_BRONCH; THERAPEUTIC_BRONCH</x:v>
      </x:c>
      <x:c r="L609" s="591" t="n">
        <x:v>0</x:v>
      </x:c>
      <x:c r="M609" s="591" t="n">
        <x:v>2</x:v>
      </x:c>
      <x:c r="N609" s="591" t="n">
        <x:v>0</x:v>
      </x:c>
      <x:c r="O609" s="32" t="str">
        <x:v>High</x:v>
      </x:c>
      <x:c r="P609" s="32" t="str">
        <x:v>U.S. regulatory/market status</x:v>
      </x:c>
      <x:c r="Q609" s="32" t="str">
        <x:v>Verified exact catalog entry - non-U.S. source</x:v>
      </x:c>
      <x:c r="R609" s="32" t="str">
        <x:v>Hidden - non-U.S. catalog / U.S. status unverified</x:v>
      </x:c>
      <x:c r="S609" s="32" t="str">
        <x:v>No exact identifier match in AccessGUDID full release</x:v>
      </x:c>
      <x:c r="T609" s="32" t="str"/>
      <x:c r="U609" s="32" t="str"/>
      <x:c r="V609" s="591" t="n">
        <x:v>0</x:v>
      </x:c>
      <x:c r="W609" s="591" t="n">
        <x:v>0</x:v>
      </x:c>
      <x:c r="X609" s="32" t="str"/>
      <x:c r="Y609" s="32" t="str"/>
      <x:c r="Z609" s="32" t="str"/>
      <x:c r="AA609" s="592"/>
      <x:c r="AB609" s="32" t="str">
        <x:v>Find a current manufacturer catalog, ordering page, IFU, or label; search alternate model and catalog identifiers; determine whether the device is exempt, legacy, non-U.S., or registered under a different labeler.</x:v>
      </x:c>
      <x:c r="AC609" s="32" t="str">
        <x:v>Keep hidden until exact identity, current U.S. availability, UDI/GTIN where applicable, and platform compatibility are documented. Existing QA requirement: Confirm current U.S. labeling, clearance, distributor, orderability, and compatible platform before use.</x:v>
      </x:c>
      <x:c r="AD609" s="32" t="str"/>
      <x:c r="AE609" s="592"/>
      <x:c r="AF609" s="32" t="str">
        <x:v>Pending</x:v>
      </x:c>
      <x:c r="AG609" s="32" t="str"/>
      <x:c r="AH609" s="32" t="str"/>
    </x:row>
    <x:row r="610" ht="36" customHeight="1">
      <x:c r="A610" s="32" t="str">
        <x:v>P1</x:v>
      </x:c>
      <x:c r="B610" s="32" t="str">
        <x:v>Primary-source / UDI discovery</x:v>
      </x:c>
      <x:c r="C610" s="32" t="str">
        <x:v>Not Started</x:v>
      </x:c>
      <x:c r="D610" s="32" t="str">
        <x:v>PRD-A93BE6938D</x:v>
      </x:c>
      <x:c r="E610" s="32" t="str">
        <x:v>ERBE</x:v>
      </x:c>
      <x:c r="F610" s="32" t="str">
        <x:v>CO2 Gas Bottle Adapter H, Pin Index</x:v>
      </x:c>
      <x:c r="G610" s="32" t="str">
        <x:v>20410-011</x:v>
      </x:c>
      <x:c r="H610" s="32"/>
      <x:c r="I610" s="32" t="str">
        <x:v>No existing GTIN</x:v>
      </x:c>
      <x:c r="J610" s="32" t="str">
        <x:v>Cryosurgery platform accessory [CRYO_SYSTEM_ACCESSORY]</x:v>
      </x:c>
      <x:c r="K610" s="32" t="str">
        <x:v>RIGID_BRONCH; THERAPEUTIC_BRONCH</x:v>
      </x:c>
      <x:c r="L610" s="591" t="n">
        <x:v>0</x:v>
      </x:c>
      <x:c r="M610" s="591" t="n">
        <x:v>2</x:v>
      </x:c>
      <x:c r="N610" s="591" t="n">
        <x:v>0</x:v>
      </x:c>
      <x:c r="O610" s="32" t="str">
        <x:v>High</x:v>
      </x:c>
      <x:c r="P610" s="32" t="str">
        <x:v>U.S. regulatory/market status</x:v>
      </x:c>
      <x:c r="Q610" s="32" t="str">
        <x:v>Verified exact catalog entry - non-U.S. source</x:v>
      </x:c>
      <x:c r="R610" s="32" t="str">
        <x:v>Hidden - non-U.S. catalog / U.S. status unverified</x:v>
      </x:c>
      <x:c r="S610" s="32" t="str">
        <x:v>No exact identifier match in AccessGUDID full release</x:v>
      </x:c>
      <x:c r="T610" s="32" t="str"/>
      <x:c r="U610" s="32" t="str"/>
      <x:c r="V610" s="591" t="n">
        <x:v>0</x:v>
      </x:c>
      <x:c r="W610" s="591" t="n">
        <x:v>0</x:v>
      </x:c>
      <x:c r="X610" s="32" t="str"/>
      <x:c r="Y610" s="32" t="str"/>
      <x:c r="Z610" s="32" t="str"/>
      <x:c r="AA610" s="592"/>
      <x:c r="AB610" s="32" t="str">
        <x:v>Find a current manufacturer catalog, ordering page, IFU, or label; search alternate model and catalog identifiers; determine whether the device is exempt, legacy, non-U.S., or registered under a different labeler.</x:v>
      </x:c>
      <x:c r="AC610" s="32" t="str">
        <x:v>Keep hidden until exact identity, current U.S. availability, UDI/GTIN where applicable, and platform compatibility are documented. Existing QA requirement: Confirm current U.S. labeling, clearance, distributor, orderability, and compatible platform before use.</x:v>
      </x:c>
      <x:c r="AD610" s="32" t="str"/>
      <x:c r="AE610" s="592"/>
      <x:c r="AF610" s="32" t="str">
        <x:v>Pending</x:v>
      </x:c>
      <x:c r="AG610" s="32" t="str"/>
      <x:c r="AH610" s="32" t="str"/>
    </x:row>
    <x:row r="611" ht="36" customHeight="1">
      <x:c r="A611" s="32" t="str">
        <x:v>P1</x:v>
      </x:c>
      <x:c r="B611" s="32" t="str">
        <x:v>Primary-source / UDI discovery</x:v>
      </x:c>
      <x:c r="C611" s="32" t="str">
        <x:v>Not Started</x:v>
      </x:c>
      <x:c r="D611" s="32" t="str">
        <x:v>PRD-5AEEF62066</x:v>
      </x:c>
      <x:c r="E611" s="32" t="str">
        <x:v>ERBE</x:v>
      </x:c>
      <x:c r="F611" s="32" t="str">
        <x:v>CO2 Gas Bottle Adapter I</x:v>
      </x:c>
      <x:c r="G611" s="32" t="str">
        <x:v>20402-061</x:v>
      </x:c>
      <x:c r="H611" s="32"/>
      <x:c r="I611" s="32" t="str">
        <x:v>No existing GTIN</x:v>
      </x:c>
      <x:c r="J611" s="32" t="str">
        <x:v>Cryosurgery platform accessory [CRYO_SYSTEM_ACCESSORY]</x:v>
      </x:c>
      <x:c r="K611" s="32" t="str">
        <x:v>RIGID_BRONCH; THERAPEUTIC_BRONCH</x:v>
      </x:c>
      <x:c r="L611" s="591" t="n">
        <x:v>0</x:v>
      </x:c>
      <x:c r="M611" s="591" t="n">
        <x:v>2</x:v>
      </x:c>
      <x:c r="N611" s="591" t="n">
        <x:v>0</x:v>
      </x:c>
      <x:c r="O611" s="32" t="str">
        <x:v>High</x:v>
      </x:c>
      <x:c r="P611" s="32" t="str">
        <x:v>U.S. regulatory/market status</x:v>
      </x:c>
      <x:c r="Q611" s="32" t="str">
        <x:v>Verified exact catalog entry - non-U.S. source</x:v>
      </x:c>
      <x:c r="R611" s="32" t="str">
        <x:v>Hidden - non-U.S. catalog / U.S. status unverified</x:v>
      </x:c>
      <x:c r="S611" s="32" t="str">
        <x:v>No exact identifier match in AccessGUDID full release</x:v>
      </x:c>
      <x:c r="T611" s="32" t="str"/>
      <x:c r="U611" s="32" t="str"/>
      <x:c r="V611" s="591" t="n">
        <x:v>0</x:v>
      </x:c>
      <x:c r="W611" s="591" t="n">
        <x:v>0</x:v>
      </x:c>
      <x:c r="X611" s="32" t="str"/>
      <x:c r="Y611" s="32" t="str"/>
      <x:c r="Z611" s="32" t="str"/>
      <x:c r="AA611" s="592"/>
      <x:c r="AB611" s="32" t="str">
        <x:v>Find a current manufacturer catalog, ordering page, IFU, or label; search alternate model and catalog identifiers; determine whether the device is exempt, legacy, non-U.S., or registered under a different labeler.</x:v>
      </x:c>
      <x:c r="AC611" s="32" t="str">
        <x:v>Keep hidden until exact identity, current U.S. availability, UDI/GTIN where applicable, and platform compatibility are documented. Existing QA requirement: Confirm current U.S. labeling, clearance, distributor, orderability, and compatible platform before use.</x:v>
      </x:c>
      <x:c r="AD611" s="32" t="str"/>
      <x:c r="AE611" s="592"/>
      <x:c r="AF611" s="32" t="str">
        <x:v>Pending</x:v>
      </x:c>
      <x:c r="AG611" s="32" t="str"/>
      <x:c r="AH611" s="32" t="str"/>
    </x:row>
    <x:row r="612" ht="36" customHeight="1">
      <x:c r="A612" s="32" t="str">
        <x:v>P1</x:v>
      </x:c>
      <x:c r="B612" s="32" t="str">
        <x:v>Primary-source / UDI discovery</x:v>
      </x:c>
      <x:c r="C612" s="32" t="str">
        <x:v>Not Started</x:v>
      </x:c>
      <x:c r="D612" s="32" t="str">
        <x:v>PRD-C3FB38433F</x:v>
      </x:c>
      <x:c r="E612" s="32" t="str">
        <x:v>ERBE</x:v>
      </x:c>
      <x:c r="F612" s="32" t="str">
        <x:v>CO2 Switching Valve for Two Gas Cylinder Adapters</x:v>
      </x:c>
      <x:c r="G612" s="32" t="str">
        <x:v>20402-052</x:v>
      </x:c>
      <x:c r="H612" s="32"/>
      <x:c r="I612" s="32" t="str">
        <x:v>No existing GTIN</x:v>
      </x:c>
      <x:c r="J612" s="32" t="str">
        <x:v>Cryosurgery platform accessory [CRYO_SYSTEM_ACCESSORY]</x:v>
      </x:c>
      <x:c r="K612" s="32" t="str">
        <x:v>RIGID_BRONCH; THERAPEUTIC_BRONCH</x:v>
      </x:c>
      <x:c r="L612" s="591" t="n">
        <x:v>0</x:v>
      </x:c>
      <x:c r="M612" s="591" t="n">
        <x:v>2</x:v>
      </x:c>
      <x:c r="N612" s="591" t="n">
        <x:v>0</x:v>
      </x:c>
      <x:c r="O612" s="32" t="str">
        <x:v>High</x:v>
      </x:c>
      <x:c r="P612" s="32" t="str">
        <x:v>U.S. regulatory/market status</x:v>
      </x:c>
      <x:c r="Q612" s="32" t="str">
        <x:v>Verified exact catalog entry - non-U.S. source</x:v>
      </x:c>
      <x:c r="R612" s="32" t="str">
        <x:v>Hidden - non-U.S. catalog / U.S. status unverified</x:v>
      </x:c>
      <x:c r="S612" s="32" t="str">
        <x:v>No exact identifier match in AccessGUDID full release</x:v>
      </x:c>
      <x:c r="T612" s="32" t="str"/>
      <x:c r="U612" s="32" t="str"/>
      <x:c r="V612" s="591" t="n">
        <x:v>0</x:v>
      </x:c>
      <x:c r="W612" s="591" t="n">
        <x:v>0</x:v>
      </x:c>
      <x:c r="X612" s="32" t="str"/>
      <x:c r="Y612" s="32" t="str"/>
      <x:c r="Z612" s="32" t="str"/>
      <x:c r="AA612" s="592"/>
      <x:c r="AB612" s="32" t="str">
        <x:v>Find a current manufacturer catalog, ordering page, IFU, or label; search alternate model and catalog identifiers; determine whether the device is exempt, legacy, non-U.S., or registered under a different labeler.</x:v>
      </x:c>
      <x:c r="AC612" s="32" t="str">
        <x:v>Keep hidden until exact identity, current U.S. availability, UDI/GTIN where applicable, and platform compatibility are documented. Existing QA requirement: Confirm current U.S. labeling, clearance, distributor, orderability, and compatible platform before use.</x:v>
      </x:c>
      <x:c r="AD612" s="32" t="str"/>
      <x:c r="AE612" s="592"/>
      <x:c r="AF612" s="32" t="str">
        <x:v>Pending</x:v>
      </x:c>
      <x:c r="AG612" s="32" t="str"/>
      <x:c r="AH612" s="32" t="str"/>
    </x:row>
    <x:row r="613" ht="36" customHeight="1">
      <x:c r="A613" s="32" t="str">
        <x:v>P1</x:v>
      </x:c>
      <x:c r="B613" s="32" t="str">
        <x:v>Primary-source / UDI discovery</x:v>
      </x:c>
      <x:c r="C613" s="32" t="str">
        <x:v>Not Started</x:v>
      </x:c>
      <x:c r="D613" s="32" t="str">
        <x:v>PRD-B79F76C6D6</x:v>
      </x:c>
      <x:c r="E613" s="32" t="str">
        <x:v>ERBE</x:v>
      </x:c>
      <x:c r="F613" s="32" t="str">
        <x:v>Central Gas Supply Connecting Tube for APC, 1 m</x:v>
      </x:c>
      <x:c r="G613" s="32" t="str">
        <x:v>20132-085</x:v>
      </x:c>
      <x:c r="H613" s="32"/>
      <x:c r="I613" s="32" t="str">
        <x:v>No existing GTIN</x:v>
      </x:c>
      <x:c r="J613" s="32" t="str">
        <x:v>APC gas-system accessory [APC_GAS_ACCESSORY]</x:v>
      </x:c>
      <x:c r="K613" s="32" t="str">
        <x:v>RIGID_BRONCH; THERAPEUTIC_BRONCH</x:v>
      </x:c>
      <x:c r="L613" s="591" t="n">
        <x:v>0</x:v>
      </x:c>
      <x:c r="M613" s="591" t="n">
        <x:v>2</x:v>
      </x:c>
      <x:c r="N613" s="591" t="n">
        <x:v>0</x:v>
      </x:c>
      <x:c r="O613" s="32" t="str">
        <x:v>High</x:v>
      </x:c>
      <x:c r="P613" s="32" t="str">
        <x:v>U.S. regulatory/market status</x:v>
      </x:c>
      <x:c r="Q613" s="32" t="str">
        <x:v>Verified exact catalog entry - non-U.S. source</x:v>
      </x:c>
      <x:c r="R613" s="32" t="str">
        <x:v>Hidden - non-U.S. catalog / U.S. status unverified</x:v>
      </x:c>
      <x:c r="S613" s="32" t="str">
        <x:v>No exact identifier match in AccessGUDID full release</x:v>
      </x:c>
      <x:c r="T613" s="32" t="str"/>
      <x:c r="U613" s="32" t="str"/>
      <x:c r="V613" s="591" t="n">
        <x:v>0</x:v>
      </x:c>
      <x:c r="W613" s="591" t="n">
        <x:v>0</x:v>
      </x:c>
      <x:c r="X613" s="32" t="str"/>
      <x:c r="Y613" s="32" t="str"/>
      <x:c r="Z613" s="32" t="str"/>
      <x:c r="AA613" s="592"/>
      <x:c r="AB613" s="32" t="str">
        <x:v>Find a current manufacturer catalog, ordering page, IFU, or label; search alternate model and catalog identifiers; determine whether the device is exempt, legacy, non-U.S., or registered under a different labeler.</x:v>
      </x:c>
      <x:c r="AC613" s="32" t="str">
        <x:v>Keep hidden until exact identity, current U.S. availability, UDI/GTIN where applicable, and platform compatibility are documented. Existing QA requirement: Confirm current U.S. labeling, clearance, distributor, orderability, and compatible platform before use.</x:v>
      </x:c>
      <x:c r="AD613" s="32" t="str"/>
      <x:c r="AE613" s="592"/>
      <x:c r="AF613" s="32" t="str">
        <x:v>Pending</x:v>
      </x:c>
      <x:c r="AG613" s="32" t="str"/>
      <x:c r="AH613" s="32" t="str"/>
    </x:row>
    <x:row r="614" ht="36" customHeight="1">
      <x:c r="A614" s="32" t="str">
        <x:v>P1</x:v>
      </x:c>
      <x:c r="B614" s="32" t="str">
        <x:v>Primary-source / UDI discovery</x:v>
      </x:c>
      <x:c r="C614" s="32" t="str">
        <x:v>Not Started</x:v>
      </x:c>
      <x:c r="D614" s="32" t="str">
        <x:v>PRD-B68845E997</x:v>
      </x:c>
      <x:c r="E614" s="32" t="str">
        <x:v>ERBE</x:v>
      </x:c>
      <x:c r="F614" s="32" t="str">
        <x:v>ERBECRYO 2 Cart</x:v>
      </x:c>
      <x:c r="G614" s="32" t="str">
        <x:v>20402-300</x:v>
      </x:c>
      <x:c r="H614" s="32"/>
      <x:c r="I614" s="32" t="str">
        <x:v>No existing GTIN</x:v>
      </x:c>
      <x:c r="J614" s="32" t="str">
        <x:v>Cryosurgery platform accessory [CRYO_SYSTEM_ACCESSORY]</x:v>
      </x:c>
      <x:c r="K614" s="32" t="str">
        <x:v>RIGID_BRONCH; THERAPEUTIC_BRONCH</x:v>
      </x:c>
      <x:c r="L614" s="591" t="n">
        <x:v>0</x:v>
      </x:c>
      <x:c r="M614" s="591" t="n">
        <x:v>2</x:v>
      </x:c>
      <x:c r="N614" s="591" t="n">
        <x:v>0</x:v>
      </x:c>
      <x:c r="O614" s="32" t="str">
        <x:v>High</x:v>
      </x:c>
      <x:c r="P614" s="32" t="str">
        <x:v>U.S. regulatory/market status</x:v>
      </x:c>
      <x:c r="Q614" s="32" t="str">
        <x:v>Verified exact catalog entry - non-U.S. source</x:v>
      </x:c>
      <x:c r="R614" s="32" t="str">
        <x:v>Hidden - non-U.S. catalog / U.S. status unverified</x:v>
      </x:c>
      <x:c r="S614" s="32" t="str">
        <x:v>No exact identifier match in AccessGUDID full release</x:v>
      </x:c>
      <x:c r="T614" s="32" t="str"/>
      <x:c r="U614" s="32" t="str"/>
      <x:c r="V614" s="591" t="n">
        <x:v>0</x:v>
      </x:c>
      <x:c r="W614" s="591" t="n">
        <x:v>0</x:v>
      </x:c>
      <x:c r="X614" s="32" t="str"/>
      <x:c r="Y614" s="32" t="str"/>
      <x:c r="Z614" s="32" t="str"/>
      <x:c r="AA614" s="592"/>
      <x:c r="AB614" s="32" t="str">
        <x:v>Find a current manufacturer catalog, ordering page, IFU, or label; search alternate model and catalog identifiers; determine whether the device is exempt, legacy, non-U.S., or registered under a different labeler.</x:v>
      </x:c>
      <x:c r="AC614" s="32" t="str">
        <x:v>Keep hidden until exact identity, current U.S. availability, UDI/GTIN where applicable, and platform compatibility are documented. Existing QA requirement: Confirm current U.S. labeling, clearance, distributor, orderability, and compatible platform before use.</x:v>
      </x:c>
      <x:c r="AD614" s="32" t="str"/>
      <x:c r="AE614" s="592"/>
      <x:c r="AF614" s="32" t="str">
        <x:v>Pending</x:v>
      </x:c>
      <x:c r="AG614" s="32" t="str"/>
      <x:c r="AH614" s="32" t="str"/>
    </x:row>
    <x:row r="615" ht="36" customHeight="1">
      <x:c r="A615" s="32" t="str">
        <x:v>P1</x:v>
      </x:c>
      <x:c r="B615" s="32" t="str">
        <x:v>Primary-source / UDI discovery</x:v>
      </x:c>
      <x:c r="C615" s="32" t="str">
        <x:v>Not Started</x:v>
      </x:c>
      <x:c r="D615" s="32" t="str">
        <x:v>PRD-C684D9ADCF</x:v>
      </x:c>
      <x:c r="E615" s="32" t="str">
        <x:v>ERBE</x:v>
      </x:c>
      <x:c r="F615" s="32" t="str">
        <x:v>ERBECRYO 2 Exhaust Gas Hose, 10 m</x:v>
      </x:c>
      <x:c r="G615" s="32" t="str">
        <x:v>20402-008</x:v>
      </x:c>
      <x:c r="H615" s="32"/>
      <x:c r="I615" s="32" t="str">
        <x:v>No existing GTIN</x:v>
      </x:c>
      <x:c r="J615" s="32" t="str">
        <x:v>Cryosurgery platform accessory [CRYO_SYSTEM_ACCESSORY]</x:v>
      </x:c>
      <x:c r="K615" s="32" t="str">
        <x:v>RIGID_BRONCH; THERAPEUTIC_BRONCH</x:v>
      </x:c>
      <x:c r="L615" s="591" t="n">
        <x:v>0</x:v>
      </x:c>
      <x:c r="M615" s="591" t="n">
        <x:v>2</x:v>
      </x:c>
      <x:c r="N615" s="591" t="n">
        <x:v>0</x:v>
      </x:c>
      <x:c r="O615" s="32" t="str">
        <x:v>High</x:v>
      </x:c>
      <x:c r="P615" s="32" t="str">
        <x:v>U.S. regulatory/market status</x:v>
      </x:c>
      <x:c r="Q615" s="32" t="str">
        <x:v>Verified exact catalog entry - non-U.S. source</x:v>
      </x:c>
      <x:c r="R615" s="32" t="str">
        <x:v>Hidden - non-U.S. catalog / U.S. status unverified</x:v>
      </x:c>
      <x:c r="S615" s="32" t="str">
        <x:v>No exact identifier match in AccessGUDID full release</x:v>
      </x:c>
      <x:c r="T615" s="32" t="str"/>
      <x:c r="U615" s="32" t="str"/>
      <x:c r="V615" s="591" t="n">
        <x:v>0</x:v>
      </x:c>
      <x:c r="W615" s="591" t="n">
        <x:v>0</x:v>
      </x:c>
      <x:c r="X615" s="32" t="str"/>
      <x:c r="Y615" s="32" t="str"/>
      <x:c r="Z615" s="32" t="str"/>
      <x:c r="AA615" s="592"/>
      <x:c r="AB615" s="32" t="str">
        <x:v>Find a current manufacturer catalog, ordering page, IFU, or label; search alternate model and catalog identifiers; determine whether the device is exempt, legacy, non-U.S., or registered under a different labeler.</x:v>
      </x:c>
      <x:c r="AC615" s="32" t="str">
        <x:v>Keep hidden until exact identity, current U.S. availability, UDI/GTIN where applicable, and platform compatibility are documented. Existing QA requirement: Confirm current U.S. labeling, clearance, distributor, orderability, and compatible platform before use.</x:v>
      </x:c>
      <x:c r="AD615" s="32" t="str"/>
      <x:c r="AE615" s="592"/>
      <x:c r="AF615" s="32" t="str">
        <x:v>Pending</x:v>
      </x:c>
      <x:c r="AG615" s="32" t="str"/>
      <x:c r="AH615" s="32" t="str"/>
    </x:row>
    <x:row r="616" ht="36" customHeight="1">
      <x:c r="A616" s="32" t="str">
        <x:v>P1</x:v>
      </x:c>
      <x:c r="B616" s="32" t="str">
        <x:v>Primary-source / UDI discovery</x:v>
      </x:c>
      <x:c r="C616" s="32" t="str">
        <x:v>Not Started</x:v>
      </x:c>
      <x:c r="D616" s="32" t="str">
        <x:v>PRD-0C821995AC</x:v>
      </x:c>
      <x:c r="E616" s="32" t="str">
        <x:v>ERBE</x:v>
      </x:c>
      <x:c r="F616" s="32" t="str">
        <x:v>ERBECRYO 2 Exhaust Gas Hose, 5 m</x:v>
      </x:c>
      <x:c r="G616" s="32" t="str">
        <x:v>20402-007</x:v>
      </x:c>
      <x:c r="H616" s="32"/>
      <x:c r="I616" s="32" t="str">
        <x:v>No existing GTIN</x:v>
      </x:c>
      <x:c r="J616" s="32" t="str">
        <x:v>Cryosurgery platform accessory [CRYO_SYSTEM_ACCESSORY]</x:v>
      </x:c>
      <x:c r="K616" s="32" t="str">
        <x:v>RIGID_BRONCH; THERAPEUTIC_BRONCH</x:v>
      </x:c>
      <x:c r="L616" s="591" t="n">
        <x:v>0</x:v>
      </x:c>
      <x:c r="M616" s="591" t="n">
        <x:v>2</x:v>
      </x:c>
      <x:c r="N616" s="591" t="n">
        <x:v>0</x:v>
      </x:c>
      <x:c r="O616" s="32" t="str">
        <x:v>High</x:v>
      </x:c>
      <x:c r="P616" s="32" t="str">
        <x:v>U.S. regulatory/market status</x:v>
      </x:c>
      <x:c r="Q616" s="32" t="str">
        <x:v>Verified exact catalog entry - non-U.S. source</x:v>
      </x:c>
      <x:c r="R616" s="32" t="str">
        <x:v>Hidden - non-U.S. catalog / U.S. status unverified</x:v>
      </x:c>
      <x:c r="S616" s="32" t="str">
        <x:v>No exact identifier match in AccessGUDID full release</x:v>
      </x:c>
      <x:c r="T616" s="32" t="str"/>
      <x:c r="U616" s="32" t="str"/>
      <x:c r="V616" s="591" t="n">
        <x:v>0</x:v>
      </x:c>
      <x:c r="W616" s="591" t="n">
        <x:v>0</x:v>
      </x:c>
      <x:c r="X616" s="32" t="str"/>
      <x:c r="Y616" s="32" t="str"/>
      <x:c r="Z616" s="32" t="str"/>
      <x:c r="AA616" s="592"/>
      <x:c r="AB616" s="32" t="str">
        <x:v>Find a current manufacturer catalog, ordering page, IFU, or label; search alternate model and catalog identifiers; determine whether the device is exempt, legacy, non-U.S., or registered under a different labeler.</x:v>
      </x:c>
      <x:c r="AC616" s="32" t="str">
        <x:v>Keep hidden until exact identity, current U.S. availability, UDI/GTIN where applicable, and platform compatibility are documented. Existing QA requirement: Confirm current U.S. labeling, clearance, distributor, orderability, and compatible platform before use.</x:v>
      </x:c>
      <x:c r="AD616" s="32" t="str"/>
      <x:c r="AE616" s="592"/>
      <x:c r="AF616" s="32" t="str">
        <x:v>Pending</x:v>
      </x:c>
      <x:c r="AG616" s="32" t="str"/>
      <x:c r="AH616" s="32" t="str"/>
    </x:row>
    <x:row r="617" ht="36" customHeight="1">
      <x:c r="A617" s="32" t="str">
        <x:v>P1</x:v>
      </x:c>
      <x:c r="B617" s="32" t="str">
        <x:v>Primary-source / UDI discovery</x:v>
      </x:c>
      <x:c r="C617" s="32" t="str">
        <x:v>Not Started</x:v>
      </x:c>
      <x:c r="D617" s="32" t="str">
        <x:v>PRD-5DFC2E8E8B</x:v>
      </x:c>
      <x:c r="E617" s="32" t="str">
        <x:v>ERBE</x:v>
      </x:c>
      <x:c r="F617" s="32" t="str">
        <x:v>ERBECRYO 2 Footswitch Extension Cable, 0.4 m</x:v>
      </x:c>
      <x:c r="G617" s="32" t="str">
        <x:v>20402-202</x:v>
      </x:c>
      <x:c r="H617" s="32"/>
      <x:c r="I617" s="32" t="str">
        <x:v>No existing GTIN</x:v>
      </x:c>
      <x:c r="J617" s="32" t="str">
        <x:v>Cryosurgery platform accessory [CRYO_SYSTEM_ACCESSORY]</x:v>
      </x:c>
      <x:c r="K617" s="32" t="str">
        <x:v>RIGID_BRONCH; THERAPEUTIC_BRONCH</x:v>
      </x:c>
      <x:c r="L617" s="591" t="n">
        <x:v>0</x:v>
      </x:c>
      <x:c r="M617" s="591" t="n">
        <x:v>2</x:v>
      </x:c>
      <x:c r="N617" s="591" t="n">
        <x:v>0</x:v>
      </x:c>
      <x:c r="O617" s="32" t="str">
        <x:v>High</x:v>
      </x:c>
      <x:c r="P617" s="32" t="str">
        <x:v>U.S. regulatory/market status</x:v>
      </x:c>
      <x:c r="Q617" s="32" t="str">
        <x:v>Verified exact catalog entry - non-U.S. source</x:v>
      </x:c>
      <x:c r="R617" s="32" t="str">
        <x:v>Hidden - non-U.S. catalog / U.S. status unverified</x:v>
      </x:c>
      <x:c r="S617" s="32" t="str">
        <x:v>No exact identifier match in AccessGUDID full release</x:v>
      </x:c>
      <x:c r="T617" s="32" t="str"/>
      <x:c r="U617" s="32" t="str"/>
      <x:c r="V617" s="591" t="n">
        <x:v>0</x:v>
      </x:c>
      <x:c r="W617" s="591" t="n">
        <x:v>0</x:v>
      </x:c>
      <x:c r="X617" s="32" t="str"/>
      <x:c r="Y617" s="32" t="str"/>
      <x:c r="Z617" s="32" t="str"/>
      <x:c r="AA617" s="592"/>
      <x:c r="AB617" s="32" t="str">
        <x:v>Find a current manufacturer catalog, ordering page, IFU, or label; search alternate model and catalog identifiers; determine whether the device is exempt, legacy, non-U.S., or registered under a different labeler.</x:v>
      </x:c>
      <x:c r="AC617" s="32" t="str">
        <x:v>Keep hidden until exact identity, current U.S. availability, UDI/GTIN where applicable, and platform compatibility are documented. Existing QA requirement: Confirm current U.S. labeling, clearance, distributor, orderability, and compatible platform before use.</x:v>
      </x:c>
      <x:c r="AD617" s="32" t="str"/>
      <x:c r="AE617" s="592"/>
      <x:c r="AF617" s="32" t="str">
        <x:v>Pending</x:v>
      </x:c>
      <x:c r="AG617" s="32" t="str"/>
      <x:c r="AH617" s="32" t="str"/>
    </x:row>
    <x:row r="618" ht="36" customHeight="1">
      <x:c r="A618" s="32" t="str">
        <x:v>P1</x:v>
      </x:c>
      <x:c r="B618" s="32" t="str">
        <x:v>Primary-source / UDI discovery</x:v>
      </x:c>
      <x:c r="C618" s="32" t="str">
        <x:v>Not Started</x:v>
      </x:c>
      <x:c r="D618" s="32" t="str">
        <x:v>PRD-40F9EDE43C</x:v>
      </x:c>
      <x:c r="E618" s="32" t="str">
        <x:v>ERBE</x:v>
      </x:c>
      <x:c r="F618" s="32" t="str">
        <x:v>Fastening Set for ERBE Adapter 20183-100/101, VIO 300 D</x:v>
      </x:c>
      <x:c r="G618" s="32" t="str">
        <x:v>20183-102</x:v>
      </x:c>
      <x:c r="H618" s="32"/>
      <x:c r="I618" s="32" t="str">
        <x:v>No existing GTIN</x:v>
      </x:c>
      <x:c r="J618" s="32" t="str">
        <x:v>Energy-platform cable or adapter [ENERGY_CABLE_ADAPTER]</x:v>
      </x:c>
      <x:c r="K618" s="32" t="str">
        <x:v>RIGID_BRONCH; THERAPEUTIC_BRONCH</x:v>
      </x:c>
      <x:c r="L618" s="591" t="n">
        <x:v>0</x:v>
      </x:c>
      <x:c r="M618" s="591" t="n">
        <x:v>2</x:v>
      </x:c>
      <x:c r="N618" s="591" t="n">
        <x:v>0</x:v>
      </x:c>
      <x:c r="O618" s="32" t="str">
        <x:v>High</x:v>
      </x:c>
      <x:c r="P618" s="32" t="str">
        <x:v>U.S. regulatory/market status</x:v>
      </x:c>
      <x:c r="Q618" s="32" t="str">
        <x:v>Verified exact catalog entry - non-U.S. source</x:v>
      </x:c>
      <x:c r="R618" s="32" t="str">
        <x:v>Hidden - non-U.S. catalog / U.S. status unverified</x:v>
      </x:c>
      <x:c r="S618" s="32" t="str">
        <x:v>No exact identifier match in AccessGUDID full release</x:v>
      </x:c>
      <x:c r="T618" s="32" t="str"/>
      <x:c r="U618" s="32" t="str"/>
      <x:c r="V618" s="591" t="n">
        <x:v>0</x:v>
      </x:c>
      <x:c r="W618" s="591" t="n">
        <x:v>0</x:v>
      </x:c>
      <x:c r="X618" s="32" t="str"/>
      <x:c r="Y618" s="32" t="str"/>
      <x:c r="Z618" s="32" t="str"/>
      <x:c r="AA618" s="592"/>
      <x:c r="AB618" s="32" t="str">
        <x:v>Find a current manufacturer catalog, ordering page, IFU, or label; search alternate model and catalog identifiers; determine whether the device is exempt, legacy, non-U.S., or registered under a different labeler.</x:v>
      </x:c>
      <x:c r="AC618" s="32" t="str">
        <x:v>Keep hidden until exact identity, current U.S. availability, UDI/GTIN where applicable, and platform compatibility are documented. Existing QA requirement: Confirm current U.S. labeling, clearance, distributor, orderability, and compatible platform before use.</x:v>
      </x:c>
      <x:c r="AD618" s="32" t="str"/>
      <x:c r="AE618" s="592"/>
      <x:c r="AF618" s="32" t="str">
        <x:v>Pending</x:v>
      </x:c>
      <x:c r="AG618" s="32" t="str"/>
      <x:c r="AH618" s="32" t="str"/>
    </x:row>
    <x:row r="619" ht="36" customHeight="1">
      <x:c r="A619" s="32" t="str">
        <x:v>P1</x:v>
      </x:c>
      <x:c r="B619" s="32" t="str">
        <x:v>Primary-source / UDI discovery</x:v>
      </x:c>
      <x:c r="C619" s="32" t="str">
        <x:v>Not Started</x:v>
      </x:c>
      <x:c r="D619" s="32" t="str">
        <x:v>PRD-6DF43B832B</x:v>
      </x:c>
      <x:c r="E619" s="32" t="str">
        <x:v>ERBE</x:v>
      </x:c>
      <x:c r="F619" s="32" t="str">
        <x:v>Fastening Set for ERBE Adapter 20183-101, VIO 3</x:v>
      </x:c>
      <x:c r="G619" s="32" t="str">
        <x:v>20183-103</x:v>
      </x:c>
      <x:c r="H619" s="32"/>
      <x:c r="I619" s="32" t="str">
        <x:v>No existing GTIN</x:v>
      </x:c>
      <x:c r="J619" s="32" t="str">
        <x:v>Energy-platform cable or adapter [ENERGY_CABLE_ADAPTER]</x:v>
      </x:c>
      <x:c r="K619" s="32" t="str">
        <x:v>RIGID_BRONCH; THERAPEUTIC_BRONCH</x:v>
      </x:c>
      <x:c r="L619" s="591" t="n">
        <x:v>0</x:v>
      </x:c>
      <x:c r="M619" s="591" t="n">
        <x:v>2</x:v>
      </x:c>
      <x:c r="N619" s="591" t="n">
        <x:v>0</x:v>
      </x:c>
      <x:c r="O619" s="32" t="str">
        <x:v>High</x:v>
      </x:c>
      <x:c r="P619" s="32" t="str">
        <x:v>U.S. regulatory/market status</x:v>
      </x:c>
      <x:c r="Q619" s="32" t="str">
        <x:v>Verified exact catalog entry - non-U.S. source</x:v>
      </x:c>
      <x:c r="R619" s="32" t="str">
        <x:v>Hidden - non-U.S. catalog / U.S. status unverified</x:v>
      </x:c>
      <x:c r="S619" s="32" t="str">
        <x:v>No exact identifier match in AccessGUDID full release</x:v>
      </x:c>
      <x:c r="T619" s="32" t="str"/>
      <x:c r="U619" s="32" t="str"/>
      <x:c r="V619" s="591" t="n">
        <x:v>0</x:v>
      </x:c>
      <x:c r="W619" s="591" t="n">
        <x:v>0</x:v>
      </x:c>
      <x:c r="X619" s="32" t="str"/>
      <x:c r="Y619" s="32" t="str"/>
      <x:c r="Z619" s="32" t="str"/>
      <x:c r="AA619" s="592"/>
      <x:c r="AB619" s="32" t="str">
        <x:v>Find a current manufacturer catalog, ordering page, IFU, or label; search alternate model and catalog identifiers; determine whether the device is exempt, legacy, non-U.S., or registered under a different labeler.</x:v>
      </x:c>
      <x:c r="AC619" s="32" t="str">
        <x:v>Keep hidden until exact identity, current U.S. availability, UDI/GTIN where applicable, and platform compatibility are documented. Existing QA requirement: Confirm current U.S. labeling, clearance, distributor, orderability, and compatible platform before use.</x:v>
      </x:c>
      <x:c r="AD619" s="32" t="str"/>
      <x:c r="AE619" s="592"/>
      <x:c r="AF619" s="32" t="str">
        <x:v>Pending</x:v>
      </x:c>
      <x:c r="AG619" s="32" t="str"/>
      <x:c r="AH619" s="32" t="str"/>
    </x:row>
    <x:row r="620" ht="36" customHeight="1">
      <x:c r="A620" s="32" t="str">
        <x:v>P1</x:v>
      </x:c>
      <x:c r="B620" s="32" t="str">
        <x:v>Current manufacturer + IFU verification</x:v>
      </x:c>
      <x:c r="C620" s="32" t="str">
        <x:v>Not Started</x:v>
      </x:c>
      <x:c r="D620" s="32" t="str">
        <x:v>PRD-6C2199C862</x:v>
      </x:c>
      <x:c r="E620" s="32" t="str">
        <x:v>ERBE</x:v>
      </x:c>
      <x:c r="F620" s="32" t="str">
        <x:v>Flexible Cryoprobe 1.1 mm with 757 mm Oversheath</x:v>
      </x:c>
      <x:c r="G620" s="32" t="str">
        <x:v>20402-402</x:v>
      </x:c>
      <x:c r="H620" s="32"/>
      <x:c r="I620" s="32" t="str">
        <x:v>No existing GTIN</x:v>
      </x:c>
      <x:c r="J620" s="32" t="str">
        <x:v>Flexible cryoprobe [CRYOPROBE_FLEX]</x:v>
      </x:c>
      <x:c r="K620" s="32" t="str">
        <x:v>RIGID_BRONCH; THERAPEUTIC_BRONCH</x:v>
      </x:c>
      <x:c r="L620" s="591" t="n">
        <x:v>0</x:v>
      </x:c>
      <x:c r="M620" s="591" t="n">
        <x:v>2</x:v>
      </x:c>
      <x:c r="N620" s="591" t="n">
        <x:v>0</x:v>
      </x:c>
      <x:c r="O620" s="32" t="str">
        <x:v>High</x:v>
      </x:c>
      <x:c r="P620" s="32" t="str">
        <x:v>U.S. regulatory/market status</x:v>
      </x:c>
      <x:c r="Q620" s="32" t="str">
        <x:v>Verified exact catalog entry - non-U.S. source</x:v>
      </x:c>
      <x:c r="R620" s="32" t="str">
        <x:v>Hidden - non-U.S. catalog / U.S. status unverified</x:v>
      </x:c>
      <x:c r="S620" s="32" t="str">
        <x:v>Unique exact identifier match — in commercial distribution</x:v>
      </x:c>
      <x:c r="T620" s="32" t="str">
        <x:v>High</x:v>
      </x:c>
      <x:c r="U620" s="32" t="str">
        <x:v>catalog=20402-402 ↔ GUDID catalog; catalog=20402-402 ↔ GUDID model</x:v>
      </x:c>
      <x:c r="V620" s="591" t="n">
        <x:v>1</x:v>
      </x:c>
      <x:c r="W620" s="591" t="n">
        <x:v>1</x:v>
      </x:c>
      <x:c r="X620" s="32" t="str">
        <x:v>04050147021792</x:v>
      </x:c>
      <x:c r="Y620" s="32" t="str">
        <x:v>Primary DI candidate</x:v>
      </x:c>
      <x:c r="Z620" s="32" t="str">
        <x:v>In Commercial Distribution</x:v>
      </x:c>
      <x:c r="AA620" s="592" t="n">
        <x:v>44501</x:v>
      </x:c>
      <x:c r="AB620" s="32" t="str">
        <x:v>Confirm current manufacturer orderability, exact package/UOM, current U.S. IFU/labeling, device-platform compatibility, recalls, and local formulary.</x:v>
      </x:c>
      <x:c r="AC620" s="32" t="str">
        <x:v>Review the preferred GUDID candidate with current manufacturer evidence before enabling the product in production. Existing QA requirement: Confirm current U.S. labeling, clearance, distributor, orderability, and compatible platform before use.</x:v>
      </x:c>
      <x:c r="AD620" s="32" t="str"/>
      <x:c r="AE620" s="592"/>
      <x:c r="AF620" s="32" t="str">
        <x:v>Pending</x:v>
      </x:c>
      <x:c r="AG620" s="32" t="str">
        <x:v>https://accessgudid.nlm.nih.gov/devices/04050147021792</x:v>
      </x:c>
      <x:c r="AH620" s="32" t="str"/>
    </x:row>
    <x:row r="621" ht="36" customHeight="1">
      <x:c r="A621" s="32" t="str">
        <x:v>P1</x:v>
      </x:c>
      <x:c r="B621" s="32" t="str">
        <x:v>Current manufacturer + IFU verification</x:v>
      </x:c>
      <x:c r="C621" s="32" t="str">
        <x:v>Not Started</x:v>
      </x:c>
      <x:c r="D621" s="32" t="str">
        <x:v>PRD-A2C49C9352</x:v>
      </x:c>
      <x:c r="E621" s="32" t="str">
        <x:v>ERBE</x:v>
      </x:c>
      <x:c r="F621" s="32" t="str">
        <x:v>Flexible Cryoprobe 1.1 mm with 817 mm Oversheath</x:v>
      </x:c>
      <x:c r="G621" s="32" t="str">
        <x:v>20402-401</x:v>
      </x:c>
      <x:c r="H621" s="32"/>
      <x:c r="I621" s="32" t="str">
        <x:v>No existing GTIN</x:v>
      </x:c>
      <x:c r="J621" s="32" t="str">
        <x:v>Flexible cryoprobe [CRYOPROBE_FLEX]</x:v>
      </x:c>
      <x:c r="K621" s="32" t="str">
        <x:v>RIGID_BRONCH; THERAPEUTIC_BRONCH</x:v>
      </x:c>
      <x:c r="L621" s="591" t="n">
        <x:v>0</x:v>
      </x:c>
      <x:c r="M621" s="591" t="n">
        <x:v>2</x:v>
      </x:c>
      <x:c r="N621" s="591" t="n">
        <x:v>0</x:v>
      </x:c>
      <x:c r="O621" s="32" t="str">
        <x:v>High</x:v>
      </x:c>
      <x:c r="P621" s="32" t="str">
        <x:v>U.S. regulatory/market status</x:v>
      </x:c>
      <x:c r="Q621" s="32" t="str">
        <x:v>Verified exact catalog entry - non-U.S. source</x:v>
      </x:c>
      <x:c r="R621" s="32" t="str">
        <x:v>Hidden - non-U.S. catalog / U.S. status unverified</x:v>
      </x:c>
      <x:c r="S621" s="32" t="str">
        <x:v>Unique exact identifier match — in commercial distribution</x:v>
      </x:c>
      <x:c r="T621" s="32" t="str">
        <x:v>High</x:v>
      </x:c>
      <x:c r="U621" s="32" t="str">
        <x:v>catalog=20402-401 ↔ GUDID catalog; catalog=20402-401 ↔ GUDID model</x:v>
      </x:c>
      <x:c r="V621" s="591" t="n">
        <x:v>1</x:v>
      </x:c>
      <x:c r="W621" s="591" t="n">
        <x:v>1</x:v>
      </x:c>
      <x:c r="X621" s="32" t="str">
        <x:v>04050147021778</x:v>
      </x:c>
      <x:c r="Y621" s="32" t="str">
        <x:v>Primary DI candidate</x:v>
      </x:c>
      <x:c r="Z621" s="32" t="str">
        <x:v>In Commercial Distribution</x:v>
      </x:c>
      <x:c r="AA621" s="592" t="n">
        <x:v>44501</x:v>
      </x:c>
      <x:c r="AB621" s="32" t="str">
        <x:v>Confirm current manufacturer orderability, exact package/UOM, current U.S. IFU/labeling, device-platform compatibility, recalls, and local formulary.</x:v>
      </x:c>
      <x:c r="AC621" s="32" t="str">
        <x:v>Review the preferred GUDID candidate with current manufacturer evidence before enabling the product in production. Existing QA requirement: Confirm current U.S. labeling, clearance, distributor, orderability, and compatible platform before use.</x:v>
      </x:c>
      <x:c r="AD621" s="32" t="str"/>
      <x:c r="AE621" s="592"/>
      <x:c r="AF621" s="32" t="str">
        <x:v>Pending</x:v>
      </x:c>
      <x:c r="AG621" s="32" t="str">
        <x:v>https://accessgudid.nlm.nih.gov/devices/04050147021778</x:v>
      </x:c>
      <x:c r="AH621" s="32" t="str"/>
    </x:row>
    <x:row r="622" ht="36" customHeight="1">
      <x:c r="A622" s="32" t="str">
        <x:v>P1</x:v>
      </x:c>
      <x:c r="B622" s="32" t="str">
        <x:v>Current manufacturer + IFU verification</x:v>
      </x:c>
      <x:c r="C622" s="32" t="str">
        <x:v>Not Started</x:v>
      </x:c>
      <x:c r="D622" s="32" t="str">
        <x:v>PRD-7DC3645CFA</x:v>
      </x:c>
      <x:c r="E622" s="32" t="str">
        <x:v>ERBE</x:v>
      </x:c>
      <x:c r="F622" s="32" t="str">
        <x:v>Flexible Cryoprobe 1.7 mm</x:v>
      </x:c>
      <x:c r="G622" s="32" t="str">
        <x:v>20402-410</x:v>
      </x:c>
      <x:c r="H622" s="32"/>
      <x:c r="I622" s="32" t="str">
        <x:v>No existing GTIN</x:v>
      </x:c>
      <x:c r="J622" s="32" t="str">
        <x:v>Flexible cryoprobe [CRYOPROBE_FLEX]</x:v>
      </x:c>
      <x:c r="K622" s="32" t="str">
        <x:v>RIGID_BRONCH; THERAPEUTIC_BRONCH</x:v>
      </x:c>
      <x:c r="L622" s="591" t="n">
        <x:v>0</x:v>
      </x:c>
      <x:c r="M622" s="591" t="n">
        <x:v>2</x:v>
      </x:c>
      <x:c r="N622" s="591" t="n">
        <x:v>0</x:v>
      </x:c>
      <x:c r="O622" s="32" t="str">
        <x:v>High</x:v>
      </x:c>
      <x:c r="P622" s="32" t="str">
        <x:v>U.S. regulatory/market status</x:v>
      </x:c>
      <x:c r="Q622" s="32" t="str">
        <x:v>Verified exact catalog entry - non-U.S. source</x:v>
      </x:c>
      <x:c r="R622" s="32" t="str">
        <x:v>Hidden - non-U.S. catalog / U.S. status unverified</x:v>
      </x:c>
      <x:c r="S622" s="32" t="str">
        <x:v>Unique exact identifier match — in commercial distribution</x:v>
      </x:c>
      <x:c r="T622" s="32" t="str">
        <x:v>High</x:v>
      </x:c>
      <x:c r="U622" s="32" t="str">
        <x:v>catalog=20402-410 ↔ GUDID catalog; catalog=20402-410 ↔ GUDID model</x:v>
      </x:c>
      <x:c r="V622" s="591" t="n">
        <x:v>1</x:v>
      </x:c>
      <x:c r="W622" s="591" t="n">
        <x:v>1</x:v>
      </x:c>
      <x:c r="X622" s="32" t="str">
        <x:v>04050147021815</x:v>
      </x:c>
      <x:c r="Y622" s="32" t="str">
        <x:v>Primary DI candidate</x:v>
      </x:c>
      <x:c r="Z622" s="32" t="str">
        <x:v>In Commercial Distribution</x:v>
      </x:c>
      <x:c r="AA622" s="592" t="n">
        <x:v>44501</x:v>
      </x:c>
      <x:c r="AB622" s="32" t="str">
        <x:v>Confirm current manufacturer orderability, exact package/UOM, current U.S. IFU/labeling, device-platform compatibility, recalls, and local formulary.</x:v>
      </x:c>
      <x:c r="AC622" s="32" t="str">
        <x:v>Review the preferred GUDID candidate with current manufacturer evidence before enabling the product in production. Existing QA requirement: Confirm current U.S. labeling, clearance, distributor, orderability, and compatible platform before use.</x:v>
      </x:c>
      <x:c r="AD622" s="32" t="str"/>
      <x:c r="AE622" s="592"/>
      <x:c r="AF622" s="32" t="str">
        <x:v>Pending</x:v>
      </x:c>
      <x:c r="AG622" s="32" t="str">
        <x:v>https://accessgudid.nlm.nih.gov/devices/04050147021815</x:v>
      </x:c>
      <x:c r="AH622" s="32" t="str"/>
    </x:row>
    <x:row r="623" ht="36" customHeight="1">
      <x:c r="A623" s="32" t="str">
        <x:v>P1</x:v>
      </x:c>
      <x:c r="B623" s="32" t="str">
        <x:v>Current manufacturer + IFU verification</x:v>
      </x:c>
      <x:c r="C623" s="32" t="str">
        <x:v>Not Started</x:v>
      </x:c>
      <x:c r="D623" s="32" t="str">
        <x:v>PRD-05670F1B5F</x:v>
      </x:c>
      <x:c r="E623" s="32" t="str">
        <x:v>ERBE</x:v>
      </x:c>
      <x:c r="F623" s="32" t="str">
        <x:v>Flexible Cryoprobe 2.4 mm</x:v>
      </x:c>
      <x:c r="G623" s="32" t="str">
        <x:v>20402-411</x:v>
      </x:c>
      <x:c r="H623" s="32"/>
      <x:c r="I623" s="32" t="str">
        <x:v>No existing GTIN</x:v>
      </x:c>
      <x:c r="J623" s="32" t="str">
        <x:v>Flexible cryoprobe [CRYOPROBE_FLEX]</x:v>
      </x:c>
      <x:c r="K623" s="32" t="str">
        <x:v>RIGID_BRONCH; THERAPEUTIC_BRONCH</x:v>
      </x:c>
      <x:c r="L623" s="591" t="n">
        <x:v>0</x:v>
      </x:c>
      <x:c r="M623" s="591" t="n">
        <x:v>2</x:v>
      </x:c>
      <x:c r="N623" s="591" t="n">
        <x:v>0</x:v>
      </x:c>
      <x:c r="O623" s="32" t="str">
        <x:v>High</x:v>
      </x:c>
      <x:c r="P623" s="32" t="str">
        <x:v>U.S. regulatory/market status</x:v>
      </x:c>
      <x:c r="Q623" s="32" t="str">
        <x:v>Verified exact catalog entry - non-U.S. source</x:v>
      </x:c>
      <x:c r="R623" s="32" t="str">
        <x:v>Hidden - non-U.S. catalog / U.S. status unverified</x:v>
      </x:c>
      <x:c r="S623" s="32" t="str">
        <x:v>Unique exact identifier match — in commercial distribution</x:v>
      </x:c>
      <x:c r="T623" s="32" t="str">
        <x:v>High</x:v>
      </x:c>
      <x:c r="U623" s="32" t="str">
        <x:v>catalog=20402-411 ↔ GUDID catalog; catalog=20402-411 ↔ GUDID model</x:v>
      </x:c>
      <x:c r="V623" s="591" t="n">
        <x:v>1</x:v>
      </x:c>
      <x:c r="W623" s="591" t="n">
        <x:v>1</x:v>
      </x:c>
      <x:c r="X623" s="32" t="str">
        <x:v>04050147021839</x:v>
      </x:c>
      <x:c r="Y623" s="32" t="str">
        <x:v>Primary DI candidate</x:v>
      </x:c>
      <x:c r="Z623" s="32" t="str">
        <x:v>In Commercial Distribution</x:v>
      </x:c>
      <x:c r="AA623" s="592" t="n">
        <x:v>44501</x:v>
      </x:c>
      <x:c r="AB623" s="32" t="str">
        <x:v>Confirm current manufacturer orderability, exact package/UOM, current U.S. IFU/labeling, device-platform compatibility, recalls, and local formulary.</x:v>
      </x:c>
      <x:c r="AC623" s="32" t="str">
        <x:v>Review the preferred GUDID candidate with current manufacturer evidence before enabling the product in production. Existing QA requirement: Confirm current U.S. labeling, clearance, distributor, orderability, and compatible platform before use.</x:v>
      </x:c>
      <x:c r="AD623" s="32" t="str"/>
      <x:c r="AE623" s="592"/>
      <x:c r="AF623" s="32" t="str">
        <x:v>Pending</x:v>
      </x:c>
      <x:c r="AG623" s="32" t="str">
        <x:v>https://accessgudid.nlm.nih.gov/devices/04050147021839</x:v>
      </x:c>
      <x:c r="AH623" s="32" t="str"/>
    </x:row>
    <x:row r="624" ht="36" customHeight="1">
      <x:c r="A624" s="32" t="str">
        <x:v>P1</x:v>
      </x:c>
      <x:c r="B624" s="32" t="str">
        <x:v>Primary-source / UDI discovery</x:v>
      </x:c>
      <x:c r="C624" s="32" t="str">
        <x:v>Not Started</x:v>
      </x:c>
      <x:c r="D624" s="32" t="str">
        <x:v>PRD-D03502FFB4</x:v>
      </x:c>
      <x:c r="E624" s="32" t="str">
        <x:v>ERBE</x:v>
      </x:c>
      <x:c r="F624" s="32" t="str">
        <x:v>Gas Hose for ERBECRYO / ERBECRYO 2, 0.7 m</x:v>
      </x:c>
      <x:c r="G624" s="32" t="str">
        <x:v>20448-000</x:v>
      </x:c>
      <x:c r="H624" s="32"/>
      <x:c r="I624" s="32" t="str">
        <x:v>No existing GTIN</x:v>
      </x:c>
      <x:c r="J624" s="32" t="str">
        <x:v>Cryosurgery platform accessory [CRYO_SYSTEM_ACCESSORY]</x:v>
      </x:c>
      <x:c r="K624" s="32" t="str">
        <x:v>RIGID_BRONCH; THERAPEUTIC_BRONCH</x:v>
      </x:c>
      <x:c r="L624" s="591" t="n">
        <x:v>0</x:v>
      </x:c>
      <x:c r="M624" s="591" t="n">
        <x:v>2</x:v>
      </x:c>
      <x:c r="N624" s="591" t="n">
        <x:v>0</x:v>
      </x:c>
      <x:c r="O624" s="32" t="str">
        <x:v>High</x:v>
      </x:c>
      <x:c r="P624" s="32" t="str">
        <x:v>U.S. regulatory/market status</x:v>
      </x:c>
      <x:c r="Q624" s="32" t="str">
        <x:v>Verified exact catalog entry - non-U.S. source</x:v>
      </x:c>
      <x:c r="R624" s="32" t="str">
        <x:v>Hidden - non-U.S. catalog / U.S. status unverified</x:v>
      </x:c>
      <x:c r="S624" s="32" t="str">
        <x:v>No exact identifier match in AccessGUDID full release</x:v>
      </x:c>
      <x:c r="T624" s="32" t="str"/>
      <x:c r="U624" s="32" t="str"/>
      <x:c r="V624" s="591" t="n">
        <x:v>0</x:v>
      </x:c>
      <x:c r="W624" s="591" t="n">
        <x:v>0</x:v>
      </x:c>
      <x:c r="X624" s="32" t="str"/>
      <x:c r="Y624" s="32" t="str"/>
      <x:c r="Z624" s="32" t="str"/>
      <x:c r="AA624" s="592"/>
      <x:c r="AB624" s="32" t="str">
        <x:v>Find a current manufacturer catalog, ordering page, IFU, or label; search alternate model and catalog identifiers; determine whether the device is exempt, legacy, non-U.S., or registered under a different labeler.</x:v>
      </x:c>
      <x:c r="AC624" s="32" t="str">
        <x:v>Keep hidden until exact identity, current U.S. availability, UDI/GTIN where applicable, and platform compatibility are documented. Existing QA requirement: Confirm current U.S. labeling, clearance, distributor, orderability, and compatible platform before use.</x:v>
      </x:c>
      <x:c r="AD624" s="32" t="str"/>
      <x:c r="AE624" s="592"/>
      <x:c r="AF624" s="32" t="str">
        <x:v>Pending</x:v>
      </x:c>
      <x:c r="AG624" s="32" t="str"/>
      <x:c r="AH624" s="32" t="str"/>
    </x:row>
    <x:row r="625" ht="36" customHeight="1">
      <x:c r="A625" s="32" t="str">
        <x:v>P1</x:v>
      </x:c>
      <x:c r="B625" s="32" t="str">
        <x:v>Primary-source / UDI discovery</x:v>
      </x:c>
      <x:c r="C625" s="32" t="str">
        <x:v>Not Started</x:v>
      </x:c>
      <x:c r="D625" s="32" t="str">
        <x:v>PRD-3097FD9A2E</x:v>
      </x:c>
      <x:c r="E625" s="32" t="str">
        <x:v>ERBE</x:v>
      </x:c>
      <x:c r="F625" s="32" t="str">
        <x:v>Gas Hose for ERBECRYO / ERBECRYO 2, 1 m</x:v>
      </x:c>
      <x:c r="G625" s="32" t="str">
        <x:v>20410-004</x:v>
      </x:c>
      <x:c r="H625" s="32"/>
      <x:c r="I625" s="32" t="str">
        <x:v>No existing GTIN</x:v>
      </x:c>
      <x:c r="J625" s="32" t="str">
        <x:v>Cryosurgery platform accessory [CRYO_SYSTEM_ACCESSORY]</x:v>
      </x:c>
      <x:c r="K625" s="32" t="str">
        <x:v>RIGID_BRONCH; THERAPEUTIC_BRONCH</x:v>
      </x:c>
      <x:c r="L625" s="591" t="n">
        <x:v>0</x:v>
      </x:c>
      <x:c r="M625" s="591" t="n">
        <x:v>2</x:v>
      </x:c>
      <x:c r="N625" s="591" t="n">
        <x:v>0</x:v>
      </x:c>
      <x:c r="O625" s="32" t="str">
        <x:v>High</x:v>
      </x:c>
      <x:c r="P625" s="32" t="str">
        <x:v>U.S. regulatory/market status</x:v>
      </x:c>
      <x:c r="Q625" s="32" t="str">
        <x:v>Verified exact catalog entry - non-U.S. source</x:v>
      </x:c>
      <x:c r="R625" s="32" t="str">
        <x:v>Hidden - non-U.S. catalog / U.S. status unverified</x:v>
      </x:c>
      <x:c r="S625" s="32" t="str">
        <x:v>No exact identifier match in AccessGUDID full release</x:v>
      </x:c>
      <x:c r="T625" s="32" t="str"/>
      <x:c r="U625" s="32" t="str"/>
      <x:c r="V625" s="591" t="n">
        <x:v>0</x:v>
      </x:c>
      <x:c r="W625" s="591" t="n">
        <x:v>0</x:v>
      </x:c>
      <x:c r="X625" s="32" t="str"/>
      <x:c r="Y625" s="32" t="str"/>
      <x:c r="Z625" s="32" t="str"/>
      <x:c r="AA625" s="592"/>
      <x:c r="AB625" s="32" t="str">
        <x:v>Find a current manufacturer catalog, ordering page, IFU, or label; search alternate model and catalog identifiers; determine whether the device is exempt, legacy, non-U.S., or registered under a different labeler.</x:v>
      </x:c>
      <x:c r="AC625" s="32" t="str">
        <x:v>Keep hidden until exact identity, current U.S. availability, UDI/GTIN where applicable, and platform compatibility are documented. Existing QA requirement: Confirm current U.S. labeling, clearance, distributor, orderability, and compatible platform before use.</x:v>
      </x:c>
      <x:c r="AD625" s="32" t="str"/>
      <x:c r="AE625" s="592"/>
      <x:c r="AF625" s="32" t="str">
        <x:v>Pending</x:v>
      </x:c>
      <x:c r="AG625" s="32" t="str"/>
      <x:c r="AH625" s="32" t="str"/>
    </x:row>
    <x:row r="626" ht="36" customHeight="1">
      <x:c r="A626" s="32" t="str">
        <x:v>P1</x:v>
      </x:c>
      <x:c r="B626" s="32" t="str">
        <x:v>Primary-source / UDI discovery</x:v>
      </x:c>
      <x:c r="C626" s="32" t="str">
        <x:v>Not Started</x:v>
      </x:c>
      <x:c r="D626" s="32" t="str">
        <x:v>PRD-9349B7D1F6</x:v>
      </x:c>
      <x:c r="E626" s="32" t="str">
        <x:v>ERBE</x:v>
      </x:c>
      <x:c r="F626" s="32" t="str">
        <x:v>Irrigation Adapter for APC Applicators</x:v>
      </x:c>
      <x:c r="G626" s="32" t="str">
        <x:v>20132-095</x:v>
      </x:c>
      <x:c r="H626" s="32"/>
      <x:c r="I626" s="32" t="str">
        <x:v>No existing GTIN</x:v>
      </x:c>
      <x:c r="J626" s="32" t="str">
        <x:v>Energy-platform cable or adapter [ENERGY_CABLE_ADAPTER]</x:v>
      </x:c>
      <x:c r="K626" s="32" t="str">
        <x:v>RIGID_BRONCH; THERAPEUTIC_BRONCH</x:v>
      </x:c>
      <x:c r="L626" s="591" t="n">
        <x:v>0</x:v>
      </x:c>
      <x:c r="M626" s="591" t="n">
        <x:v>2</x:v>
      </x:c>
      <x:c r="N626" s="591" t="n">
        <x:v>0</x:v>
      </x:c>
      <x:c r="O626" s="32" t="str">
        <x:v>High</x:v>
      </x:c>
      <x:c r="P626" s="32" t="str">
        <x:v>U.S. regulatory/market status</x:v>
      </x:c>
      <x:c r="Q626" s="32" t="str">
        <x:v>Verified exact catalog entry - non-U.S. source</x:v>
      </x:c>
      <x:c r="R626" s="32" t="str">
        <x:v>Hidden - non-U.S. catalog / U.S. status unverified</x:v>
      </x:c>
      <x:c r="S626" s="32" t="str">
        <x:v>No exact identifier match in AccessGUDID full release</x:v>
      </x:c>
      <x:c r="T626" s="32" t="str"/>
      <x:c r="U626" s="32" t="str"/>
      <x:c r="V626" s="591" t="n">
        <x:v>0</x:v>
      </x:c>
      <x:c r="W626" s="591" t="n">
        <x:v>0</x:v>
      </x:c>
      <x:c r="X626" s="32" t="str"/>
      <x:c r="Y626" s="32" t="str"/>
      <x:c r="Z626" s="32" t="str"/>
      <x:c r="AA626" s="592"/>
      <x:c r="AB626" s="32" t="str">
        <x:v>Find a current manufacturer catalog, ordering page, IFU, or label; search alternate model and catalog identifiers; determine whether the device is exempt, legacy, non-U.S., or registered under a different labeler.</x:v>
      </x:c>
      <x:c r="AC626" s="32" t="str">
        <x:v>Keep hidden until exact identity, current U.S. availability, UDI/GTIN where applicable, and platform compatibility are documented. Existing QA requirement: Confirm current U.S. labeling, clearance, distributor, orderability, and compatible platform before use.</x:v>
      </x:c>
      <x:c r="AD626" s="32" t="str"/>
      <x:c r="AE626" s="592"/>
      <x:c r="AF626" s="32" t="str">
        <x:v>Pending</x:v>
      </x:c>
      <x:c r="AG626" s="32" t="str"/>
      <x:c r="AH626" s="32" t="str"/>
    </x:row>
    <x:row r="627" ht="36" customHeight="1">
      <x:c r="A627" s="32" t="str">
        <x:v>P1</x:v>
      </x:c>
      <x:c r="B627" s="32" t="str">
        <x:v>Primary-source / UDI discovery</x:v>
      </x:c>
      <x:c r="C627" s="32" t="str">
        <x:v>Not Started</x:v>
      </x:c>
      <x:c r="D627" s="32" t="str">
        <x:v>PRD-456C006CCE</x:v>
      </x:c>
      <x:c r="E627" s="32" t="str">
        <x:v>ERBE</x:v>
      </x:c>
      <x:c r="F627" s="32" t="str">
        <x:v>Irrigation Adapter for APC Applicators with Handles</x:v>
      </x:c>
      <x:c r="G627" s="32" t="str">
        <x:v>20132-087</x:v>
      </x:c>
      <x:c r="H627" s="32"/>
      <x:c r="I627" s="32" t="str">
        <x:v>No existing GTIN</x:v>
      </x:c>
      <x:c r="J627" s="32" t="str">
        <x:v>Energy-platform cable or adapter [ENERGY_CABLE_ADAPTER]</x:v>
      </x:c>
      <x:c r="K627" s="32" t="str">
        <x:v>RIGID_BRONCH; THERAPEUTIC_BRONCH</x:v>
      </x:c>
      <x:c r="L627" s="591" t="n">
        <x:v>0</x:v>
      </x:c>
      <x:c r="M627" s="591" t="n">
        <x:v>2</x:v>
      </x:c>
      <x:c r="N627" s="591" t="n">
        <x:v>0</x:v>
      </x:c>
      <x:c r="O627" s="32" t="str">
        <x:v>High</x:v>
      </x:c>
      <x:c r="P627" s="32" t="str">
        <x:v>U.S. regulatory/market status</x:v>
      </x:c>
      <x:c r="Q627" s="32" t="str">
        <x:v>Verified exact catalog entry - non-U.S. source</x:v>
      </x:c>
      <x:c r="R627" s="32" t="str">
        <x:v>Hidden - non-U.S. catalog / U.S. status unverified</x:v>
      </x:c>
      <x:c r="S627" s="32" t="str">
        <x:v>No exact identifier match in AccessGUDID full release</x:v>
      </x:c>
      <x:c r="T627" s="32" t="str"/>
      <x:c r="U627" s="32" t="str"/>
      <x:c r="V627" s="591" t="n">
        <x:v>0</x:v>
      </x:c>
      <x:c r="W627" s="591" t="n">
        <x:v>0</x:v>
      </x:c>
      <x:c r="X627" s="32" t="str"/>
      <x:c r="Y627" s="32" t="str"/>
      <x:c r="Z627" s="32" t="str"/>
      <x:c r="AA627" s="592"/>
      <x:c r="AB627" s="32" t="str">
        <x:v>Find a current manufacturer catalog, ordering page, IFU, or label; search alternate model and catalog identifiers; determine whether the device is exempt, legacy, non-U.S., or registered under a different labeler.</x:v>
      </x:c>
      <x:c r="AC627" s="32" t="str">
        <x:v>Keep hidden until exact identity, current U.S. availability, UDI/GTIN where applicable, and platform compatibility are documented. Existing QA requirement: Confirm current U.S. labeling, clearance, distributor, orderability, and compatible platform before use.</x:v>
      </x:c>
      <x:c r="AD627" s="32" t="str"/>
      <x:c r="AE627" s="592"/>
      <x:c r="AF627" s="32" t="str">
        <x:v>Pending</x:v>
      </x:c>
      <x:c r="AG627" s="32" t="str"/>
      <x:c r="AH627" s="32" t="str"/>
    </x:row>
    <x:row r="628" ht="36" customHeight="1">
      <x:c r="A628" s="32" t="str">
        <x:v>P1</x:v>
      </x:c>
      <x:c r="B628" s="32" t="str">
        <x:v>Primary-source / UDI discovery</x:v>
      </x:c>
      <x:c r="C628" s="32" t="str">
        <x:v>Not Started</x:v>
      </x:c>
      <x:c r="D628" s="32" t="str">
        <x:v>PRD-7A53694B65</x:v>
      </x:c>
      <x:c r="E628" s="32" t="str">
        <x:v>ERBE</x:v>
      </x:c>
      <x:c r="F628" s="32" t="str">
        <x:v>Irrigation Adapter for Flexible APC Probes, Luer Lock</x:v>
      </x:c>
      <x:c r="G628" s="32" t="str">
        <x:v>20132-203</x:v>
      </x:c>
      <x:c r="H628" s="32"/>
      <x:c r="I628" s="32" t="str">
        <x:v>No existing GTIN</x:v>
      </x:c>
      <x:c r="J628" s="32" t="str">
        <x:v>Energy-platform cable or adapter [ENERGY_CABLE_ADAPTER]</x:v>
      </x:c>
      <x:c r="K628" s="32" t="str">
        <x:v>RIGID_BRONCH; THERAPEUTIC_BRONCH</x:v>
      </x:c>
      <x:c r="L628" s="591" t="n">
        <x:v>0</x:v>
      </x:c>
      <x:c r="M628" s="591" t="n">
        <x:v>2</x:v>
      </x:c>
      <x:c r="N628" s="591" t="n">
        <x:v>0</x:v>
      </x:c>
      <x:c r="O628" s="32" t="str">
        <x:v>High</x:v>
      </x:c>
      <x:c r="P628" s="32" t="str">
        <x:v>U.S. regulatory/market status</x:v>
      </x:c>
      <x:c r="Q628" s="32" t="str">
        <x:v>Verified exact catalog entry - non-U.S. source</x:v>
      </x:c>
      <x:c r="R628" s="32" t="str">
        <x:v>Hidden - non-U.S. catalog / U.S. status unverified</x:v>
      </x:c>
      <x:c r="S628" s="32" t="str">
        <x:v>No exact identifier match in AccessGUDID full release</x:v>
      </x:c>
      <x:c r="T628" s="32" t="str"/>
      <x:c r="U628" s="32" t="str"/>
      <x:c r="V628" s="591" t="n">
        <x:v>0</x:v>
      </x:c>
      <x:c r="W628" s="591" t="n">
        <x:v>0</x:v>
      </x:c>
      <x:c r="X628" s="32" t="str"/>
      <x:c r="Y628" s="32" t="str"/>
      <x:c r="Z628" s="32" t="str"/>
      <x:c r="AA628" s="592"/>
      <x:c r="AB628" s="32" t="str">
        <x:v>Find a current manufacturer catalog, ordering page, IFU, or label; search alternate model and catalog identifiers; determine whether the device is exempt, legacy, non-U.S., or registered under a different labeler.</x:v>
      </x:c>
      <x:c r="AC628" s="32" t="str">
        <x:v>Keep hidden until exact identity, current U.S. availability, UDI/GTIN where applicable, and platform compatibility are documented. Existing QA requirement: Confirm current U.S. labeling, clearance, distributor, orderability, and compatible platform before use.</x:v>
      </x:c>
      <x:c r="AD628" s="32" t="str"/>
      <x:c r="AE628" s="592"/>
      <x:c r="AF628" s="32" t="str">
        <x:v>Pending</x:v>
      </x:c>
      <x:c r="AG628" s="32" t="str"/>
      <x:c r="AH628" s="32" t="str"/>
    </x:row>
    <x:row r="629" ht="36" customHeight="1">
      <x:c r="A629" s="32" t="str">
        <x:v>P1</x:v>
      </x:c>
      <x:c r="B629" s="32" t="str">
        <x:v>Primary-source / UDI discovery</x:v>
      </x:c>
      <x:c r="C629" s="32" t="str">
        <x:v>Not Started</x:v>
      </x:c>
      <x:c r="D629" s="32" t="str">
        <x:v>PRD-27460DB568</x:v>
      </x:c>
      <x:c r="E629" s="32" t="str">
        <x:v>ERBE</x:v>
      </x:c>
      <x:c r="F629" s="32" t="str">
        <x:v>Monopolar Adapter, Bovie Jack to 2-7 mm Instrument Connector</x:v>
      </x:c>
      <x:c r="G629" s="32" t="str">
        <x:v>20183-067</x:v>
      </x:c>
      <x:c r="H629" s="32"/>
      <x:c r="I629" s="32" t="str">
        <x:v>No existing GTIN</x:v>
      </x:c>
      <x:c r="J629" s="32" t="str">
        <x:v>Energy-platform cable or adapter [ENERGY_CABLE_ADAPTER]</x:v>
      </x:c>
      <x:c r="K629" s="32" t="str">
        <x:v>RIGID_BRONCH; THERAPEUTIC_BRONCH</x:v>
      </x:c>
      <x:c r="L629" s="591" t="n">
        <x:v>0</x:v>
      </x:c>
      <x:c r="M629" s="591" t="n">
        <x:v>2</x:v>
      </x:c>
      <x:c r="N629" s="591" t="n">
        <x:v>0</x:v>
      </x:c>
      <x:c r="O629" s="32" t="str">
        <x:v>High</x:v>
      </x:c>
      <x:c r="P629" s="32" t="str">
        <x:v>U.S. regulatory/market status</x:v>
      </x:c>
      <x:c r="Q629" s="32" t="str">
        <x:v>Verified exact catalog entry - non-U.S. source</x:v>
      </x:c>
      <x:c r="R629" s="32" t="str">
        <x:v>Hidden - non-U.S. catalog / U.S. status unverified</x:v>
      </x:c>
      <x:c r="S629" s="32" t="str">
        <x:v>No exact identifier match in AccessGUDID full release</x:v>
      </x:c>
      <x:c r="T629" s="32" t="str"/>
      <x:c r="U629" s="32" t="str"/>
      <x:c r="V629" s="591" t="n">
        <x:v>0</x:v>
      </x:c>
      <x:c r="W629" s="591" t="n">
        <x:v>0</x:v>
      </x:c>
      <x:c r="X629" s="32" t="str"/>
      <x:c r="Y629" s="32" t="str"/>
      <x:c r="Z629" s="32" t="str"/>
      <x:c r="AA629" s="592"/>
      <x:c r="AB629" s="32" t="str">
        <x:v>Find a current manufacturer catalog, ordering page, IFU, or label; search alternate model and catalog identifiers; determine whether the device is exempt, legacy, non-U.S., or registered under a different labeler.</x:v>
      </x:c>
      <x:c r="AC629" s="32" t="str">
        <x:v>Keep hidden until exact identity, current U.S. availability, UDI/GTIN where applicable, and platform compatibility are documented. Existing QA requirement: Confirm current U.S. labeling, clearance, distributor, orderability, and compatible platform before use.</x:v>
      </x:c>
      <x:c r="AD629" s="32" t="str"/>
      <x:c r="AE629" s="592"/>
      <x:c r="AF629" s="32" t="str">
        <x:v>Pending</x:v>
      </x:c>
      <x:c r="AG629" s="32" t="str"/>
      <x:c r="AH629" s="32" t="str"/>
    </x:row>
    <x:row r="630" ht="36" customHeight="1">
      <x:c r="A630" s="32" t="str">
        <x:v>P1</x:v>
      </x:c>
      <x:c r="B630" s="32" t="str">
        <x:v>Primary-source / UDI discovery</x:v>
      </x:c>
      <x:c r="C630" s="32" t="str">
        <x:v>Not Started</x:v>
      </x:c>
      <x:c r="D630" s="32" t="str">
        <x:v>PRD-E5D003B78D</x:v>
      </x:c>
      <x:c r="E630" s="32" t="str">
        <x:v>ERBE</x:v>
      </x:c>
      <x:c r="F630" s="32" t="str">
        <x:v>Monopolar Adapter, Standard Socket to International 3-Pin</x:v>
      </x:c>
      <x:c r="G630" s="32" t="str">
        <x:v>20183-028</x:v>
      </x:c>
      <x:c r="H630" s="32"/>
      <x:c r="I630" s="32" t="str">
        <x:v>No existing GTIN</x:v>
      </x:c>
      <x:c r="J630" s="32" t="str">
        <x:v>Energy-platform cable or adapter [ENERGY_CABLE_ADAPTER]</x:v>
      </x:c>
      <x:c r="K630" s="32" t="str">
        <x:v>RIGID_BRONCH; THERAPEUTIC_BRONCH</x:v>
      </x:c>
      <x:c r="L630" s="591" t="n">
        <x:v>0</x:v>
      </x:c>
      <x:c r="M630" s="591" t="n">
        <x:v>2</x:v>
      </x:c>
      <x:c r="N630" s="591" t="n">
        <x:v>0</x:v>
      </x:c>
      <x:c r="O630" s="32" t="str">
        <x:v>High</x:v>
      </x:c>
      <x:c r="P630" s="32" t="str">
        <x:v>U.S. regulatory/market status</x:v>
      </x:c>
      <x:c r="Q630" s="32" t="str">
        <x:v>Verified exact catalog entry - non-U.S. source</x:v>
      </x:c>
      <x:c r="R630" s="32" t="str">
        <x:v>Hidden - non-U.S. catalog / U.S. status unverified</x:v>
      </x:c>
      <x:c r="S630" s="32" t="str">
        <x:v>No exact identifier match in AccessGUDID full release</x:v>
      </x:c>
      <x:c r="T630" s="32" t="str"/>
      <x:c r="U630" s="32" t="str"/>
      <x:c r="V630" s="591" t="n">
        <x:v>0</x:v>
      </x:c>
      <x:c r="W630" s="591" t="n">
        <x:v>0</x:v>
      </x:c>
      <x:c r="X630" s="32" t="str"/>
      <x:c r="Y630" s="32" t="str"/>
      <x:c r="Z630" s="32" t="str"/>
      <x:c r="AA630" s="592"/>
      <x:c r="AB630" s="32" t="str">
        <x:v>Find a current manufacturer catalog, ordering page, IFU, or label; search alternate model and catalog identifiers; determine whether the device is exempt, legacy, non-U.S., or registered under a different labeler.</x:v>
      </x:c>
      <x:c r="AC630" s="32" t="str">
        <x:v>Keep hidden until exact identity, current U.S. availability, UDI/GTIN where applicable, and platform compatibility are documented. Existing QA requirement: Confirm current U.S. labeling, clearance, distributor, orderability, and compatible platform before use.</x:v>
      </x:c>
      <x:c r="AD630" s="32" t="str"/>
      <x:c r="AE630" s="592"/>
      <x:c r="AF630" s="32" t="str">
        <x:v>Pending</x:v>
      </x:c>
      <x:c r="AG630" s="32" t="str"/>
      <x:c r="AH630" s="32" t="str"/>
    </x:row>
    <x:row r="631" ht="36" customHeight="1">
      <x:c r="A631" s="32" t="str">
        <x:v>P1</x:v>
      </x:c>
      <x:c r="B631" s="32" t="str">
        <x:v>Primary-source / UDI discovery</x:v>
      </x:c>
      <x:c r="C631" s="32" t="str">
        <x:v>Not Started</x:v>
      </x:c>
      <x:c r="D631" s="32" t="str">
        <x:v>PRD-EE226986CB</x:v>
      </x:c>
      <x:c r="E631" s="32" t="str">
        <x:v>ERBE</x:v>
      </x:c>
      <x:c r="F631" s="32" t="str">
        <x:v>Monopolar Adapter, Standard Socket to Martin</x:v>
      </x:c>
      <x:c r="G631" s="32" t="str">
        <x:v>20183-047</x:v>
      </x:c>
      <x:c r="H631" s="32"/>
      <x:c r="I631" s="32" t="str">
        <x:v>No existing GTIN</x:v>
      </x:c>
      <x:c r="J631" s="32" t="str">
        <x:v>Energy-platform cable or adapter [ENERGY_CABLE_ADAPTER]</x:v>
      </x:c>
      <x:c r="K631" s="32" t="str">
        <x:v>RIGID_BRONCH; THERAPEUTIC_BRONCH</x:v>
      </x:c>
      <x:c r="L631" s="591" t="n">
        <x:v>0</x:v>
      </x:c>
      <x:c r="M631" s="591" t="n">
        <x:v>2</x:v>
      </x:c>
      <x:c r="N631" s="591" t="n">
        <x:v>0</x:v>
      </x:c>
      <x:c r="O631" s="32" t="str">
        <x:v>High</x:v>
      </x:c>
      <x:c r="P631" s="32" t="str">
        <x:v>U.S. regulatory/market status</x:v>
      </x:c>
      <x:c r="Q631" s="32" t="str">
        <x:v>Verified exact catalog entry - non-U.S. source</x:v>
      </x:c>
      <x:c r="R631" s="32" t="str">
        <x:v>Hidden - non-U.S. catalog / U.S. status unverified</x:v>
      </x:c>
      <x:c r="S631" s="32" t="str">
        <x:v>No exact identifier match in AccessGUDID full release</x:v>
      </x:c>
      <x:c r="T631" s="32" t="str"/>
      <x:c r="U631" s="32" t="str"/>
      <x:c r="V631" s="591" t="n">
        <x:v>0</x:v>
      </x:c>
      <x:c r="W631" s="591" t="n">
        <x:v>0</x:v>
      </x:c>
      <x:c r="X631" s="32" t="str"/>
      <x:c r="Y631" s="32" t="str"/>
      <x:c r="Z631" s="32" t="str"/>
      <x:c r="AA631" s="592"/>
      <x:c r="AB631" s="32" t="str">
        <x:v>Find a current manufacturer catalog, ordering page, IFU, or label; search alternate model and catalog identifiers; determine whether the device is exempt, legacy, non-U.S., or registered under a different labeler.</x:v>
      </x:c>
      <x:c r="AC631" s="32" t="str">
        <x:v>Keep hidden until exact identity, current U.S. availability, UDI/GTIN where applicable, and platform compatibility are documented. Existing QA requirement: Confirm current U.S. labeling, clearance, distributor, orderability, and compatible platform before use.</x:v>
      </x:c>
      <x:c r="AD631" s="32" t="str"/>
      <x:c r="AE631" s="592"/>
      <x:c r="AF631" s="32" t="str">
        <x:v>Pending</x:v>
      </x:c>
      <x:c r="AG631" s="32" t="str"/>
      <x:c r="AH631" s="32" t="str"/>
    </x:row>
    <x:row r="632" ht="36" customHeight="1">
      <x:c r="A632" s="32" t="str">
        <x:v>P1</x:v>
      </x:c>
      <x:c r="B632" s="32" t="str">
        <x:v>Current manufacturer + IFU verification</x:v>
      </x:c>
      <x:c r="C632" s="32" t="str">
        <x:v>Not Started</x:v>
      </x:c>
      <x:c r="D632" s="32" t="str">
        <x:v>PRD-A1BB9D424D</x:v>
      </x:c>
      <x:c r="E632" s="32" t="str">
        <x:v>ERBE</x:v>
      </x:c>
      <x:c r="F632" s="32" t="str">
        <x:v>Monopolar Connecting Cable, 3-Pin to 4 mm Pin, 4.5 m</x:v>
      </x:c>
      <x:c r="G632" s="32" t="str">
        <x:v>20192-134</x:v>
      </x:c>
      <x:c r="H632" s="32"/>
      <x:c r="I632" s="32" t="str">
        <x:v>No existing GTIN</x:v>
      </x:c>
      <x:c r="J632" s="32" t="str">
        <x:v>Energy-platform cable or adapter [ENERGY_CABLE_ADAPTER]</x:v>
      </x:c>
      <x:c r="K632" s="32" t="str">
        <x:v>RIGID_BRONCH; THERAPEUTIC_BRONCH</x:v>
      </x:c>
      <x:c r="L632" s="591" t="n">
        <x:v>0</x:v>
      </x:c>
      <x:c r="M632" s="591" t="n">
        <x:v>2</x:v>
      </x:c>
      <x:c r="N632" s="591" t="n">
        <x:v>0</x:v>
      </x:c>
      <x:c r="O632" s="32" t="str">
        <x:v>High</x:v>
      </x:c>
      <x:c r="P632" s="32" t="str">
        <x:v>U.S. regulatory/market status</x:v>
      </x:c>
      <x:c r="Q632" s="32" t="str">
        <x:v>Verified exact catalog entry - non-U.S. source</x:v>
      </x:c>
      <x:c r="R632" s="32" t="str">
        <x:v>Hidden - non-U.S. catalog / U.S. status unverified</x:v>
      </x:c>
      <x:c r="S632" s="32" t="str">
        <x:v>Unique exact identifier match — in commercial distribution</x:v>
      </x:c>
      <x:c r="T632" s="32" t="str">
        <x:v>High</x:v>
      </x:c>
      <x:c r="U632" s="32" t="str">
        <x:v>catalog=20192-134 ↔ GUDID catalog; catalog=20192-134 ↔ GUDID model</x:v>
      </x:c>
      <x:c r="V632" s="591" t="n">
        <x:v>1</x:v>
      </x:c>
      <x:c r="W632" s="591" t="n">
        <x:v>1</x:v>
      </x:c>
      <x:c r="X632" s="32" t="str">
        <x:v>04050147014411</x:v>
      </x:c>
      <x:c r="Y632" s="32" t="str">
        <x:v>Primary DI candidate</x:v>
      </x:c>
      <x:c r="Z632" s="32" t="str">
        <x:v>In Commercial Distribution</x:v>
      </x:c>
      <x:c r="AA632" s="592" t="n">
        <x:v>43766</x:v>
      </x:c>
      <x:c r="AB632" s="32" t="str">
        <x:v>Confirm current manufacturer orderability, exact package/UOM, current U.S. IFU/labeling, device-platform compatibility, recalls, and local formulary.</x:v>
      </x:c>
      <x:c r="AC632" s="32" t="str">
        <x:v>Review the preferred GUDID candidate with current manufacturer evidence before enabling the product in production. Existing QA requirement: Confirm current U.S. labeling, clearance, distributor, orderability, and compatible platform before use.</x:v>
      </x:c>
      <x:c r="AD632" s="32" t="str"/>
      <x:c r="AE632" s="592"/>
      <x:c r="AF632" s="32" t="str">
        <x:v>Pending</x:v>
      </x:c>
      <x:c r="AG632" s="32" t="str">
        <x:v>https://accessgudid.nlm.nih.gov/devices/04050147014411</x:v>
      </x:c>
      <x:c r="AH632" s="32" t="str"/>
    </x:row>
    <x:row r="633" ht="36" customHeight="1">
      <x:c r="A633" s="32" t="str">
        <x:v>P1</x:v>
      </x:c>
      <x:c r="B633" s="32" t="str">
        <x:v>Primary-source / UDI discovery</x:v>
      </x:c>
      <x:c r="C633" s="32" t="str">
        <x:v>Not Started</x:v>
      </x:c>
      <x:c r="D633" s="32" t="str">
        <x:v>PRD-14ED7EA20B</x:v>
      </x:c>
      <x:c r="E633" s="32" t="str">
        <x:v>ERBE</x:v>
      </x:c>
      <x:c r="F633" s="32" t="str">
        <x:v>Monopolar Connecting Cable, 3-Pin to 4 mm Socket for Needle/STORZ, 4.5 m</x:v>
      </x:c>
      <x:c r="G633" s="32" t="str">
        <x:v>20192-132</x:v>
      </x:c>
      <x:c r="H633" s="32"/>
      <x:c r="I633" s="32" t="str">
        <x:v>No existing GTIN</x:v>
      </x:c>
      <x:c r="J633" s="32" t="str">
        <x:v>Energy-platform cable or adapter [ENERGY_CABLE_ADAPTER]</x:v>
      </x:c>
      <x:c r="K633" s="32" t="str">
        <x:v>RIGID_BRONCH; THERAPEUTIC_BRONCH</x:v>
      </x:c>
      <x:c r="L633" s="591" t="n">
        <x:v>0</x:v>
      </x:c>
      <x:c r="M633" s="591" t="n">
        <x:v>2</x:v>
      </x:c>
      <x:c r="N633" s="591" t="n">
        <x:v>0</x:v>
      </x:c>
      <x:c r="O633" s="32" t="str">
        <x:v>High</x:v>
      </x:c>
      <x:c r="P633" s="32" t="str">
        <x:v>U.S. regulatory/market status</x:v>
      </x:c>
      <x:c r="Q633" s="32" t="str">
        <x:v>Verified exact catalog entry - non-U.S. source</x:v>
      </x:c>
      <x:c r="R633" s="32" t="str">
        <x:v>Hidden - non-U.S. catalog / U.S. status unverified</x:v>
      </x:c>
      <x:c r="S633" s="32" t="str">
        <x:v>No exact identifier match in AccessGUDID full release</x:v>
      </x:c>
      <x:c r="T633" s="32" t="str"/>
      <x:c r="U633" s="32" t="str"/>
      <x:c r="V633" s="591" t="n">
        <x:v>0</x:v>
      </x:c>
      <x:c r="W633" s="591" t="n">
        <x:v>0</x:v>
      </x:c>
      <x:c r="X633" s="32" t="str"/>
      <x:c r="Y633" s="32" t="str"/>
      <x:c r="Z633" s="32" t="str"/>
      <x:c r="AA633" s="592"/>
      <x:c r="AB633" s="32" t="str">
        <x:v>Find a current manufacturer catalog, ordering page, IFU, or label; search alternate model and catalog identifiers; determine whether the device is exempt, legacy, non-U.S., or registered under a different labeler.</x:v>
      </x:c>
      <x:c r="AC633" s="32" t="str">
        <x:v>Keep hidden until exact identity, current U.S. availability, UDI/GTIN where applicable, and platform compatibility are documented. Existing QA requirement: Confirm current U.S. labeling, clearance, distributor, orderability, and compatible platform before use.</x:v>
      </x:c>
      <x:c r="AD633" s="32" t="str"/>
      <x:c r="AE633" s="592"/>
      <x:c r="AF633" s="32" t="str">
        <x:v>Pending</x:v>
      </x:c>
      <x:c r="AG633" s="32" t="str"/>
      <x:c r="AH633" s="32" t="str"/>
    </x:row>
    <x:row r="634" ht="36" customHeight="1">
      <x:c r="A634" s="32" t="str">
        <x:v>P1</x:v>
      </x:c>
      <x:c r="B634" s="32" t="str">
        <x:v>Current manufacturer + IFU verification</x:v>
      </x:c>
      <x:c r="C634" s="32" t="str">
        <x:v>Not Started</x:v>
      </x:c>
      <x:c r="D634" s="32" t="str">
        <x:v>PRD-241DE5F6DF</x:v>
      </x:c>
      <x:c r="E634" s="32" t="str">
        <x:v>ERBE</x:v>
      </x:c>
      <x:c r="F634" s="32" t="str">
        <x:v>Monopolar Connecting Cable, 3-Pin to 4 mm Socket, 4.5 m</x:v>
      </x:c>
      <x:c r="G634" s="32" t="str">
        <x:v>20192-133</x:v>
      </x:c>
      <x:c r="H634" s="32"/>
      <x:c r="I634" s="32" t="str">
        <x:v>No existing GTIN</x:v>
      </x:c>
      <x:c r="J634" s="32" t="str">
        <x:v>Energy-platform cable or adapter [ENERGY_CABLE_ADAPTER]</x:v>
      </x:c>
      <x:c r="K634" s="32" t="str">
        <x:v>RIGID_BRONCH; THERAPEUTIC_BRONCH</x:v>
      </x:c>
      <x:c r="L634" s="591" t="n">
        <x:v>0</x:v>
      </x:c>
      <x:c r="M634" s="591" t="n">
        <x:v>2</x:v>
      </x:c>
      <x:c r="N634" s="591" t="n">
        <x:v>0</x:v>
      </x:c>
      <x:c r="O634" s="32" t="str">
        <x:v>High</x:v>
      </x:c>
      <x:c r="P634" s="32" t="str">
        <x:v>U.S. regulatory/market status</x:v>
      </x:c>
      <x:c r="Q634" s="32" t="str">
        <x:v>Verified exact catalog entry - non-U.S. source</x:v>
      </x:c>
      <x:c r="R634" s="32" t="str">
        <x:v>Hidden - non-U.S. catalog / U.S. status unverified</x:v>
      </x:c>
      <x:c r="S634" s="32" t="str">
        <x:v>Unique exact identifier match — in commercial distribution</x:v>
      </x:c>
      <x:c r="T634" s="32" t="str">
        <x:v>High</x:v>
      </x:c>
      <x:c r="U634" s="32" t="str">
        <x:v>catalog=20192-133 ↔ GUDID catalog; catalog=20192-133 ↔ GUDID model</x:v>
      </x:c>
      <x:c r="V634" s="591" t="n">
        <x:v>1</x:v>
      </x:c>
      <x:c r="W634" s="591" t="n">
        <x:v>1</x:v>
      </x:c>
      <x:c r="X634" s="32" t="str">
        <x:v>04050147014404</x:v>
      </x:c>
      <x:c r="Y634" s="32" t="str">
        <x:v>Primary DI candidate</x:v>
      </x:c>
      <x:c r="Z634" s="32" t="str">
        <x:v>In Commercial Distribution</x:v>
      </x:c>
      <x:c r="AA634" s="592" t="n">
        <x:v>43766</x:v>
      </x:c>
      <x:c r="AB634" s="32" t="str">
        <x:v>Confirm current manufacturer orderability, exact package/UOM, current U.S. IFU/labeling, device-platform compatibility, recalls, and local formulary.</x:v>
      </x:c>
      <x:c r="AC634" s="32" t="str">
        <x:v>Review the preferred GUDID candidate with current manufacturer evidence before enabling the product in production. Existing QA requirement: Confirm current U.S. labeling, clearance, distributor, orderability, and compatible platform before use.</x:v>
      </x:c>
      <x:c r="AD634" s="32" t="str"/>
      <x:c r="AE634" s="592"/>
      <x:c r="AF634" s="32" t="str">
        <x:v>Pending</x:v>
      </x:c>
      <x:c r="AG634" s="32" t="str">
        <x:v>https://accessgudid.nlm.nih.gov/devices/04050147014404</x:v>
      </x:c>
      <x:c r="AH634" s="32" t="str"/>
    </x:row>
    <x:row r="635" ht="36" customHeight="1">
      <x:c r="A635" s="32" t="str">
        <x:v>P1</x:v>
      </x:c>
      <x:c r="B635" s="32" t="str">
        <x:v>Current manufacturer + IFU verification</x:v>
      </x:c>
      <x:c r="C635" s="32" t="str">
        <x:v>Not Started</x:v>
      </x:c>
      <x:c r="D635" s="32" t="str">
        <x:v>PRD-D063F090C6</x:v>
      </x:c>
      <x:c r="E635" s="32" t="str">
        <x:v>ERBE</x:v>
      </x:c>
      <x:c r="F635" s="32" t="str">
        <x:v>Monopolar Connecting Cable, 3-Pin to Olympus 3 mm Socket, 4.5 m</x:v>
      </x:c>
      <x:c r="G635" s="32" t="str">
        <x:v>20192-135</x:v>
      </x:c>
      <x:c r="H635" s="32"/>
      <x:c r="I635" s="32" t="str">
        <x:v>No existing GTIN</x:v>
      </x:c>
      <x:c r="J635" s="32" t="str">
        <x:v>Energy-platform cable or adapter [ENERGY_CABLE_ADAPTER]</x:v>
      </x:c>
      <x:c r="K635" s="32" t="str">
        <x:v>RIGID_BRONCH; THERAPEUTIC_BRONCH</x:v>
      </x:c>
      <x:c r="L635" s="591" t="n">
        <x:v>0</x:v>
      </x:c>
      <x:c r="M635" s="591" t="n">
        <x:v>2</x:v>
      </x:c>
      <x:c r="N635" s="591" t="n">
        <x:v>0</x:v>
      </x:c>
      <x:c r="O635" s="32" t="str">
        <x:v>High</x:v>
      </x:c>
      <x:c r="P635" s="32" t="str">
        <x:v>U.S. regulatory/market status</x:v>
      </x:c>
      <x:c r="Q635" s="32" t="str">
        <x:v>Verified exact catalog entry - non-U.S. source</x:v>
      </x:c>
      <x:c r="R635" s="32" t="str">
        <x:v>Hidden - non-U.S. catalog / U.S. status unverified</x:v>
      </x:c>
      <x:c r="S635" s="32" t="str">
        <x:v>Unique exact identifier match — in commercial distribution</x:v>
      </x:c>
      <x:c r="T635" s="32" t="str">
        <x:v>High</x:v>
      </x:c>
      <x:c r="U635" s="32" t="str">
        <x:v>catalog=20192-135 ↔ GUDID catalog; catalog=20192-135 ↔ GUDID model</x:v>
      </x:c>
      <x:c r="V635" s="591" t="n">
        <x:v>1</x:v>
      </x:c>
      <x:c r="W635" s="591" t="n">
        <x:v>1</x:v>
      </x:c>
      <x:c r="X635" s="32" t="str">
        <x:v>04050147014428</x:v>
      </x:c>
      <x:c r="Y635" s="32" t="str">
        <x:v>Primary DI candidate</x:v>
      </x:c>
      <x:c r="Z635" s="32" t="str">
        <x:v>In Commercial Distribution</x:v>
      </x:c>
      <x:c r="AA635" s="592" t="n">
        <x:v>43766</x:v>
      </x:c>
      <x:c r="AB635" s="32" t="str">
        <x:v>Confirm current manufacturer orderability, exact package/UOM, current U.S. IFU/labeling, device-platform compatibility, recalls, and local formulary.</x:v>
      </x:c>
      <x:c r="AC635" s="32" t="str">
        <x:v>Review the preferred GUDID candidate with current manufacturer evidence before enabling the product in production. Existing QA requirement: Confirm current U.S. labeling, clearance, distributor, orderability, and compatible platform before use.</x:v>
      </x:c>
      <x:c r="AD635" s="32" t="str"/>
      <x:c r="AE635" s="592"/>
      <x:c r="AF635" s="32" t="str">
        <x:v>Pending</x:v>
      </x:c>
      <x:c r="AG635" s="32" t="str">
        <x:v>https://accessgudid.nlm.nih.gov/devices/04050147014428</x:v>
      </x:c>
      <x:c r="AH635" s="32" t="str"/>
    </x:row>
    <x:row r="636" ht="36" customHeight="1">
      <x:c r="A636" s="32" t="str">
        <x:v>P1</x:v>
      </x:c>
      <x:c r="B636" s="32" t="str">
        <x:v>Primary-source / UDI discovery</x:v>
      </x:c>
      <x:c r="C636" s="32" t="str">
        <x:v>Not Started</x:v>
      </x:c>
      <x:c r="D636" s="32" t="str">
        <x:v>PRD-E91AF4A4B3</x:v>
      </x:c>
      <x:c r="E636" s="32" t="str">
        <x:v>ERBE</x:v>
      </x:c>
      <x:c r="F636" s="32" t="str">
        <x:v>Monopolar Connecting Cable, Bovie Jack 8 mm to 4 mm, 4 m</x:v>
      </x:c>
      <x:c r="G636" s="32" t="str">
        <x:v>20192-113</x:v>
      </x:c>
      <x:c r="H636" s="32"/>
      <x:c r="I636" s="32" t="str">
        <x:v>No existing GTIN</x:v>
      </x:c>
      <x:c r="J636" s="32" t="str">
        <x:v>Energy-platform cable or adapter [ENERGY_CABLE_ADAPTER]</x:v>
      </x:c>
      <x:c r="K636" s="32" t="str">
        <x:v>RIGID_BRONCH; THERAPEUTIC_BRONCH</x:v>
      </x:c>
      <x:c r="L636" s="591" t="n">
        <x:v>0</x:v>
      </x:c>
      <x:c r="M636" s="591" t="n">
        <x:v>2</x:v>
      </x:c>
      <x:c r="N636" s="591" t="n">
        <x:v>0</x:v>
      </x:c>
      <x:c r="O636" s="32" t="str">
        <x:v>High</x:v>
      </x:c>
      <x:c r="P636" s="32" t="str">
        <x:v>U.S. regulatory/market status</x:v>
      </x:c>
      <x:c r="Q636" s="32" t="str">
        <x:v>Verified exact catalog entry - non-U.S. source</x:v>
      </x:c>
      <x:c r="R636" s="32" t="str">
        <x:v>Hidden - non-U.S. catalog / U.S. status unverified</x:v>
      </x:c>
      <x:c r="S636" s="32" t="str">
        <x:v>No exact identifier match in AccessGUDID full release</x:v>
      </x:c>
      <x:c r="T636" s="32" t="str"/>
      <x:c r="U636" s="32" t="str"/>
      <x:c r="V636" s="591" t="n">
        <x:v>0</x:v>
      </x:c>
      <x:c r="W636" s="591" t="n">
        <x:v>0</x:v>
      </x:c>
      <x:c r="X636" s="32" t="str"/>
      <x:c r="Y636" s="32" t="str"/>
      <x:c r="Z636" s="32" t="str"/>
      <x:c r="AA636" s="592"/>
      <x:c r="AB636" s="32" t="str">
        <x:v>Find a current manufacturer catalog, ordering page, IFU, or label; search alternate model and catalog identifiers; determine whether the device is exempt, legacy, non-U.S., or registered under a different labeler.</x:v>
      </x:c>
      <x:c r="AC636" s="32" t="str">
        <x:v>Keep hidden until exact identity, current U.S. availability, UDI/GTIN where applicable, and platform compatibility are documented. Existing QA requirement: Confirm current U.S. labeling, clearance, distributor, orderability, and compatible platform before use.</x:v>
      </x:c>
      <x:c r="AD636" s="32" t="str"/>
      <x:c r="AE636" s="592"/>
      <x:c r="AF636" s="32" t="str">
        <x:v>Pending</x:v>
      </x:c>
      <x:c r="AG636" s="32" t="str"/>
      <x:c r="AH636" s="32" t="str"/>
    </x:row>
    <x:row r="637" ht="36" customHeight="1">
      <x:c r="A637" s="32" t="str">
        <x:v>P1</x:v>
      </x:c>
      <x:c r="B637" s="32" t="str">
        <x:v>Primary-source / UDI discovery</x:v>
      </x:c>
      <x:c r="C637" s="32" t="str">
        <x:v>Not Started</x:v>
      </x:c>
      <x:c r="D637" s="32" t="str">
        <x:v>PRD-D41DE241C1</x:v>
      </x:c>
      <x:c r="E637" s="32" t="str">
        <x:v>ERBE</x:v>
      </x:c>
      <x:c r="F637" s="32" t="str">
        <x:v>Monopolar Connecting Cable, Bovie Jack 8 mm to Olympus 3 mm, 4 m</x:v>
      </x:c>
      <x:c r="G637" s="32" t="str">
        <x:v>20192-117</x:v>
      </x:c>
      <x:c r="H637" s="32"/>
      <x:c r="I637" s="32" t="str">
        <x:v>No existing GTIN</x:v>
      </x:c>
      <x:c r="J637" s="32" t="str">
        <x:v>Energy-platform cable or adapter [ENERGY_CABLE_ADAPTER]</x:v>
      </x:c>
      <x:c r="K637" s="32" t="str">
        <x:v>RIGID_BRONCH; THERAPEUTIC_BRONCH</x:v>
      </x:c>
      <x:c r="L637" s="591" t="n">
        <x:v>0</x:v>
      </x:c>
      <x:c r="M637" s="591" t="n">
        <x:v>2</x:v>
      </x:c>
      <x:c r="N637" s="591" t="n">
        <x:v>0</x:v>
      </x:c>
      <x:c r="O637" s="32" t="str">
        <x:v>High</x:v>
      </x:c>
      <x:c r="P637" s="32" t="str">
        <x:v>U.S. regulatory/market status</x:v>
      </x:c>
      <x:c r="Q637" s="32" t="str">
        <x:v>Verified exact catalog entry - non-U.S. source</x:v>
      </x:c>
      <x:c r="R637" s="32" t="str">
        <x:v>Hidden - non-U.S. catalog / U.S. status unverified</x:v>
      </x:c>
      <x:c r="S637" s="32" t="str">
        <x:v>No exact identifier match in AccessGUDID full release</x:v>
      </x:c>
      <x:c r="T637" s="32" t="str"/>
      <x:c r="U637" s="32" t="str"/>
      <x:c r="V637" s="591" t="n">
        <x:v>0</x:v>
      </x:c>
      <x:c r="W637" s="591" t="n">
        <x:v>0</x:v>
      </x:c>
      <x:c r="X637" s="32" t="str"/>
      <x:c r="Y637" s="32" t="str"/>
      <x:c r="Z637" s="32" t="str"/>
      <x:c r="AA637" s="592"/>
      <x:c r="AB637" s="32" t="str">
        <x:v>Find a current manufacturer catalog, ordering page, IFU, or label; search alternate model and catalog identifiers; determine whether the device is exempt, legacy, non-U.S., or registered under a different labeler.</x:v>
      </x:c>
      <x:c r="AC637" s="32" t="str">
        <x:v>Keep hidden until exact identity, current U.S. availability, UDI/GTIN where applicable, and platform compatibility are documented. Existing QA requirement: Confirm current U.S. labeling, clearance, distributor, orderability, and compatible platform before use.</x:v>
      </x:c>
      <x:c r="AD637" s="32" t="str"/>
      <x:c r="AE637" s="592"/>
      <x:c r="AF637" s="32" t="str">
        <x:v>Pending</x:v>
      </x:c>
      <x:c r="AG637" s="32" t="str"/>
      <x:c r="AH637" s="32" t="str"/>
    </x:row>
    <x:row r="638" ht="36" customHeight="1">
      <x:c r="A638" s="32" t="str">
        <x:v>P1</x:v>
      </x:c>
      <x:c r="B638" s="32" t="str">
        <x:v>Primary-source / UDI discovery</x:v>
      </x:c>
      <x:c r="C638" s="32" t="str">
        <x:v>Not Started</x:v>
      </x:c>
      <x:c r="D638" s="32" t="str">
        <x:v>PRD-24DF8E0987</x:v>
      </x:c>
      <x:c r="E638" s="32" t="str">
        <x:v>ERBE</x:v>
      </x:c>
      <x:c r="F638" s="32" t="str">
        <x:v>Monopolar Connecting Cable, Martin Standard, 4 m, for Pencil/Hook</x:v>
      </x:c>
      <x:c r="G638" s="32" t="str">
        <x:v>20192-099</x:v>
      </x:c>
      <x:c r="H638" s="32"/>
      <x:c r="I638" s="32" t="str">
        <x:v>No existing GTIN</x:v>
      </x:c>
      <x:c r="J638" s="32" t="str">
        <x:v>Energy-platform cable or adapter [ENERGY_CABLE_ADAPTER]</x:v>
      </x:c>
      <x:c r="K638" s="32" t="str">
        <x:v>RIGID_BRONCH; THERAPEUTIC_BRONCH</x:v>
      </x:c>
      <x:c r="L638" s="591" t="n">
        <x:v>0</x:v>
      </x:c>
      <x:c r="M638" s="591" t="n">
        <x:v>2</x:v>
      </x:c>
      <x:c r="N638" s="591" t="n">
        <x:v>0</x:v>
      </x:c>
      <x:c r="O638" s="32" t="str">
        <x:v>High</x:v>
      </x:c>
      <x:c r="P638" s="32" t="str">
        <x:v>U.S. regulatory/market status</x:v>
      </x:c>
      <x:c r="Q638" s="32" t="str">
        <x:v>Verified exact catalog entry - non-U.S. source</x:v>
      </x:c>
      <x:c r="R638" s="32" t="str">
        <x:v>Hidden - non-U.S. catalog / U.S. status unverified</x:v>
      </x:c>
      <x:c r="S638" s="32" t="str">
        <x:v>No exact identifier match in AccessGUDID full release</x:v>
      </x:c>
      <x:c r="T638" s="32" t="str"/>
      <x:c r="U638" s="32" t="str"/>
      <x:c r="V638" s="591" t="n">
        <x:v>0</x:v>
      </x:c>
      <x:c r="W638" s="591" t="n">
        <x:v>0</x:v>
      </x:c>
      <x:c r="X638" s="32" t="str"/>
      <x:c r="Y638" s="32" t="str"/>
      <x:c r="Z638" s="32" t="str"/>
      <x:c r="AA638" s="592"/>
      <x:c r="AB638" s="32" t="str">
        <x:v>Find a current manufacturer catalog, ordering page, IFU, or label; search alternate model and catalog identifiers; determine whether the device is exempt, legacy, non-U.S., or registered under a different labeler.</x:v>
      </x:c>
      <x:c r="AC638" s="32" t="str">
        <x:v>Keep hidden until exact identity, current U.S. availability, UDI/GTIN where applicable, and platform compatibility are documented. Existing QA requirement: Confirm current U.S. labeling, clearance, distributor, orderability, and compatible platform before use.</x:v>
      </x:c>
      <x:c r="AD638" s="32" t="str"/>
      <x:c r="AE638" s="592"/>
      <x:c r="AF638" s="32" t="str">
        <x:v>Pending</x:v>
      </x:c>
      <x:c r="AG638" s="32" t="str"/>
      <x:c r="AH638" s="32" t="str"/>
    </x:row>
    <x:row r="639" ht="36" customHeight="1">
      <x:c r="A639" s="32" t="str">
        <x:v>P1</x:v>
      </x:c>
      <x:c r="B639" s="32" t="str">
        <x:v>Primary-source / UDI discovery</x:v>
      </x:c>
      <x:c r="C639" s="32" t="str">
        <x:v>Not Started</x:v>
      </x:c>
      <x:c r="D639" s="32" t="str">
        <x:v>PRD-95ADE8F814</x:v>
      </x:c>
      <x:c r="E639" s="32" t="str">
        <x:v>ERBE</x:v>
      </x:c>
      <x:c r="F639" s="32" t="str">
        <x:v>Monopolar Connecting Cable, Standard, 4 m, 4 mm Socket for Needle/STORZ</x:v>
      </x:c>
      <x:c r="G639" s="32" t="str">
        <x:v>20192-101</x:v>
      </x:c>
      <x:c r="H639" s="32"/>
      <x:c r="I639" s="32" t="str">
        <x:v>No existing GTIN</x:v>
      </x:c>
      <x:c r="J639" s="32" t="str">
        <x:v>Energy-platform cable or adapter [ENERGY_CABLE_ADAPTER]</x:v>
      </x:c>
      <x:c r="K639" s="32" t="str">
        <x:v>RIGID_BRONCH; THERAPEUTIC_BRONCH</x:v>
      </x:c>
      <x:c r="L639" s="591" t="n">
        <x:v>0</x:v>
      </x:c>
      <x:c r="M639" s="591" t="n">
        <x:v>2</x:v>
      </x:c>
      <x:c r="N639" s="591" t="n">
        <x:v>0</x:v>
      </x:c>
      <x:c r="O639" s="32" t="str">
        <x:v>High</x:v>
      </x:c>
      <x:c r="P639" s="32" t="str">
        <x:v>U.S. regulatory/market status</x:v>
      </x:c>
      <x:c r="Q639" s="32" t="str">
        <x:v>Verified exact catalog entry - non-U.S. source</x:v>
      </x:c>
      <x:c r="R639" s="32" t="str">
        <x:v>Hidden - non-U.S. catalog / U.S. status unverified</x:v>
      </x:c>
      <x:c r="S639" s="32" t="str">
        <x:v>No exact identifier match in AccessGUDID full release</x:v>
      </x:c>
      <x:c r="T639" s="32" t="str"/>
      <x:c r="U639" s="32" t="str"/>
      <x:c r="V639" s="591" t="n">
        <x:v>0</x:v>
      </x:c>
      <x:c r="W639" s="591" t="n">
        <x:v>0</x:v>
      </x:c>
      <x:c r="X639" s="32" t="str"/>
      <x:c r="Y639" s="32" t="str"/>
      <x:c r="Z639" s="32" t="str"/>
      <x:c r="AA639" s="592"/>
      <x:c r="AB639" s="32" t="str">
        <x:v>Find a current manufacturer catalog, ordering page, IFU, or label; search alternate model and catalog identifiers; determine whether the device is exempt, legacy, non-U.S., or registered under a different labeler.</x:v>
      </x:c>
      <x:c r="AC639" s="32" t="str">
        <x:v>Keep hidden until exact identity, current U.S. availability, UDI/GTIN where applicable, and platform compatibility are documented. Existing QA requirement: Confirm current U.S. labeling, clearance, distributor, orderability, and compatible platform before use.</x:v>
      </x:c>
      <x:c r="AD639" s="32" t="str"/>
      <x:c r="AE639" s="592"/>
      <x:c r="AF639" s="32" t="str">
        <x:v>Pending</x:v>
      </x:c>
      <x:c r="AG639" s="32" t="str"/>
      <x:c r="AH639" s="32" t="str"/>
    </x:row>
    <x:row r="640" ht="36" customHeight="1">
      <x:c r="A640" s="32" t="str">
        <x:v>P1</x:v>
      </x:c>
      <x:c r="B640" s="32" t="str">
        <x:v>Primary-source / UDI discovery</x:v>
      </x:c>
      <x:c r="C640" s="32" t="str">
        <x:v>Not Started</x:v>
      </x:c>
      <x:c r="D640" s="32" t="str">
        <x:v>PRD-F9C809D277</x:v>
      </x:c>
      <x:c r="E640" s="32" t="str">
        <x:v>ERBE</x:v>
      </x:c>
      <x:c r="F640" s="32" t="str">
        <x:v>Monopolar Connecting Cable, Standard, 4 m, for CUT/COAG 4 mm Instruments</x:v>
      </x:c>
      <x:c r="G640" s="32" t="str">
        <x:v>20192-104</x:v>
      </x:c>
      <x:c r="H640" s="32"/>
      <x:c r="I640" s="32" t="str">
        <x:v>No existing GTIN</x:v>
      </x:c>
      <x:c r="J640" s="32" t="str">
        <x:v>Energy-platform cable or adapter [ENERGY_CABLE_ADAPTER]</x:v>
      </x:c>
      <x:c r="K640" s="32" t="str">
        <x:v>RIGID_BRONCH; THERAPEUTIC_BRONCH</x:v>
      </x:c>
      <x:c r="L640" s="591" t="n">
        <x:v>0</x:v>
      </x:c>
      <x:c r="M640" s="591" t="n">
        <x:v>2</x:v>
      </x:c>
      <x:c r="N640" s="591" t="n">
        <x:v>0</x:v>
      </x:c>
      <x:c r="O640" s="32" t="str">
        <x:v>High</x:v>
      </x:c>
      <x:c r="P640" s="32" t="str">
        <x:v>U.S. regulatory/market status</x:v>
      </x:c>
      <x:c r="Q640" s="32" t="str">
        <x:v>Verified exact catalog entry - non-U.S. source</x:v>
      </x:c>
      <x:c r="R640" s="32" t="str">
        <x:v>Hidden - non-U.S. catalog / U.S. status unverified</x:v>
      </x:c>
      <x:c r="S640" s="32" t="str">
        <x:v>No exact identifier match in AccessGUDID full release</x:v>
      </x:c>
      <x:c r="T640" s="32" t="str"/>
      <x:c r="U640" s="32" t="str"/>
      <x:c r="V640" s="591" t="n">
        <x:v>0</x:v>
      </x:c>
      <x:c r="W640" s="591" t="n">
        <x:v>0</x:v>
      </x:c>
      <x:c r="X640" s="32" t="str"/>
      <x:c r="Y640" s="32" t="str"/>
      <x:c r="Z640" s="32" t="str"/>
      <x:c r="AA640" s="592"/>
      <x:c r="AB640" s="32" t="str">
        <x:v>Find a current manufacturer catalog, ordering page, IFU, or label; search alternate model and catalog identifiers; determine whether the device is exempt, legacy, non-U.S., or registered under a different labeler.</x:v>
      </x:c>
      <x:c r="AC640" s="32" t="str">
        <x:v>Keep hidden until exact identity, current U.S. availability, UDI/GTIN where applicable, and platform compatibility are documented. Existing QA requirement: Confirm current U.S. labeling, clearance, distributor, orderability, and compatible platform before use.</x:v>
      </x:c>
      <x:c r="AD640" s="32" t="str"/>
      <x:c r="AE640" s="592"/>
      <x:c r="AF640" s="32" t="str">
        <x:v>Pending</x:v>
      </x:c>
      <x:c r="AG640" s="32" t="str"/>
      <x:c r="AH640" s="32" t="str"/>
    </x:row>
    <x:row r="641" ht="36" customHeight="1">
      <x:c r="A641" s="32" t="str">
        <x:v>P1</x:v>
      </x:c>
      <x:c r="B641" s="32" t="str">
        <x:v>Primary-source / UDI discovery</x:v>
      </x:c>
      <x:c r="C641" s="32" t="str">
        <x:v>Not Started</x:v>
      </x:c>
      <x:c r="D641" s="32" t="str">
        <x:v>PRD-DA3218ED45</x:v>
      </x:c>
      <x:c r="E641" s="32" t="str">
        <x:v>ERBE</x:v>
      </x:c>
      <x:c r="F641" s="32" t="str">
        <x:v>Monopolar Connecting Cable, Standard, 4 m, for Olympus 3 mm Snares</x:v>
      </x:c>
      <x:c r="G641" s="32" t="str">
        <x:v>20192-119</x:v>
      </x:c>
      <x:c r="H641" s="32"/>
      <x:c r="I641" s="32" t="str">
        <x:v>No existing GTIN</x:v>
      </x:c>
      <x:c r="J641" s="32" t="str">
        <x:v>Energy-platform cable or adapter [ENERGY_CABLE_ADAPTER]</x:v>
      </x:c>
      <x:c r="K641" s="32" t="str">
        <x:v>RIGID_BRONCH; THERAPEUTIC_BRONCH</x:v>
      </x:c>
      <x:c r="L641" s="591" t="n">
        <x:v>0</x:v>
      </x:c>
      <x:c r="M641" s="591" t="n">
        <x:v>2</x:v>
      </x:c>
      <x:c r="N641" s="591" t="n">
        <x:v>0</x:v>
      </x:c>
      <x:c r="O641" s="32" t="str">
        <x:v>High</x:v>
      </x:c>
      <x:c r="P641" s="32" t="str">
        <x:v>U.S. regulatory/market status</x:v>
      </x:c>
      <x:c r="Q641" s="32" t="str">
        <x:v>Verified exact catalog entry - non-U.S. source</x:v>
      </x:c>
      <x:c r="R641" s="32" t="str">
        <x:v>Hidden - non-U.S. catalog / U.S. status unverified</x:v>
      </x:c>
      <x:c r="S641" s="32" t="str">
        <x:v>No exact identifier match in AccessGUDID full release</x:v>
      </x:c>
      <x:c r="T641" s="32" t="str"/>
      <x:c r="U641" s="32" t="str"/>
      <x:c r="V641" s="591" t="n">
        <x:v>0</x:v>
      </x:c>
      <x:c r="W641" s="591" t="n">
        <x:v>0</x:v>
      </x:c>
      <x:c r="X641" s="32" t="str"/>
      <x:c r="Y641" s="32" t="str"/>
      <x:c r="Z641" s="32" t="str"/>
      <x:c r="AA641" s="592"/>
      <x:c r="AB641" s="32" t="str">
        <x:v>Find a current manufacturer catalog, ordering page, IFU, or label; search alternate model and catalog identifiers; determine whether the device is exempt, legacy, non-U.S., or registered under a different labeler.</x:v>
      </x:c>
      <x:c r="AC641" s="32" t="str">
        <x:v>Keep hidden until exact identity, current U.S. availability, UDI/GTIN where applicable, and platform compatibility are documented. Existing QA requirement: Confirm current U.S. labeling, clearance, distributor, orderability, and compatible platform before use.</x:v>
      </x:c>
      <x:c r="AD641" s="32" t="str"/>
      <x:c r="AE641" s="592"/>
      <x:c r="AF641" s="32" t="str">
        <x:v>Pending</x:v>
      </x:c>
      <x:c r="AG641" s="32" t="str"/>
      <x:c r="AH641" s="32" t="str"/>
    </x:row>
    <x:row r="642" ht="36" customHeight="1">
      <x:c r="A642" s="32" t="str">
        <x:v>P1</x:v>
      </x:c>
      <x:c r="B642" s="32" t="str">
        <x:v>Primary-source / UDI discovery</x:v>
      </x:c>
      <x:c r="C642" s="32" t="str">
        <x:v>Not Started</x:v>
      </x:c>
      <x:c r="D642" s="32" t="str">
        <x:v>PRD-BBCDFBC541</x:v>
      </x:c>
      <x:c r="E642" s="32" t="str">
        <x:v>ERBE</x:v>
      </x:c>
      <x:c r="F642" s="32" t="str">
        <x:v>Monopolar Connecting Cable, Standard, 4 m, for Suction Coagulation Electrode</x:v>
      </x:c>
      <x:c r="G642" s="32" t="str">
        <x:v>20192-097</x:v>
      </x:c>
      <x:c r="H642" s="32"/>
      <x:c r="I642" s="32" t="str">
        <x:v>No existing GTIN</x:v>
      </x:c>
      <x:c r="J642" s="32" t="str">
        <x:v>Energy-platform cable or adapter [ENERGY_CABLE_ADAPTER]</x:v>
      </x:c>
      <x:c r="K642" s="32" t="str">
        <x:v>RIGID_BRONCH; THERAPEUTIC_BRONCH</x:v>
      </x:c>
      <x:c r="L642" s="591" t="n">
        <x:v>0</x:v>
      </x:c>
      <x:c r="M642" s="591" t="n">
        <x:v>2</x:v>
      </x:c>
      <x:c r="N642" s="591" t="n">
        <x:v>0</x:v>
      </x:c>
      <x:c r="O642" s="32" t="str">
        <x:v>High</x:v>
      </x:c>
      <x:c r="P642" s="32" t="str">
        <x:v>U.S. regulatory/market status</x:v>
      </x:c>
      <x:c r="Q642" s="32" t="str">
        <x:v>Verified exact catalog entry - non-U.S. source</x:v>
      </x:c>
      <x:c r="R642" s="32" t="str">
        <x:v>Hidden - non-U.S. catalog / U.S. status unverified</x:v>
      </x:c>
      <x:c r="S642" s="32" t="str">
        <x:v>No exact identifier match in AccessGUDID full release</x:v>
      </x:c>
      <x:c r="T642" s="32" t="str"/>
      <x:c r="U642" s="32" t="str"/>
      <x:c r="V642" s="591" t="n">
        <x:v>0</x:v>
      </x:c>
      <x:c r="W642" s="591" t="n">
        <x:v>0</x:v>
      </x:c>
      <x:c r="X642" s="32" t="str"/>
      <x:c r="Y642" s="32" t="str"/>
      <x:c r="Z642" s="32" t="str"/>
      <x:c r="AA642" s="592"/>
      <x:c r="AB642" s="32" t="str">
        <x:v>Find a current manufacturer catalog, ordering page, IFU, or label; search alternate model and catalog identifiers; determine whether the device is exempt, legacy, non-U.S., or registered under a different labeler.</x:v>
      </x:c>
      <x:c r="AC642" s="32" t="str">
        <x:v>Keep hidden until exact identity, current U.S. availability, UDI/GTIN where applicable, and platform compatibility are documented. Existing QA requirement: Confirm current U.S. labeling, clearance, distributor, orderability, and compatible platform before use.</x:v>
      </x:c>
      <x:c r="AD642" s="32" t="str"/>
      <x:c r="AE642" s="592"/>
      <x:c r="AF642" s="32" t="str">
        <x:v>Pending</x:v>
      </x:c>
      <x:c r="AG642" s="32" t="str"/>
      <x:c r="AH642" s="32" t="str"/>
    </x:row>
    <x:row r="643" ht="36" customHeight="1">
      <x:c r="A643" s="32" t="str">
        <x:v>P1</x:v>
      </x:c>
      <x:c r="B643" s="32" t="str">
        <x:v>Primary-source / UDI discovery</x:v>
      </x:c>
      <x:c r="C643" s="32" t="str">
        <x:v>Not Started</x:v>
      </x:c>
      <x:c r="D643" s="32" t="str">
        <x:v>PRD-CB585AE377</x:v>
      </x:c>
      <x:c r="E643" s="32" t="str">
        <x:v>ERBE</x:v>
      </x:c>
      <x:c r="F643" s="32" t="str">
        <x:v>Monopolar Connecting Cable, VIO/ICC/ACC International, 4 m, for Pencil/Hook</x:v>
      </x:c>
      <x:c r="G643" s="32" t="str">
        <x:v>20192-110</x:v>
      </x:c>
      <x:c r="H643" s="32"/>
      <x:c r="I643" s="32" t="str">
        <x:v>No existing GTIN</x:v>
      </x:c>
      <x:c r="J643" s="32" t="str">
        <x:v>Energy-platform cable or adapter [ENERGY_CABLE_ADAPTER]</x:v>
      </x:c>
      <x:c r="K643" s="32" t="str">
        <x:v>RIGID_BRONCH; THERAPEUTIC_BRONCH</x:v>
      </x:c>
      <x:c r="L643" s="591" t="n">
        <x:v>0</x:v>
      </x:c>
      <x:c r="M643" s="591" t="n">
        <x:v>2</x:v>
      </x:c>
      <x:c r="N643" s="591" t="n">
        <x:v>0</x:v>
      </x:c>
      <x:c r="O643" s="32" t="str">
        <x:v>High</x:v>
      </x:c>
      <x:c r="P643" s="32" t="str">
        <x:v>U.S. regulatory/market status</x:v>
      </x:c>
      <x:c r="Q643" s="32" t="str">
        <x:v>Verified exact catalog entry - non-U.S. source</x:v>
      </x:c>
      <x:c r="R643" s="32" t="str">
        <x:v>Hidden - non-U.S. catalog / U.S. status unverified</x:v>
      </x:c>
      <x:c r="S643" s="32" t="str">
        <x:v>No exact identifier match in AccessGUDID full release</x:v>
      </x:c>
      <x:c r="T643" s="32" t="str"/>
      <x:c r="U643" s="32" t="str"/>
      <x:c r="V643" s="591" t="n">
        <x:v>0</x:v>
      </x:c>
      <x:c r="W643" s="591" t="n">
        <x:v>0</x:v>
      </x:c>
      <x:c r="X643" s="32" t="str"/>
      <x:c r="Y643" s="32" t="str"/>
      <x:c r="Z643" s="32" t="str"/>
      <x:c r="AA643" s="592"/>
      <x:c r="AB643" s="32" t="str">
        <x:v>Find a current manufacturer catalog, ordering page, IFU, or label; search alternate model and catalog identifiers; determine whether the device is exempt, legacy, non-U.S., or registered under a different labeler.</x:v>
      </x:c>
      <x:c r="AC643" s="32" t="str">
        <x:v>Keep hidden until exact identity, current U.S. availability, UDI/GTIN where applicable, and platform compatibility are documented. Existing QA requirement: Confirm current U.S. labeling, clearance, distributor, orderability, and compatible platform before use.</x:v>
      </x:c>
      <x:c r="AD643" s="32" t="str"/>
      <x:c r="AE643" s="592"/>
      <x:c r="AF643" s="32" t="str">
        <x:v>Pending</x:v>
      </x:c>
      <x:c r="AG643" s="32" t="str"/>
      <x:c r="AH643" s="32" t="str"/>
    </x:row>
    <x:row r="644" ht="36" customHeight="1">
      <x:c r="A644" s="32" t="str">
        <x:v>P1</x:v>
      </x:c>
      <x:c r="B644" s="32" t="str">
        <x:v>Primary-source / UDI discovery</x:v>
      </x:c>
      <x:c r="C644" s="32" t="str">
        <x:v>Not Started</x:v>
      </x:c>
      <x:c r="D644" s="32" t="str">
        <x:v>PRD-D85D52F0CD</x:v>
      </x:c>
      <x:c r="E644" s="32" t="str">
        <x:v>ERBE</x:v>
      </x:c>
      <x:c r="F644" s="32" t="str">
        <x:v>Monopolar Connecting Cable, VIO/ICC/ACC, Standard, 4 m, for Pencil/Hook</x:v>
      </x:c>
      <x:c r="G644" s="32" t="str">
        <x:v>20192-127</x:v>
      </x:c>
      <x:c r="H644" s="32"/>
      <x:c r="I644" s="32" t="str">
        <x:v>No existing GTIN</x:v>
      </x:c>
      <x:c r="J644" s="32" t="str">
        <x:v>Energy-platform cable or adapter [ENERGY_CABLE_ADAPTER]</x:v>
      </x:c>
      <x:c r="K644" s="32" t="str">
        <x:v>RIGID_BRONCH; THERAPEUTIC_BRONCH</x:v>
      </x:c>
      <x:c r="L644" s="591" t="n">
        <x:v>0</x:v>
      </x:c>
      <x:c r="M644" s="591" t="n">
        <x:v>2</x:v>
      </x:c>
      <x:c r="N644" s="591" t="n">
        <x:v>0</x:v>
      </x:c>
      <x:c r="O644" s="32" t="str">
        <x:v>High</x:v>
      </x:c>
      <x:c r="P644" s="32" t="str">
        <x:v>U.S. regulatory/market status</x:v>
      </x:c>
      <x:c r="Q644" s="32" t="str">
        <x:v>Verified exact catalog entry - non-U.S. source</x:v>
      </x:c>
      <x:c r="R644" s="32" t="str">
        <x:v>Hidden - non-U.S. catalog / U.S. status unverified</x:v>
      </x:c>
      <x:c r="S644" s="32" t="str">
        <x:v>No exact identifier match in AccessGUDID full release</x:v>
      </x:c>
      <x:c r="T644" s="32" t="str"/>
      <x:c r="U644" s="32" t="str"/>
      <x:c r="V644" s="591" t="n">
        <x:v>0</x:v>
      </x:c>
      <x:c r="W644" s="591" t="n">
        <x:v>0</x:v>
      </x:c>
      <x:c r="X644" s="32" t="str"/>
      <x:c r="Y644" s="32" t="str"/>
      <x:c r="Z644" s="32" t="str"/>
      <x:c r="AA644" s="592"/>
      <x:c r="AB644" s="32" t="str">
        <x:v>Find a current manufacturer catalog, ordering page, IFU, or label; search alternate model and catalog identifiers; determine whether the device is exempt, legacy, non-U.S., or registered under a different labeler.</x:v>
      </x:c>
      <x:c r="AC644" s="32" t="str">
        <x:v>Keep hidden until exact identity, current U.S. availability, UDI/GTIN where applicable, and platform compatibility are documented. Existing QA requirement: Confirm current U.S. labeling, clearance, distributor, orderability, and compatible platform before use.</x:v>
      </x:c>
      <x:c r="AD644" s="32" t="str"/>
      <x:c r="AE644" s="592"/>
      <x:c r="AF644" s="32" t="str">
        <x:v>Pending</x:v>
      </x:c>
      <x:c r="AG644" s="32" t="str"/>
      <x:c r="AH644" s="32" t="str"/>
    </x:row>
    <x:row r="645" ht="36" customHeight="1">
      <x:c r="A645" s="32" t="str">
        <x:v>P1</x:v>
      </x:c>
      <x:c r="B645" s="32" t="str">
        <x:v>Primary-source / UDI discovery</x:v>
      </x:c>
      <x:c r="C645" s="32" t="str">
        <x:v>Not Started</x:v>
      </x:c>
      <x:c r="D645" s="32" t="str">
        <x:v>PRD-27BD1F9DB6</x:v>
      </x:c>
      <x:c r="E645" s="32" t="str">
        <x:v>ERBE</x:v>
      </x:c>
      <x:c r="F645" s="32" t="str">
        <x:v>Monopolar Connecting Cable, VIO/ICC/ACC, Standard, 5 m, for Pencil/Hook</x:v>
      </x:c>
      <x:c r="G645" s="32" t="str">
        <x:v>20192-094</x:v>
      </x:c>
      <x:c r="H645" s="32"/>
      <x:c r="I645" s="32" t="str">
        <x:v>No existing GTIN</x:v>
      </x:c>
      <x:c r="J645" s="32" t="str">
        <x:v>Energy-platform cable or adapter [ENERGY_CABLE_ADAPTER]</x:v>
      </x:c>
      <x:c r="K645" s="32" t="str">
        <x:v>RIGID_BRONCH; THERAPEUTIC_BRONCH</x:v>
      </x:c>
      <x:c r="L645" s="591" t="n">
        <x:v>0</x:v>
      </x:c>
      <x:c r="M645" s="591" t="n">
        <x:v>2</x:v>
      </x:c>
      <x:c r="N645" s="591" t="n">
        <x:v>0</x:v>
      </x:c>
      <x:c r="O645" s="32" t="str">
        <x:v>High</x:v>
      </x:c>
      <x:c r="P645" s="32" t="str">
        <x:v>U.S. regulatory/market status</x:v>
      </x:c>
      <x:c r="Q645" s="32" t="str">
        <x:v>Verified exact catalog entry - non-U.S. source</x:v>
      </x:c>
      <x:c r="R645" s="32" t="str">
        <x:v>Hidden - non-U.S. catalog / U.S. status unverified</x:v>
      </x:c>
      <x:c r="S645" s="32" t="str">
        <x:v>No exact identifier match in AccessGUDID full release</x:v>
      </x:c>
      <x:c r="T645" s="32" t="str"/>
      <x:c r="U645" s="32" t="str"/>
      <x:c r="V645" s="591" t="n">
        <x:v>0</x:v>
      </x:c>
      <x:c r="W645" s="591" t="n">
        <x:v>0</x:v>
      </x:c>
      <x:c r="X645" s="32" t="str"/>
      <x:c r="Y645" s="32" t="str"/>
      <x:c r="Z645" s="32" t="str"/>
      <x:c r="AA645" s="592"/>
      <x:c r="AB645" s="32" t="str">
        <x:v>Find a current manufacturer catalog, ordering page, IFU, or label; search alternate model and catalog identifiers; determine whether the device is exempt, legacy, non-U.S., or registered under a different labeler.</x:v>
      </x:c>
      <x:c r="AC645" s="32" t="str">
        <x:v>Keep hidden until exact identity, current U.S. availability, UDI/GTIN where applicable, and platform compatibility are documented. Existing QA requirement: Confirm current U.S. labeling, clearance, distributor, orderability, and compatible platform before use.</x:v>
      </x:c>
      <x:c r="AD645" s="32" t="str"/>
      <x:c r="AE645" s="592"/>
      <x:c r="AF645" s="32" t="str">
        <x:v>Pending</x:v>
      </x:c>
      <x:c r="AG645" s="32" t="str"/>
      <x:c r="AH645" s="32" t="str"/>
    </x:row>
    <x:row r="646" ht="36" customHeight="1">
      <x:c r="A646" s="32" t="str">
        <x:v>P1</x:v>
      </x:c>
      <x:c r="B646" s="32" t="str">
        <x:v>Primary-source / UDI discovery</x:v>
      </x:c>
      <x:c r="C646" s="32" t="str">
        <x:v>Not Started</x:v>
      </x:c>
      <x:c r="D646" s="32" t="str">
        <x:v>PRD-DA286027ED</x:v>
      </x:c>
      <x:c r="E646" s="32" t="str">
        <x:v>ERBE</x:v>
      </x:c>
      <x:c r="F646" s="32" t="str">
        <x:v>One-Pedal Foot Switch for ERBECRYO 2</x:v>
      </x:c>
      <x:c r="G646" s="32" t="str">
        <x:v>20402-200</x:v>
      </x:c>
      <x:c r="H646" s="32"/>
      <x:c r="I646" s="32" t="str">
        <x:v>No existing GTIN</x:v>
      </x:c>
      <x:c r="J646" s="32" t="str">
        <x:v>Cryosurgery platform accessory [CRYO_SYSTEM_ACCESSORY]</x:v>
      </x:c>
      <x:c r="K646" s="32" t="str">
        <x:v>RIGID_BRONCH; THERAPEUTIC_BRONCH</x:v>
      </x:c>
      <x:c r="L646" s="591" t="n">
        <x:v>0</x:v>
      </x:c>
      <x:c r="M646" s="591" t="n">
        <x:v>2</x:v>
      </x:c>
      <x:c r="N646" s="591" t="n">
        <x:v>0</x:v>
      </x:c>
      <x:c r="O646" s="32" t="str">
        <x:v>High</x:v>
      </x:c>
      <x:c r="P646" s="32" t="str">
        <x:v>U.S. regulatory/market status</x:v>
      </x:c>
      <x:c r="Q646" s="32" t="str">
        <x:v>Verified exact catalog entry - non-U.S. source</x:v>
      </x:c>
      <x:c r="R646" s="32" t="str">
        <x:v>Hidden - non-U.S. catalog / U.S. status unverified</x:v>
      </x:c>
      <x:c r="S646" s="32" t="str">
        <x:v>No exact identifier match in AccessGUDID full release</x:v>
      </x:c>
      <x:c r="T646" s="32" t="str"/>
      <x:c r="U646" s="32" t="str"/>
      <x:c r="V646" s="591" t="n">
        <x:v>0</x:v>
      </x:c>
      <x:c r="W646" s="591" t="n">
        <x:v>0</x:v>
      </x:c>
      <x:c r="X646" s="32" t="str"/>
      <x:c r="Y646" s="32" t="str"/>
      <x:c r="Z646" s="32" t="str"/>
      <x:c r="AA646" s="592"/>
      <x:c r="AB646" s="32" t="str">
        <x:v>Find a current manufacturer catalog, ordering page, IFU, or label; search alternate model and catalog identifiers; determine whether the device is exempt, legacy, non-U.S., or registered under a different labeler.</x:v>
      </x:c>
      <x:c r="AC646" s="32" t="str">
        <x:v>Keep hidden until exact identity, current U.S. availability, UDI/GTIN where applicable, and platform compatibility are documented. Existing QA requirement: Confirm current U.S. labeling, clearance, distributor, orderability, and compatible platform before use.</x:v>
      </x:c>
      <x:c r="AD646" s="32" t="str"/>
      <x:c r="AE646" s="592"/>
      <x:c r="AF646" s="32" t="str">
        <x:v>Pending</x:v>
      </x:c>
      <x:c r="AG646" s="32" t="str"/>
      <x:c r="AH646" s="32" t="str"/>
    </x:row>
    <x:row r="647" ht="36" customHeight="1">
      <x:c r="A647" s="32" t="str">
        <x:v>P1</x:v>
      </x:c>
      <x:c r="B647" s="32" t="str">
        <x:v>Primary-source / UDI discovery</x:v>
      </x:c>
      <x:c r="C647" s="32" t="str">
        <x:v>Not Started</x:v>
      </x:c>
      <x:c r="D647" s="32" t="str">
        <x:v>PRD-1BD0F9BD70</x:v>
      </x:c>
      <x:c r="E647" s="32" t="str">
        <x:v>ERBE</x:v>
      </x:c>
      <x:c r="F647" s="32" t="str">
        <x:v>Pressure Reducer with Sensor for APC 2/APC 3, BS 341 No. 3</x:v>
      </x:c>
      <x:c r="G647" s="32" t="str">
        <x:v>20134-003</x:v>
      </x:c>
      <x:c r="H647" s="32"/>
      <x:c r="I647" s="32" t="str">
        <x:v>No existing GTIN</x:v>
      </x:c>
      <x:c r="J647" s="32" t="str">
        <x:v>APC gas-system accessory [APC_GAS_ACCESSORY]</x:v>
      </x:c>
      <x:c r="K647" s="32" t="str">
        <x:v>RIGID_BRONCH; THERAPEUTIC_BRONCH</x:v>
      </x:c>
      <x:c r="L647" s="591" t="n">
        <x:v>0</x:v>
      </x:c>
      <x:c r="M647" s="591" t="n">
        <x:v>2</x:v>
      </x:c>
      <x:c r="N647" s="591" t="n">
        <x:v>0</x:v>
      </x:c>
      <x:c r="O647" s="32" t="str">
        <x:v>High</x:v>
      </x:c>
      <x:c r="P647" s="32" t="str">
        <x:v>U.S. regulatory/market status</x:v>
      </x:c>
      <x:c r="Q647" s="32" t="str">
        <x:v>Verified exact catalog entry - non-U.S. source</x:v>
      </x:c>
      <x:c r="R647" s="32" t="str">
        <x:v>Hidden - non-U.S. catalog / U.S. status unverified</x:v>
      </x:c>
      <x:c r="S647" s="32" t="str">
        <x:v>No exact identifier match in AccessGUDID full release</x:v>
      </x:c>
      <x:c r="T647" s="32" t="str"/>
      <x:c r="U647" s="32" t="str"/>
      <x:c r="V647" s="591" t="n">
        <x:v>0</x:v>
      </x:c>
      <x:c r="W647" s="591" t="n">
        <x:v>0</x:v>
      </x:c>
      <x:c r="X647" s="32" t="str"/>
      <x:c r="Y647" s="32" t="str"/>
      <x:c r="Z647" s="32" t="str"/>
      <x:c r="AA647" s="592"/>
      <x:c r="AB647" s="32" t="str">
        <x:v>Find a current manufacturer catalog, ordering page, IFU, or label; search alternate model and catalog identifiers; determine whether the device is exempt, legacy, non-U.S., or registered under a different labeler.</x:v>
      </x:c>
      <x:c r="AC647" s="32" t="str">
        <x:v>Keep hidden until exact identity, current U.S. availability, UDI/GTIN where applicable, and platform compatibility are documented. Existing QA requirement: Confirm current U.S. labeling, clearance, distributor, orderability, and compatible platform before use.</x:v>
      </x:c>
      <x:c r="AD647" s="32" t="str"/>
      <x:c r="AE647" s="592"/>
      <x:c r="AF647" s="32" t="str">
        <x:v>Pending</x:v>
      </x:c>
      <x:c r="AG647" s="32" t="str"/>
      <x:c r="AH647" s="32" t="str"/>
    </x:row>
    <x:row r="648" ht="36" customHeight="1">
      <x:c r="A648" s="32" t="str">
        <x:v>P1</x:v>
      </x:c>
      <x:c r="B648" s="32" t="str">
        <x:v>Primary-source / UDI discovery</x:v>
      </x:c>
      <x:c r="C648" s="32" t="str">
        <x:v>Not Started</x:v>
      </x:c>
      <x:c r="D648" s="32" t="str">
        <x:v>PRD-83ADF2581C</x:v>
      </x:c>
      <x:c r="E648" s="32" t="str">
        <x:v>ERBE</x:v>
      </x:c>
      <x:c r="F648" s="32" t="str">
        <x:v>Pressure Reducer with Sensor for APC 2/APC 3, CGA 580</x:v>
      </x:c>
      <x:c r="G648" s="32" t="str">
        <x:v>20134-002</x:v>
      </x:c>
      <x:c r="H648" s="32"/>
      <x:c r="I648" s="32" t="str">
        <x:v>No existing GTIN</x:v>
      </x:c>
      <x:c r="J648" s="32" t="str">
        <x:v>APC gas-system accessory [APC_GAS_ACCESSORY]</x:v>
      </x:c>
      <x:c r="K648" s="32" t="str">
        <x:v>RIGID_BRONCH; THERAPEUTIC_BRONCH</x:v>
      </x:c>
      <x:c r="L648" s="591" t="n">
        <x:v>0</x:v>
      </x:c>
      <x:c r="M648" s="591" t="n">
        <x:v>2</x:v>
      </x:c>
      <x:c r="N648" s="591" t="n">
        <x:v>0</x:v>
      </x:c>
      <x:c r="O648" s="32" t="str">
        <x:v>High</x:v>
      </x:c>
      <x:c r="P648" s="32" t="str">
        <x:v>U.S. regulatory/market status</x:v>
      </x:c>
      <x:c r="Q648" s="32" t="str">
        <x:v>Verified exact catalog entry - non-U.S. source</x:v>
      </x:c>
      <x:c r="R648" s="32" t="str">
        <x:v>Hidden - non-U.S. catalog / U.S. status unverified</x:v>
      </x:c>
      <x:c r="S648" s="32" t="str">
        <x:v>No exact identifier match in AccessGUDID full release</x:v>
      </x:c>
      <x:c r="T648" s="32" t="str"/>
      <x:c r="U648" s="32" t="str"/>
      <x:c r="V648" s="591" t="n">
        <x:v>0</x:v>
      </x:c>
      <x:c r="W648" s="591" t="n">
        <x:v>0</x:v>
      </x:c>
      <x:c r="X648" s="32" t="str"/>
      <x:c r="Y648" s="32" t="str"/>
      <x:c r="Z648" s="32" t="str"/>
      <x:c r="AA648" s="592"/>
      <x:c r="AB648" s="32" t="str">
        <x:v>Find a current manufacturer catalog, ordering page, IFU, or label; search alternate model and catalog identifiers; determine whether the device is exempt, legacy, non-U.S., or registered under a different labeler.</x:v>
      </x:c>
      <x:c r="AC648" s="32" t="str">
        <x:v>Keep hidden until exact identity, current U.S. availability, UDI/GTIN where applicable, and platform compatibility are documented. Existing QA requirement: Confirm current U.S. labeling, clearance, distributor, orderability, and compatible platform before use.</x:v>
      </x:c>
      <x:c r="AD648" s="32" t="str"/>
      <x:c r="AE648" s="592"/>
      <x:c r="AF648" s="32" t="str">
        <x:v>Pending</x:v>
      </x:c>
      <x:c r="AG648" s="32" t="str"/>
      <x:c r="AH648" s="32" t="str"/>
    </x:row>
    <x:row r="649" ht="36" customHeight="1">
      <x:c r="A649" s="32" t="str">
        <x:v>P1</x:v>
      </x:c>
      <x:c r="B649" s="32" t="str">
        <x:v>Primary-source / UDI discovery</x:v>
      </x:c>
      <x:c r="C649" s="32" t="str">
        <x:v>Not Started</x:v>
      </x:c>
      <x:c r="D649" s="32" t="str">
        <x:v>PRD-09AF1B1AE5</x:v>
      </x:c>
      <x:c r="E649" s="32" t="str">
        <x:v>ERBE</x:v>
      </x:c>
      <x:c r="F649" s="32" t="str">
        <x:v>Pressure Reducer with Sensor for APC 2/APC 3, CGA Group</x:v>
      </x:c>
      <x:c r="G649" s="32" t="str">
        <x:v>20134-006</x:v>
      </x:c>
      <x:c r="H649" s="32"/>
      <x:c r="I649" s="32" t="str">
        <x:v>No existing GTIN</x:v>
      </x:c>
      <x:c r="J649" s="32" t="str">
        <x:v>APC gas-system accessory [APC_GAS_ACCESSORY]</x:v>
      </x:c>
      <x:c r="K649" s="32" t="str">
        <x:v>RIGID_BRONCH; THERAPEUTIC_BRONCH</x:v>
      </x:c>
      <x:c r="L649" s="591" t="n">
        <x:v>0</x:v>
      </x:c>
      <x:c r="M649" s="591" t="n">
        <x:v>2</x:v>
      </x:c>
      <x:c r="N649" s="591" t="n">
        <x:v>0</x:v>
      </x:c>
      <x:c r="O649" s="32" t="str">
        <x:v>High</x:v>
      </x:c>
      <x:c r="P649" s="32" t="str">
        <x:v>U.S. regulatory/market status</x:v>
      </x:c>
      <x:c r="Q649" s="32" t="str">
        <x:v>Verified exact catalog entry - non-U.S. source</x:v>
      </x:c>
      <x:c r="R649" s="32" t="str">
        <x:v>Hidden - non-U.S. catalog / U.S. status unverified</x:v>
      </x:c>
      <x:c r="S649" s="32" t="str">
        <x:v>No exact identifier match in AccessGUDID full release</x:v>
      </x:c>
      <x:c r="T649" s="32" t="str"/>
      <x:c r="U649" s="32" t="str"/>
      <x:c r="V649" s="591" t="n">
        <x:v>0</x:v>
      </x:c>
      <x:c r="W649" s="591" t="n">
        <x:v>0</x:v>
      </x:c>
      <x:c r="X649" s="32" t="str"/>
      <x:c r="Y649" s="32" t="str"/>
      <x:c r="Z649" s="32" t="str"/>
      <x:c r="AA649" s="592"/>
      <x:c r="AB649" s="32" t="str">
        <x:v>Find a current manufacturer catalog, ordering page, IFU, or label; search alternate model and catalog identifiers; determine whether the device is exempt, legacy, non-U.S., or registered under a different labeler.</x:v>
      </x:c>
      <x:c r="AC649" s="32" t="str">
        <x:v>Keep hidden until exact identity, current U.S. availability, UDI/GTIN where applicable, and platform compatibility are documented. Existing QA requirement: Confirm current U.S. labeling, clearance, distributor, orderability, and compatible platform before use.</x:v>
      </x:c>
      <x:c r="AD649" s="32" t="str"/>
      <x:c r="AE649" s="592"/>
      <x:c r="AF649" s="32" t="str">
        <x:v>Pending</x:v>
      </x:c>
      <x:c r="AG649" s="32" t="str"/>
      <x:c r="AH649" s="32" t="str"/>
    </x:row>
    <x:row r="650" ht="36" customHeight="1">
      <x:c r="A650" s="32" t="str">
        <x:v>P1</x:v>
      </x:c>
      <x:c r="B650" s="32" t="str">
        <x:v>Primary-source / UDI discovery</x:v>
      </x:c>
      <x:c r="C650" s="32" t="str">
        <x:v>Not Started</x:v>
      </x:c>
      <x:c r="D650" s="32" t="str">
        <x:v>PRD-207F57235E</x:v>
      </x:c>
      <x:c r="E650" s="32" t="str">
        <x:v>ERBE</x:v>
      </x:c>
      <x:c r="F650" s="32" t="str">
        <x:v>Pressure Reducer with Sensor for APC 2/APC 3, DIN 477 No. 10</x:v>
      </x:c>
      <x:c r="G650" s="32" t="str">
        <x:v>20134-001</x:v>
      </x:c>
      <x:c r="H650" s="32"/>
      <x:c r="I650" s="32" t="str">
        <x:v>No existing GTIN</x:v>
      </x:c>
      <x:c r="J650" s="32" t="str">
        <x:v>APC gas-system accessory [APC_GAS_ACCESSORY]</x:v>
      </x:c>
      <x:c r="K650" s="32" t="str">
        <x:v>RIGID_BRONCH; THERAPEUTIC_BRONCH</x:v>
      </x:c>
      <x:c r="L650" s="591" t="n">
        <x:v>0</x:v>
      </x:c>
      <x:c r="M650" s="591" t="n">
        <x:v>2</x:v>
      </x:c>
      <x:c r="N650" s="591" t="n">
        <x:v>0</x:v>
      </x:c>
      <x:c r="O650" s="32" t="str">
        <x:v>High</x:v>
      </x:c>
      <x:c r="P650" s="32" t="str">
        <x:v>U.S. regulatory/market status</x:v>
      </x:c>
      <x:c r="Q650" s="32" t="str">
        <x:v>Verified exact catalog entry - non-U.S. source</x:v>
      </x:c>
      <x:c r="R650" s="32" t="str">
        <x:v>Hidden - non-U.S. catalog / U.S. status unverified</x:v>
      </x:c>
      <x:c r="S650" s="32" t="str">
        <x:v>No exact identifier match in AccessGUDID full release</x:v>
      </x:c>
      <x:c r="T650" s="32" t="str"/>
      <x:c r="U650" s="32" t="str"/>
      <x:c r="V650" s="591" t="n">
        <x:v>0</x:v>
      </x:c>
      <x:c r="W650" s="591" t="n">
        <x:v>0</x:v>
      </x:c>
      <x:c r="X650" s="32" t="str"/>
      <x:c r="Y650" s="32" t="str"/>
      <x:c r="Z650" s="32" t="str"/>
      <x:c r="AA650" s="592"/>
      <x:c r="AB650" s="32" t="str">
        <x:v>Find a current manufacturer catalog, ordering page, IFU, or label; search alternate model and catalog identifiers; determine whether the device is exempt, legacy, non-U.S., or registered under a different labeler.</x:v>
      </x:c>
      <x:c r="AC650" s="32" t="str">
        <x:v>Keep hidden until exact identity, current U.S. availability, UDI/GTIN where applicable, and platform compatibility are documented. Existing QA requirement: Confirm current U.S. labeling, clearance, distributor, orderability, and compatible platform before use.</x:v>
      </x:c>
      <x:c r="AD650" s="32" t="str"/>
      <x:c r="AE650" s="592"/>
      <x:c r="AF650" s="32" t="str">
        <x:v>Pending</x:v>
      </x:c>
      <x:c r="AG650" s="32" t="str"/>
      <x:c r="AH650" s="32" t="str"/>
    </x:row>
    <x:row r="651" ht="36" customHeight="1">
      <x:c r="A651" s="32" t="str">
        <x:v>P1</x:v>
      </x:c>
      <x:c r="B651" s="32" t="str">
        <x:v>Primary-source / UDI discovery</x:v>
      </x:c>
      <x:c r="C651" s="32" t="str">
        <x:v>Not Started</x:v>
      </x:c>
      <x:c r="D651" s="32" t="str">
        <x:v>PRD-3CAAB4D79C</x:v>
      </x:c>
      <x:c r="E651" s="32" t="str">
        <x:v>ERBE</x:v>
      </x:c>
      <x:c r="F651" s="32" t="str">
        <x:v>Pressure Reducer with Sensor for APC 2/APC 3, DIN 477 No. 6</x:v>
      </x:c>
      <x:c r="G651" s="32" t="str">
        <x:v>20134-004</x:v>
      </x:c>
      <x:c r="H651" s="32"/>
      <x:c r="I651" s="32" t="str">
        <x:v>No existing GTIN</x:v>
      </x:c>
      <x:c r="J651" s="32" t="str">
        <x:v>APC gas-system accessory [APC_GAS_ACCESSORY]</x:v>
      </x:c>
      <x:c r="K651" s="32" t="str">
        <x:v>RIGID_BRONCH; THERAPEUTIC_BRONCH</x:v>
      </x:c>
      <x:c r="L651" s="591" t="n">
        <x:v>0</x:v>
      </x:c>
      <x:c r="M651" s="591" t="n">
        <x:v>2</x:v>
      </x:c>
      <x:c r="N651" s="591" t="n">
        <x:v>0</x:v>
      </x:c>
      <x:c r="O651" s="32" t="str">
        <x:v>High</x:v>
      </x:c>
      <x:c r="P651" s="32" t="str">
        <x:v>U.S. regulatory/market status</x:v>
      </x:c>
      <x:c r="Q651" s="32" t="str">
        <x:v>Verified exact catalog entry - non-U.S. source</x:v>
      </x:c>
      <x:c r="R651" s="32" t="str">
        <x:v>Hidden - non-U.S. catalog / U.S. status unverified</x:v>
      </x:c>
      <x:c r="S651" s="32" t="str">
        <x:v>No exact identifier match in AccessGUDID full release</x:v>
      </x:c>
      <x:c r="T651" s="32" t="str"/>
      <x:c r="U651" s="32" t="str"/>
      <x:c r="V651" s="591" t="n">
        <x:v>0</x:v>
      </x:c>
      <x:c r="W651" s="591" t="n">
        <x:v>0</x:v>
      </x:c>
      <x:c r="X651" s="32" t="str"/>
      <x:c r="Y651" s="32" t="str"/>
      <x:c r="Z651" s="32" t="str"/>
      <x:c r="AA651" s="592"/>
      <x:c r="AB651" s="32" t="str">
        <x:v>Find a current manufacturer catalog, ordering page, IFU, or label; search alternate model and catalog identifiers; determine whether the device is exempt, legacy, non-U.S., or registered under a different labeler.</x:v>
      </x:c>
      <x:c r="AC651" s="32" t="str">
        <x:v>Keep hidden until exact identity, current U.S. availability, UDI/GTIN where applicable, and platform compatibility are documented. Existing QA requirement: Confirm current U.S. labeling, clearance, distributor, orderability, and compatible platform before use.</x:v>
      </x:c>
      <x:c r="AD651" s="32" t="str"/>
      <x:c r="AE651" s="592"/>
      <x:c r="AF651" s="32" t="str">
        <x:v>Pending</x:v>
      </x:c>
      <x:c r="AG651" s="32" t="str"/>
      <x:c r="AH651" s="32" t="str"/>
    </x:row>
    <x:row r="652" ht="36" customHeight="1">
      <x:c r="A652" s="32" t="str">
        <x:v>P1</x:v>
      </x:c>
      <x:c r="B652" s="32" t="str">
        <x:v>Primary-source / UDI discovery</x:v>
      </x:c>
      <x:c r="C652" s="32" t="str">
        <x:v>Not Started</x:v>
      </x:c>
      <x:c r="D652" s="32" t="str">
        <x:v>PRD-293EEBCDF0</x:v>
      </x:c>
      <x:c r="E652" s="32" t="str">
        <x:v>ERBE</x:v>
      </x:c>
      <x:c r="F652" s="32" t="str">
        <x:v>Pressure Reducer with Sensor for APC 2/APC 3, ISO 5145 No. 4</x:v>
      </x:c>
      <x:c r="G652" s="32" t="str">
        <x:v>20134-007</x:v>
      </x:c>
      <x:c r="H652" s="32"/>
      <x:c r="I652" s="32" t="str">
        <x:v>No existing GTIN</x:v>
      </x:c>
      <x:c r="J652" s="32" t="str">
        <x:v>APC gas-system accessory [APC_GAS_ACCESSORY]</x:v>
      </x:c>
      <x:c r="K652" s="32" t="str">
        <x:v>RIGID_BRONCH; THERAPEUTIC_BRONCH</x:v>
      </x:c>
      <x:c r="L652" s="591" t="n">
        <x:v>0</x:v>
      </x:c>
      <x:c r="M652" s="591" t="n">
        <x:v>2</x:v>
      </x:c>
      <x:c r="N652" s="591" t="n">
        <x:v>0</x:v>
      </x:c>
      <x:c r="O652" s="32" t="str">
        <x:v>High</x:v>
      </x:c>
      <x:c r="P652" s="32" t="str">
        <x:v>U.S. regulatory/market status</x:v>
      </x:c>
      <x:c r="Q652" s="32" t="str">
        <x:v>Verified exact catalog entry - non-U.S. source</x:v>
      </x:c>
      <x:c r="R652" s="32" t="str">
        <x:v>Hidden - non-U.S. catalog / U.S. status unverified</x:v>
      </x:c>
      <x:c r="S652" s="32" t="str">
        <x:v>No exact identifier match in AccessGUDID full release</x:v>
      </x:c>
      <x:c r="T652" s="32" t="str"/>
      <x:c r="U652" s="32" t="str"/>
      <x:c r="V652" s="591" t="n">
        <x:v>0</x:v>
      </x:c>
      <x:c r="W652" s="591" t="n">
        <x:v>0</x:v>
      </x:c>
      <x:c r="X652" s="32" t="str"/>
      <x:c r="Y652" s="32" t="str"/>
      <x:c r="Z652" s="32" t="str"/>
      <x:c r="AA652" s="592"/>
      <x:c r="AB652" s="32" t="str">
        <x:v>Find a current manufacturer catalog, ordering page, IFU, or label; search alternate model and catalog identifiers; determine whether the device is exempt, legacy, non-U.S., or registered under a different labeler.</x:v>
      </x:c>
      <x:c r="AC652" s="32" t="str">
        <x:v>Keep hidden until exact identity, current U.S. availability, UDI/GTIN where applicable, and platform compatibility are documented. Existing QA requirement: Confirm current U.S. labeling, clearance, distributor, orderability, and compatible platform before use.</x:v>
      </x:c>
      <x:c r="AD652" s="32" t="str"/>
      <x:c r="AE652" s="592"/>
      <x:c r="AF652" s="32" t="str">
        <x:v>Pending</x:v>
      </x:c>
      <x:c r="AG652" s="32" t="str"/>
      <x:c r="AH652" s="32" t="str"/>
    </x:row>
    <x:row r="653" ht="36" customHeight="1">
      <x:c r="A653" s="32" t="str">
        <x:v>P1</x:v>
      </x:c>
      <x:c r="B653" s="32" t="str">
        <x:v>Primary-source / UDI discovery</x:v>
      </x:c>
      <x:c r="C653" s="32" t="str">
        <x:v>Not Started</x:v>
      </x:c>
      <x:c r="D653" s="32" t="str">
        <x:v>PRD-55E5D08ADC</x:v>
      </x:c>
      <x:c r="E653" s="32" t="str">
        <x:v>ERBE</x:v>
      </x:c>
      <x:c r="F653" s="32" t="str">
        <x:v>Pressure Reducer with Sensor for APC 2/APC 3, Japan</x:v>
      </x:c>
      <x:c r="G653" s="32" t="str">
        <x:v>20134-005</x:v>
      </x:c>
      <x:c r="H653" s="32"/>
      <x:c r="I653" s="32" t="str">
        <x:v>No existing GTIN</x:v>
      </x:c>
      <x:c r="J653" s="32" t="str">
        <x:v>APC gas-system accessory [APC_GAS_ACCESSORY]</x:v>
      </x:c>
      <x:c r="K653" s="32" t="str">
        <x:v>RIGID_BRONCH; THERAPEUTIC_BRONCH</x:v>
      </x:c>
      <x:c r="L653" s="591" t="n">
        <x:v>0</x:v>
      </x:c>
      <x:c r="M653" s="591" t="n">
        <x:v>2</x:v>
      </x:c>
      <x:c r="N653" s="591" t="n">
        <x:v>0</x:v>
      </x:c>
      <x:c r="O653" s="32" t="str">
        <x:v>High</x:v>
      </x:c>
      <x:c r="P653" s="32" t="str">
        <x:v>U.S. regulatory/market status</x:v>
      </x:c>
      <x:c r="Q653" s="32" t="str">
        <x:v>Verified exact catalog entry - non-U.S. source</x:v>
      </x:c>
      <x:c r="R653" s="32" t="str">
        <x:v>Hidden - non-U.S. catalog / U.S. status unverified</x:v>
      </x:c>
      <x:c r="S653" s="32" t="str">
        <x:v>No exact identifier match in AccessGUDID full release</x:v>
      </x:c>
      <x:c r="T653" s="32" t="str"/>
      <x:c r="U653" s="32" t="str"/>
      <x:c r="V653" s="591" t="n">
        <x:v>0</x:v>
      </x:c>
      <x:c r="W653" s="591" t="n">
        <x:v>0</x:v>
      </x:c>
      <x:c r="X653" s="32" t="str"/>
      <x:c r="Y653" s="32" t="str"/>
      <x:c r="Z653" s="32" t="str"/>
      <x:c r="AA653" s="592"/>
      <x:c r="AB653" s="32" t="str">
        <x:v>Find a current manufacturer catalog, ordering page, IFU, or label; search alternate model and catalog identifiers; determine whether the device is exempt, legacy, non-U.S., or registered under a different labeler.</x:v>
      </x:c>
      <x:c r="AC653" s="32" t="str">
        <x:v>Keep hidden until exact identity, current U.S. availability, UDI/GTIN where applicable, and platform compatibility are documented. Existing QA requirement: Confirm current U.S. labeling, clearance, distributor, orderability, and compatible platform before use.</x:v>
      </x:c>
      <x:c r="AD653" s="32" t="str"/>
      <x:c r="AE653" s="592"/>
      <x:c r="AF653" s="32" t="str">
        <x:v>Pending</x:v>
      </x:c>
      <x:c r="AG653" s="32" t="str"/>
      <x:c r="AH653" s="32" t="str"/>
    </x:row>
    <x:row r="654" ht="36" customHeight="1">
      <x:c r="A654" s="32" t="str">
        <x:v>P1</x:v>
      </x:c>
      <x:c r="B654" s="32" t="str">
        <x:v>Primary-source / UDI discovery</x:v>
      </x:c>
      <x:c r="C654" s="32" t="str">
        <x:v>Not Started</x:v>
      </x:c>
      <x:c r="D654" s="32" t="str">
        <x:v>PRD-9DA3B7C48B</x:v>
      </x:c>
      <x:c r="E654" s="32" t="str">
        <x:v>ERBE</x:v>
      </x:c>
      <x:c r="F654" s="32" t="str">
        <x:v>Pressure Reducer without Sensor for APC 300, ISO 5145 No. 4</x:v>
      </x:c>
      <x:c r="G654" s="32" t="str">
        <x:v>20132-078</x:v>
      </x:c>
      <x:c r="H654" s="32"/>
      <x:c r="I654" s="32" t="str">
        <x:v>No existing GTIN</x:v>
      </x:c>
      <x:c r="J654" s="32" t="str">
        <x:v>APC gas-system accessory [APC_GAS_ACCESSORY]</x:v>
      </x:c>
      <x:c r="K654" s="32" t="str">
        <x:v>RIGID_BRONCH; THERAPEUTIC_BRONCH</x:v>
      </x:c>
      <x:c r="L654" s="591" t="n">
        <x:v>0</x:v>
      </x:c>
      <x:c r="M654" s="591" t="n">
        <x:v>2</x:v>
      </x:c>
      <x:c r="N654" s="591" t="n">
        <x:v>0</x:v>
      </x:c>
      <x:c r="O654" s="32" t="str">
        <x:v>High</x:v>
      </x:c>
      <x:c r="P654" s="32" t="str">
        <x:v>U.S. regulatory/market status</x:v>
      </x:c>
      <x:c r="Q654" s="32" t="str">
        <x:v>Verified exact catalog entry - non-U.S. source</x:v>
      </x:c>
      <x:c r="R654" s="32" t="str">
        <x:v>Hidden - non-U.S. catalog / U.S. status unverified</x:v>
      </x:c>
      <x:c r="S654" s="32" t="str">
        <x:v>No exact identifier match in AccessGUDID full release</x:v>
      </x:c>
      <x:c r="T654" s="32" t="str"/>
      <x:c r="U654" s="32" t="str"/>
      <x:c r="V654" s="591" t="n">
        <x:v>0</x:v>
      </x:c>
      <x:c r="W654" s="591" t="n">
        <x:v>0</x:v>
      </x:c>
      <x:c r="X654" s="32" t="str"/>
      <x:c r="Y654" s="32" t="str"/>
      <x:c r="Z654" s="32" t="str"/>
      <x:c r="AA654" s="592"/>
      <x:c r="AB654" s="32" t="str">
        <x:v>Find a current manufacturer catalog, ordering page, IFU, or label; search alternate model and catalog identifiers; determine whether the device is exempt, legacy, non-U.S., or registered under a different labeler.</x:v>
      </x:c>
      <x:c r="AC654" s="32" t="str">
        <x:v>Keep hidden until exact identity, current U.S. availability, UDI/GTIN where applicable, and platform compatibility are documented. Existing QA requirement: Confirm current U.S. labeling, clearance, distributor, orderability, and compatible platform before use.</x:v>
      </x:c>
      <x:c r="AD654" s="32" t="str"/>
      <x:c r="AE654" s="592"/>
      <x:c r="AF654" s="32" t="str">
        <x:v>Pending</x:v>
      </x:c>
      <x:c r="AG654" s="32" t="str"/>
      <x:c r="AH654" s="32" t="str"/>
    </x:row>
    <x:row r="655" ht="36" customHeight="1">
      <x:c r="A655" s="32" t="str">
        <x:v>P1</x:v>
      </x:c>
      <x:c r="B655" s="32" t="str">
        <x:v>Primary-source / UDI discovery</x:v>
      </x:c>
      <x:c r="C655" s="32" t="str">
        <x:v>Not Started</x:v>
      </x:c>
      <x:c r="D655" s="32" t="str">
        <x:v>PRD-71FB94BD46</x:v>
      </x:c>
      <x:c r="E655" s="32" t="str">
        <x:v>ERBE</x:v>
      </x:c>
      <x:c r="F655" s="32" t="str">
        <x:v>Return-Electrode Connecting Cable, International, 4 m, Silicone</x:v>
      </x:c>
      <x:c r="G655" s="32" t="str">
        <x:v>20194-075</x:v>
      </x:c>
      <x:c r="H655" s="32"/>
      <x:c r="I655" s="32" t="str">
        <x:v>No existing GTIN</x:v>
      </x:c>
      <x:c r="J655" s="32" t="str">
        <x:v>Energy-platform cable or adapter [ENERGY_CABLE_ADAPTER]</x:v>
      </x:c>
      <x:c r="K655" s="32" t="str">
        <x:v>RIGID_BRONCH; THERAPEUTIC_BRONCH</x:v>
      </x:c>
      <x:c r="L655" s="591" t="n">
        <x:v>0</x:v>
      </x:c>
      <x:c r="M655" s="591" t="n">
        <x:v>2</x:v>
      </x:c>
      <x:c r="N655" s="591" t="n">
        <x:v>0</x:v>
      </x:c>
      <x:c r="O655" s="32" t="str">
        <x:v>High</x:v>
      </x:c>
      <x:c r="P655" s="32" t="str">
        <x:v>U.S. regulatory/market status</x:v>
      </x:c>
      <x:c r="Q655" s="32" t="str">
        <x:v>Verified exact catalog entry - non-U.S. source</x:v>
      </x:c>
      <x:c r="R655" s="32" t="str">
        <x:v>Hidden - non-U.S. catalog / U.S. status unverified</x:v>
      </x:c>
      <x:c r="S655" s="32" t="str">
        <x:v>No exact identifier match in AccessGUDID full release</x:v>
      </x:c>
      <x:c r="T655" s="32" t="str"/>
      <x:c r="U655" s="32" t="str"/>
      <x:c r="V655" s="591" t="n">
        <x:v>0</x:v>
      </x:c>
      <x:c r="W655" s="591" t="n">
        <x:v>0</x:v>
      </x:c>
      <x:c r="X655" s="32" t="str"/>
      <x:c r="Y655" s="32" t="str"/>
      <x:c r="Z655" s="32" t="str"/>
      <x:c r="AA655" s="592"/>
      <x:c r="AB655" s="32" t="str">
        <x:v>Find a current manufacturer catalog, ordering page, IFU, or label; search alternate model and catalog identifiers; determine whether the device is exempt, legacy, non-U.S., or registered under a different labeler.</x:v>
      </x:c>
      <x:c r="AC655" s="32" t="str">
        <x:v>Keep hidden until exact identity, current U.S. availability, UDI/GTIN where applicable, and platform compatibility are documented. Existing QA requirement: Confirm current U.S. labeling, clearance, distributor, orderability, and compatible platform before use.</x:v>
      </x:c>
      <x:c r="AD655" s="32" t="str"/>
      <x:c r="AE655" s="592"/>
      <x:c r="AF655" s="32" t="str">
        <x:v>Pending</x:v>
      </x:c>
      <x:c r="AG655" s="32" t="str"/>
      <x:c r="AH655" s="32" t="str"/>
    </x:row>
    <x:row r="656" ht="36" customHeight="1">
      <x:c r="A656" s="32" t="str">
        <x:v>P1</x:v>
      </x:c>
      <x:c r="B656" s="32" t="str">
        <x:v>Primary-source / UDI discovery</x:v>
      </x:c>
      <x:c r="C656" s="32" t="str">
        <x:v>Not Started</x:v>
      </x:c>
      <x:c r="D656" s="32" t="str">
        <x:v>PRD-415D12A635</x:v>
      </x:c>
      <x:c r="E656" s="32" t="str">
        <x:v>ERBE</x:v>
      </x:c>
      <x:c r="F656" s="32" t="str">
        <x:v>Return-Electrode Connecting Cable, International, 4 m, Single-Contact Electrode</x:v>
      </x:c>
      <x:c r="G656" s="32" t="str">
        <x:v>20194-079</x:v>
      </x:c>
      <x:c r="H656" s="32"/>
      <x:c r="I656" s="32" t="str">
        <x:v>No existing GTIN</x:v>
      </x:c>
      <x:c r="J656" s="32" t="str">
        <x:v>Energy-platform cable or adapter [ENERGY_CABLE_ADAPTER]</x:v>
      </x:c>
      <x:c r="K656" s="32" t="str">
        <x:v>RIGID_BRONCH; THERAPEUTIC_BRONCH</x:v>
      </x:c>
      <x:c r="L656" s="591" t="n">
        <x:v>0</x:v>
      </x:c>
      <x:c r="M656" s="591" t="n">
        <x:v>2</x:v>
      </x:c>
      <x:c r="N656" s="591" t="n">
        <x:v>0</x:v>
      </x:c>
      <x:c r="O656" s="32" t="str">
        <x:v>High</x:v>
      </x:c>
      <x:c r="P656" s="32" t="str">
        <x:v>U.S. regulatory/market status</x:v>
      </x:c>
      <x:c r="Q656" s="32" t="str">
        <x:v>Verified exact catalog entry - non-U.S. source</x:v>
      </x:c>
      <x:c r="R656" s="32" t="str">
        <x:v>Hidden - non-U.S. catalog / U.S. status unverified</x:v>
      </x:c>
      <x:c r="S656" s="32" t="str">
        <x:v>No exact identifier match in AccessGUDID full release</x:v>
      </x:c>
      <x:c r="T656" s="32" t="str"/>
      <x:c r="U656" s="32" t="str"/>
      <x:c r="V656" s="591" t="n">
        <x:v>0</x:v>
      </x:c>
      <x:c r="W656" s="591" t="n">
        <x:v>0</x:v>
      </x:c>
      <x:c r="X656" s="32" t="str"/>
      <x:c r="Y656" s="32" t="str"/>
      <x:c r="Z656" s="32" t="str"/>
      <x:c r="AA656" s="592"/>
      <x:c r="AB656" s="32" t="str">
        <x:v>Find a current manufacturer catalog, ordering page, IFU, or label; search alternate model and catalog identifiers; determine whether the device is exempt, legacy, non-U.S., or registered under a different labeler.</x:v>
      </x:c>
      <x:c r="AC656" s="32" t="str">
        <x:v>Keep hidden until exact identity, current U.S. availability, UDI/GTIN where applicable, and platform compatibility are documented. Existing QA requirement: Confirm current U.S. labeling, clearance, distributor, orderability, and compatible platform before use.</x:v>
      </x:c>
      <x:c r="AD656" s="32" t="str"/>
      <x:c r="AE656" s="592"/>
      <x:c r="AF656" s="32" t="str">
        <x:v>Pending</x:v>
      </x:c>
      <x:c r="AG656" s="32" t="str"/>
      <x:c r="AH656" s="32" t="str"/>
    </x:row>
    <x:row r="657" ht="36" customHeight="1">
      <x:c r="A657" s="32" t="str">
        <x:v>P1</x:v>
      </x:c>
      <x:c r="B657" s="32" t="str">
        <x:v>Primary-source / UDI discovery</x:v>
      </x:c>
      <x:c r="C657" s="32" t="str">
        <x:v>Not Started</x:v>
      </x:c>
      <x:c r="D657" s="32" t="str">
        <x:v>PRD-4D06DCE96B</x:v>
      </x:c>
      <x:c r="E657" s="32" t="str">
        <x:v>ERBE</x:v>
      </x:c>
      <x:c r="F657" s="32" t="str">
        <x:v>Return-Electrode Connecting Cable, International, 4 m, Split-Contact Electrode</x:v>
      </x:c>
      <x:c r="G657" s="32" t="str">
        <x:v>20194-080</x:v>
      </x:c>
      <x:c r="H657" s="32"/>
      <x:c r="I657" s="32" t="str">
        <x:v>No existing GTIN</x:v>
      </x:c>
      <x:c r="J657" s="32" t="str">
        <x:v>Energy-platform cable or adapter [ENERGY_CABLE_ADAPTER]</x:v>
      </x:c>
      <x:c r="K657" s="32" t="str">
        <x:v>RIGID_BRONCH; THERAPEUTIC_BRONCH</x:v>
      </x:c>
      <x:c r="L657" s="591" t="n">
        <x:v>0</x:v>
      </x:c>
      <x:c r="M657" s="591" t="n">
        <x:v>2</x:v>
      </x:c>
      <x:c r="N657" s="591" t="n">
        <x:v>0</x:v>
      </x:c>
      <x:c r="O657" s="32" t="str">
        <x:v>High</x:v>
      </x:c>
      <x:c r="P657" s="32" t="str">
        <x:v>U.S. regulatory/market status</x:v>
      </x:c>
      <x:c r="Q657" s="32" t="str">
        <x:v>Verified exact catalog entry - non-U.S. source</x:v>
      </x:c>
      <x:c r="R657" s="32" t="str">
        <x:v>Hidden - non-U.S. catalog / U.S. status unverified</x:v>
      </x:c>
      <x:c r="S657" s="32" t="str">
        <x:v>No exact identifier match in AccessGUDID full release</x:v>
      </x:c>
      <x:c r="T657" s="32" t="str"/>
      <x:c r="U657" s="32" t="str"/>
      <x:c r="V657" s="591" t="n">
        <x:v>0</x:v>
      </x:c>
      <x:c r="W657" s="591" t="n">
        <x:v>0</x:v>
      </x:c>
      <x:c r="X657" s="32" t="str"/>
      <x:c r="Y657" s="32" t="str"/>
      <x:c r="Z657" s="32" t="str"/>
      <x:c r="AA657" s="592"/>
      <x:c r="AB657" s="32" t="str">
        <x:v>Find a current manufacturer catalog, ordering page, IFU, or label; search alternate model and catalog identifiers; determine whether the device is exempt, legacy, non-U.S., or registered under a different labeler.</x:v>
      </x:c>
      <x:c r="AC657" s="32" t="str">
        <x:v>Keep hidden until exact identity, current U.S. availability, UDI/GTIN where applicable, and platform compatibility are documented. Existing QA requirement: Confirm current U.S. labeling, clearance, distributor, orderability, and compatible platform before use.</x:v>
      </x:c>
      <x:c r="AD657" s="32" t="str"/>
      <x:c r="AE657" s="592"/>
      <x:c r="AF657" s="32" t="str">
        <x:v>Pending</x:v>
      </x:c>
      <x:c r="AG657" s="32" t="str"/>
      <x:c r="AH657" s="32" t="str"/>
    </x:row>
    <x:row r="658" ht="36" customHeight="1">
      <x:c r="A658" s="32" t="str">
        <x:v>P1</x:v>
      </x:c>
      <x:c r="B658" s="32" t="str">
        <x:v>Primary-source / UDI discovery</x:v>
      </x:c>
      <x:c r="C658" s="32" t="str">
        <x:v>Not Started</x:v>
      </x:c>
      <x:c r="D658" s="32" t="str">
        <x:v>PRD-27BE0EC96A</x:v>
      </x:c>
      <x:c r="E658" s="32" t="str">
        <x:v>ERBE</x:v>
      </x:c>
      <x:c r="F658" s="32" t="str">
        <x:v>Return-Electrode Connecting Cable, International, 5 m, Silicone</x:v>
      </x:c>
      <x:c r="G658" s="32" t="str">
        <x:v>20194-089</x:v>
      </x:c>
      <x:c r="H658" s="32"/>
      <x:c r="I658" s="32" t="str">
        <x:v>No existing GTIN</x:v>
      </x:c>
      <x:c r="J658" s="32" t="str">
        <x:v>Energy-platform cable or adapter [ENERGY_CABLE_ADAPTER]</x:v>
      </x:c>
      <x:c r="K658" s="32" t="str">
        <x:v>RIGID_BRONCH; THERAPEUTIC_BRONCH</x:v>
      </x:c>
      <x:c r="L658" s="591" t="n">
        <x:v>0</x:v>
      </x:c>
      <x:c r="M658" s="591" t="n">
        <x:v>2</x:v>
      </x:c>
      <x:c r="N658" s="591" t="n">
        <x:v>0</x:v>
      </x:c>
      <x:c r="O658" s="32" t="str">
        <x:v>High</x:v>
      </x:c>
      <x:c r="P658" s="32" t="str">
        <x:v>U.S. regulatory/market status</x:v>
      </x:c>
      <x:c r="Q658" s="32" t="str">
        <x:v>Verified exact catalog entry - non-U.S. source</x:v>
      </x:c>
      <x:c r="R658" s="32" t="str">
        <x:v>Hidden - non-U.S. catalog / U.S. status unverified</x:v>
      </x:c>
      <x:c r="S658" s="32" t="str">
        <x:v>No exact identifier match in AccessGUDID full release</x:v>
      </x:c>
      <x:c r="T658" s="32" t="str"/>
      <x:c r="U658" s="32" t="str"/>
      <x:c r="V658" s="591" t="n">
        <x:v>0</x:v>
      </x:c>
      <x:c r="W658" s="591" t="n">
        <x:v>0</x:v>
      </x:c>
      <x:c r="X658" s="32" t="str"/>
      <x:c r="Y658" s="32" t="str"/>
      <x:c r="Z658" s="32" t="str"/>
      <x:c r="AA658" s="592"/>
      <x:c r="AB658" s="32" t="str">
        <x:v>Find a current manufacturer catalog, ordering page, IFU, or label; search alternate model and catalog identifiers; determine whether the device is exempt, legacy, non-U.S., or registered under a different labeler.</x:v>
      </x:c>
      <x:c r="AC658" s="32" t="str">
        <x:v>Keep hidden until exact identity, current U.S. availability, UDI/GTIN where applicable, and platform compatibility are documented. Existing QA requirement: Confirm current U.S. labeling, clearance, distributor, orderability, and compatible platform before use.</x:v>
      </x:c>
      <x:c r="AD658" s="32" t="str"/>
      <x:c r="AE658" s="592"/>
      <x:c r="AF658" s="32" t="str">
        <x:v>Pending</x:v>
      </x:c>
      <x:c r="AG658" s="32" t="str"/>
      <x:c r="AH658" s="32" t="str"/>
    </x:row>
    <x:row r="659" ht="36" customHeight="1">
      <x:c r="A659" s="32" t="str">
        <x:v>P1</x:v>
      </x:c>
      <x:c r="B659" s="32" t="str">
        <x:v>Primary-source / UDI discovery</x:v>
      </x:c>
      <x:c r="C659" s="32" t="str">
        <x:v>Not Started</x:v>
      </x:c>
      <x:c r="D659" s="32" t="str">
        <x:v>PRD-8905E9BA40</x:v>
      </x:c>
      <x:c r="E659" s="32" t="str">
        <x:v>ERBE</x:v>
      </x:c>
      <x:c r="F659" s="32" t="str">
        <x:v>Return-Electrode Connecting Cable, International, 5 m, Single-Contact Electrode</x:v>
      </x:c>
      <x:c r="G659" s="32" t="str">
        <x:v>20194-086</x:v>
      </x:c>
      <x:c r="H659" s="32"/>
      <x:c r="I659" s="32" t="str">
        <x:v>No existing GTIN</x:v>
      </x:c>
      <x:c r="J659" s="32" t="str">
        <x:v>Energy-platform cable or adapter [ENERGY_CABLE_ADAPTER]</x:v>
      </x:c>
      <x:c r="K659" s="32" t="str">
        <x:v>RIGID_BRONCH; THERAPEUTIC_BRONCH</x:v>
      </x:c>
      <x:c r="L659" s="591" t="n">
        <x:v>0</x:v>
      </x:c>
      <x:c r="M659" s="591" t="n">
        <x:v>2</x:v>
      </x:c>
      <x:c r="N659" s="591" t="n">
        <x:v>0</x:v>
      </x:c>
      <x:c r="O659" s="32" t="str">
        <x:v>High</x:v>
      </x:c>
      <x:c r="P659" s="32" t="str">
        <x:v>U.S. regulatory/market status</x:v>
      </x:c>
      <x:c r="Q659" s="32" t="str">
        <x:v>Verified exact catalog entry - non-U.S. source</x:v>
      </x:c>
      <x:c r="R659" s="32" t="str">
        <x:v>Hidden - non-U.S. catalog / U.S. status unverified</x:v>
      </x:c>
      <x:c r="S659" s="32" t="str">
        <x:v>No exact identifier match in AccessGUDID full release</x:v>
      </x:c>
      <x:c r="T659" s="32" t="str"/>
      <x:c r="U659" s="32" t="str"/>
      <x:c r="V659" s="591" t="n">
        <x:v>0</x:v>
      </x:c>
      <x:c r="W659" s="591" t="n">
        <x:v>0</x:v>
      </x:c>
      <x:c r="X659" s="32" t="str"/>
      <x:c r="Y659" s="32" t="str"/>
      <x:c r="Z659" s="32" t="str"/>
      <x:c r="AA659" s="592"/>
      <x:c r="AB659" s="32" t="str">
        <x:v>Find a current manufacturer catalog, ordering page, IFU, or label; search alternate model and catalog identifiers; determine whether the device is exempt, legacy, non-U.S., or registered under a different labeler.</x:v>
      </x:c>
      <x:c r="AC659" s="32" t="str">
        <x:v>Keep hidden until exact identity, current U.S. availability, UDI/GTIN where applicable, and platform compatibility are documented. Existing QA requirement: Confirm current U.S. labeling, clearance, distributor, orderability, and compatible platform before use.</x:v>
      </x:c>
      <x:c r="AD659" s="32" t="str"/>
      <x:c r="AE659" s="592"/>
      <x:c r="AF659" s="32" t="str">
        <x:v>Pending</x:v>
      </x:c>
      <x:c r="AG659" s="32" t="str"/>
      <x:c r="AH659" s="32" t="str"/>
    </x:row>
    <x:row r="660" ht="36" customHeight="1">
      <x:c r="A660" s="32" t="str">
        <x:v>P1</x:v>
      </x:c>
      <x:c r="B660" s="32" t="str">
        <x:v>Primary-source / UDI discovery</x:v>
      </x:c>
      <x:c r="C660" s="32" t="str">
        <x:v>Not Started</x:v>
      </x:c>
      <x:c r="D660" s="32" t="str">
        <x:v>PRD-E060DC2383</x:v>
      </x:c>
      <x:c r="E660" s="32" t="str">
        <x:v>ERBE</x:v>
      </x:c>
      <x:c r="F660" s="32" t="str">
        <x:v>Return-Electrode Connecting Cable, International, 5 m, Split-Contact Electrode</x:v>
      </x:c>
      <x:c r="G660" s="32" t="str">
        <x:v>20194-087</x:v>
      </x:c>
      <x:c r="H660" s="32"/>
      <x:c r="I660" s="32" t="str">
        <x:v>No existing GTIN</x:v>
      </x:c>
      <x:c r="J660" s="32" t="str">
        <x:v>Energy-platform cable or adapter [ENERGY_CABLE_ADAPTER]</x:v>
      </x:c>
      <x:c r="K660" s="32" t="str">
        <x:v>RIGID_BRONCH; THERAPEUTIC_BRONCH</x:v>
      </x:c>
      <x:c r="L660" s="591" t="n">
        <x:v>0</x:v>
      </x:c>
      <x:c r="M660" s="591" t="n">
        <x:v>2</x:v>
      </x:c>
      <x:c r="N660" s="591" t="n">
        <x:v>0</x:v>
      </x:c>
      <x:c r="O660" s="32" t="str">
        <x:v>High</x:v>
      </x:c>
      <x:c r="P660" s="32" t="str">
        <x:v>U.S. regulatory/market status</x:v>
      </x:c>
      <x:c r="Q660" s="32" t="str">
        <x:v>Verified exact catalog entry - non-U.S. source</x:v>
      </x:c>
      <x:c r="R660" s="32" t="str">
        <x:v>Hidden - non-U.S. catalog / U.S. status unverified</x:v>
      </x:c>
      <x:c r="S660" s="32" t="str">
        <x:v>No exact identifier match in AccessGUDID full release</x:v>
      </x:c>
      <x:c r="T660" s="32" t="str"/>
      <x:c r="U660" s="32" t="str"/>
      <x:c r="V660" s="591" t="n">
        <x:v>0</x:v>
      </x:c>
      <x:c r="W660" s="591" t="n">
        <x:v>0</x:v>
      </x:c>
      <x:c r="X660" s="32" t="str"/>
      <x:c r="Y660" s="32" t="str"/>
      <x:c r="Z660" s="32" t="str"/>
      <x:c r="AA660" s="592"/>
      <x:c r="AB660" s="32" t="str">
        <x:v>Find a current manufacturer catalog, ordering page, IFU, or label; search alternate model and catalog identifiers; determine whether the device is exempt, legacy, non-U.S., or registered under a different labeler.</x:v>
      </x:c>
      <x:c r="AC660" s="32" t="str">
        <x:v>Keep hidden until exact identity, current U.S. availability, UDI/GTIN where applicable, and platform compatibility are documented. Existing QA requirement: Confirm current U.S. labeling, clearance, distributor, orderability, and compatible platform before use.</x:v>
      </x:c>
      <x:c r="AD660" s="32" t="str"/>
      <x:c r="AE660" s="592"/>
      <x:c r="AF660" s="32" t="str">
        <x:v>Pending</x:v>
      </x:c>
      <x:c r="AG660" s="32" t="str"/>
      <x:c r="AH660" s="32" t="str"/>
    </x:row>
    <x:row r="661" ht="36" customHeight="1">
      <x:c r="A661" s="32" t="str">
        <x:v>P1</x:v>
      </x:c>
      <x:c r="B661" s="32" t="str">
        <x:v>Primary-source / UDI discovery</x:v>
      </x:c>
      <x:c r="C661" s="32" t="str">
        <x:v>Not Started</x:v>
      </x:c>
      <x:c r="D661" s="32" t="str">
        <x:v>PRD-CDCBBB4171</x:v>
      </x:c>
      <x:c r="E661" s="32" t="str">
        <x:v>ERBE</x:v>
      </x:c>
      <x:c r="F661" s="32" t="str">
        <x:v>Return-Electrode Connecting Cable, Standard, 4 m, Contact Stud</x:v>
      </x:c>
      <x:c r="G661" s="32" t="str">
        <x:v>20194-077</x:v>
      </x:c>
      <x:c r="H661" s="32"/>
      <x:c r="I661" s="32" t="str">
        <x:v>No existing GTIN</x:v>
      </x:c>
      <x:c r="J661" s="32" t="str">
        <x:v>Energy-platform cable or adapter [ENERGY_CABLE_ADAPTER]</x:v>
      </x:c>
      <x:c r="K661" s="32" t="str">
        <x:v>RIGID_BRONCH; THERAPEUTIC_BRONCH</x:v>
      </x:c>
      <x:c r="L661" s="591" t="n">
        <x:v>0</x:v>
      </x:c>
      <x:c r="M661" s="591" t="n">
        <x:v>2</x:v>
      </x:c>
      <x:c r="N661" s="591" t="n">
        <x:v>0</x:v>
      </x:c>
      <x:c r="O661" s="32" t="str">
        <x:v>High</x:v>
      </x:c>
      <x:c r="P661" s="32" t="str">
        <x:v>U.S. regulatory/market status</x:v>
      </x:c>
      <x:c r="Q661" s="32" t="str">
        <x:v>Verified exact catalog entry - non-U.S. source</x:v>
      </x:c>
      <x:c r="R661" s="32" t="str">
        <x:v>Hidden - non-U.S. catalog / U.S. status unverified</x:v>
      </x:c>
      <x:c r="S661" s="32" t="str">
        <x:v>No exact identifier match in AccessGUDID full release</x:v>
      </x:c>
      <x:c r="T661" s="32" t="str"/>
      <x:c r="U661" s="32" t="str"/>
      <x:c r="V661" s="591" t="n">
        <x:v>0</x:v>
      </x:c>
      <x:c r="W661" s="591" t="n">
        <x:v>0</x:v>
      </x:c>
      <x:c r="X661" s="32" t="str"/>
      <x:c r="Y661" s="32" t="str"/>
      <x:c r="Z661" s="32" t="str"/>
      <x:c r="AA661" s="592"/>
      <x:c r="AB661" s="32" t="str">
        <x:v>Find a current manufacturer catalog, ordering page, IFU, or label; search alternate model and catalog identifiers; determine whether the device is exempt, legacy, non-U.S., or registered under a different labeler.</x:v>
      </x:c>
      <x:c r="AC661" s="32" t="str">
        <x:v>Keep hidden until exact identity, current U.S. availability, UDI/GTIN where applicable, and platform compatibility are documented. Existing QA requirement: Confirm current U.S. labeling, clearance, distributor, orderability, and compatible platform before use.</x:v>
      </x:c>
      <x:c r="AD661" s="32" t="str"/>
      <x:c r="AE661" s="592"/>
      <x:c r="AF661" s="32" t="str">
        <x:v>Pending</x:v>
      </x:c>
      <x:c r="AG661" s="32" t="str"/>
      <x:c r="AH661" s="32" t="str"/>
    </x:row>
    <x:row r="662" ht="36" customHeight="1">
      <x:c r="A662" s="32" t="str">
        <x:v>P1</x:v>
      </x:c>
      <x:c r="B662" s="32" t="str">
        <x:v>Primary-source / UDI discovery</x:v>
      </x:c>
      <x:c r="C662" s="32" t="str">
        <x:v>Not Started</x:v>
      </x:c>
      <x:c r="D662" s="32" t="str">
        <x:v>PRD-0F561988AB</x:v>
      </x:c>
      <x:c r="E662" s="32" t="str">
        <x:v>ERBE</x:v>
      </x:c>
      <x:c r="F662" s="32" t="str">
        <x:v>Return-Electrode Connecting Cable, Standard, 4 m, Silicone</x:v>
      </x:c>
      <x:c r="G662" s="32" t="str">
        <x:v>20194-070</x:v>
      </x:c>
      <x:c r="H662" s="32"/>
      <x:c r="I662" s="32" t="str">
        <x:v>No existing GTIN</x:v>
      </x:c>
      <x:c r="J662" s="32" t="str">
        <x:v>Energy-platform cable or adapter [ENERGY_CABLE_ADAPTER]</x:v>
      </x:c>
      <x:c r="K662" s="32" t="str">
        <x:v>RIGID_BRONCH; THERAPEUTIC_BRONCH</x:v>
      </x:c>
      <x:c r="L662" s="591" t="n">
        <x:v>0</x:v>
      </x:c>
      <x:c r="M662" s="591" t="n">
        <x:v>2</x:v>
      </x:c>
      <x:c r="N662" s="591" t="n">
        <x:v>0</x:v>
      </x:c>
      <x:c r="O662" s="32" t="str">
        <x:v>High</x:v>
      </x:c>
      <x:c r="P662" s="32" t="str">
        <x:v>U.S. regulatory/market status</x:v>
      </x:c>
      <x:c r="Q662" s="32" t="str">
        <x:v>Verified exact catalog entry - non-U.S. source</x:v>
      </x:c>
      <x:c r="R662" s="32" t="str">
        <x:v>Hidden - non-U.S. catalog / U.S. status unverified</x:v>
      </x:c>
      <x:c r="S662" s="32" t="str">
        <x:v>No exact identifier match in AccessGUDID full release</x:v>
      </x:c>
      <x:c r="T662" s="32" t="str"/>
      <x:c r="U662" s="32" t="str"/>
      <x:c r="V662" s="591" t="n">
        <x:v>0</x:v>
      </x:c>
      <x:c r="W662" s="591" t="n">
        <x:v>0</x:v>
      </x:c>
      <x:c r="X662" s="32" t="str"/>
      <x:c r="Y662" s="32" t="str"/>
      <x:c r="Z662" s="32" t="str"/>
      <x:c r="AA662" s="592"/>
      <x:c r="AB662" s="32" t="str">
        <x:v>Find a current manufacturer catalog, ordering page, IFU, or label; search alternate model and catalog identifiers; determine whether the device is exempt, legacy, non-U.S., or registered under a different labeler.</x:v>
      </x:c>
      <x:c r="AC662" s="32" t="str">
        <x:v>Keep hidden until exact identity, current U.S. availability, UDI/GTIN where applicable, and platform compatibility are documented. Existing QA requirement: Confirm current U.S. labeling, clearance, distributor, orderability, and compatible platform before use.</x:v>
      </x:c>
      <x:c r="AD662" s="32" t="str"/>
      <x:c r="AE662" s="592"/>
      <x:c r="AF662" s="32" t="str">
        <x:v>Pending</x:v>
      </x:c>
      <x:c r="AG662" s="32" t="str"/>
      <x:c r="AH662" s="32" t="str"/>
    </x:row>
    <x:row r="663" ht="36" customHeight="1">
      <x:c r="A663" s="32" t="str">
        <x:v>P1</x:v>
      </x:c>
      <x:c r="B663" s="32" t="str">
        <x:v>Primary-source / UDI discovery</x:v>
      </x:c>
      <x:c r="C663" s="32" t="str">
        <x:v>Not Started</x:v>
      </x:c>
      <x:c r="D663" s="32" t="str">
        <x:v>PRD-D194D5A02B</x:v>
      </x:c>
      <x:c r="E663" s="32" t="str">
        <x:v>ERBE</x:v>
      </x:c>
      <x:c r="F663" s="32" t="str">
        <x:v>Return-Electrode Connecting Cable, Standard, 5 m, Contact Stud</x:v>
      </x:c>
      <x:c r="G663" s="32" t="str">
        <x:v>20194-078</x:v>
      </x:c>
      <x:c r="H663" s="32"/>
      <x:c r="I663" s="32" t="str">
        <x:v>No existing GTIN</x:v>
      </x:c>
      <x:c r="J663" s="32" t="str">
        <x:v>Energy-platform cable or adapter [ENERGY_CABLE_ADAPTER]</x:v>
      </x:c>
      <x:c r="K663" s="32" t="str">
        <x:v>RIGID_BRONCH; THERAPEUTIC_BRONCH</x:v>
      </x:c>
      <x:c r="L663" s="591" t="n">
        <x:v>0</x:v>
      </x:c>
      <x:c r="M663" s="591" t="n">
        <x:v>2</x:v>
      </x:c>
      <x:c r="N663" s="591" t="n">
        <x:v>0</x:v>
      </x:c>
      <x:c r="O663" s="32" t="str">
        <x:v>High</x:v>
      </x:c>
      <x:c r="P663" s="32" t="str">
        <x:v>U.S. regulatory/market status</x:v>
      </x:c>
      <x:c r="Q663" s="32" t="str">
        <x:v>Verified exact catalog entry - non-U.S. source</x:v>
      </x:c>
      <x:c r="R663" s="32" t="str">
        <x:v>Hidden - non-U.S. catalog / U.S. status unverified</x:v>
      </x:c>
      <x:c r="S663" s="32" t="str">
        <x:v>No exact identifier match in AccessGUDID full release</x:v>
      </x:c>
      <x:c r="T663" s="32" t="str"/>
      <x:c r="U663" s="32" t="str"/>
      <x:c r="V663" s="591" t="n">
        <x:v>0</x:v>
      </x:c>
      <x:c r="W663" s="591" t="n">
        <x:v>0</x:v>
      </x:c>
      <x:c r="X663" s="32" t="str"/>
      <x:c r="Y663" s="32" t="str"/>
      <x:c r="Z663" s="32" t="str"/>
      <x:c r="AA663" s="592"/>
      <x:c r="AB663" s="32" t="str">
        <x:v>Find a current manufacturer catalog, ordering page, IFU, or label; search alternate model and catalog identifiers; determine whether the device is exempt, legacy, non-U.S., or registered under a different labeler.</x:v>
      </x:c>
      <x:c r="AC663" s="32" t="str">
        <x:v>Keep hidden until exact identity, current U.S. availability, UDI/GTIN where applicable, and platform compatibility are documented. Existing QA requirement: Confirm current U.S. labeling, clearance, distributor, orderability, and compatible platform before use.</x:v>
      </x:c>
      <x:c r="AD663" s="32" t="str"/>
      <x:c r="AE663" s="592"/>
      <x:c r="AF663" s="32" t="str">
        <x:v>Pending</x:v>
      </x:c>
      <x:c r="AG663" s="32" t="str"/>
      <x:c r="AH663" s="32" t="str"/>
    </x:row>
    <x:row r="664" ht="36" customHeight="1">
      <x:c r="A664" s="32" t="str">
        <x:v>P1</x:v>
      </x:c>
      <x:c r="B664" s="32" t="str">
        <x:v>Primary-source / UDI discovery</x:v>
      </x:c>
      <x:c r="C664" s="32" t="str">
        <x:v>Not Started</x:v>
      </x:c>
      <x:c r="D664" s="32" t="str">
        <x:v>PRD-EC8645595D</x:v>
      </x:c>
      <x:c r="E664" s="32" t="str">
        <x:v>ERBE</x:v>
      </x:c>
      <x:c r="F664" s="32" t="str">
        <x:v>Return-Electrode Connecting Cable, Standard, 5 m, Silicone</x:v>
      </x:c>
      <x:c r="G664" s="32" t="str">
        <x:v>20194-088</x:v>
      </x:c>
      <x:c r="H664" s="32"/>
      <x:c r="I664" s="32" t="str">
        <x:v>No existing GTIN</x:v>
      </x:c>
      <x:c r="J664" s="32" t="str">
        <x:v>Energy-platform cable or adapter [ENERGY_CABLE_ADAPTER]</x:v>
      </x:c>
      <x:c r="K664" s="32" t="str">
        <x:v>RIGID_BRONCH; THERAPEUTIC_BRONCH</x:v>
      </x:c>
      <x:c r="L664" s="591" t="n">
        <x:v>0</x:v>
      </x:c>
      <x:c r="M664" s="591" t="n">
        <x:v>2</x:v>
      </x:c>
      <x:c r="N664" s="591" t="n">
        <x:v>0</x:v>
      </x:c>
      <x:c r="O664" s="32" t="str">
        <x:v>High</x:v>
      </x:c>
      <x:c r="P664" s="32" t="str">
        <x:v>U.S. regulatory/market status</x:v>
      </x:c>
      <x:c r="Q664" s="32" t="str">
        <x:v>Verified exact catalog entry - non-U.S. source</x:v>
      </x:c>
      <x:c r="R664" s="32" t="str">
        <x:v>Hidden - non-U.S. catalog / U.S. status unverified</x:v>
      </x:c>
      <x:c r="S664" s="32" t="str">
        <x:v>No exact identifier match in AccessGUDID full release</x:v>
      </x:c>
      <x:c r="T664" s="32" t="str"/>
      <x:c r="U664" s="32" t="str"/>
      <x:c r="V664" s="591" t="n">
        <x:v>0</x:v>
      </x:c>
      <x:c r="W664" s="591" t="n">
        <x:v>0</x:v>
      </x:c>
      <x:c r="X664" s="32" t="str"/>
      <x:c r="Y664" s="32" t="str"/>
      <x:c r="Z664" s="32" t="str"/>
      <x:c r="AA664" s="592"/>
      <x:c r="AB664" s="32" t="str">
        <x:v>Find a current manufacturer catalog, ordering page, IFU, or label; search alternate model and catalog identifiers; determine whether the device is exempt, legacy, non-U.S., or registered under a different labeler.</x:v>
      </x:c>
      <x:c r="AC664" s="32" t="str">
        <x:v>Keep hidden until exact identity, current U.S. availability, UDI/GTIN where applicable, and platform compatibility are documented. Existing QA requirement: Confirm current U.S. labeling, clearance, distributor, orderability, and compatible platform before use.</x:v>
      </x:c>
      <x:c r="AD664" s="32" t="str"/>
      <x:c r="AE664" s="592"/>
      <x:c r="AF664" s="32" t="str">
        <x:v>Pending</x:v>
      </x:c>
      <x:c r="AG664" s="32" t="str"/>
      <x:c r="AH664" s="32" t="str"/>
    </x:row>
    <x:row r="665" ht="36" customHeight="1">
      <x:c r="A665" s="32" t="str">
        <x:v>P1</x:v>
      </x:c>
      <x:c r="B665" s="32" t="str">
        <x:v>Primary-source / UDI discovery</x:v>
      </x:c>
      <x:c r="C665" s="32" t="str">
        <x:v>Not Started</x:v>
      </x:c>
      <x:c r="D665" s="32" t="str">
        <x:v>PRD-913352C891</x:v>
      </x:c>
      <x:c r="E665" s="32" t="str">
        <x:v>ERBE</x:v>
      </x:c>
      <x:c r="F665" s="32" t="str">
        <x:v>Wire Basket for ERBECRYO 2 Cart</x:v>
      </x:c>
      <x:c r="G665" s="32" t="str">
        <x:v>20180-010</x:v>
      </x:c>
      <x:c r="H665" s="32"/>
      <x:c r="I665" s="32" t="str">
        <x:v>No existing GTIN</x:v>
      </x:c>
      <x:c r="J665" s="32" t="str">
        <x:v>Cryosurgery platform accessory [CRYO_SYSTEM_ACCESSORY]</x:v>
      </x:c>
      <x:c r="K665" s="32" t="str">
        <x:v>RIGID_BRONCH; THERAPEUTIC_BRONCH</x:v>
      </x:c>
      <x:c r="L665" s="591" t="n">
        <x:v>0</x:v>
      </x:c>
      <x:c r="M665" s="591" t="n">
        <x:v>2</x:v>
      </x:c>
      <x:c r="N665" s="591" t="n">
        <x:v>0</x:v>
      </x:c>
      <x:c r="O665" s="32" t="str">
        <x:v>High</x:v>
      </x:c>
      <x:c r="P665" s="32" t="str">
        <x:v>U.S. regulatory/market status</x:v>
      </x:c>
      <x:c r="Q665" s="32" t="str">
        <x:v>Verified exact catalog entry - non-U.S. source</x:v>
      </x:c>
      <x:c r="R665" s="32" t="str">
        <x:v>Hidden - non-U.S. catalog / U.S. status unverified</x:v>
      </x:c>
      <x:c r="S665" s="32" t="str">
        <x:v>No exact identifier match in AccessGUDID full release</x:v>
      </x:c>
      <x:c r="T665" s="32" t="str"/>
      <x:c r="U665" s="32" t="str"/>
      <x:c r="V665" s="591" t="n">
        <x:v>0</x:v>
      </x:c>
      <x:c r="W665" s="591" t="n">
        <x:v>0</x:v>
      </x:c>
      <x:c r="X665" s="32" t="str"/>
      <x:c r="Y665" s="32" t="str"/>
      <x:c r="Z665" s="32" t="str"/>
      <x:c r="AA665" s="592"/>
      <x:c r="AB665" s="32" t="str">
        <x:v>Find a current manufacturer catalog, ordering page, IFU, or label; search alternate model and catalog identifiers; determine whether the device is exempt, legacy, non-U.S., or registered under a different labeler.</x:v>
      </x:c>
      <x:c r="AC665" s="32" t="str">
        <x:v>Keep hidden until exact identity, current U.S. availability, UDI/GTIN where applicable, and platform compatibility are documented. Existing QA requirement: Confirm current U.S. labeling, clearance, distributor, orderability, and compatible platform before use.</x:v>
      </x:c>
      <x:c r="AD665" s="32" t="str"/>
      <x:c r="AE665" s="592"/>
      <x:c r="AF665" s="32" t="str">
        <x:v>Pending</x:v>
      </x:c>
      <x:c r="AG665" s="32" t="str"/>
      <x:c r="AH665" s="32" t="str"/>
    </x:row>
    <x:row r="666" ht="36" customHeight="1">
      <x:c r="A666" s="32" t="str">
        <x:v>P1</x:v>
      </x:c>
      <x:c r="B666" s="32" t="str">
        <x:v>Current manufacturer + IFU verification</x:v>
      </x:c>
      <x:c r="C666" s="32" t="str">
        <x:v>Not Started</x:v>
      </x:c>
      <x:c r="D666" s="32" t="str">
        <x:v>PRD-705623F89A</x:v>
      </x:c>
      <x:c r="E666" s="32" t="str">
        <x:v>Olympus</x:v>
      </x:c>
      <x:c r="F666" s="32" t="str">
        <x:v>Channel-Opening Cleaning Brush</x:v>
      </x:c>
      <x:c r="G666" s="32" t="str">
        <x:v>MAJ-1339</x:v>
      </x:c>
      <x:c r="H666" s="32"/>
      <x:c r="I666" s="32" t="str">
        <x:v>No existing GTIN</x:v>
      </x:c>
      <x:c r="J666" s="32" t="str">
        <x:v>Endoscope cleaning brush [ENDOSCOPE_CLEANING_BRUSH]</x:v>
      </x:c>
      <x:c r="K666" s="32" t="str">
        <x:v>FLEX_DIAGNOSTIC; THERAPEUTIC_BRONCH</x:v>
      </x:c>
      <x:c r="L666" s="591" t="n">
        <x:v>0</x:v>
      </x:c>
      <x:c r="M666" s="591" t="n">
        <x:v>2</x:v>
      </x:c>
      <x:c r="N666" s="591" t="n">
        <x:v>0</x:v>
      </x:c>
      <x:c r="O666" s="32" t="str">
        <x:v>Medium</x:v>
      </x:c>
      <x:c r="P666" s="32" t="str">
        <x:v>Production readiness verification</x:v>
      </x:c>
      <x:c r="Q666" s="32" t="str">
        <x:v>Verified - manufacturer catalog</x:v>
      </x:c>
      <x:c r="R666" s="32" t="str">
        <x:v>Prototype visible - reverify before production</x:v>
      </x:c>
      <x:c r="S666" s="32" t="str">
        <x:v>Unique exact identifier match — in commercial distribution</x:v>
      </x:c>
      <x:c r="T666" s="32" t="str">
        <x:v>Medium</x:v>
      </x:c>
      <x:c r="U666" s="32" t="str">
        <x:v>catalog=MAJ-1339 ↔ GUDID model</x:v>
      </x:c>
      <x:c r="V666" s="591" t="n">
        <x:v>1</x:v>
      </x:c>
      <x:c r="W666" s="591" t="n">
        <x:v>1</x:v>
      </x:c>
      <x:c r="X666" s="32" t="str">
        <x:v>04953170297458</x:v>
      </x:c>
      <x:c r="Y666" s="32" t="str">
        <x:v>Primary DI candidate</x:v>
      </x:c>
      <x:c r="Z666" s="32" t="str">
        <x:v>In Commercial Distribution</x:v>
      </x:c>
      <x:c r="AA666" s="592" t="n">
        <x:v>46028</x:v>
      </x:c>
      <x:c r="AB666" s="32" t="str">
        <x:v>Confirm current manufacturer orderability, exact package/UOM, current U.S. IFU/labeling, device-platform compatibility, recalls, and local formulary.</x:v>
      </x:c>
      <x:c r="AC66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66" s="32" t="str"/>
      <x:c r="AE666" s="592"/>
      <x:c r="AF666" s="32" t="str">
        <x:v>Pending</x:v>
      </x:c>
      <x:c r="AG666" s="32" t="str">
        <x:v>https://accessgudid.nlm.nih.gov/devices/04953170297458</x:v>
      </x:c>
      <x:c r="AH666" s="32" t="str"/>
    </x:row>
    <x:row r="667" ht="36" customHeight="1">
      <x:c r="A667" s="32" t="str">
        <x:v>P1</x:v>
      </x:c>
      <x:c r="B667" s="32" t="str">
        <x:v>Resolve GUDID ambiguity</x:v>
      </x:c>
      <x:c r="C667" s="32" t="str">
        <x:v>Not Started</x:v>
      </x:c>
      <x:c r="D667" s="32" t="str">
        <x:v>PRD-9C633556C2</x:v>
      </x:c>
      <x:c r="E667" s="32" t="str">
        <x:v>Olympus</x:v>
      </x:c>
      <x:c r="F667" s="32" t="str">
        <x:v>Mini Three-Prong Grasping Forceps</x:v>
      </x:c>
      <x:c r="G667" s="32" t="str">
        <x:v>FG-54D</x:v>
      </x:c>
      <x:c r="H667" s="32"/>
      <x:c r="I667" s="32" t="str">
        <x:v>No existing GTIN</x:v>
      </x:c>
      <x:c r="J667" s="32" t="str">
        <x:v>Flexible grasping forceps [FOREIGN_BODY_FORCEPS_FLEX]</x:v>
      </x:c>
      <x:c r="K667" s="32" t="str">
        <x:v>EBV; ICU_BRONCH; RIGID_BRONCH; THERAPEUTIC_BRONCH</x:v>
      </x:c>
      <x:c r="L667" s="591" t="n">
        <x:v>0</x:v>
      </x:c>
      <x:c r="M667" s="591" t="n">
        <x:v>2</x:v>
      </x:c>
      <x:c r="N667" s="591" t="n">
        <x:v>2</x:v>
      </x:c>
      <x:c r="O667" s="32" t="str">
        <x:v>Medium</x:v>
      </x:c>
      <x:c r="P667" s="32" t="str">
        <x:v>Production readiness verification</x:v>
      </x:c>
      <x:c r="Q667" s="32" t="str">
        <x:v>Verified - manufacturer catalog</x:v>
      </x:c>
      <x:c r="R667" s="32" t="str">
        <x:v>Prototype visible - reverify before production</x:v>
      </x:c>
      <x:c r="S667" s="32" t="str">
        <x:v>Ambiguous — multiple current GUDID records match the same catalog/model</x:v>
      </x:c>
      <x:c r="T667" s="32" t="str">
        <x:v>Medium</x:v>
      </x:c>
      <x:c r="U667" s="32" t="str">
        <x:v>catalog=FG-54D ↔ GUDID model</x:v>
      </x:c>
      <x:c r="V667" s="591" t="n">
        <x:v>3</x:v>
      </x:c>
      <x:c r="W667" s="591" t="n">
        <x:v>2</x:v>
      </x:c>
      <x:c r="X667" s="32" t="str">
        <x:v>04953170458415</x:v>
      </x:c>
      <x:c r="Y667" s="32" t="str">
        <x:v>Primary DI candidate</x:v>
      </x:c>
      <x:c r="Z667" s="32" t="str">
        <x:v>In Commercial Distribution</x:v>
      </x:c>
      <x:c r="AA667" s="592" t="n">
        <x:v>45799</x:v>
      </x:c>
      <x:c r="AB667" s="32" t="str">
        <x:v>Resolve which Primary DI and package configuration corresponds to the orderable SKU; then confirm current manufacturer availability, current U.S. IFU/labeling, compatibility, recalls, package UOM, and local formulary.</x:v>
      </x:c>
      <x:c r="AC667"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667" s="32" t="str"/>
      <x:c r="AE667" s="592"/>
      <x:c r="AF667" s="32" t="str">
        <x:v>Pending</x:v>
      </x:c>
      <x:c r="AG667" s="32" t="str">
        <x:v>https://accessgudid.nlm.nih.gov/devices/04953170458415</x:v>
      </x:c>
      <x:c r="AH667" s="32" t="str"/>
    </x:row>
    <x:row r="668" ht="36" customHeight="1">
      <x:c r="A668" s="32" t="str">
        <x:v>P1</x:v>
      </x:c>
      <x:c r="B668" s="32" t="str">
        <x:v>Current manufacturer + IFU verification</x:v>
      </x:c>
      <x:c r="C668" s="32" t="str">
        <x:v>Not Started</x:v>
      </x:c>
      <x:c r="D668" s="32" t="str">
        <x:v>PRD-D630438171</x:v>
      </x:c>
      <x:c r="E668" s="32" t="str">
        <x:v>Olympus</x:v>
      </x:c>
      <x:c r="F668" s="32" t="str">
        <x:v>Rat-Tooth Grasping Forceps</x:v>
      </x:c>
      <x:c r="G668" s="32" t="str">
        <x:v>FG-214P</x:v>
      </x:c>
      <x:c r="H668" s="32"/>
      <x:c r="I668" s="32" t="str">
        <x:v>No existing GTIN</x:v>
      </x:c>
      <x:c r="J668" s="32" t="str">
        <x:v>Flexible grasping forceps [FOREIGN_BODY_FORCEPS_FLEX]</x:v>
      </x:c>
      <x:c r="K668" s="32" t="str">
        <x:v>EBV; ICU_BRONCH; RIGID_BRONCH; THERAPEUTIC_BRONCH</x:v>
      </x:c>
      <x:c r="L668" s="591" t="n">
        <x:v>0</x:v>
      </x:c>
      <x:c r="M668" s="591" t="n">
        <x:v>2</x:v>
      </x:c>
      <x:c r="N668" s="591" t="n">
        <x:v>2</x:v>
      </x:c>
      <x:c r="O668" s="32" t="str">
        <x:v>Medium</x:v>
      </x:c>
      <x:c r="P668" s="32" t="str">
        <x:v>Production readiness verification</x:v>
      </x:c>
      <x:c r="Q668" s="32" t="str">
        <x:v>Verified - manufacturer catalog</x:v>
      </x:c>
      <x:c r="R668" s="32" t="str">
        <x:v>Prototype visible - reverify before production</x:v>
      </x:c>
      <x:c r="S668" s="32" t="str">
        <x:v>Unique exact identifier match — in commercial distribution</x:v>
      </x:c>
      <x:c r="T668" s="32" t="str">
        <x:v>Medium</x:v>
      </x:c>
      <x:c r="U668" s="32" t="str">
        <x:v>catalog=FG-214P ↔ GUDID model</x:v>
      </x:c>
      <x:c r="V668" s="591" t="n">
        <x:v>1</x:v>
      </x:c>
      <x:c r="W668" s="591" t="n">
        <x:v>1</x:v>
      </x:c>
      <x:c r="X668" s="32" t="str">
        <x:v>04953170435843</x:v>
      </x:c>
      <x:c r="Y668" s="32" t="str">
        <x:v>Primary DI candidate</x:v>
      </x:c>
      <x:c r="Z668" s="32" t="str">
        <x:v>In Commercial Distribution</x:v>
      </x:c>
      <x:c r="AA668" s="592" t="n">
        <x:v>45404</x:v>
      </x:c>
      <x:c r="AB668" s="32" t="str">
        <x:v>Confirm current manufacturer orderability, exact package/UOM, current U.S. IFU/labeling, device-platform compatibility, recalls, and local formulary.</x:v>
      </x:c>
      <x:c r="AC66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68" s="32" t="str"/>
      <x:c r="AE668" s="592"/>
      <x:c r="AF668" s="32" t="str">
        <x:v>Pending</x:v>
      </x:c>
      <x:c r="AG668" s="32" t="str">
        <x:v>https://accessgudid.nlm.nih.gov/devices/04953170435843</x:v>
      </x:c>
      <x:c r="AH668" s="32" t="str"/>
    </x:row>
    <x:row r="669" ht="36" customHeight="1">
      <x:c r="A669" s="32" t="str">
        <x:v>P1</x:v>
      </x:c>
      <x:c r="B669" s="32" t="str">
        <x:v>Current manufacturer + IFU verification</x:v>
      </x:c>
      <x:c r="C669" s="32" t="str">
        <x:v>Not Started</x:v>
      </x:c>
      <x:c r="D669" s="32" t="str">
        <x:v>PRD-D5A6823E45</x:v>
      </x:c>
      <x:c r="E669" s="32" t="str">
        <x:v>Olympus</x:v>
      </x:c>
      <x:c r="F669" s="32" t="str">
        <x:v>Rat-Tooth Grasping Forceps</x:v>
      </x:c>
      <x:c r="G669" s="32" t="str">
        <x:v>FG-226C</x:v>
      </x:c>
      <x:c r="H669" s="32"/>
      <x:c r="I669" s="32" t="str">
        <x:v>No existing GTIN</x:v>
      </x:c>
      <x:c r="J669" s="32" t="str">
        <x:v>Flexible grasping forceps [FOREIGN_BODY_FORCEPS_FLEX]</x:v>
      </x:c>
      <x:c r="K669" s="32" t="str">
        <x:v>EBV; ICU_BRONCH; RIGID_BRONCH; THERAPEUTIC_BRONCH</x:v>
      </x:c>
      <x:c r="L669" s="591" t="n">
        <x:v>0</x:v>
      </x:c>
      <x:c r="M669" s="591" t="n">
        <x:v>2</x:v>
      </x:c>
      <x:c r="N669" s="591" t="n">
        <x:v>2</x:v>
      </x:c>
      <x:c r="O669" s="32" t="str">
        <x:v>Medium</x:v>
      </x:c>
      <x:c r="P669" s="32" t="str">
        <x:v>Production readiness verification</x:v>
      </x:c>
      <x:c r="Q669" s="32" t="str">
        <x:v>Verified - manufacturer catalog</x:v>
      </x:c>
      <x:c r="R669" s="32" t="str">
        <x:v>Prototype visible - reverify before production</x:v>
      </x:c>
      <x:c r="S669" s="32" t="str">
        <x:v>Unique exact identifier match — in commercial distribution</x:v>
      </x:c>
      <x:c r="T669" s="32" t="str">
        <x:v>Medium</x:v>
      </x:c>
      <x:c r="U669" s="32" t="str">
        <x:v>catalog=FG-226C ↔ GUDID model</x:v>
      </x:c>
      <x:c r="V669" s="591" t="n">
        <x:v>1</x:v>
      </x:c>
      <x:c r="W669" s="591" t="n">
        <x:v>1</x:v>
      </x:c>
      <x:c r="X669" s="32" t="str">
        <x:v>04953170435867</x:v>
      </x:c>
      <x:c r="Y669" s="32" t="str">
        <x:v>Primary DI candidate</x:v>
      </x:c>
      <x:c r="Z669" s="32" t="str">
        <x:v>In Commercial Distribution</x:v>
      </x:c>
      <x:c r="AA669" s="592" t="n">
        <x:v>45404</x:v>
      </x:c>
      <x:c r="AB669" s="32" t="str">
        <x:v>Confirm current manufacturer orderability, exact package/UOM, current U.S. IFU/labeling, device-platform compatibility, recalls, and local formulary.</x:v>
      </x:c>
      <x:c r="AC66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69" s="32" t="str"/>
      <x:c r="AE669" s="592"/>
      <x:c r="AF669" s="32" t="str">
        <x:v>Pending</x:v>
      </x:c>
      <x:c r="AG669" s="32" t="str">
        <x:v>https://accessgudid.nlm.nih.gov/devices/04953170435867</x:v>
      </x:c>
      <x:c r="AH669" s="32" t="str"/>
    </x:row>
    <x:row r="670" ht="36" customHeight="1">
      <x:c r="A670" s="32" t="str">
        <x:v>P1</x:v>
      </x:c>
      <x:c r="B670" s="32" t="str">
        <x:v>Resolve GUDID ambiguity</x:v>
      </x:c>
      <x:c r="C670" s="32" t="str">
        <x:v>Not Started</x:v>
      </x:c>
      <x:c r="D670" s="32" t="str">
        <x:v>PRD-5EF986AAB1</x:v>
      </x:c>
      <x:c r="E670" s="32" t="str">
        <x:v>Olympus</x:v>
      </x:c>
      <x:c r="F670" s="32" t="str">
        <x:v>Reusable Bite Block</x:v>
      </x:c>
      <x:c r="G670" s="32" t="str">
        <x:v>MA-651</x:v>
      </x:c>
      <x:c r="H670" s="32"/>
      <x:c r="I670" s="32" t="str">
        <x:v>No existing GTIN</x:v>
      </x:c>
      <x:c r="J670" s="32" t="str">
        <x:v>Bite block [BITE_BLOCK]</x:v>
      </x:c>
      <x:c r="K670" s="32" t="str">
        <x:v>FLEX_DIAGNOSTIC; THERAPEUTIC_BRONCH</x:v>
      </x:c>
      <x:c r="L670" s="591" t="n">
        <x:v>0</x:v>
      </x:c>
      <x:c r="M670" s="591" t="n">
        <x:v>2</x:v>
      </x:c>
      <x:c r="N670" s="591" t="n">
        <x:v>0</x:v>
      </x:c>
      <x:c r="O670" s="32" t="str">
        <x:v>Medium</x:v>
      </x:c>
      <x:c r="P670" s="32" t="str">
        <x:v>Production readiness verification</x:v>
      </x:c>
      <x:c r="Q670" s="32" t="str">
        <x:v>Verified - manufacturer catalog</x:v>
      </x:c>
      <x:c r="R670" s="32" t="str">
        <x:v>Prototype visible - reverify before production</x:v>
      </x:c>
      <x:c r="S670" s="32" t="str">
        <x:v>Ambiguous — multiple current GUDID records match the same catalog/model</x:v>
      </x:c>
      <x:c r="T670" s="32" t="str">
        <x:v>Medium</x:v>
      </x:c>
      <x:c r="U670" s="32" t="str">
        <x:v>catalog=MA-651 ↔ GUDID model</x:v>
      </x:c>
      <x:c r="V670" s="591" t="n">
        <x:v>2</x:v>
      </x:c>
      <x:c r="W670" s="591" t="n">
        <x:v>2</x:v>
      </x:c>
      <x:c r="X670" s="32" t="str">
        <x:v>04953170071591</x:v>
      </x:c>
      <x:c r="Y670" s="32" t="str">
        <x:v>Primary DI candidate</x:v>
      </x:c>
      <x:c r="Z670" s="32" t="str">
        <x:v>In Commercial Distribution</x:v>
      </x:c>
      <x:c r="AA670" s="592" t="n">
        <x:v>45288</x:v>
      </x:c>
      <x:c r="AB670" s="32" t="str">
        <x:v>Resolve which Primary DI and package configuration corresponds to the orderable SKU; then confirm current manufacturer availability, current U.S. IFU/labeling, compatibility, recalls, package UOM, and local formulary.</x:v>
      </x:c>
      <x:c r="AC670"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670" s="32" t="str"/>
      <x:c r="AE670" s="592"/>
      <x:c r="AF670" s="32" t="str">
        <x:v>Pending</x:v>
      </x:c>
      <x:c r="AG670" s="32" t="str">
        <x:v>https://accessgudid.nlm.nih.gov/devices/04953170071591</x:v>
      </x:c>
      <x:c r="AH670" s="32" t="str"/>
    </x:row>
    <x:row r="671" ht="36" customHeight="1">
      <x:c r="A671" s="32" t="str">
        <x:v>P1</x:v>
      </x:c>
      <x:c r="B671" s="32" t="str">
        <x:v>Current manufacturer + IFU verification</x:v>
      </x:c>
      <x:c r="C671" s="32" t="str">
        <x:v>Not Started</x:v>
      </x:c>
      <x:c r="D671" s="32" t="str">
        <x:v>PRD-E1E020F3BF</x:v>
      </x:c>
      <x:c r="E671" s="32" t="str">
        <x:v>Olympus</x:v>
      </x:c>
      <x:c r="F671" s="32" t="str">
        <x:v>Reusable Cleaning Brush</x:v>
      </x:c>
      <x:c r="G671" s="32" t="str">
        <x:v>BW-15B</x:v>
      </x:c>
      <x:c r="H671" s="32"/>
      <x:c r="I671" s="32" t="str">
        <x:v>No existing GTIN</x:v>
      </x:c>
      <x:c r="J671" s="32" t="str">
        <x:v>Endoscope cleaning brush [ENDOSCOPE_CLEANING_BRUSH]</x:v>
      </x:c>
      <x:c r="K671" s="32" t="str">
        <x:v>FLEX_DIAGNOSTIC; THERAPEUTIC_BRONCH</x:v>
      </x:c>
      <x:c r="L671" s="591" t="n">
        <x:v>0</x:v>
      </x:c>
      <x:c r="M671" s="591" t="n">
        <x:v>2</x:v>
      </x:c>
      <x:c r="N671" s="591" t="n">
        <x:v>0</x:v>
      </x:c>
      <x:c r="O671" s="32" t="str">
        <x:v>Medium</x:v>
      </x:c>
      <x:c r="P671" s="32" t="str">
        <x:v>Production readiness verification</x:v>
      </x:c>
      <x:c r="Q671" s="32" t="str">
        <x:v>Verified - manufacturer catalog</x:v>
      </x:c>
      <x:c r="R671" s="32" t="str">
        <x:v>Prototype visible - reverify before production</x:v>
      </x:c>
      <x:c r="S671" s="32" t="str">
        <x:v>Unique exact identifier match — in commercial distribution</x:v>
      </x:c>
      <x:c r="T671" s="32" t="str">
        <x:v>Medium</x:v>
      </x:c>
      <x:c r="U671" s="32" t="str">
        <x:v>catalog=BW-15B ↔ GUDID model</x:v>
      </x:c>
      <x:c r="V671" s="591" t="n">
        <x:v>1</x:v>
      </x:c>
      <x:c r="W671" s="591" t="n">
        <x:v>1</x:v>
      </x:c>
      <x:c r="X671" s="32" t="str">
        <x:v>04953170022579</x:v>
      </x:c>
      <x:c r="Y671" s="32" t="str">
        <x:v>Primary DI candidate</x:v>
      </x:c>
      <x:c r="Z671" s="32" t="str">
        <x:v>In Commercial Distribution</x:v>
      </x:c>
      <x:c r="AA671" s="592" t="n">
        <x:v>44722</x:v>
      </x:c>
      <x:c r="AB671" s="32" t="str">
        <x:v>Confirm current manufacturer orderability, exact package/UOM, current U.S. IFU/labeling, device-platform compatibility, recalls, and local formulary.</x:v>
      </x:c>
      <x:c r="AC67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71" s="32" t="str"/>
      <x:c r="AE671" s="592"/>
      <x:c r="AF671" s="32" t="str">
        <x:v>Pending</x:v>
      </x:c>
      <x:c r="AG671" s="32" t="str">
        <x:v>https://accessgudid.nlm.nih.gov/devices/04953170022579</x:v>
      </x:c>
      <x:c r="AH671" s="32" t="str"/>
    </x:row>
    <x:row r="672" ht="36" customHeight="1">
      <x:c r="A672" s="32" t="str">
        <x:v>P1</x:v>
      </x:c>
      <x:c r="B672" s="32" t="str">
        <x:v>Current manufacturer + IFU verification</x:v>
      </x:c>
      <x:c r="C672" s="32" t="str">
        <x:v>Not Started</x:v>
      </x:c>
      <x:c r="D672" s="32" t="str">
        <x:v>PRD-DD8657352D</x:v>
      </x:c>
      <x:c r="E672" s="32" t="str">
        <x:v>Olympus</x:v>
      </x:c>
      <x:c r="F672" s="32" t="str">
        <x:v>Reusable Cleaning Brush</x:v>
      </x:c>
      <x:c r="G672" s="32" t="str">
        <x:v>BW-15SH</x:v>
      </x:c>
      <x:c r="H672" s="32"/>
      <x:c r="I672" s="32" t="str">
        <x:v>No existing GTIN</x:v>
      </x:c>
      <x:c r="J672" s="32" t="str">
        <x:v>Endoscope cleaning brush [ENDOSCOPE_CLEANING_BRUSH]</x:v>
      </x:c>
      <x:c r="K672" s="32" t="str">
        <x:v>FLEX_DIAGNOSTIC; THERAPEUTIC_BRONCH</x:v>
      </x:c>
      <x:c r="L672" s="591" t="n">
        <x:v>0</x:v>
      </x:c>
      <x:c r="M672" s="591" t="n">
        <x:v>2</x:v>
      </x:c>
      <x:c r="N672" s="591" t="n">
        <x:v>0</x:v>
      </x:c>
      <x:c r="O672" s="32" t="str">
        <x:v>Medium</x:v>
      </x:c>
      <x:c r="P672" s="32" t="str">
        <x:v>Production readiness verification</x:v>
      </x:c>
      <x:c r="Q672" s="32" t="str">
        <x:v>Verified - manufacturer catalog</x:v>
      </x:c>
      <x:c r="R672" s="32" t="str">
        <x:v>Prototype visible - reverify before production</x:v>
      </x:c>
      <x:c r="S672" s="32" t="str">
        <x:v>Unique exact identifier match — in commercial distribution</x:v>
      </x:c>
      <x:c r="T672" s="32" t="str">
        <x:v>Medium</x:v>
      </x:c>
      <x:c r="U672" s="32" t="str">
        <x:v>catalog=BW-15SH ↔ GUDID model</x:v>
      </x:c>
      <x:c r="V672" s="591" t="n">
        <x:v>1</x:v>
      </x:c>
      <x:c r="W672" s="591" t="n">
        <x:v>1</x:v>
      </x:c>
      <x:c r="X672" s="32" t="str">
        <x:v>04953170022586</x:v>
      </x:c>
      <x:c r="Y672" s="32" t="str">
        <x:v>Primary DI candidate</x:v>
      </x:c>
      <x:c r="Z672" s="32" t="str">
        <x:v>In Commercial Distribution</x:v>
      </x:c>
      <x:c r="AA672" s="592" t="n">
        <x:v>44722</x:v>
      </x:c>
      <x:c r="AB672" s="32" t="str">
        <x:v>Confirm current manufacturer orderability, exact package/UOM, current U.S. IFU/labeling, device-platform compatibility, recalls, and local formulary.</x:v>
      </x:c>
      <x:c r="AC67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72" s="32" t="str"/>
      <x:c r="AE672" s="592"/>
      <x:c r="AF672" s="32" t="str">
        <x:v>Pending</x:v>
      </x:c>
      <x:c r="AG672" s="32" t="str">
        <x:v>https://accessgudid.nlm.nih.gov/devices/04953170022586</x:v>
      </x:c>
      <x:c r="AH672" s="32" t="str"/>
    </x:row>
    <x:row r="673" ht="36" customHeight="1">
      <x:c r="A673" s="32" t="str">
        <x:v>P1</x:v>
      </x:c>
      <x:c r="B673" s="32" t="str">
        <x:v>Current manufacturer + IFU verification</x:v>
      </x:c>
      <x:c r="C673" s="32" t="str">
        <x:v>Not Started</x:v>
      </x:c>
      <x:c r="D673" s="32" t="str">
        <x:v>PRD-D49EB30A21</x:v>
      </x:c>
      <x:c r="E673" s="32" t="str">
        <x:v>Olympus</x:v>
      </x:c>
      <x:c r="F673" s="32" t="str">
        <x:v>Reusable Cleaning Wire</x:v>
      </x:c>
      <x:c r="G673" s="32" t="str">
        <x:v>BW-16C</x:v>
      </x:c>
      <x:c r="H673" s="32"/>
      <x:c r="I673" s="32" t="str">
        <x:v>No existing GTIN</x:v>
      </x:c>
      <x:c r="J673" s="32" t="str">
        <x:v>Endoscope cleaning brush [ENDOSCOPE_CLEANING_BRUSH]</x:v>
      </x:c>
      <x:c r="K673" s="32" t="str">
        <x:v>FLEX_DIAGNOSTIC; THERAPEUTIC_BRONCH</x:v>
      </x:c>
      <x:c r="L673" s="591" t="n">
        <x:v>0</x:v>
      </x:c>
      <x:c r="M673" s="591" t="n">
        <x:v>2</x:v>
      </x:c>
      <x:c r="N673" s="591" t="n">
        <x:v>0</x:v>
      </x:c>
      <x:c r="O673" s="32" t="str">
        <x:v>Medium</x:v>
      </x:c>
      <x:c r="P673" s="32" t="str">
        <x:v>Production readiness verification</x:v>
      </x:c>
      <x:c r="Q673" s="32" t="str">
        <x:v>Verified - manufacturer catalog</x:v>
      </x:c>
      <x:c r="R673" s="32" t="str">
        <x:v>Prototype visible - reverify before production</x:v>
      </x:c>
      <x:c r="S673" s="32" t="str">
        <x:v>Unique exact identifier match — in commercial distribution</x:v>
      </x:c>
      <x:c r="T673" s="32" t="str">
        <x:v>Medium</x:v>
      </x:c>
      <x:c r="U673" s="32" t="str">
        <x:v>catalog=BW-16C ↔ GUDID model</x:v>
      </x:c>
      <x:c r="V673" s="591" t="n">
        <x:v>1</x:v>
      </x:c>
      <x:c r="W673" s="591" t="n">
        <x:v>1</x:v>
      </x:c>
      <x:c r="X673" s="32" t="str">
        <x:v>04953170024092</x:v>
      </x:c>
      <x:c r="Y673" s="32" t="str">
        <x:v>Primary DI candidate</x:v>
      </x:c>
      <x:c r="Z673" s="32" t="str">
        <x:v>In Commercial Distribution</x:v>
      </x:c>
      <x:c r="AA673" s="592" t="n">
        <x:v>44722</x:v>
      </x:c>
      <x:c r="AB673" s="32" t="str">
        <x:v>Confirm current manufacturer orderability, exact package/UOM, current U.S. IFU/labeling, device-platform compatibility, recalls, and local formulary.</x:v>
      </x:c>
      <x:c r="AC67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73" s="32" t="str"/>
      <x:c r="AE673" s="592"/>
      <x:c r="AF673" s="32" t="str">
        <x:v>Pending</x:v>
      </x:c>
      <x:c r="AG673" s="32" t="str">
        <x:v>https://accessgudid.nlm.nih.gov/devices/04953170024092</x:v>
      </x:c>
      <x:c r="AH673" s="32" t="str"/>
    </x:row>
    <x:row r="674" ht="36" customHeight="1">
      <x:c r="A674" s="32" t="str">
        <x:v>P1</x:v>
      </x:c>
      <x:c r="B674" s="32" t="str">
        <x:v>Current manufacturer + IFU verification</x:v>
      </x:c>
      <x:c r="C674" s="32" t="str">
        <x:v>Not Started</x:v>
      </x:c>
      <x:c r="D674" s="32" t="str">
        <x:v>PRD-2677F0C69F</x:v>
      </x:c>
      <x:c r="E674" s="32" t="str">
        <x:v>Olympus</x:v>
      </x:c>
      <x:c r="F674" s="32" t="str">
        <x:v>Rubber-Tip Grasping Forceps</x:v>
      </x:c>
      <x:c r="G674" s="32" t="str">
        <x:v>FG-220P</x:v>
      </x:c>
      <x:c r="H674" s="32"/>
      <x:c r="I674" s="32" t="str">
        <x:v>No existing GTIN</x:v>
      </x:c>
      <x:c r="J674" s="32" t="str">
        <x:v>Flexible grasping forceps [FOREIGN_BODY_FORCEPS_FLEX]</x:v>
      </x:c>
      <x:c r="K674" s="32" t="str">
        <x:v>EBV; ICU_BRONCH; RIGID_BRONCH; THERAPEUTIC_BRONCH</x:v>
      </x:c>
      <x:c r="L674" s="591" t="n">
        <x:v>0</x:v>
      </x:c>
      <x:c r="M674" s="591" t="n">
        <x:v>2</x:v>
      </x:c>
      <x:c r="N674" s="591" t="n">
        <x:v>2</x:v>
      </x:c>
      <x:c r="O674" s="32" t="str">
        <x:v>Medium</x:v>
      </x:c>
      <x:c r="P674" s="32" t="str">
        <x:v>Production readiness verification</x:v>
      </x:c>
      <x:c r="Q674" s="32" t="str">
        <x:v>Verified - manufacturer catalog</x:v>
      </x:c>
      <x:c r="R674" s="32" t="str">
        <x:v>Prototype visible - reverify before production</x:v>
      </x:c>
      <x:c r="S674" s="32" t="str">
        <x:v>Unique exact identifier match — in commercial distribution</x:v>
      </x:c>
      <x:c r="T674" s="32" t="str">
        <x:v>Medium</x:v>
      </x:c>
      <x:c r="U674" s="32" t="str">
        <x:v>catalog=FG-220P ↔ GUDID model</x:v>
      </x:c>
      <x:c r="V674" s="591" t="n">
        <x:v>1</x:v>
      </x:c>
      <x:c r="W674" s="591" t="n">
        <x:v>1</x:v>
      </x:c>
      <x:c r="X674" s="32" t="str">
        <x:v>04953170435850</x:v>
      </x:c>
      <x:c r="Y674" s="32" t="str">
        <x:v>Primary DI candidate</x:v>
      </x:c>
      <x:c r="Z674" s="32" t="str">
        <x:v>In Commercial Distribution</x:v>
      </x:c>
      <x:c r="AA674" s="592" t="n">
        <x:v>45404</x:v>
      </x:c>
      <x:c r="AB674" s="32" t="str">
        <x:v>Confirm current manufacturer orderability, exact package/UOM, current U.S. IFU/labeling, device-platform compatibility, recalls, and local formulary.</x:v>
      </x:c>
      <x:c r="AC67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74" s="32" t="str"/>
      <x:c r="AE674" s="592"/>
      <x:c r="AF674" s="32" t="str">
        <x:v>Pending</x:v>
      </x:c>
      <x:c r="AG674" s="32" t="str">
        <x:v>https://accessgudid.nlm.nih.gov/devices/04953170435850</x:v>
      </x:c>
      <x:c r="AH674" s="32" t="str"/>
    </x:row>
    <x:row r="675" ht="36" customHeight="1">
      <x:c r="A675" s="32" t="str">
        <x:v>P1</x:v>
      </x:c>
      <x:c r="B675" s="32" t="str">
        <x:v>Current manufacturer + IFU verification</x:v>
      </x:c>
      <x:c r="C675" s="32" t="str">
        <x:v>Not Started</x:v>
      </x:c>
      <x:c r="D675" s="32" t="str">
        <x:v>PRD-C88B1CD284</x:v>
      </x:c>
      <x:c r="E675" s="32" t="str">
        <x:v>Olympus</x:v>
      </x:c>
      <x:c r="F675" s="32" t="str">
        <x:v>Shark-Tooth Grasping Forceps</x:v>
      </x:c>
      <x:c r="G675" s="32" t="str">
        <x:v>FG-232L</x:v>
      </x:c>
      <x:c r="H675" s="32"/>
      <x:c r="I675" s="32" t="str">
        <x:v>No existing GTIN</x:v>
      </x:c>
      <x:c r="J675" s="32" t="str">
        <x:v>Flexible grasping forceps [FOREIGN_BODY_FORCEPS_FLEX]</x:v>
      </x:c>
      <x:c r="K675" s="32" t="str">
        <x:v>EBV; ICU_BRONCH; RIGID_BRONCH; THERAPEUTIC_BRONCH</x:v>
      </x:c>
      <x:c r="L675" s="591" t="n">
        <x:v>0</x:v>
      </x:c>
      <x:c r="M675" s="591" t="n">
        <x:v>2</x:v>
      </x:c>
      <x:c r="N675" s="591" t="n">
        <x:v>2</x:v>
      </x:c>
      <x:c r="O675" s="32" t="str">
        <x:v>Medium</x:v>
      </x:c>
      <x:c r="P675" s="32" t="str">
        <x:v>Production readiness verification</x:v>
      </x:c>
      <x:c r="Q675" s="32" t="str">
        <x:v>Verified - manufacturer catalog</x:v>
      </x:c>
      <x:c r="R675" s="32" t="str">
        <x:v>Prototype visible - reverify before production</x:v>
      </x:c>
      <x:c r="S675" s="32" t="str">
        <x:v>Unique exact identifier match — in commercial distribution</x:v>
      </x:c>
      <x:c r="T675" s="32" t="str">
        <x:v>Medium</x:v>
      </x:c>
      <x:c r="U675" s="32" t="str">
        <x:v>catalog=FG-232L ↔ GUDID model</x:v>
      </x:c>
      <x:c r="V675" s="591" t="n">
        <x:v>1</x:v>
      </x:c>
      <x:c r="W675" s="591" t="n">
        <x:v>1</x:v>
      </x:c>
      <x:c r="X675" s="32" t="str">
        <x:v>04953170435836</x:v>
      </x:c>
      <x:c r="Y675" s="32" t="str">
        <x:v>Primary DI candidate</x:v>
      </x:c>
      <x:c r="Z675" s="32" t="str">
        <x:v>In Commercial Distribution</x:v>
      </x:c>
      <x:c r="AA675" s="592" t="n">
        <x:v>45404</x:v>
      </x:c>
      <x:c r="AB675" s="32" t="str">
        <x:v>Confirm current manufacturer orderability, exact package/UOM, current U.S. IFU/labeling, device-platform compatibility, recalls, and local formulary.</x:v>
      </x:c>
      <x:c r="AC67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75" s="32" t="str"/>
      <x:c r="AE675" s="592"/>
      <x:c r="AF675" s="32" t="str">
        <x:v>Pending</x:v>
      </x:c>
      <x:c r="AG675" s="32" t="str">
        <x:v>https://accessgudid.nlm.nih.gov/devices/04953170435836</x:v>
      </x:c>
      <x:c r="AH675" s="32" t="str"/>
    </x:row>
    <x:row r="676" ht="36" customHeight="1">
      <x:c r="A676" s="32" t="str">
        <x:v>P1</x:v>
      </x:c>
      <x:c r="B676" s="32" t="str">
        <x:v>Current manufacturer + IFU verification</x:v>
      </x:c>
      <x:c r="C676" s="32" t="str">
        <x:v>Not Started</x:v>
      </x:c>
      <x:c r="D676" s="32" t="str">
        <x:v>PRD-426476A0AB</x:v>
      </x:c>
      <x:c r="E676" s="32" t="str">
        <x:v>Olympus</x:v>
      </x:c>
      <x:c r="F676" s="32" t="str">
        <x:v>Single-Use Bite Block</x:v>
      </x:c>
      <x:c r="G676" s="32" t="str">
        <x:v>MAJ-1632</x:v>
      </x:c>
      <x:c r="H676" s="32"/>
      <x:c r="I676" s="32" t="str">
        <x:v>No existing GTIN</x:v>
      </x:c>
      <x:c r="J676" s="32" t="str">
        <x:v>Bite block [BITE_BLOCK]</x:v>
      </x:c>
      <x:c r="K676" s="32" t="str">
        <x:v>FLEX_DIAGNOSTIC; THERAPEUTIC_BRONCH</x:v>
      </x:c>
      <x:c r="L676" s="591" t="n">
        <x:v>0</x:v>
      </x:c>
      <x:c r="M676" s="591" t="n">
        <x:v>2</x:v>
      </x:c>
      <x:c r="N676" s="591" t="n">
        <x:v>0</x:v>
      </x:c>
      <x:c r="O676" s="32" t="str">
        <x:v>Medium</x:v>
      </x:c>
      <x:c r="P676" s="32" t="str">
        <x:v>Production readiness verification</x:v>
      </x:c>
      <x:c r="Q676" s="32" t="str">
        <x:v>Verified - manufacturer catalog</x:v>
      </x:c>
      <x:c r="R676" s="32" t="str">
        <x:v>Prototype visible - reverify before production</x:v>
      </x:c>
      <x:c r="S676" s="32" t="str">
        <x:v>Unique exact identifier match — in commercial distribution</x:v>
      </x:c>
      <x:c r="T676" s="32" t="str">
        <x:v>Medium</x:v>
      </x:c>
      <x:c r="U676" s="32" t="str">
        <x:v>catalog=MAJ-1632 ↔ GUDID model</x:v>
      </x:c>
      <x:c r="V676" s="591" t="n">
        <x:v>1</x:v>
      </x:c>
      <x:c r="W676" s="591" t="n">
        <x:v>1</x:v>
      </x:c>
      <x:c r="X676" s="32" t="str">
        <x:v>15019778003603</x:v>
      </x:c>
      <x:c r="Y676" s="32" t="str">
        <x:v>Primary DI candidate</x:v>
      </x:c>
      <x:c r="Z676" s="32" t="str">
        <x:v>In Commercial Distribution</x:v>
      </x:c>
      <x:c r="AA676" s="592" t="n">
        <x:v>43188</x:v>
      </x:c>
      <x:c r="AB676" s="32" t="str">
        <x:v>Confirm current manufacturer orderability, exact package/UOM, current U.S. IFU/labeling, device-platform compatibility, recalls, and local formulary.</x:v>
      </x:c>
      <x:c r="AC67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76" s="32" t="str"/>
      <x:c r="AE676" s="592"/>
      <x:c r="AF676" s="32" t="str">
        <x:v>Pending</x:v>
      </x:c>
      <x:c r="AG676" s="32" t="str">
        <x:v>https://accessgudid.nlm.nih.gov/devices/15019778003603</x:v>
      </x:c>
      <x:c r="AH676" s="32" t="str"/>
    </x:row>
    <x:row r="677" ht="36" customHeight="1">
      <x:c r="A677" s="32" t="str">
        <x:v>P1</x:v>
      </x:c>
      <x:c r="B677" s="32" t="str">
        <x:v>Current manufacturer + IFU verification</x:v>
      </x:c>
      <x:c r="C677" s="32" t="str">
        <x:v>Not Started</x:v>
      </x:c>
      <x:c r="D677" s="32" t="str">
        <x:v>PRD-2EAA2EFE2C</x:v>
      </x:c>
      <x:c r="E677" s="32" t="str">
        <x:v>Olympus</x:v>
      </x:c>
      <x:c r="F677" s="32" t="str">
        <x:v>Single-Use Combination Cleaning Brush</x:v>
      </x:c>
      <x:c r="G677" s="32" t="str">
        <x:v>BW-411B</x:v>
      </x:c>
      <x:c r="H677" s="32"/>
      <x:c r="I677" s="32" t="str">
        <x:v>No existing GTIN</x:v>
      </x:c>
      <x:c r="J677" s="32" t="str">
        <x:v>Endoscope cleaning brush [ENDOSCOPE_CLEANING_BRUSH]</x:v>
      </x:c>
      <x:c r="K677" s="32" t="str">
        <x:v>FLEX_DIAGNOSTIC; THERAPEUTIC_BRONCH</x:v>
      </x:c>
      <x:c r="L677" s="591" t="n">
        <x:v>0</x:v>
      </x:c>
      <x:c r="M677" s="591" t="n">
        <x:v>2</x:v>
      </x:c>
      <x:c r="N677" s="591" t="n">
        <x:v>0</x:v>
      </x:c>
      <x:c r="O677" s="32" t="str">
        <x:v>Medium</x:v>
      </x:c>
      <x:c r="P677" s="32" t="str">
        <x:v>Production readiness verification</x:v>
      </x:c>
      <x:c r="Q677" s="32" t="str">
        <x:v>Verified - manufacturer catalog</x:v>
      </x:c>
      <x:c r="R677" s="32" t="str">
        <x:v>Prototype visible - reverify before production</x:v>
      </x:c>
      <x:c r="S677" s="32" t="str">
        <x:v>Unique exact identifier match — in commercial distribution</x:v>
      </x:c>
      <x:c r="T677" s="32" t="str">
        <x:v>Medium</x:v>
      </x:c>
      <x:c r="U677" s="32" t="str">
        <x:v>catalog=BW-411B ↔ GUDID model</x:v>
      </x:c>
      <x:c r="V677" s="591" t="n">
        <x:v>1</x:v>
      </x:c>
      <x:c r="W677" s="591" t="n">
        <x:v>1</x:v>
      </x:c>
      <x:c r="X677" s="32" t="str">
        <x:v>04953170297410</x:v>
      </x:c>
      <x:c r="Y677" s="32" t="str">
        <x:v>Primary DI candidate</x:v>
      </x:c>
      <x:c r="Z677" s="32" t="str">
        <x:v>In Commercial Distribution</x:v>
      </x:c>
      <x:c r="AA677" s="592" t="n">
        <x:v>45961</x:v>
      </x:c>
      <x:c r="AB677" s="32" t="str">
        <x:v>Confirm current manufacturer orderability, exact package/UOM, current U.S. IFU/labeling, device-platform compatibility, recalls, and local formulary.</x:v>
      </x:c>
      <x:c r="AC67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77" s="32" t="str"/>
      <x:c r="AE677" s="592"/>
      <x:c r="AF677" s="32" t="str">
        <x:v>Pending</x:v>
      </x:c>
      <x:c r="AG677" s="32" t="str">
        <x:v>https://accessgudid.nlm.nih.gov/devices/04953170297410</x:v>
      </x:c>
      <x:c r="AH677" s="32" t="str"/>
    </x:row>
    <x:row r="678" ht="36" customHeight="1">
      <x:c r="A678" s="32" t="str">
        <x:v>P1</x:v>
      </x:c>
      <x:c r="B678" s="32" t="str">
        <x:v>Current manufacturer + IFU verification</x:v>
      </x:c>
      <x:c r="C678" s="32" t="str">
        <x:v>Not Started</x:v>
      </x:c>
      <x:c r="D678" s="32" t="str">
        <x:v>PRD-D771E6D06A</x:v>
      </x:c>
      <x:c r="E678" s="32" t="str">
        <x:v>Olympus</x:v>
      </x:c>
      <x:c r="F678" s="32" t="str">
        <x:v>Single-Use Wire-Sheath Cleaning Brush</x:v>
      </x:c>
      <x:c r="G678" s="32" t="str">
        <x:v>BW-400B</x:v>
      </x:c>
      <x:c r="H678" s="32"/>
      <x:c r="I678" s="32" t="str">
        <x:v>No existing GTIN</x:v>
      </x:c>
      <x:c r="J678" s="32" t="str">
        <x:v>Endoscope cleaning brush [ENDOSCOPE_CLEANING_BRUSH]</x:v>
      </x:c>
      <x:c r="K678" s="32" t="str">
        <x:v>FLEX_DIAGNOSTIC; THERAPEUTIC_BRONCH</x:v>
      </x:c>
      <x:c r="L678" s="591" t="n">
        <x:v>0</x:v>
      </x:c>
      <x:c r="M678" s="591" t="n">
        <x:v>2</x:v>
      </x:c>
      <x:c r="N678" s="591" t="n">
        <x:v>0</x:v>
      </x:c>
      <x:c r="O678" s="32" t="str">
        <x:v>Medium</x:v>
      </x:c>
      <x:c r="P678" s="32" t="str">
        <x:v>Production readiness verification</x:v>
      </x:c>
      <x:c r="Q678" s="32" t="str">
        <x:v>Verified - manufacturer catalog</x:v>
      </x:c>
      <x:c r="R678" s="32" t="str">
        <x:v>Prototype visible - reverify before production</x:v>
      </x:c>
      <x:c r="S678" s="32" t="str">
        <x:v>Unique exact identifier match — in commercial distribution</x:v>
      </x:c>
      <x:c r="T678" s="32" t="str">
        <x:v>Medium</x:v>
      </x:c>
      <x:c r="U678" s="32" t="str">
        <x:v>catalog=BW-400B ↔ GUDID model</x:v>
      </x:c>
      <x:c r="V678" s="591" t="n">
        <x:v>1</x:v>
      </x:c>
      <x:c r="W678" s="591" t="n">
        <x:v>1</x:v>
      </x:c>
      <x:c r="X678" s="32" t="str">
        <x:v>04953170297977</x:v>
      </x:c>
      <x:c r="Y678" s="32" t="str">
        <x:v>Primary DI candidate</x:v>
      </x:c>
      <x:c r="Z678" s="32" t="str">
        <x:v>In Commercial Distribution</x:v>
      </x:c>
      <x:c r="AA678" s="592" t="n">
        <x:v>46028</x:v>
      </x:c>
      <x:c r="AB678" s="32" t="str">
        <x:v>Confirm current manufacturer orderability, exact package/UOM, current U.S. IFU/labeling, device-platform compatibility, recalls, and local formulary.</x:v>
      </x:c>
      <x:c r="AC67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78" s="32" t="str"/>
      <x:c r="AE678" s="592"/>
      <x:c r="AF678" s="32" t="str">
        <x:v>Pending</x:v>
      </x:c>
      <x:c r="AG678" s="32" t="str">
        <x:v>https://accessgudid.nlm.nih.gov/devices/04953170297977</x:v>
      </x:c>
      <x:c r="AH678" s="32" t="str"/>
    </x:row>
    <x:row r="679" ht="36" customHeight="1">
      <x:c r="A679" s="32" t="str">
        <x:v>P1</x:v>
      </x:c>
      <x:c r="B679" s="32" t="str">
        <x:v>Current manufacturer + IFU verification</x:v>
      </x:c>
      <x:c r="C679" s="32" t="str">
        <x:v>Not Started</x:v>
      </x:c>
      <x:c r="D679" s="32" t="str">
        <x:v>PRD-BEB189750B</x:v>
      </x:c>
      <x:c r="E679" s="32" t="str">
        <x:v>Olympus</x:v>
      </x:c>
      <x:c r="F679" s="32" t="str">
        <x:v>W-Shape Grasping Forceps</x:v>
      </x:c>
      <x:c r="G679" s="32" t="str">
        <x:v>FG-804L</x:v>
      </x:c>
      <x:c r="H679" s="32"/>
      <x:c r="I679" s="32" t="str">
        <x:v>No existing GTIN</x:v>
      </x:c>
      <x:c r="J679" s="32" t="str">
        <x:v>Flexible grasping forceps [FOREIGN_BODY_FORCEPS_FLEX]</x:v>
      </x:c>
      <x:c r="K679" s="32" t="str">
        <x:v>EBV; ICU_BRONCH; RIGID_BRONCH; THERAPEUTIC_BRONCH</x:v>
      </x:c>
      <x:c r="L679" s="591" t="n">
        <x:v>0</x:v>
      </x:c>
      <x:c r="M679" s="591" t="n">
        <x:v>2</x:v>
      </x:c>
      <x:c r="N679" s="591" t="n">
        <x:v>2</x:v>
      </x:c>
      <x:c r="O679" s="32" t="str">
        <x:v>Medium</x:v>
      </x:c>
      <x:c r="P679" s="32" t="str">
        <x:v>Production readiness verification</x:v>
      </x:c>
      <x:c r="Q679" s="32" t="str">
        <x:v>Verified - manufacturer catalog</x:v>
      </x:c>
      <x:c r="R679" s="32" t="str">
        <x:v>Prototype visible - reverify before production</x:v>
      </x:c>
      <x:c r="S679" s="32" t="str">
        <x:v>Unique exact identifier match — in commercial distribution</x:v>
      </x:c>
      <x:c r="T679" s="32" t="str">
        <x:v>Medium</x:v>
      </x:c>
      <x:c r="U679" s="32" t="str">
        <x:v>catalog=FG-804L ↔ GUDID model</x:v>
      </x:c>
      <x:c r="V679" s="591" t="n">
        <x:v>1</x:v>
      </x:c>
      <x:c r="W679" s="591" t="n">
        <x:v>1</x:v>
      </x:c>
      <x:c r="X679" s="32" t="str">
        <x:v>04953170435874</x:v>
      </x:c>
      <x:c r="Y679" s="32" t="str">
        <x:v>Primary DI candidate</x:v>
      </x:c>
      <x:c r="Z679" s="32" t="str">
        <x:v>In Commercial Distribution</x:v>
      </x:c>
      <x:c r="AA679" s="592" t="n">
        <x:v>45404</x:v>
      </x:c>
      <x:c r="AB679" s="32" t="str">
        <x:v>Confirm current manufacturer orderability, exact package/UOM, current U.S. IFU/labeling, device-platform compatibility, recalls, and local formulary.</x:v>
      </x:c>
      <x:c r="AC67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79" s="32" t="str"/>
      <x:c r="AE679" s="592"/>
      <x:c r="AF679" s="32" t="str">
        <x:v>Pending</x:v>
      </x:c>
      <x:c r="AG679" s="32" t="str">
        <x:v>https://accessgudid.nlm.nih.gov/devices/04953170435874</x:v>
      </x:c>
      <x:c r="AH679" s="32" t="str"/>
    </x:row>
    <x:row r="680" ht="36" customHeight="1">
      <x:c r="A680" s="32" t="str">
        <x:v>P1</x:v>
      </x:c>
      <x:c r="B680" s="32" t="str">
        <x:v>Current manufacturer + IFU verification</x:v>
      </x:c>
      <x:c r="C680" s="32" t="str">
        <x:v>Not Started</x:v>
      </x:c>
      <x:c r="D680" s="32" t="str">
        <x:v>PRD-2616E505ED</x:v>
      </x:c>
      <x:c r="E680" s="32" t="str">
        <x:v>Richard Wolf</x:v>
      </x:c>
      <x:c r="F680" s="32" t="str">
        <x:v>Cleaning Brush</x:v>
      </x:c>
      <x:c r="G680" s="32" t="str">
        <x:v>7980002</x:v>
      </x:c>
      <x:c r="H680" s="32"/>
      <x:c r="I680" s="32" t="str">
        <x:v>No existing GTIN</x:v>
      </x:c>
      <x:c r="J680" s="32" t="str">
        <x:v>Endoscope cleaning brush [ENDOSCOPE_CLEANING_BRUSH]</x:v>
      </x:c>
      <x:c r="K680" s="32" t="str">
        <x:v>FLEX_DIAGNOSTIC; THERAPEUTIC_BRONCH</x:v>
      </x:c>
      <x:c r="L680" s="591" t="n">
        <x:v>0</x:v>
      </x:c>
      <x:c r="M680" s="591" t="n">
        <x:v>2</x:v>
      </x:c>
      <x:c r="N680" s="591" t="n">
        <x:v>0</x:v>
      </x:c>
      <x:c r="O680" s="32" t="str">
        <x:v>Medium</x:v>
      </x:c>
      <x:c r="P680" s="32" t="str">
        <x:v>Current U.S. availability</x:v>
      </x:c>
      <x:c r="Q680" s="32" t="str">
        <x:v>Verified - manufacturer catalog; current U.S. status pending</x:v>
      </x:c>
      <x:c r="R680" s="32" t="str">
        <x:v>Hidden - current U.S. status unverified</x:v>
      </x:c>
      <x:c r="S680" s="32" t="str">
        <x:v>Unique exact identifier match — in commercial distribution</x:v>
      </x:c>
      <x:c r="T680" s="32" t="str">
        <x:v>High</x:v>
      </x:c>
      <x:c r="U680" s="32" t="str">
        <x:v>catalog=7980002 ↔ GUDID catalog; catalog=7980002 ↔ GUDID model</x:v>
      </x:c>
      <x:c r="V680" s="591" t="n">
        <x:v>1</x:v>
      </x:c>
      <x:c r="W680" s="591" t="n">
        <x:v>1</x:v>
      </x:c>
      <x:c r="X680" s="32" t="str">
        <x:v>04055207065389</x:v>
      </x:c>
      <x:c r="Y680" s="32" t="str">
        <x:v>Primary DI candidate</x:v>
      </x:c>
      <x:c r="Z680" s="32" t="str">
        <x:v>In Commercial Distribution</x:v>
      </x:c>
      <x:c r="AA680" s="592" t="n">
        <x:v>44722</x:v>
      </x:c>
      <x:c r="AB680" s="32" t="str">
        <x:v>Confirm current manufacturer orderability, exact package/UOM, current U.S. IFU/labeling, device-platform compatibility, recalls, and local formulary.</x:v>
      </x:c>
      <x:c r="AC680" s="32" t="str">
        <x:v>Review the preferred GUDID candidate with current manufacturer evidence before enabling the product in production. Existing QA requirement: Confirm current U.S. catalog status, IFU, UDI/GTIN, service support, and local formulary before enabling.</x:v>
      </x:c>
      <x:c r="AD680" s="32" t="str"/>
      <x:c r="AE680" s="592"/>
      <x:c r="AF680" s="32" t="str">
        <x:v>Pending</x:v>
      </x:c>
      <x:c r="AG680" s="32" t="str">
        <x:v>https://accessgudid.nlm.nih.gov/devices/04055207065389</x:v>
      </x:c>
      <x:c r="AH680" s="32" t="str"/>
    </x:row>
    <x:row r="681" ht="36" customHeight="1">
      <x:c r="A681" s="32" t="str">
        <x:v>P1</x:v>
      </x:c>
      <x:c r="B681" s="32" t="str">
        <x:v>Current manufacturer + IFU verification</x:v>
      </x:c>
      <x:c r="C681" s="32" t="str">
        <x:v>Not Started</x:v>
      </x:c>
      <x:c r="D681" s="32" t="str">
        <x:v>PRD-4BD7E911C3</x:v>
      </x:c>
      <x:c r="E681" s="32" t="str">
        <x:v>Richard Wolf</x:v>
      </x:c>
      <x:c r="F681" s="32" t="str">
        <x:v>Cleaning Brush</x:v>
      </x:c>
      <x:c r="G681" s="32" t="str">
        <x:v>7990001</x:v>
      </x:c>
      <x:c r="H681" s="32"/>
      <x:c r="I681" s="32" t="str">
        <x:v>No existing GTIN</x:v>
      </x:c>
      <x:c r="J681" s="32" t="str">
        <x:v>Endoscope cleaning brush [ENDOSCOPE_CLEANING_BRUSH]</x:v>
      </x:c>
      <x:c r="K681" s="32" t="str">
        <x:v>FLEX_DIAGNOSTIC; THERAPEUTIC_BRONCH</x:v>
      </x:c>
      <x:c r="L681" s="591" t="n">
        <x:v>0</x:v>
      </x:c>
      <x:c r="M681" s="591" t="n">
        <x:v>2</x:v>
      </x:c>
      <x:c r="N681" s="591" t="n">
        <x:v>0</x:v>
      </x:c>
      <x:c r="O681" s="32" t="str">
        <x:v>Medium</x:v>
      </x:c>
      <x:c r="P681" s="32" t="str">
        <x:v>Current U.S. availability</x:v>
      </x:c>
      <x:c r="Q681" s="32" t="str">
        <x:v>Verified - manufacturer catalog; current U.S. status pending</x:v>
      </x:c>
      <x:c r="R681" s="32" t="str">
        <x:v>Hidden - current U.S. status unverified</x:v>
      </x:c>
      <x:c r="S681" s="32" t="str">
        <x:v>Unique exact identifier match — in commercial distribution</x:v>
      </x:c>
      <x:c r="T681" s="32" t="str">
        <x:v>High</x:v>
      </x:c>
      <x:c r="U681" s="32" t="str">
        <x:v>catalog=7990001 ↔ GUDID catalog; catalog=7990001 ↔ GUDID model</x:v>
      </x:c>
      <x:c r="V681" s="591" t="n">
        <x:v>1</x:v>
      </x:c>
      <x:c r="W681" s="591" t="n">
        <x:v>1</x:v>
      </x:c>
      <x:c r="X681" s="32" t="str">
        <x:v>04055207000649</x:v>
      </x:c>
      <x:c r="Y681" s="32" t="str">
        <x:v>Primary DI candidate</x:v>
      </x:c>
      <x:c r="Z681" s="32" t="str">
        <x:v>In Commercial Distribution</x:v>
      </x:c>
      <x:c r="AA681" s="592" t="n">
        <x:v>46003</x:v>
      </x:c>
      <x:c r="AB681" s="32" t="str">
        <x:v>Confirm current manufacturer orderability, exact package/UOM, current U.S. IFU/labeling, device-platform compatibility, recalls, and local formulary.</x:v>
      </x:c>
      <x:c r="AC681" s="32" t="str">
        <x:v>Review the preferred GUDID candidate with current manufacturer evidence before enabling the product in production. Existing QA requirement: Confirm current U.S. catalog status, IFU, UDI/GTIN, service support, and local formulary before enabling.</x:v>
      </x:c>
      <x:c r="AD681" s="32" t="str"/>
      <x:c r="AE681" s="592"/>
      <x:c r="AF681" s="32" t="str">
        <x:v>Pending</x:v>
      </x:c>
      <x:c r="AG681" s="32" t="str">
        <x:v>https://accessgudid.nlm.nih.gov/devices/04055207000649</x:v>
      </x:c>
      <x:c r="AH681" s="32" t="str"/>
    </x:row>
    <x:row r="682" ht="36" customHeight="1">
      <x:c r="A682" s="32" t="str">
        <x:v>P1</x:v>
      </x:c>
      <x:c r="B682" s="32" t="str">
        <x:v>Current manufacturer + IFU verification</x:v>
      </x:c>
      <x:c r="C682" s="32" t="str">
        <x:v>Not Started</x:v>
      </x:c>
      <x:c r="D682" s="32" t="str">
        <x:v>PRD-4E59B4CEB3</x:v>
      </x:c>
      <x:c r="E682" s="32" t="str">
        <x:v>Richard Wolf</x:v>
      </x:c>
      <x:c r="F682" s="32" t="str">
        <x:v>Cleaning Brush</x:v>
      </x:c>
      <x:c r="G682" s="32" t="str">
        <x:v>8691</x:v>
      </x:c>
      <x:c r="H682" s="32"/>
      <x:c r="I682" s="32" t="str">
        <x:v>No existing GTIN</x:v>
      </x:c>
      <x:c r="J682" s="32" t="str">
        <x:v>Endoscope cleaning brush [ENDOSCOPE_CLEANING_BRUSH]</x:v>
      </x:c>
      <x:c r="K682" s="32" t="str">
        <x:v>FLEX_DIAGNOSTIC; THERAPEUTIC_BRONCH</x:v>
      </x:c>
      <x:c r="L682" s="591" t="n">
        <x:v>0</x:v>
      </x:c>
      <x:c r="M682" s="591" t="n">
        <x:v>2</x:v>
      </x:c>
      <x:c r="N682" s="591" t="n">
        <x:v>0</x:v>
      </x:c>
      <x:c r="O682" s="32" t="str">
        <x:v>Medium</x:v>
      </x:c>
      <x:c r="P682" s="32" t="str">
        <x:v>Current U.S. availability</x:v>
      </x:c>
      <x:c r="Q682" s="32" t="str">
        <x:v>Verified - manufacturer catalog; current U.S. status pending</x:v>
      </x:c>
      <x:c r="R682" s="32" t="str">
        <x:v>Hidden - current U.S. status unverified</x:v>
      </x:c>
      <x:c r="S682" s="32" t="str">
        <x:v>Unique exact identifier match — in commercial distribution</x:v>
      </x:c>
      <x:c r="T682" s="32" t="str">
        <x:v>High</x:v>
      </x:c>
      <x:c r="U682" s="32" t="str">
        <x:v>catalog=8691 ↔ GUDID catalog; catalog=8691 ↔ GUDID model</x:v>
      </x:c>
      <x:c r="V682" s="591" t="n">
        <x:v>1</x:v>
      </x:c>
      <x:c r="W682" s="591" t="n">
        <x:v>1</x:v>
      </x:c>
      <x:c r="X682" s="32" t="str">
        <x:v>04055207064726</x:v>
      </x:c>
      <x:c r="Y682" s="32" t="str">
        <x:v>Primary DI candidate</x:v>
      </x:c>
      <x:c r="Z682" s="32" t="str">
        <x:v>In Commercial Distribution</x:v>
      </x:c>
      <x:c r="AA682" s="592" t="n">
        <x:v>46100</x:v>
      </x:c>
      <x:c r="AB682" s="32" t="str">
        <x:v>Confirm current manufacturer orderability, exact package/UOM, current U.S. IFU/labeling, device-platform compatibility, recalls, and local formulary.</x:v>
      </x:c>
      <x:c r="AC682" s="32" t="str">
        <x:v>Review the preferred GUDID candidate with current manufacturer evidence before enabling the product in production. Existing QA requirement: Confirm current U.S. catalog status, IFU, UDI/GTIN, service support, and local formulary before enabling.</x:v>
      </x:c>
      <x:c r="AD682" s="32" t="str"/>
      <x:c r="AE682" s="592"/>
      <x:c r="AF682" s="32" t="str">
        <x:v>Pending</x:v>
      </x:c>
      <x:c r="AG682" s="32" t="str">
        <x:v>https://accessgudid.nlm.nih.gov/devices/04055207064726</x:v>
      </x:c>
      <x:c r="AH682" s="32" t="str"/>
    </x:row>
    <x:row r="683" ht="36" customHeight="1">
      <x:c r="A683" s="32" t="str">
        <x:v>P1</x:v>
      </x:c>
      <x:c r="B683" s="32" t="str">
        <x:v>Current manufacturer + IFU verification</x:v>
      </x:c>
      <x:c r="C683" s="32" t="str">
        <x:v>Not Started</x:v>
      </x:c>
      <x:c r="D683" s="32" t="str">
        <x:v>PRD-0F30F277C1</x:v>
      </x:c>
      <x:c r="E683" s="32" t="str">
        <x:v>Richard Wolf</x:v>
      </x:c>
      <x:c r="F683" s="32" t="str">
        <x:v>Flexible Grasping Forceps</x:v>
      </x:c>
      <x:c r="G683" s="32" t="str">
        <x:v>828.651</x:v>
      </x:c>
      <x:c r="H683" s="32"/>
      <x:c r="I683" s="32" t="str">
        <x:v>No existing GTIN</x:v>
      </x:c>
      <x:c r="J683" s="32" t="str">
        <x:v>Flexible grasping forceps [FOREIGN_BODY_FORCEPS_FLEX]</x:v>
      </x:c>
      <x:c r="K683" s="32" t="str">
        <x:v>EBV; ICU_BRONCH; RIGID_BRONCH; THERAPEUTIC_BRONCH</x:v>
      </x:c>
      <x:c r="L683" s="591" t="n">
        <x:v>0</x:v>
      </x:c>
      <x:c r="M683" s="591" t="n">
        <x:v>2</x:v>
      </x:c>
      <x:c r="N683" s="591" t="n">
        <x:v>2</x:v>
      </x:c>
      <x:c r="O683" s="32" t="str">
        <x:v>Medium</x:v>
      </x:c>
      <x:c r="P683" s="32" t="str">
        <x:v>Current U.S. availability</x:v>
      </x:c>
      <x:c r="Q683" s="32" t="str">
        <x:v>Verified - manufacturer catalog; current U.S. status pending</x:v>
      </x:c>
      <x:c r="R683" s="32" t="str">
        <x:v>Hidden - current U.S. status unverified</x:v>
      </x:c>
      <x:c r="S683" s="32" t="str">
        <x:v>Unique exact identifier match — in commercial distribution</x:v>
      </x:c>
      <x:c r="T683" s="32" t="str">
        <x:v>High</x:v>
      </x:c>
      <x:c r="U683" s="32" t="str">
        <x:v>catalog=828.651 ↔ GUDID catalog; catalog=828.651 ↔ GUDID model</x:v>
      </x:c>
      <x:c r="V683" s="591" t="n">
        <x:v>1</x:v>
      </x:c>
      <x:c r="W683" s="591" t="n">
        <x:v>1</x:v>
      </x:c>
      <x:c r="X683" s="32" t="str">
        <x:v>04055207009611</x:v>
      </x:c>
      <x:c r="Y683" s="32" t="str">
        <x:v>Primary DI candidate</x:v>
      </x:c>
      <x:c r="Z683" s="32" t="str">
        <x:v>In Commercial Distribution</x:v>
      </x:c>
      <x:c r="AA683" s="592" t="n">
        <x:v>45617</x:v>
      </x:c>
      <x:c r="AB683" s="32" t="str">
        <x:v>Confirm current manufacturer orderability, exact package/UOM, current U.S. IFU/labeling, device-platform compatibility, recalls, and local formulary.</x:v>
      </x:c>
      <x:c r="AC683" s="32" t="str">
        <x:v>Review the preferred GUDID candidate with current manufacturer evidence before enabling the product in production. Existing QA requirement: Confirm current U.S. catalog status, IFU, UDI/GTIN, service support, and local formulary before enabling.</x:v>
      </x:c>
      <x:c r="AD683" s="32" t="str"/>
      <x:c r="AE683" s="592"/>
      <x:c r="AF683" s="32" t="str">
        <x:v>Pending</x:v>
      </x:c>
      <x:c r="AG683" s="32" t="str">
        <x:v>https://accessgudid.nlm.nih.gov/devices/04055207009611</x:v>
      </x:c>
      <x:c r="AH683" s="32" t="str"/>
    </x:row>
    <x:row r="684" ht="36" customHeight="1">
      <x:c r="A684" s="32" t="str">
        <x:v>P1</x:v>
      </x:c>
      <x:c r="B684" s="32" t="str">
        <x:v>Current manufacturer + IFU verification</x:v>
      </x:c>
      <x:c r="C684" s="32" t="str">
        <x:v>Not Started</x:v>
      </x:c>
      <x:c r="D684" s="32" t="str">
        <x:v>PRD-35EC8EE328</x:v>
      </x:c>
      <x:c r="E684" s="32" t="str">
        <x:v>Boston Scientific</x:v>
      </x:c>
      <x:c r="F684" s="32" t="str">
        <x:v>Alliance II Inflation Handle</x:v>
      </x:c>
      <x:c r="G684" s="32" t="str">
        <x:v>M00550620</x:v>
      </x:c>
      <x:c r="H684" s="32" t="str">
        <x:v>08714729283881</x:v>
      </x:c>
      <x:c r="I684" s="32" t="str">
        <x:v>Confirmed Primary DI</x:v>
      </x:c>
      <x:c r="J684" s="32" t="str">
        <x:v>Balloon inflation device [INFLATION_DEVICE]</x:v>
      </x:c>
      <x:c r="K684" s="32" t="str">
        <x:v>THERAPEUTIC_BRONCH</x:v>
      </x:c>
      <x:c r="L684" s="591" t="n">
        <x:v>0</x:v>
      </x:c>
      <x:c r="M684" s="591" t="n">
        <x:v>1</x:v>
      </x:c>
      <x:c r="N684" s="591" t="n">
        <x:v>0</x:v>
      </x:c>
      <x:c r="O684" s="32" t="str">
        <x:v>Medium</x:v>
      </x:c>
      <x:c r="P684" s="32" t="str">
        <x:v>Production readiness verification</x:v>
      </x:c>
      <x:c r="Q684" s="32" t="str">
        <x:v>Verified - manufacturer catalog</x:v>
      </x:c>
      <x:c r="R684" s="32" t="str">
        <x:v>Prototype visible - reverify before production</x:v>
      </x:c>
      <x:c r="S684" s="32" t="str">
        <x:v>Existing GTIN confirmed as Primary DI</x:v>
      </x:c>
      <x:c r="T684" s="32" t="str">
        <x:v>High</x:v>
      </x:c>
      <x:c r="U684" s="32" t="str">
        <x:v>catalog=M00550620 ↔ GUDID model; gtin=08714729283881 ↔ GUDID Primary DI</x:v>
      </x:c>
      <x:c r="V684" s="591" t="n">
        <x:v>1</x:v>
      </x:c>
      <x:c r="W684" s="591" t="n">
        <x:v>1</x:v>
      </x:c>
      <x:c r="X684" s="32" t="str">
        <x:v>08714729283881</x:v>
      </x:c>
      <x:c r="Y684" s="32" t="str">
        <x:v>Primary</x:v>
      </x:c>
      <x:c r="Z684" s="32" t="str">
        <x:v>In Commercial Distribution</x:v>
      </x:c>
      <x:c r="AA684" s="592" t="n">
        <x:v>44104</x:v>
      </x:c>
      <x:c r="AB684" s="32" t="str">
        <x:v>Confirm current manufacturer orderability, exact package/UOM, current U.S. IFU/labeling, device-platform compatibility, recalls, and local formulary.</x:v>
      </x:c>
      <x:c r="AC68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84" s="32" t="str"/>
      <x:c r="AE684" s="592"/>
      <x:c r="AF684" s="32" t="str">
        <x:v>Pending</x:v>
      </x:c>
      <x:c r="AG684" s="32" t="str">
        <x:v>https://accessgudid.nlm.nih.gov/devices/08714729283881</x:v>
      </x:c>
      <x:c r="AH684" s="32" t="str"/>
    </x:row>
    <x:row r="685" ht="36" customHeight="1">
      <x:c r="A685" s="32" t="str">
        <x:v>P1</x:v>
      </x:c>
      <x:c r="B685" s="32" t="str">
        <x:v>Package / Primary DI confirmation</x:v>
      </x:c>
      <x:c r="C685" s="32" t="str">
        <x:v>Not Started</x:v>
      </x:c>
      <x:c r="D685" s="32" t="str">
        <x:v>PRD-8A08163BA1</x:v>
      </x:c>
      <x:c r="E685" s="32" t="str">
        <x:v>Boston Scientific</x:v>
      </x:c>
      <x:c r="F685" s="32" t="str">
        <x:v>Alliance II Single-Use Syringe/Gauge Assembly</x:v>
      </x:c>
      <x:c r="G685" s="32" t="str">
        <x:v>M00550601</x:v>
      </x:c>
      <x:c r="H685" s="32" t="str">
        <x:v>08714729129332</x:v>
      </x:c>
      <x:c r="I685" s="32" t="str">
        <x:v>Confirmed Package DI</x:v>
      </x:c>
      <x:c r="J685" s="32" t="str">
        <x:v>Balloon inflation device [INFLATION_DEVICE]</x:v>
      </x:c>
      <x:c r="K685" s="32" t="str">
        <x:v>THERAPEUTIC_BRONCH</x:v>
      </x:c>
      <x:c r="L685" s="591" t="n">
        <x:v>0</x:v>
      </x:c>
      <x:c r="M685" s="591" t="n">
        <x:v>1</x:v>
      </x:c>
      <x:c r="N685" s="591" t="n">
        <x:v>0</x:v>
      </x:c>
      <x:c r="O685" s="32" t="str">
        <x:v>Medium</x:v>
      </x:c>
      <x:c r="P685" s="32" t="str">
        <x:v>Production readiness verification</x:v>
      </x:c>
      <x:c r="Q685" s="32" t="str">
        <x:v>Verified - manufacturer catalog</x:v>
      </x:c>
      <x:c r="R685" s="32" t="str">
        <x:v>Prototype visible - reverify before production</x:v>
      </x:c>
      <x:c r="S685" s="32" t="str">
        <x:v>Existing GTIN confirmed as Package DI</x:v>
      </x:c>
      <x:c r="T685" s="32" t="str">
        <x:v>High</x:v>
      </x:c>
      <x:c r="U685" s="32" t="str">
        <x:v>gtin=08714729129332 ↔ GUDID Package DI</x:v>
      </x:c>
      <x:c r="V685" s="591" t="n">
        <x:v>1</x:v>
      </x:c>
      <x:c r="W685" s="591" t="n">
        <x:v>1</x:v>
      </x:c>
      <x:c r="X685" s="32" t="str">
        <x:v>08714729746737</x:v>
      </x:c>
      <x:c r="Y685" s="32" t="str">
        <x:v>Package</x:v>
      </x:c>
      <x:c r="Z685" s="32" t="str">
        <x:v>In Commercial Distribution</x:v>
      </x:c>
      <x:c r="AA685" s="592" t="n">
        <x:v>43957</x:v>
      </x:c>
      <x:c r="AB685" s="32" t="str">
        <x:v>Confirm the associated Primary DI and exact package level, then verify current manufacturer availability, IFU/labeling, compatibility, recalls, package UOM, and local formulary.</x:v>
      </x:c>
      <x:c r="AC685" s="32" t="str">
        <x:v>Retain the package DI as evidence, but store both the Primary DI and package hierarchy after manual review. Existing QA requirement: Verify current IFU, FDA/UDI status, commercial availability, recalls, exact package UOM, and local formulary; record dated evidence.</x:v>
      </x:c>
      <x:c r="AD685" s="32" t="str"/>
      <x:c r="AE685" s="592"/>
      <x:c r="AF685" s="32" t="str">
        <x:v>Pending</x:v>
      </x:c>
      <x:c r="AG685" s="32" t="str">
        <x:v>https://accessgudid.nlm.nih.gov/devices/08714729746737</x:v>
      </x:c>
      <x:c r="AH685" s="32" t="str"/>
    </x:row>
    <x:row r="686" ht="36" customHeight="1">
      <x:c r="A686" s="32" t="str">
        <x:v>P1</x:v>
      </x:c>
      <x:c r="B686" s="32" t="str">
        <x:v>Current manufacturer + IFU verification</x:v>
      </x:c>
      <x:c r="C686" s="32" t="str">
        <x:v>Not Started</x:v>
      </x:c>
      <x:c r="D686" s="32" t="str">
        <x:v>PRD-5F801B5A8E</x:v>
      </x:c>
      <x:c r="E686" s="32" t="str">
        <x:v>Boston Scientific</x:v>
      </x:c>
      <x:c r="F686" s="32" t="str">
        <x:v>Amplatz Super Stiff Guidewire</x:v>
      </x:c>
      <x:c r="G686" s="32" t="str">
        <x:v>M00550090</x:v>
      </x:c>
      <x:c r="H686" s="32" t="str">
        <x:v>08714729301929</x:v>
      </x:c>
      <x:c r="I686" s="32" t="str">
        <x:v>Confirmed Primary DI</x:v>
      </x:c>
      <x:c r="J686" s="32" t="str">
        <x:v>Pulmonary guidewire [PULMONARY_GUIDEWIRE]</x:v>
      </x:c>
      <x:c r="K686" s="32" t="str">
        <x:v>THERAPEUTIC_BRONCH</x:v>
      </x:c>
      <x:c r="L686" s="591" t="n">
        <x:v>0</x:v>
      </x:c>
      <x:c r="M686" s="591" t="n">
        <x:v>1</x:v>
      </x:c>
      <x:c r="N686" s="591" t="n">
        <x:v>0</x:v>
      </x:c>
      <x:c r="O686" s="32" t="str">
        <x:v>Medium</x:v>
      </x:c>
      <x:c r="P686" s="32" t="str">
        <x:v>Production readiness verification</x:v>
      </x:c>
      <x:c r="Q686" s="32" t="str">
        <x:v>Verified - manufacturer catalog</x:v>
      </x:c>
      <x:c r="R686" s="32" t="str">
        <x:v>Prototype visible - reverify before production</x:v>
      </x:c>
      <x:c r="S686" s="32" t="str">
        <x:v>Existing GTIN confirmed as Primary DI</x:v>
      </x:c>
      <x:c r="T686" s="32" t="str">
        <x:v>High</x:v>
      </x:c>
      <x:c r="U686" s="32" t="str">
        <x:v>catalog=M00550090 ↔ GUDID model; gtin=08714729301929 ↔ GUDID Primary DI</x:v>
      </x:c>
      <x:c r="V686" s="591" t="n">
        <x:v>1</x:v>
      </x:c>
      <x:c r="W686" s="591" t="n">
        <x:v>1</x:v>
      </x:c>
      <x:c r="X686" s="32" t="str">
        <x:v>08714729301929</x:v>
      </x:c>
      <x:c r="Y686" s="32" t="str">
        <x:v>Primary</x:v>
      </x:c>
      <x:c r="Z686" s="32" t="str">
        <x:v>In Commercial Distribution</x:v>
      </x:c>
      <x:c r="AA686" s="592" t="n">
        <x:v>45649</x:v>
      </x:c>
      <x:c r="AB686" s="32" t="str">
        <x:v>Confirm current manufacturer orderability, exact package/UOM, current U.S. IFU/labeling, device-platform compatibility, recalls, and local formulary.</x:v>
      </x:c>
      <x:c r="AC68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86" s="32" t="str"/>
      <x:c r="AE686" s="592"/>
      <x:c r="AF686" s="32" t="str">
        <x:v>Pending</x:v>
      </x:c>
      <x:c r="AG686" s="32" t="str">
        <x:v>https://accessgudid.nlm.nih.gov/devices/08714729301929</x:v>
      </x:c>
      <x:c r="AH686" s="32" t="str"/>
    </x:row>
    <x:row r="687" ht="36" customHeight="1">
      <x:c r="A687" s="32" t="str">
        <x:v>P1</x:v>
      </x:c>
      <x:c r="B687" s="32" t="str">
        <x:v>Current manufacturer + IFU verification</x:v>
      </x:c>
      <x:c r="C687" s="32" t="str">
        <x:v>Not Started</x:v>
      </x:c>
      <x:c r="D687" s="32" t="str">
        <x:v>PRD-94E33ED243</x:v>
      </x:c>
      <x:c r="E687" s="32" t="str">
        <x:v>Boston Scientific</x:v>
      </x:c>
      <x:c r="F687" s="32" t="str">
        <x:v>CRE Single-Use Pulmonary Balloon Dilatation Catheter</x:v>
      </x:c>
      <x:c r="G687" s="32" t="str">
        <x:v>M00550300</x:v>
      </x:c>
      <x:c r="H687" s="32" t="str">
        <x:v>08714729456186</x:v>
      </x:c>
      <x:c r="I687" s="32" t="str">
        <x:v>Confirmed Primary DI</x:v>
      </x:c>
      <x:c r="J687" s="32" t="str">
        <x:v>Pulmonary balloon dilator [AIRWAY_BALLOON_DILATOR]</x:v>
      </x:c>
      <x:c r="K687" s="32" t="str">
        <x:v>RIGID_BRONCH; THERAPEUTIC_BRONCH</x:v>
      </x:c>
      <x:c r="L687" s="591" t="n">
        <x:v>0</x:v>
      </x:c>
      <x:c r="M687" s="591" t="n">
        <x:v>1</x:v>
      </x:c>
      <x:c r="N687" s="591" t="n">
        <x:v>1</x:v>
      </x:c>
      <x:c r="O687" s="32" t="str">
        <x:v>Medium</x:v>
      </x:c>
      <x:c r="P687" s="32" t="str">
        <x:v>Production readiness verification</x:v>
      </x:c>
      <x:c r="Q687" s="32" t="str">
        <x:v>Verified - manufacturer catalog</x:v>
      </x:c>
      <x:c r="R687" s="32" t="str">
        <x:v>Prototype visible - reverify before production</x:v>
      </x:c>
      <x:c r="S687" s="32" t="str">
        <x:v>Existing GTIN confirmed as Primary DI</x:v>
      </x:c>
      <x:c r="T687" s="32" t="str">
        <x:v>High</x:v>
      </x:c>
      <x:c r="U687" s="32" t="str">
        <x:v>catalog=M00550300 ↔ GUDID model; gtin=08714729456186 ↔ GUDID Primary DI</x:v>
      </x:c>
      <x:c r="V687" s="591" t="n">
        <x:v>1</x:v>
      </x:c>
      <x:c r="W687" s="591" t="n">
        <x:v>1</x:v>
      </x:c>
      <x:c r="X687" s="32" t="str">
        <x:v>08714729456186</x:v>
      </x:c>
      <x:c r="Y687" s="32" t="str">
        <x:v>Primary</x:v>
      </x:c>
      <x:c r="Z687" s="32" t="str">
        <x:v>In Commercial Distribution</x:v>
      </x:c>
      <x:c r="AA687" s="592" t="n">
        <x:v>43188</x:v>
      </x:c>
      <x:c r="AB687" s="32" t="str">
        <x:v>Confirm current manufacturer orderability, exact package/UOM, current U.S. IFU/labeling, device-platform compatibility, recalls, and local formulary.</x:v>
      </x:c>
      <x:c r="AC68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87" s="32" t="str"/>
      <x:c r="AE687" s="592"/>
      <x:c r="AF687" s="32" t="str">
        <x:v>Pending</x:v>
      </x:c>
      <x:c r="AG687" s="32" t="str">
        <x:v>https://accessgudid.nlm.nih.gov/devices/08714729456186</x:v>
      </x:c>
      <x:c r="AH687" s="32" t="str"/>
    </x:row>
    <x:row r="688" ht="36" customHeight="1">
      <x:c r="A688" s="32" t="str">
        <x:v>P1</x:v>
      </x:c>
      <x:c r="B688" s="32" t="str">
        <x:v>Current manufacturer + IFU verification</x:v>
      </x:c>
      <x:c r="C688" s="32" t="str">
        <x:v>Not Started</x:v>
      </x:c>
      <x:c r="D688" s="32" t="str">
        <x:v>PRD-B8BB774CB6</x:v>
      </x:c>
      <x:c r="E688" s="32" t="str">
        <x:v>Boston Scientific</x:v>
      </x:c>
      <x:c r="F688" s="32" t="str">
        <x:v>CRE Single-Use Pulmonary Balloon Dilatation Catheter</x:v>
      </x:c>
      <x:c r="G688" s="32" t="str">
        <x:v>M00550310</x:v>
      </x:c>
      <x:c r="H688" s="32" t="str">
        <x:v>08714729456193</x:v>
      </x:c>
      <x:c r="I688" s="32" t="str">
        <x:v>Confirmed Primary DI</x:v>
      </x:c>
      <x:c r="J688" s="32" t="str">
        <x:v>Pulmonary balloon dilator [AIRWAY_BALLOON_DILATOR]</x:v>
      </x:c>
      <x:c r="K688" s="32" t="str">
        <x:v>RIGID_BRONCH; THERAPEUTIC_BRONCH</x:v>
      </x:c>
      <x:c r="L688" s="591" t="n">
        <x:v>0</x:v>
      </x:c>
      <x:c r="M688" s="591" t="n">
        <x:v>1</x:v>
      </x:c>
      <x:c r="N688" s="591" t="n">
        <x:v>1</x:v>
      </x:c>
      <x:c r="O688" s="32" t="str">
        <x:v>Medium</x:v>
      </x:c>
      <x:c r="P688" s="32" t="str">
        <x:v>Production readiness verification</x:v>
      </x:c>
      <x:c r="Q688" s="32" t="str">
        <x:v>Verified - manufacturer catalog</x:v>
      </x:c>
      <x:c r="R688" s="32" t="str">
        <x:v>Prototype visible - reverify before production</x:v>
      </x:c>
      <x:c r="S688" s="32" t="str">
        <x:v>Existing GTIN confirmed as Primary DI</x:v>
      </x:c>
      <x:c r="T688" s="32" t="str">
        <x:v>High</x:v>
      </x:c>
      <x:c r="U688" s="32" t="str">
        <x:v>catalog=M00550310 ↔ GUDID model; gtin=08714729456193 ↔ GUDID Primary DI</x:v>
      </x:c>
      <x:c r="V688" s="591" t="n">
        <x:v>1</x:v>
      </x:c>
      <x:c r="W688" s="591" t="n">
        <x:v>1</x:v>
      </x:c>
      <x:c r="X688" s="32" t="str">
        <x:v>08714729456193</x:v>
      </x:c>
      <x:c r="Y688" s="32" t="str">
        <x:v>Primary</x:v>
      </x:c>
      <x:c r="Z688" s="32" t="str">
        <x:v>In Commercial Distribution</x:v>
      </x:c>
      <x:c r="AA688" s="592" t="n">
        <x:v>43188</x:v>
      </x:c>
      <x:c r="AB688" s="32" t="str">
        <x:v>Confirm current manufacturer orderability, exact package/UOM, current U.S. IFU/labeling, device-platform compatibility, recalls, and local formulary.</x:v>
      </x:c>
      <x:c r="AC68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88" s="32" t="str"/>
      <x:c r="AE688" s="592"/>
      <x:c r="AF688" s="32" t="str">
        <x:v>Pending</x:v>
      </x:c>
      <x:c r="AG688" s="32" t="str">
        <x:v>https://accessgudid.nlm.nih.gov/devices/08714729456193</x:v>
      </x:c>
      <x:c r="AH688" s="32" t="str"/>
    </x:row>
    <x:row r="689" ht="36" customHeight="1">
      <x:c r="A689" s="32" t="str">
        <x:v>P1</x:v>
      </x:c>
      <x:c r="B689" s="32" t="str">
        <x:v>Current manufacturer + IFU verification</x:v>
      </x:c>
      <x:c r="C689" s="32" t="str">
        <x:v>Not Started</x:v>
      </x:c>
      <x:c r="D689" s="32" t="str">
        <x:v>PRD-BDC093DB61</x:v>
      </x:c>
      <x:c r="E689" s="32" t="str">
        <x:v>Boston Scientific</x:v>
      </x:c>
      <x:c r="F689" s="32" t="str">
        <x:v>CRE Single-Use Pulmonary Balloon Dilatation Catheter</x:v>
      </x:c>
      <x:c r="G689" s="32" t="str">
        <x:v>M00550320</x:v>
      </x:c>
      <x:c r="H689" s="32" t="str">
        <x:v>08714729456209</x:v>
      </x:c>
      <x:c r="I689" s="32" t="str">
        <x:v>Confirmed Primary DI</x:v>
      </x:c>
      <x:c r="J689" s="32" t="str">
        <x:v>Pulmonary balloon dilator [AIRWAY_BALLOON_DILATOR]</x:v>
      </x:c>
      <x:c r="K689" s="32" t="str">
        <x:v>RIGID_BRONCH; THERAPEUTIC_BRONCH</x:v>
      </x:c>
      <x:c r="L689" s="591" t="n">
        <x:v>0</x:v>
      </x:c>
      <x:c r="M689" s="591" t="n">
        <x:v>1</x:v>
      </x:c>
      <x:c r="N689" s="591" t="n">
        <x:v>1</x:v>
      </x:c>
      <x:c r="O689" s="32" t="str">
        <x:v>Medium</x:v>
      </x:c>
      <x:c r="P689" s="32" t="str">
        <x:v>Production readiness verification</x:v>
      </x:c>
      <x:c r="Q689" s="32" t="str">
        <x:v>Verified - manufacturer catalog</x:v>
      </x:c>
      <x:c r="R689" s="32" t="str">
        <x:v>Prototype visible - reverify before production</x:v>
      </x:c>
      <x:c r="S689" s="32" t="str">
        <x:v>Existing GTIN confirmed as Primary DI</x:v>
      </x:c>
      <x:c r="T689" s="32" t="str">
        <x:v>High</x:v>
      </x:c>
      <x:c r="U689" s="32" t="str">
        <x:v>catalog=M00550320 ↔ GUDID model; gtin=08714729456209 ↔ GUDID Primary DI</x:v>
      </x:c>
      <x:c r="V689" s="591" t="n">
        <x:v>1</x:v>
      </x:c>
      <x:c r="W689" s="591" t="n">
        <x:v>1</x:v>
      </x:c>
      <x:c r="X689" s="32" t="str">
        <x:v>08714729456209</x:v>
      </x:c>
      <x:c r="Y689" s="32" t="str">
        <x:v>Primary</x:v>
      </x:c>
      <x:c r="Z689" s="32" t="str">
        <x:v>In Commercial Distribution</x:v>
      </x:c>
      <x:c r="AA689" s="592" t="n">
        <x:v>43188</x:v>
      </x:c>
      <x:c r="AB689" s="32" t="str">
        <x:v>Confirm current manufacturer orderability, exact package/UOM, current U.S. IFU/labeling, device-platform compatibility, recalls, and local formulary.</x:v>
      </x:c>
      <x:c r="AC68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89" s="32" t="str"/>
      <x:c r="AE689" s="592"/>
      <x:c r="AF689" s="32" t="str">
        <x:v>Pending</x:v>
      </x:c>
      <x:c r="AG689" s="32" t="str">
        <x:v>https://accessgudid.nlm.nih.gov/devices/08714729456209</x:v>
      </x:c>
      <x:c r="AH689" s="32" t="str"/>
    </x:row>
    <x:row r="690" ht="36" customHeight="1">
      <x:c r="A690" s="32" t="str">
        <x:v>P1</x:v>
      </x:c>
      <x:c r="B690" s="32" t="str">
        <x:v>Current manufacturer + IFU verification</x:v>
      </x:c>
      <x:c r="C690" s="32" t="str">
        <x:v>Not Started</x:v>
      </x:c>
      <x:c r="D690" s="32" t="str">
        <x:v>PRD-9E6034F109</x:v>
      </x:c>
      <x:c r="E690" s="32" t="str">
        <x:v>Boston Scientific</x:v>
      </x:c>
      <x:c r="F690" s="32" t="str">
        <x:v>CRE Single-Use Pulmonary Balloon Dilatation Catheter</x:v>
      </x:c>
      <x:c r="G690" s="32" t="str">
        <x:v>M00550330</x:v>
      </x:c>
      <x:c r="H690" s="32" t="str">
        <x:v>08714729456216</x:v>
      </x:c>
      <x:c r="I690" s="32" t="str">
        <x:v>Confirmed Primary DI</x:v>
      </x:c>
      <x:c r="J690" s="32" t="str">
        <x:v>Pulmonary balloon dilator [AIRWAY_BALLOON_DILATOR]</x:v>
      </x:c>
      <x:c r="K690" s="32" t="str">
        <x:v>RIGID_BRONCH; THERAPEUTIC_BRONCH</x:v>
      </x:c>
      <x:c r="L690" s="591" t="n">
        <x:v>0</x:v>
      </x:c>
      <x:c r="M690" s="591" t="n">
        <x:v>1</x:v>
      </x:c>
      <x:c r="N690" s="591" t="n">
        <x:v>1</x:v>
      </x:c>
      <x:c r="O690" s="32" t="str">
        <x:v>Medium</x:v>
      </x:c>
      <x:c r="P690" s="32" t="str">
        <x:v>Production readiness verification</x:v>
      </x:c>
      <x:c r="Q690" s="32" t="str">
        <x:v>Verified - manufacturer catalog</x:v>
      </x:c>
      <x:c r="R690" s="32" t="str">
        <x:v>Prototype visible - reverify before production</x:v>
      </x:c>
      <x:c r="S690" s="32" t="str">
        <x:v>Existing GTIN confirmed as Primary DI</x:v>
      </x:c>
      <x:c r="T690" s="32" t="str">
        <x:v>High</x:v>
      </x:c>
      <x:c r="U690" s="32" t="str">
        <x:v>catalog=M00550330 ↔ GUDID model; gtin=08714729456216 ↔ GUDID Primary DI</x:v>
      </x:c>
      <x:c r="V690" s="591" t="n">
        <x:v>1</x:v>
      </x:c>
      <x:c r="W690" s="591" t="n">
        <x:v>1</x:v>
      </x:c>
      <x:c r="X690" s="32" t="str">
        <x:v>08714729456216</x:v>
      </x:c>
      <x:c r="Y690" s="32" t="str">
        <x:v>Primary</x:v>
      </x:c>
      <x:c r="Z690" s="32" t="str">
        <x:v>In Commercial Distribution</x:v>
      </x:c>
      <x:c r="AA690" s="592" t="n">
        <x:v>43188</x:v>
      </x:c>
      <x:c r="AB690" s="32" t="str">
        <x:v>Confirm current manufacturer orderability, exact package/UOM, current U.S. IFU/labeling, device-platform compatibility, recalls, and local formulary.</x:v>
      </x:c>
      <x:c r="AC69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90" s="32" t="str"/>
      <x:c r="AE690" s="592"/>
      <x:c r="AF690" s="32" t="str">
        <x:v>Pending</x:v>
      </x:c>
      <x:c r="AG690" s="32" t="str">
        <x:v>https://accessgudid.nlm.nih.gov/devices/08714729456216</x:v>
      </x:c>
      <x:c r="AH690" s="32" t="str"/>
    </x:row>
    <x:row r="691" ht="36" customHeight="1">
      <x:c r="A691" s="32" t="str">
        <x:v>P1</x:v>
      </x:c>
      <x:c r="B691" s="32" t="str">
        <x:v>Current manufacturer + IFU verification</x:v>
      </x:c>
      <x:c r="C691" s="32" t="str">
        <x:v>Not Started</x:v>
      </x:c>
      <x:c r="D691" s="32" t="str">
        <x:v>PRD-2B5132F8C5</x:v>
      </x:c>
      <x:c r="E691" s="32" t="str">
        <x:v>Boston Scientific</x:v>
      </x:c>
      <x:c r="F691" s="32" t="str">
        <x:v>CRE Single-Use Pulmonary Balloon Dilatation Catheter</x:v>
      </x:c>
      <x:c r="G691" s="32" t="str">
        <x:v>M00550340</x:v>
      </x:c>
      <x:c r="H691" s="32" t="str">
        <x:v>08714729456223</x:v>
      </x:c>
      <x:c r="I691" s="32" t="str">
        <x:v>Confirmed Primary DI</x:v>
      </x:c>
      <x:c r="J691" s="32" t="str">
        <x:v>Pulmonary balloon dilator [AIRWAY_BALLOON_DILATOR]</x:v>
      </x:c>
      <x:c r="K691" s="32" t="str">
        <x:v>RIGID_BRONCH; THERAPEUTIC_BRONCH</x:v>
      </x:c>
      <x:c r="L691" s="591" t="n">
        <x:v>0</x:v>
      </x:c>
      <x:c r="M691" s="591" t="n">
        <x:v>1</x:v>
      </x:c>
      <x:c r="N691" s="591" t="n">
        <x:v>1</x:v>
      </x:c>
      <x:c r="O691" s="32" t="str">
        <x:v>Medium</x:v>
      </x:c>
      <x:c r="P691" s="32" t="str">
        <x:v>Production readiness verification</x:v>
      </x:c>
      <x:c r="Q691" s="32" t="str">
        <x:v>Verified - manufacturer catalog</x:v>
      </x:c>
      <x:c r="R691" s="32" t="str">
        <x:v>Prototype visible - reverify before production</x:v>
      </x:c>
      <x:c r="S691" s="32" t="str">
        <x:v>Existing GTIN confirmed as Primary DI</x:v>
      </x:c>
      <x:c r="T691" s="32" t="str">
        <x:v>High</x:v>
      </x:c>
      <x:c r="U691" s="32" t="str">
        <x:v>catalog=M00550340 ↔ GUDID model; gtin=08714729456223 ↔ GUDID Primary DI</x:v>
      </x:c>
      <x:c r="V691" s="591" t="n">
        <x:v>1</x:v>
      </x:c>
      <x:c r="W691" s="591" t="n">
        <x:v>1</x:v>
      </x:c>
      <x:c r="X691" s="32" t="str">
        <x:v>08714729456223</x:v>
      </x:c>
      <x:c r="Y691" s="32" t="str">
        <x:v>Primary</x:v>
      </x:c>
      <x:c r="Z691" s="32" t="str">
        <x:v>In Commercial Distribution</x:v>
      </x:c>
      <x:c r="AA691" s="592" t="n">
        <x:v>43188</x:v>
      </x:c>
      <x:c r="AB691" s="32" t="str">
        <x:v>Confirm current manufacturer orderability, exact package/UOM, current U.S. IFU/labeling, device-platform compatibility, recalls, and local formulary.</x:v>
      </x:c>
      <x:c r="AC69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91" s="32" t="str"/>
      <x:c r="AE691" s="592"/>
      <x:c r="AF691" s="32" t="str">
        <x:v>Pending</x:v>
      </x:c>
      <x:c r="AG691" s="32" t="str">
        <x:v>https://accessgudid.nlm.nih.gov/devices/08714729456223</x:v>
      </x:c>
      <x:c r="AH691" s="32" t="str"/>
    </x:row>
    <x:row r="692" ht="36" customHeight="1">
      <x:c r="A692" s="32" t="str">
        <x:v>P1</x:v>
      </x:c>
      <x:c r="B692" s="32" t="str">
        <x:v>Current manufacturer + IFU verification</x:v>
      </x:c>
      <x:c r="C692" s="32" t="str">
        <x:v>Not Started</x:v>
      </x:c>
      <x:c r="D692" s="32" t="str">
        <x:v>PRD-189E7EF27A</x:v>
      </x:c>
      <x:c r="E692" s="32" t="str">
        <x:v>Boston Scientific</x:v>
      </x:c>
      <x:c r="F692" s="32" t="str">
        <x:v>CRE Single-Use Pulmonary Balloon Dilatation Catheter</x:v>
      </x:c>
      <x:c r="G692" s="32" t="str">
        <x:v>M00550350</x:v>
      </x:c>
      <x:c r="H692" s="32" t="str">
        <x:v>08714729456230</x:v>
      </x:c>
      <x:c r="I692" s="32" t="str">
        <x:v>Confirmed Primary DI</x:v>
      </x:c>
      <x:c r="J692" s="32" t="str">
        <x:v>Pulmonary balloon dilator [AIRWAY_BALLOON_DILATOR]</x:v>
      </x:c>
      <x:c r="K692" s="32" t="str">
        <x:v>RIGID_BRONCH; THERAPEUTIC_BRONCH</x:v>
      </x:c>
      <x:c r="L692" s="591" t="n">
        <x:v>0</x:v>
      </x:c>
      <x:c r="M692" s="591" t="n">
        <x:v>1</x:v>
      </x:c>
      <x:c r="N692" s="591" t="n">
        <x:v>1</x:v>
      </x:c>
      <x:c r="O692" s="32" t="str">
        <x:v>Medium</x:v>
      </x:c>
      <x:c r="P692" s="32" t="str">
        <x:v>Production readiness verification</x:v>
      </x:c>
      <x:c r="Q692" s="32" t="str">
        <x:v>Verified - manufacturer catalog</x:v>
      </x:c>
      <x:c r="R692" s="32" t="str">
        <x:v>Prototype visible - reverify before production</x:v>
      </x:c>
      <x:c r="S692" s="32" t="str">
        <x:v>Existing GTIN confirmed as Primary DI</x:v>
      </x:c>
      <x:c r="T692" s="32" t="str">
        <x:v>High</x:v>
      </x:c>
      <x:c r="U692" s="32" t="str">
        <x:v>catalog=M00550350 ↔ GUDID model; gtin=08714729456230 ↔ GUDID Primary DI</x:v>
      </x:c>
      <x:c r="V692" s="591" t="n">
        <x:v>1</x:v>
      </x:c>
      <x:c r="W692" s="591" t="n">
        <x:v>1</x:v>
      </x:c>
      <x:c r="X692" s="32" t="str">
        <x:v>08714729456230</x:v>
      </x:c>
      <x:c r="Y692" s="32" t="str">
        <x:v>Primary</x:v>
      </x:c>
      <x:c r="Z692" s="32" t="str">
        <x:v>In Commercial Distribution</x:v>
      </x:c>
      <x:c r="AA692" s="592" t="n">
        <x:v>43188</x:v>
      </x:c>
      <x:c r="AB692" s="32" t="str">
        <x:v>Confirm current manufacturer orderability, exact package/UOM, current U.S. IFU/labeling, device-platform compatibility, recalls, and local formulary.</x:v>
      </x:c>
      <x:c r="AC69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92" s="32" t="str"/>
      <x:c r="AE692" s="592"/>
      <x:c r="AF692" s="32" t="str">
        <x:v>Pending</x:v>
      </x:c>
      <x:c r="AG692" s="32" t="str">
        <x:v>https://accessgudid.nlm.nih.gov/devices/08714729456230</x:v>
      </x:c>
      <x:c r="AH692" s="32" t="str"/>
    </x:row>
    <x:row r="693" ht="36" customHeight="1">
      <x:c r="A693" s="32" t="str">
        <x:v>P1</x:v>
      </x:c>
      <x:c r="B693" s="32" t="str">
        <x:v>Current manufacturer + IFU verification</x:v>
      </x:c>
      <x:c r="C693" s="32" t="str">
        <x:v>Not Started</x:v>
      </x:c>
      <x:c r="D693" s="32" t="str">
        <x:v>PRD-61915862CE</x:v>
      </x:c>
      <x:c r="E693" s="32" t="str">
        <x:v>Boston Scientific</x:v>
      </x:c>
      <x:c r="F693" s="32" t="str">
        <x:v>CRE SteriFlate Disposable Inflation Device</x:v>
      </x:c>
      <x:c r="G693" s="32" t="str">
        <x:v>M00550630</x:v>
      </x:c>
      <x:c r="H693" s="32" t="str">
        <x:v>00856877002506</x:v>
      </x:c>
      <x:c r="I693" s="32" t="str">
        <x:v>Confirmed Primary DI</x:v>
      </x:c>
      <x:c r="J693" s="32" t="str">
        <x:v>Balloon inflation device [INFLATION_DEVICE]</x:v>
      </x:c>
      <x:c r="K693" s="32" t="str">
        <x:v>THERAPEUTIC_BRONCH</x:v>
      </x:c>
      <x:c r="L693" s="591" t="n">
        <x:v>0</x:v>
      </x:c>
      <x:c r="M693" s="591" t="n">
        <x:v>1</x:v>
      </x:c>
      <x:c r="N693" s="591" t="n">
        <x:v>0</x:v>
      </x:c>
      <x:c r="O693" s="32" t="str">
        <x:v>Medium</x:v>
      </x:c>
      <x:c r="P693" s="32" t="str">
        <x:v>Production readiness verification</x:v>
      </x:c>
      <x:c r="Q693" s="32" t="str">
        <x:v>Verified - manufacturer catalog</x:v>
      </x:c>
      <x:c r="R693" s="32" t="str">
        <x:v>Prototype visible - reverify before production</x:v>
      </x:c>
      <x:c r="S693" s="32" t="str">
        <x:v>Existing GTIN confirmed as Primary DI — labeler/OEM differs</x:v>
      </x:c>
      <x:c r="T693" s="32" t="str">
        <x:v>High - labeler/OEM review</x:v>
      </x:c>
      <x:c r="U693" s="32" t="str">
        <x:v>catalog=M00550630 ↔ GUDID catalog; gtin=00856877002506 ↔ GUDID Primary DI</x:v>
      </x:c>
      <x:c r="V693" s="591" t="n">
        <x:v>1</x:v>
      </x:c>
      <x:c r="W693" s="591" t="n">
        <x:v>1</x:v>
      </x:c>
      <x:c r="X693" s="32" t="str">
        <x:v>00856877002506</x:v>
      </x:c>
      <x:c r="Y693" s="32" t="str">
        <x:v>Primary</x:v>
      </x:c>
      <x:c r="Z693" s="32" t="str">
        <x:v>In Commercial Distribution</x:v>
      </x:c>
      <x:c r="AA693" s="592" t="n">
        <x:v>44207</x:v>
      </x:c>
      <x:c r="AB693" s="32" t="str">
        <x:v>Confirm current manufacturer orderability, exact package/UOM, current U.S. IFU/labeling, device-platform compatibility, recalls, and local formulary.</x:v>
      </x:c>
      <x:c r="AC69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93" s="32" t="str"/>
      <x:c r="AE693" s="592"/>
      <x:c r="AF693" s="32" t="str">
        <x:v>Pending</x:v>
      </x:c>
      <x:c r="AG693" s="32" t="str">
        <x:v>https://accessgudid.nlm.nih.gov/devices/00856877002506</x:v>
      </x:c>
      <x:c r="AH693" s="32" t="str"/>
    </x:row>
    <x:row r="694" ht="36" customHeight="1">
      <x:c r="A694" s="32" t="str">
        <x:v>P1</x:v>
      </x:c>
      <x:c r="B694" s="32" t="str">
        <x:v>Package / Primary DI confirmation</x:v>
      </x:c>
      <x:c r="C694" s="32" t="str">
        <x:v>Not Started</x:v>
      </x:c>
      <x:c r="D694" s="32" t="str">
        <x:v>PRD-602AA2F147</x:v>
      </x:c>
      <x:c r="E694" s="32" t="str">
        <x:v>Boston Scientific</x:v>
      </x:c>
      <x:c r="F694" s="32" t="str">
        <x:v>Jagwire Single-Use Pulmonary Guidewire</x:v>
      </x:c>
      <x:c r="G694" s="32" t="str">
        <x:v>M00515171</x:v>
      </x:c>
      <x:c r="H694" s="32" t="str">
        <x:v>08714729455813</x:v>
      </x:c>
      <x:c r="I694" s="32" t="str">
        <x:v>Confirmed Package DI</x:v>
      </x:c>
      <x:c r="J694" s="32" t="str">
        <x:v>Pulmonary guidewire [PULMONARY_GUIDEWIRE]</x:v>
      </x:c>
      <x:c r="K694" s="32" t="str">
        <x:v>THERAPEUTIC_BRONCH</x:v>
      </x:c>
      <x:c r="L694" s="591" t="n">
        <x:v>0</x:v>
      </x:c>
      <x:c r="M694" s="591" t="n">
        <x:v>1</x:v>
      </x:c>
      <x:c r="N694" s="591" t="n">
        <x:v>0</x:v>
      </x:c>
      <x:c r="O694" s="32" t="str">
        <x:v>Medium</x:v>
      </x:c>
      <x:c r="P694" s="32" t="str">
        <x:v>Production readiness verification</x:v>
      </x:c>
      <x:c r="Q694" s="32" t="str">
        <x:v>Verified - manufacturer catalog</x:v>
      </x:c>
      <x:c r="R694" s="32" t="str">
        <x:v>Prototype visible - reverify before production</x:v>
      </x:c>
      <x:c r="S694" s="32" t="str">
        <x:v>Existing GTIN confirmed as Package DI</x:v>
      </x:c>
      <x:c r="T694" s="32" t="str">
        <x:v>High</x:v>
      </x:c>
      <x:c r="U694" s="32" t="str">
        <x:v>gtin=08714729455813 ↔ GUDID Package DI</x:v>
      </x:c>
      <x:c r="V694" s="591" t="n">
        <x:v>1</x:v>
      </x:c>
      <x:c r="W694" s="591" t="n">
        <x:v>1</x:v>
      </x:c>
      <x:c r="X694" s="32" t="str">
        <x:v>08714729745754</x:v>
      </x:c>
      <x:c r="Y694" s="32" t="str">
        <x:v>Package</x:v>
      </x:c>
      <x:c r="Z694" s="32" t="str">
        <x:v>In Commercial Distribution</x:v>
      </x:c>
      <x:c r="AA694" s="592" t="n">
        <x:v>43188</x:v>
      </x:c>
      <x:c r="AB694" s="32" t="str">
        <x:v>Confirm the associated Primary DI and exact package level, then verify current manufacturer availability, IFU/labeling, compatibility, recalls, package UOM, and local formulary.</x:v>
      </x:c>
      <x:c r="AC694" s="32" t="str">
        <x:v>Retain the package DI as evidence, but store both the Primary DI and package hierarchy after manual review. Existing QA requirement: Verify current IFU, FDA/UDI status, commercial availability, recalls, exact package UOM, and local formulary; record dated evidence.</x:v>
      </x:c>
      <x:c r="AD694" s="32" t="str"/>
      <x:c r="AE694" s="592"/>
      <x:c r="AF694" s="32" t="str">
        <x:v>Pending</x:v>
      </x:c>
      <x:c r="AG694" s="32" t="str">
        <x:v>https://accessgudid.nlm.nih.gov/devices/08714729745754</x:v>
      </x:c>
      <x:c r="AH694" s="32" t="str"/>
    </x:row>
    <x:row r="695" ht="36" customHeight="1">
      <x:c r="A695" s="32" t="str">
        <x:v>P1</x:v>
      </x:c>
      <x:c r="B695" s="32" t="str">
        <x:v>Current manufacturer + IFU verification</x:v>
      </x:c>
      <x:c r="C695" s="32" t="str">
        <x:v>Not Started</x:v>
      </x:c>
      <x:c r="D695" s="32" t="str">
        <x:v>PRD-44704ED825</x:v>
      </x:c>
      <x:c r="E695" s="32" t="str">
        <x:v>Boston Scientific</x:v>
      </x:c>
      <x:c r="F695" s="32" t="str">
        <x:v>Ultraflex Partially Covered Tracheobronchial Stent System</x:v>
      </x:c>
      <x:c r="G695" s="32" t="str">
        <x:v>M00576520</x:v>
      </x:c>
      <x:c r="H695" s="32" t="str">
        <x:v>08714729842323</x:v>
      </x:c>
      <x:c r="I695" s="32" t="str">
        <x:v>Confirmed Primary DI</x:v>
      </x:c>
      <x:c r="J695" s="32" t="str">
        <x:v>Covered or partially covered SEMS [AIRWAY_STENT_SEMS_COVERED]</x:v>
      </x:c>
      <x:c r="K695" s="32" t="str">
        <x:v>RIGID_BRONCH; THERAPEUTIC_BRONCH</x:v>
      </x:c>
      <x:c r="L695" s="591" t="n">
        <x:v>0</x:v>
      </x:c>
      <x:c r="M695" s="591" t="n">
        <x:v>1</x:v>
      </x:c>
      <x:c r="N695" s="591" t="n">
        <x:v>1</x:v>
      </x:c>
      <x:c r="O695" s="32" t="str">
        <x:v>Medium</x:v>
      </x:c>
      <x:c r="P695" s="32" t="str">
        <x:v>Production readiness verification</x:v>
      </x:c>
      <x:c r="Q695" s="32" t="str">
        <x:v>Verified - current manufacturer page capture</x:v>
      </x:c>
      <x:c r="R695" s="32" t="str">
        <x:v>Prototype visible - reverify before production</x:v>
      </x:c>
      <x:c r="S695" s="32" t="str">
        <x:v>Existing GTIN confirmed as Primary DI</x:v>
      </x:c>
      <x:c r="T695" s="32" t="str">
        <x:v>High</x:v>
      </x:c>
      <x:c r="U695" s="32" t="str">
        <x:v>catalog=M00576520 ↔ GUDID model; gtin=08714729842323 ↔ GUDID Primary DI</x:v>
      </x:c>
      <x:c r="V695" s="591" t="n">
        <x:v>1</x:v>
      </x:c>
      <x:c r="W695" s="591" t="n">
        <x:v>1</x:v>
      </x:c>
      <x:c r="X695" s="32" t="str">
        <x:v>08714729842323</x:v>
      </x:c>
      <x:c r="Y695" s="32" t="str">
        <x:v>Primary</x:v>
      </x:c>
      <x:c r="Z695" s="32" t="str">
        <x:v>In Commercial Distribution</x:v>
      </x:c>
      <x:c r="AA695" s="592" t="n">
        <x:v>44246</x:v>
      </x:c>
      <x:c r="AB695" s="32" t="str">
        <x:v>Confirm current manufacturer orderability, exact package/UOM, current U.S. IFU/labeling, device-platform compatibility, recalls, and local formulary.</x:v>
      </x:c>
      <x:c r="AC69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95" s="32" t="str"/>
      <x:c r="AE695" s="592"/>
      <x:c r="AF695" s="32" t="str">
        <x:v>Pending</x:v>
      </x:c>
      <x:c r="AG695" s="32" t="str">
        <x:v>https://accessgudid.nlm.nih.gov/devices/08714729842323</x:v>
      </x:c>
      <x:c r="AH695" s="32" t="str"/>
    </x:row>
    <x:row r="696" ht="36" customHeight="1">
      <x:c r="A696" s="32" t="str">
        <x:v>P1</x:v>
      </x:c>
      <x:c r="B696" s="32" t="str">
        <x:v>Current manufacturer + IFU verification</x:v>
      </x:c>
      <x:c r="C696" s="32" t="str">
        <x:v>Not Started</x:v>
      </x:c>
      <x:c r="D696" s="32" t="str">
        <x:v>PRD-63EDA47A7D</x:v>
      </x:c>
      <x:c r="E696" s="32" t="str">
        <x:v>Boston Scientific</x:v>
      </x:c>
      <x:c r="F696" s="32" t="str">
        <x:v>Ultraflex Partially Covered Tracheobronchial Stent System</x:v>
      </x:c>
      <x:c r="G696" s="32" t="str">
        <x:v>M00576530</x:v>
      </x:c>
      <x:c r="H696" s="32" t="str">
        <x:v>08714729842330</x:v>
      </x:c>
      <x:c r="I696" s="32" t="str">
        <x:v>Confirmed Primary DI</x:v>
      </x:c>
      <x:c r="J696" s="32" t="str">
        <x:v>Covered or partially covered SEMS [AIRWAY_STENT_SEMS_COVERED]</x:v>
      </x:c>
      <x:c r="K696" s="32" t="str">
        <x:v>RIGID_BRONCH; THERAPEUTIC_BRONCH</x:v>
      </x:c>
      <x:c r="L696" s="591" t="n">
        <x:v>0</x:v>
      </x:c>
      <x:c r="M696" s="591" t="n">
        <x:v>1</x:v>
      </x:c>
      <x:c r="N696" s="591" t="n">
        <x:v>1</x:v>
      </x:c>
      <x:c r="O696" s="32" t="str">
        <x:v>Medium</x:v>
      </x:c>
      <x:c r="P696" s="32" t="str">
        <x:v>Production readiness verification</x:v>
      </x:c>
      <x:c r="Q696" s="32" t="str">
        <x:v>Verified - current manufacturer page capture</x:v>
      </x:c>
      <x:c r="R696" s="32" t="str">
        <x:v>Prototype visible - reverify before production</x:v>
      </x:c>
      <x:c r="S696" s="32" t="str">
        <x:v>Existing GTIN confirmed as Primary DI</x:v>
      </x:c>
      <x:c r="T696" s="32" t="str">
        <x:v>High</x:v>
      </x:c>
      <x:c r="U696" s="32" t="str">
        <x:v>catalog=M00576530 ↔ GUDID model; gtin=08714729842330 ↔ GUDID Primary DI</x:v>
      </x:c>
      <x:c r="V696" s="591" t="n">
        <x:v>1</x:v>
      </x:c>
      <x:c r="W696" s="591" t="n">
        <x:v>1</x:v>
      </x:c>
      <x:c r="X696" s="32" t="str">
        <x:v>08714729842330</x:v>
      </x:c>
      <x:c r="Y696" s="32" t="str">
        <x:v>Primary</x:v>
      </x:c>
      <x:c r="Z696" s="32" t="str">
        <x:v>In Commercial Distribution</x:v>
      </x:c>
      <x:c r="AA696" s="592" t="n">
        <x:v>44246</x:v>
      </x:c>
      <x:c r="AB696" s="32" t="str">
        <x:v>Confirm current manufacturer orderability, exact package/UOM, current U.S. IFU/labeling, device-platform compatibility, recalls, and local formulary.</x:v>
      </x:c>
      <x:c r="AC69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96" s="32" t="str"/>
      <x:c r="AE696" s="592"/>
      <x:c r="AF696" s="32" t="str">
        <x:v>Pending</x:v>
      </x:c>
      <x:c r="AG696" s="32" t="str">
        <x:v>https://accessgudid.nlm.nih.gov/devices/08714729842330</x:v>
      </x:c>
      <x:c r="AH696" s="32" t="str"/>
    </x:row>
    <x:row r="697" ht="36" customHeight="1">
      <x:c r="A697" s="32" t="str">
        <x:v>P1</x:v>
      </x:c>
      <x:c r="B697" s="32" t="str">
        <x:v>Current manufacturer + IFU verification</x:v>
      </x:c>
      <x:c r="C697" s="32" t="str">
        <x:v>Not Started</x:v>
      </x:c>
      <x:c r="D697" s="32" t="str">
        <x:v>PRD-237B24FE49</x:v>
      </x:c>
      <x:c r="E697" s="32" t="str">
        <x:v>Boston Scientific</x:v>
      </x:c>
      <x:c r="F697" s="32" t="str">
        <x:v>Ultraflex Partially Covered Tracheobronchial Stent System</x:v>
      </x:c>
      <x:c r="G697" s="32" t="str">
        <x:v>M00576540</x:v>
      </x:c>
      <x:c r="H697" s="32" t="str">
        <x:v>08714729842347</x:v>
      </x:c>
      <x:c r="I697" s="32" t="str">
        <x:v>Confirmed Primary DI</x:v>
      </x:c>
      <x:c r="J697" s="32" t="str">
        <x:v>Covered or partially covered SEMS [AIRWAY_STENT_SEMS_COVERED]</x:v>
      </x:c>
      <x:c r="K697" s="32" t="str">
        <x:v>RIGID_BRONCH; THERAPEUTIC_BRONCH</x:v>
      </x:c>
      <x:c r="L697" s="591" t="n">
        <x:v>0</x:v>
      </x:c>
      <x:c r="M697" s="591" t="n">
        <x:v>1</x:v>
      </x:c>
      <x:c r="N697" s="591" t="n">
        <x:v>1</x:v>
      </x:c>
      <x:c r="O697" s="32" t="str">
        <x:v>Medium</x:v>
      </x:c>
      <x:c r="P697" s="32" t="str">
        <x:v>Production readiness verification</x:v>
      </x:c>
      <x:c r="Q697" s="32" t="str">
        <x:v>Verified - current manufacturer page capture</x:v>
      </x:c>
      <x:c r="R697" s="32" t="str">
        <x:v>Prototype visible - reverify before production</x:v>
      </x:c>
      <x:c r="S697" s="32" t="str">
        <x:v>Existing GTIN confirmed as Primary DI</x:v>
      </x:c>
      <x:c r="T697" s="32" t="str">
        <x:v>High</x:v>
      </x:c>
      <x:c r="U697" s="32" t="str">
        <x:v>catalog=M00576540 ↔ GUDID model; gtin=08714729842347 ↔ GUDID Primary DI</x:v>
      </x:c>
      <x:c r="V697" s="591" t="n">
        <x:v>1</x:v>
      </x:c>
      <x:c r="W697" s="591" t="n">
        <x:v>1</x:v>
      </x:c>
      <x:c r="X697" s="32" t="str">
        <x:v>08714729842347</x:v>
      </x:c>
      <x:c r="Y697" s="32" t="str">
        <x:v>Primary</x:v>
      </x:c>
      <x:c r="Z697" s="32" t="str">
        <x:v>In Commercial Distribution</x:v>
      </x:c>
      <x:c r="AA697" s="592" t="n">
        <x:v>44246</x:v>
      </x:c>
      <x:c r="AB697" s="32" t="str">
        <x:v>Confirm current manufacturer orderability, exact package/UOM, current U.S. IFU/labeling, device-platform compatibility, recalls, and local formulary.</x:v>
      </x:c>
      <x:c r="AC69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97" s="32" t="str"/>
      <x:c r="AE697" s="592"/>
      <x:c r="AF697" s="32" t="str">
        <x:v>Pending</x:v>
      </x:c>
      <x:c r="AG697" s="32" t="str">
        <x:v>https://accessgudid.nlm.nih.gov/devices/08714729842347</x:v>
      </x:c>
      <x:c r="AH697" s="32" t="str"/>
    </x:row>
    <x:row r="698" ht="36" customHeight="1">
      <x:c r="A698" s="32" t="str">
        <x:v>P1</x:v>
      </x:c>
      <x:c r="B698" s="32" t="str">
        <x:v>Current manufacturer + IFU verification</x:v>
      </x:c>
      <x:c r="C698" s="32" t="str">
        <x:v>Not Started</x:v>
      </x:c>
      <x:c r="D698" s="32" t="str">
        <x:v>PRD-633391A337</x:v>
      </x:c>
      <x:c r="E698" s="32" t="str">
        <x:v>Boston Scientific</x:v>
      </x:c>
      <x:c r="F698" s="32" t="str">
        <x:v>Ultraflex Partially Covered Tracheobronchial Stent System</x:v>
      </x:c>
      <x:c r="G698" s="32" t="str">
        <x:v>M00576550</x:v>
      </x:c>
      <x:c r="H698" s="32" t="str">
        <x:v>08714729842354</x:v>
      </x:c>
      <x:c r="I698" s="32" t="str">
        <x:v>Confirmed Primary DI</x:v>
      </x:c>
      <x:c r="J698" s="32" t="str">
        <x:v>Covered or partially covered SEMS [AIRWAY_STENT_SEMS_COVERED]</x:v>
      </x:c>
      <x:c r="K698" s="32" t="str">
        <x:v>RIGID_BRONCH; THERAPEUTIC_BRONCH</x:v>
      </x:c>
      <x:c r="L698" s="591" t="n">
        <x:v>0</x:v>
      </x:c>
      <x:c r="M698" s="591" t="n">
        <x:v>1</x:v>
      </x:c>
      <x:c r="N698" s="591" t="n">
        <x:v>1</x:v>
      </x:c>
      <x:c r="O698" s="32" t="str">
        <x:v>Medium</x:v>
      </x:c>
      <x:c r="P698" s="32" t="str">
        <x:v>Production readiness verification</x:v>
      </x:c>
      <x:c r="Q698" s="32" t="str">
        <x:v>Verified - current manufacturer page capture</x:v>
      </x:c>
      <x:c r="R698" s="32" t="str">
        <x:v>Prototype visible - reverify before production</x:v>
      </x:c>
      <x:c r="S698" s="32" t="str">
        <x:v>Existing GTIN confirmed as Primary DI</x:v>
      </x:c>
      <x:c r="T698" s="32" t="str">
        <x:v>High</x:v>
      </x:c>
      <x:c r="U698" s="32" t="str">
        <x:v>catalog=M00576550 ↔ GUDID model; gtin=08714729842354 ↔ GUDID Primary DI</x:v>
      </x:c>
      <x:c r="V698" s="591" t="n">
        <x:v>1</x:v>
      </x:c>
      <x:c r="W698" s="591" t="n">
        <x:v>1</x:v>
      </x:c>
      <x:c r="X698" s="32" t="str">
        <x:v>08714729842354</x:v>
      </x:c>
      <x:c r="Y698" s="32" t="str">
        <x:v>Primary</x:v>
      </x:c>
      <x:c r="Z698" s="32" t="str">
        <x:v>In Commercial Distribution</x:v>
      </x:c>
      <x:c r="AA698" s="592" t="n">
        <x:v>44246</x:v>
      </x:c>
      <x:c r="AB698" s="32" t="str">
        <x:v>Confirm current manufacturer orderability, exact package/UOM, current U.S. IFU/labeling, device-platform compatibility, recalls, and local formulary.</x:v>
      </x:c>
      <x:c r="AC69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98" s="32" t="str"/>
      <x:c r="AE698" s="592"/>
      <x:c r="AF698" s="32" t="str">
        <x:v>Pending</x:v>
      </x:c>
      <x:c r="AG698" s="32" t="str">
        <x:v>https://accessgudid.nlm.nih.gov/devices/08714729842354</x:v>
      </x:c>
      <x:c r="AH698" s="32" t="str"/>
    </x:row>
    <x:row r="699" ht="36" customHeight="1">
      <x:c r="A699" s="32" t="str">
        <x:v>P1</x:v>
      </x:c>
      <x:c r="B699" s="32" t="str">
        <x:v>Current manufacturer + IFU verification</x:v>
      </x:c>
      <x:c r="C699" s="32" t="str">
        <x:v>Not Started</x:v>
      </x:c>
      <x:c r="D699" s="32" t="str">
        <x:v>PRD-05780FEDD7</x:v>
      </x:c>
      <x:c r="E699" s="32" t="str">
        <x:v>Boston Scientific</x:v>
      </x:c>
      <x:c r="F699" s="32" t="str">
        <x:v>Ultraflex Partially Covered Tracheobronchial Stent System</x:v>
      </x:c>
      <x:c r="G699" s="32" t="str">
        <x:v>M00576560</x:v>
      </x:c>
      <x:c r="H699" s="32" t="str">
        <x:v>08714729842361</x:v>
      </x:c>
      <x:c r="I699" s="32" t="str">
        <x:v>Confirmed Primary DI</x:v>
      </x:c>
      <x:c r="J699" s="32" t="str">
        <x:v>Covered or partially covered SEMS [AIRWAY_STENT_SEMS_COVERED]</x:v>
      </x:c>
      <x:c r="K699" s="32" t="str">
        <x:v>RIGID_BRONCH; THERAPEUTIC_BRONCH</x:v>
      </x:c>
      <x:c r="L699" s="591" t="n">
        <x:v>0</x:v>
      </x:c>
      <x:c r="M699" s="591" t="n">
        <x:v>1</x:v>
      </x:c>
      <x:c r="N699" s="591" t="n">
        <x:v>1</x:v>
      </x:c>
      <x:c r="O699" s="32" t="str">
        <x:v>Medium</x:v>
      </x:c>
      <x:c r="P699" s="32" t="str">
        <x:v>Production readiness verification</x:v>
      </x:c>
      <x:c r="Q699" s="32" t="str">
        <x:v>Verified - current manufacturer page capture</x:v>
      </x:c>
      <x:c r="R699" s="32" t="str">
        <x:v>Prototype visible - reverify before production</x:v>
      </x:c>
      <x:c r="S699" s="32" t="str">
        <x:v>Existing GTIN confirmed as Primary DI</x:v>
      </x:c>
      <x:c r="T699" s="32" t="str">
        <x:v>High</x:v>
      </x:c>
      <x:c r="U699" s="32" t="str">
        <x:v>catalog=M00576560 ↔ GUDID model; gtin=08714729842361 ↔ GUDID Primary DI</x:v>
      </x:c>
      <x:c r="V699" s="591" t="n">
        <x:v>1</x:v>
      </x:c>
      <x:c r="W699" s="591" t="n">
        <x:v>1</x:v>
      </x:c>
      <x:c r="X699" s="32" t="str">
        <x:v>08714729842361</x:v>
      </x:c>
      <x:c r="Y699" s="32" t="str">
        <x:v>Primary</x:v>
      </x:c>
      <x:c r="Z699" s="32" t="str">
        <x:v>In Commercial Distribution</x:v>
      </x:c>
      <x:c r="AA699" s="592" t="n">
        <x:v>44246</x:v>
      </x:c>
      <x:c r="AB699" s="32" t="str">
        <x:v>Confirm current manufacturer orderability, exact package/UOM, current U.S. IFU/labeling, device-platform compatibility, recalls, and local formulary.</x:v>
      </x:c>
      <x:c r="AC69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699" s="32" t="str"/>
      <x:c r="AE699" s="592"/>
      <x:c r="AF699" s="32" t="str">
        <x:v>Pending</x:v>
      </x:c>
      <x:c r="AG699" s="32" t="str">
        <x:v>https://accessgudid.nlm.nih.gov/devices/08714729842361</x:v>
      </x:c>
      <x:c r="AH699" s="32" t="str"/>
    </x:row>
    <x:row r="700" ht="36" customHeight="1">
      <x:c r="A700" s="32" t="str">
        <x:v>P1</x:v>
      </x:c>
      <x:c r="B700" s="32" t="str">
        <x:v>Current manufacturer + IFU verification</x:v>
      </x:c>
      <x:c r="C700" s="32" t="str">
        <x:v>Not Started</x:v>
      </x:c>
      <x:c r="D700" s="32" t="str">
        <x:v>PRD-EB0DE6C03A</x:v>
      </x:c>
      <x:c r="E700" s="32" t="str">
        <x:v>Boston Scientific</x:v>
      </x:c>
      <x:c r="F700" s="32" t="str">
        <x:v>Ultraflex Partially Covered Tracheobronchial Stent System</x:v>
      </x:c>
      <x:c r="G700" s="32" t="str">
        <x:v>M00576570</x:v>
      </x:c>
      <x:c r="H700" s="32" t="str">
        <x:v>08714729842378</x:v>
      </x:c>
      <x:c r="I700" s="32" t="str">
        <x:v>Confirmed Primary DI</x:v>
      </x:c>
      <x:c r="J700" s="32" t="str">
        <x:v>Covered or partially covered SEMS [AIRWAY_STENT_SEMS_COVERED]</x:v>
      </x:c>
      <x:c r="K700" s="32" t="str">
        <x:v>RIGID_BRONCH; THERAPEUTIC_BRONCH</x:v>
      </x:c>
      <x:c r="L700" s="591" t="n">
        <x:v>0</x:v>
      </x:c>
      <x:c r="M700" s="591" t="n">
        <x:v>1</x:v>
      </x:c>
      <x:c r="N700" s="591" t="n">
        <x:v>1</x:v>
      </x:c>
      <x:c r="O700" s="32" t="str">
        <x:v>Medium</x:v>
      </x:c>
      <x:c r="P700" s="32" t="str">
        <x:v>Production readiness verification</x:v>
      </x:c>
      <x:c r="Q700" s="32" t="str">
        <x:v>Verified - current manufacturer page capture</x:v>
      </x:c>
      <x:c r="R700" s="32" t="str">
        <x:v>Prototype visible - reverify before production</x:v>
      </x:c>
      <x:c r="S700" s="32" t="str">
        <x:v>Existing GTIN confirmed as Primary DI</x:v>
      </x:c>
      <x:c r="T700" s="32" t="str">
        <x:v>High</x:v>
      </x:c>
      <x:c r="U700" s="32" t="str">
        <x:v>catalog=M00576570 ↔ GUDID model; gtin=08714729842378 ↔ GUDID Primary DI</x:v>
      </x:c>
      <x:c r="V700" s="591" t="n">
        <x:v>1</x:v>
      </x:c>
      <x:c r="W700" s="591" t="n">
        <x:v>1</x:v>
      </x:c>
      <x:c r="X700" s="32" t="str">
        <x:v>08714729842378</x:v>
      </x:c>
      <x:c r="Y700" s="32" t="str">
        <x:v>Primary</x:v>
      </x:c>
      <x:c r="Z700" s="32" t="str">
        <x:v>In Commercial Distribution</x:v>
      </x:c>
      <x:c r="AA700" s="592" t="n">
        <x:v>44246</x:v>
      </x:c>
      <x:c r="AB700" s="32" t="str">
        <x:v>Confirm current manufacturer orderability, exact package/UOM, current U.S. IFU/labeling, device-platform compatibility, recalls, and local formulary.</x:v>
      </x:c>
      <x:c r="AC70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00" s="32" t="str"/>
      <x:c r="AE700" s="592"/>
      <x:c r="AF700" s="32" t="str">
        <x:v>Pending</x:v>
      </x:c>
      <x:c r="AG700" s="32" t="str">
        <x:v>https://accessgudid.nlm.nih.gov/devices/08714729842378</x:v>
      </x:c>
      <x:c r="AH700" s="32" t="str"/>
    </x:row>
    <x:row r="701" ht="36" customHeight="1">
      <x:c r="A701" s="32" t="str">
        <x:v>P1</x:v>
      </x:c>
      <x:c r="B701" s="32" t="str">
        <x:v>Current manufacturer + IFU verification</x:v>
      </x:c>
      <x:c r="C701" s="32" t="str">
        <x:v>Not Started</x:v>
      </x:c>
      <x:c r="D701" s="32" t="str">
        <x:v>PRD-071DA49031</x:v>
      </x:c>
      <x:c r="E701" s="32" t="str">
        <x:v>Boston Scientific</x:v>
      </x:c>
      <x:c r="F701" s="32" t="str">
        <x:v>Ultraflex Partially Covered Tracheobronchial Stent System</x:v>
      </x:c>
      <x:c r="G701" s="32" t="str">
        <x:v>M00576580</x:v>
      </x:c>
      <x:c r="H701" s="32" t="str">
        <x:v>08714729842385</x:v>
      </x:c>
      <x:c r="I701" s="32" t="str">
        <x:v>Confirmed Primary DI</x:v>
      </x:c>
      <x:c r="J701" s="32" t="str">
        <x:v>Covered or partially covered SEMS [AIRWAY_STENT_SEMS_COVERED]</x:v>
      </x:c>
      <x:c r="K701" s="32" t="str">
        <x:v>RIGID_BRONCH; THERAPEUTIC_BRONCH</x:v>
      </x:c>
      <x:c r="L701" s="591" t="n">
        <x:v>0</x:v>
      </x:c>
      <x:c r="M701" s="591" t="n">
        <x:v>1</x:v>
      </x:c>
      <x:c r="N701" s="591" t="n">
        <x:v>1</x:v>
      </x:c>
      <x:c r="O701" s="32" t="str">
        <x:v>Medium</x:v>
      </x:c>
      <x:c r="P701" s="32" t="str">
        <x:v>Production readiness verification</x:v>
      </x:c>
      <x:c r="Q701" s="32" t="str">
        <x:v>Verified - current manufacturer page capture</x:v>
      </x:c>
      <x:c r="R701" s="32" t="str">
        <x:v>Prototype visible - reverify before production</x:v>
      </x:c>
      <x:c r="S701" s="32" t="str">
        <x:v>Existing GTIN confirmed as Primary DI</x:v>
      </x:c>
      <x:c r="T701" s="32" t="str">
        <x:v>High</x:v>
      </x:c>
      <x:c r="U701" s="32" t="str">
        <x:v>catalog=M00576580 ↔ GUDID model; gtin=08714729842385 ↔ GUDID Primary DI</x:v>
      </x:c>
      <x:c r="V701" s="591" t="n">
        <x:v>1</x:v>
      </x:c>
      <x:c r="W701" s="591" t="n">
        <x:v>1</x:v>
      </x:c>
      <x:c r="X701" s="32" t="str">
        <x:v>08714729842385</x:v>
      </x:c>
      <x:c r="Y701" s="32" t="str">
        <x:v>Primary</x:v>
      </x:c>
      <x:c r="Z701" s="32" t="str">
        <x:v>In Commercial Distribution</x:v>
      </x:c>
      <x:c r="AA701" s="592" t="n">
        <x:v>44246</x:v>
      </x:c>
      <x:c r="AB701" s="32" t="str">
        <x:v>Confirm current manufacturer orderability, exact package/UOM, current U.S. IFU/labeling, device-platform compatibility, recalls, and local formulary.</x:v>
      </x:c>
      <x:c r="AC70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01" s="32" t="str"/>
      <x:c r="AE701" s="592"/>
      <x:c r="AF701" s="32" t="str">
        <x:v>Pending</x:v>
      </x:c>
      <x:c r="AG701" s="32" t="str">
        <x:v>https://accessgudid.nlm.nih.gov/devices/08714729842385</x:v>
      </x:c>
      <x:c r="AH701" s="32" t="str"/>
    </x:row>
    <x:row r="702" ht="36" customHeight="1">
      <x:c r="A702" s="32" t="str">
        <x:v>P1</x:v>
      </x:c>
      <x:c r="B702" s="32" t="str">
        <x:v>Current manufacturer + IFU verification</x:v>
      </x:c>
      <x:c r="C702" s="32" t="str">
        <x:v>Not Started</x:v>
      </x:c>
      <x:c r="D702" s="32" t="str">
        <x:v>PRD-3D8AEACE11</x:v>
      </x:c>
      <x:c r="E702" s="32" t="str">
        <x:v>Boston Scientific</x:v>
      </x:c>
      <x:c r="F702" s="32" t="str">
        <x:v>Ultraflex Partially Covered Tracheobronchial Stent System</x:v>
      </x:c>
      <x:c r="G702" s="32" t="str">
        <x:v>M00576590</x:v>
      </x:c>
      <x:c r="H702" s="32" t="str">
        <x:v>08714729842392</x:v>
      </x:c>
      <x:c r="I702" s="32" t="str">
        <x:v>Confirmed Primary DI</x:v>
      </x:c>
      <x:c r="J702" s="32" t="str">
        <x:v>Covered or partially covered SEMS [AIRWAY_STENT_SEMS_COVERED]</x:v>
      </x:c>
      <x:c r="K702" s="32" t="str">
        <x:v>RIGID_BRONCH; THERAPEUTIC_BRONCH</x:v>
      </x:c>
      <x:c r="L702" s="591" t="n">
        <x:v>0</x:v>
      </x:c>
      <x:c r="M702" s="591" t="n">
        <x:v>1</x:v>
      </x:c>
      <x:c r="N702" s="591" t="n">
        <x:v>1</x:v>
      </x:c>
      <x:c r="O702" s="32" t="str">
        <x:v>Medium</x:v>
      </x:c>
      <x:c r="P702" s="32" t="str">
        <x:v>Production readiness verification</x:v>
      </x:c>
      <x:c r="Q702" s="32" t="str">
        <x:v>Verified - current manufacturer page capture</x:v>
      </x:c>
      <x:c r="R702" s="32" t="str">
        <x:v>Prototype visible - reverify before production</x:v>
      </x:c>
      <x:c r="S702" s="32" t="str">
        <x:v>Existing GTIN confirmed as Primary DI</x:v>
      </x:c>
      <x:c r="T702" s="32" t="str">
        <x:v>High</x:v>
      </x:c>
      <x:c r="U702" s="32" t="str">
        <x:v>catalog=M00576590 ↔ GUDID model; gtin=08714729842392 ↔ GUDID Primary DI</x:v>
      </x:c>
      <x:c r="V702" s="591" t="n">
        <x:v>1</x:v>
      </x:c>
      <x:c r="W702" s="591" t="n">
        <x:v>1</x:v>
      </x:c>
      <x:c r="X702" s="32" t="str">
        <x:v>08714729842392</x:v>
      </x:c>
      <x:c r="Y702" s="32" t="str">
        <x:v>Primary</x:v>
      </x:c>
      <x:c r="Z702" s="32" t="str">
        <x:v>In Commercial Distribution</x:v>
      </x:c>
      <x:c r="AA702" s="592" t="n">
        <x:v>44246</x:v>
      </x:c>
      <x:c r="AB702" s="32" t="str">
        <x:v>Confirm current manufacturer orderability, exact package/UOM, current U.S. IFU/labeling, device-platform compatibility, recalls, and local formulary.</x:v>
      </x:c>
      <x:c r="AC70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02" s="32" t="str"/>
      <x:c r="AE702" s="592"/>
      <x:c r="AF702" s="32" t="str">
        <x:v>Pending</x:v>
      </x:c>
      <x:c r="AG702" s="32" t="str">
        <x:v>https://accessgudid.nlm.nih.gov/devices/08714729842392</x:v>
      </x:c>
      <x:c r="AH702" s="32" t="str"/>
    </x:row>
    <x:row r="703" ht="36" customHeight="1">
      <x:c r="A703" s="32" t="str">
        <x:v>P1</x:v>
      </x:c>
      <x:c r="B703" s="32" t="str">
        <x:v>Current manufacturer + IFU verification</x:v>
      </x:c>
      <x:c r="C703" s="32" t="str">
        <x:v>Not Started</x:v>
      </x:c>
      <x:c r="D703" s="32" t="str">
        <x:v>PRD-3296D18171</x:v>
      </x:c>
      <x:c r="E703" s="32" t="str">
        <x:v>Boston Scientific</x:v>
      </x:c>
      <x:c r="F703" s="32" t="str">
        <x:v>Ultraflex Partially Covered Tracheobronchial Stent System</x:v>
      </x:c>
      <x:c r="G703" s="32" t="str">
        <x:v>M00576600</x:v>
      </x:c>
      <x:c r="H703" s="32" t="str">
        <x:v>08714729842408</x:v>
      </x:c>
      <x:c r="I703" s="32" t="str">
        <x:v>Confirmed Primary DI</x:v>
      </x:c>
      <x:c r="J703" s="32" t="str">
        <x:v>Covered or partially covered SEMS [AIRWAY_STENT_SEMS_COVERED]</x:v>
      </x:c>
      <x:c r="K703" s="32" t="str">
        <x:v>RIGID_BRONCH; THERAPEUTIC_BRONCH</x:v>
      </x:c>
      <x:c r="L703" s="591" t="n">
        <x:v>0</x:v>
      </x:c>
      <x:c r="M703" s="591" t="n">
        <x:v>1</x:v>
      </x:c>
      <x:c r="N703" s="591" t="n">
        <x:v>1</x:v>
      </x:c>
      <x:c r="O703" s="32" t="str">
        <x:v>Medium</x:v>
      </x:c>
      <x:c r="P703" s="32" t="str">
        <x:v>Production readiness verification</x:v>
      </x:c>
      <x:c r="Q703" s="32" t="str">
        <x:v>Verified - current manufacturer page capture</x:v>
      </x:c>
      <x:c r="R703" s="32" t="str">
        <x:v>Prototype visible - reverify before production</x:v>
      </x:c>
      <x:c r="S703" s="32" t="str">
        <x:v>Existing GTIN confirmed as Primary DI</x:v>
      </x:c>
      <x:c r="T703" s="32" t="str">
        <x:v>High</x:v>
      </x:c>
      <x:c r="U703" s="32" t="str">
        <x:v>catalog=M00576600 ↔ GUDID model; gtin=08714729842408 ↔ GUDID Primary DI</x:v>
      </x:c>
      <x:c r="V703" s="591" t="n">
        <x:v>1</x:v>
      </x:c>
      <x:c r="W703" s="591" t="n">
        <x:v>1</x:v>
      </x:c>
      <x:c r="X703" s="32" t="str">
        <x:v>08714729842408</x:v>
      </x:c>
      <x:c r="Y703" s="32" t="str">
        <x:v>Primary</x:v>
      </x:c>
      <x:c r="Z703" s="32" t="str">
        <x:v>In Commercial Distribution</x:v>
      </x:c>
      <x:c r="AA703" s="592" t="n">
        <x:v>44246</x:v>
      </x:c>
      <x:c r="AB703" s="32" t="str">
        <x:v>Confirm current manufacturer orderability, exact package/UOM, current U.S. IFU/labeling, device-platform compatibility, recalls, and local formulary.</x:v>
      </x:c>
      <x:c r="AC70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03" s="32" t="str"/>
      <x:c r="AE703" s="592"/>
      <x:c r="AF703" s="32" t="str">
        <x:v>Pending</x:v>
      </x:c>
      <x:c r="AG703" s="32" t="str">
        <x:v>https://accessgudid.nlm.nih.gov/devices/08714729842408</x:v>
      </x:c>
      <x:c r="AH703" s="32" t="str"/>
    </x:row>
    <x:row r="704" ht="36" customHeight="1">
      <x:c r="A704" s="32" t="str">
        <x:v>P1</x:v>
      </x:c>
      <x:c r="B704" s="32" t="str">
        <x:v>Current manufacturer + IFU verification</x:v>
      </x:c>
      <x:c r="C704" s="32" t="str">
        <x:v>Not Started</x:v>
      </x:c>
      <x:c r="D704" s="32" t="str">
        <x:v>PRD-3402724B0E</x:v>
      </x:c>
      <x:c r="E704" s="32" t="str">
        <x:v>Boston Scientific</x:v>
      </x:c>
      <x:c r="F704" s="32" t="str">
        <x:v>Ultraflex Partially Covered Tracheobronchial Stent System</x:v>
      </x:c>
      <x:c r="G704" s="32" t="str">
        <x:v>M00576610</x:v>
      </x:c>
      <x:c r="H704" s="32" t="str">
        <x:v>08714729842415</x:v>
      </x:c>
      <x:c r="I704" s="32" t="str">
        <x:v>Confirmed Primary DI</x:v>
      </x:c>
      <x:c r="J704" s="32" t="str">
        <x:v>Covered or partially covered SEMS [AIRWAY_STENT_SEMS_COVERED]</x:v>
      </x:c>
      <x:c r="K704" s="32" t="str">
        <x:v>RIGID_BRONCH; THERAPEUTIC_BRONCH</x:v>
      </x:c>
      <x:c r="L704" s="591" t="n">
        <x:v>0</x:v>
      </x:c>
      <x:c r="M704" s="591" t="n">
        <x:v>1</x:v>
      </x:c>
      <x:c r="N704" s="591" t="n">
        <x:v>1</x:v>
      </x:c>
      <x:c r="O704" s="32" t="str">
        <x:v>Medium</x:v>
      </x:c>
      <x:c r="P704" s="32" t="str">
        <x:v>Production readiness verification</x:v>
      </x:c>
      <x:c r="Q704" s="32" t="str">
        <x:v>Verified - current manufacturer page capture</x:v>
      </x:c>
      <x:c r="R704" s="32" t="str">
        <x:v>Prototype visible - reverify before production</x:v>
      </x:c>
      <x:c r="S704" s="32" t="str">
        <x:v>Existing GTIN confirmed as Primary DI</x:v>
      </x:c>
      <x:c r="T704" s="32" t="str">
        <x:v>High</x:v>
      </x:c>
      <x:c r="U704" s="32" t="str">
        <x:v>catalog=M00576610 ↔ GUDID model; gtin=08714729842415 ↔ GUDID Primary DI</x:v>
      </x:c>
      <x:c r="V704" s="591" t="n">
        <x:v>1</x:v>
      </x:c>
      <x:c r="W704" s="591" t="n">
        <x:v>1</x:v>
      </x:c>
      <x:c r="X704" s="32" t="str">
        <x:v>08714729842415</x:v>
      </x:c>
      <x:c r="Y704" s="32" t="str">
        <x:v>Primary</x:v>
      </x:c>
      <x:c r="Z704" s="32" t="str">
        <x:v>In Commercial Distribution</x:v>
      </x:c>
      <x:c r="AA704" s="592" t="n">
        <x:v>44246</x:v>
      </x:c>
      <x:c r="AB704" s="32" t="str">
        <x:v>Confirm current manufacturer orderability, exact package/UOM, current U.S. IFU/labeling, device-platform compatibility, recalls, and local formulary.</x:v>
      </x:c>
      <x:c r="AC70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04" s="32" t="str"/>
      <x:c r="AE704" s="592"/>
      <x:c r="AF704" s="32" t="str">
        <x:v>Pending</x:v>
      </x:c>
      <x:c r="AG704" s="32" t="str">
        <x:v>https://accessgudid.nlm.nih.gov/devices/08714729842415</x:v>
      </x:c>
      <x:c r="AH704" s="32" t="str"/>
    </x:row>
    <x:row r="705" ht="36" customHeight="1">
      <x:c r="A705" s="32" t="str">
        <x:v>P1</x:v>
      </x:c>
      <x:c r="B705" s="32" t="str">
        <x:v>Current manufacturer + IFU verification</x:v>
      </x:c>
      <x:c r="C705" s="32" t="str">
        <x:v>Not Started</x:v>
      </x:c>
      <x:c r="D705" s="32" t="str">
        <x:v>PRD-91F4E30038</x:v>
      </x:c>
      <x:c r="E705" s="32" t="str">
        <x:v>Boston Scientific</x:v>
      </x:c>
      <x:c r="F705" s="32" t="str">
        <x:v>Ultraflex Partially Covered Tracheobronchial Stent System</x:v>
      </x:c>
      <x:c r="G705" s="32" t="str">
        <x:v>M00576620</x:v>
      </x:c>
      <x:c r="H705" s="32" t="str">
        <x:v>08714729842422</x:v>
      </x:c>
      <x:c r="I705" s="32" t="str">
        <x:v>Confirmed Primary DI</x:v>
      </x:c>
      <x:c r="J705" s="32" t="str">
        <x:v>Covered or partially covered SEMS [AIRWAY_STENT_SEMS_COVERED]</x:v>
      </x:c>
      <x:c r="K705" s="32" t="str">
        <x:v>RIGID_BRONCH; THERAPEUTIC_BRONCH</x:v>
      </x:c>
      <x:c r="L705" s="591" t="n">
        <x:v>0</x:v>
      </x:c>
      <x:c r="M705" s="591" t="n">
        <x:v>1</x:v>
      </x:c>
      <x:c r="N705" s="591" t="n">
        <x:v>1</x:v>
      </x:c>
      <x:c r="O705" s="32" t="str">
        <x:v>Medium</x:v>
      </x:c>
      <x:c r="P705" s="32" t="str">
        <x:v>Production readiness verification</x:v>
      </x:c>
      <x:c r="Q705" s="32" t="str">
        <x:v>Verified - current manufacturer page capture</x:v>
      </x:c>
      <x:c r="R705" s="32" t="str">
        <x:v>Prototype visible - reverify before production</x:v>
      </x:c>
      <x:c r="S705" s="32" t="str">
        <x:v>Existing GTIN confirmed as Primary DI</x:v>
      </x:c>
      <x:c r="T705" s="32" t="str">
        <x:v>High</x:v>
      </x:c>
      <x:c r="U705" s="32" t="str">
        <x:v>catalog=M00576620 ↔ GUDID model; gtin=08714729842422 ↔ GUDID Primary DI</x:v>
      </x:c>
      <x:c r="V705" s="591" t="n">
        <x:v>1</x:v>
      </x:c>
      <x:c r="W705" s="591" t="n">
        <x:v>1</x:v>
      </x:c>
      <x:c r="X705" s="32" t="str">
        <x:v>08714729842422</x:v>
      </x:c>
      <x:c r="Y705" s="32" t="str">
        <x:v>Primary</x:v>
      </x:c>
      <x:c r="Z705" s="32" t="str">
        <x:v>In Commercial Distribution</x:v>
      </x:c>
      <x:c r="AA705" s="592" t="n">
        <x:v>44246</x:v>
      </x:c>
      <x:c r="AB705" s="32" t="str">
        <x:v>Confirm current manufacturer orderability, exact package/UOM, current U.S. IFU/labeling, device-platform compatibility, recalls, and local formulary.</x:v>
      </x:c>
      <x:c r="AC70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05" s="32" t="str"/>
      <x:c r="AE705" s="592"/>
      <x:c r="AF705" s="32" t="str">
        <x:v>Pending</x:v>
      </x:c>
      <x:c r="AG705" s="32" t="str">
        <x:v>https://accessgudid.nlm.nih.gov/devices/08714729842422</x:v>
      </x:c>
      <x:c r="AH705" s="32" t="str"/>
    </x:row>
    <x:row r="706" ht="36" customHeight="1">
      <x:c r="A706" s="32" t="str">
        <x:v>P1</x:v>
      </x:c>
      <x:c r="B706" s="32" t="str">
        <x:v>Current manufacturer + IFU verification</x:v>
      </x:c>
      <x:c r="C706" s="32" t="str">
        <x:v>Not Started</x:v>
      </x:c>
      <x:c r="D706" s="32" t="str">
        <x:v>PRD-BB4B62BE1F</x:v>
      </x:c>
      <x:c r="E706" s="32" t="str">
        <x:v>Boston Scientific</x:v>
      </x:c>
      <x:c r="F706" s="32" t="str">
        <x:v>Ultraflex Partially Covered Tracheobronchial Stent System</x:v>
      </x:c>
      <x:c r="G706" s="32" t="str">
        <x:v>M00576630</x:v>
      </x:c>
      <x:c r="H706" s="32" t="str">
        <x:v>08714729842439</x:v>
      </x:c>
      <x:c r="I706" s="32" t="str">
        <x:v>Confirmed Primary DI</x:v>
      </x:c>
      <x:c r="J706" s="32" t="str">
        <x:v>Covered or partially covered SEMS [AIRWAY_STENT_SEMS_COVERED]</x:v>
      </x:c>
      <x:c r="K706" s="32" t="str">
        <x:v>RIGID_BRONCH; THERAPEUTIC_BRONCH</x:v>
      </x:c>
      <x:c r="L706" s="591" t="n">
        <x:v>0</x:v>
      </x:c>
      <x:c r="M706" s="591" t="n">
        <x:v>1</x:v>
      </x:c>
      <x:c r="N706" s="591" t="n">
        <x:v>1</x:v>
      </x:c>
      <x:c r="O706" s="32" t="str">
        <x:v>Medium</x:v>
      </x:c>
      <x:c r="P706" s="32" t="str">
        <x:v>Production readiness verification</x:v>
      </x:c>
      <x:c r="Q706" s="32" t="str">
        <x:v>Verified - current manufacturer page capture</x:v>
      </x:c>
      <x:c r="R706" s="32" t="str">
        <x:v>Prototype visible - reverify before production</x:v>
      </x:c>
      <x:c r="S706" s="32" t="str">
        <x:v>Existing GTIN confirmed as Primary DI</x:v>
      </x:c>
      <x:c r="T706" s="32" t="str">
        <x:v>High</x:v>
      </x:c>
      <x:c r="U706" s="32" t="str">
        <x:v>catalog=M00576630 ↔ GUDID model; gtin=08714729842439 ↔ GUDID Primary DI</x:v>
      </x:c>
      <x:c r="V706" s="591" t="n">
        <x:v>1</x:v>
      </x:c>
      <x:c r="W706" s="591" t="n">
        <x:v>1</x:v>
      </x:c>
      <x:c r="X706" s="32" t="str">
        <x:v>08714729842439</x:v>
      </x:c>
      <x:c r="Y706" s="32" t="str">
        <x:v>Primary</x:v>
      </x:c>
      <x:c r="Z706" s="32" t="str">
        <x:v>In Commercial Distribution</x:v>
      </x:c>
      <x:c r="AA706" s="592" t="n">
        <x:v>44246</x:v>
      </x:c>
      <x:c r="AB706" s="32" t="str">
        <x:v>Confirm current manufacturer orderability, exact package/UOM, current U.S. IFU/labeling, device-platform compatibility, recalls, and local formulary.</x:v>
      </x:c>
      <x:c r="AC70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06" s="32" t="str"/>
      <x:c r="AE706" s="592"/>
      <x:c r="AF706" s="32" t="str">
        <x:v>Pending</x:v>
      </x:c>
      <x:c r="AG706" s="32" t="str">
        <x:v>https://accessgudid.nlm.nih.gov/devices/08714729842439</x:v>
      </x:c>
      <x:c r="AH706" s="32" t="str"/>
    </x:row>
    <x:row r="707" ht="36" customHeight="1">
      <x:c r="A707" s="32" t="str">
        <x:v>P1</x:v>
      </x:c>
      <x:c r="B707" s="32" t="str">
        <x:v>Current manufacturer + IFU verification</x:v>
      </x:c>
      <x:c r="C707" s="32" t="str">
        <x:v>Not Started</x:v>
      </x:c>
      <x:c r="D707" s="32" t="str">
        <x:v>PRD-B53F0F16C8</x:v>
      </x:c>
      <x:c r="E707" s="32" t="str">
        <x:v>Boston Scientific</x:v>
      </x:c>
      <x:c r="F707" s="32" t="str">
        <x:v>Ultraflex Partially Covered Tracheobronchial Stent System</x:v>
      </x:c>
      <x:c r="G707" s="32" t="str">
        <x:v>M00576640</x:v>
      </x:c>
      <x:c r="H707" s="32" t="str">
        <x:v>08714729842446</x:v>
      </x:c>
      <x:c r="I707" s="32" t="str">
        <x:v>Confirmed Primary DI</x:v>
      </x:c>
      <x:c r="J707" s="32" t="str">
        <x:v>Covered or partially covered SEMS [AIRWAY_STENT_SEMS_COVERED]</x:v>
      </x:c>
      <x:c r="K707" s="32" t="str">
        <x:v>RIGID_BRONCH; THERAPEUTIC_BRONCH</x:v>
      </x:c>
      <x:c r="L707" s="591" t="n">
        <x:v>0</x:v>
      </x:c>
      <x:c r="M707" s="591" t="n">
        <x:v>1</x:v>
      </x:c>
      <x:c r="N707" s="591" t="n">
        <x:v>1</x:v>
      </x:c>
      <x:c r="O707" s="32" t="str">
        <x:v>Medium</x:v>
      </x:c>
      <x:c r="P707" s="32" t="str">
        <x:v>Production readiness verification</x:v>
      </x:c>
      <x:c r="Q707" s="32" t="str">
        <x:v>Verified - current manufacturer page capture</x:v>
      </x:c>
      <x:c r="R707" s="32" t="str">
        <x:v>Prototype visible - reverify before production</x:v>
      </x:c>
      <x:c r="S707" s="32" t="str">
        <x:v>Existing GTIN confirmed as Primary DI</x:v>
      </x:c>
      <x:c r="T707" s="32" t="str">
        <x:v>High</x:v>
      </x:c>
      <x:c r="U707" s="32" t="str">
        <x:v>catalog=M00576640 ↔ GUDID model; gtin=08714729842446 ↔ GUDID Primary DI</x:v>
      </x:c>
      <x:c r="V707" s="591" t="n">
        <x:v>1</x:v>
      </x:c>
      <x:c r="W707" s="591" t="n">
        <x:v>1</x:v>
      </x:c>
      <x:c r="X707" s="32" t="str">
        <x:v>08714729842446</x:v>
      </x:c>
      <x:c r="Y707" s="32" t="str">
        <x:v>Primary</x:v>
      </x:c>
      <x:c r="Z707" s="32" t="str">
        <x:v>In Commercial Distribution</x:v>
      </x:c>
      <x:c r="AA707" s="592" t="n">
        <x:v>44246</x:v>
      </x:c>
      <x:c r="AB707" s="32" t="str">
        <x:v>Confirm current manufacturer orderability, exact package/UOM, current U.S. IFU/labeling, device-platform compatibility, recalls, and local formulary.</x:v>
      </x:c>
      <x:c r="AC70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07" s="32" t="str"/>
      <x:c r="AE707" s="592"/>
      <x:c r="AF707" s="32" t="str">
        <x:v>Pending</x:v>
      </x:c>
      <x:c r="AG707" s="32" t="str">
        <x:v>https://accessgudid.nlm.nih.gov/devices/08714729842446</x:v>
      </x:c>
      <x:c r="AH707" s="32" t="str"/>
    </x:row>
    <x:row r="708" ht="36" customHeight="1">
      <x:c r="A708" s="32" t="str">
        <x:v>P1</x:v>
      </x:c>
      <x:c r="B708" s="32" t="str">
        <x:v>Current manufacturer + IFU verification</x:v>
      </x:c>
      <x:c r="C708" s="32" t="str">
        <x:v>Not Started</x:v>
      </x:c>
      <x:c r="D708" s="32" t="str">
        <x:v>PRD-CBA9A6E9B4</x:v>
      </x:c>
      <x:c r="E708" s="32" t="str">
        <x:v>Boston Scientific</x:v>
      </x:c>
      <x:c r="F708" s="32" t="str">
        <x:v>Ultraflex Partially Covered Tracheobronchial Stent System</x:v>
      </x:c>
      <x:c r="G708" s="32" t="str">
        <x:v>M00576650</x:v>
      </x:c>
      <x:c r="H708" s="32" t="str">
        <x:v>08714729842453</x:v>
      </x:c>
      <x:c r="I708" s="32" t="str">
        <x:v>Confirmed Primary DI</x:v>
      </x:c>
      <x:c r="J708" s="32" t="str">
        <x:v>Covered or partially covered SEMS [AIRWAY_STENT_SEMS_COVERED]</x:v>
      </x:c>
      <x:c r="K708" s="32" t="str">
        <x:v>RIGID_BRONCH; THERAPEUTIC_BRONCH</x:v>
      </x:c>
      <x:c r="L708" s="591" t="n">
        <x:v>0</x:v>
      </x:c>
      <x:c r="M708" s="591" t="n">
        <x:v>1</x:v>
      </x:c>
      <x:c r="N708" s="591" t="n">
        <x:v>1</x:v>
      </x:c>
      <x:c r="O708" s="32" t="str">
        <x:v>Medium</x:v>
      </x:c>
      <x:c r="P708" s="32" t="str">
        <x:v>Production readiness verification</x:v>
      </x:c>
      <x:c r="Q708" s="32" t="str">
        <x:v>Verified - current manufacturer page capture</x:v>
      </x:c>
      <x:c r="R708" s="32" t="str">
        <x:v>Prototype visible - reverify before production</x:v>
      </x:c>
      <x:c r="S708" s="32" t="str">
        <x:v>Existing GTIN confirmed as Primary DI</x:v>
      </x:c>
      <x:c r="T708" s="32" t="str">
        <x:v>High</x:v>
      </x:c>
      <x:c r="U708" s="32" t="str">
        <x:v>catalog=M00576650 ↔ GUDID model; gtin=08714729842453 ↔ GUDID Primary DI</x:v>
      </x:c>
      <x:c r="V708" s="591" t="n">
        <x:v>1</x:v>
      </x:c>
      <x:c r="W708" s="591" t="n">
        <x:v>1</x:v>
      </x:c>
      <x:c r="X708" s="32" t="str">
        <x:v>08714729842453</x:v>
      </x:c>
      <x:c r="Y708" s="32" t="str">
        <x:v>Primary</x:v>
      </x:c>
      <x:c r="Z708" s="32" t="str">
        <x:v>In Commercial Distribution</x:v>
      </x:c>
      <x:c r="AA708" s="592" t="n">
        <x:v>44246</x:v>
      </x:c>
      <x:c r="AB708" s="32" t="str">
        <x:v>Confirm current manufacturer orderability, exact package/UOM, current U.S. IFU/labeling, device-platform compatibility, recalls, and local formulary.</x:v>
      </x:c>
      <x:c r="AC70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08" s="32" t="str"/>
      <x:c r="AE708" s="592"/>
      <x:c r="AF708" s="32" t="str">
        <x:v>Pending</x:v>
      </x:c>
      <x:c r="AG708" s="32" t="str">
        <x:v>https://accessgudid.nlm.nih.gov/devices/08714729842453</x:v>
      </x:c>
      <x:c r="AH708" s="32" t="str"/>
    </x:row>
    <x:row r="709" ht="36" customHeight="1">
      <x:c r="A709" s="32" t="str">
        <x:v>P1</x:v>
      </x:c>
      <x:c r="B709" s="32" t="str">
        <x:v>Current manufacturer + IFU verification</x:v>
      </x:c>
      <x:c r="C709" s="32" t="str">
        <x:v>Not Started</x:v>
      </x:c>
      <x:c r="D709" s="32" t="str">
        <x:v>PRD-A5D3D731DC</x:v>
      </x:c>
      <x:c r="E709" s="32" t="str">
        <x:v>Boston Scientific</x:v>
      </x:c>
      <x:c r="F709" s="32" t="str">
        <x:v>Ultraflex Partially Covered Tracheobronchial Stent System</x:v>
      </x:c>
      <x:c r="G709" s="32" t="str">
        <x:v>M00576660</x:v>
      </x:c>
      <x:c r="H709" s="32" t="str">
        <x:v>08714729842460</x:v>
      </x:c>
      <x:c r="I709" s="32" t="str">
        <x:v>Confirmed Primary DI</x:v>
      </x:c>
      <x:c r="J709" s="32" t="str">
        <x:v>Covered or partially covered SEMS [AIRWAY_STENT_SEMS_COVERED]</x:v>
      </x:c>
      <x:c r="K709" s="32" t="str">
        <x:v>RIGID_BRONCH; THERAPEUTIC_BRONCH</x:v>
      </x:c>
      <x:c r="L709" s="591" t="n">
        <x:v>0</x:v>
      </x:c>
      <x:c r="M709" s="591" t="n">
        <x:v>1</x:v>
      </x:c>
      <x:c r="N709" s="591" t="n">
        <x:v>1</x:v>
      </x:c>
      <x:c r="O709" s="32" t="str">
        <x:v>Medium</x:v>
      </x:c>
      <x:c r="P709" s="32" t="str">
        <x:v>Production readiness verification</x:v>
      </x:c>
      <x:c r="Q709" s="32" t="str">
        <x:v>Verified - current manufacturer page capture</x:v>
      </x:c>
      <x:c r="R709" s="32" t="str">
        <x:v>Prototype visible - reverify before production</x:v>
      </x:c>
      <x:c r="S709" s="32" t="str">
        <x:v>Existing GTIN confirmed as Primary DI</x:v>
      </x:c>
      <x:c r="T709" s="32" t="str">
        <x:v>High</x:v>
      </x:c>
      <x:c r="U709" s="32" t="str">
        <x:v>catalog=M00576660 ↔ GUDID model; gtin=08714729842460 ↔ GUDID Primary DI</x:v>
      </x:c>
      <x:c r="V709" s="591" t="n">
        <x:v>1</x:v>
      </x:c>
      <x:c r="W709" s="591" t="n">
        <x:v>1</x:v>
      </x:c>
      <x:c r="X709" s="32" t="str">
        <x:v>08714729842460</x:v>
      </x:c>
      <x:c r="Y709" s="32" t="str">
        <x:v>Primary</x:v>
      </x:c>
      <x:c r="Z709" s="32" t="str">
        <x:v>In Commercial Distribution</x:v>
      </x:c>
      <x:c r="AA709" s="592" t="n">
        <x:v>44246</x:v>
      </x:c>
      <x:c r="AB709" s="32" t="str">
        <x:v>Confirm current manufacturer orderability, exact package/UOM, current U.S. IFU/labeling, device-platform compatibility, recalls, and local formulary.</x:v>
      </x:c>
      <x:c r="AC70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09" s="32" t="str"/>
      <x:c r="AE709" s="592"/>
      <x:c r="AF709" s="32" t="str">
        <x:v>Pending</x:v>
      </x:c>
      <x:c r="AG709" s="32" t="str">
        <x:v>https://accessgudid.nlm.nih.gov/devices/08714729842460</x:v>
      </x:c>
      <x:c r="AH709" s="32" t="str"/>
    </x:row>
    <x:row r="710" ht="36" customHeight="1">
      <x:c r="A710" s="32" t="str">
        <x:v>P1</x:v>
      </x:c>
      <x:c r="B710" s="32" t="str">
        <x:v>Current manufacturer + IFU verification</x:v>
      </x:c>
      <x:c r="C710" s="32" t="str">
        <x:v>Not Started</x:v>
      </x:c>
      <x:c r="D710" s="32" t="str">
        <x:v>PRD-AF70FFC15E</x:v>
      </x:c>
      <x:c r="E710" s="32" t="str">
        <x:v>Boston Scientific</x:v>
      </x:c>
      <x:c r="F710" s="32" t="str">
        <x:v>Ultraflex Partially Covered Tracheobronchial Stent System</x:v>
      </x:c>
      <x:c r="G710" s="32" t="str">
        <x:v>M00576670</x:v>
      </x:c>
      <x:c r="H710" s="32" t="str">
        <x:v>08714729842477</x:v>
      </x:c>
      <x:c r="I710" s="32" t="str">
        <x:v>Confirmed Primary DI</x:v>
      </x:c>
      <x:c r="J710" s="32" t="str">
        <x:v>Covered or partially covered SEMS [AIRWAY_STENT_SEMS_COVERED]</x:v>
      </x:c>
      <x:c r="K710" s="32" t="str">
        <x:v>RIGID_BRONCH; THERAPEUTIC_BRONCH</x:v>
      </x:c>
      <x:c r="L710" s="591" t="n">
        <x:v>0</x:v>
      </x:c>
      <x:c r="M710" s="591" t="n">
        <x:v>1</x:v>
      </x:c>
      <x:c r="N710" s="591" t="n">
        <x:v>1</x:v>
      </x:c>
      <x:c r="O710" s="32" t="str">
        <x:v>Medium</x:v>
      </x:c>
      <x:c r="P710" s="32" t="str">
        <x:v>Production readiness verification</x:v>
      </x:c>
      <x:c r="Q710" s="32" t="str">
        <x:v>Verified - current manufacturer page capture</x:v>
      </x:c>
      <x:c r="R710" s="32" t="str">
        <x:v>Prototype visible - reverify before production</x:v>
      </x:c>
      <x:c r="S710" s="32" t="str">
        <x:v>Existing GTIN confirmed as Primary DI</x:v>
      </x:c>
      <x:c r="T710" s="32" t="str">
        <x:v>High</x:v>
      </x:c>
      <x:c r="U710" s="32" t="str">
        <x:v>catalog=M00576670 ↔ GUDID model; gtin=08714729842477 ↔ GUDID Primary DI</x:v>
      </x:c>
      <x:c r="V710" s="591" t="n">
        <x:v>1</x:v>
      </x:c>
      <x:c r="W710" s="591" t="n">
        <x:v>1</x:v>
      </x:c>
      <x:c r="X710" s="32" t="str">
        <x:v>08714729842477</x:v>
      </x:c>
      <x:c r="Y710" s="32" t="str">
        <x:v>Primary</x:v>
      </x:c>
      <x:c r="Z710" s="32" t="str">
        <x:v>In Commercial Distribution</x:v>
      </x:c>
      <x:c r="AA710" s="592" t="n">
        <x:v>44246</x:v>
      </x:c>
      <x:c r="AB710" s="32" t="str">
        <x:v>Confirm current manufacturer orderability, exact package/UOM, current U.S. IFU/labeling, device-platform compatibility, recalls, and local formulary.</x:v>
      </x:c>
      <x:c r="AC71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10" s="32" t="str"/>
      <x:c r="AE710" s="592"/>
      <x:c r="AF710" s="32" t="str">
        <x:v>Pending</x:v>
      </x:c>
      <x:c r="AG710" s="32" t="str">
        <x:v>https://accessgudid.nlm.nih.gov/devices/08714729842477</x:v>
      </x:c>
      <x:c r="AH710" s="32" t="str"/>
    </x:row>
    <x:row r="711" ht="36" customHeight="1">
      <x:c r="A711" s="32" t="str">
        <x:v>P1</x:v>
      </x:c>
      <x:c r="B711" s="32" t="str">
        <x:v>Current manufacturer + IFU verification</x:v>
      </x:c>
      <x:c r="C711" s="32" t="str">
        <x:v>Not Started</x:v>
      </x:c>
      <x:c r="D711" s="32" t="str">
        <x:v>PRD-C1653676C1</x:v>
      </x:c>
      <x:c r="E711" s="32" t="str">
        <x:v>Boston Scientific</x:v>
      </x:c>
      <x:c r="F711" s="32" t="str">
        <x:v>Ultraflex Partially Covered Tracheobronchial Stent System</x:v>
      </x:c>
      <x:c r="G711" s="32" t="str">
        <x:v>M00576680</x:v>
      </x:c>
      <x:c r="H711" s="32" t="str">
        <x:v>08714729842484</x:v>
      </x:c>
      <x:c r="I711" s="32" t="str">
        <x:v>Confirmed Primary DI</x:v>
      </x:c>
      <x:c r="J711" s="32" t="str">
        <x:v>Covered or partially covered SEMS [AIRWAY_STENT_SEMS_COVERED]</x:v>
      </x:c>
      <x:c r="K711" s="32" t="str">
        <x:v>RIGID_BRONCH; THERAPEUTIC_BRONCH</x:v>
      </x:c>
      <x:c r="L711" s="591" t="n">
        <x:v>0</x:v>
      </x:c>
      <x:c r="M711" s="591" t="n">
        <x:v>1</x:v>
      </x:c>
      <x:c r="N711" s="591" t="n">
        <x:v>1</x:v>
      </x:c>
      <x:c r="O711" s="32" t="str">
        <x:v>Medium</x:v>
      </x:c>
      <x:c r="P711" s="32" t="str">
        <x:v>Production readiness verification</x:v>
      </x:c>
      <x:c r="Q711" s="32" t="str">
        <x:v>Verified - current manufacturer page capture</x:v>
      </x:c>
      <x:c r="R711" s="32" t="str">
        <x:v>Prototype visible - reverify before production</x:v>
      </x:c>
      <x:c r="S711" s="32" t="str">
        <x:v>Existing GTIN confirmed as Primary DI</x:v>
      </x:c>
      <x:c r="T711" s="32" t="str">
        <x:v>High</x:v>
      </x:c>
      <x:c r="U711" s="32" t="str">
        <x:v>catalog=M00576680 ↔ GUDID model; gtin=08714729842484 ↔ GUDID Primary DI</x:v>
      </x:c>
      <x:c r="V711" s="591" t="n">
        <x:v>1</x:v>
      </x:c>
      <x:c r="W711" s="591" t="n">
        <x:v>1</x:v>
      </x:c>
      <x:c r="X711" s="32" t="str">
        <x:v>08714729842484</x:v>
      </x:c>
      <x:c r="Y711" s="32" t="str">
        <x:v>Primary</x:v>
      </x:c>
      <x:c r="Z711" s="32" t="str">
        <x:v>In Commercial Distribution</x:v>
      </x:c>
      <x:c r="AA711" s="592" t="n">
        <x:v>44246</x:v>
      </x:c>
      <x:c r="AB711" s="32" t="str">
        <x:v>Confirm current manufacturer orderability, exact package/UOM, current U.S. IFU/labeling, device-platform compatibility, recalls, and local formulary.</x:v>
      </x:c>
      <x:c r="AC71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11" s="32" t="str"/>
      <x:c r="AE711" s="592"/>
      <x:c r="AF711" s="32" t="str">
        <x:v>Pending</x:v>
      </x:c>
      <x:c r="AG711" s="32" t="str">
        <x:v>https://accessgudid.nlm.nih.gov/devices/08714729842484</x:v>
      </x:c>
      <x:c r="AH711" s="32" t="str"/>
    </x:row>
    <x:row r="712" ht="36" customHeight="1">
      <x:c r="A712" s="32" t="str">
        <x:v>P1</x:v>
      </x:c>
      <x:c r="B712" s="32" t="str">
        <x:v>Current manufacturer + IFU verification</x:v>
      </x:c>
      <x:c r="C712" s="32" t="str">
        <x:v>Not Started</x:v>
      </x:c>
      <x:c r="D712" s="32" t="str">
        <x:v>PRD-948F3069B3</x:v>
      </x:c>
      <x:c r="E712" s="32" t="str">
        <x:v>Boston Scientific</x:v>
      </x:c>
      <x:c r="F712" s="32" t="str">
        <x:v>Ultraflex Partially Covered Tracheobronchial Stent System</x:v>
      </x:c>
      <x:c r="G712" s="32" t="str">
        <x:v>M00576690</x:v>
      </x:c>
      <x:c r="H712" s="32" t="str">
        <x:v>08714729842491</x:v>
      </x:c>
      <x:c r="I712" s="32" t="str">
        <x:v>Confirmed Primary DI</x:v>
      </x:c>
      <x:c r="J712" s="32" t="str">
        <x:v>Covered or partially covered SEMS [AIRWAY_STENT_SEMS_COVERED]</x:v>
      </x:c>
      <x:c r="K712" s="32" t="str">
        <x:v>RIGID_BRONCH; THERAPEUTIC_BRONCH</x:v>
      </x:c>
      <x:c r="L712" s="591" t="n">
        <x:v>0</x:v>
      </x:c>
      <x:c r="M712" s="591" t="n">
        <x:v>1</x:v>
      </x:c>
      <x:c r="N712" s="591" t="n">
        <x:v>1</x:v>
      </x:c>
      <x:c r="O712" s="32" t="str">
        <x:v>Medium</x:v>
      </x:c>
      <x:c r="P712" s="32" t="str">
        <x:v>Production readiness verification</x:v>
      </x:c>
      <x:c r="Q712" s="32" t="str">
        <x:v>Verified - current manufacturer page capture</x:v>
      </x:c>
      <x:c r="R712" s="32" t="str">
        <x:v>Prototype visible - reverify before production</x:v>
      </x:c>
      <x:c r="S712" s="32" t="str">
        <x:v>Existing GTIN confirmed as Primary DI</x:v>
      </x:c>
      <x:c r="T712" s="32" t="str">
        <x:v>High</x:v>
      </x:c>
      <x:c r="U712" s="32" t="str">
        <x:v>catalog=M00576690 ↔ GUDID model; gtin=08714729842491 ↔ GUDID Primary DI</x:v>
      </x:c>
      <x:c r="V712" s="591" t="n">
        <x:v>1</x:v>
      </x:c>
      <x:c r="W712" s="591" t="n">
        <x:v>1</x:v>
      </x:c>
      <x:c r="X712" s="32" t="str">
        <x:v>08714729842491</x:v>
      </x:c>
      <x:c r="Y712" s="32" t="str">
        <x:v>Primary</x:v>
      </x:c>
      <x:c r="Z712" s="32" t="str">
        <x:v>In Commercial Distribution</x:v>
      </x:c>
      <x:c r="AA712" s="592" t="n">
        <x:v>44246</x:v>
      </x:c>
      <x:c r="AB712" s="32" t="str">
        <x:v>Confirm current manufacturer orderability, exact package/UOM, current U.S. IFU/labeling, device-platform compatibility, recalls, and local formulary.</x:v>
      </x:c>
      <x:c r="AC71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12" s="32" t="str"/>
      <x:c r="AE712" s="592"/>
      <x:c r="AF712" s="32" t="str">
        <x:v>Pending</x:v>
      </x:c>
      <x:c r="AG712" s="32" t="str">
        <x:v>https://accessgudid.nlm.nih.gov/devices/08714729842491</x:v>
      </x:c>
      <x:c r="AH712" s="32" t="str"/>
    </x:row>
    <x:row r="713" ht="36" customHeight="1">
      <x:c r="A713" s="32" t="str">
        <x:v>P1</x:v>
      </x:c>
      <x:c r="B713" s="32" t="str">
        <x:v>Current manufacturer + IFU verification</x:v>
      </x:c>
      <x:c r="C713" s="32" t="str">
        <x:v>Not Started</x:v>
      </x:c>
      <x:c r="D713" s="32" t="str">
        <x:v>PRD-4F9AA3907F</x:v>
      </x:c>
      <x:c r="E713" s="32" t="str">
        <x:v>Boston Scientific</x:v>
      </x:c>
      <x:c r="F713" s="32" t="str">
        <x:v>Ultraflex Uncovered Tracheobronchial Stent System</x:v>
      </x:c>
      <x:c r="G713" s="32" t="str">
        <x:v>M00576300</x:v>
      </x:c>
      <x:c r="H713" s="32" t="str">
        <x:v>08714729837688</x:v>
      </x:c>
      <x:c r="I713" s="32" t="str">
        <x:v>Confirmed Primary DI</x:v>
      </x:c>
      <x:c r="J713" s="32" t="str">
        <x:v>Uncovered SEMS [AIRWAY_STENT_SEMS_UNCOVERED]</x:v>
      </x:c>
      <x:c r="K713" s="32" t="str">
        <x:v>THERAPEUTIC_BRONCH</x:v>
      </x:c>
      <x:c r="L713" s="591" t="n">
        <x:v>0</x:v>
      </x:c>
      <x:c r="M713" s="591" t="n">
        <x:v>1</x:v>
      </x:c>
      <x:c r="N713" s="591" t="n">
        <x:v>0</x:v>
      </x:c>
      <x:c r="O713" s="32" t="str">
        <x:v>Medium</x:v>
      </x:c>
      <x:c r="P713" s="32" t="str">
        <x:v>Production readiness verification</x:v>
      </x:c>
      <x:c r="Q713" s="32" t="str">
        <x:v>Verified - current manufacturer page capture</x:v>
      </x:c>
      <x:c r="R713" s="32" t="str">
        <x:v>Prototype visible - reverify before production</x:v>
      </x:c>
      <x:c r="S713" s="32" t="str">
        <x:v>Existing GTIN confirmed as Primary DI</x:v>
      </x:c>
      <x:c r="T713" s="32" t="str">
        <x:v>High</x:v>
      </x:c>
      <x:c r="U713" s="32" t="str">
        <x:v>catalog=M00576300 ↔ GUDID model; gtin=08714729837688 ↔ GUDID Primary DI</x:v>
      </x:c>
      <x:c r="V713" s="591" t="n">
        <x:v>1</x:v>
      </x:c>
      <x:c r="W713" s="591" t="n">
        <x:v>1</x:v>
      </x:c>
      <x:c r="X713" s="32" t="str">
        <x:v>08714729837688</x:v>
      </x:c>
      <x:c r="Y713" s="32" t="str">
        <x:v>Primary</x:v>
      </x:c>
      <x:c r="Z713" s="32" t="str">
        <x:v>In Commercial Distribution</x:v>
      </x:c>
      <x:c r="AA713" s="592" t="n">
        <x:v>44915</x:v>
      </x:c>
      <x:c r="AB713" s="32" t="str">
        <x:v>Confirm current manufacturer orderability, exact package/UOM, current U.S. IFU/labeling, device-platform compatibility, recalls, and local formulary.</x:v>
      </x:c>
      <x:c r="AC71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13" s="32" t="str"/>
      <x:c r="AE713" s="592"/>
      <x:c r="AF713" s="32" t="str">
        <x:v>Pending</x:v>
      </x:c>
      <x:c r="AG713" s="32" t="str">
        <x:v>https://accessgudid.nlm.nih.gov/devices/08714729837688</x:v>
      </x:c>
      <x:c r="AH713" s="32" t="str"/>
    </x:row>
    <x:row r="714" ht="36" customHeight="1">
      <x:c r="A714" s="32" t="str">
        <x:v>P1</x:v>
      </x:c>
      <x:c r="B714" s="32" t="str">
        <x:v>Current manufacturer + IFU verification</x:v>
      </x:c>
      <x:c r="C714" s="32" t="str">
        <x:v>Not Started</x:v>
      </x:c>
      <x:c r="D714" s="32" t="str">
        <x:v>PRD-4E186C03D4</x:v>
      </x:c>
      <x:c r="E714" s="32" t="str">
        <x:v>Boston Scientific</x:v>
      </x:c>
      <x:c r="F714" s="32" t="str">
        <x:v>Ultraflex Uncovered Tracheobronchial Stent System</x:v>
      </x:c>
      <x:c r="G714" s="32" t="str">
        <x:v>M00576310</x:v>
      </x:c>
      <x:c r="H714" s="32" t="str">
        <x:v>08714729837695</x:v>
      </x:c>
      <x:c r="I714" s="32" t="str">
        <x:v>Confirmed Primary DI</x:v>
      </x:c>
      <x:c r="J714" s="32" t="str">
        <x:v>Uncovered SEMS [AIRWAY_STENT_SEMS_UNCOVERED]</x:v>
      </x:c>
      <x:c r="K714" s="32" t="str">
        <x:v>THERAPEUTIC_BRONCH</x:v>
      </x:c>
      <x:c r="L714" s="591" t="n">
        <x:v>0</x:v>
      </x:c>
      <x:c r="M714" s="591" t="n">
        <x:v>1</x:v>
      </x:c>
      <x:c r="N714" s="591" t="n">
        <x:v>0</x:v>
      </x:c>
      <x:c r="O714" s="32" t="str">
        <x:v>Medium</x:v>
      </x:c>
      <x:c r="P714" s="32" t="str">
        <x:v>Production readiness verification</x:v>
      </x:c>
      <x:c r="Q714" s="32" t="str">
        <x:v>Verified - current manufacturer page capture</x:v>
      </x:c>
      <x:c r="R714" s="32" t="str">
        <x:v>Prototype visible - reverify before production</x:v>
      </x:c>
      <x:c r="S714" s="32" t="str">
        <x:v>Existing GTIN confirmed as Primary DI</x:v>
      </x:c>
      <x:c r="T714" s="32" t="str">
        <x:v>High</x:v>
      </x:c>
      <x:c r="U714" s="32" t="str">
        <x:v>catalog=M00576310 ↔ GUDID model; gtin=08714729837695 ↔ GUDID Primary DI</x:v>
      </x:c>
      <x:c r="V714" s="591" t="n">
        <x:v>1</x:v>
      </x:c>
      <x:c r="W714" s="591" t="n">
        <x:v>1</x:v>
      </x:c>
      <x:c r="X714" s="32" t="str">
        <x:v>08714729837695</x:v>
      </x:c>
      <x:c r="Y714" s="32" t="str">
        <x:v>Primary</x:v>
      </x:c>
      <x:c r="Z714" s="32" t="str">
        <x:v>In Commercial Distribution</x:v>
      </x:c>
      <x:c r="AA714" s="592" t="n">
        <x:v>44915</x:v>
      </x:c>
      <x:c r="AB714" s="32" t="str">
        <x:v>Confirm current manufacturer orderability, exact package/UOM, current U.S. IFU/labeling, device-platform compatibility, recalls, and local formulary.</x:v>
      </x:c>
      <x:c r="AC71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14" s="32" t="str"/>
      <x:c r="AE714" s="592"/>
      <x:c r="AF714" s="32" t="str">
        <x:v>Pending</x:v>
      </x:c>
      <x:c r="AG714" s="32" t="str">
        <x:v>https://accessgudid.nlm.nih.gov/devices/08714729837695</x:v>
      </x:c>
      <x:c r="AH714" s="32" t="str"/>
    </x:row>
    <x:row r="715" ht="36" customHeight="1">
      <x:c r="A715" s="32" t="str">
        <x:v>P1</x:v>
      </x:c>
      <x:c r="B715" s="32" t="str">
        <x:v>Current manufacturer + IFU verification</x:v>
      </x:c>
      <x:c r="C715" s="32" t="str">
        <x:v>Not Started</x:v>
      </x:c>
      <x:c r="D715" s="32" t="str">
        <x:v>PRD-2CCE54EDFD</x:v>
      </x:c>
      <x:c r="E715" s="32" t="str">
        <x:v>Boston Scientific</x:v>
      </x:c>
      <x:c r="F715" s="32" t="str">
        <x:v>Ultraflex Uncovered Tracheobronchial Stent System</x:v>
      </x:c>
      <x:c r="G715" s="32" t="str">
        <x:v>M00576320</x:v>
      </x:c>
      <x:c r="H715" s="32" t="str">
        <x:v>08714729837701</x:v>
      </x:c>
      <x:c r="I715" s="32" t="str">
        <x:v>Confirmed Primary DI</x:v>
      </x:c>
      <x:c r="J715" s="32" t="str">
        <x:v>Uncovered SEMS [AIRWAY_STENT_SEMS_UNCOVERED]</x:v>
      </x:c>
      <x:c r="K715" s="32" t="str">
        <x:v>THERAPEUTIC_BRONCH</x:v>
      </x:c>
      <x:c r="L715" s="591" t="n">
        <x:v>0</x:v>
      </x:c>
      <x:c r="M715" s="591" t="n">
        <x:v>1</x:v>
      </x:c>
      <x:c r="N715" s="591" t="n">
        <x:v>0</x:v>
      </x:c>
      <x:c r="O715" s="32" t="str">
        <x:v>Medium</x:v>
      </x:c>
      <x:c r="P715" s="32" t="str">
        <x:v>Production readiness verification</x:v>
      </x:c>
      <x:c r="Q715" s="32" t="str">
        <x:v>Verified - current manufacturer page capture</x:v>
      </x:c>
      <x:c r="R715" s="32" t="str">
        <x:v>Prototype visible - reverify before production</x:v>
      </x:c>
      <x:c r="S715" s="32" t="str">
        <x:v>Existing GTIN confirmed as Primary DI</x:v>
      </x:c>
      <x:c r="T715" s="32" t="str">
        <x:v>High</x:v>
      </x:c>
      <x:c r="U715" s="32" t="str">
        <x:v>catalog=M00576320 ↔ GUDID model; gtin=08714729837701 ↔ GUDID Primary DI</x:v>
      </x:c>
      <x:c r="V715" s="591" t="n">
        <x:v>1</x:v>
      </x:c>
      <x:c r="W715" s="591" t="n">
        <x:v>1</x:v>
      </x:c>
      <x:c r="X715" s="32" t="str">
        <x:v>08714729837701</x:v>
      </x:c>
      <x:c r="Y715" s="32" t="str">
        <x:v>Primary</x:v>
      </x:c>
      <x:c r="Z715" s="32" t="str">
        <x:v>In Commercial Distribution</x:v>
      </x:c>
      <x:c r="AA715" s="592" t="n">
        <x:v>44915</x:v>
      </x:c>
      <x:c r="AB715" s="32" t="str">
        <x:v>Confirm current manufacturer orderability, exact package/UOM, current U.S. IFU/labeling, device-platform compatibility, recalls, and local formulary.</x:v>
      </x:c>
      <x:c r="AC71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15" s="32" t="str"/>
      <x:c r="AE715" s="592"/>
      <x:c r="AF715" s="32" t="str">
        <x:v>Pending</x:v>
      </x:c>
      <x:c r="AG715" s="32" t="str">
        <x:v>https://accessgudid.nlm.nih.gov/devices/08714729837701</x:v>
      </x:c>
      <x:c r="AH715" s="32" t="str"/>
    </x:row>
    <x:row r="716" ht="36" customHeight="1">
      <x:c r="A716" s="32" t="str">
        <x:v>P1</x:v>
      </x:c>
      <x:c r="B716" s="32" t="str">
        <x:v>Current manufacturer + IFU verification</x:v>
      </x:c>
      <x:c r="C716" s="32" t="str">
        <x:v>Not Started</x:v>
      </x:c>
      <x:c r="D716" s="32" t="str">
        <x:v>PRD-4B4F1501DE</x:v>
      </x:c>
      <x:c r="E716" s="32" t="str">
        <x:v>Boston Scientific</x:v>
      </x:c>
      <x:c r="F716" s="32" t="str">
        <x:v>Ultraflex Uncovered Tracheobronchial Stent System</x:v>
      </x:c>
      <x:c r="G716" s="32" t="str">
        <x:v>M00576330</x:v>
      </x:c>
      <x:c r="H716" s="32" t="str">
        <x:v>08714729837718</x:v>
      </x:c>
      <x:c r="I716" s="32" t="str">
        <x:v>Confirmed Primary DI</x:v>
      </x:c>
      <x:c r="J716" s="32" t="str">
        <x:v>Uncovered SEMS [AIRWAY_STENT_SEMS_UNCOVERED]</x:v>
      </x:c>
      <x:c r="K716" s="32" t="str">
        <x:v>THERAPEUTIC_BRONCH</x:v>
      </x:c>
      <x:c r="L716" s="591" t="n">
        <x:v>0</x:v>
      </x:c>
      <x:c r="M716" s="591" t="n">
        <x:v>1</x:v>
      </x:c>
      <x:c r="N716" s="591" t="n">
        <x:v>0</x:v>
      </x:c>
      <x:c r="O716" s="32" t="str">
        <x:v>Medium</x:v>
      </x:c>
      <x:c r="P716" s="32" t="str">
        <x:v>Production readiness verification</x:v>
      </x:c>
      <x:c r="Q716" s="32" t="str">
        <x:v>Verified - current manufacturer page capture</x:v>
      </x:c>
      <x:c r="R716" s="32" t="str">
        <x:v>Prototype visible - reverify before production</x:v>
      </x:c>
      <x:c r="S716" s="32" t="str">
        <x:v>Existing GTIN confirmed as Primary DI</x:v>
      </x:c>
      <x:c r="T716" s="32" t="str">
        <x:v>High</x:v>
      </x:c>
      <x:c r="U716" s="32" t="str">
        <x:v>catalog=M00576330 ↔ GUDID model; gtin=08714729837718 ↔ GUDID Primary DI</x:v>
      </x:c>
      <x:c r="V716" s="591" t="n">
        <x:v>1</x:v>
      </x:c>
      <x:c r="W716" s="591" t="n">
        <x:v>1</x:v>
      </x:c>
      <x:c r="X716" s="32" t="str">
        <x:v>08714729837718</x:v>
      </x:c>
      <x:c r="Y716" s="32" t="str">
        <x:v>Primary</x:v>
      </x:c>
      <x:c r="Z716" s="32" t="str">
        <x:v>In Commercial Distribution</x:v>
      </x:c>
      <x:c r="AA716" s="592" t="n">
        <x:v>44915</x:v>
      </x:c>
      <x:c r="AB716" s="32" t="str">
        <x:v>Confirm current manufacturer orderability, exact package/UOM, current U.S. IFU/labeling, device-platform compatibility, recalls, and local formulary.</x:v>
      </x:c>
      <x:c r="AC71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16" s="32" t="str"/>
      <x:c r="AE716" s="592"/>
      <x:c r="AF716" s="32" t="str">
        <x:v>Pending</x:v>
      </x:c>
      <x:c r="AG716" s="32" t="str">
        <x:v>https://accessgudid.nlm.nih.gov/devices/08714729837718</x:v>
      </x:c>
      <x:c r="AH716" s="32" t="str"/>
    </x:row>
    <x:row r="717" ht="36" customHeight="1">
      <x:c r="A717" s="32" t="str">
        <x:v>P1</x:v>
      </x:c>
      <x:c r="B717" s="32" t="str">
        <x:v>Current manufacturer + IFU verification</x:v>
      </x:c>
      <x:c r="C717" s="32" t="str">
        <x:v>Not Started</x:v>
      </x:c>
      <x:c r="D717" s="32" t="str">
        <x:v>PRD-1D78A1B240</x:v>
      </x:c>
      <x:c r="E717" s="32" t="str">
        <x:v>Boston Scientific</x:v>
      </x:c>
      <x:c r="F717" s="32" t="str">
        <x:v>Ultraflex Uncovered Tracheobronchial Stent System</x:v>
      </x:c>
      <x:c r="G717" s="32" t="str">
        <x:v>M00576340</x:v>
      </x:c>
      <x:c r="H717" s="32" t="str">
        <x:v>08714729837725</x:v>
      </x:c>
      <x:c r="I717" s="32" t="str">
        <x:v>Confirmed Primary DI</x:v>
      </x:c>
      <x:c r="J717" s="32" t="str">
        <x:v>Uncovered SEMS [AIRWAY_STENT_SEMS_UNCOVERED]</x:v>
      </x:c>
      <x:c r="K717" s="32" t="str">
        <x:v>THERAPEUTIC_BRONCH</x:v>
      </x:c>
      <x:c r="L717" s="591" t="n">
        <x:v>0</x:v>
      </x:c>
      <x:c r="M717" s="591" t="n">
        <x:v>1</x:v>
      </x:c>
      <x:c r="N717" s="591" t="n">
        <x:v>0</x:v>
      </x:c>
      <x:c r="O717" s="32" t="str">
        <x:v>Medium</x:v>
      </x:c>
      <x:c r="P717" s="32" t="str">
        <x:v>Production readiness verification</x:v>
      </x:c>
      <x:c r="Q717" s="32" t="str">
        <x:v>Verified - current manufacturer page capture</x:v>
      </x:c>
      <x:c r="R717" s="32" t="str">
        <x:v>Prototype visible - reverify before production</x:v>
      </x:c>
      <x:c r="S717" s="32" t="str">
        <x:v>Existing GTIN confirmed as Primary DI</x:v>
      </x:c>
      <x:c r="T717" s="32" t="str">
        <x:v>High</x:v>
      </x:c>
      <x:c r="U717" s="32" t="str">
        <x:v>catalog=M00576340 ↔ GUDID model; gtin=08714729837725 ↔ GUDID Primary DI</x:v>
      </x:c>
      <x:c r="V717" s="591" t="n">
        <x:v>1</x:v>
      </x:c>
      <x:c r="W717" s="591" t="n">
        <x:v>1</x:v>
      </x:c>
      <x:c r="X717" s="32" t="str">
        <x:v>08714729837725</x:v>
      </x:c>
      <x:c r="Y717" s="32" t="str">
        <x:v>Primary</x:v>
      </x:c>
      <x:c r="Z717" s="32" t="str">
        <x:v>In Commercial Distribution</x:v>
      </x:c>
      <x:c r="AA717" s="592" t="n">
        <x:v>44915</x:v>
      </x:c>
      <x:c r="AB717" s="32" t="str">
        <x:v>Confirm current manufacturer orderability, exact package/UOM, current U.S. IFU/labeling, device-platform compatibility, recalls, and local formulary.</x:v>
      </x:c>
      <x:c r="AC71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17" s="32" t="str"/>
      <x:c r="AE717" s="592"/>
      <x:c r="AF717" s="32" t="str">
        <x:v>Pending</x:v>
      </x:c>
      <x:c r="AG717" s="32" t="str">
        <x:v>https://accessgudid.nlm.nih.gov/devices/08714729837725</x:v>
      </x:c>
      <x:c r="AH717" s="32" t="str"/>
    </x:row>
    <x:row r="718" ht="36" customHeight="1">
      <x:c r="A718" s="32" t="str">
        <x:v>P1</x:v>
      </x:c>
      <x:c r="B718" s="32" t="str">
        <x:v>Current manufacturer + IFU verification</x:v>
      </x:c>
      <x:c r="C718" s="32" t="str">
        <x:v>Not Started</x:v>
      </x:c>
      <x:c r="D718" s="32" t="str">
        <x:v>PRD-ED3D613CD2</x:v>
      </x:c>
      <x:c r="E718" s="32" t="str">
        <x:v>Boston Scientific</x:v>
      </x:c>
      <x:c r="F718" s="32" t="str">
        <x:v>Ultraflex Uncovered Tracheobronchial Stent System</x:v>
      </x:c>
      <x:c r="G718" s="32" t="str">
        <x:v>M00576350</x:v>
      </x:c>
      <x:c r="H718" s="32" t="str">
        <x:v>08714729837732</x:v>
      </x:c>
      <x:c r="I718" s="32" t="str">
        <x:v>Confirmed Primary DI</x:v>
      </x:c>
      <x:c r="J718" s="32" t="str">
        <x:v>Uncovered SEMS [AIRWAY_STENT_SEMS_UNCOVERED]</x:v>
      </x:c>
      <x:c r="K718" s="32" t="str">
        <x:v>THERAPEUTIC_BRONCH</x:v>
      </x:c>
      <x:c r="L718" s="591" t="n">
        <x:v>0</x:v>
      </x:c>
      <x:c r="M718" s="591" t="n">
        <x:v>1</x:v>
      </x:c>
      <x:c r="N718" s="591" t="n">
        <x:v>0</x:v>
      </x:c>
      <x:c r="O718" s="32" t="str">
        <x:v>Medium</x:v>
      </x:c>
      <x:c r="P718" s="32" t="str">
        <x:v>Production readiness verification</x:v>
      </x:c>
      <x:c r="Q718" s="32" t="str">
        <x:v>Verified - current manufacturer page capture</x:v>
      </x:c>
      <x:c r="R718" s="32" t="str">
        <x:v>Prototype visible - reverify before production</x:v>
      </x:c>
      <x:c r="S718" s="32" t="str">
        <x:v>Existing GTIN confirmed as Primary DI</x:v>
      </x:c>
      <x:c r="T718" s="32" t="str">
        <x:v>High</x:v>
      </x:c>
      <x:c r="U718" s="32" t="str">
        <x:v>catalog=M00576350 ↔ GUDID model; gtin=08714729837732 ↔ GUDID Primary DI</x:v>
      </x:c>
      <x:c r="V718" s="591" t="n">
        <x:v>1</x:v>
      </x:c>
      <x:c r="W718" s="591" t="n">
        <x:v>1</x:v>
      </x:c>
      <x:c r="X718" s="32" t="str">
        <x:v>08714729837732</x:v>
      </x:c>
      <x:c r="Y718" s="32" t="str">
        <x:v>Primary</x:v>
      </x:c>
      <x:c r="Z718" s="32" t="str">
        <x:v>In Commercial Distribution</x:v>
      </x:c>
      <x:c r="AA718" s="592" t="n">
        <x:v>44915</x:v>
      </x:c>
      <x:c r="AB718" s="32" t="str">
        <x:v>Confirm current manufacturer orderability, exact package/UOM, current U.S. IFU/labeling, device-platform compatibility, recalls, and local formulary.</x:v>
      </x:c>
      <x:c r="AC71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18" s="32" t="str"/>
      <x:c r="AE718" s="592"/>
      <x:c r="AF718" s="32" t="str">
        <x:v>Pending</x:v>
      </x:c>
      <x:c r="AG718" s="32" t="str">
        <x:v>https://accessgudid.nlm.nih.gov/devices/08714729837732</x:v>
      </x:c>
      <x:c r="AH718" s="32" t="str"/>
    </x:row>
    <x:row r="719" ht="36" customHeight="1">
      <x:c r="A719" s="32" t="str">
        <x:v>P1</x:v>
      </x:c>
      <x:c r="B719" s="32" t="str">
        <x:v>Current manufacturer + IFU verification</x:v>
      </x:c>
      <x:c r="C719" s="32" t="str">
        <x:v>Not Started</x:v>
      </x:c>
      <x:c r="D719" s="32" t="str">
        <x:v>PRD-B8971B556C</x:v>
      </x:c>
      <x:c r="E719" s="32" t="str">
        <x:v>Boston Scientific</x:v>
      </x:c>
      <x:c r="F719" s="32" t="str">
        <x:v>Ultraflex Uncovered Tracheobronchial Stent System</x:v>
      </x:c>
      <x:c r="G719" s="32" t="str">
        <x:v>M00576360</x:v>
      </x:c>
      <x:c r="H719" s="32" t="str">
        <x:v>08714729837749</x:v>
      </x:c>
      <x:c r="I719" s="32" t="str">
        <x:v>Confirmed Primary DI</x:v>
      </x:c>
      <x:c r="J719" s="32" t="str">
        <x:v>Uncovered SEMS [AIRWAY_STENT_SEMS_UNCOVERED]</x:v>
      </x:c>
      <x:c r="K719" s="32" t="str">
        <x:v>THERAPEUTIC_BRONCH</x:v>
      </x:c>
      <x:c r="L719" s="591" t="n">
        <x:v>0</x:v>
      </x:c>
      <x:c r="M719" s="591" t="n">
        <x:v>1</x:v>
      </x:c>
      <x:c r="N719" s="591" t="n">
        <x:v>0</x:v>
      </x:c>
      <x:c r="O719" s="32" t="str">
        <x:v>Medium</x:v>
      </x:c>
      <x:c r="P719" s="32" t="str">
        <x:v>Production readiness verification</x:v>
      </x:c>
      <x:c r="Q719" s="32" t="str">
        <x:v>Verified - current manufacturer page capture</x:v>
      </x:c>
      <x:c r="R719" s="32" t="str">
        <x:v>Prototype visible - reverify before production</x:v>
      </x:c>
      <x:c r="S719" s="32" t="str">
        <x:v>Existing GTIN confirmed as Primary DI</x:v>
      </x:c>
      <x:c r="T719" s="32" t="str">
        <x:v>High</x:v>
      </x:c>
      <x:c r="U719" s="32" t="str">
        <x:v>catalog=M00576360 ↔ GUDID model; gtin=08714729837749 ↔ GUDID Primary DI</x:v>
      </x:c>
      <x:c r="V719" s="591" t="n">
        <x:v>1</x:v>
      </x:c>
      <x:c r="W719" s="591" t="n">
        <x:v>1</x:v>
      </x:c>
      <x:c r="X719" s="32" t="str">
        <x:v>08714729837749</x:v>
      </x:c>
      <x:c r="Y719" s="32" t="str">
        <x:v>Primary</x:v>
      </x:c>
      <x:c r="Z719" s="32" t="str">
        <x:v>In Commercial Distribution</x:v>
      </x:c>
      <x:c r="AA719" s="592" t="n">
        <x:v>44915</x:v>
      </x:c>
      <x:c r="AB719" s="32" t="str">
        <x:v>Confirm current manufacturer orderability, exact package/UOM, current U.S. IFU/labeling, device-platform compatibility, recalls, and local formulary.</x:v>
      </x:c>
      <x:c r="AC71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19" s="32" t="str"/>
      <x:c r="AE719" s="592"/>
      <x:c r="AF719" s="32" t="str">
        <x:v>Pending</x:v>
      </x:c>
      <x:c r="AG719" s="32" t="str">
        <x:v>https://accessgudid.nlm.nih.gov/devices/08714729837749</x:v>
      </x:c>
      <x:c r="AH719" s="32" t="str"/>
    </x:row>
    <x:row r="720" ht="36" customHeight="1">
      <x:c r="A720" s="32" t="str">
        <x:v>P1</x:v>
      </x:c>
      <x:c r="B720" s="32" t="str">
        <x:v>Current manufacturer + IFU verification</x:v>
      </x:c>
      <x:c r="C720" s="32" t="str">
        <x:v>Not Started</x:v>
      </x:c>
      <x:c r="D720" s="32" t="str">
        <x:v>PRD-235F9C6FBD</x:v>
      </x:c>
      <x:c r="E720" s="32" t="str">
        <x:v>Boston Scientific</x:v>
      </x:c>
      <x:c r="F720" s="32" t="str">
        <x:v>Ultraflex Uncovered Tracheobronchial Stent System</x:v>
      </x:c>
      <x:c r="G720" s="32" t="str">
        <x:v>M00576370</x:v>
      </x:c>
      <x:c r="H720" s="32" t="str">
        <x:v>08714729837756</x:v>
      </x:c>
      <x:c r="I720" s="32" t="str">
        <x:v>Confirmed Primary DI</x:v>
      </x:c>
      <x:c r="J720" s="32" t="str">
        <x:v>Uncovered SEMS [AIRWAY_STENT_SEMS_UNCOVERED]</x:v>
      </x:c>
      <x:c r="K720" s="32" t="str">
        <x:v>THERAPEUTIC_BRONCH</x:v>
      </x:c>
      <x:c r="L720" s="591" t="n">
        <x:v>0</x:v>
      </x:c>
      <x:c r="M720" s="591" t="n">
        <x:v>1</x:v>
      </x:c>
      <x:c r="N720" s="591" t="n">
        <x:v>0</x:v>
      </x:c>
      <x:c r="O720" s="32" t="str">
        <x:v>Medium</x:v>
      </x:c>
      <x:c r="P720" s="32" t="str">
        <x:v>Production readiness verification</x:v>
      </x:c>
      <x:c r="Q720" s="32" t="str">
        <x:v>Verified - current manufacturer page capture</x:v>
      </x:c>
      <x:c r="R720" s="32" t="str">
        <x:v>Prototype visible - reverify before production</x:v>
      </x:c>
      <x:c r="S720" s="32" t="str">
        <x:v>Existing GTIN confirmed as Primary DI</x:v>
      </x:c>
      <x:c r="T720" s="32" t="str">
        <x:v>High</x:v>
      </x:c>
      <x:c r="U720" s="32" t="str">
        <x:v>catalog=M00576370 ↔ GUDID model; gtin=08714729837756 ↔ GUDID Primary DI</x:v>
      </x:c>
      <x:c r="V720" s="591" t="n">
        <x:v>1</x:v>
      </x:c>
      <x:c r="W720" s="591" t="n">
        <x:v>1</x:v>
      </x:c>
      <x:c r="X720" s="32" t="str">
        <x:v>08714729837756</x:v>
      </x:c>
      <x:c r="Y720" s="32" t="str">
        <x:v>Primary</x:v>
      </x:c>
      <x:c r="Z720" s="32" t="str">
        <x:v>In Commercial Distribution</x:v>
      </x:c>
      <x:c r="AA720" s="592" t="n">
        <x:v>44915</x:v>
      </x:c>
      <x:c r="AB720" s="32" t="str">
        <x:v>Confirm current manufacturer orderability, exact package/UOM, current U.S. IFU/labeling, device-platform compatibility, recalls, and local formulary.</x:v>
      </x:c>
      <x:c r="AC72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20" s="32" t="str"/>
      <x:c r="AE720" s="592"/>
      <x:c r="AF720" s="32" t="str">
        <x:v>Pending</x:v>
      </x:c>
      <x:c r="AG720" s="32" t="str">
        <x:v>https://accessgudid.nlm.nih.gov/devices/08714729837756</x:v>
      </x:c>
      <x:c r="AH720" s="32" t="str"/>
    </x:row>
    <x:row r="721" ht="36" customHeight="1">
      <x:c r="A721" s="32" t="str">
        <x:v>P1</x:v>
      </x:c>
      <x:c r="B721" s="32" t="str">
        <x:v>Current manufacturer + IFU verification</x:v>
      </x:c>
      <x:c r="C721" s="32" t="str">
        <x:v>Not Started</x:v>
      </x:c>
      <x:c r="D721" s="32" t="str">
        <x:v>PRD-27B1BEE50C</x:v>
      </x:c>
      <x:c r="E721" s="32" t="str">
        <x:v>Boston Scientific</x:v>
      </x:c>
      <x:c r="F721" s="32" t="str">
        <x:v>Ultraflex Uncovered Tracheobronchial Stent System</x:v>
      </x:c>
      <x:c r="G721" s="32" t="str">
        <x:v>M00576380</x:v>
      </x:c>
      <x:c r="H721" s="32" t="str">
        <x:v>08714729837763</x:v>
      </x:c>
      <x:c r="I721" s="32" t="str">
        <x:v>Confirmed Primary DI</x:v>
      </x:c>
      <x:c r="J721" s="32" t="str">
        <x:v>Uncovered SEMS [AIRWAY_STENT_SEMS_UNCOVERED]</x:v>
      </x:c>
      <x:c r="K721" s="32" t="str">
        <x:v>THERAPEUTIC_BRONCH</x:v>
      </x:c>
      <x:c r="L721" s="591" t="n">
        <x:v>0</x:v>
      </x:c>
      <x:c r="M721" s="591" t="n">
        <x:v>1</x:v>
      </x:c>
      <x:c r="N721" s="591" t="n">
        <x:v>0</x:v>
      </x:c>
      <x:c r="O721" s="32" t="str">
        <x:v>Medium</x:v>
      </x:c>
      <x:c r="P721" s="32" t="str">
        <x:v>Production readiness verification</x:v>
      </x:c>
      <x:c r="Q721" s="32" t="str">
        <x:v>Verified - current manufacturer page capture</x:v>
      </x:c>
      <x:c r="R721" s="32" t="str">
        <x:v>Prototype visible - reverify before production</x:v>
      </x:c>
      <x:c r="S721" s="32" t="str">
        <x:v>Existing GTIN confirmed as Primary DI</x:v>
      </x:c>
      <x:c r="T721" s="32" t="str">
        <x:v>High</x:v>
      </x:c>
      <x:c r="U721" s="32" t="str">
        <x:v>catalog=M00576380 ↔ GUDID model; gtin=08714729837763 ↔ GUDID Primary DI</x:v>
      </x:c>
      <x:c r="V721" s="591" t="n">
        <x:v>1</x:v>
      </x:c>
      <x:c r="W721" s="591" t="n">
        <x:v>1</x:v>
      </x:c>
      <x:c r="X721" s="32" t="str">
        <x:v>08714729837763</x:v>
      </x:c>
      <x:c r="Y721" s="32" t="str">
        <x:v>Primary</x:v>
      </x:c>
      <x:c r="Z721" s="32" t="str">
        <x:v>In Commercial Distribution</x:v>
      </x:c>
      <x:c r="AA721" s="592" t="n">
        <x:v>44915</x:v>
      </x:c>
      <x:c r="AB721" s="32" t="str">
        <x:v>Confirm current manufacturer orderability, exact package/UOM, current U.S. IFU/labeling, device-platform compatibility, recalls, and local formulary.</x:v>
      </x:c>
      <x:c r="AC72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21" s="32" t="str"/>
      <x:c r="AE721" s="592"/>
      <x:c r="AF721" s="32" t="str">
        <x:v>Pending</x:v>
      </x:c>
      <x:c r="AG721" s="32" t="str">
        <x:v>https://accessgudid.nlm.nih.gov/devices/08714729837763</x:v>
      </x:c>
      <x:c r="AH721" s="32" t="str"/>
    </x:row>
    <x:row r="722" ht="36" customHeight="1">
      <x:c r="A722" s="32" t="str">
        <x:v>P1</x:v>
      </x:c>
      <x:c r="B722" s="32" t="str">
        <x:v>Current manufacturer + IFU verification</x:v>
      </x:c>
      <x:c r="C722" s="32" t="str">
        <x:v>Not Started</x:v>
      </x:c>
      <x:c r="D722" s="32" t="str">
        <x:v>PRD-5A822E57C6</x:v>
      </x:c>
      <x:c r="E722" s="32" t="str">
        <x:v>Boston Scientific</x:v>
      </x:c>
      <x:c r="F722" s="32" t="str">
        <x:v>Ultraflex Uncovered Tracheobronchial Stent System</x:v>
      </x:c>
      <x:c r="G722" s="32" t="str">
        <x:v>M00576410</x:v>
      </x:c>
      <x:c r="H722" s="32" t="str">
        <x:v>08714729837770</x:v>
      </x:c>
      <x:c r="I722" s="32" t="str">
        <x:v>Confirmed Primary DI</x:v>
      </x:c>
      <x:c r="J722" s="32" t="str">
        <x:v>Uncovered SEMS [AIRWAY_STENT_SEMS_UNCOVERED]</x:v>
      </x:c>
      <x:c r="K722" s="32" t="str">
        <x:v>THERAPEUTIC_BRONCH</x:v>
      </x:c>
      <x:c r="L722" s="591" t="n">
        <x:v>0</x:v>
      </x:c>
      <x:c r="M722" s="591" t="n">
        <x:v>1</x:v>
      </x:c>
      <x:c r="N722" s="591" t="n">
        <x:v>0</x:v>
      </x:c>
      <x:c r="O722" s="32" t="str">
        <x:v>Medium</x:v>
      </x:c>
      <x:c r="P722" s="32" t="str">
        <x:v>Production readiness verification</x:v>
      </x:c>
      <x:c r="Q722" s="32" t="str">
        <x:v>Verified - current manufacturer page capture</x:v>
      </x:c>
      <x:c r="R722" s="32" t="str">
        <x:v>Prototype visible - reverify before production</x:v>
      </x:c>
      <x:c r="S722" s="32" t="str">
        <x:v>Existing GTIN confirmed as Primary DI</x:v>
      </x:c>
      <x:c r="T722" s="32" t="str">
        <x:v>High</x:v>
      </x:c>
      <x:c r="U722" s="32" t="str">
        <x:v>catalog=M00576410 ↔ GUDID model; gtin=08714729837770 ↔ GUDID Primary DI</x:v>
      </x:c>
      <x:c r="V722" s="591" t="n">
        <x:v>1</x:v>
      </x:c>
      <x:c r="W722" s="591" t="n">
        <x:v>1</x:v>
      </x:c>
      <x:c r="X722" s="32" t="str">
        <x:v>08714729837770</x:v>
      </x:c>
      <x:c r="Y722" s="32" t="str">
        <x:v>Primary</x:v>
      </x:c>
      <x:c r="Z722" s="32" t="str">
        <x:v>In Commercial Distribution</x:v>
      </x:c>
      <x:c r="AA722" s="592" t="n">
        <x:v>44915</x:v>
      </x:c>
      <x:c r="AB722" s="32" t="str">
        <x:v>Confirm current manufacturer orderability, exact package/UOM, current U.S. IFU/labeling, device-platform compatibility, recalls, and local formulary.</x:v>
      </x:c>
      <x:c r="AC72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22" s="32" t="str"/>
      <x:c r="AE722" s="592"/>
      <x:c r="AF722" s="32" t="str">
        <x:v>Pending</x:v>
      </x:c>
      <x:c r="AG722" s="32" t="str">
        <x:v>https://accessgudid.nlm.nih.gov/devices/08714729837770</x:v>
      </x:c>
      <x:c r="AH722" s="32" t="str"/>
    </x:row>
    <x:row r="723" ht="36" customHeight="1">
      <x:c r="A723" s="32" t="str">
        <x:v>P1</x:v>
      </x:c>
      <x:c r="B723" s="32" t="str">
        <x:v>Current manufacturer + IFU verification</x:v>
      </x:c>
      <x:c r="C723" s="32" t="str">
        <x:v>Not Started</x:v>
      </x:c>
      <x:c r="D723" s="32" t="str">
        <x:v>PRD-5798E6CA9D</x:v>
      </x:c>
      <x:c r="E723" s="32" t="str">
        <x:v>Boston Scientific</x:v>
      </x:c>
      <x:c r="F723" s="32" t="str">
        <x:v>Ultraflex Uncovered Tracheobronchial Stent System</x:v>
      </x:c>
      <x:c r="G723" s="32" t="str">
        <x:v>M00576420</x:v>
      </x:c>
      <x:c r="H723" s="32" t="str">
        <x:v>08714729837787</x:v>
      </x:c>
      <x:c r="I723" s="32" t="str">
        <x:v>Confirmed Primary DI</x:v>
      </x:c>
      <x:c r="J723" s="32" t="str">
        <x:v>Uncovered SEMS [AIRWAY_STENT_SEMS_UNCOVERED]</x:v>
      </x:c>
      <x:c r="K723" s="32" t="str">
        <x:v>THERAPEUTIC_BRONCH</x:v>
      </x:c>
      <x:c r="L723" s="591" t="n">
        <x:v>0</x:v>
      </x:c>
      <x:c r="M723" s="591" t="n">
        <x:v>1</x:v>
      </x:c>
      <x:c r="N723" s="591" t="n">
        <x:v>0</x:v>
      </x:c>
      <x:c r="O723" s="32" t="str">
        <x:v>Medium</x:v>
      </x:c>
      <x:c r="P723" s="32" t="str">
        <x:v>Production readiness verification</x:v>
      </x:c>
      <x:c r="Q723" s="32" t="str">
        <x:v>Verified - current manufacturer page capture</x:v>
      </x:c>
      <x:c r="R723" s="32" t="str">
        <x:v>Prototype visible - reverify before production</x:v>
      </x:c>
      <x:c r="S723" s="32" t="str">
        <x:v>Existing GTIN confirmed as Primary DI</x:v>
      </x:c>
      <x:c r="T723" s="32" t="str">
        <x:v>High</x:v>
      </x:c>
      <x:c r="U723" s="32" t="str">
        <x:v>catalog=M00576420 ↔ GUDID model; gtin=08714729837787 ↔ GUDID Primary DI</x:v>
      </x:c>
      <x:c r="V723" s="591" t="n">
        <x:v>1</x:v>
      </x:c>
      <x:c r="W723" s="591" t="n">
        <x:v>1</x:v>
      </x:c>
      <x:c r="X723" s="32" t="str">
        <x:v>08714729837787</x:v>
      </x:c>
      <x:c r="Y723" s="32" t="str">
        <x:v>Primary</x:v>
      </x:c>
      <x:c r="Z723" s="32" t="str">
        <x:v>In Commercial Distribution</x:v>
      </x:c>
      <x:c r="AA723" s="592" t="n">
        <x:v>44915</x:v>
      </x:c>
      <x:c r="AB723" s="32" t="str">
        <x:v>Confirm current manufacturer orderability, exact package/UOM, current U.S. IFU/labeling, device-platform compatibility, recalls, and local formulary.</x:v>
      </x:c>
      <x:c r="AC72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23" s="32" t="str"/>
      <x:c r="AE723" s="592"/>
      <x:c r="AF723" s="32" t="str">
        <x:v>Pending</x:v>
      </x:c>
      <x:c r="AG723" s="32" t="str">
        <x:v>https://accessgudid.nlm.nih.gov/devices/08714729837787</x:v>
      </x:c>
      <x:c r="AH723" s="32" t="str"/>
    </x:row>
    <x:row r="724" ht="36" customHeight="1">
      <x:c r="A724" s="32" t="str">
        <x:v>P1</x:v>
      </x:c>
      <x:c r="B724" s="32" t="str">
        <x:v>Current manufacturer + IFU verification</x:v>
      </x:c>
      <x:c r="C724" s="32" t="str">
        <x:v>Not Started</x:v>
      </x:c>
      <x:c r="D724" s="32" t="str">
        <x:v>PRD-6ED2313A9C</x:v>
      </x:c>
      <x:c r="E724" s="32" t="str">
        <x:v>Boston Scientific</x:v>
      </x:c>
      <x:c r="F724" s="32" t="str">
        <x:v>Ultraflex Uncovered Tracheobronchial Stent System</x:v>
      </x:c>
      <x:c r="G724" s="32" t="str">
        <x:v>M00576430</x:v>
      </x:c>
      <x:c r="H724" s="32" t="str">
        <x:v>08714729837794</x:v>
      </x:c>
      <x:c r="I724" s="32" t="str">
        <x:v>Confirmed Primary DI</x:v>
      </x:c>
      <x:c r="J724" s="32" t="str">
        <x:v>Uncovered SEMS [AIRWAY_STENT_SEMS_UNCOVERED]</x:v>
      </x:c>
      <x:c r="K724" s="32" t="str">
        <x:v>THERAPEUTIC_BRONCH</x:v>
      </x:c>
      <x:c r="L724" s="591" t="n">
        <x:v>0</x:v>
      </x:c>
      <x:c r="M724" s="591" t="n">
        <x:v>1</x:v>
      </x:c>
      <x:c r="N724" s="591" t="n">
        <x:v>0</x:v>
      </x:c>
      <x:c r="O724" s="32" t="str">
        <x:v>Medium</x:v>
      </x:c>
      <x:c r="P724" s="32" t="str">
        <x:v>Production readiness verification</x:v>
      </x:c>
      <x:c r="Q724" s="32" t="str">
        <x:v>Verified - current manufacturer page capture</x:v>
      </x:c>
      <x:c r="R724" s="32" t="str">
        <x:v>Prototype visible - reverify before production</x:v>
      </x:c>
      <x:c r="S724" s="32" t="str">
        <x:v>Existing GTIN confirmed as Primary DI</x:v>
      </x:c>
      <x:c r="T724" s="32" t="str">
        <x:v>High</x:v>
      </x:c>
      <x:c r="U724" s="32" t="str">
        <x:v>catalog=M00576430 ↔ GUDID model; gtin=08714729837794 ↔ GUDID Primary DI</x:v>
      </x:c>
      <x:c r="V724" s="591" t="n">
        <x:v>1</x:v>
      </x:c>
      <x:c r="W724" s="591" t="n">
        <x:v>1</x:v>
      </x:c>
      <x:c r="X724" s="32" t="str">
        <x:v>08714729837794</x:v>
      </x:c>
      <x:c r="Y724" s="32" t="str">
        <x:v>Primary</x:v>
      </x:c>
      <x:c r="Z724" s="32" t="str">
        <x:v>In Commercial Distribution</x:v>
      </x:c>
      <x:c r="AA724" s="592" t="n">
        <x:v>44915</x:v>
      </x:c>
      <x:c r="AB724" s="32" t="str">
        <x:v>Confirm current manufacturer orderability, exact package/UOM, current U.S. IFU/labeling, device-platform compatibility, recalls, and local formulary.</x:v>
      </x:c>
      <x:c r="AC72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24" s="32" t="str"/>
      <x:c r="AE724" s="592"/>
      <x:c r="AF724" s="32" t="str">
        <x:v>Pending</x:v>
      </x:c>
      <x:c r="AG724" s="32" t="str">
        <x:v>https://accessgudid.nlm.nih.gov/devices/08714729837794</x:v>
      </x:c>
      <x:c r="AH724" s="32" t="str"/>
    </x:row>
    <x:row r="725" ht="36" customHeight="1">
      <x:c r="A725" s="32" t="str">
        <x:v>P1</x:v>
      </x:c>
      <x:c r="B725" s="32" t="str">
        <x:v>Current manufacturer + IFU verification</x:v>
      </x:c>
      <x:c r="C725" s="32" t="str">
        <x:v>Not Started</x:v>
      </x:c>
      <x:c r="D725" s="32" t="str">
        <x:v>PRD-904D5B29E4</x:v>
      </x:c>
      <x:c r="E725" s="32" t="str">
        <x:v>Boston Scientific</x:v>
      </x:c>
      <x:c r="F725" s="32" t="str">
        <x:v>Ultraflex Uncovered Tracheobronchial Stent System</x:v>
      </x:c>
      <x:c r="G725" s="32" t="str">
        <x:v>M00576440</x:v>
      </x:c>
      <x:c r="H725" s="32" t="str">
        <x:v>08714729837800</x:v>
      </x:c>
      <x:c r="I725" s="32" t="str">
        <x:v>Confirmed Primary DI</x:v>
      </x:c>
      <x:c r="J725" s="32" t="str">
        <x:v>Uncovered SEMS [AIRWAY_STENT_SEMS_UNCOVERED]</x:v>
      </x:c>
      <x:c r="K725" s="32" t="str">
        <x:v>THERAPEUTIC_BRONCH</x:v>
      </x:c>
      <x:c r="L725" s="591" t="n">
        <x:v>0</x:v>
      </x:c>
      <x:c r="M725" s="591" t="n">
        <x:v>1</x:v>
      </x:c>
      <x:c r="N725" s="591" t="n">
        <x:v>0</x:v>
      </x:c>
      <x:c r="O725" s="32" t="str">
        <x:v>Medium</x:v>
      </x:c>
      <x:c r="P725" s="32" t="str">
        <x:v>Production readiness verification</x:v>
      </x:c>
      <x:c r="Q725" s="32" t="str">
        <x:v>Verified - current manufacturer page capture</x:v>
      </x:c>
      <x:c r="R725" s="32" t="str">
        <x:v>Prototype visible - reverify before production</x:v>
      </x:c>
      <x:c r="S725" s="32" t="str">
        <x:v>Existing GTIN confirmed as Primary DI</x:v>
      </x:c>
      <x:c r="T725" s="32" t="str">
        <x:v>High</x:v>
      </x:c>
      <x:c r="U725" s="32" t="str">
        <x:v>catalog=M00576440 ↔ GUDID model; gtin=08714729837800 ↔ GUDID Primary DI</x:v>
      </x:c>
      <x:c r="V725" s="591" t="n">
        <x:v>1</x:v>
      </x:c>
      <x:c r="W725" s="591" t="n">
        <x:v>1</x:v>
      </x:c>
      <x:c r="X725" s="32" t="str">
        <x:v>08714729837800</x:v>
      </x:c>
      <x:c r="Y725" s="32" t="str">
        <x:v>Primary</x:v>
      </x:c>
      <x:c r="Z725" s="32" t="str">
        <x:v>In Commercial Distribution</x:v>
      </x:c>
      <x:c r="AA725" s="592" t="n">
        <x:v>44915</x:v>
      </x:c>
      <x:c r="AB725" s="32" t="str">
        <x:v>Confirm current manufacturer orderability, exact package/UOM, current U.S. IFU/labeling, device-platform compatibility, recalls, and local formulary.</x:v>
      </x:c>
      <x:c r="AC72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25" s="32" t="str"/>
      <x:c r="AE725" s="592"/>
      <x:c r="AF725" s="32" t="str">
        <x:v>Pending</x:v>
      </x:c>
      <x:c r="AG725" s="32" t="str">
        <x:v>https://accessgudid.nlm.nih.gov/devices/08714729837800</x:v>
      </x:c>
      <x:c r="AH725" s="32" t="str"/>
    </x:row>
    <x:row r="726" ht="36" customHeight="1">
      <x:c r="A726" s="32" t="str">
        <x:v>P1</x:v>
      </x:c>
      <x:c r="B726" s="32" t="str">
        <x:v>Current manufacturer + IFU verification</x:v>
      </x:c>
      <x:c r="C726" s="32" t="str">
        <x:v>Not Started</x:v>
      </x:c>
      <x:c r="D726" s="32" t="str">
        <x:v>PRD-DCD9FB53E5</x:v>
      </x:c>
      <x:c r="E726" s="32" t="str">
        <x:v>Boston Scientific</x:v>
      </x:c>
      <x:c r="F726" s="32" t="str">
        <x:v>Ultraflex Uncovered Tracheobronchial Stent System</x:v>
      </x:c>
      <x:c r="G726" s="32" t="str">
        <x:v>M00576450</x:v>
      </x:c>
      <x:c r="H726" s="32" t="str">
        <x:v>08714729837817</x:v>
      </x:c>
      <x:c r="I726" s="32" t="str">
        <x:v>Confirmed Primary DI</x:v>
      </x:c>
      <x:c r="J726" s="32" t="str">
        <x:v>Uncovered SEMS [AIRWAY_STENT_SEMS_UNCOVERED]</x:v>
      </x:c>
      <x:c r="K726" s="32" t="str">
        <x:v>THERAPEUTIC_BRONCH</x:v>
      </x:c>
      <x:c r="L726" s="591" t="n">
        <x:v>0</x:v>
      </x:c>
      <x:c r="M726" s="591" t="n">
        <x:v>1</x:v>
      </x:c>
      <x:c r="N726" s="591" t="n">
        <x:v>0</x:v>
      </x:c>
      <x:c r="O726" s="32" t="str">
        <x:v>Medium</x:v>
      </x:c>
      <x:c r="P726" s="32" t="str">
        <x:v>Production readiness verification</x:v>
      </x:c>
      <x:c r="Q726" s="32" t="str">
        <x:v>Verified - current manufacturer page capture</x:v>
      </x:c>
      <x:c r="R726" s="32" t="str">
        <x:v>Prototype visible - reverify before production</x:v>
      </x:c>
      <x:c r="S726" s="32" t="str">
        <x:v>Existing GTIN confirmed as Primary DI</x:v>
      </x:c>
      <x:c r="T726" s="32" t="str">
        <x:v>High</x:v>
      </x:c>
      <x:c r="U726" s="32" t="str">
        <x:v>catalog=M00576450 ↔ GUDID model; gtin=08714729837817 ↔ GUDID Primary DI</x:v>
      </x:c>
      <x:c r="V726" s="591" t="n">
        <x:v>1</x:v>
      </x:c>
      <x:c r="W726" s="591" t="n">
        <x:v>1</x:v>
      </x:c>
      <x:c r="X726" s="32" t="str">
        <x:v>08714729837817</x:v>
      </x:c>
      <x:c r="Y726" s="32" t="str">
        <x:v>Primary</x:v>
      </x:c>
      <x:c r="Z726" s="32" t="str">
        <x:v>In Commercial Distribution</x:v>
      </x:c>
      <x:c r="AA726" s="592" t="n">
        <x:v>44915</x:v>
      </x:c>
      <x:c r="AB726" s="32" t="str">
        <x:v>Confirm current manufacturer orderability, exact package/UOM, current U.S. IFU/labeling, device-platform compatibility, recalls, and local formulary.</x:v>
      </x:c>
      <x:c r="AC72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26" s="32" t="str"/>
      <x:c r="AE726" s="592"/>
      <x:c r="AF726" s="32" t="str">
        <x:v>Pending</x:v>
      </x:c>
      <x:c r="AG726" s="32" t="str">
        <x:v>https://accessgudid.nlm.nih.gov/devices/08714729837817</x:v>
      </x:c>
      <x:c r="AH726" s="32" t="str"/>
    </x:row>
    <x:row r="727" ht="36" customHeight="1">
      <x:c r="A727" s="32" t="str">
        <x:v>P1</x:v>
      </x:c>
      <x:c r="B727" s="32" t="str">
        <x:v>Current manufacturer + IFU verification</x:v>
      </x:c>
      <x:c r="C727" s="32" t="str">
        <x:v>Not Started</x:v>
      </x:c>
      <x:c r="D727" s="32" t="str">
        <x:v>PRD-635895FDEF</x:v>
      </x:c>
      <x:c r="E727" s="32" t="str">
        <x:v>Boston Scientific</x:v>
      </x:c>
      <x:c r="F727" s="32" t="str">
        <x:v>Ultraflex Uncovered Tracheobronchial Stent System</x:v>
      </x:c>
      <x:c r="G727" s="32" t="str">
        <x:v>M00576460</x:v>
      </x:c>
      <x:c r="H727" s="32" t="str">
        <x:v>08714729837824</x:v>
      </x:c>
      <x:c r="I727" s="32" t="str">
        <x:v>Confirmed Primary DI</x:v>
      </x:c>
      <x:c r="J727" s="32" t="str">
        <x:v>Uncovered SEMS [AIRWAY_STENT_SEMS_UNCOVERED]</x:v>
      </x:c>
      <x:c r="K727" s="32" t="str">
        <x:v>THERAPEUTIC_BRONCH</x:v>
      </x:c>
      <x:c r="L727" s="591" t="n">
        <x:v>0</x:v>
      </x:c>
      <x:c r="M727" s="591" t="n">
        <x:v>1</x:v>
      </x:c>
      <x:c r="N727" s="591" t="n">
        <x:v>0</x:v>
      </x:c>
      <x:c r="O727" s="32" t="str">
        <x:v>Medium</x:v>
      </x:c>
      <x:c r="P727" s="32" t="str">
        <x:v>Production readiness verification</x:v>
      </x:c>
      <x:c r="Q727" s="32" t="str">
        <x:v>Verified - current manufacturer page capture</x:v>
      </x:c>
      <x:c r="R727" s="32" t="str">
        <x:v>Prototype visible - reverify before production</x:v>
      </x:c>
      <x:c r="S727" s="32" t="str">
        <x:v>Existing GTIN confirmed as Primary DI</x:v>
      </x:c>
      <x:c r="T727" s="32" t="str">
        <x:v>High</x:v>
      </x:c>
      <x:c r="U727" s="32" t="str">
        <x:v>catalog=M00576460 ↔ GUDID model; gtin=08714729837824 ↔ GUDID Primary DI</x:v>
      </x:c>
      <x:c r="V727" s="591" t="n">
        <x:v>1</x:v>
      </x:c>
      <x:c r="W727" s="591" t="n">
        <x:v>1</x:v>
      </x:c>
      <x:c r="X727" s="32" t="str">
        <x:v>08714729837824</x:v>
      </x:c>
      <x:c r="Y727" s="32" t="str">
        <x:v>Primary</x:v>
      </x:c>
      <x:c r="Z727" s="32" t="str">
        <x:v>In Commercial Distribution</x:v>
      </x:c>
      <x:c r="AA727" s="592" t="n">
        <x:v>44915</x:v>
      </x:c>
      <x:c r="AB727" s="32" t="str">
        <x:v>Confirm current manufacturer orderability, exact package/UOM, current U.S. IFU/labeling, device-platform compatibility, recalls, and local formulary.</x:v>
      </x:c>
      <x:c r="AC72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27" s="32" t="str"/>
      <x:c r="AE727" s="592"/>
      <x:c r="AF727" s="32" t="str">
        <x:v>Pending</x:v>
      </x:c>
      <x:c r="AG727" s="32" t="str">
        <x:v>https://accessgudid.nlm.nih.gov/devices/08714729837824</x:v>
      </x:c>
      <x:c r="AH727" s="32" t="str"/>
    </x:row>
    <x:row r="728" ht="36" customHeight="1">
      <x:c r="A728" s="32" t="str">
        <x:v>P1</x:v>
      </x:c>
      <x:c r="B728" s="32" t="str">
        <x:v>Current manufacturer + IFU verification</x:v>
      </x:c>
      <x:c r="C728" s="32" t="str">
        <x:v>Not Started</x:v>
      </x:c>
      <x:c r="D728" s="32" t="str">
        <x:v>PRD-AC9799F503</x:v>
      </x:c>
      <x:c r="E728" s="32" t="str">
        <x:v>Boston Scientific</x:v>
      </x:c>
      <x:c r="F728" s="32" t="str">
        <x:v>Ultraflex Uncovered Tracheobronchial Stent System</x:v>
      </x:c>
      <x:c r="G728" s="32" t="str">
        <x:v>M00576470</x:v>
      </x:c>
      <x:c r="H728" s="32" t="str">
        <x:v>08714729837831</x:v>
      </x:c>
      <x:c r="I728" s="32" t="str">
        <x:v>Confirmed Primary DI</x:v>
      </x:c>
      <x:c r="J728" s="32" t="str">
        <x:v>Uncovered SEMS [AIRWAY_STENT_SEMS_UNCOVERED]</x:v>
      </x:c>
      <x:c r="K728" s="32" t="str">
        <x:v>THERAPEUTIC_BRONCH</x:v>
      </x:c>
      <x:c r="L728" s="591" t="n">
        <x:v>0</x:v>
      </x:c>
      <x:c r="M728" s="591" t="n">
        <x:v>1</x:v>
      </x:c>
      <x:c r="N728" s="591" t="n">
        <x:v>0</x:v>
      </x:c>
      <x:c r="O728" s="32" t="str">
        <x:v>Medium</x:v>
      </x:c>
      <x:c r="P728" s="32" t="str">
        <x:v>Production readiness verification</x:v>
      </x:c>
      <x:c r="Q728" s="32" t="str">
        <x:v>Verified - current manufacturer page capture</x:v>
      </x:c>
      <x:c r="R728" s="32" t="str">
        <x:v>Prototype visible - reverify before production</x:v>
      </x:c>
      <x:c r="S728" s="32" t="str">
        <x:v>Existing GTIN confirmed as Primary DI</x:v>
      </x:c>
      <x:c r="T728" s="32" t="str">
        <x:v>High</x:v>
      </x:c>
      <x:c r="U728" s="32" t="str">
        <x:v>catalog=M00576470 ↔ GUDID model; gtin=08714729837831 ↔ GUDID Primary DI</x:v>
      </x:c>
      <x:c r="V728" s="591" t="n">
        <x:v>1</x:v>
      </x:c>
      <x:c r="W728" s="591" t="n">
        <x:v>1</x:v>
      </x:c>
      <x:c r="X728" s="32" t="str">
        <x:v>08714729837831</x:v>
      </x:c>
      <x:c r="Y728" s="32" t="str">
        <x:v>Primary</x:v>
      </x:c>
      <x:c r="Z728" s="32" t="str">
        <x:v>In Commercial Distribution</x:v>
      </x:c>
      <x:c r="AA728" s="592" t="n">
        <x:v>44915</x:v>
      </x:c>
      <x:c r="AB728" s="32" t="str">
        <x:v>Confirm current manufacturer orderability, exact package/UOM, current U.S. IFU/labeling, device-platform compatibility, recalls, and local formulary.</x:v>
      </x:c>
      <x:c r="AC72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28" s="32" t="str"/>
      <x:c r="AE728" s="592"/>
      <x:c r="AF728" s="32" t="str">
        <x:v>Pending</x:v>
      </x:c>
      <x:c r="AG728" s="32" t="str">
        <x:v>https://accessgudid.nlm.nih.gov/devices/08714729837831</x:v>
      </x:c>
      <x:c r="AH728" s="32" t="str"/>
    </x:row>
    <x:row r="729" ht="36" customHeight="1">
      <x:c r="A729" s="32" t="str">
        <x:v>P1</x:v>
      </x:c>
      <x:c r="B729" s="32" t="str">
        <x:v>Current manufacturer + IFU verification</x:v>
      </x:c>
      <x:c r="C729" s="32" t="str">
        <x:v>Not Started</x:v>
      </x:c>
      <x:c r="D729" s="32" t="str">
        <x:v>PRD-87B6764F8B</x:v>
      </x:c>
      <x:c r="E729" s="32" t="str">
        <x:v>Boston Scientific</x:v>
      </x:c>
      <x:c r="F729" s="32" t="str">
        <x:v>Ultraflex Uncovered Tracheobronchial Stent System</x:v>
      </x:c>
      <x:c r="G729" s="32" t="str">
        <x:v>M00576480</x:v>
      </x:c>
      <x:c r="H729" s="32" t="str">
        <x:v>08714729837848</x:v>
      </x:c>
      <x:c r="I729" s="32" t="str">
        <x:v>Confirmed Primary DI</x:v>
      </x:c>
      <x:c r="J729" s="32" t="str">
        <x:v>Uncovered SEMS [AIRWAY_STENT_SEMS_UNCOVERED]</x:v>
      </x:c>
      <x:c r="K729" s="32" t="str">
        <x:v>THERAPEUTIC_BRONCH</x:v>
      </x:c>
      <x:c r="L729" s="591" t="n">
        <x:v>0</x:v>
      </x:c>
      <x:c r="M729" s="591" t="n">
        <x:v>1</x:v>
      </x:c>
      <x:c r="N729" s="591" t="n">
        <x:v>0</x:v>
      </x:c>
      <x:c r="O729" s="32" t="str">
        <x:v>Medium</x:v>
      </x:c>
      <x:c r="P729" s="32" t="str">
        <x:v>Production readiness verification</x:v>
      </x:c>
      <x:c r="Q729" s="32" t="str">
        <x:v>Verified - current manufacturer page capture</x:v>
      </x:c>
      <x:c r="R729" s="32" t="str">
        <x:v>Prototype visible - reverify before production</x:v>
      </x:c>
      <x:c r="S729" s="32" t="str">
        <x:v>Existing GTIN confirmed as Primary DI</x:v>
      </x:c>
      <x:c r="T729" s="32" t="str">
        <x:v>High</x:v>
      </x:c>
      <x:c r="U729" s="32" t="str">
        <x:v>catalog=M00576480 ↔ GUDID model; gtin=08714729837848 ↔ GUDID Primary DI</x:v>
      </x:c>
      <x:c r="V729" s="591" t="n">
        <x:v>1</x:v>
      </x:c>
      <x:c r="W729" s="591" t="n">
        <x:v>1</x:v>
      </x:c>
      <x:c r="X729" s="32" t="str">
        <x:v>08714729837848</x:v>
      </x:c>
      <x:c r="Y729" s="32" t="str">
        <x:v>Primary</x:v>
      </x:c>
      <x:c r="Z729" s="32" t="str">
        <x:v>In Commercial Distribution</x:v>
      </x:c>
      <x:c r="AA729" s="592" t="n">
        <x:v>44915</x:v>
      </x:c>
      <x:c r="AB729" s="32" t="str">
        <x:v>Confirm current manufacturer orderability, exact package/UOM, current U.S. IFU/labeling, device-platform compatibility, recalls, and local formulary.</x:v>
      </x:c>
      <x:c r="AC72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29" s="32" t="str"/>
      <x:c r="AE729" s="592"/>
      <x:c r="AF729" s="32" t="str">
        <x:v>Pending</x:v>
      </x:c>
      <x:c r="AG729" s="32" t="str">
        <x:v>https://accessgudid.nlm.nih.gov/devices/08714729837848</x:v>
      </x:c>
      <x:c r="AH729" s="32" t="str"/>
    </x:row>
    <x:row r="730" ht="36" customHeight="1">
      <x:c r="A730" s="32" t="str">
        <x:v>P1</x:v>
      </x:c>
      <x:c r="B730" s="32" t="str">
        <x:v>Current manufacturer + IFU verification</x:v>
      </x:c>
      <x:c r="C730" s="32" t="str">
        <x:v>Not Started</x:v>
      </x:c>
      <x:c r="D730" s="32" t="str">
        <x:v>PRD-D1E3BFD9D3</x:v>
      </x:c>
      <x:c r="E730" s="32" t="str">
        <x:v>Boston Scientific</x:v>
      </x:c>
      <x:c r="F730" s="32" t="str">
        <x:v>Ultraflex Uncovered Tracheobronchial Stent System</x:v>
      </x:c>
      <x:c r="G730" s="32" t="str">
        <x:v>M00576490</x:v>
      </x:c>
      <x:c r="H730" s="32" t="str">
        <x:v>08714729837855</x:v>
      </x:c>
      <x:c r="I730" s="32" t="str">
        <x:v>Confirmed Primary DI</x:v>
      </x:c>
      <x:c r="J730" s="32" t="str">
        <x:v>Uncovered SEMS [AIRWAY_STENT_SEMS_UNCOVERED]</x:v>
      </x:c>
      <x:c r="K730" s="32" t="str">
        <x:v>THERAPEUTIC_BRONCH</x:v>
      </x:c>
      <x:c r="L730" s="591" t="n">
        <x:v>0</x:v>
      </x:c>
      <x:c r="M730" s="591" t="n">
        <x:v>1</x:v>
      </x:c>
      <x:c r="N730" s="591" t="n">
        <x:v>0</x:v>
      </x:c>
      <x:c r="O730" s="32" t="str">
        <x:v>Medium</x:v>
      </x:c>
      <x:c r="P730" s="32" t="str">
        <x:v>Production readiness verification</x:v>
      </x:c>
      <x:c r="Q730" s="32" t="str">
        <x:v>Verified - current manufacturer page capture</x:v>
      </x:c>
      <x:c r="R730" s="32" t="str">
        <x:v>Prototype visible - reverify before production</x:v>
      </x:c>
      <x:c r="S730" s="32" t="str">
        <x:v>Existing GTIN confirmed as Primary DI</x:v>
      </x:c>
      <x:c r="T730" s="32" t="str">
        <x:v>High</x:v>
      </x:c>
      <x:c r="U730" s="32" t="str">
        <x:v>catalog=M00576490 ↔ GUDID model; gtin=08714729837855 ↔ GUDID Primary DI</x:v>
      </x:c>
      <x:c r="V730" s="591" t="n">
        <x:v>1</x:v>
      </x:c>
      <x:c r="W730" s="591" t="n">
        <x:v>1</x:v>
      </x:c>
      <x:c r="X730" s="32" t="str">
        <x:v>08714729837855</x:v>
      </x:c>
      <x:c r="Y730" s="32" t="str">
        <x:v>Primary</x:v>
      </x:c>
      <x:c r="Z730" s="32" t="str">
        <x:v>In Commercial Distribution</x:v>
      </x:c>
      <x:c r="AA730" s="592" t="n">
        <x:v>44915</x:v>
      </x:c>
      <x:c r="AB730" s="32" t="str">
        <x:v>Confirm current manufacturer orderability, exact package/UOM, current U.S. IFU/labeling, device-platform compatibility, recalls, and local formulary.</x:v>
      </x:c>
      <x:c r="AC73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30" s="32" t="str"/>
      <x:c r="AE730" s="592"/>
      <x:c r="AF730" s="32" t="str">
        <x:v>Pending</x:v>
      </x:c>
      <x:c r="AG730" s="32" t="str">
        <x:v>https://accessgudid.nlm.nih.gov/devices/08714729837855</x:v>
      </x:c>
      <x:c r="AH730" s="32" t="str"/>
    </x:row>
    <x:row r="731" ht="36" customHeight="1">
      <x:c r="A731" s="32" t="str">
        <x:v>P1</x:v>
      </x:c>
      <x:c r="B731" s="32" t="str">
        <x:v>Current record confirmation</x:v>
      </x:c>
      <x:c r="C731" s="32" t="str">
        <x:v>Not Started</x:v>
      </x:c>
      <x:c r="D731" s="32" t="str">
        <x:v>PRD-F8B8727229</x:v>
      </x:c>
      <x:c r="E731" s="32" t="str">
        <x:v>Cardinal Health</x:v>
      </x:c>
      <x:c r="F731" s="32" t="str">
        <x:v>Argyle PVC Thoracic Catheter – Right‑Angle, 28 Fr × 20 in</x:v>
      </x:c>
      <x:c r="G731" s="32" t="str">
        <x:v>8888571042</x:v>
      </x:c>
      <x:c r="H731" s="32"/>
      <x:c r="I731" s="32" t="str">
        <x:v>No existing GTIN</x:v>
      </x:c>
      <x:c r="J731" s="32" t="str">
        <x:v>Surgical thoracic catheter [CHEST_TUBE_SURGICAL]</x:v>
      </x:c>
      <x:c r="K731" s="32" t="str">
        <x:v>CHEST_TUBE</x:v>
      </x:c>
      <x:c r="L731" s="591" t="n">
        <x:v>0</x:v>
      </x:c>
      <x:c r="M731" s="591" t="n">
        <x:v>1</x:v>
      </x:c>
      <x:c r="N731" s="591" t="n">
        <x:v>0</x:v>
      </x:c>
      <x:c r="O731" s="32" t="str">
        <x:v>High</x:v>
      </x:c>
      <x:c r="P731" s="32" t="str">
        <x:v>Primary source missing</x:v>
      </x:c>
      <x:c r="Q731" s="32" t="str">
        <x:v>Candidate - user seed; primary source required</x:v>
      </x:c>
      <x:c r="R731" s="32" t="str">
        <x:v>Hidden until verified</x:v>
      </x:c>
      <x:c r="S731" s="32" t="str">
        <x:v>Multiple GUDID records — one current record preferred</x:v>
      </x:c>
      <x:c r="T731" s="32" t="str">
        <x:v>High</x:v>
      </x:c>
      <x:c r="U731" s="32" t="str">
        <x:v>catalog=8888571042 ↔ GUDID catalog; catalog=8888571042 ↔ GUDID model</x:v>
      </x:c>
      <x:c r="V731" s="591" t="n">
        <x:v>2</x:v>
      </x:c>
      <x:c r="W731" s="591" t="n">
        <x:v>1</x:v>
      </x:c>
      <x:c r="X731" s="32" t="str">
        <x:v>10884521050914</x:v>
      </x:c>
      <x:c r="Y731" s="32" t="str">
        <x:v>Primary DI candidate</x:v>
      </x:c>
      <x:c r="Z731" s="32" t="str">
        <x:v>In Commercial Distribution</x:v>
      </x:c>
      <x:c r="AA731" s="592" t="n">
        <x:v>46197</x:v>
      </x:c>
      <x:c r="AB731" s="32" t="str">
        <x:v>Confirm that the preferred current GUDID record is the exact orderable configuration; verify current manufacturer availability, IFU/labeling, compatibility, recalls, package UOM, and local formulary.</x:v>
      </x:c>
      <x:c r="AC731" s="32" t="str">
        <x:v>Use the current record as a candidate only; compare manufacturer labeling and package DI before approval. Existing QA requirement: Obtain a current manufacturer catalog/IFU or direct manufacturer confirmation; verify exact catalog number, UDI, configuration, and market status.</x:v>
      </x:c>
      <x:c r="AD731" s="32" t="str"/>
      <x:c r="AE731" s="592"/>
      <x:c r="AF731" s="32" t="str">
        <x:v>Pending</x:v>
      </x:c>
      <x:c r="AG731" s="32" t="str">
        <x:v>https://accessgudid.nlm.nih.gov/devices/10884521050914</x:v>
      </x:c>
      <x:c r="AH731" s="32" t="str"/>
    </x:row>
    <x:row r="732" ht="36" customHeight="1">
      <x:c r="A732" s="32" t="str">
        <x:v>P1</x:v>
      </x:c>
      <x:c r="B732" s="32" t="str">
        <x:v>Current record confirmation</x:v>
      </x:c>
      <x:c r="C732" s="32" t="str">
        <x:v>Not Started</x:v>
      </x:c>
      <x:c r="D732" s="32" t="str">
        <x:v>PRD-3EDAA08D62</x:v>
      </x:c>
      <x:c r="E732" s="32" t="str">
        <x:v>Cardinal Health</x:v>
      </x:c>
      <x:c r="F732" s="32" t="str">
        <x:v>Argyle PVC Thoracic Catheter – Straight, 16 Fr × 20 in</x:v>
      </x:c>
      <x:c r="G732" s="32" t="str">
        <x:v>8888570515</x:v>
      </x:c>
      <x:c r="H732" s="32"/>
      <x:c r="I732" s="32" t="str">
        <x:v>No existing GTIN</x:v>
      </x:c>
      <x:c r="J732" s="32" t="str">
        <x:v>Surgical thoracic catheter [CHEST_TUBE_SURGICAL]</x:v>
      </x:c>
      <x:c r="K732" s="32" t="str">
        <x:v>CHEST_TUBE</x:v>
      </x:c>
      <x:c r="L732" s="591" t="n">
        <x:v>0</x:v>
      </x:c>
      <x:c r="M732" s="591" t="n">
        <x:v>1</x:v>
      </x:c>
      <x:c r="N732" s="591" t="n">
        <x:v>0</x:v>
      </x:c>
      <x:c r="O732" s="32" t="str">
        <x:v>High</x:v>
      </x:c>
      <x:c r="P732" s="32" t="str">
        <x:v>Primary source missing</x:v>
      </x:c>
      <x:c r="Q732" s="32" t="str">
        <x:v>Candidate - user seed; primary source required</x:v>
      </x:c>
      <x:c r="R732" s="32" t="str">
        <x:v>Hidden until verified</x:v>
      </x:c>
      <x:c r="S732" s="32" t="str">
        <x:v>Multiple GUDID records — one current record preferred</x:v>
      </x:c>
      <x:c r="T732" s="32" t="str">
        <x:v>High</x:v>
      </x:c>
      <x:c r="U732" s="32" t="str">
        <x:v>catalog=8888570515 ↔ GUDID catalog; catalog=8888570515 ↔ GUDID model</x:v>
      </x:c>
      <x:c r="V732" s="591" t="n">
        <x:v>2</x:v>
      </x:c>
      <x:c r="W732" s="591" t="n">
        <x:v>1</x:v>
      </x:c>
      <x:c r="X732" s="32" t="str">
        <x:v>10884521050822</x:v>
      </x:c>
      <x:c r="Y732" s="32" t="str">
        <x:v>Primary DI candidate</x:v>
      </x:c>
      <x:c r="Z732" s="32" t="str">
        <x:v>In Commercial Distribution</x:v>
      </x:c>
      <x:c r="AA732" s="592" t="n">
        <x:v>46197</x:v>
      </x:c>
      <x:c r="AB732" s="32" t="str">
        <x:v>Confirm that the preferred current GUDID record is the exact orderable configuration; verify current manufacturer availability, IFU/labeling, compatibility, recalls, package UOM, and local formulary.</x:v>
      </x:c>
      <x:c r="AC732" s="32" t="str">
        <x:v>Use the current record as a candidate only; compare manufacturer labeling and package DI before approval. Existing QA requirement: Obtain a current manufacturer catalog/IFU or direct manufacturer confirmation; verify exact catalog number, UDI, configuration, and market status.</x:v>
      </x:c>
      <x:c r="AD732" s="32" t="str"/>
      <x:c r="AE732" s="592"/>
      <x:c r="AF732" s="32" t="str">
        <x:v>Pending</x:v>
      </x:c>
      <x:c r="AG732" s="32" t="str">
        <x:v>https://accessgudid.nlm.nih.gov/devices/10884521050822</x:v>
      </x:c>
      <x:c r="AH732" s="32" t="str"/>
    </x:row>
    <x:row r="733" ht="36" customHeight="1">
      <x:c r="A733" s="32" t="str">
        <x:v>P1</x:v>
      </x:c>
      <x:c r="B733" s="32" t="str">
        <x:v>Current record confirmation</x:v>
      </x:c>
      <x:c r="C733" s="32" t="str">
        <x:v>Not Started</x:v>
      </x:c>
      <x:c r="D733" s="32" t="str">
        <x:v>PRD-1F48992C6C</x:v>
      </x:c>
      <x:c r="E733" s="32" t="str">
        <x:v>Cardinal Health</x:v>
      </x:c>
      <x:c r="F733" s="32" t="str">
        <x:v>Argyle PVC Thoracic Catheter – Straight, 20 Fr × 20 in</x:v>
      </x:c>
      <x:c r="G733" s="32" t="str">
        <x:v>8888570523</x:v>
      </x:c>
      <x:c r="H733" s="32"/>
      <x:c r="I733" s="32" t="str">
        <x:v>No existing GTIN</x:v>
      </x:c>
      <x:c r="J733" s="32" t="str">
        <x:v>Surgical thoracic catheter [CHEST_TUBE_SURGICAL]</x:v>
      </x:c>
      <x:c r="K733" s="32" t="str">
        <x:v>CHEST_TUBE</x:v>
      </x:c>
      <x:c r="L733" s="591" t="n">
        <x:v>0</x:v>
      </x:c>
      <x:c r="M733" s="591" t="n">
        <x:v>1</x:v>
      </x:c>
      <x:c r="N733" s="591" t="n">
        <x:v>0</x:v>
      </x:c>
      <x:c r="O733" s="32" t="str">
        <x:v>High</x:v>
      </x:c>
      <x:c r="P733" s="32" t="str">
        <x:v>Primary source missing</x:v>
      </x:c>
      <x:c r="Q733" s="32" t="str">
        <x:v>Candidate - user seed; primary source required</x:v>
      </x:c>
      <x:c r="R733" s="32" t="str">
        <x:v>Hidden until verified</x:v>
      </x:c>
      <x:c r="S733" s="32" t="str">
        <x:v>Multiple GUDID records — one current record preferred</x:v>
      </x:c>
      <x:c r="T733" s="32" t="str">
        <x:v>High</x:v>
      </x:c>
      <x:c r="U733" s="32" t="str">
        <x:v>catalog=8888570523 ↔ GUDID catalog; catalog=8888570523 ↔ GUDID model</x:v>
      </x:c>
      <x:c r="V733" s="591" t="n">
        <x:v>2</x:v>
      </x:c>
      <x:c r="W733" s="591" t="n">
        <x:v>1</x:v>
      </x:c>
      <x:c r="X733" s="32" t="str">
        <x:v>10884521050839</x:v>
      </x:c>
      <x:c r="Y733" s="32" t="str">
        <x:v>Primary DI candidate</x:v>
      </x:c>
      <x:c r="Z733" s="32" t="str">
        <x:v>In Commercial Distribution</x:v>
      </x:c>
      <x:c r="AA733" s="592" t="n">
        <x:v>46197</x:v>
      </x:c>
      <x:c r="AB733" s="32" t="str">
        <x:v>Confirm that the preferred current GUDID record is the exact orderable configuration; verify current manufacturer availability, IFU/labeling, compatibility, recalls, package UOM, and local formulary.</x:v>
      </x:c>
      <x:c r="AC733" s="32" t="str">
        <x:v>Use the current record as a candidate only; compare manufacturer labeling and package DI before approval. Existing QA requirement: Obtain a current manufacturer catalog/IFU or direct manufacturer confirmation; verify exact catalog number, UDI, configuration, and market status.</x:v>
      </x:c>
      <x:c r="AD733" s="32" t="str"/>
      <x:c r="AE733" s="592"/>
      <x:c r="AF733" s="32" t="str">
        <x:v>Pending</x:v>
      </x:c>
      <x:c r="AG733" s="32" t="str">
        <x:v>https://accessgudid.nlm.nih.gov/devices/10884521050839</x:v>
      </x:c>
      <x:c r="AH733" s="32" t="str"/>
    </x:row>
    <x:row r="734" ht="36" customHeight="1">
      <x:c r="A734" s="32" t="str">
        <x:v>P1</x:v>
      </x:c>
      <x:c r="B734" s="32" t="str">
        <x:v>Current record confirmation</x:v>
      </x:c>
      <x:c r="C734" s="32" t="str">
        <x:v>Not Started</x:v>
      </x:c>
      <x:c r="D734" s="32" t="str">
        <x:v>PRD-3A27A7B76D</x:v>
      </x:c>
      <x:c r="E734" s="32" t="str">
        <x:v>Cardinal Health</x:v>
      </x:c>
      <x:c r="F734" s="32" t="str">
        <x:v>Argyle PVC Thoracic Catheter – Straight, 24 Fr × 20 in</x:v>
      </x:c>
      <x:c r="G734" s="32" t="str">
        <x:v>8888570531</x:v>
      </x:c>
      <x:c r="H734" s="32"/>
      <x:c r="I734" s="32" t="str">
        <x:v>No existing GTIN</x:v>
      </x:c>
      <x:c r="J734" s="32" t="str">
        <x:v>Surgical thoracic catheter [CHEST_TUBE_SURGICAL]</x:v>
      </x:c>
      <x:c r="K734" s="32" t="str">
        <x:v>CHEST_TUBE</x:v>
      </x:c>
      <x:c r="L734" s="591" t="n">
        <x:v>0</x:v>
      </x:c>
      <x:c r="M734" s="591" t="n">
        <x:v>1</x:v>
      </x:c>
      <x:c r="N734" s="591" t="n">
        <x:v>0</x:v>
      </x:c>
      <x:c r="O734" s="32" t="str">
        <x:v>High</x:v>
      </x:c>
      <x:c r="P734" s="32" t="str">
        <x:v>Primary source missing</x:v>
      </x:c>
      <x:c r="Q734" s="32" t="str">
        <x:v>Candidate - user seed; primary source required</x:v>
      </x:c>
      <x:c r="R734" s="32" t="str">
        <x:v>Hidden until verified</x:v>
      </x:c>
      <x:c r="S734" s="32" t="str">
        <x:v>Multiple GUDID records — one current record preferred</x:v>
      </x:c>
      <x:c r="T734" s="32" t="str">
        <x:v>High</x:v>
      </x:c>
      <x:c r="U734" s="32" t="str">
        <x:v>catalog=8888570531 ↔ GUDID catalog; catalog=8888570531 ↔ GUDID model</x:v>
      </x:c>
      <x:c r="V734" s="591" t="n">
        <x:v>2</x:v>
      </x:c>
      <x:c r="W734" s="591" t="n">
        <x:v>1</x:v>
      </x:c>
      <x:c r="X734" s="32" t="str">
        <x:v>20884521047126</x:v>
      </x:c>
      <x:c r="Y734" s="32" t="str">
        <x:v>Primary DI candidate</x:v>
      </x:c>
      <x:c r="Z734" s="32" t="str">
        <x:v>In Commercial Distribution</x:v>
      </x:c>
      <x:c r="AA734" s="592" t="n">
        <x:v>46197</x:v>
      </x:c>
      <x:c r="AB734" s="32" t="str">
        <x:v>Confirm that the preferred current GUDID record is the exact orderable configuration; verify current manufacturer availability, IFU/labeling, compatibility, recalls, package UOM, and local formulary.</x:v>
      </x:c>
      <x:c r="AC734" s="32" t="str">
        <x:v>Use the current record as a candidate only; compare manufacturer labeling and package DI before approval. Existing QA requirement: Obtain a current manufacturer catalog/IFU or direct manufacturer confirmation; verify exact catalog number, UDI, configuration, and market status.</x:v>
      </x:c>
      <x:c r="AD734" s="32" t="str"/>
      <x:c r="AE734" s="592"/>
      <x:c r="AF734" s="32" t="str">
        <x:v>Pending</x:v>
      </x:c>
      <x:c r="AG734" s="32" t="str">
        <x:v>https://accessgudid.nlm.nih.gov/devices/20884521047126</x:v>
      </x:c>
      <x:c r="AH734" s="32" t="str"/>
    </x:row>
    <x:row r="735" ht="36" customHeight="1">
      <x:c r="A735" s="32" t="str">
        <x:v>P1</x:v>
      </x:c>
      <x:c r="B735" s="32" t="str">
        <x:v>Current record confirmation</x:v>
      </x:c>
      <x:c r="C735" s="32" t="str">
        <x:v>Not Started</x:v>
      </x:c>
      <x:c r="D735" s="32" t="str">
        <x:v>PRD-8776B50EA8</x:v>
      </x:c>
      <x:c r="E735" s="32" t="str">
        <x:v>Cardinal Health</x:v>
      </x:c>
      <x:c r="F735" s="32" t="str">
        <x:v>Argyle PVC Thoracic Catheter – Straight, 28 Fr × 20 in</x:v>
      </x:c>
      <x:c r="G735" s="32" t="str">
        <x:v>8888570549</x:v>
      </x:c>
      <x:c r="H735" s="32"/>
      <x:c r="I735" s="32" t="str">
        <x:v>No existing GTIN</x:v>
      </x:c>
      <x:c r="J735" s="32" t="str">
        <x:v>Surgical thoracic catheter [CHEST_TUBE_SURGICAL]</x:v>
      </x:c>
      <x:c r="K735" s="32" t="str">
        <x:v>CHEST_TUBE</x:v>
      </x:c>
      <x:c r="L735" s="591" t="n">
        <x:v>0</x:v>
      </x:c>
      <x:c r="M735" s="591" t="n">
        <x:v>1</x:v>
      </x:c>
      <x:c r="N735" s="591" t="n">
        <x:v>0</x:v>
      </x:c>
      <x:c r="O735" s="32" t="str">
        <x:v>High</x:v>
      </x:c>
      <x:c r="P735" s="32" t="str">
        <x:v>Primary source missing</x:v>
      </x:c>
      <x:c r="Q735" s="32" t="str">
        <x:v>Candidate - user seed; primary source required</x:v>
      </x:c>
      <x:c r="R735" s="32" t="str">
        <x:v>Hidden until verified</x:v>
      </x:c>
      <x:c r="S735" s="32" t="str">
        <x:v>Multiple GUDID records — one current record preferred</x:v>
      </x:c>
      <x:c r="T735" s="32" t="str">
        <x:v>High</x:v>
      </x:c>
      <x:c r="U735" s="32" t="str">
        <x:v>catalog=8888570549 ↔ GUDID catalog; catalog=8888570549 ↔ GUDID model</x:v>
      </x:c>
      <x:c r="V735" s="591" t="n">
        <x:v>2</x:v>
      </x:c>
      <x:c r="W735" s="591" t="n">
        <x:v>1</x:v>
      </x:c>
      <x:c r="X735" s="32" t="str">
        <x:v>10884521050846</x:v>
      </x:c>
      <x:c r="Y735" s="32" t="str">
        <x:v>Primary DI candidate</x:v>
      </x:c>
      <x:c r="Z735" s="32" t="str">
        <x:v>In Commercial Distribution</x:v>
      </x:c>
      <x:c r="AA735" s="592" t="n">
        <x:v>46197</x:v>
      </x:c>
      <x:c r="AB735" s="32" t="str">
        <x:v>Confirm that the preferred current GUDID record is the exact orderable configuration; verify current manufacturer availability, IFU/labeling, compatibility, recalls, package UOM, and local formulary.</x:v>
      </x:c>
      <x:c r="AC735" s="32" t="str">
        <x:v>Use the current record as a candidate only; compare manufacturer labeling and package DI before approval. Existing QA requirement: Obtain a current manufacturer catalog/IFU or direct manufacturer confirmation; verify exact catalog number, UDI, configuration, and market status.</x:v>
      </x:c>
      <x:c r="AD735" s="32" t="str"/>
      <x:c r="AE735" s="592"/>
      <x:c r="AF735" s="32" t="str">
        <x:v>Pending</x:v>
      </x:c>
      <x:c r="AG735" s="32" t="str">
        <x:v>https://accessgudid.nlm.nih.gov/devices/10884521050846</x:v>
      </x:c>
      <x:c r="AH735" s="32" t="str"/>
    </x:row>
    <x:row r="736" ht="36" customHeight="1">
      <x:c r="A736" s="32" t="str">
        <x:v>P1</x:v>
      </x:c>
      <x:c r="B736" s="32" t="str">
        <x:v>Current record confirmation</x:v>
      </x:c>
      <x:c r="C736" s="32" t="str">
        <x:v>Not Started</x:v>
      </x:c>
      <x:c r="D736" s="32" t="str">
        <x:v>PRD-C73E87B7EE</x:v>
      </x:c>
      <x:c r="E736" s="32" t="str">
        <x:v>Cardinal Health</x:v>
      </x:c>
      <x:c r="F736" s="32" t="str">
        <x:v>Argyle PVC Thoracic Catheter – Straight, 32 Fr × 20 in</x:v>
      </x:c>
      <x:c r="G736" s="32" t="str">
        <x:v>8888570556</x:v>
      </x:c>
      <x:c r="H736" s="32"/>
      <x:c r="I736" s="32" t="str">
        <x:v>No existing GTIN</x:v>
      </x:c>
      <x:c r="J736" s="32" t="str">
        <x:v>Surgical thoracic catheter [CHEST_TUBE_SURGICAL]</x:v>
      </x:c>
      <x:c r="K736" s="32" t="str">
        <x:v>CHEST_TUBE</x:v>
      </x:c>
      <x:c r="L736" s="591" t="n">
        <x:v>0</x:v>
      </x:c>
      <x:c r="M736" s="591" t="n">
        <x:v>1</x:v>
      </x:c>
      <x:c r="N736" s="591" t="n">
        <x:v>0</x:v>
      </x:c>
      <x:c r="O736" s="32" t="str">
        <x:v>High</x:v>
      </x:c>
      <x:c r="P736" s="32" t="str">
        <x:v>Primary source missing</x:v>
      </x:c>
      <x:c r="Q736" s="32" t="str">
        <x:v>Candidate - user seed; primary source required</x:v>
      </x:c>
      <x:c r="R736" s="32" t="str">
        <x:v>Hidden until verified</x:v>
      </x:c>
      <x:c r="S736" s="32" t="str">
        <x:v>Multiple GUDID records — one current record preferred</x:v>
      </x:c>
      <x:c r="T736" s="32" t="str">
        <x:v>High</x:v>
      </x:c>
      <x:c r="U736" s="32" t="str">
        <x:v>catalog=8888570556 ↔ GUDID catalog; catalog=8888570556 ↔ GUDID model</x:v>
      </x:c>
      <x:c r="V736" s="591" t="n">
        <x:v>2</x:v>
      </x:c>
      <x:c r="W736" s="591" t="n">
        <x:v>1</x:v>
      </x:c>
      <x:c r="X736" s="32" t="str">
        <x:v>10884521050853</x:v>
      </x:c>
      <x:c r="Y736" s="32" t="str">
        <x:v>Primary DI candidate</x:v>
      </x:c>
      <x:c r="Z736" s="32" t="str">
        <x:v>In Commercial Distribution</x:v>
      </x:c>
      <x:c r="AA736" s="592" t="n">
        <x:v>46197</x:v>
      </x:c>
      <x:c r="AB736" s="32" t="str">
        <x:v>Confirm that the preferred current GUDID record is the exact orderable configuration; verify current manufacturer availability, IFU/labeling, compatibility, recalls, package UOM, and local formulary.</x:v>
      </x:c>
      <x:c r="AC736" s="32" t="str">
        <x:v>Use the current record as a candidate only; compare manufacturer labeling and package DI before approval. Existing QA requirement: Obtain a current manufacturer catalog/IFU or direct manufacturer confirmation; verify exact catalog number, UDI, configuration, and market status.</x:v>
      </x:c>
      <x:c r="AD736" s="32" t="str"/>
      <x:c r="AE736" s="592"/>
      <x:c r="AF736" s="32" t="str">
        <x:v>Pending</x:v>
      </x:c>
      <x:c r="AG736" s="32" t="str">
        <x:v>https://accessgudid.nlm.nih.gov/devices/10884521050853</x:v>
      </x:c>
      <x:c r="AH736" s="32" t="str"/>
    </x:row>
    <x:row r="737" ht="36" customHeight="1">
      <x:c r="A737" s="32" t="str">
        <x:v>P1</x:v>
      </x:c>
      <x:c r="B737" s="32" t="str">
        <x:v>Current record confirmation</x:v>
      </x:c>
      <x:c r="C737" s="32" t="str">
        <x:v>Not Started</x:v>
      </x:c>
      <x:c r="D737" s="32" t="str">
        <x:v>PRD-6C9FB1DC9F</x:v>
      </x:c>
      <x:c r="E737" s="32" t="str">
        <x:v>Cardinal Health</x:v>
      </x:c>
      <x:c r="F737" s="32" t="str">
        <x:v>Argyle PVC Thoracic Catheter – Straight, 36 Fr × 20 in</x:v>
      </x:c>
      <x:c r="G737" s="32" t="str">
        <x:v>8888570564</x:v>
      </x:c>
      <x:c r="H737" s="32"/>
      <x:c r="I737" s="32" t="str">
        <x:v>No existing GTIN</x:v>
      </x:c>
      <x:c r="J737" s="32" t="str">
        <x:v>Surgical thoracic catheter [CHEST_TUBE_SURGICAL]</x:v>
      </x:c>
      <x:c r="K737" s="32" t="str">
        <x:v>CHEST_TUBE</x:v>
      </x:c>
      <x:c r="L737" s="591" t="n">
        <x:v>0</x:v>
      </x:c>
      <x:c r="M737" s="591" t="n">
        <x:v>1</x:v>
      </x:c>
      <x:c r="N737" s="591" t="n">
        <x:v>0</x:v>
      </x:c>
      <x:c r="O737" s="32" t="str">
        <x:v>High</x:v>
      </x:c>
      <x:c r="P737" s="32" t="str">
        <x:v>Primary source missing</x:v>
      </x:c>
      <x:c r="Q737" s="32" t="str">
        <x:v>Candidate - user seed; primary source required</x:v>
      </x:c>
      <x:c r="R737" s="32" t="str">
        <x:v>Hidden until verified</x:v>
      </x:c>
      <x:c r="S737" s="32" t="str">
        <x:v>Multiple GUDID records — one current record preferred</x:v>
      </x:c>
      <x:c r="T737" s="32" t="str">
        <x:v>Medium</x:v>
      </x:c>
      <x:c r="U737" s="32" t="str">
        <x:v>catalog=8888570564 ↔ GUDID model</x:v>
      </x:c>
      <x:c r="V737" s="591" t="n">
        <x:v>3</x:v>
      </x:c>
      <x:c r="W737" s="591" t="n">
        <x:v>1</x:v>
      </x:c>
      <x:c r="X737" s="32" t="str">
        <x:v>10192253003628</x:v>
      </x:c>
      <x:c r="Y737" s="32" t="str">
        <x:v>Primary DI candidate</x:v>
      </x:c>
      <x:c r="Z737" s="32" t="str">
        <x:v>In Commercial Distribution</x:v>
      </x:c>
      <x:c r="AA737" s="592" t="n">
        <x:v>45582</x:v>
      </x:c>
      <x:c r="AB737" s="32" t="str">
        <x:v>Confirm that the preferred current GUDID record is the exact orderable configuration; verify current manufacturer availability, IFU/labeling, compatibility, recalls, package UOM, and local formulary.</x:v>
      </x:c>
      <x:c r="AC737" s="32" t="str">
        <x:v>Use the current record as a candidate only; compare manufacturer labeling and package DI before approval. Existing QA requirement: Obtain a current manufacturer catalog/IFU or direct manufacturer confirmation; verify exact catalog number, UDI, configuration, and market status.</x:v>
      </x:c>
      <x:c r="AD737" s="32" t="str"/>
      <x:c r="AE737" s="592"/>
      <x:c r="AF737" s="32" t="str">
        <x:v>Pending</x:v>
      </x:c>
      <x:c r="AG737" s="32" t="str">
        <x:v>https://accessgudid.nlm.nih.gov/devices/10192253003628</x:v>
      </x:c>
      <x:c r="AH737" s="32" t="str"/>
    </x:row>
    <x:row r="738" ht="36" customHeight="1">
      <x:c r="A738" s="32" t="str">
        <x:v>P1</x:v>
      </x:c>
      <x:c r="B738" s="32" t="str">
        <x:v>Current record confirmation</x:v>
      </x:c>
      <x:c r="C738" s="32" t="str">
        <x:v>Not Started</x:v>
      </x:c>
      <x:c r="D738" s="32" t="str">
        <x:v>PRD-90D21D9281</x:v>
      </x:c>
      <x:c r="E738" s="32" t="str">
        <x:v>Cardinal Health</x:v>
      </x:c>
      <x:c r="F738" s="32" t="str">
        <x:v>Argyle PVC Thoracic Catheter – Straight, 40 Fr × 20 in</x:v>
      </x:c>
      <x:c r="G738" s="32" t="str">
        <x:v>8888570572</x:v>
      </x:c>
      <x:c r="H738" s="32"/>
      <x:c r="I738" s="32" t="str">
        <x:v>No existing GTIN</x:v>
      </x:c>
      <x:c r="J738" s="32" t="str">
        <x:v>Surgical thoracic catheter [CHEST_TUBE_SURGICAL]</x:v>
      </x:c>
      <x:c r="K738" s="32" t="str">
        <x:v>CHEST_TUBE</x:v>
      </x:c>
      <x:c r="L738" s="591" t="n">
        <x:v>0</x:v>
      </x:c>
      <x:c r="M738" s="591" t="n">
        <x:v>1</x:v>
      </x:c>
      <x:c r="N738" s="591" t="n">
        <x:v>0</x:v>
      </x:c>
      <x:c r="O738" s="32" t="str">
        <x:v>High</x:v>
      </x:c>
      <x:c r="P738" s="32" t="str">
        <x:v>Primary source missing</x:v>
      </x:c>
      <x:c r="Q738" s="32" t="str">
        <x:v>Candidate - user seed; primary source required</x:v>
      </x:c>
      <x:c r="R738" s="32" t="str">
        <x:v>Hidden until verified</x:v>
      </x:c>
      <x:c r="S738" s="32" t="str">
        <x:v>Multiple GUDID records — one current record preferred</x:v>
      </x:c>
      <x:c r="T738" s="32" t="str">
        <x:v>High</x:v>
      </x:c>
      <x:c r="U738" s="32" t="str">
        <x:v>catalog=8888570572 ↔ GUDID catalog; catalog=8888570572 ↔ GUDID model</x:v>
      </x:c>
      <x:c r="V738" s="591" t="n">
        <x:v>2</x:v>
      </x:c>
      <x:c r="W738" s="591" t="n">
        <x:v>1</x:v>
      </x:c>
      <x:c r="X738" s="32" t="str">
        <x:v>10884521050877</x:v>
      </x:c>
      <x:c r="Y738" s="32" t="str">
        <x:v>Primary DI candidate</x:v>
      </x:c>
      <x:c r="Z738" s="32" t="str">
        <x:v>In Commercial Distribution</x:v>
      </x:c>
      <x:c r="AA738" s="592" t="n">
        <x:v>46197</x:v>
      </x:c>
      <x:c r="AB738" s="32" t="str">
        <x:v>Confirm that the preferred current GUDID record is the exact orderable configuration; verify current manufacturer availability, IFU/labeling, compatibility, recalls, package UOM, and local formulary.</x:v>
      </x:c>
      <x:c r="AC738" s="32" t="str">
        <x:v>Use the current record as a candidate only; compare manufacturer labeling and package DI before approval. Existing QA requirement: Obtain a current manufacturer catalog/IFU or direct manufacturer confirmation; verify exact catalog number, UDI, configuration, and market status.</x:v>
      </x:c>
      <x:c r="AD738" s="32" t="str"/>
      <x:c r="AE738" s="592"/>
      <x:c r="AF738" s="32" t="str">
        <x:v>Pending</x:v>
      </x:c>
      <x:c r="AG738" s="32" t="str">
        <x:v>https://accessgudid.nlm.nih.gov/devices/10884521050877</x:v>
      </x:c>
      <x:c r="AH738" s="32" t="str"/>
    </x:row>
    <x:row r="739" ht="36" customHeight="1">
      <x:c r="A739" s="32" t="str">
        <x:v>P1</x:v>
      </x:c>
      <x:c r="B739" s="32" t="str">
        <x:v>Current record confirmation</x:v>
      </x:c>
      <x:c r="C739" s="32" t="str">
        <x:v>Not Started</x:v>
      </x:c>
      <x:c r="D739" s="32" t="str">
        <x:v>PRD-6DAF9E3AA4</x:v>
      </x:c>
      <x:c r="E739" s="32" t="str">
        <x:v>Cardinal Health</x:v>
      </x:c>
      <x:c r="F739" s="32" t="str">
        <x:v>Argyle Trocar Catheter – 28 Fr</x:v>
      </x:c>
      <x:c r="G739" s="32" t="str">
        <x:v>8888561068</x:v>
      </x:c>
      <x:c r="H739" s="32"/>
      <x:c r="I739" s="32" t="str">
        <x:v>No existing GTIN</x:v>
      </x:c>
      <x:c r="J739" s="32" t="str">
        <x:v>Surgical thoracic catheter [CHEST_TUBE_SURGICAL]</x:v>
      </x:c>
      <x:c r="K739" s="32" t="str">
        <x:v>CHEST_TUBE</x:v>
      </x:c>
      <x:c r="L739" s="591" t="n">
        <x:v>0</x:v>
      </x:c>
      <x:c r="M739" s="591" t="n">
        <x:v>1</x:v>
      </x:c>
      <x:c r="N739" s="591" t="n">
        <x:v>0</x:v>
      </x:c>
      <x:c r="O739" s="32" t="str">
        <x:v>High</x:v>
      </x:c>
      <x:c r="P739" s="32" t="str">
        <x:v>Primary source missing</x:v>
      </x:c>
      <x:c r="Q739" s="32" t="str">
        <x:v>Candidate - user seed; primary source required</x:v>
      </x:c>
      <x:c r="R739" s="32" t="str">
        <x:v>Hidden until verified</x:v>
      </x:c>
      <x:c r="S739" s="32" t="str">
        <x:v>Multiple GUDID records — one current record preferred</x:v>
      </x:c>
      <x:c r="T739" s="32" t="str">
        <x:v>High</x:v>
      </x:c>
      <x:c r="U739" s="32" t="str">
        <x:v>catalog=8888561068 ↔ GUDID catalog; catalog=8888561068 ↔ GUDID model</x:v>
      </x:c>
      <x:c r="V739" s="591" t="n">
        <x:v>2</x:v>
      </x:c>
      <x:c r="W739" s="591" t="n">
        <x:v>1</x:v>
      </x:c>
      <x:c r="X739" s="32" t="str">
        <x:v>10884521050792</x:v>
      </x:c>
      <x:c r="Y739" s="32" t="str">
        <x:v>Primary DI candidate</x:v>
      </x:c>
      <x:c r="Z739" s="32" t="str">
        <x:v>In Commercial Distribution</x:v>
      </x:c>
      <x:c r="AA739" s="592" t="n">
        <x:v>46197</x:v>
      </x:c>
      <x:c r="AB739" s="32" t="str">
        <x:v>Confirm that the preferred current GUDID record is the exact orderable configuration; verify current manufacturer availability, IFU/labeling, compatibility, recalls, package UOM, and local formulary.</x:v>
      </x:c>
      <x:c r="AC739" s="32" t="str">
        <x:v>Use the current record as a candidate only; compare manufacturer labeling and package DI before approval. Existing QA requirement: Obtain a current manufacturer catalog/IFU or direct manufacturer confirmation; verify exact catalog number, UDI, configuration, and market status.</x:v>
      </x:c>
      <x:c r="AD739" s="32" t="str"/>
      <x:c r="AE739" s="592"/>
      <x:c r="AF739" s="32" t="str">
        <x:v>Pending</x:v>
      </x:c>
      <x:c r="AG739" s="32" t="str">
        <x:v>https://accessgudid.nlm.nih.gov/devices/10884521050792</x:v>
      </x:c>
      <x:c r="AH739" s="32" t="str"/>
    </x:row>
    <x:row r="740" ht="36" customHeight="1">
      <x:c r="A740" s="32" t="str">
        <x:v>P1</x:v>
      </x:c>
      <x:c r="B740" s="32" t="str">
        <x:v>Current record confirmation</x:v>
      </x:c>
      <x:c r="C740" s="32" t="str">
        <x:v>Not Started</x:v>
      </x:c>
      <x:c r="D740" s="32" t="str">
        <x:v>PRD-9F5884AD09</x:v>
      </x:c>
      <x:c r="E740" s="32" t="str">
        <x:v>Cardinal Health</x:v>
      </x:c>
      <x:c r="F740" s="32" t="str">
        <x:v>Argyle Trocar Catheter – 32 Fr</x:v>
      </x:c>
      <x:c r="G740" s="32" t="str">
        <x:v>8888561076</x:v>
      </x:c>
      <x:c r="H740" s="32"/>
      <x:c r="I740" s="32" t="str">
        <x:v>No existing GTIN</x:v>
      </x:c>
      <x:c r="J740" s="32" t="str">
        <x:v>Surgical thoracic catheter [CHEST_TUBE_SURGICAL]</x:v>
      </x:c>
      <x:c r="K740" s="32" t="str">
        <x:v>CHEST_TUBE</x:v>
      </x:c>
      <x:c r="L740" s="591" t="n">
        <x:v>0</x:v>
      </x:c>
      <x:c r="M740" s="591" t="n">
        <x:v>1</x:v>
      </x:c>
      <x:c r="N740" s="591" t="n">
        <x:v>0</x:v>
      </x:c>
      <x:c r="O740" s="32" t="str">
        <x:v>High</x:v>
      </x:c>
      <x:c r="P740" s="32" t="str">
        <x:v>Primary source missing</x:v>
      </x:c>
      <x:c r="Q740" s="32" t="str">
        <x:v>Candidate - user seed; primary source required</x:v>
      </x:c>
      <x:c r="R740" s="32" t="str">
        <x:v>Hidden until verified</x:v>
      </x:c>
      <x:c r="S740" s="32" t="str">
        <x:v>Multiple GUDID records — one current record preferred</x:v>
      </x:c>
      <x:c r="T740" s="32" t="str">
        <x:v>High</x:v>
      </x:c>
      <x:c r="U740" s="32" t="str">
        <x:v>catalog=8888561076 ↔ GUDID catalog; catalog=8888561076 ↔ GUDID model</x:v>
      </x:c>
      <x:c r="V740" s="591" t="n">
        <x:v>2</x:v>
      </x:c>
      <x:c r="W740" s="591" t="n">
        <x:v>1</x:v>
      </x:c>
      <x:c r="X740" s="32" t="str">
        <x:v>10884521050808</x:v>
      </x:c>
      <x:c r="Y740" s="32" t="str">
        <x:v>Primary DI candidate</x:v>
      </x:c>
      <x:c r="Z740" s="32" t="str">
        <x:v>In Commercial Distribution</x:v>
      </x:c>
      <x:c r="AA740" s="592" t="n">
        <x:v>46197</x:v>
      </x:c>
      <x:c r="AB740" s="32" t="str">
        <x:v>Confirm that the preferred current GUDID record is the exact orderable configuration; verify current manufacturer availability, IFU/labeling, compatibility, recalls, package UOM, and local formulary.</x:v>
      </x:c>
      <x:c r="AC740" s="32" t="str">
        <x:v>Use the current record as a candidate only; compare manufacturer labeling and package DI before approval. Existing QA requirement: Obtain a current manufacturer catalog/IFU or direct manufacturer confirmation; verify exact catalog number, UDI, configuration, and market status.</x:v>
      </x:c>
      <x:c r="AD740" s="32" t="str"/>
      <x:c r="AE740" s="592"/>
      <x:c r="AF740" s="32" t="str">
        <x:v>Pending</x:v>
      </x:c>
      <x:c r="AG740" s="32" t="str">
        <x:v>https://accessgudid.nlm.nih.gov/devices/10884521050808</x:v>
      </x:c>
      <x:c r="AH740" s="32" t="str"/>
    </x:row>
    <x:row r="741" ht="36" customHeight="1">
      <x:c r="A741" s="32" t="str">
        <x:v>P1</x:v>
      </x:c>
      <x:c r="B741" s="32" t="str">
        <x:v>Current record confirmation</x:v>
      </x:c>
      <x:c r="C741" s="32" t="str">
        <x:v>Not Started</x:v>
      </x:c>
      <x:c r="D741" s="32" t="str">
        <x:v>PRD-DD4AFE7DE4</x:v>
      </x:c>
      <x:c r="E741" s="32" t="str">
        <x:v>Cardinal Health</x:v>
      </x:c>
      <x:c r="F741" s="32" t="str">
        <x:v>Argyle Trocar Catheter – 8 Fr × 9 in (sharp tip)</x:v>
      </x:c>
      <x:c r="G741" s="32" t="str">
        <x:v>8888560805</x:v>
      </x:c>
      <x:c r="H741" s="32"/>
      <x:c r="I741" s="32" t="str">
        <x:v>No existing GTIN</x:v>
      </x:c>
      <x:c r="J741" s="32" t="str">
        <x:v>Surgical thoracic catheter [CHEST_TUBE_SURGICAL]</x:v>
      </x:c>
      <x:c r="K741" s="32" t="str">
        <x:v>CHEST_TUBE</x:v>
      </x:c>
      <x:c r="L741" s="591" t="n">
        <x:v>0</x:v>
      </x:c>
      <x:c r="M741" s="591" t="n">
        <x:v>1</x:v>
      </x:c>
      <x:c r="N741" s="591" t="n">
        <x:v>0</x:v>
      </x:c>
      <x:c r="O741" s="32" t="str">
        <x:v>High</x:v>
      </x:c>
      <x:c r="P741" s="32" t="str">
        <x:v>Primary source missing</x:v>
      </x:c>
      <x:c r="Q741" s="32" t="str">
        <x:v>Candidate - user seed; primary source required</x:v>
      </x:c>
      <x:c r="R741" s="32" t="str">
        <x:v>Hidden until verified</x:v>
      </x:c>
      <x:c r="S741" s="32" t="str">
        <x:v>Multiple GUDID records — one current record preferred</x:v>
      </x:c>
      <x:c r="T741" s="32" t="str">
        <x:v>High</x:v>
      </x:c>
      <x:c r="U741" s="32" t="str">
        <x:v>catalog=8888560805 ↔ GUDID catalog; catalog=8888560805 ↔ GUDID model</x:v>
      </x:c>
      <x:c r="V741" s="591" t="n">
        <x:v>2</x:v>
      </x:c>
      <x:c r="W741" s="591" t="n">
        <x:v>1</x:v>
      </x:c>
      <x:c r="X741" s="32" t="str">
        <x:v>10884521050310</x:v>
      </x:c>
      <x:c r="Y741" s="32" t="str">
        <x:v>Primary DI candidate</x:v>
      </x:c>
      <x:c r="Z741" s="32" t="str">
        <x:v>In Commercial Distribution</x:v>
      </x:c>
      <x:c r="AA741" s="592" t="n">
        <x:v>46197</x:v>
      </x:c>
      <x:c r="AB741" s="32" t="str">
        <x:v>Confirm that the preferred current GUDID record is the exact orderable configuration; verify current manufacturer availability, IFU/labeling, compatibility, recalls, package UOM, and local formulary.</x:v>
      </x:c>
      <x:c r="AC741" s="32" t="str">
        <x:v>Use the current record as a candidate only; compare manufacturer labeling and package DI before approval. Existing QA requirement: Obtain a current manufacturer catalog/IFU or direct manufacturer confirmation; verify exact catalog number, UDI, configuration, and market status.</x:v>
      </x:c>
      <x:c r="AD741" s="32" t="str"/>
      <x:c r="AE741" s="592"/>
      <x:c r="AF741" s="32" t="str">
        <x:v>Pending</x:v>
      </x:c>
      <x:c r="AG741" s="32" t="str">
        <x:v>https://accessgudid.nlm.nih.gov/devices/10884521050310</x:v>
      </x:c>
      <x:c r="AH741" s="32" t="str"/>
    </x:row>
    <x:row r="742" ht="36" customHeight="1">
      <x:c r="A742" s="32" t="str">
        <x:v>P1</x:v>
      </x:c>
      <x:c r="B742" s="32" t="str">
        <x:v>Current manufacturer + IFU verification</x:v>
      </x:c>
      <x:c r="C742" s="32" t="str">
        <x:v>Not Started</x:v>
      </x:c>
      <x:c r="D742" s="32" t="str">
        <x:v>PRD-F008B12AC0</x:v>
      </x:c>
      <x:c r="E742" s="32" t="str">
        <x:v>Cook Medical</x:v>
      </x:c>
      <x:c r="F742" s="32" t="str">
        <x:v>Thal-Quick Chest Tube Tray</x:v>
      </x:c>
      <x:c r="G742" s="32" t="str">
        <x:v>G04226</x:v>
      </x:c>
      <x:c r="H742" s="32"/>
      <x:c r="I742" s="32" t="str">
        <x:v>No existing GTIN</x:v>
      </x:c>
      <x:c r="J742" s="32" t="str">
        <x:v>Large-bore chest tube set [CHEST_TUBE_LARGE_BORE]</x:v>
      </x:c>
      <x:c r="K742" s="32" t="str">
        <x:v>CHEST_TUBE</x:v>
      </x:c>
      <x:c r="L742" s="591" t="n">
        <x:v>0</x:v>
      </x:c>
      <x:c r="M742" s="591" t="n">
        <x:v>1</x:v>
      </x:c>
      <x:c r="N742" s="591" t="n">
        <x:v>0</x:v>
      </x:c>
      <x:c r="O742" s="32" t="str">
        <x:v>High</x:v>
      </x:c>
      <x:c r="P742" s="32" t="str">
        <x:v>Primary source missing</x:v>
      </x:c>
      <x:c r="Q742" s="32" t="str">
        <x:v>Candidate - user seed; primary source required</x:v>
      </x:c>
      <x:c r="R742" s="32" t="str">
        <x:v>Hidden until verified</x:v>
      </x:c>
      <x:c r="S742" s="32" t="str">
        <x:v>Unique exact identifier match — in commercial distribution</x:v>
      </x:c>
      <x:c r="T742" s="32" t="str">
        <x:v>Medium</x:v>
      </x:c>
      <x:c r="U742" s="32" t="str">
        <x:v>catalog=G04226 ↔ GUDID model; global_part_number=G04226 ↔ GUDID model</x:v>
      </x:c>
      <x:c r="V742" s="591" t="n">
        <x:v>1</x:v>
      </x:c>
      <x:c r="W742" s="591" t="n">
        <x:v>1</x:v>
      </x:c>
      <x:c r="X742" s="32" t="str">
        <x:v>00827002042261</x:v>
      </x:c>
      <x:c r="Y742" s="32" t="str">
        <x:v>Primary DI candidate</x:v>
      </x:c>
      <x:c r="Z742" s="32" t="str">
        <x:v>In Commercial Distribution</x:v>
      </x:c>
      <x:c r="AA742" s="592" t="n">
        <x:v>46006</x:v>
      </x:c>
      <x:c r="AB742" s="32" t="str">
        <x:v>Confirm current manufacturer orderability, exact package/UOM, current U.S. IFU/labeling, device-platform compatibility, recalls, and local formulary.</x:v>
      </x:c>
      <x:c r="AC742"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742" s="32" t="str"/>
      <x:c r="AE742" s="592"/>
      <x:c r="AF742" s="32" t="str">
        <x:v>Pending</x:v>
      </x:c>
      <x:c r="AG742" s="32" t="str">
        <x:v>https://accessgudid.nlm.nih.gov/devices/00827002042261</x:v>
      </x:c>
      <x:c r="AH742" s="32" t="str"/>
    </x:row>
    <x:row r="743" ht="36" customHeight="1">
      <x:c r="A743" s="32" t="str">
        <x:v>P1</x:v>
      </x:c>
      <x:c r="B743" s="32" t="str">
        <x:v>Current manufacturer + IFU verification</x:v>
      </x:c>
      <x:c r="C743" s="32" t="str">
        <x:v>Not Started</x:v>
      </x:c>
      <x:c r="D743" s="32" t="str">
        <x:v>PRD-70B4B5EA83</x:v>
      </x:c>
      <x:c r="E743" s="32" t="str">
        <x:v>Cook Medical</x:v>
      </x:c>
      <x:c r="F743" s="32" t="str">
        <x:v>Thal-Quick Chest Tube Tray</x:v>
      </x:c>
      <x:c r="G743" s="32" t="str">
        <x:v>G05461</x:v>
      </x:c>
      <x:c r="H743" s="32"/>
      <x:c r="I743" s="32" t="str">
        <x:v>No existing GTIN</x:v>
      </x:c>
      <x:c r="J743" s="32" t="str">
        <x:v>Large-bore chest tube set [CHEST_TUBE_LARGE_BORE]</x:v>
      </x:c>
      <x:c r="K743" s="32" t="str">
        <x:v>CHEST_TUBE</x:v>
      </x:c>
      <x:c r="L743" s="591" t="n">
        <x:v>0</x:v>
      </x:c>
      <x:c r="M743" s="591" t="n">
        <x:v>1</x:v>
      </x:c>
      <x:c r="N743" s="591" t="n">
        <x:v>0</x:v>
      </x:c>
      <x:c r="O743" s="32" t="str">
        <x:v>High</x:v>
      </x:c>
      <x:c r="P743" s="32" t="str">
        <x:v>Primary source missing</x:v>
      </x:c>
      <x:c r="Q743" s="32" t="str">
        <x:v>Candidate - user seed; primary source required</x:v>
      </x:c>
      <x:c r="R743" s="32" t="str">
        <x:v>Hidden until verified</x:v>
      </x:c>
      <x:c r="S743" s="32" t="str">
        <x:v>Unique exact identifier match — in commercial distribution</x:v>
      </x:c>
      <x:c r="T743" s="32" t="str">
        <x:v>Medium</x:v>
      </x:c>
      <x:c r="U743" s="32" t="str">
        <x:v>catalog=G05461 ↔ GUDID model; global_part_number=G05461 ↔ GUDID model</x:v>
      </x:c>
      <x:c r="V743" s="591" t="n">
        <x:v>1</x:v>
      </x:c>
      <x:c r="W743" s="591" t="n">
        <x:v>1</x:v>
      </x:c>
      <x:c r="X743" s="32" t="str">
        <x:v>00827002054615</x:v>
      </x:c>
      <x:c r="Y743" s="32" t="str">
        <x:v>Primary DI candidate</x:v>
      </x:c>
      <x:c r="Z743" s="32" t="str">
        <x:v>In Commercial Distribution</x:v>
      </x:c>
      <x:c r="AA743" s="592" t="n">
        <x:v>46006</x:v>
      </x:c>
      <x:c r="AB743" s="32" t="str">
        <x:v>Confirm current manufacturer orderability, exact package/UOM, current U.S. IFU/labeling, device-platform compatibility, recalls, and local formulary.</x:v>
      </x:c>
      <x:c r="AC743"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743" s="32" t="str"/>
      <x:c r="AE743" s="592"/>
      <x:c r="AF743" s="32" t="str">
        <x:v>Pending</x:v>
      </x:c>
      <x:c r="AG743" s="32" t="str">
        <x:v>https://accessgudid.nlm.nih.gov/devices/00827002054615</x:v>
      </x:c>
      <x:c r="AH743" s="32" t="str"/>
    </x:row>
    <x:row r="744" ht="36" customHeight="1">
      <x:c r="A744" s="32" t="str">
        <x:v>P1</x:v>
      </x:c>
      <x:c r="B744" s="32" t="str">
        <x:v>Current manufacturer + IFU verification</x:v>
      </x:c>
      <x:c r="C744" s="32" t="str">
        <x:v>Not Started</x:v>
      </x:c>
      <x:c r="D744" s="32" t="str">
        <x:v>PRD-6DBE766019</x:v>
      </x:c>
      <x:c r="E744" s="32" t="str">
        <x:v>Cook Medical</x:v>
      </x:c>
      <x:c r="F744" s="32" t="str">
        <x:v>Thal-Quick Chest Tube Tray</x:v>
      </x:c>
      <x:c r="G744" s="32" t="str">
        <x:v>G05462</x:v>
      </x:c>
      <x:c r="H744" s="32"/>
      <x:c r="I744" s="32" t="str">
        <x:v>No existing GTIN</x:v>
      </x:c>
      <x:c r="J744" s="32" t="str">
        <x:v>Large-bore chest tube set [CHEST_TUBE_LARGE_BORE]</x:v>
      </x:c>
      <x:c r="K744" s="32" t="str">
        <x:v>CHEST_TUBE</x:v>
      </x:c>
      <x:c r="L744" s="591" t="n">
        <x:v>0</x:v>
      </x:c>
      <x:c r="M744" s="591" t="n">
        <x:v>1</x:v>
      </x:c>
      <x:c r="N744" s="591" t="n">
        <x:v>0</x:v>
      </x:c>
      <x:c r="O744" s="32" t="str">
        <x:v>High</x:v>
      </x:c>
      <x:c r="P744" s="32" t="str">
        <x:v>Primary source missing</x:v>
      </x:c>
      <x:c r="Q744" s="32" t="str">
        <x:v>Candidate - user seed; primary source required</x:v>
      </x:c>
      <x:c r="R744" s="32" t="str">
        <x:v>Hidden until verified</x:v>
      </x:c>
      <x:c r="S744" s="32" t="str">
        <x:v>Unique exact identifier match — in commercial distribution</x:v>
      </x:c>
      <x:c r="T744" s="32" t="str">
        <x:v>Medium</x:v>
      </x:c>
      <x:c r="U744" s="32" t="str">
        <x:v>catalog=G05462 ↔ GUDID model; global_part_number=G05462 ↔ GUDID model</x:v>
      </x:c>
      <x:c r="V744" s="591" t="n">
        <x:v>1</x:v>
      </x:c>
      <x:c r="W744" s="591" t="n">
        <x:v>1</x:v>
      </x:c>
      <x:c r="X744" s="32" t="str">
        <x:v>00827002054622</x:v>
      </x:c>
      <x:c r="Y744" s="32" t="str">
        <x:v>Primary DI candidate</x:v>
      </x:c>
      <x:c r="Z744" s="32" t="str">
        <x:v>In Commercial Distribution</x:v>
      </x:c>
      <x:c r="AA744" s="592" t="n">
        <x:v>46006</x:v>
      </x:c>
      <x:c r="AB744" s="32" t="str">
        <x:v>Confirm current manufacturer orderability, exact package/UOM, current U.S. IFU/labeling, device-platform compatibility, recalls, and local formulary.</x:v>
      </x:c>
      <x:c r="AC744"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744" s="32" t="str"/>
      <x:c r="AE744" s="592"/>
      <x:c r="AF744" s="32" t="str">
        <x:v>Pending</x:v>
      </x:c>
      <x:c r="AG744" s="32" t="str">
        <x:v>https://accessgudid.nlm.nih.gov/devices/00827002054622</x:v>
      </x:c>
      <x:c r="AH744" s="32" t="str"/>
    </x:row>
    <x:row r="745" ht="36" customHeight="1">
      <x:c r="A745" s="32" t="str">
        <x:v>P1</x:v>
      </x:c>
      <x:c r="B745" s="32" t="str">
        <x:v>Current manufacturer + IFU verification</x:v>
      </x:c>
      <x:c r="C745" s="32" t="str">
        <x:v>Not Started</x:v>
      </x:c>
      <x:c r="D745" s="32" t="str">
        <x:v>PRD-FE028163EB</x:v>
      </x:c>
      <x:c r="E745" s="32" t="str">
        <x:v>Cook Medical</x:v>
      </x:c>
      <x:c r="F745" s="32" t="str">
        <x:v>Thal-Quick Chest Tube Tray</x:v>
      </x:c>
      <x:c r="G745" s="32" t="str">
        <x:v>G05463</x:v>
      </x:c>
      <x:c r="H745" s="32"/>
      <x:c r="I745" s="32" t="str">
        <x:v>No existing GTIN</x:v>
      </x:c>
      <x:c r="J745" s="32" t="str">
        <x:v>Large-bore chest tube set [CHEST_TUBE_LARGE_BORE]</x:v>
      </x:c>
      <x:c r="K745" s="32" t="str">
        <x:v>CHEST_TUBE</x:v>
      </x:c>
      <x:c r="L745" s="591" t="n">
        <x:v>0</x:v>
      </x:c>
      <x:c r="M745" s="591" t="n">
        <x:v>1</x:v>
      </x:c>
      <x:c r="N745" s="591" t="n">
        <x:v>0</x:v>
      </x:c>
      <x:c r="O745" s="32" t="str">
        <x:v>High</x:v>
      </x:c>
      <x:c r="P745" s="32" t="str">
        <x:v>Primary source missing</x:v>
      </x:c>
      <x:c r="Q745" s="32" t="str">
        <x:v>Candidate - user seed; primary source required</x:v>
      </x:c>
      <x:c r="R745" s="32" t="str">
        <x:v>Hidden until verified</x:v>
      </x:c>
      <x:c r="S745" s="32" t="str">
        <x:v>Unique exact identifier match — in commercial distribution</x:v>
      </x:c>
      <x:c r="T745" s="32" t="str">
        <x:v>Medium</x:v>
      </x:c>
      <x:c r="U745" s="32" t="str">
        <x:v>catalog=G05463 ↔ GUDID model; global_part_number=G05463 ↔ GUDID model</x:v>
      </x:c>
      <x:c r="V745" s="591" t="n">
        <x:v>1</x:v>
      </x:c>
      <x:c r="W745" s="591" t="n">
        <x:v>1</x:v>
      </x:c>
      <x:c r="X745" s="32" t="str">
        <x:v>00827002054639</x:v>
      </x:c>
      <x:c r="Y745" s="32" t="str">
        <x:v>Primary DI candidate</x:v>
      </x:c>
      <x:c r="Z745" s="32" t="str">
        <x:v>In Commercial Distribution</x:v>
      </x:c>
      <x:c r="AA745" s="592" t="n">
        <x:v>46006</x:v>
      </x:c>
      <x:c r="AB745" s="32" t="str">
        <x:v>Confirm current manufacturer orderability, exact package/UOM, current U.S. IFU/labeling, device-platform compatibility, recalls, and local formulary.</x:v>
      </x:c>
      <x:c r="AC745"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745" s="32" t="str"/>
      <x:c r="AE745" s="592"/>
      <x:c r="AF745" s="32" t="str">
        <x:v>Pending</x:v>
      </x:c>
      <x:c r="AG745" s="32" t="str">
        <x:v>https://accessgudid.nlm.nih.gov/devices/00827002054639</x:v>
      </x:c>
      <x:c r="AH745" s="32" t="str"/>
    </x:row>
    <x:row r="746" ht="36" customHeight="1">
      <x:c r="A746" s="32" t="str">
        <x:v>P1</x:v>
      </x:c>
      <x:c r="B746" s="32" t="str">
        <x:v>Current manufacturer + IFU verification</x:v>
      </x:c>
      <x:c r="C746" s="32" t="str">
        <x:v>Not Started</x:v>
      </x:c>
      <x:c r="D746" s="32" t="str">
        <x:v>PRD-49A7F962D0</x:v>
      </x:c>
      <x:c r="E746" s="32" t="str">
        <x:v>Cook Medical</x:v>
      </x:c>
      <x:c r="F746" s="32" t="str">
        <x:v>Thal-Quick Chest Tube Tray</x:v>
      </x:c>
      <x:c r="G746" s="32" t="str">
        <x:v>G07242</x:v>
      </x:c>
      <x:c r="H746" s="32"/>
      <x:c r="I746" s="32" t="str">
        <x:v>No existing GTIN</x:v>
      </x:c>
      <x:c r="J746" s="32" t="str">
        <x:v>Large-bore chest tube set [CHEST_TUBE_LARGE_BORE]</x:v>
      </x:c>
      <x:c r="K746" s="32" t="str">
        <x:v>CHEST_TUBE</x:v>
      </x:c>
      <x:c r="L746" s="591" t="n">
        <x:v>0</x:v>
      </x:c>
      <x:c r="M746" s="591" t="n">
        <x:v>1</x:v>
      </x:c>
      <x:c r="N746" s="591" t="n">
        <x:v>0</x:v>
      </x:c>
      <x:c r="O746" s="32" t="str">
        <x:v>High</x:v>
      </x:c>
      <x:c r="P746" s="32" t="str">
        <x:v>Primary source missing</x:v>
      </x:c>
      <x:c r="Q746" s="32" t="str">
        <x:v>Candidate - user seed; primary source required</x:v>
      </x:c>
      <x:c r="R746" s="32" t="str">
        <x:v>Hidden until verified</x:v>
      </x:c>
      <x:c r="S746" s="32" t="str">
        <x:v>Unique exact identifier match — in commercial distribution</x:v>
      </x:c>
      <x:c r="T746" s="32" t="str">
        <x:v>Medium</x:v>
      </x:c>
      <x:c r="U746" s="32" t="str">
        <x:v>catalog=G07242 ↔ GUDID model; global_part_number=G07242 ↔ GUDID model</x:v>
      </x:c>
      <x:c r="V746" s="591" t="n">
        <x:v>1</x:v>
      </x:c>
      <x:c r="W746" s="591" t="n">
        <x:v>1</x:v>
      </x:c>
      <x:c r="X746" s="32" t="str">
        <x:v>00827002072428</x:v>
      </x:c>
      <x:c r="Y746" s="32" t="str">
        <x:v>Primary DI candidate</x:v>
      </x:c>
      <x:c r="Z746" s="32" t="str">
        <x:v>In Commercial Distribution</x:v>
      </x:c>
      <x:c r="AA746" s="592" t="n">
        <x:v>46006</x:v>
      </x:c>
      <x:c r="AB746" s="32" t="str">
        <x:v>Confirm current manufacturer orderability, exact package/UOM, current U.S. IFU/labeling, device-platform compatibility, recalls, and local formulary.</x:v>
      </x:c>
      <x:c r="AC746"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746" s="32" t="str"/>
      <x:c r="AE746" s="592"/>
      <x:c r="AF746" s="32" t="str">
        <x:v>Pending</x:v>
      </x:c>
      <x:c r="AG746" s="32" t="str">
        <x:v>https://accessgudid.nlm.nih.gov/devices/00827002072428</x:v>
      </x:c>
      <x:c r="AH746" s="32" t="str"/>
    </x:row>
    <x:row r="747" ht="36" customHeight="1">
      <x:c r="A747" s="32" t="str">
        <x:v>P1</x:v>
      </x:c>
      <x:c r="B747" s="32" t="str">
        <x:v>Resolve GUDID ambiguity</x:v>
      </x:c>
      <x:c r="C747" s="32" t="str">
        <x:v>Not Started</x:v>
      </x:c>
      <x:c r="D747" s="32" t="str">
        <x:v>PRD-DC7D6310BB</x:v>
      </x:c>
      <x:c r="E747" s="32" t="str">
        <x:v>ERBE</x:v>
      </x:c>
      <x:c r="F747" s="32" t="str">
        <x:v>APCapplicator, Malleable, 160 mm, 1 Button</x:v>
      </x:c>
      <x:c r="G747" s="32" t="str">
        <x:v>20132-257</x:v>
      </x:c>
      <x:c r="H747" s="32"/>
      <x:c r="I747" s="32" t="str">
        <x:v>No existing GTIN</x:v>
      </x:c>
      <x:c r="J747" s="32" t="str">
        <x:v>Rigid or malleable APC applicator [APC_APPLICATOR_RIGID]</x:v>
      </x:c>
      <x:c r="K747" s="32" t="str">
        <x:v>RIGID_BRONCH</x:v>
      </x:c>
      <x:c r="L747" s="591" t="n">
        <x:v>0</x:v>
      </x:c>
      <x:c r="M747" s="591" t="n">
        <x:v>1</x:v>
      </x:c>
      <x:c r="N747" s="591" t="n">
        <x:v>0</x:v>
      </x:c>
      <x:c r="O747" s="32" t="str">
        <x:v>High</x:v>
      </x:c>
      <x:c r="P747" s="32" t="str">
        <x:v>U.S. regulatory/market status</x:v>
      </x:c>
      <x:c r="Q747" s="32" t="str">
        <x:v>Verified exact catalog entry - non-U.S. source</x:v>
      </x:c>
      <x:c r="R747" s="32" t="str">
        <x:v>Hidden - non-U.S. catalog / U.S. status unverified</x:v>
      </x:c>
      <x:c r="S747" s="32" t="str">
        <x:v>Ambiguous — multiple current GUDID records match the same catalog/model</x:v>
      </x:c>
      <x:c r="T747" s="32" t="str">
        <x:v>High</x:v>
      </x:c>
      <x:c r="U747" s="32" t="str">
        <x:v>catalog=20132-257 ↔ GUDID catalog</x:v>
      </x:c>
      <x:c r="V747" s="591" t="n">
        <x:v>2</x:v>
      </x:c>
      <x:c r="W747" s="591" t="n">
        <x:v>2</x:v>
      </x:c>
      <x:c r="X747" s="32" t="str">
        <x:v>04050147023918</x:v>
      </x:c>
      <x:c r="Y747" s="32" t="str">
        <x:v>Primary DI candidate</x:v>
      </x:c>
      <x:c r="Z747" s="32" t="str">
        <x:v>In Commercial Distribution</x:v>
      </x:c>
      <x:c r="AA747" s="592" t="n">
        <x:v>45880</x:v>
      </x:c>
      <x:c r="AB747" s="32" t="str">
        <x:v>Resolve which Primary DI and package configuration corresponds to the orderable SKU; then confirm current manufacturer availability, current U.S. IFU/labeling, compatibility, recalls, package UOM, and local formulary.</x:v>
      </x:c>
      <x:c r="AC747" s="32" t="str">
        <x:v>Use the candidate sheet to compare records; confirm the exact DI from manufacturer labeling or a physical package before updating the catalog. Existing QA requirement: Confirm current U.S. labeling, clearance, distributor, orderability, and compatible platform before use.</x:v>
      </x:c>
      <x:c r="AD747" s="32" t="str"/>
      <x:c r="AE747" s="592"/>
      <x:c r="AF747" s="32" t="str">
        <x:v>Pending</x:v>
      </x:c>
      <x:c r="AG747" s="32" t="str">
        <x:v>https://accessgudid.nlm.nih.gov/devices/04050147023918</x:v>
      </x:c>
      <x:c r="AH747" s="32" t="str"/>
    </x:row>
    <x:row r="748" ht="36" customHeight="1">
      <x:c r="A748" s="32" t="str">
        <x:v>P1</x:v>
      </x:c>
      <x:c r="B748" s="32" t="str">
        <x:v>Current record confirmation</x:v>
      </x:c>
      <x:c r="C748" s="32" t="str">
        <x:v>Not Started</x:v>
      </x:c>
      <x:c r="D748" s="32" t="str">
        <x:v>PRD-A83D0CAAC1</x:v>
      </x:c>
      <x:c r="E748" s="32" t="str">
        <x:v>ERBE</x:v>
      </x:c>
      <x:c r="F748" s="32" t="str">
        <x:v>APCapplicator, Malleable, 250 mm, 1 Button</x:v>
      </x:c>
      <x:c r="G748" s="32" t="str">
        <x:v>20132-256</x:v>
      </x:c>
      <x:c r="H748" s="32"/>
      <x:c r="I748" s="32" t="str">
        <x:v>No existing GTIN</x:v>
      </x:c>
      <x:c r="J748" s="32" t="str">
        <x:v>Rigid or malleable APC applicator [APC_APPLICATOR_RIGID]</x:v>
      </x:c>
      <x:c r="K748" s="32" t="str">
        <x:v>RIGID_BRONCH</x:v>
      </x:c>
      <x:c r="L748" s="591" t="n">
        <x:v>0</x:v>
      </x:c>
      <x:c r="M748" s="591" t="n">
        <x:v>1</x:v>
      </x:c>
      <x:c r="N748" s="591" t="n">
        <x:v>0</x:v>
      </x:c>
      <x:c r="O748" s="32" t="str">
        <x:v>High</x:v>
      </x:c>
      <x:c r="P748" s="32" t="str">
        <x:v>U.S. regulatory/market status</x:v>
      </x:c>
      <x:c r="Q748" s="32" t="str">
        <x:v>Verified exact catalog entry - non-U.S. source</x:v>
      </x:c>
      <x:c r="R748" s="32" t="str">
        <x:v>Hidden - non-U.S. catalog / U.S. status unverified</x:v>
      </x:c>
      <x:c r="S748" s="32" t="str">
        <x:v>Multiple GUDID records — one current record preferred</x:v>
      </x:c>
      <x:c r="T748" s="32" t="str">
        <x:v>High</x:v>
      </x:c>
      <x:c r="U748" s="32" t="str">
        <x:v>catalog=20132-256 ↔ GUDID catalog; catalog=20132-256 ↔ GUDID model</x:v>
      </x:c>
      <x:c r="V748" s="591" t="n">
        <x:v>2</x:v>
      </x:c>
      <x:c r="W748" s="591" t="n">
        <x:v>1</x:v>
      </x:c>
      <x:c r="X748" s="32" t="str">
        <x:v>04050147024557</x:v>
      </x:c>
      <x:c r="Y748" s="32" t="str">
        <x:v>Primary DI candidate</x:v>
      </x:c>
      <x:c r="Z748" s="32" t="str">
        <x:v>In Commercial Distribution</x:v>
      </x:c>
      <x:c r="AA748" s="592" t="n">
        <x:v>45784</x:v>
      </x:c>
      <x:c r="AB748" s="32" t="str">
        <x:v>Confirm that the preferred current GUDID record is the exact orderable configuration; verify current manufacturer availability, IFU/labeling, compatibility, recalls, package UOM, and local formulary.</x:v>
      </x:c>
      <x:c r="AC748" s="32" t="str">
        <x:v>Use the current record as a candidate only; compare manufacturer labeling and package DI before approval. Existing QA requirement: Confirm current U.S. labeling, clearance, distributor, orderability, and compatible platform before use.</x:v>
      </x:c>
      <x:c r="AD748" s="32" t="str"/>
      <x:c r="AE748" s="592"/>
      <x:c r="AF748" s="32" t="str">
        <x:v>Pending</x:v>
      </x:c>
      <x:c r="AG748" s="32" t="str">
        <x:v>https://accessgudid.nlm.nih.gov/devices/04050147024557</x:v>
      </x:c>
      <x:c r="AH748" s="32" t="str"/>
    </x:row>
    <x:row r="749" ht="36" customHeight="1">
      <x:c r="A749" s="32" t="str">
        <x:v>P1</x:v>
      </x:c>
      <x:c r="B749" s="32" t="str">
        <x:v>Current record confirmation</x:v>
      </x:c>
      <x:c r="C749" s="32" t="str">
        <x:v>Not Started</x:v>
      </x:c>
      <x:c r="D749" s="32" t="str">
        <x:v>PRD-D7F9A3A5D0</x:v>
      </x:c>
      <x:c r="E749" s="32" t="str">
        <x:v>ERBE</x:v>
      </x:c>
      <x:c r="F749" s="32" t="str">
        <x:v>APCapplicator, Rigid, 100 mm, Needle Electrode</x:v>
      </x:c>
      <x:c r="G749" s="32" t="str">
        <x:v>20132-253</x:v>
      </x:c>
      <x:c r="H749" s="32"/>
      <x:c r="I749" s="32" t="str">
        <x:v>No existing GTIN</x:v>
      </x:c>
      <x:c r="J749" s="32" t="str">
        <x:v>Rigid or malleable APC applicator [APC_APPLICATOR_RIGID]</x:v>
      </x:c>
      <x:c r="K749" s="32" t="str">
        <x:v>RIGID_BRONCH</x:v>
      </x:c>
      <x:c r="L749" s="591" t="n">
        <x:v>0</x:v>
      </x:c>
      <x:c r="M749" s="591" t="n">
        <x:v>1</x:v>
      </x:c>
      <x:c r="N749" s="591" t="n">
        <x:v>0</x:v>
      </x:c>
      <x:c r="O749" s="32" t="str">
        <x:v>High</x:v>
      </x:c>
      <x:c r="P749" s="32" t="str">
        <x:v>U.S. regulatory/market status</x:v>
      </x:c>
      <x:c r="Q749" s="32" t="str">
        <x:v>Verified exact catalog entry - non-U.S. source</x:v>
      </x:c>
      <x:c r="R749" s="32" t="str">
        <x:v>Hidden - non-U.S. catalog / U.S. status unverified</x:v>
      </x:c>
      <x:c r="S749" s="32" t="str">
        <x:v>Multiple GUDID records — one current record preferred</x:v>
      </x:c>
      <x:c r="T749" s="32" t="str">
        <x:v>High</x:v>
      </x:c>
      <x:c r="U749" s="32" t="str">
        <x:v>catalog=20132-253 ↔ GUDID catalog; catalog=20132-253 ↔ GUDID model</x:v>
      </x:c>
      <x:c r="V749" s="591" t="n">
        <x:v>2</x:v>
      </x:c>
      <x:c r="W749" s="591" t="n">
        <x:v>1</x:v>
      </x:c>
      <x:c r="X749" s="32" t="str">
        <x:v>04050147024472</x:v>
      </x:c>
      <x:c r="Y749" s="32" t="str">
        <x:v>Primary DI candidate</x:v>
      </x:c>
      <x:c r="Z749" s="32" t="str">
        <x:v>In Commercial Distribution</x:v>
      </x:c>
      <x:c r="AA749" s="592" t="n">
        <x:v>45784</x:v>
      </x:c>
      <x:c r="AB749" s="32" t="str">
        <x:v>Confirm that the preferred current GUDID record is the exact orderable configuration; verify current manufacturer availability, IFU/labeling, compatibility, recalls, package UOM, and local formulary.</x:v>
      </x:c>
      <x:c r="AC749" s="32" t="str">
        <x:v>Use the current record as a candidate only; compare manufacturer labeling and package DI before approval. Existing QA requirement: Confirm current U.S. labeling, clearance, distributor, orderability, and compatible platform before use.</x:v>
      </x:c>
      <x:c r="AD749" s="32" t="str"/>
      <x:c r="AE749" s="592"/>
      <x:c r="AF749" s="32" t="str">
        <x:v>Pending</x:v>
      </x:c>
      <x:c r="AG749" s="32" t="str">
        <x:v>https://accessgudid.nlm.nih.gov/devices/04050147024472</x:v>
      </x:c>
      <x:c r="AH749" s="32" t="str"/>
    </x:row>
    <x:row r="750" ht="36" customHeight="1">
      <x:c r="A750" s="32" t="str">
        <x:v>P1</x:v>
      </x:c>
      <x:c r="B750" s="32" t="str">
        <x:v>Current record confirmation</x:v>
      </x:c>
      <x:c r="C750" s="32" t="str">
        <x:v>Not Started</x:v>
      </x:c>
      <x:c r="D750" s="32" t="str">
        <x:v>PRD-1708F37D2C</x:v>
      </x:c>
      <x:c r="E750" s="32" t="str">
        <x:v>ERBE</x:v>
      </x:c>
      <x:c r="F750" s="32" t="str">
        <x:v>APCapplicator, Rigid, 100 mm, Spatula Electrode</x:v>
      </x:c>
      <x:c r="G750" s="32" t="str">
        <x:v>20132-252</x:v>
      </x:c>
      <x:c r="H750" s="32"/>
      <x:c r="I750" s="32" t="str">
        <x:v>No existing GTIN</x:v>
      </x:c>
      <x:c r="J750" s="32" t="str">
        <x:v>Rigid or malleable APC applicator [APC_APPLICATOR_RIGID]</x:v>
      </x:c>
      <x:c r="K750" s="32" t="str">
        <x:v>RIGID_BRONCH</x:v>
      </x:c>
      <x:c r="L750" s="591" t="n">
        <x:v>0</x:v>
      </x:c>
      <x:c r="M750" s="591" t="n">
        <x:v>1</x:v>
      </x:c>
      <x:c r="N750" s="591" t="n">
        <x:v>0</x:v>
      </x:c>
      <x:c r="O750" s="32" t="str">
        <x:v>High</x:v>
      </x:c>
      <x:c r="P750" s="32" t="str">
        <x:v>U.S. regulatory/market status</x:v>
      </x:c>
      <x:c r="Q750" s="32" t="str">
        <x:v>Verified exact catalog entry - non-U.S. source</x:v>
      </x:c>
      <x:c r="R750" s="32" t="str">
        <x:v>Hidden - non-U.S. catalog / U.S. status unverified</x:v>
      </x:c>
      <x:c r="S750" s="32" t="str">
        <x:v>Multiple GUDID records — one current record preferred</x:v>
      </x:c>
      <x:c r="T750" s="32" t="str">
        <x:v>High</x:v>
      </x:c>
      <x:c r="U750" s="32" t="str">
        <x:v>catalog=20132-252 ↔ GUDID catalog; catalog=20132-252 ↔ GUDID model</x:v>
      </x:c>
      <x:c r="V750" s="591" t="n">
        <x:v>2</x:v>
      </x:c>
      <x:c r="W750" s="591" t="n">
        <x:v>1</x:v>
      </x:c>
      <x:c r="X750" s="32" t="str">
        <x:v>04050147024458</x:v>
      </x:c>
      <x:c r="Y750" s="32" t="str">
        <x:v>Primary DI candidate</x:v>
      </x:c>
      <x:c r="Z750" s="32" t="str">
        <x:v>In Commercial Distribution</x:v>
      </x:c>
      <x:c r="AA750" s="592" t="n">
        <x:v>45784</x:v>
      </x:c>
      <x:c r="AB750" s="32" t="str">
        <x:v>Confirm that the preferred current GUDID record is the exact orderable configuration; verify current manufacturer availability, IFU/labeling, compatibility, recalls, package UOM, and local formulary.</x:v>
      </x:c>
      <x:c r="AC750" s="32" t="str">
        <x:v>Use the current record as a candidate only; compare manufacturer labeling and package DI before approval. Existing QA requirement: Confirm current U.S. labeling, clearance, distributor, orderability, and compatible platform before use.</x:v>
      </x:c>
      <x:c r="AD750" s="32" t="str"/>
      <x:c r="AE750" s="592"/>
      <x:c r="AF750" s="32" t="str">
        <x:v>Pending</x:v>
      </x:c>
      <x:c r="AG750" s="32" t="str">
        <x:v>https://accessgudid.nlm.nih.gov/devices/04050147024458</x:v>
      </x:c>
      <x:c r="AH750" s="32" t="str"/>
    </x:row>
    <x:row r="751" ht="36" customHeight="1">
      <x:c r="A751" s="32" t="str">
        <x:v>P1</x:v>
      </x:c>
      <x:c r="B751" s="32" t="str">
        <x:v>Current record confirmation</x:v>
      </x:c>
      <x:c r="C751" s="32" t="str">
        <x:v>Not Started</x:v>
      </x:c>
      <x:c r="D751" s="32" t="str">
        <x:v>PRD-8C5BA93DCA</x:v>
      </x:c>
      <x:c r="E751" s="32" t="str">
        <x:v>ERBE</x:v>
      </x:c>
      <x:c r="F751" s="32" t="str">
        <x:v>APCapplicator, Rigid, 35 mm, Needle Electrode</x:v>
      </x:c>
      <x:c r="G751" s="32" t="str">
        <x:v>20132-251</x:v>
      </x:c>
      <x:c r="H751" s="32"/>
      <x:c r="I751" s="32" t="str">
        <x:v>No existing GTIN</x:v>
      </x:c>
      <x:c r="J751" s="32" t="str">
        <x:v>Rigid or malleable APC applicator [APC_APPLICATOR_RIGID]</x:v>
      </x:c>
      <x:c r="K751" s="32" t="str">
        <x:v>RIGID_BRONCH</x:v>
      </x:c>
      <x:c r="L751" s="591" t="n">
        <x:v>0</x:v>
      </x:c>
      <x:c r="M751" s="591" t="n">
        <x:v>1</x:v>
      </x:c>
      <x:c r="N751" s="591" t="n">
        <x:v>0</x:v>
      </x:c>
      <x:c r="O751" s="32" t="str">
        <x:v>High</x:v>
      </x:c>
      <x:c r="P751" s="32" t="str">
        <x:v>U.S. regulatory/market status</x:v>
      </x:c>
      <x:c r="Q751" s="32" t="str">
        <x:v>Verified exact catalog entry - non-U.S. source</x:v>
      </x:c>
      <x:c r="R751" s="32" t="str">
        <x:v>Hidden - non-U.S. catalog / U.S. status unverified</x:v>
      </x:c>
      <x:c r="S751" s="32" t="str">
        <x:v>Multiple GUDID records — one current record preferred</x:v>
      </x:c>
      <x:c r="T751" s="32" t="str">
        <x:v>High</x:v>
      </x:c>
      <x:c r="U751" s="32" t="str">
        <x:v>catalog=20132-251 ↔ GUDID catalog; catalog=20132-251 ↔ GUDID model</x:v>
      </x:c>
      <x:c r="V751" s="591" t="n">
        <x:v>2</x:v>
      </x:c>
      <x:c r="W751" s="591" t="n">
        <x:v>1</x:v>
      </x:c>
      <x:c r="X751" s="32" t="str">
        <x:v>04050147024434</x:v>
      </x:c>
      <x:c r="Y751" s="32" t="str">
        <x:v>Primary DI candidate</x:v>
      </x:c>
      <x:c r="Z751" s="32" t="str">
        <x:v>In Commercial Distribution</x:v>
      </x:c>
      <x:c r="AA751" s="592" t="n">
        <x:v>45784</x:v>
      </x:c>
      <x:c r="AB751" s="32" t="str">
        <x:v>Confirm that the preferred current GUDID record is the exact orderable configuration; verify current manufacturer availability, IFU/labeling, compatibility, recalls, package UOM, and local formulary.</x:v>
      </x:c>
      <x:c r="AC751" s="32" t="str">
        <x:v>Use the current record as a candidate only; compare manufacturer labeling and package DI before approval. Existing QA requirement: Confirm current U.S. labeling, clearance, distributor, orderability, and compatible platform before use.</x:v>
      </x:c>
      <x:c r="AD751" s="32" t="str"/>
      <x:c r="AE751" s="592"/>
      <x:c r="AF751" s="32" t="str">
        <x:v>Pending</x:v>
      </x:c>
      <x:c r="AG751" s="32" t="str">
        <x:v>https://accessgudid.nlm.nih.gov/devices/04050147024434</x:v>
      </x:c>
      <x:c r="AH751" s="32" t="str"/>
    </x:row>
    <x:row r="752" ht="36" customHeight="1">
      <x:c r="A752" s="32" t="str">
        <x:v>P1</x:v>
      </x:c>
      <x:c r="B752" s="32" t="str">
        <x:v>Current record confirmation</x:v>
      </x:c>
      <x:c r="C752" s="32" t="str">
        <x:v>Not Started</x:v>
      </x:c>
      <x:c r="D752" s="32" t="str">
        <x:v>PRD-D76C39F2B7</x:v>
      </x:c>
      <x:c r="E752" s="32" t="str">
        <x:v>ERBE</x:v>
      </x:c>
      <x:c r="F752" s="32" t="str">
        <x:v>APCapplicator, Rigid, 35 mm, Spatula Electrode</x:v>
      </x:c>
      <x:c r="G752" s="32" t="str">
        <x:v>20132-250</x:v>
      </x:c>
      <x:c r="H752" s="32"/>
      <x:c r="I752" s="32" t="str">
        <x:v>No existing GTIN</x:v>
      </x:c>
      <x:c r="J752" s="32" t="str">
        <x:v>Rigid or malleable APC applicator [APC_APPLICATOR_RIGID]</x:v>
      </x:c>
      <x:c r="K752" s="32" t="str">
        <x:v>RIGID_BRONCH</x:v>
      </x:c>
      <x:c r="L752" s="591" t="n">
        <x:v>0</x:v>
      </x:c>
      <x:c r="M752" s="591" t="n">
        <x:v>1</x:v>
      </x:c>
      <x:c r="N752" s="591" t="n">
        <x:v>0</x:v>
      </x:c>
      <x:c r="O752" s="32" t="str">
        <x:v>High</x:v>
      </x:c>
      <x:c r="P752" s="32" t="str">
        <x:v>U.S. regulatory/market status</x:v>
      </x:c>
      <x:c r="Q752" s="32" t="str">
        <x:v>Verified exact catalog entry - non-U.S. source</x:v>
      </x:c>
      <x:c r="R752" s="32" t="str">
        <x:v>Hidden - non-U.S. catalog / U.S. status unverified</x:v>
      </x:c>
      <x:c r="S752" s="32" t="str">
        <x:v>Multiple GUDID records — one current record preferred</x:v>
      </x:c>
      <x:c r="T752" s="32" t="str">
        <x:v>High</x:v>
      </x:c>
      <x:c r="U752" s="32" t="str">
        <x:v>catalog=20132-250 ↔ GUDID catalog; catalog=20132-250 ↔ GUDID model</x:v>
      </x:c>
      <x:c r="V752" s="591" t="n">
        <x:v>2</x:v>
      </x:c>
      <x:c r="W752" s="591" t="n">
        <x:v>1</x:v>
      </x:c>
      <x:c r="X752" s="32" t="str">
        <x:v>04050147024403</x:v>
      </x:c>
      <x:c r="Y752" s="32" t="str">
        <x:v>Primary DI candidate</x:v>
      </x:c>
      <x:c r="Z752" s="32" t="str">
        <x:v>In Commercial Distribution</x:v>
      </x:c>
      <x:c r="AA752" s="592" t="n">
        <x:v>45784</x:v>
      </x:c>
      <x:c r="AB752" s="32" t="str">
        <x:v>Confirm that the preferred current GUDID record is the exact orderable configuration; verify current manufacturer availability, IFU/labeling, compatibility, recalls, package UOM, and local formulary.</x:v>
      </x:c>
      <x:c r="AC752" s="32" t="str">
        <x:v>Use the current record as a candidate only; compare manufacturer labeling and package DI before approval. Existing QA requirement: Confirm current U.S. labeling, clearance, distributor, orderability, and compatible platform before use.</x:v>
      </x:c>
      <x:c r="AD752" s="32" t="str"/>
      <x:c r="AE752" s="592"/>
      <x:c r="AF752" s="32" t="str">
        <x:v>Pending</x:v>
      </x:c>
      <x:c r="AG752" s="32" t="str">
        <x:v>https://accessgudid.nlm.nih.gov/devices/04050147024403</x:v>
      </x:c>
      <x:c r="AH752" s="32" t="str"/>
    </x:row>
    <x:row r="753" ht="36" customHeight="1">
      <x:c r="A753" s="32" t="str">
        <x:v>P1</x:v>
      </x:c>
      <x:c r="B753" s="32" t="str">
        <x:v>Current record confirmation</x:v>
      </x:c>
      <x:c r="C753" s="32" t="str">
        <x:v>Not Started</x:v>
      </x:c>
      <x:c r="D753" s="32" t="str">
        <x:v>PRD-D9A63C6C45</x:v>
      </x:c>
      <x:c r="E753" s="32" t="str">
        <x:v>ERBE</x:v>
      </x:c>
      <x:c r="F753" s="32" t="str">
        <x:v>APCapplicator, Rigid, 350 mm, Needle Electrode</x:v>
      </x:c>
      <x:c r="G753" s="32" t="str">
        <x:v>20132-255</x:v>
      </x:c>
      <x:c r="H753" s="32"/>
      <x:c r="I753" s="32" t="str">
        <x:v>No existing GTIN</x:v>
      </x:c>
      <x:c r="J753" s="32" t="str">
        <x:v>Rigid or malleable APC applicator [APC_APPLICATOR_RIGID]</x:v>
      </x:c>
      <x:c r="K753" s="32" t="str">
        <x:v>RIGID_BRONCH</x:v>
      </x:c>
      <x:c r="L753" s="591" t="n">
        <x:v>0</x:v>
      </x:c>
      <x:c r="M753" s="591" t="n">
        <x:v>1</x:v>
      </x:c>
      <x:c r="N753" s="591" t="n">
        <x:v>0</x:v>
      </x:c>
      <x:c r="O753" s="32" t="str">
        <x:v>High</x:v>
      </x:c>
      <x:c r="P753" s="32" t="str">
        <x:v>U.S. regulatory/market status</x:v>
      </x:c>
      <x:c r="Q753" s="32" t="str">
        <x:v>Verified exact catalog entry - non-U.S. source</x:v>
      </x:c>
      <x:c r="R753" s="32" t="str">
        <x:v>Hidden - non-U.S. catalog / U.S. status unverified</x:v>
      </x:c>
      <x:c r="S753" s="32" t="str">
        <x:v>Multiple GUDID records — one current record preferred</x:v>
      </x:c>
      <x:c r="T753" s="32" t="str">
        <x:v>High</x:v>
      </x:c>
      <x:c r="U753" s="32" t="str">
        <x:v>catalog=20132-255 ↔ GUDID catalog; catalog=20132-255 ↔ GUDID model</x:v>
      </x:c>
      <x:c r="V753" s="591" t="n">
        <x:v>2</x:v>
      </x:c>
      <x:c r="W753" s="591" t="n">
        <x:v>1</x:v>
      </x:c>
      <x:c r="X753" s="32" t="str">
        <x:v>04050147024519</x:v>
      </x:c>
      <x:c r="Y753" s="32" t="str">
        <x:v>Primary DI candidate</x:v>
      </x:c>
      <x:c r="Z753" s="32" t="str">
        <x:v>In Commercial Distribution</x:v>
      </x:c>
      <x:c r="AA753" s="592" t="n">
        <x:v>45784</x:v>
      </x:c>
      <x:c r="AB753" s="32" t="str">
        <x:v>Confirm that the preferred current GUDID record is the exact orderable configuration; verify current manufacturer availability, IFU/labeling, compatibility, recalls, package UOM, and local formulary.</x:v>
      </x:c>
      <x:c r="AC753" s="32" t="str">
        <x:v>Use the current record as a candidate only; compare manufacturer labeling and package DI before approval. Existing QA requirement: Confirm current U.S. labeling, clearance, distributor, orderability, and compatible platform before use.</x:v>
      </x:c>
      <x:c r="AD753" s="32" t="str"/>
      <x:c r="AE753" s="592"/>
      <x:c r="AF753" s="32" t="str">
        <x:v>Pending</x:v>
      </x:c>
      <x:c r="AG753" s="32" t="str">
        <x:v>https://accessgudid.nlm.nih.gov/devices/04050147024519</x:v>
      </x:c>
      <x:c r="AH753" s="32" t="str"/>
    </x:row>
    <x:row r="754" ht="36" customHeight="1">
      <x:c r="A754" s="32" t="str">
        <x:v>P1</x:v>
      </x:c>
      <x:c r="B754" s="32" t="str">
        <x:v>Current record confirmation</x:v>
      </x:c>
      <x:c r="C754" s="32" t="str">
        <x:v>Not Started</x:v>
      </x:c>
      <x:c r="D754" s="32" t="str">
        <x:v>PRD-2218769436</x:v>
      </x:c>
      <x:c r="E754" s="32" t="str">
        <x:v>ERBE</x:v>
      </x:c>
      <x:c r="F754" s="32" t="str">
        <x:v>APCapplicator, Rigid, 350 mm, Spatula Electrode</x:v>
      </x:c>
      <x:c r="G754" s="32" t="str">
        <x:v>20132-254</x:v>
      </x:c>
      <x:c r="H754" s="32"/>
      <x:c r="I754" s="32" t="str">
        <x:v>No existing GTIN</x:v>
      </x:c>
      <x:c r="J754" s="32" t="str">
        <x:v>Rigid or malleable APC applicator [APC_APPLICATOR_RIGID]</x:v>
      </x:c>
      <x:c r="K754" s="32" t="str">
        <x:v>RIGID_BRONCH</x:v>
      </x:c>
      <x:c r="L754" s="591" t="n">
        <x:v>0</x:v>
      </x:c>
      <x:c r="M754" s="591" t="n">
        <x:v>1</x:v>
      </x:c>
      <x:c r="N754" s="591" t="n">
        <x:v>0</x:v>
      </x:c>
      <x:c r="O754" s="32" t="str">
        <x:v>High</x:v>
      </x:c>
      <x:c r="P754" s="32" t="str">
        <x:v>U.S. regulatory/market status</x:v>
      </x:c>
      <x:c r="Q754" s="32" t="str">
        <x:v>Verified exact catalog entry - non-U.S. source</x:v>
      </x:c>
      <x:c r="R754" s="32" t="str">
        <x:v>Hidden - non-U.S. catalog / U.S. status unverified</x:v>
      </x:c>
      <x:c r="S754" s="32" t="str">
        <x:v>Multiple GUDID records — one current record preferred</x:v>
      </x:c>
      <x:c r="T754" s="32" t="str">
        <x:v>High</x:v>
      </x:c>
      <x:c r="U754" s="32" t="str">
        <x:v>catalog=20132-254 ↔ GUDID catalog; catalog=20132-254 ↔ GUDID model</x:v>
      </x:c>
      <x:c r="V754" s="591" t="n">
        <x:v>2</x:v>
      </x:c>
      <x:c r="W754" s="591" t="n">
        <x:v>1</x:v>
      </x:c>
      <x:c r="X754" s="32" t="str">
        <x:v>04050147024496</x:v>
      </x:c>
      <x:c r="Y754" s="32" t="str">
        <x:v>Primary DI candidate</x:v>
      </x:c>
      <x:c r="Z754" s="32" t="str">
        <x:v>In Commercial Distribution</x:v>
      </x:c>
      <x:c r="AA754" s="592" t="n">
        <x:v>45784</x:v>
      </x:c>
      <x:c r="AB754" s="32" t="str">
        <x:v>Confirm that the preferred current GUDID record is the exact orderable configuration; verify current manufacturer availability, IFU/labeling, compatibility, recalls, package UOM, and local formulary.</x:v>
      </x:c>
      <x:c r="AC754" s="32" t="str">
        <x:v>Use the current record as a candidate only; compare manufacturer labeling and package DI before approval. Existing QA requirement: Confirm current U.S. labeling, clearance, distributor, orderability, and compatible platform before use.</x:v>
      </x:c>
      <x:c r="AD754" s="32" t="str"/>
      <x:c r="AE754" s="592"/>
      <x:c r="AF754" s="32" t="str">
        <x:v>Pending</x:v>
      </x:c>
      <x:c r="AG754" s="32" t="str">
        <x:v>https://accessgudid.nlm.nih.gov/devices/04050147024496</x:v>
      </x:c>
      <x:c r="AH754" s="32" t="str"/>
    </x:row>
    <x:row r="755" ht="36" customHeight="1">
      <x:c r="A755" s="32" t="str">
        <x:v>P1</x:v>
      </x:c>
      <x:c r="B755" s="32" t="str">
        <x:v>Primary-source / UDI discovery</x:v>
      </x:c>
      <x:c r="C755" s="32" t="str">
        <x:v>Not Started</x:v>
      </x:c>
      <x:c r="D755" s="32" t="str">
        <x:v>PRD-A48A455A5E</x:v>
      </x:c>
      <x:c r="E755" s="32" t="str">
        <x:v>ERBE</x:v>
      </x:c>
      <x:c r="F755" s="32" t="str">
        <x:v>FiAPC Probe 1500 A</x:v>
      </x:c>
      <x:c r="G755" s="32" t="str">
        <x:v>20132-220</x:v>
      </x:c>
      <x:c r="H755" s="32"/>
      <x:c r="I755" s="32" t="str">
        <x:v>No existing GTIN</x:v>
      </x:c>
      <x:c r="J755" s="32" t="str">
        <x:v>Flexible APC probe [APC_PROBE_FLEX]</x:v>
      </x:c>
      <x:c r="K755" s="32" t="str">
        <x:v>THERAPEUTIC_BRONCH</x:v>
      </x:c>
      <x:c r="L755" s="591" t="n">
        <x:v>0</x:v>
      </x:c>
      <x:c r="M755" s="591" t="n">
        <x:v>1</x:v>
      </x:c>
      <x:c r="N755" s="591" t="n">
        <x:v>0</x:v>
      </x:c>
      <x:c r="O755" s="32" t="str">
        <x:v>High</x:v>
      </x:c>
      <x:c r="P755" s="32" t="str">
        <x:v>U.S. regulatory/market status</x:v>
      </x:c>
      <x:c r="Q755" s="32" t="str">
        <x:v>Verified exact catalog entry - non-U.S. source</x:v>
      </x:c>
      <x:c r="R755" s="32" t="str">
        <x:v>Hidden - non-U.S. catalog / U.S. status unverified</x:v>
      </x:c>
      <x:c r="S755" s="32" t="str">
        <x:v>No exact identifier match in AccessGUDID full release</x:v>
      </x:c>
      <x:c r="T755" s="32" t="str"/>
      <x:c r="U755" s="32" t="str"/>
      <x:c r="V755" s="591" t="n">
        <x:v>0</x:v>
      </x:c>
      <x:c r="W755" s="591" t="n">
        <x:v>0</x:v>
      </x:c>
      <x:c r="X755" s="32" t="str"/>
      <x:c r="Y755" s="32" t="str"/>
      <x:c r="Z755" s="32" t="str"/>
      <x:c r="AA755" s="592"/>
      <x:c r="AB755" s="32" t="str">
        <x:v>Find a current manufacturer catalog, ordering page, IFU, or label; search alternate model and catalog identifiers; determine whether the device is exempt, legacy, non-U.S., or registered under a different labeler.</x:v>
      </x:c>
      <x:c r="AC755" s="32" t="str">
        <x:v>Keep hidden until exact identity, current U.S. availability, UDI/GTIN where applicable, and platform compatibility are documented. Existing QA requirement: Confirm current U.S. labeling, clearance, distributor, orderability, and compatible platform before use.</x:v>
      </x:c>
      <x:c r="AD755" s="32" t="str"/>
      <x:c r="AE755" s="592"/>
      <x:c r="AF755" s="32" t="str">
        <x:v>Pending</x:v>
      </x:c>
      <x:c r="AG755" s="32" t="str"/>
      <x:c r="AH755" s="32" t="str"/>
    </x:row>
    <x:row r="756" ht="36" customHeight="1">
      <x:c r="A756" s="32" t="str">
        <x:v>P1</x:v>
      </x:c>
      <x:c r="B756" s="32" t="str">
        <x:v>Primary-source / UDI discovery</x:v>
      </x:c>
      <x:c r="C756" s="32" t="str">
        <x:v>Not Started</x:v>
      </x:c>
      <x:c r="D756" s="32" t="str">
        <x:v>PRD-5445BFA070</x:v>
      </x:c>
      <x:c r="E756" s="32" t="str">
        <x:v>ERBE</x:v>
      </x:c>
      <x:c r="F756" s="32" t="str">
        <x:v>FiAPC Probe 2200 A</x:v>
      </x:c>
      <x:c r="G756" s="32" t="str">
        <x:v>20132-221</x:v>
      </x:c>
      <x:c r="H756" s="32"/>
      <x:c r="I756" s="32" t="str">
        <x:v>No existing GTIN</x:v>
      </x:c>
      <x:c r="J756" s="32" t="str">
        <x:v>Flexible APC probe [APC_PROBE_FLEX]</x:v>
      </x:c>
      <x:c r="K756" s="32" t="str">
        <x:v>THERAPEUTIC_BRONCH</x:v>
      </x:c>
      <x:c r="L756" s="591" t="n">
        <x:v>0</x:v>
      </x:c>
      <x:c r="M756" s="591" t="n">
        <x:v>1</x:v>
      </x:c>
      <x:c r="N756" s="591" t="n">
        <x:v>0</x:v>
      </x:c>
      <x:c r="O756" s="32" t="str">
        <x:v>High</x:v>
      </x:c>
      <x:c r="P756" s="32" t="str">
        <x:v>U.S. regulatory/market status</x:v>
      </x:c>
      <x:c r="Q756" s="32" t="str">
        <x:v>Verified exact catalog entry - non-U.S. source</x:v>
      </x:c>
      <x:c r="R756" s="32" t="str">
        <x:v>Hidden - non-U.S. catalog / U.S. status unverified</x:v>
      </x:c>
      <x:c r="S756" s="32" t="str">
        <x:v>No exact identifier match in AccessGUDID full release</x:v>
      </x:c>
      <x:c r="T756" s="32" t="str"/>
      <x:c r="U756" s="32" t="str"/>
      <x:c r="V756" s="591" t="n">
        <x:v>0</x:v>
      </x:c>
      <x:c r="W756" s="591" t="n">
        <x:v>0</x:v>
      </x:c>
      <x:c r="X756" s="32" t="str"/>
      <x:c r="Y756" s="32" t="str"/>
      <x:c r="Z756" s="32" t="str"/>
      <x:c r="AA756" s="592"/>
      <x:c r="AB756" s="32" t="str">
        <x:v>Find a current manufacturer catalog, ordering page, IFU, or label; search alternate model and catalog identifiers; determine whether the device is exempt, legacy, non-U.S., or registered under a different labeler.</x:v>
      </x:c>
      <x:c r="AC756" s="32" t="str">
        <x:v>Keep hidden until exact identity, current U.S. availability, UDI/GTIN where applicable, and platform compatibility are documented. Existing QA requirement: Confirm current U.S. labeling, clearance, distributor, orderability, and compatible platform before use.</x:v>
      </x:c>
      <x:c r="AD756" s="32" t="str"/>
      <x:c r="AE756" s="592"/>
      <x:c r="AF756" s="32" t="str">
        <x:v>Pending</x:v>
      </x:c>
      <x:c r="AG756" s="32" t="str"/>
      <x:c r="AH756" s="32" t="str"/>
    </x:row>
    <x:row r="757" ht="36" customHeight="1">
      <x:c r="A757" s="32" t="str">
        <x:v>P1</x:v>
      </x:c>
      <x:c r="B757" s="32" t="str">
        <x:v>Primary-source / UDI discovery</x:v>
      </x:c>
      <x:c r="C757" s="32" t="str">
        <x:v>Not Started</x:v>
      </x:c>
      <x:c r="D757" s="32" t="str">
        <x:v>PRD-C3FDFF59E0</x:v>
      </x:c>
      <x:c r="E757" s="32" t="str">
        <x:v>ERBE</x:v>
      </x:c>
      <x:c r="F757" s="32" t="str">
        <x:v>FiAPC Probe 2200 A</x:v>
      </x:c>
      <x:c r="G757" s="32" t="str">
        <x:v>20132-222</x:v>
      </x:c>
      <x:c r="H757" s="32"/>
      <x:c r="I757" s="32" t="str">
        <x:v>No existing GTIN</x:v>
      </x:c>
      <x:c r="J757" s="32" t="str">
        <x:v>Flexible APC probe [APC_PROBE_FLEX]</x:v>
      </x:c>
      <x:c r="K757" s="32" t="str">
        <x:v>THERAPEUTIC_BRONCH</x:v>
      </x:c>
      <x:c r="L757" s="591" t="n">
        <x:v>0</x:v>
      </x:c>
      <x:c r="M757" s="591" t="n">
        <x:v>1</x:v>
      </x:c>
      <x:c r="N757" s="591" t="n">
        <x:v>0</x:v>
      </x:c>
      <x:c r="O757" s="32" t="str">
        <x:v>High</x:v>
      </x:c>
      <x:c r="P757" s="32" t="str">
        <x:v>U.S. regulatory/market status</x:v>
      </x:c>
      <x:c r="Q757" s="32" t="str">
        <x:v>Verified exact catalog entry - non-U.S. source</x:v>
      </x:c>
      <x:c r="R757" s="32" t="str">
        <x:v>Hidden - non-U.S. catalog / U.S. status unverified</x:v>
      </x:c>
      <x:c r="S757" s="32" t="str">
        <x:v>No exact identifier match in AccessGUDID full release</x:v>
      </x:c>
      <x:c r="T757" s="32" t="str"/>
      <x:c r="U757" s="32" t="str"/>
      <x:c r="V757" s="591" t="n">
        <x:v>0</x:v>
      </x:c>
      <x:c r="W757" s="591" t="n">
        <x:v>0</x:v>
      </x:c>
      <x:c r="X757" s="32" t="str"/>
      <x:c r="Y757" s="32" t="str"/>
      <x:c r="Z757" s="32" t="str"/>
      <x:c r="AA757" s="592"/>
      <x:c r="AB757" s="32" t="str">
        <x:v>Find a current manufacturer catalog, ordering page, IFU, or label; search alternate model and catalog identifiers; determine whether the device is exempt, legacy, non-U.S., or registered under a different labeler.</x:v>
      </x:c>
      <x:c r="AC757" s="32" t="str">
        <x:v>Keep hidden until exact identity, current U.S. availability, UDI/GTIN where applicable, and platform compatibility are documented. Existing QA requirement: Confirm current U.S. labeling, clearance, distributor, orderability, and compatible platform before use.</x:v>
      </x:c>
      <x:c r="AD757" s="32" t="str"/>
      <x:c r="AE757" s="592"/>
      <x:c r="AF757" s="32" t="str">
        <x:v>Pending</x:v>
      </x:c>
      <x:c r="AG757" s="32" t="str"/>
      <x:c r="AH757" s="32" t="str"/>
    </x:row>
    <x:row r="758" ht="36" customHeight="1">
      <x:c r="A758" s="32" t="str">
        <x:v>P1</x:v>
      </x:c>
      <x:c r="B758" s="32" t="str">
        <x:v>Primary-source / UDI discovery</x:v>
      </x:c>
      <x:c r="C758" s="32" t="str">
        <x:v>Not Started</x:v>
      </x:c>
      <x:c r="D758" s="32" t="str">
        <x:v>PRD-C492434340</x:v>
      </x:c>
      <x:c r="E758" s="32" t="str">
        <x:v>ERBE</x:v>
      </x:c>
      <x:c r="F758" s="32" t="str">
        <x:v>FiAPC Probe 2200 C</x:v>
      </x:c>
      <x:c r="G758" s="32" t="str">
        <x:v>20132-225</x:v>
      </x:c>
      <x:c r="H758" s="32"/>
      <x:c r="I758" s="32" t="str">
        <x:v>No existing GTIN</x:v>
      </x:c>
      <x:c r="J758" s="32" t="str">
        <x:v>Flexible APC probe [APC_PROBE_FLEX]</x:v>
      </x:c>
      <x:c r="K758" s="32" t="str">
        <x:v>THERAPEUTIC_BRONCH</x:v>
      </x:c>
      <x:c r="L758" s="591" t="n">
        <x:v>0</x:v>
      </x:c>
      <x:c r="M758" s="591" t="n">
        <x:v>1</x:v>
      </x:c>
      <x:c r="N758" s="591" t="n">
        <x:v>0</x:v>
      </x:c>
      <x:c r="O758" s="32" t="str">
        <x:v>High</x:v>
      </x:c>
      <x:c r="P758" s="32" t="str">
        <x:v>U.S. regulatory/market status</x:v>
      </x:c>
      <x:c r="Q758" s="32" t="str">
        <x:v>Verified exact catalog entry - non-U.S. source</x:v>
      </x:c>
      <x:c r="R758" s="32" t="str">
        <x:v>Hidden - non-U.S. catalog / U.S. status unverified</x:v>
      </x:c>
      <x:c r="S758" s="32" t="str">
        <x:v>No exact identifier match in AccessGUDID full release</x:v>
      </x:c>
      <x:c r="T758" s="32" t="str"/>
      <x:c r="U758" s="32" t="str"/>
      <x:c r="V758" s="591" t="n">
        <x:v>0</x:v>
      </x:c>
      <x:c r="W758" s="591" t="n">
        <x:v>0</x:v>
      </x:c>
      <x:c r="X758" s="32" t="str"/>
      <x:c r="Y758" s="32" t="str"/>
      <x:c r="Z758" s="32" t="str"/>
      <x:c r="AA758" s="592"/>
      <x:c r="AB758" s="32" t="str">
        <x:v>Find a current manufacturer catalog, ordering page, IFU, or label; search alternate model and catalog identifiers; determine whether the device is exempt, legacy, non-U.S., or registered under a different labeler.</x:v>
      </x:c>
      <x:c r="AC758" s="32" t="str">
        <x:v>Keep hidden until exact identity, current U.S. availability, UDI/GTIN where applicable, and platform compatibility are documented. Existing QA requirement: Confirm current U.S. labeling, clearance, distributor, orderability, and compatible platform before use.</x:v>
      </x:c>
      <x:c r="AD758" s="32" t="str"/>
      <x:c r="AE758" s="592"/>
      <x:c r="AF758" s="32" t="str">
        <x:v>Pending</x:v>
      </x:c>
      <x:c r="AG758" s="32" t="str"/>
      <x:c r="AH758" s="32" t="str"/>
    </x:row>
    <x:row r="759" ht="36" customHeight="1">
      <x:c r="A759" s="32" t="str">
        <x:v>P1</x:v>
      </x:c>
      <x:c r="B759" s="32" t="str">
        <x:v>Primary-source / UDI discovery</x:v>
      </x:c>
      <x:c r="C759" s="32" t="str">
        <x:v>Not Started</x:v>
      </x:c>
      <x:c r="D759" s="32" t="str">
        <x:v>PRD-DE4182B356</x:v>
      </x:c>
      <x:c r="E759" s="32" t="str">
        <x:v>ERBE</x:v>
      </x:c>
      <x:c r="F759" s="32" t="str">
        <x:v>FiAPC Probe 2200 SC</x:v>
      </x:c>
      <x:c r="G759" s="32" t="str">
        <x:v>20132-224</x:v>
      </x:c>
      <x:c r="H759" s="32"/>
      <x:c r="I759" s="32" t="str">
        <x:v>No existing GTIN</x:v>
      </x:c>
      <x:c r="J759" s="32" t="str">
        <x:v>Flexible APC probe [APC_PROBE_FLEX]</x:v>
      </x:c>
      <x:c r="K759" s="32" t="str">
        <x:v>THERAPEUTIC_BRONCH</x:v>
      </x:c>
      <x:c r="L759" s="591" t="n">
        <x:v>0</x:v>
      </x:c>
      <x:c r="M759" s="591" t="n">
        <x:v>1</x:v>
      </x:c>
      <x:c r="N759" s="591" t="n">
        <x:v>0</x:v>
      </x:c>
      <x:c r="O759" s="32" t="str">
        <x:v>High</x:v>
      </x:c>
      <x:c r="P759" s="32" t="str">
        <x:v>U.S. regulatory/market status</x:v>
      </x:c>
      <x:c r="Q759" s="32" t="str">
        <x:v>Verified exact catalog entry - non-U.S. source</x:v>
      </x:c>
      <x:c r="R759" s="32" t="str">
        <x:v>Hidden - non-U.S. catalog / U.S. status unverified</x:v>
      </x:c>
      <x:c r="S759" s="32" t="str">
        <x:v>No exact identifier match in AccessGUDID full release</x:v>
      </x:c>
      <x:c r="T759" s="32" t="str"/>
      <x:c r="U759" s="32" t="str"/>
      <x:c r="V759" s="591" t="n">
        <x:v>0</x:v>
      </x:c>
      <x:c r="W759" s="591" t="n">
        <x:v>0</x:v>
      </x:c>
      <x:c r="X759" s="32" t="str"/>
      <x:c r="Y759" s="32" t="str"/>
      <x:c r="Z759" s="32" t="str"/>
      <x:c r="AA759" s="592"/>
      <x:c r="AB759" s="32" t="str">
        <x:v>Find a current manufacturer catalog, ordering page, IFU, or label; search alternate model and catalog identifiers; determine whether the device is exempt, legacy, non-U.S., or registered under a different labeler.</x:v>
      </x:c>
      <x:c r="AC759" s="32" t="str">
        <x:v>Keep hidden until exact identity, current U.S. availability, UDI/GTIN where applicable, and platform compatibility are documented. Existing QA requirement: Confirm current U.S. labeling, clearance, distributor, orderability, and compatible platform before use.</x:v>
      </x:c>
      <x:c r="AD759" s="32" t="str"/>
      <x:c r="AE759" s="592"/>
      <x:c r="AF759" s="32" t="str">
        <x:v>Pending</x:v>
      </x:c>
      <x:c r="AG759" s="32" t="str"/>
      <x:c r="AH759" s="32" t="str"/>
    </x:row>
    <x:row r="760" ht="36" customHeight="1">
      <x:c r="A760" s="32" t="str">
        <x:v>P1</x:v>
      </x:c>
      <x:c r="B760" s="32" t="str">
        <x:v>Primary-source / UDI discovery</x:v>
      </x:c>
      <x:c r="C760" s="32" t="str">
        <x:v>Not Started</x:v>
      </x:c>
      <x:c r="D760" s="32" t="str">
        <x:v>PRD-3A183102CF</x:v>
      </x:c>
      <x:c r="E760" s="32" t="str">
        <x:v>ERBE</x:v>
      </x:c>
      <x:c r="F760" s="32" t="str">
        <x:v>FiAPC Probe 3000 A</x:v>
      </x:c>
      <x:c r="G760" s="32" t="str">
        <x:v>20132-223</x:v>
      </x:c>
      <x:c r="H760" s="32"/>
      <x:c r="I760" s="32" t="str">
        <x:v>No existing GTIN</x:v>
      </x:c>
      <x:c r="J760" s="32" t="str">
        <x:v>Flexible APC probe [APC_PROBE_FLEX]</x:v>
      </x:c>
      <x:c r="K760" s="32" t="str">
        <x:v>THERAPEUTIC_BRONCH</x:v>
      </x:c>
      <x:c r="L760" s="591" t="n">
        <x:v>0</x:v>
      </x:c>
      <x:c r="M760" s="591" t="n">
        <x:v>1</x:v>
      </x:c>
      <x:c r="N760" s="591" t="n">
        <x:v>0</x:v>
      </x:c>
      <x:c r="O760" s="32" t="str">
        <x:v>High</x:v>
      </x:c>
      <x:c r="P760" s="32" t="str">
        <x:v>U.S. regulatory/market status</x:v>
      </x:c>
      <x:c r="Q760" s="32" t="str">
        <x:v>Verified exact catalog entry - non-U.S. source</x:v>
      </x:c>
      <x:c r="R760" s="32" t="str">
        <x:v>Hidden - non-U.S. catalog / U.S. status unverified</x:v>
      </x:c>
      <x:c r="S760" s="32" t="str">
        <x:v>No exact identifier match in AccessGUDID full release</x:v>
      </x:c>
      <x:c r="T760" s="32" t="str"/>
      <x:c r="U760" s="32" t="str"/>
      <x:c r="V760" s="591" t="n">
        <x:v>0</x:v>
      </x:c>
      <x:c r="W760" s="591" t="n">
        <x:v>0</x:v>
      </x:c>
      <x:c r="X760" s="32" t="str"/>
      <x:c r="Y760" s="32" t="str"/>
      <x:c r="Z760" s="32" t="str"/>
      <x:c r="AA760" s="592"/>
      <x:c r="AB760" s="32" t="str">
        <x:v>Find a current manufacturer catalog, ordering page, IFU, or label; search alternate model and catalog identifiers; determine whether the device is exempt, legacy, non-U.S., or registered under a different labeler.</x:v>
      </x:c>
      <x:c r="AC760" s="32" t="str">
        <x:v>Keep hidden until exact identity, current U.S. availability, UDI/GTIN where applicable, and platform compatibility are documented. Existing QA requirement: Confirm current U.S. labeling, clearance, distributor, orderability, and compatible platform before use.</x:v>
      </x:c>
      <x:c r="AD760" s="32" t="str"/>
      <x:c r="AE760" s="592"/>
      <x:c r="AF760" s="32" t="str">
        <x:v>Pending</x:v>
      </x:c>
      <x:c r="AG760" s="32" t="str"/>
      <x:c r="AH760" s="32" t="str"/>
    </x:row>
    <x:row r="761" ht="36" customHeight="1">
      <x:c r="A761" s="32" t="str">
        <x:v>P1</x:v>
      </x:c>
      <x:c r="B761" s="32" t="str">
        <x:v>Primary-source / UDI discovery</x:v>
      </x:c>
      <x:c r="C761" s="32" t="str">
        <x:v>Not Started</x:v>
      </x:c>
      <x:c r="D761" s="32" t="str">
        <x:v>PRD-99494D8DD0</x:v>
      </x:c>
      <x:c r="E761" s="32" t="str">
        <x:v>ERBE</x:v>
      </x:c>
      <x:c r="F761" s="32" t="str">
        <x:v>FiAPC Probe 3000 A</x:v>
      </x:c>
      <x:c r="G761" s="32" t="str">
        <x:v>20132-226</x:v>
      </x:c>
      <x:c r="H761" s="32"/>
      <x:c r="I761" s="32" t="str">
        <x:v>No existing GTIN</x:v>
      </x:c>
      <x:c r="J761" s="32" t="str">
        <x:v>Flexible APC probe [APC_PROBE_FLEX]</x:v>
      </x:c>
      <x:c r="K761" s="32" t="str">
        <x:v>THERAPEUTIC_BRONCH</x:v>
      </x:c>
      <x:c r="L761" s="591" t="n">
        <x:v>0</x:v>
      </x:c>
      <x:c r="M761" s="591" t="n">
        <x:v>1</x:v>
      </x:c>
      <x:c r="N761" s="591" t="n">
        <x:v>0</x:v>
      </x:c>
      <x:c r="O761" s="32" t="str">
        <x:v>High</x:v>
      </x:c>
      <x:c r="P761" s="32" t="str">
        <x:v>U.S. regulatory/market status</x:v>
      </x:c>
      <x:c r="Q761" s="32" t="str">
        <x:v>Verified exact catalog entry - non-U.S. source</x:v>
      </x:c>
      <x:c r="R761" s="32" t="str">
        <x:v>Hidden - non-U.S. catalog / U.S. status unverified</x:v>
      </x:c>
      <x:c r="S761" s="32" t="str">
        <x:v>No exact identifier match in AccessGUDID full release</x:v>
      </x:c>
      <x:c r="T761" s="32" t="str"/>
      <x:c r="U761" s="32" t="str"/>
      <x:c r="V761" s="591" t="n">
        <x:v>0</x:v>
      </x:c>
      <x:c r="W761" s="591" t="n">
        <x:v>0</x:v>
      </x:c>
      <x:c r="X761" s="32" t="str"/>
      <x:c r="Y761" s="32" t="str"/>
      <x:c r="Z761" s="32" t="str"/>
      <x:c r="AA761" s="592"/>
      <x:c r="AB761" s="32" t="str">
        <x:v>Find a current manufacturer catalog, ordering page, IFU, or label; search alternate model and catalog identifiers; determine whether the device is exempt, legacy, non-U.S., or registered under a different labeler.</x:v>
      </x:c>
      <x:c r="AC761" s="32" t="str">
        <x:v>Keep hidden until exact identity, current U.S. availability, UDI/GTIN where applicable, and platform compatibility are documented. Existing QA requirement: Confirm current U.S. labeling, clearance, distributor, orderability, and compatible platform before use.</x:v>
      </x:c>
      <x:c r="AD761" s="32" t="str"/>
      <x:c r="AE761" s="592"/>
      <x:c r="AF761" s="32" t="str">
        <x:v>Pending</x:v>
      </x:c>
      <x:c r="AG761" s="32" t="str"/>
      <x:c r="AH761" s="32" t="str"/>
    </x:row>
    <x:row r="762" ht="36" customHeight="1">
      <x:c r="A762" s="32" t="str">
        <x:v>P1</x:v>
      </x:c>
      <x:c r="B762" s="32" t="str">
        <x:v>Current manufacturer + IFU verification</x:v>
      </x:c>
      <x:c r="C762" s="32" t="str">
        <x:v>Not Started</x:v>
      </x:c>
      <x:c r="D762" s="32" t="str">
        <x:v>PRD-21F6CB5BAC</x:v>
      </x:c>
      <x:c r="E762" s="32" t="str">
        <x:v>ERBE</x:v>
      </x:c>
      <x:c r="F762" s="32" t="str">
        <x:v>FiAPC plus Probe 2200 A with Filter</x:v>
      </x:c>
      <x:c r="G762" s="32" t="str">
        <x:v>20132-321</x:v>
      </x:c>
      <x:c r="H762" s="32"/>
      <x:c r="I762" s="32" t="str">
        <x:v>No existing GTIN</x:v>
      </x:c>
      <x:c r="J762" s="32" t="str">
        <x:v>Flexible APC probe [APC_PROBE_FLEX]</x:v>
      </x:c>
      <x:c r="K762" s="32" t="str">
        <x:v>THERAPEUTIC_BRONCH</x:v>
      </x:c>
      <x:c r="L762" s="591" t="n">
        <x:v>0</x:v>
      </x:c>
      <x:c r="M762" s="591" t="n">
        <x:v>1</x:v>
      </x:c>
      <x:c r="N762" s="591" t="n">
        <x:v>0</x:v>
      </x:c>
      <x:c r="O762" s="32" t="str">
        <x:v>High</x:v>
      </x:c>
      <x:c r="P762" s="32" t="str">
        <x:v>U.S. regulatory/market status</x:v>
      </x:c>
      <x:c r="Q762" s="32" t="str">
        <x:v>Verified exact catalog entry - non-U.S. source</x:v>
      </x:c>
      <x:c r="R762" s="32" t="str">
        <x:v>Hidden - non-U.S. catalog / U.S. status unverified</x:v>
      </x:c>
      <x:c r="S762" s="32" t="str">
        <x:v>Unique exact identifier match — in commercial distribution</x:v>
      </x:c>
      <x:c r="T762" s="32" t="str">
        <x:v>High</x:v>
      </x:c>
      <x:c r="U762" s="32" t="str">
        <x:v>catalog=20132-321 ↔ GUDID catalog; catalog=20132-321 ↔ GUDID model</x:v>
      </x:c>
      <x:c r="V762" s="591" t="n">
        <x:v>1</x:v>
      </x:c>
      <x:c r="W762" s="591" t="n">
        <x:v>1</x:v>
      </x:c>
      <x:c r="X762" s="32" t="str">
        <x:v>04050147023536</x:v>
      </x:c>
      <x:c r="Y762" s="32" t="str">
        <x:v>Primary DI candidate</x:v>
      </x:c>
      <x:c r="Z762" s="32" t="str">
        <x:v>In Commercial Distribution</x:v>
      </x:c>
      <x:c r="AA762" s="592" t="n">
        <x:v>45707</x:v>
      </x:c>
      <x:c r="AB762" s="32" t="str">
        <x:v>Confirm current manufacturer orderability, exact package/UOM, current U.S. IFU/labeling, device-platform compatibility, recalls, and local formulary.</x:v>
      </x:c>
      <x:c r="AC762" s="32" t="str">
        <x:v>Review the preferred GUDID candidate with current manufacturer evidence before enabling the product in production. Existing QA requirement: Confirm current U.S. labeling, clearance, distributor, orderability, and compatible platform before use.</x:v>
      </x:c>
      <x:c r="AD762" s="32" t="str"/>
      <x:c r="AE762" s="592"/>
      <x:c r="AF762" s="32" t="str">
        <x:v>Pending</x:v>
      </x:c>
      <x:c r="AG762" s="32" t="str">
        <x:v>https://accessgudid.nlm.nih.gov/devices/04050147023536</x:v>
      </x:c>
      <x:c r="AH762" s="32" t="str"/>
    </x:row>
    <x:row r="763" ht="36" customHeight="1">
      <x:c r="A763" s="32" t="str">
        <x:v>P1</x:v>
      </x:c>
      <x:c r="B763" s="32" t="str">
        <x:v>Current manufacturer + IFU verification</x:v>
      </x:c>
      <x:c r="C763" s="32" t="str">
        <x:v>Not Started</x:v>
      </x:c>
      <x:c r="D763" s="32" t="str">
        <x:v>PRD-5AB3F8988B</x:v>
      </x:c>
      <x:c r="E763" s="32" t="str">
        <x:v>ERBE</x:v>
      </x:c>
      <x:c r="F763" s="32" t="str">
        <x:v>FiAPC plus Probe 2200 C with Filter</x:v>
      </x:c>
      <x:c r="G763" s="32" t="str">
        <x:v>20132-325</x:v>
      </x:c>
      <x:c r="H763" s="32"/>
      <x:c r="I763" s="32" t="str">
        <x:v>No existing GTIN</x:v>
      </x:c>
      <x:c r="J763" s="32" t="str">
        <x:v>Flexible APC probe [APC_PROBE_FLEX]</x:v>
      </x:c>
      <x:c r="K763" s="32" t="str">
        <x:v>THERAPEUTIC_BRONCH</x:v>
      </x:c>
      <x:c r="L763" s="591" t="n">
        <x:v>0</x:v>
      </x:c>
      <x:c r="M763" s="591" t="n">
        <x:v>1</x:v>
      </x:c>
      <x:c r="N763" s="591" t="n">
        <x:v>0</x:v>
      </x:c>
      <x:c r="O763" s="32" t="str">
        <x:v>High</x:v>
      </x:c>
      <x:c r="P763" s="32" t="str">
        <x:v>U.S. regulatory/market status</x:v>
      </x:c>
      <x:c r="Q763" s="32" t="str">
        <x:v>Verified exact catalog entry - non-U.S. source</x:v>
      </x:c>
      <x:c r="R763" s="32" t="str">
        <x:v>Hidden - non-U.S. catalog / U.S. status unverified</x:v>
      </x:c>
      <x:c r="S763" s="32" t="str">
        <x:v>Unique exact identifier match — in commercial distribution</x:v>
      </x:c>
      <x:c r="T763" s="32" t="str">
        <x:v>Medium</x:v>
      </x:c>
      <x:c r="U763" s="32" t="str">
        <x:v>catalog=20132-325 ↔ GUDID model</x:v>
      </x:c>
      <x:c r="V763" s="591" t="n">
        <x:v>1</x:v>
      </x:c>
      <x:c r="W763" s="591" t="n">
        <x:v>1</x:v>
      </x:c>
      <x:c r="X763" s="32" t="str">
        <x:v>04050147023918</x:v>
      </x:c>
      <x:c r="Y763" s="32" t="str">
        <x:v>Primary DI candidate</x:v>
      </x:c>
      <x:c r="Z763" s="32" t="str">
        <x:v>In Commercial Distribution</x:v>
      </x:c>
      <x:c r="AA763" s="592" t="n">
        <x:v>45880</x:v>
      </x:c>
      <x:c r="AB763" s="32" t="str">
        <x:v>Confirm current manufacturer orderability, exact package/UOM, current U.S. IFU/labeling, device-platform compatibility, recalls, and local formulary.</x:v>
      </x:c>
      <x:c r="AC763" s="32" t="str">
        <x:v>Review the preferred GUDID candidate with current manufacturer evidence before enabling the product in production. Existing QA requirement: Confirm current U.S. labeling, clearance, distributor, orderability, and compatible platform before use.</x:v>
      </x:c>
      <x:c r="AD763" s="32" t="str"/>
      <x:c r="AE763" s="592"/>
      <x:c r="AF763" s="32" t="str">
        <x:v>Pending</x:v>
      </x:c>
      <x:c r="AG763" s="32" t="str">
        <x:v>https://accessgudid.nlm.nih.gov/devices/04050147023918</x:v>
      </x:c>
      <x:c r="AH763" s="32" t="str"/>
    </x:row>
    <x:row r="764" ht="36" customHeight="1">
      <x:c r="A764" s="32" t="str">
        <x:v>P1</x:v>
      </x:c>
      <x:c r="B764" s="32" t="str">
        <x:v>Current manufacturer + IFU verification</x:v>
      </x:c>
      <x:c r="C764" s="32" t="str">
        <x:v>Not Started</x:v>
      </x:c>
      <x:c r="D764" s="32" t="str">
        <x:v>PRD-4E9412A49F</x:v>
      </x:c>
      <x:c r="E764" s="32" t="str">
        <x:v>ERBE</x:v>
      </x:c>
      <x:c r="F764" s="32" t="str">
        <x:v>FiAPC plus Probe 2200 SC with Filter</x:v>
      </x:c>
      <x:c r="G764" s="32" t="str">
        <x:v>20132-324</x:v>
      </x:c>
      <x:c r="H764" s="32"/>
      <x:c r="I764" s="32" t="str">
        <x:v>No existing GTIN</x:v>
      </x:c>
      <x:c r="J764" s="32" t="str">
        <x:v>Flexible APC probe [APC_PROBE_FLEX]</x:v>
      </x:c>
      <x:c r="K764" s="32" t="str">
        <x:v>THERAPEUTIC_BRONCH</x:v>
      </x:c>
      <x:c r="L764" s="591" t="n">
        <x:v>0</x:v>
      </x:c>
      <x:c r="M764" s="591" t="n">
        <x:v>1</x:v>
      </x:c>
      <x:c r="N764" s="591" t="n">
        <x:v>0</x:v>
      </x:c>
      <x:c r="O764" s="32" t="str">
        <x:v>High</x:v>
      </x:c>
      <x:c r="P764" s="32" t="str">
        <x:v>U.S. regulatory/market status</x:v>
      </x:c>
      <x:c r="Q764" s="32" t="str">
        <x:v>Verified exact catalog entry - non-U.S. source</x:v>
      </x:c>
      <x:c r="R764" s="32" t="str">
        <x:v>Hidden - non-U.S. catalog / U.S. status unverified</x:v>
      </x:c>
      <x:c r="S764" s="32" t="str">
        <x:v>Unique exact identifier match — in commercial distribution</x:v>
      </x:c>
      <x:c r="T764" s="32" t="str">
        <x:v>High</x:v>
      </x:c>
      <x:c r="U764" s="32" t="str">
        <x:v>catalog=20132-324 ↔ GUDID catalog; catalog=20132-324 ↔ GUDID model</x:v>
      </x:c>
      <x:c r="V764" s="591" t="n">
        <x:v>1</x:v>
      </x:c>
      <x:c r="W764" s="591" t="n">
        <x:v>1</x:v>
      </x:c>
      <x:c r="X764" s="32" t="str">
        <x:v>04050147023628</x:v>
      </x:c>
      <x:c r="Y764" s="32" t="str">
        <x:v>Primary DI candidate</x:v>
      </x:c>
      <x:c r="Z764" s="32" t="str">
        <x:v>In Commercial Distribution</x:v>
      </x:c>
      <x:c r="AA764" s="592" t="n">
        <x:v>45707</x:v>
      </x:c>
      <x:c r="AB764" s="32" t="str">
        <x:v>Confirm current manufacturer orderability, exact package/UOM, current U.S. IFU/labeling, device-platform compatibility, recalls, and local formulary.</x:v>
      </x:c>
      <x:c r="AC764" s="32" t="str">
        <x:v>Review the preferred GUDID candidate with current manufacturer evidence before enabling the product in production. Existing QA requirement: Confirm current U.S. labeling, clearance, distributor, orderability, and compatible platform before use.</x:v>
      </x:c>
      <x:c r="AD764" s="32" t="str"/>
      <x:c r="AE764" s="592"/>
      <x:c r="AF764" s="32" t="str">
        <x:v>Pending</x:v>
      </x:c>
      <x:c r="AG764" s="32" t="str">
        <x:v>https://accessgudid.nlm.nih.gov/devices/04050147023628</x:v>
      </x:c>
      <x:c r="AH764" s="32" t="str"/>
    </x:row>
    <x:row r="765" ht="36" customHeight="1">
      <x:c r="A765" s="32" t="str">
        <x:v>P1</x:v>
      </x:c>
      <x:c r="B765" s="32" t="str">
        <x:v>Current manufacturer + IFU verification</x:v>
      </x:c>
      <x:c r="C765" s="32" t="str">
        <x:v>Not Started</x:v>
      </x:c>
      <x:c r="D765" s="32" t="str">
        <x:v>PRD-19BAA6E1D6</x:v>
      </x:c>
      <x:c r="E765" s="32" t="str">
        <x:v>ERBE</x:v>
      </x:c>
      <x:c r="F765" s="32" t="str">
        <x:v>FiAPC plus Probe 3000 A with Filter</x:v>
      </x:c>
      <x:c r="G765" s="32" t="str">
        <x:v>20132-323</x:v>
      </x:c>
      <x:c r="H765" s="32"/>
      <x:c r="I765" s="32" t="str">
        <x:v>No existing GTIN</x:v>
      </x:c>
      <x:c r="J765" s="32" t="str">
        <x:v>Flexible APC probe [APC_PROBE_FLEX]</x:v>
      </x:c>
      <x:c r="K765" s="32" t="str">
        <x:v>THERAPEUTIC_BRONCH</x:v>
      </x:c>
      <x:c r="L765" s="591" t="n">
        <x:v>0</x:v>
      </x:c>
      <x:c r="M765" s="591" t="n">
        <x:v>1</x:v>
      </x:c>
      <x:c r="N765" s="591" t="n">
        <x:v>0</x:v>
      </x:c>
      <x:c r="O765" s="32" t="str">
        <x:v>High</x:v>
      </x:c>
      <x:c r="P765" s="32" t="str">
        <x:v>U.S. regulatory/market status</x:v>
      </x:c>
      <x:c r="Q765" s="32" t="str">
        <x:v>Verified exact catalog entry - non-U.S. source</x:v>
      </x:c>
      <x:c r="R765" s="32" t="str">
        <x:v>Hidden - non-U.S. catalog / U.S. status unverified</x:v>
      </x:c>
      <x:c r="S765" s="32" t="str">
        <x:v>Unique exact identifier match — in commercial distribution</x:v>
      </x:c>
      <x:c r="T765" s="32" t="str">
        <x:v>High</x:v>
      </x:c>
      <x:c r="U765" s="32" t="str">
        <x:v>catalog=20132-323 ↔ GUDID catalog; catalog=20132-323 ↔ GUDID model</x:v>
      </x:c>
      <x:c r="V765" s="591" t="n">
        <x:v>1</x:v>
      </x:c>
      <x:c r="W765" s="591" t="n">
        <x:v>1</x:v>
      </x:c>
      <x:c r="X765" s="32" t="str">
        <x:v>04050147023611</x:v>
      </x:c>
      <x:c r="Y765" s="32" t="str">
        <x:v>Primary DI candidate</x:v>
      </x:c>
      <x:c r="Z765" s="32" t="str">
        <x:v>In Commercial Distribution</x:v>
      </x:c>
      <x:c r="AA765" s="592" t="n">
        <x:v>45707</x:v>
      </x:c>
      <x:c r="AB765" s="32" t="str">
        <x:v>Confirm current manufacturer orderability, exact package/UOM, current U.S. IFU/labeling, device-platform compatibility, recalls, and local formulary.</x:v>
      </x:c>
      <x:c r="AC765" s="32" t="str">
        <x:v>Review the preferred GUDID candidate with current manufacturer evidence before enabling the product in production. Existing QA requirement: Confirm current U.S. labeling, clearance, distributor, orderability, and compatible platform before use.</x:v>
      </x:c>
      <x:c r="AD765" s="32" t="str"/>
      <x:c r="AE765" s="592"/>
      <x:c r="AF765" s="32" t="str">
        <x:v>Pending</x:v>
      </x:c>
      <x:c r="AG765" s="32" t="str">
        <x:v>https://accessgudid.nlm.nih.gov/devices/04050147023611</x:v>
      </x:c>
      <x:c r="AH765" s="32" t="str"/>
    </x:row>
    <x:row r="766" ht="36" customHeight="1">
      <x:c r="A766" s="32" t="str">
        <x:v>P1</x:v>
      </x:c>
      <x:c r="B766" s="32" t="str">
        <x:v>Current manufacturer + IFU verification</x:v>
      </x:c>
      <x:c r="C766" s="32" t="str">
        <x:v>Not Started</x:v>
      </x:c>
      <x:c r="D766" s="32" t="str">
        <x:v>PRD-36D0F6CBA0</x:v>
      </x:c>
      <x:c r="E766" s="32" t="str">
        <x:v>Ethicon</x:v>
      </x:c>
      <x:c r="F766" s="32" t="str">
        <x:v>Blake Silicone Drain – Flat 10 mm, full‑fluted w/ trocar</x:v>
      </x:c>
      <x:c r="G766" s="32" t="str">
        <x:v>2215</x:v>
      </x:c>
      <x:c r="H766" s="32"/>
      <x:c r="I766" s="32" t="str">
        <x:v>No existing GTIN</x:v>
      </x:c>
      <x:c r="J766" s="32" t="str">
        <x:v>Surgical thoracic catheter [CHEST_TUBE_SURGICAL]</x:v>
      </x:c>
      <x:c r="K766" s="32" t="str">
        <x:v>CHEST_TUBE</x:v>
      </x:c>
      <x:c r="L766" s="591" t="n">
        <x:v>0</x:v>
      </x:c>
      <x:c r="M766" s="591" t="n">
        <x:v>1</x:v>
      </x:c>
      <x:c r="N766" s="591" t="n">
        <x:v>0</x:v>
      </x:c>
      <x:c r="O766" s="32" t="str">
        <x:v>High</x:v>
      </x:c>
      <x:c r="P766" s="32" t="str">
        <x:v>Primary source missing</x:v>
      </x:c>
      <x:c r="Q766" s="32" t="str">
        <x:v>Candidate - user seed; primary source required</x:v>
      </x:c>
      <x:c r="R766" s="32" t="str">
        <x:v>Hidden until verified</x:v>
      </x:c>
      <x:c r="S766" s="32" t="str">
        <x:v>Unique exact identifier match — in commercial distribution</x:v>
      </x:c>
      <x:c r="T766" s="32" t="str">
        <x:v>High</x:v>
      </x:c>
      <x:c r="U766" s="32" t="str">
        <x:v>catalog=2215 ↔ GUDID catalog; catalog=2215 ↔ GUDID model</x:v>
      </x:c>
      <x:c r="V766" s="591" t="n">
        <x:v>1</x:v>
      </x:c>
      <x:c r="W766" s="591" t="n">
        <x:v>1</x:v>
      </x:c>
      <x:c r="X766" s="32" t="str">
        <x:v>10705031003514</x:v>
      </x:c>
      <x:c r="Y766" s="32" t="str">
        <x:v>Primary DI candidate</x:v>
      </x:c>
      <x:c r="Z766" s="32" t="str">
        <x:v>In Commercial Distribution</x:v>
      </x:c>
      <x:c r="AA766" s="592" t="n">
        <x:v>45855</x:v>
      </x:c>
      <x:c r="AB766" s="32" t="str">
        <x:v>Confirm current manufacturer orderability, exact package/UOM, current U.S. IFU/labeling, device-platform compatibility, recalls, and local formulary.</x:v>
      </x:c>
      <x:c r="AC766"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766" s="32" t="str"/>
      <x:c r="AE766" s="592"/>
      <x:c r="AF766" s="32" t="str">
        <x:v>Pending</x:v>
      </x:c>
      <x:c r="AG766" s="32" t="str">
        <x:v>https://accessgudid.nlm.nih.gov/devices/10705031003514</x:v>
      </x:c>
      <x:c r="AH766" s="32" t="str"/>
    </x:row>
    <x:row r="767" ht="36" customHeight="1">
      <x:c r="A767" s="32" t="str">
        <x:v>P1</x:v>
      </x:c>
      <x:c r="B767" s="32" t="str">
        <x:v>Current manufacturer + IFU verification</x:v>
      </x:c>
      <x:c r="C767" s="32" t="str">
        <x:v>Not Started</x:v>
      </x:c>
      <x:c r="D767" s="32" t="str">
        <x:v>PRD-FD3915EF93</x:v>
      </x:c>
      <x:c r="E767" s="32" t="str">
        <x:v>Ethicon</x:v>
      </x:c>
      <x:c r="F767" s="32" t="str">
        <x:v>Blake Silicone Drain – Flat 7 mm, ¾‑fluted</x:v>
      </x:c>
      <x:c r="G767" s="32" t="str">
        <x:v>2210</x:v>
      </x:c>
      <x:c r="H767" s="32"/>
      <x:c r="I767" s="32" t="str">
        <x:v>No existing GTIN</x:v>
      </x:c>
      <x:c r="J767" s="32" t="str">
        <x:v>Surgical thoracic catheter [CHEST_TUBE_SURGICAL]</x:v>
      </x:c>
      <x:c r="K767" s="32" t="str">
        <x:v>CHEST_TUBE</x:v>
      </x:c>
      <x:c r="L767" s="591" t="n">
        <x:v>0</x:v>
      </x:c>
      <x:c r="M767" s="591" t="n">
        <x:v>1</x:v>
      </x:c>
      <x:c r="N767" s="591" t="n">
        <x:v>0</x:v>
      </x:c>
      <x:c r="O767" s="32" t="str">
        <x:v>High</x:v>
      </x:c>
      <x:c r="P767" s="32" t="str">
        <x:v>Primary source missing</x:v>
      </x:c>
      <x:c r="Q767" s="32" t="str">
        <x:v>Candidate - user seed; primary source required</x:v>
      </x:c>
      <x:c r="R767" s="32" t="str">
        <x:v>Hidden until verified</x:v>
      </x:c>
      <x:c r="S767" s="32" t="str">
        <x:v>Unique exact identifier match — in commercial distribution</x:v>
      </x:c>
      <x:c r="T767" s="32" t="str">
        <x:v>High</x:v>
      </x:c>
      <x:c r="U767" s="32" t="str">
        <x:v>catalog=2210 ↔ GUDID catalog; catalog=2210 ↔ GUDID model</x:v>
      </x:c>
      <x:c r="V767" s="591" t="n">
        <x:v>1</x:v>
      </x:c>
      <x:c r="W767" s="591" t="n">
        <x:v>1</x:v>
      </x:c>
      <x:c r="X767" s="32" t="str">
        <x:v>10705031003460</x:v>
      </x:c>
      <x:c r="Y767" s="32" t="str">
        <x:v>Primary DI candidate</x:v>
      </x:c>
      <x:c r="Z767" s="32" t="str">
        <x:v>In Commercial Distribution</x:v>
      </x:c>
      <x:c r="AA767" s="592" t="n">
        <x:v>45855</x:v>
      </x:c>
      <x:c r="AB767" s="32" t="str">
        <x:v>Confirm current manufacturer orderability, exact package/UOM, current U.S. IFU/labeling, device-platform compatibility, recalls, and local formulary.</x:v>
      </x:c>
      <x:c r="AC767"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767" s="32" t="str"/>
      <x:c r="AE767" s="592"/>
      <x:c r="AF767" s="32" t="str">
        <x:v>Pending</x:v>
      </x:c>
      <x:c r="AG767" s="32" t="str">
        <x:v>https://accessgudid.nlm.nih.gov/devices/10705031003460</x:v>
      </x:c>
      <x:c r="AH767" s="32" t="str"/>
    </x:row>
    <x:row r="768" ht="36" customHeight="1">
      <x:c r="A768" s="32" t="str">
        <x:v>P1</x:v>
      </x:c>
      <x:c r="B768" s="32" t="str">
        <x:v>Current manufacturer + IFU verification</x:v>
      </x:c>
      <x:c r="C768" s="32" t="str">
        <x:v>Not Started</x:v>
      </x:c>
      <x:c r="D768" s="32" t="str">
        <x:v>PRD-27CF357590</x:v>
      </x:c>
      <x:c r="E768" s="32" t="str">
        <x:v>Ethicon</x:v>
      </x:c>
      <x:c r="F768" s="32" t="str">
        <x:v>Blake Silicone Drain – Hubless Round 10 Fr</x:v>
      </x:c>
      <x:c r="G768" s="32" t="str">
        <x:v>2226</x:v>
      </x:c>
      <x:c r="H768" s="32"/>
      <x:c r="I768" s="32" t="str">
        <x:v>No existing GTIN</x:v>
      </x:c>
      <x:c r="J768" s="32" t="str">
        <x:v>Surgical thoracic catheter [CHEST_TUBE_SURGICAL]</x:v>
      </x:c>
      <x:c r="K768" s="32" t="str">
        <x:v>CHEST_TUBE</x:v>
      </x:c>
      <x:c r="L768" s="591" t="n">
        <x:v>0</x:v>
      </x:c>
      <x:c r="M768" s="591" t="n">
        <x:v>1</x:v>
      </x:c>
      <x:c r="N768" s="591" t="n">
        <x:v>0</x:v>
      </x:c>
      <x:c r="O768" s="32" t="str">
        <x:v>High</x:v>
      </x:c>
      <x:c r="P768" s="32" t="str">
        <x:v>Primary source missing</x:v>
      </x:c>
      <x:c r="Q768" s="32" t="str">
        <x:v>Candidate - user seed; primary source required</x:v>
      </x:c>
      <x:c r="R768" s="32" t="str">
        <x:v>Hidden until verified</x:v>
      </x:c>
      <x:c r="S768" s="32" t="str">
        <x:v>Unique exact identifier match — in commercial distribution</x:v>
      </x:c>
      <x:c r="T768" s="32" t="str">
        <x:v>High</x:v>
      </x:c>
      <x:c r="U768" s="32" t="str">
        <x:v>catalog=2226 ↔ GUDID catalog; catalog=2226 ↔ GUDID model</x:v>
      </x:c>
      <x:c r="V768" s="591" t="n">
        <x:v>1</x:v>
      </x:c>
      <x:c r="W768" s="591" t="n">
        <x:v>1</x:v>
      </x:c>
      <x:c r="X768" s="32" t="str">
        <x:v>10705031003545</x:v>
      </x:c>
      <x:c r="Y768" s="32" t="str">
        <x:v>Primary DI candidate</x:v>
      </x:c>
      <x:c r="Z768" s="32" t="str">
        <x:v>In Commercial Distribution</x:v>
      </x:c>
      <x:c r="AA768" s="592" t="n">
        <x:v>45855</x:v>
      </x:c>
      <x:c r="AB768" s="32" t="str">
        <x:v>Confirm current manufacturer orderability, exact package/UOM, current U.S. IFU/labeling, device-platform compatibility, recalls, and local formulary.</x:v>
      </x:c>
      <x:c r="AC768"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768" s="32" t="str"/>
      <x:c r="AE768" s="592"/>
      <x:c r="AF768" s="32" t="str">
        <x:v>Pending</x:v>
      </x:c>
      <x:c r="AG768" s="32" t="str">
        <x:v>https://accessgudid.nlm.nih.gov/devices/10705031003545</x:v>
      </x:c>
      <x:c r="AH768" s="32" t="str"/>
    </x:row>
    <x:row r="769" ht="36" customHeight="1">
      <x:c r="A769" s="32" t="str">
        <x:v>P1</x:v>
      </x:c>
      <x:c r="B769" s="32" t="str">
        <x:v>Current manufacturer + IFU verification</x:v>
      </x:c>
      <x:c r="C769" s="32" t="str">
        <x:v>Not Started</x:v>
      </x:c>
      <x:c r="D769" s="32" t="str">
        <x:v>PRD-2CE58D8A14</x:v>
      </x:c>
      <x:c r="E769" s="32" t="str">
        <x:v>Ethicon</x:v>
      </x:c>
      <x:c r="F769" s="32" t="str">
        <x:v>Blake Silicone Drain – Round 10 Fr w/ 1⁄8″ trocar</x:v>
      </x:c>
      <x:c r="G769" s="32" t="str">
        <x:v>2227</x:v>
      </x:c>
      <x:c r="H769" s="32"/>
      <x:c r="I769" s="32" t="str">
        <x:v>No existing GTIN</x:v>
      </x:c>
      <x:c r="J769" s="32" t="str">
        <x:v>Surgical thoracic catheter [CHEST_TUBE_SURGICAL]</x:v>
      </x:c>
      <x:c r="K769" s="32" t="str">
        <x:v>CHEST_TUBE</x:v>
      </x:c>
      <x:c r="L769" s="591" t="n">
        <x:v>0</x:v>
      </x:c>
      <x:c r="M769" s="591" t="n">
        <x:v>1</x:v>
      </x:c>
      <x:c r="N769" s="591" t="n">
        <x:v>0</x:v>
      </x:c>
      <x:c r="O769" s="32" t="str">
        <x:v>High</x:v>
      </x:c>
      <x:c r="P769" s="32" t="str">
        <x:v>Primary source missing</x:v>
      </x:c>
      <x:c r="Q769" s="32" t="str">
        <x:v>Candidate - user seed; primary source required</x:v>
      </x:c>
      <x:c r="R769" s="32" t="str">
        <x:v>Hidden until verified</x:v>
      </x:c>
      <x:c r="S769" s="32" t="str">
        <x:v>Unique exact identifier match — in commercial distribution</x:v>
      </x:c>
      <x:c r="T769" s="32" t="str">
        <x:v>High</x:v>
      </x:c>
      <x:c r="U769" s="32" t="str">
        <x:v>catalog=2227 ↔ GUDID catalog; catalog=2227 ↔ GUDID model</x:v>
      </x:c>
      <x:c r="V769" s="591" t="n">
        <x:v>1</x:v>
      </x:c>
      <x:c r="W769" s="591" t="n">
        <x:v>1</x:v>
      </x:c>
      <x:c r="X769" s="32" t="str">
        <x:v>10705031003552</x:v>
      </x:c>
      <x:c r="Y769" s="32" t="str">
        <x:v>Primary DI candidate</x:v>
      </x:c>
      <x:c r="Z769" s="32" t="str">
        <x:v>In Commercial Distribution</x:v>
      </x:c>
      <x:c r="AA769" s="592" t="n">
        <x:v>45855</x:v>
      </x:c>
      <x:c r="AB769" s="32" t="str">
        <x:v>Confirm current manufacturer orderability, exact package/UOM, current U.S. IFU/labeling, device-platform compatibility, recalls, and local formulary.</x:v>
      </x:c>
      <x:c r="AC769"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769" s="32" t="str"/>
      <x:c r="AE769" s="592"/>
      <x:c r="AF769" s="32" t="str">
        <x:v>Pending</x:v>
      </x:c>
      <x:c r="AG769" s="32" t="str">
        <x:v>https://accessgudid.nlm.nih.gov/devices/10705031003552</x:v>
      </x:c>
      <x:c r="AH769" s="32" t="str"/>
    </x:row>
    <x:row r="770" ht="36" customHeight="1">
      <x:c r="A770" s="32" t="str">
        <x:v>P1</x:v>
      </x:c>
      <x:c r="B770" s="32" t="str">
        <x:v>Current manufacturer + IFU verification</x:v>
      </x:c>
      <x:c r="C770" s="32" t="str">
        <x:v>Not Started</x:v>
      </x:c>
      <x:c r="D770" s="32" t="str">
        <x:v>PRD-1CBA97E863</x:v>
      </x:c>
      <x:c r="E770" s="32" t="str">
        <x:v>Ethicon</x:v>
      </x:c>
      <x:c r="F770" s="32" t="str">
        <x:v>Blake Silicone Drain – Round 19 Fr</x:v>
      </x:c>
      <x:c r="G770" s="32" t="str">
        <x:v>2230</x:v>
      </x:c>
      <x:c r="H770" s="32"/>
      <x:c r="I770" s="32" t="str">
        <x:v>No existing GTIN</x:v>
      </x:c>
      <x:c r="J770" s="32" t="str">
        <x:v>Surgical thoracic catheter [CHEST_TUBE_SURGICAL]</x:v>
      </x:c>
      <x:c r="K770" s="32" t="str">
        <x:v>CHEST_TUBE</x:v>
      </x:c>
      <x:c r="L770" s="591" t="n">
        <x:v>0</x:v>
      </x:c>
      <x:c r="M770" s="591" t="n">
        <x:v>1</x:v>
      </x:c>
      <x:c r="N770" s="591" t="n">
        <x:v>0</x:v>
      </x:c>
      <x:c r="O770" s="32" t="str">
        <x:v>High</x:v>
      </x:c>
      <x:c r="P770" s="32" t="str">
        <x:v>Primary source missing</x:v>
      </x:c>
      <x:c r="Q770" s="32" t="str">
        <x:v>Candidate - user seed; primary source required</x:v>
      </x:c>
      <x:c r="R770" s="32" t="str">
        <x:v>Hidden until verified</x:v>
      </x:c>
      <x:c r="S770" s="32" t="str">
        <x:v>Unique exact identifier match — in commercial distribution</x:v>
      </x:c>
      <x:c r="T770" s="32" t="str">
        <x:v>High</x:v>
      </x:c>
      <x:c r="U770" s="32" t="str">
        <x:v>catalog=2230 ↔ GUDID catalog; catalog=2230 ↔ GUDID model</x:v>
      </x:c>
      <x:c r="V770" s="591" t="n">
        <x:v>1</x:v>
      </x:c>
      <x:c r="W770" s="591" t="n">
        <x:v>1</x:v>
      </x:c>
      <x:c r="X770" s="32" t="str">
        <x:v>10705031003583</x:v>
      </x:c>
      <x:c r="Y770" s="32" t="str">
        <x:v>Primary DI candidate</x:v>
      </x:c>
      <x:c r="Z770" s="32" t="str">
        <x:v>In Commercial Distribution</x:v>
      </x:c>
      <x:c r="AA770" s="592" t="n">
        <x:v>45855</x:v>
      </x:c>
      <x:c r="AB770" s="32" t="str">
        <x:v>Confirm current manufacturer orderability, exact package/UOM, current U.S. IFU/labeling, device-platform compatibility, recalls, and local formulary.</x:v>
      </x:c>
      <x:c r="AC770"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770" s="32" t="str"/>
      <x:c r="AE770" s="592"/>
      <x:c r="AF770" s="32" t="str">
        <x:v>Pending</x:v>
      </x:c>
      <x:c r="AG770" s="32" t="str">
        <x:v>https://accessgudid.nlm.nih.gov/devices/10705031003583</x:v>
      </x:c>
      <x:c r="AH770" s="32" t="str"/>
    </x:row>
    <x:row r="771" ht="36" customHeight="1">
      <x:c r="A771" s="32" t="str">
        <x:v>P1</x:v>
      </x:c>
      <x:c r="B771" s="32" t="str">
        <x:v>Primary-source / UDI discovery</x:v>
      </x:c>
      <x:c r="C771" s="32" t="str">
        <x:v>Not Started</x:v>
      </x:c>
      <x:c r="D771" s="32" t="str">
        <x:v>PRD-D14312CC6A</x:v>
      </x:c>
      <x:c r="E771" s="32" t="str">
        <x:v>Karl Storz</x:v>
      </x:c>
      <x:c r="F771" s="32" t="str">
        <x:v>Optical Powder Blower</x:v>
      </x:c>
      <x:c r="G771" s="32" t="str">
        <x:v>26072TK</x:v>
      </x:c>
      <x:c r="H771" s="32"/>
      <x:c r="I771" s="32" t="str">
        <x:v>No existing GTIN</x:v>
      </x:c>
      <x:c r="J771" s="32" t="str">
        <x:v>Talc poudrage kit [TALC_POUDRAGE_KIT]</x:v>
      </x:c>
      <x:c r="K771" s="32" t="str">
        <x:v>MED_THORACOSCOPY</x:v>
      </x:c>
      <x:c r="L771" s="591" t="n">
        <x:v>0</x:v>
      </x:c>
      <x:c r="M771" s="591" t="n">
        <x:v>1</x:v>
      </x:c>
      <x:c r="N771" s="591" t="n">
        <x:v>0</x:v>
      </x:c>
      <x:c r="O771" s="32" t="str">
        <x:v>Medium</x:v>
      </x:c>
      <x:c r="P771" s="32" t="str">
        <x:v>Current U.S. availability</x:v>
      </x:c>
      <x:c r="Q771" s="32" t="str">
        <x:v>Verified - legacy U.S. manufacturer catalog; current status pending</x:v>
      </x:c>
      <x:c r="R771" s="32" t="str">
        <x:v>Hidden - current U.S. status unverified</x:v>
      </x:c>
      <x:c r="S771" s="32" t="str">
        <x:v>No exact identifier match in AccessGUDID full release</x:v>
      </x:c>
      <x:c r="T771" s="32" t="str"/>
      <x:c r="U771" s="32" t="str"/>
      <x:c r="V771" s="591" t="n">
        <x:v>0</x:v>
      </x:c>
      <x:c r="W771" s="591" t="n">
        <x:v>0</x:v>
      </x:c>
      <x:c r="X771" s="32" t="str"/>
      <x:c r="Y771" s="32" t="str"/>
      <x:c r="Z771" s="32" t="str"/>
      <x:c r="AA771" s="592"/>
      <x:c r="AB771" s="32" t="str">
        <x:v>Find a current manufacturer catalog, ordering page, IFU, or label; search alternate model and catalog identifiers; determine whether the device is exempt, legacy, non-U.S., or registered under a different labeler.</x:v>
      </x:c>
      <x:c r="AC771" s="32" t="str">
        <x:v>Keep hidden until exact identity, current U.S. availability, UDI/GTIN where applicable, and platform compatibility are documented. Existing QA requirement: Confirm current U.S. catalog status, IFU, UDI/GTIN, service support, and local formulary before enabling.</x:v>
      </x:c>
      <x:c r="AD771" s="32" t="str"/>
      <x:c r="AE771" s="592"/>
      <x:c r="AF771" s="32" t="str">
        <x:v>Pending</x:v>
      </x:c>
      <x:c r="AG771" s="32" t="str"/>
      <x:c r="AH771" s="32" t="str"/>
    </x:row>
    <x:row r="772" ht="36" customHeight="1">
      <x:c r="A772" s="32" t="str">
        <x:v>P1</x:v>
      </x:c>
      <x:c r="B772" s="32" t="str">
        <x:v>Primary-source / UDI discovery</x:v>
      </x:c>
      <x:c r="C772" s="32" t="str">
        <x:v>Not Started</x:v>
      </x:c>
      <x:c r="D772" s="32" t="str">
        <x:v>PRD-BB11C206A4</x:v>
      </x:c>
      <x:c r="E772" s="32" t="str">
        <x:v>Karl Storz</x:v>
      </x:c>
      <x:c r="F772" s="32" t="str">
        <x:v>TONN Stent Applicator 14-18 mm, max 10 cm</x:v>
      </x:c>
      <x:c r="G772" s="32" t="str">
        <x:v>10520</x:v>
      </x:c>
      <x:c r="H772" s="32"/>
      <x:c r="I772" s="32" t="str">
        <x:v>No existing GTIN</x:v>
      </x:c>
      <x:c r="J772" s="32" t="str">
        <x:v>Silicone stent applicator [STENT_APPLICATOR]</x:v>
      </x:c>
      <x:c r="K772" s="32" t="str">
        <x:v>RIGID_BRONCH</x:v>
      </x:c>
      <x:c r="L772" s="591" t="n">
        <x:v>0</x:v>
      </x:c>
      <x:c r="M772" s="591" t="n">
        <x:v>1</x:v>
      </x:c>
      <x:c r="N772" s="591" t="n">
        <x:v>0</x:v>
      </x:c>
      <x:c r="O772" s="32" t="str">
        <x:v>Medium</x:v>
      </x:c>
      <x:c r="P772" s="32" t="str">
        <x:v>Current U.S. availability</x:v>
      </x:c>
      <x:c r="Q772" s="32" t="str">
        <x:v>Verified - legacy U.S. manufacturer catalog; current status pending</x:v>
      </x:c>
      <x:c r="R772" s="32" t="str">
        <x:v>Hidden - current U.S. status unverified</x:v>
      </x:c>
      <x:c r="S772" s="32" t="str">
        <x:v>No exact identifier match in AccessGUDID full release</x:v>
      </x:c>
      <x:c r="T772" s="32" t="str"/>
      <x:c r="U772" s="32" t="str"/>
      <x:c r="V772" s="591" t="n">
        <x:v>0</x:v>
      </x:c>
      <x:c r="W772" s="591" t="n">
        <x:v>0</x:v>
      </x:c>
      <x:c r="X772" s="32" t="str"/>
      <x:c r="Y772" s="32" t="str"/>
      <x:c r="Z772" s="32" t="str"/>
      <x:c r="AA772" s="592"/>
      <x:c r="AB772" s="32" t="str">
        <x:v>Find a current manufacturer catalog, ordering page, IFU, or label; search alternate model and catalog identifiers; determine whether the device is exempt, legacy, non-U.S., or registered under a different labeler.</x:v>
      </x:c>
      <x:c r="AC772" s="32" t="str">
        <x:v>Keep hidden until exact identity, current U.S. availability, UDI/GTIN where applicable, and platform compatibility are documented. Existing QA requirement: Confirm current U.S. catalog status, IFU, UDI/GTIN, service support, and local formulary before enabling.</x:v>
      </x:c>
      <x:c r="AD772" s="32" t="str"/>
      <x:c r="AE772" s="592"/>
      <x:c r="AF772" s="32" t="str">
        <x:v>Pending</x:v>
      </x:c>
      <x:c r="AG772" s="32" t="str"/>
      <x:c r="AH772" s="32" t="str"/>
    </x:row>
    <x:row r="773" ht="36" customHeight="1">
      <x:c r="A773" s="32" t="str">
        <x:v>P1</x:v>
      </x:c>
      <x:c r="B773" s="32" t="str">
        <x:v>Primary-source / UDI discovery</x:v>
      </x:c>
      <x:c r="C773" s="32" t="str">
        <x:v>Not Started</x:v>
      </x:c>
      <x:c r="D773" s="32" t="str">
        <x:v>PRD-2158C0F6D1</x:v>
      </x:c>
      <x:c r="E773" s="32" t="str">
        <x:v>Karl Storz</x:v>
      </x:c>
      <x:c r="F773" s="32" t="str">
        <x:v>TONN Stent Applicator 14-18 mm, max 16 cm</x:v>
      </x:c>
      <x:c r="G773" s="32" t="str">
        <x:v>10530</x:v>
      </x:c>
      <x:c r="H773" s="32"/>
      <x:c r="I773" s="32" t="str">
        <x:v>No existing GTIN</x:v>
      </x:c>
      <x:c r="J773" s="32" t="str">
        <x:v>Silicone stent applicator [STENT_APPLICATOR]</x:v>
      </x:c>
      <x:c r="K773" s="32" t="str">
        <x:v>RIGID_BRONCH</x:v>
      </x:c>
      <x:c r="L773" s="591" t="n">
        <x:v>0</x:v>
      </x:c>
      <x:c r="M773" s="591" t="n">
        <x:v>1</x:v>
      </x:c>
      <x:c r="N773" s="591" t="n">
        <x:v>0</x:v>
      </x:c>
      <x:c r="O773" s="32" t="str">
        <x:v>Medium</x:v>
      </x:c>
      <x:c r="P773" s="32" t="str">
        <x:v>Current U.S. availability</x:v>
      </x:c>
      <x:c r="Q773" s="32" t="str">
        <x:v>Verified - legacy U.S. manufacturer catalog; current status pending</x:v>
      </x:c>
      <x:c r="R773" s="32" t="str">
        <x:v>Hidden - current U.S. status unverified</x:v>
      </x:c>
      <x:c r="S773" s="32" t="str">
        <x:v>No exact identifier match in AccessGUDID full release</x:v>
      </x:c>
      <x:c r="T773" s="32" t="str"/>
      <x:c r="U773" s="32" t="str"/>
      <x:c r="V773" s="591" t="n">
        <x:v>0</x:v>
      </x:c>
      <x:c r="W773" s="591" t="n">
        <x:v>0</x:v>
      </x:c>
      <x:c r="X773" s="32" t="str"/>
      <x:c r="Y773" s="32" t="str"/>
      <x:c r="Z773" s="32" t="str"/>
      <x:c r="AA773" s="592"/>
      <x:c r="AB773" s="32" t="str">
        <x:v>Find a current manufacturer catalog, ordering page, IFU, or label; search alternate model and catalog identifiers; determine whether the device is exempt, legacy, non-U.S., or registered under a different labeler.</x:v>
      </x:c>
      <x:c r="AC773" s="32" t="str">
        <x:v>Keep hidden until exact identity, current U.S. availability, UDI/GTIN where applicable, and platform compatibility are documented. Existing QA requirement: Confirm current U.S. catalog status, IFU, UDI/GTIN, service support, and local formulary before enabling.</x:v>
      </x:c>
      <x:c r="AD773" s="32" t="str"/>
      <x:c r="AE773" s="592"/>
      <x:c r="AF773" s="32" t="str">
        <x:v>Pending</x:v>
      </x:c>
      <x:c r="AG773" s="32" t="str"/>
      <x:c r="AH773" s="32" t="str"/>
    </x:row>
    <x:row r="774" ht="36" customHeight="1">
      <x:c r="A774" s="32" t="str">
        <x:v>P1</x:v>
      </x:c>
      <x:c r="B774" s="32" t="str">
        <x:v>Primary-source / UDI discovery</x:v>
      </x:c>
      <x:c r="C774" s="32" t="str">
        <x:v>Not Started</x:v>
      </x:c>
      <x:c r="D774" s="32" t="str">
        <x:v>PRD-F00EF2568E</x:v>
      </x:c>
      <x:c r="E774" s="32" t="str">
        <x:v>Karl Storz</x:v>
      </x:c>
      <x:c r="F774" s="32" t="str">
        <x:v>TONN Stent Applicator 8-13 mm, max 10 cm</x:v>
      </x:c>
      <x:c r="G774" s="32" t="str">
        <x:v>10540</x:v>
      </x:c>
      <x:c r="H774" s="32"/>
      <x:c r="I774" s="32" t="str">
        <x:v>No existing GTIN</x:v>
      </x:c>
      <x:c r="J774" s="32" t="str">
        <x:v>Silicone stent applicator [STENT_APPLICATOR]</x:v>
      </x:c>
      <x:c r="K774" s="32" t="str">
        <x:v>RIGID_BRONCH</x:v>
      </x:c>
      <x:c r="L774" s="591" t="n">
        <x:v>0</x:v>
      </x:c>
      <x:c r="M774" s="591" t="n">
        <x:v>1</x:v>
      </x:c>
      <x:c r="N774" s="591" t="n">
        <x:v>0</x:v>
      </x:c>
      <x:c r="O774" s="32" t="str">
        <x:v>Medium</x:v>
      </x:c>
      <x:c r="P774" s="32" t="str">
        <x:v>Current U.S. availability</x:v>
      </x:c>
      <x:c r="Q774" s="32" t="str">
        <x:v>Verified - legacy U.S. manufacturer catalog; current status pending</x:v>
      </x:c>
      <x:c r="R774" s="32" t="str">
        <x:v>Hidden - current U.S. status unverified</x:v>
      </x:c>
      <x:c r="S774" s="32" t="str">
        <x:v>No exact identifier match in AccessGUDID full release</x:v>
      </x:c>
      <x:c r="T774" s="32" t="str"/>
      <x:c r="U774" s="32" t="str"/>
      <x:c r="V774" s="591" t="n">
        <x:v>0</x:v>
      </x:c>
      <x:c r="W774" s="591" t="n">
        <x:v>0</x:v>
      </x:c>
      <x:c r="X774" s="32" t="str"/>
      <x:c r="Y774" s="32" t="str"/>
      <x:c r="Z774" s="32" t="str"/>
      <x:c r="AA774" s="592"/>
      <x:c r="AB774" s="32" t="str">
        <x:v>Find a current manufacturer catalog, ordering page, IFU, or label; search alternate model and catalog identifiers; determine whether the device is exempt, legacy, non-U.S., or registered under a different labeler.</x:v>
      </x:c>
      <x:c r="AC774" s="32" t="str">
        <x:v>Keep hidden until exact identity, current U.S. availability, UDI/GTIN where applicable, and platform compatibility are documented. Existing QA requirement: Confirm current U.S. catalog status, IFU, UDI/GTIN, service support, and local formulary before enabling.</x:v>
      </x:c>
      <x:c r="AD774" s="32" t="str"/>
      <x:c r="AE774" s="592"/>
      <x:c r="AF774" s="32" t="str">
        <x:v>Pending</x:v>
      </x:c>
      <x:c r="AG774" s="32" t="str"/>
      <x:c r="AH774" s="32" t="str"/>
    </x:row>
    <x:row r="775" ht="36" customHeight="1">
      <x:c r="A775" s="32" t="str">
        <x:v>P1</x:v>
      </x:c>
      <x:c r="B775" s="32" t="str">
        <x:v>Primary-source / UDI discovery</x:v>
      </x:c>
      <x:c r="C775" s="32" t="str">
        <x:v>Not Started</x:v>
      </x:c>
      <x:c r="D775" s="32" t="str">
        <x:v>PRD-DADAA6184C</x:v>
      </x:c>
      <x:c r="E775" s="32" t="str">
        <x:v>Karl Storz</x:v>
      </x:c>
      <x:c r="F775" s="32" t="str">
        <x:v>TONN Stent Applicator 9-12 mm, max 6 cm</x:v>
      </x:c>
      <x:c r="G775" s="32" t="str">
        <x:v>10550</x:v>
      </x:c>
      <x:c r="H775" s="32"/>
      <x:c r="I775" s="32" t="str">
        <x:v>No existing GTIN</x:v>
      </x:c>
      <x:c r="J775" s="32" t="str">
        <x:v>Silicone stent applicator [STENT_APPLICATOR]</x:v>
      </x:c>
      <x:c r="K775" s="32" t="str">
        <x:v>RIGID_BRONCH</x:v>
      </x:c>
      <x:c r="L775" s="591" t="n">
        <x:v>0</x:v>
      </x:c>
      <x:c r="M775" s="591" t="n">
        <x:v>1</x:v>
      </x:c>
      <x:c r="N775" s="591" t="n">
        <x:v>0</x:v>
      </x:c>
      <x:c r="O775" s="32" t="str">
        <x:v>Medium</x:v>
      </x:c>
      <x:c r="P775" s="32" t="str">
        <x:v>Current U.S. availability</x:v>
      </x:c>
      <x:c r="Q775" s="32" t="str">
        <x:v>Verified - legacy U.S. manufacturer catalog; current status pending</x:v>
      </x:c>
      <x:c r="R775" s="32" t="str">
        <x:v>Hidden - current U.S. status unverified</x:v>
      </x:c>
      <x:c r="S775" s="32" t="str">
        <x:v>No exact identifier match in AccessGUDID full release</x:v>
      </x:c>
      <x:c r="T775" s="32" t="str"/>
      <x:c r="U775" s="32" t="str"/>
      <x:c r="V775" s="591" t="n">
        <x:v>0</x:v>
      </x:c>
      <x:c r="W775" s="591" t="n">
        <x:v>0</x:v>
      </x:c>
      <x:c r="X775" s="32" t="str"/>
      <x:c r="Y775" s="32" t="str"/>
      <x:c r="Z775" s="32" t="str"/>
      <x:c r="AA775" s="592"/>
      <x:c r="AB775" s="32" t="str">
        <x:v>Find a current manufacturer catalog, ordering page, IFU, or label; search alternate model and catalog identifiers; determine whether the device is exempt, legacy, non-U.S., or registered under a different labeler.</x:v>
      </x:c>
      <x:c r="AC775" s="32" t="str">
        <x:v>Keep hidden until exact identity, current U.S. availability, UDI/GTIN where applicable, and platform compatibility are documented. Existing QA requirement: Confirm current U.S. catalog status, IFU, UDI/GTIN, service support, and local formulary before enabling.</x:v>
      </x:c>
      <x:c r="AD775" s="32" t="str"/>
      <x:c r="AE775" s="592"/>
      <x:c r="AF775" s="32" t="str">
        <x:v>Pending</x:v>
      </x:c>
      <x:c r="AG775" s="32" t="str"/>
      <x:c r="AH775" s="32" t="str"/>
    </x:row>
    <x:row r="776" ht="36" customHeight="1">
      <x:c r="A776" s="32" t="str">
        <x:v>P1</x:v>
      </x:c>
      <x:c r="B776" s="32" t="str">
        <x:v>Primary-source / UDI discovery</x:v>
      </x:c>
      <x:c r="C776" s="32" t="str">
        <x:v>Not Started</x:v>
      </x:c>
      <x:c r="D776" s="32" t="str">
        <x:v>PRD-BFE5B739F0</x:v>
      </x:c>
      <x:c r="E776" s="32" t="str">
        <x:v>Merit Medical</x:v>
      </x:c>
      <x:c r="F776" s="32" t="str">
        <x:v>AERO DV Direct Visualization Tracheobronchial Stent</x:v>
      </x:c>
      <x:c r="G776" s="32" t="str">
        <x:v>90129-301</x:v>
      </x:c>
      <x:c r="H776" s="32"/>
      <x:c r="I776" s="32" t="str">
        <x:v>No existing GTIN</x:v>
      </x:c>
      <x:c r="J776" s="32" t="str">
        <x:v>Covered or partially covered SEMS [AIRWAY_STENT_SEMS_COVERED]</x:v>
      </x:c>
      <x:c r="K776" s="32" t="str">
        <x:v>RIGID_BRONCH; THERAPEUTIC_BRONCH</x:v>
      </x:c>
      <x:c r="L776" s="591" t="n">
        <x:v>0</x:v>
      </x:c>
      <x:c r="M776" s="591" t="n">
        <x:v>1</x:v>
      </x:c>
      <x:c r="N776" s="591" t="n">
        <x:v>1</x:v>
      </x:c>
      <x:c r="O776" s="32" t="str">
        <x:v>Medium</x:v>
      </x:c>
      <x:c r="P776" s="32" t="str">
        <x:v>Production readiness verification</x:v>
      </x:c>
      <x:c r="Q776" s="32" t="str">
        <x:v>Verified - manufacturer catalog</x:v>
      </x:c>
      <x:c r="R776" s="32" t="str">
        <x:v>Prototype visible - reverify before production</x:v>
      </x:c>
      <x:c r="S776" s="32" t="str">
        <x:v>No exact identifier match in AccessGUDID full release</x:v>
      </x:c>
      <x:c r="T776" s="32" t="str"/>
      <x:c r="U776" s="32" t="str"/>
      <x:c r="V776" s="591" t="n">
        <x:v>0</x:v>
      </x:c>
      <x:c r="W776" s="591" t="n">
        <x:v>0</x:v>
      </x:c>
      <x:c r="X776" s="32" t="str"/>
      <x:c r="Y776" s="32" t="str"/>
      <x:c r="Z776" s="32" t="str"/>
      <x:c r="AA776" s="592"/>
      <x:c r="AB776" s="32" t="str">
        <x:v>Find a current manufacturer catalog, ordering page, IFU, or label; search alternate model and catalog identifiers; determine whether the device is exempt, legacy, non-U.S., or registered under a different labeler.</x:v>
      </x:c>
      <x:c r="AC776"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76" s="32" t="str"/>
      <x:c r="AE776" s="592"/>
      <x:c r="AF776" s="32" t="str">
        <x:v>Pending</x:v>
      </x:c>
      <x:c r="AG776" s="32" t="str"/>
      <x:c r="AH776" s="32" t="str"/>
    </x:row>
    <x:row r="777" ht="36" customHeight="1">
      <x:c r="A777" s="32" t="str">
        <x:v>P1</x:v>
      </x:c>
      <x:c r="B777" s="32" t="str">
        <x:v>Current manufacturer + IFU verification</x:v>
      </x:c>
      <x:c r="C777" s="32" t="str">
        <x:v>Not Started</x:v>
      </x:c>
      <x:c r="D777" s="32" t="str">
        <x:v>PRD-8B87F7D42B</x:v>
      </x:c>
      <x:c r="E777" s="32" t="str">
        <x:v>Merit Medical</x:v>
      </x:c>
      <x:c r="F777" s="32" t="str">
        <x:v>AERO DV Direct Visualization Tracheobronchial Stent</x:v>
      </x:c>
      <x:c r="G777" s="32" t="str">
        <x:v>90129-302</x:v>
      </x:c>
      <x:c r="H777" s="32"/>
      <x:c r="I777" s="32" t="str">
        <x:v>No existing GTIN</x:v>
      </x:c>
      <x:c r="J777" s="32" t="str">
        <x:v>Covered or partially covered SEMS [AIRWAY_STENT_SEMS_COVERED]</x:v>
      </x:c>
      <x:c r="K777" s="32" t="str">
        <x:v>RIGID_BRONCH; THERAPEUTIC_BRONCH</x:v>
      </x:c>
      <x:c r="L777" s="591" t="n">
        <x:v>0</x:v>
      </x:c>
      <x:c r="M777" s="591" t="n">
        <x:v>1</x:v>
      </x:c>
      <x:c r="N777" s="591" t="n">
        <x:v>1</x:v>
      </x:c>
      <x:c r="O777" s="32" t="str">
        <x:v>Medium</x:v>
      </x:c>
      <x:c r="P777" s="32" t="str">
        <x:v>Production readiness verification</x:v>
      </x:c>
      <x:c r="Q777" s="32" t="str">
        <x:v>Verified - manufacturer catalog</x:v>
      </x:c>
      <x:c r="R777" s="32" t="str">
        <x:v>Prototype visible - reverify before production</x:v>
      </x:c>
      <x:c r="S777" s="32" t="str">
        <x:v>Unique exact identifier match — in commercial distribution</x:v>
      </x:c>
      <x:c r="T777" s="32" t="str">
        <x:v>High</x:v>
      </x:c>
      <x:c r="U777" s="32" t="str">
        <x:v>catalog=90129-302 ↔ GUDID catalog</x:v>
      </x:c>
      <x:c r="V777" s="591" t="n">
        <x:v>1</x:v>
      </x:c>
      <x:c r="W777" s="591" t="n">
        <x:v>1</x:v>
      </x:c>
      <x:c r="X777" s="32" t="str">
        <x:v>00884450690765</x:v>
      </x:c>
      <x:c r="Y777" s="32" t="str">
        <x:v>Primary DI candidate</x:v>
      </x:c>
      <x:c r="Z777" s="32" t="str">
        <x:v>In Commercial Distribution</x:v>
      </x:c>
      <x:c r="AA777" s="592" t="n">
        <x:v>45826</x:v>
      </x:c>
      <x:c r="AB777" s="32" t="str">
        <x:v>Confirm current manufacturer orderability, exact package/UOM, current U.S. IFU/labeling, device-platform compatibility, recalls, and local formulary.</x:v>
      </x:c>
      <x:c r="AC77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77" s="32" t="str"/>
      <x:c r="AE777" s="592"/>
      <x:c r="AF777" s="32" t="str">
        <x:v>Pending</x:v>
      </x:c>
      <x:c r="AG777" s="32" t="str">
        <x:v>https://accessgudid.nlm.nih.gov/devices/00884450690765</x:v>
      </x:c>
      <x:c r="AH777" s="32" t="str"/>
    </x:row>
    <x:row r="778" ht="36" customHeight="1">
      <x:c r="A778" s="32" t="str">
        <x:v>P1</x:v>
      </x:c>
      <x:c r="B778" s="32" t="str">
        <x:v>Primary-source / UDI discovery</x:v>
      </x:c>
      <x:c r="C778" s="32" t="str">
        <x:v>Not Started</x:v>
      </x:c>
      <x:c r="D778" s="32" t="str">
        <x:v>PRD-2EE09F18D7</x:v>
      </x:c>
      <x:c r="E778" s="32" t="str">
        <x:v>Merit Medical</x:v>
      </x:c>
      <x:c r="F778" s="32" t="str">
        <x:v>AERO DV Direct Visualization Tracheobronchial Stent</x:v>
      </x:c>
      <x:c r="G778" s="32" t="str">
        <x:v>90129-303</x:v>
      </x:c>
      <x:c r="H778" s="32"/>
      <x:c r="I778" s="32" t="str">
        <x:v>No existing GTIN</x:v>
      </x:c>
      <x:c r="J778" s="32" t="str">
        <x:v>Covered or partially covered SEMS [AIRWAY_STENT_SEMS_COVERED]</x:v>
      </x:c>
      <x:c r="K778" s="32" t="str">
        <x:v>RIGID_BRONCH; THERAPEUTIC_BRONCH</x:v>
      </x:c>
      <x:c r="L778" s="591" t="n">
        <x:v>0</x:v>
      </x:c>
      <x:c r="M778" s="591" t="n">
        <x:v>1</x:v>
      </x:c>
      <x:c r="N778" s="591" t="n">
        <x:v>1</x:v>
      </x:c>
      <x:c r="O778" s="32" t="str">
        <x:v>Medium</x:v>
      </x:c>
      <x:c r="P778" s="32" t="str">
        <x:v>Production readiness verification</x:v>
      </x:c>
      <x:c r="Q778" s="32" t="str">
        <x:v>Verified - manufacturer catalog</x:v>
      </x:c>
      <x:c r="R778" s="32" t="str">
        <x:v>Prototype visible - reverify before production</x:v>
      </x:c>
      <x:c r="S778" s="32" t="str">
        <x:v>No exact identifier match in AccessGUDID full release</x:v>
      </x:c>
      <x:c r="T778" s="32" t="str"/>
      <x:c r="U778" s="32" t="str"/>
      <x:c r="V778" s="591" t="n">
        <x:v>0</x:v>
      </x:c>
      <x:c r="W778" s="591" t="n">
        <x:v>0</x:v>
      </x:c>
      <x:c r="X778" s="32" t="str"/>
      <x:c r="Y778" s="32" t="str"/>
      <x:c r="Z778" s="32" t="str"/>
      <x:c r="AA778" s="592"/>
      <x:c r="AB778" s="32" t="str">
        <x:v>Find a current manufacturer catalog, ordering page, IFU, or label; search alternate model and catalog identifiers; determine whether the device is exempt, legacy, non-U.S., or registered under a different labeler.</x:v>
      </x:c>
      <x:c r="AC778"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78" s="32" t="str"/>
      <x:c r="AE778" s="592"/>
      <x:c r="AF778" s="32" t="str">
        <x:v>Pending</x:v>
      </x:c>
      <x:c r="AG778" s="32" t="str"/>
      <x:c r="AH778" s="32" t="str"/>
    </x:row>
    <x:row r="779" ht="36" customHeight="1">
      <x:c r="A779" s="32" t="str">
        <x:v>P1</x:v>
      </x:c>
      <x:c r="B779" s="32" t="str">
        <x:v>Primary-source / UDI discovery</x:v>
      </x:c>
      <x:c r="C779" s="32" t="str">
        <x:v>Not Started</x:v>
      </x:c>
      <x:c r="D779" s="32" t="str">
        <x:v>PRD-65629D3931</x:v>
      </x:c>
      <x:c r="E779" s="32" t="str">
        <x:v>Merit Medical</x:v>
      </x:c>
      <x:c r="F779" s="32" t="str">
        <x:v>AERO DV Direct Visualization Tracheobronchial Stent</x:v>
      </x:c>
      <x:c r="G779" s="32" t="str">
        <x:v>90129-304</x:v>
      </x:c>
      <x:c r="H779" s="32"/>
      <x:c r="I779" s="32" t="str">
        <x:v>No existing GTIN</x:v>
      </x:c>
      <x:c r="J779" s="32" t="str">
        <x:v>Covered or partially covered SEMS [AIRWAY_STENT_SEMS_COVERED]</x:v>
      </x:c>
      <x:c r="K779" s="32" t="str">
        <x:v>RIGID_BRONCH; THERAPEUTIC_BRONCH</x:v>
      </x:c>
      <x:c r="L779" s="591" t="n">
        <x:v>0</x:v>
      </x:c>
      <x:c r="M779" s="591" t="n">
        <x:v>1</x:v>
      </x:c>
      <x:c r="N779" s="591" t="n">
        <x:v>1</x:v>
      </x:c>
      <x:c r="O779" s="32" t="str">
        <x:v>Medium</x:v>
      </x:c>
      <x:c r="P779" s="32" t="str">
        <x:v>Production readiness verification</x:v>
      </x:c>
      <x:c r="Q779" s="32" t="str">
        <x:v>Verified - manufacturer catalog</x:v>
      </x:c>
      <x:c r="R779" s="32" t="str">
        <x:v>Prototype visible - reverify before production</x:v>
      </x:c>
      <x:c r="S779" s="32" t="str">
        <x:v>No exact identifier match in AccessGUDID full release</x:v>
      </x:c>
      <x:c r="T779" s="32" t="str"/>
      <x:c r="U779" s="32" t="str"/>
      <x:c r="V779" s="591" t="n">
        <x:v>0</x:v>
      </x:c>
      <x:c r="W779" s="591" t="n">
        <x:v>0</x:v>
      </x:c>
      <x:c r="X779" s="32" t="str"/>
      <x:c r="Y779" s="32" t="str"/>
      <x:c r="Z779" s="32" t="str"/>
      <x:c r="AA779" s="592"/>
      <x:c r="AB779" s="32" t="str">
        <x:v>Find a current manufacturer catalog, ordering page, IFU, or label; search alternate model and catalog identifiers; determine whether the device is exempt, legacy, non-U.S., or registered under a different labeler.</x:v>
      </x:c>
      <x:c r="AC779"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79" s="32" t="str"/>
      <x:c r="AE779" s="592"/>
      <x:c r="AF779" s="32" t="str">
        <x:v>Pending</x:v>
      </x:c>
      <x:c r="AG779" s="32" t="str"/>
      <x:c r="AH779" s="32" t="str"/>
    </x:row>
    <x:row r="780" ht="36" customHeight="1">
      <x:c r="A780" s="32" t="str">
        <x:v>P1</x:v>
      </x:c>
      <x:c r="B780" s="32" t="str">
        <x:v>Current manufacturer + IFU verification</x:v>
      </x:c>
      <x:c r="C780" s="32" t="str">
        <x:v>Not Started</x:v>
      </x:c>
      <x:c r="D780" s="32" t="str">
        <x:v>PRD-3C2043D9ED</x:v>
      </x:c>
      <x:c r="E780" s="32" t="str">
        <x:v>Merit Medical</x:v>
      </x:c>
      <x:c r="F780" s="32" t="str">
        <x:v>AERO DV Direct Visualization Tracheobronchial Stent</x:v>
      </x:c>
      <x:c r="G780" s="32" t="str">
        <x:v>90129-305</x:v>
      </x:c>
      <x:c r="H780" s="32"/>
      <x:c r="I780" s="32" t="str">
        <x:v>No existing GTIN</x:v>
      </x:c>
      <x:c r="J780" s="32" t="str">
        <x:v>Covered or partially covered SEMS [AIRWAY_STENT_SEMS_COVERED]</x:v>
      </x:c>
      <x:c r="K780" s="32" t="str">
        <x:v>RIGID_BRONCH; THERAPEUTIC_BRONCH</x:v>
      </x:c>
      <x:c r="L780" s="591" t="n">
        <x:v>0</x:v>
      </x:c>
      <x:c r="M780" s="591" t="n">
        <x:v>1</x:v>
      </x:c>
      <x:c r="N780" s="591" t="n">
        <x:v>1</x:v>
      </x:c>
      <x:c r="O780" s="32" t="str">
        <x:v>Medium</x:v>
      </x:c>
      <x:c r="P780" s="32" t="str">
        <x:v>Production readiness verification</x:v>
      </x:c>
      <x:c r="Q780" s="32" t="str">
        <x:v>Verified - manufacturer catalog</x:v>
      </x:c>
      <x:c r="R780" s="32" t="str">
        <x:v>Prototype visible - reverify before production</x:v>
      </x:c>
      <x:c r="S780" s="32" t="str">
        <x:v>Unique exact identifier match — in commercial distribution</x:v>
      </x:c>
      <x:c r="T780" s="32" t="str">
        <x:v>High</x:v>
      </x:c>
      <x:c r="U780" s="32" t="str">
        <x:v>catalog=90129-305 ↔ GUDID catalog</x:v>
      </x:c>
      <x:c r="V780" s="591" t="n">
        <x:v>1</x:v>
      </x:c>
      <x:c r="W780" s="591" t="n">
        <x:v>1</x:v>
      </x:c>
      <x:c r="X780" s="32" t="str">
        <x:v>00884450690796</x:v>
      </x:c>
      <x:c r="Y780" s="32" t="str">
        <x:v>Primary DI candidate</x:v>
      </x:c>
      <x:c r="Z780" s="32" t="str">
        <x:v>In Commercial Distribution</x:v>
      </x:c>
      <x:c r="AA780" s="592" t="n">
        <x:v>45383</x:v>
      </x:c>
      <x:c r="AB780" s="32" t="str">
        <x:v>Confirm current manufacturer orderability, exact package/UOM, current U.S. IFU/labeling, device-platform compatibility, recalls, and local formulary.</x:v>
      </x:c>
      <x:c r="AC78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80" s="32" t="str"/>
      <x:c r="AE780" s="592"/>
      <x:c r="AF780" s="32" t="str">
        <x:v>Pending</x:v>
      </x:c>
      <x:c r="AG780" s="32" t="str">
        <x:v>https://accessgudid.nlm.nih.gov/devices/00884450690796</x:v>
      </x:c>
      <x:c r="AH780" s="32" t="str"/>
    </x:row>
    <x:row r="781" ht="36" customHeight="1">
      <x:c r="A781" s="32" t="str">
        <x:v>P1</x:v>
      </x:c>
      <x:c r="B781" s="32" t="str">
        <x:v>Primary-source / UDI discovery</x:v>
      </x:c>
      <x:c r="C781" s="32" t="str">
        <x:v>Not Started</x:v>
      </x:c>
      <x:c r="D781" s="32" t="str">
        <x:v>PRD-6407CF16C1</x:v>
      </x:c>
      <x:c r="E781" s="32" t="str">
        <x:v>Merit Medical</x:v>
      </x:c>
      <x:c r="F781" s="32" t="str">
        <x:v>AERO DV Direct Visualization Tracheobronchial Stent</x:v>
      </x:c>
      <x:c r="G781" s="32" t="str">
        <x:v>90129-306</x:v>
      </x:c>
      <x:c r="H781" s="32"/>
      <x:c r="I781" s="32" t="str">
        <x:v>No existing GTIN</x:v>
      </x:c>
      <x:c r="J781" s="32" t="str">
        <x:v>Covered or partially covered SEMS [AIRWAY_STENT_SEMS_COVERED]</x:v>
      </x:c>
      <x:c r="K781" s="32" t="str">
        <x:v>RIGID_BRONCH; THERAPEUTIC_BRONCH</x:v>
      </x:c>
      <x:c r="L781" s="591" t="n">
        <x:v>0</x:v>
      </x:c>
      <x:c r="M781" s="591" t="n">
        <x:v>1</x:v>
      </x:c>
      <x:c r="N781" s="591" t="n">
        <x:v>1</x:v>
      </x:c>
      <x:c r="O781" s="32" t="str">
        <x:v>Medium</x:v>
      </x:c>
      <x:c r="P781" s="32" t="str">
        <x:v>Production readiness verification</x:v>
      </x:c>
      <x:c r="Q781" s="32" t="str">
        <x:v>Verified - manufacturer catalog</x:v>
      </x:c>
      <x:c r="R781" s="32" t="str">
        <x:v>Prototype visible - reverify before production</x:v>
      </x:c>
      <x:c r="S781" s="32" t="str">
        <x:v>No exact identifier match in AccessGUDID full release</x:v>
      </x:c>
      <x:c r="T781" s="32" t="str"/>
      <x:c r="U781" s="32" t="str"/>
      <x:c r="V781" s="591" t="n">
        <x:v>0</x:v>
      </x:c>
      <x:c r="W781" s="591" t="n">
        <x:v>0</x:v>
      </x:c>
      <x:c r="X781" s="32" t="str"/>
      <x:c r="Y781" s="32" t="str"/>
      <x:c r="Z781" s="32" t="str"/>
      <x:c r="AA781" s="592"/>
      <x:c r="AB781" s="32" t="str">
        <x:v>Find a current manufacturer catalog, ordering page, IFU, or label; search alternate model and catalog identifiers; determine whether the device is exempt, legacy, non-U.S., or registered under a different labeler.</x:v>
      </x:c>
      <x:c r="AC781"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81" s="32" t="str"/>
      <x:c r="AE781" s="592"/>
      <x:c r="AF781" s="32" t="str">
        <x:v>Pending</x:v>
      </x:c>
      <x:c r="AG781" s="32" t="str"/>
      <x:c r="AH781" s="32" t="str"/>
    </x:row>
    <x:row r="782" ht="36" customHeight="1">
      <x:c r="A782" s="32" t="str">
        <x:v>P1</x:v>
      </x:c>
      <x:c r="B782" s="32" t="str">
        <x:v>Primary-source / UDI discovery</x:v>
      </x:c>
      <x:c r="C782" s="32" t="str">
        <x:v>Not Started</x:v>
      </x:c>
      <x:c r="D782" s="32" t="str">
        <x:v>PRD-04F9EBA54C</x:v>
      </x:c>
      <x:c r="E782" s="32" t="str">
        <x:v>Merit Medical</x:v>
      </x:c>
      <x:c r="F782" s="32" t="str">
        <x:v>AERO DV Direct Visualization Tracheobronchial Stent</x:v>
      </x:c>
      <x:c r="G782" s="32" t="str">
        <x:v>90129-310</x:v>
      </x:c>
      <x:c r="H782" s="32"/>
      <x:c r="I782" s="32" t="str">
        <x:v>No existing GTIN</x:v>
      </x:c>
      <x:c r="J782" s="32" t="str">
        <x:v>Covered or partially covered SEMS [AIRWAY_STENT_SEMS_COVERED]</x:v>
      </x:c>
      <x:c r="K782" s="32" t="str">
        <x:v>RIGID_BRONCH; THERAPEUTIC_BRONCH</x:v>
      </x:c>
      <x:c r="L782" s="591" t="n">
        <x:v>0</x:v>
      </x:c>
      <x:c r="M782" s="591" t="n">
        <x:v>1</x:v>
      </x:c>
      <x:c r="N782" s="591" t="n">
        <x:v>1</x:v>
      </x:c>
      <x:c r="O782" s="32" t="str">
        <x:v>Medium</x:v>
      </x:c>
      <x:c r="P782" s="32" t="str">
        <x:v>Production readiness verification</x:v>
      </x:c>
      <x:c r="Q782" s="32" t="str">
        <x:v>Verified - manufacturer catalog</x:v>
      </x:c>
      <x:c r="R782" s="32" t="str">
        <x:v>Prototype visible - reverify before production</x:v>
      </x:c>
      <x:c r="S782" s="32" t="str">
        <x:v>No exact identifier match in AccessGUDID full release</x:v>
      </x:c>
      <x:c r="T782" s="32" t="str"/>
      <x:c r="U782" s="32" t="str"/>
      <x:c r="V782" s="591" t="n">
        <x:v>0</x:v>
      </x:c>
      <x:c r="W782" s="591" t="n">
        <x:v>0</x:v>
      </x:c>
      <x:c r="X782" s="32" t="str"/>
      <x:c r="Y782" s="32" t="str"/>
      <x:c r="Z782" s="32" t="str"/>
      <x:c r="AA782" s="592"/>
      <x:c r="AB782" s="32" t="str">
        <x:v>Find a current manufacturer catalog, ordering page, IFU, or label; search alternate model and catalog identifiers; determine whether the device is exempt, legacy, non-U.S., or registered under a different labeler.</x:v>
      </x:c>
      <x:c r="AC782"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82" s="32" t="str"/>
      <x:c r="AE782" s="592"/>
      <x:c r="AF782" s="32" t="str">
        <x:v>Pending</x:v>
      </x:c>
      <x:c r="AG782" s="32" t="str"/>
      <x:c r="AH782" s="32" t="str"/>
    </x:row>
    <x:row r="783" ht="36" customHeight="1">
      <x:c r="A783" s="32" t="str">
        <x:v>P1</x:v>
      </x:c>
      <x:c r="B783" s="32" t="str">
        <x:v>Primary-source / UDI discovery</x:v>
      </x:c>
      <x:c r="C783" s="32" t="str">
        <x:v>Not Started</x:v>
      </x:c>
      <x:c r="D783" s="32" t="str">
        <x:v>PRD-71B93D1EA0</x:v>
      </x:c>
      <x:c r="E783" s="32" t="str">
        <x:v>Merit Medical</x:v>
      </x:c>
      <x:c r="F783" s="32" t="str">
        <x:v>AERO DV Direct Visualization Tracheobronchial Stent</x:v>
      </x:c>
      <x:c r="G783" s="32" t="str">
        <x:v>90129-311</x:v>
      </x:c>
      <x:c r="H783" s="32"/>
      <x:c r="I783" s="32" t="str">
        <x:v>No existing GTIN</x:v>
      </x:c>
      <x:c r="J783" s="32" t="str">
        <x:v>Covered or partially covered SEMS [AIRWAY_STENT_SEMS_COVERED]</x:v>
      </x:c>
      <x:c r="K783" s="32" t="str">
        <x:v>RIGID_BRONCH; THERAPEUTIC_BRONCH</x:v>
      </x:c>
      <x:c r="L783" s="591" t="n">
        <x:v>0</x:v>
      </x:c>
      <x:c r="M783" s="591" t="n">
        <x:v>1</x:v>
      </x:c>
      <x:c r="N783" s="591" t="n">
        <x:v>1</x:v>
      </x:c>
      <x:c r="O783" s="32" t="str">
        <x:v>Medium</x:v>
      </x:c>
      <x:c r="P783" s="32" t="str">
        <x:v>Production readiness verification</x:v>
      </x:c>
      <x:c r="Q783" s="32" t="str">
        <x:v>Verified - manufacturer catalog</x:v>
      </x:c>
      <x:c r="R783" s="32" t="str">
        <x:v>Prototype visible - reverify before production</x:v>
      </x:c>
      <x:c r="S783" s="32" t="str">
        <x:v>No exact identifier match in AccessGUDID full release</x:v>
      </x:c>
      <x:c r="T783" s="32" t="str"/>
      <x:c r="U783" s="32" t="str"/>
      <x:c r="V783" s="591" t="n">
        <x:v>0</x:v>
      </x:c>
      <x:c r="W783" s="591" t="n">
        <x:v>0</x:v>
      </x:c>
      <x:c r="X783" s="32" t="str"/>
      <x:c r="Y783" s="32" t="str"/>
      <x:c r="Z783" s="32" t="str"/>
      <x:c r="AA783" s="592"/>
      <x:c r="AB783" s="32" t="str">
        <x:v>Find a current manufacturer catalog, ordering page, IFU, or label; search alternate model and catalog identifiers; determine whether the device is exempt, legacy, non-U.S., or registered under a different labeler.</x:v>
      </x:c>
      <x:c r="AC783"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83" s="32" t="str"/>
      <x:c r="AE783" s="592"/>
      <x:c r="AF783" s="32" t="str">
        <x:v>Pending</x:v>
      </x:c>
      <x:c r="AG783" s="32" t="str"/>
      <x:c r="AH783" s="32" t="str"/>
    </x:row>
    <x:row r="784" ht="36" customHeight="1">
      <x:c r="A784" s="32" t="str">
        <x:v>P1</x:v>
      </x:c>
      <x:c r="B784" s="32" t="str">
        <x:v>Current manufacturer + IFU verification</x:v>
      </x:c>
      <x:c r="C784" s="32" t="str">
        <x:v>Not Started</x:v>
      </x:c>
      <x:c r="D784" s="32" t="str">
        <x:v>PRD-534A17E0C9</x:v>
      </x:c>
      <x:c r="E784" s="32" t="str">
        <x:v>Merit Medical</x:v>
      </x:c>
      <x:c r="F784" s="32" t="str">
        <x:v>AERO DV Direct Visualization Tracheobronchial Stent</x:v>
      </x:c>
      <x:c r="G784" s="32" t="str">
        <x:v>90129-312</x:v>
      </x:c>
      <x:c r="H784" s="32"/>
      <x:c r="I784" s="32" t="str">
        <x:v>No existing GTIN</x:v>
      </x:c>
      <x:c r="J784" s="32" t="str">
        <x:v>Covered or partially covered SEMS [AIRWAY_STENT_SEMS_COVERED]</x:v>
      </x:c>
      <x:c r="K784" s="32" t="str">
        <x:v>RIGID_BRONCH; THERAPEUTIC_BRONCH</x:v>
      </x:c>
      <x:c r="L784" s="591" t="n">
        <x:v>0</x:v>
      </x:c>
      <x:c r="M784" s="591" t="n">
        <x:v>1</x:v>
      </x:c>
      <x:c r="N784" s="591" t="n">
        <x:v>1</x:v>
      </x:c>
      <x:c r="O784" s="32" t="str">
        <x:v>Medium</x:v>
      </x:c>
      <x:c r="P784" s="32" t="str">
        <x:v>Production readiness verification</x:v>
      </x:c>
      <x:c r="Q784" s="32" t="str">
        <x:v>Verified - manufacturer catalog</x:v>
      </x:c>
      <x:c r="R784" s="32" t="str">
        <x:v>Prototype visible - reverify before production</x:v>
      </x:c>
      <x:c r="S784" s="32" t="str">
        <x:v>Unique exact identifier match — in commercial distribution</x:v>
      </x:c>
      <x:c r="T784" s="32" t="str">
        <x:v>High</x:v>
      </x:c>
      <x:c r="U784" s="32" t="str">
        <x:v>catalog=90129-312 ↔ GUDID catalog</x:v>
      </x:c>
      <x:c r="V784" s="591" t="n">
        <x:v>1</x:v>
      </x:c>
      <x:c r="W784" s="591" t="n">
        <x:v>1</x:v>
      </x:c>
      <x:c r="X784" s="32" t="str">
        <x:v>00884450690758</x:v>
      </x:c>
      <x:c r="Y784" s="32" t="str">
        <x:v>Primary DI candidate</x:v>
      </x:c>
      <x:c r="Z784" s="32" t="str">
        <x:v>In Commercial Distribution</x:v>
      </x:c>
      <x:c r="AA784" s="592" t="n">
        <x:v>45390</x:v>
      </x:c>
      <x:c r="AB784" s="32" t="str">
        <x:v>Confirm current manufacturer orderability, exact package/UOM, current U.S. IFU/labeling, device-platform compatibility, recalls, and local formulary.</x:v>
      </x:c>
      <x:c r="AC78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84" s="32" t="str"/>
      <x:c r="AE784" s="592"/>
      <x:c r="AF784" s="32" t="str">
        <x:v>Pending</x:v>
      </x:c>
      <x:c r="AG784" s="32" t="str">
        <x:v>https://accessgudid.nlm.nih.gov/devices/00884450690758</x:v>
      </x:c>
      <x:c r="AH784" s="32" t="str"/>
    </x:row>
    <x:row r="785" ht="36" customHeight="1">
      <x:c r="A785" s="32" t="str">
        <x:v>P1</x:v>
      </x:c>
      <x:c r="B785" s="32" t="str">
        <x:v>Primary-source / UDI discovery</x:v>
      </x:c>
      <x:c r="C785" s="32" t="str">
        <x:v>Not Started</x:v>
      </x:c>
      <x:c r="D785" s="32" t="str">
        <x:v>PRD-F32CE903FF</x:v>
      </x:c>
      <x:c r="E785" s="32" t="str">
        <x:v>Merit Medical</x:v>
      </x:c>
      <x:c r="F785" s="32" t="str">
        <x:v>AERO DV Direct Visualization Tracheobronchial Stent</x:v>
      </x:c>
      <x:c r="G785" s="32" t="str">
        <x:v>90129-313</x:v>
      </x:c>
      <x:c r="H785" s="32"/>
      <x:c r="I785" s="32" t="str">
        <x:v>No existing GTIN</x:v>
      </x:c>
      <x:c r="J785" s="32" t="str">
        <x:v>Covered or partially covered SEMS [AIRWAY_STENT_SEMS_COVERED]</x:v>
      </x:c>
      <x:c r="K785" s="32" t="str">
        <x:v>RIGID_BRONCH; THERAPEUTIC_BRONCH</x:v>
      </x:c>
      <x:c r="L785" s="591" t="n">
        <x:v>0</x:v>
      </x:c>
      <x:c r="M785" s="591" t="n">
        <x:v>1</x:v>
      </x:c>
      <x:c r="N785" s="591" t="n">
        <x:v>1</x:v>
      </x:c>
      <x:c r="O785" s="32" t="str">
        <x:v>Medium</x:v>
      </x:c>
      <x:c r="P785" s="32" t="str">
        <x:v>Production readiness verification</x:v>
      </x:c>
      <x:c r="Q785" s="32" t="str">
        <x:v>Verified - manufacturer catalog</x:v>
      </x:c>
      <x:c r="R785" s="32" t="str">
        <x:v>Prototype visible - reverify before production</x:v>
      </x:c>
      <x:c r="S785" s="32" t="str">
        <x:v>No exact identifier match in AccessGUDID full release</x:v>
      </x:c>
      <x:c r="T785" s="32" t="str"/>
      <x:c r="U785" s="32" t="str"/>
      <x:c r="V785" s="591" t="n">
        <x:v>0</x:v>
      </x:c>
      <x:c r="W785" s="591" t="n">
        <x:v>0</x:v>
      </x:c>
      <x:c r="X785" s="32" t="str"/>
      <x:c r="Y785" s="32" t="str"/>
      <x:c r="Z785" s="32" t="str"/>
      <x:c r="AA785" s="592"/>
      <x:c r="AB785" s="32" t="str">
        <x:v>Find a current manufacturer catalog, ordering page, IFU, or label; search alternate model and catalog identifiers; determine whether the device is exempt, legacy, non-U.S., or registered under a different labeler.</x:v>
      </x:c>
      <x:c r="AC785"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85" s="32" t="str"/>
      <x:c r="AE785" s="592"/>
      <x:c r="AF785" s="32" t="str">
        <x:v>Pending</x:v>
      </x:c>
      <x:c r="AG785" s="32" t="str"/>
      <x:c r="AH785" s="32" t="str"/>
    </x:row>
    <x:row r="786" ht="36" customHeight="1">
      <x:c r="A786" s="32" t="str">
        <x:v>P1</x:v>
      </x:c>
      <x:c r="B786" s="32" t="str">
        <x:v>Primary-source / UDI discovery</x:v>
      </x:c>
      <x:c r="C786" s="32" t="str">
        <x:v>Not Started</x:v>
      </x:c>
      <x:c r="D786" s="32" t="str">
        <x:v>PRD-41BE0FC18C</x:v>
      </x:c>
      <x:c r="E786" s="32" t="str">
        <x:v>Merit Medical</x:v>
      </x:c>
      <x:c r="F786" s="32" t="str">
        <x:v>AERO DV Direct Visualization Tracheobronchial Stent</x:v>
      </x:c>
      <x:c r="G786" s="32" t="str">
        <x:v>90129-314</x:v>
      </x:c>
      <x:c r="H786" s="32"/>
      <x:c r="I786" s="32" t="str">
        <x:v>No existing GTIN</x:v>
      </x:c>
      <x:c r="J786" s="32" t="str">
        <x:v>Covered or partially covered SEMS [AIRWAY_STENT_SEMS_COVERED]</x:v>
      </x:c>
      <x:c r="K786" s="32" t="str">
        <x:v>RIGID_BRONCH; THERAPEUTIC_BRONCH</x:v>
      </x:c>
      <x:c r="L786" s="591" t="n">
        <x:v>0</x:v>
      </x:c>
      <x:c r="M786" s="591" t="n">
        <x:v>1</x:v>
      </x:c>
      <x:c r="N786" s="591" t="n">
        <x:v>1</x:v>
      </x:c>
      <x:c r="O786" s="32" t="str">
        <x:v>Medium</x:v>
      </x:c>
      <x:c r="P786" s="32" t="str">
        <x:v>Production readiness verification</x:v>
      </x:c>
      <x:c r="Q786" s="32" t="str">
        <x:v>Verified - manufacturer catalog</x:v>
      </x:c>
      <x:c r="R786" s="32" t="str">
        <x:v>Prototype visible - reverify before production</x:v>
      </x:c>
      <x:c r="S786" s="32" t="str">
        <x:v>No exact identifier match in AccessGUDID full release</x:v>
      </x:c>
      <x:c r="T786" s="32" t="str"/>
      <x:c r="U786" s="32" t="str"/>
      <x:c r="V786" s="591" t="n">
        <x:v>0</x:v>
      </x:c>
      <x:c r="W786" s="591" t="n">
        <x:v>0</x:v>
      </x:c>
      <x:c r="X786" s="32" t="str"/>
      <x:c r="Y786" s="32" t="str"/>
      <x:c r="Z786" s="32" t="str"/>
      <x:c r="AA786" s="592"/>
      <x:c r="AB786" s="32" t="str">
        <x:v>Find a current manufacturer catalog, ordering page, IFU, or label; search alternate model and catalog identifiers; determine whether the device is exempt, legacy, non-U.S., or registered under a different labeler.</x:v>
      </x:c>
      <x:c r="AC786"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86" s="32" t="str"/>
      <x:c r="AE786" s="592"/>
      <x:c r="AF786" s="32" t="str">
        <x:v>Pending</x:v>
      </x:c>
      <x:c r="AG786" s="32" t="str"/>
      <x:c r="AH786" s="32" t="str"/>
    </x:row>
    <x:row r="787" ht="36" customHeight="1">
      <x:c r="A787" s="32" t="str">
        <x:v>P1</x:v>
      </x:c>
      <x:c r="B787" s="32" t="str">
        <x:v>Primary-source / UDI discovery</x:v>
      </x:c>
      <x:c r="C787" s="32" t="str">
        <x:v>Not Started</x:v>
      </x:c>
      <x:c r="D787" s="32" t="str">
        <x:v>PRD-9C399CB432</x:v>
      </x:c>
      <x:c r="E787" s="32" t="str">
        <x:v>Merit Medical</x:v>
      </x:c>
      <x:c r="F787" s="32" t="str">
        <x:v>AERO DV Direct Visualization Tracheobronchial Stent</x:v>
      </x:c>
      <x:c r="G787" s="32" t="str">
        <x:v>90129-315</x:v>
      </x:c>
      <x:c r="H787" s="32"/>
      <x:c r="I787" s="32" t="str">
        <x:v>No existing GTIN</x:v>
      </x:c>
      <x:c r="J787" s="32" t="str">
        <x:v>Covered or partially covered SEMS [AIRWAY_STENT_SEMS_COVERED]</x:v>
      </x:c>
      <x:c r="K787" s="32" t="str">
        <x:v>RIGID_BRONCH; THERAPEUTIC_BRONCH</x:v>
      </x:c>
      <x:c r="L787" s="591" t="n">
        <x:v>0</x:v>
      </x:c>
      <x:c r="M787" s="591" t="n">
        <x:v>1</x:v>
      </x:c>
      <x:c r="N787" s="591" t="n">
        <x:v>1</x:v>
      </x:c>
      <x:c r="O787" s="32" t="str">
        <x:v>Medium</x:v>
      </x:c>
      <x:c r="P787" s="32" t="str">
        <x:v>Production readiness verification</x:v>
      </x:c>
      <x:c r="Q787" s="32" t="str">
        <x:v>Verified - manufacturer catalog</x:v>
      </x:c>
      <x:c r="R787" s="32" t="str">
        <x:v>Prototype visible - reverify before production</x:v>
      </x:c>
      <x:c r="S787" s="32" t="str">
        <x:v>No exact identifier match in AccessGUDID full release</x:v>
      </x:c>
      <x:c r="T787" s="32" t="str"/>
      <x:c r="U787" s="32" t="str"/>
      <x:c r="V787" s="591" t="n">
        <x:v>0</x:v>
      </x:c>
      <x:c r="W787" s="591" t="n">
        <x:v>0</x:v>
      </x:c>
      <x:c r="X787" s="32" t="str"/>
      <x:c r="Y787" s="32" t="str"/>
      <x:c r="Z787" s="32" t="str"/>
      <x:c r="AA787" s="592"/>
      <x:c r="AB787" s="32" t="str">
        <x:v>Find a current manufacturer catalog, ordering page, IFU, or label; search alternate model and catalog identifiers; determine whether the device is exempt, legacy, non-U.S., or registered under a different labeler.</x:v>
      </x:c>
      <x:c r="AC787"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87" s="32" t="str"/>
      <x:c r="AE787" s="592"/>
      <x:c r="AF787" s="32" t="str">
        <x:v>Pending</x:v>
      </x:c>
      <x:c r="AG787" s="32" t="str"/>
      <x:c r="AH787" s="32" t="str"/>
    </x:row>
    <x:row r="788" ht="36" customHeight="1">
      <x:c r="A788" s="32" t="str">
        <x:v>P1</x:v>
      </x:c>
      <x:c r="B788" s="32" t="str">
        <x:v>Current manufacturer + IFU verification</x:v>
      </x:c>
      <x:c r="C788" s="32" t="str">
        <x:v>Not Started</x:v>
      </x:c>
      <x:c r="D788" s="32" t="str">
        <x:v>PRD-941D1C2633</x:v>
      </x:c>
      <x:c r="E788" s="32" t="str">
        <x:v>Merit Medical</x:v>
      </x:c>
      <x:c r="F788" s="32" t="str">
        <x:v>AERO DV Direct Visualization Tracheobronchial Stent</x:v>
      </x:c>
      <x:c r="G788" s="32" t="str">
        <x:v>90129-316</x:v>
      </x:c>
      <x:c r="H788" s="32"/>
      <x:c r="I788" s="32" t="str">
        <x:v>No existing GTIN</x:v>
      </x:c>
      <x:c r="J788" s="32" t="str">
        <x:v>Covered or partially covered SEMS [AIRWAY_STENT_SEMS_COVERED]</x:v>
      </x:c>
      <x:c r="K788" s="32" t="str">
        <x:v>RIGID_BRONCH; THERAPEUTIC_BRONCH</x:v>
      </x:c>
      <x:c r="L788" s="591" t="n">
        <x:v>0</x:v>
      </x:c>
      <x:c r="M788" s="591" t="n">
        <x:v>1</x:v>
      </x:c>
      <x:c r="N788" s="591" t="n">
        <x:v>1</x:v>
      </x:c>
      <x:c r="O788" s="32" t="str">
        <x:v>Medium</x:v>
      </x:c>
      <x:c r="P788" s="32" t="str">
        <x:v>Production readiness verification</x:v>
      </x:c>
      <x:c r="Q788" s="32" t="str">
        <x:v>Verified - manufacturer catalog</x:v>
      </x:c>
      <x:c r="R788" s="32" t="str">
        <x:v>Prototype visible - reverify before production</x:v>
      </x:c>
      <x:c r="S788" s="32" t="str">
        <x:v>Unique exact identifier match — in commercial distribution</x:v>
      </x:c>
      <x:c r="T788" s="32" t="str">
        <x:v>High</x:v>
      </x:c>
      <x:c r="U788" s="32" t="str">
        <x:v>catalog=90129-316 ↔ GUDID catalog</x:v>
      </x:c>
      <x:c r="V788" s="591" t="n">
        <x:v>1</x:v>
      </x:c>
      <x:c r="W788" s="591" t="n">
        <x:v>1</x:v>
      </x:c>
      <x:c r="X788" s="32" t="str">
        <x:v>00884450690833</x:v>
      </x:c>
      <x:c r="Y788" s="32" t="str">
        <x:v>Primary DI candidate</x:v>
      </x:c>
      <x:c r="Z788" s="32" t="str">
        <x:v>In Commercial Distribution</x:v>
      </x:c>
      <x:c r="AA788" s="592" t="n">
        <x:v>45442</x:v>
      </x:c>
      <x:c r="AB788" s="32" t="str">
        <x:v>Confirm current manufacturer orderability, exact package/UOM, current U.S. IFU/labeling, device-platform compatibility, recalls, and local formulary.</x:v>
      </x:c>
      <x:c r="AC78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88" s="32" t="str"/>
      <x:c r="AE788" s="592"/>
      <x:c r="AF788" s="32" t="str">
        <x:v>Pending</x:v>
      </x:c>
      <x:c r="AG788" s="32" t="str">
        <x:v>https://accessgudid.nlm.nih.gov/devices/00884450690833</x:v>
      </x:c>
      <x:c r="AH788" s="32" t="str"/>
    </x:row>
    <x:row r="789" ht="36" customHeight="1">
      <x:c r="A789" s="32" t="str">
        <x:v>P1</x:v>
      </x:c>
      <x:c r="B789" s="32" t="str">
        <x:v>Primary-source / UDI discovery</x:v>
      </x:c>
      <x:c r="C789" s="32" t="str">
        <x:v>Not Started</x:v>
      </x:c>
      <x:c r="D789" s="32" t="str">
        <x:v>PRD-F227995333</x:v>
      </x:c>
      <x:c r="E789" s="32" t="str">
        <x:v>Merit Medical</x:v>
      </x:c>
      <x:c r="F789" s="32" t="str">
        <x:v>AERO DV Direct Visualization Tracheobronchial Stent</x:v>
      </x:c>
      <x:c r="G789" s="32" t="str">
        <x:v>90129-317</x:v>
      </x:c>
      <x:c r="H789" s="32"/>
      <x:c r="I789" s="32" t="str">
        <x:v>No existing GTIN</x:v>
      </x:c>
      <x:c r="J789" s="32" t="str">
        <x:v>Covered or partially covered SEMS [AIRWAY_STENT_SEMS_COVERED]</x:v>
      </x:c>
      <x:c r="K789" s="32" t="str">
        <x:v>RIGID_BRONCH; THERAPEUTIC_BRONCH</x:v>
      </x:c>
      <x:c r="L789" s="591" t="n">
        <x:v>0</x:v>
      </x:c>
      <x:c r="M789" s="591" t="n">
        <x:v>1</x:v>
      </x:c>
      <x:c r="N789" s="591" t="n">
        <x:v>1</x:v>
      </x:c>
      <x:c r="O789" s="32" t="str">
        <x:v>Medium</x:v>
      </x:c>
      <x:c r="P789" s="32" t="str">
        <x:v>Production readiness verification</x:v>
      </x:c>
      <x:c r="Q789" s="32" t="str">
        <x:v>Verified - manufacturer catalog</x:v>
      </x:c>
      <x:c r="R789" s="32" t="str">
        <x:v>Prototype visible - reverify before production</x:v>
      </x:c>
      <x:c r="S789" s="32" t="str">
        <x:v>No exact identifier match in AccessGUDID full release</x:v>
      </x:c>
      <x:c r="T789" s="32" t="str"/>
      <x:c r="U789" s="32" t="str"/>
      <x:c r="V789" s="591" t="n">
        <x:v>0</x:v>
      </x:c>
      <x:c r="W789" s="591" t="n">
        <x:v>0</x:v>
      </x:c>
      <x:c r="X789" s="32" t="str"/>
      <x:c r="Y789" s="32" t="str"/>
      <x:c r="Z789" s="32" t="str"/>
      <x:c r="AA789" s="592"/>
      <x:c r="AB789" s="32" t="str">
        <x:v>Find a current manufacturer catalog, ordering page, IFU, or label; search alternate model and catalog identifiers; determine whether the device is exempt, legacy, non-U.S., or registered under a different labeler.</x:v>
      </x:c>
      <x:c r="AC789"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89" s="32" t="str"/>
      <x:c r="AE789" s="592"/>
      <x:c r="AF789" s="32" t="str">
        <x:v>Pending</x:v>
      </x:c>
      <x:c r="AG789" s="32" t="str"/>
      <x:c r="AH789" s="32" t="str"/>
    </x:row>
    <x:row r="790" ht="36" customHeight="1">
      <x:c r="A790" s="32" t="str">
        <x:v>P1</x:v>
      </x:c>
      <x:c r="B790" s="32" t="str">
        <x:v>Primary-source / UDI discovery</x:v>
      </x:c>
      <x:c r="C790" s="32" t="str">
        <x:v>Not Started</x:v>
      </x:c>
      <x:c r="D790" s="32" t="str">
        <x:v>PRD-DA836B059E</x:v>
      </x:c>
      <x:c r="E790" s="32" t="str">
        <x:v>Merit Medical</x:v>
      </x:c>
      <x:c r="F790" s="32" t="str">
        <x:v>AERO DV Direct Visualization Tracheobronchial Stent</x:v>
      </x:c>
      <x:c r="G790" s="32" t="str">
        <x:v>90129-318</x:v>
      </x:c>
      <x:c r="H790" s="32"/>
      <x:c r="I790" s="32" t="str">
        <x:v>No existing GTIN</x:v>
      </x:c>
      <x:c r="J790" s="32" t="str">
        <x:v>Covered or partially covered SEMS [AIRWAY_STENT_SEMS_COVERED]</x:v>
      </x:c>
      <x:c r="K790" s="32" t="str">
        <x:v>RIGID_BRONCH; THERAPEUTIC_BRONCH</x:v>
      </x:c>
      <x:c r="L790" s="591" t="n">
        <x:v>0</x:v>
      </x:c>
      <x:c r="M790" s="591" t="n">
        <x:v>1</x:v>
      </x:c>
      <x:c r="N790" s="591" t="n">
        <x:v>1</x:v>
      </x:c>
      <x:c r="O790" s="32" t="str">
        <x:v>Medium</x:v>
      </x:c>
      <x:c r="P790" s="32" t="str">
        <x:v>Production readiness verification</x:v>
      </x:c>
      <x:c r="Q790" s="32" t="str">
        <x:v>Verified - manufacturer catalog</x:v>
      </x:c>
      <x:c r="R790" s="32" t="str">
        <x:v>Prototype visible - reverify before production</x:v>
      </x:c>
      <x:c r="S790" s="32" t="str">
        <x:v>No exact identifier match in AccessGUDID full release</x:v>
      </x:c>
      <x:c r="T790" s="32" t="str"/>
      <x:c r="U790" s="32" t="str"/>
      <x:c r="V790" s="591" t="n">
        <x:v>0</x:v>
      </x:c>
      <x:c r="W790" s="591" t="n">
        <x:v>0</x:v>
      </x:c>
      <x:c r="X790" s="32" t="str"/>
      <x:c r="Y790" s="32" t="str"/>
      <x:c r="Z790" s="32" t="str"/>
      <x:c r="AA790" s="592"/>
      <x:c r="AB790" s="32" t="str">
        <x:v>Find a current manufacturer catalog, ordering page, IFU, or label; search alternate model and catalog identifiers; determine whether the device is exempt, legacy, non-U.S., or registered under a different labeler.</x:v>
      </x:c>
      <x:c r="AC790"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90" s="32" t="str"/>
      <x:c r="AE790" s="592"/>
      <x:c r="AF790" s="32" t="str">
        <x:v>Pending</x:v>
      </x:c>
      <x:c r="AG790" s="32" t="str"/>
      <x:c r="AH790" s="32" t="str"/>
    </x:row>
    <x:row r="791" ht="36" customHeight="1">
      <x:c r="A791" s="32" t="str">
        <x:v>P1</x:v>
      </x:c>
      <x:c r="B791" s="32" t="str">
        <x:v>Primary-source / UDI discovery</x:v>
      </x:c>
      <x:c r="C791" s="32" t="str">
        <x:v>Not Started</x:v>
      </x:c>
      <x:c r="D791" s="32" t="str">
        <x:v>PRD-BA677F5907</x:v>
      </x:c>
      <x:c r="E791" s="32" t="str">
        <x:v>Merit Medical</x:v>
      </x:c>
      <x:c r="F791" s="32" t="str">
        <x:v>AERO Fully Covered Tracheobronchial Stent</x:v>
      </x:c>
      <x:c r="G791" s="32" t="str">
        <x:v>90129-201</x:v>
      </x:c>
      <x:c r="H791" s="32"/>
      <x:c r="I791" s="32" t="str">
        <x:v>No existing GTIN</x:v>
      </x:c>
      <x:c r="J791" s="32" t="str">
        <x:v>Covered or partially covered SEMS [AIRWAY_STENT_SEMS_COVERED]</x:v>
      </x:c>
      <x:c r="K791" s="32" t="str">
        <x:v>RIGID_BRONCH; THERAPEUTIC_BRONCH</x:v>
      </x:c>
      <x:c r="L791" s="591" t="n">
        <x:v>0</x:v>
      </x:c>
      <x:c r="M791" s="591" t="n">
        <x:v>1</x:v>
      </x:c>
      <x:c r="N791" s="591" t="n">
        <x:v>1</x:v>
      </x:c>
      <x:c r="O791" s="32" t="str">
        <x:v>Medium</x:v>
      </x:c>
      <x:c r="P791" s="32" t="str">
        <x:v>Production readiness verification</x:v>
      </x:c>
      <x:c r="Q791" s="32" t="str">
        <x:v>Verified - manufacturer catalog</x:v>
      </x:c>
      <x:c r="R791" s="32" t="str">
        <x:v>Prototype visible - reverify before production</x:v>
      </x:c>
      <x:c r="S791" s="32" t="str">
        <x:v>No exact identifier match in AccessGUDID full release</x:v>
      </x:c>
      <x:c r="T791" s="32" t="str"/>
      <x:c r="U791" s="32" t="str"/>
      <x:c r="V791" s="591" t="n">
        <x:v>0</x:v>
      </x:c>
      <x:c r="W791" s="591" t="n">
        <x:v>0</x:v>
      </x:c>
      <x:c r="X791" s="32" t="str"/>
      <x:c r="Y791" s="32" t="str"/>
      <x:c r="Z791" s="32" t="str"/>
      <x:c r="AA791" s="592"/>
      <x:c r="AB791" s="32" t="str">
        <x:v>Find a current manufacturer catalog, ordering page, IFU, or label; search alternate model and catalog identifiers; determine whether the device is exempt, legacy, non-U.S., or registered under a different labeler.</x:v>
      </x:c>
      <x:c r="AC791"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91" s="32" t="str"/>
      <x:c r="AE791" s="592"/>
      <x:c r="AF791" s="32" t="str">
        <x:v>Pending</x:v>
      </x:c>
      <x:c r="AG791" s="32" t="str"/>
      <x:c r="AH791" s="32" t="str"/>
    </x:row>
    <x:row r="792" ht="36" customHeight="1">
      <x:c r="A792" s="32" t="str">
        <x:v>P1</x:v>
      </x:c>
      <x:c r="B792" s="32" t="str">
        <x:v>Primary-source / UDI discovery</x:v>
      </x:c>
      <x:c r="C792" s="32" t="str">
        <x:v>Not Started</x:v>
      </x:c>
      <x:c r="D792" s="32" t="str">
        <x:v>PRD-6488B1F637</x:v>
      </x:c>
      <x:c r="E792" s="32" t="str">
        <x:v>Merit Medical</x:v>
      </x:c>
      <x:c r="F792" s="32" t="str">
        <x:v>AERO Fully Covered Tracheobronchial Stent</x:v>
      </x:c>
      <x:c r="G792" s="32" t="str">
        <x:v>90129-202</x:v>
      </x:c>
      <x:c r="H792" s="32"/>
      <x:c r="I792" s="32" t="str">
        <x:v>No existing GTIN</x:v>
      </x:c>
      <x:c r="J792" s="32" t="str">
        <x:v>Covered or partially covered SEMS [AIRWAY_STENT_SEMS_COVERED]</x:v>
      </x:c>
      <x:c r="K792" s="32" t="str">
        <x:v>RIGID_BRONCH; THERAPEUTIC_BRONCH</x:v>
      </x:c>
      <x:c r="L792" s="591" t="n">
        <x:v>0</x:v>
      </x:c>
      <x:c r="M792" s="591" t="n">
        <x:v>1</x:v>
      </x:c>
      <x:c r="N792" s="591" t="n">
        <x:v>1</x:v>
      </x:c>
      <x:c r="O792" s="32" t="str">
        <x:v>Medium</x:v>
      </x:c>
      <x:c r="P792" s="32" t="str">
        <x:v>Production readiness verification</x:v>
      </x:c>
      <x:c r="Q792" s="32" t="str">
        <x:v>Verified - manufacturer catalog</x:v>
      </x:c>
      <x:c r="R792" s="32" t="str">
        <x:v>Prototype visible - reverify before production</x:v>
      </x:c>
      <x:c r="S792" s="32" t="str">
        <x:v>No exact identifier match in AccessGUDID full release</x:v>
      </x:c>
      <x:c r="T792" s="32" t="str"/>
      <x:c r="U792" s="32" t="str"/>
      <x:c r="V792" s="591" t="n">
        <x:v>0</x:v>
      </x:c>
      <x:c r="W792" s="591" t="n">
        <x:v>0</x:v>
      </x:c>
      <x:c r="X792" s="32" t="str"/>
      <x:c r="Y792" s="32" t="str"/>
      <x:c r="Z792" s="32" t="str"/>
      <x:c r="AA792" s="592"/>
      <x:c r="AB792" s="32" t="str">
        <x:v>Find a current manufacturer catalog, ordering page, IFU, or label; search alternate model and catalog identifiers; determine whether the device is exempt, legacy, non-U.S., or registered under a different labeler.</x:v>
      </x:c>
      <x:c r="AC792"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92" s="32" t="str"/>
      <x:c r="AE792" s="592"/>
      <x:c r="AF792" s="32" t="str">
        <x:v>Pending</x:v>
      </x:c>
      <x:c r="AG792" s="32" t="str"/>
      <x:c r="AH792" s="32" t="str"/>
    </x:row>
    <x:row r="793" ht="36" customHeight="1">
      <x:c r="A793" s="32" t="str">
        <x:v>P1</x:v>
      </x:c>
      <x:c r="B793" s="32" t="str">
        <x:v>Primary-source / UDI discovery</x:v>
      </x:c>
      <x:c r="C793" s="32" t="str">
        <x:v>Not Started</x:v>
      </x:c>
      <x:c r="D793" s="32" t="str">
        <x:v>PRD-23E592FF23</x:v>
      </x:c>
      <x:c r="E793" s="32" t="str">
        <x:v>Merit Medical</x:v>
      </x:c>
      <x:c r="F793" s="32" t="str">
        <x:v>AERO Fully Covered Tracheobronchial Stent</x:v>
      </x:c>
      <x:c r="G793" s="32" t="str">
        <x:v>90129-203</x:v>
      </x:c>
      <x:c r="H793" s="32"/>
      <x:c r="I793" s="32" t="str">
        <x:v>No existing GTIN</x:v>
      </x:c>
      <x:c r="J793" s="32" t="str">
        <x:v>Covered or partially covered SEMS [AIRWAY_STENT_SEMS_COVERED]</x:v>
      </x:c>
      <x:c r="K793" s="32" t="str">
        <x:v>RIGID_BRONCH; THERAPEUTIC_BRONCH</x:v>
      </x:c>
      <x:c r="L793" s="591" t="n">
        <x:v>0</x:v>
      </x:c>
      <x:c r="M793" s="591" t="n">
        <x:v>1</x:v>
      </x:c>
      <x:c r="N793" s="591" t="n">
        <x:v>1</x:v>
      </x:c>
      <x:c r="O793" s="32" t="str">
        <x:v>Medium</x:v>
      </x:c>
      <x:c r="P793" s="32" t="str">
        <x:v>Production readiness verification</x:v>
      </x:c>
      <x:c r="Q793" s="32" t="str">
        <x:v>Verified - manufacturer catalog</x:v>
      </x:c>
      <x:c r="R793" s="32" t="str">
        <x:v>Prototype visible - reverify before production</x:v>
      </x:c>
      <x:c r="S793" s="32" t="str">
        <x:v>No exact identifier match in AccessGUDID full release</x:v>
      </x:c>
      <x:c r="T793" s="32" t="str"/>
      <x:c r="U793" s="32" t="str"/>
      <x:c r="V793" s="591" t="n">
        <x:v>0</x:v>
      </x:c>
      <x:c r="W793" s="591" t="n">
        <x:v>0</x:v>
      </x:c>
      <x:c r="X793" s="32" t="str"/>
      <x:c r="Y793" s="32" t="str"/>
      <x:c r="Z793" s="32" t="str"/>
      <x:c r="AA793" s="592"/>
      <x:c r="AB793" s="32" t="str">
        <x:v>Find a current manufacturer catalog, ordering page, IFU, or label; search alternate model and catalog identifiers; determine whether the device is exempt, legacy, non-U.S., or registered under a different labeler.</x:v>
      </x:c>
      <x:c r="AC793"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93" s="32" t="str"/>
      <x:c r="AE793" s="592"/>
      <x:c r="AF793" s="32" t="str">
        <x:v>Pending</x:v>
      </x:c>
      <x:c r="AG793" s="32" t="str"/>
      <x:c r="AH793" s="32" t="str"/>
    </x:row>
    <x:row r="794" ht="36" customHeight="1">
      <x:c r="A794" s="32" t="str">
        <x:v>P1</x:v>
      </x:c>
      <x:c r="B794" s="32" t="str">
        <x:v>Primary-source / UDI discovery</x:v>
      </x:c>
      <x:c r="C794" s="32" t="str">
        <x:v>Not Started</x:v>
      </x:c>
      <x:c r="D794" s="32" t="str">
        <x:v>PRD-58DB5E4909</x:v>
      </x:c>
      <x:c r="E794" s="32" t="str">
        <x:v>Merit Medical</x:v>
      </x:c>
      <x:c r="F794" s="32" t="str">
        <x:v>AERO Fully Covered Tracheobronchial Stent</x:v>
      </x:c>
      <x:c r="G794" s="32" t="str">
        <x:v>90129-204</x:v>
      </x:c>
      <x:c r="H794" s="32"/>
      <x:c r="I794" s="32" t="str">
        <x:v>No existing GTIN</x:v>
      </x:c>
      <x:c r="J794" s="32" t="str">
        <x:v>Covered or partially covered SEMS [AIRWAY_STENT_SEMS_COVERED]</x:v>
      </x:c>
      <x:c r="K794" s="32" t="str">
        <x:v>RIGID_BRONCH; THERAPEUTIC_BRONCH</x:v>
      </x:c>
      <x:c r="L794" s="591" t="n">
        <x:v>0</x:v>
      </x:c>
      <x:c r="M794" s="591" t="n">
        <x:v>1</x:v>
      </x:c>
      <x:c r="N794" s="591" t="n">
        <x:v>1</x:v>
      </x:c>
      <x:c r="O794" s="32" t="str">
        <x:v>Medium</x:v>
      </x:c>
      <x:c r="P794" s="32" t="str">
        <x:v>Production readiness verification</x:v>
      </x:c>
      <x:c r="Q794" s="32" t="str">
        <x:v>Verified - manufacturer catalog</x:v>
      </x:c>
      <x:c r="R794" s="32" t="str">
        <x:v>Prototype visible - reverify before production</x:v>
      </x:c>
      <x:c r="S794" s="32" t="str">
        <x:v>No exact identifier match in AccessGUDID full release</x:v>
      </x:c>
      <x:c r="T794" s="32" t="str"/>
      <x:c r="U794" s="32" t="str"/>
      <x:c r="V794" s="591" t="n">
        <x:v>0</x:v>
      </x:c>
      <x:c r="W794" s="591" t="n">
        <x:v>0</x:v>
      </x:c>
      <x:c r="X794" s="32" t="str"/>
      <x:c r="Y794" s="32" t="str"/>
      <x:c r="Z794" s="32" t="str"/>
      <x:c r="AA794" s="592"/>
      <x:c r="AB794" s="32" t="str">
        <x:v>Find a current manufacturer catalog, ordering page, IFU, or label; search alternate model and catalog identifiers; determine whether the device is exempt, legacy, non-U.S., or registered under a different labeler.</x:v>
      </x:c>
      <x:c r="AC794"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94" s="32" t="str"/>
      <x:c r="AE794" s="592"/>
      <x:c r="AF794" s="32" t="str">
        <x:v>Pending</x:v>
      </x:c>
      <x:c r="AG794" s="32" t="str"/>
      <x:c r="AH794" s="32" t="str"/>
    </x:row>
    <x:row r="795" ht="36" customHeight="1">
      <x:c r="A795" s="32" t="str">
        <x:v>P1</x:v>
      </x:c>
      <x:c r="B795" s="32" t="str">
        <x:v>Primary-source / UDI discovery</x:v>
      </x:c>
      <x:c r="C795" s="32" t="str">
        <x:v>Not Started</x:v>
      </x:c>
      <x:c r="D795" s="32" t="str">
        <x:v>PRD-2A67871443</x:v>
      </x:c>
      <x:c r="E795" s="32" t="str">
        <x:v>Merit Medical</x:v>
      </x:c>
      <x:c r="F795" s="32" t="str">
        <x:v>AERO Fully Covered Tracheobronchial Stent</x:v>
      </x:c>
      <x:c r="G795" s="32" t="str">
        <x:v>90129-205</x:v>
      </x:c>
      <x:c r="H795" s="32"/>
      <x:c r="I795" s="32" t="str">
        <x:v>No existing GTIN</x:v>
      </x:c>
      <x:c r="J795" s="32" t="str">
        <x:v>Covered or partially covered SEMS [AIRWAY_STENT_SEMS_COVERED]</x:v>
      </x:c>
      <x:c r="K795" s="32" t="str">
        <x:v>RIGID_BRONCH; THERAPEUTIC_BRONCH</x:v>
      </x:c>
      <x:c r="L795" s="591" t="n">
        <x:v>0</x:v>
      </x:c>
      <x:c r="M795" s="591" t="n">
        <x:v>1</x:v>
      </x:c>
      <x:c r="N795" s="591" t="n">
        <x:v>1</x:v>
      </x:c>
      <x:c r="O795" s="32" t="str">
        <x:v>Medium</x:v>
      </x:c>
      <x:c r="P795" s="32" t="str">
        <x:v>Production readiness verification</x:v>
      </x:c>
      <x:c r="Q795" s="32" t="str">
        <x:v>Verified - manufacturer catalog</x:v>
      </x:c>
      <x:c r="R795" s="32" t="str">
        <x:v>Prototype visible - reverify before production</x:v>
      </x:c>
      <x:c r="S795" s="32" t="str">
        <x:v>No exact identifier match in AccessGUDID full release</x:v>
      </x:c>
      <x:c r="T795" s="32" t="str"/>
      <x:c r="U795" s="32" t="str"/>
      <x:c r="V795" s="591" t="n">
        <x:v>0</x:v>
      </x:c>
      <x:c r="W795" s="591" t="n">
        <x:v>0</x:v>
      </x:c>
      <x:c r="X795" s="32" t="str"/>
      <x:c r="Y795" s="32" t="str"/>
      <x:c r="Z795" s="32" t="str"/>
      <x:c r="AA795" s="592"/>
      <x:c r="AB795" s="32" t="str">
        <x:v>Find a current manufacturer catalog, ordering page, IFU, or label; search alternate model and catalog identifiers; determine whether the device is exempt, legacy, non-U.S., or registered under a different labeler.</x:v>
      </x:c>
      <x:c r="AC795"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95" s="32" t="str"/>
      <x:c r="AE795" s="592"/>
      <x:c r="AF795" s="32" t="str">
        <x:v>Pending</x:v>
      </x:c>
      <x:c r="AG795" s="32" t="str"/>
      <x:c r="AH795" s="32" t="str"/>
    </x:row>
    <x:row r="796" ht="36" customHeight="1">
      <x:c r="A796" s="32" t="str">
        <x:v>P1</x:v>
      </x:c>
      <x:c r="B796" s="32" t="str">
        <x:v>Primary-source / UDI discovery</x:v>
      </x:c>
      <x:c r="C796" s="32" t="str">
        <x:v>Not Started</x:v>
      </x:c>
      <x:c r="D796" s="32" t="str">
        <x:v>PRD-8E2214C53F</x:v>
      </x:c>
      <x:c r="E796" s="32" t="str">
        <x:v>Merit Medical</x:v>
      </x:c>
      <x:c r="F796" s="32" t="str">
        <x:v>AERO Fully Covered Tracheobronchial Stent</x:v>
      </x:c>
      <x:c r="G796" s="32" t="str">
        <x:v>90129-206</x:v>
      </x:c>
      <x:c r="H796" s="32"/>
      <x:c r="I796" s="32" t="str">
        <x:v>No existing GTIN</x:v>
      </x:c>
      <x:c r="J796" s="32" t="str">
        <x:v>Covered or partially covered SEMS [AIRWAY_STENT_SEMS_COVERED]</x:v>
      </x:c>
      <x:c r="K796" s="32" t="str">
        <x:v>RIGID_BRONCH; THERAPEUTIC_BRONCH</x:v>
      </x:c>
      <x:c r="L796" s="591" t="n">
        <x:v>0</x:v>
      </x:c>
      <x:c r="M796" s="591" t="n">
        <x:v>1</x:v>
      </x:c>
      <x:c r="N796" s="591" t="n">
        <x:v>1</x:v>
      </x:c>
      <x:c r="O796" s="32" t="str">
        <x:v>Medium</x:v>
      </x:c>
      <x:c r="P796" s="32" t="str">
        <x:v>Production readiness verification</x:v>
      </x:c>
      <x:c r="Q796" s="32" t="str">
        <x:v>Verified - manufacturer catalog</x:v>
      </x:c>
      <x:c r="R796" s="32" t="str">
        <x:v>Prototype visible - reverify before production</x:v>
      </x:c>
      <x:c r="S796" s="32" t="str">
        <x:v>No exact identifier match in AccessGUDID full release</x:v>
      </x:c>
      <x:c r="T796" s="32" t="str"/>
      <x:c r="U796" s="32" t="str"/>
      <x:c r="V796" s="591" t="n">
        <x:v>0</x:v>
      </x:c>
      <x:c r="W796" s="591" t="n">
        <x:v>0</x:v>
      </x:c>
      <x:c r="X796" s="32" t="str"/>
      <x:c r="Y796" s="32" t="str"/>
      <x:c r="Z796" s="32" t="str"/>
      <x:c r="AA796" s="592"/>
      <x:c r="AB796" s="32" t="str">
        <x:v>Find a current manufacturer catalog, ordering page, IFU, or label; search alternate model and catalog identifiers; determine whether the device is exempt, legacy, non-U.S., or registered under a different labeler.</x:v>
      </x:c>
      <x:c r="AC796"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796" s="32" t="str"/>
      <x:c r="AE796" s="592"/>
      <x:c r="AF796" s="32" t="str">
        <x:v>Pending</x:v>
      </x:c>
      <x:c r="AG796" s="32" t="str"/>
      <x:c r="AH796" s="32" t="str"/>
    </x:row>
    <x:row r="797" ht="36" customHeight="1">
      <x:c r="A797" s="32" t="str">
        <x:v>P1</x:v>
      </x:c>
      <x:c r="B797" s="32" t="str">
        <x:v>Current manufacturer + IFU verification</x:v>
      </x:c>
      <x:c r="C797" s="32" t="str">
        <x:v>Not Started</x:v>
      </x:c>
      <x:c r="D797" s="32" t="str">
        <x:v>PRD-C65DDE0FEC</x:v>
      </x:c>
      <x:c r="E797" s="32" t="str">
        <x:v>Merit Medical</x:v>
      </x:c>
      <x:c r="F797" s="32" t="str">
        <x:v>AERO Fully Covered Tracheobronchial Stent</x:v>
      </x:c>
      <x:c r="G797" s="32" t="str">
        <x:v>90129-207</x:v>
      </x:c>
      <x:c r="H797" s="32"/>
      <x:c r="I797" s="32" t="str">
        <x:v>No existing GTIN</x:v>
      </x:c>
      <x:c r="J797" s="32" t="str">
        <x:v>Covered or partially covered SEMS [AIRWAY_STENT_SEMS_COVERED]</x:v>
      </x:c>
      <x:c r="K797" s="32" t="str">
        <x:v>RIGID_BRONCH; THERAPEUTIC_BRONCH</x:v>
      </x:c>
      <x:c r="L797" s="591" t="n">
        <x:v>0</x:v>
      </x:c>
      <x:c r="M797" s="591" t="n">
        <x:v>1</x:v>
      </x:c>
      <x:c r="N797" s="591" t="n">
        <x:v>1</x:v>
      </x:c>
      <x:c r="O797" s="32" t="str">
        <x:v>Medium</x:v>
      </x:c>
      <x:c r="P797" s="32" t="str">
        <x:v>Production readiness verification</x:v>
      </x:c>
      <x:c r="Q797" s="32" t="str">
        <x:v>Verified - manufacturer catalog</x:v>
      </x:c>
      <x:c r="R797" s="32" t="str">
        <x:v>Prototype visible - reverify before production</x:v>
      </x:c>
      <x:c r="S797" s="32" t="str">
        <x:v>Unique exact identifier match — in commercial distribution</x:v>
      </x:c>
      <x:c r="T797" s="32" t="str">
        <x:v>High</x:v>
      </x:c>
      <x:c r="U797" s="32" t="str">
        <x:v>catalog=90129-207 ↔ GUDID catalog</x:v>
      </x:c>
      <x:c r="V797" s="591" t="n">
        <x:v>1</x:v>
      </x:c>
      <x:c r="W797" s="591" t="n">
        <x:v>1</x:v>
      </x:c>
      <x:c r="X797" s="32" t="str">
        <x:v>00884450703984</x:v>
      </x:c>
      <x:c r="Y797" s="32" t="str">
        <x:v>Primary DI candidate</x:v>
      </x:c>
      <x:c r="Z797" s="32" t="str">
        <x:v>In Commercial Distribution</x:v>
      </x:c>
      <x:c r="AA797" s="592" t="n">
        <x:v>45380</x:v>
      </x:c>
      <x:c r="AB797" s="32" t="str">
        <x:v>Confirm current manufacturer orderability, exact package/UOM, current U.S. IFU/labeling, device-platform compatibility, recalls, and local formulary.</x:v>
      </x:c>
      <x:c r="AC79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97" s="32" t="str"/>
      <x:c r="AE797" s="592"/>
      <x:c r="AF797" s="32" t="str">
        <x:v>Pending</x:v>
      </x:c>
      <x:c r="AG797" s="32" t="str">
        <x:v>https://accessgudid.nlm.nih.gov/devices/00884450703984</x:v>
      </x:c>
      <x:c r="AH797" s="32" t="str"/>
    </x:row>
    <x:row r="798" ht="36" customHeight="1">
      <x:c r="A798" s="32" t="str">
        <x:v>P1</x:v>
      </x:c>
      <x:c r="B798" s="32" t="str">
        <x:v>Current manufacturer + IFU verification</x:v>
      </x:c>
      <x:c r="C798" s="32" t="str">
        <x:v>Not Started</x:v>
      </x:c>
      <x:c r="D798" s="32" t="str">
        <x:v>PRD-EC1BF76FBC</x:v>
      </x:c>
      <x:c r="E798" s="32" t="str">
        <x:v>Merit Medical</x:v>
      </x:c>
      <x:c r="F798" s="32" t="str">
        <x:v>AERO Fully Covered Tracheobronchial Stent</x:v>
      </x:c>
      <x:c r="G798" s="32" t="str">
        <x:v>90129-208</x:v>
      </x:c>
      <x:c r="H798" s="32"/>
      <x:c r="I798" s="32" t="str">
        <x:v>No existing GTIN</x:v>
      </x:c>
      <x:c r="J798" s="32" t="str">
        <x:v>Covered or partially covered SEMS [AIRWAY_STENT_SEMS_COVERED]</x:v>
      </x:c>
      <x:c r="K798" s="32" t="str">
        <x:v>RIGID_BRONCH; THERAPEUTIC_BRONCH</x:v>
      </x:c>
      <x:c r="L798" s="591" t="n">
        <x:v>0</x:v>
      </x:c>
      <x:c r="M798" s="591" t="n">
        <x:v>1</x:v>
      </x:c>
      <x:c r="N798" s="591" t="n">
        <x:v>1</x:v>
      </x:c>
      <x:c r="O798" s="32" t="str">
        <x:v>Medium</x:v>
      </x:c>
      <x:c r="P798" s="32" t="str">
        <x:v>Production readiness verification</x:v>
      </x:c>
      <x:c r="Q798" s="32" t="str">
        <x:v>Verified - manufacturer catalog</x:v>
      </x:c>
      <x:c r="R798" s="32" t="str">
        <x:v>Prototype visible - reverify before production</x:v>
      </x:c>
      <x:c r="S798" s="32" t="str">
        <x:v>Unique exact identifier match — in commercial distribution</x:v>
      </x:c>
      <x:c r="T798" s="32" t="str">
        <x:v>High</x:v>
      </x:c>
      <x:c r="U798" s="32" t="str">
        <x:v>catalog=90129-208 ↔ GUDID catalog</x:v>
      </x:c>
      <x:c r="V798" s="591" t="n">
        <x:v>1</x:v>
      </x:c>
      <x:c r="W798" s="591" t="n">
        <x:v>1</x:v>
      </x:c>
      <x:c r="X798" s="32" t="str">
        <x:v>00884450704004</x:v>
      </x:c>
      <x:c r="Y798" s="32" t="str">
        <x:v>Primary DI candidate</x:v>
      </x:c>
      <x:c r="Z798" s="32" t="str">
        <x:v>In Commercial Distribution</x:v>
      </x:c>
      <x:c r="AA798" s="592" t="n">
        <x:v>45378</x:v>
      </x:c>
      <x:c r="AB798" s="32" t="str">
        <x:v>Confirm current manufacturer orderability, exact package/UOM, current U.S. IFU/labeling, device-platform compatibility, recalls, and local formulary.</x:v>
      </x:c>
      <x:c r="AC79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98" s="32" t="str"/>
      <x:c r="AE798" s="592"/>
      <x:c r="AF798" s="32" t="str">
        <x:v>Pending</x:v>
      </x:c>
      <x:c r="AG798" s="32" t="str">
        <x:v>https://accessgudid.nlm.nih.gov/devices/00884450704004</x:v>
      </x:c>
      <x:c r="AH798" s="32" t="str"/>
    </x:row>
    <x:row r="799" ht="36" customHeight="1">
      <x:c r="A799" s="32" t="str">
        <x:v>P1</x:v>
      </x:c>
      <x:c r="B799" s="32" t="str">
        <x:v>Current manufacturer + IFU verification</x:v>
      </x:c>
      <x:c r="C799" s="32" t="str">
        <x:v>Not Started</x:v>
      </x:c>
      <x:c r="D799" s="32" t="str">
        <x:v>PRD-2E03B33575</x:v>
      </x:c>
      <x:c r="E799" s="32" t="str">
        <x:v>Merit Medical</x:v>
      </x:c>
      <x:c r="F799" s="32" t="str">
        <x:v>AERO Fully Covered Tracheobronchial Stent</x:v>
      </x:c>
      <x:c r="G799" s="32" t="str">
        <x:v>90129-209</x:v>
      </x:c>
      <x:c r="H799" s="32"/>
      <x:c r="I799" s="32" t="str">
        <x:v>No existing GTIN</x:v>
      </x:c>
      <x:c r="J799" s="32" t="str">
        <x:v>Covered or partially covered SEMS [AIRWAY_STENT_SEMS_COVERED]</x:v>
      </x:c>
      <x:c r="K799" s="32" t="str">
        <x:v>RIGID_BRONCH; THERAPEUTIC_BRONCH</x:v>
      </x:c>
      <x:c r="L799" s="591" t="n">
        <x:v>0</x:v>
      </x:c>
      <x:c r="M799" s="591" t="n">
        <x:v>1</x:v>
      </x:c>
      <x:c r="N799" s="591" t="n">
        <x:v>1</x:v>
      </x:c>
      <x:c r="O799" s="32" t="str">
        <x:v>Medium</x:v>
      </x:c>
      <x:c r="P799" s="32" t="str">
        <x:v>Production readiness verification</x:v>
      </x:c>
      <x:c r="Q799" s="32" t="str">
        <x:v>Verified - manufacturer catalog</x:v>
      </x:c>
      <x:c r="R799" s="32" t="str">
        <x:v>Prototype visible - reverify before production</x:v>
      </x:c>
      <x:c r="S799" s="32" t="str">
        <x:v>Unique exact identifier match — in commercial distribution</x:v>
      </x:c>
      <x:c r="T799" s="32" t="str">
        <x:v>High</x:v>
      </x:c>
      <x:c r="U799" s="32" t="str">
        <x:v>catalog=90129-209 ↔ GUDID catalog</x:v>
      </x:c>
      <x:c r="V799" s="591" t="n">
        <x:v>1</x:v>
      </x:c>
      <x:c r="W799" s="591" t="n">
        <x:v>1</x:v>
      </x:c>
      <x:c r="X799" s="32" t="str">
        <x:v>00884450704011</x:v>
      </x:c>
      <x:c r="Y799" s="32" t="str">
        <x:v>Primary DI candidate</x:v>
      </x:c>
      <x:c r="Z799" s="32" t="str">
        <x:v>In Commercial Distribution</x:v>
      </x:c>
      <x:c r="AA799" s="592" t="n">
        <x:v>45376</x:v>
      </x:c>
      <x:c r="AB799" s="32" t="str">
        <x:v>Confirm current manufacturer orderability, exact package/UOM, current U.S. IFU/labeling, device-platform compatibility, recalls, and local formulary.</x:v>
      </x:c>
      <x:c r="AC79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799" s="32" t="str"/>
      <x:c r="AE799" s="592"/>
      <x:c r="AF799" s="32" t="str">
        <x:v>Pending</x:v>
      </x:c>
      <x:c r="AG799" s="32" t="str">
        <x:v>https://accessgudid.nlm.nih.gov/devices/00884450704011</x:v>
      </x:c>
      <x:c r="AH799" s="32" t="str"/>
    </x:row>
    <x:row r="800" ht="36" customHeight="1">
      <x:c r="A800" s="32" t="str">
        <x:v>P1</x:v>
      </x:c>
      <x:c r="B800" s="32" t="str">
        <x:v>Current manufacturer + IFU verification</x:v>
      </x:c>
      <x:c r="C800" s="32" t="str">
        <x:v>Not Started</x:v>
      </x:c>
      <x:c r="D800" s="32" t="str">
        <x:v>PRD-29E6B2C2D0</x:v>
      </x:c>
      <x:c r="E800" s="32" t="str">
        <x:v>Merit Medical</x:v>
      </x:c>
      <x:c r="F800" s="32" t="str">
        <x:v>AERO Fully Covered Tracheobronchial Stent</x:v>
      </x:c>
      <x:c r="G800" s="32" t="str">
        <x:v>90129-210</x:v>
      </x:c>
      <x:c r="H800" s="32"/>
      <x:c r="I800" s="32" t="str">
        <x:v>No existing GTIN</x:v>
      </x:c>
      <x:c r="J800" s="32" t="str">
        <x:v>Covered or partially covered SEMS [AIRWAY_STENT_SEMS_COVERED]</x:v>
      </x:c>
      <x:c r="K800" s="32" t="str">
        <x:v>RIGID_BRONCH; THERAPEUTIC_BRONCH</x:v>
      </x:c>
      <x:c r="L800" s="591" t="n">
        <x:v>0</x:v>
      </x:c>
      <x:c r="M800" s="591" t="n">
        <x:v>1</x:v>
      </x:c>
      <x:c r="N800" s="591" t="n">
        <x:v>1</x:v>
      </x:c>
      <x:c r="O800" s="32" t="str">
        <x:v>Medium</x:v>
      </x:c>
      <x:c r="P800" s="32" t="str">
        <x:v>Production readiness verification</x:v>
      </x:c>
      <x:c r="Q800" s="32" t="str">
        <x:v>Verified - manufacturer catalog</x:v>
      </x:c>
      <x:c r="R800" s="32" t="str">
        <x:v>Prototype visible - reverify before production</x:v>
      </x:c>
      <x:c r="S800" s="32" t="str">
        <x:v>Unique exact identifier match — in commercial distribution</x:v>
      </x:c>
      <x:c r="T800" s="32" t="str">
        <x:v>High</x:v>
      </x:c>
      <x:c r="U800" s="32" t="str">
        <x:v>catalog=90129-210 ↔ GUDID catalog</x:v>
      </x:c>
      <x:c r="V800" s="591" t="n">
        <x:v>1</x:v>
      </x:c>
      <x:c r="W800" s="591" t="n">
        <x:v>1</x:v>
      </x:c>
      <x:c r="X800" s="32" t="str">
        <x:v>00884450703991</x:v>
      </x:c>
      <x:c r="Y800" s="32" t="str">
        <x:v>Primary DI candidate</x:v>
      </x:c>
      <x:c r="Z800" s="32" t="str">
        <x:v>In Commercial Distribution</x:v>
      </x:c>
      <x:c r="AA800" s="592" t="n">
        <x:v>45386</x:v>
      </x:c>
      <x:c r="AB800" s="32" t="str">
        <x:v>Confirm current manufacturer orderability, exact package/UOM, current U.S. IFU/labeling, device-platform compatibility, recalls, and local formulary.</x:v>
      </x:c>
      <x:c r="AC80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00" s="32" t="str"/>
      <x:c r="AE800" s="592"/>
      <x:c r="AF800" s="32" t="str">
        <x:v>Pending</x:v>
      </x:c>
      <x:c r="AG800" s="32" t="str">
        <x:v>https://accessgudid.nlm.nih.gov/devices/00884450703991</x:v>
      </x:c>
      <x:c r="AH800" s="32" t="str"/>
    </x:row>
    <x:row r="801" ht="36" customHeight="1">
      <x:c r="A801" s="32" t="str">
        <x:v>P1</x:v>
      </x:c>
      <x:c r="B801" s="32" t="str">
        <x:v>Current manufacturer + IFU verification</x:v>
      </x:c>
      <x:c r="C801" s="32" t="str">
        <x:v>Not Started</x:v>
      </x:c>
      <x:c r="D801" s="32" t="str">
        <x:v>PRD-BD9FC1E209</x:v>
      </x:c>
      <x:c r="E801" s="32" t="str">
        <x:v>Merit Medical</x:v>
      </x:c>
      <x:c r="F801" s="32" t="str">
        <x:v>AERO Fully Covered Tracheobronchial Stent</x:v>
      </x:c>
      <x:c r="G801" s="32" t="str">
        <x:v>90129-211</x:v>
      </x:c>
      <x:c r="H801" s="32"/>
      <x:c r="I801" s="32" t="str">
        <x:v>No existing GTIN</x:v>
      </x:c>
      <x:c r="J801" s="32" t="str">
        <x:v>Covered or partially covered SEMS [AIRWAY_STENT_SEMS_COVERED]</x:v>
      </x:c>
      <x:c r="K801" s="32" t="str">
        <x:v>RIGID_BRONCH; THERAPEUTIC_BRONCH</x:v>
      </x:c>
      <x:c r="L801" s="591" t="n">
        <x:v>0</x:v>
      </x:c>
      <x:c r="M801" s="591" t="n">
        <x:v>1</x:v>
      </x:c>
      <x:c r="N801" s="591" t="n">
        <x:v>1</x:v>
      </x:c>
      <x:c r="O801" s="32" t="str">
        <x:v>Medium</x:v>
      </x:c>
      <x:c r="P801" s="32" t="str">
        <x:v>Production readiness verification</x:v>
      </x:c>
      <x:c r="Q801" s="32" t="str">
        <x:v>Verified - manufacturer catalog</x:v>
      </x:c>
      <x:c r="R801" s="32" t="str">
        <x:v>Prototype visible - reverify before production</x:v>
      </x:c>
      <x:c r="S801" s="32" t="str">
        <x:v>Unique exact identifier match — in commercial distribution</x:v>
      </x:c>
      <x:c r="T801" s="32" t="str">
        <x:v>High</x:v>
      </x:c>
      <x:c r="U801" s="32" t="str">
        <x:v>catalog=90129-211 ↔ GUDID catalog</x:v>
      </x:c>
      <x:c r="V801" s="591" t="n">
        <x:v>1</x:v>
      </x:c>
      <x:c r="W801" s="591" t="n">
        <x:v>1</x:v>
      </x:c>
      <x:c r="X801" s="32" t="str">
        <x:v>00884450703977</x:v>
      </x:c>
      <x:c r="Y801" s="32" t="str">
        <x:v>Primary DI candidate</x:v>
      </x:c>
      <x:c r="Z801" s="32" t="str">
        <x:v>In Commercial Distribution</x:v>
      </x:c>
      <x:c r="AA801" s="592" t="n">
        <x:v>45365</x:v>
      </x:c>
      <x:c r="AB801" s="32" t="str">
        <x:v>Confirm current manufacturer orderability, exact package/UOM, current U.S. IFU/labeling, device-platform compatibility, recalls, and local formulary.</x:v>
      </x:c>
      <x:c r="AC80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01" s="32" t="str"/>
      <x:c r="AE801" s="592"/>
      <x:c r="AF801" s="32" t="str">
        <x:v>Pending</x:v>
      </x:c>
      <x:c r="AG801" s="32" t="str">
        <x:v>https://accessgudid.nlm.nih.gov/devices/00884450703977</x:v>
      </x:c>
      <x:c r="AH801" s="32" t="str"/>
    </x:row>
    <x:row r="802" ht="36" customHeight="1">
      <x:c r="A802" s="32" t="str">
        <x:v>P1</x:v>
      </x:c>
      <x:c r="B802" s="32" t="str">
        <x:v>Current manufacturer + IFU verification</x:v>
      </x:c>
      <x:c r="C802" s="32" t="str">
        <x:v>Not Started</x:v>
      </x:c>
      <x:c r="D802" s="32" t="str">
        <x:v>PRD-C37147C7D7</x:v>
      </x:c>
      <x:c r="E802" s="32" t="str">
        <x:v>Merit Medical</x:v>
      </x:c>
      <x:c r="F802" s="32" t="str">
        <x:v>AERO Fully Covered Tracheobronchial Stent</x:v>
      </x:c>
      <x:c r="G802" s="32" t="str">
        <x:v>90129-212</x:v>
      </x:c>
      <x:c r="H802" s="32"/>
      <x:c r="I802" s="32" t="str">
        <x:v>No existing GTIN</x:v>
      </x:c>
      <x:c r="J802" s="32" t="str">
        <x:v>Covered or partially covered SEMS [AIRWAY_STENT_SEMS_COVERED]</x:v>
      </x:c>
      <x:c r="K802" s="32" t="str">
        <x:v>RIGID_BRONCH; THERAPEUTIC_BRONCH</x:v>
      </x:c>
      <x:c r="L802" s="591" t="n">
        <x:v>0</x:v>
      </x:c>
      <x:c r="M802" s="591" t="n">
        <x:v>1</x:v>
      </x:c>
      <x:c r="N802" s="591" t="n">
        <x:v>1</x:v>
      </x:c>
      <x:c r="O802" s="32" t="str">
        <x:v>Medium</x:v>
      </x:c>
      <x:c r="P802" s="32" t="str">
        <x:v>Production readiness verification</x:v>
      </x:c>
      <x:c r="Q802" s="32" t="str">
        <x:v>Verified - manufacturer catalog</x:v>
      </x:c>
      <x:c r="R802" s="32" t="str">
        <x:v>Prototype visible - reverify before production</x:v>
      </x:c>
      <x:c r="S802" s="32" t="str">
        <x:v>Unique exact identifier match — in commercial distribution</x:v>
      </x:c>
      <x:c r="T802" s="32" t="str">
        <x:v>High</x:v>
      </x:c>
      <x:c r="U802" s="32" t="str">
        <x:v>catalog=90129-212 ↔ GUDID catalog</x:v>
      </x:c>
      <x:c r="V802" s="591" t="n">
        <x:v>1</x:v>
      </x:c>
      <x:c r="W802" s="591" t="n">
        <x:v>1</x:v>
      </x:c>
      <x:c r="X802" s="32" t="str">
        <x:v>00884450703960</x:v>
      </x:c>
      <x:c r="Y802" s="32" t="str">
        <x:v>Primary DI candidate</x:v>
      </x:c>
      <x:c r="Z802" s="32" t="str">
        <x:v>In Commercial Distribution</x:v>
      </x:c>
      <x:c r="AA802" s="592" t="n">
        <x:v>45385</x:v>
      </x:c>
      <x:c r="AB802" s="32" t="str">
        <x:v>Confirm current manufacturer orderability, exact package/UOM, current U.S. IFU/labeling, device-platform compatibility, recalls, and local formulary.</x:v>
      </x:c>
      <x:c r="AC80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02" s="32" t="str"/>
      <x:c r="AE802" s="592"/>
      <x:c r="AF802" s="32" t="str">
        <x:v>Pending</x:v>
      </x:c>
      <x:c r="AG802" s="32" t="str">
        <x:v>https://accessgudid.nlm.nih.gov/devices/00884450703960</x:v>
      </x:c>
      <x:c r="AH802" s="32" t="str"/>
    </x:row>
    <x:row r="803" ht="36" customHeight="1">
      <x:c r="A803" s="32" t="str">
        <x:v>P1</x:v>
      </x:c>
      <x:c r="B803" s="32" t="str">
        <x:v>Current manufacturer + IFU verification</x:v>
      </x:c>
      <x:c r="C803" s="32" t="str">
        <x:v>Not Started</x:v>
      </x:c>
      <x:c r="D803" s="32" t="str">
        <x:v>PRD-0EF1C15F6B</x:v>
      </x:c>
      <x:c r="E803" s="32" t="str">
        <x:v>Merit Medical</x:v>
      </x:c>
      <x:c r="F803" s="32" t="str">
        <x:v>AERO Fully Covered Tracheobronchial Stent</x:v>
      </x:c>
      <x:c r="G803" s="32" t="str">
        <x:v>90129-213</x:v>
      </x:c>
      <x:c r="H803" s="32"/>
      <x:c r="I803" s="32" t="str">
        <x:v>No existing GTIN</x:v>
      </x:c>
      <x:c r="J803" s="32" t="str">
        <x:v>Covered or partially covered SEMS [AIRWAY_STENT_SEMS_COVERED]</x:v>
      </x:c>
      <x:c r="K803" s="32" t="str">
        <x:v>RIGID_BRONCH; THERAPEUTIC_BRONCH</x:v>
      </x:c>
      <x:c r="L803" s="591" t="n">
        <x:v>0</x:v>
      </x:c>
      <x:c r="M803" s="591" t="n">
        <x:v>1</x:v>
      </x:c>
      <x:c r="N803" s="591" t="n">
        <x:v>1</x:v>
      </x:c>
      <x:c r="O803" s="32" t="str">
        <x:v>Medium</x:v>
      </x:c>
      <x:c r="P803" s="32" t="str">
        <x:v>Production readiness verification</x:v>
      </x:c>
      <x:c r="Q803" s="32" t="str">
        <x:v>Verified - manufacturer catalog</x:v>
      </x:c>
      <x:c r="R803" s="32" t="str">
        <x:v>Prototype visible - reverify before production</x:v>
      </x:c>
      <x:c r="S803" s="32" t="str">
        <x:v>Unique exact identifier match — in commercial distribution</x:v>
      </x:c>
      <x:c r="T803" s="32" t="str">
        <x:v>High</x:v>
      </x:c>
      <x:c r="U803" s="32" t="str">
        <x:v>catalog=90129-213 ↔ GUDID catalog</x:v>
      </x:c>
      <x:c r="V803" s="591" t="n">
        <x:v>1</x:v>
      </x:c>
      <x:c r="W803" s="591" t="n">
        <x:v>1</x:v>
      </x:c>
      <x:c r="X803" s="32" t="str">
        <x:v>00884450703946</x:v>
      </x:c>
      <x:c r="Y803" s="32" t="str">
        <x:v>Primary DI candidate</x:v>
      </x:c>
      <x:c r="Z803" s="32" t="str">
        <x:v>In Commercial Distribution</x:v>
      </x:c>
      <x:c r="AA803" s="592" t="n">
        <x:v>45369</x:v>
      </x:c>
      <x:c r="AB803" s="32" t="str">
        <x:v>Confirm current manufacturer orderability, exact package/UOM, current U.S. IFU/labeling, device-platform compatibility, recalls, and local formulary.</x:v>
      </x:c>
      <x:c r="AC80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03" s="32" t="str"/>
      <x:c r="AE803" s="592"/>
      <x:c r="AF803" s="32" t="str">
        <x:v>Pending</x:v>
      </x:c>
      <x:c r="AG803" s="32" t="str">
        <x:v>https://accessgudid.nlm.nih.gov/devices/00884450703946</x:v>
      </x:c>
      <x:c r="AH803" s="32" t="str"/>
    </x:row>
    <x:row r="804" ht="36" customHeight="1">
      <x:c r="A804" s="32" t="str">
        <x:v>P1</x:v>
      </x:c>
      <x:c r="B804" s="32" t="str">
        <x:v>Current manufacturer + IFU verification</x:v>
      </x:c>
      <x:c r="C804" s="32" t="str">
        <x:v>Not Started</x:v>
      </x:c>
      <x:c r="D804" s="32" t="str">
        <x:v>PRD-FA59BE320F</x:v>
      </x:c>
      <x:c r="E804" s="32" t="str">
        <x:v>Merit Medical</x:v>
      </x:c>
      <x:c r="F804" s="32" t="str">
        <x:v>AERO Fully Covered Tracheobronchial Stent</x:v>
      </x:c>
      <x:c r="G804" s="32" t="str">
        <x:v>90129-214</x:v>
      </x:c>
      <x:c r="H804" s="32"/>
      <x:c r="I804" s="32" t="str">
        <x:v>No existing GTIN</x:v>
      </x:c>
      <x:c r="J804" s="32" t="str">
        <x:v>Covered or partially covered SEMS [AIRWAY_STENT_SEMS_COVERED]</x:v>
      </x:c>
      <x:c r="K804" s="32" t="str">
        <x:v>RIGID_BRONCH; THERAPEUTIC_BRONCH</x:v>
      </x:c>
      <x:c r="L804" s="591" t="n">
        <x:v>0</x:v>
      </x:c>
      <x:c r="M804" s="591" t="n">
        <x:v>1</x:v>
      </x:c>
      <x:c r="N804" s="591" t="n">
        <x:v>1</x:v>
      </x:c>
      <x:c r="O804" s="32" t="str">
        <x:v>Medium</x:v>
      </x:c>
      <x:c r="P804" s="32" t="str">
        <x:v>Production readiness verification</x:v>
      </x:c>
      <x:c r="Q804" s="32" t="str">
        <x:v>Verified - manufacturer catalog</x:v>
      </x:c>
      <x:c r="R804" s="32" t="str">
        <x:v>Prototype visible - reverify before production</x:v>
      </x:c>
      <x:c r="S804" s="32" t="str">
        <x:v>Unique exact identifier match — in commercial distribution</x:v>
      </x:c>
      <x:c r="T804" s="32" t="str">
        <x:v>High</x:v>
      </x:c>
      <x:c r="U804" s="32" t="str">
        <x:v>catalog=90129-214 ↔ GUDID catalog</x:v>
      </x:c>
      <x:c r="V804" s="591" t="n">
        <x:v>1</x:v>
      </x:c>
      <x:c r="W804" s="591" t="n">
        <x:v>1</x:v>
      </x:c>
      <x:c r="X804" s="32" t="str">
        <x:v>00884450703939</x:v>
      </x:c>
      <x:c r="Y804" s="32" t="str">
        <x:v>Primary DI candidate</x:v>
      </x:c>
      <x:c r="Z804" s="32" t="str">
        <x:v>In Commercial Distribution</x:v>
      </x:c>
      <x:c r="AA804" s="592" t="n">
        <x:v>45376</x:v>
      </x:c>
      <x:c r="AB804" s="32" t="str">
        <x:v>Confirm current manufacturer orderability, exact package/UOM, current U.S. IFU/labeling, device-platform compatibility, recalls, and local formulary.</x:v>
      </x:c>
      <x:c r="AC80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04" s="32" t="str"/>
      <x:c r="AE804" s="592"/>
      <x:c r="AF804" s="32" t="str">
        <x:v>Pending</x:v>
      </x:c>
      <x:c r="AG804" s="32" t="str">
        <x:v>https://accessgudid.nlm.nih.gov/devices/00884450703939</x:v>
      </x:c>
      <x:c r="AH804" s="32" t="str"/>
    </x:row>
    <x:row r="805" ht="36" customHeight="1">
      <x:c r="A805" s="32" t="str">
        <x:v>P1</x:v>
      </x:c>
      <x:c r="B805" s="32" t="str">
        <x:v>Current manufacturer + IFU verification</x:v>
      </x:c>
      <x:c r="C805" s="32" t="str">
        <x:v>Not Started</x:v>
      </x:c>
      <x:c r="D805" s="32" t="str">
        <x:v>PRD-BDE6A1058E</x:v>
      </x:c>
      <x:c r="E805" s="32" t="str">
        <x:v>Merit Medical</x:v>
      </x:c>
      <x:c r="F805" s="32" t="str">
        <x:v>AERO Fully Covered Tracheobronchial Stent</x:v>
      </x:c>
      <x:c r="G805" s="32" t="str">
        <x:v>90129-215</x:v>
      </x:c>
      <x:c r="H805" s="32"/>
      <x:c r="I805" s="32" t="str">
        <x:v>No existing GTIN</x:v>
      </x:c>
      <x:c r="J805" s="32" t="str">
        <x:v>Covered or partially covered SEMS [AIRWAY_STENT_SEMS_COVERED]</x:v>
      </x:c>
      <x:c r="K805" s="32" t="str">
        <x:v>RIGID_BRONCH; THERAPEUTIC_BRONCH</x:v>
      </x:c>
      <x:c r="L805" s="591" t="n">
        <x:v>0</x:v>
      </x:c>
      <x:c r="M805" s="591" t="n">
        <x:v>1</x:v>
      </x:c>
      <x:c r="N805" s="591" t="n">
        <x:v>1</x:v>
      </x:c>
      <x:c r="O805" s="32" t="str">
        <x:v>Medium</x:v>
      </x:c>
      <x:c r="P805" s="32" t="str">
        <x:v>Production readiness verification</x:v>
      </x:c>
      <x:c r="Q805" s="32" t="str">
        <x:v>Verified - manufacturer catalog</x:v>
      </x:c>
      <x:c r="R805" s="32" t="str">
        <x:v>Prototype visible - reverify before production</x:v>
      </x:c>
      <x:c r="S805" s="32" t="str">
        <x:v>Unique exact identifier match — in commercial distribution</x:v>
      </x:c>
      <x:c r="T805" s="32" t="str">
        <x:v>High</x:v>
      </x:c>
      <x:c r="U805" s="32" t="str">
        <x:v>catalog=90129-215 ↔ GUDID catalog</x:v>
      </x:c>
      <x:c r="V805" s="591" t="n">
        <x:v>1</x:v>
      </x:c>
      <x:c r="W805" s="591" t="n">
        <x:v>1</x:v>
      </x:c>
      <x:c r="X805" s="32" t="str">
        <x:v>00884450703922</x:v>
      </x:c>
      <x:c r="Y805" s="32" t="str">
        <x:v>Primary DI candidate</x:v>
      </x:c>
      <x:c r="Z805" s="32" t="str">
        <x:v>In Commercial Distribution</x:v>
      </x:c>
      <x:c r="AA805" s="592" t="n">
        <x:v>45369</x:v>
      </x:c>
      <x:c r="AB805" s="32" t="str">
        <x:v>Confirm current manufacturer orderability, exact package/UOM, current U.S. IFU/labeling, device-platform compatibility, recalls, and local formulary.</x:v>
      </x:c>
      <x:c r="AC80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05" s="32" t="str"/>
      <x:c r="AE805" s="592"/>
      <x:c r="AF805" s="32" t="str">
        <x:v>Pending</x:v>
      </x:c>
      <x:c r="AG805" s="32" t="str">
        <x:v>https://accessgudid.nlm.nih.gov/devices/00884450703922</x:v>
      </x:c>
      <x:c r="AH805" s="32" t="str"/>
    </x:row>
    <x:row r="806" ht="36" customHeight="1">
      <x:c r="A806" s="32" t="str">
        <x:v>P1</x:v>
      </x:c>
      <x:c r="B806" s="32" t="str">
        <x:v>Primary-source / UDI discovery</x:v>
      </x:c>
      <x:c r="C806" s="32" t="str">
        <x:v>Not Started</x:v>
      </x:c>
      <x:c r="D806" s="32" t="str">
        <x:v>PRD-438D71C59C</x:v>
      </x:c>
      <x:c r="E806" s="32" t="str">
        <x:v>Merit Medical</x:v>
      </x:c>
      <x:c r="F806" s="32" t="str">
        <x:v>AERO Fully Covered Tracheobronchial Stent</x:v>
      </x:c>
      <x:c r="G806" s="32" t="str">
        <x:v>90129-216</x:v>
      </x:c>
      <x:c r="H806" s="32"/>
      <x:c r="I806" s="32" t="str">
        <x:v>No existing GTIN</x:v>
      </x:c>
      <x:c r="J806" s="32" t="str">
        <x:v>Covered or partially covered SEMS [AIRWAY_STENT_SEMS_COVERED]</x:v>
      </x:c>
      <x:c r="K806" s="32" t="str">
        <x:v>RIGID_BRONCH; THERAPEUTIC_BRONCH</x:v>
      </x:c>
      <x:c r="L806" s="591" t="n">
        <x:v>0</x:v>
      </x:c>
      <x:c r="M806" s="591" t="n">
        <x:v>1</x:v>
      </x:c>
      <x:c r="N806" s="591" t="n">
        <x:v>1</x:v>
      </x:c>
      <x:c r="O806" s="32" t="str">
        <x:v>Medium</x:v>
      </x:c>
      <x:c r="P806" s="32" t="str">
        <x:v>Production readiness verification</x:v>
      </x:c>
      <x:c r="Q806" s="32" t="str">
        <x:v>Verified - manufacturer catalog</x:v>
      </x:c>
      <x:c r="R806" s="32" t="str">
        <x:v>Prototype visible - reverify before production</x:v>
      </x:c>
      <x:c r="S806" s="32" t="str">
        <x:v>No exact identifier match in AccessGUDID full release</x:v>
      </x:c>
      <x:c r="T806" s="32" t="str"/>
      <x:c r="U806" s="32" t="str"/>
      <x:c r="V806" s="591" t="n">
        <x:v>0</x:v>
      </x:c>
      <x:c r="W806" s="591" t="n">
        <x:v>0</x:v>
      </x:c>
      <x:c r="X806" s="32" t="str"/>
      <x:c r="Y806" s="32" t="str"/>
      <x:c r="Z806" s="32" t="str"/>
      <x:c r="AA806" s="592"/>
      <x:c r="AB806" s="32" t="str">
        <x:v>Find a current manufacturer catalog, ordering page, IFU, or label; search alternate model and catalog identifiers; determine whether the device is exempt, legacy, non-U.S., or registered under a different labeler.</x:v>
      </x:c>
      <x:c r="AC806"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06" s="32" t="str"/>
      <x:c r="AE806" s="592"/>
      <x:c r="AF806" s="32" t="str">
        <x:v>Pending</x:v>
      </x:c>
      <x:c r="AG806" s="32" t="str"/>
      <x:c r="AH806" s="32" t="str"/>
    </x:row>
    <x:row r="807" ht="36" customHeight="1">
      <x:c r="A807" s="32" t="str">
        <x:v>P1</x:v>
      </x:c>
      <x:c r="B807" s="32" t="str">
        <x:v>Primary-source / UDI discovery</x:v>
      </x:c>
      <x:c r="C807" s="32" t="str">
        <x:v>Not Started</x:v>
      </x:c>
      <x:c r="D807" s="32" t="str">
        <x:v>PRD-7389E0BD35</x:v>
      </x:c>
      <x:c r="E807" s="32" t="str">
        <x:v>Merit Medical</x:v>
      </x:c>
      <x:c r="F807" s="32" t="str">
        <x:v>AERO Fully Covered Tracheobronchial Stent</x:v>
      </x:c>
      <x:c r="G807" s="32" t="str">
        <x:v>90129-217</x:v>
      </x:c>
      <x:c r="H807" s="32"/>
      <x:c r="I807" s="32" t="str">
        <x:v>No existing GTIN</x:v>
      </x:c>
      <x:c r="J807" s="32" t="str">
        <x:v>Covered or partially covered SEMS [AIRWAY_STENT_SEMS_COVERED]</x:v>
      </x:c>
      <x:c r="K807" s="32" t="str">
        <x:v>RIGID_BRONCH; THERAPEUTIC_BRONCH</x:v>
      </x:c>
      <x:c r="L807" s="591" t="n">
        <x:v>0</x:v>
      </x:c>
      <x:c r="M807" s="591" t="n">
        <x:v>1</x:v>
      </x:c>
      <x:c r="N807" s="591" t="n">
        <x:v>1</x:v>
      </x:c>
      <x:c r="O807" s="32" t="str">
        <x:v>Medium</x:v>
      </x:c>
      <x:c r="P807" s="32" t="str">
        <x:v>Production readiness verification</x:v>
      </x:c>
      <x:c r="Q807" s="32" t="str">
        <x:v>Verified - manufacturer catalog</x:v>
      </x:c>
      <x:c r="R807" s="32" t="str">
        <x:v>Prototype visible - reverify before production</x:v>
      </x:c>
      <x:c r="S807" s="32" t="str">
        <x:v>No exact identifier match in AccessGUDID full release</x:v>
      </x:c>
      <x:c r="T807" s="32" t="str"/>
      <x:c r="U807" s="32" t="str"/>
      <x:c r="V807" s="591" t="n">
        <x:v>0</x:v>
      </x:c>
      <x:c r="W807" s="591" t="n">
        <x:v>0</x:v>
      </x:c>
      <x:c r="X807" s="32" t="str"/>
      <x:c r="Y807" s="32" t="str"/>
      <x:c r="Z807" s="32" t="str"/>
      <x:c r="AA807" s="592"/>
      <x:c r="AB807" s="32" t="str">
        <x:v>Find a current manufacturer catalog, ordering page, IFU, or label; search alternate model and catalog identifiers; determine whether the device is exempt, legacy, non-U.S., or registered under a different labeler.</x:v>
      </x:c>
      <x:c r="AC807"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07" s="32" t="str"/>
      <x:c r="AE807" s="592"/>
      <x:c r="AF807" s="32" t="str">
        <x:v>Pending</x:v>
      </x:c>
      <x:c r="AG807" s="32" t="str"/>
      <x:c r="AH807" s="32" t="str"/>
    </x:row>
    <x:row r="808" ht="36" customHeight="1">
      <x:c r="A808" s="32" t="str">
        <x:v>P1</x:v>
      </x:c>
      <x:c r="B808" s="32" t="str">
        <x:v>Primary-source / UDI discovery</x:v>
      </x:c>
      <x:c r="C808" s="32" t="str">
        <x:v>Not Started</x:v>
      </x:c>
      <x:c r="D808" s="32" t="str">
        <x:v>PRD-BAC7605565</x:v>
      </x:c>
      <x:c r="E808" s="32" t="str">
        <x:v>Merit Medical</x:v>
      </x:c>
      <x:c r="F808" s="32" t="str">
        <x:v>AERO Fully Covered Tracheobronchial Stent</x:v>
      </x:c>
      <x:c r="G808" s="32" t="str">
        <x:v>90129-218</x:v>
      </x:c>
      <x:c r="H808" s="32"/>
      <x:c r="I808" s="32" t="str">
        <x:v>No existing GTIN</x:v>
      </x:c>
      <x:c r="J808" s="32" t="str">
        <x:v>Covered or partially covered SEMS [AIRWAY_STENT_SEMS_COVERED]</x:v>
      </x:c>
      <x:c r="K808" s="32" t="str">
        <x:v>RIGID_BRONCH; THERAPEUTIC_BRONCH</x:v>
      </x:c>
      <x:c r="L808" s="591" t="n">
        <x:v>0</x:v>
      </x:c>
      <x:c r="M808" s="591" t="n">
        <x:v>1</x:v>
      </x:c>
      <x:c r="N808" s="591" t="n">
        <x:v>1</x:v>
      </x:c>
      <x:c r="O808" s="32" t="str">
        <x:v>Medium</x:v>
      </x:c>
      <x:c r="P808" s="32" t="str">
        <x:v>Production readiness verification</x:v>
      </x:c>
      <x:c r="Q808" s="32" t="str">
        <x:v>Verified - manufacturer catalog</x:v>
      </x:c>
      <x:c r="R808" s="32" t="str">
        <x:v>Prototype visible - reverify before production</x:v>
      </x:c>
      <x:c r="S808" s="32" t="str">
        <x:v>No exact identifier match in AccessGUDID full release</x:v>
      </x:c>
      <x:c r="T808" s="32" t="str"/>
      <x:c r="U808" s="32" t="str"/>
      <x:c r="V808" s="591" t="n">
        <x:v>0</x:v>
      </x:c>
      <x:c r="W808" s="591" t="n">
        <x:v>0</x:v>
      </x:c>
      <x:c r="X808" s="32" t="str"/>
      <x:c r="Y808" s="32" t="str"/>
      <x:c r="Z808" s="32" t="str"/>
      <x:c r="AA808" s="592"/>
      <x:c r="AB808" s="32" t="str">
        <x:v>Find a current manufacturer catalog, ordering page, IFU, or label; search alternate model and catalog identifiers; determine whether the device is exempt, legacy, non-U.S., or registered under a different labeler.</x:v>
      </x:c>
      <x:c r="AC808"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08" s="32" t="str"/>
      <x:c r="AE808" s="592"/>
      <x:c r="AF808" s="32" t="str">
        <x:v>Pending</x:v>
      </x:c>
      <x:c r="AG808" s="32" t="str"/>
      <x:c r="AH808" s="32" t="str"/>
    </x:row>
    <x:row r="809" ht="36" customHeight="1">
      <x:c r="A809" s="32" t="str">
        <x:v>P1</x:v>
      </x:c>
      <x:c r="B809" s="32" t="str">
        <x:v>Current manufacturer + IFU verification</x:v>
      </x:c>
      <x:c r="C809" s="32" t="str">
        <x:v>Not Started</x:v>
      </x:c>
      <x:c r="D809" s="32" t="str">
        <x:v>PRD-86009D6403</x:v>
      </x:c>
      <x:c r="E809" s="32" t="str">
        <x:v>Merit Medical</x:v>
      </x:c>
      <x:c r="F809" s="32" t="str">
        <x:v>AEROmini Fully Covered Tracheobronchial Stent</x:v>
      </x:c>
      <x:c r="G809" s="32" t="str">
        <x:v>AERO1010</x:v>
      </x:c>
      <x:c r="H809" s="32"/>
      <x:c r="I809" s="32" t="str">
        <x:v>No existing GTIN</x:v>
      </x:c>
      <x:c r="J809" s="32" t="str">
        <x:v>Covered or partially covered SEMS [AIRWAY_STENT_SEMS_COVERED]</x:v>
      </x:c>
      <x:c r="K809" s="32" t="str">
        <x:v>RIGID_BRONCH; THERAPEUTIC_BRONCH</x:v>
      </x:c>
      <x:c r="L809" s="591" t="n">
        <x:v>0</x:v>
      </x:c>
      <x:c r="M809" s="591" t="n">
        <x:v>1</x:v>
      </x:c>
      <x:c r="N809" s="591" t="n">
        <x:v>1</x:v>
      </x:c>
      <x:c r="O809" s="32" t="str">
        <x:v>Medium</x:v>
      </x:c>
      <x:c r="P809" s="32" t="str">
        <x:v>Production readiness verification</x:v>
      </x:c>
      <x:c r="Q809" s="32" t="str">
        <x:v>Verified - manufacturer catalog</x:v>
      </x:c>
      <x:c r="R809" s="32" t="str">
        <x:v>Prototype visible - reverify before production</x:v>
      </x:c>
      <x:c r="S809" s="32" t="str">
        <x:v>Unique exact identifier match — in commercial distribution</x:v>
      </x:c>
      <x:c r="T809" s="32" t="str">
        <x:v>High</x:v>
      </x:c>
      <x:c r="U809" s="32" t="str">
        <x:v>catalog=AERO1010 ↔ GUDID catalog</x:v>
      </x:c>
      <x:c r="V809" s="591" t="n">
        <x:v>1</x:v>
      </x:c>
      <x:c r="W809" s="591" t="n">
        <x:v>1</x:v>
      </x:c>
      <x:c r="X809" s="32" t="str">
        <x:v>00884450307922</x:v>
      </x:c>
      <x:c r="Y809" s="32" t="str">
        <x:v>Primary DI candidate</x:v>
      </x:c>
      <x:c r="Z809" s="32" t="str">
        <x:v>In Commercial Distribution</x:v>
      </x:c>
      <x:c r="AA809" s="592" t="n">
        <x:v>44480</x:v>
      </x:c>
      <x:c r="AB809" s="32" t="str">
        <x:v>Confirm current manufacturer orderability, exact package/UOM, current U.S. IFU/labeling, device-platform compatibility, recalls, and local formulary.</x:v>
      </x:c>
      <x:c r="AC80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09" s="32" t="str"/>
      <x:c r="AE809" s="592"/>
      <x:c r="AF809" s="32" t="str">
        <x:v>Pending</x:v>
      </x:c>
      <x:c r="AG809" s="32" t="str">
        <x:v>https://accessgudid.nlm.nih.gov/devices/00884450307922</x:v>
      </x:c>
      <x:c r="AH809" s="32" t="str"/>
    </x:row>
    <x:row r="810" ht="36" customHeight="1">
      <x:c r="A810" s="32" t="str">
        <x:v>P1</x:v>
      </x:c>
      <x:c r="B810" s="32" t="str">
        <x:v>Primary-source / UDI discovery</x:v>
      </x:c>
      <x:c r="C810" s="32" t="str">
        <x:v>Not Started</x:v>
      </x:c>
      <x:c r="D810" s="32" t="str">
        <x:v>PRD-D09AAAFB72</x:v>
      </x:c>
      <x:c r="E810" s="32" t="str">
        <x:v>Merit Medical</x:v>
      </x:c>
      <x:c r="F810" s="32" t="str">
        <x:v>AEROmini Fully Covered Tracheobronchial Stent</x:v>
      </x:c>
      <x:c r="G810" s="32" t="str">
        <x:v>AERO1015</x:v>
      </x:c>
      <x:c r="H810" s="32"/>
      <x:c r="I810" s="32" t="str">
        <x:v>No existing GTIN</x:v>
      </x:c>
      <x:c r="J810" s="32" t="str">
        <x:v>Covered or partially covered SEMS [AIRWAY_STENT_SEMS_COVERED]</x:v>
      </x:c>
      <x:c r="K810" s="32" t="str">
        <x:v>RIGID_BRONCH; THERAPEUTIC_BRONCH</x:v>
      </x:c>
      <x:c r="L810" s="591" t="n">
        <x:v>0</x:v>
      </x:c>
      <x:c r="M810" s="591" t="n">
        <x:v>1</x:v>
      </x:c>
      <x:c r="N810" s="591" t="n">
        <x:v>1</x:v>
      </x:c>
      <x:c r="O810" s="32" t="str">
        <x:v>Medium</x:v>
      </x:c>
      <x:c r="P810" s="32" t="str">
        <x:v>Production readiness verification</x:v>
      </x:c>
      <x:c r="Q810" s="32" t="str">
        <x:v>Verified - manufacturer catalog</x:v>
      </x:c>
      <x:c r="R810" s="32" t="str">
        <x:v>Prototype visible - reverify before production</x:v>
      </x:c>
      <x:c r="S810" s="32" t="str">
        <x:v>No exact identifier match in AccessGUDID full release</x:v>
      </x:c>
      <x:c r="T810" s="32" t="str"/>
      <x:c r="U810" s="32" t="str"/>
      <x:c r="V810" s="591" t="n">
        <x:v>0</x:v>
      </x:c>
      <x:c r="W810" s="591" t="n">
        <x:v>0</x:v>
      </x:c>
      <x:c r="X810" s="32" t="str"/>
      <x:c r="Y810" s="32" t="str"/>
      <x:c r="Z810" s="32" t="str"/>
      <x:c r="AA810" s="592"/>
      <x:c r="AB810" s="32" t="str">
        <x:v>Find a current manufacturer catalog, ordering page, IFU, or label; search alternate model and catalog identifiers; determine whether the device is exempt, legacy, non-U.S., or registered under a different labeler.</x:v>
      </x:c>
      <x:c r="AC810"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10" s="32" t="str"/>
      <x:c r="AE810" s="592"/>
      <x:c r="AF810" s="32" t="str">
        <x:v>Pending</x:v>
      </x:c>
      <x:c r="AG810" s="32" t="str"/>
      <x:c r="AH810" s="32" t="str"/>
    </x:row>
    <x:row r="811" ht="36" customHeight="1">
      <x:c r="A811" s="32" t="str">
        <x:v>P1</x:v>
      </x:c>
      <x:c r="B811" s="32" t="str">
        <x:v>Current manufacturer + IFU verification</x:v>
      </x:c>
      <x:c r="C811" s="32" t="str">
        <x:v>Not Started</x:v>
      </x:c>
      <x:c r="D811" s="32" t="str">
        <x:v>PRD-6556097624</x:v>
      </x:c>
      <x:c r="E811" s="32" t="str">
        <x:v>Merit Medical</x:v>
      </x:c>
      <x:c r="F811" s="32" t="str">
        <x:v>AEROmini Fully Covered Tracheobronchial Stent</x:v>
      </x:c>
      <x:c r="G811" s="32" t="str">
        <x:v>AERO1210</x:v>
      </x:c>
      <x:c r="H811" s="32"/>
      <x:c r="I811" s="32" t="str">
        <x:v>No existing GTIN</x:v>
      </x:c>
      <x:c r="J811" s="32" t="str">
        <x:v>Covered or partially covered SEMS [AIRWAY_STENT_SEMS_COVERED]</x:v>
      </x:c>
      <x:c r="K811" s="32" t="str">
        <x:v>RIGID_BRONCH; THERAPEUTIC_BRONCH</x:v>
      </x:c>
      <x:c r="L811" s="591" t="n">
        <x:v>0</x:v>
      </x:c>
      <x:c r="M811" s="591" t="n">
        <x:v>1</x:v>
      </x:c>
      <x:c r="N811" s="591" t="n">
        <x:v>1</x:v>
      </x:c>
      <x:c r="O811" s="32" t="str">
        <x:v>Medium</x:v>
      </x:c>
      <x:c r="P811" s="32" t="str">
        <x:v>Production readiness verification</x:v>
      </x:c>
      <x:c r="Q811" s="32" t="str">
        <x:v>Verified - manufacturer catalog</x:v>
      </x:c>
      <x:c r="R811" s="32" t="str">
        <x:v>Prototype visible - reverify before production</x:v>
      </x:c>
      <x:c r="S811" s="32" t="str">
        <x:v>Unique exact identifier match — in commercial distribution</x:v>
      </x:c>
      <x:c r="T811" s="32" t="str">
        <x:v>High</x:v>
      </x:c>
      <x:c r="U811" s="32" t="str">
        <x:v>catalog=AERO1210 ↔ GUDID catalog</x:v>
      </x:c>
      <x:c r="V811" s="591" t="n">
        <x:v>1</x:v>
      </x:c>
      <x:c r="W811" s="591" t="n">
        <x:v>1</x:v>
      </x:c>
      <x:c r="X811" s="32" t="str">
        <x:v>00884450307939</x:v>
      </x:c>
      <x:c r="Y811" s="32" t="str">
        <x:v>Primary DI candidate</x:v>
      </x:c>
      <x:c r="Z811" s="32" t="str">
        <x:v>In Commercial Distribution</x:v>
      </x:c>
      <x:c r="AA811" s="592" t="n">
        <x:v>44480</x:v>
      </x:c>
      <x:c r="AB811" s="32" t="str">
        <x:v>Confirm current manufacturer orderability, exact package/UOM, current U.S. IFU/labeling, device-platform compatibility, recalls, and local formulary.</x:v>
      </x:c>
      <x:c r="AC81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11" s="32" t="str"/>
      <x:c r="AE811" s="592"/>
      <x:c r="AF811" s="32" t="str">
        <x:v>Pending</x:v>
      </x:c>
      <x:c r="AG811" s="32" t="str">
        <x:v>https://accessgudid.nlm.nih.gov/devices/00884450307939</x:v>
      </x:c>
      <x:c r="AH811" s="32" t="str"/>
    </x:row>
    <x:row r="812" ht="36" customHeight="1">
      <x:c r="A812" s="32" t="str">
        <x:v>P1</x:v>
      </x:c>
      <x:c r="B812" s="32" t="str">
        <x:v>Current manufacturer + IFU verification</x:v>
      </x:c>
      <x:c r="C812" s="32" t="str">
        <x:v>Not Started</x:v>
      </x:c>
      <x:c r="D812" s="32" t="str">
        <x:v>PRD-99532BAC7D</x:v>
      </x:c>
      <x:c r="E812" s="32" t="str">
        <x:v>Merit Medical</x:v>
      </x:c>
      <x:c r="F812" s="32" t="str">
        <x:v>AEROmini Fully Covered Tracheobronchial Stent</x:v>
      </x:c>
      <x:c r="G812" s="32" t="str">
        <x:v>AERO1215</x:v>
      </x:c>
      <x:c r="H812" s="32"/>
      <x:c r="I812" s="32" t="str">
        <x:v>No existing GTIN</x:v>
      </x:c>
      <x:c r="J812" s="32" t="str">
        <x:v>Covered or partially covered SEMS [AIRWAY_STENT_SEMS_COVERED]</x:v>
      </x:c>
      <x:c r="K812" s="32" t="str">
        <x:v>RIGID_BRONCH; THERAPEUTIC_BRONCH</x:v>
      </x:c>
      <x:c r="L812" s="591" t="n">
        <x:v>0</x:v>
      </x:c>
      <x:c r="M812" s="591" t="n">
        <x:v>1</x:v>
      </x:c>
      <x:c r="N812" s="591" t="n">
        <x:v>1</x:v>
      </x:c>
      <x:c r="O812" s="32" t="str">
        <x:v>Medium</x:v>
      </x:c>
      <x:c r="P812" s="32" t="str">
        <x:v>Production readiness verification</x:v>
      </x:c>
      <x:c r="Q812" s="32" t="str">
        <x:v>Verified - manufacturer catalog</x:v>
      </x:c>
      <x:c r="R812" s="32" t="str">
        <x:v>Prototype visible - reverify before production</x:v>
      </x:c>
      <x:c r="S812" s="32" t="str">
        <x:v>Unique exact identifier match — in commercial distribution</x:v>
      </x:c>
      <x:c r="T812" s="32" t="str">
        <x:v>High</x:v>
      </x:c>
      <x:c r="U812" s="32" t="str">
        <x:v>catalog=AERO1215 ↔ GUDID catalog</x:v>
      </x:c>
      <x:c r="V812" s="591" t="n">
        <x:v>1</x:v>
      </x:c>
      <x:c r="W812" s="591" t="n">
        <x:v>1</x:v>
      </x:c>
      <x:c r="X812" s="32" t="str">
        <x:v>00884450362761</x:v>
      </x:c>
      <x:c r="Y812" s="32" t="str">
        <x:v>Primary DI candidate</x:v>
      </x:c>
      <x:c r="Z812" s="32" t="str">
        <x:v>In Commercial Distribution</x:v>
      </x:c>
      <x:c r="AA812" s="592" t="n">
        <x:v>44508</x:v>
      </x:c>
      <x:c r="AB812" s="32" t="str">
        <x:v>Confirm current manufacturer orderability, exact package/UOM, current U.S. IFU/labeling, device-platform compatibility, recalls, and local formulary.</x:v>
      </x:c>
      <x:c r="AC81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12" s="32" t="str"/>
      <x:c r="AE812" s="592"/>
      <x:c r="AF812" s="32" t="str">
        <x:v>Pending</x:v>
      </x:c>
      <x:c r="AG812" s="32" t="str">
        <x:v>https://accessgudid.nlm.nih.gov/devices/00884450362761</x:v>
      </x:c>
      <x:c r="AH812" s="32" t="str"/>
    </x:row>
    <x:row r="813" ht="36" customHeight="1">
      <x:c r="A813" s="32" t="str">
        <x:v>P1</x:v>
      </x:c>
      <x:c r="B813" s="32" t="str">
        <x:v>Current manufacturer + IFU verification</x:v>
      </x:c>
      <x:c r="C813" s="32" t="str">
        <x:v>Not Started</x:v>
      </x:c>
      <x:c r="D813" s="32" t="str">
        <x:v>PRD-A8D6EE3E6F</x:v>
      </x:c>
      <x:c r="E813" s="32" t="str">
        <x:v>Merit Medical</x:v>
      </x:c>
      <x:c r="F813" s="32" t="str">
        <x:v>AEROmini Fully Covered Tracheobronchial Stent</x:v>
      </x:c>
      <x:c r="G813" s="32" t="str">
        <x:v>AERO1410</x:v>
      </x:c>
      <x:c r="H813" s="32"/>
      <x:c r="I813" s="32" t="str">
        <x:v>No existing GTIN</x:v>
      </x:c>
      <x:c r="J813" s="32" t="str">
        <x:v>Covered or partially covered SEMS [AIRWAY_STENT_SEMS_COVERED]</x:v>
      </x:c>
      <x:c r="K813" s="32" t="str">
        <x:v>RIGID_BRONCH; THERAPEUTIC_BRONCH</x:v>
      </x:c>
      <x:c r="L813" s="591" t="n">
        <x:v>0</x:v>
      </x:c>
      <x:c r="M813" s="591" t="n">
        <x:v>1</x:v>
      </x:c>
      <x:c r="N813" s="591" t="n">
        <x:v>1</x:v>
      </x:c>
      <x:c r="O813" s="32" t="str">
        <x:v>Medium</x:v>
      </x:c>
      <x:c r="P813" s="32" t="str">
        <x:v>Production readiness verification</x:v>
      </x:c>
      <x:c r="Q813" s="32" t="str">
        <x:v>Verified - manufacturer catalog</x:v>
      </x:c>
      <x:c r="R813" s="32" t="str">
        <x:v>Prototype visible - reverify before production</x:v>
      </x:c>
      <x:c r="S813" s="32" t="str">
        <x:v>Unique exact identifier match — in commercial distribution</x:v>
      </x:c>
      <x:c r="T813" s="32" t="str">
        <x:v>High</x:v>
      </x:c>
      <x:c r="U813" s="32" t="str">
        <x:v>catalog=AERO1410 ↔ GUDID catalog</x:v>
      </x:c>
      <x:c r="V813" s="591" t="n">
        <x:v>1</x:v>
      </x:c>
      <x:c r="W813" s="591" t="n">
        <x:v>1</x:v>
      </x:c>
      <x:c r="X813" s="32" t="str">
        <x:v>00884450307953</x:v>
      </x:c>
      <x:c r="Y813" s="32" t="str">
        <x:v>Primary DI candidate</x:v>
      </x:c>
      <x:c r="Z813" s="32" t="str">
        <x:v>In Commercial Distribution</x:v>
      </x:c>
      <x:c r="AA813" s="592" t="n">
        <x:v>44480</x:v>
      </x:c>
      <x:c r="AB813" s="32" t="str">
        <x:v>Confirm current manufacturer orderability, exact package/UOM, current U.S. IFU/labeling, device-platform compatibility, recalls, and local formulary.</x:v>
      </x:c>
      <x:c r="AC81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13" s="32" t="str"/>
      <x:c r="AE813" s="592"/>
      <x:c r="AF813" s="32" t="str">
        <x:v>Pending</x:v>
      </x:c>
      <x:c r="AG813" s="32" t="str">
        <x:v>https://accessgudid.nlm.nih.gov/devices/00884450307953</x:v>
      </x:c>
      <x:c r="AH813" s="32" t="str"/>
    </x:row>
    <x:row r="814" ht="36" customHeight="1">
      <x:c r="A814" s="32" t="str">
        <x:v>P1</x:v>
      </x:c>
      <x:c r="B814" s="32" t="str">
        <x:v>Primary-source / UDI discovery</x:v>
      </x:c>
      <x:c r="C814" s="32" t="str">
        <x:v>Not Started</x:v>
      </x:c>
      <x:c r="D814" s="32" t="str">
        <x:v>PRD-ECDF9A7AFB</x:v>
      </x:c>
      <x:c r="E814" s="32" t="str">
        <x:v>Merit Medical</x:v>
      </x:c>
      <x:c r="F814" s="32" t="str">
        <x:v>AEROmini Fully Covered Tracheobronchial Stent</x:v>
      </x:c>
      <x:c r="G814" s="32" t="str">
        <x:v>AERO1415</x:v>
      </x:c>
      <x:c r="H814" s="32"/>
      <x:c r="I814" s="32" t="str">
        <x:v>No existing GTIN</x:v>
      </x:c>
      <x:c r="J814" s="32" t="str">
        <x:v>Covered or partially covered SEMS [AIRWAY_STENT_SEMS_COVERED]</x:v>
      </x:c>
      <x:c r="K814" s="32" t="str">
        <x:v>RIGID_BRONCH; THERAPEUTIC_BRONCH</x:v>
      </x:c>
      <x:c r="L814" s="591" t="n">
        <x:v>0</x:v>
      </x:c>
      <x:c r="M814" s="591" t="n">
        <x:v>1</x:v>
      </x:c>
      <x:c r="N814" s="591" t="n">
        <x:v>1</x:v>
      </x:c>
      <x:c r="O814" s="32" t="str">
        <x:v>Medium</x:v>
      </x:c>
      <x:c r="P814" s="32" t="str">
        <x:v>Production readiness verification</x:v>
      </x:c>
      <x:c r="Q814" s="32" t="str">
        <x:v>Verified - manufacturer catalog</x:v>
      </x:c>
      <x:c r="R814" s="32" t="str">
        <x:v>Prototype visible - reverify before production</x:v>
      </x:c>
      <x:c r="S814" s="32" t="str">
        <x:v>No exact identifier match in AccessGUDID full release</x:v>
      </x:c>
      <x:c r="T814" s="32" t="str"/>
      <x:c r="U814" s="32" t="str"/>
      <x:c r="V814" s="591" t="n">
        <x:v>0</x:v>
      </x:c>
      <x:c r="W814" s="591" t="n">
        <x:v>0</x:v>
      </x:c>
      <x:c r="X814" s="32" t="str"/>
      <x:c r="Y814" s="32" t="str"/>
      <x:c r="Z814" s="32" t="str"/>
      <x:c r="AA814" s="592"/>
      <x:c r="AB814" s="32" t="str">
        <x:v>Find a current manufacturer catalog, ordering page, IFU, or label; search alternate model and catalog identifiers; determine whether the device is exempt, legacy, non-U.S., or registered under a different labeler.</x:v>
      </x:c>
      <x:c r="AC814"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14" s="32" t="str"/>
      <x:c r="AE814" s="592"/>
      <x:c r="AF814" s="32" t="str">
        <x:v>Pending</x:v>
      </x:c>
      <x:c r="AG814" s="32" t="str"/>
      <x:c r="AH814" s="32" t="str"/>
    </x:row>
    <x:row r="815" ht="36" customHeight="1">
      <x:c r="A815" s="32" t="str">
        <x:v>P1</x:v>
      </x:c>
      <x:c r="B815" s="32" t="str">
        <x:v>Current manufacturer + IFU verification</x:v>
      </x:c>
      <x:c r="C815" s="32" t="str">
        <x:v>Not Started</x:v>
      </x:c>
      <x:c r="D815" s="32" t="str">
        <x:v>PRD-88100A4D7B</x:v>
      </x:c>
      <x:c r="E815" s="32" t="str">
        <x:v>Merit Medical</x:v>
      </x:c>
      <x:c r="F815" s="32" t="str">
        <x:v>AEROmini Fully Covered Tracheobronchial Stent</x:v>
      </x:c>
      <x:c r="G815" s="32" t="str">
        <x:v>AERO610</x:v>
      </x:c>
      <x:c r="H815" s="32"/>
      <x:c r="I815" s="32" t="str">
        <x:v>No existing GTIN</x:v>
      </x:c>
      <x:c r="J815" s="32" t="str">
        <x:v>Covered or partially covered SEMS [AIRWAY_STENT_SEMS_COVERED]</x:v>
      </x:c>
      <x:c r="K815" s="32" t="str">
        <x:v>RIGID_BRONCH; THERAPEUTIC_BRONCH</x:v>
      </x:c>
      <x:c r="L815" s="591" t="n">
        <x:v>0</x:v>
      </x:c>
      <x:c r="M815" s="591" t="n">
        <x:v>1</x:v>
      </x:c>
      <x:c r="N815" s="591" t="n">
        <x:v>1</x:v>
      </x:c>
      <x:c r="O815" s="32" t="str">
        <x:v>Medium</x:v>
      </x:c>
      <x:c r="P815" s="32" t="str">
        <x:v>Production readiness verification</x:v>
      </x:c>
      <x:c r="Q815" s="32" t="str">
        <x:v>Verified - manufacturer catalog</x:v>
      </x:c>
      <x:c r="R815" s="32" t="str">
        <x:v>Prototype visible - reverify before production</x:v>
      </x:c>
      <x:c r="S815" s="32" t="str">
        <x:v>Unique exact identifier match — in commercial distribution</x:v>
      </x:c>
      <x:c r="T815" s="32" t="str">
        <x:v>High</x:v>
      </x:c>
      <x:c r="U815" s="32" t="str">
        <x:v>catalog=AERO610 ↔ GUDID catalog</x:v>
      </x:c>
      <x:c r="V815" s="591" t="n">
        <x:v>1</x:v>
      </x:c>
      <x:c r="W815" s="591" t="n">
        <x:v>1</x:v>
      </x:c>
      <x:c r="X815" s="32" t="str">
        <x:v>00884450307878</x:v>
      </x:c>
      <x:c r="Y815" s="32" t="str">
        <x:v>Primary DI candidate</x:v>
      </x:c>
      <x:c r="Z815" s="32" t="str">
        <x:v>In Commercial Distribution</x:v>
      </x:c>
      <x:c r="AA815" s="592" t="n">
        <x:v>44480</x:v>
      </x:c>
      <x:c r="AB815" s="32" t="str">
        <x:v>Confirm current manufacturer orderability, exact package/UOM, current U.S. IFU/labeling, device-platform compatibility, recalls, and local formulary.</x:v>
      </x:c>
      <x:c r="AC81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15" s="32" t="str"/>
      <x:c r="AE815" s="592"/>
      <x:c r="AF815" s="32" t="str">
        <x:v>Pending</x:v>
      </x:c>
      <x:c r="AG815" s="32" t="str">
        <x:v>https://accessgudid.nlm.nih.gov/devices/00884450307878</x:v>
      </x:c>
      <x:c r="AH815" s="32" t="str"/>
    </x:row>
    <x:row r="816" ht="36" customHeight="1">
      <x:c r="A816" s="32" t="str">
        <x:v>P1</x:v>
      </x:c>
      <x:c r="B816" s="32" t="str">
        <x:v>Primary-source / UDI discovery</x:v>
      </x:c>
      <x:c r="C816" s="32" t="str">
        <x:v>Not Started</x:v>
      </x:c>
      <x:c r="D816" s="32" t="str">
        <x:v>PRD-DB10C3EACC</x:v>
      </x:c>
      <x:c r="E816" s="32" t="str">
        <x:v>Merit Medical</x:v>
      </x:c>
      <x:c r="F816" s="32" t="str">
        <x:v>AEROmini Fully Covered Tracheobronchial Stent</x:v>
      </x:c>
      <x:c r="G816" s="32" t="str">
        <x:v>AERO615</x:v>
      </x:c>
      <x:c r="H816" s="32"/>
      <x:c r="I816" s="32" t="str">
        <x:v>No existing GTIN</x:v>
      </x:c>
      <x:c r="J816" s="32" t="str">
        <x:v>Covered or partially covered SEMS [AIRWAY_STENT_SEMS_COVERED]</x:v>
      </x:c>
      <x:c r="K816" s="32" t="str">
        <x:v>RIGID_BRONCH; THERAPEUTIC_BRONCH</x:v>
      </x:c>
      <x:c r="L816" s="591" t="n">
        <x:v>0</x:v>
      </x:c>
      <x:c r="M816" s="591" t="n">
        <x:v>1</x:v>
      </x:c>
      <x:c r="N816" s="591" t="n">
        <x:v>1</x:v>
      </x:c>
      <x:c r="O816" s="32" t="str">
        <x:v>Medium</x:v>
      </x:c>
      <x:c r="P816" s="32" t="str">
        <x:v>Production readiness verification</x:v>
      </x:c>
      <x:c r="Q816" s="32" t="str">
        <x:v>Verified - manufacturer catalog</x:v>
      </x:c>
      <x:c r="R816" s="32" t="str">
        <x:v>Prototype visible - reverify before production</x:v>
      </x:c>
      <x:c r="S816" s="32" t="str">
        <x:v>No exact identifier match in AccessGUDID full release</x:v>
      </x:c>
      <x:c r="T816" s="32" t="str"/>
      <x:c r="U816" s="32" t="str"/>
      <x:c r="V816" s="591" t="n">
        <x:v>0</x:v>
      </x:c>
      <x:c r="W816" s="591" t="n">
        <x:v>0</x:v>
      </x:c>
      <x:c r="X816" s="32" t="str"/>
      <x:c r="Y816" s="32" t="str"/>
      <x:c r="Z816" s="32" t="str"/>
      <x:c r="AA816" s="592"/>
      <x:c r="AB816" s="32" t="str">
        <x:v>Find a current manufacturer catalog, ordering page, IFU, or label; search alternate model and catalog identifiers; determine whether the device is exempt, legacy, non-U.S., or registered under a different labeler.</x:v>
      </x:c>
      <x:c r="AC816"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16" s="32" t="str"/>
      <x:c r="AE816" s="592"/>
      <x:c r="AF816" s="32" t="str">
        <x:v>Pending</x:v>
      </x:c>
      <x:c r="AG816" s="32" t="str"/>
      <x:c r="AH816" s="32" t="str"/>
    </x:row>
    <x:row r="817" ht="36" customHeight="1">
      <x:c r="A817" s="32" t="str">
        <x:v>P1</x:v>
      </x:c>
      <x:c r="B817" s="32" t="str">
        <x:v>Current manufacturer + IFU verification</x:v>
      </x:c>
      <x:c r="C817" s="32" t="str">
        <x:v>Not Started</x:v>
      </x:c>
      <x:c r="D817" s="32" t="str">
        <x:v>PRD-57D0D10F0F</x:v>
      </x:c>
      <x:c r="E817" s="32" t="str">
        <x:v>Merit Medical</x:v>
      </x:c>
      <x:c r="F817" s="32" t="str">
        <x:v>AEROmini Fully Covered Tracheobronchial Stent</x:v>
      </x:c>
      <x:c r="G817" s="32" t="str">
        <x:v>AERO810</x:v>
      </x:c>
      <x:c r="H817" s="32"/>
      <x:c r="I817" s="32" t="str">
        <x:v>No existing GTIN</x:v>
      </x:c>
      <x:c r="J817" s="32" t="str">
        <x:v>Covered or partially covered SEMS [AIRWAY_STENT_SEMS_COVERED]</x:v>
      </x:c>
      <x:c r="K817" s="32" t="str">
        <x:v>RIGID_BRONCH; THERAPEUTIC_BRONCH</x:v>
      </x:c>
      <x:c r="L817" s="591" t="n">
        <x:v>0</x:v>
      </x:c>
      <x:c r="M817" s="591" t="n">
        <x:v>1</x:v>
      </x:c>
      <x:c r="N817" s="591" t="n">
        <x:v>1</x:v>
      </x:c>
      <x:c r="O817" s="32" t="str">
        <x:v>Medium</x:v>
      </x:c>
      <x:c r="P817" s="32" t="str">
        <x:v>Production readiness verification</x:v>
      </x:c>
      <x:c r="Q817" s="32" t="str">
        <x:v>Verified - manufacturer catalog</x:v>
      </x:c>
      <x:c r="R817" s="32" t="str">
        <x:v>Prototype visible - reverify before production</x:v>
      </x:c>
      <x:c r="S817" s="32" t="str">
        <x:v>Unique exact identifier match — in commercial distribution</x:v>
      </x:c>
      <x:c r="T817" s="32" t="str">
        <x:v>High</x:v>
      </x:c>
      <x:c r="U817" s="32" t="str">
        <x:v>catalog=AERO810 ↔ GUDID catalog</x:v>
      </x:c>
      <x:c r="V817" s="591" t="n">
        <x:v>1</x:v>
      </x:c>
      <x:c r="W817" s="591" t="n">
        <x:v>1</x:v>
      </x:c>
      <x:c r="X817" s="32" t="str">
        <x:v>00884450307915</x:v>
      </x:c>
      <x:c r="Y817" s="32" t="str">
        <x:v>Primary DI candidate</x:v>
      </x:c>
      <x:c r="Z817" s="32" t="str">
        <x:v>In Commercial Distribution</x:v>
      </x:c>
      <x:c r="AA817" s="592" t="n">
        <x:v>44480</x:v>
      </x:c>
      <x:c r="AB817" s="32" t="str">
        <x:v>Confirm current manufacturer orderability, exact package/UOM, current U.S. IFU/labeling, device-platform compatibility, recalls, and local formulary.</x:v>
      </x:c>
      <x:c r="AC81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17" s="32" t="str"/>
      <x:c r="AE817" s="592"/>
      <x:c r="AF817" s="32" t="str">
        <x:v>Pending</x:v>
      </x:c>
      <x:c r="AG817" s="32" t="str">
        <x:v>https://accessgudid.nlm.nih.gov/devices/00884450307915</x:v>
      </x:c>
      <x:c r="AH817" s="32" t="str"/>
    </x:row>
    <x:row r="818" ht="36" customHeight="1">
      <x:c r="A818" s="32" t="str">
        <x:v>P1</x:v>
      </x:c>
      <x:c r="B818" s="32" t="str">
        <x:v>Primary-source / UDI discovery</x:v>
      </x:c>
      <x:c r="C818" s="32" t="str">
        <x:v>Not Started</x:v>
      </x:c>
      <x:c r="D818" s="32" t="str">
        <x:v>PRD-ED3B1867AC</x:v>
      </x:c>
      <x:c r="E818" s="32" t="str">
        <x:v>Merit Medical</x:v>
      </x:c>
      <x:c r="F818" s="32" t="str">
        <x:v>AEROmini Fully Covered Tracheobronchial Stent</x:v>
      </x:c>
      <x:c r="G818" s="32" t="str">
        <x:v>AERO815</x:v>
      </x:c>
      <x:c r="H818" s="32"/>
      <x:c r="I818" s="32" t="str">
        <x:v>No existing GTIN</x:v>
      </x:c>
      <x:c r="J818" s="32" t="str">
        <x:v>Covered or partially covered SEMS [AIRWAY_STENT_SEMS_COVERED]</x:v>
      </x:c>
      <x:c r="K818" s="32" t="str">
        <x:v>RIGID_BRONCH; THERAPEUTIC_BRONCH</x:v>
      </x:c>
      <x:c r="L818" s="591" t="n">
        <x:v>0</x:v>
      </x:c>
      <x:c r="M818" s="591" t="n">
        <x:v>1</x:v>
      </x:c>
      <x:c r="N818" s="591" t="n">
        <x:v>1</x:v>
      </x:c>
      <x:c r="O818" s="32" t="str">
        <x:v>Medium</x:v>
      </x:c>
      <x:c r="P818" s="32" t="str">
        <x:v>Production readiness verification</x:v>
      </x:c>
      <x:c r="Q818" s="32" t="str">
        <x:v>Verified - manufacturer catalog</x:v>
      </x:c>
      <x:c r="R818" s="32" t="str">
        <x:v>Prototype visible - reverify before production</x:v>
      </x:c>
      <x:c r="S818" s="32" t="str">
        <x:v>No exact identifier match in AccessGUDID full release</x:v>
      </x:c>
      <x:c r="T818" s="32" t="str"/>
      <x:c r="U818" s="32" t="str"/>
      <x:c r="V818" s="591" t="n">
        <x:v>0</x:v>
      </x:c>
      <x:c r="W818" s="591" t="n">
        <x:v>0</x:v>
      </x:c>
      <x:c r="X818" s="32" t="str"/>
      <x:c r="Y818" s="32" t="str"/>
      <x:c r="Z818" s="32" t="str"/>
      <x:c r="AA818" s="592"/>
      <x:c r="AB818" s="32" t="str">
        <x:v>Find a current manufacturer catalog, ordering page, IFU, or label; search alternate model and catalog identifiers; determine whether the device is exempt, legacy, non-U.S., or registered under a different labeler.</x:v>
      </x:c>
      <x:c r="AC818"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18" s="32" t="str"/>
      <x:c r="AE818" s="592"/>
      <x:c r="AF818" s="32" t="str">
        <x:v>Pending</x:v>
      </x:c>
      <x:c r="AG818" s="32" t="str"/>
      <x:c r="AH818" s="32" t="str"/>
    </x:row>
    <x:row r="819" ht="36" customHeight="1">
      <x:c r="A819" s="32" t="str">
        <x:v>P1</x:v>
      </x:c>
      <x:c r="B819" s="32" t="str">
        <x:v>Primary-source / UDI discovery</x:v>
      </x:c>
      <x:c r="C819" s="32" t="str">
        <x:v>Not Started</x:v>
      </x:c>
      <x:c r="D819" s="32" t="str">
        <x:v>PRD-55F29BC1F9</x:v>
      </x:c>
      <x:c r="E819" s="32" t="str">
        <x:v>Merit Medical</x:v>
      </x:c>
      <x:c r="F819" s="32" t="str">
        <x:v>AEROmini Fully Covered Tracheobronchial Stent</x:v>
      </x:c>
      <x:c r="G819" s="32" t="str">
        <x:v>AERO820</x:v>
      </x:c>
      <x:c r="H819" s="32"/>
      <x:c r="I819" s="32" t="str">
        <x:v>No existing GTIN</x:v>
      </x:c>
      <x:c r="J819" s="32" t="str">
        <x:v>Covered or partially covered SEMS [AIRWAY_STENT_SEMS_COVERED]</x:v>
      </x:c>
      <x:c r="K819" s="32" t="str">
        <x:v>RIGID_BRONCH; THERAPEUTIC_BRONCH</x:v>
      </x:c>
      <x:c r="L819" s="591" t="n">
        <x:v>0</x:v>
      </x:c>
      <x:c r="M819" s="591" t="n">
        <x:v>1</x:v>
      </x:c>
      <x:c r="N819" s="591" t="n">
        <x:v>1</x:v>
      </x:c>
      <x:c r="O819" s="32" t="str">
        <x:v>Medium</x:v>
      </x:c>
      <x:c r="P819" s="32" t="str">
        <x:v>Production readiness verification</x:v>
      </x:c>
      <x:c r="Q819" s="32" t="str">
        <x:v>Verified - manufacturer catalog</x:v>
      </x:c>
      <x:c r="R819" s="32" t="str">
        <x:v>Prototype visible - reverify before production</x:v>
      </x:c>
      <x:c r="S819" s="32" t="str">
        <x:v>No exact identifier match in AccessGUDID full release</x:v>
      </x:c>
      <x:c r="T819" s="32" t="str"/>
      <x:c r="U819" s="32" t="str"/>
      <x:c r="V819" s="591" t="n">
        <x:v>0</x:v>
      </x:c>
      <x:c r="W819" s="591" t="n">
        <x:v>0</x:v>
      </x:c>
      <x:c r="X819" s="32" t="str"/>
      <x:c r="Y819" s="32" t="str"/>
      <x:c r="Z819" s="32" t="str"/>
      <x:c r="AA819" s="592"/>
      <x:c r="AB819" s="32" t="str">
        <x:v>Find a current manufacturer catalog, ordering page, IFU, or label; search alternate model and catalog identifiers; determine whether the device is exempt, legacy, non-U.S., or registered under a different labeler.</x:v>
      </x:c>
      <x:c r="AC819"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19" s="32" t="str"/>
      <x:c r="AE819" s="592"/>
      <x:c r="AF819" s="32" t="str">
        <x:v>Pending</x:v>
      </x:c>
      <x:c r="AG819" s="32" t="str"/>
      <x:c r="AH819" s="32" t="str"/>
    </x:row>
    <x:row r="820" ht="36" customHeight="1">
      <x:c r="A820" s="32" t="str">
        <x:v>P1</x:v>
      </x:c>
      <x:c r="B820" s="32" t="str">
        <x:v>Primary-source / UDI discovery</x:v>
      </x:c>
      <x:c r="C820" s="32" t="str">
        <x:v>Not Started</x:v>
      </x:c>
      <x:c r="D820" s="32" t="str">
        <x:v>PRD-B8D6260C23</x:v>
      </x:c>
      <x:c r="E820" s="32" t="str">
        <x:v>Merit Medical</x:v>
      </x:c>
      <x:c r="F820" s="32" t="str">
        <x:v>BasixCompak Analog Inflation Device</x:v>
      </x:c>
      <x:c r="G820" s="32" t="str">
        <x:v>EN-AL6012</x:v>
      </x:c>
      <x:c r="H820" s="32"/>
      <x:c r="I820" s="32" t="str">
        <x:v>No existing GTIN</x:v>
      </x:c>
      <x:c r="J820" s="32" t="str">
        <x:v>Balloon inflation device [INFLATION_DEVICE]</x:v>
      </x:c>
      <x:c r="K820" s="32" t="str">
        <x:v>THERAPEUTIC_BRONCH</x:v>
      </x:c>
      <x:c r="L820" s="591" t="n">
        <x:v>0</x:v>
      </x:c>
      <x:c r="M820" s="591" t="n">
        <x:v>1</x:v>
      </x:c>
      <x:c r="N820" s="591" t="n">
        <x:v>0</x:v>
      </x:c>
      <x:c r="O820" s="32" t="str">
        <x:v>Medium</x:v>
      </x:c>
      <x:c r="P820" s="32" t="str">
        <x:v>Production readiness verification</x:v>
      </x:c>
      <x:c r="Q820" s="32" t="str">
        <x:v>Verified - manufacturer catalog</x:v>
      </x:c>
      <x:c r="R820" s="32" t="str">
        <x:v>Prototype visible - reverify before production</x:v>
      </x:c>
      <x:c r="S820" s="32" t="str">
        <x:v>No exact identifier match in AccessGUDID full release</x:v>
      </x:c>
      <x:c r="T820" s="32" t="str"/>
      <x:c r="U820" s="32" t="str"/>
      <x:c r="V820" s="591" t="n">
        <x:v>0</x:v>
      </x:c>
      <x:c r="W820" s="591" t="n">
        <x:v>0</x:v>
      </x:c>
      <x:c r="X820" s="32" t="str"/>
      <x:c r="Y820" s="32" t="str"/>
      <x:c r="Z820" s="32" t="str"/>
      <x:c r="AA820" s="592"/>
      <x:c r="AB820" s="32" t="str">
        <x:v>Find a current manufacturer catalog, ordering page, IFU, or label; search alternate model and catalog identifiers; determine whether the device is exempt, legacy, non-U.S., or registered under a different labeler.</x:v>
      </x:c>
      <x:c r="AC820"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20" s="32" t="str"/>
      <x:c r="AE820" s="592"/>
      <x:c r="AF820" s="32" t="str">
        <x:v>Pending</x:v>
      </x:c>
      <x:c r="AG820" s="32" t="str"/>
      <x:c r="AH820" s="32" t="str"/>
    </x:row>
    <x:row r="821" ht="36" customHeight="1">
      <x:c r="A821" s="32" t="str">
        <x:v>P1</x:v>
      </x:c>
      <x:c r="B821" s="32" t="str">
        <x:v>Current manufacturer + IFU verification</x:v>
      </x:c>
      <x:c r="C821" s="32" t="str">
        <x:v>Not Started</x:v>
      </x:c>
      <x:c r="D821" s="32" t="str">
        <x:v>PRD-1D568615A4</x:v>
      </x:c>
      <x:c r="E821" s="32" t="str">
        <x:v>Merit Medical</x:v>
      </x:c>
      <x:c r="F821" s="32" t="str">
        <x:v>BasixCompak Analog Inflation Device</x:v>
      </x:c>
      <x:c r="G821" s="32" t="str">
        <x:v>ENDO-AN2030</x:v>
      </x:c>
      <x:c r="H821" s="32"/>
      <x:c r="I821" s="32" t="str">
        <x:v>No existing GTIN</x:v>
      </x:c>
      <x:c r="J821" s="32" t="str">
        <x:v>Balloon inflation device [INFLATION_DEVICE]</x:v>
      </x:c>
      <x:c r="K821" s="32" t="str">
        <x:v>THERAPEUTIC_BRONCH</x:v>
      </x:c>
      <x:c r="L821" s="591" t="n">
        <x:v>0</x:v>
      </x:c>
      <x:c r="M821" s="591" t="n">
        <x:v>1</x:v>
      </x:c>
      <x:c r="N821" s="591" t="n">
        <x:v>0</x:v>
      </x:c>
      <x:c r="O821" s="32" t="str">
        <x:v>Medium</x:v>
      </x:c>
      <x:c r="P821" s="32" t="str">
        <x:v>Production readiness verification</x:v>
      </x:c>
      <x:c r="Q821" s="32" t="str">
        <x:v>Verified - manufacturer catalog</x:v>
      </x:c>
      <x:c r="R821" s="32" t="str">
        <x:v>Prototype visible - reverify before production</x:v>
      </x:c>
      <x:c r="S821" s="32" t="str">
        <x:v>Unique exact identifier match — in commercial distribution</x:v>
      </x:c>
      <x:c r="T821" s="32" t="str">
        <x:v>High</x:v>
      </x:c>
      <x:c r="U821" s="32" t="str">
        <x:v>catalog=ENDO-AN2030 ↔ GUDID catalog</x:v>
      </x:c>
      <x:c r="V821" s="591" t="n">
        <x:v>1</x:v>
      </x:c>
      <x:c r="W821" s="591" t="n">
        <x:v>1</x:v>
      </x:c>
      <x:c r="X821" s="32" t="str">
        <x:v>00884450051405</x:v>
      </x:c>
      <x:c r="Y821" s="32" t="str">
        <x:v>Primary DI candidate</x:v>
      </x:c>
      <x:c r="Z821" s="32" t="str">
        <x:v>In Commercial Distribution</x:v>
      </x:c>
      <x:c r="AA821" s="592" t="n">
        <x:v>43957</x:v>
      </x:c>
      <x:c r="AB821" s="32" t="str">
        <x:v>Confirm current manufacturer orderability, exact package/UOM, current U.S. IFU/labeling, device-platform compatibility, recalls, and local formulary.</x:v>
      </x:c>
      <x:c r="AC82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21" s="32" t="str"/>
      <x:c r="AE821" s="592"/>
      <x:c r="AF821" s="32" t="str">
        <x:v>Pending</x:v>
      </x:c>
      <x:c r="AG821" s="32" t="str">
        <x:v>https://accessgudid.nlm.nih.gov/devices/00884450051405</x:v>
      </x:c>
      <x:c r="AH821" s="32" t="str"/>
    </x:row>
    <x:row r="822" ht="36" customHeight="1">
      <x:c r="A822" s="32" t="str">
        <x:v>P1</x:v>
      </x:c>
      <x:c r="B822" s="32" t="str">
        <x:v>Current manufacturer + IFU verification</x:v>
      </x:c>
      <x:c r="C822" s="32" t="str">
        <x:v>Not Started</x:v>
      </x:c>
      <x:c r="D822" s="32" t="str">
        <x:v>PRD-CF1E28501A</x:v>
      </x:c>
      <x:c r="E822" s="32" t="str">
        <x:v>Merit Medical</x:v>
      </x:c>
      <x:c r="F822" s="32" t="str">
        <x:v>BasixCompak Analog Inflation Device</x:v>
      </x:c>
      <x:c r="G822" s="32" t="str">
        <x:v>ENDO-AN6012</x:v>
      </x:c>
      <x:c r="H822" s="32"/>
      <x:c r="I822" s="32" t="str">
        <x:v>No existing GTIN</x:v>
      </x:c>
      <x:c r="J822" s="32" t="str">
        <x:v>Balloon inflation device [INFLATION_DEVICE]</x:v>
      </x:c>
      <x:c r="K822" s="32" t="str">
        <x:v>THERAPEUTIC_BRONCH</x:v>
      </x:c>
      <x:c r="L822" s="591" t="n">
        <x:v>0</x:v>
      </x:c>
      <x:c r="M822" s="591" t="n">
        <x:v>1</x:v>
      </x:c>
      <x:c r="N822" s="591" t="n">
        <x:v>0</x:v>
      </x:c>
      <x:c r="O822" s="32" t="str">
        <x:v>Medium</x:v>
      </x:c>
      <x:c r="P822" s="32" t="str">
        <x:v>Production readiness verification</x:v>
      </x:c>
      <x:c r="Q822" s="32" t="str">
        <x:v>Verified - manufacturer catalog</x:v>
      </x:c>
      <x:c r="R822" s="32" t="str">
        <x:v>Prototype visible - reverify before production</x:v>
      </x:c>
      <x:c r="S822" s="32" t="str">
        <x:v>Unique exact identifier match — in commercial distribution</x:v>
      </x:c>
      <x:c r="T822" s="32" t="str">
        <x:v>High</x:v>
      </x:c>
      <x:c r="U822" s="32" t="str">
        <x:v>catalog=ENDO-AN6012 ↔ GUDID catalog</x:v>
      </x:c>
      <x:c r="V822" s="591" t="n">
        <x:v>1</x:v>
      </x:c>
      <x:c r="W822" s="591" t="n">
        <x:v>1</x:v>
      </x:c>
      <x:c r="X822" s="32" t="str">
        <x:v>00884450860373</x:v>
      </x:c>
      <x:c r="Y822" s="32" t="str">
        <x:v>Primary DI candidate</x:v>
      </x:c>
      <x:c r="Z822" s="32" t="str">
        <x:v>In Commercial Distribution</x:v>
      </x:c>
      <x:c r="AA822" s="592" t="n">
        <x:v>45817</x:v>
      </x:c>
      <x:c r="AB822" s="32" t="str">
        <x:v>Confirm current manufacturer orderability, exact package/UOM, current U.S. IFU/labeling, device-platform compatibility, recalls, and local formulary.</x:v>
      </x:c>
      <x:c r="AC82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22" s="32" t="str"/>
      <x:c r="AE822" s="592"/>
      <x:c r="AF822" s="32" t="str">
        <x:v>Pending</x:v>
      </x:c>
      <x:c r="AG822" s="32" t="str">
        <x:v>https://accessgudid.nlm.nih.gov/devices/00884450860373</x:v>
      </x:c>
      <x:c r="AH822" s="32" t="str"/>
    </x:row>
    <x:row r="823" ht="36" customHeight="1">
      <x:c r="A823" s="32" t="str">
        <x:v>P1</x:v>
      </x:c>
      <x:c r="B823" s="32" t="str">
        <x:v>Current manufacturer + IFU verification</x:v>
      </x:c>
      <x:c r="C823" s="32" t="str">
        <x:v>Not Started</x:v>
      </x:c>
      <x:c r="D823" s="32" t="str">
        <x:v>PRD-DAA7B0A0DF</x:v>
      </x:c>
      <x:c r="E823" s="32" t="str">
        <x:v>Merit Medical</x:v>
      </x:c>
      <x:c r="F823" s="32" t="str">
        <x:v>BasixCompak Digital Inflation Device</x:v>
      </x:c>
      <x:c r="G823" s="32" t="str">
        <x:v>ENDO-DI2030</x:v>
      </x:c>
      <x:c r="H823" s="32"/>
      <x:c r="I823" s="32" t="str">
        <x:v>No existing GTIN</x:v>
      </x:c>
      <x:c r="J823" s="32" t="str">
        <x:v>Balloon inflation device [INFLATION_DEVICE]</x:v>
      </x:c>
      <x:c r="K823" s="32" t="str">
        <x:v>THERAPEUTIC_BRONCH</x:v>
      </x:c>
      <x:c r="L823" s="591" t="n">
        <x:v>0</x:v>
      </x:c>
      <x:c r="M823" s="591" t="n">
        <x:v>1</x:v>
      </x:c>
      <x:c r="N823" s="591" t="n">
        <x:v>0</x:v>
      </x:c>
      <x:c r="O823" s="32" t="str">
        <x:v>Medium</x:v>
      </x:c>
      <x:c r="P823" s="32" t="str">
        <x:v>Production readiness verification</x:v>
      </x:c>
      <x:c r="Q823" s="32" t="str">
        <x:v>Verified - manufacturer catalog</x:v>
      </x:c>
      <x:c r="R823" s="32" t="str">
        <x:v>Prototype visible - reverify before production</x:v>
      </x:c>
      <x:c r="S823" s="32" t="str">
        <x:v>Unique exact identifier match — in commercial distribution</x:v>
      </x:c>
      <x:c r="T823" s="32" t="str">
        <x:v>High</x:v>
      </x:c>
      <x:c r="U823" s="32" t="str">
        <x:v>catalog=ENDO-DI2030 ↔ GUDID catalog</x:v>
      </x:c>
      <x:c r="V823" s="591" t="n">
        <x:v>1</x:v>
      </x:c>
      <x:c r="W823" s="591" t="n">
        <x:v>1</x:v>
      </x:c>
      <x:c r="X823" s="32" t="str">
        <x:v>00884450830697</x:v>
      </x:c>
      <x:c r="Y823" s="32" t="str">
        <x:v>Primary DI candidate</x:v>
      </x:c>
      <x:c r="Z823" s="32" t="str">
        <x:v>In Commercial Distribution</x:v>
      </x:c>
      <x:c r="AA823" s="592" t="n">
        <x:v>45789</x:v>
      </x:c>
      <x:c r="AB823" s="32" t="str">
        <x:v>Confirm current manufacturer orderability, exact package/UOM, current U.S. IFU/labeling, device-platform compatibility, recalls, and local formulary.</x:v>
      </x:c>
      <x:c r="AC82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23" s="32" t="str"/>
      <x:c r="AE823" s="592"/>
      <x:c r="AF823" s="32" t="str">
        <x:v>Pending</x:v>
      </x:c>
      <x:c r="AG823" s="32" t="str">
        <x:v>https://accessgudid.nlm.nih.gov/devices/00884450830697</x:v>
      </x:c>
      <x:c r="AH823" s="32" t="str"/>
    </x:row>
    <x:row r="824" ht="36" customHeight="1">
      <x:c r="A824" s="32" t="str">
        <x:v>P1</x:v>
      </x:c>
      <x:c r="B824" s="32" t="str">
        <x:v>Current manufacturer + IFU verification</x:v>
      </x:c>
      <x:c r="C824" s="32" t="str">
        <x:v>Not Started</x:v>
      </x:c>
      <x:c r="D824" s="32" t="str">
        <x:v>PRD-771F462726</x:v>
      </x:c>
      <x:c r="E824" s="32" t="str">
        <x:v>Merit Medical</x:v>
      </x:c>
      <x:c r="F824" s="32" t="str">
        <x:v>Elation Pulmonary Balloon Dilator</x:v>
      </x:c>
      <x:c r="G824" s="32" t="str">
        <x:v>P10L20</x:v>
      </x:c>
      <x:c r="H824" s="32"/>
      <x:c r="I824" s="32" t="str">
        <x:v>No existing GTIN</x:v>
      </x:c>
      <x:c r="J824" s="32" t="str">
        <x:v>Pulmonary balloon dilator [AIRWAY_BALLOON_DILATOR]</x:v>
      </x:c>
      <x:c r="K824" s="32" t="str">
        <x:v>RIGID_BRONCH; THERAPEUTIC_BRONCH</x:v>
      </x:c>
      <x:c r="L824" s="591" t="n">
        <x:v>0</x:v>
      </x:c>
      <x:c r="M824" s="591" t="n">
        <x:v>1</x:v>
      </x:c>
      <x:c r="N824" s="591" t="n">
        <x:v>1</x:v>
      </x:c>
      <x:c r="O824" s="32" t="str">
        <x:v>Medium</x:v>
      </x:c>
      <x:c r="P824" s="32" t="str">
        <x:v>Production readiness verification</x:v>
      </x:c>
      <x:c r="Q824" s="32" t="str">
        <x:v>Verified - manufacturer catalog</x:v>
      </x:c>
      <x:c r="R824" s="32" t="str">
        <x:v>Prototype visible - reverify before production</x:v>
      </x:c>
      <x:c r="S824" s="32" t="str">
        <x:v>Unique exact identifier match — in commercial distribution</x:v>
      </x:c>
      <x:c r="T824" s="32" t="str">
        <x:v>High</x:v>
      </x:c>
      <x:c r="U824" s="32" t="str">
        <x:v>catalog=P10L20 ↔ GUDID catalog</x:v>
      </x:c>
      <x:c r="V824" s="591" t="n">
        <x:v>1</x:v>
      </x:c>
      <x:c r="W824" s="591" t="n">
        <x:v>1</x:v>
      </x:c>
      <x:c r="X824" s="32" t="str">
        <x:v>00884450197974</x:v>
      </x:c>
      <x:c r="Y824" s="32" t="str">
        <x:v>Primary DI candidate</x:v>
      </x:c>
      <x:c r="Z824" s="32" t="str">
        <x:v>In Commercial Distribution</x:v>
      </x:c>
      <x:c r="AA824" s="592" t="n">
        <x:v>44480</x:v>
      </x:c>
      <x:c r="AB824" s="32" t="str">
        <x:v>Confirm current manufacturer orderability, exact package/UOM, current U.S. IFU/labeling, device-platform compatibility, recalls, and local formulary.</x:v>
      </x:c>
      <x:c r="AC82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24" s="32" t="str"/>
      <x:c r="AE824" s="592"/>
      <x:c r="AF824" s="32" t="str">
        <x:v>Pending</x:v>
      </x:c>
      <x:c r="AG824" s="32" t="str">
        <x:v>https://accessgudid.nlm.nih.gov/devices/00884450197974</x:v>
      </x:c>
      <x:c r="AH824" s="32" t="str"/>
    </x:row>
    <x:row r="825" ht="36" customHeight="1">
      <x:c r="A825" s="32" t="str">
        <x:v>P1</x:v>
      </x:c>
      <x:c r="B825" s="32" t="str">
        <x:v>Current manufacturer + IFU verification</x:v>
      </x:c>
      <x:c r="C825" s="32" t="str">
        <x:v>Not Started</x:v>
      </x:c>
      <x:c r="D825" s="32" t="str">
        <x:v>PRD-E1B889E869</x:v>
      </x:c>
      <x:c r="E825" s="32" t="str">
        <x:v>Merit Medical</x:v>
      </x:c>
      <x:c r="F825" s="32" t="str">
        <x:v>Elation Pulmonary Balloon Dilator</x:v>
      </x:c>
      <x:c r="G825" s="32" t="str">
        <x:v>P10L30</x:v>
      </x:c>
      <x:c r="H825" s="32"/>
      <x:c r="I825" s="32" t="str">
        <x:v>No existing GTIN</x:v>
      </x:c>
      <x:c r="J825" s="32" t="str">
        <x:v>Pulmonary balloon dilator [AIRWAY_BALLOON_DILATOR]</x:v>
      </x:c>
      <x:c r="K825" s="32" t="str">
        <x:v>RIGID_BRONCH; THERAPEUTIC_BRONCH</x:v>
      </x:c>
      <x:c r="L825" s="591" t="n">
        <x:v>0</x:v>
      </x:c>
      <x:c r="M825" s="591" t="n">
        <x:v>1</x:v>
      </x:c>
      <x:c r="N825" s="591" t="n">
        <x:v>1</x:v>
      </x:c>
      <x:c r="O825" s="32" t="str">
        <x:v>Medium</x:v>
      </x:c>
      <x:c r="P825" s="32" t="str">
        <x:v>Production readiness verification</x:v>
      </x:c>
      <x:c r="Q825" s="32" t="str">
        <x:v>Verified - manufacturer catalog</x:v>
      </x:c>
      <x:c r="R825" s="32" t="str">
        <x:v>Prototype visible - reverify before production</x:v>
      </x:c>
      <x:c r="S825" s="32" t="str">
        <x:v>Unique exact identifier match — in commercial distribution</x:v>
      </x:c>
      <x:c r="T825" s="32" t="str">
        <x:v>High</x:v>
      </x:c>
      <x:c r="U825" s="32" t="str">
        <x:v>catalog=P10L30 ↔ GUDID catalog</x:v>
      </x:c>
      <x:c r="V825" s="591" t="n">
        <x:v>1</x:v>
      </x:c>
      <x:c r="W825" s="591" t="n">
        <x:v>1</x:v>
      </x:c>
      <x:c r="X825" s="32" t="str">
        <x:v>00884450198018</x:v>
      </x:c>
      <x:c r="Y825" s="32" t="str">
        <x:v>Primary DI candidate</x:v>
      </x:c>
      <x:c r="Z825" s="32" t="str">
        <x:v>In Commercial Distribution</x:v>
      </x:c>
      <x:c r="AA825" s="592" t="n">
        <x:v>44480</x:v>
      </x:c>
      <x:c r="AB825" s="32" t="str">
        <x:v>Confirm current manufacturer orderability, exact package/UOM, current U.S. IFU/labeling, device-platform compatibility, recalls, and local formulary.</x:v>
      </x:c>
      <x:c r="AC82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25" s="32" t="str"/>
      <x:c r="AE825" s="592"/>
      <x:c r="AF825" s="32" t="str">
        <x:v>Pending</x:v>
      </x:c>
      <x:c r="AG825" s="32" t="str">
        <x:v>https://accessgudid.nlm.nih.gov/devices/00884450198018</x:v>
      </x:c>
      <x:c r="AH825" s="32" t="str"/>
    </x:row>
    <x:row r="826" ht="36" customHeight="1">
      <x:c r="A826" s="32" t="str">
        <x:v>P1</x:v>
      </x:c>
      <x:c r="B826" s="32" t="str">
        <x:v>Current manufacturer + IFU verification</x:v>
      </x:c>
      <x:c r="C826" s="32" t="str">
        <x:v>Not Started</x:v>
      </x:c>
      <x:c r="D826" s="32" t="str">
        <x:v>PRD-BD2D495AB7</x:v>
      </x:c>
      <x:c r="E826" s="32" t="str">
        <x:v>Merit Medical</x:v>
      </x:c>
      <x:c r="F826" s="32" t="str">
        <x:v>Elation Pulmonary Balloon Dilator</x:v>
      </x:c>
      <x:c r="G826" s="32" t="str">
        <x:v>P12L20</x:v>
      </x:c>
      <x:c r="H826" s="32"/>
      <x:c r="I826" s="32" t="str">
        <x:v>No existing GTIN</x:v>
      </x:c>
      <x:c r="J826" s="32" t="str">
        <x:v>Pulmonary balloon dilator [AIRWAY_BALLOON_DILATOR]</x:v>
      </x:c>
      <x:c r="K826" s="32" t="str">
        <x:v>RIGID_BRONCH; THERAPEUTIC_BRONCH</x:v>
      </x:c>
      <x:c r="L826" s="591" t="n">
        <x:v>0</x:v>
      </x:c>
      <x:c r="M826" s="591" t="n">
        <x:v>1</x:v>
      </x:c>
      <x:c r="N826" s="591" t="n">
        <x:v>1</x:v>
      </x:c>
      <x:c r="O826" s="32" t="str">
        <x:v>Medium</x:v>
      </x:c>
      <x:c r="P826" s="32" t="str">
        <x:v>Production readiness verification</x:v>
      </x:c>
      <x:c r="Q826" s="32" t="str">
        <x:v>Verified - manufacturer catalog</x:v>
      </x:c>
      <x:c r="R826" s="32" t="str">
        <x:v>Prototype visible - reverify before production</x:v>
      </x:c>
      <x:c r="S826" s="32" t="str">
        <x:v>Unique exact identifier match — in commercial distribution</x:v>
      </x:c>
      <x:c r="T826" s="32" t="str">
        <x:v>High</x:v>
      </x:c>
      <x:c r="U826" s="32" t="str">
        <x:v>catalog=P12L20 ↔ GUDID catalog</x:v>
      </x:c>
      <x:c r="V826" s="591" t="n">
        <x:v>1</x:v>
      </x:c>
      <x:c r="W826" s="591" t="n">
        <x:v>1</x:v>
      </x:c>
      <x:c r="X826" s="32" t="str">
        <x:v>00884450197981</x:v>
      </x:c>
      <x:c r="Y826" s="32" t="str">
        <x:v>Primary DI candidate</x:v>
      </x:c>
      <x:c r="Z826" s="32" t="str">
        <x:v>In Commercial Distribution</x:v>
      </x:c>
      <x:c r="AA826" s="592" t="n">
        <x:v>44480</x:v>
      </x:c>
      <x:c r="AB826" s="32" t="str">
        <x:v>Confirm current manufacturer orderability, exact package/UOM, current U.S. IFU/labeling, device-platform compatibility, recalls, and local formulary.</x:v>
      </x:c>
      <x:c r="AC82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26" s="32" t="str"/>
      <x:c r="AE826" s="592"/>
      <x:c r="AF826" s="32" t="str">
        <x:v>Pending</x:v>
      </x:c>
      <x:c r="AG826" s="32" t="str">
        <x:v>https://accessgudid.nlm.nih.gov/devices/00884450197981</x:v>
      </x:c>
      <x:c r="AH826" s="32" t="str"/>
    </x:row>
    <x:row r="827" ht="36" customHeight="1">
      <x:c r="A827" s="32" t="str">
        <x:v>P1</x:v>
      </x:c>
      <x:c r="B827" s="32" t="str">
        <x:v>Current manufacturer + IFU verification</x:v>
      </x:c>
      <x:c r="C827" s="32" t="str">
        <x:v>Not Started</x:v>
      </x:c>
      <x:c r="D827" s="32" t="str">
        <x:v>PRD-4361785147</x:v>
      </x:c>
      <x:c r="E827" s="32" t="str">
        <x:v>Merit Medical</x:v>
      </x:c>
      <x:c r="F827" s="32" t="str">
        <x:v>Elation Pulmonary Balloon Dilator</x:v>
      </x:c>
      <x:c r="G827" s="32" t="str">
        <x:v>P12L30</x:v>
      </x:c>
      <x:c r="H827" s="32"/>
      <x:c r="I827" s="32" t="str">
        <x:v>No existing GTIN</x:v>
      </x:c>
      <x:c r="J827" s="32" t="str">
        <x:v>Pulmonary balloon dilator [AIRWAY_BALLOON_DILATOR]</x:v>
      </x:c>
      <x:c r="K827" s="32" t="str">
        <x:v>RIGID_BRONCH; THERAPEUTIC_BRONCH</x:v>
      </x:c>
      <x:c r="L827" s="591" t="n">
        <x:v>0</x:v>
      </x:c>
      <x:c r="M827" s="591" t="n">
        <x:v>1</x:v>
      </x:c>
      <x:c r="N827" s="591" t="n">
        <x:v>1</x:v>
      </x:c>
      <x:c r="O827" s="32" t="str">
        <x:v>Medium</x:v>
      </x:c>
      <x:c r="P827" s="32" t="str">
        <x:v>Production readiness verification</x:v>
      </x:c>
      <x:c r="Q827" s="32" t="str">
        <x:v>Verified - manufacturer catalog</x:v>
      </x:c>
      <x:c r="R827" s="32" t="str">
        <x:v>Prototype visible - reverify before production</x:v>
      </x:c>
      <x:c r="S827" s="32" t="str">
        <x:v>Unique exact identifier match — in commercial distribution</x:v>
      </x:c>
      <x:c r="T827" s="32" t="str">
        <x:v>High</x:v>
      </x:c>
      <x:c r="U827" s="32" t="str">
        <x:v>catalog=P12L30 ↔ GUDID catalog</x:v>
      </x:c>
      <x:c r="V827" s="591" t="n">
        <x:v>1</x:v>
      </x:c>
      <x:c r="W827" s="591" t="n">
        <x:v>1</x:v>
      </x:c>
      <x:c r="X827" s="32" t="str">
        <x:v>00884450198025</x:v>
      </x:c>
      <x:c r="Y827" s="32" t="str">
        <x:v>Primary DI candidate</x:v>
      </x:c>
      <x:c r="Z827" s="32" t="str">
        <x:v>In Commercial Distribution</x:v>
      </x:c>
      <x:c r="AA827" s="592" t="n">
        <x:v>44480</x:v>
      </x:c>
      <x:c r="AB827" s="32" t="str">
        <x:v>Confirm current manufacturer orderability, exact package/UOM, current U.S. IFU/labeling, device-platform compatibility, recalls, and local formulary.</x:v>
      </x:c>
      <x:c r="AC82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27" s="32" t="str"/>
      <x:c r="AE827" s="592"/>
      <x:c r="AF827" s="32" t="str">
        <x:v>Pending</x:v>
      </x:c>
      <x:c r="AG827" s="32" t="str">
        <x:v>https://accessgudid.nlm.nih.gov/devices/00884450198025</x:v>
      </x:c>
      <x:c r="AH827" s="32" t="str"/>
    </x:row>
    <x:row r="828" ht="36" customHeight="1">
      <x:c r="A828" s="32" t="str">
        <x:v>P1</x:v>
      </x:c>
      <x:c r="B828" s="32" t="str">
        <x:v>Current manufacturer + IFU verification</x:v>
      </x:c>
      <x:c r="C828" s="32" t="str">
        <x:v>Not Started</x:v>
      </x:c>
      <x:c r="D828" s="32" t="str">
        <x:v>PRD-7ED371400F</x:v>
      </x:c>
      <x:c r="E828" s="32" t="str">
        <x:v>Merit Medical</x:v>
      </x:c>
      <x:c r="F828" s="32" t="str">
        <x:v>Elation Pulmonary Balloon Dilator</x:v>
      </x:c>
      <x:c r="G828" s="32" t="str">
        <x:v>P12L55</x:v>
      </x:c>
      <x:c r="H828" s="32"/>
      <x:c r="I828" s="32" t="str">
        <x:v>No existing GTIN</x:v>
      </x:c>
      <x:c r="J828" s="32" t="str">
        <x:v>Pulmonary balloon dilator [AIRWAY_BALLOON_DILATOR]</x:v>
      </x:c>
      <x:c r="K828" s="32" t="str">
        <x:v>RIGID_BRONCH; THERAPEUTIC_BRONCH</x:v>
      </x:c>
      <x:c r="L828" s="591" t="n">
        <x:v>0</x:v>
      </x:c>
      <x:c r="M828" s="591" t="n">
        <x:v>1</x:v>
      </x:c>
      <x:c r="N828" s="591" t="n">
        <x:v>1</x:v>
      </x:c>
      <x:c r="O828" s="32" t="str">
        <x:v>Medium</x:v>
      </x:c>
      <x:c r="P828" s="32" t="str">
        <x:v>Production readiness verification</x:v>
      </x:c>
      <x:c r="Q828" s="32" t="str">
        <x:v>Verified - manufacturer catalog</x:v>
      </x:c>
      <x:c r="R828" s="32" t="str">
        <x:v>Prototype visible - reverify before production</x:v>
      </x:c>
      <x:c r="S828" s="32" t="str">
        <x:v>Unique exact identifier match — in commercial distribution</x:v>
      </x:c>
      <x:c r="T828" s="32" t="str">
        <x:v>High</x:v>
      </x:c>
      <x:c r="U828" s="32" t="str">
        <x:v>catalog=P12L55 ↔ GUDID catalog</x:v>
      </x:c>
      <x:c r="V828" s="591" t="n">
        <x:v>1</x:v>
      </x:c>
      <x:c r="W828" s="591" t="n">
        <x:v>1</x:v>
      </x:c>
      <x:c r="X828" s="32" t="str">
        <x:v>00884450198032</x:v>
      </x:c>
      <x:c r="Y828" s="32" t="str">
        <x:v>Primary DI candidate</x:v>
      </x:c>
      <x:c r="Z828" s="32" t="str">
        <x:v>In Commercial Distribution</x:v>
      </x:c>
      <x:c r="AA828" s="592" t="n">
        <x:v>44480</x:v>
      </x:c>
      <x:c r="AB828" s="32" t="str">
        <x:v>Confirm current manufacturer orderability, exact package/UOM, current U.S. IFU/labeling, device-platform compatibility, recalls, and local formulary.</x:v>
      </x:c>
      <x:c r="AC82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28" s="32" t="str"/>
      <x:c r="AE828" s="592"/>
      <x:c r="AF828" s="32" t="str">
        <x:v>Pending</x:v>
      </x:c>
      <x:c r="AG828" s="32" t="str">
        <x:v>https://accessgudid.nlm.nih.gov/devices/00884450198032</x:v>
      </x:c>
      <x:c r="AH828" s="32" t="str"/>
    </x:row>
    <x:row r="829" ht="36" customHeight="1">
      <x:c r="A829" s="32" t="str">
        <x:v>P1</x:v>
      </x:c>
      <x:c r="B829" s="32" t="str">
        <x:v>Current manufacturer + IFU verification</x:v>
      </x:c>
      <x:c r="C829" s="32" t="str">
        <x:v>Not Started</x:v>
      </x:c>
      <x:c r="D829" s="32" t="str">
        <x:v>PRD-937DC338A9</x:v>
      </x:c>
      <x:c r="E829" s="32" t="str">
        <x:v>Merit Medical</x:v>
      </x:c>
      <x:c r="F829" s="32" t="str">
        <x:v>Elation Pulmonary Balloon Dilator</x:v>
      </x:c>
      <x:c r="G829" s="32" t="str">
        <x:v>P15L55</x:v>
      </x:c>
      <x:c r="H829" s="32"/>
      <x:c r="I829" s="32" t="str">
        <x:v>No existing GTIN</x:v>
      </x:c>
      <x:c r="J829" s="32" t="str">
        <x:v>Pulmonary balloon dilator [AIRWAY_BALLOON_DILATOR]</x:v>
      </x:c>
      <x:c r="K829" s="32" t="str">
        <x:v>RIGID_BRONCH; THERAPEUTIC_BRONCH</x:v>
      </x:c>
      <x:c r="L829" s="591" t="n">
        <x:v>0</x:v>
      </x:c>
      <x:c r="M829" s="591" t="n">
        <x:v>1</x:v>
      </x:c>
      <x:c r="N829" s="591" t="n">
        <x:v>1</x:v>
      </x:c>
      <x:c r="O829" s="32" t="str">
        <x:v>Medium</x:v>
      </x:c>
      <x:c r="P829" s="32" t="str">
        <x:v>Production readiness verification</x:v>
      </x:c>
      <x:c r="Q829" s="32" t="str">
        <x:v>Verified - manufacturer catalog</x:v>
      </x:c>
      <x:c r="R829" s="32" t="str">
        <x:v>Prototype visible - reverify before production</x:v>
      </x:c>
      <x:c r="S829" s="32" t="str">
        <x:v>Unique exact identifier match — in commercial distribution</x:v>
      </x:c>
      <x:c r="T829" s="32" t="str">
        <x:v>High</x:v>
      </x:c>
      <x:c r="U829" s="32" t="str">
        <x:v>catalog=P15L55 ↔ GUDID catalog</x:v>
      </x:c>
      <x:c r="V829" s="591" t="n">
        <x:v>1</x:v>
      </x:c>
      <x:c r="W829" s="591" t="n">
        <x:v>1</x:v>
      </x:c>
      <x:c r="X829" s="32" t="str">
        <x:v>00884450198049</x:v>
      </x:c>
      <x:c r="Y829" s="32" t="str">
        <x:v>Primary DI candidate</x:v>
      </x:c>
      <x:c r="Z829" s="32" t="str">
        <x:v>In Commercial Distribution</x:v>
      </x:c>
      <x:c r="AA829" s="592" t="n">
        <x:v>44480</x:v>
      </x:c>
      <x:c r="AB829" s="32" t="str">
        <x:v>Confirm current manufacturer orderability, exact package/UOM, current U.S. IFU/labeling, device-platform compatibility, recalls, and local formulary.</x:v>
      </x:c>
      <x:c r="AC82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29" s="32" t="str"/>
      <x:c r="AE829" s="592"/>
      <x:c r="AF829" s="32" t="str">
        <x:v>Pending</x:v>
      </x:c>
      <x:c r="AG829" s="32" t="str">
        <x:v>https://accessgudid.nlm.nih.gov/devices/00884450198049</x:v>
      </x:c>
      <x:c r="AH829" s="32" t="str"/>
    </x:row>
    <x:row r="830" ht="36" customHeight="1">
      <x:c r="A830" s="32" t="str">
        <x:v>P1</x:v>
      </x:c>
      <x:c r="B830" s="32" t="str">
        <x:v>Current manufacturer + IFU verification</x:v>
      </x:c>
      <x:c r="C830" s="32" t="str">
        <x:v>Not Started</x:v>
      </x:c>
      <x:c r="D830" s="32" t="str">
        <x:v>PRD-36CD5DBC39</x:v>
      </x:c>
      <x:c r="E830" s="32" t="str">
        <x:v>Merit Medical</x:v>
      </x:c>
      <x:c r="F830" s="32" t="str">
        <x:v>Elation Pulmonary Balloon Dilator</x:v>
      </x:c>
      <x:c r="G830" s="32" t="str">
        <x:v>P18L55</x:v>
      </x:c>
      <x:c r="H830" s="32"/>
      <x:c r="I830" s="32" t="str">
        <x:v>No existing GTIN</x:v>
      </x:c>
      <x:c r="J830" s="32" t="str">
        <x:v>Pulmonary balloon dilator [AIRWAY_BALLOON_DILATOR]</x:v>
      </x:c>
      <x:c r="K830" s="32" t="str">
        <x:v>RIGID_BRONCH; THERAPEUTIC_BRONCH</x:v>
      </x:c>
      <x:c r="L830" s="591" t="n">
        <x:v>0</x:v>
      </x:c>
      <x:c r="M830" s="591" t="n">
        <x:v>1</x:v>
      </x:c>
      <x:c r="N830" s="591" t="n">
        <x:v>1</x:v>
      </x:c>
      <x:c r="O830" s="32" t="str">
        <x:v>Medium</x:v>
      </x:c>
      <x:c r="P830" s="32" t="str">
        <x:v>Production readiness verification</x:v>
      </x:c>
      <x:c r="Q830" s="32" t="str">
        <x:v>Verified - manufacturer catalog</x:v>
      </x:c>
      <x:c r="R830" s="32" t="str">
        <x:v>Prototype visible - reverify before production</x:v>
      </x:c>
      <x:c r="S830" s="32" t="str">
        <x:v>Unique exact identifier match — in commercial distribution</x:v>
      </x:c>
      <x:c r="T830" s="32" t="str">
        <x:v>High</x:v>
      </x:c>
      <x:c r="U830" s="32" t="str">
        <x:v>catalog=P18L55 ↔ GUDID catalog</x:v>
      </x:c>
      <x:c r="V830" s="591" t="n">
        <x:v>1</x:v>
      </x:c>
      <x:c r="W830" s="591" t="n">
        <x:v>1</x:v>
      </x:c>
      <x:c r="X830" s="32" t="str">
        <x:v>00884450198056</x:v>
      </x:c>
      <x:c r="Y830" s="32" t="str">
        <x:v>Primary DI candidate</x:v>
      </x:c>
      <x:c r="Z830" s="32" t="str">
        <x:v>In Commercial Distribution</x:v>
      </x:c>
      <x:c r="AA830" s="592" t="n">
        <x:v>44480</x:v>
      </x:c>
      <x:c r="AB830" s="32" t="str">
        <x:v>Confirm current manufacturer orderability, exact package/UOM, current U.S. IFU/labeling, device-platform compatibility, recalls, and local formulary.</x:v>
      </x:c>
      <x:c r="AC83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30" s="32" t="str"/>
      <x:c r="AE830" s="592"/>
      <x:c r="AF830" s="32" t="str">
        <x:v>Pending</x:v>
      </x:c>
      <x:c r="AG830" s="32" t="str">
        <x:v>https://accessgudid.nlm.nih.gov/devices/00884450198056</x:v>
      </x:c>
      <x:c r="AH830" s="32" t="str"/>
    </x:row>
    <x:row r="831" ht="36" customHeight="1">
      <x:c r="A831" s="32" t="str">
        <x:v>P1</x:v>
      </x:c>
      <x:c r="B831" s="32" t="str">
        <x:v>Primary-source / UDI discovery</x:v>
      </x:c>
      <x:c r="C831" s="32" t="str">
        <x:v>Not Started</x:v>
      </x:c>
      <x:c r="D831" s="32" t="str">
        <x:v>PRD-698A0D25B4</x:v>
      </x:c>
      <x:c r="E831" s="32" t="str">
        <x:v>Merit Medical</x:v>
      </x:c>
      <x:c r="F831" s="32" t="str">
        <x:v>Elation Pulmonary Balloon Dilator</x:v>
      </x:c>
      <x:c r="G831" s="32" t="str">
        <x:v>P4L15</x:v>
      </x:c>
      <x:c r="H831" s="32"/>
      <x:c r="I831" s="32" t="str">
        <x:v>No existing GTIN</x:v>
      </x:c>
      <x:c r="J831" s="32" t="str">
        <x:v>Pulmonary balloon dilator [AIRWAY_BALLOON_DILATOR]</x:v>
      </x:c>
      <x:c r="K831" s="32" t="str">
        <x:v>RIGID_BRONCH; THERAPEUTIC_BRONCH</x:v>
      </x:c>
      <x:c r="L831" s="591" t="n">
        <x:v>0</x:v>
      </x:c>
      <x:c r="M831" s="591" t="n">
        <x:v>1</x:v>
      </x:c>
      <x:c r="N831" s="591" t="n">
        <x:v>1</x:v>
      </x:c>
      <x:c r="O831" s="32" t="str">
        <x:v>Medium</x:v>
      </x:c>
      <x:c r="P831" s="32" t="str">
        <x:v>Production readiness verification</x:v>
      </x:c>
      <x:c r="Q831" s="32" t="str">
        <x:v>Verified - manufacturer catalog</x:v>
      </x:c>
      <x:c r="R831" s="32" t="str">
        <x:v>Prototype visible - reverify before production</x:v>
      </x:c>
      <x:c r="S831" s="32" t="str">
        <x:v>No exact identifier match in AccessGUDID full release</x:v>
      </x:c>
      <x:c r="T831" s="32" t="str"/>
      <x:c r="U831" s="32" t="str"/>
      <x:c r="V831" s="591" t="n">
        <x:v>0</x:v>
      </x:c>
      <x:c r="W831" s="591" t="n">
        <x:v>0</x:v>
      </x:c>
      <x:c r="X831" s="32" t="str"/>
      <x:c r="Y831" s="32" t="str"/>
      <x:c r="Z831" s="32" t="str"/>
      <x:c r="AA831" s="592"/>
      <x:c r="AB831" s="32" t="str">
        <x:v>Find a current manufacturer catalog, ordering page, IFU, or label; search alternate model and catalog identifiers; determine whether the device is exempt, legacy, non-U.S., or registered under a different labeler.</x:v>
      </x:c>
      <x:c r="AC831"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31" s="32" t="str"/>
      <x:c r="AE831" s="592"/>
      <x:c r="AF831" s="32" t="str">
        <x:v>Pending</x:v>
      </x:c>
      <x:c r="AG831" s="32" t="str"/>
      <x:c r="AH831" s="32" t="str"/>
    </x:row>
    <x:row r="832" ht="36" customHeight="1">
      <x:c r="A832" s="32" t="str">
        <x:v>P1</x:v>
      </x:c>
      <x:c r="B832" s="32" t="str">
        <x:v>Current manufacturer + IFU verification</x:v>
      </x:c>
      <x:c r="C832" s="32" t="str">
        <x:v>Not Started</x:v>
      </x:c>
      <x:c r="D832" s="32" t="str">
        <x:v>PRD-9D5C45AA6F</x:v>
      </x:c>
      <x:c r="E832" s="32" t="str">
        <x:v>Merit Medical</x:v>
      </x:c>
      <x:c r="F832" s="32" t="str">
        <x:v>Elation Pulmonary Balloon Dilator</x:v>
      </x:c>
      <x:c r="G832" s="32" t="str">
        <x:v>P6L20</x:v>
      </x:c>
      <x:c r="H832" s="32"/>
      <x:c r="I832" s="32" t="str">
        <x:v>No existing GTIN</x:v>
      </x:c>
      <x:c r="J832" s="32" t="str">
        <x:v>Pulmonary balloon dilator [AIRWAY_BALLOON_DILATOR]</x:v>
      </x:c>
      <x:c r="K832" s="32" t="str">
        <x:v>RIGID_BRONCH; THERAPEUTIC_BRONCH</x:v>
      </x:c>
      <x:c r="L832" s="591" t="n">
        <x:v>0</x:v>
      </x:c>
      <x:c r="M832" s="591" t="n">
        <x:v>1</x:v>
      </x:c>
      <x:c r="N832" s="591" t="n">
        <x:v>1</x:v>
      </x:c>
      <x:c r="O832" s="32" t="str">
        <x:v>Medium</x:v>
      </x:c>
      <x:c r="P832" s="32" t="str">
        <x:v>Production readiness verification</x:v>
      </x:c>
      <x:c r="Q832" s="32" t="str">
        <x:v>Verified - manufacturer catalog</x:v>
      </x:c>
      <x:c r="R832" s="32" t="str">
        <x:v>Prototype visible - reverify before production</x:v>
      </x:c>
      <x:c r="S832" s="32" t="str">
        <x:v>Unique exact identifier match — in commercial distribution</x:v>
      </x:c>
      <x:c r="T832" s="32" t="str">
        <x:v>High</x:v>
      </x:c>
      <x:c r="U832" s="32" t="str">
        <x:v>catalog=P6L20 ↔ GUDID catalog</x:v>
      </x:c>
      <x:c r="V832" s="591" t="n">
        <x:v>1</x:v>
      </x:c>
      <x:c r="W832" s="591" t="n">
        <x:v>1</x:v>
      </x:c>
      <x:c r="X832" s="32" t="str">
        <x:v>00884450197950</x:v>
      </x:c>
      <x:c r="Y832" s="32" t="str">
        <x:v>Primary DI candidate</x:v>
      </x:c>
      <x:c r="Z832" s="32" t="str">
        <x:v>In Commercial Distribution</x:v>
      </x:c>
      <x:c r="AA832" s="592" t="n">
        <x:v>44480</x:v>
      </x:c>
      <x:c r="AB832" s="32" t="str">
        <x:v>Confirm current manufacturer orderability, exact package/UOM, current U.S. IFU/labeling, device-platform compatibility, recalls, and local formulary.</x:v>
      </x:c>
      <x:c r="AC83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32" s="32" t="str"/>
      <x:c r="AE832" s="592"/>
      <x:c r="AF832" s="32" t="str">
        <x:v>Pending</x:v>
      </x:c>
      <x:c r="AG832" s="32" t="str">
        <x:v>https://accessgudid.nlm.nih.gov/devices/00884450197950</x:v>
      </x:c>
      <x:c r="AH832" s="32" t="str"/>
    </x:row>
    <x:row r="833" ht="36" customHeight="1">
      <x:c r="A833" s="32" t="str">
        <x:v>P1</x:v>
      </x:c>
      <x:c r="B833" s="32" t="str">
        <x:v>Current manufacturer + IFU verification</x:v>
      </x:c>
      <x:c r="C833" s="32" t="str">
        <x:v>Not Started</x:v>
      </x:c>
      <x:c r="D833" s="32" t="str">
        <x:v>PRD-1EC996BD63</x:v>
      </x:c>
      <x:c r="E833" s="32" t="str">
        <x:v>Merit Medical</x:v>
      </x:c>
      <x:c r="F833" s="32" t="str">
        <x:v>Elation Pulmonary Balloon Dilator</x:v>
      </x:c>
      <x:c r="G833" s="32" t="str">
        <x:v>P6L30</x:v>
      </x:c>
      <x:c r="H833" s="32"/>
      <x:c r="I833" s="32" t="str">
        <x:v>No existing GTIN</x:v>
      </x:c>
      <x:c r="J833" s="32" t="str">
        <x:v>Pulmonary balloon dilator [AIRWAY_BALLOON_DILATOR]</x:v>
      </x:c>
      <x:c r="K833" s="32" t="str">
        <x:v>RIGID_BRONCH; THERAPEUTIC_BRONCH</x:v>
      </x:c>
      <x:c r="L833" s="591" t="n">
        <x:v>0</x:v>
      </x:c>
      <x:c r="M833" s="591" t="n">
        <x:v>1</x:v>
      </x:c>
      <x:c r="N833" s="591" t="n">
        <x:v>1</x:v>
      </x:c>
      <x:c r="O833" s="32" t="str">
        <x:v>Medium</x:v>
      </x:c>
      <x:c r="P833" s="32" t="str">
        <x:v>Production readiness verification</x:v>
      </x:c>
      <x:c r="Q833" s="32" t="str">
        <x:v>Verified - manufacturer catalog</x:v>
      </x:c>
      <x:c r="R833" s="32" t="str">
        <x:v>Prototype visible - reverify before production</x:v>
      </x:c>
      <x:c r="S833" s="32" t="str">
        <x:v>Unique exact identifier match — in commercial distribution</x:v>
      </x:c>
      <x:c r="T833" s="32" t="str">
        <x:v>High</x:v>
      </x:c>
      <x:c r="U833" s="32" t="str">
        <x:v>catalog=P6L30 ↔ GUDID catalog</x:v>
      </x:c>
      <x:c r="V833" s="591" t="n">
        <x:v>1</x:v>
      </x:c>
      <x:c r="W833" s="591" t="n">
        <x:v>1</x:v>
      </x:c>
      <x:c r="X833" s="32" t="str">
        <x:v>00884450197998</x:v>
      </x:c>
      <x:c r="Y833" s="32" t="str">
        <x:v>Primary DI candidate</x:v>
      </x:c>
      <x:c r="Z833" s="32" t="str">
        <x:v>In Commercial Distribution</x:v>
      </x:c>
      <x:c r="AA833" s="592" t="n">
        <x:v>44480</x:v>
      </x:c>
      <x:c r="AB833" s="32" t="str">
        <x:v>Confirm current manufacturer orderability, exact package/UOM, current U.S. IFU/labeling, device-platform compatibility, recalls, and local formulary.</x:v>
      </x:c>
      <x:c r="AC83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33" s="32" t="str"/>
      <x:c r="AE833" s="592"/>
      <x:c r="AF833" s="32" t="str">
        <x:v>Pending</x:v>
      </x:c>
      <x:c r="AG833" s="32" t="str">
        <x:v>https://accessgudid.nlm.nih.gov/devices/00884450197998</x:v>
      </x:c>
      <x:c r="AH833" s="32" t="str"/>
    </x:row>
    <x:row r="834" ht="36" customHeight="1">
      <x:c r="A834" s="32" t="str">
        <x:v>P1</x:v>
      </x:c>
      <x:c r="B834" s="32" t="str">
        <x:v>Current manufacturer + IFU verification</x:v>
      </x:c>
      <x:c r="C834" s="32" t="str">
        <x:v>Not Started</x:v>
      </x:c>
      <x:c r="D834" s="32" t="str">
        <x:v>PRD-E46E521D1C</x:v>
      </x:c>
      <x:c r="E834" s="32" t="str">
        <x:v>Merit Medical</x:v>
      </x:c>
      <x:c r="F834" s="32" t="str">
        <x:v>Elation Pulmonary Balloon Dilator</x:v>
      </x:c>
      <x:c r="G834" s="32" t="str">
        <x:v>P8L20</x:v>
      </x:c>
      <x:c r="H834" s="32"/>
      <x:c r="I834" s="32" t="str">
        <x:v>No existing GTIN</x:v>
      </x:c>
      <x:c r="J834" s="32" t="str">
        <x:v>Pulmonary balloon dilator [AIRWAY_BALLOON_DILATOR]</x:v>
      </x:c>
      <x:c r="K834" s="32" t="str">
        <x:v>RIGID_BRONCH; THERAPEUTIC_BRONCH</x:v>
      </x:c>
      <x:c r="L834" s="591" t="n">
        <x:v>0</x:v>
      </x:c>
      <x:c r="M834" s="591" t="n">
        <x:v>1</x:v>
      </x:c>
      <x:c r="N834" s="591" t="n">
        <x:v>1</x:v>
      </x:c>
      <x:c r="O834" s="32" t="str">
        <x:v>Medium</x:v>
      </x:c>
      <x:c r="P834" s="32" t="str">
        <x:v>Production readiness verification</x:v>
      </x:c>
      <x:c r="Q834" s="32" t="str">
        <x:v>Verified - manufacturer catalog</x:v>
      </x:c>
      <x:c r="R834" s="32" t="str">
        <x:v>Prototype visible - reverify before production</x:v>
      </x:c>
      <x:c r="S834" s="32" t="str">
        <x:v>Unique exact identifier match — in commercial distribution</x:v>
      </x:c>
      <x:c r="T834" s="32" t="str">
        <x:v>High</x:v>
      </x:c>
      <x:c r="U834" s="32" t="str">
        <x:v>catalog=P8L20 ↔ GUDID catalog</x:v>
      </x:c>
      <x:c r="V834" s="591" t="n">
        <x:v>1</x:v>
      </x:c>
      <x:c r="W834" s="591" t="n">
        <x:v>1</x:v>
      </x:c>
      <x:c r="X834" s="32" t="str">
        <x:v>00884450197967</x:v>
      </x:c>
      <x:c r="Y834" s="32" t="str">
        <x:v>Primary DI candidate</x:v>
      </x:c>
      <x:c r="Z834" s="32" t="str">
        <x:v>In Commercial Distribution</x:v>
      </x:c>
      <x:c r="AA834" s="592" t="n">
        <x:v>44480</x:v>
      </x:c>
      <x:c r="AB834" s="32" t="str">
        <x:v>Confirm current manufacturer orderability, exact package/UOM, current U.S. IFU/labeling, device-platform compatibility, recalls, and local formulary.</x:v>
      </x:c>
      <x:c r="AC83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34" s="32" t="str"/>
      <x:c r="AE834" s="592"/>
      <x:c r="AF834" s="32" t="str">
        <x:v>Pending</x:v>
      </x:c>
      <x:c r="AG834" s="32" t="str">
        <x:v>https://accessgudid.nlm.nih.gov/devices/00884450197967</x:v>
      </x:c>
      <x:c r="AH834" s="32" t="str"/>
    </x:row>
    <x:row r="835" ht="36" customHeight="1">
      <x:c r="A835" s="32" t="str">
        <x:v>P1</x:v>
      </x:c>
      <x:c r="B835" s="32" t="str">
        <x:v>Current manufacturer + IFU verification</x:v>
      </x:c>
      <x:c r="C835" s="32" t="str">
        <x:v>Not Started</x:v>
      </x:c>
      <x:c r="D835" s="32" t="str">
        <x:v>PRD-6A26802196</x:v>
      </x:c>
      <x:c r="E835" s="32" t="str">
        <x:v>Merit Medical</x:v>
      </x:c>
      <x:c r="F835" s="32" t="str">
        <x:v>Elation Pulmonary Balloon Dilator</x:v>
      </x:c>
      <x:c r="G835" s="32" t="str">
        <x:v>P8L30</x:v>
      </x:c>
      <x:c r="H835" s="32"/>
      <x:c r="I835" s="32" t="str">
        <x:v>No existing GTIN</x:v>
      </x:c>
      <x:c r="J835" s="32" t="str">
        <x:v>Pulmonary balloon dilator [AIRWAY_BALLOON_DILATOR]</x:v>
      </x:c>
      <x:c r="K835" s="32" t="str">
        <x:v>RIGID_BRONCH; THERAPEUTIC_BRONCH</x:v>
      </x:c>
      <x:c r="L835" s="591" t="n">
        <x:v>0</x:v>
      </x:c>
      <x:c r="M835" s="591" t="n">
        <x:v>1</x:v>
      </x:c>
      <x:c r="N835" s="591" t="n">
        <x:v>1</x:v>
      </x:c>
      <x:c r="O835" s="32" t="str">
        <x:v>Medium</x:v>
      </x:c>
      <x:c r="P835" s="32" t="str">
        <x:v>Production readiness verification</x:v>
      </x:c>
      <x:c r="Q835" s="32" t="str">
        <x:v>Verified - manufacturer catalog</x:v>
      </x:c>
      <x:c r="R835" s="32" t="str">
        <x:v>Prototype visible - reverify before production</x:v>
      </x:c>
      <x:c r="S835" s="32" t="str">
        <x:v>Unique exact identifier match — in commercial distribution</x:v>
      </x:c>
      <x:c r="T835" s="32" t="str">
        <x:v>High</x:v>
      </x:c>
      <x:c r="U835" s="32" t="str">
        <x:v>catalog=P8L30 ↔ GUDID catalog</x:v>
      </x:c>
      <x:c r="V835" s="591" t="n">
        <x:v>1</x:v>
      </x:c>
      <x:c r="W835" s="591" t="n">
        <x:v>1</x:v>
      </x:c>
      <x:c r="X835" s="32" t="str">
        <x:v>00884450198001</x:v>
      </x:c>
      <x:c r="Y835" s="32" t="str">
        <x:v>Primary DI candidate</x:v>
      </x:c>
      <x:c r="Z835" s="32" t="str">
        <x:v>In Commercial Distribution</x:v>
      </x:c>
      <x:c r="AA835" s="592" t="n">
        <x:v>44480</x:v>
      </x:c>
      <x:c r="AB835" s="32" t="str">
        <x:v>Confirm current manufacturer orderability, exact package/UOM, current U.S. IFU/labeling, device-platform compatibility, recalls, and local formulary.</x:v>
      </x:c>
      <x:c r="AC83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35" s="32" t="str"/>
      <x:c r="AE835" s="592"/>
      <x:c r="AF835" s="32" t="str">
        <x:v>Pending</x:v>
      </x:c>
      <x:c r="AG835" s="32" t="str">
        <x:v>https://accessgudid.nlm.nih.gov/devices/00884450198001</x:v>
      </x:c>
      <x:c r="AH835" s="32" t="str"/>
    </x:row>
    <x:row r="836" ht="36" customHeight="1">
      <x:c r="A836" s="32" t="str">
        <x:v>P1</x:v>
      </x:c>
      <x:c r="B836" s="32" t="str">
        <x:v>Primary-source / UDI discovery</x:v>
      </x:c>
      <x:c r="C836" s="32" t="str">
        <x:v>Not Started</x:v>
      </x:c>
      <x:c r="D836" s="32" t="str">
        <x:v>PRD-02BE5F7D32</x:v>
      </x:c>
      <x:c r="E836" s="32" t="str">
        <x:v>Merit Medical</x:v>
      </x:c>
      <x:c r="F836" s="32" t="str">
        <x:v>MAXXwire Guide Wire</x:v>
      </x:c>
      <x:c r="G836" s="32" t="str">
        <x:v>80129-404</x:v>
      </x:c>
      <x:c r="H836" s="32"/>
      <x:c r="I836" s="32" t="str">
        <x:v>No existing GTIN</x:v>
      </x:c>
      <x:c r="J836" s="32" t="str">
        <x:v>Pulmonary guidewire [PULMONARY_GUIDEWIRE]</x:v>
      </x:c>
      <x:c r="K836" s="32" t="str">
        <x:v>THERAPEUTIC_BRONCH</x:v>
      </x:c>
      <x:c r="L836" s="591" t="n">
        <x:v>0</x:v>
      </x:c>
      <x:c r="M836" s="591" t="n">
        <x:v>1</x:v>
      </x:c>
      <x:c r="N836" s="591" t="n">
        <x:v>0</x:v>
      </x:c>
      <x:c r="O836" s="32" t="str">
        <x:v>Medium</x:v>
      </x:c>
      <x:c r="P836" s="32" t="str">
        <x:v>Production readiness verification</x:v>
      </x:c>
      <x:c r="Q836" s="32" t="str">
        <x:v>Verified - manufacturer catalog</x:v>
      </x:c>
      <x:c r="R836" s="32" t="str">
        <x:v>Prototype visible - reverify before production</x:v>
      </x:c>
      <x:c r="S836" s="32" t="str">
        <x:v>No exact identifier match in AccessGUDID full release</x:v>
      </x:c>
      <x:c r="T836" s="32" t="str"/>
      <x:c r="U836" s="32" t="str"/>
      <x:c r="V836" s="591" t="n">
        <x:v>0</x:v>
      </x:c>
      <x:c r="W836" s="591" t="n">
        <x:v>0</x:v>
      </x:c>
      <x:c r="X836" s="32" t="str"/>
      <x:c r="Y836" s="32" t="str"/>
      <x:c r="Z836" s="32" t="str"/>
      <x:c r="AA836" s="592"/>
      <x:c r="AB836" s="32" t="str">
        <x:v>Find a current manufacturer catalog, ordering page, IFU, or label; search alternate model and catalog identifiers; determine whether the device is exempt, legacy, non-U.S., or registered under a different labeler.</x:v>
      </x:c>
      <x:c r="AC836"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36" s="32" t="str"/>
      <x:c r="AE836" s="592"/>
      <x:c r="AF836" s="32" t="str">
        <x:v>Pending</x:v>
      </x:c>
      <x:c r="AG836" s="32" t="str"/>
      <x:c r="AH836" s="32" t="str"/>
    </x:row>
    <x:row r="837" ht="36" customHeight="1">
      <x:c r="A837" s="32" t="str">
        <x:v>P1</x:v>
      </x:c>
      <x:c r="B837" s="32" t="str">
        <x:v>Primary-source / UDI discovery</x:v>
      </x:c>
      <x:c r="C837" s="32" t="str">
        <x:v>Not Started</x:v>
      </x:c>
      <x:c r="D837" s="32" t="str">
        <x:v>PRD-C2115BE6BB</x:v>
      </x:c>
      <x:c r="E837" s="32" t="str">
        <x:v>Merit Medical</x:v>
      </x:c>
      <x:c r="F837" s="32" t="str">
        <x:v>MAXXwire Guide Wire</x:v>
      </x:c>
      <x:c r="G837" s="32" t="str">
        <x:v>80129-406</x:v>
      </x:c>
      <x:c r="H837" s="32"/>
      <x:c r="I837" s="32" t="str">
        <x:v>No existing GTIN</x:v>
      </x:c>
      <x:c r="J837" s="32" t="str">
        <x:v>Pulmonary guidewire [PULMONARY_GUIDEWIRE]</x:v>
      </x:c>
      <x:c r="K837" s="32" t="str">
        <x:v>THERAPEUTIC_BRONCH</x:v>
      </x:c>
      <x:c r="L837" s="591" t="n">
        <x:v>0</x:v>
      </x:c>
      <x:c r="M837" s="591" t="n">
        <x:v>1</x:v>
      </x:c>
      <x:c r="N837" s="591" t="n">
        <x:v>0</x:v>
      </x:c>
      <x:c r="O837" s="32" t="str">
        <x:v>Medium</x:v>
      </x:c>
      <x:c r="P837" s="32" t="str">
        <x:v>Production readiness verification</x:v>
      </x:c>
      <x:c r="Q837" s="32" t="str">
        <x:v>Verified - manufacturer catalog</x:v>
      </x:c>
      <x:c r="R837" s="32" t="str">
        <x:v>Prototype visible - reverify before production</x:v>
      </x:c>
      <x:c r="S837" s="32" t="str">
        <x:v>No exact identifier match in AccessGUDID full release</x:v>
      </x:c>
      <x:c r="T837" s="32" t="str"/>
      <x:c r="U837" s="32" t="str"/>
      <x:c r="V837" s="591" t="n">
        <x:v>0</x:v>
      </x:c>
      <x:c r="W837" s="591" t="n">
        <x:v>0</x:v>
      </x:c>
      <x:c r="X837" s="32" t="str"/>
      <x:c r="Y837" s="32" t="str"/>
      <x:c r="Z837" s="32" t="str"/>
      <x:c r="AA837" s="592"/>
      <x:c r="AB837" s="32" t="str">
        <x:v>Find a current manufacturer catalog, ordering page, IFU, or label; search alternate model and catalog identifiers; determine whether the device is exempt, legacy, non-U.S., or registered under a different labeler.</x:v>
      </x:c>
      <x:c r="AC837"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37" s="32" t="str"/>
      <x:c r="AE837" s="592"/>
      <x:c r="AF837" s="32" t="str">
        <x:v>Pending</x:v>
      </x:c>
      <x:c r="AG837" s="32" t="str"/>
      <x:c r="AH837" s="32" t="str"/>
    </x:row>
    <x:row r="838" ht="36" customHeight="1">
      <x:c r="A838" s="32" t="str">
        <x:v>P1</x:v>
      </x:c>
      <x:c r="B838" s="32" t="str">
        <x:v>Primary-source / UDI discovery</x:v>
      </x:c>
      <x:c r="C838" s="32" t="str">
        <x:v>Not Started</x:v>
      </x:c>
      <x:c r="D838" s="32" t="str">
        <x:v>PRD-D92BDB1551</x:v>
      </x:c>
      <x:c r="E838" s="32" t="str">
        <x:v>Micro-Tech Endoscopy</x:v>
      </x:c>
      <x:c r="F838" s="32" t="str">
        <x:v>Micro-Tech Fully Covered J-Shaped Tracheal Stent</x:v>
      </x:c>
      <x:c r="G838" s="32" t="str">
        <x:v>ST02-974-16.040</x:v>
      </x:c>
      <x:c r="H838" s="32"/>
      <x:c r="I838" s="32" t="str">
        <x:v>No existing GTIN</x:v>
      </x:c>
      <x:c r="J838" s="32" t="str">
        <x:v>Covered or partially covered SEMS [AIRWAY_STENT_SEMS_COVERED]</x:v>
      </x:c>
      <x:c r="K838" s="32" t="str">
        <x:v>RIGID_BRONCH; THERAPEUTIC_BRONCH</x:v>
      </x:c>
      <x:c r="L838" s="591" t="n">
        <x:v>0</x:v>
      </x:c>
      <x:c r="M838" s="591" t="n">
        <x:v>1</x:v>
      </x:c>
      <x:c r="N838" s="591" t="n">
        <x:v>1</x:v>
      </x:c>
      <x:c r="O838" s="32" t="str">
        <x:v>Medium</x:v>
      </x:c>
      <x:c r="P838" s="32" t="str">
        <x:v>Current U.S. availability</x:v>
      </x:c>
      <x:c r="Q838" s="32" t="str">
        <x:v>Verified exact catalog entry - global/older source</x:v>
      </x:c>
      <x:c r="R838" s="32" t="str">
        <x:v>Hidden - current U.S. status unverified</x:v>
      </x:c>
      <x:c r="S838" s="32" t="str">
        <x:v>No exact identifier match in AccessGUDID full release</x:v>
      </x:c>
      <x:c r="T838" s="32" t="str"/>
      <x:c r="U838" s="32" t="str"/>
      <x:c r="V838" s="591" t="n">
        <x:v>0</x:v>
      </x:c>
      <x:c r="W838" s="591" t="n">
        <x:v>0</x:v>
      </x:c>
      <x:c r="X838" s="32" t="str"/>
      <x:c r="Y838" s="32" t="str"/>
      <x:c r="Z838" s="32" t="str"/>
      <x:c r="AA838" s="592"/>
      <x:c r="AB838" s="32" t="str">
        <x:v>Find a current manufacturer catalog, ordering page, IFU, or label; search alternate model and catalog identifiers; determine whether the device is exempt, legacy, non-U.S., or registered under a different labeler.</x:v>
      </x:c>
      <x:c r="AC838" s="32" t="str">
        <x:v>Keep hidden until exact identity, current U.S. availability, UDI/GTIN where applicable, and platform compatibility are documented. Existing QA requirement: Confirm current U.S. catalog status, IFU, UDI/GTIN, service support, and local formulary before enabling.</x:v>
      </x:c>
      <x:c r="AD838" s="32" t="str"/>
      <x:c r="AE838" s="592"/>
      <x:c r="AF838" s="32" t="str">
        <x:v>Pending</x:v>
      </x:c>
      <x:c r="AG838" s="32" t="str"/>
      <x:c r="AH838" s="32" t="str"/>
    </x:row>
    <x:row r="839" ht="36" customHeight="1">
      <x:c r="A839" s="32" t="str">
        <x:v>P1</x:v>
      </x:c>
      <x:c r="B839" s="32" t="str">
        <x:v>Primary-source / UDI discovery</x:v>
      </x:c>
      <x:c r="C839" s="32" t="str">
        <x:v>Not Started</x:v>
      </x:c>
      <x:c r="D839" s="32" t="str">
        <x:v>PRD-84F7ABC615</x:v>
      </x:c>
      <x:c r="E839" s="32" t="str">
        <x:v>Micro-Tech Endoscopy</x:v>
      </x:c>
      <x:c r="F839" s="32" t="str">
        <x:v>Micro-Tech Fully Covered J-Shaped Tracheal Stent</x:v>
      </x:c>
      <x:c r="G839" s="32" t="str">
        <x:v>ST02-974-16.050</x:v>
      </x:c>
      <x:c r="H839" s="32"/>
      <x:c r="I839" s="32" t="str">
        <x:v>No existing GTIN</x:v>
      </x:c>
      <x:c r="J839" s="32" t="str">
        <x:v>Covered or partially covered SEMS [AIRWAY_STENT_SEMS_COVERED]</x:v>
      </x:c>
      <x:c r="K839" s="32" t="str">
        <x:v>RIGID_BRONCH; THERAPEUTIC_BRONCH</x:v>
      </x:c>
      <x:c r="L839" s="591" t="n">
        <x:v>0</x:v>
      </x:c>
      <x:c r="M839" s="591" t="n">
        <x:v>1</x:v>
      </x:c>
      <x:c r="N839" s="591" t="n">
        <x:v>1</x:v>
      </x:c>
      <x:c r="O839" s="32" t="str">
        <x:v>Medium</x:v>
      </x:c>
      <x:c r="P839" s="32" t="str">
        <x:v>Current U.S. availability</x:v>
      </x:c>
      <x:c r="Q839" s="32" t="str">
        <x:v>Verified exact catalog entry - global/older source</x:v>
      </x:c>
      <x:c r="R839" s="32" t="str">
        <x:v>Hidden - current U.S. status unverified</x:v>
      </x:c>
      <x:c r="S839" s="32" t="str">
        <x:v>No exact identifier match in AccessGUDID full release</x:v>
      </x:c>
      <x:c r="T839" s="32" t="str"/>
      <x:c r="U839" s="32" t="str"/>
      <x:c r="V839" s="591" t="n">
        <x:v>0</x:v>
      </x:c>
      <x:c r="W839" s="591" t="n">
        <x:v>0</x:v>
      </x:c>
      <x:c r="X839" s="32" t="str"/>
      <x:c r="Y839" s="32" t="str"/>
      <x:c r="Z839" s="32" t="str"/>
      <x:c r="AA839" s="592"/>
      <x:c r="AB839" s="32" t="str">
        <x:v>Find a current manufacturer catalog, ordering page, IFU, or label; search alternate model and catalog identifiers; determine whether the device is exempt, legacy, non-U.S., or registered under a different labeler.</x:v>
      </x:c>
      <x:c r="AC839" s="32" t="str">
        <x:v>Keep hidden until exact identity, current U.S. availability, UDI/GTIN where applicable, and platform compatibility are documented. Existing QA requirement: Confirm current U.S. catalog status, IFU, UDI/GTIN, service support, and local formulary before enabling.</x:v>
      </x:c>
      <x:c r="AD839" s="32" t="str"/>
      <x:c r="AE839" s="592"/>
      <x:c r="AF839" s="32" t="str">
        <x:v>Pending</x:v>
      </x:c>
      <x:c r="AG839" s="32" t="str"/>
      <x:c r="AH839" s="32" t="str"/>
    </x:row>
    <x:row r="840" ht="36" customHeight="1">
      <x:c r="A840" s="32" t="str">
        <x:v>P1</x:v>
      </x:c>
      <x:c r="B840" s="32" t="str">
        <x:v>Primary-source / UDI discovery</x:v>
      </x:c>
      <x:c r="C840" s="32" t="str">
        <x:v>Not Started</x:v>
      </x:c>
      <x:c r="D840" s="32" t="str">
        <x:v>PRD-369E8F396B</x:v>
      </x:c>
      <x:c r="E840" s="32" t="str">
        <x:v>Micro-Tech Endoscopy</x:v>
      </x:c>
      <x:c r="F840" s="32" t="str">
        <x:v>Micro-Tech Fully covered Straight Tracheal Stent</x:v>
      </x:c>
      <x:c r="G840" s="32" t="str">
        <x:v>ST02-334-14.040</x:v>
      </x:c>
      <x:c r="H840" s="32"/>
      <x:c r="I840" s="32" t="str">
        <x:v>No existing GTIN</x:v>
      </x:c>
      <x:c r="J840" s="32" t="str">
        <x:v>Covered or partially covered SEMS [AIRWAY_STENT_SEMS_COVERED]</x:v>
      </x:c>
      <x:c r="K840" s="32" t="str">
        <x:v>RIGID_BRONCH; THERAPEUTIC_BRONCH</x:v>
      </x:c>
      <x:c r="L840" s="591" t="n">
        <x:v>0</x:v>
      </x:c>
      <x:c r="M840" s="591" t="n">
        <x:v>1</x:v>
      </x:c>
      <x:c r="N840" s="591" t="n">
        <x:v>1</x:v>
      </x:c>
      <x:c r="O840" s="32" t="str">
        <x:v>Medium</x:v>
      </x:c>
      <x:c r="P840" s="32" t="str">
        <x:v>Current U.S. availability</x:v>
      </x:c>
      <x:c r="Q840" s="32" t="str">
        <x:v>Verified exact catalog entry - global/older source</x:v>
      </x:c>
      <x:c r="R840" s="32" t="str">
        <x:v>Hidden - current U.S. status unverified</x:v>
      </x:c>
      <x:c r="S840" s="32" t="str">
        <x:v>No exact identifier match in AccessGUDID full release</x:v>
      </x:c>
      <x:c r="T840" s="32" t="str"/>
      <x:c r="U840" s="32" t="str"/>
      <x:c r="V840" s="591" t="n">
        <x:v>0</x:v>
      </x:c>
      <x:c r="W840" s="591" t="n">
        <x:v>0</x:v>
      </x:c>
      <x:c r="X840" s="32" t="str"/>
      <x:c r="Y840" s="32" t="str"/>
      <x:c r="Z840" s="32" t="str"/>
      <x:c r="AA840" s="592"/>
      <x:c r="AB840" s="32" t="str">
        <x:v>Find a current manufacturer catalog, ordering page, IFU, or label; search alternate model and catalog identifiers; determine whether the device is exempt, legacy, non-U.S., or registered under a different labeler.</x:v>
      </x:c>
      <x:c r="AC840" s="32" t="str">
        <x:v>Keep hidden until exact identity, current U.S. availability, UDI/GTIN where applicable, and platform compatibility are documented. Existing QA requirement: Confirm current U.S. catalog status, IFU, UDI/GTIN, service support, and local formulary before enabling.</x:v>
      </x:c>
      <x:c r="AD840" s="32" t="str"/>
      <x:c r="AE840" s="592"/>
      <x:c r="AF840" s="32" t="str">
        <x:v>Pending</x:v>
      </x:c>
      <x:c r="AG840" s="32" t="str"/>
      <x:c r="AH840" s="32" t="str"/>
    </x:row>
    <x:row r="841" ht="36" customHeight="1">
      <x:c r="A841" s="32" t="str">
        <x:v>P1</x:v>
      </x:c>
      <x:c r="B841" s="32" t="str">
        <x:v>Primary-source / UDI discovery</x:v>
      </x:c>
      <x:c r="C841" s="32" t="str">
        <x:v>Not Started</x:v>
      </x:c>
      <x:c r="D841" s="32" t="str">
        <x:v>PRD-2644946D4C</x:v>
      </x:c>
      <x:c r="E841" s="32" t="str">
        <x:v>Micro-Tech Endoscopy</x:v>
      </x:c>
      <x:c r="F841" s="32" t="str">
        <x:v>Micro-Tech Fully covered Straight Tracheal Stent</x:v>
      </x:c>
      <x:c r="G841" s="32" t="str">
        <x:v>ST02-334-14.050</x:v>
      </x:c>
      <x:c r="H841" s="32"/>
      <x:c r="I841" s="32" t="str">
        <x:v>No existing GTIN</x:v>
      </x:c>
      <x:c r="J841" s="32" t="str">
        <x:v>Covered or partially covered SEMS [AIRWAY_STENT_SEMS_COVERED]</x:v>
      </x:c>
      <x:c r="K841" s="32" t="str">
        <x:v>RIGID_BRONCH; THERAPEUTIC_BRONCH</x:v>
      </x:c>
      <x:c r="L841" s="591" t="n">
        <x:v>0</x:v>
      </x:c>
      <x:c r="M841" s="591" t="n">
        <x:v>1</x:v>
      </x:c>
      <x:c r="N841" s="591" t="n">
        <x:v>1</x:v>
      </x:c>
      <x:c r="O841" s="32" t="str">
        <x:v>Medium</x:v>
      </x:c>
      <x:c r="P841" s="32" t="str">
        <x:v>Current U.S. availability</x:v>
      </x:c>
      <x:c r="Q841" s="32" t="str">
        <x:v>Verified exact catalog entry - global/older source</x:v>
      </x:c>
      <x:c r="R841" s="32" t="str">
        <x:v>Hidden - current U.S. status unverified</x:v>
      </x:c>
      <x:c r="S841" s="32" t="str">
        <x:v>No exact identifier match in AccessGUDID full release</x:v>
      </x:c>
      <x:c r="T841" s="32" t="str"/>
      <x:c r="U841" s="32" t="str"/>
      <x:c r="V841" s="591" t="n">
        <x:v>0</x:v>
      </x:c>
      <x:c r="W841" s="591" t="n">
        <x:v>0</x:v>
      </x:c>
      <x:c r="X841" s="32" t="str"/>
      <x:c r="Y841" s="32" t="str"/>
      <x:c r="Z841" s="32" t="str"/>
      <x:c r="AA841" s="592"/>
      <x:c r="AB841" s="32" t="str">
        <x:v>Find a current manufacturer catalog, ordering page, IFU, or label; search alternate model and catalog identifiers; determine whether the device is exempt, legacy, non-U.S., or registered under a different labeler.</x:v>
      </x:c>
      <x:c r="AC841" s="32" t="str">
        <x:v>Keep hidden until exact identity, current U.S. availability, UDI/GTIN where applicable, and platform compatibility are documented. Existing QA requirement: Confirm current U.S. catalog status, IFU, UDI/GTIN, service support, and local formulary before enabling.</x:v>
      </x:c>
      <x:c r="AD841" s="32" t="str"/>
      <x:c r="AE841" s="592"/>
      <x:c r="AF841" s="32" t="str">
        <x:v>Pending</x:v>
      </x:c>
      <x:c r="AG841" s="32" t="str"/>
      <x:c r="AH841" s="32" t="str"/>
    </x:row>
    <x:row r="842" ht="36" customHeight="1">
      <x:c r="A842" s="32" t="str">
        <x:v>P1</x:v>
      </x:c>
      <x:c r="B842" s="32" t="str">
        <x:v>Primary-source / UDI discovery</x:v>
      </x:c>
      <x:c r="C842" s="32" t="str">
        <x:v>Not Started</x:v>
      </x:c>
      <x:c r="D842" s="32" t="str">
        <x:v>PRD-70A8B88A8D</x:v>
      </x:c>
      <x:c r="E842" s="32" t="str">
        <x:v>Micro-Tech Endoscopy</x:v>
      </x:c>
      <x:c r="F842" s="32" t="str">
        <x:v>Micro-Tech Fully covered Straight Tracheal Stent</x:v>
      </x:c>
      <x:c r="G842" s="32" t="str">
        <x:v>ST02-334-14.060</x:v>
      </x:c>
      <x:c r="H842" s="32"/>
      <x:c r="I842" s="32" t="str">
        <x:v>No existing GTIN</x:v>
      </x:c>
      <x:c r="J842" s="32" t="str">
        <x:v>Covered or partially covered SEMS [AIRWAY_STENT_SEMS_COVERED]</x:v>
      </x:c>
      <x:c r="K842" s="32" t="str">
        <x:v>RIGID_BRONCH; THERAPEUTIC_BRONCH</x:v>
      </x:c>
      <x:c r="L842" s="591" t="n">
        <x:v>0</x:v>
      </x:c>
      <x:c r="M842" s="591" t="n">
        <x:v>1</x:v>
      </x:c>
      <x:c r="N842" s="591" t="n">
        <x:v>1</x:v>
      </x:c>
      <x:c r="O842" s="32" t="str">
        <x:v>Medium</x:v>
      </x:c>
      <x:c r="P842" s="32" t="str">
        <x:v>Current U.S. availability</x:v>
      </x:c>
      <x:c r="Q842" s="32" t="str">
        <x:v>Verified exact catalog entry - global/older source</x:v>
      </x:c>
      <x:c r="R842" s="32" t="str">
        <x:v>Hidden - current U.S. status unverified</x:v>
      </x:c>
      <x:c r="S842" s="32" t="str">
        <x:v>No exact identifier match in AccessGUDID full release</x:v>
      </x:c>
      <x:c r="T842" s="32" t="str"/>
      <x:c r="U842" s="32" t="str"/>
      <x:c r="V842" s="591" t="n">
        <x:v>0</x:v>
      </x:c>
      <x:c r="W842" s="591" t="n">
        <x:v>0</x:v>
      </x:c>
      <x:c r="X842" s="32" t="str"/>
      <x:c r="Y842" s="32" t="str"/>
      <x:c r="Z842" s="32" t="str"/>
      <x:c r="AA842" s="592"/>
      <x:c r="AB842" s="32" t="str">
        <x:v>Find a current manufacturer catalog, ordering page, IFU, or label; search alternate model and catalog identifiers; determine whether the device is exempt, legacy, non-U.S., or registered under a different labeler.</x:v>
      </x:c>
      <x:c r="AC842" s="32" t="str">
        <x:v>Keep hidden until exact identity, current U.S. availability, UDI/GTIN where applicable, and platform compatibility are documented. Existing QA requirement: Confirm current U.S. catalog status, IFU, UDI/GTIN, service support, and local formulary before enabling.</x:v>
      </x:c>
      <x:c r="AD842" s="32" t="str"/>
      <x:c r="AE842" s="592"/>
      <x:c r="AF842" s="32" t="str">
        <x:v>Pending</x:v>
      </x:c>
      <x:c r="AG842" s="32" t="str"/>
      <x:c r="AH842" s="32" t="str"/>
    </x:row>
    <x:row r="843" ht="36" customHeight="1">
      <x:c r="A843" s="32" t="str">
        <x:v>P1</x:v>
      </x:c>
      <x:c r="B843" s="32" t="str">
        <x:v>Primary-source / UDI discovery</x:v>
      </x:c>
      <x:c r="C843" s="32" t="str">
        <x:v>Not Started</x:v>
      </x:c>
      <x:c r="D843" s="32" t="str">
        <x:v>PRD-8A6658D379</x:v>
      </x:c>
      <x:c r="E843" s="32" t="str">
        <x:v>Micro-Tech Endoscopy</x:v>
      </x:c>
      <x:c r="F843" s="32" t="str">
        <x:v>Micro-Tech Fully covered Straight Tracheal Stent</x:v>
      </x:c>
      <x:c r="G843" s="32" t="str">
        <x:v>ST02-334-16.040</x:v>
      </x:c>
      <x:c r="H843" s="32"/>
      <x:c r="I843" s="32" t="str">
        <x:v>No existing GTIN</x:v>
      </x:c>
      <x:c r="J843" s="32" t="str">
        <x:v>Covered or partially covered SEMS [AIRWAY_STENT_SEMS_COVERED]</x:v>
      </x:c>
      <x:c r="K843" s="32" t="str">
        <x:v>RIGID_BRONCH; THERAPEUTIC_BRONCH</x:v>
      </x:c>
      <x:c r="L843" s="591" t="n">
        <x:v>0</x:v>
      </x:c>
      <x:c r="M843" s="591" t="n">
        <x:v>1</x:v>
      </x:c>
      <x:c r="N843" s="591" t="n">
        <x:v>1</x:v>
      </x:c>
      <x:c r="O843" s="32" t="str">
        <x:v>Medium</x:v>
      </x:c>
      <x:c r="P843" s="32" t="str">
        <x:v>Current U.S. availability</x:v>
      </x:c>
      <x:c r="Q843" s="32" t="str">
        <x:v>Verified exact catalog entry - global/older source</x:v>
      </x:c>
      <x:c r="R843" s="32" t="str">
        <x:v>Hidden - current U.S. status unverified</x:v>
      </x:c>
      <x:c r="S843" s="32" t="str">
        <x:v>No exact identifier match in AccessGUDID full release</x:v>
      </x:c>
      <x:c r="T843" s="32" t="str"/>
      <x:c r="U843" s="32" t="str"/>
      <x:c r="V843" s="591" t="n">
        <x:v>0</x:v>
      </x:c>
      <x:c r="W843" s="591" t="n">
        <x:v>0</x:v>
      </x:c>
      <x:c r="X843" s="32" t="str"/>
      <x:c r="Y843" s="32" t="str"/>
      <x:c r="Z843" s="32" t="str"/>
      <x:c r="AA843" s="592"/>
      <x:c r="AB843" s="32" t="str">
        <x:v>Find a current manufacturer catalog, ordering page, IFU, or label; search alternate model and catalog identifiers; determine whether the device is exempt, legacy, non-U.S., or registered under a different labeler.</x:v>
      </x:c>
      <x:c r="AC843" s="32" t="str">
        <x:v>Keep hidden until exact identity, current U.S. availability, UDI/GTIN where applicable, and platform compatibility are documented. Existing QA requirement: Confirm current U.S. catalog status, IFU, UDI/GTIN, service support, and local formulary before enabling.</x:v>
      </x:c>
      <x:c r="AD843" s="32" t="str"/>
      <x:c r="AE843" s="592"/>
      <x:c r="AF843" s="32" t="str">
        <x:v>Pending</x:v>
      </x:c>
      <x:c r="AG843" s="32" t="str"/>
      <x:c r="AH843" s="32" t="str"/>
    </x:row>
    <x:row r="844" ht="36" customHeight="1">
      <x:c r="A844" s="32" t="str">
        <x:v>P1</x:v>
      </x:c>
      <x:c r="B844" s="32" t="str">
        <x:v>Primary-source / UDI discovery</x:v>
      </x:c>
      <x:c r="C844" s="32" t="str">
        <x:v>Not Started</x:v>
      </x:c>
      <x:c r="D844" s="32" t="str">
        <x:v>PRD-063913C3C0</x:v>
      </x:c>
      <x:c r="E844" s="32" t="str">
        <x:v>Micro-Tech Endoscopy</x:v>
      </x:c>
      <x:c r="F844" s="32" t="str">
        <x:v>Micro-Tech Fully covered Straight Tracheal Stent</x:v>
      </x:c>
      <x:c r="G844" s="32" t="str">
        <x:v>ST02-334-16.050</x:v>
      </x:c>
      <x:c r="H844" s="32"/>
      <x:c r="I844" s="32" t="str">
        <x:v>No existing GTIN</x:v>
      </x:c>
      <x:c r="J844" s="32" t="str">
        <x:v>Covered or partially covered SEMS [AIRWAY_STENT_SEMS_COVERED]</x:v>
      </x:c>
      <x:c r="K844" s="32" t="str">
        <x:v>RIGID_BRONCH; THERAPEUTIC_BRONCH</x:v>
      </x:c>
      <x:c r="L844" s="591" t="n">
        <x:v>0</x:v>
      </x:c>
      <x:c r="M844" s="591" t="n">
        <x:v>1</x:v>
      </x:c>
      <x:c r="N844" s="591" t="n">
        <x:v>1</x:v>
      </x:c>
      <x:c r="O844" s="32" t="str">
        <x:v>Medium</x:v>
      </x:c>
      <x:c r="P844" s="32" t="str">
        <x:v>Current U.S. availability</x:v>
      </x:c>
      <x:c r="Q844" s="32" t="str">
        <x:v>Verified exact catalog entry - global/older source</x:v>
      </x:c>
      <x:c r="R844" s="32" t="str">
        <x:v>Hidden - current U.S. status unverified</x:v>
      </x:c>
      <x:c r="S844" s="32" t="str">
        <x:v>No exact identifier match in AccessGUDID full release</x:v>
      </x:c>
      <x:c r="T844" s="32" t="str"/>
      <x:c r="U844" s="32" t="str"/>
      <x:c r="V844" s="591" t="n">
        <x:v>0</x:v>
      </x:c>
      <x:c r="W844" s="591" t="n">
        <x:v>0</x:v>
      </x:c>
      <x:c r="X844" s="32" t="str"/>
      <x:c r="Y844" s="32" t="str"/>
      <x:c r="Z844" s="32" t="str"/>
      <x:c r="AA844" s="592"/>
      <x:c r="AB844" s="32" t="str">
        <x:v>Find a current manufacturer catalog, ordering page, IFU, or label; search alternate model and catalog identifiers; determine whether the device is exempt, legacy, non-U.S., or registered under a different labeler.</x:v>
      </x:c>
      <x:c r="AC844" s="32" t="str">
        <x:v>Keep hidden until exact identity, current U.S. availability, UDI/GTIN where applicable, and platform compatibility are documented. Existing QA requirement: Confirm current U.S. catalog status, IFU, UDI/GTIN, service support, and local formulary before enabling.</x:v>
      </x:c>
      <x:c r="AD844" s="32" t="str"/>
      <x:c r="AE844" s="592"/>
      <x:c r="AF844" s="32" t="str">
        <x:v>Pending</x:v>
      </x:c>
      <x:c r="AG844" s="32" t="str"/>
      <x:c r="AH844" s="32" t="str"/>
    </x:row>
    <x:row r="845" ht="36" customHeight="1">
      <x:c r="A845" s="32" t="str">
        <x:v>P1</x:v>
      </x:c>
      <x:c r="B845" s="32" t="str">
        <x:v>Primary-source / UDI discovery</x:v>
      </x:c>
      <x:c r="C845" s="32" t="str">
        <x:v>Not Started</x:v>
      </x:c>
      <x:c r="D845" s="32" t="str">
        <x:v>PRD-7A4AE2E955</x:v>
      </x:c>
      <x:c r="E845" s="32" t="str">
        <x:v>Micro-Tech Endoscopy</x:v>
      </x:c>
      <x:c r="F845" s="32" t="str">
        <x:v>Micro-Tech Fully covered Straight Tracheal Stent</x:v>
      </x:c>
      <x:c r="G845" s="32" t="str">
        <x:v>ST02-334-16.060</x:v>
      </x:c>
      <x:c r="H845" s="32"/>
      <x:c r="I845" s="32" t="str">
        <x:v>No existing GTIN</x:v>
      </x:c>
      <x:c r="J845" s="32" t="str">
        <x:v>Covered or partially covered SEMS [AIRWAY_STENT_SEMS_COVERED]</x:v>
      </x:c>
      <x:c r="K845" s="32" t="str">
        <x:v>RIGID_BRONCH; THERAPEUTIC_BRONCH</x:v>
      </x:c>
      <x:c r="L845" s="591" t="n">
        <x:v>0</x:v>
      </x:c>
      <x:c r="M845" s="591" t="n">
        <x:v>1</x:v>
      </x:c>
      <x:c r="N845" s="591" t="n">
        <x:v>1</x:v>
      </x:c>
      <x:c r="O845" s="32" t="str">
        <x:v>Medium</x:v>
      </x:c>
      <x:c r="P845" s="32" t="str">
        <x:v>Current U.S. availability</x:v>
      </x:c>
      <x:c r="Q845" s="32" t="str">
        <x:v>Verified exact catalog entry - global/older source</x:v>
      </x:c>
      <x:c r="R845" s="32" t="str">
        <x:v>Hidden - current U.S. status unverified</x:v>
      </x:c>
      <x:c r="S845" s="32" t="str">
        <x:v>No exact identifier match in AccessGUDID full release</x:v>
      </x:c>
      <x:c r="T845" s="32" t="str"/>
      <x:c r="U845" s="32" t="str"/>
      <x:c r="V845" s="591" t="n">
        <x:v>0</x:v>
      </x:c>
      <x:c r="W845" s="591" t="n">
        <x:v>0</x:v>
      </x:c>
      <x:c r="X845" s="32" t="str"/>
      <x:c r="Y845" s="32" t="str"/>
      <x:c r="Z845" s="32" t="str"/>
      <x:c r="AA845" s="592"/>
      <x:c r="AB845" s="32" t="str">
        <x:v>Find a current manufacturer catalog, ordering page, IFU, or label; search alternate model and catalog identifiers; determine whether the device is exempt, legacy, non-U.S., or registered under a different labeler.</x:v>
      </x:c>
      <x:c r="AC845" s="32" t="str">
        <x:v>Keep hidden until exact identity, current U.S. availability, UDI/GTIN where applicable, and platform compatibility are documented. Existing QA requirement: Confirm current U.S. catalog status, IFU, UDI/GTIN, service support, and local formulary before enabling.</x:v>
      </x:c>
      <x:c r="AD845" s="32" t="str"/>
      <x:c r="AE845" s="592"/>
      <x:c r="AF845" s="32" t="str">
        <x:v>Pending</x:v>
      </x:c>
      <x:c r="AG845" s="32" t="str"/>
      <x:c r="AH845" s="32" t="str"/>
    </x:row>
    <x:row r="846" ht="36" customHeight="1">
      <x:c r="A846" s="32" t="str">
        <x:v>P1</x:v>
      </x:c>
      <x:c r="B846" s="32" t="str">
        <x:v>Primary-source / UDI discovery</x:v>
      </x:c>
      <x:c r="C846" s="32" t="str">
        <x:v>Not Started</x:v>
      </x:c>
      <x:c r="D846" s="32" t="str">
        <x:v>PRD-BF31F89558</x:v>
      </x:c>
      <x:c r="E846" s="32" t="str">
        <x:v>Micro-Tech Endoscopy</x:v>
      </x:c>
      <x:c r="F846" s="32" t="str">
        <x:v>Micro-Tech Fully covered Y-Shaped Tracheal Stent</x:v>
      </x:c>
      <x:c r="G846" s="32" t="str">
        <x:v>ST02-964-18.050</x:v>
      </x:c>
      <x:c r="H846" s="32"/>
      <x:c r="I846" s="32" t="str">
        <x:v>No existing GTIN</x:v>
      </x:c>
      <x:c r="J846" s="32" t="str">
        <x:v>Covered or partially covered SEMS [AIRWAY_STENT_SEMS_COVERED]</x:v>
      </x:c>
      <x:c r="K846" s="32" t="str">
        <x:v>RIGID_BRONCH; THERAPEUTIC_BRONCH</x:v>
      </x:c>
      <x:c r="L846" s="591" t="n">
        <x:v>0</x:v>
      </x:c>
      <x:c r="M846" s="591" t="n">
        <x:v>1</x:v>
      </x:c>
      <x:c r="N846" s="591" t="n">
        <x:v>1</x:v>
      </x:c>
      <x:c r="O846" s="32" t="str">
        <x:v>Medium</x:v>
      </x:c>
      <x:c r="P846" s="32" t="str">
        <x:v>Current U.S. availability</x:v>
      </x:c>
      <x:c r="Q846" s="32" t="str">
        <x:v>Verified exact catalog entry - global/older source</x:v>
      </x:c>
      <x:c r="R846" s="32" t="str">
        <x:v>Hidden - current U.S. status unverified</x:v>
      </x:c>
      <x:c r="S846" s="32" t="str">
        <x:v>No exact identifier match in AccessGUDID full release</x:v>
      </x:c>
      <x:c r="T846" s="32" t="str"/>
      <x:c r="U846" s="32" t="str"/>
      <x:c r="V846" s="591" t="n">
        <x:v>0</x:v>
      </x:c>
      <x:c r="W846" s="591" t="n">
        <x:v>0</x:v>
      </x:c>
      <x:c r="X846" s="32" t="str"/>
      <x:c r="Y846" s="32" t="str"/>
      <x:c r="Z846" s="32" t="str"/>
      <x:c r="AA846" s="592"/>
      <x:c r="AB846" s="32" t="str">
        <x:v>Find a current manufacturer catalog, ordering page, IFU, or label; search alternate model and catalog identifiers; determine whether the device is exempt, legacy, non-U.S., or registered under a different labeler.</x:v>
      </x:c>
      <x:c r="AC846" s="32" t="str">
        <x:v>Keep hidden until exact identity, current U.S. availability, UDI/GTIN where applicable, and platform compatibility are documented. Existing QA requirement: Confirm current U.S. catalog status, IFU, UDI/GTIN, service support, and local formulary before enabling.</x:v>
      </x:c>
      <x:c r="AD846" s="32" t="str"/>
      <x:c r="AE846" s="592"/>
      <x:c r="AF846" s="32" t="str">
        <x:v>Pending</x:v>
      </x:c>
      <x:c r="AG846" s="32" t="str"/>
      <x:c r="AH846" s="32" t="str"/>
    </x:row>
    <x:row r="847" ht="36" customHeight="1">
      <x:c r="A847" s="32" t="str">
        <x:v>P1</x:v>
      </x:c>
      <x:c r="B847" s="32" t="str">
        <x:v>Primary-source / UDI discovery</x:v>
      </x:c>
      <x:c r="C847" s="32" t="str">
        <x:v>Not Started</x:v>
      </x:c>
      <x:c r="D847" s="32" t="str">
        <x:v>PRD-BBEB73374B</x:v>
      </x:c>
      <x:c r="E847" s="32" t="str">
        <x:v>Micro-Tech Endoscopy</x:v>
      </x:c>
      <x:c r="F847" s="32" t="str">
        <x:v>Micro-Tech Fully covered Y-Shaped Tracheal Stent</x:v>
      </x:c>
      <x:c r="G847" s="32" t="str">
        <x:v>ST02-964-18.060</x:v>
      </x:c>
      <x:c r="H847" s="32"/>
      <x:c r="I847" s="32" t="str">
        <x:v>No existing GTIN</x:v>
      </x:c>
      <x:c r="J847" s="32" t="str">
        <x:v>Covered or partially covered SEMS [AIRWAY_STENT_SEMS_COVERED]</x:v>
      </x:c>
      <x:c r="K847" s="32" t="str">
        <x:v>RIGID_BRONCH; THERAPEUTIC_BRONCH</x:v>
      </x:c>
      <x:c r="L847" s="591" t="n">
        <x:v>0</x:v>
      </x:c>
      <x:c r="M847" s="591" t="n">
        <x:v>1</x:v>
      </x:c>
      <x:c r="N847" s="591" t="n">
        <x:v>1</x:v>
      </x:c>
      <x:c r="O847" s="32" t="str">
        <x:v>Medium</x:v>
      </x:c>
      <x:c r="P847" s="32" t="str">
        <x:v>Current U.S. availability</x:v>
      </x:c>
      <x:c r="Q847" s="32" t="str">
        <x:v>Verified exact catalog entry - global/older source</x:v>
      </x:c>
      <x:c r="R847" s="32" t="str">
        <x:v>Hidden - current U.S. status unverified</x:v>
      </x:c>
      <x:c r="S847" s="32" t="str">
        <x:v>No exact identifier match in AccessGUDID full release</x:v>
      </x:c>
      <x:c r="T847" s="32" t="str"/>
      <x:c r="U847" s="32" t="str"/>
      <x:c r="V847" s="591" t="n">
        <x:v>0</x:v>
      </x:c>
      <x:c r="W847" s="591" t="n">
        <x:v>0</x:v>
      </x:c>
      <x:c r="X847" s="32" t="str"/>
      <x:c r="Y847" s="32" t="str"/>
      <x:c r="Z847" s="32" t="str"/>
      <x:c r="AA847" s="592"/>
      <x:c r="AB847" s="32" t="str">
        <x:v>Find a current manufacturer catalog, ordering page, IFU, or label; search alternate model and catalog identifiers; determine whether the device is exempt, legacy, non-U.S., or registered under a different labeler.</x:v>
      </x:c>
      <x:c r="AC847" s="32" t="str">
        <x:v>Keep hidden until exact identity, current U.S. availability, UDI/GTIN where applicable, and platform compatibility are documented. Existing QA requirement: Confirm current U.S. catalog status, IFU, UDI/GTIN, service support, and local formulary before enabling.</x:v>
      </x:c>
      <x:c r="AD847" s="32" t="str"/>
      <x:c r="AE847" s="592"/>
      <x:c r="AF847" s="32" t="str">
        <x:v>Pending</x:v>
      </x:c>
      <x:c r="AG847" s="32" t="str"/>
      <x:c r="AH847" s="32" t="str"/>
    </x:row>
    <x:row r="848" ht="36" customHeight="1">
      <x:c r="A848" s="32" t="str">
        <x:v>P1</x:v>
      </x:c>
      <x:c r="B848" s="32" t="str">
        <x:v>Primary-source / UDI discovery</x:v>
      </x:c>
      <x:c r="C848" s="32" t="str">
        <x:v>Not Started</x:v>
      </x:c>
      <x:c r="D848" s="32" t="str">
        <x:v>PRD-A5971F1DE3</x:v>
      </x:c>
      <x:c r="E848" s="32" t="str">
        <x:v>Micro-Tech Endoscopy</x:v>
      </x:c>
      <x:c r="F848" s="32" t="str">
        <x:v>Micro-Tech Partially covered Straight Tracheal Stent</x:v>
      </x:c>
      <x:c r="G848" s="32" t="str">
        <x:v>ST02-332-14.040</x:v>
      </x:c>
      <x:c r="H848" s="32"/>
      <x:c r="I848" s="32" t="str">
        <x:v>No existing GTIN</x:v>
      </x:c>
      <x:c r="J848" s="32" t="str">
        <x:v>Covered or partially covered SEMS [AIRWAY_STENT_SEMS_COVERED]</x:v>
      </x:c>
      <x:c r="K848" s="32" t="str">
        <x:v>RIGID_BRONCH; THERAPEUTIC_BRONCH</x:v>
      </x:c>
      <x:c r="L848" s="591" t="n">
        <x:v>0</x:v>
      </x:c>
      <x:c r="M848" s="591" t="n">
        <x:v>1</x:v>
      </x:c>
      <x:c r="N848" s="591" t="n">
        <x:v>1</x:v>
      </x:c>
      <x:c r="O848" s="32" t="str">
        <x:v>Medium</x:v>
      </x:c>
      <x:c r="P848" s="32" t="str">
        <x:v>Current U.S. availability</x:v>
      </x:c>
      <x:c r="Q848" s="32" t="str">
        <x:v>Verified exact catalog entry - global/older source</x:v>
      </x:c>
      <x:c r="R848" s="32" t="str">
        <x:v>Hidden - current U.S. status unverified</x:v>
      </x:c>
      <x:c r="S848" s="32" t="str">
        <x:v>No exact identifier match in AccessGUDID full release</x:v>
      </x:c>
      <x:c r="T848" s="32" t="str"/>
      <x:c r="U848" s="32" t="str"/>
      <x:c r="V848" s="591" t="n">
        <x:v>0</x:v>
      </x:c>
      <x:c r="W848" s="591" t="n">
        <x:v>0</x:v>
      </x:c>
      <x:c r="X848" s="32" t="str"/>
      <x:c r="Y848" s="32" t="str"/>
      <x:c r="Z848" s="32" t="str"/>
      <x:c r="AA848" s="592"/>
      <x:c r="AB848" s="32" t="str">
        <x:v>Find a current manufacturer catalog, ordering page, IFU, or label; search alternate model and catalog identifiers; determine whether the device is exempt, legacy, non-U.S., or registered under a different labeler.</x:v>
      </x:c>
      <x:c r="AC848" s="32" t="str">
        <x:v>Keep hidden until exact identity, current U.S. availability, UDI/GTIN where applicable, and platform compatibility are documented. Existing QA requirement: Confirm current U.S. catalog status, IFU, UDI/GTIN, service support, and local formulary before enabling.</x:v>
      </x:c>
      <x:c r="AD848" s="32" t="str"/>
      <x:c r="AE848" s="592"/>
      <x:c r="AF848" s="32" t="str">
        <x:v>Pending</x:v>
      </x:c>
      <x:c r="AG848" s="32" t="str"/>
      <x:c r="AH848" s="32" t="str"/>
    </x:row>
    <x:row r="849" ht="36" customHeight="1">
      <x:c r="A849" s="32" t="str">
        <x:v>P1</x:v>
      </x:c>
      <x:c r="B849" s="32" t="str">
        <x:v>Primary-source / UDI discovery</x:v>
      </x:c>
      <x:c r="C849" s="32" t="str">
        <x:v>Not Started</x:v>
      </x:c>
      <x:c r="D849" s="32" t="str">
        <x:v>PRD-E0A45CB3A7</x:v>
      </x:c>
      <x:c r="E849" s="32" t="str">
        <x:v>Micro-Tech Endoscopy</x:v>
      </x:c>
      <x:c r="F849" s="32" t="str">
        <x:v>Micro-Tech Partially covered Straight Tracheal Stent</x:v>
      </x:c>
      <x:c r="G849" s="32" t="str">
        <x:v>ST02-332-14.050</x:v>
      </x:c>
      <x:c r="H849" s="32"/>
      <x:c r="I849" s="32" t="str">
        <x:v>No existing GTIN</x:v>
      </x:c>
      <x:c r="J849" s="32" t="str">
        <x:v>Covered or partially covered SEMS [AIRWAY_STENT_SEMS_COVERED]</x:v>
      </x:c>
      <x:c r="K849" s="32" t="str">
        <x:v>RIGID_BRONCH; THERAPEUTIC_BRONCH</x:v>
      </x:c>
      <x:c r="L849" s="591" t="n">
        <x:v>0</x:v>
      </x:c>
      <x:c r="M849" s="591" t="n">
        <x:v>1</x:v>
      </x:c>
      <x:c r="N849" s="591" t="n">
        <x:v>1</x:v>
      </x:c>
      <x:c r="O849" s="32" t="str">
        <x:v>Medium</x:v>
      </x:c>
      <x:c r="P849" s="32" t="str">
        <x:v>Current U.S. availability</x:v>
      </x:c>
      <x:c r="Q849" s="32" t="str">
        <x:v>Verified exact catalog entry - global/older source</x:v>
      </x:c>
      <x:c r="R849" s="32" t="str">
        <x:v>Hidden - current U.S. status unverified</x:v>
      </x:c>
      <x:c r="S849" s="32" t="str">
        <x:v>No exact identifier match in AccessGUDID full release</x:v>
      </x:c>
      <x:c r="T849" s="32" t="str"/>
      <x:c r="U849" s="32" t="str"/>
      <x:c r="V849" s="591" t="n">
        <x:v>0</x:v>
      </x:c>
      <x:c r="W849" s="591" t="n">
        <x:v>0</x:v>
      </x:c>
      <x:c r="X849" s="32" t="str"/>
      <x:c r="Y849" s="32" t="str"/>
      <x:c r="Z849" s="32" t="str"/>
      <x:c r="AA849" s="592"/>
      <x:c r="AB849" s="32" t="str">
        <x:v>Find a current manufacturer catalog, ordering page, IFU, or label; search alternate model and catalog identifiers; determine whether the device is exempt, legacy, non-U.S., or registered under a different labeler.</x:v>
      </x:c>
      <x:c r="AC849" s="32" t="str">
        <x:v>Keep hidden until exact identity, current U.S. availability, UDI/GTIN where applicable, and platform compatibility are documented. Existing QA requirement: Confirm current U.S. catalog status, IFU, UDI/GTIN, service support, and local formulary before enabling.</x:v>
      </x:c>
      <x:c r="AD849" s="32" t="str"/>
      <x:c r="AE849" s="592"/>
      <x:c r="AF849" s="32" t="str">
        <x:v>Pending</x:v>
      </x:c>
      <x:c r="AG849" s="32" t="str"/>
      <x:c r="AH849" s="32" t="str"/>
    </x:row>
    <x:row r="850" ht="36" customHeight="1">
      <x:c r="A850" s="32" t="str">
        <x:v>P1</x:v>
      </x:c>
      <x:c r="B850" s="32" t="str">
        <x:v>Primary-source / UDI discovery</x:v>
      </x:c>
      <x:c r="C850" s="32" t="str">
        <x:v>Not Started</x:v>
      </x:c>
      <x:c r="D850" s="32" t="str">
        <x:v>PRD-B20E716435</x:v>
      </x:c>
      <x:c r="E850" s="32" t="str">
        <x:v>Micro-Tech Endoscopy</x:v>
      </x:c>
      <x:c r="F850" s="32" t="str">
        <x:v>Micro-Tech Partially covered Straight Tracheal Stent</x:v>
      </x:c>
      <x:c r="G850" s="32" t="str">
        <x:v>ST02-332-14.060</x:v>
      </x:c>
      <x:c r="H850" s="32"/>
      <x:c r="I850" s="32" t="str">
        <x:v>No existing GTIN</x:v>
      </x:c>
      <x:c r="J850" s="32" t="str">
        <x:v>Covered or partially covered SEMS [AIRWAY_STENT_SEMS_COVERED]</x:v>
      </x:c>
      <x:c r="K850" s="32" t="str">
        <x:v>RIGID_BRONCH; THERAPEUTIC_BRONCH</x:v>
      </x:c>
      <x:c r="L850" s="591" t="n">
        <x:v>0</x:v>
      </x:c>
      <x:c r="M850" s="591" t="n">
        <x:v>1</x:v>
      </x:c>
      <x:c r="N850" s="591" t="n">
        <x:v>1</x:v>
      </x:c>
      <x:c r="O850" s="32" t="str">
        <x:v>Medium</x:v>
      </x:c>
      <x:c r="P850" s="32" t="str">
        <x:v>Current U.S. availability</x:v>
      </x:c>
      <x:c r="Q850" s="32" t="str">
        <x:v>Verified exact catalog entry - global/older source</x:v>
      </x:c>
      <x:c r="R850" s="32" t="str">
        <x:v>Hidden - current U.S. status unverified</x:v>
      </x:c>
      <x:c r="S850" s="32" t="str">
        <x:v>No exact identifier match in AccessGUDID full release</x:v>
      </x:c>
      <x:c r="T850" s="32" t="str"/>
      <x:c r="U850" s="32" t="str"/>
      <x:c r="V850" s="591" t="n">
        <x:v>0</x:v>
      </x:c>
      <x:c r="W850" s="591" t="n">
        <x:v>0</x:v>
      </x:c>
      <x:c r="X850" s="32" t="str"/>
      <x:c r="Y850" s="32" t="str"/>
      <x:c r="Z850" s="32" t="str"/>
      <x:c r="AA850" s="592"/>
      <x:c r="AB850" s="32" t="str">
        <x:v>Find a current manufacturer catalog, ordering page, IFU, or label; search alternate model and catalog identifiers; determine whether the device is exempt, legacy, non-U.S., or registered under a different labeler.</x:v>
      </x:c>
      <x:c r="AC850" s="32" t="str">
        <x:v>Keep hidden until exact identity, current U.S. availability, UDI/GTIN where applicable, and platform compatibility are documented. Existing QA requirement: Confirm current U.S. catalog status, IFU, UDI/GTIN, service support, and local formulary before enabling.</x:v>
      </x:c>
      <x:c r="AD850" s="32" t="str"/>
      <x:c r="AE850" s="592"/>
      <x:c r="AF850" s="32" t="str">
        <x:v>Pending</x:v>
      </x:c>
      <x:c r="AG850" s="32" t="str"/>
      <x:c r="AH850" s="32" t="str"/>
    </x:row>
    <x:row r="851" ht="36" customHeight="1">
      <x:c r="A851" s="32" t="str">
        <x:v>P1</x:v>
      </x:c>
      <x:c r="B851" s="32" t="str">
        <x:v>Primary-source / UDI discovery</x:v>
      </x:c>
      <x:c r="C851" s="32" t="str">
        <x:v>Not Started</x:v>
      </x:c>
      <x:c r="D851" s="32" t="str">
        <x:v>PRD-3A6898898E</x:v>
      </x:c>
      <x:c r="E851" s="32" t="str">
        <x:v>Micro-Tech Endoscopy</x:v>
      </x:c>
      <x:c r="F851" s="32" t="str">
        <x:v>Micro-Tech Partially covered Straight Tracheal Stent</x:v>
      </x:c>
      <x:c r="G851" s="32" t="str">
        <x:v>ST02-332-16.040</x:v>
      </x:c>
      <x:c r="H851" s="32"/>
      <x:c r="I851" s="32" t="str">
        <x:v>No existing GTIN</x:v>
      </x:c>
      <x:c r="J851" s="32" t="str">
        <x:v>Covered or partially covered SEMS [AIRWAY_STENT_SEMS_COVERED]</x:v>
      </x:c>
      <x:c r="K851" s="32" t="str">
        <x:v>RIGID_BRONCH; THERAPEUTIC_BRONCH</x:v>
      </x:c>
      <x:c r="L851" s="591" t="n">
        <x:v>0</x:v>
      </x:c>
      <x:c r="M851" s="591" t="n">
        <x:v>1</x:v>
      </x:c>
      <x:c r="N851" s="591" t="n">
        <x:v>1</x:v>
      </x:c>
      <x:c r="O851" s="32" t="str">
        <x:v>Medium</x:v>
      </x:c>
      <x:c r="P851" s="32" t="str">
        <x:v>Current U.S. availability</x:v>
      </x:c>
      <x:c r="Q851" s="32" t="str">
        <x:v>Verified exact catalog entry - global/older source</x:v>
      </x:c>
      <x:c r="R851" s="32" t="str">
        <x:v>Hidden - current U.S. status unverified</x:v>
      </x:c>
      <x:c r="S851" s="32" t="str">
        <x:v>No exact identifier match in AccessGUDID full release</x:v>
      </x:c>
      <x:c r="T851" s="32" t="str"/>
      <x:c r="U851" s="32" t="str"/>
      <x:c r="V851" s="591" t="n">
        <x:v>0</x:v>
      </x:c>
      <x:c r="W851" s="591" t="n">
        <x:v>0</x:v>
      </x:c>
      <x:c r="X851" s="32" t="str"/>
      <x:c r="Y851" s="32" t="str"/>
      <x:c r="Z851" s="32" t="str"/>
      <x:c r="AA851" s="592"/>
      <x:c r="AB851" s="32" t="str">
        <x:v>Find a current manufacturer catalog, ordering page, IFU, or label; search alternate model and catalog identifiers; determine whether the device is exempt, legacy, non-U.S., or registered under a different labeler.</x:v>
      </x:c>
      <x:c r="AC851" s="32" t="str">
        <x:v>Keep hidden until exact identity, current U.S. availability, UDI/GTIN where applicable, and platform compatibility are documented. Existing QA requirement: Confirm current U.S. catalog status, IFU, UDI/GTIN, service support, and local formulary before enabling.</x:v>
      </x:c>
      <x:c r="AD851" s="32" t="str"/>
      <x:c r="AE851" s="592"/>
      <x:c r="AF851" s="32" t="str">
        <x:v>Pending</x:v>
      </x:c>
      <x:c r="AG851" s="32" t="str"/>
      <x:c r="AH851" s="32" t="str"/>
    </x:row>
    <x:row r="852" ht="36" customHeight="1">
      <x:c r="A852" s="32" t="str">
        <x:v>P1</x:v>
      </x:c>
      <x:c r="B852" s="32" t="str">
        <x:v>Primary-source / UDI discovery</x:v>
      </x:c>
      <x:c r="C852" s="32" t="str">
        <x:v>Not Started</x:v>
      </x:c>
      <x:c r="D852" s="32" t="str">
        <x:v>PRD-F7981773F7</x:v>
      </x:c>
      <x:c r="E852" s="32" t="str">
        <x:v>Micro-Tech Endoscopy</x:v>
      </x:c>
      <x:c r="F852" s="32" t="str">
        <x:v>Micro-Tech Partially covered Straight Tracheal Stent</x:v>
      </x:c>
      <x:c r="G852" s="32" t="str">
        <x:v>ST02-332-16.050</x:v>
      </x:c>
      <x:c r="H852" s="32"/>
      <x:c r="I852" s="32" t="str">
        <x:v>No existing GTIN</x:v>
      </x:c>
      <x:c r="J852" s="32" t="str">
        <x:v>Covered or partially covered SEMS [AIRWAY_STENT_SEMS_COVERED]</x:v>
      </x:c>
      <x:c r="K852" s="32" t="str">
        <x:v>RIGID_BRONCH; THERAPEUTIC_BRONCH</x:v>
      </x:c>
      <x:c r="L852" s="591" t="n">
        <x:v>0</x:v>
      </x:c>
      <x:c r="M852" s="591" t="n">
        <x:v>1</x:v>
      </x:c>
      <x:c r="N852" s="591" t="n">
        <x:v>1</x:v>
      </x:c>
      <x:c r="O852" s="32" t="str">
        <x:v>Medium</x:v>
      </x:c>
      <x:c r="P852" s="32" t="str">
        <x:v>Current U.S. availability</x:v>
      </x:c>
      <x:c r="Q852" s="32" t="str">
        <x:v>Verified exact catalog entry - global/older source</x:v>
      </x:c>
      <x:c r="R852" s="32" t="str">
        <x:v>Hidden - current U.S. status unverified</x:v>
      </x:c>
      <x:c r="S852" s="32" t="str">
        <x:v>No exact identifier match in AccessGUDID full release</x:v>
      </x:c>
      <x:c r="T852" s="32" t="str"/>
      <x:c r="U852" s="32" t="str"/>
      <x:c r="V852" s="591" t="n">
        <x:v>0</x:v>
      </x:c>
      <x:c r="W852" s="591" t="n">
        <x:v>0</x:v>
      </x:c>
      <x:c r="X852" s="32" t="str"/>
      <x:c r="Y852" s="32" t="str"/>
      <x:c r="Z852" s="32" t="str"/>
      <x:c r="AA852" s="592"/>
      <x:c r="AB852" s="32" t="str">
        <x:v>Find a current manufacturer catalog, ordering page, IFU, or label; search alternate model and catalog identifiers; determine whether the device is exempt, legacy, non-U.S., or registered under a different labeler.</x:v>
      </x:c>
      <x:c r="AC852" s="32" t="str">
        <x:v>Keep hidden until exact identity, current U.S. availability, UDI/GTIN where applicable, and platform compatibility are documented. Existing QA requirement: Confirm current U.S. catalog status, IFU, UDI/GTIN, service support, and local formulary before enabling.</x:v>
      </x:c>
      <x:c r="AD852" s="32" t="str"/>
      <x:c r="AE852" s="592"/>
      <x:c r="AF852" s="32" t="str">
        <x:v>Pending</x:v>
      </x:c>
      <x:c r="AG852" s="32" t="str"/>
      <x:c r="AH852" s="32" t="str"/>
    </x:row>
    <x:row r="853" ht="36" customHeight="1">
      <x:c r="A853" s="32" t="str">
        <x:v>P1</x:v>
      </x:c>
      <x:c r="B853" s="32" t="str">
        <x:v>Primary-source / UDI discovery</x:v>
      </x:c>
      <x:c r="C853" s="32" t="str">
        <x:v>Not Started</x:v>
      </x:c>
      <x:c r="D853" s="32" t="str">
        <x:v>PRD-112FA15A7C</x:v>
      </x:c>
      <x:c r="E853" s="32" t="str">
        <x:v>Micro-Tech Endoscopy</x:v>
      </x:c>
      <x:c r="F853" s="32" t="str">
        <x:v>Micro-Tech Partially covered Straight Tracheal Stent</x:v>
      </x:c>
      <x:c r="G853" s="32" t="str">
        <x:v>ST02-332-16.060</x:v>
      </x:c>
      <x:c r="H853" s="32"/>
      <x:c r="I853" s="32" t="str">
        <x:v>No existing GTIN</x:v>
      </x:c>
      <x:c r="J853" s="32" t="str">
        <x:v>Covered or partially covered SEMS [AIRWAY_STENT_SEMS_COVERED]</x:v>
      </x:c>
      <x:c r="K853" s="32" t="str">
        <x:v>RIGID_BRONCH; THERAPEUTIC_BRONCH</x:v>
      </x:c>
      <x:c r="L853" s="591" t="n">
        <x:v>0</x:v>
      </x:c>
      <x:c r="M853" s="591" t="n">
        <x:v>1</x:v>
      </x:c>
      <x:c r="N853" s="591" t="n">
        <x:v>1</x:v>
      </x:c>
      <x:c r="O853" s="32" t="str">
        <x:v>Medium</x:v>
      </x:c>
      <x:c r="P853" s="32" t="str">
        <x:v>Current U.S. availability</x:v>
      </x:c>
      <x:c r="Q853" s="32" t="str">
        <x:v>Verified exact catalog entry - global/older source</x:v>
      </x:c>
      <x:c r="R853" s="32" t="str">
        <x:v>Hidden - current U.S. status unverified</x:v>
      </x:c>
      <x:c r="S853" s="32" t="str">
        <x:v>No exact identifier match in AccessGUDID full release</x:v>
      </x:c>
      <x:c r="T853" s="32" t="str"/>
      <x:c r="U853" s="32" t="str"/>
      <x:c r="V853" s="591" t="n">
        <x:v>0</x:v>
      </x:c>
      <x:c r="W853" s="591" t="n">
        <x:v>0</x:v>
      </x:c>
      <x:c r="X853" s="32" t="str"/>
      <x:c r="Y853" s="32" t="str"/>
      <x:c r="Z853" s="32" t="str"/>
      <x:c r="AA853" s="592"/>
      <x:c r="AB853" s="32" t="str">
        <x:v>Find a current manufacturer catalog, ordering page, IFU, or label; search alternate model and catalog identifiers; determine whether the device is exempt, legacy, non-U.S., or registered under a different labeler.</x:v>
      </x:c>
      <x:c r="AC853" s="32" t="str">
        <x:v>Keep hidden until exact identity, current U.S. availability, UDI/GTIN where applicable, and platform compatibility are documented. Existing QA requirement: Confirm current U.S. catalog status, IFU, UDI/GTIN, service support, and local formulary before enabling.</x:v>
      </x:c>
      <x:c r="AD853" s="32" t="str"/>
      <x:c r="AE853" s="592"/>
      <x:c r="AF853" s="32" t="str">
        <x:v>Pending</x:v>
      </x:c>
      <x:c r="AG853" s="32" t="str"/>
      <x:c r="AH853" s="32" t="str"/>
    </x:row>
    <x:row r="854" ht="36" customHeight="1">
      <x:c r="A854" s="32" t="str">
        <x:v>P1</x:v>
      </x:c>
      <x:c r="B854" s="32" t="str">
        <x:v>Primary-source / UDI discovery</x:v>
      </x:c>
      <x:c r="C854" s="32" t="str">
        <x:v>Not Started</x:v>
      </x:c>
      <x:c r="D854" s="32" t="str">
        <x:v>PRD-87E491F131</x:v>
      </x:c>
      <x:c r="E854" s="32" t="str">
        <x:v>Micro-Tech Endoscopy</x:v>
      </x:c>
      <x:c r="F854" s="32" t="str">
        <x:v>Micro-Tech Partially covered Y-Shaped Tracheal Stent</x:v>
      </x:c>
      <x:c r="G854" s="32" t="str">
        <x:v>ST02-962-18.050</x:v>
      </x:c>
      <x:c r="H854" s="32"/>
      <x:c r="I854" s="32" t="str">
        <x:v>No existing GTIN</x:v>
      </x:c>
      <x:c r="J854" s="32" t="str">
        <x:v>Covered or partially covered SEMS [AIRWAY_STENT_SEMS_COVERED]</x:v>
      </x:c>
      <x:c r="K854" s="32" t="str">
        <x:v>RIGID_BRONCH; THERAPEUTIC_BRONCH</x:v>
      </x:c>
      <x:c r="L854" s="591" t="n">
        <x:v>0</x:v>
      </x:c>
      <x:c r="M854" s="591" t="n">
        <x:v>1</x:v>
      </x:c>
      <x:c r="N854" s="591" t="n">
        <x:v>1</x:v>
      </x:c>
      <x:c r="O854" s="32" t="str">
        <x:v>Medium</x:v>
      </x:c>
      <x:c r="P854" s="32" t="str">
        <x:v>Current U.S. availability</x:v>
      </x:c>
      <x:c r="Q854" s="32" t="str">
        <x:v>Verified exact catalog entry - global/older source</x:v>
      </x:c>
      <x:c r="R854" s="32" t="str">
        <x:v>Hidden - current U.S. status unverified</x:v>
      </x:c>
      <x:c r="S854" s="32" t="str">
        <x:v>No exact identifier match in AccessGUDID full release</x:v>
      </x:c>
      <x:c r="T854" s="32" t="str"/>
      <x:c r="U854" s="32" t="str"/>
      <x:c r="V854" s="591" t="n">
        <x:v>0</x:v>
      </x:c>
      <x:c r="W854" s="591" t="n">
        <x:v>0</x:v>
      </x:c>
      <x:c r="X854" s="32" t="str"/>
      <x:c r="Y854" s="32" t="str"/>
      <x:c r="Z854" s="32" t="str"/>
      <x:c r="AA854" s="592"/>
      <x:c r="AB854" s="32" t="str">
        <x:v>Find a current manufacturer catalog, ordering page, IFU, or label; search alternate model and catalog identifiers; determine whether the device is exempt, legacy, non-U.S., or registered under a different labeler.</x:v>
      </x:c>
      <x:c r="AC854" s="32" t="str">
        <x:v>Keep hidden until exact identity, current U.S. availability, UDI/GTIN where applicable, and platform compatibility are documented. Existing QA requirement: Confirm current U.S. catalog status, IFU, UDI/GTIN, service support, and local formulary before enabling.</x:v>
      </x:c>
      <x:c r="AD854" s="32" t="str"/>
      <x:c r="AE854" s="592"/>
      <x:c r="AF854" s="32" t="str">
        <x:v>Pending</x:v>
      </x:c>
      <x:c r="AG854" s="32" t="str"/>
      <x:c r="AH854" s="32" t="str"/>
    </x:row>
    <x:row r="855" ht="36" customHeight="1">
      <x:c r="A855" s="32" t="str">
        <x:v>P1</x:v>
      </x:c>
      <x:c r="B855" s="32" t="str">
        <x:v>Primary-source / UDI discovery</x:v>
      </x:c>
      <x:c r="C855" s="32" t="str">
        <x:v>Not Started</x:v>
      </x:c>
      <x:c r="D855" s="32" t="str">
        <x:v>PRD-CD315440D5</x:v>
      </x:c>
      <x:c r="E855" s="32" t="str">
        <x:v>Micro-Tech Endoscopy</x:v>
      </x:c>
      <x:c r="F855" s="32" t="str">
        <x:v>Micro-Tech Partially covered Y-Shaped Tracheal Stent</x:v>
      </x:c>
      <x:c r="G855" s="32" t="str">
        <x:v>ST02-962-18.060</x:v>
      </x:c>
      <x:c r="H855" s="32"/>
      <x:c r="I855" s="32" t="str">
        <x:v>No existing GTIN</x:v>
      </x:c>
      <x:c r="J855" s="32" t="str">
        <x:v>Covered or partially covered SEMS [AIRWAY_STENT_SEMS_COVERED]</x:v>
      </x:c>
      <x:c r="K855" s="32" t="str">
        <x:v>RIGID_BRONCH; THERAPEUTIC_BRONCH</x:v>
      </x:c>
      <x:c r="L855" s="591" t="n">
        <x:v>0</x:v>
      </x:c>
      <x:c r="M855" s="591" t="n">
        <x:v>1</x:v>
      </x:c>
      <x:c r="N855" s="591" t="n">
        <x:v>1</x:v>
      </x:c>
      <x:c r="O855" s="32" t="str">
        <x:v>Medium</x:v>
      </x:c>
      <x:c r="P855" s="32" t="str">
        <x:v>Current U.S. availability</x:v>
      </x:c>
      <x:c r="Q855" s="32" t="str">
        <x:v>Verified exact catalog entry - global/older source</x:v>
      </x:c>
      <x:c r="R855" s="32" t="str">
        <x:v>Hidden - current U.S. status unverified</x:v>
      </x:c>
      <x:c r="S855" s="32" t="str">
        <x:v>No exact identifier match in AccessGUDID full release</x:v>
      </x:c>
      <x:c r="T855" s="32" t="str"/>
      <x:c r="U855" s="32" t="str"/>
      <x:c r="V855" s="591" t="n">
        <x:v>0</x:v>
      </x:c>
      <x:c r="W855" s="591" t="n">
        <x:v>0</x:v>
      </x:c>
      <x:c r="X855" s="32" t="str"/>
      <x:c r="Y855" s="32" t="str"/>
      <x:c r="Z855" s="32" t="str"/>
      <x:c r="AA855" s="592"/>
      <x:c r="AB855" s="32" t="str">
        <x:v>Find a current manufacturer catalog, ordering page, IFU, or label; search alternate model and catalog identifiers; determine whether the device is exempt, legacy, non-U.S., or registered under a different labeler.</x:v>
      </x:c>
      <x:c r="AC855" s="32" t="str">
        <x:v>Keep hidden until exact identity, current U.S. availability, UDI/GTIN where applicable, and platform compatibility are documented. Existing QA requirement: Confirm current U.S. catalog status, IFU, UDI/GTIN, service support, and local formulary before enabling.</x:v>
      </x:c>
      <x:c r="AD855" s="32" t="str"/>
      <x:c r="AE855" s="592"/>
      <x:c r="AF855" s="32" t="str">
        <x:v>Pending</x:v>
      </x:c>
      <x:c r="AG855" s="32" t="str"/>
      <x:c r="AH855" s="32" t="str"/>
    </x:row>
    <x:row r="856" ht="36" customHeight="1">
      <x:c r="A856" s="32" t="str">
        <x:v>P1</x:v>
      </x:c>
      <x:c r="B856" s="32" t="str">
        <x:v>Primary-source / UDI discovery</x:v>
      </x:c>
      <x:c r="C856" s="32" t="str">
        <x:v>Not Started</x:v>
      </x:c>
      <x:c r="D856" s="32" t="str">
        <x:v>PRD-C3FA589A20</x:v>
      </x:c>
      <x:c r="E856" s="32" t="str">
        <x:v>Micro-Tech Endoscopy</x:v>
      </x:c>
      <x:c r="F856" s="32" t="str">
        <x:v>Micro-Tech Uncovered Straight Tracheal Stent</x:v>
      </x:c>
      <x:c r="G856" s="32" t="str">
        <x:v>ST02-331-14.040</x:v>
      </x:c>
      <x:c r="H856" s="32"/>
      <x:c r="I856" s="32" t="str">
        <x:v>No existing GTIN</x:v>
      </x:c>
      <x:c r="J856" s="32" t="str">
        <x:v>Uncovered SEMS [AIRWAY_STENT_SEMS_UNCOVERED]</x:v>
      </x:c>
      <x:c r="K856" s="32" t="str">
        <x:v>THERAPEUTIC_BRONCH</x:v>
      </x:c>
      <x:c r="L856" s="591" t="n">
        <x:v>0</x:v>
      </x:c>
      <x:c r="M856" s="591" t="n">
        <x:v>1</x:v>
      </x:c>
      <x:c r="N856" s="591" t="n">
        <x:v>0</x:v>
      </x:c>
      <x:c r="O856" s="32" t="str">
        <x:v>Medium</x:v>
      </x:c>
      <x:c r="P856" s="32" t="str">
        <x:v>Current U.S. availability</x:v>
      </x:c>
      <x:c r="Q856" s="32" t="str">
        <x:v>Verified exact catalog entry - global/older source</x:v>
      </x:c>
      <x:c r="R856" s="32" t="str">
        <x:v>Hidden - current U.S. status unverified</x:v>
      </x:c>
      <x:c r="S856" s="32" t="str">
        <x:v>No exact identifier match in AccessGUDID full release</x:v>
      </x:c>
      <x:c r="T856" s="32" t="str"/>
      <x:c r="U856" s="32" t="str"/>
      <x:c r="V856" s="591" t="n">
        <x:v>0</x:v>
      </x:c>
      <x:c r="W856" s="591" t="n">
        <x:v>0</x:v>
      </x:c>
      <x:c r="X856" s="32" t="str"/>
      <x:c r="Y856" s="32" t="str"/>
      <x:c r="Z856" s="32" t="str"/>
      <x:c r="AA856" s="592"/>
      <x:c r="AB856" s="32" t="str">
        <x:v>Find a current manufacturer catalog, ordering page, IFU, or label; search alternate model and catalog identifiers; determine whether the device is exempt, legacy, non-U.S., or registered under a different labeler.</x:v>
      </x:c>
      <x:c r="AC856" s="32" t="str">
        <x:v>Keep hidden until exact identity, current U.S. availability, UDI/GTIN where applicable, and platform compatibility are documented. Existing QA requirement: Confirm current U.S. catalog status, IFU, UDI/GTIN, service support, and local formulary before enabling.</x:v>
      </x:c>
      <x:c r="AD856" s="32" t="str"/>
      <x:c r="AE856" s="592"/>
      <x:c r="AF856" s="32" t="str">
        <x:v>Pending</x:v>
      </x:c>
      <x:c r="AG856" s="32" t="str"/>
      <x:c r="AH856" s="32" t="str"/>
    </x:row>
    <x:row r="857" ht="36" customHeight="1">
      <x:c r="A857" s="32" t="str">
        <x:v>P1</x:v>
      </x:c>
      <x:c r="B857" s="32" t="str">
        <x:v>Primary-source / UDI discovery</x:v>
      </x:c>
      <x:c r="C857" s="32" t="str">
        <x:v>Not Started</x:v>
      </x:c>
      <x:c r="D857" s="32" t="str">
        <x:v>PRD-B865D0FAF0</x:v>
      </x:c>
      <x:c r="E857" s="32" t="str">
        <x:v>Micro-Tech Endoscopy</x:v>
      </x:c>
      <x:c r="F857" s="32" t="str">
        <x:v>Micro-Tech Uncovered Straight Tracheal Stent</x:v>
      </x:c>
      <x:c r="G857" s="32" t="str">
        <x:v>ST02-331-14.050</x:v>
      </x:c>
      <x:c r="H857" s="32"/>
      <x:c r="I857" s="32" t="str">
        <x:v>No existing GTIN</x:v>
      </x:c>
      <x:c r="J857" s="32" t="str">
        <x:v>Uncovered SEMS [AIRWAY_STENT_SEMS_UNCOVERED]</x:v>
      </x:c>
      <x:c r="K857" s="32" t="str">
        <x:v>THERAPEUTIC_BRONCH</x:v>
      </x:c>
      <x:c r="L857" s="591" t="n">
        <x:v>0</x:v>
      </x:c>
      <x:c r="M857" s="591" t="n">
        <x:v>1</x:v>
      </x:c>
      <x:c r="N857" s="591" t="n">
        <x:v>0</x:v>
      </x:c>
      <x:c r="O857" s="32" t="str">
        <x:v>Medium</x:v>
      </x:c>
      <x:c r="P857" s="32" t="str">
        <x:v>Current U.S. availability</x:v>
      </x:c>
      <x:c r="Q857" s="32" t="str">
        <x:v>Verified exact catalog entry - global/older source</x:v>
      </x:c>
      <x:c r="R857" s="32" t="str">
        <x:v>Hidden - current U.S. status unverified</x:v>
      </x:c>
      <x:c r="S857" s="32" t="str">
        <x:v>No exact identifier match in AccessGUDID full release</x:v>
      </x:c>
      <x:c r="T857" s="32" t="str"/>
      <x:c r="U857" s="32" t="str"/>
      <x:c r="V857" s="591" t="n">
        <x:v>0</x:v>
      </x:c>
      <x:c r="W857" s="591" t="n">
        <x:v>0</x:v>
      </x:c>
      <x:c r="X857" s="32" t="str"/>
      <x:c r="Y857" s="32" t="str"/>
      <x:c r="Z857" s="32" t="str"/>
      <x:c r="AA857" s="592"/>
      <x:c r="AB857" s="32" t="str">
        <x:v>Find a current manufacturer catalog, ordering page, IFU, or label; search alternate model and catalog identifiers; determine whether the device is exempt, legacy, non-U.S., or registered under a different labeler.</x:v>
      </x:c>
      <x:c r="AC857" s="32" t="str">
        <x:v>Keep hidden until exact identity, current U.S. availability, UDI/GTIN where applicable, and platform compatibility are documented. Existing QA requirement: Confirm current U.S. catalog status, IFU, UDI/GTIN, service support, and local formulary before enabling.</x:v>
      </x:c>
      <x:c r="AD857" s="32" t="str"/>
      <x:c r="AE857" s="592"/>
      <x:c r="AF857" s="32" t="str">
        <x:v>Pending</x:v>
      </x:c>
      <x:c r="AG857" s="32" t="str"/>
      <x:c r="AH857" s="32" t="str"/>
    </x:row>
    <x:row r="858" ht="36" customHeight="1">
      <x:c r="A858" s="32" t="str">
        <x:v>P1</x:v>
      </x:c>
      <x:c r="B858" s="32" t="str">
        <x:v>Primary-source / UDI discovery</x:v>
      </x:c>
      <x:c r="C858" s="32" t="str">
        <x:v>Not Started</x:v>
      </x:c>
      <x:c r="D858" s="32" t="str">
        <x:v>PRD-3C6D28844E</x:v>
      </x:c>
      <x:c r="E858" s="32" t="str">
        <x:v>Micro-Tech Endoscopy</x:v>
      </x:c>
      <x:c r="F858" s="32" t="str">
        <x:v>Micro-Tech Uncovered Straight Tracheal Stent</x:v>
      </x:c>
      <x:c r="G858" s="32" t="str">
        <x:v>ST02-331-14.060</x:v>
      </x:c>
      <x:c r="H858" s="32"/>
      <x:c r="I858" s="32" t="str">
        <x:v>No existing GTIN</x:v>
      </x:c>
      <x:c r="J858" s="32" t="str">
        <x:v>Uncovered SEMS [AIRWAY_STENT_SEMS_UNCOVERED]</x:v>
      </x:c>
      <x:c r="K858" s="32" t="str">
        <x:v>THERAPEUTIC_BRONCH</x:v>
      </x:c>
      <x:c r="L858" s="591" t="n">
        <x:v>0</x:v>
      </x:c>
      <x:c r="M858" s="591" t="n">
        <x:v>1</x:v>
      </x:c>
      <x:c r="N858" s="591" t="n">
        <x:v>0</x:v>
      </x:c>
      <x:c r="O858" s="32" t="str">
        <x:v>Medium</x:v>
      </x:c>
      <x:c r="P858" s="32" t="str">
        <x:v>Current U.S. availability</x:v>
      </x:c>
      <x:c r="Q858" s="32" t="str">
        <x:v>Verified exact catalog entry - global/older source</x:v>
      </x:c>
      <x:c r="R858" s="32" t="str">
        <x:v>Hidden - current U.S. status unverified</x:v>
      </x:c>
      <x:c r="S858" s="32" t="str">
        <x:v>No exact identifier match in AccessGUDID full release</x:v>
      </x:c>
      <x:c r="T858" s="32" t="str"/>
      <x:c r="U858" s="32" t="str"/>
      <x:c r="V858" s="591" t="n">
        <x:v>0</x:v>
      </x:c>
      <x:c r="W858" s="591" t="n">
        <x:v>0</x:v>
      </x:c>
      <x:c r="X858" s="32" t="str"/>
      <x:c r="Y858" s="32" t="str"/>
      <x:c r="Z858" s="32" t="str"/>
      <x:c r="AA858" s="592"/>
      <x:c r="AB858" s="32" t="str">
        <x:v>Find a current manufacturer catalog, ordering page, IFU, or label; search alternate model and catalog identifiers; determine whether the device is exempt, legacy, non-U.S., or registered under a different labeler.</x:v>
      </x:c>
      <x:c r="AC858" s="32" t="str">
        <x:v>Keep hidden until exact identity, current U.S. availability, UDI/GTIN where applicable, and platform compatibility are documented. Existing QA requirement: Confirm current U.S. catalog status, IFU, UDI/GTIN, service support, and local formulary before enabling.</x:v>
      </x:c>
      <x:c r="AD858" s="32" t="str"/>
      <x:c r="AE858" s="592"/>
      <x:c r="AF858" s="32" t="str">
        <x:v>Pending</x:v>
      </x:c>
      <x:c r="AG858" s="32" t="str"/>
      <x:c r="AH858" s="32" t="str"/>
    </x:row>
    <x:row r="859" ht="36" customHeight="1">
      <x:c r="A859" s="32" t="str">
        <x:v>P1</x:v>
      </x:c>
      <x:c r="B859" s="32" t="str">
        <x:v>Primary-source / UDI discovery</x:v>
      </x:c>
      <x:c r="C859" s="32" t="str">
        <x:v>Not Started</x:v>
      </x:c>
      <x:c r="D859" s="32" t="str">
        <x:v>PRD-4724EA02A3</x:v>
      </x:c>
      <x:c r="E859" s="32" t="str">
        <x:v>Micro-Tech Endoscopy</x:v>
      </x:c>
      <x:c r="F859" s="32" t="str">
        <x:v>Micro-Tech Uncovered Straight Tracheal Stent</x:v>
      </x:c>
      <x:c r="G859" s="32" t="str">
        <x:v>ST02-331-16.040</x:v>
      </x:c>
      <x:c r="H859" s="32"/>
      <x:c r="I859" s="32" t="str">
        <x:v>No existing GTIN</x:v>
      </x:c>
      <x:c r="J859" s="32" t="str">
        <x:v>Uncovered SEMS [AIRWAY_STENT_SEMS_UNCOVERED]</x:v>
      </x:c>
      <x:c r="K859" s="32" t="str">
        <x:v>THERAPEUTIC_BRONCH</x:v>
      </x:c>
      <x:c r="L859" s="591" t="n">
        <x:v>0</x:v>
      </x:c>
      <x:c r="M859" s="591" t="n">
        <x:v>1</x:v>
      </x:c>
      <x:c r="N859" s="591" t="n">
        <x:v>0</x:v>
      </x:c>
      <x:c r="O859" s="32" t="str">
        <x:v>Medium</x:v>
      </x:c>
      <x:c r="P859" s="32" t="str">
        <x:v>Current U.S. availability</x:v>
      </x:c>
      <x:c r="Q859" s="32" t="str">
        <x:v>Verified exact catalog entry - global/older source</x:v>
      </x:c>
      <x:c r="R859" s="32" t="str">
        <x:v>Hidden - current U.S. status unverified</x:v>
      </x:c>
      <x:c r="S859" s="32" t="str">
        <x:v>No exact identifier match in AccessGUDID full release</x:v>
      </x:c>
      <x:c r="T859" s="32" t="str"/>
      <x:c r="U859" s="32" t="str"/>
      <x:c r="V859" s="591" t="n">
        <x:v>0</x:v>
      </x:c>
      <x:c r="W859" s="591" t="n">
        <x:v>0</x:v>
      </x:c>
      <x:c r="X859" s="32" t="str"/>
      <x:c r="Y859" s="32" t="str"/>
      <x:c r="Z859" s="32" t="str"/>
      <x:c r="AA859" s="592"/>
      <x:c r="AB859" s="32" t="str">
        <x:v>Find a current manufacturer catalog, ordering page, IFU, or label; search alternate model and catalog identifiers; determine whether the device is exempt, legacy, non-U.S., or registered under a different labeler.</x:v>
      </x:c>
      <x:c r="AC859" s="32" t="str">
        <x:v>Keep hidden until exact identity, current U.S. availability, UDI/GTIN where applicable, and platform compatibility are documented. Existing QA requirement: Confirm current U.S. catalog status, IFU, UDI/GTIN, service support, and local formulary before enabling.</x:v>
      </x:c>
      <x:c r="AD859" s="32" t="str"/>
      <x:c r="AE859" s="592"/>
      <x:c r="AF859" s="32" t="str">
        <x:v>Pending</x:v>
      </x:c>
      <x:c r="AG859" s="32" t="str"/>
      <x:c r="AH859" s="32" t="str"/>
    </x:row>
    <x:row r="860" ht="36" customHeight="1">
      <x:c r="A860" s="32" t="str">
        <x:v>P1</x:v>
      </x:c>
      <x:c r="B860" s="32" t="str">
        <x:v>Primary-source / UDI discovery</x:v>
      </x:c>
      <x:c r="C860" s="32" t="str">
        <x:v>Not Started</x:v>
      </x:c>
      <x:c r="D860" s="32" t="str">
        <x:v>PRD-A64069C0A0</x:v>
      </x:c>
      <x:c r="E860" s="32" t="str">
        <x:v>Micro-Tech Endoscopy</x:v>
      </x:c>
      <x:c r="F860" s="32" t="str">
        <x:v>Micro-Tech Uncovered Straight Tracheal Stent</x:v>
      </x:c>
      <x:c r="G860" s="32" t="str">
        <x:v>ST02-331-16.050</x:v>
      </x:c>
      <x:c r="H860" s="32"/>
      <x:c r="I860" s="32" t="str">
        <x:v>No existing GTIN</x:v>
      </x:c>
      <x:c r="J860" s="32" t="str">
        <x:v>Uncovered SEMS [AIRWAY_STENT_SEMS_UNCOVERED]</x:v>
      </x:c>
      <x:c r="K860" s="32" t="str">
        <x:v>THERAPEUTIC_BRONCH</x:v>
      </x:c>
      <x:c r="L860" s="591" t="n">
        <x:v>0</x:v>
      </x:c>
      <x:c r="M860" s="591" t="n">
        <x:v>1</x:v>
      </x:c>
      <x:c r="N860" s="591" t="n">
        <x:v>0</x:v>
      </x:c>
      <x:c r="O860" s="32" t="str">
        <x:v>Medium</x:v>
      </x:c>
      <x:c r="P860" s="32" t="str">
        <x:v>Current U.S. availability</x:v>
      </x:c>
      <x:c r="Q860" s="32" t="str">
        <x:v>Verified exact catalog entry - global/older source</x:v>
      </x:c>
      <x:c r="R860" s="32" t="str">
        <x:v>Hidden - current U.S. status unverified</x:v>
      </x:c>
      <x:c r="S860" s="32" t="str">
        <x:v>No exact identifier match in AccessGUDID full release</x:v>
      </x:c>
      <x:c r="T860" s="32" t="str"/>
      <x:c r="U860" s="32" t="str"/>
      <x:c r="V860" s="591" t="n">
        <x:v>0</x:v>
      </x:c>
      <x:c r="W860" s="591" t="n">
        <x:v>0</x:v>
      </x:c>
      <x:c r="X860" s="32" t="str"/>
      <x:c r="Y860" s="32" t="str"/>
      <x:c r="Z860" s="32" t="str"/>
      <x:c r="AA860" s="592"/>
      <x:c r="AB860" s="32" t="str">
        <x:v>Find a current manufacturer catalog, ordering page, IFU, or label; search alternate model and catalog identifiers; determine whether the device is exempt, legacy, non-U.S., or registered under a different labeler.</x:v>
      </x:c>
      <x:c r="AC860" s="32" t="str">
        <x:v>Keep hidden until exact identity, current U.S. availability, UDI/GTIN where applicable, and platform compatibility are documented. Existing QA requirement: Confirm current U.S. catalog status, IFU, UDI/GTIN, service support, and local formulary before enabling.</x:v>
      </x:c>
      <x:c r="AD860" s="32" t="str"/>
      <x:c r="AE860" s="592"/>
      <x:c r="AF860" s="32" t="str">
        <x:v>Pending</x:v>
      </x:c>
      <x:c r="AG860" s="32" t="str"/>
      <x:c r="AH860" s="32" t="str"/>
    </x:row>
    <x:row r="861" ht="36" customHeight="1">
      <x:c r="A861" s="32" t="str">
        <x:v>P1</x:v>
      </x:c>
      <x:c r="B861" s="32" t="str">
        <x:v>Primary-source / UDI discovery</x:v>
      </x:c>
      <x:c r="C861" s="32" t="str">
        <x:v>Not Started</x:v>
      </x:c>
      <x:c r="D861" s="32" t="str">
        <x:v>PRD-C7E66C10DC</x:v>
      </x:c>
      <x:c r="E861" s="32" t="str">
        <x:v>Micro-Tech Endoscopy</x:v>
      </x:c>
      <x:c r="F861" s="32" t="str">
        <x:v>Micro-Tech Uncovered Straight Tracheal Stent</x:v>
      </x:c>
      <x:c r="G861" s="32" t="str">
        <x:v>ST02-331-16.060</x:v>
      </x:c>
      <x:c r="H861" s="32"/>
      <x:c r="I861" s="32" t="str">
        <x:v>No existing GTIN</x:v>
      </x:c>
      <x:c r="J861" s="32" t="str">
        <x:v>Uncovered SEMS [AIRWAY_STENT_SEMS_UNCOVERED]</x:v>
      </x:c>
      <x:c r="K861" s="32" t="str">
        <x:v>THERAPEUTIC_BRONCH</x:v>
      </x:c>
      <x:c r="L861" s="591" t="n">
        <x:v>0</x:v>
      </x:c>
      <x:c r="M861" s="591" t="n">
        <x:v>1</x:v>
      </x:c>
      <x:c r="N861" s="591" t="n">
        <x:v>0</x:v>
      </x:c>
      <x:c r="O861" s="32" t="str">
        <x:v>Medium</x:v>
      </x:c>
      <x:c r="P861" s="32" t="str">
        <x:v>Current U.S. availability</x:v>
      </x:c>
      <x:c r="Q861" s="32" t="str">
        <x:v>Verified exact catalog entry - global/older source</x:v>
      </x:c>
      <x:c r="R861" s="32" t="str">
        <x:v>Hidden - current U.S. status unverified</x:v>
      </x:c>
      <x:c r="S861" s="32" t="str">
        <x:v>No exact identifier match in AccessGUDID full release</x:v>
      </x:c>
      <x:c r="T861" s="32" t="str"/>
      <x:c r="U861" s="32" t="str"/>
      <x:c r="V861" s="591" t="n">
        <x:v>0</x:v>
      </x:c>
      <x:c r="W861" s="591" t="n">
        <x:v>0</x:v>
      </x:c>
      <x:c r="X861" s="32" t="str"/>
      <x:c r="Y861" s="32" t="str"/>
      <x:c r="Z861" s="32" t="str"/>
      <x:c r="AA861" s="592"/>
      <x:c r="AB861" s="32" t="str">
        <x:v>Find a current manufacturer catalog, ordering page, IFU, or label; search alternate model and catalog identifiers; determine whether the device is exempt, legacy, non-U.S., or registered under a different labeler.</x:v>
      </x:c>
      <x:c r="AC861" s="32" t="str">
        <x:v>Keep hidden until exact identity, current U.S. availability, UDI/GTIN where applicable, and platform compatibility are documented. Existing QA requirement: Confirm current U.S. catalog status, IFU, UDI/GTIN, service support, and local formulary before enabling.</x:v>
      </x:c>
      <x:c r="AD861" s="32" t="str"/>
      <x:c r="AE861" s="592"/>
      <x:c r="AF861" s="32" t="str">
        <x:v>Pending</x:v>
      </x:c>
      <x:c r="AG861" s="32" t="str"/>
      <x:c r="AH861" s="32" t="str"/>
    </x:row>
    <x:row r="862" ht="36" customHeight="1">
      <x:c r="A862" s="32" t="str">
        <x:v>P1</x:v>
      </x:c>
      <x:c r="B862" s="32" t="str">
        <x:v>Primary-source / UDI discovery</x:v>
      </x:c>
      <x:c r="C862" s="32" t="str">
        <x:v>Not Started</x:v>
      </x:c>
      <x:c r="D862" s="32" t="str">
        <x:v>PRD-C9704EAA93</x:v>
      </x:c>
      <x:c r="E862" s="32" t="str">
        <x:v>Micro-Tech Endoscopy</x:v>
      </x:c>
      <x:c r="F862" s="32" t="str">
        <x:v>Micro-Tech Uncovered Y-Shaped Tracheal Stent</x:v>
      </x:c>
      <x:c r="G862" s="32" t="str">
        <x:v>ST02-961-18.050</x:v>
      </x:c>
      <x:c r="H862" s="32"/>
      <x:c r="I862" s="32" t="str">
        <x:v>No existing GTIN</x:v>
      </x:c>
      <x:c r="J862" s="32" t="str">
        <x:v>Uncovered SEMS [AIRWAY_STENT_SEMS_UNCOVERED]</x:v>
      </x:c>
      <x:c r="K862" s="32" t="str">
        <x:v>THERAPEUTIC_BRONCH</x:v>
      </x:c>
      <x:c r="L862" s="591" t="n">
        <x:v>0</x:v>
      </x:c>
      <x:c r="M862" s="591" t="n">
        <x:v>1</x:v>
      </x:c>
      <x:c r="N862" s="591" t="n">
        <x:v>0</x:v>
      </x:c>
      <x:c r="O862" s="32" t="str">
        <x:v>Medium</x:v>
      </x:c>
      <x:c r="P862" s="32" t="str">
        <x:v>Current U.S. availability</x:v>
      </x:c>
      <x:c r="Q862" s="32" t="str">
        <x:v>Verified exact catalog entry - global/older source</x:v>
      </x:c>
      <x:c r="R862" s="32" t="str">
        <x:v>Hidden - current U.S. status unverified</x:v>
      </x:c>
      <x:c r="S862" s="32" t="str">
        <x:v>No exact identifier match in AccessGUDID full release</x:v>
      </x:c>
      <x:c r="T862" s="32" t="str"/>
      <x:c r="U862" s="32" t="str"/>
      <x:c r="V862" s="591" t="n">
        <x:v>0</x:v>
      </x:c>
      <x:c r="W862" s="591" t="n">
        <x:v>0</x:v>
      </x:c>
      <x:c r="X862" s="32" t="str"/>
      <x:c r="Y862" s="32" t="str"/>
      <x:c r="Z862" s="32" t="str"/>
      <x:c r="AA862" s="592"/>
      <x:c r="AB862" s="32" t="str">
        <x:v>Find a current manufacturer catalog, ordering page, IFU, or label; search alternate model and catalog identifiers; determine whether the device is exempt, legacy, non-U.S., or registered under a different labeler.</x:v>
      </x:c>
      <x:c r="AC862" s="32" t="str">
        <x:v>Keep hidden until exact identity, current U.S. availability, UDI/GTIN where applicable, and platform compatibility are documented. Existing QA requirement: Confirm current U.S. catalog status, IFU, UDI/GTIN, service support, and local formulary before enabling.</x:v>
      </x:c>
      <x:c r="AD862" s="32" t="str"/>
      <x:c r="AE862" s="592"/>
      <x:c r="AF862" s="32" t="str">
        <x:v>Pending</x:v>
      </x:c>
      <x:c r="AG862" s="32" t="str"/>
      <x:c r="AH862" s="32" t="str"/>
    </x:row>
    <x:row r="863" ht="36" customHeight="1">
      <x:c r="A863" s="32" t="str">
        <x:v>P1</x:v>
      </x:c>
      <x:c r="B863" s="32" t="str">
        <x:v>Primary-source / UDI discovery</x:v>
      </x:c>
      <x:c r="C863" s="32" t="str">
        <x:v>Not Started</x:v>
      </x:c>
      <x:c r="D863" s="32" t="str">
        <x:v>PRD-045F1D520E</x:v>
      </x:c>
      <x:c r="E863" s="32" t="str">
        <x:v>Micro-Tech Endoscopy</x:v>
      </x:c>
      <x:c r="F863" s="32" t="str">
        <x:v>Micro-Tech Uncovered Y-Shaped Tracheal Stent</x:v>
      </x:c>
      <x:c r="G863" s="32" t="str">
        <x:v>ST02-961-18.060</x:v>
      </x:c>
      <x:c r="H863" s="32"/>
      <x:c r="I863" s="32" t="str">
        <x:v>No existing GTIN</x:v>
      </x:c>
      <x:c r="J863" s="32" t="str">
        <x:v>Uncovered SEMS [AIRWAY_STENT_SEMS_UNCOVERED]</x:v>
      </x:c>
      <x:c r="K863" s="32" t="str">
        <x:v>THERAPEUTIC_BRONCH</x:v>
      </x:c>
      <x:c r="L863" s="591" t="n">
        <x:v>0</x:v>
      </x:c>
      <x:c r="M863" s="591" t="n">
        <x:v>1</x:v>
      </x:c>
      <x:c r="N863" s="591" t="n">
        <x:v>0</x:v>
      </x:c>
      <x:c r="O863" s="32" t="str">
        <x:v>Medium</x:v>
      </x:c>
      <x:c r="P863" s="32" t="str">
        <x:v>Current U.S. availability</x:v>
      </x:c>
      <x:c r="Q863" s="32" t="str">
        <x:v>Verified exact catalog entry - global/older source</x:v>
      </x:c>
      <x:c r="R863" s="32" t="str">
        <x:v>Hidden - current U.S. status unverified</x:v>
      </x:c>
      <x:c r="S863" s="32" t="str">
        <x:v>No exact identifier match in AccessGUDID full release</x:v>
      </x:c>
      <x:c r="T863" s="32" t="str"/>
      <x:c r="U863" s="32" t="str"/>
      <x:c r="V863" s="591" t="n">
        <x:v>0</x:v>
      </x:c>
      <x:c r="W863" s="591" t="n">
        <x:v>0</x:v>
      </x:c>
      <x:c r="X863" s="32" t="str"/>
      <x:c r="Y863" s="32" t="str"/>
      <x:c r="Z863" s="32" t="str"/>
      <x:c r="AA863" s="592"/>
      <x:c r="AB863" s="32" t="str">
        <x:v>Find a current manufacturer catalog, ordering page, IFU, or label; search alternate model and catalog identifiers; determine whether the device is exempt, legacy, non-U.S., or registered under a different labeler.</x:v>
      </x:c>
      <x:c r="AC863" s="32" t="str">
        <x:v>Keep hidden until exact identity, current U.S. availability, UDI/GTIN where applicable, and platform compatibility are documented. Existing QA requirement: Confirm current U.S. catalog status, IFU, UDI/GTIN, service support, and local formulary before enabling.</x:v>
      </x:c>
      <x:c r="AD863" s="32" t="str"/>
      <x:c r="AE863" s="592"/>
      <x:c r="AF863" s="32" t="str">
        <x:v>Pending</x:v>
      </x:c>
      <x:c r="AG863" s="32" t="str"/>
      <x:c r="AH863" s="32" t="str"/>
    </x:row>
    <x:row r="864" ht="36" customHeight="1">
      <x:c r="A864" s="32" t="str">
        <x:v>P1</x:v>
      </x:c>
      <x:c r="B864" s="32" t="str">
        <x:v>Primary-source / UDI discovery</x:v>
      </x:c>
      <x:c r="C864" s="32" t="str">
        <x:v>Not Started</x:v>
      </x:c>
      <x:c r="D864" s="32" t="str">
        <x:v>PRD-148F8BC5BA</x:v>
      </x:c>
      <x:c r="E864" s="32" t="str">
        <x:v>Micro-Tech Endoscopy</x:v>
      </x:c>
      <x:c r="F864" s="32" t="str">
        <x:v>Tracheobronchial Y-Stent</x:v>
      </x:c>
      <x:c r="G864" s="32" t="str">
        <x:v>ST05-152.16.040</x:v>
      </x:c>
      <x:c r="H864" s="32"/>
      <x:c r="I864" s="32" t="str">
        <x:v>No existing GTIN</x:v>
      </x:c>
      <x:c r="J864" s="32" t="str">
        <x:v>Covered or partially covered SEMS [AIRWAY_STENT_SEMS_COVERED]</x:v>
      </x:c>
      <x:c r="K864" s="32" t="str">
        <x:v>RIGID_BRONCH; THERAPEUTIC_BRONCH</x:v>
      </x:c>
      <x:c r="L864" s="591" t="n">
        <x:v>0</x:v>
      </x:c>
      <x:c r="M864" s="591" t="n">
        <x:v>1</x:v>
      </x:c>
      <x:c r="N864" s="591" t="n">
        <x:v>1</x:v>
      </x:c>
      <x:c r="O864" s="32" t="str">
        <x:v>High</x:v>
      </x:c>
      <x:c r="P864" s="32" t="str">
        <x:v>Primary source missing</x:v>
      </x:c>
      <x:c r="Q864" s="32" t="str">
        <x:v>Candidate - user seed; primary source required</x:v>
      </x:c>
      <x:c r="R864" s="32" t="str">
        <x:v>Hidden until verified</x:v>
      </x:c>
      <x:c r="S864" s="32" t="str">
        <x:v>No exact identifier match in AccessGUDID full release</x:v>
      </x:c>
      <x:c r="T864" s="32" t="str"/>
      <x:c r="U864" s="32" t="str"/>
      <x:c r="V864" s="591" t="n">
        <x:v>0</x:v>
      </x:c>
      <x:c r="W864" s="591" t="n">
        <x:v>0</x:v>
      </x:c>
      <x:c r="X864" s="32" t="str"/>
      <x:c r="Y864" s="32" t="str"/>
      <x:c r="Z864" s="32" t="str"/>
      <x:c r="AA864" s="592"/>
      <x:c r="AB864" s="32" t="str">
        <x:v>Find a current manufacturer catalog, ordering page, IFU, or label; search alternate model and catalog identifiers; determine whether the device is exempt, legacy, non-U.S., or registered under a different labeler.</x:v>
      </x:c>
      <x:c r="AC864"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864" s="32" t="str"/>
      <x:c r="AE864" s="592"/>
      <x:c r="AF864" s="32" t="str">
        <x:v>Pending</x:v>
      </x:c>
      <x:c r="AG864" s="32" t="str"/>
      <x:c r="AH864" s="32" t="str"/>
    </x:row>
    <x:row r="865" ht="36" customHeight="1">
      <x:c r="A865" s="32" t="str">
        <x:v>P1</x:v>
      </x:c>
      <x:c r="B865" s="32" t="str">
        <x:v>Primary-source / UDI discovery</x:v>
      </x:c>
      <x:c r="C865" s="32" t="str">
        <x:v>Not Started</x:v>
      </x:c>
      <x:c r="D865" s="32" t="str">
        <x:v>PRD-DF0AB82B2D</x:v>
      </x:c>
      <x:c r="E865" s="32" t="str">
        <x:v>Micro-Tech Endoscopy</x:v>
      </x:c>
      <x:c r="F865" s="32" t="str">
        <x:v>Tracheobronchial Y-Stent</x:v>
      </x:c>
      <x:c r="G865" s="32" t="str">
        <x:v>ST05-152.20.050</x:v>
      </x:c>
      <x:c r="H865" s="32"/>
      <x:c r="I865" s="32" t="str">
        <x:v>No existing GTIN</x:v>
      </x:c>
      <x:c r="J865" s="32" t="str">
        <x:v>Covered or partially covered SEMS [AIRWAY_STENT_SEMS_COVERED]</x:v>
      </x:c>
      <x:c r="K865" s="32" t="str">
        <x:v>RIGID_BRONCH; THERAPEUTIC_BRONCH</x:v>
      </x:c>
      <x:c r="L865" s="591" t="n">
        <x:v>0</x:v>
      </x:c>
      <x:c r="M865" s="591" t="n">
        <x:v>1</x:v>
      </x:c>
      <x:c r="N865" s="591" t="n">
        <x:v>1</x:v>
      </x:c>
      <x:c r="O865" s="32" t="str">
        <x:v>High</x:v>
      </x:c>
      <x:c r="P865" s="32" t="str">
        <x:v>Primary source missing</x:v>
      </x:c>
      <x:c r="Q865" s="32" t="str">
        <x:v>Candidate - user seed; primary source required</x:v>
      </x:c>
      <x:c r="R865" s="32" t="str">
        <x:v>Hidden until verified</x:v>
      </x:c>
      <x:c r="S865" s="32" t="str">
        <x:v>No exact identifier match in AccessGUDID full release</x:v>
      </x:c>
      <x:c r="T865" s="32" t="str"/>
      <x:c r="U865" s="32" t="str"/>
      <x:c r="V865" s="591" t="n">
        <x:v>0</x:v>
      </x:c>
      <x:c r="W865" s="591" t="n">
        <x:v>0</x:v>
      </x:c>
      <x:c r="X865" s="32" t="str"/>
      <x:c r="Y865" s="32" t="str"/>
      <x:c r="Z865" s="32" t="str"/>
      <x:c r="AA865" s="592"/>
      <x:c r="AB865" s="32" t="str">
        <x:v>Find a current manufacturer catalog, ordering page, IFU, or label; search alternate model and catalog identifiers; determine whether the device is exempt, legacy, non-U.S., or registered under a different labeler.</x:v>
      </x:c>
      <x:c r="AC865"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865" s="32" t="str"/>
      <x:c r="AE865" s="592"/>
      <x:c r="AF865" s="32" t="str">
        <x:v>Pending</x:v>
      </x:c>
      <x:c r="AG865" s="32" t="str"/>
      <x:c r="AH865" s="32" t="str"/>
    </x:row>
    <x:row r="866" ht="36" customHeight="1">
      <x:c r="A866" s="32" t="str">
        <x:v>P1</x:v>
      </x:c>
      <x:c r="B866" s="32" t="str">
        <x:v>Primary-source / UDI discovery</x:v>
      </x:c>
      <x:c r="C866" s="32" t="str">
        <x:v>Not Started</x:v>
      </x:c>
      <x:c r="D866" s="32" t="str">
        <x:v>PRD-82CCE45D12</x:v>
      </x:c>
      <x:c r="E866" s="32" t="str">
        <x:v>Micro-Tech Endoscopy</x:v>
      </x:c>
      <x:c r="F866" s="32" t="str">
        <x:v>Tracheobronchial Y-Stent</x:v>
      </x:c>
      <x:c r="G866" s="32" t="str">
        <x:v>ST05-155.16.040</x:v>
      </x:c>
      <x:c r="H866" s="32"/>
      <x:c r="I866" s="32" t="str">
        <x:v>No existing GTIN</x:v>
      </x:c>
      <x:c r="J866" s="32" t="str">
        <x:v>Covered or partially covered SEMS [AIRWAY_STENT_SEMS_COVERED]</x:v>
      </x:c>
      <x:c r="K866" s="32" t="str">
        <x:v>RIGID_BRONCH; THERAPEUTIC_BRONCH</x:v>
      </x:c>
      <x:c r="L866" s="591" t="n">
        <x:v>0</x:v>
      </x:c>
      <x:c r="M866" s="591" t="n">
        <x:v>1</x:v>
      </x:c>
      <x:c r="N866" s="591" t="n">
        <x:v>1</x:v>
      </x:c>
      <x:c r="O866" s="32" t="str">
        <x:v>High</x:v>
      </x:c>
      <x:c r="P866" s="32" t="str">
        <x:v>Primary source missing</x:v>
      </x:c>
      <x:c r="Q866" s="32" t="str">
        <x:v>Candidate - user seed; primary source required</x:v>
      </x:c>
      <x:c r="R866" s="32" t="str">
        <x:v>Hidden until verified</x:v>
      </x:c>
      <x:c r="S866" s="32" t="str">
        <x:v>No exact identifier match in AccessGUDID full release</x:v>
      </x:c>
      <x:c r="T866" s="32" t="str"/>
      <x:c r="U866" s="32" t="str"/>
      <x:c r="V866" s="591" t="n">
        <x:v>0</x:v>
      </x:c>
      <x:c r="W866" s="591" t="n">
        <x:v>0</x:v>
      </x:c>
      <x:c r="X866" s="32" t="str"/>
      <x:c r="Y866" s="32" t="str"/>
      <x:c r="Z866" s="32" t="str"/>
      <x:c r="AA866" s="592"/>
      <x:c r="AB866" s="32" t="str">
        <x:v>Find a current manufacturer catalog, ordering page, IFU, or label; search alternate model and catalog identifiers; determine whether the device is exempt, legacy, non-U.S., or registered under a different labeler.</x:v>
      </x:c>
      <x:c r="AC866"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866" s="32" t="str"/>
      <x:c r="AE866" s="592"/>
      <x:c r="AF866" s="32" t="str">
        <x:v>Pending</x:v>
      </x:c>
      <x:c r="AG866" s="32" t="str"/>
      <x:c r="AH866" s="32" t="str"/>
    </x:row>
    <x:row r="867" ht="36" customHeight="1">
      <x:c r="A867" s="32" t="str">
        <x:v>P1</x:v>
      </x:c>
      <x:c r="B867" s="32" t="str">
        <x:v>Primary-source / UDI discovery</x:v>
      </x:c>
      <x:c r="C867" s="32" t="str">
        <x:v>Not Started</x:v>
      </x:c>
      <x:c r="D867" s="32" t="str">
        <x:v>PRD-2D588804C5</x:v>
      </x:c>
      <x:c r="E867" s="32" t="str">
        <x:v>Micro-Tech Endoscopy</x:v>
      </x:c>
      <x:c r="F867" s="32" t="str">
        <x:v>Tracheobronchial Y-Stent</x:v>
      </x:c>
      <x:c r="G867" s="32" t="str">
        <x:v>ST05-155.20.050</x:v>
      </x:c>
      <x:c r="H867" s="32"/>
      <x:c r="I867" s="32" t="str">
        <x:v>No existing GTIN</x:v>
      </x:c>
      <x:c r="J867" s="32" t="str">
        <x:v>Covered or partially covered SEMS [AIRWAY_STENT_SEMS_COVERED]</x:v>
      </x:c>
      <x:c r="K867" s="32" t="str">
        <x:v>RIGID_BRONCH; THERAPEUTIC_BRONCH</x:v>
      </x:c>
      <x:c r="L867" s="591" t="n">
        <x:v>0</x:v>
      </x:c>
      <x:c r="M867" s="591" t="n">
        <x:v>1</x:v>
      </x:c>
      <x:c r="N867" s="591" t="n">
        <x:v>1</x:v>
      </x:c>
      <x:c r="O867" s="32" t="str">
        <x:v>High</x:v>
      </x:c>
      <x:c r="P867" s="32" t="str">
        <x:v>Primary source missing</x:v>
      </x:c>
      <x:c r="Q867" s="32" t="str">
        <x:v>Candidate - user seed; primary source required</x:v>
      </x:c>
      <x:c r="R867" s="32" t="str">
        <x:v>Hidden until verified</x:v>
      </x:c>
      <x:c r="S867" s="32" t="str">
        <x:v>No exact identifier match in AccessGUDID full release</x:v>
      </x:c>
      <x:c r="T867" s="32" t="str"/>
      <x:c r="U867" s="32" t="str"/>
      <x:c r="V867" s="591" t="n">
        <x:v>0</x:v>
      </x:c>
      <x:c r="W867" s="591" t="n">
        <x:v>0</x:v>
      </x:c>
      <x:c r="X867" s="32" t="str"/>
      <x:c r="Y867" s="32" t="str"/>
      <x:c r="Z867" s="32" t="str"/>
      <x:c r="AA867" s="592"/>
      <x:c r="AB867" s="32" t="str">
        <x:v>Find a current manufacturer catalog, ordering page, IFU, or label; search alternate model and catalog identifiers; determine whether the device is exempt, legacy, non-U.S., or registered under a different labeler.</x:v>
      </x:c>
      <x:c r="AC867"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867" s="32" t="str"/>
      <x:c r="AE867" s="592"/>
      <x:c r="AF867" s="32" t="str">
        <x:v>Pending</x:v>
      </x:c>
      <x:c r="AG867" s="32" t="str"/>
      <x:c r="AH867" s="32" t="str"/>
    </x:row>
    <x:row r="868" ht="36" customHeight="1">
      <x:c r="A868" s="32" t="str">
        <x:v>P1</x:v>
      </x:c>
      <x:c r="B868" s="32" t="str">
        <x:v>Primary-source / UDI discovery</x:v>
      </x:c>
      <x:c r="C868" s="32" t="str">
        <x:v>Not Started</x:v>
      </x:c>
      <x:c r="D868" s="32" t="str">
        <x:v>PRD-1A0C09927F</x:v>
      </x:c>
      <x:c r="E868" s="32" t="str">
        <x:v>Micro-Tech Endoscopy</x:v>
      </x:c>
      <x:c r="F868" s="32" t="str">
        <x:v>Y-Shaped Self-Expanding Tracheal Stent</x:v>
      </x:c>
      <x:c r="G868" s="32" t="str">
        <x:v>TT81670</x:v>
      </x:c>
      <x:c r="H868" s="32"/>
      <x:c r="I868" s="32" t="str">
        <x:v>No existing GTIN</x:v>
      </x:c>
      <x:c r="J868" s="32" t="str">
        <x:v>Covered or partially covered SEMS [AIRWAY_STENT_SEMS_COVERED]</x:v>
      </x:c>
      <x:c r="K868" s="32" t="str">
        <x:v>RIGID_BRONCH; THERAPEUTIC_BRONCH</x:v>
      </x:c>
      <x:c r="L868" s="591" t="n">
        <x:v>0</x:v>
      </x:c>
      <x:c r="M868" s="591" t="n">
        <x:v>1</x:v>
      </x:c>
      <x:c r="N868" s="591" t="n">
        <x:v>1</x:v>
      </x:c>
      <x:c r="O868" s="32" t="str">
        <x:v>Medium</x:v>
      </x:c>
      <x:c r="P868" s="32" t="str">
        <x:v>Production readiness verification</x:v>
      </x:c>
      <x:c r="Q868" s="32" t="str">
        <x:v>Verified - manufacturer/distributor brochure</x:v>
      </x:c>
      <x:c r="R868" s="32" t="str">
        <x:v>Prototype visible - reverify before production</x:v>
      </x:c>
      <x:c r="S868" s="32" t="str">
        <x:v>No exact identifier match in AccessGUDID full release</x:v>
      </x:c>
      <x:c r="T868" s="32" t="str"/>
      <x:c r="U868" s="32" t="str"/>
      <x:c r="V868" s="591" t="n">
        <x:v>0</x:v>
      </x:c>
      <x:c r="W868" s="591" t="n">
        <x:v>0</x:v>
      </x:c>
      <x:c r="X868" s="32" t="str"/>
      <x:c r="Y868" s="32" t="str"/>
      <x:c r="Z868" s="32" t="str"/>
      <x:c r="AA868" s="592"/>
      <x:c r="AB868" s="32" t="str">
        <x:v>Find a current manufacturer catalog, ordering page, IFU, or label; search alternate model and catalog identifiers; determine whether the device is exempt, legacy, non-U.S., or registered under a different labeler.</x:v>
      </x:c>
      <x:c r="AC868"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68" s="32" t="str"/>
      <x:c r="AE868" s="592"/>
      <x:c r="AF868" s="32" t="str">
        <x:v>Pending</x:v>
      </x:c>
      <x:c r="AG868" s="32" t="str"/>
      <x:c r="AH868" s="32" t="str"/>
    </x:row>
    <x:row r="869" ht="36" customHeight="1">
      <x:c r="A869" s="32" t="str">
        <x:v>P1</x:v>
      </x:c>
      <x:c r="B869" s="32" t="str">
        <x:v>Primary-source / UDI discovery</x:v>
      </x:c>
      <x:c r="C869" s="32" t="str">
        <x:v>Not Started</x:v>
      </x:c>
      <x:c r="D869" s="32" t="str">
        <x:v>PRD-0D187D741A</x:v>
      </x:c>
      <x:c r="E869" s="32" t="str">
        <x:v>Micro-Tech Endoscopy</x:v>
      </x:c>
      <x:c r="F869" s="32" t="str">
        <x:v>Y-Shaped Self-Expanding Tracheal Stent</x:v>
      </x:c>
      <x:c r="G869" s="32" t="str">
        <x:v>TT81680</x:v>
      </x:c>
      <x:c r="H869" s="32"/>
      <x:c r="I869" s="32" t="str">
        <x:v>No existing GTIN</x:v>
      </x:c>
      <x:c r="J869" s="32" t="str">
        <x:v>Covered or partially covered SEMS [AIRWAY_STENT_SEMS_COVERED]</x:v>
      </x:c>
      <x:c r="K869" s="32" t="str">
        <x:v>RIGID_BRONCH; THERAPEUTIC_BRONCH</x:v>
      </x:c>
      <x:c r="L869" s="591" t="n">
        <x:v>0</x:v>
      </x:c>
      <x:c r="M869" s="591" t="n">
        <x:v>1</x:v>
      </x:c>
      <x:c r="N869" s="591" t="n">
        <x:v>1</x:v>
      </x:c>
      <x:c r="O869" s="32" t="str">
        <x:v>Medium</x:v>
      </x:c>
      <x:c r="P869" s="32" t="str">
        <x:v>Production readiness verification</x:v>
      </x:c>
      <x:c r="Q869" s="32" t="str">
        <x:v>Verified - manufacturer/distributor brochure</x:v>
      </x:c>
      <x:c r="R869" s="32" t="str">
        <x:v>Prototype visible - reverify before production</x:v>
      </x:c>
      <x:c r="S869" s="32" t="str">
        <x:v>No exact identifier match in AccessGUDID full release</x:v>
      </x:c>
      <x:c r="T869" s="32" t="str"/>
      <x:c r="U869" s="32" t="str"/>
      <x:c r="V869" s="591" t="n">
        <x:v>0</x:v>
      </x:c>
      <x:c r="W869" s="591" t="n">
        <x:v>0</x:v>
      </x:c>
      <x:c r="X869" s="32" t="str"/>
      <x:c r="Y869" s="32" t="str"/>
      <x:c r="Z869" s="32" t="str"/>
      <x:c r="AA869" s="592"/>
      <x:c r="AB869" s="32" t="str">
        <x:v>Find a current manufacturer catalog, ordering page, IFU, or label; search alternate model and catalog identifiers; determine whether the device is exempt, legacy, non-U.S., or registered under a different labeler.</x:v>
      </x:c>
      <x:c r="AC869"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69" s="32" t="str"/>
      <x:c r="AE869" s="592"/>
      <x:c r="AF869" s="32" t="str">
        <x:v>Pending</x:v>
      </x:c>
      <x:c r="AG869" s="32" t="str"/>
      <x:c r="AH869" s="32" t="str"/>
    </x:row>
    <x:row r="870" ht="36" customHeight="1">
      <x:c r="A870" s="32" t="str">
        <x:v>P1</x:v>
      </x:c>
      <x:c r="B870" s="32" t="str">
        <x:v>Primary-source / UDI discovery</x:v>
      </x:c>
      <x:c r="C870" s="32" t="str">
        <x:v>Not Started</x:v>
      </x:c>
      <x:c r="D870" s="32" t="str">
        <x:v>PRD-5D09EFABDD</x:v>
      </x:c>
      <x:c r="E870" s="32" t="str">
        <x:v>Micro-Tech Endoscopy</x:v>
      </x:c>
      <x:c r="F870" s="32" t="str">
        <x:v>Y-Shaped Self-Expanding Tracheal Stent</x:v>
      </x:c>
      <x:c r="G870" s="32" t="str">
        <x:v>TT81690</x:v>
      </x:c>
      <x:c r="H870" s="32"/>
      <x:c r="I870" s="32" t="str">
        <x:v>No existing GTIN</x:v>
      </x:c>
      <x:c r="J870" s="32" t="str">
        <x:v>Covered or partially covered SEMS [AIRWAY_STENT_SEMS_COVERED]</x:v>
      </x:c>
      <x:c r="K870" s="32" t="str">
        <x:v>RIGID_BRONCH; THERAPEUTIC_BRONCH</x:v>
      </x:c>
      <x:c r="L870" s="591" t="n">
        <x:v>0</x:v>
      </x:c>
      <x:c r="M870" s="591" t="n">
        <x:v>1</x:v>
      </x:c>
      <x:c r="N870" s="591" t="n">
        <x:v>1</x:v>
      </x:c>
      <x:c r="O870" s="32" t="str">
        <x:v>Medium</x:v>
      </x:c>
      <x:c r="P870" s="32" t="str">
        <x:v>Production readiness verification</x:v>
      </x:c>
      <x:c r="Q870" s="32" t="str">
        <x:v>Verified - manufacturer/distributor brochure</x:v>
      </x:c>
      <x:c r="R870" s="32" t="str">
        <x:v>Prototype visible - reverify before production</x:v>
      </x:c>
      <x:c r="S870" s="32" t="str">
        <x:v>No exact identifier match in AccessGUDID full release</x:v>
      </x:c>
      <x:c r="T870" s="32" t="str"/>
      <x:c r="U870" s="32" t="str"/>
      <x:c r="V870" s="591" t="n">
        <x:v>0</x:v>
      </x:c>
      <x:c r="W870" s="591" t="n">
        <x:v>0</x:v>
      </x:c>
      <x:c r="X870" s="32" t="str"/>
      <x:c r="Y870" s="32" t="str"/>
      <x:c r="Z870" s="32" t="str"/>
      <x:c r="AA870" s="592"/>
      <x:c r="AB870" s="32" t="str">
        <x:v>Find a current manufacturer catalog, ordering page, IFU, or label; search alternate model and catalog identifiers; determine whether the device is exempt, legacy, non-U.S., or registered under a different labeler.</x:v>
      </x:c>
      <x:c r="AC870"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70" s="32" t="str"/>
      <x:c r="AE870" s="592"/>
      <x:c r="AF870" s="32" t="str">
        <x:v>Pending</x:v>
      </x:c>
      <x:c r="AG870" s="32" t="str"/>
      <x:c r="AH870" s="32" t="str"/>
    </x:row>
    <x:row r="871" ht="36" customHeight="1">
      <x:c r="A871" s="32" t="str">
        <x:v>P1</x:v>
      </x:c>
      <x:c r="B871" s="32" t="str">
        <x:v>Primary-source / UDI discovery</x:v>
      </x:c>
      <x:c r="C871" s="32" t="str">
        <x:v>Not Started</x:v>
      </x:c>
      <x:c r="D871" s="32" t="str">
        <x:v>PRD-61B1C43B5C</x:v>
      </x:c>
      <x:c r="E871" s="32" t="str">
        <x:v>Micro-Tech Endoscopy</x:v>
      </x:c>
      <x:c r="F871" s="32" t="str">
        <x:v>Y-Shaped Self-Expanding Tracheal Stent</x:v>
      </x:c>
      <x:c r="G871" s="32" t="str">
        <x:v>TT81700</x:v>
      </x:c>
      <x:c r="H871" s="32"/>
      <x:c r="I871" s="32" t="str">
        <x:v>No existing GTIN</x:v>
      </x:c>
      <x:c r="J871" s="32" t="str">
        <x:v>Covered or partially covered SEMS [AIRWAY_STENT_SEMS_COVERED]</x:v>
      </x:c>
      <x:c r="K871" s="32" t="str">
        <x:v>RIGID_BRONCH; THERAPEUTIC_BRONCH</x:v>
      </x:c>
      <x:c r="L871" s="591" t="n">
        <x:v>0</x:v>
      </x:c>
      <x:c r="M871" s="591" t="n">
        <x:v>1</x:v>
      </x:c>
      <x:c r="N871" s="591" t="n">
        <x:v>1</x:v>
      </x:c>
      <x:c r="O871" s="32" t="str">
        <x:v>Medium</x:v>
      </x:c>
      <x:c r="P871" s="32" t="str">
        <x:v>Production readiness verification</x:v>
      </x:c>
      <x:c r="Q871" s="32" t="str">
        <x:v>Verified - manufacturer/distributor brochure</x:v>
      </x:c>
      <x:c r="R871" s="32" t="str">
        <x:v>Prototype visible - reverify before production</x:v>
      </x:c>
      <x:c r="S871" s="32" t="str">
        <x:v>No exact identifier match in AccessGUDID full release</x:v>
      </x:c>
      <x:c r="T871" s="32" t="str"/>
      <x:c r="U871" s="32" t="str"/>
      <x:c r="V871" s="591" t="n">
        <x:v>0</x:v>
      </x:c>
      <x:c r="W871" s="591" t="n">
        <x:v>0</x:v>
      </x:c>
      <x:c r="X871" s="32" t="str"/>
      <x:c r="Y871" s="32" t="str"/>
      <x:c r="Z871" s="32" t="str"/>
      <x:c r="AA871" s="592"/>
      <x:c r="AB871" s="32" t="str">
        <x:v>Find a current manufacturer catalog, ordering page, IFU, or label; search alternate model and catalog identifiers; determine whether the device is exempt, legacy, non-U.S., or registered under a different labeler.</x:v>
      </x:c>
      <x:c r="AC871"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71" s="32" t="str"/>
      <x:c r="AE871" s="592"/>
      <x:c r="AF871" s="32" t="str">
        <x:v>Pending</x:v>
      </x:c>
      <x:c r="AG871" s="32" t="str"/>
      <x:c r="AH871" s="32" t="str"/>
    </x:row>
    <x:row r="872" ht="36" customHeight="1">
      <x:c r="A872" s="32" t="str">
        <x:v>P1</x:v>
      </x:c>
      <x:c r="B872" s="32" t="str">
        <x:v>Primary-source / UDI discovery</x:v>
      </x:c>
      <x:c r="C872" s="32" t="str">
        <x:v>Not Started</x:v>
      </x:c>
      <x:c r="D872" s="32" t="str">
        <x:v>PRD-71D6D8E081</x:v>
      </x:c>
      <x:c r="E872" s="32" t="str">
        <x:v>Micro-Tech Endoscopy</x:v>
      </x:c>
      <x:c r="F872" s="32" t="str">
        <x:v>Y-Shaped Self-Expanding Tracheal Stent</x:v>
      </x:c>
      <x:c r="G872" s="32" t="str">
        <x:v>TT81710</x:v>
      </x:c>
      <x:c r="H872" s="32"/>
      <x:c r="I872" s="32" t="str">
        <x:v>No existing GTIN</x:v>
      </x:c>
      <x:c r="J872" s="32" t="str">
        <x:v>Covered or partially covered SEMS [AIRWAY_STENT_SEMS_COVERED]</x:v>
      </x:c>
      <x:c r="K872" s="32" t="str">
        <x:v>RIGID_BRONCH; THERAPEUTIC_BRONCH</x:v>
      </x:c>
      <x:c r="L872" s="591" t="n">
        <x:v>0</x:v>
      </x:c>
      <x:c r="M872" s="591" t="n">
        <x:v>1</x:v>
      </x:c>
      <x:c r="N872" s="591" t="n">
        <x:v>1</x:v>
      </x:c>
      <x:c r="O872" s="32" t="str">
        <x:v>Medium</x:v>
      </x:c>
      <x:c r="P872" s="32" t="str">
        <x:v>Production readiness verification</x:v>
      </x:c>
      <x:c r="Q872" s="32" t="str">
        <x:v>Verified - manufacturer/distributor brochure</x:v>
      </x:c>
      <x:c r="R872" s="32" t="str">
        <x:v>Prototype visible - reverify before production</x:v>
      </x:c>
      <x:c r="S872" s="32" t="str">
        <x:v>No exact identifier match in AccessGUDID full release</x:v>
      </x:c>
      <x:c r="T872" s="32" t="str"/>
      <x:c r="U872" s="32" t="str"/>
      <x:c r="V872" s="591" t="n">
        <x:v>0</x:v>
      </x:c>
      <x:c r="W872" s="591" t="n">
        <x:v>0</x:v>
      </x:c>
      <x:c r="X872" s="32" t="str"/>
      <x:c r="Y872" s="32" t="str"/>
      <x:c r="Z872" s="32" t="str"/>
      <x:c r="AA872" s="592"/>
      <x:c r="AB872" s="32" t="str">
        <x:v>Find a current manufacturer catalog, ordering page, IFU, or label; search alternate model and catalog identifiers; determine whether the device is exempt, legacy, non-U.S., or registered under a different labeler.</x:v>
      </x:c>
      <x:c r="AC872"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72" s="32" t="str"/>
      <x:c r="AE872" s="592"/>
      <x:c r="AF872" s="32" t="str">
        <x:v>Pending</x:v>
      </x:c>
      <x:c r="AG872" s="32" t="str"/>
      <x:c r="AH872" s="32" t="str"/>
    </x:row>
    <x:row r="873" ht="36" customHeight="1">
      <x:c r="A873" s="32" t="str">
        <x:v>P1</x:v>
      </x:c>
      <x:c r="B873" s="32" t="str">
        <x:v>Primary-source / UDI discovery</x:v>
      </x:c>
      <x:c r="C873" s="32" t="str">
        <x:v>Not Started</x:v>
      </x:c>
      <x:c r="D873" s="32" t="str">
        <x:v>PRD-F5CEB7234A</x:v>
      </x:c>
      <x:c r="E873" s="32" t="str">
        <x:v>Micro-Tech Endoscopy</x:v>
      </x:c>
      <x:c r="F873" s="32" t="str">
        <x:v>Y-Shaped Self-Expanding Tracheal Stent</x:v>
      </x:c>
      <x:c r="G873" s="32" t="str">
        <x:v>TT81720</x:v>
      </x:c>
      <x:c r="H873" s="32"/>
      <x:c r="I873" s="32" t="str">
        <x:v>No existing GTIN</x:v>
      </x:c>
      <x:c r="J873" s="32" t="str">
        <x:v>Covered or partially covered SEMS [AIRWAY_STENT_SEMS_COVERED]</x:v>
      </x:c>
      <x:c r="K873" s="32" t="str">
        <x:v>RIGID_BRONCH; THERAPEUTIC_BRONCH</x:v>
      </x:c>
      <x:c r="L873" s="591" t="n">
        <x:v>0</x:v>
      </x:c>
      <x:c r="M873" s="591" t="n">
        <x:v>1</x:v>
      </x:c>
      <x:c r="N873" s="591" t="n">
        <x:v>1</x:v>
      </x:c>
      <x:c r="O873" s="32" t="str">
        <x:v>Medium</x:v>
      </x:c>
      <x:c r="P873" s="32" t="str">
        <x:v>Production readiness verification</x:v>
      </x:c>
      <x:c r="Q873" s="32" t="str">
        <x:v>Verified - manufacturer/distributor brochure</x:v>
      </x:c>
      <x:c r="R873" s="32" t="str">
        <x:v>Prototype visible - reverify before production</x:v>
      </x:c>
      <x:c r="S873" s="32" t="str">
        <x:v>No exact identifier match in AccessGUDID full release</x:v>
      </x:c>
      <x:c r="T873" s="32" t="str"/>
      <x:c r="U873" s="32" t="str"/>
      <x:c r="V873" s="591" t="n">
        <x:v>0</x:v>
      </x:c>
      <x:c r="W873" s="591" t="n">
        <x:v>0</x:v>
      </x:c>
      <x:c r="X873" s="32" t="str"/>
      <x:c r="Y873" s="32" t="str"/>
      <x:c r="Z873" s="32" t="str"/>
      <x:c r="AA873" s="592"/>
      <x:c r="AB873" s="32" t="str">
        <x:v>Find a current manufacturer catalog, ordering page, IFU, or label; search alternate model and catalog identifiers; determine whether the device is exempt, legacy, non-U.S., or registered under a different labeler.</x:v>
      </x:c>
      <x:c r="AC873"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73" s="32" t="str"/>
      <x:c r="AE873" s="592"/>
      <x:c r="AF873" s="32" t="str">
        <x:v>Pending</x:v>
      </x:c>
      <x:c r="AG873" s="32" t="str"/>
      <x:c r="AH873" s="32" t="str"/>
    </x:row>
    <x:row r="874" ht="36" customHeight="1">
      <x:c r="A874" s="32" t="str">
        <x:v>P1</x:v>
      </x:c>
      <x:c r="B874" s="32" t="str">
        <x:v>Primary-source / UDI discovery</x:v>
      </x:c>
      <x:c r="C874" s="32" t="str">
        <x:v>Not Started</x:v>
      </x:c>
      <x:c r="D874" s="32" t="str">
        <x:v>PRD-89BCEE2895</x:v>
      </x:c>
      <x:c r="E874" s="32" t="str">
        <x:v>Micro-Tech Endoscopy</x:v>
      </x:c>
      <x:c r="F874" s="32" t="str">
        <x:v>Y-Shaped Self-Expanding Tracheal Stent</x:v>
      </x:c>
      <x:c r="G874" s="32" t="str">
        <x:v>TT81730</x:v>
      </x:c>
      <x:c r="H874" s="32"/>
      <x:c r="I874" s="32" t="str">
        <x:v>No existing GTIN</x:v>
      </x:c>
      <x:c r="J874" s="32" t="str">
        <x:v>Covered or partially covered SEMS [AIRWAY_STENT_SEMS_COVERED]</x:v>
      </x:c>
      <x:c r="K874" s="32" t="str">
        <x:v>RIGID_BRONCH; THERAPEUTIC_BRONCH</x:v>
      </x:c>
      <x:c r="L874" s="591" t="n">
        <x:v>0</x:v>
      </x:c>
      <x:c r="M874" s="591" t="n">
        <x:v>1</x:v>
      </x:c>
      <x:c r="N874" s="591" t="n">
        <x:v>1</x:v>
      </x:c>
      <x:c r="O874" s="32" t="str">
        <x:v>Medium</x:v>
      </x:c>
      <x:c r="P874" s="32" t="str">
        <x:v>Production readiness verification</x:v>
      </x:c>
      <x:c r="Q874" s="32" t="str">
        <x:v>Verified - manufacturer/distributor brochure</x:v>
      </x:c>
      <x:c r="R874" s="32" t="str">
        <x:v>Prototype visible - reverify before production</x:v>
      </x:c>
      <x:c r="S874" s="32" t="str">
        <x:v>No exact identifier match in AccessGUDID full release</x:v>
      </x:c>
      <x:c r="T874" s="32" t="str"/>
      <x:c r="U874" s="32" t="str"/>
      <x:c r="V874" s="591" t="n">
        <x:v>0</x:v>
      </x:c>
      <x:c r="W874" s="591" t="n">
        <x:v>0</x:v>
      </x:c>
      <x:c r="X874" s="32" t="str"/>
      <x:c r="Y874" s="32" t="str"/>
      <x:c r="Z874" s="32" t="str"/>
      <x:c r="AA874" s="592"/>
      <x:c r="AB874" s="32" t="str">
        <x:v>Find a current manufacturer catalog, ordering page, IFU, or label; search alternate model and catalog identifiers; determine whether the device is exempt, legacy, non-U.S., or registered under a different labeler.</x:v>
      </x:c>
      <x:c r="AC874"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74" s="32" t="str"/>
      <x:c r="AE874" s="592"/>
      <x:c r="AF874" s="32" t="str">
        <x:v>Pending</x:v>
      </x:c>
      <x:c r="AG874" s="32" t="str"/>
      <x:c r="AH874" s="32" t="str"/>
    </x:row>
    <x:row r="875" ht="36" customHeight="1">
      <x:c r="A875" s="32" t="str">
        <x:v>P1</x:v>
      </x:c>
      <x:c r="B875" s="32" t="str">
        <x:v>Primary-source / UDI discovery</x:v>
      </x:c>
      <x:c r="C875" s="32" t="str">
        <x:v>Not Started</x:v>
      </x:c>
      <x:c r="D875" s="32" t="str">
        <x:v>PRD-6124E1A326</x:v>
      </x:c>
      <x:c r="E875" s="32" t="str">
        <x:v>Micro-Tech Endoscopy</x:v>
      </x:c>
      <x:c r="F875" s="32" t="str">
        <x:v>Y-Shaped Self-Expanding Tracheal Stent</x:v>
      </x:c>
      <x:c r="G875" s="32" t="str">
        <x:v>TT81740</x:v>
      </x:c>
      <x:c r="H875" s="32"/>
      <x:c r="I875" s="32" t="str">
        <x:v>No existing GTIN</x:v>
      </x:c>
      <x:c r="J875" s="32" t="str">
        <x:v>Covered or partially covered SEMS [AIRWAY_STENT_SEMS_COVERED]</x:v>
      </x:c>
      <x:c r="K875" s="32" t="str">
        <x:v>RIGID_BRONCH; THERAPEUTIC_BRONCH</x:v>
      </x:c>
      <x:c r="L875" s="591" t="n">
        <x:v>0</x:v>
      </x:c>
      <x:c r="M875" s="591" t="n">
        <x:v>1</x:v>
      </x:c>
      <x:c r="N875" s="591" t="n">
        <x:v>1</x:v>
      </x:c>
      <x:c r="O875" s="32" t="str">
        <x:v>Medium</x:v>
      </x:c>
      <x:c r="P875" s="32" t="str">
        <x:v>Production readiness verification</x:v>
      </x:c>
      <x:c r="Q875" s="32" t="str">
        <x:v>Verified - manufacturer/distributor brochure</x:v>
      </x:c>
      <x:c r="R875" s="32" t="str">
        <x:v>Prototype visible - reverify before production</x:v>
      </x:c>
      <x:c r="S875" s="32" t="str">
        <x:v>No exact identifier match in AccessGUDID full release</x:v>
      </x:c>
      <x:c r="T875" s="32" t="str"/>
      <x:c r="U875" s="32" t="str"/>
      <x:c r="V875" s="591" t="n">
        <x:v>0</x:v>
      </x:c>
      <x:c r="W875" s="591" t="n">
        <x:v>0</x:v>
      </x:c>
      <x:c r="X875" s="32" t="str"/>
      <x:c r="Y875" s="32" t="str"/>
      <x:c r="Z875" s="32" t="str"/>
      <x:c r="AA875" s="592"/>
      <x:c r="AB875" s="32" t="str">
        <x:v>Find a current manufacturer catalog, ordering page, IFU, or label; search alternate model and catalog identifiers; determine whether the device is exempt, legacy, non-U.S., or registered under a different labeler.</x:v>
      </x:c>
      <x:c r="AC875"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75" s="32" t="str"/>
      <x:c r="AE875" s="592"/>
      <x:c r="AF875" s="32" t="str">
        <x:v>Pending</x:v>
      </x:c>
      <x:c r="AG875" s="32" t="str"/>
      <x:c r="AH875" s="32" t="str"/>
    </x:row>
    <x:row r="876" ht="36" customHeight="1">
      <x:c r="A876" s="32" t="str">
        <x:v>P1</x:v>
      </x:c>
      <x:c r="B876" s="32" t="str">
        <x:v>Primary-source / UDI discovery</x:v>
      </x:c>
      <x:c r="C876" s="32" t="str">
        <x:v>Not Started</x:v>
      </x:c>
      <x:c r="D876" s="32" t="str">
        <x:v>PRD-21832A5DCA</x:v>
      </x:c>
      <x:c r="E876" s="32" t="str">
        <x:v>Micro-Tech Endoscopy</x:v>
      </x:c>
      <x:c r="F876" s="32" t="str">
        <x:v>Y-Shaped Self-Expanding Tracheal Stent</x:v>
      </x:c>
      <x:c r="G876" s="32" t="str">
        <x:v>TT81750</x:v>
      </x:c>
      <x:c r="H876" s="32"/>
      <x:c r="I876" s="32" t="str">
        <x:v>No existing GTIN</x:v>
      </x:c>
      <x:c r="J876" s="32" t="str">
        <x:v>Covered or partially covered SEMS [AIRWAY_STENT_SEMS_COVERED]</x:v>
      </x:c>
      <x:c r="K876" s="32" t="str">
        <x:v>RIGID_BRONCH; THERAPEUTIC_BRONCH</x:v>
      </x:c>
      <x:c r="L876" s="591" t="n">
        <x:v>0</x:v>
      </x:c>
      <x:c r="M876" s="591" t="n">
        <x:v>1</x:v>
      </x:c>
      <x:c r="N876" s="591" t="n">
        <x:v>1</x:v>
      </x:c>
      <x:c r="O876" s="32" t="str">
        <x:v>Medium</x:v>
      </x:c>
      <x:c r="P876" s="32" t="str">
        <x:v>Production readiness verification</x:v>
      </x:c>
      <x:c r="Q876" s="32" t="str">
        <x:v>Verified - manufacturer/distributor brochure</x:v>
      </x:c>
      <x:c r="R876" s="32" t="str">
        <x:v>Prototype visible - reverify before production</x:v>
      </x:c>
      <x:c r="S876" s="32" t="str">
        <x:v>No exact identifier match in AccessGUDID full release</x:v>
      </x:c>
      <x:c r="T876" s="32" t="str"/>
      <x:c r="U876" s="32" t="str"/>
      <x:c r="V876" s="591" t="n">
        <x:v>0</x:v>
      </x:c>
      <x:c r="W876" s="591" t="n">
        <x:v>0</x:v>
      </x:c>
      <x:c r="X876" s="32" t="str"/>
      <x:c r="Y876" s="32" t="str"/>
      <x:c r="Z876" s="32" t="str"/>
      <x:c r="AA876" s="592"/>
      <x:c r="AB876" s="32" t="str">
        <x:v>Find a current manufacturer catalog, ordering page, IFU, or label; search alternate model and catalog identifiers; determine whether the device is exempt, legacy, non-U.S., or registered under a different labeler.</x:v>
      </x:c>
      <x:c r="AC876"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76" s="32" t="str"/>
      <x:c r="AE876" s="592"/>
      <x:c r="AF876" s="32" t="str">
        <x:v>Pending</x:v>
      </x:c>
      <x:c r="AG876" s="32" t="str"/>
      <x:c r="AH876" s="32" t="str"/>
    </x:row>
    <x:row r="877" ht="36" customHeight="1">
      <x:c r="A877" s="32" t="str">
        <x:v>P1</x:v>
      </x:c>
      <x:c r="B877" s="32" t="str">
        <x:v>Primary-source / UDI discovery</x:v>
      </x:c>
      <x:c r="C877" s="32" t="str">
        <x:v>Not Started</x:v>
      </x:c>
      <x:c r="D877" s="32" t="str">
        <x:v>PRD-6D8A97CC06</x:v>
      </x:c>
      <x:c r="E877" s="32" t="str">
        <x:v>Micro-Tech Endoscopy</x:v>
      </x:c>
      <x:c r="F877" s="32" t="str">
        <x:v>Y-Shaped Self-Expanding Tracheal Stent</x:v>
      </x:c>
      <x:c r="G877" s="32" t="str">
        <x:v>TT81760</x:v>
      </x:c>
      <x:c r="H877" s="32"/>
      <x:c r="I877" s="32" t="str">
        <x:v>No existing GTIN</x:v>
      </x:c>
      <x:c r="J877" s="32" t="str">
        <x:v>Covered or partially covered SEMS [AIRWAY_STENT_SEMS_COVERED]</x:v>
      </x:c>
      <x:c r="K877" s="32" t="str">
        <x:v>RIGID_BRONCH; THERAPEUTIC_BRONCH</x:v>
      </x:c>
      <x:c r="L877" s="591" t="n">
        <x:v>0</x:v>
      </x:c>
      <x:c r="M877" s="591" t="n">
        <x:v>1</x:v>
      </x:c>
      <x:c r="N877" s="591" t="n">
        <x:v>1</x:v>
      </x:c>
      <x:c r="O877" s="32" t="str">
        <x:v>Medium</x:v>
      </x:c>
      <x:c r="P877" s="32" t="str">
        <x:v>Production readiness verification</x:v>
      </x:c>
      <x:c r="Q877" s="32" t="str">
        <x:v>Verified - manufacturer/distributor brochure</x:v>
      </x:c>
      <x:c r="R877" s="32" t="str">
        <x:v>Prototype visible - reverify before production</x:v>
      </x:c>
      <x:c r="S877" s="32" t="str">
        <x:v>No exact identifier match in AccessGUDID full release</x:v>
      </x:c>
      <x:c r="T877" s="32" t="str"/>
      <x:c r="U877" s="32" t="str"/>
      <x:c r="V877" s="591" t="n">
        <x:v>0</x:v>
      </x:c>
      <x:c r="W877" s="591" t="n">
        <x:v>0</x:v>
      </x:c>
      <x:c r="X877" s="32" t="str"/>
      <x:c r="Y877" s="32" t="str"/>
      <x:c r="Z877" s="32" t="str"/>
      <x:c r="AA877" s="592"/>
      <x:c r="AB877" s="32" t="str">
        <x:v>Find a current manufacturer catalog, ordering page, IFU, or label; search alternate model and catalog identifiers; determine whether the device is exempt, legacy, non-U.S., or registered under a different labeler.</x:v>
      </x:c>
      <x:c r="AC877"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77" s="32" t="str"/>
      <x:c r="AE877" s="592"/>
      <x:c r="AF877" s="32" t="str">
        <x:v>Pending</x:v>
      </x:c>
      <x:c r="AG877" s="32" t="str"/>
      <x:c r="AH877" s="32" t="str"/>
    </x:row>
    <x:row r="878" ht="36" customHeight="1">
      <x:c r="A878" s="32" t="str">
        <x:v>P1</x:v>
      </x:c>
      <x:c r="B878" s="32" t="str">
        <x:v>Primary-source / UDI discovery</x:v>
      </x:c>
      <x:c r="C878" s="32" t="str">
        <x:v>Not Started</x:v>
      </x:c>
      <x:c r="D878" s="32" t="str">
        <x:v>PRD-ACA2322DB2</x:v>
      </x:c>
      <x:c r="E878" s="32" t="str">
        <x:v>Micro-Tech Endoscopy</x:v>
      </x:c>
      <x:c r="F878" s="32" t="str">
        <x:v>Y-Shaped Self-Expanding Tracheal Stent</x:v>
      </x:c>
      <x:c r="G878" s="32" t="str">
        <x:v>TT81770</x:v>
      </x:c>
      <x:c r="H878" s="32"/>
      <x:c r="I878" s="32" t="str">
        <x:v>No existing GTIN</x:v>
      </x:c>
      <x:c r="J878" s="32" t="str">
        <x:v>Covered or partially covered SEMS [AIRWAY_STENT_SEMS_COVERED]</x:v>
      </x:c>
      <x:c r="K878" s="32" t="str">
        <x:v>RIGID_BRONCH; THERAPEUTIC_BRONCH</x:v>
      </x:c>
      <x:c r="L878" s="591" t="n">
        <x:v>0</x:v>
      </x:c>
      <x:c r="M878" s="591" t="n">
        <x:v>1</x:v>
      </x:c>
      <x:c r="N878" s="591" t="n">
        <x:v>1</x:v>
      </x:c>
      <x:c r="O878" s="32" t="str">
        <x:v>Medium</x:v>
      </x:c>
      <x:c r="P878" s="32" t="str">
        <x:v>Production readiness verification</x:v>
      </x:c>
      <x:c r="Q878" s="32" t="str">
        <x:v>Verified - manufacturer/distributor brochure</x:v>
      </x:c>
      <x:c r="R878" s="32" t="str">
        <x:v>Prototype visible - reverify before production</x:v>
      </x:c>
      <x:c r="S878" s="32" t="str">
        <x:v>No exact identifier match in AccessGUDID full release</x:v>
      </x:c>
      <x:c r="T878" s="32" t="str"/>
      <x:c r="U878" s="32" t="str"/>
      <x:c r="V878" s="591" t="n">
        <x:v>0</x:v>
      </x:c>
      <x:c r="W878" s="591" t="n">
        <x:v>0</x:v>
      </x:c>
      <x:c r="X878" s="32" t="str"/>
      <x:c r="Y878" s="32" t="str"/>
      <x:c r="Z878" s="32" t="str"/>
      <x:c r="AA878" s="592"/>
      <x:c r="AB878" s="32" t="str">
        <x:v>Find a current manufacturer catalog, ordering page, IFU, or label; search alternate model and catalog identifiers; determine whether the device is exempt, legacy, non-U.S., or registered under a different labeler.</x:v>
      </x:c>
      <x:c r="AC878"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78" s="32" t="str"/>
      <x:c r="AE878" s="592"/>
      <x:c r="AF878" s="32" t="str">
        <x:v>Pending</x:v>
      </x:c>
      <x:c r="AG878" s="32" t="str"/>
      <x:c r="AH878" s="32" t="str"/>
    </x:row>
    <x:row r="879" ht="36" customHeight="1">
      <x:c r="A879" s="32" t="str">
        <x:v>P1</x:v>
      </x:c>
      <x:c r="B879" s="32" t="str">
        <x:v>Primary-source / UDI discovery</x:v>
      </x:c>
      <x:c r="C879" s="32" t="str">
        <x:v>Not Started</x:v>
      </x:c>
      <x:c r="D879" s="32" t="str">
        <x:v>PRD-AAFEA61B28</x:v>
      </x:c>
      <x:c r="E879" s="32" t="str">
        <x:v>Micro-Tech Endoscopy</x:v>
      </x:c>
      <x:c r="F879" s="32" t="str">
        <x:v>Y-Shaped Self-Expanding Tracheal Stent</x:v>
      </x:c>
      <x:c r="G879" s="32" t="str">
        <x:v>TT81780</x:v>
      </x:c>
      <x:c r="H879" s="32"/>
      <x:c r="I879" s="32" t="str">
        <x:v>No existing GTIN</x:v>
      </x:c>
      <x:c r="J879" s="32" t="str">
        <x:v>Covered or partially covered SEMS [AIRWAY_STENT_SEMS_COVERED]</x:v>
      </x:c>
      <x:c r="K879" s="32" t="str">
        <x:v>RIGID_BRONCH; THERAPEUTIC_BRONCH</x:v>
      </x:c>
      <x:c r="L879" s="591" t="n">
        <x:v>0</x:v>
      </x:c>
      <x:c r="M879" s="591" t="n">
        <x:v>1</x:v>
      </x:c>
      <x:c r="N879" s="591" t="n">
        <x:v>1</x:v>
      </x:c>
      <x:c r="O879" s="32" t="str">
        <x:v>Medium</x:v>
      </x:c>
      <x:c r="P879" s="32" t="str">
        <x:v>Production readiness verification</x:v>
      </x:c>
      <x:c r="Q879" s="32" t="str">
        <x:v>Verified - manufacturer/distributor brochure</x:v>
      </x:c>
      <x:c r="R879" s="32" t="str">
        <x:v>Prototype visible - reverify before production</x:v>
      </x:c>
      <x:c r="S879" s="32" t="str">
        <x:v>No exact identifier match in AccessGUDID full release</x:v>
      </x:c>
      <x:c r="T879" s="32" t="str"/>
      <x:c r="U879" s="32" t="str"/>
      <x:c r="V879" s="591" t="n">
        <x:v>0</x:v>
      </x:c>
      <x:c r="W879" s="591" t="n">
        <x:v>0</x:v>
      </x:c>
      <x:c r="X879" s="32" t="str"/>
      <x:c r="Y879" s="32" t="str"/>
      <x:c r="Z879" s="32" t="str"/>
      <x:c r="AA879" s="592"/>
      <x:c r="AB879" s="32" t="str">
        <x:v>Find a current manufacturer catalog, ordering page, IFU, or label; search alternate model and catalog identifiers; determine whether the device is exempt, legacy, non-U.S., or registered under a different labeler.</x:v>
      </x:c>
      <x:c r="AC879"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79" s="32" t="str"/>
      <x:c r="AE879" s="592"/>
      <x:c r="AF879" s="32" t="str">
        <x:v>Pending</x:v>
      </x:c>
      <x:c r="AG879" s="32" t="str"/>
      <x:c r="AH879" s="32" t="str"/>
    </x:row>
    <x:row r="880" ht="36" customHeight="1">
      <x:c r="A880" s="32" t="str">
        <x:v>P1</x:v>
      </x:c>
      <x:c r="B880" s="32" t="str">
        <x:v>Primary-source / UDI discovery</x:v>
      </x:c>
      <x:c r="C880" s="32" t="str">
        <x:v>Not Started</x:v>
      </x:c>
      <x:c r="D880" s="32" t="str">
        <x:v>PRD-F9EB14C69E</x:v>
      </x:c>
      <x:c r="E880" s="32" t="str">
        <x:v>Micro-Tech Endoscopy</x:v>
      </x:c>
      <x:c r="F880" s="32" t="str">
        <x:v>Y-Shaped Self-Expanding Tracheal Stent</x:v>
      </x:c>
      <x:c r="G880" s="32" t="str">
        <x:v>TT81790</x:v>
      </x:c>
      <x:c r="H880" s="32"/>
      <x:c r="I880" s="32" t="str">
        <x:v>No existing GTIN</x:v>
      </x:c>
      <x:c r="J880" s="32" t="str">
        <x:v>Covered or partially covered SEMS [AIRWAY_STENT_SEMS_COVERED]</x:v>
      </x:c>
      <x:c r="K880" s="32" t="str">
        <x:v>RIGID_BRONCH; THERAPEUTIC_BRONCH</x:v>
      </x:c>
      <x:c r="L880" s="591" t="n">
        <x:v>0</x:v>
      </x:c>
      <x:c r="M880" s="591" t="n">
        <x:v>1</x:v>
      </x:c>
      <x:c r="N880" s="591" t="n">
        <x:v>1</x:v>
      </x:c>
      <x:c r="O880" s="32" t="str">
        <x:v>Medium</x:v>
      </x:c>
      <x:c r="P880" s="32" t="str">
        <x:v>Production readiness verification</x:v>
      </x:c>
      <x:c r="Q880" s="32" t="str">
        <x:v>Verified - manufacturer/distributor brochure</x:v>
      </x:c>
      <x:c r="R880" s="32" t="str">
        <x:v>Prototype visible - reverify before production</x:v>
      </x:c>
      <x:c r="S880" s="32" t="str">
        <x:v>No exact identifier match in AccessGUDID full release</x:v>
      </x:c>
      <x:c r="T880" s="32" t="str"/>
      <x:c r="U880" s="32" t="str"/>
      <x:c r="V880" s="591" t="n">
        <x:v>0</x:v>
      </x:c>
      <x:c r="W880" s="591" t="n">
        <x:v>0</x:v>
      </x:c>
      <x:c r="X880" s="32" t="str"/>
      <x:c r="Y880" s="32" t="str"/>
      <x:c r="Z880" s="32" t="str"/>
      <x:c r="AA880" s="592"/>
      <x:c r="AB880" s="32" t="str">
        <x:v>Find a current manufacturer catalog, ordering page, IFU, or label; search alternate model and catalog identifiers; determine whether the device is exempt, legacy, non-U.S., or registered under a different labeler.</x:v>
      </x:c>
      <x:c r="AC880"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80" s="32" t="str"/>
      <x:c r="AE880" s="592"/>
      <x:c r="AF880" s="32" t="str">
        <x:v>Pending</x:v>
      </x:c>
      <x:c r="AG880" s="32" t="str"/>
      <x:c r="AH880" s="32" t="str"/>
    </x:row>
    <x:row r="881" ht="36" customHeight="1">
      <x:c r="A881" s="32" t="str">
        <x:v>P1</x:v>
      </x:c>
      <x:c r="B881" s="32" t="str">
        <x:v>Primary-source / UDI discovery</x:v>
      </x:c>
      <x:c r="C881" s="32" t="str">
        <x:v>Not Started</x:v>
      </x:c>
      <x:c r="D881" s="32" t="str">
        <x:v>PRD-98610CE8EB</x:v>
      </x:c>
      <x:c r="E881" s="32" t="str">
        <x:v>Micro-Tech Endoscopy</x:v>
      </x:c>
      <x:c r="F881" s="32" t="str">
        <x:v>Y-Shaped Self-Expanding Tracheal Stent</x:v>
      </x:c>
      <x:c r="G881" s="32" t="str">
        <x:v>TT81800</x:v>
      </x:c>
      <x:c r="H881" s="32"/>
      <x:c r="I881" s="32" t="str">
        <x:v>No existing GTIN</x:v>
      </x:c>
      <x:c r="J881" s="32" t="str">
        <x:v>Covered or partially covered SEMS [AIRWAY_STENT_SEMS_COVERED]</x:v>
      </x:c>
      <x:c r="K881" s="32" t="str">
        <x:v>RIGID_BRONCH; THERAPEUTIC_BRONCH</x:v>
      </x:c>
      <x:c r="L881" s="591" t="n">
        <x:v>0</x:v>
      </x:c>
      <x:c r="M881" s="591" t="n">
        <x:v>1</x:v>
      </x:c>
      <x:c r="N881" s="591" t="n">
        <x:v>1</x:v>
      </x:c>
      <x:c r="O881" s="32" t="str">
        <x:v>Medium</x:v>
      </x:c>
      <x:c r="P881" s="32" t="str">
        <x:v>Production readiness verification</x:v>
      </x:c>
      <x:c r="Q881" s="32" t="str">
        <x:v>Verified - manufacturer/distributor brochure</x:v>
      </x:c>
      <x:c r="R881" s="32" t="str">
        <x:v>Prototype visible - reverify before production</x:v>
      </x:c>
      <x:c r="S881" s="32" t="str">
        <x:v>No exact identifier match in AccessGUDID full release</x:v>
      </x:c>
      <x:c r="T881" s="32" t="str"/>
      <x:c r="U881" s="32" t="str"/>
      <x:c r="V881" s="591" t="n">
        <x:v>0</x:v>
      </x:c>
      <x:c r="W881" s="591" t="n">
        <x:v>0</x:v>
      </x:c>
      <x:c r="X881" s="32" t="str"/>
      <x:c r="Y881" s="32" t="str"/>
      <x:c r="Z881" s="32" t="str"/>
      <x:c r="AA881" s="592"/>
      <x:c r="AB881" s="32" t="str">
        <x:v>Find a current manufacturer catalog, ordering page, IFU, or label; search alternate model and catalog identifiers; determine whether the device is exempt, legacy, non-U.S., or registered under a different labeler.</x:v>
      </x:c>
      <x:c r="AC881"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81" s="32" t="str"/>
      <x:c r="AE881" s="592"/>
      <x:c r="AF881" s="32" t="str">
        <x:v>Pending</x:v>
      </x:c>
      <x:c r="AG881" s="32" t="str"/>
      <x:c r="AH881" s="32" t="str"/>
    </x:row>
    <x:row r="882" ht="36" customHeight="1">
      <x:c r="A882" s="32" t="str">
        <x:v>P1</x:v>
      </x:c>
      <x:c r="B882" s="32" t="str">
        <x:v>Primary-source / UDI discovery</x:v>
      </x:c>
      <x:c r="C882" s="32" t="str">
        <x:v>Not Started</x:v>
      </x:c>
      <x:c r="D882" s="32" t="str">
        <x:v>PRD-D5A436E755</x:v>
      </x:c>
      <x:c r="E882" s="32" t="str">
        <x:v>Micro-Tech Endoscopy</x:v>
      </x:c>
      <x:c r="F882" s="32" t="str">
        <x:v>Y-Shaped Self-Expanding Tracheal Stent</x:v>
      </x:c>
      <x:c r="G882" s="32" t="str">
        <x:v>TT81810</x:v>
      </x:c>
      <x:c r="H882" s="32"/>
      <x:c r="I882" s="32" t="str">
        <x:v>No existing GTIN</x:v>
      </x:c>
      <x:c r="J882" s="32" t="str">
        <x:v>Covered or partially covered SEMS [AIRWAY_STENT_SEMS_COVERED]</x:v>
      </x:c>
      <x:c r="K882" s="32" t="str">
        <x:v>RIGID_BRONCH; THERAPEUTIC_BRONCH</x:v>
      </x:c>
      <x:c r="L882" s="591" t="n">
        <x:v>0</x:v>
      </x:c>
      <x:c r="M882" s="591" t="n">
        <x:v>1</x:v>
      </x:c>
      <x:c r="N882" s="591" t="n">
        <x:v>1</x:v>
      </x:c>
      <x:c r="O882" s="32" t="str">
        <x:v>Medium</x:v>
      </x:c>
      <x:c r="P882" s="32" t="str">
        <x:v>Production readiness verification</x:v>
      </x:c>
      <x:c r="Q882" s="32" t="str">
        <x:v>Verified - manufacturer/distributor brochure</x:v>
      </x:c>
      <x:c r="R882" s="32" t="str">
        <x:v>Prototype visible - reverify before production</x:v>
      </x:c>
      <x:c r="S882" s="32" t="str">
        <x:v>No exact identifier match in AccessGUDID full release</x:v>
      </x:c>
      <x:c r="T882" s="32" t="str"/>
      <x:c r="U882" s="32" t="str"/>
      <x:c r="V882" s="591" t="n">
        <x:v>0</x:v>
      </x:c>
      <x:c r="W882" s="591" t="n">
        <x:v>0</x:v>
      </x:c>
      <x:c r="X882" s="32" t="str"/>
      <x:c r="Y882" s="32" t="str"/>
      <x:c r="Z882" s="32" t="str"/>
      <x:c r="AA882" s="592"/>
      <x:c r="AB882" s="32" t="str">
        <x:v>Find a current manufacturer catalog, ordering page, IFU, or label; search alternate model and catalog identifiers; determine whether the device is exempt, legacy, non-U.S., or registered under a different labeler.</x:v>
      </x:c>
      <x:c r="AC882"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82" s="32" t="str"/>
      <x:c r="AE882" s="592"/>
      <x:c r="AF882" s="32" t="str">
        <x:v>Pending</x:v>
      </x:c>
      <x:c r="AG882" s="32" t="str"/>
      <x:c r="AH882" s="32" t="str"/>
    </x:row>
    <x:row r="883" ht="36" customHeight="1">
      <x:c r="A883" s="32" t="str">
        <x:v>P1</x:v>
      </x:c>
      <x:c r="B883" s="32" t="str">
        <x:v>Primary-source / UDI discovery</x:v>
      </x:c>
      <x:c r="C883" s="32" t="str">
        <x:v>Not Started</x:v>
      </x:c>
      <x:c r="D883" s="32" t="str">
        <x:v>PRD-0FC4F02CEE</x:v>
      </x:c>
      <x:c r="E883" s="32" t="str">
        <x:v>Micro-Tech Endoscopy</x:v>
      </x:c>
      <x:c r="F883" s="32" t="str">
        <x:v>Y-Shaped Self-Expanding Tracheal Stent</x:v>
      </x:c>
      <x:c r="G883" s="32" t="str">
        <x:v>TT81820</x:v>
      </x:c>
      <x:c r="H883" s="32"/>
      <x:c r="I883" s="32" t="str">
        <x:v>No existing GTIN</x:v>
      </x:c>
      <x:c r="J883" s="32" t="str">
        <x:v>Covered or partially covered SEMS [AIRWAY_STENT_SEMS_COVERED]</x:v>
      </x:c>
      <x:c r="K883" s="32" t="str">
        <x:v>RIGID_BRONCH; THERAPEUTIC_BRONCH</x:v>
      </x:c>
      <x:c r="L883" s="591" t="n">
        <x:v>0</x:v>
      </x:c>
      <x:c r="M883" s="591" t="n">
        <x:v>1</x:v>
      </x:c>
      <x:c r="N883" s="591" t="n">
        <x:v>1</x:v>
      </x:c>
      <x:c r="O883" s="32" t="str">
        <x:v>Medium</x:v>
      </x:c>
      <x:c r="P883" s="32" t="str">
        <x:v>Production readiness verification</x:v>
      </x:c>
      <x:c r="Q883" s="32" t="str">
        <x:v>Verified - manufacturer/distributor brochure</x:v>
      </x:c>
      <x:c r="R883" s="32" t="str">
        <x:v>Prototype visible - reverify before production</x:v>
      </x:c>
      <x:c r="S883" s="32" t="str">
        <x:v>No exact identifier match in AccessGUDID full release</x:v>
      </x:c>
      <x:c r="T883" s="32" t="str"/>
      <x:c r="U883" s="32" t="str"/>
      <x:c r="V883" s="591" t="n">
        <x:v>0</x:v>
      </x:c>
      <x:c r="W883" s="591" t="n">
        <x:v>0</x:v>
      </x:c>
      <x:c r="X883" s="32" t="str"/>
      <x:c r="Y883" s="32" t="str"/>
      <x:c r="Z883" s="32" t="str"/>
      <x:c r="AA883" s="592"/>
      <x:c r="AB883" s="32" t="str">
        <x:v>Find a current manufacturer catalog, ordering page, IFU, or label; search alternate model and catalog identifiers; determine whether the device is exempt, legacy, non-U.S., or registered under a different labeler.</x:v>
      </x:c>
      <x:c r="AC883"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83" s="32" t="str"/>
      <x:c r="AE883" s="592"/>
      <x:c r="AF883" s="32" t="str">
        <x:v>Pending</x:v>
      </x:c>
      <x:c r="AG883" s="32" t="str"/>
      <x:c r="AH883" s="32" t="str"/>
    </x:row>
    <x:row r="884" ht="36" customHeight="1">
      <x:c r="A884" s="32" t="str">
        <x:v>P1</x:v>
      </x:c>
      <x:c r="B884" s="32" t="str">
        <x:v>Primary-source / UDI discovery</x:v>
      </x:c>
      <x:c r="C884" s="32" t="str">
        <x:v>Not Started</x:v>
      </x:c>
      <x:c r="D884" s="32" t="str">
        <x:v>PRD-900AA8F053</x:v>
      </x:c>
      <x:c r="E884" s="32" t="str">
        <x:v>Micro-Tech Endoscopy</x:v>
      </x:c>
      <x:c r="F884" s="32" t="str">
        <x:v>Y-Shaped Self-Expanding Tracheal Stent</x:v>
      </x:c>
      <x:c r="G884" s="32" t="str">
        <x:v>TT81830</x:v>
      </x:c>
      <x:c r="H884" s="32"/>
      <x:c r="I884" s="32" t="str">
        <x:v>No existing GTIN</x:v>
      </x:c>
      <x:c r="J884" s="32" t="str">
        <x:v>Covered or partially covered SEMS [AIRWAY_STENT_SEMS_COVERED]</x:v>
      </x:c>
      <x:c r="K884" s="32" t="str">
        <x:v>RIGID_BRONCH; THERAPEUTIC_BRONCH</x:v>
      </x:c>
      <x:c r="L884" s="591" t="n">
        <x:v>0</x:v>
      </x:c>
      <x:c r="M884" s="591" t="n">
        <x:v>1</x:v>
      </x:c>
      <x:c r="N884" s="591" t="n">
        <x:v>1</x:v>
      </x:c>
      <x:c r="O884" s="32" t="str">
        <x:v>Medium</x:v>
      </x:c>
      <x:c r="P884" s="32" t="str">
        <x:v>Production readiness verification</x:v>
      </x:c>
      <x:c r="Q884" s="32" t="str">
        <x:v>Verified - manufacturer/distributor brochure</x:v>
      </x:c>
      <x:c r="R884" s="32" t="str">
        <x:v>Prototype visible - reverify before production</x:v>
      </x:c>
      <x:c r="S884" s="32" t="str">
        <x:v>No exact identifier match in AccessGUDID full release</x:v>
      </x:c>
      <x:c r="T884" s="32" t="str"/>
      <x:c r="U884" s="32" t="str"/>
      <x:c r="V884" s="591" t="n">
        <x:v>0</x:v>
      </x:c>
      <x:c r="W884" s="591" t="n">
        <x:v>0</x:v>
      </x:c>
      <x:c r="X884" s="32" t="str"/>
      <x:c r="Y884" s="32" t="str"/>
      <x:c r="Z884" s="32" t="str"/>
      <x:c r="AA884" s="592"/>
      <x:c r="AB884" s="32" t="str">
        <x:v>Find a current manufacturer catalog, ordering page, IFU, or label; search alternate model and catalog identifiers; determine whether the device is exempt, legacy, non-U.S., or registered under a different labeler.</x:v>
      </x:c>
      <x:c r="AC884"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84" s="32" t="str"/>
      <x:c r="AE884" s="592"/>
      <x:c r="AF884" s="32" t="str">
        <x:v>Pending</x:v>
      </x:c>
      <x:c r="AG884" s="32" t="str"/>
      <x:c r="AH884" s="32" t="str"/>
    </x:row>
    <x:row r="885" ht="36" customHeight="1">
      <x:c r="A885" s="32" t="str">
        <x:v>P1</x:v>
      </x:c>
      <x:c r="B885" s="32" t="str">
        <x:v>Primary-source / UDI discovery</x:v>
      </x:c>
      <x:c r="C885" s="32" t="str">
        <x:v>Not Started</x:v>
      </x:c>
      <x:c r="D885" s="32" t="str">
        <x:v>PRD-B07610EC95</x:v>
      </x:c>
      <x:c r="E885" s="32" t="str">
        <x:v>Micro-Tech Endoscopy</x:v>
      </x:c>
      <x:c r="F885" s="32" t="str">
        <x:v>Y-Shaped Self-Expanding Tracheal Stent</x:v>
      </x:c>
      <x:c r="G885" s="32" t="str">
        <x:v>TT81840</x:v>
      </x:c>
      <x:c r="H885" s="32"/>
      <x:c r="I885" s="32" t="str">
        <x:v>No existing GTIN</x:v>
      </x:c>
      <x:c r="J885" s="32" t="str">
        <x:v>Covered or partially covered SEMS [AIRWAY_STENT_SEMS_COVERED]</x:v>
      </x:c>
      <x:c r="K885" s="32" t="str">
        <x:v>RIGID_BRONCH; THERAPEUTIC_BRONCH</x:v>
      </x:c>
      <x:c r="L885" s="591" t="n">
        <x:v>0</x:v>
      </x:c>
      <x:c r="M885" s="591" t="n">
        <x:v>1</x:v>
      </x:c>
      <x:c r="N885" s="591" t="n">
        <x:v>1</x:v>
      </x:c>
      <x:c r="O885" s="32" t="str">
        <x:v>Medium</x:v>
      </x:c>
      <x:c r="P885" s="32" t="str">
        <x:v>Production readiness verification</x:v>
      </x:c>
      <x:c r="Q885" s="32" t="str">
        <x:v>Verified - manufacturer/distributor brochure</x:v>
      </x:c>
      <x:c r="R885" s="32" t="str">
        <x:v>Prototype visible - reverify before production</x:v>
      </x:c>
      <x:c r="S885" s="32" t="str">
        <x:v>No exact identifier match in AccessGUDID full release</x:v>
      </x:c>
      <x:c r="T885" s="32" t="str"/>
      <x:c r="U885" s="32" t="str"/>
      <x:c r="V885" s="591" t="n">
        <x:v>0</x:v>
      </x:c>
      <x:c r="W885" s="591" t="n">
        <x:v>0</x:v>
      </x:c>
      <x:c r="X885" s="32" t="str"/>
      <x:c r="Y885" s="32" t="str"/>
      <x:c r="Z885" s="32" t="str"/>
      <x:c r="AA885" s="592"/>
      <x:c r="AB885" s="32" t="str">
        <x:v>Find a current manufacturer catalog, ordering page, IFU, or label; search alternate model and catalog identifiers; determine whether the device is exempt, legacy, non-U.S., or registered under a different labeler.</x:v>
      </x:c>
      <x:c r="AC885"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85" s="32" t="str"/>
      <x:c r="AE885" s="592"/>
      <x:c r="AF885" s="32" t="str">
        <x:v>Pending</x:v>
      </x:c>
      <x:c r="AG885" s="32" t="str"/>
      <x:c r="AH885" s="32" t="str"/>
    </x:row>
    <x:row r="886" ht="36" customHeight="1">
      <x:c r="A886" s="32" t="str">
        <x:v>P1</x:v>
      </x:c>
      <x:c r="B886" s="32" t="str">
        <x:v>Primary-source / UDI discovery</x:v>
      </x:c>
      <x:c r="C886" s="32" t="str">
        <x:v>Not Started</x:v>
      </x:c>
      <x:c r="D886" s="32" t="str">
        <x:v>PRD-D29CE0D10F</x:v>
      </x:c>
      <x:c r="E886" s="32" t="str">
        <x:v>Micro-Tech Endoscopy</x:v>
      </x:c>
      <x:c r="F886" s="32" t="str">
        <x:v>Y-Shaped Self-Expanding Tracheal Stent</x:v>
      </x:c>
      <x:c r="G886" s="32" t="str">
        <x:v>TT81850</x:v>
      </x:c>
      <x:c r="H886" s="32"/>
      <x:c r="I886" s="32" t="str">
        <x:v>No existing GTIN</x:v>
      </x:c>
      <x:c r="J886" s="32" t="str">
        <x:v>Covered or partially covered SEMS [AIRWAY_STENT_SEMS_COVERED]</x:v>
      </x:c>
      <x:c r="K886" s="32" t="str">
        <x:v>RIGID_BRONCH; THERAPEUTIC_BRONCH</x:v>
      </x:c>
      <x:c r="L886" s="591" t="n">
        <x:v>0</x:v>
      </x:c>
      <x:c r="M886" s="591" t="n">
        <x:v>1</x:v>
      </x:c>
      <x:c r="N886" s="591" t="n">
        <x:v>1</x:v>
      </x:c>
      <x:c r="O886" s="32" t="str">
        <x:v>Medium</x:v>
      </x:c>
      <x:c r="P886" s="32" t="str">
        <x:v>Production readiness verification</x:v>
      </x:c>
      <x:c r="Q886" s="32" t="str">
        <x:v>Verified - manufacturer/distributor brochure</x:v>
      </x:c>
      <x:c r="R886" s="32" t="str">
        <x:v>Prototype visible - reverify before production</x:v>
      </x:c>
      <x:c r="S886" s="32" t="str">
        <x:v>No exact identifier match in AccessGUDID full release</x:v>
      </x:c>
      <x:c r="T886" s="32" t="str"/>
      <x:c r="U886" s="32" t="str"/>
      <x:c r="V886" s="591" t="n">
        <x:v>0</x:v>
      </x:c>
      <x:c r="W886" s="591" t="n">
        <x:v>0</x:v>
      </x:c>
      <x:c r="X886" s="32" t="str"/>
      <x:c r="Y886" s="32" t="str"/>
      <x:c r="Z886" s="32" t="str"/>
      <x:c r="AA886" s="592"/>
      <x:c r="AB886" s="32" t="str">
        <x:v>Find a current manufacturer catalog, ordering page, IFU, or label; search alternate model and catalog identifiers; determine whether the device is exempt, legacy, non-U.S., or registered under a different labeler.</x:v>
      </x:c>
      <x:c r="AC886"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886" s="32" t="str"/>
      <x:c r="AE886" s="592"/>
      <x:c r="AF886" s="32" t="str">
        <x:v>Pending</x:v>
      </x:c>
      <x:c r="AG886" s="32" t="str"/>
      <x:c r="AH886" s="32" t="str"/>
    </x:row>
    <x:row r="887" ht="36" customHeight="1">
      <x:c r="A887" s="32" t="str">
        <x:v>P1</x:v>
      </x:c>
      <x:c r="B887" s="32" t="str">
        <x:v>Current manufacturer + IFU verification</x:v>
      </x:c>
      <x:c r="C887" s="32" t="str">
        <x:v>Not Started</x:v>
      </x:c>
      <x:c r="D887" s="32" t="str">
        <x:v>PRD-7C4A3CE094</x:v>
      </x:c>
      <x:c r="E887" s="32" t="str">
        <x:v>Novatech</x:v>
      </x:c>
      <x:c r="F887" s="32" t="str">
        <x:v>DUMON BD Silicone Airway Stent</x:v>
      </x:c>
      <x:c r="G887" s="32" t="str">
        <x:v>02841S</x:v>
      </x:c>
      <x:c r="H887" s="32"/>
      <x:c r="I887" s="32" t="str">
        <x:v>No existing GTIN</x:v>
      </x:c>
      <x:c r="J887" s="32" t="str">
        <x:v>Straight silicone airway stent [AIRWAY_STENT_SILICONE_STRAIGHT]</x:v>
      </x:c>
      <x:c r="K887" s="32" t="str">
        <x:v>RIGID_BRONCH</x:v>
      </x:c>
      <x:c r="L887" s="591" t="n">
        <x:v>0</x:v>
      </x:c>
      <x:c r="M887" s="591" t="n">
        <x:v>1</x:v>
      </x:c>
      <x:c r="N887" s="591" t="n">
        <x:v>0</x:v>
      </x:c>
      <x:c r="O887" s="32" t="str">
        <x:v>Medium</x:v>
      </x:c>
      <x:c r="P887" s="32" t="str">
        <x:v>Production readiness verification</x:v>
      </x:c>
      <x:c r="Q887" s="32" t="str">
        <x:v>Verified - manufacturer catalog</x:v>
      </x:c>
      <x:c r="R887" s="32" t="str">
        <x:v>Prototype visible - reverify before production</x:v>
      </x:c>
      <x:c r="S887" s="32" t="str">
        <x:v>Unique exact identifier match — in commercial distribution</x:v>
      </x:c>
      <x:c r="T887" s="32" t="str">
        <x:v>Medium</x:v>
      </x:c>
      <x:c r="U887" s="32" t="str">
        <x:v>catalog=02841S ↔ GUDID model</x:v>
      </x:c>
      <x:c r="V887" s="591" t="n">
        <x:v>1</x:v>
      </x:c>
      <x:c r="W887" s="591" t="n">
        <x:v>1</x:v>
      </x:c>
      <x:c r="X887" s="32" t="str">
        <x:v>14063108100877</x:v>
      </x:c>
      <x:c r="Y887" s="32" t="str">
        <x:v>Primary DI candidate</x:v>
      </x:c>
      <x:c r="Z887" s="32" t="str">
        <x:v>In Commercial Distribution</x:v>
      </x:c>
      <x:c r="AA887" s="592" t="n">
        <x:v>45625</x:v>
      </x:c>
      <x:c r="AB887" s="32" t="str">
        <x:v>Confirm current manufacturer orderability, exact package/UOM, current U.S. IFU/labeling, device-platform compatibility, recalls, and local formulary.</x:v>
      </x:c>
      <x:c r="AC88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87" s="32" t="str"/>
      <x:c r="AE887" s="592"/>
      <x:c r="AF887" s="32" t="str">
        <x:v>Pending</x:v>
      </x:c>
      <x:c r="AG887" s="32" t="str">
        <x:v>https://accessgudid.nlm.nih.gov/devices/14063108100877</x:v>
      </x:c>
      <x:c r="AH887" s="32" t="str"/>
    </x:row>
    <x:row r="888" ht="36" customHeight="1">
      <x:c r="A888" s="32" t="str">
        <x:v>P1</x:v>
      </x:c>
      <x:c r="B888" s="32" t="str">
        <x:v>Current manufacturer + IFU verification</x:v>
      </x:c>
      <x:c r="C888" s="32" t="str">
        <x:v>Not Started</x:v>
      </x:c>
      <x:c r="D888" s="32" t="str">
        <x:v>PRD-E04E24D3CD</x:v>
      </x:c>
      <x:c r="E888" s="32" t="str">
        <x:v>Novatech</x:v>
      </x:c>
      <x:c r="F888" s="32" t="str">
        <x:v>DUMON BD Silicone Airway Stent</x:v>
      </x:c>
      <x:c r="G888" s="32" t="str">
        <x:v>03721S</x:v>
      </x:c>
      <x:c r="H888" s="32"/>
      <x:c r="I888" s="32" t="str">
        <x:v>No existing GTIN</x:v>
      </x:c>
      <x:c r="J888" s="32" t="str">
        <x:v>Straight silicone airway stent [AIRWAY_STENT_SILICONE_STRAIGHT]</x:v>
      </x:c>
      <x:c r="K888" s="32" t="str">
        <x:v>RIGID_BRONCH</x:v>
      </x:c>
      <x:c r="L888" s="591" t="n">
        <x:v>0</x:v>
      </x:c>
      <x:c r="M888" s="591" t="n">
        <x:v>1</x:v>
      </x:c>
      <x:c r="N888" s="591" t="n">
        <x:v>0</x:v>
      </x:c>
      <x:c r="O888" s="32" t="str">
        <x:v>Medium</x:v>
      </x:c>
      <x:c r="P888" s="32" t="str">
        <x:v>Production readiness verification</x:v>
      </x:c>
      <x:c r="Q888" s="32" t="str">
        <x:v>Verified - manufacturer catalog</x:v>
      </x:c>
      <x:c r="R888" s="32" t="str">
        <x:v>Prototype visible - reverify before production</x:v>
      </x:c>
      <x:c r="S888" s="32" t="str">
        <x:v>Unique exact identifier match — in commercial distribution</x:v>
      </x:c>
      <x:c r="T888" s="32" t="str">
        <x:v>Medium</x:v>
      </x:c>
      <x:c r="U888" s="32" t="str">
        <x:v>catalog=03721S ↔ GUDID model</x:v>
      </x:c>
      <x:c r="V888" s="591" t="n">
        <x:v>1</x:v>
      </x:c>
      <x:c r="W888" s="591" t="n">
        <x:v>1</x:v>
      </x:c>
      <x:c r="X888" s="32" t="str">
        <x:v>14063108100938</x:v>
      </x:c>
      <x:c r="Y888" s="32" t="str">
        <x:v>Primary DI candidate</x:v>
      </x:c>
      <x:c r="Z888" s="32" t="str">
        <x:v>In Commercial Distribution</x:v>
      </x:c>
      <x:c r="AA888" s="592" t="n">
        <x:v>45628</x:v>
      </x:c>
      <x:c r="AB888" s="32" t="str">
        <x:v>Confirm current manufacturer orderability, exact package/UOM, current U.S. IFU/labeling, device-platform compatibility, recalls, and local formulary.</x:v>
      </x:c>
      <x:c r="AC88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88" s="32" t="str"/>
      <x:c r="AE888" s="592"/>
      <x:c r="AF888" s="32" t="str">
        <x:v>Pending</x:v>
      </x:c>
      <x:c r="AG888" s="32" t="str">
        <x:v>https://accessgudid.nlm.nih.gov/devices/14063108100938</x:v>
      </x:c>
      <x:c r="AH888" s="32" t="str"/>
    </x:row>
    <x:row r="889" ht="36" customHeight="1">
      <x:c r="A889" s="32" t="str">
        <x:v>P1</x:v>
      </x:c>
      <x:c r="B889" s="32" t="str">
        <x:v>Current manufacturer + IFU verification</x:v>
      </x:c>
      <x:c r="C889" s="32" t="str">
        <x:v>Not Started</x:v>
      </x:c>
      <x:c r="D889" s="32" t="str">
        <x:v>PRD-B226B5873B</x:v>
      </x:c>
      <x:c r="E889" s="32" t="str">
        <x:v>Novatech</x:v>
      </x:c>
      <x:c r="F889" s="32" t="str">
        <x:v>DUMON BD Silicone Airway Stent</x:v>
      </x:c>
      <x:c r="G889" s="32" t="str">
        <x:v>03741S</x:v>
      </x:c>
      <x:c r="H889" s="32"/>
      <x:c r="I889" s="32" t="str">
        <x:v>No existing GTIN</x:v>
      </x:c>
      <x:c r="J889" s="32" t="str">
        <x:v>Straight silicone airway stent [AIRWAY_STENT_SILICONE_STRAIGHT]</x:v>
      </x:c>
      <x:c r="K889" s="32" t="str">
        <x:v>RIGID_BRONCH</x:v>
      </x:c>
      <x:c r="L889" s="591" t="n">
        <x:v>0</x:v>
      </x:c>
      <x:c r="M889" s="591" t="n">
        <x:v>1</x:v>
      </x:c>
      <x:c r="N889" s="591" t="n">
        <x:v>0</x:v>
      </x:c>
      <x:c r="O889" s="32" t="str">
        <x:v>Medium</x:v>
      </x:c>
      <x:c r="P889" s="32" t="str">
        <x:v>Production readiness verification</x:v>
      </x:c>
      <x:c r="Q889" s="32" t="str">
        <x:v>Verified - manufacturer catalog</x:v>
      </x:c>
      <x:c r="R889" s="32" t="str">
        <x:v>Prototype visible - reverify before production</x:v>
      </x:c>
      <x:c r="S889" s="32" t="str">
        <x:v>Unique exact identifier match — in commercial distribution</x:v>
      </x:c>
      <x:c r="T889" s="32" t="str">
        <x:v>Medium</x:v>
      </x:c>
      <x:c r="U889" s="32" t="str">
        <x:v>catalog=03741S ↔ GUDID model</x:v>
      </x:c>
      <x:c r="V889" s="591" t="n">
        <x:v>1</x:v>
      </x:c>
      <x:c r="W889" s="591" t="n">
        <x:v>1</x:v>
      </x:c>
      <x:c r="X889" s="32" t="str">
        <x:v>14063108100945</x:v>
      </x:c>
      <x:c r="Y889" s="32" t="str">
        <x:v>Primary DI candidate</x:v>
      </x:c>
      <x:c r="Z889" s="32" t="str">
        <x:v>In Commercial Distribution</x:v>
      </x:c>
      <x:c r="AA889" s="592" t="n">
        <x:v>45628</x:v>
      </x:c>
      <x:c r="AB889" s="32" t="str">
        <x:v>Confirm current manufacturer orderability, exact package/UOM, current U.S. IFU/labeling, device-platform compatibility, recalls, and local formulary.</x:v>
      </x:c>
      <x:c r="AC88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89" s="32" t="str"/>
      <x:c r="AE889" s="592"/>
      <x:c r="AF889" s="32" t="str">
        <x:v>Pending</x:v>
      </x:c>
      <x:c r="AG889" s="32" t="str">
        <x:v>https://accessgudid.nlm.nih.gov/devices/14063108100945</x:v>
      </x:c>
      <x:c r="AH889" s="32" t="str"/>
    </x:row>
    <x:row r="890" ht="36" customHeight="1">
      <x:c r="A890" s="32" t="str">
        <x:v>P1</x:v>
      </x:c>
      <x:c r="B890" s="32" t="str">
        <x:v>Current manufacturer + IFU verification</x:v>
      </x:c>
      <x:c r="C890" s="32" t="str">
        <x:v>Not Started</x:v>
      </x:c>
      <x:c r="D890" s="32" t="str">
        <x:v>PRD-3D383F0834</x:v>
      </x:c>
      <x:c r="E890" s="32" t="str">
        <x:v>Novatech</x:v>
      </x:c>
      <x:c r="F890" s="32" t="str">
        <x:v>DUMON BD Silicone Airway Stent</x:v>
      </x:c>
      <x:c r="G890" s="32" t="str">
        <x:v>03761S</x:v>
      </x:c>
      <x:c r="H890" s="32"/>
      <x:c r="I890" s="32" t="str">
        <x:v>No existing GTIN</x:v>
      </x:c>
      <x:c r="J890" s="32" t="str">
        <x:v>Straight silicone airway stent [AIRWAY_STENT_SILICONE_STRAIGHT]</x:v>
      </x:c>
      <x:c r="K890" s="32" t="str">
        <x:v>RIGID_BRONCH</x:v>
      </x:c>
      <x:c r="L890" s="591" t="n">
        <x:v>0</x:v>
      </x:c>
      <x:c r="M890" s="591" t="n">
        <x:v>1</x:v>
      </x:c>
      <x:c r="N890" s="591" t="n">
        <x:v>0</x:v>
      </x:c>
      <x:c r="O890" s="32" t="str">
        <x:v>Medium</x:v>
      </x:c>
      <x:c r="P890" s="32" t="str">
        <x:v>Production readiness verification</x:v>
      </x:c>
      <x:c r="Q890" s="32" t="str">
        <x:v>Verified - manufacturer catalog</x:v>
      </x:c>
      <x:c r="R890" s="32" t="str">
        <x:v>Prototype visible - reverify before production</x:v>
      </x:c>
      <x:c r="S890" s="32" t="str">
        <x:v>Unique exact identifier match — in commercial distribution</x:v>
      </x:c>
      <x:c r="T890" s="32" t="str">
        <x:v>Medium</x:v>
      </x:c>
      <x:c r="U890" s="32" t="str">
        <x:v>catalog=03761S ↔ GUDID model</x:v>
      </x:c>
      <x:c r="V890" s="591" t="n">
        <x:v>1</x:v>
      </x:c>
      <x:c r="W890" s="591" t="n">
        <x:v>1</x:v>
      </x:c>
      <x:c r="X890" s="32" t="str">
        <x:v>14063108100952</x:v>
      </x:c>
      <x:c r="Y890" s="32" t="str">
        <x:v>Primary DI candidate</x:v>
      </x:c>
      <x:c r="Z890" s="32" t="str">
        <x:v>In Commercial Distribution</x:v>
      </x:c>
      <x:c r="AA890" s="592" t="n">
        <x:v>45628</x:v>
      </x:c>
      <x:c r="AB890" s="32" t="str">
        <x:v>Confirm current manufacturer orderability, exact package/UOM, current U.S. IFU/labeling, device-platform compatibility, recalls, and local formulary.</x:v>
      </x:c>
      <x:c r="AC89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90" s="32" t="str"/>
      <x:c r="AE890" s="592"/>
      <x:c r="AF890" s="32" t="str">
        <x:v>Pending</x:v>
      </x:c>
      <x:c r="AG890" s="32" t="str">
        <x:v>https://accessgudid.nlm.nih.gov/devices/14063108100952</x:v>
      </x:c>
      <x:c r="AH890" s="32" t="str"/>
    </x:row>
    <x:row r="891" ht="36" customHeight="1">
      <x:c r="A891" s="32" t="str">
        <x:v>P1</x:v>
      </x:c>
      <x:c r="B891" s="32" t="str">
        <x:v>Current manufacturer + IFU verification</x:v>
      </x:c>
      <x:c r="C891" s="32" t="str">
        <x:v>Not Started</x:v>
      </x:c>
      <x:c r="D891" s="32" t="str">
        <x:v>PRD-7C4B36F5CB</x:v>
      </x:c>
      <x:c r="E891" s="32" t="str">
        <x:v>Novatech</x:v>
      </x:c>
      <x:c r="F891" s="32" t="str">
        <x:v>DUMON BD Silicone Airway Stent</x:v>
      </x:c>
      <x:c r="G891" s="32" t="str">
        <x:v>03781S</x:v>
      </x:c>
      <x:c r="H891" s="32"/>
      <x:c r="I891" s="32" t="str">
        <x:v>No existing GTIN</x:v>
      </x:c>
      <x:c r="J891" s="32" t="str">
        <x:v>Straight silicone airway stent [AIRWAY_STENT_SILICONE_STRAIGHT]</x:v>
      </x:c>
      <x:c r="K891" s="32" t="str">
        <x:v>RIGID_BRONCH</x:v>
      </x:c>
      <x:c r="L891" s="591" t="n">
        <x:v>0</x:v>
      </x:c>
      <x:c r="M891" s="591" t="n">
        <x:v>1</x:v>
      </x:c>
      <x:c r="N891" s="591" t="n">
        <x:v>0</x:v>
      </x:c>
      <x:c r="O891" s="32" t="str">
        <x:v>Medium</x:v>
      </x:c>
      <x:c r="P891" s="32" t="str">
        <x:v>Production readiness verification</x:v>
      </x:c>
      <x:c r="Q891" s="32" t="str">
        <x:v>Verified - manufacturer catalog</x:v>
      </x:c>
      <x:c r="R891" s="32" t="str">
        <x:v>Prototype visible - reverify before production</x:v>
      </x:c>
      <x:c r="S891" s="32" t="str">
        <x:v>Unique exact identifier match — in commercial distribution</x:v>
      </x:c>
      <x:c r="T891" s="32" t="str">
        <x:v>Medium</x:v>
      </x:c>
      <x:c r="U891" s="32" t="str">
        <x:v>catalog=03781S ↔ GUDID model</x:v>
      </x:c>
      <x:c r="V891" s="591" t="n">
        <x:v>1</x:v>
      </x:c>
      <x:c r="W891" s="591" t="n">
        <x:v>1</x:v>
      </x:c>
      <x:c r="X891" s="32" t="str">
        <x:v>14063108100969</x:v>
      </x:c>
      <x:c r="Y891" s="32" t="str">
        <x:v>Primary DI candidate</x:v>
      </x:c>
      <x:c r="Z891" s="32" t="str">
        <x:v>In Commercial Distribution</x:v>
      </x:c>
      <x:c r="AA891" s="592" t="n">
        <x:v>45628</x:v>
      </x:c>
      <x:c r="AB891" s="32" t="str">
        <x:v>Confirm current manufacturer orderability, exact package/UOM, current U.S. IFU/labeling, device-platform compatibility, recalls, and local formulary.</x:v>
      </x:c>
      <x:c r="AC89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91" s="32" t="str"/>
      <x:c r="AE891" s="592"/>
      <x:c r="AF891" s="32" t="str">
        <x:v>Pending</x:v>
      </x:c>
      <x:c r="AG891" s="32" t="str">
        <x:v>https://accessgudid.nlm.nih.gov/devices/14063108100969</x:v>
      </x:c>
      <x:c r="AH891" s="32" t="str"/>
    </x:row>
    <x:row r="892" ht="36" customHeight="1">
      <x:c r="A892" s="32" t="str">
        <x:v>P1</x:v>
      </x:c>
      <x:c r="B892" s="32" t="str">
        <x:v>Current manufacturer + IFU verification</x:v>
      </x:c>
      <x:c r="C892" s="32" t="str">
        <x:v>Not Started</x:v>
      </x:c>
      <x:c r="D892" s="32" t="str">
        <x:v>PRD-A9C2F393B9</x:v>
      </x:c>
      <x:c r="E892" s="32" t="str">
        <x:v>Novatech</x:v>
      </x:c>
      <x:c r="F892" s="32" t="str">
        <x:v>DUMON BD Silicone Airway Stent</x:v>
      </x:c>
      <x:c r="G892" s="32" t="str">
        <x:v>03801S</x:v>
      </x:c>
      <x:c r="H892" s="32"/>
      <x:c r="I892" s="32" t="str">
        <x:v>No existing GTIN</x:v>
      </x:c>
      <x:c r="J892" s="32" t="str">
        <x:v>Straight silicone airway stent [AIRWAY_STENT_SILICONE_STRAIGHT]</x:v>
      </x:c>
      <x:c r="K892" s="32" t="str">
        <x:v>RIGID_BRONCH</x:v>
      </x:c>
      <x:c r="L892" s="591" t="n">
        <x:v>0</x:v>
      </x:c>
      <x:c r="M892" s="591" t="n">
        <x:v>1</x:v>
      </x:c>
      <x:c r="N892" s="591" t="n">
        <x:v>0</x:v>
      </x:c>
      <x:c r="O892" s="32" t="str">
        <x:v>Medium</x:v>
      </x:c>
      <x:c r="P892" s="32" t="str">
        <x:v>Production readiness verification</x:v>
      </x:c>
      <x:c r="Q892" s="32" t="str">
        <x:v>Verified - manufacturer catalog</x:v>
      </x:c>
      <x:c r="R892" s="32" t="str">
        <x:v>Prototype visible - reverify before production</x:v>
      </x:c>
      <x:c r="S892" s="32" t="str">
        <x:v>Unique exact identifier match — in commercial distribution</x:v>
      </x:c>
      <x:c r="T892" s="32" t="str">
        <x:v>Medium</x:v>
      </x:c>
      <x:c r="U892" s="32" t="str">
        <x:v>catalog=03801S ↔ GUDID model</x:v>
      </x:c>
      <x:c r="V892" s="591" t="n">
        <x:v>1</x:v>
      </x:c>
      <x:c r="W892" s="591" t="n">
        <x:v>1</x:v>
      </x:c>
      <x:c r="X892" s="32" t="str">
        <x:v>14063108100976</x:v>
      </x:c>
      <x:c r="Y892" s="32" t="str">
        <x:v>Primary DI candidate</x:v>
      </x:c>
      <x:c r="Z892" s="32" t="str">
        <x:v>In Commercial Distribution</x:v>
      </x:c>
      <x:c r="AA892" s="592" t="n">
        <x:v>45628</x:v>
      </x:c>
      <x:c r="AB892" s="32" t="str">
        <x:v>Confirm current manufacturer orderability, exact package/UOM, current U.S. IFU/labeling, device-platform compatibility, recalls, and local formulary.</x:v>
      </x:c>
      <x:c r="AC89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92" s="32" t="str"/>
      <x:c r="AE892" s="592"/>
      <x:c r="AF892" s="32" t="str">
        <x:v>Pending</x:v>
      </x:c>
      <x:c r="AG892" s="32" t="str">
        <x:v>https://accessgudid.nlm.nih.gov/devices/14063108100976</x:v>
      </x:c>
      <x:c r="AH892" s="32" t="str"/>
    </x:row>
    <x:row r="893" ht="36" customHeight="1">
      <x:c r="A893" s="32" t="str">
        <x:v>P1</x:v>
      </x:c>
      <x:c r="B893" s="32" t="str">
        <x:v>Current manufacturer + IFU verification</x:v>
      </x:c>
      <x:c r="C893" s="32" t="str">
        <x:v>Not Started</x:v>
      </x:c>
      <x:c r="D893" s="32" t="str">
        <x:v>PRD-231DEF421E</x:v>
      </x:c>
      <x:c r="E893" s="32" t="str">
        <x:v>Novatech</x:v>
      </x:c>
      <x:c r="F893" s="32" t="str">
        <x:v>DUMON BD Silicone Airway Stent</x:v>
      </x:c>
      <x:c r="G893" s="32" t="str">
        <x:v>03821S</x:v>
      </x:c>
      <x:c r="H893" s="32"/>
      <x:c r="I893" s="32" t="str">
        <x:v>No existing GTIN</x:v>
      </x:c>
      <x:c r="J893" s="32" t="str">
        <x:v>Straight silicone airway stent [AIRWAY_STENT_SILICONE_STRAIGHT]</x:v>
      </x:c>
      <x:c r="K893" s="32" t="str">
        <x:v>RIGID_BRONCH</x:v>
      </x:c>
      <x:c r="L893" s="591" t="n">
        <x:v>0</x:v>
      </x:c>
      <x:c r="M893" s="591" t="n">
        <x:v>1</x:v>
      </x:c>
      <x:c r="N893" s="591" t="n">
        <x:v>0</x:v>
      </x:c>
      <x:c r="O893" s="32" t="str">
        <x:v>Medium</x:v>
      </x:c>
      <x:c r="P893" s="32" t="str">
        <x:v>Production readiness verification</x:v>
      </x:c>
      <x:c r="Q893" s="32" t="str">
        <x:v>Verified - manufacturer catalog</x:v>
      </x:c>
      <x:c r="R893" s="32" t="str">
        <x:v>Prototype visible - reverify before production</x:v>
      </x:c>
      <x:c r="S893" s="32" t="str">
        <x:v>Unique exact identifier match — in commercial distribution</x:v>
      </x:c>
      <x:c r="T893" s="32" t="str">
        <x:v>Medium</x:v>
      </x:c>
      <x:c r="U893" s="32" t="str">
        <x:v>catalog=03821S ↔ GUDID model</x:v>
      </x:c>
      <x:c r="V893" s="591" t="n">
        <x:v>1</x:v>
      </x:c>
      <x:c r="W893" s="591" t="n">
        <x:v>1</x:v>
      </x:c>
      <x:c r="X893" s="32" t="str">
        <x:v>14063108100983</x:v>
      </x:c>
      <x:c r="Y893" s="32" t="str">
        <x:v>Primary DI candidate</x:v>
      </x:c>
      <x:c r="Z893" s="32" t="str">
        <x:v>In Commercial Distribution</x:v>
      </x:c>
      <x:c r="AA893" s="592" t="n">
        <x:v>45628</x:v>
      </x:c>
      <x:c r="AB893" s="32" t="str">
        <x:v>Confirm current manufacturer orderability, exact package/UOM, current U.S. IFU/labeling, device-platform compatibility, recalls, and local formulary.</x:v>
      </x:c>
      <x:c r="AC89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93" s="32" t="str"/>
      <x:c r="AE893" s="592"/>
      <x:c r="AF893" s="32" t="str">
        <x:v>Pending</x:v>
      </x:c>
      <x:c r="AG893" s="32" t="str">
        <x:v>https://accessgudid.nlm.nih.gov/devices/14063108100983</x:v>
      </x:c>
      <x:c r="AH893" s="32" t="str"/>
    </x:row>
    <x:row r="894" ht="36" customHeight="1">
      <x:c r="A894" s="32" t="str">
        <x:v>P1</x:v>
      </x:c>
      <x:c r="B894" s="32" t="str">
        <x:v>Current manufacturer + IFU verification</x:v>
      </x:c>
      <x:c r="C894" s="32" t="str">
        <x:v>Not Started</x:v>
      </x:c>
      <x:c r="D894" s="32" t="str">
        <x:v>PRD-5AD92B5438</x:v>
      </x:c>
      <x:c r="E894" s="32" t="str">
        <x:v>Novatech</x:v>
      </x:c>
      <x:c r="F894" s="32" t="str">
        <x:v>DUMON BD Silicone Airway Stent</x:v>
      </x:c>
      <x:c r="G894" s="32" t="str">
        <x:v>03841S</x:v>
      </x:c>
      <x:c r="H894" s="32"/>
      <x:c r="I894" s="32" t="str">
        <x:v>No existing GTIN</x:v>
      </x:c>
      <x:c r="J894" s="32" t="str">
        <x:v>Straight silicone airway stent [AIRWAY_STENT_SILICONE_STRAIGHT]</x:v>
      </x:c>
      <x:c r="K894" s="32" t="str">
        <x:v>RIGID_BRONCH</x:v>
      </x:c>
      <x:c r="L894" s="591" t="n">
        <x:v>0</x:v>
      </x:c>
      <x:c r="M894" s="591" t="n">
        <x:v>1</x:v>
      </x:c>
      <x:c r="N894" s="591" t="n">
        <x:v>0</x:v>
      </x:c>
      <x:c r="O894" s="32" t="str">
        <x:v>Medium</x:v>
      </x:c>
      <x:c r="P894" s="32" t="str">
        <x:v>Production readiness verification</x:v>
      </x:c>
      <x:c r="Q894" s="32" t="str">
        <x:v>Verified - manufacturer catalog</x:v>
      </x:c>
      <x:c r="R894" s="32" t="str">
        <x:v>Prototype visible - reverify before production</x:v>
      </x:c>
      <x:c r="S894" s="32" t="str">
        <x:v>Unique exact identifier match — in commercial distribution</x:v>
      </x:c>
      <x:c r="T894" s="32" t="str">
        <x:v>Medium</x:v>
      </x:c>
      <x:c r="U894" s="32" t="str">
        <x:v>catalog=03841S ↔ GUDID model</x:v>
      </x:c>
      <x:c r="V894" s="591" t="n">
        <x:v>1</x:v>
      </x:c>
      <x:c r="W894" s="591" t="n">
        <x:v>1</x:v>
      </x:c>
      <x:c r="X894" s="32" t="str">
        <x:v>14063108100990</x:v>
      </x:c>
      <x:c r="Y894" s="32" t="str">
        <x:v>Primary DI candidate</x:v>
      </x:c>
      <x:c r="Z894" s="32" t="str">
        <x:v>In Commercial Distribution</x:v>
      </x:c>
      <x:c r="AA894" s="592" t="n">
        <x:v>45628</x:v>
      </x:c>
      <x:c r="AB894" s="32" t="str">
        <x:v>Confirm current manufacturer orderability, exact package/UOM, current U.S. IFU/labeling, device-platform compatibility, recalls, and local formulary.</x:v>
      </x:c>
      <x:c r="AC89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94" s="32" t="str"/>
      <x:c r="AE894" s="592"/>
      <x:c r="AF894" s="32" t="str">
        <x:v>Pending</x:v>
      </x:c>
      <x:c r="AG894" s="32" t="str">
        <x:v>https://accessgudid.nlm.nih.gov/devices/14063108100990</x:v>
      </x:c>
      <x:c r="AH894" s="32" t="str"/>
    </x:row>
    <x:row r="895" ht="36" customHeight="1">
      <x:c r="A895" s="32" t="str">
        <x:v>P1</x:v>
      </x:c>
      <x:c r="B895" s="32" t="str">
        <x:v>Current manufacturer + IFU verification</x:v>
      </x:c>
      <x:c r="C895" s="32" t="str">
        <x:v>Not Started</x:v>
      </x:c>
      <x:c r="D895" s="32" t="str">
        <x:v>PRD-241E54356E</x:v>
      </x:c>
      <x:c r="E895" s="32" t="str">
        <x:v>Novatech</x:v>
      </x:c>
      <x:c r="F895" s="32" t="str">
        <x:v>DUMON BD Silicone Airway Stent</x:v>
      </x:c>
      <x:c r="G895" s="32" t="str">
        <x:v>03861S</x:v>
      </x:c>
      <x:c r="H895" s="32"/>
      <x:c r="I895" s="32" t="str">
        <x:v>No existing GTIN</x:v>
      </x:c>
      <x:c r="J895" s="32" t="str">
        <x:v>Straight silicone airway stent [AIRWAY_STENT_SILICONE_STRAIGHT]</x:v>
      </x:c>
      <x:c r="K895" s="32" t="str">
        <x:v>RIGID_BRONCH</x:v>
      </x:c>
      <x:c r="L895" s="591" t="n">
        <x:v>0</x:v>
      </x:c>
      <x:c r="M895" s="591" t="n">
        <x:v>1</x:v>
      </x:c>
      <x:c r="N895" s="591" t="n">
        <x:v>0</x:v>
      </x:c>
      <x:c r="O895" s="32" t="str">
        <x:v>Medium</x:v>
      </x:c>
      <x:c r="P895" s="32" t="str">
        <x:v>Production readiness verification</x:v>
      </x:c>
      <x:c r="Q895" s="32" t="str">
        <x:v>Verified - manufacturer catalog</x:v>
      </x:c>
      <x:c r="R895" s="32" t="str">
        <x:v>Prototype visible - reverify before production</x:v>
      </x:c>
      <x:c r="S895" s="32" t="str">
        <x:v>Unique exact identifier match — in commercial distribution</x:v>
      </x:c>
      <x:c r="T895" s="32" t="str">
        <x:v>Medium</x:v>
      </x:c>
      <x:c r="U895" s="32" t="str">
        <x:v>catalog=03861S ↔ GUDID model</x:v>
      </x:c>
      <x:c r="V895" s="591" t="n">
        <x:v>1</x:v>
      </x:c>
      <x:c r="W895" s="591" t="n">
        <x:v>1</x:v>
      </x:c>
      <x:c r="X895" s="32" t="str">
        <x:v>14063108101003</x:v>
      </x:c>
      <x:c r="Y895" s="32" t="str">
        <x:v>Primary DI candidate</x:v>
      </x:c>
      <x:c r="Z895" s="32" t="str">
        <x:v>In Commercial Distribution</x:v>
      </x:c>
      <x:c r="AA895" s="592" t="n">
        <x:v>45628</x:v>
      </x:c>
      <x:c r="AB895" s="32" t="str">
        <x:v>Confirm current manufacturer orderability, exact package/UOM, current U.S. IFU/labeling, device-platform compatibility, recalls, and local formulary.</x:v>
      </x:c>
      <x:c r="AC89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95" s="32" t="str"/>
      <x:c r="AE895" s="592"/>
      <x:c r="AF895" s="32" t="str">
        <x:v>Pending</x:v>
      </x:c>
      <x:c r="AG895" s="32" t="str">
        <x:v>https://accessgudid.nlm.nih.gov/devices/14063108101003</x:v>
      </x:c>
      <x:c r="AH895" s="32" t="str"/>
    </x:row>
    <x:row r="896" ht="36" customHeight="1">
      <x:c r="A896" s="32" t="str">
        <x:v>P1</x:v>
      </x:c>
      <x:c r="B896" s="32" t="str">
        <x:v>Current manufacturer + IFU verification</x:v>
      </x:c>
      <x:c r="C896" s="32" t="str">
        <x:v>Not Started</x:v>
      </x:c>
      <x:c r="D896" s="32" t="str">
        <x:v>PRD-42804464C2</x:v>
      </x:c>
      <x:c r="E896" s="32" t="str">
        <x:v>Novatech</x:v>
      </x:c>
      <x:c r="F896" s="32" t="str">
        <x:v>DUMON BD Silicone Airway Stent</x:v>
      </x:c>
      <x:c r="G896" s="32" t="str">
        <x:v>03881S</x:v>
      </x:c>
      <x:c r="H896" s="32"/>
      <x:c r="I896" s="32" t="str">
        <x:v>No existing GTIN</x:v>
      </x:c>
      <x:c r="J896" s="32" t="str">
        <x:v>Straight silicone airway stent [AIRWAY_STENT_SILICONE_STRAIGHT]</x:v>
      </x:c>
      <x:c r="K896" s="32" t="str">
        <x:v>RIGID_BRONCH</x:v>
      </x:c>
      <x:c r="L896" s="591" t="n">
        <x:v>0</x:v>
      </x:c>
      <x:c r="M896" s="591" t="n">
        <x:v>1</x:v>
      </x:c>
      <x:c r="N896" s="591" t="n">
        <x:v>0</x:v>
      </x:c>
      <x:c r="O896" s="32" t="str">
        <x:v>Medium</x:v>
      </x:c>
      <x:c r="P896" s="32" t="str">
        <x:v>Production readiness verification</x:v>
      </x:c>
      <x:c r="Q896" s="32" t="str">
        <x:v>Verified - manufacturer catalog</x:v>
      </x:c>
      <x:c r="R896" s="32" t="str">
        <x:v>Prototype visible - reverify before production</x:v>
      </x:c>
      <x:c r="S896" s="32" t="str">
        <x:v>Unique exact identifier match — in commercial distribution</x:v>
      </x:c>
      <x:c r="T896" s="32" t="str">
        <x:v>Medium</x:v>
      </x:c>
      <x:c r="U896" s="32" t="str">
        <x:v>catalog=03881S ↔ GUDID model</x:v>
      </x:c>
      <x:c r="V896" s="591" t="n">
        <x:v>1</x:v>
      </x:c>
      <x:c r="W896" s="591" t="n">
        <x:v>1</x:v>
      </x:c>
      <x:c r="X896" s="32" t="str">
        <x:v>14063108101010</x:v>
      </x:c>
      <x:c r="Y896" s="32" t="str">
        <x:v>Primary DI candidate</x:v>
      </x:c>
      <x:c r="Z896" s="32" t="str">
        <x:v>In Commercial Distribution</x:v>
      </x:c>
      <x:c r="AA896" s="592" t="n">
        <x:v>45628</x:v>
      </x:c>
      <x:c r="AB896" s="32" t="str">
        <x:v>Confirm current manufacturer orderability, exact package/UOM, current U.S. IFU/labeling, device-platform compatibility, recalls, and local formulary.</x:v>
      </x:c>
      <x:c r="AC89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96" s="32" t="str"/>
      <x:c r="AE896" s="592"/>
      <x:c r="AF896" s="32" t="str">
        <x:v>Pending</x:v>
      </x:c>
      <x:c r="AG896" s="32" t="str">
        <x:v>https://accessgudid.nlm.nih.gov/devices/14063108101010</x:v>
      </x:c>
      <x:c r="AH896" s="32" t="str"/>
    </x:row>
    <x:row r="897" ht="36" customHeight="1">
      <x:c r="A897" s="32" t="str">
        <x:v>P1</x:v>
      </x:c>
      <x:c r="B897" s="32" t="str">
        <x:v>Current manufacturer + IFU verification</x:v>
      </x:c>
      <x:c r="C897" s="32" t="str">
        <x:v>Not Started</x:v>
      </x:c>
      <x:c r="D897" s="32" t="str">
        <x:v>PRD-408A683593</x:v>
      </x:c>
      <x:c r="E897" s="32" t="str">
        <x:v>Novatech</x:v>
      </x:c>
      <x:c r="F897" s="32" t="str">
        <x:v>DUMON BD Silicone Airway Stent</x:v>
      </x:c>
      <x:c r="G897" s="32" t="str">
        <x:v>03901S</x:v>
      </x:c>
      <x:c r="H897" s="32"/>
      <x:c r="I897" s="32" t="str">
        <x:v>No existing GTIN</x:v>
      </x:c>
      <x:c r="J897" s="32" t="str">
        <x:v>Straight silicone airway stent [AIRWAY_STENT_SILICONE_STRAIGHT]</x:v>
      </x:c>
      <x:c r="K897" s="32" t="str">
        <x:v>RIGID_BRONCH</x:v>
      </x:c>
      <x:c r="L897" s="591" t="n">
        <x:v>0</x:v>
      </x:c>
      <x:c r="M897" s="591" t="n">
        <x:v>1</x:v>
      </x:c>
      <x:c r="N897" s="591" t="n">
        <x:v>0</x:v>
      </x:c>
      <x:c r="O897" s="32" t="str">
        <x:v>Medium</x:v>
      </x:c>
      <x:c r="P897" s="32" t="str">
        <x:v>Production readiness verification</x:v>
      </x:c>
      <x:c r="Q897" s="32" t="str">
        <x:v>Verified - manufacturer catalog</x:v>
      </x:c>
      <x:c r="R897" s="32" t="str">
        <x:v>Prototype visible - reverify before production</x:v>
      </x:c>
      <x:c r="S897" s="32" t="str">
        <x:v>Unique exact identifier match — in commercial distribution</x:v>
      </x:c>
      <x:c r="T897" s="32" t="str">
        <x:v>Medium</x:v>
      </x:c>
      <x:c r="U897" s="32" t="str">
        <x:v>catalog=03901S ↔ GUDID model</x:v>
      </x:c>
      <x:c r="V897" s="591" t="n">
        <x:v>1</x:v>
      </x:c>
      <x:c r="W897" s="591" t="n">
        <x:v>1</x:v>
      </x:c>
      <x:c r="X897" s="32" t="str">
        <x:v>14063108101027</x:v>
      </x:c>
      <x:c r="Y897" s="32" t="str">
        <x:v>Primary DI candidate</x:v>
      </x:c>
      <x:c r="Z897" s="32" t="str">
        <x:v>In Commercial Distribution</x:v>
      </x:c>
      <x:c r="AA897" s="592" t="n">
        <x:v>45628</x:v>
      </x:c>
      <x:c r="AB897" s="32" t="str">
        <x:v>Confirm current manufacturer orderability, exact package/UOM, current U.S. IFU/labeling, device-platform compatibility, recalls, and local formulary.</x:v>
      </x:c>
      <x:c r="AC89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97" s="32" t="str"/>
      <x:c r="AE897" s="592"/>
      <x:c r="AF897" s="32" t="str">
        <x:v>Pending</x:v>
      </x:c>
      <x:c r="AG897" s="32" t="str">
        <x:v>https://accessgudid.nlm.nih.gov/devices/14063108101027</x:v>
      </x:c>
      <x:c r="AH897" s="32" t="str"/>
    </x:row>
    <x:row r="898" ht="36" customHeight="1">
      <x:c r="A898" s="32" t="str">
        <x:v>P1</x:v>
      </x:c>
      <x:c r="B898" s="32" t="str">
        <x:v>Current manufacturer + IFU verification</x:v>
      </x:c>
      <x:c r="C898" s="32" t="str">
        <x:v>Not Started</x:v>
      </x:c>
      <x:c r="D898" s="32" t="str">
        <x:v>PRD-CEFAA61748</x:v>
      </x:c>
      <x:c r="E898" s="32" t="str">
        <x:v>Novatech</x:v>
      </x:c>
      <x:c r="F898" s="32" t="str">
        <x:v>DUMON BD Silicone Airway Stent</x:v>
      </x:c>
      <x:c r="G898" s="32" t="str">
        <x:v>03921S</x:v>
      </x:c>
      <x:c r="H898" s="32"/>
      <x:c r="I898" s="32" t="str">
        <x:v>No existing GTIN</x:v>
      </x:c>
      <x:c r="J898" s="32" t="str">
        <x:v>Straight silicone airway stent [AIRWAY_STENT_SILICONE_STRAIGHT]</x:v>
      </x:c>
      <x:c r="K898" s="32" t="str">
        <x:v>RIGID_BRONCH</x:v>
      </x:c>
      <x:c r="L898" s="591" t="n">
        <x:v>0</x:v>
      </x:c>
      <x:c r="M898" s="591" t="n">
        <x:v>1</x:v>
      </x:c>
      <x:c r="N898" s="591" t="n">
        <x:v>0</x:v>
      </x:c>
      <x:c r="O898" s="32" t="str">
        <x:v>Medium</x:v>
      </x:c>
      <x:c r="P898" s="32" t="str">
        <x:v>Production readiness verification</x:v>
      </x:c>
      <x:c r="Q898" s="32" t="str">
        <x:v>Verified - manufacturer catalog</x:v>
      </x:c>
      <x:c r="R898" s="32" t="str">
        <x:v>Prototype visible - reverify before production</x:v>
      </x:c>
      <x:c r="S898" s="32" t="str">
        <x:v>Unique exact identifier match — in commercial distribution</x:v>
      </x:c>
      <x:c r="T898" s="32" t="str">
        <x:v>Medium</x:v>
      </x:c>
      <x:c r="U898" s="32" t="str">
        <x:v>catalog=03921S ↔ GUDID model</x:v>
      </x:c>
      <x:c r="V898" s="591" t="n">
        <x:v>1</x:v>
      </x:c>
      <x:c r="W898" s="591" t="n">
        <x:v>1</x:v>
      </x:c>
      <x:c r="X898" s="32" t="str">
        <x:v>14063108101034</x:v>
      </x:c>
      <x:c r="Y898" s="32" t="str">
        <x:v>Primary DI candidate</x:v>
      </x:c>
      <x:c r="Z898" s="32" t="str">
        <x:v>In Commercial Distribution</x:v>
      </x:c>
      <x:c r="AA898" s="592" t="n">
        <x:v>45628</x:v>
      </x:c>
      <x:c r="AB898" s="32" t="str">
        <x:v>Confirm current manufacturer orderability, exact package/UOM, current U.S. IFU/labeling, device-platform compatibility, recalls, and local formulary.</x:v>
      </x:c>
      <x:c r="AC89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98" s="32" t="str"/>
      <x:c r="AE898" s="592"/>
      <x:c r="AF898" s="32" t="str">
        <x:v>Pending</x:v>
      </x:c>
      <x:c r="AG898" s="32" t="str">
        <x:v>https://accessgudid.nlm.nih.gov/devices/14063108101034</x:v>
      </x:c>
      <x:c r="AH898" s="32" t="str"/>
    </x:row>
    <x:row r="899" ht="36" customHeight="1">
      <x:c r="A899" s="32" t="str">
        <x:v>P1</x:v>
      </x:c>
      <x:c r="B899" s="32" t="str">
        <x:v>Current manufacturer + IFU verification</x:v>
      </x:c>
      <x:c r="C899" s="32" t="str">
        <x:v>Not Started</x:v>
      </x:c>
      <x:c r="D899" s="32" t="str">
        <x:v>PRD-D76BFAD4AA</x:v>
      </x:c>
      <x:c r="E899" s="32" t="str">
        <x:v>Novatech</x:v>
      </x:c>
      <x:c r="F899" s="32" t="str">
        <x:v>DUMON BD Silicone Airway Stent</x:v>
      </x:c>
      <x:c r="G899" s="32" t="str">
        <x:v>03961S</x:v>
      </x:c>
      <x:c r="H899" s="32"/>
      <x:c r="I899" s="32" t="str">
        <x:v>No existing GTIN</x:v>
      </x:c>
      <x:c r="J899" s="32" t="str">
        <x:v>Straight silicone airway stent [AIRWAY_STENT_SILICONE_STRAIGHT]</x:v>
      </x:c>
      <x:c r="K899" s="32" t="str">
        <x:v>RIGID_BRONCH</x:v>
      </x:c>
      <x:c r="L899" s="591" t="n">
        <x:v>0</x:v>
      </x:c>
      <x:c r="M899" s="591" t="n">
        <x:v>1</x:v>
      </x:c>
      <x:c r="N899" s="591" t="n">
        <x:v>0</x:v>
      </x:c>
      <x:c r="O899" s="32" t="str">
        <x:v>Medium</x:v>
      </x:c>
      <x:c r="P899" s="32" t="str">
        <x:v>Production readiness verification</x:v>
      </x:c>
      <x:c r="Q899" s="32" t="str">
        <x:v>Verified - manufacturer catalog</x:v>
      </x:c>
      <x:c r="R899" s="32" t="str">
        <x:v>Prototype visible - reverify before production</x:v>
      </x:c>
      <x:c r="S899" s="32" t="str">
        <x:v>Unique exact identifier match — in commercial distribution</x:v>
      </x:c>
      <x:c r="T899" s="32" t="str">
        <x:v>Medium</x:v>
      </x:c>
      <x:c r="U899" s="32" t="str">
        <x:v>catalog=03961S ↔ GUDID model</x:v>
      </x:c>
      <x:c r="V899" s="591" t="n">
        <x:v>1</x:v>
      </x:c>
      <x:c r="W899" s="591" t="n">
        <x:v>1</x:v>
      </x:c>
      <x:c r="X899" s="32" t="str">
        <x:v>14063108101041</x:v>
      </x:c>
      <x:c r="Y899" s="32" t="str">
        <x:v>Primary DI candidate</x:v>
      </x:c>
      <x:c r="Z899" s="32" t="str">
        <x:v>In Commercial Distribution</x:v>
      </x:c>
      <x:c r="AA899" s="592" t="n">
        <x:v>45628</x:v>
      </x:c>
      <x:c r="AB899" s="32" t="str">
        <x:v>Confirm current manufacturer orderability, exact package/UOM, current U.S. IFU/labeling, device-platform compatibility, recalls, and local formulary.</x:v>
      </x:c>
      <x:c r="AC89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899" s="32" t="str"/>
      <x:c r="AE899" s="592"/>
      <x:c r="AF899" s="32" t="str">
        <x:v>Pending</x:v>
      </x:c>
      <x:c r="AG899" s="32" t="str">
        <x:v>https://accessgudid.nlm.nih.gov/devices/14063108101041</x:v>
      </x:c>
      <x:c r="AH899" s="32" t="str"/>
    </x:row>
    <x:row r="900" ht="36" customHeight="1">
      <x:c r="A900" s="32" t="str">
        <x:v>P1</x:v>
      </x:c>
      <x:c r="B900" s="32" t="str">
        <x:v>Current manufacturer + IFU verification</x:v>
      </x:c>
      <x:c r="C900" s="32" t="str">
        <x:v>Not Started</x:v>
      </x:c>
      <x:c r="D900" s="32" t="str">
        <x:v>PRD-66935DEE7B</x:v>
      </x:c>
      <x:c r="E900" s="32" t="str">
        <x:v>Novatech</x:v>
      </x:c>
      <x:c r="F900" s="32" t="str">
        <x:v>DUMON BD Silicone Airway Stent</x:v>
      </x:c>
      <x:c r="G900" s="32" t="str">
        <x:v>03981S</x:v>
      </x:c>
      <x:c r="H900" s="32"/>
      <x:c r="I900" s="32" t="str">
        <x:v>No existing GTIN</x:v>
      </x:c>
      <x:c r="J900" s="32" t="str">
        <x:v>Straight silicone airway stent [AIRWAY_STENT_SILICONE_STRAIGHT]</x:v>
      </x:c>
      <x:c r="K900" s="32" t="str">
        <x:v>RIGID_BRONCH</x:v>
      </x:c>
      <x:c r="L900" s="591" t="n">
        <x:v>0</x:v>
      </x:c>
      <x:c r="M900" s="591" t="n">
        <x:v>1</x:v>
      </x:c>
      <x:c r="N900" s="591" t="n">
        <x:v>0</x:v>
      </x:c>
      <x:c r="O900" s="32" t="str">
        <x:v>Medium</x:v>
      </x:c>
      <x:c r="P900" s="32" t="str">
        <x:v>Production readiness verification</x:v>
      </x:c>
      <x:c r="Q900" s="32" t="str">
        <x:v>Verified - manufacturer catalog</x:v>
      </x:c>
      <x:c r="R900" s="32" t="str">
        <x:v>Prototype visible - reverify before production</x:v>
      </x:c>
      <x:c r="S900" s="32" t="str">
        <x:v>Unique exact identifier match — in commercial distribution</x:v>
      </x:c>
      <x:c r="T900" s="32" t="str">
        <x:v>Medium</x:v>
      </x:c>
      <x:c r="U900" s="32" t="str">
        <x:v>catalog=03981S ↔ GUDID model</x:v>
      </x:c>
      <x:c r="V900" s="591" t="n">
        <x:v>1</x:v>
      </x:c>
      <x:c r="W900" s="591" t="n">
        <x:v>1</x:v>
      </x:c>
      <x:c r="X900" s="32" t="str">
        <x:v>14063108101058</x:v>
      </x:c>
      <x:c r="Y900" s="32" t="str">
        <x:v>Primary DI candidate</x:v>
      </x:c>
      <x:c r="Z900" s="32" t="str">
        <x:v>In Commercial Distribution</x:v>
      </x:c>
      <x:c r="AA900" s="592" t="n">
        <x:v>45628</x:v>
      </x:c>
      <x:c r="AB900" s="32" t="str">
        <x:v>Confirm current manufacturer orderability, exact package/UOM, current U.S. IFU/labeling, device-platform compatibility, recalls, and local formulary.</x:v>
      </x:c>
      <x:c r="AC90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00" s="32" t="str"/>
      <x:c r="AE900" s="592"/>
      <x:c r="AF900" s="32" t="str">
        <x:v>Pending</x:v>
      </x:c>
      <x:c r="AG900" s="32" t="str">
        <x:v>https://accessgudid.nlm.nih.gov/devices/14063108101058</x:v>
      </x:c>
      <x:c r="AH900" s="32" t="str"/>
    </x:row>
    <x:row r="901" ht="36" customHeight="1">
      <x:c r="A901" s="32" t="str">
        <x:v>P1</x:v>
      </x:c>
      <x:c r="B901" s="32" t="str">
        <x:v>Current manufacturer + IFU verification</x:v>
      </x:c>
      <x:c r="C901" s="32" t="str">
        <x:v>Not Started</x:v>
      </x:c>
      <x:c r="D901" s="32" t="str">
        <x:v>PRD-15E6B259A7</x:v>
      </x:c>
      <x:c r="E901" s="32" t="str">
        <x:v>Novatech</x:v>
      </x:c>
      <x:c r="F901" s="32" t="str">
        <x:v>DUMON BD Silicone Airway Stent</x:v>
      </x:c>
      <x:c r="G901" s="32" t="str">
        <x:v>04001S</x:v>
      </x:c>
      <x:c r="H901" s="32"/>
      <x:c r="I901" s="32" t="str">
        <x:v>No existing GTIN</x:v>
      </x:c>
      <x:c r="J901" s="32" t="str">
        <x:v>Straight silicone airway stent [AIRWAY_STENT_SILICONE_STRAIGHT]</x:v>
      </x:c>
      <x:c r="K901" s="32" t="str">
        <x:v>RIGID_BRONCH</x:v>
      </x:c>
      <x:c r="L901" s="591" t="n">
        <x:v>0</x:v>
      </x:c>
      <x:c r="M901" s="591" t="n">
        <x:v>1</x:v>
      </x:c>
      <x:c r="N901" s="591" t="n">
        <x:v>0</x:v>
      </x:c>
      <x:c r="O901" s="32" t="str">
        <x:v>Medium</x:v>
      </x:c>
      <x:c r="P901" s="32" t="str">
        <x:v>Production readiness verification</x:v>
      </x:c>
      <x:c r="Q901" s="32" t="str">
        <x:v>Verified - manufacturer catalog</x:v>
      </x:c>
      <x:c r="R901" s="32" t="str">
        <x:v>Prototype visible - reverify before production</x:v>
      </x:c>
      <x:c r="S901" s="32" t="str">
        <x:v>Unique exact identifier match — in commercial distribution</x:v>
      </x:c>
      <x:c r="T901" s="32" t="str">
        <x:v>Medium</x:v>
      </x:c>
      <x:c r="U901" s="32" t="str">
        <x:v>catalog=04001S ↔ GUDID model</x:v>
      </x:c>
      <x:c r="V901" s="591" t="n">
        <x:v>1</x:v>
      </x:c>
      <x:c r="W901" s="591" t="n">
        <x:v>1</x:v>
      </x:c>
      <x:c r="X901" s="32" t="str">
        <x:v>14063108101065</x:v>
      </x:c>
      <x:c r="Y901" s="32" t="str">
        <x:v>Primary DI candidate</x:v>
      </x:c>
      <x:c r="Z901" s="32" t="str">
        <x:v>In Commercial Distribution</x:v>
      </x:c>
      <x:c r="AA901" s="592" t="n">
        <x:v>45628</x:v>
      </x:c>
      <x:c r="AB901" s="32" t="str">
        <x:v>Confirm current manufacturer orderability, exact package/UOM, current U.S. IFU/labeling, device-platform compatibility, recalls, and local formulary.</x:v>
      </x:c>
      <x:c r="AC90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01" s="32" t="str"/>
      <x:c r="AE901" s="592"/>
      <x:c r="AF901" s="32" t="str">
        <x:v>Pending</x:v>
      </x:c>
      <x:c r="AG901" s="32" t="str">
        <x:v>https://accessgudid.nlm.nih.gov/devices/14063108101065</x:v>
      </x:c>
      <x:c r="AH901" s="32" t="str"/>
    </x:row>
    <x:row r="902" ht="36" customHeight="1">
      <x:c r="A902" s="32" t="str">
        <x:v>P1</x:v>
      </x:c>
      <x:c r="B902" s="32" t="str">
        <x:v>Current manufacturer + IFU verification</x:v>
      </x:c>
      <x:c r="C902" s="32" t="str">
        <x:v>Not Started</x:v>
      </x:c>
      <x:c r="D902" s="32" t="str">
        <x:v>PRD-2E1A3E4B68</x:v>
      </x:c>
      <x:c r="E902" s="32" t="str">
        <x:v>Novatech</x:v>
      </x:c>
      <x:c r="F902" s="32" t="str">
        <x:v>DUMON BD Silicone Airway Stent</x:v>
      </x:c>
      <x:c r="G902" s="32" t="str">
        <x:v>04021S</x:v>
      </x:c>
      <x:c r="H902" s="32"/>
      <x:c r="I902" s="32" t="str">
        <x:v>No existing GTIN</x:v>
      </x:c>
      <x:c r="J902" s="32" t="str">
        <x:v>Straight silicone airway stent [AIRWAY_STENT_SILICONE_STRAIGHT]</x:v>
      </x:c>
      <x:c r="K902" s="32" t="str">
        <x:v>RIGID_BRONCH</x:v>
      </x:c>
      <x:c r="L902" s="591" t="n">
        <x:v>0</x:v>
      </x:c>
      <x:c r="M902" s="591" t="n">
        <x:v>1</x:v>
      </x:c>
      <x:c r="N902" s="591" t="n">
        <x:v>0</x:v>
      </x:c>
      <x:c r="O902" s="32" t="str">
        <x:v>Medium</x:v>
      </x:c>
      <x:c r="P902" s="32" t="str">
        <x:v>Production readiness verification</x:v>
      </x:c>
      <x:c r="Q902" s="32" t="str">
        <x:v>Verified - manufacturer catalog</x:v>
      </x:c>
      <x:c r="R902" s="32" t="str">
        <x:v>Prototype visible - reverify before production</x:v>
      </x:c>
      <x:c r="S902" s="32" t="str">
        <x:v>Unique exact identifier match — in commercial distribution</x:v>
      </x:c>
      <x:c r="T902" s="32" t="str">
        <x:v>Medium</x:v>
      </x:c>
      <x:c r="U902" s="32" t="str">
        <x:v>catalog=04021S ↔ GUDID model</x:v>
      </x:c>
      <x:c r="V902" s="591" t="n">
        <x:v>1</x:v>
      </x:c>
      <x:c r="W902" s="591" t="n">
        <x:v>1</x:v>
      </x:c>
      <x:c r="X902" s="32" t="str">
        <x:v>14063108101072</x:v>
      </x:c>
      <x:c r="Y902" s="32" t="str">
        <x:v>Primary DI candidate</x:v>
      </x:c>
      <x:c r="Z902" s="32" t="str">
        <x:v>In Commercial Distribution</x:v>
      </x:c>
      <x:c r="AA902" s="592" t="n">
        <x:v>45628</x:v>
      </x:c>
      <x:c r="AB902" s="32" t="str">
        <x:v>Confirm current manufacturer orderability, exact package/UOM, current U.S. IFU/labeling, device-platform compatibility, recalls, and local formulary.</x:v>
      </x:c>
      <x:c r="AC90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02" s="32" t="str"/>
      <x:c r="AE902" s="592"/>
      <x:c r="AF902" s="32" t="str">
        <x:v>Pending</x:v>
      </x:c>
      <x:c r="AG902" s="32" t="str">
        <x:v>https://accessgudid.nlm.nih.gov/devices/14063108101072</x:v>
      </x:c>
      <x:c r="AH902" s="32" t="str"/>
    </x:row>
    <x:row r="903" ht="36" customHeight="1">
      <x:c r="A903" s="32" t="str">
        <x:v>P1</x:v>
      </x:c>
      <x:c r="B903" s="32" t="str">
        <x:v>Current manufacturer + IFU verification</x:v>
      </x:c>
      <x:c r="C903" s="32" t="str">
        <x:v>Not Started</x:v>
      </x:c>
      <x:c r="D903" s="32" t="str">
        <x:v>PRD-3FF143180F</x:v>
      </x:c>
      <x:c r="E903" s="32" t="str">
        <x:v>Novatech</x:v>
      </x:c>
      <x:c r="F903" s="32" t="str">
        <x:v>DUMON BD Silicone Airway Stent</x:v>
      </x:c>
      <x:c r="G903" s="32" t="str">
        <x:v>04041S</x:v>
      </x:c>
      <x:c r="H903" s="32"/>
      <x:c r="I903" s="32" t="str">
        <x:v>No existing GTIN</x:v>
      </x:c>
      <x:c r="J903" s="32" t="str">
        <x:v>Straight silicone airway stent [AIRWAY_STENT_SILICONE_STRAIGHT]</x:v>
      </x:c>
      <x:c r="K903" s="32" t="str">
        <x:v>RIGID_BRONCH</x:v>
      </x:c>
      <x:c r="L903" s="591" t="n">
        <x:v>0</x:v>
      </x:c>
      <x:c r="M903" s="591" t="n">
        <x:v>1</x:v>
      </x:c>
      <x:c r="N903" s="591" t="n">
        <x:v>0</x:v>
      </x:c>
      <x:c r="O903" s="32" t="str">
        <x:v>Medium</x:v>
      </x:c>
      <x:c r="P903" s="32" t="str">
        <x:v>Production readiness verification</x:v>
      </x:c>
      <x:c r="Q903" s="32" t="str">
        <x:v>Verified - manufacturer catalog</x:v>
      </x:c>
      <x:c r="R903" s="32" t="str">
        <x:v>Prototype visible - reverify before production</x:v>
      </x:c>
      <x:c r="S903" s="32" t="str">
        <x:v>Unique exact identifier match — in commercial distribution</x:v>
      </x:c>
      <x:c r="T903" s="32" t="str">
        <x:v>Medium</x:v>
      </x:c>
      <x:c r="U903" s="32" t="str">
        <x:v>catalog=04041S ↔ GUDID model</x:v>
      </x:c>
      <x:c r="V903" s="591" t="n">
        <x:v>1</x:v>
      </x:c>
      <x:c r="W903" s="591" t="n">
        <x:v>1</x:v>
      </x:c>
      <x:c r="X903" s="32" t="str">
        <x:v>14063108101089</x:v>
      </x:c>
      <x:c r="Y903" s="32" t="str">
        <x:v>Primary DI candidate</x:v>
      </x:c>
      <x:c r="Z903" s="32" t="str">
        <x:v>In Commercial Distribution</x:v>
      </x:c>
      <x:c r="AA903" s="592" t="n">
        <x:v>45628</x:v>
      </x:c>
      <x:c r="AB903" s="32" t="str">
        <x:v>Confirm current manufacturer orderability, exact package/UOM, current U.S. IFU/labeling, device-platform compatibility, recalls, and local formulary.</x:v>
      </x:c>
      <x:c r="AC90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03" s="32" t="str"/>
      <x:c r="AE903" s="592"/>
      <x:c r="AF903" s="32" t="str">
        <x:v>Pending</x:v>
      </x:c>
      <x:c r="AG903" s="32" t="str">
        <x:v>https://accessgudid.nlm.nih.gov/devices/14063108101089</x:v>
      </x:c>
      <x:c r="AH903" s="32" t="str"/>
    </x:row>
    <x:row r="904" ht="36" customHeight="1">
      <x:c r="A904" s="32" t="str">
        <x:v>P1</x:v>
      </x:c>
      <x:c r="B904" s="32" t="str">
        <x:v>Current manufacturer + IFU verification</x:v>
      </x:c>
      <x:c r="C904" s="32" t="str">
        <x:v>Not Started</x:v>
      </x:c>
      <x:c r="D904" s="32" t="str">
        <x:v>PRD-48CBAB53FF</x:v>
      </x:c>
      <x:c r="E904" s="32" t="str">
        <x:v>Novatech</x:v>
      </x:c>
      <x:c r="F904" s="32" t="str">
        <x:v>DUMON BD Silicone Airway Stent</x:v>
      </x:c>
      <x:c r="G904" s="32" t="str">
        <x:v>04051S</x:v>
      </x:c>
      <x:c r="H904" s="32"/>
      <x:c r="I904" s="32" t="str">
        <x:v>No existing GTIN</x:v>
      </x:c>
      <x:c r="J904" s="32" t="str">
        <x:v>Straight silicone airway stent [AIRWAY_STENT_SILICONE_STRAIGHT]</x:v>
      </x:c>
      <x:c r="K904" s="32" t="str">
        <x:v>RIGID_BRONCH</x:v>
      </x:c>
      <x:c r="L904" s="591" t="n">
        <x:v>0</x:v>
      </x:c>
      <x:c r="M904" s="591" t="n">
        <x:v>1</x:v>
      </x:c>
      <x:c r="N904" s="591" t="n">
        <x:v>0</x:v>
      </x:c>
      <x:c r="O904" s="32" t="str">
        <x:v>Medium</x:v>
      </x:c>
      <x:c r="P904" s="32" t="str">
        <x:v>Production readiness verification</x:v>
      </x:c>
      <x:c r="Q904" s="32" t="str">
        <x:v>Verified - manufacturer catalog</x:v>
      </x:c>
      <x:c r="R904" s="32" t="str">
        <x:v>Prototype visible - reverify before production</x:v>
      </x:c>
      <x:c r="S904" s="32" t="str">
        <x:v>Unique exact identifier match — in commercial distribution</x:v>
      </x:c>
      <x:c r="T904" s="32" t="str">
        <x:v>Medium</x:v>
      </x:c>
      <x:c r="U904" s="32" t="str">
        <x:v>catalog=04051S ↔ GUDID model</x:v>
      </x:c>
      <x:c r="V904" s="591" t="n">
        <x:v>1</x:v>
      </x:c>
      <x:c r="W904" s="591" t="n">
        <x:v>1</x:v>
      </x:c>
      <x:c r="X904" s="32" t="str">
        <x:v>14063108101096</x:v>
      </x:c>
      <x:c r="Y904" s="32" t="str">
        <x:v>Primary DI candidate</x:v>
      </x:c>
      <x:c r="Z904" s="32" t="str">
        <x:v>In Commercial Distribution</x:v>
      </x:c>
      <x:c r="AA904" s="592" t="n">
        <x:v>45628</x:v>
      </x:c>
      <x:c r="AB904" s="32" t="str">
        <x:v>Confirm current manufacturer orderability, exact package/UOM, current U.S. IFU/labeling, device-platform compatibility, recalls, and local formulary.</x:v>
      </x:c>
      <x:c r="AC90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04" s="32" t="str"/>
      <x:c r="AE904" s="592"/>
      <x:c r="AF904" s="32" t="str">
        <x:v>Pending</x:v>
      </x:c>
      <x:c r="AG904" s="32" t="str">
        <x:v>https://accessgudid.nlm.nih.gov/devices/14063108101096</x:v>
      </x:c>
      <x:c r="AH904" s="32" t="str"/>
    </x:row>
    <x:row r="905" ht="36" customHeight="1">
      <x:c r="A905" s="32" t="str">
        <x:v>P1</x:v>
      </x:c>
      <x:c r="B905" s="32" t="str">
        <x:v>Current manufacturer + IFU verification</x:v>
      </x:c>
      <x:c r="C905" s="32" t="str">
        <x:v>Not Started</x:v>
      </x:c>
      <x:c r="D905" s="32" t="str">
        <x:v>PRD-457AC85266</x:v>
      </x:c>
      <x:c r="E905" s="32" t="str">
        <x:v>Novatech</x:v>
      </x:c>
      <x:c r="F905" s="32" t="str">
        <x:v>DUMON BD Silicone Airway Stent</x:v>
      </x:c>
      <x:c r="G905" s="32" t="str">
        <x:v>04341S</x:v>
      </x:c>
      <x:c r="H905" s="32"/>
      <x:c r="I905" s="32" t="str">
        <x:v>No existing GTIN</x:v>
      </x:c>
      <x:c r="J905" s="32" t="str">
        <x:v>Straight silicone airway stent [AIRWAY_STENT_SILICONE_STRAIGHT]</x:v>
      </x:c>
      <x:c r="K905" s="32" t="str">
        <x:v>RIGID_BRONCH</x:v>
      </x:c>
      <x:c r="L905" s="591" t="n">
        <x:v>0</x:v>
      </x:c>
      <x:c r="M905" s="591" t="n">
        <x:v>1</x:v>
      </x:c>
      <x:c r="N905" s="591" t="n">
        <x:v>0</x:v>
      </x:c>
      <x:c r="O905" s="32" t="str">
        <x:v>Medium</x:v>
      </x:c>
      <x:c r="P905" s="32" t="str">
        <x:v>Production readiness verification</x:v>
      </x:c>
      <x:c r="Q905" s="32" t="str">
        <x:v>Verified - manufacturer catalog</x:v>
      </x:c>
      <x:c r="R905" s="32" t="str">
        <x:v>Prototype visible - reverify before production</x:v>
      </x:c>
      <x:c r="S905" s="32" t="str">
        <x:v>Unique exact identifier match — in commercial distribution</x:v>
      </x:c>
      <x:c r="T905" s="32" t="str">
        <x:v>Medium</x:v>
      </x:c>
      <x:c r="U905" s="32" t="str">
        <x:v>catalog=04341S ↔ GUDID model</x:v>
      </x:c>
      <x:c r="V905" s="591" t="n">
        <x:v>1</x:v>
      </x:c>
      <x:c r="W905" s="591" t="n">
        <x:v>1</x:v>
      </x:c>
      <x:c r="X905" s="32" t="str">
        <x:v>14063108100884</x:v>
      </x:c>
      <x:c r="Y905" s="32" t="str">
        <x:v>Primary DI candidate</x:v>
      </x:c>
      <x:c r="Z905" s="32" t="str">
        <x:v>In Commercial Distribution</x:v>
      </x:c>
      <x:c r="AA905" s="592" t="n">
        <x:v>45625</x:v>
      </x:c>
      <x:c r="AB905" s="32" t="str">
        <x:v>Confirm current manufacturer orderability, exact package/UOM, current U.S. IFU/labeling, device-platform compatibility, recalls, and local formulary.</x:v>
      </x:c>
      <x:c r="AC90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05" s="32" t="str"/>
      <x:c r="AE905" s="592"/>
      <x:c r="AF905" s="32" t="str">
        <x:v>Pending</x:v>
      </x:c>
      <x:c r="AG905" s="32" t="str">
        <x:v>https://accessgudid.nlm.nih.gov/devices/14063108100884</x:v>
      </x:c>
      <x:c r="AH905" s="32" t="str"/>
    </x:row>
    <x:row r="906" ht="36" customHeight="1">
      <x:c r="A906" s="32" t="str">
        <x:v>P1</x:v>
      </x:c>
      <x:c r="B906" s="32" t="str">
        <x:v>Current manufacturer + IFU verification</x:v>
      </x:c>
      <x:c r="C906" s="32" t="str">
        <x:v>Not Started</x:v>
      </x:c>
      <x:c r="D906" s="32" t="str">
        <x:v>PRD-9CE6425CE0</x:v>
      </x:c>
      <x:c r="E906" s="32" t="str">
        <x:v>Novatech</x:v>
      </x:c>
      <x:c r="F906" s="32" t="str">
        <x:v>DUMON BD Silicone Airway Stent</x:v>
      </x:c>
      <x:c r="G906" s="32" t="str">
        <x:v>04371S</x:v>
      </x:c>
      <x:c r="H906" s="32"/>
      <x:c r="I906" s="32" t="str">
        <x:v>No existing GTIN</x:v>
      </x:c>
      <x:c r="J906" s="32" t="str">
        <x:v>Straight silicone airway stent [AIRWAY_STENT_SILICONE_STRAIGHT]</x:v>
      </x:c>
      <x:c r="K906" s="32" t="str">
        <x:v>RIGID_BRONCH</x:v>
      </x:c>
      <x:c r="L906" s="591" t="n">
        <x:v>0</x:v>
      </x:c>
      <x:c r="M906" s="591" t="n">
        <x:v>1</x:v>
      </x:c>
      <x:c r="N906" s="591" t="n">
        <x:v>0</x:v>
      </x:c>
      <x:c r="O906" s="32" t="str">
        <x:v>Medium</x:v>
      </x:c>
      <x:c r="P906" s="32" t="str">
        <x:v>Production readiness verification</x:v>
      </x:c>
      <x:c r="Q906" s="32" t="str">
        <x:v>Verified - manufacturer catalog</x:v>
      </x:c>
      <x:c r="R906" s="32" t="str">
        <x:v>Prototype visible - reverify before production</x:v>
      </x:c>
      <x:c r="S906" s="32" t="str">
        <x:v>Unique exact identifier match — in commercial distribution</x:v>
      </x:c>
      <x:c r="T906" s="32" t="str">
        <x:v>Medium</x:v>
      </x:c>
      <x:c r="U906" s="32" t="str">
        <x:v>catalog=04371S ↔ GUDID model</x:v>
      </x:c>
      <x:c r="V906" s="591" t="n">
        <x:v>1</x:v>
      </x:c>
      <x:c r="W906" s="591" t="n">
        <x:v>1</x:v>
      </x:c>
      <x:c r="X906" s="32" t="str">
        <x:v>14063108100891</x:v>
      </x:c>
      <x:c r="Y906" s="32" t="str">
        <x:v>Primary DI candidate</x:v>
      </x:c>
      <x:c r="Z906" s="32" t="str">
        <x:v>In Commercial Distribution</x:v>
      </x:c>
      <x:c r="AA906" s="592" t="n">
        <x:v>45625</x:v>
      </x:c>
      <x:c r="AB906" s="32" t="str">
        <x:v>Confirm current manufacturer orderability, exact package/UOM, current U.S. IFU/labeling, device-platform compatibility, recalls, and local formulary.</x:v>
      </x:c>
      <x:c r="AC90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06" s="32" t="str"/>
      <x:c r="AE906" s="592"/>
      <x:c r="AF906" s="32" t="str">
        <x:v>Pending</x:v>
      </x:c>
      <x:c r="AG906" s="32" t="str">
        <x:v>https://accessgudid.nlm.nih.gov/devices/14063108100891</x:v>
      </x:c>
      <x:c r="AH906" s="32" t="str"/>
    </x:row>
    <x:row r="907" ht="36" customHeight="1">
      <x:c r="A907" s="32" t="str">
        <x:v>P1</x:v>
      </x:c>
      <x:c r="B907" s="32" t="str">
        <x:v>Current manufacturer + IFU verification</x:v>
      </x:c>
      <x:c r="C907" s="32" t="str">
        <x:v>Not Started</x:v>
      </x:c>
      <x:c r="D907" s="32" t="str">
        <x:v>PRD-863ABAE464</x:v>
      </x:c>
      <x:c r="E907" s="32" t="str">
        <x:v>Novatech</x:v>
      </x:c>
      <x:c r="F907" s="32" t="str">
        <x:v>DUMON BD Silicone Airway Stent</x:v>
      </x:c>
      <x:c r="G907" s="32" t="str">
        <x:v>04391S</x:v>
      </x:c>
      <x:c r="H907" s="32"/>
      <x:c r="I907" s="32" t="str">
        <x:v>No existing GTIN</x:v>
      </x:c>
      <x:c r="J907" s="32" t="str">
        <x:v>Straight silicone airway stent [AIRWAY_STENT_SILICONE_STRAIGHT]</x:v>
      </x:c>
      <x:c r="K907" s="32" t="str">
        <x:v>RIGID_BRONCH</x:v>
      </x:c>
      <x:c r="L907" s="591" t="n">
        <x:v>0</x:v>
      </x:c>
      <x:c r="M907" s="591" t="n">
        <x:v>1</x:v>
      </x:c>
      <x:c r="N907" s="591" t="n">
        <x:v>0</x:v>
      </x:c>
      <x:c r="O907" s="32" t="str">
        <x:v>Medium</x:v>
      </x:c>
      <x:c r="P907" s="32" t="str">
        <x:v>Production readiness verification</x:v>
      </x:c>
      <x:c r="Q907" s="32" t="str">
        <x:v>Verified - manufacturer catalog</x:v>
      </x:c>
      <x:c r="R907" s="32" t="str">
        <x:v>Prototype visible - reverify before production</x:v>
      </x:c>
      <x:c r="S907" s="32" t="str">
        <x:v>Unique exact identifier match — in commercial distribution</x:v>
      </x:c>
      <x:c r="T907" s="32" t="str">
        <x:v>Medium</x:v>
      </x:c>
      <x:c r="U907" s="32" t="str">
        <x:v>catalog=04391S ↔ GUDID model</x:v>
      </x:c>
      <x:c r="V907" s="591" t="n">
        <x:v>1</x:v>
      </x:c>
      <x:c r="W907" s="591" t="n">
        <x:v>1</x:v>
      </x:c>
      <x:c r="X907" s="32" t="str">
        <x:v>14063108100907</x:v>
      </x:c>
      <x:c r="Y907" s="32" t="str">
        <x:v>Primary DI candidate</x:v>
      </x:c>
      <x:c r="Z907" s="32" t="str">
        <x:v>In Commercial Distribution</x:v>
      </x:c>
      <x:c r="AA907" s="592" t="n">
        <x:v>45625</x:v>
      </x:c>
      <x:c r="AB907" s="32" t="str">
        <x:v>Confirm current manufacturer orderability, exact package/UOM, current U.S. IFU/labeling, device-platform compatibility, recalls, and local formulary.</x:v>
      </x:c>
      <x:c r="AC90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07" s="32" t="str"/>
      <x:c r="AE907" s="592"/>
      <x:c r="AF907" s="32" t="str">
        <x:v>Pending</x:v>
      </x:c>
      <x:c r="AG907" s="32" t="str">
        <x:v>https://accessgudid.nlm.nih.gov/devices/14063108100907</x:v>
      </x:c>
      <x:c r="AH907" s="32" t="str"/>
    </x:row>
    <x:row r="908" ht="36" customHeight="1">
      <x:c r="A908" s="32" t="str">
        <x:v>P1</x:v>
      </x:c>
      <x:c r="B908" s="32" t="str">
        <x:v>Current manufacturer + IFU verification</x:v>
      </x:c>
      <x:c r="C908" s="32" t="str">
        <x:v>Not Started</x:v>
      </x:c>
      <x:c r="D908" s="32" t="str">
        <x:v>PRD-65A15D079A</x:v>
      </x:c>
      <x:c r="E908" s="32" t="str">
        <x:v>Novatech</x:v>
      </x:c>
      <x:c r="F908" s="32" t="str">
        <x:v>DUMON BD Silicone Airway Stent</x:v>
      </x:c>
      <x:c r="G908" s="32" t="str">
        <x:v>04411S</x:v>
      </x:c>
      <x:c r="H908" s="32"/>
      <x:c r="I908" s="32" t="str">
        <x:v>No existing GTIN</x:v>
      </x:c>
      <x:c r="J908" s="32" t="str">
        <x:v>Straight silicone airway stent [AIRWAY_STENT_SILICONE_STRAIGHT]</x:v>
      </x:c>
      <x:c r="K908" s="32" t="str">
        <x:v>RIGID_BRONCH</x:v>
      </x:c>
      <x:c r="L908" s="591" t="n">
        <x:v>0</x:v>
      </x:c>
      <x:c r="M908" s="591" t="n">
        <x:v>1</x:v>
      </x:c>
      <x:c r="N908" s="591" t="n">
        <x:v>0</x:v>
      </x:c>
      <x:c r="O908" s="32" t="str">
        <x:v>Medium</x:v>
      </x:c>
      <x:c r="P908" s="32" t="str">
        <x:v>Production readiness verification</x:v>
      </x:c>
      <x:c r="Q908" s="32" t="str">
        <x:v>Verified - manufacturer catalog</x:v>
      </x:c>
      <x:c r="R908" s="32" t="str">
        <x:v>Prototype visible - reverify before production</x:v>
      </x:c>
      <x:c r="S908" s="32" t="str">
        <x:v>Unique exact identifier match — in commercial distribution</x:v>
      </x:c>
      <x:c r="T908" s="32" t="str">
        <x:v>Medium</x:v>
      </x:c>
      <x:c r="U908" s="32" t="str">
        <x:v>catalog=04411S ↔ GUDID model</x:v>
      </x:c>
      <x:c r="V908" s="591" t="n">
        <x:v>1</x:v>
      </x:c>
      <x:c r="W908" s="591" t="n">
        <x:v>1</x:v>
      </x:c>
      <x:c r="X908" s="32" t="str">
        <x:v>14063108100914</x:v>
      </x:c>
      <x:c r="Y908" s="32" t="str">
        <x:v>Primary DI candidate</x:v>
      </x:c>
      <x:c r="Z908" s="32" t="str">
        <x:v>In Commercial Distribution</x:v>
      </x:c>
      <x:c r="AA908" s="592" t="n">
        <x:v>45625</x:v>
      </x:c>
      <x:c r="AB908" s="32" t="str">
        <x:v>Confirm current manufacturer orderability, exact package/UOM, current U.S. IFU/labeling, device-platform compatibility, recalls, and local formulary.</x:v>
      </x:c>
      <x:c r="AC90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08" s="32" t="str"/>
      <x:c r="AE908" s="592"/>
      <x:c r="AF908" s="32" t="str">
        <x:v>Pending</x:v>
      </x:c>
      <x:c r="AG908" s="32" t="str">
        <x:v>https://accessgudid.nlm.nih.gov/devices/14063108100914</x:v>
      </x:c>
      <x:c r="AH908" s="32" t="str"/>
    </x:row>
    <x:row r="909" ht="36" customHeight="1">
      <x:c r="A909" s="32" t="str">
        <x:v>P1</x:v>
      </x:c>
      <x:c r="B909" s="32" t="str">
        <x:v>Current manufacturer + IFU verification</x:v>
      </x:c>
      <x:c r="C909" s="32" t="str">
        <x:v>Not Started</x:v>
      </x:c>
      <x:c r="D909" s="32" t="str">
        <x:v>PRD-5ACC570E45</x:v>
      </x:c>
      <x:c r="E909" s="32" t="str">
        <x:v>Novatech</x:v>
      </x:c>
      <x:c r="F909" s="32" t="str">
        <x:v>DUMON BD Silicone Airway Stent</x:v>
      </x:c>
      <x:c r="G909" s="32" t="str">
        <x:v>04421S</x:v>
      </x:c>
      <x:c r="H909" s="32"/>
      <x:c r="I909" s="32" t="str">
        <x:v>No existing GTIN</x:v>
      </x:c>
      <x:c r="J909" s="32" t="str">
        <x:v>Straight silicone airway stent [AIRWAY_STENT_SILICONE_STRAIGHT]</x:v>
      </x:c>
      <x:c r="K909" s="32" t="str">
        <x:v>RIGID_BRONCH</x:v>
      </x:c>
      <x:c r="L909" s="591" t="n">
        <x:v>0</x:v>
      </x:c>
      <x:c r="M909" s="591" t="n">
        <x:v>1</x:v>
      </x:c>
      <x:c r="N909" s="591" t="n">
        <x:v>0</x:v>
      </x:c>
      <x:c r="O909" s="32" t="str">
        <x:v>Medium</x:v>
      </x:c>
      <x:c r="P909" s="32" t="str">
        <x:v>Production readiness verification</x:v>
      </x:c>
      <x:c r="Q909" s="32" t="str">
        <x:v>Verified - manufacturer catalog</x:v>
      </x:c>
      <x:c r="R909" s="32" t="str">
        <x:v>Prototype visible - reverify before production</x:v>
      </x:c>
      <x:c r="S909" s="32" t="str">
        <x:v>Unique exact identifier match — in commercial distribution</x:v>
      </x:c>
      <x:c r="T909" s="32" t="str">
        <x:v>Medium</x:v>
      </x:c>
      <x:c r="U909" s="32" t="str">
        <x:v>catalog=04421S ↔ GUDID model</x:v>
      </x:c>
      <x:c r="V909" s="591" t="n">
        <x:v>1</x:v>
      </x:c>
      <x:c r="W909" s="591" t="n">
        <x:v>1</x:v>
      </x:c>
      <x:c r="X909" s="32" t="str">
        <x:v>14063108100921</x:v>
      </x:c>
      <x:c r="Y909" s="32" t="str">
        <x:v>Primary DI candidate</x:v>
      </x:c>
      <x:c r="Z909" s="32" t="str">
        <x:v>In Commercial Distribution</x:v>
      </x:c>
      <x:c r="AA909" s="592" t="n">
        <x:v>45628</x:v>
      </x:c>
      <x:c r="AB909" s="32" t="str">
        <x:v>Confirm current manufacturer orderability, exact package/UOM, current U.S. IFU/labeling, device-platform compatibility, recalls, and local formulary.</x:v>
      </x:c>
      <x:c r="AC90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09" s="32" t="str"/>
      <x:c r="AE909" s="592"/>
      <x:c r="AF909" s="32" t="str">
        <x:v>Pending</x:v>
      </x:c>
      <x:c r="AG909" s="32" t="str">
        <x:v>https://accessgudid.nlm.nih.gov/devices/14063108100921</x:v>
      </x:c>
      <x:c r="AH909" s="32" t="str"/>
    </x:row>
    <x:row r="910" ht="36" customHeight="1">
      <x:c r="A910" s="32" t="str">
        <x:v>P1</x:v>
      </x:c>
      <x:c r="B910" s="32" t="str">
        <x:v>Current manufacturer + IFU verification</x:v>
      </x:c>
      <x:c r="C910" s="32" t="str">
        <x:v>Not Started</x:v>
      </x:c>
      <x:c r="D910" s="32" t="str">
        <x:v>PRD-70B22ED90D</x:v>
      </x:c>
      <x:c r="E910" s="32" t="str">
        <x:v>Novatech</x:v>
      </x:c>
      <x:c r="F910" s="32" t="str">
        <x:v>DUMON ST Hourglass Silicone Stent</x:v>
      </x:c>
      <x:c r="G910" s="32" t="str">
        <x:v>09011S</x:v>
      </x:c>
      <x:c r="H910" s="32"/>
      <x:c r="I910" s="32" t="str">
        <x:v>No existing GTIN</x:v>
      </x:c>
      <x:c r="J910" s="32" t="str">
        <x:v>Hourglass silicone stent [AIRWAY_STENT_SILICONE_HOURGLASS]</x:v>
      </x:c>
      <x:c r="K910" s="32" t="str">
        <x:v>RIGID_BRONCH</x:v>
      </x:c>
      <x:c r="L910" s="591" t="n">
        <x:v>0</x:v>
      </x:c>
      <x:c r="M910" s="591" t="n">
        <x:v>1</x:v>
      </x:c>
      <x:c r="N910" s="591" t="n">
        <x:v>0</x:v>
      </x:c>
      <x:c r="O910" s="32" t="str">
        <x:v>Medium</x:v>
      </x:c>
      <x:c r="P910" s="32" t="str">
        <x:v>Production readiness verification</x:v>
      </x:c>
      <x:c r="Q910" s="32" t="str">
        <x:v>Verified - manufacturer catalog</x:v>
      </x:c>
      <x:c r="R910" s="32" t="str">
        <x:v>Prototype visible - reverify before production</x:v>
      </x:c>
      <x:c r="S910" s="32" t="str">
        <x:v>Unique exact identifier match — in commercial distribution</x:v>
      </x:c>
      <x:c r="T910" s="32" t="str">
        <x:v>Medium</x:v>
      </x:c>
      <x:c r="U910" s="32" t="str">
        <x:v>catalog=09011S ↔ GUDID model</x:v>
      </x:c>
      <x:c r="V910" s="591" t="n">
        <x:v>1</x:v>
      </x:c>
      <x:c r="W910" s="591" t="n">
        <x:v>1</x:v>
      </x:c>
      <x:c r="X910" s="32" t="str">
        <x:v>14063108101355</x:v>
      </x:c>
      <x:c r="Y910" s="32" t="str">
        <x:v>Primary DI candidate</x:v>
      </x:c>
      <x:c r="Z910" s="32" t="str">
        <x:v>In Commercial Distribution</x:v>
      </x:c>
      <x:c r="AA910" s="592" t="n">
        <x:v>45628</x:v>
      </x:c>
      <x:c r="AB910" s="32" t="str">
        <x:v>Confirm current manufacturer orderability, exact package/UOM, current U.S. IFU/labeling, device-platform compatibility, recalls, and local formulary.</x:v>
      </x:c>
      <x:c r="AC91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10" s="32" t="str"/>
      <x:c r="AE910" s="592"/>
      <x:c r="AF910" s="32" t="str">
        <x:v>Pending</x:v>
      </x:c>
      <x:c r="AG910" s="32" t="str">
        <x:v>https://accessgudid.nlm.nih.gov/devices/14063108101355</x:v>
      </x:c>
      <x:c r="AH910" s="32" t="str"/>
    </x:row>
    <x:row r="911" ht="36" customHeight="1">
      <x:c r="A911" s="32" t="str">
        <x:v>P1</x:v>
      </x:c>
      <x:c r="B911" s="32" t="str">
        <x:v>Current manufacturer + IFU verification</x:v>
      </x:c>
      <x:c r="C911" s="32" t="str">
        <x:v>Not Started</x:v>
      </x:c>
      <x:c r="D911" s="32" t="str">
        <x:v>PRD-D630FEC072</x:v>
      </x:c>
      <x:c r="E911" s="32" t="str">
        <x:v>Novatech</x:v>
      </x:c>
      <x:c r="F911" s="32" t="str">
        <x:v>DUMON ST Hourglass Silicone Stent</x:v>
      </x:c>
      <x:c r="G911" s="32" t="str">
        <x:v>09031S</x:v>
      </x:c>
      <x:c r="H911" s="32"/>
      <x:c r="I911" s="32" t="str">
        <x:v>No existing GTIN</x:v>
      </x:c>
      <x:c r="J911" s="32" t="str">
        <x:v>Hourglass silicone stent [AIRWAY_STENT_SILICONE_HOURGLASS]</x:v>
      </x:c>
      <x:c r="K911" s="32" t="str">
        <x:v>RIGID_BRONCH</x:v>
      </x:c>
      <x:c r="L911" s="591" t="n">
        <x:v>0</x:v>
      </x:c>
      <x:c r="M911" s="591" t="n">
        <x:v>1</x:v>
      </x:c>
      <x:c r="N911" s="591" t="n">
        <x:v>0</x:v>
      </x:c>
      <x:c r="O911" s="32" t="str">
        <x:v>Medium</x:v>
      </x:c>
      <x:c r="P911" s="32" t="str">
        <x:v>Production readiness verification</x:v>
      </x:c>
      <x:c r="Q911" s="32" t="str">
        <x:v>Verified - manufacturer catalog</x:v>
      </x:c>
      <x:c r="R911" s="32" t="str">
        <x:v>Prototype visible - reverify before production</x:v>
      </x:c>
      <x:c r="S911" s="32" t="str">
        <x:v>Unique exact identifier match — in commercial distribution</x:v>
      </x:c>
      <x:c r="T911" s="32" t="str">
        <x:v>Medium</x:v>
      </x:c>
      <x:c r="U911" s="32" t="str">
        <x:v>catalog=09031S ↔ GUDID model</x:v>
      </x:c>
      <x:c r="V911" s="591" t="n">
        <x:v>1</x:v>
      </x:c>
      <x:c r="W911" s="591" t="n">
        <x:v>1</x:v>
      </x:c>
      <x:c r="X911" s="32" t="str">
        <x:v>14063108101331</x:v>
      </x:c>
      <x:c r="Y911" s="32" t="str">
        <x:v>Primary DI candidate</x:v>
      </x:c>
      <x:c r="Z911" s="32" t="str">
        <x:v>In Commercial Distribution</x:v>
      </x:c>
      <x:c r="AA911" s="592" t="n">
        <x:v>45628</x:v>
      </x:c>
      <x:c r="AB911" s="32" t="str">
        <x:v>Confirm current manufacturer orderability, exact package/UOM, current U.S. IFU/labeling, device-platform compatibility, recalls, and local formulary.</x:v>
      </x:c>
      <x:c r="AC91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11" s="32" t="str"/>
      <x:c r="AE911" s="592"/>
      <x:c r="AF911" s="32" t="str">
        <x:v>Pending</x:v>
      </x:c>
      <x:c r="AG911" s="32" t="str">
        <x:v>https://accessgudid.nlm.nih.gov/devices/14063108101331</x:v>
      </x:c>
      <x:c r="AH911" s="32" t="str"/>
    </x:row>
    <x:row r="912" ht="36" customHeight="1">
      <x:c r="A912" s="32" t="str">
        <x:v>P1</x:v>
      </x:c>
      <x:c r="B912" s="32" t="str">
        <x:v>Current manufacturer + IFU verification</x:v>
      </x:c>
      <x:c r="C912" s="32" t="str">
        <x:v>Not Started</x:v>
      </x:c>
      <x:c r="D912" s="32" t="str">
        <x:v>PRD-32BD35D821</x:v>
      </x:c>
      <x:c r="E912" s="32" t="str">
        <x:v>Novatech</x:v>
      </x:c>
      <x:c r="F912" s="32" t="str">
        <x:v>DUMON ST Hourglass Silicone Stent</x:v>
      </x:c>
      <x:c r="G912" s="32" t="str">
        <x:v>09041S</x:v>
      </x:c>
      <x:c r="H912" s="32"/>
      <x:c r="I912" s="32" t="str">
        <x:v>No existing GTIN</x:v>
      </x:c>
      <x:c r="J912" s="32" t="str">
        <x:v>Hourglass silicone stent [AIRWAY_STENT_SILICONE_HOURGLASS]</x:v>
      </x:c>
      <x:c r="K912" s="32" t="str">
        <x:v>RIGID_BRONCH</x:v>
      </x:c>
      <x:c r="L912" s="591" t="n">
        <x:v>0</x:v>
      </x:c>
      <x:c r="M912" s="591" t="n">
        <x:v>1</x:v>
      </x:c>
      <x:c r="N912" s="591" t="n">
        <x:v>0</x:v>
      </x:c>
      <x:c r="O912" s="32" t="str">
        <x:v>Medium</x:v>
      </x:c>
      <x:c r="P912" s="32" t="str">
        <x:v>Production readiness verification</x:v>
      </x:c>
      <x:c r="Q912" s="32" t="str">
        <x:v>Verified - manufacturer catalog</x:v>
      </x:c>
      <x:c r="R912" s="32" t="str">
        <x:v>Prototype visible - reverify before production</x:v>
      </x:c>
      <x:c r="S912" s="32" t="str">
        <x:v>Unique exact identifier match — in commercial distribution</x:v>
      </x:c>
      <x:c r="T912" s="32" t="str">
        <x:v>Medium</x:v>
      </x:c>
      <x:c r="U912" s="32" t="str">
        <x:v>catalog=09041S ↔ GUDID model</x:v>
      </x:c>
      <x:c r="V912" s="591" t="n">
        <x:v>1</x:v>
      </x:c>
      <x:c r="W912" s="591" t="n">
        <x:v>1</x:v>
      </x:c>
      <x:c r="X912" s="32" t="str">
        <x:v>14063108101324</x:v>
      </x:c>
      <x:c r="Y912" s="32" t="str">
        <x:v>Primary DI candidate</x:v>
      </x:c>
      <x:c r="Z912" s="32" t="str">
        <x:v>In Commercial Distribution</x:v>
      </x:c>
      <x:c r="AA912" s="592" t="n">
        <x:v>45628</x:v>
      </x:c>
      <x:c r="AB912" s="32" t="str">
        <x:v>Confirm current manufacturer orderability, exact package/UOM, current U.S. IFU/labeling, device-platform compatibility, recalls, and local formulary.</x:v>
      </x:c>
      <x:c r="AC91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12" s="32" t="str"/>
      <x:c r="AE912" s="592"/>
      <x:c r="AF912" s="32" t="str">
        <x:v>Pending</x:v>
      </x:c>
      <x:c r="AG912" s="32" t="str">
        <x:v>https://accessgudid.nlm.nih.gov/devices/14063108101324</x:v>
      </x:c>
      <x:c r="AH912" s="32" t="str"/>
    </x:row>
    <x:row r="913" ht="36" customHeight="1">
      <x:c r="A913" s="32" t="str">
        <x:v>P1</x:v>
      </x:c>
      <x:c r="B913" s="32" t="str">
        <x:v>Current manufacturer + IFU verification</x:v>
      </x:c>
      <x:c r="C913" s="32" t="str">
        <x:v>Not Started</x:v>
      </x:c>
      <x:c r="D913" s="32" t="str">
        <x:v>PRD-CB29EF7937</x:v>
      </x:c>
      <x:c r="E913" s="32" t="str">
        <x:v>Novatech</x:v>
      </x:c>
      <x:c r="F913" s="32" t="str">
        <x:v>DUMON ST Hourglass Silicone Stent</x:v>
      </x:c>
      <x:c r="G913" s="32" t="str">
        <x:v>09051S</x:v>
      </x:c>
      <x:c r="H913" s="32"/>
      <x:c r="I913" s="32" t="str">
        <x:v>No existing GTIN</x:v>
      </x:c>
      <x:c r="J913" s="32" t="str">
        <x:v>Hourglass silicone stent [AIRWAY_STENT_SILICONE_HOURGLASS]</x:v>
      </x:c>
      <x:c r="K913" s="32" t="str">
        <x:v>RIGID_BRONCH</x:v>
      </x:c>
      <x:c r="L913" s="591" t="n">
        <x:v>0</x:v>
      </x:c>
      <x:c r="M913" s="591" t="n">
        <x:v>1</x:v>
      </x:c>
      <x:c r="N913" s="591" t="n">
        <x:v>0</x:v>
      </x:c>
      <x:c r="O913" s="32" t="str">
        <x:v>Medium</x:v>
      </x:c>
      <x:c r="P913" s="32" t="str">
        <x:v>Production readiness verification</x:v>
      </x:c>
      <x:c r="Q913" s="32" t="str">
        <x:v>Verified - manufacturer catalog</x:v>
      </x:c>
      <x:c r="R913" s="32" t="str">
        <x:v>Prototype visible - reverify before production</x:v>
      </x:c>
      <x:c r="S913" s="32" t="str">
        <x:v>Unique exact identifier match — in commercial distribution</x:v>
      </x:c>
      <x:c r="T913" s="32" t="str">
        <x:v>Medium</x:v>
      </x:c>
      <x:c r="U913" s="32" t="str">
        <x:v>catalog=09051S ↔ GUDID model</x:v>
      </x:c>
      <x:c r="V913" s="591" t="n">
        <x:v>1</x:v>
      </x:c>
      <x:c r="W913" s="591" t="n">
        <x:v>1</x:v>
      </x:c>
      <x:c r="X913" s="32" t="str">
        <x:v>14063108101348</x:v>
      </x:c>
      <x:c r="Y913" s="32" t="str">
        <x:v>Primary DI candidate</x:v>
      </x:c>
      <x:c r="Z913" s="32" t="str">
        <x:v>In Commercial Distribution</x:v>
      </x:c>
      <x:c r="AA913" s="592" t="n">
        <x:v>45628</x:v>
      </x:c>
      <x:c r="AB913" s="32" t="str">
        <x:v>Confirm current manufacturer orderability, exact package/UOM, current U.S. IFU/labeling, device-platform compatibility, recalls, and local formulary.</x:v>
      </x:c>
      <x:c r="AC91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13" s="32" t="str"/>
      <x:c r="AE913" s="592"/>
      <x:c r="AF913" s="32" t="str">
        <x:v>Pending</x:v>
      </x:c>
      <x:c r="AG913" s="32" t="str">
        <x:v>https://accessgudid.nlm.nih.gov/devices/14063108101348</x:v>
      </x:c>
      <x:c r="AH913" s="32" t="str"/>
    </x:row>
    <x:row r="914" ht="36" customHeight="1">
      <x:c r="A914" s="32" t="str">
        <x:v>P1</x:v>
      </x:c>
      <x:c r="B914" s="32" t="str">
        <x:v>Current manufacturer + IFU verification</x:v>
      </x:c>
      <x:c r="C914" s="32" t="str">
        <x:v>Not Started</x:v>
      </x:c>
      <x:c r="D914" s="32" t="str">
        <x:v>PRD-F0279D2028</x:v>
      </x:c>
      <x:c r="E914" s="32" t="str">
        <x:v>Novatech</x:v>
      </x:c>
      <x:c r="F914" s="32" t="str">
        <x:v>DUMON TD Silicone Airway Stent</x:v>
      </x:c>
      <x:c r="G914" s="32" t="str">
        <x:v>03001S</x:v>
      </x:c>
      <x:c r="H914" s="32"/>
      <x:c r="I914" s="32" t="str">
        <x:v>No existing GTIN</x:v>
      </x:c>
      <x:c r="J914" s="32" t="str">
        <x:v>Straight silicone airway stent [AIRWAY_STENT_SILICONE_STRAIGHT]</x:v>
      </x:c>
      <x:c r="K914" s="32" t="str">
        <x:v>RIGID_BRONCH</x:v>
      </x:c>
      <x:c r="L914" s="591" t="n">
        <x:v>0</x:v>
      </x:c>
      <x:c r="M914" s="591" t="n">
        <x:v>1</x:v>
      </x:c>
      <x:c r="N914" s="591" t="n">
        <x:v>0</x:v>
      </x:c>
      <x:c r="O914" s="32" t="str">
        <x:v>Medium</x:v>
      </x:c>
      <x:c r="P914" s="32" t="str">
        <x:v>Production readiness verification</x:v>
      </x:c>
      <x:c r="Q914" s="32" t="str">
        <x:v>Verified - manufacturer catalog</x:v>
      </x:c>
      <x:c r="R914" s="32" t="str">
        <x:v>Prototype visible - reverify before production</x:v>
      </x:c>
      <x:c r="S914" s="32" t="str">
        <x:v>Unique exact identifier match — in commercial distribution</x:v>
      </x:c>
      <x:c r="T914" s="32" t="str">
        <x:v>Medium</x:v>
      </x:c>
      <x:c r="U914" s="32" t="str">
        <x:v>catalog=03001S ↔ GUDID model</x:v>
      </x:c>
      <x:c r="V914" s="591" t="n">
        <x:v>1</x:v>
      </x:c>
      <x:c r="W914" s="591" t="n">
        <x:v>1</x:v>
      </x:c>
      <x:c r="X914" s="32" t="str">
        <x:v>14063108100013</x:v>
      </x:c>
      <x:c r="Y914" s="32" t="str">
        <x:v>Primary DI candidate</x:v>
      </x:c>
      <x:c r="Z914" s="32" t="str">
        <x:v>In Commercial Distribution</x:v>
      </x:c>
      <x:c r="AA914" s="592" t="n">
        <x:v>45616</x:v>
      </x:c>
      <x:c r="AB914" s="32" t="str">
        <x:v>Confirm current manufacturer orderability, exact package/UOM, current U.S. IFU/labeling, device-platform compatibility, recalls, and local formulary.</x:v>
      </x:c>
      <x:c r="AC91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14" s="32" t="str"/>
      <x:c r="AE914" s="592"/>
      <x:c r="AF914" s="32" t="str">
        <x:v>Pending</x:v>
      </x:c>
      <x:c r="AG914" s="32" t="str">
        <x:v>https://accessgudid.nlm.nih.gov/devices/14063108100013</x:v>
      </x:c>
      <x:c r="AH914" s="32" t="str"/>
    </x:row>
    <x:row r="915" ht="36" customHeight="1">
      <x:c r="A915" s="32" t="str">
        <x:v>P1</x:v>
      </x:c>
      <x:c r="B915" s="32" t="str">
        <x:v>Current manufacturer + IFU verification</x:v>
      </x:c>
      <x:c r="C915" s="32" t="str">
        <x:v>Not Started</x:v>
      </x:c>
      <x:c r="D915" s="32" t="str">
        <x:v>PRD-F63C06E063</x:v>
      </x:c>
      <x:c r="E915" s="32" t="str">
        <x:v>Novatech</x:v>
      </x:c>
      <x:c r="F915" s="32" t="str">
        <x:v>DUMON TD Silicone Airway Stent</x:v>
      </x:c>
      <x:c r="G915" s="32" t="str">
        <x:v>03021S</x:v>
      </x:c>
      <x:c r="H915" s="32"/>
      <x:c r="I915" s="32" t="str">
        <x:v>No existing GTIN</x:v>
      </x:c>
      <x:c r="J915" s="32" t="str">
        <x:v>Straight silicone airway stent [AIRWAY_STENT_SILICONE_STRAIGHT]</x:v>
      </x:c>
      <x:c r="K915" s="32" t="str">
        <x:v>RIGID_BRONCH</x:v>
      </x:c>
      <x:c r="L915" s="591" t="n">
        <x:v>0</x:v>
      </x:c>
      <x:c r="M915" s="591" t="n">
        <x:v>1</x:v>
      </x:c>
      <x:c r="N915" s="591" t="n">
        <x:v>0</x:v>
      </x:c>
      <x:c r="O915" s="32" t="str">
        <x:v>Medium</x:v>
      </x:c>
      <x:c r="P915" s="32" t="str">
        <x:v>Production readiness verification</x:v>
      </x:c>
      <x:c r="Q915" s="32" t="str">
        <x:v>Verified - manufacturer catalog</x:v>
      </x:c>
      <x:c r="R915" s="32" t="str">
        <x:v>Prototype visible - reverify before production</x:v>
      </x:c>
      <x:c r="S915" s="32" t="str">
        <x:v>Unique exact identifier match — in commercial distribution</x:v>
      </x:c>
      <x:c r="T915" s="32" t="str">
        <x:v>Medium</x:v>
      </x:c>
      <x:c r="U915" s="32" t="str">
        <x:v>catalog=03021S ↔ GUDID model</x:v>
      </x:c>
      <x:c r="V915" s="591" t="n">
        <x:v>1</x:v>
      </x:c>
      <x:c r="W915" s="591" t="n">
        <x:v>1</x:v>
      </x:c>
      <x:c r="X915" s="32" t="str">
        <x:v>14063108100020</x:v>
      </x:c>
      <x:c r="Y915" s="32" t="str">
        <x:v>Primary DI candidate</x:v>
      </x:c>
      <x:c r="Z915" s="32" t="str">
        <x:v>In Commercial Distribution</x:v>
      </x:c>
      <x:c r="AA915" s="592" t="n">
        <x:v>45616</x:v>
      </x:c>
      <x:c r="AB915" s="32" t="str">
        <x:v>Confirm current manufacturer orderability, exact package/UOM, current U.S. IFU/labeling, device-platform compatibility, recalls, and local formulary.</x:v>
      </x:c>
      <x:c r="AC91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15" s="32" t="str"/>
      <x:c r="AE915" s="592"/>
      <x:c r="AF915" s="32" t="str">
        <x:v>Pending</x:v>
      </x:c>
      <x:c r="AG915" s="32" t="str">
        <x:v>https://accessgudid.nlm.nih.gov/devices/14063108100020</x:v>
      </x:c>
      <x:c r="AH915" s="32" t="str"/>
    </x:row>
    <x:row r="916" ht="36" customHeight="1">
      <x:c r="A916" s="32" t="str">
        <x:v>P1</x:v>
      </x:c>
      <x:c r="B916" s="32" t="str">
        <x:v>Current manufacturer + IFU verification</x:v>
      </x:c>
      <x:c r="C916" s="32" t="str">
        <x:v>Not Started</x:v>
      </x:c>
      <x:c r="D916" s="32" t="str">
        <x:v>PRD-FCAC63DE74</x:v>
      </x:c>
      <x:c r="E916" s="32" t="str">
        <x:v>Novatech</x:v>
      </x:c>
      <x:c r="F916" s="32" t="str">
        <x:v>DUMON TD Silicone Airway Stent</x:v>
      </x:c>
      <x:c r="G916" s="32" t="str">
        <x:v>03041S</x:v>
      </x:c>
      <x:c r="H916" s="32"/>
      <x:c r="I916" s="32" t="str">
        <x:v>No existing GTIN</x:v>
      </x:c>
      <x:c r="J916" s="32" t="str">
        <x:v>Straight silicone airway stent [AIRWAY_STENT_SILICONE_STRAIGHT]</x:v>
      </x:c>
      <x:c r="K916" s="32" t="str">
        <x:v>RIGID_BRONCH</x:v>
      </x:c>
      <x:c r="L916" s="591" t="n">
        <x:v>0</x:v>
      </x:c>
      <x:c r="M916" s="591" t="n">
        <x:v>1</x:v>
      </x:c>
      <x:c r="N916" s="591" t="n">
        <x:v>0</x:v>
      </x:c>
      <x:c r="O916" s="32" t="str">
        <x:v>Medium</x:v>
      </x:c>
      <x:c r="P916" s="32" t="str">
        <x:v>Production readiness verification</x:v>
      </x:c>
      <x:c r="Q916" s="32" t="str">
        <x:v>Verified - manufacturer catalog</x:v>
      </x:c>
      <x:c r="R916" s="32" t="str">
        <x:v>Prototype visible - reverify before production</x:v>
      </x:c>
      <x:c r="S916" s="32" t="str">
        <x:v>Unique exact identifier match — in commercial distribution</x:v>
      </x:c>
      <x:c r="T916" s="32" t="str">
        <x:v>Medium</x:v>
      </x:c>
      <x:c r="U916" s="32" t="str">
        <x:v>catalog=03041S ↔ GUDID model</x:v>
      </x:c>
      <x:c r="V916" s="591" t="n">
        <x:v>1</x:v>
      </x:c>
      <x:c r="W916" s="591" t="n">
        <x:v>1</x:v>
      </x:c>
      <x:c r="X916" s="32" t="str">
        <x:v>14063108100037</x:v>
      </x:c>
      <x:c r="Y916" s="32" t="str">
        <x:v>Primary DI candidate</x:v>
      </x:c>
      <x:c r="Z916" s="32" t="str">
        <x:v>In Commercial Distribution</x:v>
      </x:c>
      <x:c r="AA916" s="592" t="n">
        <x:v>45616</x:v>
      </x:c>
      <x:c r="AB916" s="32" t="str">
        <x:v>Confirm current manufacturer orderability, exact package/UOM, current U.S. IFU/labeling, device-platform compatibility, recalls, and local formulary.</x:v>
      </x:c>
      <x:c r="AC91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16" s="32" t="str"/>
      <x:c r="AE916" s="592"/>
      <x:c r="AF916" s="32" t="str">
        <x:v>Pending</x:v>
      </x:c>
      <x:c r="AG916" s="32" t="str">
        <x:v>https://accessgudid.nlm.nih.gov/devices/14063108100037</x:v>
      </x:c>
      <x:c r="AH916" s="32" t="str"/>
    </x:row>
    <x:row r="917" ht="36" customHeight="1">
      <x:c r="A917" s="32" t="str">
        <x:v>P1</x:v>
      </x:c>
      <x:c r="B917" s="32" t="str">
        <x:v>Current manufacturer + IFU verification</x:v>
      </x:c>
      <x:c r="C917" s="32" t="str">
        <x:v>Not Started</x:v>
      </x:c>
      <x:c r="D917" s="32" t="str">
        <x:v>PRD-5A54E4A232</x:v>
      </x:c>
      <x:c r="E917" s="32" t="str">
        <x:v>Novatech</x:v>
      </x:c>
      <x:c r="F917" s="32" t="str">
        <x:v>DUMON TD Silicone Airway Stent</x:v>
      </x:c>
      <x:c r="G917" s="32" t="str">
        <x:v>03061S</x:v>
      </x:c>
      <x:c r="H917" s="32"/>
      <x:c r="I917" s="32" t="str">
        <x:v>No existing GTIN</x:v>
      </x:c>
      <x:c r="J917" s="32" t="str">
        <x:v>Straight silicone airway stent [AIRWAY_STENT_SILICONE_STRAIGHT]</x:v>
      </x:c>
      <x:c r="K917" s="32" t="str">
        <x:v>RIGID_BRONCH</x:v>
      </x:c>
      <x:c r="L917" s="591" t="n">
        <x:v>0</x:v>
      </x:c>
      <x:c r="M917" s="591" t="n">
        <x:v>1</x:v>
      </x:c>
      <x:c r="N917" s="591" t="n">
        <x:v>0</x:v>
      </x:c>
      <x:c r="O917" s="32" t="str">
        <x:v>Medium</x:v>
      </x:c>
      <x:c r="P917" s="32" t="str">
        <x:v>Production readiness verification</x:v>
      </x:c>
      <x:c r="Q917" s="32" t="str">
        <x:v>Verified - manufacturer catalog</x:v>
      </x:c>
      <x:c r="R917" s="32" t="str">
        <x:v>Prototype visible - reverify before production</x:v>
      </x:c>
      <x:c r="S917" s="32" t="str">
        <x:v>Unique exact identifier match — in commercial distribution</x:v>
      </x:c>
      <x:c r="T917" s="32" t="str">
        <x:v>Medium</x:v>
      </x:c>
      <x:c r="U917" s="32" t="str">
        <x:v>catalog=03061S ↔ GUDID model</x:v>
      </x:c>
      <x:c r="V917" s="591" t="n">
        <x:v>1</x:v>
      </x:c>
      <x:c r="W917" s="591" t="n">
        <x:v>1</x:v>
      </x:c>
      <x:c r="X917" s="32" t="str">
        <x:v>14063108100044</x:v>
      </x:c>
      <x:c r="Y917" s="32" t="str">
        <x:v>Primary DI candidate</x:v>
      </x:c>
      <x:c r="Z917" s="32" t="str">
        <x:v>In Commercial Distribution</x:v>
      </x:c>
      <x:c r="AA917" s="592" t="n">
        <x:v>45616</x:v>
      </x:c>
      <x:c r="AB917" s="32" t="str">
        <x:v>Confirm current manufacturer orderability, exact package/UOM, current U.S. IFU/labeling, device-platform compatibility, recalls, and local formulary.</x:v>
      </x:c>
      <x:c r="AC91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17" s="32" t="str"/>
      <x:c r="AE917" s="592"/>
      <x:c r="AF917" s="32" t="str">
        <x:v>Pending</x:v>
      </x:c>
      <x:c r="AG917" s="32" t="str">
        <x:v>https://accessgudid.nlm.nih.gov/devices/14063108100044</x:v>
      </x:c>
      <x:c r="AH917" s="32" t="str"/>
    </x:row>
    <x:row r="918" ht="36" customHeight="1">
      <x:c r="A918" s="32" t="str">
        <x:v>P1</x:v>
      </x:c>
      <x:c r="B918" s="32" t="str">
        <x:v>Current manufacturer + IFU verification</x:v>
      </x:c>
      <x:c r="C918" s="32" t="str">
        <x:v>Not Started</x:v>
      </x:c>
      <x:c r="D918" s="32" t="str">
        <x:v>PRD-DA69A8016A</x:v>
      </x:c>
      <x:c r="E918" s="32" t="str">
        <x:v>Novatech</x:v>
      </x:c>
      <x:c r="F918" s="32" t="str">
        <x:v>DUMON TD Silicone Airway Stent</x:v>
      </x:c>
      <x:c r="G918" s="32" t="str">
        <x:v>03081S</x:v>
      </x:c>
      <x:c r="H918" s="32"/>
      <x:c r="I918" s="32" t="str">
        <x:v>No existing GTIN</x:v>
      </x:c>
      <x:c r="J918" s="32" t="str">
        <x:v>Straight silicone airway stent [AIRWAY_STENT_SILICONE_STRAIGHT]</x:v>
      </x:c>
      <x:c r="K918" s="32" t="str">
        <x:v>RIGID_BRONCH</x:v>
      </x:c>
      <x:c r="L918" s="591" t="n">
        <x:v>0</x:v>
      </x:c>
      <x:c r="M918" s="591" t="n">
        <x:v>1</x:v>
      </x:c>
      <x:c r="N918" s="591" t="n">
        <x:v>0</x:v>
      </x:c>
      <x:c r="O918" s="32" t="str">
        <x:v>Medium</x:v>
      </x:c>
      <x:c r="P918" s="32" t="str">
        <x:v>Production readiness verification</x:v>
      </x:c>
      <x:c r="Q918" s="32" t="str">
        <x:v>Verified - manufacturer catalog</x:v>
      </x:c>
      <x:c r="R918" s="32" t="str">
        <x:v>Prototype visible - reverify before production</x:v>
      </x:c>
      <x:c r="S918" s="32" t="str">
        <x:v>Unique exact identifier match — in commercial distribution</x:v>
      </x:c>
      <x:c r="T918" s="32" t="str">
        <x:v>Medium</x:v>
      </x:c>
      <x:c r="U918" s="32" t="str">
        <x:v>catalog=03081S ↔ GUDID model</x:v>
      </x:c>
      <x:c r="V918" s="591" t="n">
        <x:v>1</x:v>
      </x:c>
      <x:c r="W918" s="591" t="n">
        <x:v>1</x:v>
      </x:c>
      <x:c r="X918" s="32" t="str">
        <x:v>14063108100051</x:v>
      </x:c>
      <x:c r="Y918" s="32" t="str">
        <x:v>Primary DI candidate</x:v>
      </x:c>
      <x:c r="Z918" s="32" t="str">
        <x:v>In Commercial Distribution</x:v>
      </x:c>
      <x:c r="AA918" s="592" t="n">
        <x:v>45617</x:v>
      </x:c>
      <x:c r="AB918" s="32" t="str">
        <x:v>Confirm current manufacturer orderability, exact package/UOM, current U.S. IFU/labeling, device-platform compatibility, recalls, and local formulary.</x:v>
      </x:c>
      <x:c r="AC91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18" s="32" t="str"/>
      <x:c r="AE918" s="592"/>
      <x:c r="AF918" s="32" t="str">
        <x:v>Pending</x:v>
      </x:c>
      <x:c r="AG918" s="32" t="str">
        <x:v>https://accessgudid.nlm.nih.gov/devices/14063108100051</x:v>
      </x:c>
      <x:c r="AH918" s="32" t="str"/>
    </x:row>
    <x:row r="919" ht="36" customHeight="1">
      <x:c r="A919" s="32" t="str">
        <x:v>P1</x:v>
      </x:c>
      <x:c r="B919" s="32" t="str">
        <x:v>Current manufacturer + IFU verification</x:v>
      </x:c>
      <x:c r="C919" s="32" t="str">
        <x:v>Not Started</x:v>
      </x:c>
      <x:c r="D919" s="32" t="str">
        <x:v>PRD-1339050168</x:v>
      </x:c>
      <x:c r="E919" s="32" t="str">
        <x:v>Novatech</x:v>
      </x:c>
      <x:c r="F919" s="32" t="str">
        <x:v>DUMON TD Silicone Airway Stent</x:v>
      </x:c>
      <x:c r="G919" s="32" t="str">
        <x:v>03101S</x:v>
      </x:c>
      <x:c r="H919" s="32"/>
      <x:c r="I919" s="32" t="str">
        <x:v>No existing GTIN</x:v>
      </x:c>
      <x:c r="J919" s="32" t="str">
        <x:v>Straight silicone airway stent [AIRWAY_STENT_SILICONE_STRAIGHT]</x:v>
      </x:c>
      <x:c r="K919" s="32" t="str">
        <x:v>RIGID_BRONCH</x:v>
      </x:c>
      <x:c r="L919" s="591" t="n">
        <x:v>0</x:v>
      </x:c>
      <x:c r="M919" s="591" t="n">
        <x:v>1</x:v>
      </x:c>
      <x:c r="N919" s="591" t="n">
        <x:v>0</x:v>
      </x:c>
      <x:c r="O919" s="32" t="str">
        <x:v>Medium</x:v>
      </x:c>
      <x:c r="P919" s="32" t="str">
        <x:v>Production readiness verification</x:v>
      </x:c>
      <x:c r="Q919" s="32" t="str">
        <x:v>Verified - manufacturer catalog</x:v>
      </x:c>
      <x:c r="R919" s="32" t="str">
        <x:v>Prototype visible - reverify before production</x:v>
      </x:c>
      <x:c r="S919" s="32" t="str">
        <x:v>Unique exact identifier match — in commercial distribution</x:v>
      </x:c>
      <x:c r="T919" s="32" t="str">
        <x:v>Medium</x:v>
      </x:c>
      <x:c r="U919" s="32" t="str">
        <x:v>catalog=03101S ↔ GUDID model</x:v>
      </x:c>
      <x:c r="V919" s="591" t="n">
        <x:v>1</x:v>
      </x:c>
      <x:c r="W919" s="591" t="n">
        <x:v>1</x:v>
      </x:c>
      <x:c r="X919" s="32" t="str">
        <x:v>14063108100068</x:v>
      </x:c>
      <x:c r="Y919" s="32" t="str">
        <x:v>Primary DI candidate</x:v>
      </x:c>
      <x:c r="Z919" s="32" t="str">
        <x:v>In Commercial Distribution</x:v>
      </x:c>
      <x:c r="AA919" s="592" t="n">
        <x:v>45616</x:v>
      </x:c>
      <x:c r="AB919" s="32" t="str">
        <x:v>Confirm current manufacturer orderability, exact package/UOM, current U.S. IFU/labeling, device-platform compatibility, recalls, and local formulary.</x:v>
      </x:c>
      <x:c r="AC91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19" s="32" t="str"/>
      <x:c r="AE919" s="592"/>
      <x:c r="AF919" s="32" t="str">
        <x:v>Pending</x:v>
      </x:c>
      <x:c r="AG919" s="32" t="str">
        <x:v>https://accessgudid.nlm.nih.gov/devices/14063108100068</x:v>
      </x:c>
      <x:c r="AH919" s="32" t="str"/>
    </x:row>
    <x:row r="920" ht="36" customHeight="1">
      <x:c r="A920" s="32" t="str">
        <x:v>P1</x:v>
      </x:c>
      <x:c r="B920" s="32" t="str">
        <x:v>Current manufacturer + IFU verification</x:v>
      </x:c>
      <x:c r="C920" s="32" t="str">
        <x:v>Not Started</x:v>
      </x:c>
      <x:c r="D920" s="32" t="str">
        <x:v>PRD-81E1C78F57</x:v>
      </x:c>
      <x:c r="E920" s="32" t="str">
        <x:v>Novatech</x:v>
      </x:c>
      <x:c r="F920" s="32" t="str">
        <x:v>DUMON TD Silicone Airway Stent</x:v>
      </x:c>
      <x:c r="G920" s="32" t="str">
        <x:v>03121S</x:v>
      </x:c>
      <x:c r="H920" s="32"/>
      <x:c r="I920" s="32" t="str">
        <x:v>No existing GTIN</x:v>
      </x:c>
      <x:c r="J920" s="32" t="str">
        <x:v>Straight silicone airway stent [AIRWAY_STENT_SILICONE_STRAIGHT]</x:v>
      </x:c>
      <x:c r="K920" s="32" t="str">
        <x:v>RIGID_BRONCH</x:v>
      </x:c>
      <x:c r="L920" s="591" t="n">
        <x:v>0</x:v>
      </x:c>
      <x:c r="M920" s="591" t="n">
        <x:v>1</x:v>
      </x:c>
      <x:c r="N920" s="591" t="n">
        <x:v>0</x:v>
      </x:c>
      <x:c r="O920" s="32" t="str">
        <x:v>Medium</x:v>
      </x:c>
      <x:c r="P920" s="32" t="str">
        <x:v>Production readiness verification</x:v>
      </x:c>
      <x:c r="Q920" s="32" t="str">
        <x:v>Verified - manufacturer catalog</x:v>
      </x:c>
      <x:c r="R920" s="32" t="str">
        <x:v>Prototype visible - reverify before production</x:v>
      </x:c>
      <x:c r="S920" s="32" t="str">
        <x:v>Unique exact identifier match — in commercial distribution</x:v>
      </x:c>
      <x:c r="T920" s="32" t="str">
        <x:v>Medium</x:v>
      </x:c>
      <x:c r="U920" s="32" t="str">
        <x:v>catalog=03121S ↔ GUDID model</x:v>
      </x:c>
      <x:c r="V920" s="591" t="n">
        <x:v>1</x:v>
      </x:c>
      <x:c r="W920" s="591" t="n">
        <x:v>1</x:v>
      </x:c>
      <x:c r="X920" s="32" t="str">
        <x:v>14063108100075</x:v>
      </x:c>
      <x:c r="Y920" s="32" t="str">
        <x:v>Primary DI candidate</x:v>
      </x:c>
      <x:c r="Z920" s="32" t="str">
        <x:v>In Commercial Distribution</x:v>
      </x:c>
      <x:c r="AA920" s="592" t="n">
        <x:v>45617</x:v>
      </x:c>
      <x:c r="AB920" s="32" t="str">
        <x:v>Confirm current manufacturer orderability, exact package/UOM, current U.S. IFU/labeling, device-platform compatibility, recalls, and local formulary.</x:v>
      </x:c>
      <x:c r="AC92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20" s="32" t="str"/>
      <x:c r="AE920" s="592"/>
      <x:c r="AF920" s="32" t="str">
        <x:v>Pending</x:v>
      </x:c>
      <x:c r="AG920" s="32" t="str">
        <x:v>https://accessgudid.nlm.nih.gov/devices/14063108100075</x:v>
      </x:c>
      <x:c r="AH920" s="32" t="str"/>
    </x:row>
    <x:row r="921" ht="36" customHeight="1">
      <x:c r="A921" s="32" t="str">
        <x:v>P1</x:v>
      </x:c>
      <x:c r="B921" s="32" t="str">
        <x:v>Current manufacturer + IFU verification</x:v>
      </x:c>
      <x:c r="C921" s="32" t="str">
        <x:v>Not Started</x:v>
      </x:c>
      <x:c r="D921" s="32" t="str">
        <x:v>PRD-E13F890A8D</x:v>
      </x:c>
      <x:c r="E921" s="32" t="str">
        <x:v>Novatech</x:v>
      </x:c>
      <x:c r="F921" s="32" t="str">
        <x:v>DUMON TD Silicone Airway Stent</x:v>
      </x:c>
      <x:c r="G921" s="32" t="str">
        <x:v>03141S</x:v>
      </x:c>
      <x:c r="H921" s="32"/>
      <x:c r="I921" s="32" t="str">
        <x:v>No existing GTIN</x:v>
      </x:c>
      <x:c r="J921" s="32" t="str">
        <x:v>Straight silicone airway stent [AIRWAY_STENT_SILICONE_STRAIGHT]</x:v>
      </x:c>
      <x:c r="K921" s="32" t="str">
        <x:v>RIGID_BRONCH</x:v>
      </x:c>
      <x:c r="L921" s="591" t="n">
        <x:v>0</x:v>
      </x:c>
      <x:c r="M921" s="591" t="n">
        <x:v>1</x:v>
      </x:c>
      <x:c r="N921" s="591" t="n">
        <x:v>0</x:v>
      </x:c>
      <x:c r="O921" s="32" t="str">
        <x:v>Medium</x:v>
      </x:c>
      <x:c r="P921" s="32" t="str">
        <x:v>Production readiness verification</x:v>
      </x:c>
      <x:c r="Q921" s="32" t="str">
        <x:v>Verified - manufacturer catalog</x:v>
      </x:c>
      <x:c r="R921" s="32" t="str">
        <x:v>Prototype visible - reverify before production</x:v>
      </x:c>
      <x:c r="S921" s="32" t="str">
        <x:v>Unique exact identifier match — in commercial distribution</x:v>
      </x:c>
      <x:c r="T921" s="32" t="str">
        <x:v>Medium</x:v>
      </x:c>
      <x:c r="U921" s="32" t="str">
        <x:v>catalog=03141S ↔ GUDID model</x:v>
      </x:c>
      <x:c r="V921" s="591" t="n">
        <x:v>1</x:v>
      </x:c>
      <x:c r="W921" s="591" t="n">
        <x:v>1</x:v>
      </x:c>
      <x:c r="X921" s="32" t="str">
        <x:v>14063108100082</x:v>
      </x:c>
      <x:c r="Y921" s="32" t="str">
        <x:v>Primary DI candidate</x:v>
      </x:c>
      <x:c r="Z921" s="32" t="str">
        <x:v>In Commercial Distribution</x:v>
      </x:c>
      <x:c r="AA921" s="592" t="n">
        <x:v>45617</x:v>
      </x:c>
      <x:c r="AB921" s="32" t="str">
        <x:v>Confirm current manufacturer orderability, exact package/UOM, current U.S. IFU/labeling, device-platform compatibility, recalls, and local formulary.</x:v>
      </x:c>
      <x:c r="AC92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21" s="32" t="str"/>
      <x:c r="AE921" s="592"/>
      <x:c r="AF921" s="32" t="str">
        <x:v>Pending</x:v>
      </x:c>
      <x:c r="AG921" s="32" t="str">
        <x:v>https://accessgudid.nlm.nih.gov/devices/14063108100082</x:v>
      </x:c>
      <x:c r="AH921" s="32" t="str"/>
    </x:row>
    <x:row r="922" ht="36" customHeight="1">
      <x:c r="A922" s="32" t="str">
        <x:v>P1</x:v>
      </x:c>
      <x:c r="B922" s="32" t="str">
        <x:v>Current manufacturer + IFU verification</x:v>
      </x:c>
      <x:c r="C922" s="32" t="str">
        <x:v>Not Started</x:v>
      </x:c>
      <x:c r="D922" s="32" t="str">
        <x:v>PRD-E03ACFD7C6</x:v>
      </x:c>
      <x:c r="E922" s="32" t="str">
        <x:v>Novatech</x:v>
      </x:c>
      <x:c r="F922" s="32" t="str">
        <x:v>DUMON TD Silicone Airway Stent</x:v>
      </x:c>
      <x:c r="G922" s="32" t="str">
        <x:v>03161S</x:v>
      </x:c>
      <x:c r="H922" s="32"/>
      <x:c r="I922" s="32" t="str">
        <x:v>No existing GTIN</x:v>
      </x:c>
      <x:c r="J922" s="32" t="str">
        <x:v>Straight silicone airway stent [AIRWAY_STENT_SILICONE_STRAIGHT]</x:v>
      </x:c>
      <x:c r="K922" s="32" t="str">
        <x:v>RIGID_BRONCH</x:v>
      </x:c>
      <x:c r="L922" s="591" t="n">
        <x:v>0</x:v>
      </x:c>
      <x:c r="M922" s="591" t="n">
        <x:v>1</x:v>
      </x:c>
      <x:c r="N922" s="591" t="n">
        <x:v>0</x:v>
      </x:c>
      <x:c r="O922" s="32" t="str">
        <x:v>Medium</x:v>
      </x:c>
      <x:c r="P922" s="32" t="str">
        <x:v>Production readiness verification</x:v>
      </x:c>
      <x:c r="Q922" s="32" t="str">
        <x:v>Verified - manufacturer catalog</x:v>
      </x:c>
      <x:c r="R922" s="32" t="str">
        <x:v>Prototype visible - reverify before production</x:v>
      </x:c>
      <x:c r="S922" s="32" t="str">
        <x:v>Unique exact identifier match — in commercial distribution</x:v>
      </x:c>
      <x:c r="T922" s="32" t="str">
        <x:v>Medium</x:v>
      </x:c>
      <x:c r="U922" s="32" t="str">
        <x:v>catalog=03161S ↔ GUDID model</x:v>
      </x:c>
      <x:c r="V922" s="591" t="n">
        <x:v>1</x:v>
      </x:c>
      <x:c r="W922" s="591" t="n">
        <x:v>1</x:v>
      </x:c>
      <x:c r="X922" s="32" t="str">
        <x:v>14063108100099</x:v>
      </x:c>
      <x:c r="Y922" s="32" t="str">
        <x:v>Primary DI candidate</x:v>
      </x:c>
      <x:c r="Z922" s="32" t="str">
        <x:v>In Commercial Distribution</x:v>
      </x:c>
      <x:c r="AA922" s="592" t="n">
        <x:v>45617</x:v>
      </x:c>
      <x:c r="AB922" s="32" t="str">
        <x:v>Confirm current manufacturer orderability, exact package/UOM, current U.S. IFU/labeling, device-platform compatibility, recalls, and local formulary.</x:v>
      </x:c>
      <x:c r="AC92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22" s="32" t="str"/>
      <x:c r="AE922" s="592"/>
      <x:c r="AF922" s="32" t="str">
        <x:v>Pending</x:v>
      </x:c>
      <x:c r="AG922" s="32" t="str">
        <x:v>https://accessgudid.nlm.nih.gov/devices/14063108100099</x:v>
      </x:c>
      <x:c r="AH922" s="32" t="str"/>
    </x:row>
    <x:row r="923" ht="36" customHeight="1">
      <x:c r="A923" s="32" t="str">
        <x:v>P1</x:v>
      </x:c>
      <x:c r="B923" s="32" t="str">
        <x:v>Current manufacturer + IFU verification</x:v>
      </x:c>
      <x:c r="C923" s="32" t="str">
        <x:v>Not Started</x:v>
      </x:c>
      <x:c r="D923" s="32" t="str">
        <x:v>PRD-9FDA372767</x:v>
      </x:c>
      <x:c r="E923" s="32" t="str">
        <x:v>Novatech</x:v>
      </x:c>
      <x:c r="F923" s="32" t="str">
        <x:v>DUMON TD Silicone Airway Stent</x:v>
      </x:c>
      <x:c r="G923" s="32" t="str">
        <x:v>03181S</x:v>
      </x:c>
      <x:c r="H923" s="32"/>
      <x:c r="I923" s="32" t="str">
        <x:v>No existing GTIN</x:v>
      </x:c>
      <x:c r="J923" s="32" t="str">
        <x:v>Straight silicone airway stent [AIRWAY_STENT_SILICONE_STRAIGHT]</x:v>
      </x:c>
      <x:c r="K923" s="32" t="str">
        <x:v>RIGID_BRONCH</x:v>
      </x:c>
      <x:c r="L923" s="591" t="n">
        <x:v>0</x:v>
      </x:c>
      <x:c r="M923" s="591" t="n">
        <x:v>1</x:v>
      </x:c>
      <x:c r="N923" s="591" t="n">
        <x:v>0</x:v>
      </x:c>
      <x:c r="O923" s="32" t="str">
        <x:v>Medium</x:v>
      </x:c>
      <x:c r="P923" s="32" t="str">
        <x:v>Production readiness verification</x:v>
      </x:c>
      <x:c r="Q923" s="32" t="str">
        <x:v>Verified - manufacturer catalog</x:v>
      </x:c>
      <x:c r="R923" s="32" t="str">
        <x:v>Prototype visible - reverify before production</x:v>
      </x:c>
      <x:c r="S923" s="32" t="str">
        <x:v>Unique exact identifier match — in commercial distribution</x:v>
      </x:c>
      <x:c r="T923" s="32" t="str">
        <x:v>Medium</x:v>
      </x:c>
      <x:c r="U923" s="32" t="str">
        <x:v>catalog=03181S ↔ GUDID model</x:v>
      </x:c>
      <x:c r="V923" s="591" t="n">
        <x:v>1</x:v>
      </x:c>
      <x:c r="W923" s="591" t="n">
        <x:v>1</x:v>
      </x:c>
      <x:c r="X923" s="32" t="str">
        <x:v>14063108100105</x:v>
      </x:c>
      <x:c r="Y923" s="32" t="str">
        <x:v>Primary DI candidate</x:v>
      </x:c>
      <x:c r="Z923" s="32" t="str">
        <x:v>In Commercial Distribution</x:v>
      </x:c>
      <x:c r="AA923" s="592" t="n">
        <x:v>45617</x:v>
      </x:c>
      <x:c r="AB923" s="32" t="str">
        <x:v>Confirm current manufacturer orderability, exact package/UOM, current U.S. IFU/labeling, device-platform compatibility, recalls, and local formulary.</x:v>
      </x:c>
      <x:c r="AC92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23" s="32" t="str"/>
      <x:c r="AE923" s="592"/>
      <x:c r="AF923" s="32" t="str">
        <x:v>Pending</x:v>
      </x:c>
      <x:c r="AG923" s="32" t="str">
        <x:v>https://accessgudid.nlm.nih.gov/devices/14063108100105</x:v>
      </x:c>
      <x:c r="AH923" s="32" t="str"/>
    </x:row>
    <x:row r="924" ht="36" customHeight="1">
      <x:c r="A924" s="32" t="str">
        <x:v>P1</x:v>
      </x:c>
      <x:c r="B924" s="32" t="str">
        <x:v>Current manufacturer + IFU verification</x:v>
      </x:c>
      <x:c r="C924" s="32" t="str">
        <x:v>Not Started</x:v>
      </x:c>
      <x:c r="D924" s="32" t="str">
        <x:v>PRD-24BB958E53</x:v>
      </x:c>
      <x:c r="E924" s="32" t="str">
        <x:v>Novatech</x:v>
      </x:c>
      <x:c r="F924" s="32" t="str">
        <x:v>DUMON TD Silicone Airway Stent</x:v>
      </x:c>
      <x:c r="G924" s="32" t="str">
        <x:v>03201S</x:v>
      </x:c>
      <x:c r="H924" s="32"/>
      <x:c r="I924" s="32" t="str">
        <x:v>No existing GTIN</x:v>
      </x:c>
      <x:c r="J924" s="32" t="str">
        <x:v>Straight silicone airway stent [AIRWAY_STENT_SILICONE_STRAIGHT]</x:v>
      </x:c>
      <x:c r="K924" s="32" t="str">
        <x:v>RIGID_BRONCH</x:v>
      </x:c>
      <x:c r="L924" s="591" t="n">
        <x:v>0</x:v>
      </x:c>
      <x:c r="M924" s="591" t="n">
        <x:v>1</x:v>
      </x:c>
      <x:c r="N924" s="591" t="n">
        <x:v>0</x:v>
      </x:c>
      <x:c r="O924" s="32" t="str">
        <x:v>Medium</x:v>
      </x:c>
      <x:c r="P924" s="32" t="str">
        <x:v>Production readiness verification</x:v>
      </x:c>
      <x:c r="Q924" s="32" t="str">
        <x:v>Verified - manufacturer catalog</x:v>
      </x:c>
      <x:c r="R924" s="32" t="str">
        <x:v>Prototype visible - reverify before production</x:v>
      </x:c>
      <x:c r="S924" s="32" t="str">
        <x:v>Unique exact identifier match — in commercial distribution</x:v>
      </x:c>
      <x:c r="T924" s="32" t="str">
        <x:v>Medium</x:v>
      </x:c>
      <x:c r="U924" s="32" t="str">
        <x:v>catalog=03201S ↔ GUDID model</x:v>
      </x:c>
      <x:c r="V924" s="591" t="n">
        <x:v>1</x:v>
      </x:c>
      <x:c r="W924" s="591" t="n">
        <x:v>1</x:v>
      </x:c>
      <x:c r="X924" s="32" t="str">
        <x:v>14063108100112</x:v>
      </x:c>
      <x:c r="Y924" s="32" t="str">
        <x:v>Primary DI candidate</x:v>
      </x:c>
      <x:c r="Z924" s="32" t="str">
        <x:v>In Commercial Distribution</x:v>
      </x:c>
      <x:c r="AA924" s="592" t="n">
        <x:v>45617</x:v>
      </x:c>
      <x:c r="AB924" s="32" t="str">
        <x:v>Confirm current manufacturer orderability, exact package/UOM, current U.S. IFU/labeling, device-platform compatibility, recalls, and local formulary.</x:v>
      </x:c>
      <x:c r="AC92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24" s="32" t="str"/>
      <x:c r="AE924" s="592"/>
      <x:c r="AF924" s="32" t="str">
        <x:v>Pending</x:v>
      </x:c>
      <x:c r="AG924" s="32" t="str">
        <x:v>https://accessgudid.nlm.nih.gov/devices/14063108100112</x:v>
      </x:c>
      <x:c r="AH924" s="32" t="str"/>
    </x:row>
    <x:row r="925" ht="36" customHeight="1">
      <x:c r="A925" s="32" t="str">
        <x:v>P1</x:v>
      </x:c>
      <x:c r="B925" s="32" t="str">
        <x:v>Current manufacturer + IFU verification</x:v>
      </x:c>
      <x:c r="C925" s="32" t="str">
        <x:v>Not Started</x:v>
      </x:c>
      <x:c r="D925" s="32" t="str">
        <x:v>PRD-35D1C951DD</x:v>
      </x:c>
      <x:c r="E925" s="32" t="str">
        <x:v>Novatech</x:v>
      </x:c>
      <x:c r="F925" s="32" t="str">
        <x:v>DUMON TD Silicone Airway Stent</x:v>
      </x:c>
      <x:c r="G925" s="32" t="str">
        <x:v>03221S</x:v>
      </x:c>
      <x:c r="H925" s="32"/>
      <x:c r="I925" s="32" t="str">
        <x:v>No existing GTIN</x:v>
      </x:c>
      <x:c r="J925" s="32" t="str">
        <x:v>Straight silicone airway stent [AIRWAY_STENT_SILICONE_STRAIGHT]</x:v>
      </x:c>
      <x:c r="K925" s="32" t="str">
        <x:v>RIGID_BRONCH</x:v>
      </x:c>
      <x:c r="L925" s="591" t="n">
        <x:v>0</x:v>
      </x:c>
      <x:c r="M925" s="591" t="n">
        <x:v>1</x:v>
      </x:c>
      <x:c r="N925" s="591" t="n">
        <x:v>0</x:v>
      </x:c>
      <x:c r="O925" s="32" t="str">
        <x:v>Medium</x:v>
      </x:c>
      <x:c r="P925" s="32" t="str">
        <x:v>Production readiness verification</x:v>
      </x:c>
      <x:c r="Q925" s="32" t="str">
        <x:v>Verified - manufacturer catalog</x:v>
      </x:c>
      <x:c r="R925" s="32" t="str">
        <x:v>Prototype visible - reverify before production</x:v>
      </x:c>
      <x:c r="S925" s="32" t="str">
        <x:v>Unique exact identifier match — in commercial distribution</x:v>
      </x:c>
      <x:c r="T925" s="32" t="str">
        <x:v>Medium</x:v>
      </x:c>
      <x:c r="U925" s="32" t="str">
        <x:v>catalog=03221S ↔ GUDID model</x:v>
      </x:c>
      <x:c r="V925" s="591" t="n">
        <x:v>1</x:v>
      </x:c>
      <x:c r="W925" s="591" t="n">
        <x:v>1</x:v>
      </x:c>
      <x:c r="X925" s="32" t="str">
        <x:v>14063108100129</x:v>
      </x:c>
      <x:c r="Y925" s="32" t="str">
        <x:v>Primary DI candidate</x:v>
      </x:c>
      <x:c r="Z925" s="32" t="str">
        <x:v>In Commercial Distribution</x:v>
      </x:c>
      <x:c r="AA925" s="592" t="n">
        <x:v>45617</x:v>
      </x:c>
      <x:c r="AB925" s="32" t="str">
        <x:v>Confirm current manufacturer orderability, exact package/UOM, current U.S. IFU/labeling, device-platform compatibility, recalls, and local formulary.</x:v>
      </x:c>
      <x:c r="AC92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25" s="32" t="str"/>
      <x:c r="AE925" s="592"/>
      <x:c r="AF925" s="32" t="str">
        <x:v>Pending</x:v>
      </x:c>
      <x:c r="AG925" s="32" t="str">
        <x:v>https://accessgudid.nlm.nih.gov/devices/14063108100129</x:v>
      </x:c>
      <x:c r="AH925" s="32" t="str"/>
    </x:row>
    <x:row r="926" ht="36" customHeight="1">
      <x:c r="A926" s="32" t="str">
        <x:v>P1</x:v>
      </x:c>
      <x:c r="B926" s="32" t="str">
        <x:v>Current manufacturer + IFU verification</x:v>
      </x:c>
      <x:c r="C926" s="32" t="str">
        <x:v>Not Started</x:v>
      </x:c>
      <x:c r="D926" s="32" t="str">
        <x:v>PRD-8C4F3E180E</x:v>
      </x:c>
      <x:c r="E926" s="32" t="str">
        <x:v>Novatech</x:v>
      </x:c>
      <x:c r="F926" s="32" t="str">
        <x:v>DUMON TD Silicone Airway Stent</x:v>
      </x:c>
      <x:c r="G926" s="32" t="str">
        <x:v>03231S</x:v>
      </x:c>
      <x:c r="H926" s="32"/>
      <x:c r="I926" s="32" t="str">
        <x:v>No existing GTIN</x:v>
      </x:c>
      <x:c r="J926" s="32" t="str">
        <x:v>Straight silicone airway stent [AIRWAY_STENT_SILICONE_STRAIGHT]</x:v>
      </x:c>
      <x:c r="K926" s="32" t="str">
        <x:v>RIGID_BRONCH</x:v>
      </x:c>
      <x:c r="L926" s="591" t="n">
        <x:v>0</x:v>
      </x:c>
      <x:c r="M926" s="591" t="n">
        <x:v>1</x:v>
      </x:c>
      <x:c r="N926" s="591" t="n">
        <x:v>0</x:v>
      </x:c>
      <x:c r="O926" s="32" t="str">
        <x:v>Medium</x:v>
      </x:c>
      <x:c r="P926" s="32" t="str">
        <x:v>Production readiness verification</x:v>
      </x:c>
      <x:c r="Q926" s="32" t="str">
        <x:v>Verified - manufacturer catalog</x:v>
      </x:c>
      <x:c r="R926" s="32" t="str">
        <x:v>Prototype visible - reverify before production</x:v>
      </x:c>
      <x:c r="S926" s="32" t="str">
        <x:v>Unique exact identifier match — in commercial distribution</x:v>
      </x:c>
      <x:c r="T926" s="32" t="str">
        <x:v>Medium</x:v>
      </x:c>
      <x:c r="U926" s="32" t="str">
        <x:v>catalog=03231S ↔ GUDID model</x:v>
      </x:c>
      <x:c r="V926" s="591" t="n">
        <x:v>1</x:v>
      </x:c>
      <x:c r="W926" s="591" t="n">
        <x:v>1</x:v>
      </x:c>
      <x:c r="X926" s="32" t="str">
        <x:v>14063108100136</x:v>
      </x:c>
      <x:c r="Y926" s="32" t="str">
        <x:v>Primary DI candidate</x:v>
      </x:c>
      <x:c r="Z926" s="32" t="str">
        <x:v>In Commercial Distribution</x:v>
      </x:c>
      <x:c r="AA926" s="592" t="n">
        <x:v>45617</x:v>
      </x:c>
      <x:c r="AB926" s="32" t="str">
        <x:v>Confirm current manufacturer orderability, exact package/UOM, current U.S. IFU/labeling, device-platform compatibility, recalls, and local formulary.</x:v>
      </x:c>
      <x:c r="AC92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26" s="32" t="str"/>
      <x:c r="AE926" s="592"/>
      <x:c r="AF926" s="32" t="str">
        <x:v>Pending</x:v>
      </x:c>
      <x:c r="AG926" s="32" t="str">
        <x:v>https://accessgudid.nlm.nih.gov/devices/14063108100136</x:v>
      </x:c>
      <x:c r="AH926" s="32" t="str"/>
    </x:row>
    <x:row r="927" ht="36" customHeight="1">
      <x:c r="A927" s="32" t="str">
        <x:v>P1</x:v>
      </x:c>
      <x:c r="B927" s="32" t="str">
        <x:v>Current manufacturer + IFU verification</x:v>
      </x:c>
      <x:c r="C927" s="32" t="str">
        <x:v>Not Started</x:v>
      </x:c>
      <x:c r="D927" s="32" t="str">
        <x:v>PRD-7C94BF3D70</x:v>
      </x:c>
      <x:c r="E927" s="32" t="str">
        <x:v>Novatech</x:v>
      </x:c>
      <x:c r="F927" s="32" t="str">
        <x:v>DUMON TD Silicone Airway Stent</x:v>
      </x:c>
      <x:c r="G927" s="32" t="str">
        <x:v>03261S</x:v>
      </x:c>
      <x:c r="H927" s="32"/>
      <x:c r="I927" s="32" t="str">
        <x:v>No existing GTIN</x:v>
      </x:c>
      <x:c r="J927" s="32" t="str">
        <x:v>Straight silicone airway stent [AIRWAY_STENT_SILICONE_STRAIGHT]</x:v>
      </x:c>
      <x:c r="K927" s="32" t="str">
        <x:v>RIGID_BRONCH</x:v>
      </x:c>
      <x:c r="L927" s="591" t="n">
        <x:v>0</x:v>
      </x:c>
      <x:c r="M927" s="591" t="n">
        <x:v>1</x:v>
      </x:c>
      <x:c r="N927" s="591" t="n">
        <x:v>0</x:v>
      </x:c>
      <x:c r="O927" s="32" t="str">
        <x:v>Medium</x:v>
      </x:c>
      <x:c r="P927" s="32" t="str">
        <x:v>Production readiness verification</x:v>
      </x:c>
      <x:c r="Q927" s="32" t="str">
        <x:v>Verified - manufacturer catalog</x:v>
      </x:c>
      <x:c r="R927" s="32" t="str">
        <x:v>Prototype visible - reverify before production</x:v>
      </x:c>
      <x:c r="S927" s="32" t="str">
        <x:v>Unique exact identifier match — in commercial distribution</x:v>
      </x:c>
      <x:c r="T927" s="32" t="str">
        <x:v>Medium</x:v>
      </x:c>
      <x:c r="U927" s="32" t="str">
        <x:v>catalog=03261S ↔ GUDID model</x:v>
      </x:c>
      <x:c r="V927" s="591" t="n">
        <x:v>1</x:v>
      </x:c>
      <x:c r="W927" s="591" t="n">
        <x:v>1</x:v>
      </x:c>
      <x:c r="X927" s="32" t="str">
        <x:v>14063108100150</x:v>
      </x:c>
      <x:c r="Y927" s="32" t="str">
        <x:v>Primary DI candidate</x:v>
      </x:c>
      <x:c r="Z927" s="32" t="str">
        <x:v>In Commercial Distribution</x:v>
      </x:c>
      <x:c r="AA927" s="592" t="n">
        <x:v>45618</x:v>
      </x:c>
      <x:c r="AB927" s="32" t="str">
        <x:v>Confirm current manufacturer orderability, exact package/UOM, current U.S. IFU/labeling, device-platform compatibility, recalls, and local formulary.</x:v>
      </x:c>
      <x:c r="AC92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27" s="32" t="str"/>
      <x:c r="AE927" s="592"/>
      <x:c r="AF927" s="32" t="str">
        <x:v>Pending</x:v>
      </x:c>
      <x:c r="AG927" s="32" t="str">
        <x:v>https://accessgudid.nlm.nih.gov/devices/14063108100150</x:v>
      </x:c>
      <x:c r="AH927" s="32" t="str"/>
    </x:row>
    <x:row r="928" ht="36" customHeight="1">
      <x:c r="A928" s="32" t="str">
        <x:v>P1</x:v>
      </x:c>
      <x:c r="B928" s="32" t="str">
        <x:v>Current manufacturer + IFU verification</x:v>
      </x:c>
      <x:c r="C928" s="32" t="str">
        <x:v>Not Started</x:v>
      </x:c>
      <x:c r="D928" s="32" t="str">
        <x:v>PRD-50F36C0CF9</x:v>
      </x:c>
      <x:c r="E928" s="32" t="str">
        <x:v>Novatech</x:v>
      </x:c>
      <x:c r="F928" s="32" t="str">
        <x:v>DUMON TD Silicone Airway Stent</x:v>
      </x:c>
      <x:c r="G928" s="32" t="str">
        <x:v>03281S</x:v>
      </x:c>
      <x:c r="H928" s="32"/>
      <x:c r="I928" s="32" t="str">
        <x:v>No existing GTIN</x:v>
      </x:c>
      <x:c r="J928" s="32" t="str">
        <x:v>Straight silicone airway stent [AIRWAY_STENT_SILICONE_STRAIGHT]</x:v>
      </x:c>
      <x:c r="K928" s="32" t="str">
        <x:v>RIGID_BRONCH</x:v>
      </x:c>
      <x:c r="L928" s="591" t="n">
        <x:v>0</x:v>
      </x:c>
      <x:c r="M928" s="591" t="n">
        <x:v>1</x:v>
      </x:c>
      <x:c r="N928" s="591" t="n">
        <x:v>0</x:v>
      </x:c>
      <x:c r="O928" s="32" t="str">
        <x:v>Medium</x:v>
      </x:c>
      <x:c r="P928" s="32" t="str">
        <x:v>Production readiness verification</x:v>
      </x:c>
      <x:c r="Q928" s="32" t="str">
        <x:v>Verified - manufacturer catalog</x:v>
      </x:c>
      <x:c r="R928" s="32" t="str">
        <x:v>Prototype visible - reverify before production</x:v>
      </x:c>
      <x:c r="S928" s="32" t="str">
        <x:v>Unique exact identifier match — in commercial distribution</x:v>
      </x:c>
      <x:c r="T928" s="32" t="str">
        <x:v>Medium</x:v>
      </x:c>
      <x:c r="U928" s="32" t="str">
        <x:v>catalog=03281S ↔ GUDID model</x:v>
      </x:c>
      <x:c r="V928" s="591" t="n">
        <x:v>1</x:v>
      </x:c>
      <x:c r="W928" s="591" t="n">
        <x:v>1</x:v>
      </x:c>
      <x:c r="X928" s="32" t="str">
        <x:v>14063108100167</x:v>
      </x:c>
      <x:c r="Y928" s="32" t="str">
        <x:v>Primary DI candidate</x:v>
      </x:c>
      <x:c r="Z928" s="32" t="str">
        <x:v>In Commercial Distribution</x:v>
      </x:c>
      <x:c r="AA928" s="592" t="n">
        <x:v>45618</x:v>
      </x:c>
      <x:c r="AB928" s="32" t="str">
        <x:v>Confirm current manufacturer orderability, exact package/UOM, current U.S. IFU/labeling, device-platform compatibility, recalls, and local formulary.</x:v>
      </x:c>
      <x:c r="AC92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28" s="32" t="str"/>
      <x:c r="AE928" s="592"/>
      <x:c r="AF928" s="32" t="str">
        <x:v>Pending</x:v>
      </x:c>
      <x:c r="AG928" s="32" t="str">
        <x:v>https://accessgudid.nlm.nih.gov/devices/14063108100167</x:v>
      </x:c>
      <x:c r="AH928" s="32" t="str"/>
    </x:row>
    <x:row r="929" ht="36" customHeight="1">
      <x:c r="A929" s="32" t="str">
        <x:v>P1</x:v>
      </x:c>
      <x:c r="B929" s="32" t="str">
        <x:v>Current manufacturer + IFU verification</x:v>
      </x:c>
      <x:c r="C929" s="32" t="str">
        <x:v>Not Started</x:v>
      </x:c>
      <x:c r="D929" s="32" t="str">
        <x:v>PRD-57CB9C3B69</x:v>
      </x:c>
      <x:c r="E929" s="32" t="str">
        <x:v>Novatech</x:v>
      </x:c>
      <x:c r="F929" s="32" t="str">
        <x:v>DUMON TD Silicone Airway Stent</x:v>
      </x:c>
      <x:c r="G929" s="32" t="str">
        <x:v>03301S</x:v>
      </x:c>
      <x:c r="H929" s="32"/>
      <x:c r="I929" s="32" t="str">
        <x:v>No existing GTIN</x:v>
      </x:c>
      <x:c r="J929" s="32" t="str">
        <x:v>Straight silicone airway stent [AIRWAY_STENT_SILICONE_STRAIGHT]</x:v>
      </x:c>
      <x:c r="K929" s="32" t="str">
        <x:v>RIGID_BRONCH</x:v>
      </x:c>
      <x:c r="L929" s="591" t="n">
        <x:v>0</x:v>
      </x:c>
      <x:c r="M929" s="591" t="n">
        <x:v>1</x:v>
      </x:c>
      <x:c r="N929" s="591" t="n">
        <x:v>0</x:v>
      </x:c>
      <x:c r="O929" s="32" t="str">
        <x:v>Medium</x:v>
      </x:c>
      <x:c r="P929" s="32" t="str">
        <x:v>Production readiness verification</x:v>
      </x:c>
      <x:c r="Q929" s="32" t="str">
        <x:v>Verified - manufacturer catalog</x:v>
      </x:c>
      <x:c r="R929" s="32" t="str">
        <x:v>Prototype visible - reverify before production</x:v>
      </x:c>
      <x:c r="S929" s="32" t="str">
        <x:v>Unique exact identifier match — in commercial distribution</x:v>
      </x:c>
      <x:c r="T929" s="32" t="str">
        <x:v>Medium</x:v>
      </x:c>
      <x:c r="U929" s="32" t="str">
        <x:v>catalog=03301S ↔ GUDID model</x:v>
      </x:c>
      <x:c r="V929" s="591" t="n">
        <x:v>1</x:v>
      </x:c>
      <x:c r="W929" s="591" t="n">
        <x:v>1</x:v>
      </x:c>
      <x:c r="X929" s="32" t="str">
        <x:v>14063108100174</x:v>
      </x:c>
      <x:c r="Y929" s="32" t="str">
        <x:v>Primary DI candidate</x:v>
      </x:c>
      <x:c r="Z929" s="32" t="str">
        <x:v>In Commercial Distribution</x:v>
      </x:c>
      <x:c r="AA929" s="592" t="n">
        <x:v>45618</x:v>
      </x:c>
      <x:c r="AB929" s="32" t="str">
        <x:v>Confirm current manufacturer orderability, exact package/UOM, current U.S. IFU/labeling, device-platform compatibility, recalls, and local formulary.</x:v>
      </x:c>
      <x:c r="AC92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29" s="32" t="str"/>
      <x:c r="AE929" s="592"/>
      <x:c r="AF929" s="32" t="str">
        <x:v>Pending</x:v>
      </x:c>
      <x:c r="AG929" s="32" t="str">
        <x:v>https://accessgudid.nlm.nih.gov/devices/14063108100174</x:v>
      </x:c>
      <x:c r="AH929" s="32" t="str"/>
    </x:row>
    <x:row r="930" ht="36" customHeight="1">
      <x:c r="A930" s="32" t="str">
        <x:v>P1</x:v>
      </x:c>
      <x:c r="B930" s="32" t="str">
        <x:v>Current manufacturer + IFU verification</x:v>
      </x:c>
      <x:c r="C930" s="32" t="str">
        <x:v>Not Started</x:v>
      </x:c>
      <x:c r="D930" s="32" t="str">
        <x:v>PRD-0B65831FF3</x:v>
      </x:c>
      <x:c r="E930" s="32" t="str">
        <x:v>Novatech</x:v>
      </x:c>
      <x:c r="F930" s="32" t="str">
        <x:v>DUMON TD Silicone Airway Stent</x:v>
      </x:c>
      <x:c r="G930" s="32" t="str">
        <x:v>03321S</x:v>
      </x:c>
      <x:c r="H930" s="32"/>
      <x:c r="I930" s="32" t="str">
        <x:v>No existing GTIN</x:v>
      </x:c>
      <x:c r="J930" s="32" t="str">
        <x:v>Straight silicone airway stent [AIRWAY_STENT_SILICONE_STRAIGHT]</x:v>
      </x:c>
      <x:c r="K930" s="32" t="str">
        <x:v>RIGID_BRONCH</x:v>
      </x:c>
      <x:c r="L930" s="591" t="n">
        <x:v>0</x:v>
      </x:c>
      <x:c r="M930" s="591" t="n">
        <x:v>1</x:v>
      </x:c>
      <x:c r="N930" s="591" t="n">
        <x:v>0</x:v>
      </x:c>
      <x:c r="O930" s="32" t="str">
        <x:v>Medium</x:v>
      </x:c>
      <x:c r="P930" s="32" t="str">
        <x:v>Production readiness verification</x:v>
      </x:c>
      <x:c r="Q930" s="32" t="str">
        <x:v>Verified - manufacturer catalog</x:v>
      </x:c>
      <x:c r="R930" s="32" t="str">
        <x:v>Prototype visible - reverify before production</x:v>
      </x:c>
      <x:c r="S930" s="32" t="str">
        <x:v>Unique exact identifier match — in commercial distribution</x:v>
      </x:c>
      <x:c r="T930" s="32" t="str">
        <x:v>Medium</x:v>
      </x:c>
      <x:c r="U930" s="32" t="str">
        <x:v>catalog=03321S ↔ GUDID model</x:v>
      </x:c>
      <x:c r="V930" s="591" t="n">
        <x:v>1</x:v>
      </x:c>
      <x:c r="W930" s="591" t="n">
        <x:v>1</x:v>
      </x:c>
      <x:c r="X930" s="32" t="str">
        <x:v>14063108106350</x:v>
      </x:c>
      <x:c r="Y930" s="32" t="str">
        <x:v>Primary DI candidate</x:v>
      </x:c>
      <x:c r="Z930" s="32" t="str">
        <x:v>In Commercial Distribution</x:v>
      </x:c>
      <x:c r="AA930" s="592" t="n">
        <x:v>45618</x:v>
      </x:c>
      <x:c r="AB930" s="32" t="str">
        <x:v>Confirm current manufacturer orderability, exact package/UOM, current U.S. IFU/labeling, device-platform compatibility, recalls, and local formulary.</x:v>
      </x:c>
      <x:c r="AC93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30" s="32" t="str"/>
      <x:c r="AE930" s="592"/>
      <x:c r="AF930" s="32" t="str">
        <x:v>Pending</x:v>
      </x:c>
      <x:c r="AG930" s="32" t="str">
        <x:v>https://accessgudid.nlm.nih.gov/devices/14063108106350</x:v>
      </x:c>
      <x:c r="AH930" s="32" t="str"/>
    </x:row>
    <x:row r="931" ht="36" customHeight="1">
      <x:c r="A931" s="32" t="str">
        <x:v>P1</x:v>
      </x:c>
      <x:c r="B931" s="32" t="str">
        <x:v>Current manufacturer + IFU verification</x:v>
      </x:c>
      <x:c r="C931" s="32" t="str">
        <x:v>Not Started</x:v>
      </x:c>
      <x:c r="D931" s="32" t="str">
        <x:v>PRD-69CC9C6D05</x:v>
      </x:c>
      <x:c r="E931" s="32" t="str">
        <x:v>Novatech</x:v>
      </x:c>
      <x:c r="F931" s="32" t="str">
        <x:v>DUMON TD Silicone Airway Stent</x:v>
      </x:c>
      <x:c r="G931" s="32" t="str">
        <x:v>03341S</x:v>
      </x:c>
      <x:c r="H931" s="32"/>
      <x:c r="I931" s="32" t="str">
        <x:v>No existing GTIN</x:v>
      </x:c>
      <x:c r="J931" s="32" t="str">
        <x:v>Straight silicone airway stent [AIRWAY_STENT_SILICONE_STRAIGHT]</x:v>
      </x:c>
      <x:c r="K931" s="32" t="str">
        <x:v>RIGID_BRONCH</x:v>
      </x:c>
      <x:c r="L931" s="591" t="n">
        <x:v>0</x:v>
      </x:c>
      <x:c r="M931" s="591" t="n">
        <x:v>1</x:v>
      </x:c>
      <x:c r="N931" s="591" t="n">
        <x:v>0</x:v>
      </x:c>
      <x:c r="O931" s="32" t="str">
        <x:v>Medium</x:v>
      </x:c>
      <x:c r="P931" s="32" t="str">
        <x:v>Production readiness verification</x:v>
      </x:c>
      <x:c r="Q931" s="32" t="str">
        <x:v>Verified - manufacturer catalog</x:v>
      </x:c>
      <x:c r="R931" s="32" t="str">
        <x:v>Prototype visible - reverify before production</x:v>
      </x:c>
      <x:c r="S931" s="32" t="str">
        <x:v>Unique exact identifier match — in commercial distribution</x:v>
      </x:c>
      <x:c r="T931" s="32" t="str">
        <x:v>Medium</x:v>
      </x:c>
      <x:c r="U931" s="32" t="str">
        <x:v>catalog=03341S ↔ GUDID model</x:v>
      </x:c>
      <x:c r="V931" s="591" t="n">
        <x:v>1</x:v>
      </x:c>
      <x:c r="W931" s="591" t="n">
        <x:v>1</x:v>
      </x:c>
      <x:c r="X931" s="32" t="str">
        <x:v>14063108100198</x:v>
      </x:c>
      <x:c r="Y931" s="32" t="str">
        <x:v>Primary DI candidate</x:v>
      </x:c>
      <x:c r="Z931" s="32" t="str">
        <x:v>In Commercial Distribution</x:v>
      </x:c>
      <x:c r="AA931" s="592" t="n">
        <x:v>45618</x:v>
      </x:c>
      <x:c r="AB931" s="32" t="str">
        <x:v>Confirm current manufacturer orderability, exact package/UOM, current U.S. IFU/labeling, device-platform compatibility, recalls, and local formulary.</x:v>
      </x:c>
      <x:c r="AC93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31" s="32" t="str"/>
      <x:c r="AE931" s="592"/>
      <x:c r="AF931" s="32" t="str">
        <x:v>Pending</x:v>
      </x:c>
      <x:c r="AG931" s="32" t="str">
        <x:v>https://accessgudid.nlm.nih.gov/devices/14063108100198</x:v>
      </x:c>
      <x:c r="AH931" s="32" t="str"/>
    </x:row>
    <x:row r="932" ht="36" customHeight="1">
      <x:c r="A932" s="32" t="str">
        <x:v>P1</x:v>
      </x:c>
      <x:c r="B932" s="32" t="str">
        <x:v>Current manufacturer + IFU verification</x:v>
      </x:c>
      <x:c r="C932" s="32" t="str">
        <x:v>Not Started</x:v>
      </x:c>
      <x:c r="D932" s="32" t="str">
        <x:v>PRD-246C3ADE5E</x:v>
      </x:c>
      <x:c r="E932" s="32" t="str">
        <x:v>Novatech</x:v>
      </x:c>
      <x:c r="F932" s="32" t="str">
        <x:v>DUMON TD Silicone Airway Stent</x:v>
      </x:c>
      <x:c r="G932" s="32" t="str">
        <x:v>03381S</x:v>
      </x:c>
      <x:c r="H932" s="32"/>
      <x:c r="I932" s="32" t="str">
        <x:v>No existing GTIN</x:v>
      </x:c>
      <x:c r="J932" s="32" t="str">
        <x:v>Straight silicone airway stent [AIRWAY_STENT_SILICONE_STRAIGHT]</x:v>
      </x:c>
      <x:c r="K932" s="32" t="str">
        <x:v>RIGID_BRONCH</x:v>
      </x:c>
      <x:c r="L932" s="591" t="n">
        <x:v>0</x:v>
      </x:c>
      <x:c r="M932" s="591" t="n">
        <x:v>1</x:v>
      </x:c>
      <x:c r="N932" s="591" t="n">
        <x:v>0</x:v>
      </x:c>
      <x:c r="O932" s="32" t="str">
        <x:v>Medium</x:v>
      </x:c>
      <x:c r="P932" s="32" t="str">
        <x:v>Production readiness verification</x:v>
      </x:c>
      <x:c r="Q932" s="32" t="str">
        <x:v>Verified - manufacturer catalog</x:v>
      </x:c>
      <x:c r="R932" s="32" t="str">
        <x:v>Prototype visible - reverify before production</x:v>
      </x:c>
      <x:c r="S932" s="32" t="str">
        <x:v>Unique exact identifier match — in commercial distribution</x:v>
      </x:c>
      <x:c r="T932" s="32" t="str">
        <x:v>Medium</x:v>
      </x:c>
      <x:c r="U932" s="32" t="str">
        <x:v>catalog=03381S ↔ GUDID model</x:v>
      </x:c>
      <x:c r="V932" s="591" t="n">
        <x:v>1</x:v>
      </x:c>
      <x:c r="W932" s="591" t="n">
        <x:v>1</x:v>
      </x:c>
      <x:c r="X932" s="32" t="str">
        <x:v>14063108100211</x:v>
      </x:c>
      <x:c r="Y932" s="32" t="str">
        <x:v>Primary DI candidate</x:v>
      </x:c>
      <x:c r="Z932" s="32" t="str">
        <x:v>In Commercial Distribution</x:v>
      </x:c>
      <x:c r="AA932" s="592" t="n">
        <x:v>45618</x:v>
      </x:c>
      <x:c r="AB932" s="32" t="str">
        <x:v>Confirm current manufacturer orderability, exact package/UOM, current U.S. IFU/labeling, device-platform compatibility, recalls, and local formulary.</x:v>
      </x:c>
      <x:c r="AC93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32" s="32" t="str"/>
      <x:c r="AE932" s="592"/>
      <x:c r="AF932" s="32" t="str">
        <x:v>Pending</x:v>
      </x:c>
      <x:c r="AG932" s="32" t="str">
        <x:v>https://accessgudid.nlm.nih.gov/devices/14063108100211</x:v>
      </x:c>
      <x:c r="AH932" s="32" t="str"/>
    </x:row>
    <x:row r="933" ht="36" customHeight="1">
      <x:c r="A933" s="32" t="str">
        <x:v>P1</x:v>
      </x:c>
      <x:c r="B933" s="32" t="str">
        <x:v>Current manufacturer + IFU verification</x:v>
      </x:c>
      <x:c r="C933" s="32" t="str">
        <x:v>Not Started</x:v>
      </x:c>
      <x:c r="D933" s="32" t="str">
        <x:v>PRD-861D4EA14A</x:v>
      </x:c>
      <x:c r="E933" s="32" t="str">
        <x:v>Novatech</x:v>
      </x:c>
      <x:c r="F933" s="32" t="str">
        <x:v>DUMON TD Silicone Airway Stent</x:v>
      </x:c>
      <x:c r="G933" s="32" t="str">
        <x:v>03401S</x:v>
      </x:c>
      <x:c r="H933" s="32"/>
      <x:c r="I933" s="32" t="str">
        <x:v>No existing GTIN</x:v>
      </x:c>
      <x:c r="J933" s="32" t="str">
        <x:v>Straight silicone airway stent [AIRWAY_STENT_SILICONE_STRAIGHT]</x:v>
      </x:c>
      <x:c r="K933" s="32" t="str">
        <x:v>RIGID_BRONCH</x:v>
      </x:c>
      <x:c r="L933" s="591" t="n">
        <x:v>0</x:v>
      </x:c>
      <x:c r="M933" s="591" t="n">
        <x:v>1</x:v>
      </x:c>
      <x:c r="N933" s="591" t="n">
        <x:v>0</x:v>
      </x:c>
      <x:c r="O933" s="32" t="str">
        <x:v>Medium</x:v>
      </x:c>
      <x:c r="P933" s="32" t="str">
        <x:v>Production readiness verification</x:v>
      </x:c>
      <x:c r="Q933" s="32" t="str">
        <x:v>Verified - manufacturer catalog</x:v>
      </x:c>
      <x:c r="R933" s="32" t="str">
        <x:v>Prototype visible - reverify before production</x:v>
      </x:c>
      <x:c r="S933" s="32" t="str">
        <x:v>Unique exact identifier match — in commercial distribution</x:v>
      </x:c>
      <x:c r="T933" s="32" t="str">
        <x:v>Medium</x:v>
      </x:c>
      <x:c r="U933" s="32" t="str">
        <x:v>catalog=03401S ↔ GUDID model</x:v>
      </x:c>
      <x:c r="V933" s="591" t="n">
        <x:v>1</x:v>
      </x:c>
      <x:c r="W933" s="591" t="n">
        <x:v>1</x:v>
      </x:c>
      <x:c r="X933" s="32" t="str">
        <x:v>14063108100228</x:v>
      </x:c>
      <x:c r="Y933" s="32" t="str">
        <x:v>Primary DI candidate</x:v>
      </x:c>
      <x:c r="Z933" s="32" t="str">
        <x:v>In Commercial Distribution</x:v>
      </x:c>
      <x:c r="AA933" s="592" t="n">
        <x:v>45618</x:v>
      </x:c>
      <x:c r="AB933" s="32" t="str">
        <x:v>Confirm current manufacturer orderability, exact package/UOM, current U.S. IFU/labeling, device-platform compatibility, recalls, and local formulary.</x:v>
      </x:c>
      <x:c r="AC93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33" s="32" t="str"/>
      <x:c r="AE933" s="592"/>
      <x:c r="AF933" s="32" t="str">
        <x:v>Pending</x:v>
      </x:c>
      <x:c r="AG933" s="32" t="str">
        <x:v>https://accessgudid.nlm.nih.gov/devices/14063108100228</x:v>
      </x:c>
      <x:c r="AH933" s="32" t="str"/>
    </x:row>
    <x:row r="934" ht="36" customHeight="1">
      <x:c r="A934" s="32" t="str">
        <x:v>P1</x:v>
      </x:c>
      <x:c r="B934" s="32" t="str">
        <x:v>Current manufacturer + IFU verification</x:v>
      </x:c>
      <x:c r="C934" s="32" t="str">
        <x:v>Not Started</x:v>
      </x:c>
      <x:c r="D934" s="32" t="str">
        <x:v>PRD-128B8E1F80</x:v>
      </x:c>
      <x:c r="E934" s="32" t="str">
        <x:v>Novatech</x:v>
      </x:c>
      <x:c r="F934" s="32" t="str">
        <x:v>DUMON TD Silicone Airway Stent</x:v>
      </x:c>
      <x:c r="G934" s="32" t="str">
        <x:v>03421S</x:v>
      </x:c>
      <x:c r="H934" s="32"/>
      <x:c r="I934" s="32" t="str">
        <x:v>No existing GTIN</x:v>
      </x:c>
      <x:c r="J934" s="32" t="str">
        <x:v>Straight silicone airway stent [AIRWAY_STENT_SILICONE_STRAIGHT]</x:v>
      </x:c>
      <x:c r="K934" s="32" t="str">
        <x:v>RIGID_BRONCH</x:v>
      </x:c>
      <x:c r="L934" s="591" t="n">
        <x:v>0</x:v>
      </x:c>
      <x:c r="M934" s="591" t="n">
        <x:v>1</x:v>
      </x:c>
      <x:c r="N934" s="591" t="n">
        <x:v>0</x:v>
      </x:c>
      <x:c r="O934" s="32" t="str">
        <x:v>Medium</x:v>
      </x:c>
      <x:c r="P934" s="32" t="str">
        <x:v>Production readiness verification</x:v>
      </x:c>
      <x:c r="Q934" s="32" t="str">
        <x:v>Verified - manufacturer catalog</x:v>
      </x:c>
      <x:c r="R934" s="32" t="str">
        <x:v>Prototype visible - reverify before production</x:v>
      </x:c>
      <x:c r="S934" s="32" t="str">
        <x:v>Unique exact identifier match — in commercial distribution</x:v>
      </x:c>
      <x:c r="T934" s="32" t="str">
        <x:v>Medium</x:v>
      </x:c>
      <x:c r="U934" s="32" t="str">
        <x:v>catalog=03421S ↔ GUDID model</x:v>
      </x:c>
      <x:c r="V934" s="591" t="n">
        <x:v>1</x:v>
      </x:c>
      <x:c r="W934" s="591" t="n">
        <x:v>1</x:v>
      </x:c>
      <x:c r="X934" s="32" t="str">
        <x:v>14063108100235</x:v>
      </x:c>
      <x:c r="Y934" s="32" t="str">
        <x:v>Primary DI candidate</x:v>
      </x:c>
      <x:c r="Z934" s="32" t="str">
        <x:v>In Commercial Distribution</x:v>
      </x:c>
      <x:c r="AA934" s="592" t="n">
        <x:v>45618</x:v>
      </x:c>
      <x:c r="AB934" s="32" t="str">
        <x:v>Confirm current manufacturer orderability, exact package/UOM, current U.S. IFU/labeling, device-platform compatibility, recalls, and local formulary.</x:v>
      </x:c>
      <x:c r="AC93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34" s="32" t="str"/>
      <x:c r="AE934" s="592"/>
      <x:c r="AF934" s="32" t="str">
        <x:v>Pending</x:v>
      </x:c>
      <x:c r="AG934" s="32" t="str">
        <x:v>https://accessgudid.nlm.nih.gov/devices/14063108100235</x:v>
      </x:c>
      <x:c r="AH934" s="32" t="str"/>
    </x:row>
    <x:row r="935" ht="36" customHeight="1">
      <x:c r="A935" s="32" t="str">
        <x:v>P1</x:v>
      </x:c>
      <x:c r="B935" s="32" t="str">
        <x:v>Current manufacturer + IFU verification</x:v>
      </x:c>
      <x:c r="C935" s="32" t="str">
        <x:v>Not Started</x:v>
      </x:c>
      <x:c r="D935" s="32" t="str">
        <x:v>PRD-5955133BB7</x:v>
      </x:c>
      <x:c r="E935" s="32" t="str">
        <x:v>Novatech</x:v>
      </x:c>
      <x:c r="F935" s="32" t="str">
        <x:v>DUMON TD Silicone Airway Stent</x:v>
      </x:c>
      <x:c r="G935" s="32" t="str">
        <x:v>03441S</x:v>
      </x:c>
      <x:c r="H935" s="32"/>
      <x:c r="I935" s="32" t="str">
        <x:v>No existing GTIN</x:v>
      </x:c>
      <x:c r="J935" s="32" t="str">
        <x:v>Straight silicone airway stent [AIRWAY_STENT_SILICONE_STRAIGHT]</x:v>
      </x:c>
      <x:c r="K935" s="32" t="str">
        <x:v>RIGID_BRONCH</x:v>
      </x:c>
      <x:c r="L935" s="591" t="n">
        <x:v>0</x:v>
      </x:c>
      <x:c r="M935" s="591" t="n">
        <x:v>1</x:v>
      </x:c>
      <x:c r="N935" s="591" t="n">
        <x:v>0</x:v>
      </x:c>
      <x:c r="O935" s="32" t="str">
        <x:v>Medium</x:v>
      </x:c>
      <x:c r="P935" s="32" t="str">
        <x:v>Production readiness verification</x:v>
      </x:c>
      <x:c r="Q935" s="32" t="str">
        <x:v>Verified - manufacturer catalog</x:v>
      </x:c>
      <x:c r="R935" s="32" t="str">
        <x:v>Prototype visible - reverify before production</x:v>
      </x:c>
      <x:c r="S935" s="32" t="str">
        <x:v>Unique exact identifier match — in commercial distribution</x:v>
      </x:c>
      <x:c r="T935" s="32" t="str">
        <x:v>Medium</x:v>
      </x:c>
      <x:c r="U935" s="32" t="str">
        <x:v>catalog=03441S ↔ GUDID model</x:v>
      </x:c>
      <x:c r="V935" s="591" t="n">
        <x:v>1</x:v>
      </x:c>
      <x:c r="W935" s="591" t="n">
        <x:v>1</x:v>
      </x:c>
      <x:c r="X935" s="32" t="str">
        <x:v>14063108100242</x:v>
      </x:c>
      <x:c r="Y935" s="32" t="str">
        <x:v>Primary DI candidate</x:v>
      </x:c>
      <x:c r="Z935" s="32" t="str">
        <x:v>In Commercial Distribution</x:v>
      </x:c>
      <x:c r="AA935" s="592" t="n">
        <x:v>45618</x:v>
      </x:c>
      <x:c r="AB935" s="32" t="str">
        <x:v>Confirm current manufacturer orderability, exact package/UOM, current U.S. IFU/labeling, device-platform compatibility, recalls, and local formulary.</x:v>
      </x:c>
      <x:c r="AC93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35" s="32" t="str"/>
      <x:c r="AE935" s="592"/>
      <x:c r="AF935" s="32" t="str">
        <x:v>Pending</x:v>
      </x:c>
      <x:c r="AG935" s="32" t="str">
        <x:v>https://accessgudid.nlm.nih.gov/devices/14063108100242</x:v>
      </x:c>
      <x:c r="AH935" s="32" t="str"/>
    </x:row>
    <x:row r="936" ht="36" customHeight="1">
      <x:c r="A936" s="32" t="str">
        <x:v>P1</x:v>
      </x:c>
      <x:c r="B936" s="32" t="str">
        <x:v>Current manufacturer + IFU verification</x:v>
      </x:c>
      <x:c r="C936" s="32" t="str">
        <x:v>Not Started</x:v>
      </x:c>
      <x:c r="D936" s="32" t="str">
        <x:v>PRD-1C368932FF</x:v>
      </x:c>
      <x:c r="E936" s="32" t="str">
        <x:v>Novatech</x:v>
      </x:c>
      <x:c r="F936" s="32" t="str">
        <x:v>DUMON TD Silicone Airway Stent</x:v>
      </x:c>
      <x:c r="G936" s="32" t="str">
        <x:v>03461S</x:v>
      </x:c>
      <x:c r="H936" s="32"/>
      <x:c r="I936" s="32" t="str">
        <x:v>No existing GTIN</x:v>
      </x:c>
      <x:c r="J936" s="32" t="str">
        <x:v>Straight silicone airway stent [AIRWAY_STENT_SILICONE_STRAIGHT]</x:v>
      </x:c>
      <x:c r="K936" s="32" t="str">
        <x:v>RIGID_BRONCH</x:v>
      </x:c>
      <x:c r="L936" s="591" t="n">
        <x:v>0</x:v>
      </x:c>
      <x:c r="M936" s="591" t="n">
        <x:v>1</x:v>
      </x:c>
      <x:c r="N936" s="591" t="n">
        <x:v>0</x:v>
      </x:c>
      <x:c r="O936" s="32" t="str">
        <x:v>Medium</x:v>
      </x:c>
      <x:c r="P936" s="32" t="str">
        <x:v>Production readiness verification</x:v>
      </x:c>
      <x:c r="Q936" s="32" t="str">
        <x:v>Verified - manufacturer catalog</x:v>
      </x:c>
      <x:c r="R936" s="32" t="str">
        <x:v>Prototype visible - reverify before production</x:v>
      </x:c>
      <x:c r="S936" s="32" t="str">
        <x:v>Unique exact identifier match — in commercial distribution</x:v>
      </x:c>
      <x:c r="T936" s="32" t="str">
        <x:v>Medium</x:v>
      </x:c>
      <x:c r="U936" s="32" t="str">
        <x:v>catalog=03461S ↔ GUDID model</x:v>
      </x:c>
      <x:c r="V936" s="591" t="n">
        <x:v>1</x:v>
      </x:c>
      <x:c r="W936" s="591" t="n">
        <x:v>1</x:v>
      </x:c>
      <x:c r="X936" s="32" t="str">
        <x:v>14063108100259</x:v>
      </x:c>
      <x:c r="Y936" s="32" t="str">
        <x:v>Primary DI candidate</x:v>
      </x:c>
      <x:c r="Z936" s="32" t="str">
        <x:v>In Commercial Distribution</x:v>
      </x:c>
      <x:c r="AA936" s="592" t="n">
        <x:v>45618</x:v>
      </x:c>
      <x:c r="AB936" s="32" t="str">
        <x:v>Confirm current manufacturer orderability, exact package/UOM, current U.S. IFU/labeling, device-platform compatibility, recalls, and local formulary.</x:v>
      </x:c>
      <x:c r="AC93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36" s="32" t="str"/>
      <x:c r="AE936" s="592"/>
      <x:c r="AF936" s="32" t="str">
        <x:v>Pending</x:v>
      </x:c>
      <x:c r="AG936" s="32" t="str">
        <x:v>https://accessgudid.nlm.nih.gov/devices/14063108100259</x:v>
      </x:c>
      <x:c r="AH936" s="32" t="str"/>
    </x:row>
    <x:row r="937" ht="36" customHeight="1">
      <x:c r="A937" s="32" t="str">
        <x:v>P1</x:v>
      </x:c>
      <x:c r="B937" s="32" t="str">
        <x:v>Current manufacturer + IFU verification</x:v>
      </x:c>
      <x:c r="C937" s="32" t="str">
        <x:v>Not Started</x:v>
      </x:c>
      <x:c r="D937" s="32" t="str">
        <x:v>PRD-F2F9633FBF</x:v>
      </x:c>
      <x:c r="E937" s="32" t="str">
        <x:v>Novatech</x:v>
      </x:c>
      <x:c r="F937" s="32" t="str">
        <x:v>DUMON TD Silicone Airway Stent</x:v>
      </x:c>
      <x:c r="G937" s="32" t="str">
        <x:v>03491S</x:v>
      </x:c>
      <x:c r="H937" s="32"/>
      <x:c r="I937" s="32" t="str">
        <x:v>No existing GTIN</x:v>
      </x:c>
      <x:c r="J937" s="32" t="str">
        <x:v>Straight silicone airway stent [AIRWAY_STENT_SILICONE_STRAIGHT]</x:v>
      </x:c>
      <x:c r="K937" s="32" t="str">
        <x:v>RIGID_BRONCH</x:v>
      </x:c>
      <x:c r="L937" s="591" t="n">
        <x:v>0</x:v>
      </x:c>
      <x:c r="M937" s="591" t="n">
        <x:v>1</x:v>
      </x:c>
      <x:c r="N937" s="591" t="n">
        <x:v>0</x:v>
      </x:c>
      <x:c r="O937" s="32" t="str">
        <x:v>Medium</x:v>
      </x:c>
      <x:c r="P937" s="32" t="str">
        <x:v>Production readiness verification</x:v>
      </x:c>
      <x:c r="Q937" s="32" t="str">
        <x:v>Verified - manufacturer catalog</x:v>
      </x:c>
      <x:c r="R937" s="32" t="str">
        <x:v>Prototype visible - reverify before production</x:v>
      </x:c>
      <x:c r="S937" s="32" t="str">
        <x:v>Unique exact identifier match — in commercial distribution</x:v>
      </x:c>
      <x:c r="T937" s="32" t="str">
        <x:v>Medium</x:v>
      </x:c>
      <x:c r="U937" s="32" t="str">
        <x:v>catalog=03491S ↔ GUDID model</x:v>
      </x:c>
      <x:c r="V937" s="591" t="n">
        <x:v>1</x:v>
      </x:c>
      <x:c r="W937" s="591" t="n">
        <x:v>1</x:v>
      </x:c>
      <x:c r="X937" s="32" t="str">
        <x:v>14063108100334</x:v>
      </x:c>
      <x:c r="Y937" s="32" t="str">
        <x:v>Primary DI candidate</x:v>
      </x:c>
      <x:c r="Z937" s="32" t="str">
        <x:v>In Commercial Distribution</x:v>
      </x:c>
      <x:c r="AA937" s="592" t="n">
        <x:v>45618</x:v>
      </x:c>
      <x:c r="AB937" s="32" t="str">
        <x:v>Confirm current manufacturer orderability, exact package/UOM, current U.S. IFU/labeling, device-platform compatibility, recalls, and local formulary.</x:v>
      </x:c>
      <x:c r="AC93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37" s="32" t="str"/>
      <x:c r="AE937" s="592"/>
      <x:c r="AF937" s="32" t="str">
        <x:v>Pending</x:v>
      </x:c>
      <x:c r="AG937" s="32" t="str">
        <x:v>https://accessgudid.nlm.nih.gov/devices/14063108100334</x:v>
      </x:c>
      <x:c r="AH937" s="32" t="str"/>
    </x:row>
    <x:row r="938" ht="36" customHeight="1">
      <x:c r="A938" s="32" t="str">
        <x:v>P1</x:v>
      </x:c>
      <x:c r="B938" s="32" t="str">
        <x:v>Current manufacturer + IFU verification</x:v>
      </x:c>
      <x:c r="C938" s="32" t="str">
        <x:v>Not Started</x:v>
      </x:c>
      <x:c r="D938" s="32" t="str">
        <x:v>PRD-23D7DAB53A</x:v>
      </x:c>
      <x:c r="E938" s="32" t="str">
        <x:v>Novatech</x:v>
      </x:c>
      <x:c r="F938" s="32" t="str">
        <x:v>DUMON TD Silicone Airway Stent</x:v>
      </x:c>
      <x:c r="G938" s="32" t="str">
        <x:v>03501S</x:v>
      </x:c>
      <x:c r="H938" s="32"/>
      <x:c r="I938" s="32" t="str">
        <x:v>No existing GTIN</x:v>
      </x:c>
      <x:c r="J938" s="32" t="str">
        <x:v>Straight silicone airway stent [AIRWAY_STENT_SILICONE_STRAIGHT]</x:v>
      </x:c>
      <x:c r="K938" s="32" t="str">
        <x:v>RIGID_BRONCH</x:v>
      </x:c>
      <x:c r="L938" s="591" t="n">
        <x:v>0</x:v>
      </x:c>
      <x:c r="M938" s="591" t="n">
        <x:v>1</x:v>
      </x:c>
      <x:c r="N938" s="591" t="n">
        <x:v>0</x:v>
      </x:c>
      <x:c r="O938" s="32" t="str">
        <x:v>Medium</x:v>
      </x:c>
      <x:c r="P938" s="32" t="str">
        <x:v>Production readiness verification</x:v>
      </x:c>
      <x:c r="Q938" s="32" t="str">
        <x:v>Verified - manufacturer catalog</x:v>
      </x:c>
      <x:c r="R938" s="32" t="str">
        <x:v>Prototype visible - reverify before production</x:v>
      </x:c>
      <x:c r="S938" s="32" t="str">
        <x:v>Unique exact identifier match — in commercial distribution</x:v>
      </x:c>
      <x:c r="T938" s="32" t="str">
        <x:v>Medium</x:v>
      </x:c>
      <x:c r="U938" s="32" t="str">
        <x:v>catalog=03501S ↔ GUDID model</x:v>
      </x:c>
      <x:c r="V938" s="591" t="n">
        <x:v>1</x:v>
      </x:c>
      <x:c r="W938" s="591" t="n">
        <x:v>1</x:v>
      </x:c>
      <x:c r="X938" s="32" t="str">
        <x:v>14063108100341</x:v>
      </x:c>
      <x:c r="Y938" s="32" t="str">
        <x:v>Primary DI candidate</x:v>
      </x:c>
      <x:c r="Z938" s="32" t="str">
        <x:v>In Commercial Distribution</x:v>
      </x:c>
      <x:c r="AA938" s="592" t="n">
        <x:v>45618</x:v>
      </x:c>
      <x:c r="AB938" s="32" t="str">
        <x:v>Confirm current manufacturer orderability, exact package/UOM, current U.S. IFU/labeling, device-platform compatibility, recalls, and local formulary.</x:v>
      </x:c>
      <x:c r="AC93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38" s="32" t="str"/>
      <x:c r="AE938" s="592"/>
      <x:c r="AF938" s="32" t="str">
        <x:v>Pending</x:v>
      </x:c>
      <x:c r="AG938" s="32" t="str">
        <x:v>https://accessgudid.nlm.nih.gov/devices/14063108100341</x:v>
      </x:c>
      <x:c r="AH938" s="32" t="str"/>
    </x:row>
    <x:row r="939" ht="36" customHeight="1">
      <x:c r="A939" s="32" t="str">
        <x:v>P1</x:v>
      </x:c>
      <x:c r="B939" s="32" t="str">
        <x:v>Current manufacturer + IFU verification</x:v>
      </x:c>
      <x:c r="C939" s="32" t="str">
        <x:v>Not Started</x:v>
      </x:c>
      <x:c r="D939" s="32" t="str">
        <x:v>PRD-00FC2A29AC</x:v>
      </x:c>
      <x:c r="E939" s="32" t="str">
        <x:v>Novatech</x:v>
      </x:c>
      <x:c r="F939" s="32" t="str">
        <x:v>DUMON TD Silicone Airway Stent</x:v>
      </x:c>
      <x:c r="G939" s="32" t="str">
        <x:v>03531S</x:v>
      </x:c>
      <x:c r="H939" s="32"/>
      <x:c r="I939" s="32" t="str">
        <x:v>No existing GTIN</x:v>
      </x:c>
      <x:c r="J939" s="32" t="str">
        <x:v>Straight silicone airway stent [AIRWAY_STENT_SILICONE_STRAIGHT]</x:v>
      </x:c>
      <x:c r="K939" s="32" t="str">
        <x:v>RIGID_BRONCH</x:v>
      </x:c>
      <x:c r="L939" s="591" t="n">
        <x:v>0</x:v>
      </x:c>
      <x:c r="M939" s="591" t="n">
        <x:v>1</x:v>
      </x:c>
      <x:c r="N939" s="591" t="n">
        <x:v>0</x:v>
      </x:c>
      <x:c r="O939" s="32" t="str">
        <x:v>Medium</x:v>
      </x:c>
      <x:c r="P939" s="32" t="str">
        <x:v>Production readiness verification</x:v>
      </x:c>
      <x:c r="Q939" s="32" t="str">
        <x:v>Verified - manufacturer catalog</x:v>
      </x:c>
      <x:c r="R939" s="32" t="str">
        <x:v>Prototype visible - reverify before production</x:v>
      </x:c>
      <x:c r="S939" s="32" t="str">
        <x:v>Unique exact identifier match — in commercial distribution</x:v>
      </x:c>
      <x:c r="T939" s="32" t="str">
        <x:v>Medium</x:v>
      </x:c>
      <x:c r="U939" s="32" t="str">
        <x:v>catalog=03531S ↔ GUDID model</x:v>
      </x:c>
      <x:c r="V939" s="591" t="n">
        <x:v>1</x:v>
      </x:c>
      <x:c r="W939" s="591" t="n">
        <x:v>1</x:v>
      </x:c>
      <x:c r="X939" s="32" t="str">
        <x:v>14063108100266</x:v>
      </x:c>
      <x:c r="Y939" s="32" t="str">
        <x:v>Primary DI candidate</x:v>
      </x:c>
      <x:c r="Z939" s="32" t="str">
        <x:v>In Commercial Distribution</x:v>
      </x:c>
      <x:c r="AA939" s="592" t="n">
        <x:v>45618</x:v>
      </x:c>
      <x:c r="AB939" s="32" t="str">
        <x:v>Confirm current manufacturer orderability, exact package/UOM, current U.S. IFU/labeling, device-platform compatibility, recalls, and local formulary.</x:v>
      </x:c>
      <x:c r="AC93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39" s="32" t="str"/>
      <x:c r="AE939" s="592"/>
      <x:c r="AF939" s="32" t="str">
        <x:v>Pending</x:v>
      </x:c>
      <x:c r="AG939" s="32" t="str">
        <x:v>https://accessgudid.nlm.nih.gov/devices/14063108100266</x:v>
      </x:c>
      <x:c r="AH939" s="32" t="str"/>
    </x:row>
    <x:row r="940" ht="36" customHeight="1">
      <x:c r="A940" s="32" t="str">
        <x:v>P1</x:v>
      </x:c>
      <x:c r="B940" s="32" t="str">
        <x:v>Current manufacturer + IFU verification</x:v>
      </x:c>
      <x:c r="C940" s="32" t="str">
        <x:v>Not Started</x:v>
      </x:c>
      <x:c r="D940" s="32" t="str">
        <x:v>PRD-5A90A3DABC</x:v>
      </x:c>
      <x:c r="E940" s="32" t="str">
        <x:v>Novatech</x:v>
      </x:c>
      <x:c r="F940" s="32" t="str">
        <x:v>DUMON TD Silicone Airway Stent</x:v>
      </x:c>
      <x:c r="G940" s="32" t="str">
        <x:v>03541S</x:v>
      </x:c>
      <x:c r="H940" s="32"/>
      <x:c r="I940" s="32" t="str">
        <x:v>No existing GTIN</x:v>
      </x:c>
      <x:c r="J940" s="32" t="str">
        <x:v>Straight silicone airway stent [AIRWAY_STENT_SILICONE_STRAIGHT]</x:v>
      </x:c>
      <x:c r="K940" s="32" t="str">
        <x:v>RIGID_BRONCH</x:v>
      </x:c>
      <x:c r="L940" s="591" t="n">
        <x:v>0</x:v>
      </x:c>
      <x:c r="M940" s="591" t="n">
        <x:v>1</x:v>
      </x:c>
      <x:c r="N940" s="591" t="n">
        <x:v>0</x:v>
      </x:c>
      <x:c r="O940" s="32" t="str">
        <x:v>Medium</x:v>
      </x:c>
      <x:c r="P940" s="32" t="str">
        <x:v>Production readiness verification</x:v>
      </x:c>
      <x:c r="Q940" s="32" t="str">
        <x:v>Verified - manufacturer catalog</x:v>
      </x:c>
      <x:c r="R940" s="32" t="str">
        <x:v>Prototype visible - reverify before production</x:v>
      </x:c>
      <x:c r="S940" s="32" t="str">
        <x:v>Unique exact identifier match — in commercial distribution</x:v>
      </x:c>
      <x:c r="T940" s="32" t="str">
        <x:v>Medium</x:v>
      </x:c>
      <x:c r="U940" s="32" t="str">
        <x:v>catalog=03541S ↔ GUDID model</x:v>
      </x:c>
      <x:c r="V940" s="591" t="n">
        <x:v>1</x:v>
      </x:c>
      <x:c r="W940" s="591" t="n">
        <x:v>1</x:v>
      </x:c>
      <x:c r="X940" s="32" t="str">
        <x:v>14063108100273</x:v>
      </x:c>
      <x:c r="Y940" s="32" t="str">
        <x:v>Primary DI candidate</x:v>
      </x:c>
      <x:c r="Z940" s="32" t="str">
        <x:v>In Commercial Distribution</x:v>
      </x:c>
      <x:c r="AA940" s="592" t="n">
        <x:v>45618</x:v>
      </x:c>
      <x:c r="AB940" s="32" t="str">
        <x:v>Confirm current manufacturer orderability, exact package/UOM, current U.S. IFU/labeling, device-platform compatibility, recalls, and local formulary.</x:v>
      </x:c>
      <x:c r="AC94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40" s="32" t="str"/>
      <x:c r="AE940" s="592"/>
      <x:c r="AF940" s="32" t="str">
        <x:v>Pending</x:v>
      </x:c>
      <x:c r="AG940" s="32" t="str">
        <x:v>https://accessgudid.nlm.nih.gov/devices/14063108100273</x:v>
      </x:c>
      <x:c r="AH940" s="32" t="str"/>
    </x:row>
    <x:row r="941" ht="36" customHeight="1">
      <x:c r="A941" s="32" t="str">
        <x:v>P1</x:v>
      </x:c>
      <x:c r="B941" s="32" t="str">
        <x:v>Current manufacturer + IFU verification</x:v>
      </x:c>
      <x:c r="C941" s="32" t="str">
        <x:v>Not Started</x:v>
      </x:c>
      <x:c r="D941" s="32" t="str">
        <x:v>PRD-AC566D2949</x:v>
      </x:c>
      <x:c r="E941" s="32" t="str">
        <x:v>Novatech</x:v>
      </x:c>
      <x:c r="F941" s="32" t="str">
        <x:v>DUMON TD Silicone Airway Stent</x:v>
      </x:c>
      <x:c r="G941" s="32" t="str">
        <x:v>03551S</x:v>
      </x:c>
      <x:c r="H941" s="32"/>
      <x:c r="I941" s="32" t="str">
        <x:v>No existing GTIN</x:v>
      </x:c>
      <x:c r="J941" s="32" t="str">
        <x:v>Straight silicone airway stent [AIRWAY_STENT_SILICONE_STRAIGHT]</x:v>
      </x:c>
      <x:c r="K941" s="32" t="str">
        <x:v>RIGID_BRONCH</x:v>
      </x:c>
      <x:c r="L941" s="591" t="n">
        <x:v>0</x:v>
      </x:c>
      <x:c r="M941" s="591" t="n">
        <x:v>1</x:v>
      </x:c>
      <x:c r="N941" s="591" t="n">
        <x:v>0</x:v>
      </x:c>
      <x:c r="O941" s="32" t="str">
        <x:v>Medium</x:v>
      </x:c>
      <x:c r="P941" s="32" t="str">
        <x:v>Production readiness verification</x:v>
      </x:c>
      <x:c r="Q941" s="32" t="str">
        <x:v>Verified - manufacturer catalog</x:v>
      </x:c>
      <x:c r="R941" s="32" t="str">
        <x:v>Prototype visible - reverify before production</x:v>
      </x:c>
      <x:c r="S941" s="32" t="str">
        <x:v>Unique exact identifier match — in commercial distribution</x:v>
      </x:c>
      <x:c r="T941" s="32" t="str">
        <x:v>Medium</x:v>
      </x:c>
      <x:c r="U941" s="32" t="str">
        <x:v>catalog=03551S ↔ GUDID model</x:v>
      </x:c>
      <x:c r="V941" s="591" t="n">
        <x:v>1</x:v>
      </x:c>
      <x:c r="W941" s="591" t="n">
        <x:v>1</x:v>
      </x:c>
      <x:c r="X941" s="32" t="str">
        <x:v>14063108100280</x:v>
      </x:c>
      <x:c r="Y941" s="32" t="str">
        <x:v>Primary DI candidate</x:v>
      </x:c>
      <x:c r="Z941" s="32" t="str">
        <x:v>In Commercial Distribution</x:v>
      </x:c>
      <x:c r="AA941" s="592" t="n">
        <x:v>45618</x:v>
      </x:c>
      <x:c r="AB941" s="32" t="str">
        <x:v>Confirm current manufacturer orderability, exact package/UOM, current U.S. IFU/labeling, device-platform compatibility, recalls, and local formulary.</x:v>
      </x:c>
      <x:c r="AC94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41" s="32" t="str"/>
      <x:c r="AE941" s="592"/>
      <x:c r="AF941" s="32" t="str">
        <x:v>Pending</x:v>
      </x:c>
      <x:c r="AG941" s="32" t="str">
        <x:v>https://accessgudid.nlm.nih.gov/devices/14063108100280</x:v>
      </x:c>
      <x:c r="AH941" s="32" t="str"/>
    </x:row>
    <x:row r="942" ht="36" customHeight="1">
      <x:c r="A942" s="32" t="str">
        <x:v>P1</x:v>
      </x:c>
      <x:c r="B942" s="32" t="str">
        <x:v>Current manufacturer + IFU verification</x:v>
      </x:c>
      <x:c r="C942" s="32" t="str">
        <x:v>Not Started</x:v>
      </x:c>
      <x:c r="D942" s="32" t="str">
        <x:v>PRD-BE0B6A0B53</x:v>
      </x:c>
      <x:c r="E942" s="32" t="str">
        <x:v>Novatech</x:v>
      </x:c>
      <x:c r="F942" s="32" t="str">
        <x:v>DUMON TD Silicone Airway Stent</x:v>
      </x:c>
      <x:c r="G942" s="32" t="str">
        <x:v>03561S</x:v>
      </x:c>
      <x:c r="H942" s="32"/>
      <x:c r="I942" s="32" t="str">
        <x:v>No existing GTIN</x:v>
      </x:c>
      <x:c r="J942" s="32" t="str">
        <x:v>Straight silicone airway stent [AIRWAY_STENT_SILICONE_STRAIGHT]</x:v>
      </x:c>
      <x:c r="K942" s="32" t="str">
        <x:v>RIGID_BRONCH</x:v>
      </x:c>
      <x:c r="L942" s="591" t="n">
        <x:v>0</x:v>
      </x:c>
      <x:c r="M942" s="591" t="n">
        <x:v>1</x:v>
      </x:c>
      <x:c r="N942" s="591" t="n">
        <x:v>0</x:v>
      </x:c>
      <x:c r="O942" s="32" t="str">
        <x:v>Medium</x:v>
      </x:c>
      <x:c r="P942" s="32" t="str">
        <x:v>Production readiness verification</x:v>
      </x:c>
      <x:c r="Q942" s="32" t="str">
        <x:v>Verified - manufacturer catalog</x:v>
      </x:c>
      <x:c r="R942" s="32" t="str">
        <x:v>Prototype visible - reverify before production</x:v>
      </x:c>
      <x:c r="S942" s="32" t="str">
        <x:v>Unique exact identifier match — in commercial distribution</x:v>
      </x:c>
      <x:c r="T942" s="32" t="str">
        <x:v>Medium</x:v>
      </x:c>
      <x:c r="U942" s="32" t="str">
        <x:v>catalog=03561S ↔ GUDID model</x:v>
      </x:c>
      <x:c r="V942" s="591" t="n">
        <x:v>1</x:v>
      </x:c>
      <x:c r="W942" s="591" t="n">
        <x:v>1</x:v>
      </x:c>
      <x:c r="X942" s="32" t="str">
        <x:v>14063108100297</x:v>
      </x:c>
      <x:c r="Y942" s="32" t="str">
        <x:v>Primary DI candidate</x:v>
      </x:c>
      <x:c r="Z942" s="32" t="str">
        <x:v>In Commercial Distribution</x:v>
      </x:c>
      <x:c r="AA942" s="592" t="n">
        <x:v>45618</x:v>
      </x:c>
      <x:c r="AB942" s="32" t="str">
        <x:v>Confirm current manufacturer orderability, exact package/UOM, current U.S. IFU/labeling, device-platform compatibility, recalls, and local formulary.</x:v>
      </x:c>
      <x:c r="AC94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42" s="32" t="str"/>
      <x:c r="AE942" s="592"/>
      <x:c r="AF942" s="32" t="str">
        <x:v>Pending</x:v>
      </x:c>
      <x:c r="AG942" s="32" t="str">
        <x:v>https://accessgudid.nlm.nih.gov/devices/14063108100297</x:v>
      </x:c>
      <x:c r="AH942" s="32" t="str"/>
    </x:row>
    <x:row r="943" ht="36" customHeight="1">
      <x:c r="A943" s="32" t="str">
        <x:v>P1</x:v>
      </x:c>
      <x:c r="B943" s="32" t="str">
        <x:v>Current manufacturer + IFU verification</x:v>
      </x:c>
      <x:c r="C943" s="32" t="str">
        <x:v>Not Started</x:v>
      </x:c>
      <x:c r="D943" s="32" t="str">
        <x:v>PRD-8532C675A6</x:v>
      </x:c>
      <x:c r="E943" s="32" t="str">
        <x:v>Novatech</x:v>
      </x:c>
      <x:c r="F943" s="32" t="str">
        <x:v>DUMON TD Silicone Airway Stent</x:v>
      </x:c>
      <x:c r="G943" s="32" t="str">
        <x:v>03571S</x:v>
      </x:c>
      <x:c r="H943" s="32"/>
      <x:c r="I943" s="32" t="str">
        <x:v>No existing GTIN</x:v>
      </x:c>
      <x:c r="J943" s="32" t="str">
        <x:v>Straight silicone airway stent [AIRWAY_STENT_SILICONE_STRAIGHT]</x:v>
      </x:c>
      <x:c r="K943" s="32" t="str">
        <x:v>RIGID_BRONCH</x:v>
      </x:c>
      <x:c r="L943" s="591" t="n">
        <x:v>0</x:v>
      </x:c>
      <x:c r="M943" s="591" t="n">
        <x:v>1</x:v>
      </x:c>
      <x:c r="N943" s="591" t="n">
        <x:v>0</x:v>
      </x:c>
      <x:c r="O943" s="32" t="str">
        <x:v>Medium</x:v>
      </x:c>
      <x:c r="P943" s="32" t="str">
        <x:v>Production readiness verification</x:v>
      </x:c>
      <x:c r="Q943" s="32" t="str">
        <x:v>Verified - manufacturer catalog</x:v>
      </x:c>
      <x:c r="R943" s="32" t="str">
        <x:v>Prototype visible - reverify before production</x:v>
      </x:c>
      <x:c r="S943" s="32" t="str">
        <x:v>Unique exact identifier match — in commercial distribution</x:v>
      </x:c>
      <x:c r="T943" s="32" t="str">
        <x:v>Medium</x:v>
      </x:c>
      <x:c r="U943" s="32" t="str">
        <x:v>catalog=03571S ↔ GUDID model</x:v>
      </x:c>
      <x:c r="V943" s="591" t="n">
        <x:v>1</x:v>
      </x:c>
      <x:c r="W943" s="591" t="n">
        <x:v>1</x:v>
      </x:c>
      <x:c r="X943" s="32" t="str">
        <x:v>14063108100303</x:v>
      </x:c>
      <x:c r="Y943" s="32" t="str">
        <x:v>Primary DI candidate</x:v>
      </x:c>
      <x:c r="Z943" s="32" t="str">
        <x:v>In Commercial Distribution</x:v>
      </x:c>
      <x:c r="AA943" s="592" t="n">
        <x:v>45618</x:v>
      </x:c>
      <x:c r="AB943" s="32" t="str">
        <x:v>Confirm current manufacturer orderability, exact package/UOM, current U.S. IFU/labeling, device-platform compatibility, recalls, and local formulary.</x:v>
      </x:c>
      <x:c r="AC94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43" s="32" t="str"/>
      <x:c r="AE943" s="592"/>
      <x:c r="AF943" s="32" t="str">
        <x:v>Pending</x:v>
      </x:c>
      <x:c r="AG943" s="32" t="str">
        <x:v>https://accessgudid.nlm.nih.gov/devices/14063108100303</x:v>
      </x:c>
      <x:c r="AH943" s="32" t="str"/>
    </x:row>
    <x:row r="944" ht="36" customHeight="1">
      <x:c r="A944" s="32" t="str">
        <x:v>P1</x:v>
      </x:c>
      <x:c r="B944" s="32" t="str">
        <x:v>Current manufacturer + IFU verification</x:v>
      </x:c>
      <x:c r="C944" s="32" t="str">
        <x:v>Not Started</x:v>
      </x:c>
      <x:c r="D944" s="32" t="str">
        <x:v>PRD-EC55EE1E59</x:v>
      </x:c>
      <x:c r="E944" s="32" t="str">
        <x:v>Novatech</x:v>
      </x:c>
      <x:c r="F944" s="32" t="str">
        <x:v>DUMON TD Silicone Airway Stent</x:v>
      </x:c>
      <x:c r="G944" s="32" t="str">
        <x:v>03581S</x:v>
      </x:c>
      <x:c r="H944" s="32"/>
      <x:c r="I944" s="32" t="str">
        <x:v>No existing GTIN</x:v>
      </x:c>
      <x:c r="J944" s="32" t="str">
        <x:v>Straight silicone airway stent [AIRWAY_STENT_SILICONE_STRAIGHT]</x:v>
      </x:c>
      <x:c r="K944" s="32" t="str">
        <x:v>RIGID_BRONCH</x:v>
      </x:c>
      <x:c r="L944" s="591" t="n">
        <x:v>0</x:v>
      </x:c>
      <x:c r="M944" s="591" t="n">
        <x:v>1</x:v>
      </x:c>
      <x:c r="N944" s="591" t="n">
        <x:v>0</x:v>
      </x:c>
      <x:c r="O944" s="32" t="str">
        <x:v>Medium</x:v>
      </x:c>
      <x:c r="P944" s="32" t="str">
        <x:v>Production readiness verification</x:v>
      </x:c>
      <x:c r="Q944" s="32" t="str">
        <x:v>Verified - manufacturer catalog</x:v>
      </x:c>
      <x:c r="R944" s="32" t="str">
        <x:v>Prototype visible - reverify before production</x:v>
      </x:c>
      <x:c r="S944" s="32" t="str">
        <x:v>Unique exact identifier match — in commercial distribution</x:v>
      </x:c>
      <x:c r="T944" s="32" t="str">
        <x:v>Medium</x:v>
      </x:c>
      <x:c r="U944" s="32" t="str">
        <x:v>catalog=03581S ↔ GUDID model</x:v>
      </x:c>
      <x:c r="V944" s="591" t="n">
        <x:v>1</x:v>
      </x:c>
      <x:c r="W944" s="591" t="n">
        <x:v>1</x:v>
      </x:c>
      <x:c r="X944" s="32" t="str">
        <x:v>14063108100310</x:v>
      </x:c>
      <x:c r="Y944" s="32" t="str">
        <x:v>Primary DI candidate</x:v>
      </x:c>
      <x:c r="Z944" s="32" t="str">
        <x:v>In Commercial Distribution</x:v>
      </x:c>
      <x:c r="AA944" s="592" t="n">
        <x:v>45618</x:v>
      </x:c>
      <x:c r="AB944" s="32" t="str">
        <x:v>Confirm current manufacturer orderability, exact package/UOM, current U.S. IFU/labeling, device-platform compatibility, recalls, and local formulary.</x:v>
      </x:c>
      <x:c r="AC94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44" s="32" t="str"/>
      <x:c r="AE944" s="592"/>
      <x:c r="AF944" s="32" t="str">
        <x:v>Pending</x:v>
      </x:c>
      <x:c r="AG944" s="32" t="str">
        <x:v>https://accessgudid.nlm.nih.gov/devices/14063108100310</x:v>
      </x:c>
      <x:c r="AH944" s="32" t="str"/>
    </x:row>
    <x:row r="945" ht="36" customHeight="1">
      <x:c r="A945" s="32" t="str">
        <x:v>P1</x:v>
      </x:c>
      <x:c r="B945" s="32" t="str">
        <x:v>Current manufacturer + IFU verification</x:v>
      </x:c>
      <x:c r="C945" s="32" t="str">
        <x:v>Not Started</x:v>
      </x:c>
      <x:c r="D945" s="32" t="str">
        <x:v>PRD-E07985974F</x:v>
      </x:c>
      <x:c r="E945" s="32" t="str">
        <x:v>Novatech</x:v>
      </x:c>
      <x:c r="F945" s="32" t="str">
        <x:v>DUMON TD Silicone Airway Stent</x:v>
      </x:c>
      <x:c r="G945" s="32" t="str">
        <x:v>03591S</x:v>
      </x:c>
      <x:c r="H945" s="32"/>
      <x:c r="I945" s="32" t="str">
        <x:v>No existing GTIN</x:v>
      </x:c>
      <x:c r="J945" s="32" t="str">
        <x:v>Straight silicone airway stent [AIRWAY_STENT_SILICONE_STRAIGHT]</x:v>
      </x:c>
      <x:c r="K945" s="32" t="str">
        <x:v>RIGID_BRONCH</x:v>
      </x:c>
      <x:c r="L945" s="591" t="n">
        <x:v>0</x:v>
      </x:c>
      <x:c r="M945" s="591" t="n">
        <x:v>1</x:v>
      </x:c>
      <x:c r="N945" s="591" t="n">
        <x:v>0</x:v>
      </x:c>
      <x:c r="O945" s="32" t="str">
        <x:v>Medium</x:v>
      </x:c>
      <x:c r="P945" s="32" t="str">
        <x:v>Production readiness verification</x:v>
      </x:c>
      <x:c r="Q945" s="32" t="str">
        <x:v>Verified - manufacturer catalog</x:v>
      </x:c>
      <x:c r="R945" s="32" t="str">
        <x:v>Prototype visible - reverify before production</x:v>
      </x:c>
      <x:c r="S945" s="32" t="str">
        <x:v>Unique exact identifier match — in commercial distribution</x:v>
      </x:c>
      <x:c r="T945" s="32" t="str">
        <x:v>Medium</x:v>
      </x:c>
      <x:c r="U945" s="32" t="str">
        <x:v>catalog=03591S ↔ GUDID model</x:v>
      </x:c>
      <x:c r="V945" s="591" t="n">
        <x:v>1</x:v>
      </x:c>
      <x:c r="W945" s="591" t="n">
        <x:v>1</x:v>
      </x:c>
      <x:c r="X945" s="32" t="str">
        <x:v>14063108100327</x:v>
      </x:c>
      <x:c r="Y945" s="32" t="str">
        <x:v>Primary DI candidate</x:v>
      </x:c>
      <x:c r="Z945" s="32" t="str">
        <x:v>In Commercial Distribution</x:v>
      </x:c>
      <x:c r="AA945" s="592" t="n">
        <x:v>45618</x:v>
      </x:c>
      <x:c r="AB945" s="32" t="str">
        <x:v>Confirm current manufacturer orderability, exact package/UOM, current U.S. IFU/labeling, device-platform compatibility, recalls, and local formulary.</x:v>
      </x:c>
      <x:c r="AC94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45" s="32" t="str"/>
      <x:c r="AE945" s="592"/>
      <x:c r="AF945" s="32" t="str">
        <x:v>Pending</x:v>
      </x:c>
      <x:c r="AG945" s="32" t="str">
        <x:v>https://accessgudid.nlm.nih.gov/devices/14063108100327</x:v>
      </x:c>
      <x:c r="AH945" s="32" t="str"/>
    </x:row>
    <x:row r="946" ht="36" customHeight="1">
      <x:c r="A946" s="32" t="str">
        <x:v>P1</x:v>
      </x:c>
      <x:c r="B946" s="32" t="str">
        <x:v>Current manufacturer + IFU verification</x:v>
      </x:c>
      <x:c r="C946" s="32" t="str">
        <x:v>Not Started</x:v>
      </x:c>
      <x:c r="D946" s="32" t="str">
        <x:v>PRD-BE121B185B</x:v>
      </x:c>
      <x:c r="E946" s="32" t="str">
        <x:v>Novatech</x:v>
      </x:c>
      <x:c r="F946" s="32" t="str">
        <x:v>DUMON TD Silicone Airway Stent</x:v>
      </x:c>
      <x:c r="G946" s="32" t="str">
        <x:v>03621S</x:v>
      </x:c>
      <x:c r="H946" s="32"/>
      <x:c r="I946" s="32" t="str">
        <x:v>No existing GTIN</x:v>
      </x:c>
      <x:c r="J946" s="32" t="str">
        <x:v>Straight silicone airway stent [AIRWAY_STENT_SILICONE_STRAIGHT]</x:v>
      </x:c>
      <x:c r="K946" s="32" t="str">
        <x:v>RIGID_BRONCH</x:v>
      </x:c>
      <x:c r="L946" s="591" t="n">
        <x:v>0</x:v>
      </x:c>
      <x:c r="M946" s="591" t="n">
        <x:v>1</x:v>
      </x:c>
      <x:c r="N946" s="591" t="n">
        <x:v>0</x:v>
      </x:c>
      <x:c r="O946" s="32" t="str">
        <x:v>Medium</x:v>
      </x:c>
      <x:c r="P946" s="32" t="str">
        <x:v>Production readiness verification</x:v>
      </x:c>
      <x:c r="Q946" s="32" t="str">
        <x:v>Verified - manufacturer catalog</x:v>
      </x:c>
      <x:c r="R946" s="32" t="str">
        <x:v>Prototype visible - reverify before production</x:v>
      </x:c>
      <x:c r="S946" s="32" t="str">
        <x:v>Unique exact identifier match — in commercial distribution</x:v>
      </x:c>
      <x:c r="T946" s="32" t="str">
        <x:v>Medium</x:v>
      </x:c>
      <x:c r="U946" s="32" t="str">
        <x:v>catalog=03621S ↔ GUDID model</x:v>
      </x:c>
      <x:c r="V946" s="591" t="n">
        <x:v>1</x:v>
      </x:c>
      <x:c r="W946" s="591" t="n">
        <x:v>1</x:v>
      </x:c>
      <x:c r="X946" s="32" t="str">
        <x:v>14063108100358</x:v>
      </x:c>
      <x:c r="Y946" s="32" t="str">
        <x:v>Primary DI candidate</x:v>
      </x:c>
      <x:c r="Z946" s="32" t="str">
        <x:v>In Commercial Distribution</x:v>
      </x:c>
      <x:c r="AA946" s="592" t="n">
        <x:v>45623</x:v>
      </x:c>
      <x:c r="AB946" s="32" t="str">
        <x:v>Confirm current manufacturer orderability, exact package/UOM, current U.S. IFU/labeling, device-platform compatibility, recalls, and local formulary.</x:v>
      </x:c>
      <x:c r="AC94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46" s="32" t="str"/>
      <x:c r="AE946" s="592"/>
      <x:c r="AF946" s="32" t="str">
        <x:v>Pending</x:v>
      </x:c>
      <x:c r="AG946" s="32" t="str">
        <x:v>https://accessgudid.nlm.nih.gov/devices/14063108100358</x:v>
      </x:c>
      <x:c r="AH946" s="32" t="str"/>
    </x:row>
    <x:row r="947" ht="36" customHeight="1">
      <x:c r="A947" s="32" t="str">
        <x:v>P1</x:v>
      </x:c>
      <x:c r="B947" s="32" t="str">
        <x:v>Current manufacturer + IFU verification</x:v>
      </x:c>
      <x:c r="C947" s="32" t="str">
        <x:v>Not Started</x:v>
      </x:c>
      <x:c r="D947" s="32" t="str">
        <x:v>PRD-F54BF5D38E</x:v>
      </x:c>
      <x:c r="E947" s="32" t="str">
        <x:v>Novatech</x:v>
      </x:c>
      <x:c r="F947" s="32" t="str">
        <x:v>DUMON TD Silicone Airway Stent</x:v>
      </x:c>
      <x:c r="G947" s="32" t="str">
        <x:v>03641S</x:v>
      </x:c>
      <x:c r="H947" s="32"/>
      <x:c r="I947" s="32" t="str">
        <x:v>No existing GTIN</x:v>
      </x:c>
      <x:c r="J947" s="32" t="str">
        <x:v>Straight silicone airway stent [AIRWAY_STENT_SILICONE_STRAIGHT]</x:v>
      </x:c>
      <x:c r="K947" s="32" t="str">
        <x:v>RIGID_BRONCH</x:v>
      </x:c>
      <x:c r="L947" s="591" t="n">
        <x:v>0</x:v>
      </x:c>
      <x:c r="M947" s="591" t="n">
        <x:v>1</x:v>
      </x:c>
      <x:c r="N947" s="591" t="n">
        <x:v>0</x:v>
      </x:c>
      <x:c r="O947" s="32" t="str">
        <x:v>Medium</x:v>
      </x:c>
      <x:c r="P947" s="32" t="str">
        <x:v>Production readiness verification</x:v>
      </x:c>
      <x:c r="Q947" s="32" t="str">
        <x:v>Verified - manufacturer catalog</x:v>
      </x:c>
      <x:c r="R947" s="32" t="str">
        <x:v>Prototype visible - reverify before production</x:v>
      </x:c>
      <x:c r="S947" s="32" t="str">
        <x:v>Unique exact identifier match — in commercial distribution</x:v>
      </x:c>
      <x:c r="T947" s="32" t="str">
        <x:v>Medium</x:v>
      </x:c>
      <x:c r="U947" s="32" t="str">
        <x:v>catalog=03641S ↔ GUDID model</x:v>
      </x:c>
      <x:c r="V947" s="591" t="n">
        <x:v>1</x:v>
      </x:c>
      <x:c r="W947" s="591" t="n">
        <x:v>1</x:v>
      </x:c>
      <x:c r="X947" s="32" t="str">
        <x:v>14063108100365</x:v>
      </x:c>
      <x:c r="Y947" s="32" t="str">
        <x:v>Primary DI candidate</x:v>
      </x:c>
      <x:c r="Z947" s="32" t="str">
        <x:v>In Commercial Distribution</x:v>
      </x:c>
      <x:c r="AA947" s="592" t="n">
        <x:v>45623</x:v>
      </x:c>
      <x:c r="AB947" s="32" t="str">
        <x:v>Confirm current manufacturer orderability, exact package/UOM, current U.S. IFU/labeling, device-platform compatibility, recalls, and local formulary.</x:v>
      </x:c>
      <x:c r="AC94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47" s="32" t="str"/>
      <x:c r="AE947" s="592"/>
      <x:c r="AF947" s="32" t="str">
        <x:v>Pending</x:v>
      </x:c>
      <x:c r="AG947" s="32" t="str">
        <x:v>https://accessgudid.nlm.nih.gov/devices/14063108100365</x:v>
      </x:c>
      <x:c r="AH947" s="32" t="str"/>
    </x:row>
    <x:row r="948" ht="36" customHeight="1">
      <x:c r="A948" s="32" t="str">
        <x:v>P1</x:v>
      </x:c>
      <x:c r="B948" s="32" t="str">
        <x:v>Current manufacturer + IFU verification</x:v>
      </x:c>
      <x:c r="C948" s="32" t="str">
        <x:v>Not Started</x:v>
      </x:c>
      <x:c r="D948" s="32" t="str">
        <x:v>PRD-DC7E693F2A</x:v>
      </x:c>
      <x:c r="E948" s="32" t="str">
        <x:v>Novatech</x:v>
      </x:c>
      <x:c r="F948" s="32" t="str">
        <x:v>DUMON TD Silicone Airway Stent</x:v>
      </x:c>
      <x:c r="G948" s="32" t="str">
        <x:v>03661S</x:v>
      </x:c>
      <x:c r="H948" s="32"/>
      <x:c r="I948" s="32" t="str">
        <x:v>No existing GTIN</x:v>
      </x:c>
      <x:c r="J948" s="32" t="str">
        <x:v>Straight silicone airway stent [AIRWAY_STENT_SILICONE_STRAIGHT]</x:v>
      </x:c>
      <x:c r="K948" s="32" t="str">
        <x:v>RIGID_BRONCH</x:v>
      </x:c>
      <x:c r="L948" s="591" t="n">
        <x:v>0</x:v>
      </x:c>
      <x:c r="M948" s="591" t="n">
        <x:v>1</x:v>
      </x:c>
      <x:c r="N948" s="591" t="n">
        <x:v>0</x:v>
      </x:c>
      <x:c r="O948" s="32" t="str">
        <x:v>Medium</x:v>
      </x:c>
      <x:c r="P948" s="32" t="str">
        <x:v>Production readiness verification</x:v>
      </x:c>
      <x:c r="Q948" s="32" t="str">
        <x:v>Verified - manufacturer catalog</x:v>
      </x:c>
      <x:c r="R948" s="32" t="str">
        <x:v>Prototype visible - reverify before production</x:v>
      </x:c>
      <x:c r="S948" s="32" t="str">
        <x:v>Unique exact identifier match — in commercial distribution</x:v>
      </x:c>
      <x:c r="T948" s="32" t="str">
        <x:v>Medium</x:v>
      </x:c>
      <x:c r="U948" s="32" t="str">
        <x:v>catalog=03661S ↔ GUDID model</x:v>
      </x:c>
      <x:c r="V948" s="591" t="n">
        <x:v>1</x:v>
      </x:c>
      <x:c r="W948" s="591" t="n">
        <x:v>1</x:v>
      </x:c>
      <x:c r="X948" s="32" t="str">
        <x:v>14063108100372</x:v>
      </x:c>
      <x:c r="Y948" s="32" t="str">
        <x:v>Primary DI candidate</x:v>
      </x:c>
      <x:c r="Z948" s="32" t="str">
        <x:v>In Commercial Distribution</x:v>
      </x:c>
      <x:c r="AA948" s="592" t="n">
        <x:v>45623</x:v>
      </x:c>
      <x:c r="AB948" s="32" t="str">
        <x:v>Confirm current manufacturer orderability, exact package/UOM, current U.S. IFU/labeling, device-platform compatibility, recalls, and local formulary.</x:v>
      </x:c>
      <x:c r="AC94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48" s="32" t="str"/>
      <x:c r="AE948" s="592"/>
      <x:c r="AF948" s="32" t="str">
        <x:v>Pending</x:v>
      </x:c>
      <x:c r="AG948" s="32" t="str">
        <x:v>https://accessgudid.nlm.nih.gov/devices/14063108100372</x:v>
      </x:c>
      <x:c r="AH948" s="32" t="str"/>
    </x:row>
    <x:row r="949" ht="36" customHeight="1">
      <x:c r="A949" s="32" t="str">
        <x:v>P1</x:v>
      </x:c>
      <x:c r="B949" s="32" t="str">
        <x:v>Current manufacturer + IFU verification</x:v>
      </x:c>
      <x:c r="C949" s="32" t="str">
        <x:v>Not Started</x:v>
      </x:c>
      <x:c r="D949" s="32" t="str">
        <x:v>PRD-B5A96A4F81</x:v>
      </x:c>
      <x:c r="E949" s="32" t="str">
        <x:v>Novatech</x:v>
      </x:c>
      <x:c r="F949" s="32" t="str">
        <x:v>DUMON TD Silicone Airway Stent</x:v>
      </x:c>
      <x:c r="G949" s="32" t="str">
        <x:v>03681S</x:v>
      </x:c>
      <x:c r="H949" s="32"/>
      <x:c r="I949" s="32" t="str">
        <x:v>No existing GTIN</x:v>
      </x:c>
      <x:c r="J949" s="32" t="str">
        <x:v>Straight silicone airway stent [AIRWAY_STENT_SILICONE_STRAIGHT]</x:v>
      </x:c>
      <x:c r="K949" s="32" t="str">
        <x:v>RIGID_BRONCH</x:v>
      </x:c>
      <x:c r="L949" s="591" t="n">
        <x:v>0</x:v>
      </x:c>
      <x:c r="M949" s="591" t="n">
        <x:v>1</x:v>
      </x:c>
      <x:c r="N949" s="591" t="n">
        <x:v>0</x:v>
      </x:c>
      <x:c r="O949" s="32" t="str">
        <x:v>Medium</x:v>
      </x:c>
      <x:c r="P949" s="32" t="str">
        <x:v>Production readiness verification</x:v>
      </x:c>
      <x:c r="Q949" s="32" t="str">
        <x:v>Verified - manufacturer catalog</x:v>
      </x:c>
      <x:c r="R949" s="32" t="str">
        <x:v>Prototype visible - reverify before production</x:v>
      </x:c>
      <x:c r="S949" s="32" t="str">
        <x:v>Unique exact identifier match — in commercial distribution</x:v>
      </x:c>
      <x:c r="T949" s="32" t="str">
        <x:v>Medium</x:v>
      </x:c>
      <x:c r="U949" s="32" t="str">
        <x:v>catalog=03681S ↔ GUDID model</x:v>
      </x:c>
      <x:c r="V949" s="591" t="n">
        <x:v>1</x:v>
      </x:c>
      <x:c r="W949" s="591" t="n">
        <x:v>1</x:v>
      </x:c>
      <x:c r="X949" s="32" t="str">
        <x:v>14063108100389</x:v>
      </x:c>
      <x:c r="Y949" s="32" t="str">
        <x:v>Primary DI candidate</x:v>
      </x:c>
      <x:c r="Z949" s="32" t="str">
        <x:v>In Commercial Distribution</x:v>
      </x:c>
      <x:c r="AA949" s="592" t="n">
        <x:v>45623</x:v>
      </x:c>
      <x:c r="AB949" s="32" t="str">
        <x:v>Confirm current manufacturer orderability, exact package/UOM, current U.S. IFU/labeling, device-platform compatibility, recalls, and local formulary.</x:v>
      </x:c>
      <x:c r="AC94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49" s="32" t="str"/>
      <x:c r="AE949" s="592"/>
      <x:c r="AF949" s="32" t="str">
        <x:v>Pending</x:v>
      </x:c>
      <x:c r="AG949" s="32" t="str">
        <x:v>https://accessgudid.nlm.nih.gov/devices/14063108100389</x:v>
      </x:c>
      <x:c r="AH949" s="32" t="str"/>
    </x:row>
    <x:row r="950" ht="36" customHeight="1">
      <x:c r="A950" s="32" t="str">
        <x:v>P1</x:v>
      </x:c>
      <x:c r="B950" s="32" t="str">
        <x:v>Current manufacturer + IFU verification</x:v>
      </x:c>
      <x:c r="C950" s="32" t="str">
        <x:v>Not Started</x:v>
      </x:c>
      <x:c r="D950" s="32" t="str">
        <x:v>PRD-A412BD40C1</x:v>
      </x:c>
      <x:c r="E950" s="32" t="str">
        <x:v>Novatech</x:v>
      </x:c>
      <x:c r="F950" s="32" t="str">
        <x:v>DUMON TD Silicone Airway Stent</x:v>
      </x:c>
      <x:c r="G950" s="32" t="str">
        <x:v>03701S</x:v>
      </x:c>
      <x:c r="H950" s="32"/>
      <x:c r="I950" s="32" t="str">
        <x:v>No existing GTIN</x:v>
      </x:c>
      <x:c r="J950" s="32" t="str">
        <x:v>Straight silicone airway stent [AIRWAY_STENT_SILICONE_STRAIGHT]</x:v>
      </x:c>
      <x:c r="K950" s="32" t="str">
        <x:v>RIGID_BRONCH</x:v>
      </x:c>
      <x:c r="L950" s="591" t="n">
        <x:v>0</x:v>
      </x:c>
      <x:c r="M950" s="591" t="n">
        <x:v>1</x:v>
      </x:c>
      <x:c r="N950" s="591" t="n">
        <x:v>0</x:v>
      </x:c>
      <x:c r="O950" s="32" t="str">
        <x:v>Medium</x:v>
      </x:c>
      <x:c r="P950" s="32" t="str">
        <x:v>Production readiness verification</x:v>
      </x:c>
      <x:c r="Q950" s="32" t="str">
        <x:v>Verified - manufacturer catalog</x:v>
      </x:c>
      <x:c r="R950" s="32" t="str">
        <x:v>Prototype visible - reverify before production</x:v>
      </x:c>
      <x:c r="S950" s="32" t="str">
        <x:v>Unique exact identifier match — in commercial distribution</x:v>
      </x:c>
      <x:c r="T950" s="32" t="str">
        <x:v>Medium</x:v>
      </x:c>
      <x:c r="U950" s="32" t="str">
        <x:v>catalog=03701S ↔ GUDID model</x:v>
      </x:c>
      <x:c r="V950" s="591" t="n">
        <x:v>1</x:v>
      </x:c>
      <x:c r="W950" s="591" t="n">
        <x:v>1</x:v>
      </x:c>
      <x:c r="X950" s="32" t="str">
        <x:v>14063108100396</x:v>
      </x:c>
      <x:c r="Y950" s="32" t="str">
        <x:v>Primary DI candidate</x:v>
      </x:c>
      <x:c r="Z950" s="32" t="str">
        <x:v>In Commercial Distribution</x:v>
      </x:c>
      <x:c r="AA950" s="592" t="n">
        <x:v>45623</x:v>
      </x:c>
      <x:c r="AB950" s="32" t="str">
        <x:v>Confirm current manufacturer orderability, exact package/UOM, current U.S. IFU/labeling, device-platform compatibility, recalls, and local formulary.</x:v>
      </x:c>
      <x:c r="AC95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50" s="32" t="str"/>
      <x:c r="AE950" s="592"/>
      <x:c r="AF950" s="32" t="str">
        <x:v>Pending</x:v>
      </x:c>
      <x:c r="AG950" s="32" t="str">
        <x:v>https://accessgudid.nlm.nih.gov/devices/14063108100396</x:v>
      </x:c>
      <x:c r="AH950" s="32" t="str"/>
    </x:row>
    <x:row r="951" ht="36" customHeight="1">
      <x:c r="A951" s="32" t="str">
        <x:v>P1</x:v>
      </x:c>
      <x:c r="B951" s="32" t="str">
        <x:v>Current manufacturer + IFU verification</x:v>
      </x:c>
      <x:c r="C951" s="32" t="str">
        <x:v>Not Started</x:v>
      </x:c>
      <x:c r="D951" s="32" t="str">
        <x:v>PRD-DBCBF4AF27</x:v>
      </x:c>
      <x:c r="E951" s="32" t="str">
        <x:v>Novatech</x:v>
      </x:c>
      <x:c r="F951" s="32" t="str">
        <x:v>DUMON TD Silicone Airway Stent</x:v>
      </x:c>
      <x:c r="G951" s="32" t="str">
        <x:v>04141S</x:v>
      </x:c>
      <x:c r="H951" s="32"/>
      <x:c r="I951" s="32" t="str">
        <x:v>No existing GTIN</x:v>
      </x:c>
      <x:c r="J951" s="32" t="str">
        <x:v>Straight silicone airway stent [AIRWAY_STENT_SILICONE_STRAIGHT]</x:v>
      </x:c>
      <x:c r="K951" s="32" t="str">
        <x:v>RIGID_BRONCH</x:v>
      </x:c>
      <x:c r="L951" s="591" t="n">
        <x:v>0</x:v>
      </x:c>
      <x:c r="M951" s="591" t="n">
        <x:v>1</x:v>
      </x:c>
      <x:c r="N951" s="591" t="n">
        <x:v>0</x:v>
      </x:c>
      <x:c r="O951" s="32" t="str">
        <x:v>Medium</x:v>
      </x:c>
      <x:c r="P951" s="32" t="str">
        <x:v>Production readiness verification</x:v>
      </x:c>
      <x:c r="Q951" s="32" t="str">
        <x:v>Verified - manufacturer catalog</x:v>
      </x:c>
      <x:c r="R951" s="32" t="str">
        <x:v>Prototype visible - reverify before production</x:v>
      </x:c>
      <x:c r="S951" s="32" t="str">
        <x:v>Unique exact identifier match — in commercial distribution</x:v>
      </x:c>
      <x:c r="T951" s="32" t="str">
        <x:v>Medium</x:v>
      </x:c>
      <x:c r="U951" s="32" t="str">
        <x:v>catalog=04141S ↔ GUDID model</x:v>
      </x:c>
      <x:c r="V951" s="591" t="n">
        <x:v>1</x:v>
      </x:c>
      <x:c r="W951" s="591" t="n">
        <x:v>1</x:v>
      </x:c>
      <x:c r="X951" s="32" t="str">
        <x:v>14063108100440</x:v>
      </x:c>
      <x:c r="Y951" s="32" t="str">
        <x:v>Primary DI candidate</x:v>
      </x:c>
      <x:c r="Z951" s="32" t="str">
        <x:v>In Commercial Distribution</x:v>
      </x:c>
      <x:c r="AA951" s="592" t="n">
        <x:v>45624</x:v>
      </x:c>
      <x:c r="AB951" s="32" t="str">
        <x:v>Confirm current manufacturer orderability, exact package/UOM, current U.S. IFU/labeling, device-platform compatibility, recalls, and local formulary.</x:v>
      </x:c>
      <x:c r="AC95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51" s="32" t="str"/>
      <x:c r="AE951" s="592"/>
      <x:c r="AF951" s="32" t="str">
        <x:v>Pending</x:v>
      </x:c>
      <x:c r="AG951" s="32" t="str">
        <x:v>https://accessgudid.nlm.nih.gov/devices/14063108100440</x:v>
      </x:c>
      <x:c r="AH951" s="32" t="str"/>
    </x:row>
    <x:row r="952" ht="36" customHeight="1">
      <x:c r="A952" s="32" t="str">
        <x:v>P1</x:v>
      </x:c>
      <x:c r="B952" s="32" t="str">
        <x:v>Current manufacturer + IFU verification</x:v>
      </x:c>
      <x:c r="C952" s="32" t="str">
        <x:v>Not Started</x:v>
      </x:c>
      <x:c r="D952" s="32" t="str">
        <x:v>PRD-4D5E28D425</x:v>
      </x:c>
      <x:c r="E952" s="32" t="str">
        <x:v>Novatech</x:v>
      </x:c>
      <x:c r="F952" s="32" t="str">
        <x:v>DUMON TD Silicone Airway Stent</x:v>
      </x:c>
      <x:c r="G952" s="32" t="str">
        <x:v>04151S</x:v>
      </x:c>
      <x:c r="H952" s="32"/>
      <x:c r="I952" s="32" t="str">
        <x:v>No existing GTIN</x:v>
      </x:c>
      <x:c r="J952" s="32" t="str">
        <x:v>Straight silicone airway stent [AIRWAY_STENT_SILICONE_STRAIGHT]</x:v>
      </x:c>
      <x:c r="K952" s="32" t="str">
        <x:v>RIGID_BRONCH</x:v>
      </x:c>
      <x:c r="L952" s="591" t="n">
        <x:v>0</x:v>
      </x:c>
      <x:c r="M952" s="591" t="n">
        <x:v>1</x:v>
      </x:c>
      <x:c r="N952" s="591" t="n">
        <x:v>0</x:v>
      </x:c>
      <x:c r="O952" s="32" t="str">
        <x:v>Medium</x:v>
      </x:c>
      <x:c r="P952" s="32" t="str">
        <x:v>Production readiness verification</x:v>
      </x:c>
      <x:c r="Q952" s="32" t="str">
        <x:v>Verified - manufacturer catalog</x:v>
      </x:c>
      <x:c r="R952" s="32" t="str">
        <x:v>Prototype visible - reverify before production</x:v>
      </x:c>
      <x:c r="S952" s="32" t="str">
        <x:v>Unique exact identifier match — in commercial distribution</x:v>
      </x:c>
      <x:c r="T952" s="32" t="str">
        <x:v>Medium</x:v>
      </x:c>
      <x:c r="U952" s="32" t="str">
        <x:v>catalog=04151S ↔ GUDID model</x:v>
      </x:c>
      <x:c r="V952" s="591" t="n">
        <x:v>1</x:v>
      </x:c>
      <x:c r="W952" s="591" t="n">
        <x:v>1</x:v>
      </x:c>
      <x:c r="X952" s="32" t="str">
        <x:v>14063108107555</x:v>
      </x:c>
      <x:c r="Y952" s="32" t="str">
        <x:v>Primary DI candidate</x:v>
      </x:c>
      <x:c r="Z952" s="32" t="str">
        <x:v>In Commercial Distribution</x:v>
      </x:c>
      <x:c r="AA952" s="592" t="n">
        <x:v>45624</x:v>
      </x:c>
      <x:c r="AB952" s="32" t="str">
        <x:v>Confirm current manufacturer orderability, exact package/UOM, current U.S. IFU/labeling, device-platform compatibility, recalls, and local formulary.</x:v>
      </x:c>
      <x:c r="AC95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52" s="32" t="str"/>
      <x:c r="AE952" s="592"/>
      <x:c r="AF952" s="32" t="str">
        <x:v>Pending</x:v>
      </x:c>
      <x:c r="AG952" s="32" t="str">
        <x:v>https://accessgudid.nlm.nih.gov/devices/14063108107555</x:v>
      </x:c>
      <x:c r="AH952" s="32" t="str"/>
    </x:row>
    <x:row r="953" ht="36" customHeight="1">
      <x:c r="A953" s="32" t="str">
        <x:v>P1</x:v>
      </x:c>
      <x:c r="B953" s="32" t="str">
        <x:v>Current manufacturer + IFU verification</x:v>
      </x:c>
      <x:c r="C953" s="32" t="str">
        <x:v>Not Started</x:v>
      </x:c>
      <x:c r="D953" s="32" t="str">
        <x:v>PRD-44839F0522</x:v>
      </x:c>
      <x:c r="E953" s="32" t="str">
        <x:v>Novatech</x:v>
      </x:c>
      <x:c r="F953" s="32" t="str">
        <x:v>DUMON TD Silicone Airway Stent</x:v>
      </x:c>
      <x:c r="G953" s="32" t="str">
        <x:v>04281S</x:v>
      </x:c>
      <x:c r="H953" s="32"/>
      <x:c r="I953" s="32" t="str">
        <x:v>No existing GTIN</x:v>
      </x:c>
      <x:c r="J953" s="32" t="str">
        <x:v>Straight silicone airway stent [AIRWAY_STENT_SILICONE_STRAIGHT]</x:v>
      </x:c>
      <x:c r="K953" s="32" t="str">
        <x:v>RIGID_BRONCH</x:v>
      </x:c>
      <x:c r="L953" s="591" t="n">
        <x:v>0</x:v>
      </x:c>
      <x:c r="M953" s="591" t="n">
        <x:v>1</x:v>
      </x:c>
      <x:c r="N953" s="591" t="n">
        <x:v>0</x:v>
      </x:c>
      <x:c r="O953" s="32" t="str">
        <x:v>Medium</x:v>
      </x:c>
      <x:c r="P953" s="32" t="str">
        <x:v>Production readiness verification</x:v>
      </x:c>
      <x:c r="Q953" s="32" t="str">
        <x:v>Verified - manufacturer catalog</x:v>
      </x:c>
      <x:c r="R953" s="32" t="str">
        <x:v>Prototype visible - reverify before production</x:v>
      </x:c>
      <x:c r="S953" s="32" t="str">
        <x:v>Unique exact identifier match — in commercial distribution</x:v>
      </x:c>
      <x:c r="T953" s="32" t="str">
        <x:v>Medium</x:v>
      </x:c>
      <x:c r="U953" s="32" t="str">
        <x:v>catalog=04281S ↔ GUDID model</x:v>
      </x:c>
      <x:c r="V953" s="591" t="n">
        <x:v>1</x:v>
      </x:c>
      <x:c r="W953" s="591" t="n">
        <x:v>1</x:v>
      </x:c>
      <x:c r="X953" s="32" t="str">
        <x:v>14063108100402</x:v>
      </x:c>
      <x:c r="Y953" s="32" t="str">
        <x:v>Primary DI candidate</x:v>
      </x:c>
      <x:c r="Z953" s="32" t="str">
        <x:v>In Commercial Distribution</x:v>
      </x:c>
      <x:c r="AA953" s="592" t="n">
        <x:v>45623</x:v>
      </x:c>
      <x:c r="AB953" s="32" t="str">
        <x:v>Confirm current manufacturer orderability, exact package/UOM, current U.S. IFU/labeling, device-platform compatibility, recalls, and local formulary.</x:v>
      </x:c>
      <x:c r="AC95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53" s="32" t="str"/>
      <x:c r="AE953" s="592"/>
      <x:c r="AF953" s="32" t="str">
        <x:v>Pending</x:v>
      </x:c>
      <x:c r="AG953" s="32" t="str">
        <x:v>https://accessgudid.nlm.nih.gov/devices/14063108100402</x:v>
      </x:c>
      <x:c r="AH953" s="32" t="str"/>
    </x:row>
    <x:row r="954" ht="36" customHeight="1">
      <x:c r="A954" s="32" t="str">
        <x:v>P1</x:v>
      </x:c>
      <x:c r="B954" s="32" t="str">
        <x:v>Current manufacturer + IFU verification</x:v>
      </x:c>
      <x:c r="C954" s="32" t="str">
        <x:v>Not Started</x:v>
      </x:c>
      <x:c r="D954" s="32" t="str">
        <x:v>PRD-F010140B5E</x:v>
      </x:c>
      <x:c r="E954" s="32" t="str">
        <x:v>Novatech</x:v>
      </x:c>
      <x:c r="F954" s="32" t="str">
        <x:v>DUMON TD Silicone Airway Stent</x:v>
      </x:c>
      <x:c r="G954" s="32" t="str">
        <x:v>04291S</x:v>
      </x:c>
      <x:c r="H954" s="32"/>
      <x:c r="I954" s="32" t="str">
        <x:v>No existing GTIN</x:v>
      </x:c>
      <x:c r="J954" s="32" t="str">
        <x:v>Straight silicone airway stent [AIRWAY_STENT_SILICONE_STRAIGHT]</x:v>
      </x:c>
      <x:c r="K954" s="32" t="str">
        <x:v>RIGID_BRONCH</x:v>
      </x:c>
      <x:c r="L954" s="591" t="n">
        <x:v>0</x:v>
      </x:c>
      <x:c r="M954" s="591" t="n">
        <x:v>1</x:v>
      </x:c>
      <x:c r="N954" s="591" t="n">
        <x:v>0</x:v>
      </x:c>
      <x:c r="O954" s="32" t="str">
        <x:v>Medium</x:v>
      </x:c>
      <x:c r="P954" s="32" t="str">
        <x:v>Production readiness verification</x:v>
      </x:c>
      <x:c r="Q954" s="32" t="str">
        <x:v>Verified - manufacturer catalog</x:v>
      </x:c>
      <x:c r="R954" s="32" t="str">
        <x:v>Prototype visible - reverify before production</x:v>
      </x:c>
      <x:c r="S954" s="32" t="str">
        <x:v>Unique exact identifier match — in commercial distribution</x:v>
      </x:c>
      <x:c r="T954" s="32" t="str">
        <x:v>Medium</x:v>
      </x:c>
      <x:c r="U954" s="32" t="str">
        <x:v>catalog=04291S ↔ GUDID model</x:v>
      </x:c>
      <x:c r="V954" s="591" t="n">
        <x:v>1</x:v>
      </x:c>
      <x:c r="W954" s="591" t="n">
        <x:v>1</x:v>
      </x:c>
      <x:c r="X954" s="32" t="str">
        <x:v>14063108100419</x:v>
      </x:c>
      <x:c r="Y954" s="32" t="str">
        <x:v>Primary DI candidate</x:v>
      </x:c>
      <x:c r="Z954" s="32" t="str">
        <x:v>In Commercial Distribution</x:v>
      </x:c>
      <x:c r="AA954" s="592" t="n">
        <x:v>45623</x:v>
      </x:c>
      <x:c r="AB954" s="32" t="str">
        <x:v>Confirm current manufacturer orderability, exact package/UOM, current U.S. IFU/labeling, device-platform compatibility, recalls, and local formulary.</x:v>
      </x:c>
      <x:c r="AC95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54" s="32" t="str"/>
      <x:c r="AE954" s="592"/>
      <x:c r="AF954" s="32" t="str">
        <x:v>Pending</x:v>
      </x:c>
      <x:c r="AG954" s="32" t="str">
        <x:v>https://accessgudid.nlm.nih.gov/devices/14063108100419</x:v>
      </x:c>
      <x:c r="AH954" s="32" t="str"/>
    </x:row>
    <x:row r="955" ht="36" customHeight="1">
      <x:c r="A955" s="32" t="str">
        <x:v>P1</x:v>
      </x:c>
      <x:c r="B955" s="32" t="str">
        <x:v>Current manufacturer + IFU verification</x:v>
      </x:c>
      <x:c r="C955" s="32" t="str">
        <x:v>Not Started</x:v>
      </x:c>
      <x:c r="D955" s="32" t="str">
        <x:v>PRD-26A160D11E</x:v>
      </x:c>
      <x:c r="E955" s="32" t="str">
        <x:v>Novatech</x:v>
      </x:c>
      <x:c r="F955" s="32" t="str">
        <x:v>DUMON TD Silicone Airway Stent</x:v>
      </x:c>
      <x:c r="G955" s="32" t="str">
        <x:v>04301S</x:v>
      </x:c>
      <x:c r="H955" s="32"/>
      <x:c r="I955" s="32" t="str">
        <x:v>No existing GTIN</x:v>
      </x:c>
      <x:c r="J955" s="32" t="str">
        <x:v>Straight silicone airway stent [AIRWAY_STENT_SILICONE_STRAIGHT]</x:v>
      </x:c>
      <x:c r="K955" s="32" t="str">
        <x:v>RIGID_BRONCH</x:v>
      </x:c>
      <x:c r="L955" s="591" t="n">
        <x:v>0</x:v>
      </x:c>
      <x:c r="M955" s="591" t="n">
        <x:v>1</x:v>
      </x:c>
      <x:c r="N955" s="591" t="n">
        <x:v>0</x:v>
      </x:c>
      <x:c r="O955" s="32" t="str">
        <x:v>Medium</x:v>
      </x:c>
      <x:c r="P955" s="32" t="str">
        <x:v>Production readiness verification</x:v>
      </x:c>
      <x:c r="Q955" s="32" t="str">
        <x:v>Verified - manufacturer catalog</x:v>
      </x:c>
      <x:c r="R955" s="32" t="str">
        <x:v>Prototype visible - reverify before production</x:v>
      </x:c>
      <x:c r="S955" s="32" t="str">
        <x:v>Unique exact identifier match — in commercial distribution</x:v>
      </x:c>
      <x:c r="T955" s="32" t="str">
        <x:v>Medium</x:v>
      </x:c>
      <x:c r="U955" s="32" t="str">
        <x:v>catalog=04301S ↔ GUDID model</x:v>
      </x:c>
      <x:c r="V955" s="591" t="n">
        <x:v>1</x:v>
      </x:c>
      <x:c r="W955" s="591" t="n">
        <x:v>1</x:v>
      </x:c>
      <x:c r="X955" s="32" t="str">
        <x:v>14063108100426</x:v>
      </x:c>
      <x:c r="Y955" s="32" t="str">
        <x:v>Primary DI candidate</x:v>
      </x:c>
      <x:c r="Z955" s="32" t="str">
        <x:v>In Commercial Distribution</x:v>
      </x:c>
      <x:c r="AA955" s="592" t="n">
        <x:v>45623</x:v>
      </x:c>
      <x:c r="AB955" s="32" t="str">
        <x:v>Confirm current manufacturer orderability, exact package/UOM, current U.S. IFU/labeling, device-platform compatibility, recalls, and local formulary.</x:v>
      </x:c>
      <x:c r="AC95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55" s="32" t="str"/>
      <x:c r="AE955" s="592"/>
      <x:c r="AF955" s="32" t="str">
        <x:v>Pending</x:v>
      </x:c>
      <x:c r="AG955" s="32" t="str">
        <x:v>https://accessgudid.nlm.nih.gov/devices/14063108100426</x:v>
      </x:c>
      <x:c r="AH955" s="32" t="str"/>
    </x:row>
    <x:row r="956" ht="36" customHeight="1">
      <x:c r="A956" s="32" t="str">
        <x:v>P1</x:v>
      </x:c>
      <x:c r="B956" s="32" t="str">
        <x:v>Current manufacturer + IFU verification</x:v>
      </x:c>
      <x:c r="C956" s="32" t="str">
        <x:v>Not Started</x:v>
      </x:c>
      <x:c r="D956" s="32" t="str">
        <x:v>PRD-071D7736C1</x:v>
      </x:c>
      <x:c r="E956" s="32" t="str">
        <x:v>Novatech</x:v>
      </x:c>
      <x:c r="F956" s="32" t="str">
        <x:v>DUMON TD Silicone Airway Stent</x:v>
      </x:c>
      <x:c r="G956" s="32" t="str">
        <x:v>04311S</x:v>
      </x:c>
      <x:c r="H956" s="32"/>
      <x:c r="I956" s="32" t="str">
        <x:v>No existing GTIN</x:v>
      </x:c>
      <x:c r="J956" s="32" t="str">
        <x:v>Straight silicone airway stent [AIRWAY_STENT_SILICONE_STRAIGHT]</x:v>
      </x:c>
      <x:c r="K956" s="32" t="str">
        <x:v>RIGID_BRONCH</x:v>
      </x:c>
      <x:c r="L956" s="591" t="n">
        <x:v>0</x:v>
      </x:c>
      <x:c r="M956" s="591" t="n">
        <x:v>1</x:v>
      </x:c>
      <x:c r="N956" s="591" t="n">
        <x:v>0</x:v>
      </x:c>
      <x:c r="O956" s="32" t="str">
        <x:v>Medium</x:v>
      </x:c>
      <x:c r="P956" s="32" t="str">
        <x:v>Production readiness verification</x:v>
      </x:c>
      <x:c r="Q956" s="32" t="str">
        <x:v>Verified - manufacturer catalog</x:v>
      </x:c>
      <x:c r="R956" s="32" t="str">
        <x:v>Prototype visible - reverify before production</x:v>
      </x:c>
      <x:c r="S956" s="32" t="str">
        <x:v>Unique exact identifier match — in commercial distribution</x:v>
      </x:c>
      <x:c r="T956" s="32" t="str">
        <x:v>Medium</x:v>
      </x:c>
      <x:c r="U956" s="32" t="str">
        <x:v>catalog=04311S ↔ GUDID model</x:v>
      </x:c>
      <x:c r="V956" s="591" t="n">
        <x:v>1</x:v>
      </x:c>
      <x:c r="W956" s="591" t="n">
        <x:v>1</x:v>
      </x:c>
      <x:c r="X956" s="32" t="str">
        <x:v>14063108100433</x:v>
      </x:c>
      <x:c r="Y956" s="32" t="str">
        <x:v>Primary DI candidate</x:v>
      </x:c>
      <x:c r="Z956" s="32" t="str">
        <x:v>In Commercial Distribution</x:v>
      </x:c>
      <x:c r="AA956" s="592" t="n">
        <x:v>45623</x:v>
      </x:c>
      <x:c r="AB956" s="32" t="str">
        <x:v>Confirm current manufacturer orderability, exact package/UOM, current U.S. IFU/labeling, device-platform compatibility, recalls, and local formulary.</x:v>
      </x:c>
      <x:c r="AC95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56" s="32" t="str"/>
      <x:c r="AE956" s="592"/>
      <x:c r="AF956" s="32" t="str">
        <x:v>Pending</x:v>
      </x:c>
      <x:c r="AG956" s="32" t="str">
        <x:v>https://accessgudid.nlm.nih.gov/devices/14063108100433</x:v>
      </x:c>
      <x:c r="AH956" s="32" t="str"/>
    </x:row>
    <x:row r="957" ht="36" customHeight="1">
      <x:c r="A957" s="32" t="str">
        <x:v>P1</x:v>
      </x:c>
      <x:c r="B957" s="32" t="str">
        <x:v>Current manufacturer + IFU verification</x:v>
      </x:c>
      <x:c r="C957" s="32" t="str">
        <x:v>Not Started</x:v>
      </x:c>
      <x:c r="D957" s="32" t="str">
        <x:v>PRD-1F9597C1B1</x:v>
      </x:c>
      <x:c r="E957" s="32" t="str">
        <x:v>Novatech</x:v>
      </x:c>
      <x:c r="F957" s="32" t="str">
        <x:v>DUMON TF Silicone Airway Stent</x:v>
      </x:c>
      <x:c r="G957" s="32" t="str">
        <x:v>03141FS</x:v>
      </x:c>
      <x:c r="H957" s="32"/>
      <x:c r="I957" s="32" t="str">
        <x:v>No existing GTIN</x:v>
      </x:c>
      <x:c r="J957" s="32" t="str">
        <x:v>Straight silicone airway stent [AIRWAY_STENT_SILICONE_STRAIGHT]</x:v>
      </x:c>
      <x:c r="K957" s="32" t="str">
        <x:v>RIGID_BRONCH</x:v>
      </x:c>
      <x:c r="L957" s="591" t="n">
        <x:v>0</x:v>
      </x:c>
      <x:c r="M957" s="591" t="n">
        <x:v>1</x:v>
      </x:c>
      <x:c r="N957" s="591" t="n">
        <x:v>0</x:v>
      </x:c>
      <x:c r="O957" s="32" t="str">
        <x:v>Medium</x:v>
      </x:c>
      <x:c r="P957" s="32" t="str">
        <x:v>Production readiness verification</x:v>
      </x:c>
      <x:c r="Q957" s="32" t="str">
        <x:v>Verified - manufacturer catalog</x:v>
      </x:c>
      <x:c r="R957" s="32" t="str">
        <x:v>Prototype visible - reverify before production</x:v>
      </x:c>
      <x:c r="S957" s="32" t="str">
        <x:v>Unique exact identifier match — in commercial distribution</x:v>
      </x:c>
      <x:c r="T957" s="32" t="str">
        <x:v>Medium</x:v>
      </x:c>
      <x:c r="U957" s="32" t="str">
        <x:v>catalog=03141FS ↔ GUDID model</x:v>
      </x:c>
      <x:c r="V957" s="591" t="n">
        <x:v>1</x:v>
      </x:c>
      <x:c r="W957" s="591" t="n">
        <x:v>1</x:v>
      </x:c>
      <x:c r="X957" s="32" t="str">
        <x:v>14063108100457</x:v>
      </x:c>
      <x:c r="Y957" s="32" t="str">
        <x:v>Primary DI candidate</x:v>
      </x:c>
      <x:c r="Z957" s="32" t="str">
        <x:v>In Commercial Distribution</x:v>
      </x:c>
      <x:c r="AA957" s="592" t="n">
        <x:v>45624</x:v>
      </x:c>
      <x:c r="AB957" s="32" t="str">
        <x:v>Confirm current manufacturer orderability, exact package/UOM, current U.S. IFU/labeling, device-platform compatibility, recalls, and local formulary.</x:v>
      </x:c>
      <x:c r="AC95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57" s="32" t="str"/>
      <x:c r="AE957" s="592"/>
      <x:c r="AF957" s="32" t="str">
        <x:v>Pending</x:v>
      </x:c>
      <x:c r="AG957" s="32" t="str">
        <x:v>https://accessgudid.nlm.nih.gov/devices/14063108100457</x:v>
      </x:c>
      <x:c r="AH957" s="32" t="str"/>
    </x:row>
    <x:row r="958" ht="36" customHeight="1">
      <x:c r="A958" s="32" t="str">
        <x:v>P1</x:v>
      </x:c>
      <x:c r="B958" s="32" t="str">
        <x:v>Current manufacturer + IFU verification</x:v>
      </x:c>
      <x:c r="C958" s="32" t="str">
        <x:v>Not Started</x:v>
      </x:c>
      <x:c r="D958" s="32" t="str">
        <x:v>PRD-94C76DB87E</x:v>
      </x:c>
      <x:c r="E958" s="32" t="str">
        <x:v>Novatech</x:v>
      </x:c>
      <x:c r="F958" s="32" t="str">
        <x:v>DUMON TF Silicone Airway Stent</x:v>
      </x:c>
      <x:c r="G958" s="32" t="str">
        <x:v>03161FS</x:v>
      </x:c>
      <x:c r="H958" s="32"/>
      <x:c r="I958" s="32" t="str">
        <x:v>No existing GTIN</x:v>
      </x:c>
      <x:c r="J958" s="32" t="str">
        <x:v>Straight silicone airway stent [AIRWAY_STENT_SILICONE_STRAIGHT]</x:v>
      </x:c>
      <x:c r="K958" s="32" t="str">
        <x:v>RIGID_BRONCH</x:v>
      </x:c>
      <x:c r="L958" s="591" t="n">
        <x:v>0</x:v>
      </x:c>
      <x:c r="M958" s="591" t="n">
        <x:v>1</x:v>
      </x:c>
      <x:c r="N958" s="591" t="n">
        <x:v>0</x:v>
      </x:c>
      <x:c r="O958" s="32" t="str">
        <x:v>Medium</x:v>
      </x:c>
      <x:c r="P958" s="32" t="str">
        <x:v>Production readiness verification</x:v>
      </x:c>
      <x:c r="Q958" s="32" t="str">
        <x:v>Verified - manufacturer catalog</x:v>
      </x:c>
      <x:c r="R958" s="32" t="str">
        <x:v>Prototype visible - reverify before production</x:v>
      </x:c>
      <x:c r="S958" s="32" t="str">
        <x:v>Unique exact identifier match — in commercial distribution</x:v>
      </x:c>
      <x:c r="T958" s="32" t="str">
        <x:v>Medium</x:v>
      </x:c>
      <x:c r="U958" s="32" t="str">
        <x:v>catalog=03161FS ↔ GUDID model</x:v>
      </x:c>
      <x:c r="V958" s="591" t="n">
        <x:v>1</x:v>
      </x:c>
      <x:c r="W958" s="591" t="n">
        <x:v>1</x:v>
      </x:c>
      <x:c r="X958" s="32" t="str">
        <x:v>14063108100464</x:v>
      </x:c>
      <x:c r="Y958" s="32" t="str">
        <x:v>Primary DI candidate</x:v>
      </x:c>
      <x:c r="Z958" s="32" t="str">
        <x:v>In Commercial Distribution</x:v>
      </x:c>
      <x:c r="AA958" s="592" t="n">
        <x:v>45624</x:v>
      </x:c>
      <x:c r="AB958" s="32" t="str">
        <x:v>Confirm current manufacturer orderability, exact package/UOM, current U.S. IFU/labeling, device-platform compatibility, recalls, and local formulary.</x:v>
      </x:c>
      <x:c r="AC95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58" s="32" t="str"/>
      <x:c r="AE958" s="592"/>
      <x:c r="AF958" s="32" t="str">
        <x:v>Pending</x:v>
      </x:c>
      <x:c r="AG958" s="32" t="str">
        <x:v>https://accessgudid.nlm.nih.gov/devices/14063108100464</x:v>
      </x:c>
      <x:c r="AH958" s="32" t="str"/>
    </x:row>
    <x:row r="959" ht="36" customHeight="1">
      <x:c r="A959" s="32" t="str">
        <x:v>P1</x:v>
      </x:c>
      <x:c r="B959" s="32" t="str">
        <x:v>Current manufacturer + IFU verification</x:v>
      </x:c>
      <x:c r="C959" s="32" t="str">
        <x:v>Not Started</x:v>
      </x:c>
      <x:c r="D959" s="32" t="str">
        <x:v>PRD-946F2F821B</x:v>
      </x:c>
      <x:c r="E959" s="32" t="str">
        <x:v>Novatech</x:v>
      </x:c>
      <x:c r="F959" s="32" t="str">
        <x:v>DUMON TF Silicone Airway Stent</x:v>
      </x:c>
      <x:c r="G959" s="32" t="str">
        <x:v>03261FS</x:v>
      </x:c>
      <x:c r="H959" s="32"/>
      <x:c r="I959" s="32" t="str">
        <x:v>No existing GTIN</x:v>
      </x:c>
      <x:c r="J959" s="32" t="str">
        <x:v>Straight silicone airway stent [AIRWAY_STENT_SILICONE_STRAIGHT]</x:v>
      </x:c>
      <x:c r="K959" s="32" t="str">
        <x:v>RIGID_BRONCH</x:v>
      </x:c>
      <x:c r="L959" s="591" t="n">
        <x:v>0</x:v>
      </x:c>
      <x:c r="M959" s="591" t="n">
        <x:v>1</x:v>
      </x:c>
      <x:c r="N959" s="591" t="n">
        <x:v>0</x:v>
      </x:c>
      <x:c r="O959" s="32" t="str">
        <x:v>Medium</x:v>
      </x:c>
      <x:c r="P959" s="32" t="str">
        <x:v>Production readiness verification</x:v>
      </x:c>
      <x:c r="Q959" s="32" t="str">
        <x:v>Verified - manufacturer catalog</x:v>
      </x:c>
      <x:c r="R959" s="32" t="str">
        <x:v>Prototype visible - reverify before production</x:v>
      </x:c>
      <x:c r="S959" s="32" t="str">
        <x:v>Unique exact identifier match — in commercial distribution</x:v>
      </x:c>
      <x:c r="T959" s="32" t="str">
        <x:v>Medium</x:v>
      </x:c>
      <x:c r="U959" s="32" t="str">
        <x:v>catalog=03261FS ↔ GUDID model</x:v>
      </x:c>
      <x:c r="V959" s="591" t="n">
        <x:v>1</x:v>
      </x:c>
      <x:c r="W959" s="591" t="n">
        <x:v>1</x:v>
      </x:c>
      <x:c r="X959" s="32" t="str">
        <x:v>14063108100488</x:v>
      </x:c>
      <x:c r="Y959" s="32" t="str">
        <x:v>Primary DI candidate</x:v>
      </x:c>
      <x:c r="Z959" s="32" t="str">
        <x:v>In Commercial Distribution</x:v>
      </x:c>
      <x:c r="AA959" s="592" t="n">
        <x:v>45624</x:v>
      </x:c>
      <x:c r="AB959" s="32" t="str">
        <x:v>Confirm current manufacturer orderability, exact package/UOM, current U.S. IFU/labeling, device-platform compatibility, recalls, and local formulary.</x:v>
      </x:c>
      <x:c r="AC95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59" s="32" t="str"/>
      <x:c r="AE959" s="592"/>
      <x:c r="AF959" s="32" t="str">
        <x:v>Pending</x:v>
      </x:c>
      <x:c r="AG959" s="32" t="str">
        <x:v>https://accessgudid.nlm.nih.gov/devices/14063108100488</x:v>
      </x:c>
      <x:c r="AH959" s="32" t="str"/>
    </x:row>
    <x:row r="960" ht="36" customHeight="1">
      <x:c r="A960" s="32" t="str">
        <x:v>P1</x:v>
      </x:c>
      <x:c r="B960" s="32" t="str">
        <x:v>Current manufacturer + IFU verification</x:v>
      </x:c>
      <x:c r="C960" s="32" t="str">
        <x:v>Not Started</x:v>
      </x:c>
      <x:c r="D960" s="32" t="str">
        <x:v>PRD-704850C991</x:v>
      </x:c>
      <x:c r="E960" s="32" t="str">
        <x:v>Novatech</x:v>
      </x:c>
      <x:c r="F960" s="32" t="str">
        <x:v>DUMON TF Silicone Airway Stent</x:v>
      </x:c>
      <x:c r="G960" s="32" t="str">
        <x:v>03281FS</x:v>
      </x:c>
      <x:c r="H960" s="32"/>
      <x:c r="I960" s="32" t="str">
        <x:v>No existing GTIN</x:v>
      </x:c>
      <x:c r="J960" s="32" t="str">
        <x:v>Straight silicone airway stent [AIRWAY_STENT_SILICONE_STRAIGHT]</x:v>
      </x:c>
      <x:c r="K960" s="32" t="str">
        <x:v>RIGID_BRONCH</x:v>
      </x:c>
      <x:c r="L960" s="591" t="n">
        <x:v>0</x:v>
      </x:c>
      <x:c r="M960" s="591" t="n">
        <x:v>1</x:v>
      </x:c>
      <x:c r="N960" s="591" t="n">
        <x:v>0</x:v>
      </x:c>
      <x:c r="O960" s="32" t="str">
        <x:v>Medium</x:v>
      </x:c>
      <x:c r="P960" s="32" t="str">
        <x:v>Production readiness verification</x:v>
      </x:c>
      <x:c r="Q960" s="32" t="str">
        <x:v>Verified - manufacturer catalog</x:v>
      </x:c>
      <x:c r="R960" s="32" t="str">
        <x:v>Prototype visible - reverify before production</x:v>
      </x:c>
      <x:c r="S960" s="32" t="str">
        <x:v>Unique exact identifier match — in commercial distribution</x:v>
      </x:c>
      <x:c r="T960" s="32" t="str">
        <x:v>Medium</x:v>
      </x:c>
      <x:c r="U960" s="32" t="str">
        <x:v>catalog=03281FS ↔ GUDID model</x:v>
      </x:c>
      <x:c r="V960" s="591" t="n">
        <x:v>1</x:v>
      </x:c>
      <x:c r="W960" s="591" t="n">
        <x:v>1</x:v>
      </x:c>
      <x:c r="X960" s="32" t="str">
        <x:v>14063108100495</x:v>
      </x:c>
      <x:c r="Y960" s="32" t="str">
        <x:v>Primary DI candidate</x:v>
      </x:c>
      <x:c r="Z960" s="32" t="str">
        <x:v>In Commercial Distribution</x:v>
      </x:c>
      <x:c r="AA960" s="592" t="n">
        <x:v>45624</x:v>
      </x:c>
      <x:c r="AB960" s="32" t="str">
        <x:v>Confirm current manufacturer orderability, exact package/UOM, current U.S. IFU/labeling, device-platform compatibility, recalls, and local formulary.</x:v>
      </x:c>
      <x:c r="AC96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60" s="32" t="str"/>
      <x:c r="AE960" s="592"/>
      <x:c r="AF960" s="32" t="str">
        <x:v>Pending</x:v>
      </x:c>
      <x:c r="AG960" s="32" t="str">
        <x:v>https://accessgudid.nlm.nih.gov/devices/14063108100495</x:v>
      </x:c>
      <x:c r="AH960" s="32" t="str"/>
    </x:row>
    <x:row r="961" ht="36" customHeight="1">
      <x:c r="A961" s="32" t="str">
        <x:v>P1</x:v>
      </x:c>
      <x:c r="B961" s="32" t="str">
        <x:v>Current manufacturer + IFU verification</x:v>
      </x:c>
      <x:c r="C961" s="32" t="str">
        <x:v>Not Started</x:v>
      </x:c>
      <x:c r="D961" s="32" t="str">
        <x:v>PRD-394135E376</x:v>
      </x:c>
      <x:c r="E961" s="32" t="str">
        <x:v>Novatech</x:v>
      </x:c>
      <x:c r="F961" s="32" t="str">
        <x:v>DUMON TF Silicone Airway Stent</x:v>
      </x:c>
      <x:c r="G961" s="32" t="str">
        <x:v>03301FS</x:v>
      </x:c>
      <x:c r="H961" s="32"/>
      <x:c r="I961" s="32" t="str">
        <x:v>No existing GTIN</x:v>
      </x:c>
      <x:c r="J961" s="32" t="str">
        <x:v>Straight silicone airway stent [AIRWAY_STENT_SILICONE_STRAIGHT]</x:v>
      </x:c>
      <x:c r="K961" s="32" t="str">
        <x:v>RIGID_BRONCH</x:v>
      </x:c>
      <x:c r="L961" s="591" t="n">
        <x:v>0</x:v>
      </x:c>
      <x:c r="M961" s="591" t="n">
        <x:v>1</x:v>
      </x:c>
      <x:c r="N961" s="591" t="n">
        <x:v>0</x:v>
      </x:c>
      <x:c r="O961" s="32" t="str">
        <x:v>Medium</x:v>
      </x:c>
      <x:c r="P961" s="32" t="str">
        <x:v>Production readiness verification</x:v>
      </x:c>
      <x:c r="Q961" s="32" t="str">
        <x:v>Verified - manufacturer catalog</x:v>
      </x:c>
      <x:c r="R961" s="32" t="str">
        <x:v>Prototype visible - reverify before production</x:v>
      </x:c>
      <x:c r="S961" s="32" t="str">
        <x:v>Unique exact identifier match — in commercial distribution</x:v>
      </x:c>
      <x:c r="T961" s="32" t="str">
        <x:v>Medium</x:v>
      </x:c>
      <x:c r="U961" s="32" t="str">
        <x:v>catalog=03301FS ↔ GUDID model</x:v>
      </x:c>
      <x:c r="V961" s="591" t="n">
        <x:v>1</x:v>
      </x:c>
      <x:c r="W961" s="591" t="n">
        <x:v>1</x:v>
      </x:c>
      <x:c r="X961" s="32" t="str">
        <x:v>14063108100501</x:v>
      </x:c>
      <x:c r="Y961" s="32" t="str">
        <x:v>Primary DI candidate</x:v>
      </x:c>
      <x:c r="Z961" s="32" t="str">
        <x:v>In Commercial Distribution</x:v>
      </x:c>
      <x:c r="AA961" s="592" t="n">
        <x:v>45624</x:v>
      </x:c>
      <x:c r="AB961" s="32" t="str">
        <x:v>Confirm current manufacturer orderability, exact package/UOM, current U.S. IFU/labeling, device-platform compatibility, recalls, and local formulary.</x:v>
      </x:c>
      <x:c r="AC96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61" s="32" t="str"/>
      <x:c r="AE961" s="592"/>
      <x:c r="AF961" s="32" t="str">
        <x:v>Pending</x:v>
      </x:c>
      <x:c r="AG961" s="32" t="str">
        <x:v>https://accessgudid.nlm.nih.gov/devices/14063108100501</x:v>
      </x:c>
      <x:c r="AH961" s="32" t="str"/>
    </x:row>
    <x:row r="962" ht="36" customHeight="1">
      <x:c r="A962" s="32" t="str">
        <x:v>P1</x:v>
      </x:c>
      <x:c r="B962" s="32" t="str">
        <x:v>Current manufacturer + IFU verification</x:v>
      </x:c>
      <x:c r="C962" s="32" t="str">
        <x:v>Not Started</x:v>
      </x:c>
      <x:c r="D962" s="32" t="str">
        <x:v>PRD-014290DBD6</x:v>
      </x:c>
      <x:c r="E962" s="32" t="str">
        <x:v>Novatech</x:v>
      </x:c>
      <x:c r="F962" s="32" t="str">
        <x:v>DUMON TF Silicone Airway Stent</x:v>
      </x:c>
      <x:c r="G962" s="32" t="str">
        <x:v>03321FS</x:v>
      </x:c>
      <x:c r="H962" s="32"/>
      <x:c r="I962" s="32" t="str">
        <x:v>No existing GTIN</x:v>
      </x:c>
      <x:c r="J962" s="32" t="str">
        <x:v>Straight silicone airway stent [AIRWAY_STENT_SILICONE_STRAIGHT]</x:v>
      </x:c>
      <x:c r="K962" s="32" t="str">
        <x:v>RIGID_BRONCH</x:v>
      </x:c>
      <x:c r="L962" s="591" t="n">
        <x:v>0</x:v>
      </x:c>
      <x:c r="M962" s="591" t="n">
        <x:v>1</x:v>
      </x:c>
      <x:c r="N962" s="591" t="n">
        <x:v>0</x:v>
      </x:c>
      <x:c r="O962" s="32" t="str">
        <x:v>Medium</x:v>
      </x:c>
      <x:c r="P962" s="32" t="str">
        <x:v>Production readiness verification</x:v>
      </x:c>
      <x:c r="Q962" s="32" t="str">
        <x:v>Verified - manufacturer catalog</x:v>
      </x:c>
      <x:c r="R962" s="32" t="str">
        <x:v>Prototype visible - reverify before production</x:v>
      </x:c>
      <x:c r="S962" s="32" t="str">
        <x:v>Unique exact identifier match — in commercial distribution</x:v>
      </x:c>
      <x:c r="T962" s="32" t="str">
        <x:v>Medium</x:v>
      </x:c>
      <x:c r="U962" s="32" t="str">
        <x:v>catalog=03321FS ↔ GUDID model</x:v>
      </x:c>
      <x:c r="V962" s="591" t="n">
        <x:v>1</x:v>
      </x:c>
      <x:c r="W962" s="591" t="n">
        <x:v>1</x:v>
      </x:c>
      <x:c r="X962" s="32" t="str">
        <x:v>14063108100518</x:v>
      </x:c>
      <x:c r="Y962" s="32" t="str">
        <x:v>Primary DI candidate</x:v>
      </x:c>
      <x:c r="Z962" s="32" t="str">
        <x:v>In Commercial Distribution</x:v>
      </x:c>
      <x:c r="AA962" s="592" t="n">
        <x:v>45624</x:v>
      </x:c>
      <x:c r="AB962" s="32" t="str">
        <x:v>Confirm current manufacturer orderability, exact package/UOM, current U.S. IFU/labeling, device-platform compatibility, recalls, and local formulary.</x:v>
      </x:c>
      <x:c r="AC96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62" s="32" t="str"/>
      <x:c r="AE962" s="592"/>
      <x:c r="AF962" s="32" t="str">
        <x:v>Pending</x:v>
      </x:c>
      <x:c r="AG962" s="32" t="str">
        <x:v>https://accessgudid.nlm.nih.gov/devices/14063108100518</x:v>
      </x:c>
      <x:c r="AH962" s="32" t="str"/>
    </x:row>
    <x:row r="963" ht="36" customHeight="1">
      <x:c r="A963" s="32" t="str">
        <x:v>P1</x:v>
      </x:c>
      <x:c r="B963" s="32" t="str">
        <x:v>Current manufacturer + IFU verification</x:v>
      </x:c>
      <x:c r="C963" s="32" t="str">
        <x:v>Not Started</x:v>
      </x:c>
      <x:c r="D963" s="32" t="str">
        <x:v>PRD-83292E8BA3</x:v>
      </x:c>
      <x:c r="E963" s="32" t="str">
        <x:v>Novatech</x:v>
      </x:c>
      <x:c r="F963" s="32" t="str">
        <x:v>DUMON TF Silicone Airway Stent</x:v>
      </x:c>
      <x:c r="G963" s="32" t="str">
        <x:v>03341FS</x:v>
      </x:c>
      <x:c r="H963" s="32"/>
      <x:c r="I963" s="32" t="str">
        <x:v>No existing GTIN</x:v>
      </x:c>
      <x:c r="J963" s="32" t="str">
        <x:v>Straight silicone airway stent [AIRWAY_STENT_SILICONE_STRAIGHT]</x:v>
      </x:c>
      <x:c r="K963" s="32" t="str">
        <x:v>RIGID_BRONCH</x:v>
      </x:c>
      <x:c r="L963" s="591" t="n">
        <x:v>0</x:v>
      </x:c>
      <x:c r="M963" s="591" t="n">
        <x:v>1</x:v>
      </x:c>
      <x:c r="N963" s="591" t="n">
        <x:v>0</x:v>
      </x:c>
      <x:c r="O963" s="32" t="str">
        <x:v>Medium</x:v>
      </x:c>
      <x:c r="P963" s="32" t="str">
        <x:v>Production readiness verification</x:v>
      </x:c>
      <x:c r="Q963" s="32" t="str">
        <x:v>Verified - manufacturer catalog</x:v>
      </x:c>
      <x:c r="R963" s="32" t="str">
        <x:v>Prototype visible - reverify before production</x:v>
      </x:c>
      <x:c r="S963" s="32" t="str">
        <x:v>Unique exact identifier match — in commercial distribution</x:v>
      </x:c>
      <x:c r="T963" s="32" t="str">
        <x:v>Medium</x:v>
      </x:c>
      <x:c r="U963" s="32" t="str">
        <x:v>catalog=03341FS ↔ GUDID model</x:v>
      </x:c>
      <x:c r="V963" s="591" t="n">
        <x:v>1</x:v>
      </x:c>
      <x:c r="W963" s="591" t="n">
        <x:v>1</x:v>
      </x:c>
      <x:c r="X963" s="32" t="str">
        <x:v>14063108100525</x:v>
      </x:c>
      <x:c r="Y963" s="32" t="str">
        <x:v>Primary DI candidate</x:v>
      </x:c>
      <x:c r="Z963" s="32" t="str">
        <x:v>In Commercial Distribution</x:v>
      </x:c>
      <x:c r="AA963" s="592" t="n">
        <x:v>45624</x:v>
      </x:c>
      <x:c r="AB963" s="32" t="str">
        <x:v>Confirm current manufacturer orderability, exact package/UOM, current U.S. IFU/labeling, device-platform compatibility, recalls, and local formulary.</x:v>
      </x:c>
      <x:c r="AC96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63" s="32" t="str"/>
      <x:c r="AE963" s="592"/>
      <x:c r="AF963" s="32" t="str">
        <x:v>Pending</x:v>
      </x:c>
      <x:c r="AG963" s="32" t="str">
        <x:v>https://accessgudid.nlm.nih.gov/devices/14063108100525</x:v>
      </x:c>
      <x:c r="AH963" s="32" t="str"/>
    </x:row>
    <x:row r="964" ht="36" customHeight="1">
      <x:c r="A964" s="32" t="str">
        <x:v>P1</x:v>
      </x:c>
      <x:c r="B964" s="32" t="str">
        <x:v>Current manufacturer + IFU verification</x:v>
      </x:c>
      <x:c r="C964" s="32" t="str">
        <x:v>Not Started</x:v>
      </x:c>
      <x:c r="D964" s="32" t="str">
        <x:v>PRD-E91BAEC04F</x:v>
      </x:c>
      <x:c r="E964" s="32" t="str">
        <x:v>Novatech</x:v>
      </x:c>
      <x:c r="F964" s="32" t="str">
        <x:v>DUMON TF Silicone Airway Stent</x:v>
      </x:c>
      <x:c r="G964" s="32" t="str">
        <x:v>03381FS</x:v>
      </x:c>
      <x:c r="H964" s="32"/>
      <x:c r="I964" s="32" t="str">
        <x:v>No existing GTIN</x:v>
      </x:c>
      <x:c r="J964" s="32" t="str">
        <x:v>Straight silicone airway stent [AIRWAY_STENT_SILICONE_STRAIGHT]</x:v>
      </x:c>
      <x:c r="K964" s="32" t="str">
        <x:v>RIGID_BRONCH</x:v>
      </x:c>
      <x:c r="L964" s="591" t="n">
        <x:v>0</x:v>
      </x:c>
      <x:c r="M964" s="591" t="n">
        <x:v>1</x:v>
      </x:c>
      <x:c r="N964" s="591" t="n">
        <x:v>0</x:v>
      </x:c>
      <x:c r="O964" s="32" t="str">
        <x:v>Medium</x:v>
      </x:c>
      <x:c r="P964" s="32" t="str">
        <x:v>Production readiness verification</x:v>
      </x:c>
      <x:c r="Q964" s="32" t="str">
        <x:v>Verified - manufacturer catalog</x:v>
      </x:c>
      <x:c r="R964" s="32" t="str">
        <x:v>Prototype visible - reverify before production</x:v>
      </x:c>
      <x:c r="S964" s="32" t="str">
        <x:v>Unique exact identifier match — in commercial distribution</x:v>
      </x:c>
      <x:c r="T964" s="32" t="str">
        <x:v>Medium</x:v>
      </x:c>
      <x:c r="U964" s="32" t="str">
        <x:v>catalog=03381FS ↔ GUDID model</x:v>
      </x:c>
      <x:c r="V964" s="591" t="n">
        <x:v>1</x:v>
      </x:c>
      <x:c r="W964" s="591" t="n">
        <x:v>1</x:v>
      </x:c>
      <x:c r="X964" s="32" t="str">
        <x:v>14063108100532</x:v>
      </x:c>
      <x:c r="Y964" s="32" t="str">
        <x:v>Primary DI candidate</x:v>
      </x:c>
      <x:c r="Z964" s="32" t="str">
        <x:v>In Commercial Distribution</x:v>
      </x:c>
      <x:c r="AA964" s="592" t="n">
        <x:v>45624</x:v>
      </x:c>
      <x:c r="AB964" s="32" t="str">
        <x:v>Confirm current manufacturer orderability, exact package/UOM, current U.S. IFU/labeling, device-platform compatibility, recalls, and local formulary.</x:v>
      </x:c>
      <x:c r="AC96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64" s="32" t="str"/>
      <x:c r="AE964" s="592"/>
      <x:c r="AF964" s="32" t="str">
        <x:v>Pending</x:v>
      </x:c>
      <x:c r="AG964" s="32" t="str">
        <x:v>https://accessgudid.nlm.nih.gov/devices/14063108100532</x:v>
      </x:c>
      <x:c r="AH964" s="32" t="str"/>
    </x:row>
    <x:row r="965" ht="36" customHeight="1">
      <x:c r="A965" s="32" t="str">
        <x:v>P1</x:v>
      </x:c>
      <x:c r="B965" s="32" t="str">
        <x:v>Current manufacturer + IFU verification</x:v>
      </x:c>
      <x:c r="C965" s="32" t="str">
        <x:v>Not Started</x:v>
      </x:c>
      <x:c r="D965" s="32" t="str">
        <x:v>PRD-B4AC755EAE</x:v>
      </x:c>
      <x:c r="E965" s="32" t="str">
        <x:v>Novatech</x:v>
      </x:c>
      <x:c r="F965" s="32" t="str">
        <x:v>DUMON TF Silicone Airway Stent</x:v>
      </x:c>
      <x:c r="G965" s="32" t="str">
        <x:v>03401FS</x:v>
      </x:c>
      <x:c r="H965" s="32"/>
      <x:c r="I965" s="32" t="str">
        <x:v>No existing GTIN</x:v>
      </x:c>
      <x:c r="J965" s="32" t="str">
        <x:v>Straight silicone airway stent [AIRWAY_STENT_SILICONE_STRAIGHT]</x:v>
      </x:c>
      <x:c r="K965" s="32" t="str">
        <x:v>RIGID_BRONCH</x:v>
      </x:c>
      <x:c r="L965" s="591" t="n">
        <x:v>0</x:v>
      </x:c>
      <x:c r="M965" s="591" t="n">
        <x:v>1</x:v>
      </x:c>
      <x:c r="N965" s="591" t="n">
        <x:v>0</x:v>
      </x:c>
      <x:c r="O965" s="32" t="str">
        <x:v>Medium</x:v>
      </x:c>
      <x:c r="P965" s="32" t="str">
        <x:v>Production readiness verification</x:v>
      </x:c>
      <x:c r="Q965" s="32" t="str">
        <x:v>Verified - manufacturer catalog</x:v>
      </x:c>
      <x:c r="R965" s="32" t="str">
        <x:v>Prototype visible - reverify before production</x:v>
      </x:c>
      <x:c r="S965" s="32" t="str">
        <x:v>Unique exact identifier match — in commercial distribution</x:v>
      </x:c>
      <x:c r="T965" s="32" t="str">
        <x:v>Medium</x:v>
      </x:c>
      <x:c r="U965" s="32" t="str">
        <x:v>catalog=03401FS ↔ GUDID model</x:v>
      </x:c>
      <x:c r="V965" s="591" t="n">
        <x:v>1</x:v>
      </x:c>
      <x:c r="W965" s="591" t="n">
        <x:v>1</x:v>
      </x:c>
      <x:c r="X965" s="32" t="str">
        <x:v>14063108100549</x:v>
      </x:c>
      <x:c r="Y965" s="32" t="str">
        <x:v>Primary DI candidate</x:v>
      </x:c>
      <x:c r="Z965" s="32" t="str">
        <x:v>In Commercial Distribution</x:v>
      </x:c>
      <x:c r="AA965" s="592" t="n">
        <x:v>45625</x:v>
      </x:c>
      <x:c r="AB965" s="32" t="str">
        <x:v>Confirm current manufacturer orderability, exact package/UOM, current U.S. IFU/labeling, device-platform compatibility, recalls, and local formulary.</x:v>
      </x:c>
      <x:c r="AC96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65" s="32" t="str"/>
      <x:c r="AE965" s="592"/>
      <x:c r="AF965" s="32" t="str">
        <x:v>Pending</x:v>
      </x:c>
      <x:c r="AG965" s="32" t="str">
        <x:v>https://accessgudid.nlm.nih.gov/devices/14063108100549</x:v>
      </x:c>
      <x:c r="AH965" s="32" t="str"/>
    </x:row>
    <x:row r="966" ht="36" customHeight="1">
      <x:c r="A966" s="32" t="str">
        <x:v>P1</x:v>
      </x:c>
      <x:c r="B966" s="32" t="str">
        <x:v>Current manufacturer + IFU verification</x:v>
      </x:c>
      <x:c r="C966" s="32" t="str">
        <x:v>Not Started</x:v>
      </x:c>
      <x:c r="D966" s="32" t="str">
        <x:v>PRD-ACB6E2620B</x:v>
      </x:c>
      <x:c r="E966" s="32" t="str">
        <x:v>Novatech</x:v>
      </x:c>
      <x:c r="F966" s="32" t="str">
        <x:v>DUMON TF Silicone Airway Stent</x:v>
      </x:c>
      <x:c r="G966" s="32" t="str">
        <x:v>03421FS</x:v>
      </x:c>
      <x:c r="H966" s="32"/>
      <x:c r="I966" s="32" t="str">
        <x:v>No existing GTIN</x:v>
      </x:c>
      <x:c r="J966" s="32" t="str">
        <x:v>Straight silicone airway stent [AIRWAY_STENT_SILICONE_STRAIGHT]</x:v>
      </x:c>
      <x:c r="K966" s="32" t="str">
        <x:v>RIGID_BRONCH</x:v>
      </x:c>
      <x:c r="L966" s="591" t="n">
        <x:v>0</x:v>
      </x:c>
      <x:c r="M966" s="591" t="n">
        <x:v>1</x:v>
      </x:c>
      <x:c r="N966" s="591" t="n">
        <x:v>0</x:v>
      </x:c>
      <x:c r="O966" s="32" t="str">
        <x:v>Medium</x:v>
      </x:c>
      <x:c r="P966" s="32" t="str">
        <x:v>Production readiness verification</x:v>
      </x:c>
      <x:c r="Q966" s="32" t="str">
        <x:v>Verified - manufacturer catalog</x:v>
      </x:c>
      <x:c r="R966" s="32" t="str">
        <x:v>Prototype visible - reverify before production</x:v>
      </x:c>
      <x:c r="S966" s="32" t="str">
        <x:v>Unique exact identifier match — in commercial distribution</x:v>
      </x:c>
      <x:c r="T966" s="32" t="str">
        <x:v>Medium</x:v>
      </x:c>
      <x:c r="U966" s="32" t="str">
        <x:v>catalog=03421FS ↔ GUDID model</x:v>
      </x:c>
      <x:c r="V966" s="591" t="n">
        <x:v>1</x:v>
      </x:c>
      <x:c r="W966" s="591" t="n">
        <x:v>1</x:v>
      </x:c>
      <x:c r="X966" s="32" t="str">
        <x:v>14063108100556</x:v>
      </x:c>
      <x:c r="Y966" s="32" t="str">
        <x:v>Primary DI candidate</x:v>
      </x:c>
      <x:c r="Z966" s="32" t="str">
        <x:v>In Commercial Distribution</x:v>
      </x:c>
      <x:c r="AA966" s="592" t="n">
        <x:v>45625</x:v>
      </x:c>
      <x:c r="AB966" s="32" t="str">
        <x:v>Confirm current manufacturer orderability, exact package/UOM, current U.S. IFU/labeling, device-platform compatibility, recalls, and local formulary.</x:v>
      </x:c>
      <x:c r="AC96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66" s="32" t="str"/>
      <x:c r="AE966" s="592"/>
      <x:c r="AF966" s="32" t="str">
        <x:v>Pending</x:v>
      </x:c>
      <x:c r="AG966" s="32" t="str">
        <x:v>https://accessgudid.nlm.nih.gov/devices/14063108100556</x:v>
      </x:c>
      <x:c r="AH966" s="32" t="str"/>
    </x:row>
    <x:row r="967" ht="36" customHeight="1">
      <x:c r="A967" s="32" t="str">
        <x:v>P1</x:v>
      </x:c>
      <x:c r="B967" s="32" t="str">
        <x:v>Current manufacturer + IFU verification</x:v>
      </x:c>
      <x:c r="C967" s="32" t="str">
        <x:v>Not Started</x:v>
      </x:c>
      <x:c r="D967" s="32" t="str">
        <x:v>PRD-39EB1A695C</x:v>
      </x:c>
      <x:c r="E967" s="32" t="str">
        <x:v>Novatech</x:v>
      </x:c>
      <x:c r="F967" s="32" t="str">
        <x:v>DUMON TF Silicone Airway Stent</x:v>
      </x:c>
      <x:c r="G967" s="32" t="str">
        <x:v>03441FS</x:v>
      </x:c>
      <x:c r="H967" s="32"/>
      <x:c r="I967" s="32" t="str">
        <x:v>No existing GTIN</x:v>
      </x:c>
      <x:c r="J967" s="32" t="str">
        <x:v>Straight silicone airway stent [AIRWAY_STENT_SILICONE_STRAIGHT]</x:v>
      </x:c>
      <x:c r="K967" s="32" t="str">
        <x:v>RIGID_BRONCH</x:v>
      </x:c>
      <x:c r="L967" s="591" t="n">
        <x:v>0</x:v>
      </x:c>
      <x:c r="M967" s="591" t="n">
        <x:v>1</x:v>
      </x:c>
      <x:c r="N967" s="591" t="n">
        <x:v>0</x:v>
      </x:c>
      <x:c r="O967" s="32" t="str">
        <x:v>Medium</x:v>
      </x:c>
      <x:c r="P967" s="32" t="str">
        <x:v>Production readiness verification</x:v>
      </x:c>
      <x:c r="Q967" s="32" t="str">
        <x:v>Verified - manufacturer catalog</x:v>
      </x:c>
      <x:c r="R967" s="32" t="str">
        <x:v>Prototype visible - reverify before production</x:v>
      </x:c>
      <x:c r="S967" s="32" t="str">
        <x:v>Unique exact identifier match — in commercial distribution</x:v>
      </x:c>
      <x:c r="T967" s="32" t="str">
        <x:v>Medium</x:v>
      </x:c>
      <x:c r="U967" s="32" t="str">
        <x:v>catalog=03441FS ↔ GUDID model</x:v>
      </x:c>
      <x:c r="V967" s="591" t="n">
        <x:v>1</x:v>
      </x:c>
      <x:c r="W967" s="591" t="n">
        <x:v>1</x:v>
      </x:c>
      <x:c r="X967" s="32" t="str">
        <x:v>14063108100563</x:v>
      </x:c>
      <x:c r="Y967" s="32" t="str">
        <x:v>Primary DI candidate</x:v>
      </x:c>
      <x:c r="Z967" s="32" t="str">
        <x:v>In Commercial Distribution</x:v>
      </x:c>
      <x:c r="AA967" s="592" t="n">
        <x:v>45625</x:v>
      </x:c>
      <x:c r="AB967" s="32" t="str">
        <x:v>Confirm current manufacturer orderability, exact package/UOM, current U.S. IFU/labeling, device-platform compatibility, recalls, and local formulary.</x:v>
      </x:c>
      <x:c r="AC96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67" s="32" t="str"/>
      <x:c r="AE967" s="592"/>
      <x:c r="AF967" s="32" t="str">
        <x:v>Pending</x:v>
      </x:c>
      <x:c r="AG967" s="32" t="str">
        <x:v>https://accessgudid.nlm.nih.gov/devices/14063108100563</x:v>
      </x:c>
      <x:c r="AH967" s="32" t="str"/>
    </x:row>
    <x:row r="968" ht="36" customHeight="1">
      <x:c r="A968" s="32" t="str">
        <x:v>P1</x:v>
      </x:c>
      <x:c r="B968" s="32" t="str">
        <x:v>Current manufacturer + IFU verification</x:v>
      </x:c>
      <x:c r="C968" s="32" t="str">
        <x:v>Not Started</x:v>
      </x:c>
      <x:c r="D968" s="32" t="str">
        <x:v>PRD-C4EB1DBADB</x:v>
      </x:c>
      <x:c r="E968" s="32" t="str">
        <x:v>Novatech</x:v>
      </x:c>
      <x:c r="F968" s="32" t="str">
        <x:v>DUMON TF Silicone Airway Stent</x:v>
      </x:c>
      <x:c r="G968" s="32" t="str">
        <x:v>03461FS</x:v>
      </x:c>
      <x:c r="H968" s="32"/>
      <x:c r="I968" s="32" t="str">
        <x:v>No existing GTIN</x:v>
      </x:c>
      <x:c r="J968" s="32" t="str">
        <x:v>Straight silicone airway stent [AIRWAY_STENT_SILICONE_STRAIGHT]</x:v>
      </x:c>
      <x:c r="K968" s="32" t="str">
        <x:v>RIGID_BRONCH</x:v>
      </x:c>
      <x:c r="L968" s="591" t="n">
        <x:v>0</x:v>
      </x:c>
      <x:c r="M968" s="591" t="n">
        <x:v>1</x:v>
      </x:c>
      <x:c r="N968" s="591" t="n">
        <x:v>0</x:v>
      </x:c>
      <x:c r="O968" s="32" t="str">
        <x:v>Medium</x:v>
      </x:c>
      <x:c r="P968" s="32" t="str">
        <x:v>Production readiness verification</x:v>
      </x:c>
      <x:c r="Q968" s="32" t="str">
        <x:v>Verified - manufacturer catalog</x:v>
      </x:c>
      <x:c r="R968" s="32" t="str">
        <x:v>Prototype visible - reverify before production</x:v>
      </x:c>
      <x:c r="S968" s="32" t="str">
        <x:v>Unique exact identifier match — in commercial distribution</x:v>
      </x:c>
      <x:c r="T968" s="32" t="str">
        <x:v>Medium</x:v>
      </x:c>
      <x:c r="U968" s="32" t="str">
        <x:v>catalog=03461FS ↔ GUDID model</x:v>
      </x:c>
      <x:c r="V968" s="591" t="n">
        <x:v>1</x:v>
      </x:c>
      <x:c r="W968" s="591" t="n">
        <x:v>1</x:v>
      </x:c>
      <x:c r="X968" s="32" t="str">
        <x:v>14063108100570</x:v>
      </x:c>
      <x:c r="Y968" s="32" t="str">
        <x:v>Primary DI candidate</x:v>
      </x:c>
      <x:c r="Z968" s="32" t="str">
        <x:v>In Commercial Distribution</x:v>
      </x:c>
      <x:c r="AA968" s="592" t="n">
        <x:v>45625</x:v>
      </x:c>
      <x:c r="AB968" s="32" t="str">
        <x:v>Confirm current manufacturer orderability, exact package/UOM, current U.S. IFU/labeling, device-platform compatibility, recalls, and local formulary.</x:v>
      </x:c>
      <x:c r="AC96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68" s="32" t="str"/>
      <x:c r="AE968" s="592"/>
      <x:c r="AF968" s="32" t="str">
        <x:v>Pending</x:v>
      </x:c>
      <x:c r="AG968" s="32" t="str">
        <x:v>https://accessgudid.nlm.nih.gov/devices/14063108100570</x:v>
      </x:c>
      <x:c r="AH968" s="32" t="str"/>
    </x:row>
    <x:row r="969" ht="36" customHeight="1">
      <x:c r="A969" s="32" t="str">
        <x:v>P1</x:v>
      </x:c>
      <x:c r="B969" s="32" t="str">
        <x:v>Current manufacturer + IFU verification</x:v>
      </x:c>
      <x:c r="C969" s="32" t="str">
        <x:v>Not Started</x:v>
      </x:c>
      <x:c r="D969" s="32" t="str">
        <x:v>PRD-6A9E4504F4</x:v>
      </x:c>
      <x:c r="E969" s="32" t="str">
        <x:v>Novatech</x:v>
      </x:c>
      <x:c r="F969" s="32" t="str">
        <x:v>DUMON TF Silicone Airway Stent</x:v>
      </x:c>
      <x:c r="G969" s="32" t="str">
        <x:v>03641FS</x:v>
      </x:c>
      <x:c r="H969" s="32"/>
      <x:c r="I969" s="32" t="str">
        <x:v>No existing GTIN</x:v>
      </x:c>
      <x:c r="J969" s="32" t="str">
        <x:v>Straight silicone airway stent [AIRWAY_STENT_SILICONE_STRAIGHT]</x:v>
      </x:c>
      <x:c r="K969" s="32" t="str">
        <x:v>RIGID_BRONCH</x:v>
      </x:c>
      <x:c r="L969" s="591" t="n">
        <x:v>0</x:v>
      </x:c>
      <x:c r="M969" s="591" t="n">
        <x:v>1</x:v>
      </x:c>
      <x:c r="N969" s="591" t="n">
        <x:v>0</x:v>
      </x:c>
      <x:c r="O969" s="32" t="str">
        <x:v>Medium</x:v>
      </x:c>
      <x:c r="P969" s="32" t="str">
        <x:v>Production readiness verification</x:v>
      </x:c>
      <x:c r="Q969" s="32" t="str">
        <x:v>Verified - manufacturer catalog</x:v>
      </x:c>
      <x:c r="R969" s="32" t="str">
        <x:v>Prototype visible - reverify before production</x:v>
      </x:c>
      <x:c r="S969" s="32" t="str">
        <x:v>Unique exact identifier match — in commercial distribution</x:v>
      </x:c>
      <x:c r="T969" s="32" t="str">
        <x:v>Medium</x:v>
      </x:c>
      <x:c r="U969" s="32" t="str">
        <x:v>catalog=03641FS ↔ GUDID model</x:v>
      </x:c>
      <x:c r="V969" s="591" t="n">
        <x:v>1</x:v>
      </x:c>
      <x:c r="W969" s="591" t="n">
        <x:v>1</x:v>
      </x:c>
      <x:c r="X969" s="32" t="str">
        <x:v>14063108100662</x:v>
      </x:c>
      <x:c r="Y969" s="32" t="str">
        <x:v>Primary DI candidate</x:v>
      </x:c>
      <x:c r="Z969" s="32" t="str">
        <x:v>In Commercial Distribution</x:v>
      </x:c>
      <x:c r="AA969" s="592" t="n">
        <x:v>45625</x:v>
      </x:c>
      <x:c r="AB969" s="32" t="str">
        <x:v>Confirm current manufacturer orderability, exact package/UOM, current U.S. IFU/labeling, device-platform compatibility, recalls, and local formulary.</x:v>
      </x:c>
      <x:c r="AC96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69" s="32" t="str"/>
      <x:c r="AE969" s="592"/>
      <x:c r="AF969" s="32" t="str">
        <x:v>Pending</x:v>
      </x:c>
      <x:c r="AG969" s="32" t="str">
        <x:v>https://accessgudid.nlm.nih.gov/devices/14063108100662</x:v>
      </x:c>
      <x:c r="AH969" s="32" t="str"/>
    </x:row>
    <x:row r="970" ht="36" customHeight="1">
      <x:c r="A970" s="32" t="str">
        <x:v>P1</x:v>
      </x:c>
      <x:c r="B970" s="32" t="str">
        <x:v>Current manufacturer + IFU verification</x:v>
      </x:c>
      <x:c r="C970" s="32" t="str">
        <x:v>Not Started</x:v>
      </x:c>
      <x:c r="D970" s="32" t="str">
        <x:v>PRD-FE7880EF7E</x:v>
      </x:c>
      <x:c r="E970" s="32" t="str">
        <x:v>Novatech</x:v>
      </x:c>
      <x:c r="F970" s="32" t="str">
        <x:v>DUMON TF Silicone Airway Stent</x:v>
      </x:c>
      <x:c r="G970" s="32" t="str">
        <x:v>03661FS</x:v>
      </x:c>
      <x:c r="H970" s="32"/>
      <x:c r="I970" s="32" t="str">
        <x:v>No existing GTIN</x:v>
      </x:c>
      <x:c r="J970" s="32" t="str">
        <x:v>Straight silicone airway stent [AIRWAY_STENT_SILICONE_STRAIGHT]</x:v>
      </x:c>
      <x:c r="K970" s="32" t="str">
        <x:v>RIGID_BRONCH</x:v>
      </x:c>
      <x:c r="L970" s="591" t="n">
        <x:v>0</x:v>
      </x:c>
      <x:c r="M970" s="591" t="n">
        <x:v>1</x:v>
      </x:c>
      <x:c r="N970" s="591" t="n">
        <x:v>0</x:v>
      </x:c>
      <x:c r="O970" s="32" t="str">
        <x:v>Medium</x:v>
      </x:c>
      <x:c r="P970" s="32" t="str">
        <x:v>Production readiness verification</x:v>
      </x:c>
      <x:c r="Q970" s="32" t="str">
        <x:v>Verified - manufacturer catalog</x:v>
      </x:c>
      <x:c r="R970" s="32" t="str">
        <x:v>Prototype visible - reverify before production</x:v>
      </x:c>
      <x:c r="S970" s="32" t="str">
        <x:v>Unique exact identifier match — in commercial distribution</x:v>
      </x:c>
      <x:c r="T970" s="32" t="str">
        <x:v>Medium</x:v>
      </x:c>
      <x:c r="U970" s="32" t="str">
        <x:v>catalog=03661FS ↔ GUDID model</x:v>
      </x:c>
      <x:c r="V970" s="591" t="n">
        <x:v>1</x:v>
      </x:c>
      <x:c r="W970" s="591" t="n">
        <x:v>1</x:v>
      </x:c>
      <x:c r="X970" s="32" t="str">
        <x:v>14063108100679</x:v>
      </x:c>
      <x:c r="Y970" s="32" t="str">
        <x:v>Primary DI candidate</x:v>
      </x:c>
      <x:c r="Z970" s="32" t="str">
        <x:v>In Commercial Distribution</x:v>
      </x:c>
      <x:c r="AA970" s="592" t="n">
        <x:v>45625</x:v>
      </x:c>
      <x:c r="AB970" s="32" t="str">
        <x:v>Confirm current manufacturer orderability, exact package/UOM, current U.S. IFU/labeling, device-platform compatibility, recalls, and local formulary.</x:v>
      </x:c>
      <x:c r="AC97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70" s="32" t="str"/>
      <x:c r="AE970" s="592"/>
      <x:c r="AF970" s="32" t="str">
        <x:v>Pending</x:v>
      </x:c>
      <x:c r="AG970" s="32" t="str">
        <x:v>https://accessgudid.nlm.nih.gov/devices/14063108100679</x:v>
      </x:c>
      <x:c r="AH970" s="32" t="str"/>
    </x:row>
    <x:row r="971" ht="36" customHeight="1">
      <x:c r="A971" s="32" t="str">
        <x:v>P1</x:v>
      </x:c>
      <x:c r="B971" s="32" t="str">
        <x:v>Current manufacturer + IFU verification</x:v>
      </x:c>
      <x:c r="C971" s="32" t="str">
        <x:v>Not Started</x:v>
      </x:c>
      <x:c r="D971" s="32" t="str">
        <x:v>PRD-81D89E1E76</x:v>
      </x:c>
      <x:c r="E971" s="32" t="str">
        <x:v>Novatech</x:v>
      </x:c>
      <x:c r="F971" s="32" t="str">
        <x:v>DUMON TF Silicone Airway Stent</x:v>
      </x:c>
      <x:c r="G971" s="32" t="str">
        <x:v>03681FS</x:v>
      </x:c>
      <x:c r="H971" s="32"/>
      <x:c r="I971" s="32" t="str">
        <x:v>No existing GTIN</x:v>
      </x:c>
      <x:c r="J971" s="32" t="str">
        <x:v>Straight silicone airway stent [AIRWAY_STENT_SILICONE_STRAIGHT]</x:v>
      </x:c>
      <x:c r="K971" s="32" t="str">
        <x:v>RIGID_BRONCH</x:v>
      </x:c>
      <x:c r="L971" s="591" t="n">
        <x:v>0</x:v>
      </x:c>
      <x:c r="M971" s="591" t="n">
        <x:v>1</x:v>
      </x:c>
      <x:c r="N971" s="591" t="n">
        <x:v>0</x:v>
      </x:c>
      <x:c r="O971" s="32" t="str">
        <x:v>Medium</x:v>
      </x:c>
      <x:c r="P971" s="32" t="str">
        <x:v>Production readiness verification</x:v>
      </x:c>
      <x:c r="Q971" s="32" t="str">
        <x:v>Verified - manufacturer catalog</x:v>
      </x:c>
      <x:c r="R971" s="32" t="str">
        <x:v>Prototype visible - reverify before production</x:v>
      </x:c>
      <x:c r="S971" s="32" t="str">
        <x:v>Unique exact identifier match — in commercial distribution</x:v>
      </x:c>
      <x:c r="T971" s="32" t="str">
        <x:v>Medium</x:v>
      </x:c>
      <x:c r="U971" s="32" t="str">
        <x:v>catalog=03681FS ↔ GUDID model</x:v>
      </x:c>
      <x:c r="V971" s="591" t="n">
        <x:v>1</x:v>
      </x:c>
      <x:c r="W971" s="591" t="n">
        <x:v>1</x:v>
      </x:c>
      <x:c r="X971" s="32" t="str">
        <x:v>14063108100686</x:v>
      </x:c>
      <x:c r="Y971" s="32" t="str">
        <x:v>Primary DI candidate</x:v>
      </x:c>
      <x:c r="Z971" s="32" t="str">
        <x:v>In Commercial Distribution</x:v>
      </x:c>
      <x:c r="AA971" s="592" t="n">
        <x:v>45625</x:v>
      </x:c>
      <x:c r="AB971" s="32" t="str">
        <x:v>Confirm current manufacturer orderability, exact package/UOM, current U.S. IFU/labeling, device-platform compatibility, recalls, and local formulary.</x:v>
      </x:c>
      <x:c r="AC97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71" s="32" t="str"/>
      <x:c r="AE971" s="592"/>
      <x:c r="AF971" s="32" t="str">
        <x:v>Pending</x:v>
      </x:c>
      <x:c r="AG971" s="32" t="str">
        <x:v>https://accessgudid.nlm.nih.gov/devices/14063108100686</x:v>
      </x:c>
      <x:c r="AH971" s="32" t="str"/>
    </x:row>
    <x:row r="972" ht="36" customHeight="1">
      <x:c r="A972" s="32" t="str">
        <x:v>P1</x:v>
      </x:c>
      <x:c r="B972" s="32" t="str">
        <x:v>Current manufacturer + IFU verification</x:v>
      </x:c>
      <x:c r="C972" s="32" t="str">
        <x:v>Not Started</x:v>
      </x:c>
      <x:c r="D972" s="32" t="str">
        <x:v>PRD-29DCCCAF2B</x:v>
      </x:c>
      <x:c r="E972" s="32" t="str">
        <x:v>Novatech</x:v>
      </x:c>
      <x:c r="F972" s="32" t="str">
        <x:v>DUMON TF Silicone Airway Stent</x:v>
      </x:c>
      <x:c r="G972" s="32" t="str">
        <x:v>03701FS</x:v>
      </x:c>
      <x:c r="H972" s="32"/>
      <x:c r="I972" s="32" t="str">
        <x:v>No existing GTIN</x:v>
      </x:c>
      <x:c r="J972" s="32" t="str">
        <x:v>Straight silicone airway stent [AIRWAY_STENT_SILICONE_STRAIGHT]</x:v>
      </x:c>
      <x:c r="K972" s="32" t="str">
        <x:v>RIGID_BRONCH</x:v>
      </x:c>
      <x:c r="L972" s="591" t="n">
        <x:v>0</x:v>
      </x:c>
      <x:c r="M972" s="591" t="n">
        <x:v>1</x:v>
      </x:c>
      <x:c r="N972" s="591" t="n">
        <x:v>0</x:v>
      </x:c>
      <x:c r="O972" s="32" t="str">
        <x:v>Medium</x:v>
      </x:c>
      <x:c r="P972" s="32" t="str">
        <x:v>Production readiness verification</x:v>
      </x:c>
      <x:c r="Q972" s="32" t="str">
        <x:v>Verified - manufacturer catalog</x:v>
      </x:c>
      <x:c r="R972" s="32" t="str">
        <x:v>Prototype visible - reverify before production</x:v>
      </x:c>
      <x:c r="S972" s="32" t="str">
        <x:v>Unique exact identifier match — in commercial distribution</x:v>
      </x:c>
      <x:c r="T972" s="32" t="str">
        <x:v>Medium</x:v>
      </x:c>
      <x:c r="U972" s="32" t="str">
        <x:v>catalog=03701FS ↔ GUDID model</x:v>
      </x:c>
      <x:c r="V972" s="591" t="n">
        <x:v>1</x:v>
      </x:c>
      <x:c r="W972" s="591" t="n">
        <x:v>1</x:v>
      </x:c>
      <x:c r="X972" s="32" t="str">
        <x:v>14063108100693</x:v>
      </x:c>
      <x:c r="Y972" s="32" t="str">
        <x:v>Primary DI candidate</x:v>
      </x:c>
      <x:c r="Z972" s="32" t="str">
        <x:v>In Commercial Distribution</x:v>
      </x:c>
      <x:c r="AA972" s="592" t="n">
        <x:v>45625</x:v>
      </x:c>
      <x:c r="AB972" s="32" t="str">
        <x:v>Confirm current manufacturer orderability, exact package/UOM, current U.S. IFU/labeling, device-platform compatibility, recalls, and local formulary.</x:v>
      </x:c>
      <x:c r="AC97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72" s="32" t="str"/>
      <x:c r="AE972" s="592"/>
      <x:c r="AF972" s="32" t="str">
        <x:v>Pending</x:v>
      </x:c>
      <x:c r="AG972" s="32" t="str">
        <x:v>https://accessgudid.nlm.nih.gov/devices/14063108100693</x:v>
      </x:c>
      <x:c r="AH972" s="32" t="str"/>
    </x:row>
    <x:row r="973" ht="36" customHeight="1">
      <x:c r="A973" s="32" t="str">
        <x:v>P1</x:v>
      </x:c>
      <x:c r="B973" s="32" t="str">
        <x:v>Current manufacturer + IFU verification</x:v>
      </x:c>
      <x:c r="C973" s="32" t="str">
        <x:v>Not Started</x:v>
      </x:c>
      <x:c r="D973" s="32" t="str">
        <x:v>PRD-48EEBAD727</x:v>
      </x:c>
      <x:c r="E973" s="32" t="str">
        <x:v>Novatech</x:v>
      </x:c>
      <x:c r="F973" s="32" t="str">
        <x:v>DUMON TF Silicone Airway Stent</x:v>
      </x:c>
      <x:c r="G973" s="32" t="str">
        <x:v>04141FS</x:v>
      </x:c>
      <x:c r="H973" s="32"/>
      <x:c r="I973" s="32" t="str">
        <x:v>No existing GTIN</x:v>
      </x:c>
      <x:c r="J973" s="32" t="str">
        <x:v>Straight silicone airway stent [AIRWAY_STENT_SILICONE_STRAIGHT]</x:v>
      </x:c>
      <x:c r="K973" s="32" t="str">
        <x:v>RIGID_BRONCH</x:v>
      </x:c>
      <x:c r="L973" s="591" t="n">
        <x:v>0</x:v>
      </x:c>
      <x:c r="M973" s="591" t="n">
        <x:v>1</x:v>
      </x:c>
      <x:c r="N973" s="591" t="n">
        <x:v>0</x:v>
      </x:c>
      <x:c r="O973" s="32" t="str">
        <x:v>Medium</x:v>
      </x:c>
      <x:c r="P973" s="32" t="str">
        <x:v>Production readiness verification</x:v>
      </x:c>
      <x:c r="Q973" s="32" t="str">
        <x:v>Verified - manufacturer catalog</x:v>
      </x:c>
      <x:c r="R973" s="32" t="str">
        <x:v>Prototype visible - reverify before production</x:v>
      </x:c>
      <x:c r="S973" s="32" t="str">
        <x:v>Unique exact identifier match — in commercial distribution</x:v>
      </x:c>
      <x:c r="T973" s="32" t="str">
        <x:v>Medium</x:v>
      </x:c>
      <x:c r="U973" s="32" t="str">
        <x:v>catalog=04141FS ↔ GUDID model</x:v>
      </x:c>
      <x:c r="V973" s="591" t="n">
        <x:v>1</x:v>
      </x:c>
      <x:c r="W973" s="591" t="n">
        <x:v>1</x:v>
      </x:c>
      <x:c r="X973" s="32" t="str">
        <x:v>14063108100730</x:v>
      </x:c>
      <x:c r="Y973" s="32" t="str">
        <x:v>Primary DI candidate</x:v>
      </x:c>
      <x:c r="Z973" s="32" t="str">
        <x:v>In Commercial Distribution</x:v>
      </x:c>
      <x:c r="AA973" s="592" t="n">
        <x:v>45625</x:v>
      </x:c>
      <x:c r="AB973" s="32" t="str">
        <x:v>Confirm current manufacturer orderability, exact package/UOM, current U.S. IFU/labeling, device-platform compatibility, recalls, and local formulary.</x:v>
      </x:c>
      <x:c r="AC97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73" s="32" t="str"/>
      <x:c r="AE973" s="592"/>
      <x:c r="AF973" s="32" t="str">
        <x:v>Pending</x:v>
      </x:c>
      <x:c r="AG973" s="32" t="str">
        <x:v>https://accessgudid.nlm.nih.gov/devices/14063108100730</x:v>
      </x:c>
      <x:c r="AH973" s="32" t="str"/>
    </x:row>
    <x:row r="974" ht="36" customHeight="1">
      <x:c r="A974" s="32" t="str">
        <x:v>P1</x:v>
      </x:c>
      <x:c r="B974" s="32" t="str">
        <x:v>Current manufacturer + IFU verification</x:v>
      </x:c>
      <x:c r="C974" s="32" t="str">
        <x:v>Not Started</x:v>
      </x:c>
      <x:c r="D974" s="32" t="str">
        <x:v>PRD-C7B4627CB2</x:v>
      </x:c>
      <x:c r="E974" s="32" t="str">
        <x:v>Novatech</x:v>
      </x:c>
      <x:c r="F974" s="32" t="str">
        <x:v>DUMON TF Silicone Airway Stent</x:v>
      </x:c>
      <x:c r="G974" s="32" t="str">
        <x:v>04151FS</x:v>
      </x:c>
      <x:c r="H974" s="32"/>
      <x:c r="I974" s="32" t="str">
        <x:v>No existing GTIN</x:v>
      </x:c>
      <x:c r="J974" s="32" t="str">
        <x:v>Straight silicone airway stent [AIRWAY_STENT_SILICONE_STRAIGHT]</x:v>
      </x:c>
      <x:c r="K974" s="32" t="str">
        <x:v>RIGID_BRONCH</x:v>
      </x:c>
      <x:c r="L974" s="591" t="n">
        <x:v>0</x:v>
      </x:c>
      <x:c r="M974" s="591" t="n">
        <x:v>1</x:v>
      </x:c>
      <x:c r="N974" s="591" t="n">
        <x:v>0</x:v>
      </x:c>
      <x:c r="O974" s="32" t="str">
        <x:v>Medium</x:v>
      </x:c>
      <x:c r="P974" s="32" t="str">
        <x:v>Production readiness verification</x:v>
      </x:c>
      <x:c r="Q974" s="32" t="str">
        <x:v>Verified - manufacturer catalog</x:v>
      </x:c>
      <x:c r="R974" s="32" t="str">
        <x:v>Prototype visible - reverify before production</x:v>
      </x:c>
      <x:c r="S974" s="32" t="str">
        <x:v>Unique exact identifier match — in commercial distribution</x:v>
      </x:c>
      <x:c r="T974" s="32" t="str">
        <x:v>Medium</x:v>
      </x:c>
      <x:c r="U974" s="32" t="str">
        <x:v>catalog=04151FS ↔ GUDID model</x:v>
      </x:c>
      <x:c r="V974" s="591" t="n">
        <x:v>1</x:v>
      </x:c>
      <x:c r="W974" s="591" t="n">
        <x:v>1</x:v>
      </x:c>
      <x:c r="X974" s="32" t="str">
        <x:v>14063108100747</x:v>
      </x:c>
      <x:c r="Y974" s="32" t="str">
        <x:v>Primary DI candidate</x:v>
      </x:c>
      <x:c r="Z974" s="32" t="str">
        <x:v>In Commercial Distribution</x:v>
      </x:c>
      <x:c r="AA974" s="592" t="n">
        <x:v>45625</x:v>
      </x:c>
      <x:c r="AB974" s="32" t="str">
        <x:v>Confirm current manufacturer orderability, exact package/UOM, current U.S. IFU/labeling, device-platform compatibility, recalls, and local formulary.</x:v>
      </x:c>
      <x:c r="AC97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74" s="32" t="str"/>
      <x:c r="AE974" s="592"/>
      <x:c r="AF974" s="32" t="str">
        <x:v>Pending</x:v>
      </x:c>
      <x:c r="AG974" s="32" t="str">
        <x:v>https://accessgudid.nlm.nih.gov/devices/14063108100747</x:v>
      </x:c>
      <x:c r="AH974" s="32" t="str"/>
    </x:row>
    <x:row r="975" ht="36" customHeight="1">
      <x:c r="A975" s="32" t="str">
        <x:v>P1</x:v>
      </x:c>
      <x:c r="B975" s="32" t="str">
        <x:v>Current manufacturer + IFU verification</x:v>
      </x:c>
      <x:c r="C975" s="32" t="str">
        <x:v>Not Started</x:v>
      </x:c>
      <x:c r="D975" s="32" t="str">
        <x:v>PRD-44A6CBF184</x:v>
      </x:c>
      <x:c r="E975" s="32" t="str">
        <x:v>Novatech</x:v>
      </x:c>
      <x:c r="F975" s="32" t="str">
        <x:v>DUMON TF Silicone Airway Stent</x:v>
      </x:c>
      <x:c r="G975" s="32" t="str">
        <x:v>04161FS</x:v>
      </x:c>
      <x:c r="H975" s="32"/>
      <x:c r="I975" s="32" t="str">
        <x:v>No existing GTIN</x:v>
      </x:c>
      <x:c r="J975" s="32" t="str">
        <x:v>Straight silicone airway stent [AIRWAY_STENT_SILICONE_STRAIGHT]</x:v>
      </x:c>
      <x:c r="K975" s="32" t="str">
        <x:v>RIGID_BRONCH</x:v>
      </x:c>
      <x:c r="L975" s="591" t="n">
        <x:v>0</x:v>
      </x:c>
      <x:c r="M975" s="591" t="n">
        <x:v>1</x:v>
      </x:c>
      <x:c r="N975" s="591" t="n">
        <x:v>0</x:v>
      </x:c>
      <x:c r="O975" s="32" t="str">
        <x:v>Medium</x:v>
      </x:c>
      <x:c r="P975" s="32" t="str">
        <x:v>Production readiness verification</x:v>
      </x:c>
      <x:c r="Q975" s="32" t="str">
        <x:v>Verified - manufacturer catalog</x:v>
      </x:c>
      <x:c r="R975" s="32" t="str">
        <x:v>Prototype visible - reverify before production</x:v>
      </x:c>
      <x:c r="S975" s="32" t="str">
        <x:v>Unique exact identifier match — in commercial distribution</x:v>
      </x:c>
      <x:c r="T975" s="32" t="str">
        <x:v>Medium</x:v>
      </x:c>
      <x:c r="U975" s="32" t="str">
        <x:v>catalog=04161FS ↔ GUDID model</x:v>
      </x:c>
      <x:c r="V975" s="591" t="n">
        <x:v>1</x:v>
      </x:c>
      <x:c r="W975" s="591" t="n">
        <x:v>1</x:v>
      </x:c>
      <x:c r="X975" s="32" t="str">
        <x:v>14063108100754</x:v>
      </x:c>
      <x:c r="Y975" s="32" t="str">
        <x:v>Primary DI candidate</x:v>
      </x:c>
      <x:c r="Z975" s="32" t="str">
        <x:v>In Commercial Distribution</x:v>
      </x:c>
      <x:c r="AA975" s="592" t="n">
        <x:v>45625</x:v>
      </x:c>
      <x:c r="AB975" s="32" t="str">
        <x:v>Confirm current manufacturer orderability, exact package/UOM, current U.S. IFU/labeling, device-platform compatibility, recalls, and local formulary.</x:v>
      </x:c>
      <x:c r="AC97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75" s="32" t="str"/>
      <x:c r="AE975" s="592"/>
      <x:c r="AF975" s="32" t="str">
        <x:v>Pending</x:v>
      </x:c>
      <x:c r="AG975" s="32" t="str">
        <x:v>https://accessgudid.nlm.nih.gov/devices/14063108100754</x:v>
      </x:c>
      <x:c r="AH975" s="32" t="str"/>
    </x:row>
    <x:row r="976" ht="36" customHeight="1">
      <x:c r="A976" s="32" t="str">
        <x:v>P1</x:v>
      </x:c>
      <x:c r="B976" s="32" t="str">
        <x:v>Current manufacturer + IFU verification</x:v>
      </x:c>
      <x:c r="C976" s="32" t="str">
        <x:v>Not Started</x:v>
      </x:c>
      <x:c r="D976" s="32" t="str">
        <x:v>PRD-FA325AD5F8</x:v>
      </x:c>
      <x:c r="E976" s="32" t="str">
        <x:v>Novatech</x:v>
      </x:c>
      <x:c r="F976" s="32" t="str">
        <x:v>DUMON TF Silicone Airway Stent</x:v>
      </x:c>
      <x:c r="G976" s="32" t="str">
        <x:v>04171FS</x:v>
      </x:c>
      <x:c r="H976" s="32"/>
      <x:c r="I976" s="32" t="str">
        <x:v>No existing GTIN</x:v>
      </x:c>
      <x:c r="J976" s="32" t="str">
        <x:v>Straight silicone airway stent [AIRWAY_STENT_SILICONE_STRAIGHT]</x:v>
      </x:c>
      <x:c r="K976" s="32" t="str">
        <x:v>RIGID_BRONCH</x:v>
      </x:c>
      <x:c r="L976" s="591" t="n">
        <x:v>0</x:v>
      </x:c>
      <x:c r="M976" s="591" t="n">
        <x:v>1</x:v>
      </x:c>
      <x:c r="N976" s="591" t="n">
        <x:v>0</x:v>
      </x:c>
      <x:c r="O976" s="32" t="str">
        <x:v>Medium</x:v>
      </x:c>
      <x:c r="P976" s="32" t="str">
        <x:v>Production readiness verification</x:v>
      </x:c>
      <x:c r="Q976" s="32" t="str">
        <x:v>Verified - manufacturer catalog</x:v>
      </x:c>
      <x:c r="R976" s="32" t="str">
        <x:v>Prototype visible - reverify before production</x:v>
      </x:c>
      <x:c r="S976" s="32" t="str">
        <x:v>Unique exact identifier match — in commercial distribution</x:v>
      </x:c>
      <x:c r="T976" s="32" t="str">
        <x:v>Medium</x:v>
      </x:c>
      <x:c r="U976" s="32" t="str">
        <x:v>catalog=04171FS ↔ GUDID model</x:v>
      </x:c>
      <x:c r="V976" s="591" t="n">
        <x:v>1</x:v>
      </x:c>
      <x:c r="W976" s="591" t="n">
        <x:v>1</x:v>
      </x:c>
      <x:c r="X976" s="32" t="str">
        <x:v>14063108100761</x:v>
      </x:c>
      <x:c r="Y976" s="32" t="str">
        <x:v>Primary DI candidate</x:v>
      </x:c>
      <x:c r="Z976" s="32" t="str">
        <x:v>In Commercial Distribution</x:v>
      </x:c>
      <x:c r="AA976" s="592" t="n">
        <x:v>45625</x:v>
      </x:c>
      <x:c r="AB976" s="32" t="str">
        <x:v>Confirm current manufacturer orderability, exact package/UOM, current U.S. IFU/labeling, device-platform compatibility, recalls, and local formulary.</x:v>
      </x:c>
      <x:c r="AC97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76" s="32" t="str"/>
      <x:c r="AE976" s="592"/>
      <x:c r="AF976" s="32" t="str">
        <x:v>Pending</x:v>
      </x:c>
      <x:c r="AG976" s="32" t="str">
        <x:v>https://accessgudid.nlm.nih.gov/devices/14063108100761</x:v>
      </x:c>
      <x:c r="AH976" s="32" t="str"/>
    </x:row>
    <x:row r="977" ht="36" customHeight="1">
      <x:c r="A977" s="32" t="str">
        <x:v>P1</x:v>
      </x:c>
      <x:c r="B977" s="32" t="str">
        <x:v>Current manufacturer + IFU verification</x:v>
      </x:c>
      <x:c r="C977" s="32" t="str">
        <x:v>Not Started</x:v>
      </x:c>
      <x:c r="D977" s="32" t="str">
        <x:v>PRD-87011FE827</x:v>
      </x:c>
      <x:c r="E977" s="32" t="str">
        <x:v>Novatech</x:v>
      </x:c>
      <x:c r="F977" s="32" t="str">
        <x:v>DUMON TF Silicone Airway Stent</x:v>
      </x:c>
      <x:c r="G977" s="32" t="str">
        <x:v>04181FS</x:v>
      </x:c>
      <x:c r="H977" s="32"/>
      <x:c r="I977" s="32" t="str">
        <x:v>No existing GTIN</x:v>
      </x:c>
      <x:c r="J977" s="32" t="str">
        <x:v>Straight silicone airway stent [AIRWAY_STENT_SILICONE_STRAIGHT]</x:v>
      </x:c>
      <x:c r="K977" s="32" t="str">
        <x:v>RIGID_BRONCH</x:v>
      </x:c>
      <x:c r="L977" s="591" t="n">
        <x:v>0</x:v>
      </x:c>
      <x:c r="M977" s="591" t="n">
        <x:v>1</x:v>
      </x:c>
      <x:c r="N977" s="591" t="n">
        <x:v>0</x:v>
      </x:c>
      <x:c r="O977" s="32" t="str">
        <x:v>Medium</x:v>
      </x:c>
      <x:c r="P977" s="32" t="str">
        <x:v>Production readiness verification</x:v>
      </x:c>
      <x:c r="Q977" s="32" t="str">
        <x:v>Verified - manufacturer catalog</x:v>
      </x:c>
      <x:c r="R977" s="32" t="str">
        <x:v>Prototype visible - reverify before production</x:v>
      </x:c>
      <x:c r="S977" s="32" t="str">
        <x:v>Unique exact identifier match — in commercial distribution</x:v>
      </x:c>
      <x:c r="T977" s="32" t="str">
        <x:v>Medium</x:v>
      </x:c>
      <x:c r="U977" s="32" t="str">
        <x:v>catalog=04181FS ↔ GUDID model</x:v>
      </x:c>
      <x:c r="V977" s="591" t="n">
        <x:v>1</x:v>
      </x:c>
      <x:c r="W977" s="591" t="n">
        <x:v>1</x:v>
      </x:c>
      <x:c r="X977" s="32" t="str">
        <x:v>14063108100778</x:v>
      </x:c>
      <x:c r="Y977" s="32" t="str">
        <x:v>Primary DI candidate</x:v>
      </x:c>
      <x:c r="Z977" s="32" t="str">
        <x:v>In Commercial Distribution</x:v>
      </x:c>
      <x:c r="AA977" s="592" t="n">
        <x:v>45625</x:v>
      </x:c>
      <x:c r="AB977" s="32" t="str">
        <x:v>Confirm current manufacturer orderability, exact package/UOM, current U.S. IFU/labeling, device-platform compatibility, recalls, and local formulary.</x:v>
      </x:c>
      <x:c r="AC97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77" s="32" t="str"/>
      <x:c r="AE977" s="592"/>
      <x:c r="AF977" s="32" t="str">
        <x:v>Pending</x:v>
      </x:c>
      <x:c r="AG977" s="32" t="str">
        <x:v>https://accessgudid.nlm.nih.gov/devices/14063108100778</x:v>
      </x:c>
      <x:c r="AH977" s="32" t="str"/>
    </x:row>
    <x:row r="978" ht="36" customHeight="1">
      <x:c r="A978" s="32" t="str">
        <x:v>P1</x:v>
      </x:c>
      <x:c r="B978" s="32" t="str">
        <x:v>Current manufacturer + IFU verification</x:v>
      </x:c>
      <x:c r="C978" s="32" t="str">
        <x:v>Not Started</x:v>
      </x:c>
      <x:c r="D978" s="32" t="str">
        <x:v>PRD-0D2C2802C8</x:v>
      </x:c>
      <x:c r="E978" s="32" t="str">
        <x:v>Novatech</x:v>
      </x:c>
      <x:c r="F978" s="32" t="str">
        <x:v>DUMON TF Silicone Airway Stent</x:v>
      </x:c>
      <x:c r="G978" s="32" t="str">
        <x:v>04191FS</x:v>
      </x:c>
      <x:c r="H978" s="32"/>
      <x:c r="I978" s="32" t="str">
        <x:v>No existing GTIN</x:v>
      </x:c>
      <x:c r="J978" s="32" t="str">
        <x:v>Straight silicone airway stent [AIRWAY_STENT_SILICONE_STRAIGHT]</x:v>
      </x:c>
      <x:c r="K978" s="32" t="str">
        <x:v>RIGID_BRONCH</x:v>
      </x:c>
      <x:c r="L978" s="591" t="n">
        <x:v>0</x:v>
      </x:c>
      <x:c r="M978" s="591" t="n">
        <x:v>1</x:v>
      </x:c>
      <x:c r="N978" s="591" t="n">
        <x:v>0</x:v>
      </x:c>
      <x:c r="O978" s="32" t="str">
        <x:v>Medium</x:v>
      </x:c>
      <x:c r="P978" s="32" t="str">
        <x:v>Production readiness verification</x:v>
      </x:c>
      <x:c r="Q978" s="32" t="str">
        <x:v>Verified - manufacturer catalog</x:v>
      </x:c>
      <x:c r="R978" s="32" t="str">
        <x:v>Prototype visible - reverify before production</x:v>
      </x:c>
      <x:c r="S978" s="32" t="str">
        <x:v>Unique exact identifier match — in commercial distribution</x:v>
      </x:c>
      <x:c r="T978" s="32" t="str">
        <x:v>Medium</x:v>
      </x:c>
      <x:c r="U978" s="32" t="str">
        <x:v>catalog=04191FS ↔ GUDID model</x:v>
      </x:c>
      <x:c r="V978" s="591" t="n">
        <x:v>1</x:v>
      </x:c>
      <x:c r="W978" s="591" t="n">
        <x:v>1</x:v>
      </x:c>
      <x:c r="X978" s="32" t="str">
        <x:v>14063108100785</x:v>
      </x:c>
      <x:c r="Y978" s="32" t="str">
        <x:v>Primary DI candidate</x:v>
      </x:c>
      <x:c r="Z978" s="32" t="str">
        <x:v>In Commercial Distribution</x:v>
      </x:c>
      <x:c r="AA978" s="592" t="n">
        <x:v>45625</x:v>
      </x:c>
      <x:c r="AB978" s="32" t="str">
        <x:v>Confirm current manufacturer orderability, exact package/UOM, current U.S. IFU/labeling, device-platform compatibility, recalls, and local formulary.</x:v>
      </x:c>
      <x:c r="AC97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78" s="32" t="str"/>
      <x:c r="AE978" s="592"/>
      <x:c r="AF978" s="32" t="str">
        <x:v>Pending</x:v>
      </x:c>
      <x:c r="AG978" s="32" t="str">
        <x:v>https://accessgudid.nlm.nih.gov/devices/14063108100785</x:v>
      </x:c>
      <x:c r="AH978" s="32" t="str"/>
    </x:row>
    <x:row r="979" ht="36" customHeight="1">
      <x:c r="A979" s="32" t="str">
        <x:v>P1</x:v>
      </x:c>
      <x:c r="B979" s="32" t="str">
        <x:v>Current manufacturer + IFU verification</x:v>
      </x:c>
      <x:c r="C979" s="32" t="str">
        <x:v>Not Started</x:v>
      </x:c>
      <x:c r="D979" s="32" t="str">
        <x:v>PRD-7359DC8555</x:v>
      </x:c>
      <x:c r="E979" s="32" t="str">
        <x:v>Novatech</x:v>
      </x:c>
      <x:c r="F979" s="32" t="str">
        <x:v>DUMON TF Silicone Airway Stent</x:v>
      </x:c>
      <x:c r="G979" s="32" t="str">
        <x:v>04201FS</x:v>
      </x:c>
      <x:c r="H979" s="32"/>
      <x:c r="I979" s="32" t="str">
        <x:v>No existing GTIN</x:v>
      </x:c>
      <x:c r="J979" s="32" t="str">
        <x:v>Straight silicone airway stent [AIRWAY_STENT_SILICONE_STRAIGHT]</x:v>
      </x:c>
      <x:c r="K979" s="32" t="str">
        <x:v>RIGID_BRONCH</x:v>
      </x:c>
      <x:c r="L979" s="591" t="n">
        <x:v>0</x:v>
      </x:c>
      <x:c r="M979" s="591" t="n">
        <x:v>1</x:v>
      </x:c>
      <x:c r="N979" s="591" t="n">
        <x:v>0</x:v>
      </x:c>
      <x:c r="O979" s="32" t="str">
        <x:v>Medium</x:v>
      </x:c>
      <x:c r="P979" s="32" t="str">
        <x:v>Production readiness verification</x:v>
      </x:c>
      <x:c r="Q979" s="32" t="str">
        <x:v>Verified - manufacturer catalog</x:v>
      </x:c>
      <x:c r="R979" s="32" t="str">
        <x:v>Prototype visible - reverify before production</x:v>
      </x:c>
      <x:c r="S979" s="32" t="str">
        <x:v>Unique exact identifier match — in commercial distribution</x:v>
      </x:c>
      <x:c r="T979" s="32" t="str">
        <x:v>Medium</x:v>
      </x:c>
      <x:c r="U979" s="32" t="str">
        <x:v>catalog=04201FS ↔ GUDID model</x:v>
      </x:c>
      <x:c r="V979" s="591" t="n">
        <x:v>1</x:v>
      </x:c>
      <x:c r="W979" s="591" t="n">
        <x:v>1</x:v>
      </x:c>
      <x:c r="X979" s="32" t="str">
        <x:v>14063108100792</x:v>
      </x:c>
      <x:c r="Y979" s="32" t="str">
        <x:v>Primary DI candidate</x:v>
      </x:c>
      <x:c r="Z979" s="32" t="str">
        <x:v>In Commercial Distribution</x:v>
      </x:c>
      <x:c r="AA979" s="592" t="n">
        <x:v>45625</x:v>
      </x:c>
      <x:c r="AB979" s="32" t="str">
        <x:v>Confirm current manufacturer orderability, exact package/UOM, current U.S. IFU/labeling, device-platform compatibility, recalls, and local formulary.</x:v>
      </x:c>
      <x:c r="AC97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79" s="32" t="str"/>
      <x:c r="AE979" s="592"/>
      <x:c r="AF979" s="32" t="str">
        <x:v>Pending</x:v>
      </x:c>
      <x:c r="AG979" s="32" t="str">
        <x:v>https://accessgudid.nlm.nih.gov/devices/14063108100792</x:v>
      </x:c>
      <x:c r="AH979" s="32" t="str"/>
    </x:row>
    <x:row r="980" ht="36" customHeight="1">
      <x:c r="A980" s="32" t="str">
        <x:v>P1</x:v>
      </x:c>
      <x:c r="B980" s="32" t="str">
        <x:v>Current manufacturer + IFU verification</x:v>
      </x:c>
      <x:c r="C980" s="32" t="str">
        <x:v>Not Started</x:v>
      </x:c>
      <x:c r="D980" s="32" t="str">
        <x:v>PRD-6BE691A444</x:v>
      </x:c>
      <x:c r="E980" s="32" t="str">
        <x:v>Novatech</x:v>
      </x:c>
      <x:c r="F980" s="32" t="str">
        <x:v>DUMON TF Silicone Airway Stent</x:v>
      </x:c>
      <x:c r="G980" s="32" t="str">
        <x:v>04231FS</x:v>
      </x:c>
      <x:c r="H980" s="32"/>
      <x:c r="I980" s="32" t="str">
        <x:v>No existing GTIN</x:v>
      </x:c>
      <x:c r="J980" s="32" t="str">
        <x:v>Straight silicone airway stent [AIRWAY_STENT_SILICONE_STRAIGHT]</x:v>
      </x:c>
      <x:c r="K980" s="32" t="str">
        <x:v>RIGID_BRONCH</x:v>
      </x:c>
      <x:c r="L980" s="591" t="n">
        <x:v>0</x:v>
      </x:c>
      <x:c r="M980" s="591" t="n">
        <x:v>1</x:v>
      </x:c>
      <x:c r="N980" s="591" t="n">
        <x:v>0</x:v>
      </x:c>
      <x:c r="O980" s="32" t="str">
        <x:v>Medium</x:v>
      </x:c>
      <x:c r="P980" s="32" t="str">
        <x:v>Production readiness verification</x:v>
      </x:c>
      <x:c r="Q980" s="32" t="str">
        <x:v>Verified - manufacturer catalog</x:v>
      </x:c>
      <x:c r="R980" s="32" t="str">
        <x:v>Prototype visible - reverify before production</x:v>
      </x:c>
      <x:c r="S980" s="32" t="str">
        <x:v>Unique exact identifier match — in commercial distribution</x:v>
      </x:c>
      <x:c r="T980" s="32" t="str">
        <x:v>Medium</x:v>
      </x:c>
      <x:c r="U980" s="32" t="str">
        <x:v>catalog=04231FS ↔ GUDID model</x:v>
      </x:c>
      <x:c r="V980" s="591" t="n">
        <x:v>1</x:v>
      </x:c>
      <x:c r="W980" s="591" t="n">
        <x:v>1</x:v>
      </x:c>
      <x:c r="X980" s="32" t="str">
        <x:v>14063108100808</x:v>
      </x:c>
      <x:c r="Y980" s="32" t="str">
        <x:v>Primary DI candidate</x:v>
      </x:c>
      <x:c r="Z980" s="32" t="str">
        <x:v>In Commercial Distribution</x:v>
      </x:c>
      <x:c r="AA980" s="592" t="n">
        <x:v>45625</x:v>
      </x:c>
      <x:c r="AB980" s="32" t="str">
        <x:v>Confirm current manufacturer orderability, exact package/UOM, current U.S. IFU/labeling, device-platform compatibility, recalls, and local formulary.</x:v>
      </x:c>
      <x:c r="AC98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80" s="32" t="str"/>
      <x:c r="AE980" s="592"/>
      <x:c r="AF980" s="32" t="str">
        <x:v>Pending</x:v>
      </x:c>
      <x:c r="AG980" s="32" t="str">
        <x:v>https://accessgudid.nlm.nih.gov/devices/14063108100808</x:v>
      </x:c>
      <x:c r="AH980" s="32" t="str"/>
    </x:row>
    <x:row r="981" ht="36" customHeight="1">
      <x:c r="A981" s="32" t="str">
        <x:v>P1</x:v>
      </x:c>
      <x:c r="B981" s="32" t="str">
        <x:v>Current manufacturer + IFU verification</x:v>
      </x:c>
      <x:c r="C981" s="32" t="str">
        <x:v>Not Started</x:v>
      </x:c>
      <x:c r="D981" s="32" t="str">
        <x:v>PRD-2C8EBB26DF</x:v>
      </x:c>
      <x:c r="E981" s="32" t="str">
        <x:v>Novatech</x:v>
      </x:c>
      <x:c r="F981" s="32" t="str">
        <x:v>DUMON TF Silicone Airway Stent</x:v>
      </x:c>
      <x:c r="G981" s="32" t="str">
        <x:v>04241FS</x:v>
      </x:c>
      <x:c r="H981" s="32"/>
      <x:c r="I981" s="32" t="str">
        <x:v>No existing GTIN</x:v>
      </x:c>
      <x:c r="J981" s="32" t="str">
        <x:v>Straight silicone airway stent [AIRWAY_STENT_SILICONE_STRAIGHT]</x:v>
      </x:c>
      <x:c r="K981" s="32" t="str">
        <x:v>RIGID_BRONCH</x:v>
      </x:c>
      <x:c r="L981" s="591" t="n">
        <x:v>0</x:v>
      </x:c>
      <x:c r="M981" s="591" t="n">
        <x:v>1</x:v>
      </x:c>
      <x:c r="N981" s="591" t="n">
        <x:v>0</x:v>
      </x:c>
      <x:c r="O981" s="32" t="str">
        <x:v>Medium</x:v>
      </x:c>
      <x:c r="P981" s="32" t="str">
        <x:v>Production readiness verification</x:v>
      </x:c>
      <x:c r="Q981" s="32" t="str">
        <x:v>Verified - manufacturer catalog</x:v>
      </x:c>
      <x:c r="R981" s="32" t="str">
        <x:v>Prototype visible - reverify before production</x:v>
      </x:c>
      <x:c r="S981" s="32" t="str">
        <x:v>Unique exact identifier match — in commercial distribution</x:v>
      </x:c>
      <x:c r="T981" s="32" t="str">
        <x:v>Medium</x:v>
      </x:c>
      <x:c r="U981" s="32" t="str">
        <x:v>catalog=04241FS ↔ GUDID model</x:v>
      </x:c>
      <x:c r="V981" s="591" t="n">
        <x:v>1</x:v>
      </x:c>
      <x:c r="W981" s="591" t="n">
        <x:v>1</x:v>
      </x:c>
      <x:c r="X981" s="32" t="str">
        <x:v>14063108100815</x:v>
      </x:c>
      <x:c r="Y981" s="32" t="str">
        <x:v>Primary DI candidate</x:v>
      </x:c>
      <x:c r="Z981" s="32" t="str">
        <x:v>In Commercial Distribution</x:v>
      </x:c>
      <x:c r="AA981" s="592" t="n">
        <x:v>45625</x:v>
      </x:c>
      <x:c r="AB981" s="32" t="str">
        <x:v>Confirm current manufacturer orderability, exact package/UOM, current U.S. IFU/labeling, device-platform compatibility, recalls, and local formulary.</x:v>
      </x:c>
      <x:c r="AC98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81" s="32" t="str"/>
      <x:c r="AE981" s="592"/>
      <x:c r="AF981" s="32" t="str">
        <x:v>Pending</x:v>
      </x:c>
      <x:c r="AG981" s="32" t="str">
        <x:v>https://accessgudid.nlm.nih.gov/devices/14063108100815</x:v>
      </x:c>
      <x:c r="AH981" s="32" t="str"/>
    </x:row>
    <x:row r="982" ht="36" customHeight="1">
      <x:c r="A982" s="32" t="str">
        <x:v>P1</x:v>
      </x:c>
      <x:c r="B982" s="32" t="str">
        <x:v>Current manufacturer + IFU verification</x:v>
      </x:c>
      <x:c r="C982" s="32" t="str">
        <x:v>Not Started</x:v>
      </x:c>
      <x:c r="D982" s="32" t="str">
        <x:v>PRD-26349CF364</x:v>
      </x:c>
      <x:c r="E982" s="32" t="str">
        <x:v>Novatech</x:v>
      </x:c>
      <x:c r="F982" s="32" t="str">
        <x:v>DUMON TF Silicone Airway Stent</x:v>
      </x:c>
      <x:c r="G982" s="32" t="str">
        <x:v>04251FS</x:v>
      </x:c>
      <x:c r="H982" s="32"/>
      <x:c r="I982" s="32" t="str">
        <x:v>No existing GTIN</x:v>
      </x:c>
      <x:c r="J982" s="32" t="str">
        <x:v>Straight silicone airway stent [AIRWAY_STENT_SILICONE_STRAIGHT]</x:v>
      </x:c>
      <x:c r="K982" s="32" t="str">
        <x:v>RIGID_BRONCH</x:v>
      </x:c>
      <x:c r="L982" s="591" t="n">
        <x:v>0</x:v>
      </x:c>
      <x:c r="M982" s="591" t="n">
        <x:v>1</x:v>
      </x:c>
      <x:c r="N982" s="591" t="n">
        <x:v>0</x:v>
      </x:c>
      <x:c r="O982" s="32" t="str">
        <x:v>Medium</x:v>
      </x:c>
      <x:c r="P982" s="32" t="str">
        <x:v>Production readiness verification</x:v>
      </x:c>
      <x:c r="Q982" s="32" t="str">
        <x:v>Verified - manufacturer catalog</x:v>
      </x:c>
      <x:c r="R982" s="32" t="str">
        <x:v>Prototype visible - reverify before production</x:v>
      </x:c>
      <x:c r="S982" s="32" t="str">
        <x:v>Unique exact identifier match — in commercial distribution</x:v>
      </x:c>
      <x:c r="T982" s="32" t="str">
        <x:v>Medium</x:v>
      </x:c>
      <x:c r="U982" s="32" t="str">
        <x:v>catalog=04251FS ↔ GUDID model</x:v>
      </x:c>
      <x:c r="V982" s="591" t="n">
        <x:v>1</x:v>
      </x:c>
      <x:c r="W982" s="591" t="n">
        <x:v>1</x:v>
      </x:c>
      <x:c r="X982" s="32" t="str">
        <x:v>14063108100822</x:v>
      </x:c>
      <x:c r="Y982" s="32" t="str">
        <x:v>Primary DI candidate</x:v>
      </x:c>
      <x:c r="Z982" s="32" t="str">
        <x:v>In Commercial Distribution</x:v>
      </x:c>
      <x:c r="AA982" s="592" t="n">
        <x:v>45625</x:v>
      </x:c>
      <x:c r="AB982" s="32" t="str">
        <x:v>Confirm current manufacturer orderability, exact package/UOM, current U.S. IFU/labeling, device-platform compatibility, recalls, and local formulary.</x:v>
      </x:c>
      <x:c r="AC98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82" s="32" t="str"/>
      <x:c r="AE982" s="592"/>
      <x:c r="AF982" s="32" t="str">
        <x:v>Pending</x:v>
      </x:c>
      <x:c r="AG982" s="32" t="str">
        <x:v>https://accessgudid.nlm.nih.gov/devices/14063108100822</x:v>
      </x:c>
      <x:c r="AH982" s="32" t="str"/>
    </x:row>
    <x:row r="983" ht="36" customHeight="1">
      <x:c r="A983" s="32" t="str">
        <x:v>P1</x:v>
      </x:c>
      <x:c r="B983" s="32" t="str">
        <x:v>Current manufacturer + IFU verification</x:v>
      </x:c>
      <x:c r="C983" s="32" t="str">
        <x:v>Not Started</x:v>
      </x:c>
      <x:c r="D983" s="32" t="str">
        <x:v>PRD-64B1BB919D</x:v>
      </x:c>
      <x:c r="E983" s="32" t="str">
        <x:v>Novatech</x:v>
      </x:c>
      <x:c r="F983" s="32" t="str">
        <x:v>DUMON TF Silicone Airway Stent</x:v>
      </x:c>
      <x:c r="G983" s="32" t="str">
        <x:v>04261FS</x:v>
      </x:c>
      <x:c r="H983" s="32"/>
      <x:c r="I983" s="32" t="str">
        <x:v>No existing GTIN</x:v>
      </x:c>
      <x:c r="J983" s="32" t="str">
        <x:v>Straight silicone airway stent [AIRWAY_STENT_SILICONE_STRAIGHT]</x:v>
      </x:c>
      <x:c r="K983" s="32" t="str">
        <x:v>RIGID_BRONCH</x:v>
      </x:c>
      <x:c r="L983" s="591" t="n">
        <x:v>0</x:v>
      </x:c>
      <x:c r="M983" s="591" t="n">
        <x:v>1</x:v>
      </x:c>
      <x:c r="N983" s="591" t="n">
        <x:v>0</x:v>
      </x:c>
      <x:c r="O983" s="32" t="str">
        <x:v>Medium</x:v>
      </x:c>
      <x:c r="P983" s="32" t="str">
        <x:v>Production readiness verification</x:v>
      </x:c>
      <x:c r="Q983" s="32" t="str">
        <x:v>Verified - manufacturer catalog</x:v>
      </x:c>
      <x:c r="R983" s="32" t="str">
        <x:v>Prototype visible - reverify before production</x:v>
      </x:c>
      <x:c r="S983" s="32" t="str">
        <x:v>Unique exact identifier match — in commercial distribution</x:v>
      </x:c>
      <x:c r="T983" s="32" t="str">
        <x:v>Medium</x:v>
      </x:c>
      <x:c r="U983" s="32" t="str">
        <x:v>catalog=04261FS ↔ GUDID model</x:v>
      </x:c>
      <x:c r="V983" s="591" t="n">
        <x:v>1</x:v>
      </x:c>
      <x:c r="W983" s="591" t="n">
        <x:v>1</x:v>
      </x:c>
      <x:c r="X983" s="32" t="str">
        <x:v>14063108100839</x:v>
      </x:c>
      <x:c r="Y983" s="32" t="str">
        <x:v>Primary DI candidate</x:v>
      </x:c>
      <x:c r="Z983" s="32" t="str">
        <x:v>In Commercial Distribution</x:v>
      </x:c>
      <x:c r="AA983" s="592" t="n">
        <x:v>45625</x:v>
      </x:c>
      <x:c r="AB983" s="32" t="str">
        <x:v>Confirm current manufacturer orderability, exact package/UOM, current U.S. IFU/labeling, device-platform compatibility, recalls, and local formulary.</x:v>
      </x:c>
      <x:c r="AC98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83" s="32" t="str"/>
      <x:c r="AE983" s="592"/>
      <x:c r="AF983" s="32" t="str">
        <x:v>Pending</x:v>
      </x:c>
      <x:c r="AG983" s="32" t="str">
        <x:v>https://accessgudid.nlm.nih.gov/devices/14063108100839</x:v>
      </x:c>
      <x:c r="AH983" s="32" t="str"/>
    </x:row>
    <x:row r="984" ht="36" customHeight="1">
      <x:c r="A984" s="32" t="str">
        <x:v>P1</x:v>
      </x:c>
      <x:c r="B984" s="32" t="str">
        <x:v>Current manufacturer + IFU verification</x:v>
      </x:c>
      <x:c r="C984" s="32" t="str">
        <x:v>Not Started</x:v>
      </x:c>
      <x:c r="D984" s="32" t="str">
        <x:v>PRD-32203FFD61</x:v>
      </x:c>
      <x:c r="E984" s="32" t="str">
        <x:v>Novatech</x:v>
      </x:c>
      <x:c r="F984" s="32" t="str">
        <x:v>DUMON TF Silicone Airway Stent</x:v>
      </x:c>
      <x:c r="G984" s="32" t="str">
        <x:v>04271FS</x:v>
      </x:c>
      <x:c r="H984" s="32"/>
      <x:c r="I984" s="32" t="str">
        <x:v>No existing GTIN</x:v>
      </x:c>
      <x:c r="J984" s="32" t="str">
        <x:v>Straight silicone airway stent [AIRWAY_STENT_SILICONE_STRAIGHT]</x:v>
      </x:c>
      <x:c r="K984" s="32" t="str">
        <x:v>RIGID_BRONCH</x:v>
      </x:c>
      <x:c r="L984" s="591" t="n">
        <x:v>0</x:v>
      </x:c>
      <x:c r="M984" s="591" t="n">
        <x:v>1</x:v>
      </x:c>
      <x:c r="N984" s="591" t="n">
        <x:v>0</x:v>
      </x:c>
      <x:c r="O984" s="32" t="str">
        <x:v>Medium</x:v>
      </x:c>
      <x:c r="P984" s="32" t="str">
        <x:v>Production readiness verification</x:v>
      </x:c>
      <x:c r="Q984" s="32" t="str">
        <x:v>Verified - manufacturer catalog</x:v>
      </x:c>
      <x:c r="R984" s="32" t="str">
        <x:v>Prototype visible - reverify before production</x:v>
      </x:c>
      <x:c r="S984" s="32" t="str">
        <x:v>Unique exact identifier match — in commercial distribution</x:v>
      </x:c>
      <x:c r="T984" s="32" t="str">
        <x:v>Medium</x:v>
      </x:c>
      <x:c r="U984" s="32" t="str">
        <x:v>catalog=04271FS ↔ GUDID model</x:v>
      </x:c>
      <x:c r="V984" s="591" t="n">
        <x:v>1</x:v>
      </x:c>
      <x:c r="W984" s="591" t="n">
        <x:v>1</x:v>
      </x:c>
      <x:c r="X984" s="32" t="str">
        <x:v>14063108100846</x:v>
      </x:c>
      <x:c r="Y984" s="32" t="str">
        <x:v>Primary DI candidate</x:v>
      </x:c>
      <x:c r="Z984" s="32" t="str">
        <x:v>In Commercial Distribution</x:v>
      </x:c>
      <x:c r="AA984" s="592" t="n">
        <x:v>45625</x:v>
      </x:c>
      <x:c r="AB984" s="32" t="str">
        <x:v>Confirm current manufacturer orderability, exact package/UOM, current U.S. IFU/labeling, device-platform compatibility, recalls, and local formulary.</x:v>
      </x:c>
      <x:c r="AC984"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84" s="32" t="str"/>
      <x:c r="AE984" s="592"/>
      <x:c r="AF984" s="32" t="str">
        <x:v>Pending</x:v>
      </x:c>
      <x:c r="AG984" s="32" t="str">
        <x:v>https://accessgudid.nlm.nih.gov/devices/14063108100846</x:v>
      </x:c>
      <x:c r="AH984" s="32" t="str"/>
    </x:row>
    <x:row r="985" ht="36" customHeight="1">
      <x:c r="A985" s="32" t="str">
        <x:v>P1</x:v>
      </x:c>
      <x:c r="B985" s="32" t="str">
        <x:v>Current manufacturer + IFU verification</x:v>
      </x:c>
      <x:c r="C985" s="32" t="str">
        <x:v>Not Started</x:v>
      </x:c>
      <x:c r="D985" s="32" t="str">
        <x:v>PRD-6AE3D5D976</x:v>
      </x:c>
      <x:c r="E985" s="32" t="str">
        <x:v>Novatech</x:v>
      </x:c>
      <x:c r="F985" s="32" t="str">
        <x:v>DUMON TF Silicone Airway Stent</x:v>
      </x:c>
      <x:c r="G985" s="32" t="str">
        <x:v>04281FS</x:v>
      </x:c>
      <x:c r="H985" s="32"/>
      <x:c r="I985" s="32" t="str">
        <x:v>No existing GTIN</x:v>
      </x:c>
      <x:c r="J985" s="32" t="str">
        <x:v>Straight silicone airway stent [AIRWAY_STENT_SILICONE_STRAIGHT]</x:v>
      </x:c>
      <x:c r="K985" s="32" t="str">
        <x:v>RIGID_BRONCH</x:v>
      </x:c>
      <x:c r="L985" s="591" t="n">
        <x:v>0</x:v>
      </x:c>
      <x:c r="M985" s="591" t="n">
        <x:v>1</x:v>
      </x:c>
      <x:c r="N985" s="591" t="n">
        <x:v>0</x:v>
      </x:c>
      <x:c r="O985" s="32" t="str">
        <x:v>Medium</x:v>
      </x:c>
      <x:c r="P985" s="32" t="str">
        <x:v>Production readiness verification</x:v>
      </x:c>
      <x:c r="Q985" s="32" t="str">
        <x:v>Verified - manufacturer catalog</x:v>
      </x:c>
      <x:c r="R985" s="32" t="str">
        <x:v>Prototype visible - reverify before production</x:v>
      </x:c>
      <x:c r="S985" s="32" t="str">
        <x:v>Unique exact identifier match — in commercial distribution</x:v>
      </x:c>
      <x:c r="T985" s="32" t="str">
        <x:v>Medium</x:v>
      </x:c>
      <x:c r="U985" s="32" t="str">
        <x:v>catalog=04281FS ↔ GUDID model</x:v>
      </x:c>
      <x:c r="V985" s="591" t="n">
        <x:v>1</x:v>
      </x:c>
      <x:c r="W985" s="591" t="n">
        <x:v>1</x:v>
      </x:c>
      <x:c r="X985" s="32" t="str">
        <x:v>14063108100709</x:v>
      </x:c>
      <x:c r="Y985" s="32" t="str">
        <x:v>Primary DI candidate</x:v>
      </x:c>
      <x:c r="Z985" s="32" t="str">
        <x:v>In Commercial Distribution</x:v>
      </x:c>
      <x:c r="AA985" s="592" t="n">
        <x:v>45625</x:v>
      </x:c>
      <x:c r="AB985" s="32" t="str">
        <x:v>Confirm current manufacturer orderability, exact package/UOM, current U.S. IFU/labeling, device-platform compatibility, recalls, and local formulary.</x:v>
      </x:c>
      <x:c r="AC98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85" s="32" t="str"/>
      <x:c r="AE985" s="592"/>
      <x:c r="AF985" s="32" t="str">
        <x:v>Pending</x:v>
      </x:c>
      <x:c r="AG985" s="32" t="str">
        <x:v>https://accessgudid.nlm.nih.gov/devices/14063108100709</x:v>
      </x:c>
      <x:c r="AH985" s="32" t="str"/>
    </x:row>
    <x:row r="986" ht="36" customHeight="1">
      <x:c r="A986" s="32" t="str">
        <x:v>P1</x:v>
      </x:c>
      <x:c r="B986" s="32" t="str">
        <x:v>Current manufacturer + IFU verification</x:v>
      </x:c>
      <x:c r="C986" s="32" t="str">
        <x:v>Not Started</x:v>
      </x:c>
      <x:c r="D986" s="32" t="str">
        <x:v>PRD-ACF77D4FD4</x:v>
      </x:c>
      <x:c r="E986" s="32" t="str">
        <x:v>Novatech</x:v>
      </x:c>
      <x:c r="F986" s="32" t="str">
        <x:v>DUMON TF Silicone Airway Stent</x:v>
      </x:c>
      <x:c r="G986" s="32" t="str">
        <x:v>04291FS</x:v>
      </x:c>
      <x:c r="H986" s="32"/>
      <x:c r="I986" s="32" t="str">
        <x:v>No existing GTIN</x:v>
      </x:c>
      <x:c r="J986" s="32" t="str">
        <x:v>Straight silicone airway stent [AIRWAY_STENT_SILICONE_STRAIGHT]</x:v>
      </x:c>
      <x:c r="K986" s="32" t="str">
        <x:v>RIGID_BRONCH</x:v>
      </x:c>
      <x:c r="L986" s="591" t="n">
        <x:v>0</x:v>
      </x:c>
      <x:c r="M986" s="591" t="n">
        <x:v>1</x:v>
      </x:c>
      <x:c r="N986" s="591" t="n">
        <x:v>0</x:v>
      </x:c>
      <x:c r="O986" s="32" t="str">
        <x:v>Medium</x:v>
      </x:c>
      <x:c r="P986" s="32" t="str">
        <x:v>Production readiness verification</x:v>
      </x:c>
      <x:c r="Q986" s="32" t="str">
        <x:v>Verified - manufacturer catalog</x:v>
      </x:c>
      <x:c r="R986" s="32" t="str">
        <x:v>Prototype visible - reverify before production</x:v>
      </x:c>
      <x:c r="S986" s="32" t="str">
        <x:v>Unique exact identifier match — in commercial distribution</x:v>
      </x:c>
      <x:c r="T986" s="32" t="str">
        <x:v>Medium</x:v>
      </x:c>
      <x:c r="U986" s="32" t="str">
        <x:v>catalog=04291FS ↔ GUDID model</x:v>
      </x:c>
      <x:c r="V986" s="591" t="n">
        <x:v>1</x:v>
      </x:c>
      <x:c r="W986" s="591" t="n">
        <x:v>1</x:v>
      </x:c>
      <x:c r="X986" s="32" t="str">
        <x:v>14063108100716</x:v>
      </x:c>
      <x:c r="Y986" s="32" t="str">
        <x:v>Primary DI candidate</x:v>
      </x:c>
      <x:c r="Z986" s="32" t="str">
        <x:v>In Commercial Distribution</x:v>
      </x:c>
      <x:c r="AA986" s="592" t="n">
        <x:v>45625</x:v>
      </x:c>
      <x:c r="AB986" s="32" t="str">
        <x:v>Confirm current manufacturer orderability, exact package/UOM, current U.S. IFU/labeling, device-platform compatibility, recalls, and local formulary.</x:v>
      </x:c>
      <x:c r="AC98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86" s="32" t="str"/>
      <x:c r="AE986" s="592"/>
      <x:c r="AF986" s="32" t="str">
        <x:v>Pending</x:v>
      </x:c>
      <x:c r="AG986" s="32" t="str">
        <x:v>https://accessgudid.nlm.nih.gov/devices/14063108100716</x:v>
      </x:c>
      <x:c r="AH986" s="32" t="str"/>
    </x:row>
    <x:row r="987" ht="36" customHeight="1">
      <x:c r="A987" s="32" t="str">
        <x:v>P1</x:v>
      </x:c>
      <x:c r="B987" s="32" t="str">
        <x:v>Current manufacturer + IFU verification</x:v>
      </x:c>
      <x:c r="C987" s="32" t="str">
        <x:v>Not Started</x:v>
      </x:c>
      <x:c r="D987" s="32" t="str">
        <x:v>PRD-08C3139357</x:v>
      </x:c>
      <x:c r="E987" s="32" t="str">
        <x:v>Novatech</x:v>
      </x:c>
      <x:c r="F987" s="32" t="str">
        <x:v>DUMON TF Silicone Airway Stent</x:v>
      </x:c>
      <x:c r="G987" s="32" t="str">
        <x:v>04301FS</x:v>
      </x:c>
      <x:c r="H987" s="32"/>
      <x:c r="I987" s="32" t="str">
        <x:v>No existing GTIN</x:v>
      </x:c>
      <x:c r="J987" s="32" t="str">
        <x:v>Straight silicone airway stent [AIRWAY_STENT_SILICONE_STRAIGHT]</x:v>
      </x:c>
      <x:c r="K987" s="32" t="str">
        <x:v>RIGID_BRONCH</x:v>
      </x:c>
      <x:c r="L987" s="591" t="n">
        <x:v>0</x:v>
      </x:c>
      <x:c r="M987" s="591" t="n">
        <x:v>1</x:v>
      </x:c>
      <x:c r="N987" s="591" t="n">
        <x:v>0</x:v>
      </x:c>
      <x:c r="O987" s="32" t="str">
        <x:v>Medium</x:v>
      </x:c>
      <x:c r="P987" s="32" t="str">
        <x:v>Production readiness verification</x:v>
      </x:c>
      <x:c r="Q987" s="32" t="str">
        <x:v>Verified - manufacturer catalog</x:v>
      </x:c>
      <x:c r="R987" s="32" t="str">
        <x:v>Prototype visible - reverify before production</x:v>
      </x:c>
      <x:c r="S987" s="32" t="str">
        <x:v>Unique exact identifier match — in commercial distribution</x:v>
      </x:c>
      <x:c r="T987" s="32" t="str">
        <x:v>Medium</x:v>
      </x:c>
      <x:c r="U987" s="32" t="str">
        <x:v>catalog=04301FS ↔ GUDID model</x:v>
      </x:c>
      <x:c r="V987" s="591" t="n">
        <x:v>1</x:v>
      </x:c>
      <x:c r="W987" s="591" t="n">
        <x:v>1</x:v>
      </x:c>
      <x:c r="X987" s="32" t="str">
        <x:v>14063108100723</x:v>
      </x:c>
      <x:c r="Y987" s="32" t="str">
        <x:v>Primary DI candidate</x:v>
      </x:c>
      <x:c r="Z987" s="32" t="str">
        <x:v>In Commercial Distribution</x:v>
      </x:c>
      <x:c r="AA987" s="592" t="n">
        <x:v>45625</x:v>
      </x:c>
      <x:c r="AB987" s="32" t="str">
        <x:v>Confirm current manufacturer orderability, exact package/UOM, current U.S. IFU/labeling, device-platform compatibility, recalls, and local formulary.</x:v>
      </x:c>
      <x:c r="AC98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87" s="32" t="str"/>
      <x:c r="AE987" s="592"/>
      <x:c r="AF987" s="32" t="str">
        <x:v>Pending</x:v>
      </x:c>
      <x:c r="AG987" s="32" t="str">
        <x:v>https://accessgudid.nlm.nih.gov/devices/14063108100723</x:v>
      </x:c>
      <x:c r="AH987" s="32" t="str"/>
    </x:row>
    <x:row r="988" ht="36" customHeight="1">
      <x:c r="A988" s="32" t="str">
        <x:v>P1</x:v>
      </x:c>
      <x:c r="B988" s="32" t="str">
        <x:v>Current manufacturer + IFU verification</x:v>
      </x:c>
      <x:c r="C988" s="32" t="str">
        <x:v>Not Started</x:v>
      </x:c>
      <x:c r="D988" s="32" t="str">
        <x:v>PRD-FD2FA688FB</x:v>
      </x:c>
      <x:c r="E988" s="32" t="str">
        <x:v>Novatech</x:v>
      </x:c>
      <x:c r="F988" s="32" t="str">
        <x:v>DUMON TF Silicone Airway Stent</x:v>
      </x:c>
      <x:c r="G988" s="32" t="str">
        <x:v>04431FS</x:v>
      </x:c>
      <x:c r="H988" s="32"/>
      <x:c r="I988" s="32" t="str">
        <x:v>No existing GTIN</x:v>
      </x:c>
      <x:c r="J988" s="32" t="str">
        <x:v>Straight silicone airway stent [AIRWAY_STENT_SILICONE_STRAIGHT]</x:v>
      </x:c>
      <x:c r="K988" s="32" t="str">
        <x:v>RIGID_BRONCH</x:v>
      </x:c>
      <x:c r="L988" s="591" t="n">
        <x:v>0</x:v>
      </x:c>
      <x:c r="M988" s="591" t="n">
        <x:v>1</x:v>
      </x:c>
      <x:c r="N988" s="591" t="n">
        <x:v>0</x:v>
      </x:c>
      <x:c r="O988" s="32" t="str">
        <x:v>Medium</x:v>
      </x:c>
      <x:c r="P988" s="32" t="str">
        <x:v>Production readiness verification</x:v>
      </x:c>
      <x:c r="Q988" s="32" t="str">
        <x:v>Verified - manufacturer catalog</x:v>
      </x:c>
      <x:c r="R988" s="32" t="str">
        <x:v>Prototype visible - reverify before production</x:v>
      </x:c>
      <x:c r="S988" s="32" t="str">
        <x:v>Unique exact identifier match — in commercial distribution</x:v>
      </x:c>
      <x:c r="T988" s="32" t="str">
        <x:v>Medium</x:v>
      </x:c>
      <x:c r="U988" s="32" t="str">
        <x:v>catalog=04431FS ↔ GUDID model</x:v>
      </x:c>
      <x:c r="V988" s="591" t="n">
        <x:v>1</x:v>
      </x:c>
      <x:c r="W988" s="591" t="n">
        <x:v>1</x:v>
      </x:c>
      <x:c r="X988" s="32" t="str">
        <x:v>14063108100853</x:v>
      </x:c>
      <x:c r="Y988" s="32" t="str">
        <x:v>Primary DI candidate</x:v>
      </x:c>
      <x:c r="Z988" s="32" t="str">
        <x:v>In Commercial Distribution</x:v>
      </x:c>
      <x:c r="AA988" s="592" t="n">
        <x:v>45625</x:v>
      </x:c>
      <x:c r="AB988" s="32" t="str">
        <x:v>Confirm current manufacturer orderability, exact package/UOM, current U.S. IFU/labeling, device-platform compatibility, recalls, and local formulary.</x:v>
      </x:c>
      <x:c r="AC98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88" s="32" t="str"/>
      <x:c r="AE988" s="592"/>
      <x:c r="AF988" s="32" t="str">
        <x:v>Pending</x:v>
      </x:c>
      <x:c r="AG988" s="32" t="str">
        <x:v>https://accessgudid.nlm.nih.gov/devices/14063108100853</x:v>
      </x:c>
      <x:c r="AH988" s="32" t="str"/>
    </x:row>
    <x:row r="989" ht="36" customHeight="1">
      <x:c r="A989" s="32" t="str">
        <x:v>P1</x:v>
      </x:c>
      <x:c r="B989" s="32" t="str">
        <x:v>Current manufacturer + IFU verification</x:v>
      </x:c>
      <x:c r="C989" s="32" t="str">
        <x:v>Not Started</x:v>
      </x:c>
      <x:c r="D989" s="32" t="str">
        <x:v>PRD-F527A8F44E</x:v>
      </x:c>
      <x:c r="E989" s="32" t="str">
        <x:v>Novatech</x:v>
      </x:c>
      <x:c r="F989" s="32" t="str">
        <x:v>DUMON TF Silicone Airway Stent</x:v>
      </x:c>
      <x:c r="G989" s="32" t="str">
        <x:v>04441FS</x:v>
      </x:c>
      <x:c r="H989" s="32"/>
      <x:c r="I989" s="32" t="str">
        <x:v>No existing GTIN</x:v>
      </x:c>
      <x:c r="J989" s="32" t="str">
        <x:v>Straight silicone airway stent [AIRWAY_STENT_SILICONE_STRAIGHT]</x:v>
      </x:c>
      <x:c r="K989" s="32" t="str">
        <x:v>RIGID_BRONCH</x:v>
      </x:c>
      <x:c r="L989" s="591" t="n">
        <x:v>0</x:v>
      </x:c>
      <x:c r="M989" s="591" t="n">
        <x:v>1</x:v>
      </x:c>
      <x:c r="N989" s="591" t="n">
        <x:v>0</x:v>
      </x:c>
      <x:c r="O989" s="32" t="str">
        <x:v>Medium</x:v>
      </x:c>
      <x:c r="P989" s="32" t="str">
        <x:v>Production readiness verification</x:v>
      </x:c>
      <x:c r="Q989" s="32" t="str">
        <x:v>Verified - manufacturer catalog</x:v>
      </x:c>
      <x:c r="R989" s="32" t="str">
        <x:v>Prototype visible - reverify before production</x:v>
      </x:c>
      <x:c r="S989" s="32" t="str">
        <x:v>Unique exact identifier match — in commercial distribution</x:v>
      </x:c>
      <x:c r="T989" s="32" t="str">
        <x:v>Medium</x:v>
      </x:c>
      <x:c r="U989" s="32" t="str">
        <x:v>catalog=04441FS ↔ GUDID model</x:v>
      </x:c>
      <x:c r="V989" s="591" t="n">
        <x:v>1</x:v>
      </x:c>
      <x:c r="W989" s="591" t="n">
        <x:v>1</x:v>
      </x:c>
      <x:c r="X989" s="32" t="str">
        <x:v>14063108100860</x:v>
      </x:c>
      <x:c r="Y989" s="32" t="str">
        <x:v>Primary DI candidate</x:v>
      </x:c>
      <x:c r="Z989" s="32" t="str">
        <x:v>In Commercial Distribution</x:v>
      </x:c>
      <x:c r="AA989" s="592" t="n">
        <x:v>45625</x:v>
      </x:c>
      <x:c r="AB989" s="32" t="str">
        <x:v>Confirm current manufacturer orderability, exact package/UOM, current U.S. IFU/labeling, device-platform compatibility, recalls, and local formulary.</x:v>
      </x:c>
      <x:c r="AC98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89" s="32" t="str"/>
      <x:c r="AE989" s="592"/>
      <x:c r="AF989" s="32" t="str">
        <x:v>Pending</x:v>
      </x:c>
      <x:c r="AG989" s="32" t="str">
        <x:v>https://accessgudid.nlm.nih.gov/devices/14063108100860</x:v>
      </x:c>
      <x:c r="AH989" s="32" t="str"/>
    </x:row>
    <x:row r="990" ht="36" customHeight="1">
      <x:c r="A990" s="32" t="str">
        <x:v>P1</x:v>
      </x:c>
      <x:c r="B990" s="32" t="str">
        <x:v>Current manufacturer + IFU verification</x:v>
      </x:c>
      <x:c r="C990" s="32" t="str">
        <x:v>Not Started</x:v>
      </x:c>
      <x:c r="D990" s="32" t="str">
        <x:v>PRD-102569C82C</x:v>
      </x:c>
      <x:c r="E990" s="32" t="str">
        <x:v>Novatech</x:v>
      </x:c>
      <x:c r="F990" s="32" t="str">
        <x:v>DUMON TF Silicone Airway Stent</x:v>
      </x:c>
      <x:c r="G990" s="32" t="str">
        <x:v>04451FS</x:v>
      </x:c>
      <x:c r="H990" s="32"/>
      <x:c r="I990" s="32" t="str">
        <x:v>No existing GTIN</x:v>
      </x:c>
      <x:c r="J990" s="32" t="str">
        <x:v>Straight silicone airway stent [AIRWAY_STENT_SILICONE_STRAIGHT]</x:v>
      </x:c>
      <x:c r="K990" s="32" t="str">
        <x:v>RIGID_BRONCH</x:v>
      </x:c>
      <x:c r="L990" s="591" t="n">
        <x:v>0</x:v>
      </x:c>
      <x:c r="M990" s="591" t="n">
        <x:v>1</x:v>
      </x:c>
      <x:c r="N990" s="591" t="n">
        <x:v>0</x:v>
      </x:c>
      <x:c r="O990" s="32" t="str">
        <x:v>Medium</x:v>
      </x:c>
      <x:c r="P990" s="32" t="str">
        <x:v>Production readiness verification</x:v>
      </x:c>
      <x:c r="Q990" s="32" t="str">
        <x:v>Verified - manufacturer catalog</x:v>
      </x:c>
      <x:c r="R990" s="32" t="str">
        <x:v>Prototype visible - reverify before production</x:v>
      </x:c>
      <x:c r="S990" s="32" t="str">
        <x:v>Unique exact identifier match — in commercial distribution</x:v>
      </x:c>
      <x:c r="T990" s="32" t="str">
        <x:v>Medium</x:v>
      </x:c>
      <x:c r="U990" s="32" t="str">
        <x:v>catalog=04451FS ↔ GUDID model</x:v>
      </x:c>
      <x:c r="V990" s="591" t="n">
        <x:v>1</x:v>
      </x:c>
      <x:c r="W990" s="591" t="n">
        <x:v>1</x:v>
      </x:c>
      <x:c r="X990" s="32" t="str">
        <x:v>14063108109023</x:v>
      </x:c>
      <x:c r="Y990" s="32" t="str">
        <x:v>Primary DI candidate</x:v>
      </x:c>
      <x:c r="Z990" s="32" t="str">
        <x:v>In Commercial Distribution</x:v>
      </x:c>
      <x:c r="AA990" s="592" t="n">
        <x:v>45625</x:v>
      </x:c>
      <x:c r="AB990" s="32" t="str">
        <x:v>Confirm current manufacturer orderability, exact package/UOM, current U.S. IFU/labeling, device-platform compatibility, recalls, and local formulary.</x:v>
      </x:c>
      <x:c r="AC99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990" s="32" t="str"/>
      <x:c r="AE990" s="592"/>
      <x:c r="AF990" s="32" t="str">
        <x:v>Pending</x:v>
      </x:c>
      <x:c r="AG990" s="32" t="str">
        <x:v>https://accessgudid.nlm.nih.gov/devices/14063108109023</x:v>
      </x:c>
      <x:c r="AH990" s="32" t="str"/>
    </x:row>
    <x:row r="991" ht="36" customHeight="1">
      <x:c r="A991" s="32" t="str">
        <x:v>P1</x:v>
      </x:c>
      <x:c r="B991" s="32" t="str">
        <x:v>Primary-source / UDI discovery</x:v>
      </x:c>
      <x:c r="C991" s="32" t="str">
        <x:v>Not Started</x:v>
      </x:c>
      <x:c r="D991" s="32" t="str">
        <x:v>PRD-E00759020E</x:v>
      </x:c>
      <x:c r="E991" s="32" t="str">
        <x:v>Novatech</x:v>
      </x:c>
      <x:c r="F991" s="32" t="str">
        <x:v>DUMON Y Bifurcation Silicone Stent</x:v>
      </x:c>
      <x:c r="G991" s="32" t="str">
        <x:v>91011S</x:v>
      </x:c>
      <x:c r="H991" s="32"/>
      <x:c r="I991" s="32" t="str">
        <x:v>No existing GTIN</x:v>
      </x:c>
      <x:c r="J991" s="32" t="str">
        <x:v>Silicone Y stent [AIRWAY_STENT_SILICONE_Y]</x:v>
      </x:c>
      <x:c r="K991" s="32" t="str">
        <x:v>RIGID_BRONCH</x:v>
      </x:c>
      <x:c r="L991" s="591" t="n">
        <x:v>0</x:v>
      </x:c>
      <x:c r="M991" s="591" t="n">
        <x:v>1</x:v>
      </x:c>
      <x:c r="N991" s="591" t="n">
        <x:v>0</x:v>
      </x:c>
      <x:c r="O991" s="32" t="str">
        <x:v>Medium</x:v>
      </x:c>
      <x:c r="P991" s="32" t="str">
        <x:v>Production readiness verification</x:v>
      </x:c>
      <x:c r="Q991" s="32" t="str">
        <x:v>Verified - manufacturer catalog</x:v>
      </x:c>
      <x:c r="R991" s="32" t="str">
        <x:v>Prototype visible - reverify before production</x:v>
      </x:c>
      <x:c r="S991" s="32" t="str">
        <x:v>No exact identifier match in AccessGUDID full release</x:v>
      </x:c>
      <x:c r="T991" s="32" t="str"/>
      <x:c r="U991" s="32" t="str"/>
      <x:c r="V991" s="591" t="n">
        <x:v>0</x:v>
      </x:c>
      <x:c r="W991" s="591" t="n">
        <x:v>0</x:v>
      </x:c>
      <x:c r="X991" s="32" t="str"/>
      <x:c r="Y991" s="32" t="str"/>
      <x:c r="Z991" s="32" t="str"/>
      <x:c r="AA991" s="592"/>
      <x:c r="AB991" s="32" t="str">
        <x:v>Find a current manufacturer catalog, ordering page, IFU, or label; search alternate model and catalog identifiers; determine whether the device is exempt, legacy, non-U.S., or registered under a different labeler.</x:v>
      </x:c>
      <x:c r="AC991"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991" s="32" t="str"/>
      <x:c r="AE991" s="592"/>
      <x:c r="AF991" s="32" t="str">
        <x:v>Pending</x:v>
      </x:c>
      <x:c r="AG991" s="32" t="str"/>
      <x:c r="AH991" s="32" t="str"/>
    </x:row>
    <x:row r="992" ht="36" customHeight="1">
      <x:c r="A992" s="32" t="str">
        <x:v>P1</x:v>
      </x:c>
      <x:c r="B992" s="32" t="str">
        <x:v>Primary-source / UDI discovery</x:v>
      </x:c>
      <x:c r="C992" s="32" t="str">
        <x:v>Not Started</x:v>
      </x:c>
      <x:c r="D992" s="32" t="str">
        <x:v>PRD-6A53041E10</x:v>
      </x:c>
      <x:c r="E992" s="32" t="str">
        <x:v>Novatech</x:v>
      </x:c>
      <x:c r="F992" s="32" t="str">
        <x:v>DUMON Y Bifurcation Silicone Stent</x:v>
      </x:c>
      <x:c r="G992" s="32" t="str">
        <x:v>92011S</x:v>
      </x:c>
      <x:c r="H992" s="32"/>
      <x:c r="I992" s="32" t="str">
        <x:v>No existing GTIN</x:v>
      </x:c>
      <x:c r="J992" s="32" t="str">
        <x:v>Silicone Y stent [AIRWAY_STENT_SILICONE_Y]</x:v>
      </x:c>
      <x:c r="K992" s="32" t="str">
        <x:v>RIGID_BRONCH</x:v>
      </x:c>
      <x:c r="L992" s="591" t="n">
        <x:v>0</x:v>
      </x:c>
      <x:c r="M992" s="591" t="n">
        <x:v>1</x:v>
      </x:c>
      <x:c r="N992" s="591" t="n">
        <x:v>0</x:v>
      </x:c>
      <x:c r="O992" s="32" t="str">
        <x:v>Medium</x:v>
      </x:c>
      <x:c r="P992" s="32" t="str">
        <x:v>Production readiness verification</x:v>
      </x:c>
      <x:c r="Q992" s="32" t="str">
        <x:v>Verified - manufacturer catalog</x:v>
      </x:c>
      <x:c r="R992" s="32" t="str">
        <x:v>Prototype visible - reverify before production</x:v>
      </x:c>
      <x:c r="S992" s="32" t="str">
        <x:v>No exact identifier match in AccessGUDID full release</x:v>
      </x:c>
      <x:c r="T992" s="32" t="str"/>
      <x:c r="U992" s="32" t="str"/>
      <x:c r="V992" s="591" t="n">
        <x:v>0</x:v>
      </x:c>
      <x:c r="W992" s="591" t="n">
        <x:v>0</x:v>
      </x:c>
      <x:c r="X992" s="32" t="str"/>
      <x:c r="Y992" s="32" t="str"/>
      <x:c r="Z992" s="32" t="str"/>
      <x:c r="AA992" s="592"/>
      <x:c r="AB992" s="32" t="str">
        <x:v>Find a current manufacturer catalog, ordering page, IFU, or label; search alternate model and catalog identifiers; determine whether the device is exempt, legacy, non-U.S., or registered under a different labeler.</x:v>
      </x:c>
      <x:c r="AC992"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992" s="32" t="str"/>
      <x:c r="AE992" s="592"/>
      <x:c r="AF992" s="32" t="str">
        <x:v>Pending</x:v>
      </x:c>
      <x:c r="AG992" s="32" t="str"/>
      <x:c r="AH992" s="32" t="str"/>
    </x:row>
    <x:row r="993" ht="36" customHeight="1">
      <x:c r="A993" s="32" t="str">
        <x:v>P1</x:v>
      </x:c>
      <x:c r="B993" s="32" t="str">
        <x:v>Primary-source / UDI discovery</x:v>
      </x:c>
      <x:c r="C993" s="32" t="str">
        <x:v>Not Started</x:v>
      </x:c>
      <x:c r="D993" s="32" t="str">
        <x:v>PRD-E9AD59995F</x:v>
      </x:c>
      <x:c r="E993" s="32" t="str">
        <x:v>Novatech</x:v>
      </x:c>
      <x:c r="F993" s="32" t="str">
        <x:v>DUMON Y Bifurcation Silicone Stent</x:v>
      </x:c>
      <x:c r="G993" s="32" t="str">
        <x:v>93011S</x:v>
      </x:c>
      <x:c r="H993" s="32"/>
      <x:c r="I993" s="32" t="str">
        <x:v>No existing GTIN</x:v>
      </x:c>
      <x:c r="J993" s="32" t="str">
        <x:v>Silicone Y stent [AIRWAY_STENT_SILICONE_Y]</x:v>
      </x:c>
      <x:c r="K993" s="32" t="str">
        <x:v>RIGID_BRONCH</x:v>
      </x:c>
      <x:c r="L993" s="591" t="n">
        <x:v>0</x:v>
      </x:c>
      <x:c r="M993" s="591" t="n">
        <x:v>1</x:v>
      </x:c>
      <x:c r="N993" s="591" t="n">
        <x:v>0</x:v>
      </x:c>
      <x:c r="O993" s="32" t="str">
        <x:v>Medium</x:v>
      </x:c>
      <x:c r="P993" s="32" t="str">
        <x:v>Production readiness verification</x:v>
      </x:c>
      <x:c r="Q993" s="32" t="str">
        <x:v>Verified - manufacturer catalog</x:v>
      </x:c>
      <x:c r="R993" s="32" t="str">
        <x:v>Prototype visible - reverify before production</x:v>
      </x:c>
      <x:c r="S993" s="32" t="str">
        <x:v>No exact identifier match in AccessGUDID full release</x:v>
      </x:c>
      <x:c r="T993" s="32" t="str"/>
      <x:c r="U993" s="32" t="str"/>
      <x:c r="V993" s="591" t="n">
        <x:v>0</x:v>
      </x:c>
      <x:c r="W993" s="591" t="n">
        <x:v>0</x:v>
      </x:c>
      <x:c r="X993" s="32" t="str"/>
      <x:c r="Y993" s="32" t="str"/>
      <x:c r="Z993" s="32" t="str"/>
      <x:c r="AA993" s="592"/>
      <x:c r="AB993" s="32" t="str">
        <x:v>Find a current manufacturer catalog, ordering page, IFU, or label; search alternate model and catalog identifiers; determine whether the device is exempt, legacy, non-U.S., or registered under a different labeler.</x:v>
      </x:c>
      <x:c r="AC993"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993" s="32" t="str"/>
      <x:c r="AE993" s="592"/>
      <x:c r="AF993" s="32" t="str">
        <x:v>Pending</x:v>
      </x:c>
      <x:c r="AG993" s="32" t="str"/>
      <x:c r="AH993" s="32" t="str"/>
    </x:row>
    <x:row r="994" ht="36" customHeight="1">
      <x:c r="A994" s="32" t="str">
        <x:v>P1</x:v>
      </x:c>
      <x:c r="B994" s="32" t="str">
        <x:v>Primary-source / UDI discovery</x:v>
      </x:c>
      <x:c r="C994" s="32" t="str">
        <x:v>Not Started</x:v>
      </x:c>
      <x:c r="D994" s="32" t="str">
        <x:v>PRD-7A1E356519</x:v>
      </x:c>
      <x:c r="E994" s="32" t="str">
        <x:v>Novatech</x:v>
      </x:c>
      <x:c r="F994" s="32" t="str">
        <x:v>DUMON Y Bifurcation Silicone Stent</x:v>
      </x:c>
      <x:c r="G994" s="32" t="str">
        <x:v>94011S</x:v>
      </x:c>
      <x:c r="H994" s="32"/>
      <x:c r="I994" s="32" t="str">
        <x:v>No existing GTIN</x:v>
      </x:c>
      <x:c r="J994" s="32" t="str">
        <x:v>Silicone Y stent [AIRWAY_STENT_SILICONE_Y]</x:v>
      </x:c>
      <x:c r="K994" s="32" t="str">
        <x:v>RIGID_BRONCH</x:v>
      </x:c>
      <x:c r="L994" s="591" t="n">
        <x:v>0</x:v>
      </x:c>
      <x:c r="M994" s="591" t="n">
        <x:v>1</x:v>
      </x:c>
      <x:c r="N994" s="591" t="n">
        <x:v>0</x:v>
      </x:c>
      <x:c r="O994" s="32" t="str">
        <x:v>Medium</x:v>
      </x:c>
      <x:c r="P994" s="32" t="str">
        <x:v>Production readiness verification</x:v>
      </x:c>
      <x:c r="Q994" s="32" t="str">
        <x:v>Verified - manufacturer catalog</x:v>
      </x:c>
      <x:c r="R994" s="32" t="str">
        <x:v>Prototype visible - reverify before production</x:v>
      </x:c>
      <x:c r="S994" s="32" t="str">
        <x:v>No exact identifier match in AccessGUDID full release</x:v>
      </x:c>
      <x:c r="T994" s="32" t="str"/>
      <x:c r="U994" s="32" t="str"/>
      <x:c r="V994" s="591" t="n">
        <x:v>0</x:v>
      </x:c>
      <x:c r="W994" s="591" t="n">
        <x:v>0</x:v>
      </x:c>
      <x:c r="X994" s="32" t="str"/>
      <x:c r="Y994" s="32" t="str"/>
      <x:c r="Z994" s="32" t="str"/>
      <x:c r="AA994" s="592"/>
      <x:c r="AB994" s="32" t="str">
        <x:v>Find a current manufacturer catalog, ordering page, IFU, or label; search alternate model and catalog identifiers; determine whether the device is exempt, legacy, non-U.S., or registered under a different labeler.</x:v>
      </x:c>
      <x:c r="AC994"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994" s="32" t="str"/>
      <x:c r="AE994" s="592"/>
      <x:c r="AF994" s="32" t="str">
        <x:v>Pending</x:v>
      </x:c>
      <x:c r="AG994" s="32" t="str"/>
      <x:c r="AH994" s="32" t="str"/>
    </x:row>
    <x:row r="995" ht="36" customHeight="1">
      <x:c r="A995" s="32" t="str">
        <x:v>P1</x:v>
      </x:c>
      <x:c r="B995" s="32" t="str">
        <x:v>Primary-source / UDI discovery</x:v>
      </x:c>
      <x:c r="C995" s="32" t="str">
        <x:v>Not Started</x:v>
      </x:c>
      <x:c r="D995" s="32" t="str">
        <x:v>PRD-9CE203EA1C</x:v>
      </x:c>
      <x:c r="E995" s="32" t="str">
        <x:v>Novatech</x:v>
      </x:c>
      <x:c r="F995" s="32" t="str">
        <x:v>GSS BD Bronchial Stent</x:v>
      </x:c>
      <x:c r="G995" s="32" t="str">
        <x:v>01BD1040</x:v>
      </x:c>
      <x:c r="H995" s="32"/>
      <x:c r="I995" s="32" t="str">
        <x:v>No existing GTIN</x:v>
      </x:c>
      <x:c r="J995" s="32" t="str">
        <x:v>Straight silicone airway stent [AIRWAY_STENT_SILICONE_STRAIGHT]</x:v>
      </x:c>
      <x:c r="K995" s="32" t="str">
        <x:v>RIGID_BRONCH</x:v>
      </x:c>
      <x:c r="L995" s="591" t="n">
        <x:v>0</x:v>
      </x:c>
      <x:c r="M995" s="591" t="n">
        <x:v>1</x:v>
      </x:c>
      <x:c r="N995" s="591" t="n">
        <x:v>0</x:v>
      </x:c>
      <x:c r="O995" s="32" t="str">
        <x:v>High</x:v>
      </x:c>
      <x:c r="P995" s="32" t="str">
        <x:v>Primary source missing</x:v>
      </x:c>
      <x:c r="Q995" s="32" t="str">
        <x:v>Candidate - user seed; primary source required</x:v>
      </x:c>
      <x:c r="R995" s="32" t="str">
        <x:v>Hidden until verified</x:v>
      </x:c>
      <x:c r="S995" s="32" t="str">
        <x:v>No exact identifier match in AccessGUDID full release</x:v>
      </x:c>
      <x:c r="T995" s="32" t="str"/>
      <x:c r="U995" s="32" t="str"/>
      <x:c r="V995" s="591" t="n">
        <x:v>0</x:v>
      </x:c>
      <x:c r="W995" s="591" t="n">
        <x:v>0</x:v>
      </x:c>
      <x:c r="X995" s="32" t="str"/>
      <x:c r="Y995" s="32" t="str"/>
      <x:c r="Z995" s="32" t="str"/>
      <x:c r="AA995" s="592"/>
      <x:c r="AB995" s="32" t="str">
        <x:v>Find a current manufacturer catalog, ordering page, IFU, or label; search alternate model and catalog identifiers; determine whether the device is exempt, legacy, non-U.S., or registered under a different labeler.</x:v>
      </x:c>
      <x:c r="AC995"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995" s="32" t="str"/>
      <x:c r="AE995" s="592"/>
      <x:c r="AF995" s="32" t="str">
        <x:v>Pending</x:v>
      </x:c>
      <x:c r="AG995" s="32" t="str"/>
      <x:c r="AH995" s="32" t="str"/>
    </x:row>
    <x:row r="996" ht="36" customHeight="1">
      <x:c r="A996" s="32" t="str">
        <x:v>P1</x:v>
      </x:c>
      <x:c r="B996" s="32" t="str">
        <x:v>Primary-source / UDI discovery</x:v>
      </x:c>
      <x:c r="C996" s="32" t="str">
        <x:v>Not Started</x:v>
      </x:c>
      <x:c r="D996" s="32" t="str">
        <x:v>PRD-62E4A72F9D</x:v>
      </x:c>
      <x:c r="E996" s="32" t="str">
        <x:v>Novatech</x:v>
      </x:c>
      <x:c r="F996" s="32" t="str">
        <x:v>GSS TD Tracheal Stent</x:v>
      </x:c>
      <x:c r="G996" s="32" t="str">
        <x:v>01TD1260</x:v>
      </x:c>
      <x:c r="H996" s="32"/>
      <x:c r="I996" s="32" t="str">
        <x:v>No existing GTIN</x:v>
      </x:c>
      <x:c r="J996" s="32" t="str">
        <x:v>Straight silicone airway stent [AIRWAY_STENT_SILICONE_STRAIGHT]</x:v>
      </x:c>
      <x:c r="K996" s="32" t="str">
        <x:v>RIGID_BRONCH</x:v>
      </x:c>
      <x:c r="L996" s="591" t="n">
        <x:v>0</x:v>
      </x:c>
      <x:c r="M996" s="591" t="n">
        <x:v>1</x:v>
      </x:c>
      <x:c r="N996" s="591" t="n">
        <x:v>0</x:v>
      </x:c>
      <x:c r="O996" s="32" t="str">
        <x:v>High</x:v>
      </x:c>
      <x:c r="P996" s="32" t="str">
        <x:v>Primary source missing</x:v>
      </x:c>
      <x:c r="Q996" s="32" t="str">
        <x:v>Candidate - user seed; primary source required</x:v>
      </x:c>
      <x:c r="R996" s="32" t="str">
        <x:v>Hidden until verified</x:v>
      </x:c>
      <x:c r="S996" s="32" t="str">
        <x:v>No exact identifier match in AccessGUDID full release</x:v>
      </x:c>
      <x:c r="T996" s="32" t="str"/>
      <x:c r="U996" s="32" t="str"/>
      <x:c r="V996" s="591" t="n">
        <x:v>0</x:v>
      </x:c>
      <x:c r="W996" s="591" t="n">
        <x:v>0</x:v>
      </x:c>
      <x:c r="X996" s="32" t="str"/>
      <x:c r="Y996" s="32" t="str"/>
      <x:c r="Z996" s="32" t="str"/>
      <x:c r="AA996" s="592"/>
      <x:c r="AB996" s="32" t="str">
        <x:v>Find a current manufacturer catalog, ordering page, IFU, or label; search alternate model and catalog identifiers; determine whether the device is exempt, legacy, non-U.S., or registered under a different labeler.</x:v>
      </x:c>
      <x:c r="AC996"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996" s="32" t="str"/>
      <x:c r="AE996" s="592"/>
      <x:c r="AF996" s="32" t="str">
        <x:v>Pending</x:v>
      </x:c>
      <x:c r="AG996" s="32" t="str"/>
      <x:c r="AH996" s="32" t="str"/>
    </x:row>
    <x:row r="997" ht="36" customHeight="1">
      <x:c r="A997" s="32" t="str">
        <x:v>P1</x:v>
      </x:c>
      <x:c r="B997" s="32" t="str">
        <x:v>Primary-source / UDI discovery</x:v>
      </x:c>
      <x:c r="C997" s="32" t="str">
        <x:v>Not Started</x:v>
      </x:c>
      <x:c r="D997" s="32" t="str">
        <x:v>PRD-5070336E33</x:v>
      </x:c>
      <x:c r="E997" s="32" t="str">
        <x:v>Novatech</x:v>
      </x:c>
      <x:c r="F997" s="32" t="str">
        <x:v>GSS TD Tracheal Stent</x:v>
      </x:c>
      <x:c r="G997" s="32" t="str">
        <x:v>01TD16100</x:v>
      </x:c>
      <x:c r="H997" s="32"/>
      <x:c r="I997" s="32" t="str">
        <x:v>No existing GTIN</x:v>
      </x:c>
      <x:c r="J997" s="32" t="str">
        <x:v>Straight silicone airway stent [AIRWAY_STENT_SILICONE_STRAIGHT]</x:v>
      </x:c>
      <x:c r="K997" s="32" t="str">
        <x:v>RIGID_BRONCH</x:v>
      </x:c>
      <x:c r="L997" s="591" t="n">
        <x:v>0</x:v>
      </x:c>
      <x:c r="M997" s="591" t="n">
        <x:v>1</x:v>
      </x:c>
      <x:c r="N997" s="591" t="n">
        <x:v>0</x:v>
      </x:c>
      <x:c r="O997" s="32" t="str">
        <x:v>High</x:v>
      </x:c>
      <x:c r="P997" s="32" t="str">
        <x:v>Primary source missing</x:v>
      </x:c>
      <x:c r="Q997" s="32" t="str">
        <x:v>Candidate - user seed; primary source required</x:v>
      </x:c>
      <x:c r="R997" s="32" t="str">
        <x:v>Hidden until verified</x:v>
      </x:c>
      <x:c r="S997" s="32" t="str">
        <x:v>No exact identifier match in AccessGUDID full release</x:v>
      </x:c>
      <x:c r="T997" s="32" t="str"/>
      <x:c r="U997" s="32" t="str"/>
      <x:c r="V997" s="591" t="n">
        <x:v>0</x:v>
      </x:c>
      <x:c r="W997" s="591" t="n">
        <x:v>0</x:v>
      </x:c>
      <x:c r="X997" s="32" t="str"/>
      <x:c r="Y997" s="32" t="str"/>
      <x:c r="Z997" s="32" t="str"/>
      <x:c r="AA997" s="592"/>
      <x:c r="AB997" s="32" t="str">
        <x:v>Find a current manufacturer catalog, ordering page, IFU, or label; search alternate model and catalog identifiers; determine whether the device is exempt, legacy, non-U.S., or registered under a different labeler.</x:v>
      </x:c>
      <x:c r="AC997"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997" s="32" t="str"/>
      <x:c r="AE997" s="592"/>
      <x:c r="AF997" s="32" t="str">
        <x:v>Pending</x:v>
      </x:c>
      <x:c r="AG997" s="32" t="str"/>
      <x:c r="AH997" s="32" t="str"/>
    </x:row>
    <x:row r="998" ht="36" customHeight="1">
      <x:c r="A998" s="32" t="str">
        <x:v>P1</x:v>
      </x:c>
      <x:c r="B998" s="32" t="str">
        <x:v>Primary-source / UDI discovery</x:v>
      </x:c>
      <x:c r="C998" s="32" t="str">
        <x:v>Not Started</x:v>
      </x:c>
      <x:c r="D998" s="32" t="str">
        <x:v>PRD-7051E83D62</x:v>
      </x:c>
      <x:c r="E998" s="32" t="str">
        <x:v>Novatech</x:v>
      </x:c>
      <x:c r="F998" s="32" t="str">
        <x:v>GSS TF Thin Tracheal Stent</x:v>
      </x:c>
      <x:c r="G998" s="32" t="str">
        <x:v>01TF1450</x:v>
      </x:c>
      <x:c r="H998" s="32"/>
      <x:c r="I998" s="32" t="str">
        <x:v>No existing GTIN</x:v>
      </x:c>
      <x:c r="J998" s="32" t="str">
        <x:v>Straight silicone airway stent [AIRWAY_STENT_SILICONE_STRAIGHT]</x:v>
      </x:c>
      <x:c r="K998" s="32" t="str">
        <x:v>RIGID_BRONCH</x:v>
      </x:c>
      <x:c r="L998" s="591" t="n">
        <x:v>0</x:v>
      </x:c>
      <x:c r="M998" s="591" t="n">
        <x:v>1</x:v>
      </x:c>
      <x:c r="N998" s="591" t="n">
        <x:v>0</x:v>
      </x:c>
      <x:c r="O998" s="32" t="str">
        <x:v>High</x:v>
      </x:c>
      <x:c r="P998" s="32" t="str">
        <x:v>Primary source missing</x:v>
      </x:c>
      <x:c r="Q998" s="32" t="str">
        <x:v>Candidate - user seed; primary source required</x:v>
      </x:c>
      <x:c r="R998" s="32" t="str">
        <x:v>Hidden until verified</x:v>
      </x:c>
      <x:c r="S998" s="32" t="str">
        <x:v>No exact identifier match in AccessGUDID full release</x:v>
      </x:c>
      <x:c r="T998" s="32" t="str"/>
      <x:c r="U998" s="32" t="str"/>
      <x:c r="V998" s="591" t="n">
        <x:v>0</x:v>
      </x:c>
      <x:c r="W998" s="591" t="n">
        <x:v>0</x:v>
      </x:c>
      <x:c r="X998" s="32" t="str"/>
      <x:c r="Y998" s="32" t="str"/>
      <x:c r="Z998" s="32" t="str"/>
      <x:c r="AA998" s="592"/>
      <x:c r="AB998" s="32" t="str">
        <x:v>Find a current manufacturer catalog, ordering page, IFU, or label; search alternate model and catalog identifiers; determine whether the device is exempt, legacy, non-U.S., or registered under a different labeler.</x:v>
      </x:c>
      <x:c r="AC998"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998" s="32" t="str"/>
      <x:c r="AE998" s="592"/>
      <x:c r="AF998" s="32" t="str">
        <x:v>Pending</x:v>
      </x:c>
      <x:c r="AG998" s="32" t="str"/>
      <x:c r="AH998" s="32" t="str"/>
    </x:row>
    <x:row r="999" ht="36" customHeight="1">
      <x:c r="A999" s="32" t="str">
        <x:v>P1</x:v>
      </x:c>
      <x:c r="B999" s="32" t="str">
        <x:v>Primary-source / UDI discovery</x:v>
      </x:c>
      <x:c r="C999" s="32" t="str">
        <x:v>Not Started</x:v>
      </x:c>
      <x:c r="D999" s="32" t="str">
        <x:v>PRD-CC378D0981</x:v>
      </x:c>
      <x:c r="E999" s="32" t="str">
        <x:v>Novatech</x:v>
      </x:c>
      <x:c r="F999" s="32" t="str">
        <x:v>GSS TF Thin Tracheal Stent</x:v>
      </x:c>
      <x:c r="G999" s="32" t="str">
        <x:v>01TF1860</x:v>
      </x:c>
      <x:c r="H999" s="32"/>
      <x:c r="I999" s="32" t="str">
        <x:v>No existing GTIN</x:v>
      </x:c>
      <x:c r="J999" s="32" t="str">
        <x:v>Straight silicone airway stent [AIRWAY_STENT_SILICONE_STRAIGHT]</x:v>
      </x:c>
      <x:c r="K999" s="32" t="str">
        <x:v>RIGID_BRONCH</x:v>
      </x:c>
      <x:c r="L999" s="591" t="n">
        <x:v>0</x:v>
      </x:c>
      <x:c r="M999" s="591" t="n">
        <x:v>1</x:v>
      </x:c>
      <x:c r="N999" s="591" t="n">
        <x:v>0</x:v>
      </x:c>
      <x:c r="O999" s="32" t="str">
        <x:v>High</x:v>
      </x:c>
      <x:c r="P999" s="32" t="str">
        <x:v>Primary source missing</x:v>
      </x:c>
      <x:c r="Q999" s="32" t="str">
        <x:v>Candidate - user seed; primary source required</x:v>
      </x:c>
      <x:c r="R999" s="32" t="str">
        <x:v>Hidden until verified</x:v>
      </x:c>
      <x:c r="S999" s="32" t="str">
        <x:v>No exact identifier match in AccessGUDID full release</x:v>
      </x:c>
      <x:c r="T999" s="32" t="str"/>
      <x:c r="U999" s="32" t="str"/>
      <x:c r="V999" s="591" t="n">
        <x:v>0</x:v>
      </x:c>
      <x:c r="W999" s="591" t="n">
        <x:v>0</x:v>
      </x:c>
      <x:c r="X999" s="32" t="str"/>
      <x:c r="Y999" s="32" t="str"/>
      <x:c r="Z999" s="32" t="str"/>
      <x:c r="AA999" s="592"/>
      <x:c r="AB999" s="32" t="str">
        <x:v>Find a current manufacturer catalog, ordering page, IFU, or label; search alternate model and catalog identifiers; determine whether the device is exempt, legacy, non-U.S., or registered under a different labeler.</x:v>
      </x:c>
      <x:c r="AC999"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999" s="32" t="str"/>
      <x:c r="AE999" s="592"/>
      <x:c r="AF999" s="32" t="str">
        <x:v>Pending</x:v>
      </x:c>
      <x:c r="AG999" s="32" t="str"/>
      <x:c r="AH999" s="32" t="str"/>
    </x:row>
    <x:row r="1000" ht="36" customHeight="1">
      <x:c r="A1000" s="32" t="str">
        <x:v>P1</x:v>
      </x:c>
      <x:c r="B1000" s="32" t="str">
        <x:v>Primary-source / UDI discovery</x:v>
      </x:c>
      <x:c r="C1000" s="32" t="str">
        <x:v>Not Started</x:v>
      </x:c>
      <x:c r="D1000" s="32" t="str">
        <x:v>PRD-A5DD232514</x:v>
      </x:c>
      <x:c r="E1000" s="32" t="str">
        <x:v>Novatech</x:v>
      </x:c>
      <x:c r="F1000" s="32" t="str">
        <x:v>GSS Y Stent</x:v>
      </x:c>
      <x:c r="G1000" s="32" t="str">
        <x:v>01Y141010</x:v>
      </x:c>
      <x:c r="H1000" s="32"/>
      <x:c r="I1000" s="32" t="str">
        <x:v>No existing GTIN</x:v>
      </x:c>
      <x:c r="J1000" s="32" t="str">
        <x:v>Silicone Y stent [AIRWAY_STENT_SILICONE_Y]</x:v>
      </x:c>
      <x:c r="K1000" s="32" t="str">
        <x:v>RIGID_BRONCH</x:v>
      </x:c>
      <x:c r="L1000" s="591" t="n">
        <x:v>0</x:v>
      </x:c>
      <x:c r="M1000" s="591" t="n">
        <x:v>1</x:v>
      </x:c>
      <x:c r="N1000" s="591" t="n">
        <x:v>0</x:v>
      </x:c>
      <x:c r="O1000" s="32" t="str">
        <x:v>High</x:v>
      </x:c>
      <x:c r="P1000" s="32" t="str">
        <x:v>Primary source missing</x:v>
      </x:c>
      <x:c r="Q1000" s="32" t="str">
        <x:v>Candidate - user seed; primary source required</x:v>
      </x:c>
      <x:c r="R1000" s="32" t="str">
        <x:v>Hidden until verified</x:v>
      </x:c>
      <x:c r="S1000" s="32" t="str">
        <x:v>No exact identifier match in AccessGUDID full release</x:v>
      </x:c>
      <x:c r="T1000" s="32" t="str"/>
      <x:c r="U1000" s="32" t="str"/>
      <x:c r="V1000" s="591" t="n">
        <x:v>0</x:v>
      </x:c>
      <x:c r="W1000" s="591" t="n">
        <x:v>0</x:v>
      </x:c>
      <x:c r="X1000" s="32" t="str"/>
      <x:c r="Y1000" s="32" t="str"/>
      <x:c r="Z1000" s="32" t="str"/>
      <x:c r="AA1000" s="592"/>
      <x:c r="AB1000" s="32" t="str">
        <x:v>Find a current manufacturer catalog, ordering page, IFU, or label; search alternate model and catalog identifiers; determine whether the device is exempt, legacy, non-U.S., or registered under a different labeler.</x:v>
      </x:c>
      <x:c r="AC1000"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00" s="32" t="str"/>
      <x:c r="AE1000" s="592"/>
      <x:c r="AF1000" s="32" t="str">
        <x:v>Pending</x:v>
      </x:c>
      <x:c r="AG1000" s="32" t="str"/>
      <x:c r="AH1000" s="32" t="str"/>
    </x:row>
    <x:row r="1001" ht="36" customHeight="1">
      <x:c r="A1001" s="32" t="str">
        <x:v>P1</x:v>
      </x:c>
      <x:c r="B1001" s="32" t="str">
        <x:v>Primary-source / UDI discovery</x:v>
      </x:c>
      <x:c r="C1001" s="32" t="str">
        <x:v>Not Started</x:v>
      </x:c>
      <x:c r="D1001" s="32" t="str">
        <x:v>PRD-5C46BC7DA9</x:v>
      </x:c>
      <x:c r="E1001" s="32" t="str">
        <x:v>Novatech</x:v>
      </x:c>
      <x:c r="F1001" s="32" t="str">
        <x:v>GSS Y Stent</x:v>
      </x:c>
      <x:c r="G1001" s="32" t="str">
        <x:v>01Y161313</x:v>
      </x:c>
      <x:c r="H1001" s="32"/>
      <x:c r="I1001" s="32" t="str">
        <x:v>No existing GTIN</x:v>
      </x:c>
      <x:c r="J1001" s="32" t="str">
        <x:v>Silicone Y stent [AIRWAY_STENT_SILICONE_Y]</x:v>
      </x:c>
      <x:c r="K1001" s="32" t="str">
        <x:v>RIGID_BRONCH</x:v>
      </x:c>
      <x:c r="L1001" s="591" t="n">
        <x:v>0</x:v>
      </x:c>
      <x:c r="M1001" s="591" t="n">
        <x:v>1</x:v>
      </x:c>
      <x:c r="N1001" s="591" t="n">
        <x:v>0</x:v>
      </x:c>
      <x:c r="O1001" s="32" t="str">
        <x:v>High</x:v>
      </x:c>
      <x:c r="P1001" s="32" t="str">
        <x:v>Primary source missing</x:v>
      </x:c>
      <x:c r="Q1001" s="32" t="str">
        <x:v>Candidate - user seed; primary source required</x:v>
      </x:c>
      <x:c r="R1001" s="32" t="str">
        <x:v>Hidden until verified</x:v>
      </x:c>
      <x:c r="S1001" s="32" t="str">
        <x:v>No exact identifier match in AccessGUDID full release</x:v>
      </x:c>
      <x:c r="T1001" s="32" t="str"/>
      <x:c r="U1001" s="32" t="str"/>
      <x:c r="V1001" s="591" t="n">
        <x:v>0</x:v>
      </x:c>
      <x:c r="W1001" s="591" t="n">
        <x:v>0</x:v>
      </x:c>
      <x:c r="X1001" s="32" t="str"/>
      <x:c r="Y1001" s="32" t="str"/>
      <x:c r="Z1001" s="32" t="str"/>
      <x:c r="AA1001" s="592"/>
      <x:c r="AB1001" s="32" t="str">
        <x:v>Find a current manufacturer catalog, ordering page, IFU, or label; search alternate model and catalog identifiers; determine whether the device is exempt, legacy, non-U.S., or registered under a different labeler.</x:v>
      </x:c>
      <x:c r="AC1001"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01" s="32" t="str"/>
      <x:c r="AE1001" s="592"/>
      <x:c r="AF1001" s="32" t="str">
        <x:v>Pending</x:v>
      </x:c>
      <x:c r="AG1001" s="32" t="str"/>
      <x:c r="AH1001" s="32" t="str"/>
    </x:row>
    <x:row r="1002" ht="36" customHeight="1">
      <x:c r="A1002" s="32" t="str">
        <x:v>P1</x:v>
      </x:c>
      <x:c r="B1002" s="32" t="str">
        <x:v>Primary-source / UDI discovery</x:v>
      </x:c>
      <x:c r="C1002" s="32" t="str">
        <x:v>Not Started</x:v>
      </x:c>
      <x:c r="D1002" s="32" t="str">
        <x:v>PRD-EB27F8D657</x:v>
      </x:c>
      <x:c r="E1002" s="32" t="str">
        <x:v>Novatech</x:v>
      </x:c>
      <x:c r="F1002" s="32" t="str">
        <x:v>STERITALC F2 Talc Vial 2 g</x:v>
      </x:c>
      <x:c r="G1002" s="32" t="str">
        <x:v>16903</x:v>
      </x:c>
      <x:c r="H1002" s="32"/>
      <x:c r="I1002" s="32" t="str">
        <x:v>No existing GTIN</x:v>
      </x:c>
      <x:c r="J1002" s="32" t="str">
        <x:v>Sterile talc vial [TALC_VIAL]</x:v>
      </x:c>
      <x:c r="K1002" s="32" t="str">
        <x:v>MED_THORACOSCOPY</x:v>
      </x:c>
      <x:c r="L1002" s="591" t="n">
        <x:v>0</x:v>
      </x:c>
      <x:c r="M1002" s="591" t="n">
        <x:v>1</x:v>
      </x:c>
      <x:c r="N1002" s="591" t="n">
        <x:v>0</x:v>
      </x:c>
      <x:c r="O1002" s="32" t="str">
        <x:v>High</x:v>
      </x:c>
      <x:c r="P1002" s="32" t="str">
        <x:v>Primary source missing</x:v>
      </x:c>
      <x:c r="Q1002" s="32" t="str">
        <x:v>Verified exact catalog entry - non-U.S. source</x:v>
      </x:c>
      <x:c r="R1002" s="32" t="str">
        <x:v>Hidden - non-U.S. catalog / U.S. status unverified</x:v>
      </x:c>
      <x:c r="S1002" s="32" t="str">
        <x:v>No exact identifier match in AccessGUDID full release</x:v>
      </x:c>
      <x:c r="T1002" s="32" t="str"/>
      <x:c r="U1002" s="32" t="str"/>
      <x:c r="V1002" s="591" t="n">
        <x:v>0</x:v>
      </x:c>
      <x:c r="W1002" s="591" t="n">
        <x:v>0</x:v>
      </x:c>
      <x:c r="X1002" s="32" t="str"/>
      <x:c r="Y1002" s="32" t="str"/>
      <x:c r="Z1002" s="32" t="str"/>
      <x:c r="AA1002" s="592"/>
      <x:c r="AB1002" s="32" t="str">
        <x:v>Find a current manufacturer catalog, ordering page, IFU, or label; search alternate model and catalog identifiers; determine whether the device is exempt, legacy, non-U.S., or registered under a different labeler.</x:v>
      </x:c>
      <x:c r="AC1002"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02" s="32" t="str"/>
      <x:c r="AE1002" s="592"/>
      <x:c r="AF1002" s="32" t="str">
        <x:v>Pending</x:v>
      </x:c>
      <x:c r="AG1002" s="32" t="str"/>
      <x:c r="AH1002" s="32" t="str"/>
    </x:row>
    <x:row r="1003" ht="36" customHeight="1">
      <x:c r="A1003" s="32" t="str">
        <x:v>P1</x:v>
      </x:c>
      <x:c r="B1003" s="32" t="str">
        <x:v>Primary-source / UDI discovery</x:v>
      </x:c>
      <x:c r="C1003" s="32" t="str">
        <x:v>Not Started</x:v>
      </x:c>
      <x:c r="D1003" s="32" t="str">
        <x:v>PRD-8C6A6B2ACE</x:v>
      </x:c>
      <x:c r="E1003" s="32" t="str">
        <x:v>Novatech</x:v>
      </x:c>
      <x:c r="F1003" s="32" t="str">
        <x:v>STERITALC F4 Talc Vial 4 g</x:v>
      </x:c>
      <x:c r="G1003" s="32" t="str">
        <x:v>16913</x:v>
      </x:c>
      <x:c r="H1003" s="32"/>
      <x:c r="I1003" s="32" t="str">
        <x:v>No existing GTIN</x:v>
      </x:c>
      <x:c r="J1003" s="32" t="str">
        <x:v>Sterile talc vial [TALC_VIAL]</x:v>
      </x:c>
      <x:c r="K1003" s="32" t="str">
        <x:v>MED_THORACOSCOPY</x:v>
      </x:c>
      <x:c r="L1003" s="591" t="n">
        <x:v>0</x:v>
      </x:c>
      <x:c r="M1003" s="591" t="n">
        <x:v>1</x:v>
      </x:c>
      <x:c r="N1003" s="591" t="n">
        <x:v>0</x:v>
      </x:c>
      <x:c r="O1003" s="32" t="str">
        <x:v>High</x:v>
      </x:c>
      <x:c r="P1003" s="32" t="str">
        <x:v>Primary source missing</x:v>
      </x:c>
      <x:c r="Q1003" s="32" t="str">
        <x:v>Verified exact catalog entry - non-U.S. source</x:v>
      </x:c>
      <x:c r="R1003" s="32" t="str">
        <x:v>Hidden - non-U.S. catalog / U.S. status unverified</x:v>
      </x:c>
      <x:c r="S1003" s="32" t="str">
        <x:v>No exact identifier match in AccessGUDID full release</x:v>
      </x:c>
      <x:c r="T1003" s="32" t="str"/>
      <x:c r="U1003" s="32" t="str"/>
      <x:c r="V1003" s="591" t="n">
        <x:v>0</x:v>
      </x:c>
      <x:c r="W1003" s="591" t="n">
        <x:v>0</x:v>
      </x:c>
      <x:c r="X1003" s="32" t="str"/>
      <x:c r="Y1003" s="32" t="str"/>
      <x:c r="Z1003" s="32" t="str"/>
      <x:c r="AA1003" s="592"/>
      <x:c r="AB1003" s="32" t="str">
        <x:v>Find a current manufacturer catalog, ordering page, IFU, or label; search alternate model and catalog identifiers; determine whether the device is exempt, legacy, non-U.S., or registered under a different labeler.</x:v>
      </x:c>
      <x:c r="AC1003"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03" s="32" t="str"/>
      <x:c r="AE1003" s="592"/>
      <x:c r="AF1003" s="32" t="str">
        <x:v>Pending</x:v>
      </x:c>
      <x:c r="AG1003" s="32" t="str"/>
      <x:c r="AH1003" s="32" t="str"/>
    </x:row>
    <x:row r="1004" ht="36" customHeight="1">
      <x:c r="A1004" s="32" t="str">
        <x:v>P1</x:v>
      </x:c>
      <x:c r="B1004" s="32" t="str">
        <x:v>Primary-source / UDI discovery</x:v>
      </x:c>
      <x:c r="C1004" s="32" t="str">
        <x:v>Not Started</x:v>
      </x:c>
      <x:c r="D1004" s="32" t="str">
        <x:v>PRD-D1DCE936D2</x:v>
      </x:c>
      <x:c r="E1004" s="32" t="str">
        <x:v>Novatech</x:v>
      </x:c>
      <x:c r="F1004" s="32" t="str">
        <x:v>STERITALC PF3 Poudrage Kit 3 g</x:v>
      </x:c>
      <x:c r="G1004" s="32" t="str">
        <x:v>16863</x:v>
      </x:c>
      <x:c r="H1004" s="32"/>
      <x:c r="I1004" s="32" t="str">
        <x:v>No existing GTIN</x:v>
      </x:c>
      <x:c r="J1004" s="32" t="str">
        <x:v>Talc poudrage kit [TALC_POUDRAGE_KIT]</x:v>
      </x:c>
      <x:c r="K1004" s="32" t="str">
        <x:v>MED_THORACOSCOPY</x:v>
      </x:c>
      <x:c r="L1004" s="591" t="n">
        <x:v>0</x:v>
      </x:c>
      <x:c r="M1004" s="591" t="n">
        <x:v>1</x:v>
      </x:c>
      <x:c r="N1004" s="591" t="n">
        <x:v>0</x:v>
      </x:c>
      <x:c r="O1004" s="32" t="str">
        <x:v>High</x:v>
      </x:c>
      <x:c r="P1004" s="32" t="str">
        <x:v>Primary source missing</x:v>
      </x:c>
      <x:c r="Q1004" s="32" t="str">
        <x:v>Verified exact catalog entry - non-U.S. source</x:v>
      </x:c>
      <x:c r="R1004" s="32" t="str">
        <x:v>Hidden - non-U.S. catalog / U.S. status unverified</x:v>
      </x:c>
      <x:c r="S1004" s="32" t="str">
        <x:v>No exact identifier match in AccessGUDID full release</x:v>
      </x:c>
      <x:c r="T1004" s="32" t="str"/>
      <x:c r="U1004" s="32" t="str"/>
      <x:c r="V1004" s="591" t="n">
        <x:v>0</x:v>
      </x:c>
      <x:c r="W1004" s="591" t="n">
        <x:v>0</x:v>
      </x:c>
      <x:c r="X1004" s="32" t="str"/>
      <x:c r="Y1004" s="32" t="str"/>
      <x:c r="Z1004" s="32" t="str"/>
      <x:c r="AA1004" s="592"/>
      <x:c r="AB1004" s="32" t="str">
        <x:v>Find a current manufacturer catalog, ordering page, IFU, or label; search alternate model and catalog identifiers; determine whether the device is exempt, legacy, non-U.S., or registered under a different labeler.</x:v>
      </x:c>
      <x:c r="AC1004"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04" s="32" t="str"/>
      <x:c r="AE1004" s="592"/>
      <x:c r="AF1004" s="32" t="str">
        <x:v>Pending</x:v>
      </x:c>
      <x:c r="AG1004" s="32" t="str"/>
      <x:c r="AH1004" s="32" t="str"/>
    </x:row>
    <x:row r="1005" ht="36" customHeight="1">
      <x:c r="A1005" s="32" t="str">
        <x:v>P1</x:v>
      </x:c>
      <x:c r="B1005" s="32" t="str">
        <x:v>Primary-source / UDI discovery</x:v>
      </x:c>
      <x:c r="C1005" s="32" t="str">
        <x:v>Not Started</x:v>
      </x:c>
      <x:c r="D1005" s="32" t="str">
        <x:v>PRD-AF1D02BED5</x:v>
      </x:c>
      <x:c r="E1005" s="32" t="str">
        <x:v>Novatech</x:v>
      </x:c>
      <x:c r="F1005" s="32" t="str">
        <x:v>STERITALC PF3 Supplement Vial 3 g</x:v>
      </x:c>
      <x:c r="G1005" s="32" t="str">
        <x:v>16983</x:v>
      </x:c>
      <x:c r="H1005" s="32"/>
      <x:c r="I1005" s="32" t="str">
        <x:v>No existing GTIN</x:v>
      </x:c>
      <x:c r="J1005" s="32" t="str">
        <x:v>Sterile talc vial [TALC_VIAL]</x:v>
      </x:c>
      <x:c r="K1005" s="32" t="str">
        <x:v>MED_THORACOSCOPY</x:v>
      </x:c>
      <x:c r="L1005" s="591" t="n">
        <x:v>0</x:v>
      </x:c>
      <x:c r="M1005" s="591" t="n">
        <x:v>1</x:v>
      </x:c>
      <x:c r="N1005" s="591" t="n">
        <x:v>0</x:v>
      </x:c>
      <x:c r="O1005" s="32" t="str">
        <x:v>High</x:v>
      </x:c>
      <x:c r="P1005" s="32" t="str">
        <x:v>Production verification</x:v>
      </x:c>
      <x:c r="Q1005" s="32" t="str">
        <x:v>Verified exact catalog entry - non-U.S. source</x:v>
      </x:c>
      <x:c r="R1005" s="32" t="str">
        <x:v>Hidden - non-U.S. catalog / U.S. status unverified</x:v>
      </x:c>
      <x:c r="S1005" s="32" t="str">
        <x:v>No exact identifier match in AccessGUDID full release</x:v>
      </x:c>
      <x:c r="T1005" s="32" t="str"/>
      <x:c r="U1005" s="32" t="str"/>
      <x:c r="V1005" s="591" t="n">
        <x:v>0</x:v>
      </x:c>
      <x:c r="W1005" s="591" t="n">
        <x:v>0</x:v>
      </x:c>
      <x:c r="X1005" s="32" t="str"/>
      <x:c r="Y1005" s="32" t="str"/>
      <x:c r="Z1005" s="32" t="str"/>
      <x:c r="AA1005" s="592"/>
      <x:c r="AB1005" s="32" t="str">
        <x:v>Find a current manufacturer catalog, ordering page, IFU, or label; search alternate model and catalog identifiers; determine whether the device is exempt, legacy, non-U.S., or registered under a different labeler.</x:v>
      </x:c>
      <x:c r="AC1005"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005" s="32" t="str"/>
      <x:c r="AE1005" s="592"/>
      <x:c r="AF1005" s="32" t="str">
        <x:v>Pending</x:v>
      </x:c>
      <x:c r="AG1005" s="32" t="str"/>
      <x:c r="AH1005" s="32" t="str"/>
    </x:row>
    <x:row r="1006" ht="36" customHeight="1">
      <x:c r="A1006" s="32" t="str">
        <x:v>P1</x:v>
      </x:c>
      <x:c r="B1006" s="32" t="str">
        <x:v>Current manufacturer + IFU verification</x:v>
      </x:c>
      <x:c r="C1006" s="32" t="str">
        <x:v>Not Started</x:v>
      </x:c>
      <x:c r="D1006" s="32" t="str">
        <x:v>PRD-3BEF064A41</x:v>
      </x:c>
      <x:c r="E1006" s="32" t="str">
        <x:v>Novatech</x:v>
      </x:c>
      <x:c r="F1006" s="32" t="str">
        <x:v>TONN NOVATECH Stent Applicator - Blue</x:v>
      </x:c>
      <x:c r="G1006" s="32" t="str">
        <x:v>02 BRS B 120</x:v>
      </x:c>
      <x:c r="H1006" s="32"/>
      <x:c r="I1006" s="32" t="str">
        <x:v>No existing GTIN</x:v>
      </x:c>
      <x:c r="J1006" s="32" t="str">
        <x:v>Silicone stent applicator [STENT_APPLICATOR]</x:v>
      </x:c>
      <x:c r="K1006" s="32" t="str">
        <x:v>RIGID_BRONCH</x:v>
      </x:c>
      <x:c r="L1006" s="591" t="n">
        <x:v>0</x:v>
      </x:c>
      <x:c r="M1006" s="591" t="n">
        <x:v>1</x:v>
      </x:c>
      <x:c r="N1006" s="591" t="n">
        <x:v>0</x:v>
      </x:c>
      <x:c r="O1006" s="32" t="str">
        <x:v>Medium</x:v>
      </x:c>
      <x:c r="P1006" s="32" t="str">
        <x:v>Production readiness verification</x:v>
      </x:c>
      <x:c r="Q1006" s="32" t="str">
        <x:v>Verified - manufacturer catalog</x:v>
      </x:c>
      <x:c r="R1006" s="32" t="str">
        <x:v>Prototype visible - reverify before production</x:v>
      </x:c>
      <x:c r="S1006" s="32" t="str">
        <x:v>Unique exact identifier match — in commercial distribution</x:v>
      </x:c>
      <x:c r="T1006" s="32" t="str">
        <x:v>High</x:v>
      </x:c>
      <x:c r="U1006" s="32" t="str">
        <x:v>catalog=02 BRS B 120 ↔ GUDID catalog; catalog=02 BRS B 120 ↔ GUDID model</x:v>
      </x:c>
      <x:c r="V1006" s="591" t="n">
        <x:v>1</x:v>
      </x:c>
      <x:c r="W1006" s="591" t="n">
        <x:v>1</x:v>
      </x:c>
      <x:c r="X1006" s="32" t="str">
        <x:v>14063108105476</x:v>
      </x:c>
      <x:c r="Y1006" s="32" t="str">
        <x:v>Primary DI candidate</x:v>
      </x:c>
      <x:c r="Z1006" s="32" t="str">
        <x:v>In Commercial Distribution</x:v>
      </x:c>
      <x:c r="AA1006" s="592" t="n">
        <x:v>45097</x:v>
      </x:c>
      <x:c r="AB1006" s="32" t="str">
        <x:v>Confirm current manufacturer orderability, exact package/UOM, current U.S. IFU/labeling, device-platform compatibility, recalls, and local formulary.</x:v>
      </x:c>
      <x:c r="AC100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006" s="32" t="str"/>
      <x:c r="AE1006" s="592"/>
      <x:c r="AF1006" s="32" t="str">
        <x:v>Pending</x:v>
      </x:c>
      <x:c r="AG1006" s="32" t="str">
        <x:v>https://accessgudid.nlm.nih.gov/devices/14063108105476</x:v>
      </x:c>
      <x:c r="AH1006" s="32" t="str"/>
    </x:row>
    <x:row r="1007" ht="36" customHeight="1">
      <x:c r="A1007" s="32" t="str">
        <x:v>P1</x:v>
      </x:c>
      <x:c r="B1007" s="32" t="str">
        <x:v>Current manufacturer + IFU verification</x:v>
      </x:c>
      <x:c r="C1007" s="32" t="str">
        <x:v>Not Started</x:v>
      </x:c>
      <x:c r="D1007" s="32" t="str">
        <x:v>PRD-F765071278</x:v>
      </x:c>
      <x:c r="E1007" s="32" t="str">
        <x:v>Novatech</x:v>
      </x:c>
      <x:c r="F1007" s="32" t="str">
        <x:v>TONN NOVATECH Stent Applicator - Green</x:v>
      </x:c>
      <x:c r="G1007" s="32" t="str">
        <x:v>02 BRS G 140</x:v>
      </x:c>
      <x:c r="H1007" s="32"/>
      <x:c r="I1007" s="32" t="str">
        <x:v>No existing GTIN</x:v>
      </x:c>
      <x:c r="J1007" s="32" t="str">
        <x:v>Silicone stent applicator [STENT_APPLICATOR]</x:v>
      </x:c>
      <x:c r="K1007" s="32" t="str">
        <x:v>RIGID_BRONCH</x:v>
      </x:c>
      <x:c r="L1007" s="591" t="n">
        <x:v>0</x:v>
      </x:c>
      <x:c r="M1007" s="591" t="n">
        <x:v>1</x:v>
      </x:c>
      <x:c r="N1007" s="591" t="n">
        <x:v>0</x:v>
      </x:c>
      <x:c r="O1007" s="32" t="str">
        <x:v>Medium</x:v>
      </x:c>
      <x:c r="P1007" s="32" t="str">
        <x:v>Production readiness verification</x:v>
      </x:c>
      <x:c r="Q1007" s="32" t="str">
        <x:v>Verified - manufacturer catalog</x:v>
      </x:c>
      <x:c r="R1007" s="32" t="str">
        <x:v>Prototype visible - reverify before production</x:v>
      </x:c>
      <x:c r="S1007" s="32" t="str">
        <x:v>Unique exact identifier match — in commercial distribution</x:v>
      </x:c>
      <x:c r="T1007" s="32" t="str">
        <x:v>High</x:v>
      </x:c>
      <x:c r="U1007" s="32" t="str">
        <x:v>catalog=02 BRS G 140 ↔ GUDID catalog; catalog=02 BRS G 140 ↔ GUDID model</x:v>
      </x:c>
      <x:c r="V1007" s="591" t="n">
        <x:v>1</x:v>
      </x:c>
      <x:c r="W1007" s="591" t="n">
        <x:v>1</x:v>
      </x:c>
      <x:c r="X1007" s="32" t="str">
        <x:v>14063108105544</x:v>
      </x:c>
      <x:c r="Y1007" s="32" t="str">
        <x:v>Primary DI candidate</x:v>
      </x:c>
      <x:c r="Z1007" s="32" t="str">
        <x:v>In Commercial Distribution</x:v>
      </x:c>
      <x:c r="AA1007" s="592" t="n">
        <x:v>45097</x:v>
      </x:c>
      <x:c r="AB1007" s="32" t="str">
        <x:v>Confirm current manufacturer orderability, exact package/UOM, current U.S. IFU/labeling, device-platform compatibility, recalls, and local formulary.</x:v>
      </x:c>
      <x:c r="AC1007"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007" s="32" t="str"/>
      <x:c r="AE1007" s="592"/>
      <x:c r="AF1007" s="32" t="str">
        <x:v>Pending</x:v>
      </x:c>
      <x:c r="AG1007" s="32" t="str">
        <x:v>https://accessgudid.nlm.nih.gov/devices/14063108105544</x:v>
      </x:c>
      <x:c r="AH1007" s="32" t="str"/>
    </x:row>
    <x:row r="1008" ht="36" customHeight="1">
      <x:c r="A1008" s="32" t="str">
        <x:v>P1</x:v>
      </x:c>
      <x:c r="B1008" s="32" t="str">
        <x:v>Current manufacturer + IFU verification</x:v>
      </x:c>
      <x:c r="C1008" s="32" t="str">
        <x:v>Not Started</x:v>
      </x:c>
      <x:c r="D1008" s="32" t="str">
        <x:v>PRD-B5E107E3AE</x:v>
      </x:c>
      <x:c r="E1008" s="32" t="str">
        <x:v>Novatech</x:v>
      </x:c>
      <x:c r="F1008" s="32" t="str">
        <x:v>TONN NOVATECH Stent Applicator - Red</x:v>
      </x:c>
      <x:c r="G1008" s="32" t="str">
        <x:v>02 BRS R 130</x:v>
      </x:c>
      <x:c r="H1008" s="32"/>
      <x:c r="I1008" s="32" t="str">
        <x:v>No existing GTIN</x:v>
      </x:c>
      <x:c r="J1008" s="32" t="str">
        <x:v>Silicone stent applicator [STENT_APPLICATOR]</x:v>
      </x:c>
      <x:c r="K1008" s="32" t="str">
        <x:v>RIGID_BRONCH</x:v>
      </x:c>
      <x:c r="L1008" s="591" t="n">
        <x:v>0</x:v>
      </x:c>
      <x:c r="M1008" s="591" t="n">
        <x:v>1</x:v>
      </x:c>
      <x:c r="N1008" s="591" t="n">
        <x:v>0</x:v>
      </x:c>
      <x:c r="O1008" s="32" t="str">
        <x:v>Medium</x:v>
      </x:c>
      <x:c r="P1008" s="32" t="str">
        <x:v>Production readiness verification</x:v>
      </x:c>
      <x:c r="Q1008" s="32" t="str">
        <x:v>Verified - manufacturer catalog</x:v>
      </x:c>
      <x:c r="R1008" s="32" t="str">
        <x:v>Prototype visible - reverify before production</x:v>
      </x:c>
      <x:c r="S1008" s="32" t="str">
        <x:v>Unique exact identifier match — in commercial distribution</x:v>
      </x:c>
      <x:c r="T1008" s="32" t="str">
        <x:v>High</x:v>
      </x:c>
      <x:c r="U1008" s="32" t="str">
        <x:v>catalog=02 BRS R 130 ↔ GUDID catalog; catalog=02 BRS R 130 ↔ GUDID model</x:v>
      </x:c>
      <x:c r="V1008" s="591" t="n">
        <x:v>1</x:v>
      </x:c>
      <x:c r="W1008" s="591" t="n">
        <x:v>1</x:v>
      </x:c>
      <x:c r="X1008" s="32" t="str">
        <x:v>14063108105599</x:v>
      </x:c>
      <x:c r="Y1008" s="32" t="str">
        <x:v>Primary DI candidate</x:v>
      </x:c>
      <x:c r="Z1008" s="32" t="str">
        <x:v>In Commercial Distribution</x:v>
      </x:c>
      <x:c r="AA1008" s="592" t="n">
        <x:v>45097</x:v>
      </x:c>
      <x:c r="AB1008" s="32" t="str">
        <x:v>Confirm current manufacturer orderability, exact package/UOM, current U.S. IFU/labeling, device-platform compatibility, recalls, and local formulary.</x:v>
      </x:c>
      <x:c r="AC100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008" s="32" t="str"/>
      <x:c r="AE1008" s="592"/>
      <x:c r="AF1008" s="32" t="str">
        <x:v>Pending</x:v>
      </x:c>
      <x:c r="AG1008" s="32" t="str">
        <x:v>https://accessgudid.nlm.nih.gov/devices/14063108105599</x:v>
      </x:c>
      <x:c r="AH1008" s="32" t="str"/>
    </x:row>
    <x:row r="1009" ht="36" customHeight="1">
      <x:c r="A1009" s="32" t="str">
        <x:v>P1</x:v>
      </x:c>
      <x:c r="B1009" s="32" t="str">
        <x:v>Current manufacturer + IFU verification</x:v>
      </x:c>
      <x:c r="C1009" s="32" t="str">
        <x:v>Not Started</x:v>
      </x:c>
      <x:c r="D1009" s="32" t="str">
        <x:v>PRD-0CD8E49B3D</x:v>
      </x:c>
      <x:c r="E1009" s="32" t="str">
        <x:v>Novatech</x:v>
      </x:c>
      <x:c r="F1009" s="32" t="str">
        <x:v>TONN NOVATECH Stent Applicator - White</x:v>
      </x:c>
      <x:c r="G1009" s="32" t="str">
        <x:v>02 BRS W 150</x:v>
      </x:c>
      <x:c r="H1009" s="32"/>
      <x:c r="I1009" s="32" t="str">
        <x:v>No existing GTIN</x:v>
      </x:c>
      <x:c r="J1009" s="32" t="str">
        <x:v>Silicone stent applicator [STENT_APPLICATOR]</x:v>
      </x:c>
      <x:c r="K1009" s="32" t="str">
        <x:v>RIGID_BRONCH</x:v>
      </x:c>
      <x:c r="L1009" s="591" t="n">
        <x:v>0</x:v>
      </x:c>
      <x:c r="M1009" s="591" t="n">
        <x:v>1</x:v>
      </x:c>
      <x:c r="N1009" s="591" t="n">
        <x:v>0</x:v>
      </x:c>
      <x:c r="O1009" s="32" t="str">
        <x:v>Medium</x:v>
      </x:c>
      <x:c r="P1009" s="32" t="str">
        <x:v>Production readiness verification</x:v>
      </x:c>
      <x:c r="Q1009" s="32" t="str">
        <x:v>Verified - manufacturer catalog</x:v>
      </x:c>
      <x:c r="R1009" s="32" t="str">
        <x:v>Prototype visible - reverify before production</x:v>
      </x:c>
      <x:c r="S1009" s="32" t="str">
        <x:v>Unique exact identifier match — in commercial distribution</x:v>
      </x:c>
      <x:c r="T1009" s="32" t="str">
        <x:v>High</x:v>
      </x:c>
      <x:c r="U1009" s="32" t="str">
        <x:v>catalog=02 BRS W 150 ↔ GUDID catalog; catalog=02 BRS W 150 ↔ GUDID model</x:v>
      </x:c>
      <x:c r="V1009" s="591" t="n">
        <x:v>1</x:v>
      </x:c>
      <x:c r="W1009" s="591" t="n">
        <x:v>1</x:v>
      </x:c>
      <x:c r="X1009" s="32" t="str">
        <x:v>14063108105667</x:v>
      </x:c>
      <x:c r="Y1009" s="32" t="str">
        <x:v>Primary DI candidate</x:v>
      </x:c>
      <x:c r="Z1009" s="32" t="str">
        <x:v>In Commercial Distribution</x:v>
      </x:c>
      <x:c r="AA1009" s="592" t="n">
        <x:v>45097</x:v>
      </x:c>
      <x:c r="AB1009" s="32" t="str">
        <x:v>Confirm current manufacturer orderability, exact package/UOM, current U.S. IFU/labeling, device-platform compatibility, recalls, and local formulary.</x:v>
      </x:c>
      <x:c r="AC100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009" s="32" t="str"/>
      <x:c r="AE1009" s="592"/>
      <x:c r="AF1009" s="32" t="str">
        <x:v>Pending</x:v>
      </x:c>
      <x:c r="AG1009" s="32" t="str">
        <x:v>https://accessgudid.nlm.nih.gov/devices/14063108105667</x:v>
      </x:c>
      <x:c r="AH1009" s="32" t="str"/>
    </x:row>
    <x:row r="1010" ht="36" customHeight="1">
      <x:c r="A1010" s="32" t="str">
        <x:v>P1</x:v>
      </x:c>
      <x:c r="B1010" s="32" t="str">
        <x:v>Resolve GUDID ambiguity</x:v>
      </x:c>
      <x:c r="C1010" s="32" t="str">
        <x:v>Not Started</x:v>
      </x:c>
      <x:c r="D1010" s="32" t="str">
        <x:v>PRD-039120780F</x:v>
      </x:c>
      <x:c r="E1010" s="32" t="str">
        <x:v>Olympus</x:v>
      </x:c>
      <x:c r="F1010" s="32" t="str">
        <x:v>Balloon Catheter 11 mm</x:v>
      </x:c>
      <x:c r="G1010" s="32" t="str">
        <x:v>B5-2C</x:v>
      </x:c>
      <x:c r="H1010" s="32"/>
      <x:c r="I1010" s="32" t="str">
        <x:v>No existing GTIN</x:v>
      </x:c>
      <x:c r="J1010" s="32" t="str">
        <x:v>Endobronchial valve sizing balloon catheter [EBV_SIZING_BALLOON]</x:v>
      </x:c>
      <x:c r="K1010" s="32" t="str">
        <x:v>EBV</x:v>
      </x:c>
      <x:c r="L1010" s="591" t="n">
        <x:v>0</x:v>
      </x:c>
      <x:c r="M1010" s="591" t="n">
        <x:v>1</x:v>
      </x:c>
      <x:c r="N1010" s="591" t="n">
        <x:v>0</x:v>
      </x:c>
      <x:c r="O1010" s="32" t="str">
        <x:v>Medium</x:v>
      </x:c>
      <x:c r="P1010" s="32" t="str">
        <x:v>Production readiness verification</x:v>
      </x:c>
      <x:c r="Q1010" s="32" t="str">
        <x:v>Verified - manufacturer catalog</x:v>
      </x:c>
      <x:c r="R1010" s="32" t="str">
        <x:v>Prototype visible - reverify before production</x:v>
      </x:c>
      <x:c r="S1010" s="32" t="str">
        <x:v>Ambiguous — multiple current GUDID records match the same catalog/model</x:v>
      </x:c>
      <x:c r="T1010" s="32" t="str">
        <x:v>Medium</x:v>
      </x:c>
      <x:c r="U1010" s="32" t="str">
        <x:v>catalog=B5-2C ↔ GUDID model</x:v>
      </x:c>
      <x:c r="V1010" s="591" t="n">
        <x:v>2</x:v>
      </x:c>
      <x:c r="W1010" s="591" t="n">
        <x:v>2</x:v>
      </x:c>
      <x:c r="X1010" s="32" t="str">
        <x:v>04953170047398</x:v>
      </x:c>
      <x:c r="Y1010" s="32" t="str">
        <x:v>Primary DI candidate</x:v>
      </x:c>
      <x:c r="Z1010" s="32" t="str">
        <x:v>In Commercial Distribution</x:v>
      </x:c>
      <x:c r="AA1010" s="592" t="n">
        <x:v>45985</x:v>
      </x:c>
      <x:c r="AB1010" s="32" t="str">
        <x:v>Resolve which Primary DI and package configuration corresponds to the orderable SKU; then confirm current manufacturer availability, current U.S. IFU/labeling, compatibility, recalls, package UOM, and local formulary.</x:v>
      </x:c>
      <x:c r="AC1010"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1010" s="32" t="str"/>
      <x:c r="AE1010" s="592"/>
      <x:c r="AF1010" s="32" t="str">
        <x:v>Pending</x:v>
      </x:c>
      <x:c r="AG1010" s="32" t="str">
        <x:v>https://accessgudid.nlm.nih.gov/devices/04953170047398</x:v>
      </x:c>
      <x:c r="AH1010" s="32" t="str"/>
    </x:row>
    <x:row r="1011" ht="36" customHeight="1">
      <x:c r="A1011" s="32" t="str">
        <x:v>P1</x:v>
      </x:c>
      <x:c r="B1011" s="32" t="str">
        <x:v>Current manufacturer + IFU verification</x:v>
      </x:c>
      <x:c r="C1011" s="32" t="str">
        <x:v>Not Started</x:v>
      </x:c>
      <x:c r="D1011" s="32" t="str">
        <x:v>PRD-6B70F708B5</x:v>
      </x:c>
      <x:c r="E1011" s="32" t="str">
        <x:v>Olympus</x:v>
      </x:c>
      <x:c r="F1011" s="32" t="str">
        <x:v>Balloon Catheter 13 mm</x:v>
      </x:c>
      <x:c r="G1011" s="32" t="str">
        <x:v>B7-2C</x:v>
      </x:c>
      <x:c r="H1011" s="32"/>
      <x:c r="I1011" s="32" t="str">
        <x:v>No existing GTIN</x:v>
      </x:c>
      <x:c r="J1011" s="32" t="str">
        <x:v>Endobronchial valve sizing balloon catheter [EBV_SIZING_BALLOON]</x:v>
      </x:c>
      <x:c r="K1011" s="32" t="str">
        <x:v>EBV</x:v>
      </x:c>
      <x:c r="L1011" s="591" t="n">
        <x:v>0</x:v>
      </x:c>
      <x:c r="M1011" s="591" t="n">
        <x:v>1</x:v>
      </x:c>
      <x:c r="N1011" s="591" t="n">
        <x:v>0</x:v>
      </x:c>
      <x:c r="O1011" s="32" t="str">
        <x:v>Medium</x:v>
      </x:c>
      <x:c r="P1011" s="32" t="str">
        <x:v>Production readiness verification</x:v>
      </x:c>
      <x:c r="Q1011" s="32" t="str">
        <x:v>Verified - manufacturer catalog</x:v>
      </x:c>
      <x:c r="R1011" s="32" t="str">
        <x:v>Prototype visible - reverify before production</x:v>
      </x:c>
      <x:c r="S1011" s="32" t="str">
        <x:v>Unique exact identifier match — in commercial distribution</x:v>
      </x:c>
      <x:c r="T1011" s="32" t="str">
        <x:v>Medium</x:v>
      </x:c>
      <x:c r="U1011" s="32" t="str">
        <x:v>catalog=B7-2C ↔ GUDID model</x:v>
      </x:c>
      <x:c r="V1011" s="591" t="n">
        <x:v>1</x:v>
      </x:c>
      <x:c r="W1011" s="591" t="n">
        <x:v>1</x:v>
      </x:c>
      <x:c r="X1011" s="32" t="str">
        <x:v>04953170047466</x:v>
      </x:c>
      <x:c r="Y1011" s="32" t="str">
        <x:v>Primary DI candidate</x:v>
      </x:c>
      <x:c r="Z1011" s="32" t="str">
        <x:v>In Commercial Distribution</x:v>
      </x:c>
      <x:c r="AA1011" s="592" t="n">
        <x:v>45985</x:v>
      </x:c>
      <x:c r="AB1011" s="32" t="str">
        <x:v>Confirm current manufacturer orderability, exact package/UOM, current U.S. IFU/labeling, device-platform compatibility, recalls, and local formulary.</x:v>
      </x:c>
      <x:c r="AC101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011" s="32" t="str"/>
      <x:c r="AE1011" s="592"/>
      <x:c r="AF1011" s="32" t="str">
        <x:v>Pending</x:v>
      </x:c>
      <x:c r="AG1011" s="32" t="str">
        <x:v>https://accessgudid.nlm.nih.gov/devices/04953170047466</x:v>
      </x:c>
      <x:c r="AH1011" s="32" t="str"/>
    </x:row>
    <x:row r="1012" ht="36" customHeight="1">
      <x:c r="A1012" s="32" t="str">
        <x:v>P1</x:v>
      </x:c>
      <x:c r="B1012" s="32" t="str">
        <x:v>Resolve GUDID ambiguity</x:v>
      </x:c>
      <x:c r="C1012" s="32" t="str">
        <x:v>Not Started</x:v>
      </x:c>
      <x:c r="D1012" s="32" t="str">
        <x:v>PRD-C094F5AF07</x:v>
      </x:c>
      <x:c r="E1012" s="32" t="str">
        <x:v>Olympus</x:v>
      </x:c>
      <x:c r="F1012" s="32" t="str">
        <x:v>EBUS Balloon</x:v>
      </x:c>
      <x:c r="G1012" s="32" t="str">
        <x:v>MAJ-1351</x:v>
      </x:c>
      <x:c r="H1012" s="32"/>
      <x:c r="I1012" s="32" t="str">
        <x:v>No existing GTIN</x:v>
      </x:c>
      <x:c r="J1012" s="32" t="str">
        <x:v>EBUS balloon [EBUS_BALLOON]</x:v>
      </x:c>
      <x:c r="K1012" s="32" t="str">
        <x:v>EBUS_TBNA</x:v>
      </x:c>
      <x:c r="L1012" s="591" t="n">
        <x:v>0</x:v>
      </x:c>
      <x:c r="M1012" s="591" t="n">
        <x:v>1</x:v>
      </x:c>
      <x:c r="N1012" s="591" t="n">
        <x:v>0</x:v>
      </x:c>
      <x:c r="O1012" s="32" t="str">
        <x:v>Medium</x:v>
      </x:c>
      <x:c r="P1012" s="32" t="str">
        <x:v>Production readiness verification</x:v>
      </x:c>
      <x:c r="Q1012" s="32" t="str">
        <x:v>Verified - manufacturer catalog</x:v>
      </x:c>
      <x:c r="R1012" s="32" t="str">
        <x:v>Prototype visible - reverify before production</x:v>
      </x:c>
      <x:c r="S1012" s="32" t="str">
        <x:v>Ambiguous — multiple current GUDID records match the same catalog/model</x:v>
      </x:c>
      <x:c r="T1012" s="32" t="str">
        <x:v>Medium</x:v>
      </x:c>
      <x:c r="U1012" s="32" t="str">
        <x:v>catalog=MAJ-1351 ↔ GUDID model</x:v>
      </x:c>
      <x:c r="V1012" s="591" t="n">
        <x:v>3</x:v>
      </x:c>
      <x:c r="W1012" s="591" t="n">
        <x:v>2</x:v>
      </x:c>
      <x:c r="X1012" s="32" t="str">
        <x:v>04953170463938</x:v>
      </x:c>
      <x:c r="Y1012" s="32" t="str">
        <x:v>Primary DI candidate</x:v>
      </x:c>
      <x:c r="Z1012" s="32" t="str">
        <x:v>In Commercial Distribution</x:v>
      </x:c>
      <x:c r="AA1012" s="592" t="n">
        <x:v>46118</x:v>
      </x:c>
      <x:c r="AB1012" s="32" t="str">
        <x:v>Resolve which Primary DI and package configuration corresponds to the orderable SKU; then confirm current manufacturer availability, current U.S. IFU/labeling, compatibility, recalls, package UOM, and local formulary.</x:v>
      </x:c>
      <x:c r="AC1012"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1012" s="32" t="str"/>
      <x:c r="AE1012" s="592"/>
      <x:c r="AF1012" s="32" t="str">
        <x:v>Pending</x:v>
      </x:c>
      <x:c r="AG1012" s="32" t="str">
        <x:v>https://accessgudid.nlm.nih.gov/devices/04953170463938</x:v>
      </x:c>
      <x:c r="AH1012" s="32" t="str"/>
    </x:row>
    <x:row r="1013" ht="36" customHeight="1">
      <x:c r="A1013" s="32" t="str">
        <x:v>P1</x:v>
      </x:c>
      <x:c r="B1013" s="32" t="str">
        <x:v>Current manufacturer + IFU verification</x:v>
      </x:c>
      <x:c r="C1013" s="32" t="str">
        <x:v>Not Started</x:v>
      </x:c>
      <x:c r="D1013" s="32" t="str">
        <x:v>PRD-EB1A3E8F85</x:v>
      </x:c>
      <x:c r="E1013" s="32" t="str">
        <x:v>Olympus</x:v>
      </x:c>
      <x:c r="F1013" s="32" t="str">
        <x:v>EBUS Needle Adapter / Biopsy Valve</x:v>
      </x:c>
      <x:c r="G1013" s="32" t="str">
        <x:v>MAJ-1414</x:v>
      </x:c>
      <x:c r="H1013" s="32"/>
      <x:c r="I1013" s="32" t="str">
        <x:v>No existing GTIN</x:v>
      </x:c>
      <x:c r="J1013" s="32" t="str">
        <x:v>EBUS needle adapter or biopsy valve [EBUS_NEEDLE_ADAPTER]</x:v>
      </x:c>
      <x:c r="K1013" s="32" t="str">
        <x:v>EBUS_TBNA</x:v>
      </x:c>
      <x:c r="L1013" s="591" t="n">
        <x:v>0</x:v>
      </x:c>
      <x:c r="M1013" s="591" t="n">
        <x:v>1</x:v>
      </x:c>
      <x:c r="N1013" s="591" t="n">
        <x:v>0</x:v>
      </x:c>
      <x:c r="O1013" s="32" t="str">
        <x:v>Medium</x:v>
      </x:c>
      <x:c r="P1013" s="32" t="str">
        <x:v>Production readiness verification</x:v>
      </x:c>
      <x:c r="Q1013" s="32" t="str">
        <x:v>Verified - manufacturer catalog</x:v>
      </x:c>
      <x:c r="R1013" s="32" t="str">
        <x:v>Prototype visible - reverify before production</x:v>
      </x:c>
      <x:c r="S1013" s="32" t="str">
        <x:v>Unique exact identifier match — in commercial distribution</x:v>
      </x:c>
      <x:c r="T1013" s="32" t="str">
        <x:v>Medium</x:v>
      </x:c>
      <x:c r="U1013" s="32" t="str">
        <x:v>catalog=MAJ-1414 ↔ GUDID model</x:v>
      </x:c>
      <x:c r="V1013" s="591" t="n">
        <x:v>1</x:v>
      </x:c>
      <x:c r="W1013" s="591" t="n">
        <x:v>1</x:v>
      </x:c>
      <x:c r="X1013" s="32" t="str">
        <x:v>04953170181009</x:v>
      </x:c>
      <x:c r="Y1013" s="32" t="str">
        <x:v>Primary DI candidate</x:v>
      </x:c>
      <x:c r="Z1013" s="32" t="str">
        <x:v>In Commercial Distribution</x:v>
      </x:c>
      <x:c r="AA1013" s="592" t="n">
        <x:v>45498</x:v>
      </x:c>
      <x:c r="AB1013" s="32" t="str">
        <x:v>Confirm current manufacturer orderability, exact package/UOM, current U.S. IFU/labeling, device-platform compatibility, recalls, and local formulary.</x:v>
      </x:c>
      <x:c r="AC101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013" s="32" t="str"/>
      <x:c r="AE1013" s="592"/>
      <x:c r="AF1013" s="32" t="str">
        <x:v>Pending</x:v>
      </x:c>
      <x:c r="AG1013" s="32" t="str">
        <x:v>https://accessgudid.nlm.nih.gov/devices/04953170181009</x:v>
      </x:c>
      <x:c r="AH1013" s="32" t="str"/>
    </x:row>
    <x:row r="1014" ht="36" customHeight="1">
      <x:c r="A1014" s="32" t="str">
        <x:v>P1</x:v>
      </x:c>
      <x:c r="B1014" s="32" t="str">
        <x:v>Resolve GUDID ambiguity</x:v>
      </x:c>
      <x:c r="C1014" s="32" t="str">
        <x:v>Not Started</x:v>
      </x:c>
      <x:c r="D1014" s="32" t="str">
        <x:v>PRD-34BAA70074</x:v>
      </x:c>
      <x:c r="E1014" s="32" t="str">
        <x:v>Olympus</x:v>
      </x:c>
      <x:c r="F1014" s="32" t="str">
        <x:v>Probe Driving Unit</x:v>
      </x:c>
      <x:c r="G1014" s="32" t="str">
        <x:v>MAJ-1720</x:v>
      </x:c>
      <x:c r="H1014" s="32"/>
      <x:c r="I1014" s="32" t="str">
        <x:v>No existing GTIN</x:v>
      </x:c>
      <x:c r="J1014" s="32" t="str">
        <x:v>Radial EBUS probe drive unit [RADIAL_EBUS_DRIVE_UNIT]</x:v>
      </x:c>
      <x:c r="K1014" s="32" t="str">
        <x:v>FLEX_DIAGNOSTIC</x:v>
      </x:c>
      <x:c r="L1014" s="591" t="n">
        <x:v>0</x:v>
      </x:c>
      <x:c r="M1014" s="591" t="n">
        <x:v>1</x:v>
      </x:c>
      <x:c r="N1014" s="591" t="n">
        <x:v>0</x:v>
      </x:c>
      <x:c r="O1014" s="32" t="str">
        <x:v>Medium</x:v>
      </x:c>
      <x:c r="P1014" s="32" t="str">
        <x:v>Current U.S. availability</x:v>
      </x:c>
      <x:c r="Q1014" s="32" t="str">
        <x:v>Verified - manufacturer flyer; current U.S. status pending</x:v>
      </x:c>
      <x:c r="R1014" s="32" t="str">
        <x:v>Hidden - current U.S. status unverified</x:v>
      </x:c>
      <x:c r="S1014" s="32" t="str">
        <x:v>Ambiguous — multiple current GUDID records match the same catalog/model</x:v>
      </x:c>
      <x:c r="T1014" s="32" t="str">
        <x:v>Medium</x:v>
      </x:c>
      <x:c r="U1014" s="32" t="str">
        <x:v>catalog=MAJ-1720 ↔ GUDID model</x:v>
      </x:c>
      <x:c r="V1014" s="591" t="n">
        <x:v>3</x:v>
      </x:c>
      <x:c r="W1014" s="591" t="n">
        <x:v>3</x:v>
      </x:c>
      <x:c r="X1014" s="32" t="str">
        <x:v>04953170467271</x:v>
      </x:c>
      <x:c r="Y1014" s="32" t="str">
        <x:v>Primary DI candidate</x:v>
      </x:c>
      <x:c r="Z1014" s="32" t="str">
        <x:v>In Commercial Distribution</x:v>
      </x:c>
      <x:c r="AA1014" s="592" t="n">
        <x:v>45771</x:v>
      </x:c>
      <x:c r="AB1014" s="32" t="str">
        <x:v>Resolve which Primary DI and package configuration corresponds to the orderable SKU; then confirm current manufacturer availability, current U.S. IFU/labeling, compatibility, recalls, package UOM, and local formulary.</x:v>
      </x:c>
      <x:c r="AC1014" s="32" t="str">
        <x:v>Use the candidate sheet to compare records; confirm the exact DI from manufacturer labeling or a physical package before updating the catalog. Existing QA requirement: Confirm current U.S. catalog status, IFU, UDI/GTIN, service support, and local formulary before enabling.</x:v>
      </x:c>
      <x:c r="AD1014" s="32" t="str"/>
      <x:c r="AE1014" s="592"/>
      <x:c r="AF1014" s="32" t="str">
        <x:v>Pending</x:v>
      </x:c>
      <x:c r="AG1014" s="32" t="str">
        <x:v>https://accessgudid.nlm.nih.gov/devices/04953170467271</x:v>
      </x:c>
      <x:c r="AH1014" s="32" t="str"/>
    </x:row>
    <x:row r="1015" ht="36" customHeight="1">
      <x:c r="A1015" s="32" t="str">
        <x:v>P1</x:v>
      </x:c>
      <x:c r="B1015" s="32" t="str">
        <x:v>Primary-source / UDI discovery</x:v>
      </x:c>
      <x:c r="C1015" s="32" t="str">
        <x:v>Not Started</x:v>
      </x:c>
      <x:c r="D1015" s="32" t="str">
        <x:v>PRD-302A6FF548</x:v>
      </x:c>
      <x:c r="E1015" s="32" t="str">
        <x:v>Olympus</x:v>
      </x:c>
      <x:c r="F1015" s="32" t="str">
        <x:v>Spiration Airway Sizing Kit – HUD</x:v>
      </x:c>
      <x:c r="G1015" s="32" t="str">
        <x:v>REF-HUS-VSK</x:v>
      </x:c>
      <x:c r="H1015" s="32"/>
      <x:c r="I1015" s="32" t="str">
        <x:v>No existing GTIN</x:v>
      </x:c>
      <x:c r="J1015" s="32" t="str">
        <x:v>Endobronchial valve sizing kit [EBV_SIZING_KIT]</x:v>
      </x:c>
      <x:c r="K1015" s="32" t="str">
        <x:v>EBV</x:v>
      </x:c>
      <x:c r="L1015" s="591" t="n">
        <x:v>0</x:v>
      </x:c>
      <x:c r="M1015" s="591" t="n">
        <x:v>1</x:v>
      </x:c>
      <x:c r="N1015" s="591" t="n">
        <x:v>0</x:v>
      </x:c>
      <x:c r="O1015" s="32" t="str">
        <x:v>High</x:v>
      </x:c>
      <x:c r="P1015" s="32" t="str">
        <x:v>Production verification</x:v>
      </x:c>
      <x:c r="Q1015" s="32" t="str">
        <x:v>Verified - legacy U.S. HUD manufacturer brochure</x:v>
      </x:c>
      <x:c r="R1015" s="32" t="str">
        <x:v>Hidden - current U.S. status unverified</x:v>
      </x:c>
      <x:c r="S1015" s="32" t="str">
        <x:v>No exact identifier match in AccessGUDID full release</x:v>
      </x:c>
      <x:c r="T1015" s="32" t="str"/>
      <x:c r="U1015" s="32" t="str"/>
      <x:c r="V1015" s="591" t="n">
        <x:v>0</x:v>
      </x:c>
      <x:c r="W1015" s="591" t="n">
        <x:v>0</x:v>
      </x:c>
      <x:c r="X1015" s="32" t="str"/>
      <x:c r="Y1015" s="32" t="str"/>
      <x:c r="Z1015" s="32" t="str"/>
      <x:c r="AA1015" s="592"/>
      <x:c r="AB1015" s="32" t="str">
        <x:v>Find a current manufacturer catalog, ordering page, IFU, or label; search alternate model and catalog identifiers; determine whether the device is exempt, legacy, non-U.S., or registered under a different labeler.</x:v>
      </x:c>
      <x:c r="AC1015"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015" s="32" t="str"/>
      <x:c r="AE1015" s="592"/>
      <x:c r="AF1015" s="32" t="str">
        <x:v>Pending</x:v>
      </x:c>
      <x:c r="AG1015" s="32" t="str"/>
      <x:c r="AH1015" s="32" t="str"/>
    </x:row>
    <x:row r="1016" ht="36" customHeight="1">
      <x:c r="A1016" s="32" t="str">
        <x:v>P1</x:v>
      </x:c>
      <x:c r="B1016" s="32" t="str">
        <x:v>Primary-source / UDI discovery</x:v>
      </x:c>
      <x:c r="C1016" s="32" t="str">
        <x:v>Not Started</x:v>
      </x:c>
      <x:c r="D1016" s="32" t="str">
        <x:v>PRD-6D6BE53B9B</x:v>
      </x:c>
      <x:c r="E1016" s="32" t="str">
        <x:v>Olympus</x:v>
      </x:c>
      <x:c r="F1016" s="32" t="str">
        <x:v>Spiration Valve Airway Sizing Kit</x:v>
      </x:c>
      <x:c r="G1016" s="32" t="str">
        <x:v>SVS-VSK-KIT</x:v>
      </x:c>
      <x:c r="H1016" s="32"/>
      <x:c r="I1016" s="32" t="str">
        <x:v>No existing GTIN</x:v>
      </x:c>
      <x:c r="J1016" s="32" t="str">
        <x:v>Endobronchial valve sizing kit [EBV_SIZING_KIT]</x:v>
      </x:c>
      <x:c r="K1016" s="32" t="str">
        <x:v>EBV</x:v>
      </x:c>
      <x:c r="L1016" s="591" t="n">
        <x:v>0</x:v>
      </x:c>
      <x:c r="M1016" s="591" t="n">
        <x:v>1</x:v>
      </x:c>
      <x:c r="N1016" s="591" t="n">
        <x:v>0</x:v>
      </x:c>
      <x:c r="O1016" s="32" t="str">
        <x:v>Medium</x:v>
      </x:c>
      <x:c r="P1016" s="32" t="str">
        <x:v>Production readiness verification</x:v>
      </x:c>
      <x:c r="Q1016" s="32" t="str">
        <x:v>Verified - manufacturer catalog</x:v>
      </x:c>
      <x:c r="R1016" s="32" t="str">
        <x:v>Prototype visible - reverify before production</x:v>
      </x:c>
      <x:c r="S1016" s="32" t="str">
        <x:v>No exact identifier match in AccessGUDID full release</x:v>
      </x:c>
      <x:c r="T1016" s="32" t="str"/>
      <x:c r="U1016" s="32" t="str"/>
      <x:c r="V1016" s="591" t="n">
        <x:v>0</x:v>
      </x:c>
      <x:c r="W1016" s="591" t="n">
        <x:v>0</x:v>
      </x:c>
      <x:c r="X1016" s="32" t="str"/>
      <x:c r="Y1016" s="32" t="str"/>
      <x:c r="Z1016" s="32" t="str"/>
      <x:c r="AA1016" s="592"/>
      <x:c r="AB1016" s="32" t="str">
        <x:v>Find a current manufacturer catalog, ordering page, IFU, or label; search alternate model and catalog identifiers; determine whether the device is exempt, legacy, non-U.S., or registered under a different labeler.</x:v>
      </x:c>
      <x:c r="AC1016"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016" s="32" t="str"/>
      <x:c r="AE1016" s="592"/>
      <x:c r="AF1016" s="32" t="str">
        <x:v>Pending</x:v>
      </x:c>
      <x:c r="AG1016" s="32" t="str"/>
      <x:c r="AH1016" s="32" t="str"/>
    </x:row>
    <x:row r="1017" ht="36" customHeight="1">
      <x:c r="A1017" s="32" t="str">
        <x:v>P1</x:v>
      </x:c>
      <x:c r="B1017" s="32" t="str">
        <x:v>Primary-source / UDI discovery</x:v>
      </x:c>
      <x:c r="C1017" s="32" t="str">
        <x:v>Not Started</x:v>
      </x:c>
      <x:c r="D1017" s="32" t="str">
        <x:v>PRD-AACBA3F0AD</x:v>
      </x:c>
      <x:c r="E1017" s="32" t="str">
        <x:v>Olympus</x:v>
      </x:c>
      <x:c r="F1017" s="32" t="str">
        <x:v>UCR CO2 Regulation Unit</x:v>
      </x:c>
      <x:c r="G1017" s="32" t="str">
        <x:v>UCR</x:v>
      </x:c>
      <x:c r="H1017" s="32"/>
      <x:c r="I1017" s="32" t="str">
        <x:v>No existing GTIN</x:v>
      </x:c>
      <x:c r="J1017" s="32" t="str">
        <x:v>CO2 insufflator [CO2_INSUFFLATOR]</x:v>
      </x:c>
      <x:c r="K1017" s="32" t="str">
        <x:v>MED_THORACOSCOPY</x:v>
      </x:c>
      <x:c r="L1017" s="591" t="n">
        <x:v>0</x:v>
      </x:c>
      <x:c r="M1017" s="591" t="n">
        <x:v>1</x:v>
      </x:c>
      <x:c r="N1017" s="591" t="n">
        <x:v>0</x:v>
      </x:c>
      <x:c r="O1017" s="32" t="str">
        <x:v>Medium</x:v>
      </x:c>
      <x:c r="P1017" s="32" t="str">
        <x:v>Current U.S. availability</x:v>
      </x:c>
      <x:c r="Q1017" s="32" t="str">
        <x:v>Verified - manufacturer catalog; current market status pending</x:v>
      </x:c>
      <x:c r="R1017" s="32" t="str">
        <x:v>Hidden - current U.S. status unverified</x:v>
      </x:c>
      <x:c r="S1017" s="32" t="str">
        <x:v>No exact identifier match in AccessGUDID full release</x:v>
      </x:c>
      <x:c r="T1017" s="32" t="str"/>
      <x:c r="U1017" s="32" t="str"/>
      <x:c r="V1017" s="591" t="n">
        <x:v>0</x:v>
      </x:c>
      <x:c r="W1017" s="591" t="n">
        <x:v>0</x:v>
      </x:c>
      <x:c r="X1017" s="32" t="str"/>
      <x:c r="Y1017" s="32" t="str"/>
      <x:c r="Z1017" s="32" t="str"/>
      <x:c r="AA1017" s="592"/>
      <x:c r="AB1017" s="32" t="str">
        <x:v>Find a current manufacturer catalog, ordering page, IFU, or label; search alternate model and catalog identifiers; determine whether the device is exempt, legacy, non-U.S., or registered under a different labeler.</x:v>
      </x:c>
      <x:c r="AC1017" s="32" t="str">
        <x:v>Keep hidden until exact identity, current U.S. availability, UDI/GTIN where applicable, and platform compatibility are documented. Existing QA requirement: Confirm current U.S. catalog status, IFU, UDI/GTIN, service support, and local formulary before enabling.</x:v>
      </x:c>
      <x:c r="AD1017" s="32" t="str"/>
      <x:c r="AE1017" s="592"/>
      <x:c r="AF1017" s="32" t="str">
        <x:v>Pending</x:v>
      </x:c>
      <x:c r="AG1017" s="32" t="str"/>
      <x:c r="AH1017" s="32" t="str"/>
    </x:row>
    <x:row r="1018" ht="36" customHeight="1">
      <x:c r="A1018" s="32" t="str">
        <x:v>P1</x:v>
      </x:c>
      <x:c r="B1018" s="32" t="str">
        <x:v>Current manufacturer + IFU verification</x:v>
      </x:c>
      <x:c r="C1018" s="32" t="str">
        <x:v>Not Started</x:v>
      </x:c>
      <x:c r="D1018" s="32" t="str">
        <x:v>PRD-75E555BC77</x:v>
      </x:c>
      <x:c r="E1018" s="32" t="str">
        <x:v>Olympus</x:v>
      </x:c>
      <x:c r="F1018" s="32" t="str">
        <x:v>UCR Gas Cylinder Hose</x:v>
      </x:c>
      <x:c r="G1018" s="32" t="str">
        <x:v>MAJ-1080</x:v>
      </x:c>
      <x:c r="H1018" s="32"/>
      <x:c r="I1018" s="32" t="str">
        <x:v>No existing GTIN</x:v>
      </x:c>
      <x:c r="J1018" s="32" t="str">
        <x:v>CO2 insufflator [CO2_INSUFFLATOR]</x:v>
      </x:c>
      <x:c r="K1018" s="32" t="str">
        <x:v>MED_THORACOSCOPY</x:v>
      </x:c>
      <x:c r="L1018" s="591" t="n">
        <x:v>0</x:v>
      </x:c>
      <x:c r="M1018" s="591" t="n">
        <x:v>1</x:v>
      </x:c>
      <x:c r="N1018" s="591" t="n">
        <x:v>0</x:v>
      </x:c>
      <x:c r="O1018" s="32" t="str">
        <x:v>Medium</x:v>
      </x:c>
      <x:c r="P1018" s="32" t="str">
        <x:v>Current U.S. availability</x:v>
      </x:c>
      <x:c r="Q1018" s="32" t="str">
        <x:v>Verified - manufacturer catalog; current market status pending</x:v>
      </x:c>
      <x:c r="R1018" s="32" t="str">
        <x:v>Hidden - current U.S. status unverified</x:v>
      </x:c>
      <x:c r="S1018" s="32" t="str">
        <x:v>Unique exact identifier match — in commercial distribution</x:v>
      </x:c>
      <x:c r="T1018" s="32" t="str">
        <x:v>Medium</x:v>
      </x:c>
      <x:c r="U1018" s="32" t="str">
        <x:v>catalog=MAJ-1080 ↔ GUDID model</x:v>
      </x:c>
      <x:c r="V1018" s="591" t="n">
        <x:v>1</x:v>
      </x:c>
      <x:c r="W1018" s="591" t="n">
        <x:v>1</x:v>
      </x:c>
      <x:c r="X1018" s="32" t="str">
        <x:v>04953170140310</x:v>
      </x:c>
      <x:c r="Y1018" s="32" t="str">
        <x:v>Primary DI candidate</x:v>
      </x:c>
      <x:c r="Z1018" s="32" t="str">
        <x:v>In Commercial Distribution</x:v>
      </x:c>
      <x:c r="AA1018" s="592" t="n">
        <x:v>45404</x:v>
      </x:c>
      <x:c r="AB1018" s="32" t="str">
        <x:v>Confirm current manufacturer orderability, exact package/UOM, current U.S. IFU/labeling, device-platform compatibility, recalls, and local formulary.</x:v>
      </x:c>
      <x:c r="AC1018" s="32" t="str">
        <x:v>Review the preferred GUDID candidate with current manufacturer evidence before enabling the product in production. Existing QA requirement: Confirm current U.S. catalog status, IFU, UDI/GTIN, service support, and local formulary before enabling.</x:v>
      </x:c>
      <x:c r="AD1018" s="32" t="str"/>
      <x:c r="AE1018" s="592"/>
      <x:c r="AF1018" s="32" t="str">
        <x:v>Pending</x:v>
      </x:c>
      <x:c r="AG1018" s="32" t="str">
        <x:v>https://accessgudid.nlm.nih.gov/devices/04953170140310</x:v>
      </x:c>
      <x:c r="AH1018" s="32" t="str"/>
    </x:row>
    <x:row r="1019" ht="36" customHeight="1">
      <x:c r="A1019" s="32" t="str">
        <x:v>P1</x:v>
      </x:c>
      <x:c r="B1019" s="32" t="str">
        <x:v>Current manufacturer + IFU verification</x:v>
      </x:c>
      <x:c r="C1019" s="32" t="str">
        <x:v>Not Started</x:v>
      </x:c>
      <x:c r="D1019" s="32" t="str">
        <x:v>PRD-48AEE784DD</x:v>
      </x:c>
      <x:c r="E1019" s="32" t="str">
        <x:v>Olympus</x:v>
      </x:c>
      <x:c r="F1019" s="32" t="str">
        <x:v>UCR High-Pressure CO2 Hose</x:v>
      </x:c>
      <x:c r="G1019" s="32" t="str">
        <x:v>MAJ-1084</x:v>
      </x:c>
      <x:c r="H1019" s="32"/>
      <x:c r="I1019" s="32" t="str">
        <x:v>No existing GTIN</x:v>
      </x:c>
      <x:c r="J1019" s="32" t="str">
        <x:v>CO2 insufflator [CO2_INSUFFLATOR]</x:v>
      </x:c>
      <x:c r="K1019" s="32" t="str">
        <x:v>MED_THORACOSCOPY</x:v>
      </x:c>
      <x:c r="L1019" s="591" t="n">
        <x:v>0</x:v>
      </x:c>
      <x:c r="M1019" s="591" t="n">
        <x:v>1</x:v>
      </x:c>
      <x:c r="N1019" s="591" t="n">
        <x:v>0</x:v>
      </x:c>
      <x:c r="O1019" s="32" t="str">
        <x:v>Medium</x:v>
      </x:c>
      <x:c r="P1019" s="32" t="str">
        <x:v>Current U.S. availability</x:v>
      </x:c>
      <x:c r="Q1019" s="32" t="str">
        <x:v>Verified - manufacturer catalog; current market status pending</x:v>
      </x:c>
      <x:c r="R1019" s="32" t="str">
        <x:v>Hidden - current U.S. status unverified</x:v>
      </x:c>
      <x:c r="S1019" s="32" t="str">
        <x:v>Unique exact identifier match — in commercial distribution</x:v>
      </x:c>
      <x:c r="T1019" s="32" t="str">
        <x:v>Medium</x:v>
      </x:c>
      <x:c r="U1019" s="32" t="str">
        <x:v>catalog=MAJ-1084 ↔ GUDID model</x:v>
      </x:c>
      <x:c r="V1019" s="591" t="n">
        <x:v>1</x:v>
      </x:c>
      <x:c r="W1019" s="591" t="n">
        <x:v>1</x:v>
      </x:c>
      <x:c r="X1019" s="32" t="str">
        <x:v>04953170140365</x:v>
      </x:c>
      <x:c r="Y1019" s="32" t="str">
        <x:v>Primary DI candidate</x:v>
      </x:c>
      <x:c r="Z1019" s="32" t="str">
        <x:v>In Commercial Distribution</x:v>
      </x:c>
      <x:c r="AA1019" s="592" t="n">
        <x:v>45282</x:v>
      </x:c>
      <x:c r="AB1019" s="32" t="str">
        <x:v>Confirm current manufacturer orderability, exact package/UOM, current U.S. IFU/labeling, device-platform compatibility, recalls, and local formulary.</x:v>
      </x:c>
      <x:c r="AC1019" s="32" t="str">
        <x:v>Review the preferred GUDID candidate with current manufacturer evidence before enabling the product in production. Existing QA requirement: Confirm current U.S. catalog status, IFU, UDI/GTIN, service support, and local formulary before enabling.</x:v>
      </x:c>
      <x:c r="AD1019" s="32" t="str"/>
      <x:c r="AE1019" s="592"/>
      <x:c r="AF1019" s="32" t="str">
        <x:v>Pending</x:v>
      </x:c>
      <x:c r="AG1019" s="32" t="str">
        <x:v>https://accessgudid.nlm.nih.gov/devices/04953170140365</x:v>
      </x:c>
      <x:c r="AH1019" s="32" t="str"/>
    </x:row>
    <x:row r="1020" ht="36" customHeight="1">
      <x:c r="A1020" s="32" t="str">
        <x:v>P1</x:v>
      </x:c>
      <x:c r="B1020" s="32" t="str">
        <x:v>Current manufacturer + IFU verification</x:v>
      </x:c>
      <x:c r="C1020" s="32" t="str">
        <x:v>Not Started</x:v>
      </x:c>
      <x:c r="D1020" s="32" t="str">
        <x:v>PRD-CC458478A5</x:v>
      </x:c>
      <x:c r="E1020" s="32" t="str">
        <x:v>Olympus</x:v>
      </x:c>
      <x:c r="F1020" s="32" t="str">
        <x:v>UCR Low-Pressure CO2 Hose</x:v>
      </x:c>
      <x:c r="G1020" s="32" t="str">
        <x:v>MAJ-1085</x:v>
      </x:c>
      <x:c r="H1020" s="32"/>
      <x:c r="I1020" s="32" t="str">
        <x:v>No existing GTIN</x:v>
      </x:c>
      <x:c r="J1020" s="32" t="str">
        <x:v>CO2 insufflator [CO2_INSUFFLATOR]</x:v>
      </x:c>
      <x:c r="K1020" s="32" t="str">
        <x:v>MED_THORACOSCOPY</x:v>
      </x:c>
      <x:c r="L1020" s="591" t="n">
        <x:v>0</x:v>
      </x:c>
      <x:c r="M1020" s="591" t="n">
        <x:v>1</x:v>
      </x:c>
      <x:c r="N1020" s="591" t="n">
        <x:v>0</x:v>
      </x:c>
      <x:c r="O1020" s="32" t="str">
        <x:v>Medium</x:v>
      </x:c>
      <x:c r="P1020" s="32" t="str">
        <x:v>Current U.S. availability</x:v>
      </x:c>
      <x:c r="Q1020" s="32" t="str">
        <x:v>Verified - manufacturer catalog; current market status pending</x:v>
      </x:c>
      <x:c r="R1020" s="32" t="str">
        <x:v>Hidden - current U.S. status unverified</x:v>
      </x:c>
      <x:c r="S1020" s="32" t="str">
        <x:v>Unique exact identifier match — in commercial distribution</x:v>
      </x:c>
      <x:c r="T1020" s="32" t="str">
        <x:v>Medium</x:v>
      </x:c>
      <x:c r="U1020" s="32" t="str">
        <x:v>catalog=MAJ-1085 ↔ GUDID model</x:v>
      </x:c>
      <x:c r="V1020" s="591" t="n">
        <x:v>1</x:v>
      </x:c>
      <x:c r="W1020" s="591" t="n">
        <x:v>1</x:v>
      </x:c>
      <x:c r="X1020" s="32" t="str">
        <x:v>04953170140389</x:v>
      </x:c>
      <x:c r="Y1020" s="32" t="str">
        <x:v>Primary DI candidate</x:v>
      </x:c>
      <x:c r="Z1020" s="32" t="str">
        <x:v>In Commercial Distribution</x:v>
      </x:c>
      <x:c r="AA1020" s="592" t="n">
        <x:v>45282</x:v>
      </x:c>
      <x:c r="AB1020" s="32" t="str">
        <x:v>Confirm current manufacturer orderability, exact package/UOM, current U.S. IFU/labeling, device-platform compatibility, recalls, and local formulary.</x:v>
      </x:c>
      <x:c r="AC1020" s="32" t="str">
        <x:v>Review the preferred GUDID candidate with current manufacturer evidence before enabling the product in production. Existing QA requirement: Confirm current U.S. catalog status, IFU, UDI/GTIN, service support, and local formulary before enabling.</x:v>
      </x:c>
      <x:c r="AD1020" s="32" t="str"/>
      <x:c r="AE1020" s="592"/>
      <x:c r="AF1020" s="32" t="str">
        <x:v>Pending</x:v>
      </x:c>
      <x:c r="AG1020" s="32" t="str">
        <x:v>https://accessgudid.nlm.nih.gov/devices/04953170140389</x:v>
      </x:c>
      <x:c r="AH1020" s="32" t="str"/>
    </x:row>
    <x:row r="1021" ht="36" customHeight="1">
      <x:c r="A1021" s="32" t="str">
        <x:v>P1</x:v>
      </x:c>
      <x:c r="B1021" s="32" t="str">
        <x:v>Primary-source / UDI discovery</x:v>
      </x:c>
      <x:c r="C1021" s="32" t="str">
        <x:v>Not Started</x:v>
      </x:c>
      <x:c r="D1021" s="32" t="str">
        <x:v>PRD-7E9D9CEC94</x:v>
      </x:c>
      <x:c r="E1021" s="32" t="str">
        <x:v>Richard Wolf</x:v>
      </x:c>
      <x:c r="F1021" s="32" t="str">
        <x:v>ERAGONbipolar Forceps Bundle</x:v>
      </x:c>
      <x:c r="G1021" s="32" t="str">
        <x:v>82340014</x:v>
      </x:c>
      <x:c r="H1021" s="32"/>
      <x:c r="I1021" s="32" t="str">
        <x:v>No existing GTIN</x:v>
      </x:c>
      <x:c r="J1021" s="32" t="str">
        <x:v>Rigid bipolar forceps [RIGID_BIPOLAR_FORCEPS]</x:v>
      </x:c>
      <x:c r="K1021" s="32" t="str">
        <x:v>RIGID_BRONCH</x:v>
      </x:c>
      <x:c r="L1021" s="591" t="n">
        <x:v>0</x:v>
      </x:c>
      <x:c r="M1021" s="591" t="n">
        <x:v>1</x:v>
      </x:c>
      <x:c r="N1021" s="591" t="n">
        <x:v>0</x:v>
      </x:c>
      <x:c r="O1021" s="32" t="str">
        <x:v>Medium</x:v>
      </x:c>
      <x:c r="P1021" s="32" t="str">
        <x:v>Current U.S. availability</x:v>
      </x:c>
      <x:c r="Q1021" s="32" t="str">
        <x:v>Verified - manufacturer catalog; current U.S. status pending</x:v>
      </x:c>
      <x:c r="R1021" s="32" t="str">
        <x:v>Hidden - current U.S. status unverified</x:v>
      </x:c>
      <x:c r="S1021" s="32" t="str">
        <x:v>No exact identifier match in AccessGUDID full release</x:v>
      </x:c>
      <x:c r="T1021" s="32" t="str"/>
      <x:c r="U1021" s="32" t="str"/>
      <x:c r="V1021" s="591" t="n">
        <x:v>0</x:v>
      </x:c>
      <x:c r="W1021" s="591" t="n">
        <x:v>0</x:v>
      </x:c>
      <x:c r="X1021" s="32" t="str"/>
      <x:c r="Y1021" s="32" t="str"/>
      <x:c r="Z1021" s="32" t="str"/>
      <x:c r="AA1021" s="592"/>
      <x:c r="AB1021" s="32" t="str">
        <x:v>Find a current manufacturer catalog, ordering page, IFU, or label; search alternate model and catalog identifiers; determine whether the device is exempt, legacy, non-U.S., or registered under a different labeler.</x:v>
      </x:c>
      <x:c r="AC1021" s="32" t="str">
        <x:v>Keep hidden until exact identity, current U.S. availability, UDI/GTIN where applicable, and platform compatibility are documented. Existing QA requirement: Confirm current U.S. catalog status, IFU, UDI/GTIN, service support, and local formulary before enabling.</x:v>
      </x:c>
      <x:c r="AD1021" s="32" t="str"/>
      <x:c r="AE1021" s="592"/>
      <x:c r="AF1021" s="32" t="str">
        <x:v>Pending</x:v>
      </x:c>
      <x:c r="AG1021" s="32" t="str"/>
      <x:c r="AH1021" s="32" t="str"/>
    </x:row>
    <x:row r="1022" ht="36" customHeight="1">
      <x:c r="A1022" s="32" t="str">
        <x:v>P1</x:v>
      </x:c>
      <x:c r="B1022" s="32" t="str">
        <x:v>Primary-source / UDI discovery</x:v>
      </x:c>
      <x:c r="C1022" s="32" t="str">
        <x:v>Not Started</x:v>
      </x:c>
      <x:c r="D1022" s="32" t="str">
        <x:v>PRD-F7968862EF</x:v>
      </x:c>
      <x:c r="E1022" s="32" t="str">
        <x:v>Richard Wolf</x:v>
      </x:c>
      <x:c r="F1022" s="32" t="str">
        <x:v>ERAGONbipolar Jaw Insert</x:v>
      </x:c>
      <x:c r="G1022" s="32" t="str">
        <x:v>82340024</x:v>
      </x:c>
      <x:c r="H1022" s="32"/>
      <x:c r="I1022" s="32" t="str">
        <x:v>No existing GTIN</x:v>
      </x:c>
      <x:c r="J1022" s="32" t="str">
        <x:v>Rigid bipolar forceps [RIGID_BIPOLAR_FORCEPS]</x:v>
      </x:c>
      <x:c r="K1022" s="32" t="str">
        <x:v>RIGID_BRONCH</x:v>
      </x:c>
      <x:c r="L1022" s="591" t="n">
        <x:v>0</x:v>
      </x:c>
      <x:c r="M1022" s="591" t="n">
        <x:v>1</x:v>
      </x:c>
      <x:c r="N1022" s="591" t="n">
        <x:v>0</x:v>
      </x:c>
      <x:c r="O1022" s="32" t="str">
        <x:v>Medium</x:v>
      </x:c>
      <x:c r="P1022" s="32" t="str">
        <x:v>Current U.S. availability</x:v>
      </x:c>
      <x:c r="Q1022" s="32" t="str">
        <x:v>Verified - manufacturer catalog; current U.S. status pending</x:v>
      </x:c>
      <x:c r="R1022" s="32" t="str">
        <x:v>Hidden - current U.S. status unverified</x:v>
      </x:c>
      <x:c r="S1022" s="32" t="str">
        <x:v>No exact identifier match in AccessGUDID full release</x:v>
      </x:c>
      <x:c r="T1022" s="32" t="str"/>
      <x:c r="U1022" s="32" t="str"/>
      <x:c r="V1022" s="591" t="n">
        <x:v>0</x:v>
      </x:c>
      <x:c r="W1022" s="591" t="n">
        <x:v>0</x:v>
      </x:c>
      <x:c r="X1022" s="32" t="str"/>
      <x:c r="Y1022" s="32" t="str"/>
      <x:c r="Z1022" s="32" t="str"/>
      <x:c r="AA1022" s="592"/>
      <x:c r="AB1022" s="32" t="str">
        <x:v>Find a current manufacturer catalog, ordering page, IFU, or label; search alternate model and catalog identifiers; determine whether the device is exempt, legacy, non-U.S., or registered under a different labeler.</x:v>
      </x:c>
      <x:c r="AC1022" s="32" t="str">
        <x:v>Keep hidden until exact identity, current U.S. availability, UDI/GTIN where applicable, and platform compatibility are documented. Existing QA requirement: Confirm current U.S. catalog status, IFU, UDI/GTIN, service support, and local formulary before enabling.</x:v>
      </x:c>
      <x:c r="AD1022" s="32" t="str"/>
      <x:c r="AE1022" s="592"/>
      <x:c r="AF1022" s="32" t="str">
        <x:v>Pending</x:v>
      </x:c>
      <x:c r="AG1022" s="32" t="str"/>
      <x:c r="AH1022" s="32" t="str"/>
    </x:row>
    <x:row r="1023" ht="36" customHeight="1">
      <x:c r="A1023" s="32" t="str">
        <x:v>P1</x:v>
      </x:c>
      <x:c r="B1023" s="32" t="str">
        <x:v>Primary-source / UDI discovery</x:v>
      </x:c>
      <x:c r="C1023" s="32" t="str">
        <x:v>Not Started</x:v>
      </x:c>
      <x:c r="D1023" s="32" t="str">
        <x:v>PRD-543E5F36B7</x:v>
      </x:c>
      <x:c r="E1023" s="32" t="str">
        <x:v>Richard Wolf</x:v>
      </x:c>
      <x:c r="F1023" s="32" t="str">
        <x:v>ERAGONbipolar Pistol Handle</x:v>
      </x:c>
      <x:c r="G1023" s="32" t="str">
        <x:v>823400005</x:v>
      </x:c>
      <x:c r="H1023" s="32"/>
      <x:c r="I1023" s="32" t="str">
        <x:v>No existing GTIN</x:v>
      </x:c>
      <x:c r="J1023" s="32" t="str">
        <x:v>Rigid bipolar forceps [RIGID_BIPOLAR_FORCEPS]</x:v>
      </x:c>
      <x:c r="K1023" s="32" t="str">
        <x:v>RIGID_BRONCH</x:v>
      </x:c>
      <x:c r="L1023" s="591" t="n">
        <x:v>0</x:v>
      </x:c>
      <x:c r="M1023" s="591" t="n">
        <x:v>1</x:v>
      </x:c>
      <x:c r="N1023" s="591" t="n">
        <x:v>0</x:v>
      </x:c>
      <x:c r="O1023" s="32" t="str">
        <x:v>Medium</x:v>
      </x:c>
      <x:c r="P1023" s="32" t="str">
        <x:v>Current U.S. availability</x:v>
      </x:c>
      <x:c r="Q1023" s="32" t="str">
        <x:v>Verified - manufacturer catalog; current U.S. status pending</x:v>
      </x:c>
      <x:c r="R1023" s="32" t="str">
        <x:v>Hidden - current U.S. status unverified</x:v>
      </x:c>
      <x:c r="S1023" s="32" t="str">
        <x:v>No exact identifier match in AccessGUDID full release</x:v>
      </x:c>
      <x:c r="T1023" s="32" t="str"/>
      <x:c r="U1023" s="32" t="str"/>
      <x:c r="V1023" s="591" t="n">
        <x:v>0</x:v>
      </x:c>
      <x:c r="W1023" s="591" t="n">
        <x:v>0</x:v>
      </x:c>
      <x:c r="X1023" s="32" t="str"/>
      <x:c r="Y1023" s="32" t="str"/>
      <x:c r="Z1023" s="32" t="str"/>
      <x:c r="AA1023" s="592"/>
      <x:c r="AB1023" s="32" t="str">
        <x:v>Find a current manufacturer catalog, ordering page, IFU, or label; search alternate model and catalog identifiers; determine whether the device is exempt, legacy, non-U.S., or registered under a different labeler.</x:v>
      </x:c>
      <x:c r="AC1023" s="32" t="str">
        <x:v>Keep hidden until exact identity, current U.S. availability, UDI/GTIN where applicable, and platform compatibility are documented. Existing QA requirement: Confirm current U.S. catalog status, IFU, UDI/GTIN, service support, and local formulary before enabling.</x:v>
      </x:c>
      <x:c r="AD1023" s="32" t="str"/>
      <x:c r="AE1023" s="592"/>
      <x:c r="AF1023" s="32" t="str">
        <x:v>Pending</x:v>
      </x:c>
      <x:c r="AG1023" s="32" t="str"/>
      <x:c r="AH1023" s="32" t="str"/>
    </x:row>
    <x:row r="1024" ht="36" customHeight="1">
      <x:c r="A1024" s="32" t="str">
        <x:v>P1</x:v>
      </x:c>
      <x:c r="B1024" s="32" t="str">
        <x:v>Current manufacturer + IFU verification</x:v>
      </x:c>
      <x:c r="C1024" s="32" t="str">
        <x:v>Not Started</x:v>
      </x:c>
      <x:c r="D1024" s="32" t="str">
        <x:v>PRD-5D118F7388</x:v>
      </x:c>
      <x:c r="E1024" s="32" t="str">
        <x:v>Richard Wolf</x:v>
      </x:c>
      <x:c r="F1024" s="32" t="str">
        <x:v>ERAGONbipolar Sheath Tube 5.5 mm x 435 mm</x:v>
      </x:c>
      <x:c r="G1024" s="32" t="str">
        <x:v>839300102</x:v>
      </x:c>
      <x:c r="H1024" s="32"/>
      <x:c r="I1024" s="32" t="str">
        <x:v>No existing GTIN</x:v>
      </x:c>
      <x:c r="J1024" s="32" t="str">
        <x:v>Rigid bipolar forceps [RIGID_BIPOLAR_FORCEPS]</x:v>
      </x:c>
      <x:c r="K1024" s="32" t="str">
        <x:v>RIGID_BRONCH</x:v>
      </x:c>
      <x:c r="L1024" s="591" t="n">
        <x:v>0</x:v>
      </x:c>
      <x:c r="M1024" s="591" t="n">
        <x:v>1</x:v>
      </x:c>
      <x:c r="N1024" s="591" t="n">
        <x:v>0</x:v>
      </x:c>
      <x:c r="O1024" s="32" t="str">
        <x:v>Medium</x:v>
      </x:c>
      <x:c r="P1024" s="32" t="str">
        <x:v>Current U.S. availability</x:v>
      </x:c>
      <x:c r="Q1024" s="32" t="str">
        <x:v>Verified - manufacturer catalog; current U.S. status pending</x:v>
      </x:c>
      <x:c r="R1024" s="32" t="str">
        <x:v>Hidden - current U.S. status unverified</x:v>
      </x:c>
      <x:c r="S1024" s="32" t="str">
        <x:v>Unique exact identifier match — in commercial distribution</x:v>
      </x:c>
      <x:c r="T1024" s="32" t="str">
        <x:v>High</x:v>
      </x:c>
      <x:c r="U1024" s="32" t="str">
        <x:v>catalog=839300102 ↔ GUDID catalog; catalog=839300102 ↔ GUDID model</x:v>
      </x:c>
      <x:c r="V1024" s="591" t="n">
        <x:v>1</x:v>
      </x:c>
      <x:c r="W1024" s="591" t="n">
        <x:v>1</x:v>
      </x:c>
      <x:c r="X1024" s="32" t="str">
        <x:v>04055207033876</x:v>
      </x:c>
      <x:c r="Y1024" s="32" t="str">
        <x:v>Primary DI candidate</x:v>
      </x:c>
      <x:c r="Z1024" s="32" t="str">
        <x:v>In Commercial Distribution</x:v>
      </x:c>
      <x:c r="AA1024" s="592" t="n">
        <x:v>44314</x:v>
      </x:c>
      <x:c r="AB1024" s="32" t="str">
        <x:v>Confirm current manufacturer orderability, exact package/UOM, current U.S. IFU/labeling, device-platform compatibility, recalls, and local formulary.</x:v>
      </x:c>
      <x:c r="AC1024" s="32" t="str">
        <x:v>Review the preferred GUDID candidate with current manufacturer evidence before enabling the product in production. Existing QA requirement: Confirm current U.S. catalog status, IFU, UDI/GTIN, service support, and local formulary before enabling.</x:v>
      </x:c>
      <x:c r="AD1024" s="32" t="str"/>
      <x:c r="AE1024" s="592"/>
      <x:c r="AF1024" s="32" t="str">
        <x:v>Pending</x:v>
      </x:c>
      <x:c r="AG1024" s="32" t="str">
        <x:v>https://accessgudid.nlm.nih.gov/devices/04055207033876</x:v>
      </x:c>
      <x:c r="AH1024" s="32" t="str"/>
    </x:row>
    <x:row r="1025" ht="36" customHeight="1">
      <x:c r="A1025" s="32" t="str">
        <x:v>P1</x:v>
      </x:c>
      <x:c r="B1025" s="32" t="str">
        <x:v>Primary-source / UDI discovery</x:v>
      </x:c>
      <x:c r="C1025" s="32" t="str">
        <x:v>Not Started</x:v>
      </x:c>
      <x:c r="D1025" s="32" t="str">
        <x:v>PRD-7CDBD7C74A</x:v>
      </x:c>
      <x:c r="E1025" s="32" t="str">
        <x:v>Richard Wolf</x:v>
      </x:c>
      <x:c r="F1025" s="32" t="str">
        <x:v>Endobronchial Resector, Aggressive</x:v>
      </x:c>
      <x:c r="G1025" s="32" t="str">
        <x:v>825630546</x:v>
      </x:c>
      <x:c r="H1025" s="32"/>
      <x:c r="I1025" s="32" t="str">
        <x:v>No existing GTIN</x:v>
      </x:c>
      <x:c r="J1025" s="32" t="str">
        <x:v>Rigid bronchoscopic shaver [RIGID_BRONCH_SHAVER]</x:v>
      </x:c>
      <x:c r="K1025" s="32" t="str">
        <x:v>RIGID_BRONCH</x:v>
      </x:c>
      <x:c r="L1025" s="591" t="n">
        <x:v>0</x:v>
      </x:c>
      <x:c r="M1025" s="591" t="n">
        <x:v>1</x:v>
      </x:c>
      <x:c r="N1025" s="591" t="n">
        <x:v>0</x:v>
      </x:c>
      <x:c r="O1025" s="32" t="str">
        <x:v>Medium</x:v>
      </x:c>
      <x:c r="P1025" s="32" t="str">
        <x:v>Current U.S. availability</x:v>
      </x:c>
      <x:c r="Q1025" s="32" t="str">
        <x:v>Verified - manufacturer catalog; current U.S. status pending</x:v>
      </x:c>
      <x:c r="R1025" s="32" t="str">
        <x:v>Hidden - current U.S. status unverified</x:v>
      </x:c>
      <x:c r="S1025" s="32" t="str">
        <x:v>No exact identifier match in AccessGUDID full release</x:v>
      </x:c>
      <x:c r="T1025" s="32" t="str"/>
      <x:c r="U1025" s="32" t="str"/>
      <x:c r="V1025" s="591" t="n">
        <x:v>0</x:v>
      </x:c>
      <x:c r="W1025" s="591" t="n">
        <x:v>0</x:v>
      </x:c>
      <x:c r="X1025" s="32" t="str"/>
      <x:c r="Y1025" s="32" t="str"/>
      <x:c r="Z1025" s="32" t="str"/>
      <x:c r="AA1025" s="592"/>
      <x:c r="AB1025" s="32" t="str">
        <x:v>Find a current manufacturer catalog, ordering page, IFU, or label; search alternate model and catalog identifiers; determine whether the device is exempt, legacy, non-U.S., or registered under a different labeler.</x:v>
      </x:c>
      <x:c r="AC1025" s="32" t="str">
        <x:v>Keep hidden until exact identity, current U.S. availability, UDI/GTIN where applicable, and platform compatibility are documented. Existing QA requirement: Confirm current U.S. catalog status, IFU, UDI/GTIN, service support, and local formulary before enabling.</x:v>
      </x:c>
      <x:c r="AD1025" s="32" t="str"/>
      <x:c r="AE1025" s="592"/>
      <x:c r="AF1025" s="32" t="str">
        <x:v>Pending</x:v>
      </x:c>
      <x:c r="AG1025" s="32" t="str"/>
      <x:c r="AH1025" s="32" t="str"/>
    </x:row>
    <x:row r="1026" ht="36" customHeight="1">
      <x:c r="A1026" s="32" t="str">
        <x:v>P1</x:v>
      </x:c>
      <x:c r="B1026" s="32" t="str">
        <x:v>Primary-source / UDI discovery</x:v>
      </x:c>
      <x:c r="C1026" s="32" t="str">
        <x:v>Not Started</x:v>
      </x:c>
      <x:c r="D1026" s="32" t="str">
        <x:v>PRD-1C81CBF06E</x:v>
      </x:c>
      <x:c r="E1026" s="32" t="str">
        <x:v>Richard Wolf</x:v>
      </x:c>
      <x:c r="F1026" s="32" t="str">
        <x:v>Endobronchial Resector, Curved</x:v>
      </x:c>
      <x:c r="G1026" s="32" t="str">
        <x:v>825620446</x:v>
      </x:c>
      <x:c r="H1026" s="32"/>
      <x:c r="I1026" s="32" t="str">
        <x:v>No existing GTIN</x:v>
      </x:c>
      <x:c r="J1026" s="32" t="str">
        <x:v>Rigid bronchoscopic shaver [RIGID_BRONCH_SHAVER]</x:v>
      </x:c>
      <x:c r="K1026" s="32" t="str">
        <x:v>RIGID_BRONCH</x:v>
      </x:c>
      <x:c r="L1026" s="591" t="n">
        <x:v>0</x:v>
      </x:c>
      <x:c r="M1026" s="591" t="n">
        <x:v>1</x:v>
      </x:c>
      <x:c r="N1026" s="591" t="n">
        <x:v>0</x:v>
      </x:c>
      <x:c r="O1026" s="32" t="str">
        <x:v>Medium</x:v>
      </x:c>
      <x:c r="P1026" s="32" t="str">
        <x:v>Current U.S. availability</x:v>
      </x:c>
      <x:c r="Q1026" s="32" t="str">
        <x:v>Verified - manufacturer catalog; current U.S. status pending</x:v>
      </x:c>
      <x:c r="R1026" s="32" t="str">
        <x:v>Hidden - current U.S. status unverified</x:v>
      </x:c>
      <x:c r="S1026" s="32" t="str">
        <x:v>No exact identifier match in AccessGUDID full release</x:v>
      </x:c>
      <x:c r="T1026" s="32" t="str"/>
      <x:c r="U1026" s="32" t="str"/>
      <x:c r="V1026" s="591" t="n">
        <x:v>0</x:v>
      </x:c>
      <x:c r="W1026" s="591" t="n">
        <x:v>0</x:v>
      </x:c>
      <x:c r="X1026" s="32" t="str"/>
      <x:c r="Y1026" s="32" t="str"/>
      <x:c r="Z1026" s="32" t="str"/>
      <x:c r="AA1026" s="592"/>
      <x:c r="AB1026" s="32" t="str">
        <x:v>Find a current manufacturer catalog, ordering page, IFU, or label; search alternate model and catalog identifiers; determine whether the device is exempt, legacy, non-U.S., or registered under a different labeler.</x:v>
      </x:c>
      <x:c r="AC1026" s="32" t="str">
        <x:v>Keep hidden until exact identity, current U.S. availability, UDI/GTIN where applicable, and platform compatibility are documented. Existing QA requirement: Confirm current U.S. catalog status, IFU, UDI/GTIN, service support, and local formulary before enabling.</x:v>
      </x:c>
      <x:c r="AD1026" s="32" t="str"/>
      <x:c r="AE1026" s="592"/>
      <x:c r="AF1026" s="32" t="str">
        <x:v>Pending</x:v>
      </x:c>
      <x:c r="AG1026" s="32" t="str"/>
      <x:c r="AH1026" s="32" t="str"/>
    </x:row>
    <x:row r="1027" ht="36" customHeight="1">
      <x:c r="A1027" s="32" t="str">
        <x:v>P1</x:v>
      </x:c>
      <x:c r="B1027" s="32" t="str">
        <x:v>Primary-source / UDI discovery</x:v>
      </x:c>
      <x:c r="C1027" s="32" t="str">
        <x:v>Not Started</x:v>
      </x:c>
      <x:c r="D1027" s="32" t="str">
        <x:v>PRD-96993E6593</x:v>
      </x:c>
      <x:c r="E1027" s="32" t="str">
        <x:v>Richard Wolf</x:v>
      </x:c>
      <x:c r="F1027" s="32" t="str">
        <x:v>Endobronchial Resector, Curved Smooth</x:v>
      </x:c>
      <x:c r="G1027" s="32" t="str">
        <x:v>825610446</x:v>
      </x:c>
      <x:c r="H1027" s="32"/>
      <x:c r="I1027" s="32" t="str">
        <x:v>No existing GTIN</x:v>
      </x:c>
      <x:c r="J1027" s="32" t="str">
        <x:v>Rigid bronchoscopic shaver [RIGID_BRONCH_SHAVER]</x:v>
      </x:c>
      <x:c r="K1027" s="32" t="str">
        <x:v>RIGID_BRONCH</x:v>
      </x:c>
      <x:c r="L1027" s="591" t="n">
        <x:v>0</x:v>
      </x:c>
      <x:c r="M1027" s="591" t="n">
        <x:v>1</x:v>
      </x:c>
      <x:c r="N1027" s="591" t="n">
        <x:v>0</x:v>
      </x:c>
      <x:c r="O1027" s="32" t="str">
        <x:v>Medium</x:v>
      </x:c>
      <x:c r="P1027" s="32" t="str">
        <x:v>Current U.S. availability</x:v>
      </x:c>
      <x:c r="Q1027" s="32" t="str">
        <x:v>Verified - manufacturer catalog; current U.S. status pending</x:v>
      </x:c>
      <x:c r="R1027" s="32" t="str">
        <x:v>Hidden - current U.S. status unverified</x:v>
      </x:c>
      <x:c r="S1027" s="32" t="str">
        <x:v>No exact identifier match in AccessGUDID full release</x:v>
      </x:c>
      <x:c r="T1027" s="32" t="str"/>
      <x:c r="U1027" s="32" t="str"/>
      <x:c r="V1027" s="591" t="n">
        <x:v>0</x:v>
      </x:c>
      <x:c r="W1027" s="591" t="n">
        <x:v>0</x:v>
      </x:c>
      <x:c r="X1027" s="32" t="str"/>
      <x:c r="Y1027" s="32" t="str"/>
      <x:c r="Z1027" s="32" t="str"/>
      <x:c r="AA1027" s="592"/>
      <x:c r="AB1027" s="32" t="str">
        <x:v>Find a current manufacturer catalog, ordering page, IFU, or label; search alternate model and catalog identifiers; determine whether the device is exempt, legacy, non-U.S., or registered under a different labeler.</x:v>
      </x:c>
      <x:c r="AC1027" s="32" t="str">
        <x:v>Keep hidden until exact identity, current U.S. availability, UDI/GTIN where applicable, and platform compatibility are documented. Existing QA requirement: Confirm current U.S. catalog status, IFU, UDI/GTIN, service support, and local formulary before enabling.</x:v>
      </x:c>
      <x:c r="AD1027" s="32" t="str"/>
      <x:c r="AE1027" s="592"/>
      <x:c r="AF1027" s="32" t="str">
        <x:v>Pending</x:v>
      </x:c>
      <x:c r="AG1027" s="32" t="str"/>
      <x:c r="AH1027" s="32" t="str"/>
    </x:row>
    <x:row r="1028" ht="36" customHeight="1">
      <x:c r="A1028" s="32" t="str">
        <x:v>P1</x:v>
      </x:c>
      <x:c r="B1028" s="32" t="str">
        <x:v>Primary-source / UDI discovery</x:v>
      </x:c>
      <x:c r="C1028" s="32" t="str">
        <x:v>Not Started</x:v>
      </x:c>
      <x:c r="D1028" s="32" t="str">
        <x:v>PRD-DCD7CC99AF</x:v>
      </x:c>
      <x:c r="E1028" s="32" t="str">
        <x:v>Richard Wolf</x:v>
      </x:c>
      <x:c r="F1028" s="32" t="str">
        <x:v>Endobronchial Secretion Remover</x:v>
      </x:c>
      <x:c r="G1028" s="32" t="str">
        <x:v>825640546</x:v>
      </x:c>
      <x:c r="H1028" s="32"/>
      <x:c r="I1028" s="32" t="str">
        <x:v>No existing GTIN</x:v>
      </x:c>
      <x:c r="J1028" s="32" t="str">
        <x:v>Rigid bronchoscopic shaver [RIGID_BRONCH_SHAVER]</x:v>
      </x:c>
      <x:c r="K1028" s="32" t="str">
        <x:v>RIGID_BRONCH</x:v>
      </x:c>
      <x:c r="L1028" s="591" t="n">
        <x:v>0</x:v>
      </x:c>
      <x:c r="M1028" s="591" t="n">
        <x:v>1</x:v>
      </x:c>
      <x:c r="N1028" s="591" t="n">
        <x:v>0</x:v>
      </x:c>
      <x:c r="O1028" s="32" t="str">
        <x:v>Medium</x:v>
      </x:c>
      <x:c r="P1028" s="32" t="str">
        <x:v>Current U.S. availability</x:v>
      </x:c>
      <x:c r="Q1028" s="32" t="str">
        <x:v>Verified - manufacturer catalog; current U.S. status pending</x:v>
      </x:c>
      <x:c r="R1028" s="32" t="str">
        <x:v>Hidden - current U.S. status unverified</x:v>
      </x:c>
      <x:c r="S1028" s="32" t="str">
        <x:v>No exact identifier match in AccessGUDID full release</x:v>
      </x:c>
      <x:c r="T1028" s="32" t="str"/>
      <x:c r="U1028" s="32" t="str"/>
      <x:c r="V1028" s="591" t="n">
        <x:v>0</x:v>
      </x:c>
      <x:c r="W1028" s="591" t="n">
        <x:v>0</x:v>
      </x:c>
      <x:c r="X1028" s="32" t="str"/>
      <x:c r="Y1028" s="32" t="str"/>
      <x:c r="Z1028" s="32" t="str"/>
      <x:c r="AA1028" s="592"/>
      <x:c r="AB1028" s="32" t="str">
        <x:v>Find a current manufacturer catalog, ordering page, IFU, or label; search alternate model and catalog identifiers; determine whether the device is exempt, legacy, non-U.S., or registered under a different labeler.</x:v>
      </x:c>
      <x:c r="AC1028" s="32" t="str">
        <x:v>Keep hidden until exact identity, current U.S. availability, UDI/GTIN where applicable, and platform compatibility are documented. Existing QA requirement: Confirm current U.S. catalog status, IFU, UDI/GTIN, service support, and local formulary before enabling.</x:v>
      </x:c>
      <x:c r="AD1028" s="32" t="str"/>
      <x:c r="AE1028" s="592"/>
      <x:c r="AF1028" s="32" t="str">
        <x:v>Pending</x:v>
      </x:c>
      <x:c r="AG1028" s="32" t="str"/>
      <x:c r="AH1028" s="32" t="str"/>
    </x:row>
    <x:row r="1029" ht="36" customHeight="1">
      <x:c r="A1029" s="32" t="str">
        <x:v>P1</x:v>
      </x:c>
      <x:c r="B1029" s="32" t="str">
        <x:v>Current manufacturer + IFU verification</x:v>
      </x:c>
      <x:c r="C1029" s="32" t="str">
        <x:v>Not Started</x:v>
      </x:c>
      <x:c r="D1029" s="32" t="str">
        <x:v>PRD-D58A0A54AA</x:v>
      </x:c>
      <x:c r="E1029" s="32" t="str">
        <x:v>Richard Wolf</x:v>
      </x:c>
      <x:c r="F1029" s="32" t="str">
        <x:v>HF Coagulation Suction Tube</x:v>
      </x:c>
      <x:c r="G1029" s="32" t="str">
        <x:v>844202110</x:v>
      </x:c>
      <x:c r="H1029" s="32"/>
      <x:c r="I1029" s="32" t="str">
        <x:v>No existing GTIN</x:v>
      </x:c>
      <x:c r="J1029" s="32" t="str">
        <x:v>Rigid bronchoscopic shaver [RIGID_BRONCH_SHAVER]</x:v>
      </x:c>
      <x:c r="K1029" s="32" t="str">
        <x:v>RIGID_BRONCH</x:v>
      </x:c>
      <x:c r="L1029" s="591" t="n">
        <x:v>0</x:v>
      </x:c>
      <x:c r="M1029" s="591" t="n">
        <x:v>1</x:v>
      </x:c>
      <x:c r="N1029" s="591" t="n">
        <x:v>0</x:v>
      </x:c>
      <x:c r="O1029" s="32" t="str">
        <x:v>Medium</x:v>
      </x:c>
      <x:c r="P1029" s="32" t="str">
        <x:v>Current U.S. availability</x:v>
      </x:c>
      <x:c r="Q1029" s="32" t="str">
        <x:v>Verified - manufacturer catalog; current U.S. status pending</x:v>
      </x:c>
      <x:c r="R1029" s="32" t="str">
        <x:v>Hidden - current U.S. status unverified</x:v>
      </x:c>
      <x:c r="S1029" s="32" t="str">
        <x:v>Unique exact identifier match — in commercial distribution</x:v>
      </x:c>
      <x:c r="T1029" s="32" t="str">
        <x:v>High</x:v>
      </x:c>
      <x:c r="U1029" s="32" t="str">
        <x:v>catalog=844202110 ↔ GUDID catalog; catalog=844202110 ↔ GUDID model</x:v>
      </x:c>
      <x:c r="V1029" s="591" t="n">
        <x:v>1</x:v>
      </x:c>
      <x:c r="W1029" s="591" t="n">
        <x:v>1</x:v>
      </x:c>
      <x:c r="X1029" s="32" t="str">
        <x:v>04055207056400</x:v>
      </x:c>
      <x:c r="Y1029" s="32" t="str">
        <x:v>Primary DI candidate</x:v>
      </x:c>
      <x:c r="Z1029" s="32" t="str">
        <x:v>In Commercial Distribution</x:v>
      </x:c>
      <x:c r="AA1029" s="592" t="n">
        <x:v>45617</x:v>
      </x:c>
      <x:c r="AB1029" s="32" t="str">
        <x:v>Confirm current manufacturer orderability, exact package/UOM, current U.S. IFU/labeling, device-platform compatibility, recalls, and local formulary.</x:v>
      </x:c>
      <x:c r="AC1029" s="32" t="str">
        <x:v>Review the preferred GUDID candidate with current manufacturer evidence before enabling the product in production. Existing QA requirement: Confirm current U.S. catalog status, IFU, UDI/GTIN, service support, and local formulary before enabling.</x:v>
      </x:c>
      <x:c r="AD1029" s="32" t="str"/>
      <x:c r="AE1029" s="592"/>
      <x:c r="AF1029" s="32" t="str">
        <x:v>Pending</x:v>
      </x:c>
      <x:c r="AG1029" s="32" t="str">
        <x:v>https://accessgudid.nlm.nih.gov/devices/04055207056400</x:v>
      </x:c>
      <x:c r="AH1029" s="32" t="str"/>
    </x:row>
    <x:row r="1030" ht="36" customHeight="1">
      <x:c r="A1030" s="32" t="str">
        <x:v>P1</x:v>
      </x:c>
      <x:c r="B1030" s="32" t="str">
        <x:v>Primary-source / UDI discovery</x:v>
      </x:c>
      <x:c r="C1030" s="32" t="str">
        <x:v>Not Started</x:v>
      </x:c>
      <x:c r="D1030" s="32" t="str">
        <x:v>PRD-695162DE9E</x:v>
      </x:c>
      <x:c r="E1030" s="32" t="str">
        <x:v>Richard Wolf</x:v>
      </x:c>
      <x:c r="F1030" s="32" t="str">
        <x:v>Motor Control Unit 2304</x:v>
      </x:c>
      <x:c r="G1030" s="32" t="str">
        <x:v>2304.001</x:v>
      </x:c>
      <x:c r="H1030" s="32"/>
      <x:c r="I1030" s="32" t="str">
        <x:v>No existing GTIN</x:v>
      </x:c>
      <x:c r="J1030" s="32" t="str">
        <x:v>Rigid bronchoscopic shaver [RIGID_BRONCH_SHAVER]</x:v>
      </x:c>
      <x:c r="K1030" s="32" t="str">
        <x:v>RIGID_BRONCH</x:v>
      </x:c>
      <x:c r="L1030" s="591" t="n">
        <x:v>0</x:v>
      </x:c>
      <x:c r="M1030" s="591" t="n">
        <x:v>1</x:v>
      </x:c>
      <x:c r="N1030" s="591" t="n">
        <x:v>0</x:v>
      </x:c>
      <x:c r="O1030" s="32" t="str">
        <x:v>Medium</x:v>
      </x:c>
      <x:c r="P1030" s="32" t="str">
        <x:v>Current U.S. availability</x:v>
      </x:c>
      <x:c r="Q1030" s="32" t="str">
        <x:v>Verified - manufacturer catalog; current U.S. status pending</x:v>
      </x:c>
      <x:c r="R1030" s="32" t="str">
        <x:v>Hidden - current U.S. status unverified</x:v>
      </x:c>
      <x:c r="S1030" s="32" t="str">
        <x:v>No exact identifier match in AccessGUDID full release</x:v>
      </x:c>
      <x:c r="T1030" s="32" t="str"/>
      <x:c r="U1030" s="32" t="str"/>
      <x:c r="V1030" s="591" t="n">
        <x:v>0</x:v>
      </x:c>
      <x:c r="W1030" s="591" t="n">
        <x:v>0</x:v>
      </x:c>
      <x:c r="X1030" s="32" t="str"/>
      <x:c r="Y1030" s="32" t="str"/>
      <x:c r="Z1030" s="32" t="str"/>
      <x:c r="AA1030" s="592"/>
      <x:c r="AB1030" s="32" t="str">
        <x:v>Find a current manufacturer catalog, ordering page, IFU, or label; search alternate model and catalog identifiers; determine whether the device is exempt, legacy, non-U.S., or registered under a different labeler.</x:v>
      </x:c>
      <x:c r="AC1030" s="32" t="str">
        <x:v>Keep hidden until exact identity, current U.S. availability, UDI/GTIN where applicable, and platform compatibility are documented. Existing QA requirement: Confirm current U.S. catalog status, IFU, UDI/GTIN, service support, and local formulary before enabling.</x:v>
      </x:c>
      <x:c r="AD1030" s="32" t="str"/>
      <x:c r="AE1030" s="592"/>
      <x:c r="AF1030" s="32" t="str">
        <x:v>Pending</x:v>
      </x:c>
      <x:c r="AG1030" s="32" t="str"/>
      <x:c r="AH1030" s="32" t="str"/>
    </x:row>
    <x:row r="1031" ht="36" customHeight="1">
      <x:c r="A1031" s="32" t="str">
        <x:v>P1</x:v>
      </x:c>
      <x:c r="B1031" s="32" t="str">
        <x:v>Primary-source / UDI discovery</x:v>
      </x:c>
      <x:c r="C1031" s="32" t="str">
        <x:v>Not Started</x:v>
      </x:c>
      <x:c r="D1031" s="32" t="str">
        <x:v>PRD-1058B185EB</x:v>
      </x:c>
      <x:c r="E1031" s="32" t="str">
        <x:v>Richard Wolf</x:v>
      </x:c>
      <x:c r="F1031" s="32" t="str">
        <x:v>Motor Handpiece, max 3000 rpm</x:v>
      </x:c>
      <x:c r="G1031" s="32" t="str">
        <x:v>89951.0001</x:v>
      </x:c>
      <x:c r="H1031" s="32"/>
      <x:c r="I1031" s="32" t="str">
        <x:v>No existing GTIN</x:v>
      </x:c>
      <x:c r="J1031" s="32" t="str">
        <x:v>Rigid bronchoscopic shaver [RIGID_BRONCH_SHAVER]</x:v>
      </x:c>
      <x:c r="K1031" s="32" t="str">
        <x:v>RIGID_BRONCH</x:v>
      </x:c>
      <x:c r="L1031" s="591" t="n">
        <x:v>0</x:v>
      </x:c>
      <x:c r="M1031" s="591" t="n">
        <x:v>1</x:v>
      </x:c>
      <x:c r="N1031" s="591" t="n">
        <x:v>0</x:v>
      </x:c>
      <x:c r="O1031" s="32" t="str">
        <x:v>Medium</x:v>
      </x:c>
      <x:c r="P1031" s="32" t="str">
        <x:v>Current U.S. availability</x:v>
      </x:c>
      <x:c r="Q1031" s="32" t="str">
        <x:v>Verified - manufacturer catalog; current U.S. status pending</x:v>
      </x:c>
      <x:c r="R1031" s="32" t="str">
        <x:v>Hidden - current U.S. status unverified</x:v>
      </x:c>
      <x:c r="S1031" s="32" t="str">
        <x:v>No exact identifier match in AccessGUDID full release</x:v>
      </x:c>
      <x:c r="T1031" s="32" t="str"/>
      <x:c r="U1031" s="32" t="str"/>
      <x:c r="V1031" s="591" t="n">
        <x:v>0</x:v>
      </x:c>
      <x:c r="W1031" s="591" t="n">
        <x:v>0</x:v>
      </x:c>
      <x:c r="X1031" s="32" t="str"/>
      <x:c r="Y1031" s="32" t="str"/>
      <x:c r="Z1031" s="32" t="str"/>
      <x:c r="AA1031" s="592"/>
      <x:c r="AB1031" s="32" t="str">
        <x:v>Find a current manufacturer catalog, ordering page, IFU, or label; search alternate model and catalog identifiers; determine whether the device is exempt, legacy, non-U.S., or registered under a different labeler.</x:v>
      </x:c>
      <x:c r="AC1031" s="32" t="str">
        <x:v>Keep hidden until exact identity, current U.S. availability, UDI/GTIN where applicable, and platform compatibility are documented. Existing QA requirement: Confirm current U.S. catalog status, IFU, UDI/GTIN, service support, and local formulary before enabling.</x:v>
      </x:c>
      <x:c r="AD1031" s="32" t="str"/>
      <x:c r="AE1031" s="592"/>
      <x:c r="AF1031" s="32" t="str">
        <x:v>Pending</x:v>
      </x:c>
      <x:c r="AG1031" s="32" t="str"/>
      <x:c r="AH1031" s="32" t="str"/>
    </x:row>
    <x:row r="1032" ht="36" customHeight="1">
      <x:c r="A1032" s="32" t="str">
        <x:v>P1</x:v>
      </x:c>
      <x:c r="B1032" s="32" t="str">
        <x:v>Discontinuation / replacement</x:v>
      </x:c>
      <x:c r="C1032" s="32" t="str">
        <x:v>Not Started</x:v>
      </x:c>
      <x:c r="D1032" s="32" t="str">
        <x:v>PRD-9B0EE44246</x:v>
      </x:c>
      <x:c r="E1032" s="32" t="str">
        <x:v>Richard Wolf</x:v>
      </x:c>
      <x:c r="F1032" s="32" t="str">
        <x:v>Two-Pedal Footswitch</x:v>
      </x:c>
      <x:c r="G1032" s="32" t="str">
        <x:v>2304.901</x:v>
      </x:c>
      <x:c r="H1032" s="32"/>
      <x:c r="I1032" s="32" t="str">
        <x:v>No existing GTIN</x:v>
      </x:c>
      <x:c r="J1032" s="32" t="str">
        <x:v>Rigid bronchoscopic shaver [RIGID_BRONCH_SHAVER]</x:v>
      </x:c>
      <x:c r="K1032" s="32" t="str">
        <x:v>RIGID_BRONCH</x:v>
      </x:c>
      <x:c r="L1032" s="591" t="n">
        <x:v>0</x:v>
      </x:c>
      <x:c r="M1032" s="591" t="n">
        <x:v>1</x:v>
      </x:c>
      <x:c r="N1032" s="591" t="n">
        <x:v>0</x:v>
      </x:c>
      <x:c r="O1032" s="32" t="str">
        <x:v>Medium</x:v>
      </x:c>
      <x:c r="P1032" s="32" t="str">
        <x:v>Current U.S. availability</x:v>
      </x:c>
      <x:c r="Q1032" s="32" t="str">
        <x:v>Verified - manufacturer catalog; current U.S. status pending</x:v>
      </x:c>
      <x:c r="R1032" s="32" t="str">
        <x:v>Hidden - current U.S. status unverified</x:v>
      </x:c>
      <x:c r="S1032" s="32" t="str">
        <x:v>Unique exact identifier match — not in commercial distribution</x:v>
      </x:c>
      <x:c r="T1032" s="32" t="str">
        <x:v>High</x:v>
      </x:c>
      <x:c r="U1032" s="32" t="str">
        <x:v>catalog=2304.901 ↔ GUDID catalog; catalog=2304.901 ↔ GUDID model</x:v>
      </x:c>
      <x:c r="V1032" s="591" t="n">
        <x:v>1</x:v>
      </x:c>
      <x:c r="W1032" s="591" t="n">
        <x:v>0</x:v>
      </x:c>
      <x:c r="X1032" s="32" t="str">
        <x:v>04055207056677</x:v>
      </x:c>
      <x:c r="Y1032" s="32" t="str">
        <x:v>Primary DI candidate</x:v>
      </x:c>
      <x:c r="Z1032" s="32" t="str">
        <x:v>Not in Commercial Distribution</x:v>
      </x:c>
      <x:c r="AA1032" s="592" t="n">
        <x:v>45351</x:v>
      </x:c>
      <x:c r="AB1032" s="32" t="str">
        <x:v>Determine whether the product is discontinued, replaced, or still orderable under another identifier; verify the current successor, IFU, compatibility, and local formulary status.</x:v>
      </x:c>
      <x:c r="AC1032"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1032" s="32" t="str"/>
      <x:c r="AE1032" s="592"/>
      <x:c r="AF1032" s="32" t="str">
        <x:v>Pending</x:v>
      </x:c>
      <x:c r="AG1032" s="32" t="str">
        <x:v>https://accessgudid.nlm.nih.gov/devices/04055207056677</x:v>
      </x:c>
      <x:c r="AH1032" s="32" t="str"/>
    </x:row>
    <x:row r="1033" ht="36" customHeight="1">
      <x:c r="A1033" s="32" t="str">
        <x:v>P1</x:v>
      </x:c>
      <x:c r="B1033" s="32" t="str">
        <x:v>Primary-source / UDI discovery</x:v>
      </x:c>
      <x:c r="C1033" s="32" t="str">
        <x:v>Not Started</x:v>
      </x:c>
      <x:c r="D1033" s="32" t="str">
        <x:v>PRD-6EFB8B3386</x:v>
      </x:c>
      <x:c r="E1033" s="32" t="str">
        <x:v>Thoracent / M.I.Tech</x:v>
      </x:c>
      <x:c r="F1033" s="32" t="str">
        <x:v>Bonastent Tracheobronchial Stent</x:v>
      </x:c>
      <x:c r="G1033" s="32" t="str">
        <x:v>BTB-102009</x:v>
      </x:c>
      <x:c r="H1033" s="32"/>
      <x:c r="I1033" s="32" t="str">
        <x:v>No existing GTIN</x:v>
      </x:c>
      <x:c r="J1033" s="32" t="str">
        <x:v>Covered or partially covered SEMS [AIRWAY_STENT_SEMS_COVERED]</x:v>
      </x:c>
      <x:c r="K1033" s="32" t="str">
        <x:v>RIGID_BRONCH; THERAPEUTIC_BRONCH</x:v>
      </x:c>
      <x:c r="L1033" s="591" t="n">
        <x:v>0</x:v>
      </x:c>
      <x:c r="M1033" s="591" t="n">
        <x:v>1</x:v>
      </x:c>
      <x:c r="N1033" s="591" t="n">
        <x:v>1</x:v>
      </x:c>
      <x:c r="O1033" s="32" t="str">
        <x:v>High</x:v>
      </x:c>
      <x:c r="P1033" s="32" t="str">
        <x:v>Primary source missing</x:v>
      </x:c>
      <x:c r="Q1033" s="32" t="str">
        <x:v>Candidate - user seed; primary source required</x:v>
      </x:c>
      <x:c r="R1033" s="32" t="str">
        <x:v>Hidden until verified</x:v>
      </x:c>
      <x:c r="S1033" s="32" t="str">
        <x:v>No exact identifier match in AccessGUDID full release</x:v>
      </x:c>
      <x:c r="T1033" s="32" t="str"/>
      <x:c r="U1033" s="32" t="str"/>
      <x:c r="V1033" s="591" t="n">
        <x:v>0</x:v>
      </x:c>
      <x:c r="W1033" s="591" t="n">
        <x:v>0</x:v>
      </x:c>
      <x:c r="X1033" s="32" t="str"/>
      <x:c r="Y1033" s="32" t="str"/>
      <x:c r="Z1033" s="32" t="str"/>
      <x:c r="AA1033" s="592"/>
      <x:c r="AB1033" s="32" t="str">
        <x:v>Find a current manufacturer catalog, ordering page, IFU, or label; search alternate model and catalog identifiers; determine whether the device is exempt, legacy, non-U.S., or registered under a different labeler.</x:v>
      </x:c>
      <x:c r="AC1033"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33" s="32" t="str"/>
      <x:c r="AE1033" s="592"/>
      <x:c r="AF1033" s="32" t="str">
        <x:v>Pending</x:v>
      </x:c>
      <x:c r="AG1033" s="32" t="str"/>
      <x:c r="AH1033" s="32" t="str"/>
    </x:row>
    <x:row r="1034" ht="36" customHeight="1">
      <x:c r="A1034" s="32" t="str">
        <x:v>P1</x:v>
      </x:c>
      <x:c r="B1034" s="32" t="str">
        <x:v>Primary-source / UDI discovery</x:v>
      </x:c>
      <x:c r="C1034" s="32" t="str">
        <x:v>Not Started</x:v>
      </x:c>
      <x:c r="D1034" s="32" t="str">
        <x:v>PRD-733F2370BA</x:v>
      </x:c>
      <x:c r="E1034" s="32" t="str">
        <x:v>Thoracent / M.I.Tech</x:v>
      </x:c>
      <x:c r="F1034" s="32" t="str">
        <x:v>Bonastent Tracheobronchial Stent</x:v>
      </x:c>
      <x:c r="G1034" s="32" t="str">
        <x:v>BTB-103009</x:v>
      </x:c>
      <x:c r="H1034" s="32"/>
      <x:c r="I1034" s="32" t="str">
        <x:v>No existing GTIN</x:v>
      </x:c>
      <x:c r="J1034" s="32" t="str">
        <x:v>Covered or partially covered SEMS [AIRWAY_STENT_SEMS_COVERED]</x:v>
      </x:c>
      <x:c r="K1034" s="32" t="str">
        <x:v>RIGID_BRONCH; THERAPEUTIC_BRONCH</x:v>
      </x:c>
      <x:c r="L1034" s="591" t="n">
        <x:v>0</x:v>
      </x:c>
      <x:c r="M1034" s="591" t="n">
        <x:v>1</x:v>
      </x:c>
      <x:c r="N1034" s="591" t="n">
        <x:v>1</x:v>
      </x:c>
      <x:c r="O1034" s="32" t="str">
        <x:v>High</x:v>
      </x:c>
      <x:c r="P1034" s="32" t="str">
        <x:v>Primary source missing</x:v>
      </x:c>
      <x:c r="Q1034" s="32" t="str">
        <x:v>Candidate - user seed; primary source required</x:v>
      </x:c>
      <x:c r="R1034" s="32" t="str">
        <x:v>Hidden until verified</x:v>
      </x:c>
      <x:c r="S1034" s="32" t="str">
        <x:v>No exact identifier match in AccessGUDID full release</x:v>
      </x:c>
      <x:c r="T1034" s="32" t="str"/>
      <x:c r="U1034" s="32" t="str"/>
      <x:c r="V1034" s="591" t="n">
        <x:v>0</x:v>
      </x:c>
      <x:c r="W1034" s="591" t="n">
        <x:v>0</x:v>
      </x:c>
      <x:c r="X1034" s="32" t="str"/>
      <x:c r="Y1034" s="32" t="str"/>
      <x:c r="Z1034" s="32" t="str"/>
      <x:c r="AA1034" s="592"/>
      <x:c r="AB1034" s="32" t="str">
        <x:v>Find a current manufacturer catalog, ordering page, IFU, or label; search alternate model and catalog identifiers; determine whether the device is exempt, legacy, non-U.S., or registered under a different labeler.</x:v>
      </x:c>
      <x:c r="AC1034"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34" s="32" t="str"/>
      <x:c r="AE1034" s="592"/>
      <x:c r="AF1034" s="32" t="str">
        <x:v>Pending</x:v>
      </x:c>
      <x:c r="AG1034" s="32" t="str"/>
      <x:c r="AH1034" s="32" t="str"/>
    </x:row>
    <x:row r="1035" ht="36" customHeight="1">
      <x:c r="A1035" s="32" t="str">
        <x:v>P1</x:v>
      </x:c>
      <x:c r="B1035" s="32" t="str">
        <x:v>Primary-source / UDI discovery</x:v>
      </x:c>
      <x:c r="C1035" s="32" t="str">
        <x:v>Not Started</x:v>
      </x:c>
      <x:c r="D1035" s="32" t="str">
        <x:v>PRD-138ECF4319</x:v>
      </x:c>
      <x:c r="E1035" s="32" t="str">
        <x:v>Thoracent / M.I.Tech</x:v>
      </x:c>
      <x:c r="F1035" s="32" t="str">
        <x:v>Bonastent Tracheobronchial Stent</x:v>
      </x:c>
      <x:c r="G1035" s="32" t="str">
        <x:v>BTB-104009</x:v>
      </x:c>
      <x:c r="H1035" s="32"/>
      <x:c r="I1035" s="32" t="str">
        <x:v>No existing GTIN</x:v>
      </x:c>
      <x:c r="J1035" s="32" t="str">
        <x:v>Covered or partially covered SEMS [AIRWAY_STENT_SEMS_COVERED]</x:v>
      </x:c>
      <x:c r="K1035" s="32" t="str">
        <x:v>RIGID_BRONCH; THERAPEUTIC_BRONCH</x:v>
      </x:c>
      <x:c r="L1035" s="591" t="n">
        <x:v>0</x:v>
      </x:c>
      <x:c r="M1035" s="591" t="n">
        <x:v>1</x:v>
      </x:c>
      <x:c r="N1035" s="591" t="n">
        <x:v>1</x:v>
      </x:c>
      <x:c r="O1035" s="32" t="str">
        <x:v>High</x:v>
      </x:c>
      <x:c r="P1035" s="32" t="str">
        <x:v>Primary source missing</x:v>
      </x:c>
      <x:c r="Q1035" s="32" t="str">
        <x:v>Candidate - user seed; primary source required</x:v>
      </x:c>
      <x:c r="R1035" s="32" t="str">
        <x:v>Hidden until verified</x:v>
      </x:c>
      <x:c r="S1035" s="32" t="str">
        <x:v>No exact identifier match in AccessGUDID full release</x:v>
      </x:c>
      <x:c r="T1035" s="32" t="str"/>
      <x:c r="U1035" s="32" t="str"/>
      <x:c r="V1035" s="591" t="n">
        <x:v>0</x:v>
      </x:c>
      <x:c r="W1035" s="591" t="n">
        <x:v>0</x:v>
      </x:c>
      <x:c r="X1035" s="32" t="str"/>
      <x:c r="Y1035" s="32" t="str"/>
      <x:c r="Z1035" s="32" t="str"/>
      <x:c r="AA1035" s="592"/>
      <x:c r="AB1035" s="32" t="str">
        <x:v>Find a current manufacturer catalog, ordering page, IFU, or label; search alternate model and catalog identifiers; determine whether the device is exempt, legacy, non-U.S., or registered under a different labeler.</x:v>
      </x:c>
      <x:c r="AC1035"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35" s="32" t="str"/>
      <x:c r="AE1035" s="592"/>
      <x:c r="AF1035" s="32" t="str">
        <x:v>Pending</x:v>
      </x:c>
      <x:c r="AG1035" s="32" t="str"/>
      <x:c r="AH1035" s="32" t="str"/>
    </x:row>
    <x:row r="1036" ht="36" customHeight="1">
      <x:c r="A1036" s="32" t="str">
        <x:v>P1</x:v>
      </x:c>
      <x:c r="B1036" s="32" t="str">
        <x:v>Primary-source / UDI discovery</x:v>
      </x:c>
      <x:c r="C1036" s="32" t="str">
        <x:v>Not Started</x:v>
      </x:c>
      <x:c r="D1036" s="32" t="str">
        <x:v>PRD-CBD72081E8</x:v>
      </x:c>
      <x:c r="E1036" s="32" t="str">
        <x:v>Thoracent / M.I.Tech</x:v>
      </x:c>
      <x:c r="F1036" s="32" t="str">
        <x:v>Bonastent Tracheobronchial Stent</x:v>
      </x:c>
      <x:c r="G1036" s="32" t="str">
        <x:v>BTB-105009</x:v>
      </x:c>
      <x:c r="H1036" s="32"/>
      <x:c r="I1036" s="32" t="str">
        <x:v>No existing GTIN</x:v>
      </x:c>
      <x:c r="J1036" s="32" t="str">
        <x:v>Covered or partially covered SEMS [AIRWAY_STENT_SEMS_COVERED]</x:v>
      </x:c>
      <x:c r="K1036" s="32" t="str">
        <x:v>RIGID_BRONCH; THERAPEUTIC_BRONCH</x:v>
      </x:c>
      <x:c r="L1036" s="591" t="n">
        <x:v>0</x:v>
      </x:c>
      <x:c r="M1036" s="591" t="n">
        <x:v>1</x:v>
      </x:c>
      <x:c r="N1036" s="591" t="n">
        <x:v>1</x:v>
      </x:c>
      <x:c r="O1036" s="32" t="str">
        <x:v>High</x:v>
      </x:c>
      <x:c r="P1036" s="32" t="str">
        <x:v>Primary source missing</x:v>
      </x:c>
      <x:c r="Q1036" s="32" t="str">
        <x:v>Candidate - user seed; primary source required</x:v>
      </x:c>
      <x:c r="R1036" s="32" t="str">
        <x:v>Hidden until verified</x:v>
      </x:c>
      <x:c r="S1036" s="32" t="str">
        <x:v>No exact identifier match in AccessGUDID full release</x:v>
      </x:c>
      <x:c r="T1036" s="32" t="str"/>
      <x:c r="U1036" s="32" t="str"/>
      <x:c r="V1036" s="591" t="n">
        <x:v>0</x:v>
      </x:c>
      <x:c r="W1036" s="591" t="n">
        <x:v>0</x:v>
      </x:c>
      <x:c r="X1036" s="32" t="str"/>
      <x:c r="Y1036" s="32" t="str"/>
      <x:c r="Z1036" s="32" t="str"/>
      <x:c r="AA1036" s="592"/>
      <x:c r="AB1036" s="32" t="str">
        <x:v>Find a current manufacturer catalog, ordering page, IFU, or label; search alternate model and catalog identifiers; determine whether the device is exempt, legacy, non-U.S., or registered under a different labeler.</x:v>
      </x:c>
      <x:c r="AC1036"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36" s="32" t="str"/>
      <x:c r="AE1036" s="592"/>
      <x:c r="AF1036" s="32" t="str">
        <x:v>Pending</x:v>
      </x:c>
      <x:c r="AG1036" s="32" t="str"/>
      <x:c r="AH1036" s="32" t="str"/>
    </x:row>
    <x:row r="1037" ht="36" customHeight="1">
      <x:c r="A1037" s="32" t="str">
        <x:v>P1</x:v>
      </x:c>
      <x:c r="B1037" s="32" t="str">
        <x:v>Primary-source / UDI discovery</x:v>
      </x:c>
      <x:c r="C1037" s="32" t="str">
        <x:v>Not Started</x:v>
      </x:c>
      <x:c r="D1037" s="32" t="str">
        <x:v>PRD-FBE99854E1</x:v>
      </x:c>
      <x:c r="E1037" s="32" t="str">
        <x:v>Thoracent / M.I.Tech</x:v>
      </x:c>
      <x:c r="F1037" s="32" t="str">
        <x:v>Bonastent Tracheobronchial Stent</x:v>
      </x:c>
      <x:c r="G1037" s="32" t="str">
        <x:v>BTB-122009</x:v>
      </x:c>
      <x:c r="H1037" s="32"/>
      <x:c r="I1037" s="32" t="str">
        <x:v>No existing GTIN</x:v>
      </x:c>
      <x:c r="J1037" s="32" t="str">
        <x:v>Covered or partially covered SEMS [AIRWAY_STENT_SEMS_COVERED]</x:v>
      </x:c>
      <x:c r="K1037" s="32" t="str">
        <x:v>RIGID_BRONCH; THERAPEUTIC_BRONCH</x:v>
      </x:c>
      <x:c r="L1037" s="591" t="n">
        <x:v>0</x:v>
      </x:c>
      <x:c r="M1037" s="591" t="n">
        <x:v>1</x:v>
      </x:c>
      <x:c r="N1037" s="591" t="n">
        <x:v>1</x:v>
      </x:c>
      <x:c r="O1037" s="32" t="str">
        <x:v>High</x:v>
      </x:c>
      <x:c r="P1037" s="32" t="str">
        <x:v>Primary source missing</x:v>
      </x:c>
      <x:c r="Q1037" s="32" t="str">
        <x:v>Candidate - user seed; primary source required</x:v>
      </x:c>
      <x:c r="R1037" s="32" t="str">
        <x:v>Hidden until verified</x:v>
      </x:c>
      <x:c r="S1037" s="32" t="str">
        <x:v>No exact identifier match in AccessGUDID full release</x:v>
      </x:c>
      <x:c r="T1037" s="32" t="str"/>
      <x:c r="U1037" s="32" t="str"/>
      <x:c r="V1037" s="591" t="n">
        <x:v>0</x:v>
      </x:c>
      <x:c r="W1037" s="591" t="n">
        <x:v>0</x:v>
      </x:c>
      <x:c r="X1037" s="32" t="str"/>
      <x:c r="Y1037" s="32" t="str"/>
      <x:c r="Z1037" s="32" t="str"/>
      <x:c r="AA1037" s="592"/>
      <x:c r="AB1037" s="32" t="str">
        <x:v>Find a current manufacturer catalog, ordering page, IFU, or label; search alternate model and catalog identifiers; determine whether the device is exempt, legacy, non-U.S., or registered under a different labeler.</x:v>
      </x:c>
      <x:c r="AC1037"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37" s="32" t="str"/>
      <x:c r="AE1037" s="592"/>
      <x:c r="AF1037" s="32" t="str">
        <x:v>Pending</x:v>
      </x:c>
      <x:c r="AG1037" s="32" t="str"/>
      <x:c r="AH1037" s="32" t="str"/>
    </x:row>
    <x:row r="1038" ht="36" customHeight="1">
      <x:c r="A1038" s="32" t="str">
        <x:v>P1</x:v>
      </x:c>
      <x:c r="B1038" s="32" t="str">
        <x:v>Primary-source / UDI discovery</x:v>
      </x:c>
      <x:c r="C1038" s="32" t="str">
        <x:v>Not Started</x:v>
      </x:c>
      <x:c r="D1038" s="32" t="str">
        <x:v>PRD-7ACC124BE1</x:v>
      </x:c>
      <x:c r="E1038" s="32" t="str">
        <x:v>Thoracent / M.I.Tech</x:v>
      </x:c>
      <x:c r="F1038" s="32" t="str">
        <x:v>Bonastent Tracheobronchial Stent</x:v>
      </x:c>
      <x:c r="G1038" s="32" t="str">
        <x:v>BTB-123009</x:v>
      </x:c>
      <x:c r="H1038" s="32"/>
      <x:c r="I1038" s="32" t="str">
        <x:v>No existing GTIN</x:v>
      </x:c>
      <x:c r="J1038" s="32" t="str">
        <x:v>Covered or partially covered SEMS [AIRWAY_STENT_SEMS_COVERED]</x:v>
      </x:c>
      <x:c r="K1038" s="32" t="str">
        <x:v>RIGID_BRONCH; THERAPEUTIC_BRONCH</x:v>
      </x:c>
      <x:c r="L1038" s="591" t="n">
        <x:v>0</x:v>
      </x:c>
      <x:c r="M1038" s="591" t="n">
        <x:v>1</x:v>
      </x:c>
      <x:c r="N1038" s="591" t="n">
        <x:v>1</x:v>
      </x:c>
      <x:c r="O1038" s="32" t="str">
        <x:v>High</x:v>
      </x:c>
      <x:c r="P1038" s="32" t="str">
        <x:v>Primary source missing</x:v>
      </x:c>
      <x:c r="Q1038" s="32" t="str">
        <x:v>Candidate - user seed; primary source required</x:v>
      </x:c>
      <x:c r="R1038" s="32" t="str">
        <x:v>Hidden until verified</x:v>
      </x:c>
      <x:c r="S1038" s="32" t="str">
        <x:v>No exact identifier match in AccessGUDID full release</x:v>
      </x:c>
      <x:c r="T1038" s="32" t="str"/>
      <x:c r="U1038" s="32" t="str"/>
      <x:c r="V1038" s="591" t="n">
        <x:v>0</x:v>
      </x:c>
      <x:c r="W1038" s="591" t="n">
        <x:v>0</x:v>
      </x:c>
      <x:c r="X1038" s="32" t="str"/>
      <x:c r="Y1038" s="32" t="str"/>
      <x:c r="Z1038" s="32" t="str"/>
      <x:c r="AA1038" s="592"/>
      <x:c r="AB1038" s="32" t="str">
        <x:v>Find a current manufacturer catalog, ordering page, IFU, or label; search alternate model and catalog identifiers; determine whether the device is exempt, legacy, non-U.S., or registered under a different labeler.</x:v>
      </x:c>
      <x:c r="AC1038"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38" s="32" t="str"/>
      <x:c r="AE1038" s="592"/>
      <x:c r="AF1038" s="32" t="str">
        <x:v>Pending</x:v>
      </x:c>
      <x:c r="AG1038" s="32" t="str"/>
      <x:c r="AH1038" s="32" t="str"/>
    </x:row>
    <x:row r="1039" ht="36" customHeight="1">
      <x:c r="A1039" s="32" t="str">
        <x:v>P1</x:v>
      </x:c>
      <x:c r="B1039" s="32" t="str">
        <x:v>Primary-source / UDI discovery</x:v>
      </x:c>
      <x:c r="C1039" s="32" t="str">
        <x:v>Not Started</x:v>
      </x:c>
      <x:c r="D1039" s="32" t="str">
        <x:v>PRD-A0DF0074DB</x:v>
      </x:c>
      <x:c r="E1039" s="32" t="str">
        <x:v>Thoracent / M.I.Tech</x:v>
      </x:c>
      <x:c r="F1039" s="32" t="str">
        <x:v>Bonastent Tracheobronchial Stent</x:v>
      </x:c>
      <x:c r="G1039" s="32" t="str">
        <x:v>BTB-124009</x:v>
      </x:c>
      <x:c r="H1039" s="32"/>
      <x:c r="I1039" s="32" t="str">
        <x:v>No existing GTIN</x:v>
      </x:c>
      <x:c r="J1039" s="32" t="str">
        <x:v>Covered or partially covered SEMS [AIRWAY_STENT_SEMS_COVERED]</x:v>
      </x:c>
      <x:c r="K1039" s="32" t="str">
        <x:v>RIGID_BRONCH; THERAPEUTIC_BRONCH</x:v>
      </x:c>
      <x:c r="L1039" s="591" t="n">
        <x:v>0</x:v>
      </x:c>
      <x:c r="M1039" s="591" t="n">
        <x:v>1</x:v>
      </x:c>
      <x:c r="N1039" s="591" t="n">
        <x:v>1</x:v>
      </x:c>
      <x:c r="O1039" s="32" t="str">
        <x:v>High</x:v>
      </x:c>
      <x:c r="P1039" s="32" t="str">
        <x:v>Primary source missing</x:v>
      </x:c>
      <x:c r="Q1039" s="32" t="str">
        <x:v>Candidate - user seed; primary source required</x:v>
      </x:c>
      <x:c r="R1039" s="32" t="str">
        <x:v>Hidden until verified</x:v>
      </x:c>
      <x:c r="S1039" s="32" t="str">
        <x:v>No exact identifier match in AccessGUDID full release</x:v>
      </x:c>
      <x:c r="T1039" s="32" t="str"/>
      <x:c r="U1039" s="32" t="str"/>
      <x:c r="V1039" s="591" t="n">
        <x:v>0</x:v>
      </x:c>
      <x:c r="W1039" s="591" t="n">
        <x:v>0</x:v>
      </x:c>
      <x:c r="X1039" s="32" t="str"/>
      <x:c r="Y1039" s="32" t="str"/>
      <x:c r="Z1039" s="32" t="str"/>
      <x:c r="AA1039" s="592"/>
      <x:c r="AB1039" s="32" t="str">
        <x:v>Find a current manufacturer catalog, ordering page, IFU, or label; search alternate model and catalog identifiers; determine whether the device is exempt, legacy, non-U.S., or registered under a different labeler.</x:v>
      </x:c>
      <x:c r="AC1039"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39" s="32" t="str"/>
      <x:c r="AE1039" s="592"/>
      <x:c r="AF1039" s="32" t="str">
        <x:v>Pending</x:v>
      </x:c>
      <x:c r="AG1039" s="32" t="str"/>
      <x:c r="AH1039" s="32" t="str"/>
    </x:row>
    <x:row r="1040" ht="36" customHeight="1">
      <x:c r="A1040" s="32" t="str">
        <x:v>P1</x:v>
      </x:c>
      <x:c r="B1040" s="32" t="str">
        <x:v>Primary-source / UDI discovery</x:v>
      </x:c>
      <x:c r="C1040" s="32" t="str">
        <x:v>Not Started</x:v>
      </x:c>
      <x:c r="D1040" s="32" t="str">
        <x:v>PRD-7AA19EC9FD</x:v>
      </x:c>
      <x:c r="E1040" s="32" t="str">
        <x:v>Thoracent / M.I.Tech</x:v>
      </x:c>
      <x:c r="F1040" s="32" t="str">
        <x:v>Bonastent Tracheobronchial Stent</x:v>
      </x:c>
      <x:c r="G1040" s="32" t="str">
        <x:v>BTB-125009</x:v>
      </x:c>
      <x:c r="H1040" s="32"/>
      <x:c r="I1040" s="32" t="str">
        <x:v>No existing GTIN</x:v>
      </x:c>
      <x:c r="J1040" s="32" t="str">
        <x:v>Covered or partially covered SEMS [AIRWAY_STENT_SEMS_COVERED]</x:v>
      </x:c>
      <x:c r="K1040" s="32" t="str">
        <x:v>RIGID_BRONCH; THERAPEUTIC_BRONCH</x:v>
      </x:c>
      <x:c r="L1040" s="591" t="n">
        <x:v>0</x:v>
      </x:c>
      <x:c r="M1040" s="591" t="n">
        <x:v>1</x:v>
      </x:c>
      <x:c r="N1040" s="591" t="n">
        <x:v>1</x:v>
      </x:c>
      <x:c r="O1040" s="32" t="str">
        <x:v>High</x:v>
      </x:c>
      <x:c r="P1040" s="32" t="str">
        <x:v>Primary source missing</x:v>
      </x:c>
      <x:c r="Q1040" s="32" t="str">
        <x:v>Candidate - user seed; primary source required</x:v>
      </x:c>
      <x:c r="R1040" s="32" t="str">
        <x:v>Hidden until verified</x:v>
      </x:c>
      <x:c r="S1040" s="32" t="str">
        <x:v>No exact identifier match in AccessGUDID full release</x:v>
      </x:c>
      <x:c r="T1040" s="32" t="str"/>
      <x:c r="U1040" s="32" t="str"/>
      <x:c r="V1040" s="591" t="n">
        <x:v>0</x:v>
      </x:c>
      <x:c r="W1040" s="591" t="n">
        <x:v>0</x:v>
      </x:c>
      <x:c r="X1040" s="32" t="str"/>
      <x:c r="Y1040" s="32" t="str"/>
      <x:c r="Z1040" s="32" t="str"/>
      <x:c r="AA1040" s="592"/>
      <x:c r="AB1040" s="32" t="str">
        <x:v>Find a current manufacturer catalog, ordering page, IFU, or label; search alternate model and catalog identifiers; determine whether the device is exempt, legacy, non-U.S., or registered under a different labeler.</x:v>
      </x:c>
      <x:c r="AC1040"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40" s="32" t="str"/>
      <x:c r="AE1040" s="592"/>
      <x:c r="AF1040" s="32" t="str">
        <x:v>Pending</x:v>
      </x:c>
      <x:c r="AG1040" s="32" t="str"/>
      <x:c r="AH1040" s="32" t="str"/>
    </x:row>
    <x:row r="1041" ht="36" customHeight="1">
      <x:c r="A1041" s="32" t="str">
        <x:v>P1</x:v>
      </x:c>
      <x:c r="B1041" s="32" t="str">
        <x:v>Primary-source / UDI discovery</x:v>
      </x:c>
      <x:c r="C1041" s="32" t="str">
        <x:v>Not Started</x:v>
      </x:c>
      <x:c r="D1041" s="32" t="str">
        <x:v>PRD-6DB8E6BC3D</x:v>
      </x:c>
      <x:c r="E1041" s="32" t="str">
        <x:v>Thoracent / M.I.Tech</x:v>
      </x:c>
      <x:c r="F1041" s="32" t="str">
        <x:v>Bonastent Tracheobronchial Stent</x:v>
      </x:c>
      <x:c r="G1041" s="32" t="str">
        <x:v>BTB-126009</x:v>
      </x:c>
      <x:c r="H1041" s="32"/>
      <x:c r="I1041" s="32" t="str">
        <x:v>No existing GTIN</x:v>
      </x:c>
      <x:c r="J1041" s="32" t="str">
        <x:v>Covered or partially covered SEMS [AIRWAY_STENT_SEMS_COVERED]</x:v>
      </x:c>
      <x:c r="K1041" s="32" t="str">
        <x:v>RIGID_BRONCH; THERAPEUTIC_BRONCH</x:v>
      </x:c>
      <x:c r="L1041" s="591" t="n">
        <x:v>0</x:v>
      </x:c>
      <x:c r="M1041" s="591" t="n">
        <x:v>1</x:v>
      </x:c>
      <x:c r="N1041" s="591" t="n">
        <x:v>1</x:v>
      </x:c>
      <x:c r="O1041" s="32" t="str">
        <x:v>High</x:v>
      </x:c>
      <x:c r="P1041" s="32" t="str">
        <x:v>Primary source missing</x:v>
      </x:c>
      <x:c r="Q1041" s="32" t="str">
        <x:v>Candidate - user seed; primary source required</x:v>
      </x:c>
      <x:c r="R1041" s="32" t="str">
        <x:v>Hidden until verified</x:v>
      </x:c>
      <x:c r="S1041" s="32" t="str">
        <x:v>No exact identifier match in AccessGUDID full release</x:v>
      </x:c>
      <x:c r="T1041" s="32" t="str"/>
      <x:c r="U1041" s="32" t="str"/>
      <x:c r="V1041" s="591" t="n">
        <x:v>0</x:v>
      </x:c>
      <x:c r="W1041" s="591" t="n">
        <x:v>0</x:v>
      </x:c>
      <x:c r="X1041" s="32" t="str"/>
      <x:c r="Y1041" s="32" t="str"/>
      <x:c r="Z1041" s="32" t="str"/>
      <x:c r="AA1041" s="592"/>
      <x:c r="AB1041" s="32" t="str">
        <x:v>Find a current manufacturer catalog, ordering page, IFU, or label; search alternate model and catalog identifiers; determine whether the device is exempt, legacy, non-U.S., or registered under a different labeler.</x:v>
      </x:c>
      <x:c r="AC1041"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41" s="32" t="str"/>
      <x:c r="AE1041" s="592"/>
      <x:c r="AF1041" s="32" t="str">
        <x:v>Pending</x:v>
      </x:c>
      <x:c r="AG1041" s="32" t="str"/>
      <x:c r="AH1041" s="32" t="str"/>
    </x:row>
    <x:row r="1042" ht="36" customHeight="1">
      <x:c r="A1042" s="32" t="str">
        <x:v>P1</x:v>
      </x:c>
      <x:c r="B1042" s="32" t="str">
        <x:v>Primary-source / UDI discovery</x:v>
      </x:c>
      <x:c r="C1042" s="32" t="str">
        <x:v>Not Started</x:v>
      </x:c>
      <x:c r="D1042" s="32" t="str">
        <x:v>PRD-BBBE3C6465</x:v>
      </x:c>
      <x:c r="E1042" s="32" t="str">
        <x:v>Thoracent / M.I.Tech</x:v>
      </x:c>
      <x:c r="F1042" s="32" t="str">
        <x:v>Bonastent Tracheobronchial Stent</x:v>
      </x:c>
      <x:c r="G1042" s="32" t="str">
        <x:v>BTB-127009</x:v>
      </x:c>
      <x:c r="H1042" s="32"/>
      <x:c r="I1042" s="32" t="str">
        <x:v>No existing GTIN</x:v>
      </x:c>
      <x:c r="J1042" s="32" t="str">
        <x:v>Covered or partially covered SEMS [AIRWAY_STENT_SEMS_COVERED]</x:v>
      </x:c>
      <x:c r="K1042" s="32" t="str">
        <x:v>RIGID_BRONCH; THERAPEUTIC_BRONCH</x:v>
      </x:c>
      <x:c r="L1042" s="591" t="n">
        <x:v>0</x:v>
      </x:c>
      <x:c r="M1042" s="591" t="n">
        <x:v>1</x:v>
      </x:c>
      <x:c r="N1042" s="591" t="n">
        <x:v>1</x:v>
      </x:c>
      <x:c r="O1042" s="32" t="str">
        <x:v>High</x:v>
      </x:c>
      <x:c r="P1042" s="32" t="str">
        <x:v>Primary source missing</x:v>
      </x:c>
      <x:c r="Q1042" s="32" t="str">
        <x:v>Candidate - user seed; primary source required</x:v>
      </x:c>
      <x:c r="R1042" s="32" t="str">
        <x:v>Hidden until verified</x:v>
      </x:c>
      <x:c r="S1042" s="32" t="str">
        <x:v>No exact identifier match in AccessGUDID full release</x:v>
      </x:c>
      <x:c r="T1042" s="32" t="str"/>
      <x:c r="U1042" s="32" t="str"/>
      <x:c r="V1042" s="591" t="n">
        <x:v>0</x:v>
      </x:c>
      <x:c r="W1042" s="591" t="n">
        <x:v>0</x:v>
      </x:c>
      <x:c r="X1042" s="32" t="str"/>
      <x:c r="Y1042" s="32" t="str"/>
      <x:c r="Z1042" s="32" t="str"/>
      <x:c r="AA1042" s="592"/>
      <x:c r="AB1042" s="32" t="str">
        <x:v>Find a current manufacturer catalog, ordering page, IFU, or label; search alternate model and catalog identifiers; determine whether the device is exempt, legacy, non-U.S., or registered under a different labeler.</x:v>
      </x:c>
      <x:c r="AC1042"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42" s="32" t="str"/>
      <x:c r="AE1042" s="592"/>
      <x:c r="AF1042" s="32" t="str">
        <x:v>Pending</x:v>
      </x:c>
      <x:c r="AG1042" s="32" t="str"/>
      <x:c r="AH1042" s="32" t="str"/>
    </x:row>
    <x:row r="1043" ht="36" customHeight="1">
      <x:c r="A1043" s="32" t="str">
        <x:v>P1</x:v>
      </x:c>
      <x:c r="B1043" s="32" t="str">
        <x:v>Primary-source / UDI discovery</x:v>
      </x:c>
      <x:c r="C1043" s="32" t="str">
        <x:v>Not Started</x:v>
      </x:c>
      <x:c r="D1043" s="32" t="str">
        <x:v>PRD-D2C6029A70</x:v>
      </x:c>
      <x:c r="E1043" s="32" t="str">
        <x:v>Thoracent / M.I.Tech</x:v>
      </x:c>
      <x:c r="F1043" s="32" t="str">
        <x:v>Bonastent Tracheobronchial Stent</x:v>
      </x:c>
      <x:c r="G1043" s="32" t="str">
        <x:v>BTB-128009</x:v>
      </x:c>
      <x:c r="H1043" s="32"/>
      <x:c r="I1043" s="32" t="str">
        <x:v>No existing GTIN</x:v>
      </x:c>
      <x:c r="J1043" s="32" t="str">
        <x:v>Covered or partially covered SEMS [AIRWAY_STENT_SEMS_COVERED]</x:v>
      </x:c>
      <x:c r="K1043" s="32" t="str">
        <x:v>RIGID_BRONCH; THERAPEUTIC_BRONCH</x:v>
      </x:c>
      <x:c r="L1043" s="591" t="n">
        <x:v>0</x:v>
      </x:c>
      <x:c r="M1043" s="591" t="n">
        <x:v>1</x:v>
      </x:c>
      <x:c r="N1043" s="591" t="n">
        <x:v>1</x:v>
      </x:c>
      <x:c r="O1043" s="32" t="str">
        <x:v>High</x:v>
      </x:c>
      <x:c r="P1043" s="32" t="str">
        <x:v>Primary source missing</x:v>
      </x:c>
      <x:c r="Q1043" s="32" t="str">
        <x:v>Candidate - user seed; primary source required</x:v>
      </x:c>
      <x:c r="R1043" s="32" t="str">
        <x:v>Hidden until verified</x:v>
      </x:c>
      <x:c r="S1043" s="32" t="str">
        <x:v>No exact identifier match in AccessGUDID full release</x:v>
      </x:c>
      <x:c r="T1043" s="32" t="str"/>
      <x:c r="U1043" s="32" t="str"/>
      <x:c r="V1043" s="591" t="n">
        <x:v>0</x:v>
      </x:c>
      <x:c r="W1043" s="591" t="n">
        <x:v>0</x:v>
      </x:c>
      <x:c r="X1043" s="32" t="str"/>
      <x:c r="Y1043" s="32" t="str"/>
      <x:c r="Z1043" s="32" t="str"/>
      <x:c r="AA1043" s="592"/>
      <x:c r="AB1043" s="32" t="str">
        <x:v>Find a current manufacturer catalog, ordering page, IFU, or label; search alternate model and catalog identifiers; determine whether the device is exempt, legacy, non-U.S., or registered under a different labeler.</x:v>
      </x:c>
      <x:c r="AC1043"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43" s="32" t="str"/>
      <x:c r="AE1043" s="592"/>
      <x:c r="AF1043" s="32" t="str">
        <x:v>Pending</x:v>
      </x:c>
      <x:c r="AG1043" s="32" t="str"/>
      <x:c r="AH1043" s="32" t="str"/>
    </x:row>
    <x:row r="1044" ht="36" customHeight="1">
      <x:c r="A1044" s="32" t="str">
        <x:v>P1</x:v>
      </x:c>
      <x:c r="B1044" s="32" t="str">
        <x:v>Primary-source / UDI discovery</x:v>
      </x:c>
      <x:c r="C1044" s="32" t="str">
        <x:v>Not Started</x:v>
      </x:c>
      <x:c r="D1044" s="32" t="str">
        <x:v>PRD-6F74CF87DF</x:v>
      </x:c>
      <x:c r="E1044" s="32" t="str">
        <x:v>Thoracent / M.I.Tech</x:v>
      </x:c>
      <x:c r="F1044" s="32" t="str">
        <x:v>Bonastent Tracheobronchial Stent</x:v>
      </x:c>
      <x:c r="G1044" s="32" t="str">
        <x:v>BTB-142009</x:v>
      </x:c>
      <x:c r="H1044" s="32"/>
      <x:c r="I1044" s="32" t="str">
        <x:v>No existing GTIN</x:v>
      </x:c>
      <x:c r="J1044" s="32" t="str">
        <x:v>Covered or partially covered SEMS [AIRWAY_STENT_SEMS_COVERED]</x:v>
      </x:c>
      <x:c r="K1044" s="32" t="str">
        <x:v>RIGID_BRONCH; THERAPEUTIC_BRONCH</x:v>
      </x:c>
      <x:c r="L1044" s="591" t="n">
        <x:v>0</x:v>
      </x:c>
      <x:c r="M1044" s="591" t="n">
        <x:v>1</x:v>
      </x:c>
      <x:c r="N1044" s="591" t="n">
        <x:v>1</x:v>
      </x:c>
      <x:c r="O1044" s="32" t="str">
        <x:v>High</x:v>
      </x:c>
      <x:c r="P1044" s="32" t="str">
        <x:v>Primary source missing</x:v>
      </x:c>
      <x:c r="Q1044" s="32" t="str">
        <x:v>Candidate - user seed; primary source required</x:v>
      </x:c>
      <x:c r="R1044" s="32" t="str">
        <x:v>Hidden until verified</x:v>
      </x:c>
      <x:c r="S1044" s="32" t="str">
        <x:v>No exact identifier match in AccessGUDID full release</x:v>
      </x:c>
      <x:c r="T1044" s="32" t="str"/>
      <x:c r="U1044" s="32" t="str"/>
      <x:c r="V1044" s="591" t="n">
        <x:v>0</x:v>
      </x:c>
      <x:c r="W1044" s="591" t="n">
        <x:v>0</x:v>
      </x:c>
      <x:c r="X1044" s="32" t="str"/>
      <x:c r="Y1044" s="32" t="str"/>
      <x:c r="Z1044" s="32" t="str"/>
      <x:c r="AA1044" s="592"/>
      <x:c r="AB1044" s="32" t="str">
        <x:v>Find a current manufacturer catalog, ordering page, IFU, or label; search alternate model and catalog identifiers; determine whether the device is exempt, legacy, non-U.S., or registered under a different labeler.</x:v>
      </x:c>
      <x:c r="AC1044"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44" s="32" t="str"/>
      <x:c r="AE1044" s="592"/>
      <x:c r="AF1044" s="32" t="str">
        <x:v>Pending</x:v>
      </x:c>
      <x:c r="AG1044" s="32" t="str"/>
      <x:c r="AH1044" s="32" t="str"/>
    </x:row>
    <x:row r="1045" ht="36" customHeight="1">
      <x:c r="A1045" s="32" t="str">
        <x:v>P1</x:v>
      </x:c>
      <x:c r="B1045" s="32" t="str">
        <x:v>Primary-source / UDI discovery</x:v>
      </x:c>
      <x:c r="C1045" s="32" t="str">
        <x:v>Not Started</x:v>
      </x:c>
      <x:c r="D1045" s="32" t="str">
        <x:v>PRD-908A7EB205</x:v>
      </x:c>
      <x:c r="E1045" s="32" t="str">
        <x:v>Thoracent / M.I.Tech</x:v>
      </x:c>
      <x:c r="F1045" s="32" t="str">
        <x:v>Bonastent Tracheobronchial Stent</x:v>
      </x:c>
      <x:c r="G1045" s="32" t="str">
        <x:v>BTB-143009</x:v>
      </x:c>
      <x:c r="H1045" s="32"/>
      <x:c r="I1045" s="32" t="str">
        <x:v>No existing GTIN</x:v>
      </x:c>
      <x:c r="J1045" s="32" t="str">
        <x:v>Covered or partially covered SEMS [AIRWAY_STENT_SEMS_COVERED]</x:v>
      </x:c>
      <x:c r="K1045" s="32" t="str">
        <x:v>RIGID_BRONCH; THERAPEUTIC_BRONCH</x:v>
      </x:c>
      <x:c r="L1045" s="591" t="n">
        <x:v>0</x:v>
      </x:c>
      <x:c r="M1045" s="591" t="n">
        <x:v>1</x:v>
      </x:c>
      <x:c r="N1045" s="591" t="n">
        <x:v>1</x:v>
      </x:c>
      <x:c r="O1045" s="32" t="str">
        <x:v>High</x:v>
      </x:c>
      <x:c r="P1045" s="32" t="str">
        <x:v>Primary source missing</x:v>
      </x:c>
      <x:c r="Q1045" s="32" t="str">
        <x:v>Candidate - user seed; primary source required</x:v>
      </x:c>
      <x:c r="R1045" s="32" t="str">
        <x:v>Hidden until verified</x:v>
      </x:c>
      <x:c r="S1045" s="32" t="str">
        <x:v>No exact identifier match in AccessGUDID full release</x:v>
      </x:c>
      <x:c r="T1045" s="32" t="str"/>
      <x:c r="U1045" s="32" t="str"/>
      <x:c r="V1045" s="591" t="n">
        <x:v>0</x:v>
      </x:c>
      <x:c r="W1045" s="591" t="n">
        <x:v>0</x:v>
      </x:c>
      <x:c r="X1045" s="32" t="str"/>
      <x:c r="Y1045" s="32" t="str"/>
      <x:c r="Z1045" s="32" t="str"/>
      <x:c r="AA1045" s="592"/>
      <x:c r="AB1045" s="32" t="str">
        <x:v>Find a current manufacturer catalog, ordering page, IFU, or label; search alternate model and catalog identifiers; determine whether the device is exempt, legacy, non-U.S., or registered under a different labeler.</x:v>
      </x:c>
      <x:c r="AC1045"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45" s="32" t="str"/>
      <x:c r="AE1045" s="592"/>
      <x:c r="AF1045" s="32" t="str">
        <x:v>Pending</x:v>
      </x:c>
      <x:c r="AG1045" s="32" t="str"/>
      <x:c r="AH1045" s="32" t="str"/>
    </x:row>
    <x:row r="1046" ht="36" customHeight="1">
      <x:c r="A1046" s="32" t="str">
        <x:v>P1</x:v>
      </x:c>
      <x:c r="B1046" s="32" t="str">
        <x:v>Primary-source / UDI discovery</x:v>
      </x:c>
      <x:c r="C1046" s="32" t="str">
        <x:v>Not Started</x:v>
      </x:c>
      <x:c r="D1046" s="32" t="str">
        <x:v>PRD-7EE559B95F</x:v>
      </x:c>
      <x:c r="E1046" s="32" t="str">
        <x:v>Thoracent / M.I.Tech</x:v>
      </x:c>
      <x:c r="F1046" s="32" t="str">
        <x:v>Bonastent Tracheobronchial Stent</x:v>
      </x:c>
      <x:c r="G1046" s="32" t="str">
        <x:v>BTB-144009</x:v>
      </x:c>
      <x:c r="H1046" s="32"/>
      <x:c r="I1046" s="32" t="str">
        <x:v>No existing GTIN</x:v>
      </x:c>
      <x:c r="J1046" s="32" t="str">
        <x:v>Covered or partially covered SEMS [AIRWAY_STENT_SEMS_COVERED]</x:v>
      </x:c>
      <x:c r="K1046" s="32" t="str">
        <x:v>RIGID_BRONCH; THERAPEUTIC_BRONCH</x:v>
      </x:c>
      <x:c r="L1046" s="591" t="n">
        <x:v>0</x:v>
      </x:c>
      <x:c r="M1046" s="591" t="n">
        <x:v>1</x:v>
      </x:c>
      <x:c r="N1046" s="591" t="n">
        <x:v>1</x:v>
      </x:c>
      <x:c r="O1046" s="32" t="str">
        <x:v>High</x:v>
      </x:c>
      <x:c r="P1046" s="32" t="str">
        <x:v>Primary source missing</x:v>
      </x:c>
      <x:c r="Q1046" s="32" t="str">
        <x:v>Candidate - user seed; primary source required</x:v>
      </x:c>
      <x:c r="R1046" s="32" t="str">
        <x:v>Hidden until verified</x:v>
      </x:c>
      <x:c r="S1046" s="32" t="str">
        <x:v>No exact identifier match in AccessGUDID full release</x:v>
      </x:c>
      <x:c r="T1046" s="32" t="str"/>
      <x:c r="U1046" s="32" t="str"/>
      <x:c r="V1046" s="591" t="n">
        <x:v>0</x:v>
      </x:c>
      <x:c r="W1046" s="591" t="n">
        <x:v>0</x:v>
      </x:c>
      <x:c r="X1046" s="32" t="str"/>
      <x:c r="Y1046" s="32" t="str"/>
      <x:c r="Z1046" s="32" t="str"/>
      <x:c r="AA1046" s="592"/>
      <x:c r="AB1046" s="32" t="str">
        <x:v>Find a current manufacturer catalog, ordering page, IFU, or label; search alternate model and catalog identifiers; determine whether the device is exempt, legacy, non-U.S., or registered under a different labeler.</x:v>
      </x:c>
      <x:c r="AC1046"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46" s="32" t="str"/>
      <x:c r="AE1046" s="592"/>
      <x:c r="AF1046" s="32" t="str">
        <x:v>Pending</x:v>
      </x:c>
      <x:c r="AG1046" s="32" t="str"/>
      <x:c r="AH1046" s="32" t="str"/>
    </x:row>
    <x:row r="1047" ht="36" customHeight="1">
      <x:c r="A1047" s="32" t="str">
        <x:v>P1</x:v>
      </x:c>
      <x:c r="B1047" s="32" t="str">
        <x:v>Primary-source / UDI discovery</x:v>
      </x:c>
      <x:c r="C1047" s="32" t="str">
        <x:v>Not Started</x:v>
      </x:c>
      <x:c r="D1047" s="32" t="str">
        <x:v>PRD-81325BA145</x:v>
      </x:c>
      <x:c r="E1047" s="32" t="str">
        <x:v>Thoracent / M.I.Tech</x:v>
      </x:c>
      <x:c r="F1047" s="32" t="str">
        <x:v>Bonastent Tracheobronchial Stent</x:v>
      </x:c>
      <x:c r="G1047" s="32" t="str">
        <x:v>BTB-145009</x:v>
      </x:c>
      <x:c r="H1047" s="32"/>
      <x:c r="I1047" s="32" t="str">
        <x:v>No existing GTIN</x:v>
      </x:c>
      <x:c r="J1047" s="32" t="str">
        <x:v>Covered or partially covered SEMS [AIRWAY_STENT_SEMS_COVERED]</x:v>
      </x:c>
      <x:c r="K1047" s="32" t="str">
        <x:v>RIGID_BRONCH; THERAPEUTIC_BRONCH</x:v>
      </x:c>
      <x:c r="L1047" s="591" t="n">
        <x:v>0</x:v>
      </x:c>
      <x:c r="M1047" s="591" t="n">
        <x:v>1</x:v>
      </x:c>
      <x:c r="N1047" s="591" t="n">
        <x:v>1</x:v>
      </x:c>
      <x:c r="O1047" s="32" t="str">
        <x:v>High</x:v>
      </x:c>
      <x:c r="P1047" s="32" t="str">
        <x:v>Primary source missing</x:v>
      </x:c>
      <x:c r="Q1047" s="32" t="str">
        <x:v>Candidate - user seed; primary source required</x:v>
      </x:c>
      <x:c r="R1047" s="32" t="str">
        <x:v>Hidden until verified</x:v>
      </x:c>
      <x:c r="S1047" s="32" t="str">
        <x:v>No exact identifier match in AccessGUDID full release</x:v>
      </x:c>
      <x:c r="T1047" s="32" t="str"/>
      <x:c r="U1047" s="32" t="str"/>
      <x:c r="V1047" s="591" t="n">
        <x:v>0</x:v>
      </x:c>
      <x:c r="W1047" s="591" t="n">
        <x:v>0</x:v>
      </x:c>
      <x:c r="X1047" s="32" t="str"/>
      <x:c r="Y1047" s="32" t="str"/>
      <x:c r="Z1047" s="32" t="str"/>
      <x:c r="AA1047" s="592"/>
      <x:c r="AB1047" s="32" t="str">
        <x:v>Find a current manufacturer catalog, ordering page, IFU, or label; search alternate model and catalog identifiers; determine whether the device is exempt, legacy, non-U.S., or registered under a different labeler.</x:v>
      </x:c>
      <x:c r="AC1047"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47" s="32" t="str"/>
      <x:c r="AE1047" s="592"/>
      <x:c r="AF1047" s="32" t="str">
        <x:v>Pending</x:v>
      </x:c>
      <x:c r="AG1047" s="32" t="str"/>
      <x:c r="AH1047" s="32" t="str"/>
    </x:row>
    <x:row r="1048" ht="36" customHeight="1">
      <x:c r="A1048" s="32" t="str">
        <x:v>P1</x:v>
      </x:c>
      <x:c r="B1048" s="32" t="str">
        <x:v>Primary-source / UDI discovery</x:v>
      </x:c>
      <x:c r="C1048" s="32" t="str">
        <x:v>Not Started</x:v>
      </x:c>
      <x:c r="D1048" s="32" t="str">
        <x:v>PRD-0C3327D71D</x:v>
      </x:c>
      <x:c r="E1048" s="32" t="str">
        <x:v>Thoracent / M.I.Tech</x:v>
      </x:c>
      <x:c r="F1048" s="32" t="str">
        <x:v>Bonastent Tracheobronchial Stent</x:v>
      </x:c>
      <x:c r="G1048" s="32" t="str">
        <x:v>BTB-146009</x:v>
      </x:c>
      <x:c r="H1048" s="32"/>
      <x:c r="I1048" s="32" t="str">
        <x:v>No existing GTIN</x:v>
      </x:c>
      <x:c r="J1048" s="32" t="str">
        <x:v>Covered or partially covered SEMS [AIRWAY_STENT_SEMS_COVERED]</x:v>
      </x:c>
      <x:c r="K1048" s="32" t="str">
        <x:v>RIGID_BRONCH; THERAPEUTIC_BRONCH</x:v>
      </x:c>
      <x:c r="L1048" s="591" t="n">
        <x:v>0</x:v>
      </x:c>
      <x:c r="M1048" s="591" t="n">
        <x:v>1</x:v>
      </x:c>
      <x:c r="N1048" s="591" t="n">
        <x:v>1</x:v>
      </x:c>
      <x:c r="O1048" s="32" t="str">
        <x:v>High</x:v>
      </x:c>
      <x:c r="P1048" s="32" t="str">
        <x:v>Primary source missing</x:v>
      </x:c>
      <x:c r="Q1048" s="32" t="str">
        <x:v>Candidate - user seed; primary source required</x:v>
      </x:c>
      <x:c r="R1048" s="32" t="str">
        <x:v>Hidden until verified</x:v>
      </x:c>
      <x:c r="S1048" s="32" t="str">
        <x:v>No exact identifier match in AccessGUDID full release</x:v>
      </x:c>
      <x:c r="T1048" s="32" t="str"/>
      <x:c r="U1048" s="32" t="str"/>
      <x:c r="V1048" s="591" t="n">
        <x:v>0</x:v>
      </x:c>
      <x:c r="W1048" s="591" t="n">
        <x:v>0</x:v>
      </x:c>
      <x:c r="X1048" s="32" t="str"/>
      <x:c r="Y1048" s="32" t="str"/>
      <x:c r="Z1048" s="32" t="str"/>
      <x:c r="AA1048" s="592"/>
      <x:c r="AB1048" s="32" t="str">
        <x:v>Find a current manufacturer catalog, ordering page, IFU, or label; search alternate model and catalog identifiers; determine whether the device is exempt, legacy, non-U.S., or registered under a different labeler.</x:v>
      </x:c>
      <x:c r="AC1048"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48" s="32" t="str"/>
      <x:c r="AE1048" s="592"/>
      <x:c r="AF1048" s="32" t="str">
        <x:v>Pending</x:v>
      </x:c>
      <x:c r="AG1048" s="32" t="str"/>
      <x:c r="AH1048" s="32" t="str"/>
    </x:row>
    <x:row r="1049" ht="36" customHeight="1">
      <x:c r="A1049" s="32" t="str">
        <x:v>P1</x:v>
      </x:c>
      <x:c r="B1049" s="32" t="str">
        <x:v>Primary-source / UDI discovery</x:v>
      </x:c>
      <x:c r="C1049" s="32" t="str">
        <x:v>Not Started</x:v>
      </x:c>
      <x:c r="D1049" s="32" t="str">
        <x:v>PRD-0581A0B7D2</x:v>
      </x:c>
      <x:c r="E1049" s="32" t="str">
        <x:v>Thoracent / M.I.Tech</x:v>
      </x:c>
      <x:c r="F1049" s="32" t="str">
        <x:v>Bonastent Tracheobronchial Stent</x:v>
      </x:c>
      <x:c r="G1049" s="32" t="str">
        <x:v>BTB-147009</x:v>
      </x:c>
      <x:c r="H1049" s="32"/>
      <x:c r="I1049" s="32" t="str">
        <x:v>No existing GTIN</x:v>
      </x:c>
      <x:c r="J1049" s="32" t="str">
        <x:v>Covered or partially covered SEMS [AIRWAY_STENT_SEMS_COVERED]</x:v>
      </x:c>
      <x:c r="K1049" s="32" t="str">
        <x:v>RIGID_BRONCH; THERAPEUTIC_BRONCH</x:v>
      </x:c>
      <x:c r="L1049" s="591" t="n">
        <x:v>0</x:v>
      </x:c>
      <x:c r="M1049" s="591" t="n">
        <x:v>1</x:v>
      </x:c>
      <x:c r="N1049" s="591" t="n">
        <x:v>1</x:v>
      </x:c>
      <x:c r="O1049" s="32" t="str">
        <x:v>High</x:v>
      </x:c>
      <x:c r="P1049" s="32" t="str">
        <x:v>Primary source missing</x:v>
      </x:c>
      <x:c r="Q1049" s="32" t="str">
        <x:v>Candidate - user seed; primary source required</x:v>
      </x:c>
      <x:c r="R1049" s="32" t="str">
        <x:v>Hidden until verified</x:v>
      </x:c>
      <x:c r="S1049" s="32" t="str">
        <x:v>No exact identifier match in AccessGUDID full release</x:v>
      </x:c>
      <x:c r="T1049" s="32" t="str"/>
      <x:c r="U1049" s="32" t="str"/>
      <x:c r="V1049" s="591" t="n">
        <x:v>0</x:v>
      </x:c>
      <x:c r="W1049" s="591" t="n">
        <x:v>0</x:v>
      </x:c>
      <x:c r="X1049" s="32" t="str"/>
      <x:c r="Y1049" s="32" t="str"/>
      <x:c r="Z1049" s="32" t="str"/>
      <x:c r="AA1049" s="592"/>
      <x:c r="AB1049" s="32" t="str">
        <x:v>Find a current manufacturer catalog, ordering page, IFU, or label; search alternate model and catalog identifiers; determine whether the device is exempt, legacy, non-U.S., or registered under a different labeler.</x:v>
      </x:c>
      <x:c r="AC1049"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49" s="32" t="str"/>
      <x:c r="AE1049" s="592"/>
      <x:c r="AF1049" s="32" t="str">
        <x:v>Pending</x:v>
      </x:c>
      <x:c r="AG1049" s="32" t="str"/>
      <x:c r="AH1049" s="32" t="str"/>
    </x:row>
    <x:row r="1050" ht="36" customHeight="1">
      <x:c r="A1050" s="32" t="str">
        <x:v>P1</x:v>
      </x:c>
      <x:c r="B1050" s="32" t="str">
        <x:v>Primary-source / UDI discovery</x:v>
      </x:c>
      <x:c r="C1050" s="32" t="str">
        <x:v>Not Started</x:v>
      </x:c>
      <x:c r="D1050" s="32" t="str">
        <x:v>PRD-EF96863018</x:v>
      </x:c>
      <x:c r="E1050" s="32" t="str">
        <x:v>Thoracent / M.I.Tech</x:v>
      </x:c>
      <x:c r="F1050" s="32" t="str">
        <x:v>Bonastent Tracheobronchial Stent</x:v>
      </x:c>
      <x:c r="G1050" s="32" t="str">
        <x:v>BTB-148009</x:v>
      </x:c>
      <x:c r="H1050" s="32"/>
      <x:c r="I1050" s="32" t="str">
        <x:v>No existing GTIN</x:v>
      </x:c>
      <x:c r="J1050" s="32" t="str">
        <x:v>Covered or partially covered SEMS [AIRWAY_STENT_SEMS_COVERED]</x:v>
      </x:c>
      <x:c r="K1050" s="32" t="str">
        <x:v>RIGID_BRONCH; THERAPEUTIC_BRONCH</x:v>
      </x:c>
      <x:c r="L1050" s="591" t="n">
        <x:v>0</x:v>
      </x:c>
      <x:c r="M1050" s="591" t="n">
        <x:v>1</x:v>
      </x:c>
      <x:c r="N1050" s="591" t="n">
        <x:v>1</x:v>
      </x:c>
      <x:c r="O1050" s="32" t="str">
        <x:v>High</x:v>
      </x:c>
      <x:c r="P1050" s="32" t="str">
        <x:v>Primary source missing</x:v>
      </x:c>
      <x:c r="Q1050" s="32" t="str">
        <x:v>Candidate - user seed; primary source required</x:v>
      </x:c>
      <x:c r="R1050" s="32" t="str">
        <x:v>Hidden until verified</x:v>
      </x:c>
      <x:c r="S1050" s="32" t="str">
        <x:v>No exact identifier match in AccessGUDID full release</x:v>
      </x:c>
      <x:c r="T1050" s="32" t="str"/>
      <x:c r="U1050" s="32" t="str"/>
      <x:c r="V1050" s="591" t="n">
        <x:v>0</x:v>
      </x:c>
      <x:c r="W1050" s="591" t="n">
        <x:v>0</x:v>
      </x:c>
      <x:c r="X1050" s="32" t="str"/>
      <x:c r="Y1050" s="32" t="str"/>
      <x:c r="Z1050" s="32" t="str"/>
      <x:c r="AA1050" s="592"/>
      <x:c r="AB1050" s="32" t="str">
        <x:v>Find a current manufacturer catalog, ordering page, IFU, or label; search alternate model and catalog identifiers; determine whether the device is exempt, legacy, non-U.S., or registered under a different labeler.</x:v>
      </x:c>
      <x:c r="AC1050"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50" s="32" t="str"/>
      <x:c r="AE1050" s="592"/>
      <x:c r="AF1050" s="32" t="str">
        <x:v>Pending</x:v>
      </x:c>
      <x:c r="AG1050" s="32" t="str"/>
      <x:c r="AH1050" s="32" t="str"/>
    </x:row>
    <x:row r="1051" ht="36" customHeight="1">
      <x:c r="A1051" s="32" t="str">
        <x:v>P1</x:v>
      </x:c>
      <x:c r="B1051" s="32" t="str">
        <x:v>Primary-source / UDI discovery</x:v>
      </x:c>
      <x:c r="C1051" s="32" t="str">
        <x:v>Not Started</x:v>
      </x:c>
      <x:c r="D1051" s="32" t="str">
        <x:v>PRD-5255AADD2C</x:v>
      </x:c>
      <x:c r="E1051" s="32" t="str">
        <x:v>Thoracent / M.I.Tech</x:v>
      </x:c>
      <x:c r="F1051" s="32" t="str">
        <x:v>Bonastent Tracheobronchial Stent</x:v>
      </x:c>
      <x:c r="G1051" s="32" t="str">
        <x:v>BTB-162009</x:v>
      </x:c>
      <x:c r="H1051" s="32"/>
      <x:c r="I1051" s="32" t="str">
        <x:v>No existing GTIN</x:v>
      </x:c>
      <x:c r="J1051" s="32" t="str">
        <x:v>Covered or partially covered SEMS [AIRWAY_STENT_SEMS_COVERED]</x:v>
      </x:c>
      <x:c r="K1051" s="32" t="str">
        <x:v>RIGID_BRONCH; THERAPEUTIC_BRONCH</x:v>
      </x:c>
      <x:c r="L1051" s="591" t="n">
        <x:v>0</x:v>
      </x:c>
      <x:c r="M1051" s="591" t="n">
        <x:v>1</x:v>
      </x:c>
      <x:c r="N1051" s="591" t="n">
        <x:v>1</x:v>
      </x:c>
      <x:c r="O1051" s="32" t="str">
        <x:v>High</x:v>
      </x:c>
      <x:c r="P1051" s="32" t="str">
        <x:v>Primary source missing</x:v>
      </x:c>
      <x:c r="Q1051" s="32" t="str">
        <x:v>Candidate - user seed; primary source required</x:v>
      </x:c>
      <x:c r="R1051" s="32" t="str">
        <x:v>Hidden until verified</x:v>
      </x:c>
      <x:c r="S1051" s="32" t="str">
        <x:v>No exact identifier match in AccessGUDID full release</x:v>
      </x:c>
      <x:c r="T1051" s="32" t="str"/>
      <x:c r="U1051" s="32" t="str"/>
      <x:c r="V1051" s="591" t="n">
        <x:v>0</x:v>
      </x:c>
      <x:c r="W1051" s="591" t="n">
        <x:v>0</x:v>
      </x:c>
      <x:c r="X1051" s="32" t="str"/>
      <x:c r="Y1051" s="32" t="str"/>
      <x:c r="Z1051" s="32" t="str"/>
      <x:c r="AA1051" s="592"/>
      <x:c r="AB1051" s="32" t="str">
        <x:v>Find a current manufacturer catalog, ordering page, IFU, or label; search alternate model and catalog identifiers; determine whether the device is exempt, legacy, non-U.S., or registered under a different labeler.</x:v>
      </x:c>
      <x:c r="AC1051"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51" s="32" t="str"/>
      <x:c r="AE1051" s="592"/>
      <x:c r="AF1051" s="32" t="str">
        <x:v>Pending</x:v>
      </x:c>
      <x:c r="AG1051" s="32" t="str"/>
      <x:c r="AH1051" s="32" t="str"/>
    </x:row>
    <x:row r="1052" ht="36" customHeight="1">
      <x:c r="A1052" s="32" t="str">
        <x:v>P1</x:v>
      </x:c>
      <x:c r="B1052" s="32" t="str">
        <x:v>Primary-source / UDI discovery</x:v>
      </x:c>
      <x:c r="C1052" s="32" t="str">
        <x:v>Not Started</x:v>
      </x:c>
      <x:c r="D1052" s="32" t="str">
        <x:v>PRD-2CEB73CB15</x:v>
      </x:c>
      <x:c r="E1052" s="32" t="str">
        <x:v>Thoracent / M.I.Tech</x:v>
      </x:c>
      <x:c r="F1052" s="32" t="str">
        <x:v>Bonastent Tracheobronchial Stent</x:v>
      </x:c>
      <x:c r="G1052" s="32" t="str">
        <x:v>BTB-163009</x:v>
      </x:c>
      <x:c r="H1052" s="32"/>
      <x:c r="I1052" s="32" t="str">
        <x:v>No existing GTIN</x:v>
      </x:c>
      <x:c r="J1052" s="32" t="str">
        <x:v>Covered or partially covered SEMS [AIRWAY_STENT_SEMS_COVERED]</x:v>
      </x:c>
      <x:c r="K1052" s="32" t="str">
        <x:v>RIGID_BRONCH; THERAPEUTIC_BRONCH</x:v>
      </x:c>
      <x:c r="L1052" s="591" t="n">
        <x:v>0</x:v>
      </x:c>
      <x:c r="M1052" s="591" t="n">
        <x:v>1</x:v>
      </x:c>
      <x:c r="N1052" s="591" t="n">
        <x:v>1</x:v>
      </x:c>
      <x:c r="O1052" s="32" t="str">
        <x:v>High</x:v>
      </x:c>
      <x:c r="P1052" s="32" t="str">
        <x:v>Primary source missing</x:v>
      </x:c>
      <x:c r="Q1052" s="32" t="str">
        <x:v>Candidate - user seed; primary source required</x:v>
      </x:c>
      <x:c r="R1052" s="32" t="str">
        <x:v>Hidden until verified</x:v>
      </x:c>
      <x:c r="S1052" s="32" t="str">
        <x:v>No exact identifier match in AccessGUDID full release</x:v>
      </x:c>
      <x:c r="T1052" s="32" t="str"/>
      <x:c r="U1052" s="32" t="str"/>
      <x:c r="V1052" s="591" t="n">
        <x:v>0</x:v>
      </x:c>
      <x:c r="W1052" s="591" t="n">
        <x:v>0</x:v>
      </x:c>
      <x:c r="X1052" s="32" t="str"/>
      <x:c r="Y1052" s="32" t="str"/>
      <x:c r="Z1052" s="32" t="str"/>
      <x:c r="AA1052" s="592"/>
      <x:c r="AB1052" s="32" t="str">
        <x:v>Find a current manufacturer catalog, ordering page, IFU, or label; search alternate model and catalog identifiers; determine whether the device is exempt, legacy, non-U.S., or registered under a different labeler.</x:v>
      </x:c>
      <x:c r="AC1052"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52" s="32" t="str"/>
      <x:c r="AE1052" s="592"/>
      <x:c r="AF1052" s="32" t="str">
        <x:v>Pending</x:v>
      </x:c>
      <x:c r="AG1052" s="32" t="str"/>
      <x:c r="AH1052" s="32" t="str"/>
    </x:row>
    <x:row r="1053" ht="36" customHeight="1">
      <x:c r="A1053" s="32" t="str">
        <x:v>P1</x:v>
      </x:c>
      <x:c r="B1053" s="32" t="str">
        <x:v>Primary-source / UDI discovery</x:v>
      </x:c>
      <x:c r="C1053" s="32" t="str">
        <x:v>Not Started</x:v>
      </x:c>
      <x:c r="D1053" s="32" t="str">
        <x:v>PRD-9BBDA8D7D6</x:v>
      </x:c>
      <x:c r="E1053" s="32" t="str">
        <x:v>Thoracent / M.I.Tech</x:v>
      </x:c>
      <x:c r="F1053" s="32" t="str">
        <x:v>Bonastent Tracheobronchial Stent</x:v>
      </x:c>
      <x:c r="G1053" s="32" t="str">
        <x:v>BTB-164009</x:v>
      </x:c>
      <x:c r="H1053" s="32"/>
      <x:c r="I1053" s="32" t="str">
        <x:v>No existing GTIN</x:v>
      </x:c>
      <x:c r="J1053" s="32" t="str">
        <x:v>Covered or partially covered SEMS [AIRWAY_STENT_SEMS_COVERED]</x:v>
      </x:c>
      <x:c r="K1053" s="32" t="str">
        <x:v>RIGID_BRONCH; THERAPEUTIC_BRONCH</x:v>
      </x:c>
      <x:c r="L1053" s="591" t="n">
        <x:v>0</x:v>
      </x:c>
      <x:c r="M1053" s="591" t="n">
        <x:v>1</x:v>
      </x:c>
      <x:c r="N1053" s="591" t="n">
        <x:v>1</x:v>
      </x:c>
      <x:c r="O1053" s="32" t="str">
        <x:v>High</x:v>
      </x:c>
      <x:c r="P1053" s="32" t="str">
        <x:v>Primary source missing</x:v>
      </x:c>
      <x:c r="Q1053" s="32" t="str">
        <x:v>Candidate - user seed; primary source required</x:v>
      </x:c>
      <x:c r="R1053" s="32" t="str">
        <x:v>Hidden until verified</x:v>
      </x:c>
      <x:c r="S1053" s="32" t="str">
        <x:v>No exact identifier match in AccessGUDID full release</x:v>
      </x:c>
      <x:c r="T1053" s="32" t="str"/>
      <x:c r="U1053" s="32" t="str"/>
      <x:c r="V1053" s="591" t="n">
        <x:v>0</x:v>
      </x:c>
      <x:c r="W1053" s="591" t="n">
        <x:v>0</x:v>
      </x:c>
      <x:c r="X1053" s="32" t="str"/>
      <x:c r="Y1053" s="32" t="str"/>
      <x:c r="Z1053" s="32" t="str"/>
      <x:c r="AA1053" s="592"/>
      <x:c r="AB1053" s="32" t="str">
        <x:v>Find a current manufacturer catalog, ordering page, IFU, or label; search alternate model and catalog identifiers; determine whether the device is exempt, legacy, non-U.S., or registered under a different labeler.</x:v>
      </x:c>
      <x:c r="AC1053"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53" s="32" t="str"/>
      <x:c r="AE1053" s="592"/>
      <x:c r="AF1053" s="32" t="str">
        <x:v>Pending</x:v>
      </x:c>
      <x:c r="AG1053" s="32" t="str"/>
      <x:c r="AH1053" s="32" t="str"/>
    </x:row>
    <x:row r="1054" ht="36" customHeight="1">
      <x:c r="A1054" s="32" t="str">
        <x:v>P1</x:v>
      </x:c>
      <x:c r="B1054" s="32" t="str">
        <x:v>Primary-source / UDI discovery</x:v>
      </x:c>
      <x:c r="C1054" s="32" t="str">
        <x:v>Not Started</x:v>
      </x:c>
      <x:c r="D1054" s="32" t="str">
        <x:v>PRD-F980B28A34</x:v>
      </x:c>
      <x:c r="E1054" s="32" t="str">
        <x:v>Thoracent / M.I.Tech</x:v>
      </x:c>
      <x:c r="F1054" s="32" t="str">
        <x:v>Bonastent Tracheobronchial Stent</x:v>
      </x:c>
      <x:c r="G1054" s="32" t="str">
        <x:v>BTB-165009</x:v>
      </x:c>
      <x:c r="H1054" s="32"/>
      <x:c r="I1054" s="32" t="str">
        <x:v>No existing GTIN</x:v>
      </x:c>
      <x:c r="J1054" s="32" t="str">
        <x:v>Covered or partially covered SEMS [AIRWAY_STENT_SEMS_COVERED]</x:v>
      </x:c>
      <x:c r="K1054" s="32" t="str">
        <x:v>RIGID_BRONCH; THERAPEUTIC_BRONCH</x:v>
      </x:c>
      <x:c r="L1054" s="591" t="n">
        <x:v>0</x:v>
      </x:c>
      <x:c r="M1054" s="591" t="n">
        <x:v>1</x:v>
      </x:c>
      <x:c r="N1054" s="591" t="n">
        <x:v>1</x:v>
      </x:c>
      <x:c r="O1054" s="32" t="str">
        <x:v>High</x:v>
      </x:c>
      <x:c r="P1054" s="32" t="str">
        <x:v>Primary source missing</x:v>
      </x:c>
      <x:c r="Q1054" s="32" t="str">
        <x:v>Candidate - user seed; primary source required</x:v>
      </x:c>
      <x:c r="R1054" s="32" t="str">
        <x:v>Hidden until verified</x:v>
      </x:c>
      <x:c r="S1054" s="32" t="str">
        <x:v>No exact identifier match in AccessGUDID full release</x:v>
      </x:c>
      <x:c r="T1054" s="32" t="str"/>
      <x:c r="U1054" s="32" t="str"/>
      <x:c r="V1054" s="591" t="n">
        <x:v>0</x:v>
      </x:c>
      <x:c r="W1054" s="591" t="n">
        <x:v>0</x:v>
      </x:c>
      <x:c r="X1054" s="32" t="str"/>
      <x:c r="Y1054" s="32" t="str"/>
      <x:c r="Z1054" s="32" t="str"/>
      <x:c r="AA1054" s="592"/>
      <x:c r="AB1054" s="32" t="str">
        <x:v>Find a current manufacturer catalog, ordering page, IFU, or label; search alternate model and catalog identifiers; determine whether the device is exempt, legacy, non-U.S., or registered under a different labeler.</x:v>
      </x:c>
      <x:c r="AC1054"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54" s="32" t="str"/>
      <x:c r="AE1054" s="592"/>
      <x:c r="AF1054" s="32" t="str">
        <x:v>Pending</x:v>
      </x:c>
      <x:c r="AG1054" s="32" t="str"/>
      <x:c r="AH1054" s="32" t="str"/>
    </x:row>
    <x:row r="1055" ht="36" customHeight="1">
      <x:c r="A1055" s="32" t="str">
        <x:v>P1</x:v>
      </x:c>
      <x:c r="B1055" s="32" t="str">
        <x:v>Primary-source / UDI discovery</x:v>
      </x:c>
      <x:c r="C1055" s="32" t="str">
        <x:v>Not Started</x:v>
      </x:c>
      <x:c r="D1055" s="32" t="str">
        <x:v>PRD-8C9CE98C9B</x:v>
      </x:c>
      <x:c r="E1055" s="32" t="str">
        <x:v>Thoracent / M.I.Tech</x:v>
      </x:c>
      <x:c r="F1055" s="32" t="str">
        <x:v>Bonastent Tracheobronchial Stent</x:v>
      </x:c>
      <x:c r="G1055" s="32" t="str">
        <x:v>BTB-166009</x:v>
      </x:c>
      <x:c r="H1055" s="32"/>
      <x:c r="I1055" s="32" t="str">
        <x:v>No existing GTIN</x:v>
      </x:c>
      <x:c r="J1055" s="32" t="str">
        <x:v>Covered or partially covered SEMS [AIRWAY_STENT_SEMS_COVERED]</x:v>
      </x:c>
      <x:c r="K1055" s="32" t="str">
        <x:v>RIGID_BRONCH; THERAPEUTIC_BRONCH</x:v>
      </x:c>
      <x:c r="L1055" s="591" t="n">
        <x:v>0</x:v>
      </x:c>
      <x:c r="M1055" s="591" t="n">
        <x:v>1</x:v>
      </x:c>
      <x:c r="N1055" s="591" t="n">
        <x:v>1</x:v>
      </x:c>
      <x:c r="O1055" s="32" t="str">
        <x:v>High</x:v>
      </x:c>
      <x:c r="P1055" s="32" t="str">
        <x:v>Primary source missing</x:v>
      </x:c>
      <x:c r="Q1055" s="32" t="str">
        <x:v>Candidate - user seed; primary source required</x:v>
      </x:c>
      <x:c r="R1055" s="32" t="str">
        <x:v>Hidden until verified</x:v>
      </x:c>
      <x:c r="S1055" s="32" t="str">
        <x:v>No exact identifier match in AccessGUDID full release</x:v>
      </x:c>
      <x:c r="T1055" s="32" t="str"/>
      <x:c r="U1055" s="32" t="str"/>
      <x:c r="V1055" s="591" t="n">
        <x:v>0</x:v>
      </x:c>
      <x:c r="W1055" s="591" t="n">
        <x:v>0</x:v>
      </x:c>
      <x:c r="X1055" s="32" t="str"/>
      <x:c r="Y1055" s="32" t="str"/>
      <x:c r="Z1055" s="32" t="str"/>
      <x:c r="AA1055" s="592"/>
      <x:c r="AB1055" s="32" t="str">
        <x:v>Find a current manufacturer catalog, ordering page, IFU, or label; search alternate model and catalog identifiers; determine whether the device is exempt, legacy, non-U.S., or registered under a different labeler.</x:v>
      </x:c>
      <x:c r="AC1055"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55" s="32" t="str"/>
      <x:c r="AE1055" s="592"/>
      <x:c r="AF1055" s="32" t="str">
        <x:v>Pending</x:v>
      </x:c>
      <x:c r="AG1055" s="32" t="str"/>
      <x:c r="AH1055" s="32" t="str"/>
    </x:row>
    <x:row r="1056" ht="36" customHeight="1">
      <x:c r="A1056" s="32" t="str">
        <x:v>P1</x:v>
      </x:c>
      <x:c r="B1056" s="32" t="str">
        <x:v>Primary-source / UDI discovery</x:v>
      </x:c>
      <x:c r="C1056" s="32" t="str">
        <x:v>Not Started</x:v>
      </x:c>
      <x:c r="D1056" s="32" t="str">
        <x:v>PRD-13EE4FE542</x:v>
      </x:c>
      <x:c r="E1056" s="32" t="str">
        <x:v>Thoracent / M.I.Tech</x:v>
      </x:c>
      <x:c r="F1056" s="32" t="str">
        <x:v>Bonastent Tracheobronchial Stent</x:v>
      </x:c>
      <x:c r="G1056" s="32" t="str">
        <x:v>BTB-167009</x:v>
      </x:c>
      <x:c r="H1056" s="32"/>
      <x:c r="I1056" s="32" t="str">
        <x:v>No existing GTIN</x:v>
      </x:c>
      <x:c r="J1056" s="32" t="str">
        <x:v>Covered or partially covered SEMS [AIRWAY_STENT_SEMS_COVERED]</x:v>
      </x:c>
      <x:c r="K1056" s="32" t="str">
        <x:v>RIGID_BRONCH; THERAPEUTIC_BRONCH</x:v>
      </x:c>
      <x:c r="L1056" s="591" t="n">
        <x:v>0</x:v>
      </x:c>
      <x:c r="M1056" s="591" t="n">
        <x:v>1</x:v>
      </x:c>
      <x:c r="N1056" s="591" t="n">
        <x:v>1</x:v>
      </x:c>
      <x:c r="O1056" s="32" t="str">
        <x:v>High</x:v>
      </x:c>
      <x:c r="P1056" s="32" t="str">
        <x:v>Primary source missing</x:v>
      </x:c>
      <x:c r="Q1056" s="32" t="str">
        <x:v>Candidate - user seed; primary source required</x:v>
      </x:c>
      <x:c r="R1056" s="32" t="str">
        <x:v>Hidden until verified</x:v>
      </x:c>
      <x:c r="S1056" s="32" t="str">
        <x:v>No exact identifier match in AccessGUDID full release</x:v>
      </x:c>
      <x:c r="T1056" s="32" t="str"/>
      <x:c r="U1056" s="32" t="str"/>
      <x:c r="V1056" s="591" t="n">
        <x:v>0</x:v>
      </x:c>
      <x:c r="W1056" s="591" t="n">
        <x:v>0</x:v>
      </x:c>
      <x:c r="X1056" s="32" t="str"/>
      <x:c r="Y1056" s="32" t="str"/>
      <x:c r="Z1056" s="32" t="str"/>
      <x:c r="AA1056" s="592"/>
      <x:c r="AB1056" s="32" t="str">
        <x:v>Find a current manufacturer catalog, ordering page, IFU, or label; search alternate model and catalog identifiers; determine whether the device is exempt, legacy, non-U.S., or registered under a different labeler.</x:v>
      </x:c>
      <x:c r="AC1056"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56" s="32" t="str"/>
      <x:c r="AE1056" s="592"/>
      <x:c r="AF1056" s="32" t="str">
        <x:v>Pending</x:v>
      </x:c>
      <x:c r="AG1056" s="32" t="str"/>
      <x:c r="AH1056" s="32" t="str"/>
    </x:row>
    <x:row r="1057" ht="36" customHeight="1">
      <x:c r="A1057" s="32" t="str">
        <x:v>P1</x:v>
      </x:c>
      <x:c r="B1057" s="32" t="str">
        <x:v>Primary-source / UDI discovery</x:v>
      </x:c>
      <x:c r="C1057" s="32" t="str">
        <x:v>Not Started</x:v>
      </x:c>
      <x:c r="D1057" s="32" t="str">
        <x:v>PRD-DF6218682C</x:v>
      </x:c>
      <x:c r="E1057" s="32" t="str">
        <x:v>Thoracent / M.I.Tech</x:v>
      </x:c>
      <x:c r="F1057" s="32" t="str">
        <x:v>Bonastent Tracheobronchial Stent</x:v>
      </x:c>
      <x:c r="G1057" s="32" t="str">
        <x:v>BTB-168009</x:v>
      </x:c>
      <x:c r="H1057" s="32"/>
      <x:c r="I1057" s="32" t="str">
        <x:v>No existing GTIN</x:v>
      </x:c>
      <x:c r="J1057" s="32" t="str">
        <x:v>Covered or partially covered SEMS [AIRWAY_STENT_SEMS_COVERED]</x:v>
      </x:c>
      <x:c r="K1057" s="32" t="str">
        <x:v>RIGID_BRONCH; THERAPEUTIC_BRONCH</x:v>
      </x:c>
      <x:c r="L1057" s="591" t="n">
        <x:v>0</x:v>
      </x:c>
      <x:c r="M1057" s="591" t="n">
        <x:v>1</x:v>
      </x:c>
      <x:c r="N1057" s="591" t="n">
        <x:v>1</x:v>
      </x:c>
      <x:c r="O1057" s="32" t="str">
        <x:v>High</x:v>
      </x:c>
      <x:c r="P1057" s="32" t="str">
        <x:v>Primary source missing</x:v>
      </x:c>
      <x:c r="Q1057" s="32" t="str">
        <x:v>Candidate - user seed; primary source required</x:v>
      </x:c>
      <x:c r="R1057" s="32" t="str">
        <x:v>Hidden until verified</x:v>
      </x:c>
      <x:c r="S1057" s="32" t="str">
        <x:v>No exact identifier match in AccessGUDID full release</x:v>
      </x:c>
      <x:c r="T1057" s="32" t="str"/>
      <x:c r="U1057" s="32" t="str"/>
      <x:c r="V1057" s="591" t="n">
        <x:v>0</x:v>
      </x:c>
      <x:c r="W1057" s="591" t="n">
        <x:v>0</x:v>
      </x:c>
      <x:c r="X1057" s="32" t="str"/>
      <x:c r="Y1057" s="32" t="str"/>
      <x:c r="Z1057" s="32" t="str"/>
      <x:c r="AA1057" s="592"/>
      <x:c r="AB1057" s="32" t="str">
        <x:v>Find a current manufacturer catalog, ordering page, IFU, or label; search alternate model and catalog identifiers; determine whether the device is exempt, legacy, non-U.S., or registered under a different labeler.</x:v>
      </x:c>
      <x:c r="AC1057"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57" s="32" t="str"/>
      <x:c r="AE1057" s="592"/>
      <x:c r="AF1057" s="32" t="str">
        <x:v>Pending</x:v>
      </x:c>
      <x:c r="AG1057" s="32" t="str"/>
      <x:c r="AH1057" s="32" t="str"/>
    </x:row>
    <x:row r="1058" ht="36" customHeight="1">
      <x:c r="A1058" s="32" t="str">
        <x:v>P1</x:v>
      </x:c>
      <x:c r="B1058" s="32" t="str">
        <x:v>Primary-source / UDI discovery</x:v>
      </x:c>
      <x:c r="C1058" s="32" t="str">
        <x:v>Not Started</x:v>
      </x:c>
      <x:c r="D1058" s="32" t="str">
        <x:v>PRD-03B374F7B8</x:v>
      </x:c>
      <x:c r="E1058" s="32" t="str">
        <x:v>Thoracent / M.I.Tech</x:v>
      </x:c>
      <x:c r="F1058" s="32" t="str">
        <x:v>Bonastent Tracheobronchial Stent</x:v>
      </x:c>
      <x:c r="G1058" s="32" t="str">
        <x:v>BTB-182009</x:v>
      </x:c>
      <x:c r="H1058" s="32"/>
      <x:c r="I1058" s="32" t="str">
        <x:v>No existing GTIN</x:v>
      </x:c>
      <x:c r="J1058" s="32" t="str">
        <x:v>Covered or partially covered SEMS [AIRWAY_STENT_SEMS_COVERED]</x:v>
      </x:c>
      <x:c r="K1058" s="32" t="str">
        <x:v>RIGID_BRONCH; THERAPEUTIC_BRONCH</x:v>
      </x:c>
      <x:c r="L1058" s="591" t="n">
        <x:v>0</x:v>
      </x:c>
      <x:c r="M1058" s="591" t="n">
        <x:v>1</x:v>
      </x:c>
      <x:c r="N1058" s="591" t="n">
        <x:v>1</x:v>
      </x:c>
      <x:c r="O1058" s="32" t="str">
        <x:v>High</x:v>
      </x:c>
      <x:c r="P1058" s="32" t="str">
        <x:v>Primary source missing</x:v>
      </x:c>
      <x:c r="Q1058" s="32" t="str">
        <x:v>Candidate - user seed; primary source required</x:v>
      </x:c>
      <x:c r="R1058" s="32" t="str">
        <x:v>Hidden until verified</x:v>
      </x:c>
      <x:c r="S1058" s="32" t="str">
        <x:v>No exact identifier match in AccessGUDID full release</x:v>
      </x:c>
      <x:c r="T1058" s="32" t="str"/>
      <x:c r="U1058" s="32" t="str"/>
      <x:c r="V1058" s="591" t="n">
        <x:v>0</x:v>
      </x:c>
      <x:c r="W1058" s="591" t="n">
        <x:v>0</x:v>
      </x:c>
      <x:c r="X1058" s="32" t="str"/>
      <x:c r="Y1058" s="32" t="str"/>
      <x:c r="Z1058" s="32" t="str"/>
      <x:c r="AA1058" s="592"/>
      <x:c r="AB1058" s="32" t="str">
        <x:v>Find a current manufacturer catalog, ordering page, IFU, or label; search alternate model and catalog identifiers; determine whether the device is exempt, legacy, non-U.S., or registered under a different labeler.</x:v>
      </x:c>
      <x:c r="AC1058"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58" s="32" t="str"/>
      <x:c r="AE1058" s="592"/>
      <x:c r="AF1058" s="32" t="str">
        <x:v>Pending</x:v>
      </x:c>
      <x:c r="AG1058" s="32" t="str"/>
      <x:c r="AH1058" s="32" t="str"/>
    </x:row>
    <x:row r="1059" ht="36" customHeight="1">
      <x:c r="A1059" s="32" t="str">
        <x:v>P1</x:v>
      </x:c>
      <x:c r="B1059" s="32" t="str">
        <x:v>Primary-source / UDI discovery</x:v>
      </x:c>
      <x:c r="C1059" s="32" t="str">
        <x:v>Not Started</x:v>
      </x:c>
      <x:c r="D1059" s="32" t="str">
        <x:v>PRD-EFB3CF2E71</x:v>
      </x:c>
      <x:c r="E1059" s="32" t="str">
        <x:v>Thoracent / M.I.Tech</x:v>
      </x:c>
      <x:c r="F1059" s="32" t="str">
        <x:v>Bonastent Tracheobronchial Stent</x:v>
      </x:c>
      <x:c r="G1059" s="32" t="str">
        <x:v>BTB-183009</x:v>
      </x:c>
      <x:c r="H1059" s="32"/>
      <x:c r="I1059" s="32" t="str">
        <x:v>No existing GTIN</x:v>
      </x:c>
      <x:c r="J1059" s="32" t="str">
        <x:v>Covered or partially covered SEMS [AIRWAY_STENT_SEMS_COVERED]</x:v>
      </x:c>
      <x:c r="K1059" s="32" t="str">
        <x:v>RIGID_BRONCH; THERAPEUTIC_BRONCH</x:v>
      </x:c>
      <x:c r="L1059" s="591" t="n">
        <x:v>0</x:v>
      </x:c>
      <x:c r="M1059" s="591" t="n">
        <x:v>1</x:v>
      </x:c>
      <x:c r="N1059" s="591" t="n">
        <x:v>1</x:v>
      </x:c>
      <x:c r="O1059" s="32" t="str">
        <x:v>High</x:v>
      </x:c>
      <x:c r="P1059" s="32" t="str">
        <x:v>Primary source missing</x:v>
      </x:c>
      <x:c r="Q1059" s="32" t="str">
        <x:v>Candidate - user seed; primary source required</x:v>
      </x:c>
      <x:c r="R1059" s="32" t="str">
        <x:v>Hidden until verified</x:v>
      </x:c>
      <x:c r="S1059" s="32" t="str">
        <x:v>No exact identifier match in AccessGUDID full release</x:v>
      </x:c>
      <x:c r="T1059" s="32" t="str"/>
      <x:c r="U1059" s="32" t="str"/>
      <x:c r="V1059" s="591" t="n">
        <x:v>0</x:v>
      </x:c>
      <x:c r="W1059" s="591" t="n">
        <x:v>0</x:v>
      </x:c>
      <x:c r="X1059" s="32" t="str"/>
      <x:c r="Y1059" s="32" t="str"/>
      <x:c r="Z1059" s="32" t="str"/>
      <x:c r="AA1059" s="592"/>
      <x:c r="AB1059" s="32" t="str">
        <x:v>Find a current manufacturer catalog, ordering page, IFU, or label; search alternate model and catalog identifiers; determine whether the device is exempt, legacy, non-U.S., or registered under a different labeler.</x:v>
      </x:c>
      <x:c r="AC1059"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59" s="32" t="str"/>
      <x:c r="AE1059" s="592"/>
      <x:c r="AF1059" s="32" t="str">
        <x:v>Pending</x:v>
      </x:c>
      <x:c r="AG1059" s="32" t="str"/>
      <x:c r="AH1059" s="32" t="str"/>
    </x:row>
    <x:row r="1060" ht="36" customHeight="1">
      <x:c r="A1060" s="32" t="str">
        <x:v>P1</x:v>
      </x:c>
      <x:c r="B1060" s="32" t="str">
        <x:v>Primary-source / UDI discovery</x:v>
      </x:c>
      <x:c r="C1060" s="32" t="str">
        <x:v>Not Started</x:v>
      </x:c>
      <x:c r="D1060" s="32" t="str">
        <x:v>PRD-470EA6C7BA</x:v>
      </x:c>
      <x:c r="E1060" s="32" t="str">
        <x:v>Thoracent / M.I.Tech</x:v>
      </x:c>
      <x:c r="F1060" s="32" t="str">
        <x:v>Bonastent Tracheobronchial Stent</x:v>
      </x:c>
      <x:c r="G1060" s="32" t="str">
        <x:v>BTB-184009</x:v>
      </x:c>
      <x:c r="H1060" s="32"/>
      <x:c r="I1060" s="32" t="str">
        <x:v>No existing GTIN</x:v>
      </x:c>
      <x:c r="J1060" s="32" t="str">
        <x:v>Covered or partially covered SEMS [AIRWAY_STENT_SEMS_COVERED]</x:v>
      </x:c>
      <x:c r="K1060" s="32" t="str">
        <x:v>RIGID_BRONCH; THERAPEUTIC_BRONCH</x:v>
      </x:c>
      <x:c r="L1060" s="591" t="n">
        <x:v>0</x:v>
      </x:c>
      <x:c r="M1060" s="591" t="n">
        <x:v>1</x:v>
      </x:c>
      <x:c r="N1060" s="591" t="n">
        <x:v>1</x:v>
      </x:c>
      <x:c r="O1060" s="32" t="str">
        <x:v>High</x:v>
      </x:c>
      <x:c r="P1060" s="32" t="str">
        <x:v>Primary source missing</x:v>
      </x:c>
      <x:c r="Q1060" s="32" t="str">
        <x:v>Candidate - user seed; primary source required</x:v>
      </x:c>
      <x:c r="R1060" s="32" t="str">
        <x:v>Hidden until verified</x:v>
      </x:c>
      <x:c r="S1060" s="32" t="str">
        <x:v>No exact identifier match in AccessGUDID full release</x:v>
      </x:c>
      <x:c r="T1060" s="32" t="str"/>
      <x:c r="U1060" s="32" t="str"/>
      <x:c r="V1060" s="591" t="n">
        <x:v>0</x:v>
      </x:c>
      <x:c r="W1060" s="591" t="n">
        <x:v>0</x:v>
      </x:c>
      <x:c r="X1060" s="32" t="str"/>
      <x:c r="Y1060" s="32" t="str"/>
      <x:c r="Z1060" s="32" t="str"/>
      <x:c r="AA1060" s="592"/>
      <x:c r="AB1060" s="32" t="str">
        <x:v>Find a current manufacturer catalog, ordering page, IFU, or label; search alternate model and catalog identifiers; determine whether the device is exempt, legacy, non-U.S., or registered under a different labeler.</x:v>
      </x:c>
      <x:c r="AC1060"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60" s="32" t="str"/>
      <x:c r="AE1060" s="592"/>
      <x:c r="AF1060" s="32" t="str">
        <x:v>Pending</x:v>
      </x:c>
      <x:c r="AG1060" s="32" t="str"/>
      <x:c r="AH1060" s="32" t="str"/>
    </x:row>
    <x:row r="1061" ht="36" customHeight="1">
      <x:c r="A1061" s="32" t="str">
        <x:v>P1</x:v>
      </x:c>
      <x:c r="B1061" s="32" t="str">
        <x:v>Primary-source / UDI discovery</x:v>
      </x:c>
      <x:c r="C1061" s="32" t="str">
        <x:v>Not Started</x:v>
      </x:c>
      <x:c r="D1061" s="32" t="str">
        <x:v>PRD-4AECEED0C8</x:v>
      </x:c>
      <x:c r="E1061" s="32" t="str">
        <x:v>Thoracent / M.I.Tech</x:v>
      </x:c>
      <x:c r="F1061" s="32" t="str">
        <x:v>Bonastent Tracheobronchial Stent</x:v>
      </x:c>
      <x:c r="G1061" s="32" t="str">
        <x:v>BTB-185009</x:v>
      </x:c>
      <x:c r="H1061" s="32"/>
      <x:c r="I1061" s="32" t="str">
        <x:v>No existing GTIN</x:v>
      </x:c>
      <x:c r="J1061" s="32" t="str">
        <x:v>Covered or partially covered SEMS [AIRWAY_STENT_SEMS_COVERED]</x:v>
      </x:c>
      <x:c r="K1061" s="32" t="str">
        <x:v>RIGID_BRONCH; THERAPEUTIC_BRONCH</x:v>
      </x:c>
      <x:c r="L1061" s="591" t="n">
        <x:v>0</x:v>
      </x:c>
      <x:c r="M1061" s="591" t="n">
        <x:v>1</x:v>
      </x:c>
      <x:c r="N1061" s="591" t="n">
        <x:v>1</x:v>
      </x:c>
      <x:c r="O1061" s="32" t="str">
        <x:v>High</x:v>
      </x:c>
      <x:c r="P1061" s="32" t="str">
        <x:v>Primary source missing</x:v>
      </x:c>
      <x:c r="Q1061" s="32" t="str">
        <x:v>Candidate - user seed; primary source required</x:v>
      </x:c>
      <x:c r="R1061" s="32" t="str">
        <x:v>Hidden until verified</x:v>
      </x:c>
      <x:c r="S1061" s="32" t="str">
        <x:v>No exact identifier match in AccessGUDID full release</x:v>
      </x:c>
      <x:c r="T1061" s="32" t="str"/>
      <x:c r="U1061" s="32" t="str"/>
      <x:c r="V1061" s="591" t="n">
        <x:v>0</x:v>
      </x:c>
      <x:c r="W1061" s="591" t="n">
        <x:v>0</x:v>
      </x:c>
      <x:c r="X1061" s="32" t="str"/>
      <x:c r="Y1061" s="32" t="str"/>
      <x:c r="Z1061" s="32" t="str"/>
      <x:c r="AA1061" s="592"/>
      <x:c r="AB1061" s="32" t="str">
        <x:v>Find a current manufacturer catalog, ordering page, IFU, or label; search alternate model and catalog identifiers; determine whether the device is exempt, legacy, non-U.S., or registered under a different labeler.</x:v>
      </x:c>
      <x:c r="AC1061"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61" s="32" t="str"/>
      <x:c r="AE1061" s="592"/>
      <x:c r="AF1061" s="32" t="str">
        <x:v>Pending</x:v>
      </x:c>
      <x:c r="AG1061" s="32" t="str"/>
      <x:c r="AH1061" s="32" t="str"/>
    </x:row>
    <x:row r="1062" ht="36" customHeight="1">
      <x:c r="A1062" s="32" t="str">
        <x:v>P1</x:v>
      </x:c>
      <x:c r="B1062" s="32" t="str">
        <x:v>Primary-source / UDI discovery</x:v>
      </x:c>
      <x:c r="C1062" s="32" t="str">
        <x:v>Not Started</x:v>
      </x:c>
      <x:c r="D1062" s="32" t="str">
        <x:v>PRD-56932BDE51</x:v>
      </x:c>
      <x:c r="E1062" s="32" t="str">
        <x:v>Thoracent / M.I.Tech</x:v>
      </x:c>
      <x:c r="F1062" s="32" t="str">
        <x:v>Bonastent Tracheobronchial Stent</x:v>
      </x:c>
      <x:c r="G1062" s="32" t="str">
        <x:v>BTB-186009</x:v>
      </x:c>
      <x:c r="H1062" s="32"/>
      <x:c r="I1062" s="32" t="str">
        <x:v>No existing GTIN</x:v>
      </x:c>
      <x:c r="J1062" s="32" t="str">
        <x:v>Covered or partially covered SEMS [AIRWAY_STENT_SEMS_COVERED]</x:v>
      </x:c>
      <x:c r="K1062" s="32" t="str">
        <x:v>RIGID_BRONCH; THERAPEUTIC_BRONCH</x:v>
      </x:c>
      <x:c r="L1062" s="591" t="n">
        <x:v>0</x:v>
      </x:c>
      <x:c r="M1062" s="591" t="n">
        <x:v>1</x:v>
      </x:c>
      <x:c r="N1062" s="591" t="n">
        <x:v>1</x:v>
      </x:c>
      <x:c r="O1062" s="32" t="str">
        <x:v>High</x:v>
      </x:c>
      <x:c r="P1062" s="32" t="str">
        <x:v>Primary source missing</x:v>
      </x:c>
      <x:c r="Q1062" s="32" t="str">
        <x:v>Candidate - user seed; primary source required</x:v>
      </x:c>
      <x:c r="R1062" s="32" t="str">
        <x:v>Hidden until verified</x:v>
      </x:c>
      <x:c r="S1062" s="32" t="str">
        <x:v>No exact identifier match in AccessGUDID full release</x:v>
      </x:c>
      <x:c r="T1062" s="32" t="str"/>
      <x:c r="U1062" s="32" t="str"/>
      <x:c r="V1062" s="591" t="n">
        <x:v>0</x:v>
      </x:c>
      <x:c r="W1062" s="591" t="n">
        <x:v>0</x:v>
      </x:c>
      <x:c r="X1062" s="32" t="str"/>
      <x:c r="Y1062" s="32" t="str"/>
      <x:c r="Z1062" s="32" t="str"/>
      <x:c r="AA1062" s="592"/>
      <x:c r="AB1062" s="32" t="str">
        <x:v>Find a current manufacturer catalog, ordering page, IFU, or label; search alternate model and catalog identifiers; determine whether the device is exempt, legacy, non-U.S., or registered under a different labeler.</x:v>
      </x:c>
      <x:c r="AC1062"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62" s="32" t="str"/>
      <x:c r="AE1062" s="592"/>
      <x:c r="AF1062" s="32" t="str">
        <x:v>Pending</x:v>
      </x:c>
      <x:c r="AG1062" s="32" t="str"/>
      <x:c r="AH1062" s="32" t="str"/>
    </x:row>
    <x:row r="1063" ht="36" customHeight="1">
      <x:c r="A1063" s="32" t="str">
        <x:v>P1</x:v>
      </x:c>
      <x:c r="B1063" s="32" t="str">
        <x:v>Primary-source / UDI discovery</x:v>
      </x:c>
      <x:c r="C1063" s="32" t="str">
        <x:v>Not Started</x:v>
      </x:c>
      <x:c r="D1063" s="32" t="str">
        <x:v>PRD-D968D7AB8E</x:v>
      </x:c>
      <x:c r="E1063" s="32" t="str">
        <x:v>Thoracent / M.I.Tech</x:v>
      </x:c>
      <x:c r="F1063" s="32" t="str">
        <x:v>Bonastent Tracheobronchial Stent</x:v>
      </x:c>
      <x:c r="G1063" s="32" t="str">
        <x:v>BTB-187009</x:v>
      </x:c>
      <x:c r="H1063" s="32"/>
      <x:c r="I1063" s="32" t="str">
        <x:v>No existing GTIN</x:v>
      </x:c>
      <x:c r="J1063" s="32" t="str">
        <x:v>Covered or partially covered SEMS [AIRWAY_STENT_SEMS_COVERED]</x:v>
      </x:c>
      <x:c r="K1063" s="32" t="str">
        <x:v>RIGID_BRONCH; THERAPEUTIC_BRONCH</x:v>
      </x:c>
      <x:c r="L1063" s="591" t="n">
        <x:v>0</x:v>
      </x:c>
      <x:c r="M1063" s="591" t="n">
        <x:v>1</x:v>
      </x:c>
      <x:c r="N1063" s="591" t="n">
        <x:v>1</x:v>
      </x:c>
      <x:c r="O1063" s="32" t="str">
        <x:v>High</x:v>
      </x:c>
      <x:c r="P1063" s="32" t="str">
        <x:v>Primary source missing</x:v>
      </x:c>
      <x:c r="Q1063" s="32" t="str">
        <x:v>Candidate - user seed; primary source required</x:v>
      </x:c>
      <x:c r="R1063" s="32" t="str">
        <x:v>Hidden until verified</x:v>
      </x:c>
      <x:c r="S1063" s="32" t="str">
        <x:v>No exact identifier match in AccessGUDID full release</x:v>
      </x:c>
      <x:c r="T1063" s="32" t="str"/>
      <x:c r="U1063" s="32" t="str"/>
      <x:c r="V1063" s="591" t="n">
        <x:v>0</x:v>
      </x:c>
      <x:c r="W1063" s="591" t="n">
        <x:v>0</x:v>
      </x:c>
      <x:c r="X1063" s="32" t="str"/>
      <x:c r="Y1063" s="32" t="str"/>
      <x:c r="Z1063" s="32" t="str"/>
      <x:c r="AA1063" s="592"/>
      <x:c r="AB1063" s="32" t="str">
        <x:v>Find a current manufacturer catalog, ordering page, IFU, or label; search alternate model and catalog identifiers; determine whether the device is exempt, legacy, non-U.S., or registered under a different labeler.</x:v>
      </x:c>
      <x:c r="AC1063"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63" s="32" t="str"/>
      <x:c r="AE1063" s="592"/>
      <x:c r="AF1063" s="32" t="str">
        <x:v>Pending</x:v>
      </x:c>
      <x:c r="AG1063" s="32" t="str"/>
      <x:c r="AH1063" s="32" t="str"/>
    </x:row>
    <x:row r="1064" ht="36" customHeight="1">
      <x:c r="A1064" s="32" t="str">
        <x:v>P1</x:v>
      </x:c>
      <x:c r="B1064" s="32" t="str">
        <x:v>Primary-source / UDI discovery</x:v>
      </x:c>
      <x:c r="C1064" s="32" t="str">
        <x:v>Not Started</x:v>
      </x:c>
      <x:c r="D1064" s="32" t="str">
        <x:v>PRD-6BC9B48573</x:v>
      </x:c>
      <x:c r="E1064" s="32" t="str">
        <x:v>Thoracent / M.I.Tech</x:v>
      </x:c>
      <x:c r="F1064" s="32" t="str">
        <x:v>Bonastent Tracheobronchial Stent</x:v>
      </x:c>
      <x:c r="G1064" s="32" t="str">
        <x:v>BTB-188009</x:v>
      </x:c>
      <x:c r="H1064" s="32"/>
      <x:c r="I1064" s="32" t="str">
        <x:v>No existing GTIN</x:v>
      </x:c>
      <x:c r="J1064" s="32" t="str">
        <x:v>Covered or partially covered SEMS [AIRWAY_STENT_SEMS_COVERED]</x:v>
      </x:c>
      <x:c r="K1064" s="32" t="str">
        <x:v>RIGID_BRONCH; THERAPEUTIC_BRONCH</x:v>
      </x:c>
      <x:c r="L1064" s="591" t="n">
        <x:v>0</x:v>
      </x:c>
      <x:c r="M1064" s="591" t="n">
        <x:v>1</x:v>
      </x:c>
      <x:c r="N1064" s="591" t="n">
        <x:v>1</x:v>
      </x:c>
      <x:c r="O1064" s="32" t="str">
        <x:v>High</x:v>
      </x:c>
      <x:c r="P1064" s="32" t="str">
        <x:v>Primary source missing</x:v>
      </x:c>
      <x:c r="Q1064" s="32" t="str">
        <x:v>Candidate - user seed; primary source required</x:v>
      </x:c>
      <x:c r="R1064" s="32" t="str">
        <x:v>Hidden until verified</x:v>
      </x:c>
      <x:c r="S1064" s="32" t="str">
        <x:v>No exact identifier match in AccessGUDID full release</x:v>
      </x:c>
      <x:c r="T1064" s="32" t="str"/>
      <x:c r="U1064" s="32" t="str"/>
      <x:c r="V1064" s="591" t="n">
        <x:v>0</x:v>
      </x:c>
      <x:c r="W1064" s="591" t="n">
        <x:v>0</x:v>
      </x:c>
      <x:c r="X1064" s="32" t="str"/>
      <x:c r="Y1064" s="32" t="str"/>
      <x:c r="Z1064" s="32" t="str"/>
      <x:c r="AA1064" s="592"/>
      <x:c r="AB1064" s="32" t="str">
        <x:v>Find a current manufacturer catalog, ordering page, IFU, or label; search alternate model and catalog identifiers; determine whether the device is exempt, legacy, non-U.S., or registered under a different labeler.</x:v>
      </x:c>
      <x:c r="AC1064"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64" s="32" t="str"/>
      <x:c r="AE1064" s="592"/>
      <x:c r="AF1064" s="32" t="str">
        <x:v>Pending</x:v>
      </x:c>
      <x:c r="AG1064" s="32" t="str"/>
      <x:c r="AH1064" s="32" t="str"/>
    </x:row>
    <x:row r="1065" ht="36" customHeight="1">
      <x:c r="A1065" s="32" t="str">
        <x:v>P1</x:v>
      </x:c>
      <x:c r="B1065" s="32" t="str">
        <x:v>Primary-source / UDI discovery</x:v>
      </x:c>
      <x:c r="C1065" s="32" t="str">
        <x:v>Not Started</x:v>
      </x:c>
      <x:c r="D1065" s="32" t="str">
        <x:v>PRD-95C0E7E548</x:v>
      </x:c>
      <x:c r="E1065" s="32" t="str">
        <x:v>Thoracent / M.I.Tech</x:v>
      </x:c>
      <x:c r="F1065" s="32" t="str">
        <x:v>Bonastent Tracheobronchial Stent</x:v>
      </x:c>
      <x:c r="G1065" s="32" t="str">
        <x:v>BTB-202009</x:v>
      </x:c>
      <x:c r="H1065" s="32"/>
      <x:c r="I1065" s="32" t="str">
        <x:v>No existing GTIN</x:v>
      </x:c>
      <x:c r="J1065" s="32" t="str">
        <x:v>Covered or partially covered SEMS [AIRWAY_STENT_SEMS_COVERED]</x:v>
      </x:c>
      <x:c r="K1065" s="32" t="str">
        <x:v>RIGID_BRONCH; THERAPEUTIC_BRONCH</x:v>
      </x:c>
      <x:c r="L1065" s="591" t="n">
        <x:v>0</x:v>
      </x:c>
      <x:c r="M1065" s="591" t="n">
        <x:v>1</x:v>
      </x:c>
      <x:c r="N1065" s="591" t="n">
        <x:v>1</x:v>
      </x:c>
      <x:c r="O1065" s="32" t="str">
        <x:v>High</x:v>
      </x:c>
      <x:c r="P1065" s="32" t="str">
        <x:v>Primary source missing</x:v>
      </x:c>
      <x:c r="Q1065" s="32" t="str">
        <x:v>Candidate - user seed; primary source required</x:v>
      </x:c>
      <x:c r="R1065" s="32" t="str">
        <x:v>Hidden until verified</x:v>
      </x:c>
      <x:c r="S1065" s="32" t="str">
        <x:v>No exact identifier match in AccessGUDID full release</x:v>
      </x:c>
      <x:c r="T1065" s="32" t="str"/>
      <x:c r="U1065" s="32" t="str"/>
      <x:c r="V1065" s="591" t="n">
        <x:v>0</x:v>
      </x:c>
      <x:c r="W1065" s="591" t="n">
        <x:v>0</x:v>
      </x:c>
      <x:c r="X1065" s="32" t="str"/>
      <x:c r="Y1065" s="32" t="str"/>
      <x:c r="Z1065" s="32" t="str"/>
      <x:c r="AA1065" s="592"/>
      <x:c r="AB1065" s="32" t="str">
        <x:v>Find a current manufacturer catalog, ordering page, IFU, or label; search alternate model and catalog identifiers; determine whether the device is exempt, legacy, non-U.S., or registered under a different labeler.</x:v>
      </x:c>
      <x:c r="AC1065"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65" s="32" t="str"/>
      <x:c r="AE1065" s="592"/>
      <x:c r="AF1065" s="32" t="str">
        <x:v>Pending</x:v>
      </x:c>
      <x:c r="AG1065" s="32" t="str"/>
      <x:c r="AH1065" s="32" t="str"/>
    </x:row>
    <x:row r="1066" ht="36" customHeight="1">
      <x:c r="A1066" s="32" t="str">
        <x:v>P1</x:v>
      </x:c>
      <x:c r="B1066" s="32" t="str">
        <x:v>Primary-source / UDI discovery</x:v>
      </x:c>
      <x:c r="C1066" s="32" t="str">
        <x:v>Not Started</x:v>
      </x:c>
      <x:c r="D1066" s="32" t="str">
        <x:v>PRD-34598AB94A</x:v>
      </x:c>
      <x:c r="E1066" s="32" t="str">
        <x:v>Thoracent / M.I.Tech</x:v>
      </x:c>
      <x:c r="F1066" s="32" t="str">
        <x:v>Bonastent Tracheobronchial Stent</x:v>
      </x:c>
      <x:c r="G1066" s="32" t="str">
        <x:v>BTB-203009</x:v>
      </x:c>
      <x:c r="H1066" s="32"/>
      <x:c r="I1066" s="32" t="str">
        <x:v>No existing GTIN</x:v>
      </x:c>
      <x:c r="J1066" s="32" t="str">
        <x:v>Covered or partially covered SEMS [AIRWAY_STENT_SEMS_COVERED]</x:v>
      </x:c>
      <x:c r="K1066" s="32" t="str">
        <x:v>RIGID_BRONCH; THERAPEUTIC_BRONCH</x:v>
      </x:c>
      <x:c r="L1066" s="591" t="n">
        <x:v>0</x:v>
      </x:c>
      <x:c r="M1066" s="591" t="n">
        <x:v>1</x:v>
      </x:c>
      <x:c r="N1066" s="591" t="n">
        <x:v>1</x:v>
      </x:c>
      <x:c r="O1066" s="32" t="str">
        <x:v>High</x:v>
      </x:c>
      <x:c r="P1066" s="32" t="str">
        <x:v>Primary source missing</x:v>
      </x:c>
      <x:c r="Q1066" s="32" t="str">
        <x:v>Candidate - user seed; primary source required</x:v>
      </x:c>
      <x:c r="R1066" s="32" t="str">
        <x:v>Hidden until verified</x:v>
      </x:c>
      <x:c r="S1066" s="32" t="str">
        <x:v>No exact identifier match in AccessGUDID full release</x:v>
      </x:c>
      <x:c r="T1066" s="32" t="str"/>
      <x:c r="U1066" s="32" t="str"/>
      <x:c r="V1066" s="591" t="n">
        <x:v>0</x:v>
      </x:c>
      <x:c r="W1066" s="591" t="n">
        <x:v>0</x:v>
      </x:c>
      <x:c r="X1066" s="32" t="str"/>
      <x:c r="Y1066" s="32" t="str"/>
      <x:c r="Z1066" s="32" t="str"/>
      <x:c r="AA1066" s="592"/>
      <x:c r="AB1066" s="32" t="str">
        <x:v>Find a current manufacturer catalog, ordering page, IFU, or label; search alternate model and catalog identifiers; determine whether the device is exempt, legacy, non-U.S., or registered under a different labeler.</x:v>
      </x:c>
      <x:c r="AC1066"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66" s="32" t="str"/>
      <x:c r="AE1066" s="592"/>
      <x:c r="AF1066" s="32" t="str">
        <x:v>Pending</x:v>
      </x:c>
      <x:c r="AG1066" s="32" t="str"/>
      <x:c r="AH1066" s="32" t="str"/>
    </x:row>
    <x:row r="1067" ht="36" customHeight="1">
      <x:c r="A1067" s="32" t="str">
        <x:v>P1</x:v>
      </x:c>
      <x:c r="B1067" s="32" t="str">
        <x:v>Primary-source / UDI discovery</x:v>
      </x:c>
      <x:c r="C1067" s="32" t="str">
        <x:v>Not Started</x:v>
      </x:c>
      <x:c r="D1067" s="32" t="str">
        <x:v>PRD-9C53328A79</x:v>
      </x:c>
      <x:c r="E1067" s="32" t="str">
        <x:v>Thoracent / M.I.Tech</x:v>
      </x:c>
      <x:c r="F1067" s="32" t="str">
        <x:v>Bonastent Tracheobronchial Stent</x:v>
      </x:c>
      <x:c r="G1067" s="32" t="str">
        <x:v>BTB-204009</x:v>
      </x:c>
      <x:c r="H1067" s="32"/>
      <x:c r="I1067" s="32" t="str">
        <x:v>No existing GTIN</x:v>
      </x:c>
      <x:c r="J1067" s="32" t="str">
        <x:v>Covered or partially covered SEMS [AIRWAY_STENT_SEMS_COVERED]</x:v>
      </x:c>
      <x:c r="K1067" s="32" t="str">
        <x:v>RIGID_BRONCH; THERAPEUTIC_BRONCH</x:v>
      </x:c>
      <x:c r="L1067" s="591" t="n">
        <x:v>0</x:v>
      </x:c>
      <x:c r="M1067" s="591" t="n">
        <x:v>1</x:v>
      </x:c>
      <x:c r="N1067" s="591" t="n">
        <x:v>1</x:v>
      </x:c>
      <x:c r="O1067" s="32" t="str">
        <x:v>High</x:v>
      </x:c>
      <x:c r="P1067" s="32" t="str">
        <x:v>Primary source missing</x:v>
      </x:c>
      <x:c r="Q1067" s="32" t="str">
        <x:v>Candidate - user seed; primary source required</x:v>
      </x:c>
      <x:c r="R1067" s="32" t="str">
        <x:v>Hidden until verified</x:v>
      </x:c>
      <x:c r="S1067" s="32" t="str">
        <x:v>No exact identifier match in AccessGUDID full release</x:v>
      </x:c>
      <x:c r="T1067" s="32" t="str"/>
      <x:c r="U1067" s="32" t="str"/>
      <x:c r="V1067" s="591" t="n">
        <x:v>0</x:v>
      </x:c>
      <x:c r="W1067" s="591" t="n">
        <x:v>0</x:v>
      </x:c>
      <x:c r="X1067" s="32" t="str"/>
      <x:c r="Y1067" s="32" t="str"/>
      <x:c r="Z1067" s="32" t="str"/>
      <x:c r="AA1067" s="592"/>
      <x:c r="AB1067" s="32" t="str">
        <x:v>Find a current manufacturer catalog, ordering page, IFU, or label; search alternate model and catalog identifiers; determine whether the device is exempt, legacy, non-U.S., or registered under a different labeler.</x:v>
      </x:c>
      <x:c r="AC1067"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67" s="32" t="str"/>
      <x:c r="AE1067" s="592"/>
      <x:c r="AF1067" s="32" t="str">
        <x:v>Pending</x:v>
      </x:c>
      <x:c r="AG1067" s="32" t="str"/>
      <x:c r="AH1067" s="32" t="str"/>
    </x:row>
    <x:row r="1068" ht="36" customHeight="1">
      <x:c r="A1068" s="32" t="str">
        <x:v>P1</x:v>
      </x:c>
      <x:c r="B1068" s="32" t="str">
        <x:v>Primary-source / UDI discovery</x:v>
      </x:c>
      <x:c r="C1068" s="32" t="str">
        <x:v>Not Started</x:v>
      </x:c>
      <x:c r="D1068" s="32" t="str">
        <x:v>PRD-9DCC51E06A</x:v>
      </x:c>
      <x:c r="E1068" s="32" t="str">
        <x:v>Thoracent / M.I.Tech</x:v>
      </x:c>
      <x:c r="F1068" s="32" t="str">
        <x:v>Bonastent Tracheobronchial Stent</x:v>
      </x:c>
      <x:c r="G1068" s="32" t="str">
        <x:v>BTB-205009</x:v>
      </x:c>
      <x:c r="H1068" s="32"/>
      <x:c r="I1068" s="32" t="str">
        <x:v>No existing GTIN</x:v>
      </x:c>
      <x:c r="J1068" s="32" t="str">
        <x:v>Covered or partially covered SEMS [AIRWAY_STENT_SEMS_COVERED]</x:v>
      </x:c>
      <x:c r="K1068" s="32" t="str">
        <x:v>RIGID_BRONCH; THERAPEUTIC_BRONCH</x:v>
      </x:c>
      <x:c r="L1068" s="591" t="n">
        <x:v>0</x:v>
      </x:c>
      <x:c r="M1068" s="591" t="n">
        <x:v>1</x:v>
      </x:c>
      <x:c r="N1068" s="591" t="n">
        <x:v>1</x:v>
      </x:c>
      <x:c r="O1068" s="32" t="str">
        <x:v>High</x:v>
      </x:c>
      <x:c r="P1068" s="32" t="str">
        <x:v>Primary source missing</x:v>
      </x:c>
      <x:c r="Q1068" s="32" t="str">
        <x:v>Candidate - user seed; primary source required</x:v>
      </x:c>
      <x:c r="R1068" s="32" t="str">
        <x:v>Hidden until verified</x:v>
      </x:c>
      <x:c r="S1068" s="32" t="str">
        <x:v>No exact identifier match in AccessGUDID full release</x:v>
      </x:c>
      <x:c r="T1068" s="32" t="str"/>
      <x:c r="U1068" s="32" t="str"/>
      <x:c r="V1068" s="591" t="n">
        <x:v>0</x:v>
      </x:c>
      <x:c r="W1068" s="591" t="n">
        <x:v>0</x:v>
      </x:c>
      <x:c r="X1068" s="32" t="str"/>
      <x:c r="Y1068" s="32" t="str"/>
      <x:c r="Z1068" s="32" t="str"/>
      <x:c r="AA1068" s="592"/>
      <x:c r="AB1068" s="32" t="str">
        <x:v>Find a current manufacturer catalog, ordering page, IFU, or label; search alternate model and catalog identifiers; determine whether the device is exempt, legacy, non-U.S., or registered under a different labeler.</x:v>
      </x:c>
      <x:c r="AC1068"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68" s="32" t="str"/>
      <x:c r="AE1068" s="592"/>
      <x:c r="AF1068" s="32" t="str">
        <x:v>Pending</x:v>
      </x:c>
      <x:c r="AG1068" s="32" t="str"/>
      <x:c r="AH1068" s="32" t="str"/>
    </x:row>
    <x:row r="1069" ht="36" customHeight="1">
      <x:c r="A1069" s="32" t="str">
        <x:v>P1</x:v>
      </x:c>
      <x:c r="B1069" s="32" t="str">
        <x:v>Primary-source / UDI discovery</x:v>
      </x:c>
      <x:c r="C1069" s="32" t="str">
        <x:v>Not Started</x:v>
      </x:c>
      <x:c r="D1069" s="32" t="str">
        <x:v>PRD-963930CE88</x:v>
      </x:c>
      <x:c r="E1069" s="32" t="str">
        <x:v>Thoracent / M.I.Tech</x:v>
      </x:c>
      <x:c r="F1069" s="32" t="str">
        <x:v>Bonastent Tracheobronchial Stent</x:v>
      </x:c>
      <x:c r="G1069" s="32" t="str">
        <x:v>BTB-206009</x:v>
      </x:c>
      <x:c r="H1069" s="32"/>
      <x:c r="I1069" s="32" t="str">
        <x:v>No existing GTIN</x:v>
      </x:c>
      <x:c r="J1069" s="32" t="str">
        <x:v>Covered or partially covered SEMS [AIRWAY_STENT_SEMS_COVERED]</x:v>
      </x:c>
      <x:c r="K1069" s="32" t="str">
        <x:v>RIGID_BRONCH; THERAPEUTIC_BRONCH</x:v>
      </x:c>
      <x:c r="L1069" s="591" t="n">
        <x:v>0</x:v>
      </x:c>
      <x:c r="M1069" s="591" t="n">
        <x:v>1</x:v>
      </x:c>
      <x:c r="N1069" s="591" t="n">
        <x:v>1</x:v>
      </x:c>
      <x:c r="O1069" s="32" t="str">
        <x:v>High</x:v>
      </x:c>
      <x:c r="P1069" s="32" t="str">
        <x:v>Primary source missing</x:v>
      </x:c>
      <x:c r="Q1069" s="32" t="str">
        <x:v>Candidate - user seed; primary source required</x:v>
      </x:c>
      <x:c r="R1069" s="32" t="str">
        <x:v>Hidden until verified</x:v>
      </x:c>
      <x:c r="S1069" s="32" t="str">
        <x:v>No exact identifier match in AccessGUDID full release</x:v>
      </x:c>
      <x:c r="T1069" s="32" t="str"/>
      <x:c r="U1069" s="32" t="str"/>
      <x:c r="V1069" s="591" t="n">
        <x:v>0</x:v>
      </x:c>
      <x:c r="W1069" s="591" t="n">
        <x:v>0</x:v>
      </x:c>
      <x:c r="X1069" s="32" t="str"/>
      <x:c r="Y1069" s="32" t="str"/>
      <x:c r="Z1069" s="32" t="str"/>
      <x:c r="AA1069" s="592"/>
      <x:c r="AB1069" s="32" t="str">
        <x:v>Find a current manufacturer catalog, ordering page, IFU, or label; search alternate model and catalog identifiers; determine whether the device is exempt, legacy, non-U.S., or registered under a different labeler.</x:v>
      </x:c>
      <x:c r="AC1069"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69" s="32" t="str"/>
      <x:c r="AE1069" s="592"/>
      <x:c r="AF1069" s="32" t="str">
        <x:v>Pending</x:v>
      </x:c>
      <x:c r="AG1069" s="32" t="str"/>
      <x:c r="AH1069" s="32" t="str"/>
    </x:row>
    <x:row r="1070" ht="36" customHeight="1">
      <x:c r="A1070" s="32" t="str">
        <x:v>P1</x:v>
      </x:c>
      <x:c r="B1070" s="32" t="str">
        <x:v>Primary-source / UDI discovery</x:v>
      </x:c>
      <x:c r="C1070" s="32" t="str">
        <x:v>Not Started</x:v>
      </x:c>
      <x:c r="D1070" s="32" t="str">
        <x:v>PRD-9BAC333008</x:v>
      </x:c>
      <x:c r="E1070" s="32" t="str">
        <x:v>Thoracent / M.I.Tech</x:v>
      </x:c>
      <x:c r="F1070" s="32" t="str">
        <x:v>Bonastent Tracheobronchial Stent</x:v>
      </x:c>
      <x:c r="G1070" s="32" t="str">
        <x:v>BTB-207009</x:v>
      </x:c>
      <x:c r="H1070" s="32"/>
      <x:c r="I1070" s="32" t="str">
        <x:v>No existing GTIN</x:v>
      </x:c>
      <x:c r="J1070" s="32" t="str">
        <x:v>Covered or partially covered SEMS [AIRWAY_STENT_SEMS_COVERED]</x:v>
      </x:c>
      <x:c r="K1070" s="32" t="str">
        <x:v>RIGID_BRONCH; THERAPEUTIC_BRONCH</x:v>
      </x:c>
      <x:c r="L1070" s="591" t="n">
        <x:v>0</x:v>
      </x:c>
      <x:c r="M1070" s="591" t="n">
        <x:v>1</x:v>
      </x:c>
      <x:c r="N1070" s="591" t="n">
        <x:v>1</x:v>
      </x:c>
      <x:c r="O1070" s="32" t="str">
        <x:v>High</x:v>
      </x:c>
      <x:c r="P1070" s="32" t="str">
        <x:v>Primary source missing</x:v>
      </x:c>
      <x:c r="Q1070" s="32" t="str">
        <x:v>Candidate - user seed; primary source required</x:v>
      </x:c>
      <x:c r="R1070" s="32" t="str">
        <x:v>Hidden until verified</x:v>
      </x:c>
      <x:c r="S1070" s="32" t="str">
        <x:v>No exact identifier match in AccessGUDID full release</x:v>
      </x:c>
      <x:c r="T1070" s="32" t="str"/>
      <x:c r="U1070" s="32" t="str"/>
      <x:c r="V1070" s="591" t="n">
        <x:v>0</x:v>
      </x:c>
      <x:c r="W1070" s="591" t="n">
        <x:v>0</x:v>
      </x:c>
      <x:c r="X1070" s="32" t="str"/>
      <x:c r="Y1070" s="32" t="str"/>
      <x:c r="Z1070" s="32" t="str"/>
      <x:c r="AA1070" s="592"/>
      <x:c r="AB1070" s="32" t="str">
        <x:v>Find a current manufacturer catalog, ordering page, IFU, or label; search alternate model and catalog identifiers; determine whether the device is exempt, legacy, non-U.S., or registered under a different labeler.</x:v>
      </x:c>
      <x:c r="AC1070"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70" s="32" t="str"/>
      <x:c r="AE1070" s="592"/>
      <x:c r="AF1070" s="32" t="str">
        <x:v>Pending</x:v>
      </x:c>
      <x:c r="AG1070" s="32" t="str"/>
      <x:c r="AH1070" s="32" t="str"/>
    </x:row>
    <x:row r="1071" ht="36" customHeight="1">
      <x:c r="A1071" s="32" t="str">
        <x:v>P1</x:v>
      </x:c>
      <x:c r="B1071" s="32" t="str">
        <x:v>Primary-source / UDI discovery</x:v>
      </x:c>
      <x:c r="C1071" s="32" t="str">
        <x:v>Not Started</x:v>
      </x:c>
      <x:c r="D1071" s="32" t="str">
        <x:v>PRD-78354BF30F</x:v>
      </x:c>
      <x:c r="E1071" s="32" t="str">
        <x:v>Thoracent / M.I.Tech</x:v>
      </x:c>
      <x:c r="F1071" s="32" t="str">
        <x:v>Bonastent Tracheobronchial Stent</x:v>
      </x:c>
      <x:c r="G1071" s="32" t="str">
        <x:v>BTB-208009</x:v>
      </x:c>
      <x:c r="H1071" s="32"/>
      <x:c r="I1071" s="32" t="str">
        <x:v>No existing GTIN</x:v>
      </x:c>
      <x:c r="J1071" s="32" t="str">
        <x:v>Covered or partially covered SEMS [AIRWAY_STENT_SEMS_COVERED]</x:v>
      </x:c>
      <x:c r="K1071" s="32" t="str">
        <x:v>RIGID_BRONCH; THERAPEUTIC_BRONCH</x:v>
      </x:c>
      <x:c r="L1071" s="591" t="n">
        <x:v>0</x:v>
      </x:c>
      <x:c r="M1071" s="591" t="n">
        <x:v>1</x:v>
      </x:c>
      <x:c r="N1071" s="591" t="n">
        <x:v>1</x:v>
      </x:c>
      <x:c r="O1071" s="32" t="str">
        <x:v>High</x:v>
      </x:c>
      <x:c r="P1071" s="32" t="str">
        <x:v>Primary source missing</x:v>
      </x:c>
      <x:c r="Q1071" s="32" t="str">
        <x:v>Candidate - user seed; primary source required</x:v>
      </x:c>
      <x:c r="R1071" s="32" t="str">
        <x:v>Hidden until verified</x:v>
      </x:c>
      <x:c r="S1071" s="32" t="str">
        <x:v>No exact identifier match in AccessGUDID full release</x:v>
      </x:c>
      <x:c r="T1071" s="32" t="str"/>
      <x:c r="U1071" s="32" t="str"/>
      <x:c r="V1071" s="591" t="n">
        <x:v>0</x:v>
      </x:c>
      <x:c r="W1071" s="591" t="n">
        <x:v>0</x:v>
      </x:c>
      <x:c r="X1071" s="32" t="str"/>
      <x:c r="Y1071" s="32" t="str"/>
      <x:c r="Z1071" s="32" t="str"/>
      <x:c r="AA1071" s="592"/>
      <x:c r="AB1071" s="32" t="str">
        <x:v>Find a current manufacturer catalog, ordering page, IFU, or label; search alternate model and catalog identifiers; determine whether the device is exempt, legacy, non-U.S., or registered under a different labeler.</x:v>
      </x:c>
      <x:c r="AC1071"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71" s="32" t="str"/>
      <x:c r="AE1071" s="592"/>
      <x:c r="AF1071" s="32" t="str">
        <x:v>Pending</x:v>
      </x:c>
      <x:c r="AG1071" s="32" t="str"/>
      <x:c r="AH1071" s="32" t="str"/>
    </x:row>
    <x:row r="1072" ht="36" customHeight="1">
      <x:c r="A1072" s="32" t="str">
        <x:v>P1</x:v>
      </x:c>
      <x:c r="B1072" s="32" t="str">
        <x:v>Current manufacturer + IFU verification</x:v>
      </x:c>
      <x:c r="C1072" s="32" t="str">
        <x:v>Not Started</x:v>
      </x:c>
      <x:c r="D1072" s="32" t="str">
        <x:v>PRD-6F32150552</x:v>
      </x:c>
      <x:c r="E1072" s="32" t="str">
        <x:v>Cook Medical</x:v>
      </x:c>
      <x:c r="F1072" s="32" t="str">
        <x:v>Catheter Aspiration Set for Simple Pneumothorax</x:v>
      </x:c>
      <x:c r="G1072" s="32" t="str">
        <x:v>G05296</x:v>
      </x:c>
      <x:c r="H1072" s="32"/>
      <x:c r="I1072" s="32" t="str">
        <x:v>No existing GTIN</x:v>
      </x:c>
      <x:c r="J1072" s="32" t="str">
        <x:v>Pneumothorax catheter or aspiration kit [PNEUMOTHORAX_KIT]</x:v>
      </x:c>
      <x:c r="K1072" s="32" t="str">
        <x:v>CHEST_TUBE</x:v>
      </x:c>
      <x:c r="L1072" s="591" t="n">
        <x:v>0</x:v>
      </x:c>
      <x:c r="M1072" s="591" t="n">
        <x:v>0</x:v>
      </x:c>
      <x:c r="N1072" s="591" t="n">
        <x:v>1</x:v>
      </x:c>
      <x:c r="O1072" s="32" t="str">
        <x:v>High</x:v>
      </x:c>
      <x:c r="P1072" s="32" t="str">
        <x:v>Exact configuration incomplete</x:v>
      </x:c>
      <x:c r="Q1072" s="32" t="str">
        <x:v>Verified product/SKU identity - exact configuration pending</x:v>
      </x:c>
      <x:c r="R1072" s="32" t="str">
        <x:v>Hidden - exact configuration table required</x:v>
      </x:c>
      <x:c r="S1072" s="32" t="str">
        <x:v>Unique exact identifier match — in commercial distribution</x:v>
      </x:c>
      <x:c r="T1072" s="32" t="str">
        <x:v>Medium</x:v>
      </x:c>
      <x:c r="U1072" s="32" t="str">
        <x:v>catalog=G05296 ↔ GUDID model; global_part_number=G05296 ↔ GUDID model</x:v>
      </x:c>
      <x:c r="V1072" s="591" t="n">
        <x:v>1</x:v>
      </x:c>
      <x:c r="W1072" s="591" t="n">
        <x:v>1</x:v>
      </x:c>
      <x:c r="X1072" s="32" t="str">
        <x:v>00827002052963</x:v>
      </x:c>
      <x:c r="Y1072" s="32" t="str">
        <x:v>Primary DI candidate</x:v>
      </x:c>
      <x:c r="Z1072" s="32" t="str">
        <x:v>In Commercial Distribution</x:v>
      </x:c>
      <x:c r="AA1072" s="592" t="n">
        <x:v>46104</x:v>
      </x:c>
      <x:c r="AB1072" s="32" t="str">
        <x:v>Confirm current manufacturer orderability, exact package/UOM, current U.S. IFU/labeling, device-platform compatibility, recalls, and local formulary.</x:v>
      </x:c>
      <x:c r="AC1072" s="32" t="str">
        <x:v>Review the preferred GUDID candidate with current manufacturer evidence before enabling the product in production. Existing QA requirement: Obtain the current manufacturer ordering table and populate every orderable configuration before exposing it.</x:v>
      </x:c>
      <x:c r="AD1072" s="32" t="str"/>
      <x:c r="AE1072" s="592"/>
      <x:c r="AF1072" s="32" t="str">
        <x:v>Pending</x:v>
      </x:c>
      <x:c r="AG1072" s="32" t="str">
        <x:v>https://accessgudid.nlm.nih.gov/devices/00827002052963</x:v>
      </x:c>
      <x:c r="AH1072" s="32" t="str"/>
    </x:row>
    <x:row r="1073" ht="36" customHeight="1">
      <x:c r="A1073" s="32" t="str">
        <x:v>P1</x:v>
      </x:c>
      <x:c r="B1073" s="32" t="str">
        <x:v>Current manufacturer + IFU verification</x:v>
      </x:c>
      <x:c r="C1073" s="32" t="str">
        <x:v>Not Started</x:v>
      </x:c>
      <x:c r="D1073" s="32" t="str">
        <x:v>PRD-848FD7C902</x:v>
      </x:c>
      <x:c r="E1073" s="32" t="str">
        <x:v>Cook Medical</x:v>
      </x:c>
      <x:c r="F1073" s="32" t="str">
        <x:v>Cook Emergency Pneumothorax Set</x:v>
      </x:c>
      <x:c r="G1073" s="32" t="str">
        <x:v>G13722</x:v>
      </x:c>
      <x:c r="H1073" s="32"/>
      <x:c r="I1073" s="32" t="str">
        <x:v>No existing GTIN</x:v>
      </x:c>
      <x:c r="J1073" s="32" t="str">
        <x:v>Pneumothorax catheter or aspiration kit [PNEUMOTHORAX_KIT]</x:v>
      </x:c>
      <x:c r="K1073" s="32" t="str">
        <x:v>CHEST_TUBE</x:v>
      </x:c>
      <x:c r="L1073" s="591" t="n">
        <x:v>0</x:v>
      </x:c>
      <x:c r="M1073" s="591" t="n">
        <x:v>0</x:v>
      </x:c>
      <x:c r="N1073" s="591" t="n">
        <x:v>1</x:v>
      </x:c>
      <x:c r="O1073" s="32" t="str">
        <x:v>High</x:v>
      </x:c>
      <x:c r="P1073" s="32" t="str">
        <x:v>Exact configuration incomplete</x:v>
      </x:c>
      <x:c r="Q1073" s="32" t="str">
        <x:v>Verified product/SKU identity - exact configuration pending</x:v>
      </x:c>
      <x:c r="R1073" s="32" t="str">
        <x:v>Hidden - exact configuration table required</x:v>
      </x:c>
      <x:c r="S1073" s="32" t="str">
        <x:v>Unique exact identifier match — in commercial distribution</x:v>
      </x:c>
      <x:c r="T1073" s="32" t="str">
        <x:v>Medium</x:v>
      </x:c>
      <x:c r="U1073" s="32" t="str">
        <x:v>catalog=G13722 ↔ GUDID model; global_part_number=G13722 ↔ GUDID model</x:v>
      </x:c>
      <x:c r="V1073" s="591" t="n">
        <x:v>1</x:v>
      </x:c>
      <x:c r="W1073" s="591" t="n">
        <x:v>1</x:v>
      </x:c>
      <x:c r="X1073" s="32" t="str">
        <x:v>00827002137226</x:v>
      </x:c>
      <x:c r="Y1073" s="32" t="str">
        <x:v>Primary DI candidate</x:v>
      </x:c>
      <x:c r="Z1073" s="32" t="str">
        <x:v>In Commercial Distribution</x:v>
      </x:c>
      <x:c r="AA1073" s="592" t="n">
        <x:v>45294</x:v>
      </x:c>
      <x:c r="AB1073" s="32" t="str">
        <x:v>Confirm current manufacturer orderability, exact package/UOM, current U.S. IFU/labeling, device-platform compatibility, recalls, and local formulary.</x:v>
      </x:c>
      <x:c r="AC1073" s="32" t="str">
        <x:v>Review the preferred GUDID candidate with current manufacturer evidence before enabling the product in production. Existing QA requirement: Obtain the current manufacturer ordering table and populate every orderable configuration before exposing it.</x:v>
      </x:c>
      <x:c r="AD1073" s="32" t="str"/>
      <x:c r="AE1073" s="592"/>
      <x:c r="AF1073" s="32" t="str">
        <x:v>Pending</x:v>
      </x:c>
      <x:c r="AG1073" s="32" t="str">
        <x:v>https://accessgudid.nlm.nih.gov/devices/00827002137226</x:v>
      </x:c>
      <x:c r="AH1073" s="32" t="str"/>
    </x:row>
    <x:row r="1074" ht="36" customHeight="1">
      <x:c r="A1074" s="32" t="str">
        <x:v>P1</x:v>
      </x:c>
      <x:c r="B1074" s="32" t="str">
        <x:v>Current manufacturer + IFU verification</x:v>
      </x:c>
      <x:c r="C1074" s="32" t="str">
        <x:v>Not Started</x:v>
      </x:c>
      <x:c r="D1074" s="32" t="str">
        <x:v>PRD-7518A5B1E1</x:v>
      </x:c>
      <x:c r="E1074" s="32" t="str">
        <x:v>Cook Medical</x:v>
      </x:c>
      <x:c r="F1074" s="32" t="str">
        <x:v>Pneumothorax Set and Tray</x:v>
      </x:c>
      <x:c r="G1074" s="32" t="str">
        <x:v>G03301</x:v>
      </x:c>
      <x:c r="H1074" s="32"/>
      <x:c r="I1074" s="32" t="str">
        <x:v>No existing GTIN</x:v>
      </x:c>
      <x:c r="J1074" s="32" t="str">
        <x:v>Pneumothorax catheter or aspiration kit [PNEUMOTHORAX_KIT]</x:v>
      </x:c>
      <x:c r="K1074" s="32" t="str">
        <x:v>CHEST_TUBE</x:v>
      </x:c>
      <x:c r="L1074" s="591" t="n">
        <x:v>0</x:v>
      </x:c>
      <x:c r="M1074" s="591" t="n">
        <x:v>0</x:v>
      </x:c>
      <x:c r="N1074" s="591" t="n">
        <x:v>1</x:v>
      </x:c>
      <x:c r="O1074" s="32" t="str">
        <x:v>High</x:v>
      </x:c>
      <x:c r="P1074" s="32" t="str">
        <x:v>Exact configuration incomplete</x:v>
      </x:c>
      <x:c r="Q1074" s="32" t="str">
        <x:v>Verified product/SKU identity - exact configuration pending</x:v>
      </x:c>
      <x:c r="R1074" s="32" t="str">
        <x:v>Hidden - exact configuration table required</x:v>
      </x:c>
      <x:c r="S1074" s="32" t="str">
        <x:v>Unique exact identifier match — in commercial distribution</x:v>
      </x:c>
      <x:c r="T1074" s="32" t="str">
        <x:v>Medium</x:v>
      </x:c>
      <x:c r="U1074" s="32" t="str">
        <x:v>catalog=G03301 ↔ GUDID model; global_part_number=G03301 ↔ GUDID model</x:v>
      </x:c>
      <x:c r="V1074" s="591" t="n">
        <x:v>1</x:v>
      </x:c>
      <x:c r="W1074" s="591" t="n">
        <x:v>1</x:v>
      </x:c>
      <x:c r="X1074" s="32" t="str">
        <x:v>00827002033016</x:v>
      </x:c>
      <x:c r="Y1074" s="32" t="str">
        <x:v>Primary DI candidate</x:v>
      </x:c>
      <x:c r="Z1074" s="32" t="str">
        <x:v>In Commercial Distribution</x:v>
      </x:c>
      <x:c r="AA1074" s="592" t="n">
        <x:v>46104</x:v>
      </x:c>
      <x:c r="AB1074" s="32" t="str">
        <x:v>Confirm current manufacturer orderability, exact package/UOM, current U.S. IFU/labeling, device-platform compatibility, recalls, and local formulary.</x:v>
      </x:c>
      <x:c r="AC1074" s="32" t="str">
        <x:v>Review the preferred GUDID candidate with current manufacturer evidence before enabling the product in production. Existing QA requirement: Obtain the current manufacturer ordering table and populate every orderable configuration before exposing it.</x:v>
      </x:c>
      <x:c r="AD1074" s="32" t="str"/>
      <x:c r="AE1074" s="592"/>
      <x:c r="AF1074" s="32" t="str">
        <x:v>Pending</x:v>
      </x:c>
      <x:c r="AG1074" s="32" t="str">
        <x:v>https://accessgudid.nlm.nih.gov/devices/00827002033016</x:v>
      </x:c>
      <x:c r="AH1074" s="32" t="str"/>
    </x:row>
    <x:row r="1075" ht="36" customHeight="1">
      <x:c r="A1075" s="32" t="str">
        <x:v>P1</x:v>
      </x:c>
      <x:c r="B1075" s="32" t="str">
        <x:v>Current manufacturer + IFU verification</x:v>
      </x:c>
      <x:c r="C1075" s="32" t="str">
        <x:v>Not Started</x:v>
      </x:c>
      <x:c r="D1075" s="32" t="str">
        <x:v>PRD-8C6C29BE46</x:v>
      </x:c>
      <x:c r="E1075" s="32" t="str">
        <x:v>Cook Medical</x:v>
      </x:c>
      <x:c r="F1075" s="32" t="str">
        <x:v>Wayne Pneumothorax Catheter Set and Tray – Seldinger</x:v>
      </x:c>
      <x:c r="G1075" s="32" t="str">
        <x:v>G56535</x:v>
      </x:c>
      <x:c r="H1075" s="32"/>
      <x:c r="I1075" s="32" t="str">
        <x:v>No existing GTIN</x:v>
      </x:c>
      <x:c r="J1075" s="32" t="str">
        <x:v>Pneumothorax catheter or aspiration kit [PNEUMOTHORAX_KIT]</x:v>
      </x:c>
      <x:c r="K1075" s="32" t="str">
        <x:v>CHEST_TUBE</x:v>
      </x:c>
      <x:c r="L1075" s="591" t="n">
        <x:v>0</x:v>
      </x:c>
      <x:c r="M1075" s="591" t="n">
        <x:v>0</x:v>
      </x:c>
      <x:c r="N1075" s="591" t="n">
        <x:v>1</x:v>
      </x:c>
      <x:c r="O1075" s="32" t="str">
        <x:v>High</x:v>
      </x:c>
      <x:c r="P1075" s="32" t="str">
        <x:v>Exact configuration incomplete</x:v>
      </x:c>
      <x:c r="Q1075" s="32" t="str">
        <x:v>Verified product/SKU identity - exact configuration pending</x:v>
      </x:c>
      <x:c r="R1075" s="32" t="str">
        <x:v>Hidden - exact configuration table required</x:v>
      </x:c>
      <x:c r="S1075" s="32" t="str">
        <x:v>Unique exact identifier match — in commercial distribution</x:v>
      </x:c>
      <x:c r="T1075" s="32" t="str">
        <x:v>Medium</x:v>
      </x:c>
      <x:c r="U1075" s="32" t="str">
        <x:v>catalog=G56535 ↔ GUDID model; global_part_number=G56535 ↔ GUDID model</x:v>
      </x:c>
      <x:c r="V1075" s="591" t="n">
        <x:v>1</x:v>
      </x:c>
      <x:c r="W1075" s="591" t="n">
        <x:v>1</x:v>
      </x:c>
      <x:c r="X1075" s="32" t="str">
        <x:v>00827002565357</x:v>
      </x:c>
      <x:c r="Y1075" s="32" t="str">
        <x:v>Primary DI candidate</x:v>
      </x:c>
      <x:c r="Z1075" s="32" t="str">
        <x:v>In Commercial Distribution</x:v>
      </x:c>
      <x:c r="AA1075" s="592" t="n">
        <x:v>45294</x:v>
      </x:c>
      <x:c r="AB1075" s="32" t="str">
        <x:v>Confirm current manufacturer orderability, exact package/UOM, current U.S. IFU/labeling, device-platform compatibility, recalls, and local formulary.</x:v>
      </x:c>
      <x:c r="AC1075" s="32" t="str">
        <x:v>Review the preferred GUDID candidate with current manufacturer evidence before enabling the product in production. Existing QA requirement: Obtain the current manufacturer ordering table and populate every orderable configuration before exposing it.</x:v>
      </x:c>
      <x:c r="AD1075" s="32" t="str"/>
      <x:c r="AE1075" s="592"/>
      <x:c r="AF1075" s="32" t="str">
        <x:v>Pending</x:v>
      </x:c>
      <x:c r="AG1075" s="32" t="str">
        <x:v>https://accessgudid.nlm.nih.gov/devices/00827002565357</x:v>
      </x:c>
      <x:c r="AH1075" s="32" t="str"/>
    </x:row>
    <x:row r="1076" ht="36" customHeight="1">
      <x:c r="A1076" s="32" t="str">
        <x:v>P1</x:v>
      </x:c>
      <x:c r="B1076" s="32" t="str">
        <x:v>Current manufacturer + IFU verification</x:v>
      </x:c>
      <x:c r="C1076" s="32" t="str">
        <x:v>Not Started</x:v>
      </x:c>
      <x:c r="D1076" s="32" t="str">
        <x:v>PRD-12231F4168</x:v>
      </x:c>
      <x:c r="E1076" s="32" t="str">
        <x:v>Cook Medical</x:v>
      </x:c>
      <x:c r="F1076" s="32" t="str">
        <x:v>Wayne Pneumothorax Catheter Set – Trocar</x:v>
      </x:c>
      <x:c r="G1076" s="32" t="str">
        <x:v>G56532</x:v>
      </x:c>
      <x:c r="H1076" s="32"/>
      <x:c r="I1076" s="32" t="str">
        <x:v>No existing GTIN</x:v>
      </x:c>
      <x:c r="J1076" s="32" t="str">
        <x:v>Pneumothorax catheter or aspiration kit [PNEUMOTHORAX_KIT]</x:v>
      </x:c>
      <x:c r="K1076" s="32" t="str">
        <x:v>CHEST_TUBE</x:v>
      </x:c>
      <x:c r="L1076" s="591" t="n">
        <x:v>0</x:v>
      </x:c>
      <x:c r="M1076" s="591" t="n">
        <x:v>0</x:v>
      </x:c>
      <x:c r="N1076" s="591" t="n">
        <x:v>1</x:v>
      </x:c>
      <x:c r="O1076" s="32" t="str">
        <x:v>High</x:v>
      </x:c>
      <x:c r="P1076" s="32" t="str">
        <x:v>Exact configuration incomplete</x:v>
      </x:c>
      <x:c r="Q1076" s="32" t="str">
        <x:v>Verified product/SKU identity - exact configuration pending</x:v>
      </x:c>
      <x:c r="R1076" s="32" t="str">
        <x:v>Hidden - exact configuration table required</x:v>
      </x:c>
      <x:c r="S1076" s="32" t="str">
        <x:v>Unique exact identifier match — in commercial distribution</x:v>
      </x:c>
      <x:c r="T1076" s="32" t="str">
        <x:v>Medium</x:v>
      </x:c>
      <x:c r="U1076" s="32" t="str">
        <x:v>catalog=G56532 ↔ GUDID model; global_part_number=G56532 ↔ GUDID model</x:v>
      </x:c>
      <x:c r="V1076" s="591" t="n">
        <x:v>1</x:v>
      </x:c>
      <x:c r="W1076" s="591" t="n">
        <x:v>1</x:v>
      </x:c>
      <x:c r="X1076" s="32" t="str">
        <x:v>00827002565326</x:v>
      </x:c>
      <x:c r="Y1076" s="32" t="str">
        <x:v>Primary DI candidate</x:v>
      </x:c>
      <x:c r="Z1076" s="32" t="str">
        <x:v>In Commercial Distribution</x:v>
      </x:c>
      <x:c r="AA1076" s="592" t="n">
        <x:v>45294</x:v>
      </x:c>
      <x:c r="AB1076" s="32" t="str">
        <x:v>Confirm current manufacturer orderability, exact package/UOM, current U.S. IFU/labeling, device-platform compatibility, recalls, and local formulary.</x:v>
      </x:c>
      <x:c r="AC1076" s="32" t="str">
        <x:v>Review the preferred GUDID candidate with current manufacturer evidence before enabling the product in production. Existing QA requirement: Obtain the current manufacturer ordering table and populate every orderable configuration before exposing it.</x:v>
      </x:c>
      <x:c r="AD1076" s="32" t="str"/>
      <x:c r="AE1076" s="592"/>
      <x:c r="AF1076" s="32" t="str">
        <x:v>Pending</x:v>
      </x:c>
      <x:c r="AG1076" s="32" t="str">
        <x:v>https://accessgudid.nlm.nih.gov/devices/00827002565326</x:v>
      </x:c>
      <x:c r="AH1076" s="32" t="str"/>
    </x:row>
    <x:row r="1077" ht="36" customHeight="1">
      <x:c r="A1077" s="32" t="str">
        <x:v>P1</x:v>
      </x:c>
      <x:c r="B1077" s="32" t="str">
        <x:v>Primary-source / UDI discovery</x:v>
      </x:c>
      <x:c r="C1077" s="32" t="str">
        <x:v>Not Started</x:v>
      </x:c>
      <x:c r="D1077" s="32" t="str">
        <x:v>PRD-DF917ECDBF</x:v>
      </x:c>
      <x:c r="E1077" s="32" t="str">
        <x:v>Intuitive Surgical</x:v>
      </x:c>
      <x:c r="F1077" s="32" t="str">
        <x:v>Ion Endoluminal System</x:v>
      </x:c>
      <x:c r="G1077" s="32" t="str">
        <x:v>Ion Endoluminal System</x:v>
      </x:c>
      <x:c r="H1077" s="32"/>
      <x:c r="I1077" s="32" t="str">
        <x:v>No existing GTIN</x:v>
      </x:c>
      <x:c r="J1077" s="32" t="str">
        <x:v>Peripheral guiding device [GUIDING_DEVICE]</x:v>
      </x:c>
      <x:c r="K1077" s="32" t="str">
        <x:v>FLEX_DIAGNOSTIC</x:v>
      </x:c>
      <x:c r="L1077" s="591" t="n">
        <x:v>0</x:v>
      </x:c>
      <x:c r="M1077" s="591" t="n">
        <x:v>0</x:v>
      </x:c>
      <x:c r="N1077" s="591" t="n">
        <x:v>1</x:v>
      </x:c>
      <x:c r="O1077" s="32" t="str">
        <x:v>High</x:v>
      </x:c>
      <x:c r="P1077" s="32" t="str">
        <x:v>Production verification</x:v>
      </x:c>
      <x:c r="Q1077" s="32" t="str">
        <x:v>Verified - historical U.S. manufacturer brochure; current configuration pending</x:v>
      </x:c>
      <x:c r="R1077" s="32" t="str">
        <x:v>Hidden - current U.S. status unverified</x:v>
      </x:c>
      <x:c r="S1077" s="32" t="str">
        <x:v>No exact identifier match in AccessGUDID full release</x:v>
      </x:c>
      <x:c r="T1077" s="32" t="str"/>
      <x:c r="U1077" s="32" t="str"/>
      <x:c r="V1077" s="591" t="n">
        <x:v>0</x:v>
      </x:c>
      <x:c r="W1077" s="591" t="n">
        <x:v>0</x:v>
      </x:c>
      <x:c r="X1077" s="32" t="str"/>
      <x:c r="Y1077" s="32" t="str"/>
      <x:c r="Z1077" s="32" t="str"/>
      <x:c r="AA1077" s="592"/>
      <x:c r="AB1077" s="32" t="str">
        <x:v>Find a current manufacturer catalog, ordering page, IFU, or label; search alternate model and catalog identifiers; determine whether the device is exempt, legacy, non-U.S., or registered under a different labeler.</x:v>
      </x:c>
      <x:c r="AC1077"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077" s="32" t="str"/>
      <x:c r="AE1077" s="592"/>
      <x:c r="AF1077" s="32" t="str">
        <x:v>Pending</x:v>
      </x:c>
      <x:c r="AG1077" s="32" t="str"/>
      <x:c r="AH1077" s="32" t="str"/>
    </x:row>
    <x:row r="1078" ht="36" customHeight="1">
      <x:c r="A1078" s="32" t="str">
        <x:v>P1</x:v>
      </x:c>
      <x:c r="B1078" s="32" t="str">
        <x:v>Current manufacturer + IFU verification</x:v>
      </x:c>
      <x:c r="C1078" s="32" t="str">
        <x:v>Not Started</x:v>
      </x:c>
      <x:c r="D1078" s="32" t="str">
        <x:v>PRD-7397B6CA00</x:v>
      </x:c>
      <x:c r="E1078" s="32" t="str">
        <x:v>Intuitive Surgical</x:v>
      </x:c>
      <x:c r="F1078" s="32" t="str">
        <x:v>Ion Flexision Biopsy Needle 19G</x:v>
      </x:c>
      <x:c r="G1078" s="32" t="str">
        <x:v>490104</x:v>
      </x:c>
      <x:c r="H1078" s="32"/>
      <x:c r="I1078" s="32" t="str">
        <x:v>No existing GTIN</x:v>
      </x:c>
      <x:c r="J1078" s="32" t="str">
        <x:v>Conventional TBNA needle [TBNA_NEEDLE]</x:v>
      </x:c>
      <x:c r="K1078" s="32" t="str">
        <x:v>FLEX_DIAGNOSTIC</x:v>
      </x:c>
      <x:c r="L1078" s="591" t="n">
        <x:v>0</x:v>
      </x:c>
      <x:c r="M1078" s="591" t="n">
        <x:v>0</x:v>
      </x:c>
      <x:c r="N1078" s="591" t="n">
        <x:v>1</x:v>
      </x:c>
      <x:c r="O1078" s="32" t="str">
        <x:v>High</x:v>
      </x:c>
      <x:c r="P1078" s="32" t="str">
        <x:v>Production verification</x:v>
      </x:c>
      <x:c r="Q1078" s="32" t="str">
        <x:v>Verified - historical U.S. manufacturer brochure; current configuration pending</x:v>
      </x:c>
      <x:c r="R1078" s="32" t="str">
        <x:v>Hidden - current U.S. status unverified</x:v>
      </x:c>
      <x:c r="S1078" s="32" t="str">
        <x:v>Unique exact identifier match — in commercial distribution</x:v>
      </x:c>
      <x:c r="T1078" s="32" t="str">
        <x:v>Medium</x:v>
      </x:c>
      <x:c r="U1078" s="32" t="str">
        <x:v>catalog=490104 ↔ GUDID model</x:v>
      </x:c>
      <x:c r="V1078" s="591" t="n">
        <x:v>1</x:v>
      </x:c>
      <x:c r="W1078" s="591" t="n">
        <x:v>1</x:v>
      </x:c>
      <x:c r="X1078" s="32" t="str">
        <x:v>00886874115978</x:v>
      </x:c>
      <x:c r="Y1078" s="32" t="str">
        <x:v>Primary DI candidate</x:v>
      </x:c>
      <x:c r="Z1078" s="32" t="str">
        <x:v>In Commercial Distribution</x:v>
      </x:c>
      <x:c r="AA1078" s="592" t="n">
        <x:v>46147</x:v>
      </x:c>
      <x:c r="AB1078" s="32" t="str">
        <x:v>Confirm current manufacturer orderability, exact package/UOM, current U.S. IFU/labeling, device-platform compatibility, recalls, and local formulary.</x:v>
      </x:c>
      <x:c r="AC1078"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1078" s="32" t="str"/>
      <x:c r="AE1078" s="592"/>
      <x:c r="AF1078" s="32" t="str">
        <x:v>Pending</x:v>
      </x:c>
      <x:c r="AG1078" s="32" t="str">
        <x:v>https://accessgudid.nlm.nih.gov/devices/00886874115978</x:v>
      </x:c>
      <x:c r="AH1078" s="32" t="str"/>
    </x:row>
    <x:row r="1079" ht="36" customHeight="1">
      <x:c r="A1079" s="32" t="str">
        <x:v>P1</x:v>
      </x:c>
      <x:c r="B1079" s="32" t="str">
        <x:v>Current manufacturer + IFU verification</x:v>
      </x:c>
      <x:c r="C1079" s="32" t="str">
        <x:v>Not Started</x:v>
      </x:c>
      <x:c r="D1079" s="32" t="str">
        <x:v>PRD-8A4A27BDD7</x:v>
      </x:c>
      <x:c r="E1079" s="32" t="str">
        <x:v>Intuitive Surgical</x:v>
      </x:c>
      <x:c r="F1079" s="32" t="str">
        <x:v>Ion Flexision Biopsy Needle 21G</x:v>
      </x:c>
      <x:c r="G1079" s="32" t="str">
        <x:v>490103</x:v>
      </x:c>
      <x:c r="H1079" s="32"/>
      <x:c r="I1079" s="32" t="str">
        <x:v>No existing GTIN</x:v>
      </x:c>
      <x:c r="J1079" s="32" t="str">
        <x:v>Conventional TBNA needle [TBNA_NEEDLE]</x:v>
      </x:c>
      <x:c r="K1079" s="32" t="str">
        <x:v>FLEX_DIAGNOSTIC</x:v>
      </x:c>
      <x:c r="L1079" s="591" t="n">
        <x:v>0</x:v>
      </x:c>
      <x:c r="M1079" s="591" t="n">
        <x:v>0</x:v>
      </x:c>
      <x:c r="N1079" s="591" t="n">
        <x:v>1</x:v>
      </x:c>
      <x:c r="O1079" s="32" t="str">
        <x:v>High</x:v>
      </x:c>
      <x:c r="P1079" s="32" t="str">
        <x:v>Production verification</x:v>
      </x:c>
      <x:c r="Q1079" s="32" t="str">
        <x:v>Verified - historical U.S. manufacturer brochure; current configuration pending</x:v>
      </x:c>
      <x:c r="R1079" s="32" t="str">
        <x:v>Hidden - current U.S. status unverified</x:v>
      </x:c>
      <x:c r="S1079" s="32" t="str">
        <x:v>Unique exact identifier match — in commercial distribution</x:v>
      </x:c>
      <x:c r="T1079" s="32" t="str">
        <x:v>Medium</x:v>
      </x:c>
      <x:c r="U1079" s="32" t="str">
        <x:v>catalog=490103 ↔ GUDID model</x:v>
      </x:c>
      <x:c r="V1079" s="591" t="n">
        <x:v>1</x:v>
      </x:c>
      <x:c r="W1079" s="591" t="n">
        <x:v>1</x:v>
      </x:c>
      <x:c r="X1079" s="32" t="str">
        <x:v>00886874115961</x:v>
      </x:c>
      <x:c r="Y1079" s="32" t="str">
        <x:v>Primary DI candidate</x:v>
      </x:c>
      <x:c r="Z1079" s="32" t="str">
        <x:v>In Commercial Distribution</x:v>
      </x:c>
      <x:c r="AA1079" s="592" t="n">
        <x:v>46147</x:v>
      </x:c>
      <x:c r="AB1079" s="32" t="str">
        <x:v>Confirm current manufacturer orderability, exact package/UOM, current U.S. IFU/labeling, device-platform compatibility, recalls, and local formulary.</x:v>
      </x:c>
      <x:c r="AC1079"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1079" s="32" t="str"/>
      <x:c r="AE1079" s="592"/>
      <x:c r="AF1079" s="32" t="str">
        <x:v>Pending</x:v>
      </x:c>
      <x:c r="AG1079" s="32" t="str">
        <x:v>https://accessgudid.nlm.nih.gov/devices/00886874115961</x:v>
      </x:c>
      <x:c r="AH1079" s="32" t="str"/>
    </x:row>
    <x:row r="1080" ht="36" customHeight="1">
      <x:c r="A1080" s="32" t="str">
        <x:v>P1</x:v>
      </x:c>
      <x:c r="B1080" s="32" t="str">
        <x:v>Current manufacturer + IFU verification</x:v>
      </x:c>
      <x:c r="C1080" s="32" t="str">
        <x:v>Not Started</x:v>
      </x:c>
      <x:c r="D1080" s="32" t="str">
        <x:v>PRD-F43740CB5C</x:v>
      </x:c>
      <x:c r="E1080" s="32" t="str">
        <x:v>Intuitive Surgical</x:v>
      </x:c>
      <x:c r="F1080" s="32" t="str">
        <x:v>Ion Flexision Biopsy Needle 23G</x:v>
      </x:c>
      <x:c r="G1080" s="32" t="str">
        <x:v>490102</x:v>
      </x:c>
      <x:c r="H1080" s="32"/>
      <x:c r="I1080" s="32" t="str">
        <x:v>No existing GTIN</x:v>
      </x:c>
      <x:c r="J1080" s="32" t="str">
        <x:v>Conventional TBNA needle [TBNA_NEEDLE]</x:v>
      </x:c>
      <x:c r="K1080" s="32" t="str">
        <x:v>FLEX_DIAGNOSTIC</x:v>
      </x:c>
      <x:c r="L1080" s="591" t="n">
        <x:v>0</x:v>
      </x:c>
      <x:c r="M1080" s="591" t="n">
        <x:v>0</x:v>
      </x:c>
      <x:c r="N1080" s="591" t="n">
        <x:v>1</x:v>
      </x:c>
      <x:c r="O1080" s="32" t="str">
        <x:v>High</x:v>
      </x:c>
      <x:c r="P1080" s="32" t="str">
        <x:v>Production verification</x:v>
      </x:c>
      <x:c r="Q1080" s="32" t="str">
        <x:v>Verified - historical U.S. manufacturer brochure; current configuration pending</x:v>
      </x:c>
      <x:c r="R1080" s="32" t="str">
        <x:v>Hidden - current U.S. status unverified</x:v>
      </x:c>
      <x:c r="S1080" s="32" t="str">
        <x:v>Unique exact identifier match — in commercial distribution</x:v>
      </x:c>
      <x:c r="T1080" s="32" t="str">
        <x:v>Medium</x:v>
      </x:c>
      <x:c r="U1080" s="32" t="str">
        <x:v>catalog=490102 ↔ GUDID model</x:v>
      </x:c>
      <x:c r="V1080" s="591" t="n">
        <x:v>1</x:v>
      </x:c>
      <x:c r="W1080" s="591" t="n">
        <x:v>1</x:v>
      </x:c>
      <x:c r="X1080" s="32" t="str">
        <x:v>00886874115954</x:v>
      </x:c>
      <x:c r="Y1080" s="32" t="str">
        <x:v>Primary DI candidate</x:v>
      </x:c>
      <x:c r="Z1080" s="32" t="str">
        <x:v>In Commercial Distribution</x:v>
      </x:c>
      <x:c r="AA1080" s="592" t="n">
        <x:v>46157</x:v>
      </x:c>
      <x:c r="AB1080" s="32" t="str">
        <x:v>Confirm current manufacturer orderability, exact package/UOM, current U.S. IFU/labeling, device-platform compatibility, recalls, and local formulary.</x:v>
      </x:c>
      <x:c r="AC1080"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1080" s="32" t="str"/>
      <x:c r="AE1080" s="592"/>
      <x:c r="AF1080" s="32" t="str">
        <x:v>Pending</x:v>
      </x:c>
      <x:c r="AG1080" s="32" t="str">
        <x:v>https://accessgudid.nlm.nih.gov/devices/00886874115954</x:v>
      </x:c>
      <x:c r="AH1080" s="32" t="str"/>
    </x:row>
    <x:row r="1081" ht="36" customHeight="1">
      <x:c r="A1081" s="32" t="str">
        <x:v>P1</x:v>
      </x:c>
      <x:c r="B1081" s="32" t="str">
        <x:v>Current manufacturer + IFU verification</x:v>
      </x:c>
      <x:c r="C1081" s="32" t="str">
        <x:v>Not Started</x:v>
      </x:c>
      <x:c r="D1081" s="32" t="str">
        <x:v>PRD-48C48C68BA</x:v>
      </x:c>
      <x:c r="E1081" s="32" t="str">
        <x:v>Intuitive Surgical</x:v>
      </x:c>
      <x:c r="F1081" s="32" t="str">
        <x:v>Ion Fully Articulating Catheter</x:v>
      </x:c>
      <x:c r="G1081" s="32" t="str">
        <x:v>490105</x:v>
      </x:c>
      <x:c r="H1081" s="32"/>
      <x:c r="I1081" s="32" t="str">
        <x:v>No existing GTIN</x:v>
      </x:c>
      <x:c r="J1081" s="32" t="str">
        <x:v>Peripheral guiding device [GUIDING_DEVICE]</x:v>
      </x:c>
      <x:c r="K1081" s="32" t="str">
        <x:v>FLEX_DIAGNOSTIC</x:v>
      </x:c>
      <x:c r="L1081" s="591" t="n">
        <x:v>0</x:v>
      </x:c>
      <x:c r="M1081" s="591" t="n">
        <x:v>0</x:v>
      </x:c>
      <x:c r="N1081" s="591" t="n">
        <x:v>1</x:v>
      </x:c>
      <x:c r="O1081" s="32" t="str">
        <x:v>High</x:v>
      </x:c>
      <x:c r="P1081" s="32" t="str">
        <x:v>Production verification</x:v>
      </x:c>
      <x:c r="Q1081" s="32" t="str">
        <x:v>Verified - historical U.S. manufacturer brochure; current configuration pending</x:v>
      </x:c>
      <x:c r="R1081" s="32" t="str">
        <x:v>Hidden - current U.S. status unverified</x:v>
      </x:c>
      <x:c r="S1081" s="32" t="str">
        <x:v>Unique exact identifier match — in commercial distribution</x:v>
      </x:c>
      <x:c r="T1081" s="32" t="str">
        <x:v>Medium</x:v>
      </x:c>
      <x:c r="U1081" s="32" t="str">
        <x:v>catalog=490105 ↔ GUDID model</x:v>
      </x:c>
      <x:c r="V1081" s="591" t="n">
        <x:v>1</x:v>
      </x:c>
      <x:c r="W1081" s="591" t="n">
        <x:v>1</x:v>
      </x:c>
      <x:c r="X1081" s="32" t="str">
        <x:v>00886874116258</x:v>
      </x:c>
      <x:c r="Y1081" s="32" t="str">
        <x:v>Primary DI candidate</x:v>
      </x:c>
      <x:c r="Z1081" s="32" t="str">
        <x:v>In Commercial Distribution</x:v>
      </x:c>
      <x:c r="AA1081" s="592" t="n">
        <x:v>46133</x:v>
      </x:c>
      <x:c r="AB1081" s="32" t="str">
        <x:v>Confirm current manufacturer orderability, exact package/UOM, current U.S. IFU/labeling, device-platform compatibility, recalls, and local formulary.</x:v>
      </x:c>
      <x:c r="AC1081"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1081" s="32" t="str"/>
      <x:c r="AE1081" s="592"/>
      <x:c r="AF1081" s="32" t="str">
        <x:v>Pending</x:v>
      </x:c>
      <x:c r="AG1081" s="32" t="str">
        <x:v>https://accessgudid.nlm.nih.gov/devices/00886874116258</x:v>
      </x:c>
      <x:c r="AH1081" s="32" t="str"/>
    </x:row>
    <x:row r="1082" ht="36" customHeight="1">
      <x:c r="A1082" s="32" t="str">
        <x:v>P1</x:v>
      </x:c>
      <x:c r="B1082" s="32" t="str">
        <x:v>Current manufacturer + IFU verification</x:v>
      </x:c>
      <x:c r="C1082" s="32" t="str">
        <x:v>Not Started</x:v>
      </x:c>
      <x:c r="D1082" s="32" t="str">
        <x:v>PRD-CC913540D8</x:v>
      </x:c>
      <x:c r="E1082" s="32" t="str">
        <x:v>Intuitive Surgical</x:v>
      </x:c>
      <x:c r="F1082" s="32" t="str">
        <x:v>Ion Peripheral Vision Probe</x:v>
      </x:c>
      <x:c r="G1082" s="32" t="str">
        <x:v>490106</x:v>
      </x:c>
      <x:c r="H1082" s="32"/>
      <x:c r="I1082" s="32" t="str">
        <x:v>No existing GTIN</x:v>
      </x:c>
      <x:c r="J1082" s="32" t="str">
        <x:v>Peripheral guiding device [GUIDING_DEVICE]</x:v>
      </x:c>
      <x:c r="K1082" s="32" t="str">
        <x:v>FLEX_DIAGNOSTIC</x:v>
      </x:c>
      <x:c r="L1082" s="591" t="n">
        <x:v>0</x:v>
      </x:c>
      <x:c r="M1082" s="591" t="n">
        <x:v>0</x:v>
      </x:c>
      <x:c r="N1082" s="591" t="n">
        <x:v>1</x:v>
      </x:c>
      <x:c r="O1082" s="32" t="str">
        <x:v>High</x:v>
      </x:c>
      <x:c r="P1082" s="32" t="str">
        <x:v>Production verification</x:v>
      </x:c>
      <x:c r="Q1082" s="32" t="str">
        <x:v>Verified - historical U.S. manufacturer brochure; current configuration pending</x:v>
      </x:c>
      <x:c r="R1082" s="32" t="str">
        <x:v>Hidden - current U.S. status unverified</x:v>
      </x:c>
      <x:c r="S1082" s="32" t="str">
        <x:v>Unique exact identifier match — in commercial distribution</x:v>
      </x:c>
      <x:c r="T1082" s="32" t="str">
        <x:v>Medium</x:v>
      </x:c>
      <x:c r="U1082" s="32" t="str">
        <x:v>catalog=490106 ↔ GUDID model</x:v>
      </x:c>
      <x:c r="V1082" s="591" t="n">
        <x:v>1</x:v>
      </x:c>
      <x:c r="W1082" s="591" t="n">
        <x:v>1</x:v>
      </x:c>
      <x:c r="X1082" s="32" t="str">
        <x:v>00886874116128</x:v>
      </x:c>
      <x:c r="Y1082" s="32" t="str">
        <x:v>Primary DI candidate</x:v>
      </x:c>
      <x:c r="Z1082" s="32" t="str">
        <x:v>In Commercial Distribution</x:v>
      </x:c>
      <x:c r="AA1082" s="592" t="n">
        <x:v>44960</x:v>
      </x:c>
      <x:c r="AB1082" s="32" t="str">
        <x:v>Confirm current manufacturer orderability, exact package/UOM, current U.S. IFU/labeling, device-platform compatibility, recalls, and local formulary.</x:v>
      </x:c>
      <x:c r="AC1082"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1082" s="32" t="str"/>
      <x:c r="AE1082" s="592"/>
      <x:c r="AF1082" s="32" t="str">
        <x:v>Pending</x:v>
      </x:c>
      <x:c r="AG1082" s="32" t="str">
        <x:v>https://accessgudid.nlm.nih.gov/devices/00886874116128</x:v>
      </x:c>
      <x:c r="AH1082" s="32" t="str"/>
    </x:row>
    <x:row r="1083" ht="36" customHeight="1">
      <x:c r="A1083" s="32" t="str">
        <x:v>P1</x:v>
      </x:c>
      <x:c r="B1083" s="32" t="str">
        <x:v>Current manufacturer + IFU verification</x:v>
      </x:c>
      <x:c r="C1083" s="32" t="str">
        <x:v>Not Started</x:v>
      </x:c>
      <x:c r="D1083" s="32" t="str">
        <x:v>PRD-04E1CAF545</x:v>
      </x:c>
      <x:c r="E1083" s="32" t="str">
        <x:v>Medtronic</x:v>
      </x:c>
      <x:c r="F1083" s="32" t="str">
        <x:v>Shiley Flexible Adult Cuffless Tracheostomy Tube</x:v>
      </x:c>
      <x:c r="G1083" s="32" t="str">
        <x:v>10UN10H</x:v>
      </x:c>
      <x:c r="H1083" s="32"/>
      <x:c r="I1083" s="32" t="str">
        <x:v>No existing GTIN</x:v>
      </x:c>
      <x:c r="J1083" s="32" t="str">
        <x:v>Adult cuffless tracheostomy tube [TRACH_TUBE_CUFFLESS]</x:v>
      </x:c>
      <x:c r="K1083" s="32" t="str"/>
      <x:c r="L1083" s="591" t="n">
        <x:v>0</x:v>
      </x:c>
      <x:c r="M1083" s="591" t="n">
        <x:v>0</x:v>
      </x:c>
      <x:c r="N1083" s="591" t="n">
        <x:v>0</x:v>
      </x:c>
      <x:c r="O1083" s="32" t="str">
        <x:v>High</x:v>
      </x:c>
      <x:c r="P1083" s="32" t="str">
        <x:v>Primary source missing</x:v>
      </x:c>
      <x:c r="Q1083" s="32" t="str">
        <x:v>Candidate - user seed; primary source required</x:v>
      </x:c>
      <x:c r="R1083" s="32" t="str">
        <x:v>Hidden until verified</x:v>
      </x:c>
      <x:c r="S1083" s="32" t="str">
        <x:v>Unique exact identifier match — in commercial distribution</x:v>
      </x:c>
      <x:c r="T1083" s="32" t="str">
        <x:v>Medium</x:v>
      </x:c>
      <x:c r="U1083" s="32" t="str">
        <x:v>catalog=10UN10H ↔ GUDID model</x:v>
      </x:c>
      <x:c r="V1083" s="591" t="n">
        <x:v>1</x:v>
      </x:c>
      <x:c r="W1083" s="591" t="n">
        <x:v>1</x:v>
      </x:c>
      <x:c r="X1083" s="32" t="str">
        <x:v>20884521176291</x:v>
      </x:c>
      <x:c r="Y1083" s="32" t="str">
        <x:v>Primary DI candidate</x:v>
      </x:c>
      <x:c r="Z1083" s="32" t="str">
        <x:v>In Commercial Distribution</x:v>
      </x:c>
      <x:c r="AA1083" s="592" t="n">
        <x:v>45832</x:v>
      </x:c>
      <x:c r="AB1083" s="32" t="str">
        <x:v>Confirm current manufacturer orderability, exact package/UOM, current U.S. IFU/labeling, device-platform compatibility, recalls, and local formulary.</x:v>
      </x:c>
      <x:c r="AC1083"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083" s="32" t="str"/>
      <x:c r="AE1083" s="592"/>
      <x:c r="AF1083" s="32" t="str">
        <x:v>Pending</x:v>
      </x:c>
      <x:c r="AG1083" s="32" t="str">
        <x:v>https://accessgudid.nlm.nih.gov/devices/20884521176291</x:v>
      </x:c>
      <x:c r="AH1083" s="32" t="str"/>
    </x:row>
    <x:row r="1084" ht="36" customHeight="1">
      <x:c r="A1084" s="32" t="str">
        <x:v>P1</x:v>
      </x:c>
      <x:c r="B1084" s="32" t="str">
        <x:v>Current manufacturer + IFU verification</x:v>
      </x:c>
      <x:c r="C1084" s="32" t="str">
        <x:v>Not Started</x:v>
      </x:c>
      <x:c r="D1084" s="32" t="str">
        <x:v>PRD-90F9A0A0BC</x:v>
      </x:c>
      <x:c r="E1084" s="32" t="str">
        <x:v>Medtronic</x:v>
      </x:c>
      <x:c r="F1084" s="32" t="str">
        <x:v>Shiley Flexible Adult Cuffless Tracheostomy Tube</x:v>
      </x:c>
      <x:c r="G1084" s="32" t="str">
        <x:v>6UN75H</x:v>
      </x:c>
      <x:c r="H1084" s="32"/>
      <x:c r="I1084" s="32" t="str">
        <x:v>No existing GTIN</x:v>
      </x:c>
      <x:c r="J1084" s="32" t="str">
        <x:v>Adult cuffless tracheostomy tube [TRACH_TUBE_CUFFLESS]</x:v>
      </x:c>
      <x:c r="K1084" s="32" t="str"/>
      <x:c r="L1084" s="591" t="n">
        <x:v>0</x:v>
      </x:c>
      <x:c r="M1084" s="591" t="n">
        <x:v>0</x:v>
      </x:c>
      <x:c r="N1084" s="591" t="n">
        <x:v>0</x:v>
      </x:c>
      <x:c r="O1084" s="32" t="str">
        <x:v>High</x:v>
      </x:c>
      <x:c r="P1084" s="32" t="str">
        <x:v>Primary source missing</x:v>
      </x:c>
      <x:c r="Q1084" s="32" t="str">
        <x:v>Candidate - user seed; primary source required</x:v>
      </x:c>
      <x:c r="R1084" s="32" t="str">
        <x:v>Hidden until verified</x:v>
      </x:c>
      <x:c r="S1084" s="32" t="str">
        <x:v>Unique exact identifier match — in commercial distribution</x:v>
      </x:c>
      <x:c r="T1084" s="32" t="str">
        <x:v>Medium</x:v>
      </x:c>
      <x:c r="U1084" s="32" t="str">
        <x:v>catalog=6UN75H ↔ GUDID model</x:v>
      </x:c>
      <x:c r="V1084" s="591" t="n">
        <x:v>1</x:v>
      </x:c>
      <x:c r="W1084" s="591" t="n">
        <x:v>1</x:v>
      </x:c>
      <x:c r="X1084" s="32" t="str">
        <x:v>20884521176253</x:v>
      </x:c>
      <x:c r="Y1084" s="32" t="str">
        <x:v>Primary DI candidate</x:v>
      </x:c>
      <x:c r="Z1084" s="32" t="str">
        <x:v>In Commercial Distribution</x:v>
      </x:c>
      <x:c r="AA1084" s="592" t="n">
        <x:v>45832</x:v>
      </x:c>
      <x:c r="AB1084" s="32" t="str">
        <x:v>Confirm current manufacturer orderability, exact package/UOM, current U.S. IFU/labeling, device-platform compatibility, recalls, and local formulary.</x:v>
      </x:c>
      <x:c r="AC1084"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084" s="32" t="str"/>
      <x:c r="AE1084" s="592"/>
      <x:c r="AF1084" s="32" t="str">
        <x:v>Pending</x:v>
      </x:c>
      <x:c r="AG1084" s="32" t="str">
        <x:v>https://accessgudid.nlm.nih.gov/devices/20884521176253</x:v>
      </x:c>
      <x:c r="AH1084" s="32" t="str"/>
    </x:row>
    <x:row r="1085" ht="36" customHeight="1">
      <x:c r="A1085" s="32" t="str">
        <x:v>P1</x:v>
      </x:c>
      <x:c r="B1085" s="32" t="str">
        <x:v>Current manufacturer + IFU verification</x:v>
      </x:c>
      <x:c r="C1085" s="32" t="str">
        <x:v>Not Started</x:v>
      </x:c>
      <x:c r="D1085" s="32" t="str">
        <x:v>PRD-788469337A</x:v>
      </x:c>
      <x:c r="E1085" s="32" t="str">
        <x:v>Medtronic</x:v>
      </x:c>
      <x:c r="F1085" s="32" t="str">
        <x:v>Shiley Flexible Adult Cuffless Tracheostomy Tube</x:v>
      </x:c>
      <x:c r="G1085" s="32" t="str">
        <x:v>7UN80H</x:v>
      </x:c>
      <x:c r="H1085" s="32"/>
      <x:c r="I1085" s="32" t="str">
        <x:v>No existing GTIN</x:v>
      </x:c>
      <x:c r="J1085" s="32" t="str">
        <x:v>Adult cuffless tracheostomy tube [TRACH_TUBE_CUFFLESS]</x:v>
      </x:c>
      <x:c r="K1085" s="32" t="str"/>
      <x:c r="L1085" s="591" t="n">
        <x:v>0</x:v>
      </x:c>
      <x:c r="M1085" s="591" t="n">
        <x:v>0</x:v>
      </x:c>
      <x:c r="N1085" s="591" t="n">
        <x:v>0</x:v>
      </x:c>
      <x:c r="O1085" s="32" t="str">
        <x:v>High</x:v>
      </x:c>
      <x:c r="P1085" s="32" t="str">
        <x:v>Primary source missing</x:v>
      </x:c>
      <x:c r="Q1085" s="32" t="str">
        <x:v>Candidate - user seed; primary source required</x:v>
      </x:c>
      <x:c r="R1085" s="32" t="str">
        <x:v>Hidden until verified</x:v>
      </x:c>
      <x:c r="S1085" s="32" t="str">
        <x:v>Unique exact identifier match — in commercial distribution</x:v>
      </x:c>
      <x:c r="T1085" s="32" t="str">
        <x:v>Medium</x:v>
      </x:c>
      <x:c r="U1085" s="32" t="str">
        <x:v>catalog=7UN80H ↔ GUDID model</x:v>
      </x:c>
      <x:c r="V1085" s="591" t="n">
        <x:v>1</x:v>
      </x:c>
      <x:c r="W1085" s="591" t="n">
        <x:v>1</x:v>
      </x:c>
      <x:c r="X1085" s="32" t="str">
        <x:v>20884521176260</x:v>
      </x:c>
      <x:c r="Y1085" s="32" t="str">
        <x:v>Primary DI candidate</x:v>
      </x:c>
      <x:c r="Z1085" s="32" t="str">
        <x:v>In Commercial Distribution</x:v>
      </x:c>
      <x:c r="AA1085" s="592" t="n">
        <x:v>45832</x:v>
      </x:c>
      <x:c r="AB1085" s="32" t="str">
        <x:v>Confirm current manufacturer orderability, exact package/UOM, current U.S. IFU/labeling, device-platform compatibility, recalls, and local formulary.</x:v>
      </x:c>
      <x:c r="AC1085"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085" s="32" t="str"/>
      <x:c r="AE1085" s="592"/>
      <x:c r="AF1085" s="32" t="str">
        <x:v>Pending</x:v>
      </x:c>
      <x:c r="AG1085" s="32" t="str">
        <x:v>https://accessgudid.nlm.nih.gov/devices/20884521176260</x:v>
      </x:c>
      <x:c r="AH1085" s="32" t="str"/>
    </x:row>
    <x:row r="1086" ht="36" customHeight="1">
      <x:c r="A1086" s="32" t="str">
        <x:v>P1</x:v>
      </x:c>
      <x:c r="B1086" s="32" t="str">
        <x:v>Current manufacturer + IFU verification</x:v>
      </x:c>
      <x:c r="C1086" s="32" t="str">
        <x:v>Not Started</x:v>
      </x:c>
      <x:c r="D1086" s="32" t="str">
        <x:v>PRD-509226DE95</x:v>
      </x:c>
      <x:c r="E1086" s="32" t="str">
        <x:v>Medtronic</x:v>
      </x:c>
      <x:c r="F1086" s="32" t="str">
        <x:v>Shiley Flexible Adult Cuffless Tracheostomy Tube</x:v>
      </x:c>
      <x:c r="G1086" s="32" t="str">
        <x:v>8UN85H</x:v>
      </x:c>
      <x:c r="H1086" s="32"/>
      <x:c r="I1086" s="32" t="str">
        <x:v>No existing GTIN</x:v>
      </x:c>
      <x:c r="J1086" s="32" t="str">
        <x:v>Adult cuffless tracheostomy tube [TRACH_TUBE_CUFFLESS]</x:v>
      </x:c>
      <x:c r="K1086" s="32" t="str"/>
      <x:c r="L1086" s="591" t="n">
        <x:v>0</x:v>
      </x:c>
      <x:c r="M1086" s="591" t="n">
        <x:v>0</x:v>
      </x:c>
      <x:c r="N1086" s="591" t="n">
        <x:v>0</x:v>
      </x:c>
      <x:c r="O1086" s="32" t="str">
        <x:v>High</x:v>
      </x:c>
      <x:c r="P1086" s="32" t="str">
        <x:v>Primary source missing</x:v>
      </x:c>
      <x:c r="Q1086" s="32" t="str">
        <x:v>Candidate - user seed; primary source required</x:v>
      </x:c>
      <x:c r="R1086" s="32" t="str">
        <x:v>Hidden until verified</x:v>
      </x:c>
      <x:c r="S1086" s="32" t="str">
        <x:v>Unique exact identifier match — in commercial distribution</x:v>
      </x:c>
      <x:c r="T1086" s="32" t="str">
        <x:v>Medium</x:v>
      </x:c>
      <x:c r="U1086" s="32" t="str">
        <x:v>catalog=8UN85H ↔ GUDID model</x:v>
      </x:c>
      <x:c r="V1086" s="591" t="n">
        <x:v>1</x:v>
      </x:c>
      <x:c r="W1086" s="591" t="n">
        <x:v>1</x:v>
      </x:c>
      <x:c r="X1086" s="32" t="str">
        <x:v>20884521176277</x:v>
      </x:c>
      <x:c r="Y1086" s="32" t="str">
        <x:v>Primary DI candidate</x:v>
      </x:c>
      <x:c r="Z1086" s="32" t="str">
        <x:v>In Commercial Distribution</x:v>
      </x:c>
      <x:c r="AA1086" s="592" t="n">
        <x:v>45832</x:v>
      </x:c>
      <x:c r="AB1086" s="32" t="str">
        <x:v>Confirm current manufacturer orderability, exact package/UOM, current U.S. IFU/labeling, device-platform compatibility, recalls, and local formulary.</x:v>
      </x:c>
      <x:c r="AC1086"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086" s="32" t="str"/>
      <x:c r="AE1086" s="592"/>
      <x:c r="AF1086" s="32" t="str">
        <x:v>Pending</x:v>
      </x:c>
      <x:c r="AG1086" s="32" t="str">
        <x:v>https://accessgudid.nlm.nih.gov/devices/20884521176277</x:v>
      </x:c>
      <x:c r="AH1086" s="32" t="str"/>
    </x:row>
    <x:row r="1087" ht="36" customHeight="1">
      <x:c r="A1087" s="32" t="str">
        <x:v>P1</x:v>
      </x:c>
      <x:c r="B1087" s="32" t="str">
        <x:v>Current manufacturer + IFU verification</x:v>
      </x:c>
      <x:c r="C1087" s="32" t="str">
        <x:v>Not Started</x:v>
      </x:c>
      <x:c r="D1087" s="32" t="str">
        <x:v>PRD-91C738FE6C</x:v>
      </x:c>
      <x:c r="E1087" s="32" t="str">
        <x:v>Medtronic</x:v>
      </x:c>
      <x:c r="F1087" s="32" t="str">
        <x:v>Shiley Flexible Adult Cuffless Tracheostomy Tube</x:v>
      </x:c>
      <x:c r="G1087" s="32" t="str">
        <x:v>9UN90H</x:v>
      </x:c>
      <x:c r="H1087" s="32"/>
      <x:c r="I1087" s="32" t="str">
        <x:v>No existing GTIN</x:v>
      </x:c>
      <x:c r="J1087" s="32" t="str">
        <x:v>Adult cuffless tracheostomy tube [TRACH_TUBE_CUFFLESS]</x:v>
      </x:c>
      <x:c r="K1087" s="32" t="str"/>
      <x:c r="L1087" s="591" t="n">
        <x:v>0</x:v>
      </x:c>
      <x:c r="M1087" s="591" t="n">
        <x:v>0</x:v>
      </x:c>
      <x:c r="N1087" s="591" t="n">
        <x:v>0</x:v>
      </x:c>
      <x:c r="O1087" s="32" t="str">
        <x:v>High</x:v>
      </x:c>
      <x:c r="P1087" s="32" t="str">
        <x:v>Primary source missing</x:v>
      </x:c>
      <x:c r="Q1087" s="32" t="str">
        <x:v>Candidate - user seed; primary source required</x:v>
      </x:c>
      <x:c r="R1087" s="32" t="str">
        <x:v>Hidden until verified</x:v>
      </x:c>
      <x:c r="S1087" s="32" t="str">
        <x:v>Unique exact identifier match — in commercial distribution</x:v>
      </x:c>
      <x:c r="T1087" s="32" t="str">
        <x:v>Medium</x:v>
      </x:c>
      <x:c r="U1087" s="32" t="str">
        <x:v>catalog=9UN90H ↔ GUDID model</x:v>
      </x:c>
      <x:c r="V1087" s="591" t="n">
        <x:v>1</x:v>
      </x:c>
      <x:c r="W1087" s="591" t="n">
        <x:v>1</x:v>
      </x:c>
      <x:c r="X1087" s="32" t="str">
        <x:v>20884521176284</x:v>
      </x:c>
      <x:c r="Y1087" s="32" t="str">
        <x:v>Primary DI candidate</x:v>
      </x:c>
      <x:c r="Z1087" s="32" t="str">
        <x:v>In Commercial Distribution</x:v>
      </x:c>
      <x:c r="AA1087" s="592" t="n">
        <x:v>45832</x:v>
      </x:c>
      <x:c r="AB1087" s="32" t="str">
        <x:v>Confirm current manufacturer orderability, exact package/UOM, current U.S. IFU/labeling, device-platform compatibility, recalls, and local formulary.</x:v>
      </x:c>
      <x:c r="AC1087"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087" s="32" t="str"/>
      <x:c r="AE1087" s="592"/>
      <x:c r="AF1087" s="32" t="str">
        <x:v>Pending</x:v>
      </x:c>
      <x:c r="AG1087" s="32" t="str">
        <x:v>https://accessgudid.nlm.nih.gov/devices/20884521176284</x:v>
      </x:c>
      <x:c r="AH1087" s="32" t="str"/>
    </x:row>
    <x:row r="1088" ht="36" customHeight="1">
      <x:c r="A1088" s="32" t="str">
        <x:v>P1</x:v>
      </x:c>
      <x:c r="B1088" s="32" t="str">
        <x:v>Current manufacturer + IFU verification</x:v>
      </x:c>
      <x:c r="C1088" s="32" t="str">
        <x:v>Not Started</x:v>
      </x:c>
      <x:c r="D1088" s="32" t="str">
        <x:v>PRD-2663A0A0F5</x:v>
      </x:c>
      <x:c r="E1088" s="32" t="str">
        <x:v>Medtronic</x:v>
      </x:c>
      <x:c r="F1088" s="32" t="str">
        <x:v>Shiley Flexible Evac Tracheostomy Tube</x:v>
      </x:c>
      <x:c r="G1088" s="32" t="str">
        <x:v>10CN10ED</x:v>
      </x:c>
      <x:c r="H1088" s="32"/>
      <x:c r="I1088" s="32" t="str">
        <x:v>No existing GTIN</x:v>
      </x:c>
      <x:c r="J1088" s="32" t="str">
        <x:v>Subglottic suction tracheostomy tube [TRACH_TUBE_EVAC]</x:v>
      </x:c>
      <x:c r="K1088" s="32" t="str">
        <x:v>PERC_TRACH</x:v>
      </x:c>
      <x:c r="L1088" s="591" t="n">
        <x:v>0</x:v>
      </x:c>
      <x:c r="M1088" s="591" t="n">
        <x:v>0</x:v>
      </x:c>
      <x:c r="N1088" s="591" t="n">
        <x:v>1</x:v>
      </x:c>
      <x:c r="O1088" s="32" t="str">
        <x:v>High</x:v>
      </x:c>
      <x:c r="P1088" s="32" t="str">
        <x:v>Primary source missing</x:v>
      </x:c>
      <x:c r="Q1088" s="32" t="str">
        <x:v>Candidate - user seed; primary source required</x:v>
      </x:c>
      <x:c r="R1088" s="32" t="str">
        <x:v>Hidden until verified</x:v>
      </x:c>
      <x:c r="S1088" s="32" t="str">
        <x:v>Unique exact identifier match — in commercial distribution</x:v>
      </x:c>
      <x:c r="T1088" s="32" t="str">
        <x:v>Medium</x:v>
      </x:c>
      <x:c r="U1088" s="32" t="str">
        <x:v>catalog=10CN10ED ↔ GUDID model</x:v>
      </x:c>
      <x:c r="V1088" s="591" t="n">
        <x:v>1</x:v>
      </x:c>
      <x:c r="W1088" s="591" t="n">
        <x:v>1</x:v>
      </x:c>
      <x:c r="X1088" s="32" t="str">
        <x:v>10884521726253</x:v>
      </x:c>
      <x:c r="Y1088" s="32" t="str">
        <x:v>Primary DI candidate</x:v>
      </x:c>
      <x:c r="Z1088" s="32" t="str">
        <x:v>In Commercial Distribution</x:v>
      </x:c>
      <x:c r="AA1088" s="592" t="n">
        <x:v>45832</x:v>
      </x:c>
      <x:c r="AB1088" s="32" t="str">
        <x:v>Confirm current manufacturer orderability, exact package/UOM, current U.S. IFU/labeling, device-platform compatibility, recalls, and local formulary.</x:v>
      </x:c>
      <x:c r="AC1088"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088" s="32" t="str"/>
      <x:c r="AE1088" s="592"/>
      <x:c r="AF1088" s="32" t="str">
        <x:v>Pending</x:v>
      </x:c>
      <x:c r="AG1088" s="32" t="str">
        <x:v>https://accessgudid.nlm.nih.gov/devices/10884521726253</x:v>
      </x:c>
      <x:c r="AH1088" s="32" t="str"/>
    </x:row>
    <x:row r="1089" ht="36" customHeight="1">
      <x:c r="A1089" s="32" t="str">
        <x:v>P1</x:v>
      </x:c>
      <x:c r="B1089" s="32" t="str">
        <x:v>Current manufacturer + IFU verification</x:v>
      </x:c>
      <x:c r="C1089" s="32" t="str">
        <x:v>Not Started</x:v>
      </x:c>
      <x:c r="D1089" s="32" t="str">
        <x:v>PRD-16A5369871</x:v>
      </x:c>
      <x:c r="E1089" s="32" t="str">
        <x:v>Medtronic</x:v>
      </x:c>
      <x:c r="F1089" s="32" t="str">
        <x:v>Shiley Flexible Evac Tracheostomy Tube</x:v>
      </x:c>
      <x:c r="G1089" s="32" t="str">
        <x:v>6CN75ED</x:v>
      </x:c>
      <x:c r="H1089" s="32"/>
      <x:c r="I1089" s="32" t="str">
        <x:v>No existing GTIN</x:v>
      </x:c>
      <x:c r="J1089" s="32" t="str">
        <x:v>Subglottic suction tracheostomy tube [TRACH_TUBE_EVAC]</x:v>
      </x:c>
      <x:c r="K1089" s="32" t="str">
        <x:v>PERC_TRACH</x:v>
      </x:c>
      <x:c r="L1089" s="591" t="n">
        <x:v>0</x:v>
      </x:c>
      <x:c r="M1089" s="591" t="n">
        <x:v>0</x:v>
      </x:c>
      <x:c r="N1089" s="591" t="n">
        <x:v>1</x:v>
      </x:c>
      <x:c r="O1089" s="32" t="str">
        <x:v>High</x:v>
      </x:c>
      <x:c r="P1089" s="32" t="str">
        <x:v>Primary source missing</x:v>
      </x:c>
      <x:c r="Q1089" s="32" t="str">
        <x:v>Candidate - user seed; primary source required</x:v>
      </x:c>
      <x:c r="R1089" s="32" t="str">
        <x:v>Hidden until verified</x:v>
      </x:c>
      <x:c r="S1089" s="32" t="str">
        <x:v>Unique exact identifier match — in commercial distribution</x:v>
      </x:c>
      <x:c r="T1089" s="32" t="str">
        <x:v>Medium</x:v>
      </x:c>
      <x:c r="U1089" s="32" t="str">
        <x:v>catalog=6CN75ED ↔ GUDID model</x:v>
      </x:c>
      <x:c r="V1089" s="591" t="n">
        <x:v>1</x:v>
      </x:c>
      <x:c r="W1089" s="591" t="n">
        <x:v>1</x:v>
      </x:c>
      <x:c r="X1089" s="32" t="str">
        <x:v>10884521726215</x:v>
      </x:c>
      <x:c r="Y1089" s="32" t="str">
        <x:v>Primary DI candidate</x:v>
      </x:c>
      <x:c r="Z1089" s="32" t="str">
        <x:v>In Commercial Distribution</x:v>
      </x:c>
      <x:c r="AA1089" s="592" t="n">
        <x:v>45832</x:v>
      </x:c>
      <x:c r="AB1089" s="32" t="str">
        <x:v>Confirm current manufacturer orderability, exact package/UOM, current U.S. IFU/labeling, device-platform compatibility, recalls, and local formulary.</x:v>
      </x:c>
      <x:c r="AC1089"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089" s="32" t="str"/>
      <x:c r="AE1089" s="592"/>
      <x:c r="AF1089" s="32" t="str">
        <x:v>Pending</x:v>
      </x:c>
      <x:c r="AG1089" s="32" t="str">
        <x:v>https://accessgudid.nlm.nih.gov/devices/10884521726215</x:v>
      </x:c>
      <x:c r="AH1089" s="32" t="str"/>
    </x:row>
    <x:row r="1090" ht="36" customHeight="1">
      <x:c r="A1090" s="32" t="str">
        <x:v>P1</x:v>
      </x:c>
      <x:c r="B1090" s="32" t="str">
        <x:v>Current manufacturer + IFU verification</x:v>
      </x:c>
      <x:c r="C1090" s="32" t="str">
        <x:v>Not Started</x:v>
      </x:c>
      <x:c r="D1090" s="32" t="str">
        <x:v>PRD-709ED0842B</x:v>
      </x:c>
      <x:c r="E1090" s="32" t="str">
        <x:v>Medtronic</x:v>
      </x:c>
      <x:c r="F1090" s="32" t="str">
        <x:v>Shiley Flexible Evac Tracheostomy Tube</x:v>
      </x:c>
      <x:c r="G1090" s="32" t="str">
        <x:v>7CN80ED</x:v>
      </x:c>
      <x:c r="H1090" s="32"/>
      <x:c r="I1090" s="32" t="str">
        <x:v>No existing GTIN</x:v>
      </x:c>
      <x:c r="J1090" s="32" t="str">
        <x:v>Subglottic suction tracheostomy tube [TRACH_TUBE_EVAC]</x:v>
      </x:c>
      <x:c r="K1090" s="32" t="str">
        <x:v>PERC_TRACH</x:v>
      </x:c>
      <x:c r="L1090" s="591" t="n">
        <x:v>0</x:v>
      </x:c>
      <x:c r="M1090" s="591" t="n">
        <x:v>0</x:v>
      </x:c>
      <x:c r="N1090" s="591" t="n">
        <x:v>1</x:v>
      </x:c>
      <x:c r="O1090" s="32" t="str">
        <x:v>High</x:v>
      </x:c>
      <x:c r="P1090" s="32" t="str">
        <x:v>Primary source missing</x:v>
      </x:c>
      <x:c r="Q1090" s="32" t="str">
        <x:v>Candidate - user seed; primary source required</x:v>
      </x:c>
      <x:c r="R1090" s="32" t="str">
        <x:v>Hidden until verified</x:v>
      </x:c>
      <x:c r="S1090" s="32" t="str">
        <x:v>Unique exact identifier match — in commercial distribution</x:v>
      </x:c>
      <x:c r="T1090" s="32" t="str">
        <x:v>Medium</x:v>
      </x:c>
      <x:c r="U1090" s="32" t="str">
        <x:v>catalog=7CN80ED ↔ GUDID model</x:v>
      </x:c>
      <x:c r="V1090" s="591" t="n">
        <x:v>1</x:v>
      </x:c>
      <x:c r="W1090" s="591" t="n">
        <x:v>1</x:v>
      </x:c>
      <x:c r="X1090" s="32" t="str">
        <x:v>10884521726222</x:v>
      </x:c>
      <x:c r="Y1090" s="32" t="str">
        <x:v>Primary DI candidate</x:v>
      </x:c>
      <x:c r="Z1090" s="32" t="str">
        <x:v>In Commercial Distribution</x:v>
      </x:c>
      <x:c r="AA1090" s="592" t="n">
        <x:v>45832</x:v>
      </x:c>
      <x:c r="AB1090" s="32" t="str">
        <x:v>Confirm current manufacturer orderability, exact package/UOM, current U.S. IFU/labeling, device-platform compatibility, recalls, and local formulary.</x:v>
      </x:c>
      <x:c r="AC1090"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090" s="32" t="str"/>
      <x:c r="AE1090" s="592"/>
      <x:c r="AF1090" s="32" t="str">
        <x:v>Pending</x:v>
      </x:c>
      <x:c r="AG1090" s="32" t="str">
        <x:v>https://accessgudid.nlm.nih.gov/devices/10884521726222</x:v>
      </x:c>
      <x:c r="AH1090" s="32" t="str"/>
    </x:row>
    <x:row r="1091" ht="36" customHeight="1">
      <x:c r="A1091" s="32" t="str">
        <x:v>P1</x:v>
      </x:c>
      <x:c r="B1091" s="32" t="str">
        <x:v>Current manufacturer + IFU verification</x:v>
      </x:c>
      <x:c r="C1091" s="32" t="str">
        <x:v>Not Started</x:v>
      </x:c>
      <x:c r="D1091" s="32" t="str">
        <x:v>PRD-8EE9A09E05</x:v>
      </x:c>
      <x:c r="E1091" s="32" t="str">
        <x:v>Medtronic</x:v>
      </x:c>
      <x:c r="F1091" s="32" t="str">
        <x:v>Shiley Flexible Evac Tracheostomy Tube</x:v>
      </x:c>
      <x:c r="G1091" s="32" t="str">
        <x:v>8CN85ED</x:v>
      </x:c>
      <x:c r="H1091" s="32"/>
      <x:c r="I1091" s="32" t="str">
        <x:v>No existing GTIN</x:v>
      </x:c>
      <x:c r="J1091" s="32" t="str">
        <x:v>Subglottic suction tracheostomy tube [TRACH_TUBE_EVAC]</x:v>
      </x:c>
      <x:c r="K1091" s="32" t="str">
        <x:v>PERC_TRACH</x:v>
      </x:c>
      <x:c r="L1091" s="591" t="n">
        <x:v>0</x:v>
      </x:c>
      <x:c r="M1091" s="591" t="n">
        <x:v>0</x:v>
      </x:c>
      <x:c r="N1091" s="591" t="n">
        <x:v>1</x:v>
      </x:c>
      <x:c r="O1091" s="32" t="str">
        <x:v>High</x:v>
      </x:c>
      <x:c r="P1091" s="32" t="str">
        <x:v>Primary source missing</x:v>
      </x:c>
      <x:c r="Q1091" s="32" t="str">
        <x:v>Candidate - user seed; primary source required</x:v>
      </x:c>
      <x:c r="R1091" s="32" t="str">
        <x:v>Hidden until verified</x:v>
      </x:c>
      <x:c r="S1091" s="32" t="str">
        <x:v>Unique exact identifier match — in commercial distribution</x:v>
      </x:c>
      <x:c r="T1091" s="32" t="str">
        <x:v>Medium</x:v>
      </x:c>
      <x:c r="U1091" s="32" t="str">
        <x:v>catalog=8CN85ED ↔ GUDID model</x:v>
      </x:c>
      <x:c r="V1091" s="591" t="n">
        <x:v>1</x:v>
      </x:c>
      <x:c r="W1091" s="591" t="n">
        <x:v>1</x:v>
      </x:c>
      <x:c r="X1091" s="32" t="str">
        <x:v>10884521726239</x:v>
      </x:c>
      <x:c r="Y1091" s="32" t="str">
        <x:v>Primary DI candidate</x:v>
      </x:c>
      <x:c r="Z1091" s="32" t="str">
        <x:v>In Commercial Distribution</x:v>
      </x:c>
      <x:c r="AA1091" s="592" t="n">
        <x:v>45832</x:v>
      </x:c>
      <x:c r="AB1091" s="32" t="str">
        <x:v>Confirm current manufacturer orderability, exact package/UOM, current U.S. IFU/labeling, device-platform compatibility, recalls, and local formulary.</x:v>
      </x:c>
      <x:c r="AC1091"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091" s="32" t="str"/>
      <x:c r="AE1091" s="592"/>
      <x:c r="AF1091" s="32" t="str">
        <x:v>Pending</x:v>
      </x:c>
      <x:c r="AG1091" s="32" t="str">
        <x:v>https://accessgudid.nlm.nih.gov/devices/10884521726239</x:v>
      </x:c>
      <x:c r="AH1091" s="32" t="str"/>
    </x:row>
    <x:row r="1092" ht="36" customHeight="1">
      <x:c r="A1092" s="32" t="str">
        <x:v>P1</x:v>
      </x:c>
      <x:c r="B1092" s="32" t="str">
        <x:v>Current manufacturer + IFU verification</x:v>
      </x:c>
      <x:c r="C1092" s="32" t="str">
        <x:v>Not Started</x:v>
      </x:c>
      <x:c r="D1092" s="32" t="str">
        <x:v>PRD-02DC164D77</x:v>
      </x:c>
      <x:c r="E1092" s="32" t="str">
        <x:v>Medtronic</x:v>
      </x:c>
      <x:c r="F1092" s="32" t="str">
        <x:v>Shiley Flexible Evac Tracheostomy Tube</x:v>
      </x:c>
      <x:c r="G1092" s="32" t="str">
        <x:v>9CN90ED</x:v>
      </x:c>
      <x:c r="H1092" s="32"/>
      <x:c r="I1092" s="32" t="str">
        <x:v>No existing GTIN</x:v>
      </x:c>
      <x:c r="J1092" s="32" t="str">
        <x:v>Subglottic suction tracheostomy tube [TRACH_TUBE_EVAC]</x:v>
      </x:c>
      <x:c r="K1092" s="32" t="str">
        <x:v>PERC_TRACH</x:v>
      </x:c>
      <x:c r="L1092" s="591" t="n">
        <x:v>0</x:v>
      </x:c>
      <x:c r="M1092" s="591" t="n">
        <x:v>0</x:v>
      </x:c>
      <x:c r="N1092" s="591" t="n">
        <x:v>1</x:v>
      </x:c>
      <x:c r="O1092" s="32" t="str">
        <x:v>High</x:v>
      </x:c>
      <x:c r="P1092" s="32" t="str">
        <x:v>Primary source missing</x:v>
      </x:c>
      <x:c r="Q1092" s="32" t="str">
        <x:v>Candidate - user seed; primary source required</x:v>
      </x:c>
      <x:c r="R1092" s="32" t="str">
        <x:v>Hidden until verified</x:v>
      </x:c>
      <x:c r="S1092" s="32" t="str">
        <x:v>Unique exact identifier match — in commercial distribution</x:v>
      </x:c>
      <x:c r="T1092" s="32" t="str">
        <x:v>Medium</x:v>
      </x:c>
      <x:c r="U1092" s="32" t="str">
        <x:v>catalog=9CN90ED ↔ GUDID model</x:v>
      </x:c>
      <x:c r="V1092" s="591" t="n">
        <x:v>1</x:v>
      </x:c>
      <x:c r="W1092" s="591" t="n">
        <x:v>1</x:v>
      </x:c>
      <x:c r="X1092" s="32" t="str">
        <x:v>10884521726246</x:v>
      </x:c>
      <x:c r="Y1092" s="32" t="str">
        <x:v>Primary DI candidate</x:v>
      </x:c>
      <x:c r="Z1092" s="32" t="str">
        <x:v>In Commercial Distribution</x:v>
      </x:c>
      <x:c r="AA1092" s="592" t="n">
        <x:v>45832</x:v>
      </x:c>
      <x:c r="AB1092" s="32" t="str">
        <x:v>Confirm current manufacturer orderability, exact package/UOM, current U.S. IFU/labeling, device-platform compatibility, recalls, and local formulary.</x:v>
      </x:c>
      <x:c r="AC1092" s="32" t="str">
        <x:v>Review the preferred GUDID candidate with current manufacturer evidence before enabling the product in production. Existing QA requirement: Obtain a current manufacturer catalog/IFU or direct manufacturer confirmation; verify exact catalog number, UDI, configuration, and market status.</x:v>
      </x:c>
      <x:c r="AD1092" s="32" t="str"/>
      <x:c r="AE1092" s="592"/>
      <x:c r="AF1092" s="32" t="str">
        <x:v>Pending</x:v>
      </x:c>
      <x:c r="AG1092" s="32" t="str">
        <x:v>https://accessgudid.nlm.nih.gov/devices/10884521726246</x:v>
      </x:c>
      <x:c r="AH1092" s="32" t="str"/>
    </x:row>
    <x:row r="1093" ht="36" customHeight="1">
      <x:c r="A1093" s="32" t="str">
        <x:v>P1</x:v>
      </x:c>
      <x:c r="B1093" s="32" t="str">
        <x:v>Resolve GUDID ambiguity</x:v>
      </x:c>
      <x:c r="C1093" s="32" t="str">
        <x:v>Not Started</x:v>
      </x:c>
      <x:c r="D1093" s="32" t="str">
        <x:v>PRD-69C70153C3</x:v>
      </x:c>
      <x:c r="E1093" s="32" t="str">
        <x:v>Medtronic</x:v>
      </x:c>
      <x:c r="F1093" s="32" t="str">
        <x:v>Shiley Right Double-Lumen Endobronchial Tube</x:v>
      </x:c>
      <x:c r="G1093" s="32" t="str">
        <x:v>126035</x:v>
      </x:c>
      <x:c r="H1093" s="32"/>
      <x:c r="I1093" s="32" t="str">
        <x:v>No existing GTIN</x:v>
      </x:c>
      <x:c r="J1093" s="32" t="str">
        <x:v>Right double-lumen tube [DLT_RIGHT]</x:v>
      </x:c>
      <x:c r="K1093" s="32" t="str">
        <x:v>WLL</x:v>
      </x:c>
      <x:c r="L1093" s="591" t="n">
        <x:v>0</x:v>
      </x:c>
      <x:c r="M1093" s="591" t="n">
        <x:v>0</x:v>
      </x:c>
      <x:c r="N1093" s="591" t="n">
        <x:v>1</x:v>
      </x:c>
      <x:c r="O1093" s="32" t="str">
        <x:v>High</x:v>
      </x:c>
      <x:c r="P1093" s="32" t="str">
        <x:v>Primary source missing</x:v>
      </x:c>
      <x:c r="Q1093" s="32" t="str">
        <x:v>Candidate - user seed; primary source required</x:v>
      </x:c>
      <x:c r="R1093" s="32" t="str">
        <x:v>Hidden until verified</x:v>
      </x:c>
      <x:c r="S1093" s="32" t="str">
        <x:v>Ambiguous — multiple current GUDID records match the same catalog/model</x:v>
      </x:c>
      <x:c r="T1093" s="32" t="str">
        <x:v>Medium</x:v>
      </x:c>
      <x:c r="U1093" s="32" t="str">
        <x:v>catalog=126035 ↔ GUDID model</x:v>
      </x:c>
      <x:c r="V1093" s="591" t="n">
        <x:v>3</x:v>
      </x:c>
      <x:c r="W1093" s="591" t="n">
        <x:v>3</x:v>
      </x:c>
      <x:c r="X1093" s="32" t="str">
        <x:v>10884522028950</x:v>
      </x:c>
      <x:c r="Y1093" s="32" t="str">
        <x:v>Primary DI candidate</x:v>
      </x:c>
      <x:c r="Z1093" s="32" t="str">
        <x:v>In Commercial Distribution</x:v>
      </x:c>
      <x:c r="AA1093" s="592" t="n">
        <x:v>46119</x:v>
      </x:c>
      <x:c r="AB1093" s="32" t="str">
        <x:v>Resolve which Primary DI and package configuration corresponds to the orderable SKU; then confirm current manufacturer availability, current U.S. IFU/labeling, compatibility, recalls, package UOM, and local formulary.</x:v>
      </x:c>
      <x:c r="AC1093" s="32" t="str">
        <x:v>Use the candidate sheet to compare records; confirm the exact DI from manufacturer labeling or a physical package before updating the catalog. Existing QA requirement: Obtain a current manufacturer catalog/IFU or direct manufacturer confirmation; verify exact catalog number, UDI, configuration, and market status.</x:v>
      </x:c>
      <x:c r="AD1093" s="32" t="str"/>
      <x:c r="AE1093" s="592"/>
      <x:c r="AF1093" s="32" t="str">
        <x:v>Pending</x:v>
      </x:c>
      <x:c r="AG1093" s="32" t="str">
        <x:v>https://accessgudid.nlm.nih.gov/devices/10884522028950</x:v>
      </x:c>
      <x:c r="AH1093" s="32" t="str"/>
    </x:row>
    <x:row r="1094" ht="36" customHeight="1">
      <x:c r="A1094" s="32" t="str">
        <x:v>P1</x:v>
      </x:c>
      <x:c r="B1094" s="32" t="str">
        <x:v>Resolve GUDID ambiguity</x:v>
      </x:c>
      <x:c r="C1094" s="32" t="str">
        <x:v>Not Started</x:v>
      </x:c>
      <x:c r="D1094" s="32" t="str">
        <x:v>PRD-78D84A6D45</x:v>
      </x:c>
      <x:c r="E1094" s="32" t="str">
        <x:v>Medtronic</x:v>
      </x:c>
      <x:c r="F1094" s="32" t="str">
        <x:v>Shiley Right Double-Lumen Endobronchial Tube</x:v>
      </x:c>
      <x:c r="G1094" s="32" t="str">
        <x:v>126037</x:v>
      </x:c>
      <x:c r="H1094" s="32"/>
      <x:c r="I1094" s="32" t="str">
        <x:v>No existing GTIN</x:v>
      </x:c>
      <x:c r="J1094" s="32" t="str">
        <x:v>Right double-lumen tube [DLT_RIGHT]</x:v>
      </x:c>
      <x:c r="K1094" s="32" t="str">
        <x:v>WLL</x:v>
      </x:c>
      <x:c r="L1094" s="591" t="n">
        <x:v>0</x:v>
      </x:c>
      <x:c r="M1094" s="591" t="n">
        <x:v>0</x:v>
      </x:c>
      <x:c r="N1094" s="591" t="n">
        <x:v>1</x:v>
      </x:c>
      <x:c r="O1094" s="32" t="str">
        <x:v>High</x:v>
      </x:c>
      <x:c r="P1094" s="32" t="str">
        <x:v>Primary source missing</x:v>
      </x:c>
      <x:c r="Q1094" s="32" t="str">
        <x:v>Candidate - user seed; primary source required</x:v>
      </x:c>
      <x:c r="R1094" s="32" t="str">
        <x:v>Hidden until verified</x:v>
      </x:c>
      <x:c r="S1094" s="32" t="str">
        <x:v>Ambiguous — multiple current GUDID records match the same catalog/model</x:v>
      </x:c>
      <x:c r="T1094" s="32" t="str">
        <x:v>Medium</x:v>
      </x:c>
      <x:c r="U1094" s="32" t="str">
        <x:v>catalog=126037 ↔ GUDID model</x:v>
      </x:c>
      <x:c r="V1094" s="591" t="n">
        <x:v>3</x:v>
      </x:c>
      <x:c r="W1094" s="591" t="n">
        <x:v>3</x:v>
      </x:c>
      <x:c r="X1094" s="32" t="str">
        <x:v>10884521831780</x:v>
      </x:c>
      <x:c r="Y1094" s="32" t="str">
        <x:v>Primary DI candidate</x:v>
      </x:c>
      <x:c r="Z1094" s="32" t="str">
        <x:v>In Commercial Distribution</x:v>
      </x:c>
      <x:c r="AA1094" s="592" t="n">
        <x:v>46119</x:v>
      </x:c>
      <x:c r="AB1094" s="32" t="str">
        <x:v>Resolve which Primary DI and package configuration corresponds to the orderable SKU; then confirm current manufacturer availability, current U.S. IFU/labeling, compatibility, recalls, package UOM, and local formulary.</x:v>
      </x:c>
      <x:c r="AC1094" s="32" t="str">
        <x:v>Use the candidate sheet to compare records; confirm the exact DI from manufacturer labeling or a physical package before updating the catalog. Existing QA requirement: Obtain a current manufacturer catalog/IFU or direct manufacturer confirmation; verify exact catalog number, UDI, configuration, and market status.</x:v>
      </x:c>
      <x:c r="AD1094" s="32" t="str"/>
      <x:c r="AE1094" s="592"/>
      <x:c r="AF1094" s="32" t="str">
        <x:v>Pending</x:v>
      </x:c>
      <x:c r="AG1094" s="32" t="str">
        <x:v>https://accessgudid.nlm.nih.gov/devices/10884521831780</x:v>
      </x:c>
      <x:c r="AH1094" s="32" t="str"/>
    </x:row>
    <x:row r="1095" ht="36" customHeight="1">
      <x:c r="A1095" s="32" t="str">
        <x:v>P1</x:v>
      </x:c>
      <x:c r="B1095" s="32" t="str">
        <x:v>Resolve GUDID ambiguity</x:v>
      </x:c>
      <x:c r="C1095" s="32" t="str">
        <x:v>Not Started</x:v>
      </x:c>
      <x:c r="D1095" s="32" t="str">
        <x:v>PRD-BCC4474447</x:v>
      </x:c>
      <x:c r="E1095" s="32" t="str">
        <x:v>Medtronic</x:v>
      </x:c>
      <x:c r="F1095" s="32" t="str">
        <x:v>Shiley Right Double-Lumen Endobronchial Tube</x:v>
      </x:c>
      <x:c r="G1095" s="32" t="str">
        <x:v>126039</x:v>
      </x:c>
      <x:c r="H1095" s="32"/>
      <x:c r="I1095" s="32" t="str">
        <x:v>No existing GTIN</x:v>
      </x:c>
      <x:c r="J1095" s="32" t="str">
        <x:v>Right double-lumen tube [DLT_RIGHT]</x:v>
      </x:c>
      <x:c r="K1095" s="32" t="str">
        <x:v>WLL</x:v>
      </x:c>
      <x:c r="L1095" s="591" t="n">
        <x:v>0</x:v>
      </x:c>
      <x:c r="M1095" s="591" t="n">
        <x:v>0</x:v>
      </x:c>
      <x:c r="N1095" s="591" t="n">
        <x:v>1</x:v>
      </x:c>
      <x:c r="O1095" s="32" t="str">
        <x:v>High</x:v>
      </x:c>
      <x:c r="P1095" s="32" t="str">
        <x:v>Primary source missing</x:v>
      </x:c>
      <x:c r="Q1095" s="32" t="str">
        <x:v>Candidate - user seed; primary source required</x:v>
      </x:c>
      <x:c r="R1095" s="32" t="str">
        <x:v>Hidden until verified</x:v>
      </x:c>
      <x:c r="S1095" s="32" t="str">
        <x:v>Ambiguous — multiple current GUDID records match the same catalog/model</x:v>
      </x:c>
      <x:c r="T1095" s="32" t="str">
        <x:v>Medium</x:v>
      </x:c>
      <x:c r="U1095" s="32" t="str">
        <x:v>catalog=126039 ↔ GUDID model</x:v>
      </x:c>
      <x:c r="V1095" s="591" t="n">
        <x:v>3</x:v>
      </x:c>
      <x:c r="W1095" s="591" t="n">
        <x:v>3</x:v>
      </x:c>
      <x:c r="X1095" s="32" t="str">
        <x:v>10884522028974</x:v>
      </x:c>
      <x:c r="Y1095" s="32" t="str">
        <x:v>Primary DI candidate</x:v>
      </x:c>
      <x:c r="Z1095" s="32" t="str">
        <x:v>In Commercial Distribution</x:v>
      </x:c>
      <x:c r="AA1095" s="592" t="n">
        <x:v>46119</x:v>
      </x:c>
      <x:c r="AB1095" s="32" t="str">
        <x:v>Resolve which Primary DI and package configuration corresponds to the orderable SKU; then confirm current manufacturer availability, current U.S. IFU/labeling, compatibility, recalls, package UOM, and local formulary.</x:v>
      </x:c>
      <x:c r="AC1095" s="32" t="str">
        <x:v>Use the candidate sheet to compare records; confirm the exact DI from manufacturer labeling or a physical package before updating the catalog. Existing QA requirement: Obtain a current manufacturer catalog/IFU or direct manufacturer confirmation; verify exact catalog number, UDI, configuration, and market status.</x:v>
      </x:c>
      <x:c r="AD1095" s="32" t="str"/>
      <x:c r="AE1095" s="592"/>
      <x:c r="AF1095" s="32" t="str">
        <x:v>Pending</x:v>
      </x:c>
      <x:c r="AG1095" s="32" t="str">
        <x:v>https://accessgudid.nlm.nih.gov/devices/10884522028974</x:v>
      </x:c>
      <x:c r="AH1095" s="32" t="str"/>
    </x:row>
    <x:row r="1096" ht="36" customHeight="1">
      <x:c r="A1096" s="32" t="str">
        <x:v>P1</x:v>
      </x:c>
      <x:c r="B1096" s="32" t="str">
        <x:v>Resolve GUDID ambiguity</x:v>
      </x:c>
      <x:c r="C1096" s="32" t="str">
        <x:v>Not Started</x:v>
      </x:c>
      <x:c r="D1096" s="32" t="str">
        <x:v>PRD-E96FD33203</x:v>
      </x:c>
      <x:c r="E1096" s="32" t="str">
        <x:v>Medtronic</x:v>
      </x:c>
      <x:c r="F1096" s="32" t="str">
        <x:v>Shiley Right Double-Lumen Endobronchial Tube</x:v>
      </x:c>
      <x:c r="G1096" s="32" t="str">
        <x:v>126041</x:v>
      </x:c>
      <x:c r="H1096" s="32"/>
      <x:c r="I1096" s="32" t="str">
        <x:v>No existing GTIN</x:v>
      </x:c>
      <x:c r="J1096" s="32" t="str">
        <x:v>Right double-lumen tube [DLT_RIGHT]</x:v>
      </x:c>
      <x:c r="K1096" s="32" t="str">
        <x:v>WLL</x:v>
      </x:c>
      <x:c r="L1096" s="591" t="n">
        <x:v>0</x:v>
      </x:c>
      <x:c r="M1096" s="591" t="n">
        <x:v>0</x:v>
      </x:c>
      <x:c r="N1096" s="591" t="n">
        <x:v>1</x:v>
      </x:c>
      <x:c r="O1096" s="32" t="str">
        <x:v>High</x:v>
      </x:c>
      <x:c r="P1096" s="32" t="str">
        <x:v>Primary source missing</x:v>
      </x:c>
      <x:c r="Q1096" s="32" t="str">
        <x:v>Candidate - user seed; primary source required</x:v>
      </x:c>
      <x:c r="R1096" s="32" t="str">
        <x:v>Hidden until verified</x:v>
      </x:c>
      <x:c r="S1096" s="32" t="str">
        <x:v>Ambiguous — multiple current GUDID records match the same catalog/model</x:v>
      </x:c>
      <x:c r="T1096" s="32" t="str">
        <x:v>Medium</x:v>
      </x:c>
      <x:c r="U1096" s="32" t="str">
        <x:v>catalog=126041 ↔ GUDID model</x:v>
      </x:c>
      <x:c r="V1096" s="591" t="n">
        <x:v>3</x:v>
      </x:c>
      <x:c r="W1096" s="591" t="n">
        <x:v>3</x:v>
      </x:c>
      <x:c r="X1096" s="32" t="str">
        <x:v>20884522028933</x:v>
      </x:c>
      <x:c r="Y1096" s="32" t="str">
        <x:v>Primary DI candidate</x:v>
      </x:c>
      <x:c r="Z1096" s="32" t="str">
        <x:v>In Commercial Distribution</x:v>
      </x:c>
      <x:c r="AA1096" s="592" t="n">
        <x:v>46119</x:v>
      </x:c>
      <x:c r="AB1096" s="32" t="str">
        <x:v>Resolve which Primary DI and package configuration corresponds to the orderable SKU; then confirm current manufacturer availability, current U.S. IFU/labeling, compatibility, recalls, package UOM, and local formulary.</x:v>
      </x:c>
      <x:c r="AC1096" s="32" t="str">
        <x:v>Use the candidate sheet to compare records; confirm the exact DI from manufacturer labeling or a physical package before updating the catalog. Existing QA requirement: Obtain a current manufacturer catalog/IFU or direct manufacturer confirmation; verify exact catalog number, UDI, configuration, and market status.</x:v>
      </x:c>
      <x:c r="AD1096" s="32" t="str"/>
      <x:c r="AE1096" s="592"/>
      <x:c r="AF1096" s="32" t="str">
        <x:v>Pending</x:v>
      </x:c>
      <x:c r="AG1096" s="32" t="str">
        <x:v>https://accessgudid.nlm.nih.gov/devices/20884522028933</x:v>
      </x:c>
      <x:c r="AH1096" s="32" t="str"/>
    </x:row>
    <x:row r="1097" ht="36" customHeight="1">
      <x:c r="A1097" s="32" t="str">
        <x:v>P1</x:v>
      </x:c>
      <x:c r="B1097" s="32" t="str">
        <x:v>Primary-source / UDI discovery</x:v>
      </x:c>
      <x:c r="C1097" s="32" t="str">
        <x:v>Not Started</x:v>
      </x:c>
      <x:c r="D1097" s="32" t="str">
        <x:v>PRD-D532D5406F</x:v>
      </x:c>
      <x:c r="E1097" s="32" t="str">
        <x:v>Micro-Tech / Thoracent</x:v>
      </x:c>
      <x:c r="F1097" s="32" t="str">
        <x:v>Bronch Retrieval Net</x:v>
      </x:c>
      <x:c r="G1097" s="32" t="str">
        <x:v>MED-200-NET</x:v>
      </x:c>
      <x:c r="H1097" s="32"/>
      <x:c r="I1097" s="32" t="str">
        <x:v>No existing GTIN</x:v>
      </x:c>
      <x:c r="J1097" s="32" t="str">
        <x:v>Airway retrieval basket/net [FOREIGN_BODY_BASKET]</x:v>
      </x:c>
      <x:c r="K1097" s="32" t="str">
        <x:v>THERAPEUTIC_BRONCH</x:v>
      </x:c>
      <x:c r="L1097" s="591" t="n">
        <x:v>0</x:v>
      </x:c>
      <x:c r="M1097" s="591" t="n">
        <x:v>0</x:v>
      </x:c>
      <x:c r="N1097" s="591" t="n">
        <x:v>1</x:v>
      </x:c>
      <x:c r="O1097" s="32" t="str">
        <x:v>High</x:v>
      </x:c>
      <x:c r="P1097" s="32" t="str">
        <x:v>Primary source missing</x:v>
      </x:c>
      <x:c r="Q1097" s="32" t="str">
        <x:v>Candidate - user seed; primary source required</x:v>
      </x:c>
      <x:c r="R1097" s="32" t="str">
        <x:v>Hidden until verified</x:v>
      </x:c>
      <x:c r="S1097" s="32" t="str">
        <x:v>No exact identifier match in AccessGUDID full release</x:v>
      </x:c>
      <x:c r="T1097" s="32" t="str"/>
      <x:c r="U1097" s="32" t="str"/>
      <x:c r="V1097" s="591" t="n">
        <x:v>0</x:v>
      </x:c>
      <x:c r="W1097" s="591" t="n">
        <x:v>0</x:v>
      </x:c>
      <x:c r="X1097" s="32" t="str"/>
      <x:c r="Y1097" s="32" t="str"/>
      <x:c r="Z1097" s="32" t="str"/>
      <x:c r="AA1097" s="592"/>
      <x:c r="AB1097" s="32" t="str">
        <x:v>Find a current manufacturer catalog, ordering page, IFU, or label; search alternate model and catalog identifiers; determine whether the device is exempt, legacy, non-U.S., or registered under a different labeler.</x:v>
      </x:c>
      <x:c r="AC1097"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97" s="32" t="str"/>
      <x:c r="AE1097" s="592"/>
      <x:c r="AF1097" s="32" t="str">
        <x:v>Pending</x:v>
      </x:c>
      <x:c r="AG1097" s="32" t="str"/>
      <x:c r="AH1097" s="32" t="str"/>
    </x:row>
    <x:row r="1098" ht="36" customHeight="1">
      <x:c r="A1098" s="32" t="str">
        <x:v>P1</x:v>
      </x:c>
      <x:c r="B1098" s="32" t="str">
        <x:v>Primary-source / UDI discovery</x:v>
      </x:c>
      <x:c r="C1098" s="32" t="str">
        <x:v>Not Started</x:v>
      </x:c>
      <x:c r="D1098" s="32" t="str">
        <x:v>PRD-BA02119C36</x:v>
      </x:c>
      <x:c r="E1098" s="32" t="str">
        <x:v>Micro-Tech / Thoracent</x:v>
      </x:c>
      <x:c r="F1098" s="32" t="str">
        <x:v>Disposable Biopsy Forceps</x:v>
      </x:c>
      <x:c r="G1098" s="32" t="str">
        <x:v>MED-114-FOR</x:v>
      </x:c>
      <x:c r="H1098" s="32"/>
      <x:c r="I1098" s="32" t="str">
        <x:v>No existing GTIN</x:v>
      </x:c>
      <x:c r="J1098" s="32" t="str">
        <x:v>Flexible bronchoscopy biopsy forceps [BIOPSY_FORCEPS_FLEX]</x:v>
      </x:c>
      <x:c r="K1098" s="32" t="str">
        <x:v>FLEX_DIAGNOSTIC; ICU_BRONCH; TB_RULEOUT; THERAPEUTIC_BRONCH</x:v>
      </x:c>
      <x:c r="L1098" s="591" t="n">
        <x:v>0</x:v>
      </x:c>
      <x:c r="M1098" s="591" t="n">
        <x:v>0</x:v>
      </x:c>
      <x:c r="N1098" s="591" t="n">
        <x:v>4</x:v>
      </x:c>
      <x:c r="O1098" s="32" t="str">
        <x:v>High</x:v>
      </x:c>
      <x:c r="P1098" s="32" t="str">
        <x:v>Primary source missing</x:v>
      </x:c>
      <x:c r="Q1098" s="32" t="str">
        <x:v>Candidate - user seed; primary source required</x:v>
      </x:c>
      <x:c r="R1098" s="32" t="str">
        <x:v>Hidden until verified</x:v>
      </x:c>
      <x:c r="S1098" s="32" t="str">
        <x:v>No exact identifier match in AccessGUDID full release</x:v>
      </x:c>
      <x:c r="T1098" s="32" t="str"/>
      <x:c r="U1098" s="32" t="str"/>
      <x:c r="V1098" s="591" t="n">
        <x:v>0</x:v>
      </x:c>
      <x:c r="W1098" s="591" t="n">
        <x:v>0</x:v>
      </x:c>
      <x:c r="X1098" s="32" t="str"/>
      <x:c r="Y1098" s="32" t="str"/>
      <x:c r="Z1098" s="32" t="str"/>
      <x:c r="AA1098" s="592"/>
      <x:c r="AB1098" s="32" t="str">
        <x:v>Find a current manufacturer catalog, ordering page, IFU, or label; search alternate model and catalog identifiers; determine whether the device is exempt, legacy, non-U.S., or registered under a different labeler.</x:v>
      </x:c>
      <x:c r="AC1098"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98" s="32" t="str"/>
      <x:c r="AE1098" s="592"/>
      <x:c r="AF1098" s="32" t="str">
        <x:v>Pending</x:v>
      </x:c>
      <x:c r="AG1098" s="32" t="str"/>
      <x:c r="AH1098" s="32" t="str"/>
    </x:row>
    <x:row r="1099" ht="36" customHeight="1">
      <x:c r="A1099" s="32" t="str">
        <x:v>P1</x:v>
      </x:c>
      <x:c r="B1099" s="32" t="str">
        <x:v>Primary-source / UDI discovery</x:v>
      </x:c>
      <x:c r="C1099" s="32" t="str">
        <x:v>Not Started</x:v>
      </x:c>
      <x:c r="D1099" s="32" t="str">
        <x:v>PRD-F43B951B75</x:v>
      </x:c>
      <x:c r="E1099" s="32" t="str">
        <x:v>Micro-Tech / Thoracent</x:v>
      </x:c>
      <x:c r="F1099" s="32" t="str">
        <x:v>Micro Retrieval Net</x:v>
      </x:c>
      <x:c r="G1099" s="32" t="str">
        <x:v>MED-194-NET</x:v>
      </x:c>
      <x:c r="H1099" s="32"/>
      <x:c r="I1099" s="32" t="str">
        <x:v>No existing GTIN</x:v>
      </x:c>
      <x:c r="J1099" s="32" t="str">
        <x:v>Airway retrieval basket/net [FOREIGN_BODY_BASKET]</x:v>
      </x:c>
      <x:c r="K1099" s="32" t="str">
        <x:v>THERAPEUTIC_BRONCH</x:v>
      </x:c>
      <x:c r="L1099" s="591" t="n">
        <x:v>0</x:v>
      </x:c>
      <x:c r="M1099" s="591" t="n">
        <x:v>0</x:v>
      </x:c>
      <x:c r="N1099" s="591" t="n">
        <x:v>1</x:v>
      </x:c>
      <x:c r="O1099" s="32" t="str">
        <x:v>High</x:v>
      </x:c>
      <x:c r="P1099" s="32" t="str">
        <x:v>Primary source missing</x:v>
      </x:c>
      <x:c r="Q1099" s="32" t="str">
        <x:v>Candidate - user seed; primary source required</x:v>
      </x:c>
      <x:c r="R1099" s="32" t="str">
        <x:v>Hidden until verified</x:v>
      </x:c>
      <x:c r="S1099" s="32" t="str">
        <x:v>No exact identifier match in AccessGUDID full release</x:v>
      </x:c>
      <x:c r="T1099" s="32" t="str"/>
      <x:c r="U1099" s="32" t="str"/>
      <x:c r="V1099" s="591" t="n">
        <x:v>0</x:v>
      </x:c>
      <x:c r="W1099" s="591" t="n">
        <x:v>0</x:v>
      </x:c>
      <x:c r="X1099" s="32" t="str"/>
      <x:c r="Y1099" s="32" t="str"/>
      <x:c r="Z1099" s="32" t="str"/>
      <x:c r="AA1099" s="592"/>
      <x:c r="AB1099" s="32" t="str">
        <x:v>Find a current manufacturer catalog, ordering page, IFU, or label; search alternate model and catalog identifiers; determine whether the device is exempt, legacy, non-U.S., or registered under a different labeler.</x:v>
      </x:c>
      <x:c r="AC1099"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099" s="32" t="str"/>
      <x:c r="AE1099" s="592"/>
      <x:c r="AF1099" s="32" t="str">
        <x:v>Pending</x:v>
      </x:c>
      <x:c r="AG1099" s="32" t="str"/>
      <x:c r="AH1099" s="32" t="str"/>
    </x:row>
    <x:row r="1100" ht="36" customHeight="1">
      <x:c r="A1100" s="32" t="str">
        <x:v>P1</x:v>
      </x:c>
      <x:c r="B1100" s="32" t="str">
        <x:v>Primary-source / UDI discovery</x:v>
      </x:c>
      <x:c r="C1100" s="32" t="str">
        <x:v>Not Started</x:v>
      </x:c>
      <x:c r="D1100" s="32" t="str">
        <x:v>PRD-AEEAFB2957</x:v>
      </x:c>
      <x:c r="E1100" s="32" t="str">
        <x:v>Micro-Tech / Thoracent</x:v>
      </x:c>
      <x:c r="F1100" s="32" t="str">
        <x:v>Trident EBUS FNB Nitinol Needle</x:v>
      </x:c>
      <x:c r="G1100" s="32" t="str">
        <x:v>BU49241</x:v>
      </x:c>
      <x:c r="H1100" s="32"/>
      <x:c r="I1100" s="32" t="str">
        <x:v>No existing GTIN</x:v>
      </x:c>
      <x:c r="J1100" s="32" t="str">
        <x:v>EBUS FNB needle [EBUS_NEEDLE_FNB]</x:v>
      </x:c>
      <x:c r="K1100" s="32" t="str">
        <x:v>EBUS_TBNA</x:v>
      </x:c>
      <x:c r="L1100" s="591" t="n">
        <x:v>0</x:v>
      </x:c>
      <x:c r="M1100" s="591" t="n">
        <x:v>0</x:v>
      </x:c>
      <x:c r="N1100" s="591" t="n">
        <x:v>1</x:v>
      </x:c>
      <x:c r="O1100" s="32" t="str">
        <x:v>High</x:v>
      </x:c>
      <x:c r="P1100" s="32" t="str">
        <x:v>Primary source missing</x:v>
      </x:c>
      <x:c r="Q1100" s="32" t="str">
        <x:v>Candidate - user seed; primary source required</x:v>
      </x:c>
      <x:c r="R1100" s="32" t="str">
        <x:v>Hidden until verified</x:v>
      </x:c>
      <x:c r="S1100" s="32" t="str">
        <x:v>No exact identifier match in AccessGUDID full release</x:v>
      </x:c>
      <x:c r="T1100" s="32" t="str"/>
      <x:c r="U1100" s="32" t="str"/>
      <x:c r="V1100" s="591" t="n">
        <x:v>0</x:v>
      </x:c>
      <x:c r="W1100" s="591" t="n">
        <x:v>0</x:v>
      </x:c>
      <x:c r="X1100" s="32" t="str"/>
      <x:c r="Y1100" s="32" t="str"/>
      <x:c r="Z1100" s="32" t="str"/>
      <x:c r="AA1100" s="592"/>
      <x:c r="AB1100" s="32" t="str">
        <x:v>Find a current manufacturer catalog, ordering page, IFU, or label; search alternate model and catalog identifiers; determine whether the device is exempt, legacy, non-U.S., or registered under a different labeler.</x:v>
      </x:c>
      <x:c r="AC1100"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100" s="32" t="str"/>
      <x:c r="AE1100" s="592"/>
      <x:c r="AF1100" s="32" t="str">
        <x:v>Pending</x:v>
      </x:c>
      <x:c r="AG1100" s="32" t="str"/>
      <x:c r="AH1100" s="32" t="str"/>
    </x:row>
    <x:row r="1101" ht="36" customHeight="1">
      <x:c r="A1101" s="32" t="str">
        <x:v>P1</x:v>
      </x:c>
      <x:c r="B1101" s="32" t="str">
        <x:v>Primary-source / UDI discovery</x:v>
      </x:c>
      <x:c r="C1101" s="32" t="str">
        <x:v>Not Started</x:v>
      </x:c>
      <x:c r="D1101" s="32" t="str">
        <x:v>PRD-609D197124</x:v>
      </x:c>
      <x:c r="E1101" s="32" t="str">
        <x:v>Micro-Tech / Thoracent</x:v>
      </x:c>
      <x:c r="F1101" s="32" t="str">
        <x:v>Trident EBUS FNB Nitinol Needle</x:v>
      </x:c>
      <x:c r="G1101" s="32" t="str">
        <x:v>BU49251</x:v>
      </x:c>
      <x:c r="H1101" s="32"/>
      <x:c r="I1101" s="32" t="str">
        <x:v>No existing GTIN</x:v>
      </x:c>
      <x:c r="J1101" s="32" t="str">
        <x:v>EBUS FNB needle [EBUS_NEEDLE_FNB]</x:v>
      </x:c>
      <x:c r="K1101" s="32" t="str">
        <x:v>EBUS_TBNA</x:v>
      </x:c>
      <x:c r="L1101" s="591" t="n">
        <x:v>0</x:v>
      </x:c>
      <x:c r="M1101" s="591" t="n">
        <x:v>0</x:v>
      </x:c>
      <x:c r="N1101" s="591" t="n">
        <x:v>1</x:v>
      </x:c>
      <x:c r="O1101" s="32" t="str">
        <x:v>High</x:v>
      </x:c>
      <x:c r="P1101" s="32" t="str">
        <x:v>Primary source missing</x:v>
      </x:c>
      <x:c r="Q1101" s="32" t="str">
        <x:v>Candidate - user seed; primary source required</x:v>
      </x:c>
      <x:c r="R1101" s="32" t="str">
        <x:v>Hidden until verified</x:v>
      </x:c>
      <x:c r="S1101" s="32" t="str">
        <x:v>No exact identifier match in AccessGUDID full release</x:v>
      </x:c>
      <x:c r="T1101" s="32" t="str"/>
      <x:c r="U1101" s="32" t="str"/>
      <x:c r="V1101" s="591" t="n">
        <x:v>0</x:v>
      </x:c>
      <x:c r="W1101" s="591" t="n">
        <x:v>0</x:v>
      </x:c>
      <x:c r="X1101" s="32" t="str"/>
      <x:c r="Y1101" s="32" t="str"/>
      <x:c r="Z1101" s="32" t="str"/>
      <x:c r="AA1101" s="592"/>
      <x:c r="AB1101" s="32" t="str">
        <x:v>Find a current manufacturer catalog, ordering page, IFU, or label; search alternate model and catalog identifiers; determine whether the device is exempt, legacy, non-U.S., or registered under a different labeler.</x:v>
      </x:c>
      <x:c r="AC1101"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101" s="32" t="str"/>
      <x:c r="AE1101" s="592"/>
      <x:c r="AF1101" s="32" t="str">
        <x:v>Pending</x:v>
      </x:c>
      <x:c r="AG1101" s="32" t="str"/>
      <x:c r="AH1101" s="32" t="str"/>
    </x:row>
    <x:row r="1102" ht="36" customHeight="1">
      <x:c r="A1102" s="32" t="str">
        <x:v>P1</x:v>
      </x:c>
      <x:c r="B1102" s="32" t="str">
        <x:v>Primary-source / UDI discovery</x:v>
      </x:c>
      <x:c r="C1102" s="32" t="str">
        <x:v>Not Started</x:v>
      </x:c>
      <x:c r="D1102" s="32" t="str">
        <x:v>PRD-B54B621217</x:v>
      </x:c>
      <x:c r="E1102" s="32" t="str">
        <x:v>Micro-Tech / Thoracent</x:v>
      </x:c>
      <x:c r="F1102" s="32" t="str">
        <x:v>Trident EBUS FNB Nitinol Needle</x:v>
      </x:c>
      <x:c r="G1102" s="32" t="str">
        <x:v>BU49261</x:v>
      </x:c>
      <x:c r="H1102" s="32"/>
      <x:c r="I1102" s="32" t="str">
        <x:v>No existing GTIN</x:v>
      </x:c>
      <x:c r="J1102" s="32" t="str">
        <x:v>EBUS FNB needle [EBUS_NEEDLE_FNB]</x:v>
      </x:c>
      <x:c r="K1102" s="32" t="str">
        <x:v>EBUS_TBNA</x:v>
      </x:c>
      <x:c r="L1102" s="591" t="n">
        <x:v>0</x:v>
      </x:c>
      <x:c r="M1102" s="591" t="n">
        <x:v>0</x:v>
      </x:c>
      <x:c r="N1102" s="591" t="n">
        <x:v>1</x:v>
      </x:c>
      <x:c r="O1102" s="32" t="str">
        <x:v>High</x:v>
      </x:c>
      <x:c r="P1102" s="32" t="str">
        <x:v>Primary source missing</x:v>
      </x:c>
      <x:c r="Q1102" s="32" t="str">
        <x:v>Candidate - user seed; primary source required</x:v>
      </x:c>
      <x:c r="R1102" s="32" t="str">
        <x:v>Hidden until verified</x:v>
      </x:c>
      <x:c r="S1102" s="32" t="str">
        <x:v>No exact identifier match in AccessGUDID full release</x:v>
      </x:c>
      <x:c r="T1102" s="32" t="str"/>
      <x:c r="U1102" s="32" t="str"/>
      <x:c r="V1102" s="591" t="n">
        <x:v>0</x:v>
      </x:c>
      <x:c r="W1102" s="591" t="n">
        <x:v>0</x:v>
      </x:c>
      <x:c r="X1102" s="32" t="str"/>
      <x:c r="Y1102" s="32" t="str"/>
      <x:c r="Z1102" s="32" t="str"/>
      <x:c r="AA1102" s="592"/>
      <x:c r="AB1102" s="32" t="str">
        <x:v>Find a current manufacturer catalog, ordering page, IFU, or label; search alternate model and catalog identifiers; determine whether the device is exempt, legacy, non-U.S., or registered under a different labeler.</x:v>
      </x:c>
      <x:c r="AC1102"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102" s="32" t="str"/>
      <x:c r="AE1102" s="592"/>
      <x:c r="AF1102" s="32" t="str">
        <x:v>Pending</x:v>
      </x:c>
      <x:c r="AG1102" s="32" t="str"/>
      <x:c r="AH1102" s="32" t="str"/>
    </x:row>
    <x:row r="1103" ht="36" customHeight="1">
      <x:c r="A1103" s="32" t="str">
        <x:v>P1</x:v>
      </x:c>
      <x:c r="B1103" s="32" t="str">
        <x:v>Primary-source / UDI discovery</x:v>
      </x:c>
      <x:c r="C1103" s="32" t="str">
        <x:v>Not Started</x:v>
      </x:c>
      <x:c r="D1103" s="32" t="str">
        <x:v>PRD-C8C51A4D95</x:v>
      </x:c>
      <x:c r="E1103" s="32" t="str">
        <x:v>Novatech</x:v>
      </x:c>
      <x:c r="F1103" s="32" t="str">
        <x:v>NOVATECH EWS Mixed Size Set</x:v>
      </x:c>
      <x:c r="G1103" s="32" t="str">
        <x:v>01EWS12A</x:v>
      </x:c>
      <x:c r="H1103" s="32"/>
      <x:c r="I1103" s="32" t="str">
        <x:v>No existing GTIN</x:v>
      </x:c>
      <x:c r="J1103" s="32" t="str">
        <x:v>Endobronchial occlusion spigot/plug [ENDOBRONCHIAL_SPIGOT]</x:v>
      </x:c>
      <x:c r="K1103" s="32" t="str"/>
      <x:c r="L1103" s="591" t="n">
        <x:v>0</x:v>
      </x:c>
      <x:c r="M1103" s="591" t="n">
        <x:v>0</x:v>
      </x:c>
      <x:c r="N1103" s="591" t="n">
        <x:v>0</x:v>
      </x:c>
      <x:c r="O1103" s="32" t="str">
        <x:v>High</x:v>
      </x:c>
      <x:c r="P1103" s="32" t="str">
        <x:v>Production verification</x:v>
      </x:c>
      <x:c r="Q1103" s="32" t="str">
        <x:v>Verified exact catalog entry - non-U.S. source</x:v>
      </x:c>
      <x:c r="R1103" s="32" t="str">
        <x:v>Hidden - non-U.S. catalog / U.S. status unverified</x:v>
      </x:c>
      <x:c r="S1103" s="32" t="str">
        <x:v>No exact identifier match in AccessGUDID full release</x:v>
      </x:c>
      <x:c r="T1103" s="32" t="str"/>
      <x:c r="U1103" s="32" t="str"/>
      <x:c r="V1103" s="591" t="n">
        <x:v>0</x:v>
      </x:c>
      <x:c r="W1103" s="591" t="n">
        <x:v>0</x:v>
      </x:c>
      <x:c r="X1103" s="32" t="str"/>
      <x:c r="Y1103" s="32" t="str"/>
      <x:c r="Z1103" s="32" t="str"/>
      <x:c r="AA1103" s="592"/>
      <x:c r="AB1103" s="32" t="str">
        <x:v>Find a current manufacturer catalog, ordering page, IFU, or label; search alternate model and catalog identifiers; determine whether the device is exempt, legacy, non-U.S., or registered under a different labeler.</x:v>
      </x:c>
      <x:c r="AC1103"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103" s="32" t="str"/>
      <x:c r="AE1103" s="592"/>
      <x:c r="AF1103" s="32" t="str">
        <x:v>Pending</x:v>
      </x:c>
      <x:c r="AG1103" s="32" t="str"/>
      <x:c r="AH1103" s="32" t="str"/>
    </x:row>
    <x:row r="1104" ht="36" customHeight="1">
      <x:c r="A1104" s="32" t="str">
        <x:v>P1</x:v>
      </x:c>
      <x:c r="B1104" s="32" t="str">
        <x:v>Primary-source / UDI discovery</x:v>
      </x:c>
      <x:c r="C1104" s="32" t="str">
        <x:v>Not Started</x:v>
      </x:c>
      <x:c r="D1104" s="32" t="str">
        <x:v>PRD-3B31BB90C8</x:v>
      </x:c>
      <x:c r="E1104" s="32" t="str">
        <x:v>Novatech</x:v>
      </x:c>
      <x:c r="F1104" s="32" t="str">
        <x:v>NOVATECH EWS Size L</x:v>
      </x:c>
      <x:c r="G1104" s="32" t="str">
        <x:v>01EWS3L</x:v>
      </x:c>
      <x:c r="H1104" s="32"/>
      <x:c r="I1104" s="32" t="str">
        <x:v>No existing GTIN</x:v>
      </x:c>
      <x:c r="J1104" s="32" t="str">
        <x:v>Endobronchial occlusion spigot/plug [ENDOBRONCHIAL_SPIGOT]</x:v>
      </x:c>
      <x:c r="K1104" s="32" t="str"/>
      <x:c r="L1104" s="591" t="n">
        <x:v>0</x:v>
      </x:c>
      <x:c r="M1104" s="591" t="n">
        <x:v>0</x:v>
      </x:c>
      <x:c r="N1104" s="591" t="n">
        <x:v>0</x:v>
      </x:c>
      <x:c r="O1104" s="32" t="str">
        <x:v>High</x:v>
      </x:c>
      <x:c r="P1104" s="32" t="str">
        <x:v>Production verification</x:v>
      </x:c>
      <x:c r="Q1104" s="32" t="str">
        <x:v>Verified exact catalog entry - non-U.S. source</x:v>
      </x:c>
      <x:c r="R1104" s="32" t="str">
        <x:v>Hidden - non-U.S. catalog / U.S. status unverified</x:v>
      </x:c>
      <x:c r="S1104" s="32" t="str">
        <x:v>No exact identifier match in AccessGUDID full release</x:v>
      </x:c>
      <x:c r="T1104" s="32" t="str"/>
      <x:c r="U1104" s="32" t="str"/>
      <x:c r="V1104" s="591" t="n">
        <x:v>0</x:v>
      </x:c>
      <x:c r="W1104" s="591" t="n">
        <x:v>0</x:v>
      </x:c>
      <x:c r="X1104" s="32" t="str"/>
      <x:c r="Y1104" s="32" t="str"/>
      <x:c r="Z1104" s="32" t="str"/>
      <x:c r="AA1104" s="592"/>
      <x:c r="AB1104" s="32" t="str">
        <x:v>Find a current manufacturer catalog, ordering page, IFU, or label; search alternate model and catalog identifiers; determine whether the device is exempt, legacy, non-U.S., or registered under a different labeler.</x:v>
      </x:c>
      <x:c r="AC1104"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104" s="32" t="str"/>
      <x:c r="AE1104" s="592"/>
      <x:c r="AF1104" s="32" t="str">
        <x:v>Pending</x:v>
      </x:c>
      <x:c r="AG1104" s="32" t="str"/>
      <x:c r="AH1104" s="32" t="str"/>
    </x:row>
    <x:row r="1105" ht="36" customHeight="1">
      <x:c r="A1105" s="32" t="str">
        <x:v>P1</x:v>
      </x:c>
      <x:c r="B1105" s="32" t="str">
        <x:v>Primary-source / UDI discovery</x:v>
      </x:c>
      <x:c r="C1105" s="32" t="str">
        <x:v>Not Started</x:v>
      </x:c>
      <x:c r="D1105" s="32" t="str">
        <x:v>PRD-4236459890</x:v>
      </x:c>
      <x:c r="E1105" s="32" t="str">
        <x:v>Novatech</x:v>
      </x:c>
      <x:c r="F1105" s="32" t="str">
        <x:v>NOVATECH EWS Size M</x:v>
      </x:c>
      <x:c r="G1105" s="32" t="str">
        <x:v>01EWS3M</x:v>
      </x:c>
      <x:c r="H1105" s="32"/>
      <x:c r="I1105" s="32" t="str">
        <x:v>No existing GTIN</x:v>
      </x:c>
      <x:c r="J1105" s="32" t="str">
        <x:v>Endobronchial occlusion spigot/plug [ENDOBRONCHIAL_SPIGOT]</x:v>
      </x:c>
      <x:c r="K1105" s="32" t="str"/>
      <x:c r="L1105" s="591" t="n">
        <x:v>0</x:v>
      </x:c>
      <x:c r="M1105" s="591" t="n">
        <x:v>0</x:v>
      </x:c>
      <x:c r="N1105" s="591" t="n">
        <x:v>0</x:v>
      </x:c>
      <x:c r="O1105" s="32" t="str">
        <x:v>High</x:v>
      </x:c>
      <x:c r="P1105" s="32" t="str">
        <x:v>Production verification</x:v>
      </x:c>
      <x:c r="Q1105" s="32" t="str">
        <x:v>Verified exact catalog entry - non-U.S. source</x:v>
      </x:c>
      <x:c r="R1105" s="32" t="str">
        <x:v>Hidden - non-U.S. catalog / U.S. status unverified</x:v>
      </x:c>
      <x:c r="S1105" s="32" t="str">
        <x:v>No exact identifier match in AccessGUDID full release</x:v>
      </x:c>
      <x:c r="T1105" s="32" t="str"/>
      <x:c r="U1105" s="32" t="str"/>
      <x:c r="V1105" s="591" t="n">
        <x:v>0</x:v>
      </x:c>
      <x:c r="W1105" s="591" t="n">
        <x:v>0</x:v>
      </x:c>
      <x:c r="X1105" s="32" t="str"/>
      <x:c r="Y1105" s="32" t="str"/>
      <x:c r="Z1105" s="32" t="str"/>
      <x:c r="AA1105" s="592"/>
      <x:c r="AB1105" s="32" t="str">
        <x:v>Find a current manufacturer catalog, ordering page, IFU, or label; search alternate model and catalog identifiers; determine whether the device is exempt, legacy, non-U.S., or registered under a different labeler.</x:v>
      </x:c>
      <x:c r="AC1105"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105" s="32" t="str"/>
      <x:c r="AE1105" s="592"/>
      <x:c r="AF1105" s="32" t="str">
        <x:v>Pending</x:v>
      </x:c>
      <x:c r="AG1105" s="32" t="str"/>
      <x:c r="AH1105" s="32" t="str"/>
    </x:row>
    <x:row r="1106" ht="36" customHeight="1">
      <x:c r="A1106" s="32" t="str">
        <x:v>P1</x:v>
      </x:c>
      <x:c r="B1106" s="32" t="str">
        <x:v>Primary-source / UDI discovery</x:v>
      </x:c>
      <x:c r="C1106" s="32" t="str">
        <x:v>Not Started</x:v>
      </x:c>
      <x:c r="D1106" s="32" t="str">
        <x:v>PRD-E3C70517F3</x:v>
      </x:c>
      <x:c r="E1106" s="32" t="str">
        <x:v>Novatech</x:v>
      </x:c>
      <x:c r="F1106" s="32" t="str">
        <x:v>NOVATECH EWS Size S</x:v>
      </x:c>
      <x:c r="G1106" s="32" t="str">
        <x:v>01EWS3S</x:v>
      </x:c>
      <x:c r="H1106" s="32"/>
      <x:c r="I1106" s="32" t="str">
        <x:v>No existing GTIN</x:v>
      </x:c>
      <x:c r="J1106" s="32" t="str">
        <x:v>Endobronchial occlusion spigot/plug [ENDOBRONCHIAL_SPIGOT]</x:v>
      </x:c>
      <x:c r="K1106" s="32" t="str"/>
      <x:c r="L1106" s="591" t="n">
        <x:v>0</x:v>
      </x:c>
      <x:c r="M1106" s="591" t="n">
        <x:v>0</x:v>
      </x:c>
      <x:c r="N1106" s="591" t="n">
        <x:v>0</x:v>
      </x:c>
      <x:c r="O1106" s="32" t="str">
        <x:v>High</x:v>
      </x:c>
      <x:c r="P1106" s="32" t="str">
        <x:v>Production verification</x:v>
      </x:c>
      <x:c r="Q1106" s="32" t="str">
        <x:v>Verified exact catalog entry - non-U.S. source</x:v>
      </x:c>
      <x:c r="R1106" s="32" t="str">
        <x:v>Hidden - non-U.S. catalog / U.S. status unverified</x:v>
      </x:c>
      <x:c r="S1106" s="32" t="str">
        <x:v>No exact identifier match in AccessGUDID full release</x:v>
      </x:c>
      <x:c r="T1106" s="32" t="str"/>
      <x:c r="U1106" s="32" t="str"/>
      <x:c r="V1106" s="591" t="n">
        <x:v>0</x:v>
      </x:c>
      <x:c r="W1106" s="591" t="n">
        <x:v>0</x:v>
      </x:c>
      <x:c r="X1106" s="32" t="str"/>
      <x:c r="Y1106" s="32" t="str"/>
      <x:c r="Z1106" s="32" t="str"/>
      <x:c r="AA1106" s="592"/>
      <x:c r="AB1106" s="32" t="str">
        <x:v>Find a current manufacturer catalog, ordering page, IFU, or label; search alternate model and catalog identifiers; determine whether the device is exempt, legacy, non-U.S., or registered under a different labeler.</x:v>
      </x:c>
      <x:c r="AC1106"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106" s="32" t="str"/>
      <x:c r="AE1106" s="592"/>
      <x:c r="AF1106" s="32" t="str">
        <x:v>Pending</x:v>
      </x:c>
      <x:c r="AG1106" s="32" t="str"/>
      <x:c r="AH1106" s="32" t="str"/>
    </x:row>
    <x:row r="1107" ht="36" customHeight="1">
      <x:c r="A1107" s="32" t="str">
        <x:v>P1</x:v>
      </x:c>
      <x:c r="B1107" s="32" t="str">
        <x:v>Discontinuation / replacement</x:v>
      </x:c>
      <x:c r="C1107" s="32" t="str">
        <x:v>Not Started</x:v>
      </x:c>
      <x:c r="D1107" s="32" t="str">
        <x:v>PRD-5543746F59</x:v>
      </x:c>
      <x:c r="E1107" s="32" t="str">
        <x:v>Olympus</x:v>
      </x:c>
      <x:c r="F1107" s="32" t="str">
        <x:v>Olympus OER-Pro Automated Endoscope Reprocessor</x:v>
      </x:c>
      <x:c r="G1107" s="32" t="str">
        <x:v>OER-Pro</x:v>
      </x:c>
      <x:c r="H1107" s="32"/>
      <x:c r="I1107" s="32" t="str">
        <x:v>No existing GTIN</x:v>
      </x:c>
      <x:c r="J1107" s="32" t="str">
        <x:v>Automated endoscope reprocessor [AUTOMATED_ENDOSCOPE_REPROCESSOR]</x:v>
      </x:c>
      <x:c r="K1107" s="32" t="str"/>
      <x:c r="L1107" s="591" t="n">
        <x:v>0</x:v>
      </x:c>
      <x:c r="M1107" s="591" t="n">
        <x:v>0</x:v>
      </x:c>
      <x:c r="N1107" s="591" t="n">
        <x:v>0</x:v>
      </x:c>
      <x:c r="O1107" s="32" t="str">
        <x:v>High</x:v>
      </x:c>
      <x:c r="P1107" s="32" t="str">
        <x:v>Production verification</x:v>
      </x:c>
      <x:c r="Q1107" s="32" t="str">
        <x:v>Verified - legacy U.S. manufacturer brochure; current status pending</x:v>
      </x:c>
      <x:c r="R1107" s="32" t="str">
        <x:v>Hidden - current U.S. status unverified</x:v>
      </x:c>
      <x:c r="S1107" s="32" t="str">
        <x:v>Unique exact identifier match — not in commercial distribution</x:v>
      </x:c>
      <x:c r="T1107" s="32" t="str">
        <x:v>Medium</x:v>
      </x:c>
      <x:c r="U1107" s="32" t="str">
        <x:v>catalog=OER-Pro ↔ GUDID model</x:v>
      </x:c>
      <x:c r="V1107" s="591" t="n">
        <x:v>1</x:v>
      </x:c>
      <x:c r="W1107" s="591" t="n">
        <x:v>0</x:v>
      </x:c>
      <x:c r="X1107" s="32" t="str">
        <x:v>04953170258589</x:v>
      </x:c>
      <x:c r="Y1107" s="32" t="str">
        <x:v>Primary DI candidate</x:v>
      </x:c>
      <x:c r="Z1107" s="32" t="str">
        <x:v>Not in Commercial Distribution</x:v>
      </x:c>
      <x:c r="AA1107" s="592" t="n">
        <x:v>45985</x:v>
      </x:c>
      <x:c r="AB1107" s="32" t="str">
        <x:v>Determine whether the product is discontinued, replaced, or still orderable under another identifier; verify the current successor, IFU, compatibility, and local formulary status.</x:v>
      </x:c>
      <x:c r="AC1107" s="32" t="str">
        <x:v>Keep hidden. Confirm replacement/current order number with the manufacturer or distributor and mark historical products as non-procurement records. Existing QA requirement: Verify current U.S. labeling/indication, exact orderable configuration, IFU compatibility, UDI/GTIN where applicable, and hospital inventory before enabling in a production setup card.</x:v>
      </x:c>
      <x:c r="AD1107" s="32" t="str"/>
      <x:c r="AE1107" s="592"/>
      <x:c r="AF1107" s="32" t="str">
        <x:v>Pending</x:v>
      </x:c>
      <x:c r="AG1107" s="32" t="str">
        <x:v>https://accessgudid.nlm.nih.gov/devices/04953170258589</x:v>
      </x:c>
      <x:c r="AH1107" s="32" t="str"/>
    </x:row>
    <x:row r="1108" ht="36" customHeight="1">
      <x:c r="A1108" s="32" t="str">
        <x:v>P1</x:v>
      </x:c>
      <x:c r="B1108" s="32" t="str">
        <x:v>Resolve GUDID ambiguity</x:v>
      </x:c>
      <x:c r="C1108" s="32" t="str">
        <x:v>Not Started</x:v>
      </x:c>
      <x:c r="D1108" s="32" t="str">
        <x:v>PRD-7E17F5F17E</x:v>
      </x:c>
      <x:c r="E1108" s="32" t="str">
        <x:v>Teleflex</x:v>
      </x:c>
      <x:c r="F1108" s="32" t="str">
        <x:v>Arrow Pneumothorax Kit</x:v>
      </x:c>
      <x:c r="G1108" s="32" t="str">
        <x:v>AK-01500</x:v>
      </x:c>
      <x:c r="H1108" s="32"/>
      <x:c r="I1108" s="32" t="str">
        <x:v>No existing GTIN</x:v>
      </x:c>
      <x:c r="J1108" s="32" t="str">
        <x:v>Pneumothorax catheter or aspiration kit [PNEUMOTHORAX_KIT]</x:v>
      </x:c>
      <x:c r="K1108" s="32" t="str">
        <x:v>CHEST_TUBE</x:v>
      </x:c>
      <x:c r="L1108" s="591" t="n">
        <x:v>0</x:v>
      </x:c>
      <x:c r="M1108" s="591" t="n">
        <x:v>0</x:v>
      </x:c>
      <x:c r="N1108" s="591" t="n">
        <x:v>1</x:v>
      </x:c>
      <x:c r="O1108" s="32" t="str">
        <x:v>High</x:v>
      </x:c>
      <x:c r="P1108" s="32" t="str">
        <x:v>Primary source missing</x:v>
      </x:c>
      <x:c r="Q1108" s="32" t="str">
        <x:v>Verified - U.S. manufacturer brochure; current orderability pending</x:v>
      </x:c>
      <x:c r="R1108" s="32" t="str">
        <x:v>Hidden - current U.S. status unverified</x:v>
      </x:c>
      <x:c r="S1108" s="32" t="str">
        <x:v>Ambiguous — multiple current GUDID records match the same catalog/model</x:v>
      </x:c>
      <x:c r="T1108" s="32" t="str">
        <x:v>High</x:v>
      </x:c>
      <x:c r="U1108" s="32" t="str">
        <x:v>catalog=AK-01500 ↔ GUDID catalog</x:v>
      </x:c>
      <x:c r="V1108" s="591" t="n">
        <x:v>5</x:v>
      </x:c>
      <x:c r="W1108" s="591" t="n">
        <x:v>5</x:v>
      </x:c>
      <x:c r="X1108" s="32" t="str">
        <x:v>30801902120145</x:v>
      </x:c>
      <x:c r="Y1108" s="32" t="str">
        <x:v>Primary DI candidate</x:v>
      </x:c>
      <x:c r="Z1108" s="32" t="str">
        <x:v>In Commercial Distribution</x:v>
      </x:c>
      <x:c r="AA1108" s="592" t="n">
        <x:v>44216</x:v>
      </x:c>
      <x:c r="AB1108" s="32" t="str">
        <x:v>Resolve which Primary DI and package configuration corresponds to the orderable SKU; then confirm current manufacturer availability, current U.S. IFU/labeling, compatibility, recalls, package UOM, and local formulary.</x:v>
      </x:c>
      <x:c r="AC1108" s="32" t="str">
        <x:v>Use the candidate sheet to compare records; confirm the exact DI from manufacturer labeling or a physical package before updating the catalog. Existing QA requirement: Obtain a current manufacturer catalog/IFU or direct manufacturer confirmation; verify exact catalog number, UDI, configuration, and market status.</x:v>
      </x:c>
      <x:c r="AD1108" s="32" t="str"/>
      <x:c r="AE1108" s="592"/>
      <x:c r="AF1108" s="32" t="str">
        <x:v>Pending</x:v>
      </x:c>
      <x:c r="AG1108" s="32" t="str">
        <x:v>https://accessgudid.nlm.nih.gov/devices/30801902120145</x:v>
      </x:c>
      <x:c r="AH1108" s="32" t="str"/>
    </x:row>
    <x:row r="1109" ht="36" customHeight="1">
      <x:c r="A1109" s="32" t="str">
        <x:v>P1</x:v>
      </x:c>
      <x:c r="B1109" s="32" t="str">
        <x:v>Resolve GUDID ambiguity</x:v>
      </x:c>
      <x:c r="C1109" s="32" t="str">
        <x:v>Not Started</x:v>
      </x:c>
      <x:c r="D1109" s="32" t="str">
        <x:v>PRD-7BE12DDECD</x:v>
      </x:c>
      <x:c r="E1109" s="32" t="str">
        <x:v>Teleflex</x:v>
      </x:c>
      <x:c r="F1109" s="32" t="str">
        <x:v>Arrow Pneumothorax Kit</x:v>
      </x:c>
      <x:c r="G1109" s="32" t="str">
        <x:v>ASK-01500-JCM</x:v>
      </x:c>
      <x:c r="H1109" s="32"/>
      <x:c r="I1109" s="32" t="str">
        <x:v>No existing GTIN</x:v>
      </x:c>
      <x:c r="J1109" s="32" t="str">
        <x:v>Pneumothorax catheter or aspiration kit [PNEUMOTHORAX_KIT]</x:v>
      </x:c>
      <x:c r="K1109" s="32" t="str">
        <x:v>CHEST_TUBE</x:v>
      </x:c>
      <x:c r="L1109" s="591" t="n">
        <x:v>0</x:v>
      </x:c>
      <x:c r="M1109" s="591" t="n">
        <x:v>0</x:v>
      </x:c>
      <x:c r="N1109" s="591" t="n">
        <x:v>1</x:v>
      </x:c>
      <x:c r="O1109" s="32" t="str">
        <x:v>High</x:v>
      </x:c>
      <x:c r="P1109" s="32" t="str">
        <x:v>Production verification</x:v>
      </x:c>
      <x:c r="Q1109" s="32" t="str">
        <x:v>Verified - U.S. manufacturer brochure; current orderability pending</x:v>
      </x:c>
      <x:c r="R1109" s="32" t="str">
        <x:v>Hidden - current U.S. status unverified</x:v>
      </x:c>
      <x:c r="S1109" s="32" t="str">
        <x:v>Ambiguous — multiple current GUDID records match the same catalog/model</x:v>
      </x:c>
      <x:c r="T1109" s="32" t="str">
        <x:v>High</x:v>
      </x:c>
      <x:c r="U1109" s="32" t="str">
        <x:v>catalog=ASK-01500-JCM ↔ GUDID catalog</x:v>
      </x:c>
      <x:c r="V1109" s="591" t="n">
        <x:v>4</x:v>
      </x:c>
      <x:c r="W1109" s="591" t="n">
        <x:v>4</x:v>
      </x:c>
      <x:c r="X1109" s="32" t="str">
        <x:v>10801902120202</x:v>
      </x:c>
      <x:c r="Y1109" s="32" t="str">
        <x:v>Primary DI candidate</x:v>
      </x:c>
      <x:c r="Z1109" s="32" t="str">
        <x:v>In Commercial Distribution</x:v>
      </x:c>
      <x:c r="AA1109" s="592" t="n">
        <x:v>45924</x:v>
      </x:c>
      <x:c r="AB1109" s="32" t="str">
        <x:v>Resolve which Primary DI and package configuration corresponds to the orderable SKU; then confirm current manufacturer availability, current U.S. IFU/labeling, compatibility, recalls, package UOM, and local formulary.</x:v>
      </x:c>
      <x:c r="AC1109"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1109" s="32" t="str"/>
      <x:c r="AE1109" s="592"/>
      <x:c r="AF1109" s="32" t="str">
        <x:v>Pending</x:v>
      </x:c>
      <x:c r="AG1109" s="32" t="str">
        <x:v>https://accessgudid.nlm.nih.gov/devices/10801902120202</x:v>
      </x:c>
      <x:c r="AH1109" s="32" t="str"/>
    </x:row>
    <x:row r="1110" ht="36" customHeight="1">
      <x:c r="A1110" s="32" t="str">
        <x:v>P1</x:v>
      </x:c>
      <x:c r="B1110" s="32" t="str">
        <x:v>Resolve GUDID ambiguity</x:v>
      </x:c>
      <x:c r="C1110" s="32" t="str">
        <x:v>Not Started</x:v>
      </x:c>
      <x:c r="D1110" s="32" t="str">
        <x:v>PRD-A344758F57</x:v>
      </x:c>
      <x:c r="E1110" s="32" t="str">
        <x:v>Teleflex</x:v>
      </x:c>
      <x:c r="F1110" s="32" t="str">
        <x:v>Arrow Pneumothorax Set</x:v>
      </x:c>
      <x:c r="G1110" s="32" t="str">
        <x:v>AI-01500-E</x:v>
      </x:c>
      <x:c r="H1110" s="32"/>
      <x:c r="I1110" s="32" t="str">
        <x:v>No existing GTIN</x:v>
      </x:c>
      <x:c r="J1110" s="32" t="str">
        <x:v>Pneumothorax catheter or aspiration kit [PNEUMOTHORAX_KIT]</x:v>
      </x:c>
      <x:c r="K1110" s="32" t="str">
        <x:v>CHEST_TUBE</x:v>
      </x:c>
      <x:c r="L1110" s="591" t="n">
        <x:v>0</x:v>
      </x:c>
      <x:c r="M1110" s="591" t="n">
        <x:v>0</x:v>
      </x:c>
      <x:c r="N1110" s="591" t="n">
        <x:v>1</x:v>
      </x:c>
      <x:c r="O1110" s="32" t="str">
        <x:v>High</x:v>
      </x:c>
      <x:c r="P1110" s="32" t="str">
        <x:v>Production verification</x:v>
      </x:c>
      <x:c r="Q1110" s="32" t="str">
        <x:v>Verified - U.S. manufacturer brochure; current orderability pending</x:v>
      </x:c>
      <x:c r="R1110" s="32" t="str">
        <x:v>Hidden - current U.S. status unverified</x:v>
      </x:c>
      <x:c r="S1110" s="32" t="str">
        <x:v>Ambiguous — multiple current GUDID records match the same catalog/model</x:v>
      </x:c>
      <x:c r="T1110" s="32" t="str">
        <x:v>High</x:v>
      </x:c>
      <x:c r="U1110" s="32" t="str">
        <x:v>catalog=AI-01500-E ↔ GUDID catalog</x:v>
      </x:c>
      <x:c r="V1110" s="591" t="n">
        <x:v>4</x:v>
      </x:c>
      <x:c r="W1110" s="591" t="n">
        <x:v>4</x:v>
      </x:c>
      <x:c r="X1110" s="32" t="str">
        <x:v>00801902097897</x:v>
      </x:c>
      <x:c r="Y1110" s="32" t="str">
        <x:v>Primary DI candidate</x:v>
      </x:c>
      <x:c r="Z1110" s="32" t="str">
        <x:v>In Commercial Distribution</x:v>
      </x:c>
      <x:c r="AA1110" s="592" t="n">
        <x:v>45924</x:v>
      </x:c>
      <x:c r="AB1110" s="32" t="str">
        <x:v>Resolve which Primary DI and package configuration corresponds to the orderable SKU; then confirm current manufacturer availability, current U.S. IFU/labeling, compatibility, recalls, package UOM, and local formulary.</x:v>
      </x:c>
      <x:c r="AC1110"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1110" s="32" t="str"/>
      <x:c r="AE1110" s="592"/>
      <x:c r="AF1110" s="32" t="str">
        <x:v>Pending</x:v>
      </x:c>
      <x:c r="AG1110" s="32" t="str">
        <x:v>https://accessgudid.nlm.nih.gov/devices/00801902097897</x:v>
      </x:c>
      <x:c r="AH1110" s="32" t="str"/>
    </x:row>
    <x:row r="1111" ht="36" customHeight="1">
      <x:c r="A1111" s="32" t="str">
        <x:v>P1</x:v>
      </x:c>
      <x:c r="B1111" s="32" t="str">
        <x:v>Current manufacturer + IFU verification</x:v>
      </x:c>
      <x:c r="C1111" s="32" t="str">
        <x:v>Not Started</x:v>
      </x:c>
      <x:c r="D1111" s="32" t="str">
        <x:v>PRD-07CDEDC2AB</x:v>
      </x:c>
      <x:c r="E1111" s="32" t="str">
        <x:v>Teleflex</x:v>
      </x:c>
      <x:c r="F1111" s="32" t="str">
        <x:v>Arrow Pneumothorax Water-Seal Set</x:v>
      </x:c>
      <x:c r="G1111" s="32" t="str">
        <x:v>ASK-01500</x:v>
      </x:c>
      <x:c r="H1111" s="32"/>
      <x:c r="I1111" s="32" t="str">
        <x:v>No existing GTIN</x:v>
      </x:c>
      <x:c r="J1111" s="32" t="str">
        <x:v>Pneumothorax catheter or aspiration kit [PNEUMOTHORAX_KIT]</x:v>
      </x:c>
      <x:c r="K1111" s="32" t="str">
        <x:v>CHEST_TUBE</x:v>
      </x:c>
      <x:c r="L1111" s="591" t="n">
        <x:v>0</x:v>
      </x:c>
      <x:c r="M1111" s="591" t="n">
        <x:v>0</x:v>
      </x:c>
      <x:c r="N1111" s="591" t="n">
        <x:v>1</x:v>
      </x:c>
      <x:c r="O1111" s="32" t="str">
        <x:v>High</x:v>
      </x:c>
      <x:c r="P1111" s="32" t="str">
        <x:v>Production verification</x:v>
      </x:c>
      <x:c r="Q1111" s="32" t="str">
        <x:v>Verified - U.S. manufacturer brochure; current orderability pending</x:v>
      </x:c>
      <x:c r="R1111" s="32" t="str">
        <x:v>Hidden - current U.S. status unverified</x:v>
      </x:c>
      <x:c r="S1111" s="32" t="str">
        <x:v>Unique exact identifier match — in commercial distribution</x:v>
      </x:c>
      <x:c r="T1111" s="32" t="str">
        <x:v>High</x:v>
      </x:c>
      <x:c r="U1111" s="32" t="str">
        <x:v>catalog=ASK-01500 ↔ GUDID catalog</x:v>
      </x:c>
      <x:c r="V1111" s="591" t="n">
        <x:v>1</x:v>
      </x:c>
      <x:c r="W1111" s="591" t="n">
        <x:v>1</x:v>
      </x:c>
      <x:c r="X1111" s="32" t="str">
        <x:v>10801902156232</x:v>
      </x:c>
      <x:c r="Y1111" s="32" t="str">
        <x:v>Primary DI candidate</x:v>
      </x:c>
      <x:c r="Z1111" s="32" t="str">
        <x:v>In Commercial Distribution</x:v>
      </x:c>
      <x:c r="AA1111" s="592" t="n">
        <x:v>45673</x:v>
      </x:c>
      <x:c r="AB1111" s="32" t="str">
        <x:v>Confirm current manufacturer orderability, exact package/UOM, current U.S. IFU/labeling, device-platform compatibility, recalls, and local formulary.</x:v>
      </x:c>
      <x:c r="AC1111"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1111" s="32" t="str"/>
      <x:c r="AE1111" s="592"/>
      <x:c r="AF1111" s="32" t="str">
        <x:v>Pending</x:v>
      </x:c>
      <x:c r="AG1111" s="32" t="str">
        <x:v>https://accessgudid.nlm.nih.gov/devices/10801902156232</x:v>
      </x:c>
      <x:c r="AH1111" s="32" t="str"/>
    </x:row>
    <x:row r="1112" ht="36" customHeight="1">
      <x:c r="A1112" s="32" t="str">
        <x:v>P1</x:v>
      </x:c>
      <x:c r="B1112" s="32" t="str">
        <x:v>Primary-source / UDI discovery</x:v>
      </x:c>
      <x:c r="C1112" s="32" t="str">
        <x:v>Not Started</x:v>
      </x:c>
      <x:c r="D1112" s="32" t="str">
        <x:v>PRD-1A152615A0</x:v>
      </x:c>
      <x:c r="E1112" s="32" t="str">
        <x:v>VisionAir Solutions</x:v>
      </x:c>
      <x:c r="F1112" s="32" t="str">
        <x:v>Patient-Specific Airway Stent Design and Manufacturing Service</x:v>
      </x:c>
      <x:c r="G1112" s="32" t="str">
        <x:v>CUSTOM-SERVICE</x:v>
      </x:c>
      <x:c r="H1112" s="32"/>
      <x:c r="I1112" s="32" t="str">
        <x:v>No existing GTIN</x:v>
      </x:c>
      <x:c r="J1112" s="32" t="str">
        <x:v>Patient-specific airway stent service [AIRWAY_STENT_PATIENT_SPECIFIC]</x:v>
      </x:c>
      <x:c r="K1112" s="32" t="str"/>
      <x:c r="L1112" s="591" t="n">
        <x:v>0</x:v>
      </x:c>
      <x:c r="M1112" s="591" t="n">
        <x:v>0</x:v>
      </x:c>
      <x:c r="N1112" s="591" t="n">
        <x:v>0</x:v>
      </x:c>
      <x:c r="O1112" s="32" t="str">
        <x:v>High</x:v>
      </x:c>
      <x:c r="P1112" s="32" t="str">
        <x:v>Primary source missing</x:v>
      </x:c>
      <x:c r="Q1112" s="32" t="str">
        <x:v>Candidate - user seed; primary source required</x:v>
      </x:c>
      <x:c r="R1112" s="32" t="str">
        <x:v>Hidden until verified</x:v>
      </x:c>
      <x:c r="S1112" s="32" t="str">
        <x:v>No exact identifier match in AccessGUDID full release</x:v>
      </x:c>
      <x:c r="T1112" s="32" t="str"/>
      <x:c r="U1112" s="32" t="str"/>
      <x:c r="V1112" s="591" t="n">
        <x:v>0</x:v>
      </x:c>
      <x:c r="W1112" s="591" t="n">
        <x:v>0</x:v>
      </x:c>
      <x:c r="X1112" s="32" t="str"/>
      <x:c r="Y1112" s="32" t="str"/>
      <x:c r="Z1112" s="32" t="str"/>
      <x:c r="AA1112" s="592"/>
      <x:c r="AB1112" s="32" t="str">
        <x:v>Find a current manufacturer catalog, ordering page, IFU, or label; search alternate model and catalog identifiers; determine whether the device is exempt, legacy, non-U.S., or registered under a different labeler.</x:v>
      </x:c>
      <x:c r="AC1112" s="32" t="str">
        <x:v>Keep hidden until exact identity, current U.S. availability, UDI/GTIN where applicable, and platform compatibility are documented. Existing QA requirement: Obtain a current manufacturer catalog/IFU or direct manufacturer confirmation; verify exact catalog number, UDI, configuration, and market status.</x:v>
      </x:c>
      <x:c r="AD1112" s="32" t="str"/>
      <x:c r="AE1112" s="592"/>
      <x:c r="AF1112" s="32" t="str">
        <x:v>Pending</x:v>
      </x:c>
      <x:c r="AG1112" s="32" t="str"/>
      <x:c r="AH1112" s="32" t="str"/>
    </x:row>
    <x:row r="1113" ht="36" customHeight="1">
      <x:c r="A1113" s="32" t="str">
        <x:v>P2</x:v>
      </x:c>
      <x:c r="B1113" s="32" t="str">
        <x:v>Current manufacturer + IFU verification</x:v>
      </x:c>
      <x:c r="C1113" s="32" t="str">
        <x:v>Not Started</x:v>
      </x:c>
      <x:c r="D1113" s="32" t="str">
        <x:v>PRD-EB513BCB63</x:v>
      </x:c>
      <x:c r="E1113" s="32" t="str">
        <x:v>Boston Scientific</x:v>
      </x:c>
      <x:c r="F1113" s="32" t="str">
        <x:v>Acquire Pulmonary EBUS Fine Needle Biopsy Device</x:v>
      </x:c>
      <x:c r="G1113" s="32" t="str">
        <x:v>M00552350</x:v>
      </x:c>
      <x:c r="H1113" s="32" t="str">
        <x:v>08714729986225</x:v>
      </x:c>
      <x:c r="I1113" s="32" t="str">
        <x:v>Confirmed Primary DI</x:v>
      </x:c>
      <x:c r="J1113" s="32" t="str">
        <x:v>EBUS FNB needle [EBUS_NEEDLE_FNB]</x:v>
      </x:c>
      <x:c r="K1113" s="32" t="str">
        <x:v>EBUS_TBNA</x:v>
      </x:c>
      <x:c r="L1113" s="591" t="n">
        <x:v>0</x:v>
      </x:c>
      <x:c r="M1113" s="591" t="n">
        <x:v>0</x:v>
      </x:c>
      <x:c r="N1113" s="591" t="n">
        <x:v>1</x:v>
      </x:c>
      <x:c r="O1113" s="32" t="str">
        <x:v>Medium</x:v>
      </x:c>
      <x:c r="P1113" s="32" t="str">
        <x:v>Production readiness verification</x:v>
      </x:c>
      <x:c r="Q1113" s="32" t="str">
        <x:v>Verified - manufacturer catalog</x:v>
      </x:c>
      <x:c r="R1113" s="32" t="str">
        <x:v>Prototype visible - reverify before production</x:v>
      </x:c>
      <x:c r="S1113" s="32" t="str">
        <x:v>Existing GTIN confirmed as Primary DI</x:v>
      </x:c>
      <x:c r="T1113" s="32" t="str">
        <x:v>High</x:v>
      </x:c>
      <x:c r="U1113" s="32" t="str">
        <x:v>catalog=M00552350 ↔ GUDID model; gtin=08714729986225 ↔ GUDID Primary DI</x:v>
      </x:c>
      <x:c r="V1113" s="591" t="n">
        <x:v>1</x:v>
      </x:c>
      <x:c r="W1113" s="591" t="n">
        <x:v>1</x:v>
      </x:c>
      <x:c r="X1113" s="32" t="str">
        <x:v>08714729986225</x:v>
      </x:c>
      <x:c r="Y1113" s="32" t="str">
        <x:v>Primary</x:v>
      </x:c>
      <x:c r="Z1113" s="32" t="str">
        <x:v>In Commercial Distribution</x:v>
      </x:c>
      <x:c r="AA1113" s="592" t="n">
        <x:v>43658</x:v>
      </x:c>
      <x:c r="AB1113" s="32" t="str">
        <x:v>Confirm current manufacturer orderability, exact package/UOM, current U.S. IFU/labeling, device-platform compatibility, recalls, and local formulary.</x:v>
      </x:c>
      <x:c r="AC111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13" s="32" t="str"/>
      <x:c r="AE1113" s="592"/>
      <x:c r="AF1113" s="32" t="str">
        <x:v>Pending</x:v>
      </x:c>
      <x:c r="AG1113" s="32" t="str">
        <x:v>https://accessgudid.nlm.nih.gov/devices/08714729986225</x:v>
      </x:c>
      <x:c r="AH1113" s="32" t="str"/>
    </x:row>
    <x:row r="1114" ht="36" customHeight="1">
      <x:c r="A1114" s="32" t="str">
        <x:v>P2</x:v>
      </x:c>
      <x:c r="B1114" s="32" t="str">
        <x:v>Package / Primary DI confirmation</x:v>
      </x:c>
      <x:c r="C1114" s="32" t="str">
        <x:v>Not Started</x:v>
      </x:c>
      <x:c r="D1114" s="32" t="str">
        <x:v>PRD-D826F63F9A</x:v>
      </x:c>
      <x:c r="E1114" s="32" t="str">
        <x:v>Boston Scientific</x:v>
      </x:c>
      <x:c r="F1114" s="32" t="str">
        <x:v>Acquire Pulmonary EBUS Fine Needle Biopsy Device</x:v>
      </x:c>
      <x:c r="G1114" s="32" t="str">
        <x:v>M00552351</x:v>
      </x:c>
      <x:c r="H1114" s="32" t="str">
        <x:v>08714729986232</x:v>
      </x:c>
      <x:c r="I1114" s="32" t="str">
        <x:v>Confirmed Package DI</x:v>
      </x:c>
      <x:c r="J1114" s="32" t="str">
        <x:v>EBUS FNB needle [EBUS_NEEDLE_FNB]</x:v>
      </x:c>
      <x:c r="K1114" s="32" t="str">
        <x:v>EBUS_TBNA</x:v>
      </x:c>
      <x:c r="L1114" s="591" t="n">
        <x:v>0</x:v>
      </x:c>
      <x:c r="M1114" s="591" t="n">
        <x:v>0</x:v>
      </x:c>
      <x:c r="N1114" s="591" t="n">
        <x:v>1</x:v>
      </x:c>
      <x:c r="O1114" s="32" t="str">
        <x:v>Medium</x:v>
      </x:c>
      <x:c r="P1114" s="32" t="str">
        <x:v>Production readiness verification</x:v>
      </x:c>
      <x:c r="Q1114" s="32" t="str">
        <x:v>Verified - manufacturer catalog</x:v>
      </x:c>
      <x:c r="R1114" s="32" t="str">
        <x:v>Prototype visible - reverify before production</x:v>
      </x:c>
      <x:c r="S1114" s="32" t="str">
        <x:v>Existing GTIN confirmed as Package DI</x:v>
      </x:c>
      <x:c r="T1114" s="32" t="str">
        <x:v>High</x:v>
      </x:c>
      <x:c r="U1114" s="32" t="str">
        <x:v>gtin=08714729986232 ↔ GUDID Package DI</x:v>
      </x:c>
      <x:c r="V1114" s="591" t="n">
        <x:v>1</x:v>
      </x:c>
      <x:c r="W1114" s="591" t="n">
        <x:v>1</x:v>
      </x:c>
      <x:c r="X1114" s="32" t="str">
        <x:v>08714729986225</x:v>
      </x:c>
      <x:c r="Y1114" s="32" t="str">
        <x:v>Package</x:v>
      </x:c>
      <x:c r="Z1114" s="32" t="str">
        <x:v>In Commercial Distribution</x:v>
      </x:c>
      <x:c r="AA1114" s="592" t="n">
        <x:v>43658</x:v>
      </x:c>
      <x:c r="AB1114" s="32" t="str">
        <x:v>Confirm the associated Primary DI and exact package level, then verify current manufacturer availability, IFU/labeling, compatibility, recalls, package UOM, and local formulary.</x:v>
      </x:c>
      <x:c r="AC1114"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14" s="32" t="str"/>
      <x:c r="AE1114" s="592"/>
      <x:c r="AF1114" s="32" t="str">
        <x:v>Pending</x:v>
      </x:c>
      <x:c r="AG1114" s="32" t="str">
        <x:v>https://accessgudid.nlm.nih.gov/devices/08714729986225</x:v>
      </x:c>
      <x:c r="AH1114" s="32" t="str"/>
    </x:row>
    <x:row r="1115" ht="36" customHeight="1">
      <x:c r="A1115" s="32" t="str">
        <x:v>P2</x:v>
      </x:c>
      <x:c r="B1115" s="32" t="str">
        <x:v>Current manufacturer + IFU verification</x:v>
      </x:c>
      <x:c r="C1115" s="32" t="str">
        <x:v>Not Started</x:v>
      </x:c>
      <x:c r="D1115" s="32" t="str">
        <x:v>PRD-DF1D438D54</x:v>
      </x:c>
      <x:c r="E1115" s="32" t="str">
        <x:v>Boston Scientific</x:v>
      </x:c>
      <x:c r="F1115" s="32" t="str">
        <x:v>Acquire Pulmonary EBUS Fine Needle Biopsy Device</x:v>
      </x:c>
      <x:c r="G1115" s="32" t="str">
        <x:v>M00552400</x:v>
      </x:c>
      <x:c r="H1115" s="32" t="str">
        <x:v>08714729986249</x:v>
      </x:c>
      <x:c r="I1115" s="32" t="str">
        <x:v>Confirmed Primary DI</x:v>
      </x:c>
      <x:c r="J1115" s="32" t="str">
        <x:v>EBUS FNB needle [EBUS_NEEDLE_FNB]</x:v>
      </x:c>
      <x:c r="K1115" s="32" t="str">
        <x:v>EBUS_TBNA</x:v>
      </x:c>
      <x:c r="L1115" s="591" t="n">
        <x:v>0</x:v>
      </x:c>
      <x:c r="M1115" s="591" t="n">
        <x:v>0</x:v>
      </x:c>
      <x:c r="N1115" s="591" t="n">
        <x:v>1</x:v>
      </x:c>
      <x:c r="O1115" s="32" t="str">
        <x:v>Medium</x:v>
      </x:c>
      <x:c r="P1115" s="32" t="str">
        <x:v>Production readiness verification</x:v>
      </x:c>
      <x:c r="Q1115" s="32" t="str">
        <x:v>Verified - manufacturer catalog</x:v>
      </x:c>
      <x:c r="R1115" s="32" t="str">
        <x:v>Prototype visible - reverify before production</x:v>
      </x:c>
      <x:c r="S1115" s="32" t="str">
        <x:v>Existing GTIN confirmed as Primary DI</x:v>
      </x:c>
      <x:c r="T1115" s="32" t="str">
        <x:v>High</x:v>
      </x:c>
      <x:c r="U1115" s="32" t="str">
        <x:v>catalog=M00552400 ↔ GUDID model; gtin=08714729986249 ↔ GUDID Primary DI</x:v>
      </x:c>
      <x:c r="V1115" s="591" t="n">
        <x:v>1</x:v>
      </x:c>
      <x:c r="W1115" s="591" t="n">
        <x:v>1</x:v>
      </x:c>
      <x:c r="X1115" s="32" t="str">
        <x:v>08714729986249</x:v>
      </x:c>
      <x:c r="Y1115" s="32" t="str">
        <x:v>Primary</x:v>
      </x:c>
      <x:c r="Z1115" s="32" t="str">
        <x:v>In Commercial Distribution</x:v>
      </x:c>
      <x:c r="AA1115" s="592" t="n">
        <x:v>43658</x:v>
      </x:c>
      <x:c r="AB1115" s="32" t="str">
        <x:v>Confirm current manufacturer orderability, exact package/UOM, current U.S. IFU/labeling, device-platform compatibility, recalls, and local formulary.</x:v>
      </x:c>
      <x:c r="AC111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15" s="32" t="str"/>
      <x:c r="AE1115" s="592"/>
      <x:c r="AF1115" s="32" t="str">
        <x:v>Pending</x:v>
      </x:c>
      <x:c r="AG1115" s="32" t="str">
        <x:v>https://accessgudid.nlm.nih.gov/devices/08714729986249</x:v>
      </x:c>
      <x:c r="AH1115" s="32" t="str"/>
    </x:row>
    <x:row r="1116" ht="36" customHeight="1">
      <x:c r="A1116" s="32" t="str">
        <x:v>P2</x:v>
      </x:c>
      <x:c r="B1116" s="32" t="str">
        <x:v>Package / Primary DI confirmation</x:v>
      </x:c>
      <x:c r="C1116" s="32" t="str">
        <x:v>Not Started</x:v>
      </x:c>
      <x:c r="D1116" s="32" t="str">
        <x:v>PRD-E6ED309802</x:v>
      </x:c>
      <x:c r="E1116" s="32" t="str">
        <x:v>Boston Scientific</x:v>
      </x:c>
      <x:c r="F1116" s="32" t="str">
        <x:v>Acquire Pulmonary EBUS Fine Needle Biopsy Device</x:v>
      </x:c>
      <x:c r="G1116" s="32" t="str">
        <x:v>M00552401</x:v>
      </x:c>
      <x:c r="H1116" s="32" t="str">
        <x:v>08714729986256</x:v>
      </x:c>
      <x:c r="I1116" s="32" t="str">
        <x:v>Confirmed Package DI</x:v>
      </x:c>
      <x:c r="J1116" s="32" t="str">
        <x:v>EBUS FNB needle [EBUS_NEEDLE_FNB]</x:v>
      </x:c>
      <x:c r="K1116" s="32" t="str">
        <x:v>EBUS_TBNA</x:v>
      </x:c>
      <x:c r="L1116" s="591" t="n">
        <x:v>0</x:v>
      </x:c>
      <x:c r="M1116" s="591" t="n">
        <x:v>0</x:v>
      </x:c>
      <x:c r="N1116" s="591" t="n">
        <x:v>1</x:v>
      </x:c>
      <x:c r="O1116" s="32" t="str">
        <x:v>Medium</x:v>
      </x:c>
      <x:c r="P1116" s="32" t="str">
        <x:v>Production readiness verification</x:v>
      </x:c>
      <x:c r="Q1116" s="32" t="str">
        <x:v>Verified - manufacturer catalog</x:v>
      </x:c>
      <x:c r="R1116" s="32" t="str">
        <x:v>Prototype visible - reverify before production</x:v>
      </x:c>
      <x:c r="S1116" s="32" t="str">
        <x:v>Existing GTIN confirmed as Package DI</x:v>
      </x:c>
      <x:c r="T1116" s="32" t="str">
        <x:v>High</x:v>
      </x:c>
      <x:c r="U1116" s="32" t="str">
        <x:v>gtin=08714729986256 ↔ GUDID Package DI</x:v>
      </x:c>
      <x:c r="V1116" s="591" t="n">
        <x:v>1</x:v>
      </x:c>
      <x:c r="W1116" s="591" t="n">
        <x:v>1</x:v>
      </x:c>
      <x:c r="X1116" s="32" t="str">
        <x:v>08714729986249</x:v>
      </x:c>
      <x:c r="Y1116" s="32" t="str">
        <x:v>Package</x:v>
      </x:c>
      <x:c r="Z1116" s="32" t="str">
        <x:v>In Commercial Distribution</x:v>
      </x:c>
      <x:c r="AA1116" s="592" t="n">
        <x:v>43658</x:v>
      </x:c>
      <x:c r="AB1116" s="32" t="str">
        <x:v>Confirm the associated Primary DI and exact package level, then verify current manufacturer availability, IFU/labeling, compatibility, recalls, package UOM, and local formulary.</x:v>
      </x:c>
      <x:c r="AC1116"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16" s="32" t="str"/>
      <x:c r="AE1116" s="592"/>
      <x:c r="AF1116" s="32" t="str">
        <x:v>Pending</x:v>
      </x:c>
      <x:c r="AG1116" s="32" t="str">
        <x:v>https://accessgudid.nlm.nih.gov/devices/08714729986249</x:v>
      </x:c>
      <x:c r="AH1116" s="32" t="str"/>
    </x:row>
    <x:row r="1117" ht="36" customHeight="1">
      <x:c r="A1117" s="32" t="str">
        <x:v>P2</x:v>
      </x:c>
      <x:c r="B1117" s="32" t="str">
        <x:v>Package / Primary DI confirmation</x:v>
      </x:c>
      <x:c r="C1117" s="32" t="str">
        <x:v>Not Started</x:v>
      </x:c>
      <x:c r="D1117" s="32" t="str">
        <x:v>PRD-2F3F39DBA3</x:v>
      </x:c>
      <x:c r="E1117" s="32" t="str">
        <x:v>Boston Scientific</x:v>
      </x:c>
      <x:c r="F1117" s="32" t="str">
        <x:v>Cellebrity Single-Use Cytology Brush</x:v>
      </x:c>
      <x:c r="G1117" s="32" t="str">
        <x:v>M00516001</x:v>
      </x:c>
      <x:c r="H1117" s="32" t="str">
        <x:v>08714729138983</x:v>
      </x:c>
      <x:c r="I1117" s="32" t="str">
        <x:v>Confirmed Package DI</x:v>
      </x:c>
      <x:c r="J1117" s="32" t="str">
        <x:v>Pulmonary cytology brush [CYTOLOGY_BRUSH]</x:v>
      </x:c>
      <x:c r="K1117" s="32" t="str">
        <x:v>FLEX_DIAGNOSTIC; ICU_BRONCH; TB_RULEOUT</x:v>
      </x:c>
      <x:c r="L1117" s="591" t="n">
        <x:v>0</x:v>
      </x:c>
      <x:c r="M1117" s="591" t="n">
        <x:v>0</x:v>
      </x:c>
      <x:c r="N1117" s="591" t="n">
        <x:v>3</x:v>
      </x:c>
      <x:c r="O1117" s="32" t="str">
        <x:v>Medium</x:v>
      </x:c>
      <x:c r="P1117" s="32" t="str">
        <x:v>Production readiness verification</x:v>
      </x:c>
      <x:c r="Q1117" s="32" t="str">
        <x:v>Verified - manufacturer catalog</x:v>
      </x:c>
      <x:c r="R1117" s="32" t="str">
        <x:v>Prototype visible - reverify before production</x:v>
      </x:c>
      <x:c r="S1117" s="32" t="str">
        <x:v>Existing GTIN confirmed as Package DI</x:v>
      </x:c>
      <x:c r="T1117" s="32" t="str">
        <x:v>High</x:v>
      </x:c>
      <x:c r="U1117" s="32" t="str">
        <x:v>gtin=08714729138983 ↔ GUDID Package DI</x:v>
      </x:c>
      <x:c r="V1117" s="591" t="n">
        <x:v>1</x:v>
      </x:c>
      <x:c r="W1117" s="591" t="n">
        <x:v>1</x:v>
      </x:c>
      <x:c r="X1117" s="32" t="str">
        <x:v>08714729746232</x:v>
      </x:c>
      <x:c r="Y1117" s="32" t="str">
        <x:v>Package</x:v>
      </x:c>
      <x:c r="Z1117" s="32" t="str">
        <x:v>In Commercial Distribution</x:v>
      </x:c>
      <x:c r="AA1117" s="592" t="n">
        <x:v>43188</x:v>
      </x:c>
      <x:c r="AB1117" s="32" t="str">
        <x:v>Confirm the associated Primary DI and exact package level, then verify current manufacturer availability, IFU/labeling, compatibility, recalls, package UOM, and local formulary.</x:v>
      </x:c>
      <x:c r="AC1117"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17" s="32" t="str"/>
      <x:c r="AE1117" s="592"/>
      <x:c r="AF1117" s="32" t="str">
        <x:v>Pending</x:v>
      </x:c>
      <x:c r="AG1117" s="32" t="str">
        <x:v>https://accessgudid.nlm.nih.gov/devices/08714729746232</x:v>
      </x:c>
      <x:c r="AH1117" s="32" t="str"/>
    </x:row>
    <x:row r="1118" ht="36" customHeight="1">
      <x:c r="A1118" s="32" t="str">
        <x:v>P2</x:v>
      </x:c>
      <x:c r="B1118" s="32" t="str">
        <x:v>Package / Primary DI confirmation</x:v>
      </x:c>
      <x:c r="C1118" s="32" t="str">
        <x:v>Not Started</x:v>
      </x:c>
      <x:c r="D1118" s="32" t="str">
        <x:v>PRD-81331808E3</x:v>
      </x:c>
      <x:c r="E1118" s="32" t="str">
        <x:v>Boston Scientific</x:v>
      </x:c>
      <x:c r="F1118" s="32" t="str">
        <x:v>Cellebrity Single-Use Cytology Brush</x:v>
      </x:c>
      <x:c r="G1118" s="32" t="str">
        <x:v>M00516011</x:v>
      </x:c>
      <x:c r="H1118" s="32" t="str">
        <x:v>08714729138990</x:v>
      </x:c>
      <x:c r="I1118" s="32" t="str">
        <x:v>Confirmed Package DI</x:v>
      </x:c>
      <x:c r="J1118" s="32" t="str">
        <x:v>Pulmonary cytology brush [CYTOLOGY_BRUSH]</x:v>
      </x:c>
      <x:c r="K1118" s="32" t="str">
        <x:v>FLEX_DIAGNOSTIC; ICU_BRONCH; TB_RULEOUT</x:v>
      </x:c>
      <x:c r="L1118" s="591" t="n">
        <x:v>0</x:v>
      </x:c>
      <x:c r="M1118" s="591" t="n">
        <x:v>0</x:v>
      </x:c>
      <x:c r="N1118" s="591" t="n">
        <x:v>3</x:v>
      </x:c>
      <x:c r="O1118" s="32" t="str">
        <x:v>Medium</x:v>
      </x:c>
      <x:c r="P1118" s="32" t="str">
        <x:v>Production readiness verification</x:v>
      </x:c>
      <x:c r="Q1118" s="32" t="str">
        <x:v>Verified - manufacturer catalog</x:v>
      </x:c>
      <x:c r="R1118" s="32" t="str">
        <x:v>Prototype visible - reverify before production</x:v>
      </x:c>
      <x:c r="S1118" s="32" t="str">
        <x:v>Existing GTIN confirmed as Package DI</x:v>
      </x:c>
      <x:c r="T1118" s="32" t="str">
        <x:v>High</x:v>
      </x:c>
      <x:c r="U1118" s="32" t="str">
        <x:v>gtin=08714729138990 ↔ GUDID Package DI</x:v>
      </x:c>
      <x:c r="V1118" s="591" t="n">
        <x:v>1</x:v>
      </x:c>
      <x:c r="W1118" s="591" t="n">
        <x:v>1</x:v>
      </x:c>
      <x:c r="X1118" s="32" t="str">
        <x:v>08714729746249</x:v>
      </x:c>
      <x:c r="Y1118" s="32" t="str">
        <x:v>Package</x:v>
      </x:c>
      <x:c r="Z1118" s="32" t="str">
        <x:v>In Commercial Distribution</x:v>
      </x:c>
      <x:c r="AA1118" s="592" t="n">
        <x:v>43188</x:v>
      </x:c>
      <x:c r="AB1118" s="32" t="str">
        <x:v>Confirm the associated Primary DI and exact package level, then verify current manufacturer availability, IFU/labeling, compatibility, recalls, package UOM, and local formulary.</x:v>
      </x:c>
      <x:c r="AC1118"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18" s="32" t="str"/>
      <x:c r="AE1118" s="592"/>
      <x:c r="AF1118" s="32" t="str">
        <x:v>Pending</x:v>
      </x:c>
      <x:c r="AG1118" s="32" t="str">
        <x:v>https://accessgudid.nlm.nih.gov/devices/08714729746249</x:v>
      </x:c>
      <x:c r="AH1118" s="32" t="str"/>
    </x:row>
    <x:row r="1119" ht="36" customHeight="1">
      <x:c r="A1119" s="32" t="str">
        <x:v>P2</x:v>
      </x:c>
      <x:c r="B1119" s="32" t="str">
        <x:v>Package / Primary DI confirmation</x:v>
      </x:c>
      <x:c r="C1119" s="32" t="str">
        <x:v>Not Started</x:v>
      </x:c>
      <x:c r="D1119" s="32" t="str">
        <x:v>PRD-1239820D80</x:v>
      </x:c>
      <x:c r="E1119" s="32" t="str">
        <x:v>Boston Scientific</x:v>
      </x:c>
      <x:c r="F1119" s="32" t="str">
        <x:v>Cellebrity Single-Use Cytology Brush</x:v>
      </x:c>
      <x:c r="G1119" s="32" t="str">
        <x:v>M00516071</x:v>
      </x:c>
      <x:c r="H1119" s="32" t="str">
        <x:v>08714729139089</x:v>
      </x:c>
      <x:c r="I1119" s="32" t="str">
        <x:v>Confirmed Package DI</x:v>
      </x:c>
      <x:c r="J1119" s="32" t="str">
        <x:v>Pulmonary cytology brush [CYTOLOGY_BRUSH]</x:v>
      </x:c>
      <x:c r="K1119" s="32" t="str">
        <x:v>FLEX_DIAGNOSTIC; ICU_BRONCH; TB_RULEOUT</x:v>
      </x:c>
      <x:c r="L1119" s="591" t="n">
        <x:v>0</x:v>
      </x:c>
      <x:c r="M1119" s="591" t="n">
        <x:v>0</x:v>
      </x:c>
      <x:c r="N1119" s="591" t="n">
        <x:v>3</x:v>
      </x:c>
      <x:c r="O1119" s="32" t="str">
        <x:v>Medium</x:v>
      </x:c>
      <x:c r="P1119" s="32" t="str">
        <x:v>Production readiness verification</x:v>
      </x:c>
      <x:c r="Q1119" s="32" t="str">
        <x:v>Verified - manufacturer catalog</x:v>
      </x:c>
      <x:c r="R1119" s="32" t="str">
        <x:v>Prototype visible - reverify before production</x:v>
      </x:c>
      <x:c r="S1119" s="32" t="str">
        <x:v>Existing GTIN confirmed as Package DI</x:v>
      </x:c>
      <x:c r="T1119" s="32" t="str">
        <x:v>High</x:v>
      </x:c>
      <x:c r="U1119" s="32" t="str">
        <x:v>gtin=08714729139089 ↔ GUDID Package DI</x:v>
      </x:c>
      <x:c r="V1119" s="591" t="n">
        <x:v>1</x:v>
      </x:c>
      <x:c r="W1119" s="591" t="n">
        <x:v>1</x:v>
      </x:c>
      <x:c r="X1119" s="32" t="str">
        <x:v>08714729746300</x:v>
      </x:c>
      <x:c r="Y1119" s="32" t="str">
        <x:v>Package</x:v>
      </x:c>
      <x:c r="Z1119" s="32" t="str">
        <x:v>In Commercial Distribution</x:v>
      </x:c>
      <x:c r="AA1119" s="592" t="n">
        <x:v>43188</x:v>
      </x:c>
      <x:c r="AB1119" s="32" t="str">
        <x:v>Confirm the associated Primary DI and exact package level, then verify current manufacturer availability, IFU/labeling, compatibility, recalls, package UOM, and local formulary.</x:v>
      </x:c>
      <x:c r="AC1119"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19" s="32" t="str"/>
      <x:c r="AE1119" s="592"/>
      <x:c r="AF1119" s="32" t="str">
        <x:v>Pending</x:v>
      </x:c>
      <x:c r="AG1119" s="32" t="str">
        <x:v>https://accessgudid.nlm.nih.gov/devices/08714729746300</x:v>
      </x:c>
      <x:c r="AH1119" s="32" t="str"/>
    </x:row>
    <x:row r="1120" ht="36" customHeight="1">
      <x:c r="A1120" s="32" t="str">
        <x:v>P2</x:v>
      </x:c>
      <x:c r="B1120" s="32" t="str">
        <x:v>Package / Primary DI confirmation</x:v>
      </x:c>
      <x:c r="C1120" s="32" t="str">
        <x:v>Not Started</x:v>
      </x:c>
      <x:c r="D1120" s="32" t="str">
        <x:v>PRD-251B275384</x:v>
      </x:c>
      <x:c r="E1120" s="32" t="str">
        <x:v>Boston Scientific</x:v>
      </x:c>
      <x:c r="F1120" s="32" t="str">
        <x:v>Cellebrity Single-Use Cytology Brush</x:v>
      </x:c>
      <x:c r="G1120" s="32" t="str">
        <x:v>M00516151</x:v>
      </x:c>
      <x:c r="H1120" s="32" t="str">
        <x:v>08714729014003</x:v>
      </x:c>
      <x:c r="I1120" s="32" t="str">
        <x:v>Confirmed Package DI</x:v>
      </x:c>
      <x:c r="J1120" s="32" t="str">
        <x:v>Pulmonary cytology brush [CYTOLOGY_BRUSH]</x:v>
      </x:c>
      <x:c r="K1120" s="32" t="str">
        <x:v>FLEX_DIAGNOSTIC; ICU_BRONCH; TB_RULEOUT</x:v>
      </x:c>
      <x:c r="L1120" s="591" t="n">
        <x:v>0</x:v>
      </x:c>
      <x:c r="M1120" s="591" t="n">
        <x:v>0</x:v>
      </x:c>
      <x:c r="N1120" s="591" t="n">
        <x:v>3</x:v>
      </x:c>
      <x:c r="O1120" s="32" t="str">
        <x:v>Medium</x:v>
      </x:c>
      <x:c r="P1120" s="32" t="str">
        <x:v>Production readiness verification</x:v>
      </x:c>
      <x:c r="Q1120" s="32" t="str">
        <x:v>Verified - manufacturer catalog</x:v>
      </x:c>
      <x:c r="R1120" s="32" t="str">
        <x:v>Prototype visible - reverify before production</x:v>
      </x:c>
      <x:c r="S1120" s="32" t="str">
        <x:v>Existing GTIN confirmed as Package DI</x:v>
      </x:c>
      <x:c r="T1120" s="32" t="str">
        <x:v>High</x:v>
      </x:c>
      <x:c r="U1120" s="32" t="str">
        <x:v>gtin=08714729014003 ↔ GUDID Package DI</x:v>
      </x:c>
      <x:c r="V1120" s="591" t="n">
        <x:v>1</x:v>
      </x:c>
      <x:c r="W1120" s="591" t="n">
        <x:v>1</x:v>
      </x:c>
      <x:c r="X1120" s="32" t="str">
        <x:v>08714729746331</x:v>
      </x:c>
      <x:c r="Y1120" s="32" t="str">
        <x:v>Package</x:v>
      </x:c>
      <x:c r="Z1120" s="32" t="str">
        <x:v>In Commercial Distribution</x:v>
      </x:c>
      <x:c r="AA1120" s="592" t="n">
        <x:v>43188</x:v>
      </x:c>
      <x:c r="AB1120" s="32" t="str">
        <x:v>Confirm the associated Primary DI and exact package level, then verify current manufacturer availability, IFU/labeling, compatibility, recalls, package UOM, and local formulary.</x:v>
      </x:c>
      <x:c r="AC1120"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20" s="32" t="str"/>
      <x:c r="AE1120" s="592"/>
      <x:c r="AF1120" s="32" t="str">
        <x:v>Pending</x:v>
      </x:c>
      <x:c r="AG1120" s="32" t="str">
        <x:v>https://accessgudid.nlm.nih.gov/devices/08714729746331</x:v>
      </x:c>
      <x:c r="AH1120" s="32" t="str"/>
    </x:row>
    <x:row r="1121" ht="36" customHeight="1">
      <x:c r="A1121" s="32" t="str">
        <x:v>P2</x:v>
      </x:c>
      <x:c r="B1121" s="32" t="str">
        <x:v>Current manufacturer + IFU verification</x:v>
      </x:c>
      <x:c r="C1121" s="32" t="str">
        <x:v>Not Started</x:v>
      </x:c>
      <x:c r="D1121" s="32" t="str">
        <x:v>PRD-C2875D269C</x:v>
      </x:c>
      <x:c r="E1121" s="32" t="str">
        <x:v>Boston Scientific</x:v>
      </x:c>
      <x:c r="F1121" s="32" t="str">
        <x:v>CoreDx Pulmonary Mini-Forceps</x:v>
      </x:c>
      <x:c r="G1121" s="32" t="str">
        <x:v>M00515220</x:v>
      </x:c>
      <x:c r="H1121" s="32" t="str">
        <x:v>08714729971054</x:v>
      </x:c>
      <x:c r="I1121" s="32" t="str">
        <x:v>Confirmed Primary DI</x:v>
      </x:c>
      <x:c r="J1121" s="32" t="str">
        <x:v>EBUS intranodal mini-forceps [EBUS_MINIFORCEPS]</x:v>
      </x:c>
      <x:c r="K1121" s="32" t="str">
        <x:v>EBUS_TBNA</x:v>
      </x:c>
      <x:c r="L1121" s="591" t="n">
        <x:v>0</x:v>
      </x:c>
      <x:c r="M1121" s="591" t="n">
        <x:v>0</x:v>
      </x:c>
      <x:c r="N1121" s="591" t="n">
        <x:v>1</x:v>
      </x:c>
      <x:c r="O1121" s="32" t="str">
        <x:v>Medium</x:v>
      </x:c>
      <x:c r="P1121" s="32" t="str">
        <x:v>Production readiness verification</x:v>
      </x:c>
      <x:c r="Q1121" s="32" t="str">
        <x:v>Verified - manufacturer catalog</x:v>
      </x:c>
      <x:c r="R1121" s="32" t="str">
        <x:v>Prototype visible - reverify before production</x:v>
      </x:c>
      <x:c r="S1121" s="32" t="str">
        <x:v>Existing GTIN confirmed as Primary DI</x:v>
      </x:c>
      <x:c r="T1121" s="32" t="str">
        <x:v>High</x:v>
      </x:c>
      <x:c r="U1121" s="32" t="str">
        <x:v>catalog=M00515220 ↔ GUDID model; gtin=08714729971054 ↔ GUDID Primary DI</x:v>
      </x:c>
      <x:c r="V1121" s="591" t="n">
        <x:v>1</x:v>
      </x:c>
      <x:c r="W1121" s="591" t="n">
        <x:v>1</x:v>
      </x:c>
      <x:c r="X1121" s="32" t="str">
        <x:v>08714729971054</x:v>
      </x:c>
      <x:c r="Y1121" s="32" t="str">
        <x:v>Primary</x:v>
      </x:c>
      <x:c r="Z1121" s="32" t="str">
        <x:v>In Commercial Distribution</x:v>
      </x:c>
      <x:c r="AA1121" s="592" t="n">
        <x:v>43551</x:v>
      </x:c>
      <x:c r="AB1121" s="32" t="str">
        <x:v>Confirm current manufacturer orderability, exact package/UOM, current U.S. IFU/labeling, device-platform compatibility, recalls, and local formulary.</x:v>
      </x:c>
      <x:c r="AC112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21" s="32" t="str"/>
      <x:c r="AE1121" s="592"/>
      <x:c r="AF1121" s="32" t="str">
        <x:v>Pending</x:v>
      </x:c>
      <x:c r="AG1121" s="32" t="str">
        <x:v>https://accessgudid.nlm.nih.gov/devices/08714729971054</x:v>
      </x:c>
      <x:c r="AH1121" s="32" t="str"/>
    </x:row>
    <x:row r="1122" ht="36" customHeight="1">
      <x:c r="A1122" s="32" t="str">
        <x:v>P2</x:v>
      </x:c>
      <x:c r="B1122" s="32" t="str">
        <x:v>Package / Primary DI confirmation</x:v>
      </x:c>
      <x:c r="C1122" s="32" t="str">
        <x:v>Not Started</x:v>
      </x:c>
      <x:c r="D1122" s="32" t="str">
        <x:v>PRD-8DDD9F07C0</x:v>
      </x:c>
      <x:c r="E1122" s="32" t="str">
        <x:v>Boston Scientific</x:v>
      </x:c>
      <x:c r="F1122" s="32" t="str">
        <x:v>Radial Jaw 4 Single-Use Pulmonary Biopsy Forceps</x:v>
      </x:c>
      <x:c r="G1122" s="32" t="str">
        <x:v>M00515181</x:v>
      </x:c>
      <x:c r="H1122" s="32" t="str">
        <x:v>08714729792864</x:v>
      </x:c>
      <x:c r="I1122" s="32" t="str">
        <x:v>Confirmed Package DI</x:v>
      </x:c>
      <x:c r="J1122" s="32" t="str">
        <x:v>Flexible bronchoscopy biopsy forceps [BIOPSY_FORCEPS_FLEX]</x:v>
      </x:c>
      <x:c r="K1122" s="32" t="str">
        <x:v>FLEX_DIAGNOSTIC; ICU_BRONCH; TB_RULEOUT; THERAPEUTIC_BRONCH</x:v>
      </x:c>
      <x:c r="L1122" s="591" t="n">
        <x:v>0</x:v>
      </x:c>
      <x:c r="M1122" s="591" t="n">
        <x:v>0</x:v>
      </x:c>
      <x:c r="N1122" s="591" t="n">
        <x:v>4</x:v>
      </x:c>
      <x:c r="O1122" s="32" t="str">
        <x:v>Medium</x:v>
      </x:c>
      <x:c r="P1122" s="32" t="str">
        <x:v>Production readiness verification</x:v>
      </x:c>
      <x:c r="Q1122" s="32" t="str">
        <x:v>Verified - manufacturer catalog</x:v>
      </x:c>
      <x:c r="R1122" s="32" t="str">
        <x:v>Prototype visible - reverify before production</x:v>
      </x:c>
      <x:c r="S1122" s="32" t="str">
        <x:v>Existing GTIN confirmed as Package DI</x:v>
      </x:c>
      <x:c r="T1122" s="32" t="str">
        <x:v>High</x:v>
      </x:c>
      <x:c r="U1122" s="32" t="str">
        <x:v>gtin=08714729792864 ↔ GUDID Package DI</x:v>
      </x:c>
      <x:c r="V1122" s="591" t="n">
        <x:v>1</x:v>
      </x:c>
      <x:c r="W1122" s="591" t="n">
        <x:v>1</x:v>
      </x:c>
      <x:c r="X1122" s="32" t="str">
        <x:v>08714729821717</x:v>
      </x:c>
      <x:c r="Y1122" s="32" t="str">
        <x:v>Package</x:v>
      </x:c>
      <x:c r="Z1122" s="32" t="str">
        <x:v>In Commercial Distribution</x:v>
      </x:c>
      <x:c r="AA1122" s="592" t="n">
        <x:v>43188</x:v>
      </x:c>
      <x:c r="AB1122" s="32" t="str">
        <x:v>Confirm the associated Primary DI and exact package level, then verify current manufacturer availability, IFU/labeling, compatibility, recalls, package UOM, and local formulary.</x:v>
      </x:c>
      <x:c r="AC1122"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22" s="32" t="str"/>
      <x:c r="AE1122" s="592"/>
      <x:c r="AF1122" s="32" t="str">
        <x:v>Pending</x:v>
      </x:c>
      <x:c r="AG1122" s="32" t="str">
        <x:v>https://accessgudid.nlm.nih.gov/devices/08714729821717</x:v>
      </x:c>
      <x:c r="AH1122" s="32" t="str"/>
    </x:row>
    <x:row r="1123" ht="36" customHeight="1">
      <x:c r="A1123" s="32" t="str">
        <x:v>P2</x:v>
      </x:c>
      <x:c r="B1123" s="32" t="str">
        <x:v>Package / Primary DI confirmation</x:v>
      </x:c>
      <x:c r="C1123" s="32" t="str">
        <x:v>Not Started</x:v>
      </x:c>
      <x:c r="D1123" s="32" t="str">
        <x:v>PRD-72889F9CE3</x:v>
      </x:c>
      <x:c r="E1123" s="32" t="str">
        <x:v>Boston Scientific</x:v>
      </x:c>
      <x:c r="F1123" s="32" t="str">
        <x:v>Radial Jaw 4 Single-Use Pulmonary Biopsy Forceps</x:v>
      </x:c>
      <x:c r="G1123" s="32" t="str">
        <x:v>M00515182</x:v>
      </x:c>
      <x:c r="H1123" s="32" t="str">
        <x:v>08714729799337</x:v>
      </x:c>
      <x:c r="I1123" s="32" t="str">
        <x:v>Confirmed Package DI</x:v>
      </x:c>
      <x:c r="J1123" s="32" t="str">
        <x:v>Flexible bronchoscopy biopsy forceps [BIOPSY_FORCEPS_FLEX]</x:v>
      </x:c>
      <x:c r="K1123" s="32" t="str">
        <x:v>FLEX_DIAGNOSTIC; ICU_BRONCH; TB_RULEOUT; THERAPEUTIC_BRONCH</x:v>
      </x:c>
      <x:c r="L1123" s="591" t="n">
        <x:v>0</x:v>
      </x:c>
      <x:c r="M1123" s="591" t="n">
        <x:v>0</x:v>
      </x:c>
      <x:c r="N1123" s="591" t="n">
        <x:v>4</x:v>
      </x:c>
      <x:c r="O1123" s="32" t="str">
        <x:v>Medium</x:v>
      </x:c>
      <x:c r="P1123" s="32" t="str">
        <x:v>Production readiness verification</x:v>
      </x:c>
      <x:c r="Q1123" s="32" t="str">
        <x:v>Verified - manufacturer catalog</x:v>
      </x:c>
      <x:c r="R1123" s="32" t="str">
        <x:v>Prototype visible - reverify before production</x:v>
      </x:c>
      <x:c r="S1123" s="32" t="str">
        <x:v>Existing GTIN confirmed as Package DI</x:v>
      </x:c>
      <x:c r="T1123" s="32" t="str">
        <x:v>High</x:v>
      </x:c>
      <x:c r="U1123" s="32" t="str">
        <x:v>gtin=08714729799337 ↔ GUDID Package DI</x:v>
      </x:c>
      <x:c r="V1123" s="591" t="n">
        <x:v>1</x:v>
      </x:c>
      <x:c r="W1123" s="591" t="n">
        <x:v>1</x:v>
      </x:c>
      <x:c r="X1123" s="32" t="str">
        <x:v>08714729821717</x:v>
      </x:c>
      <x:c r="Y1123" s="32" t="str">
        <x:v>Package</x:v>
      </x:c>
      <x:c r="Z1123" s="32" t="str">
        <x:v>In Commercial Distribution</x:v>
      </x:c>
      <x:c r="AA1123" s="592" t="n">
        <x:v>43188</x:v>
      </x:c>
      <x:c r="AB1123" s="32" t="str">
        <x:v>Confirm the associated Primary DI and exact package level, then verify current manufacturer availability, IFU/labeling, compatibility, recalls, package UOM, and local formulary.</x:v>
      </x:c>
      <x:c r="AC1123"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23" s="32" t="str"/>
      <x:c r="AE1123" s="592"/>
      <x:c r="AF1123" s="32" t="str">
        <x:v>Pending</x:v>
      </x:c>
      <x:c r="AG1123" s="32" t="str">
        <x:v>https://accessgudid.nlm.nih.gov/devices/08714729821717</x:v>
      </x:c>
      <x:c r="AH1123" s="32" t="str"/>
    </x:row>
    <x:row r="1124" ht="36" customHeight="1">
      <x:c r="A1124" s="32" t="str">
        <x:v>P2</x:v>
      </x:c>
      <x:c r="B1124" s="32" t="str">
        <x:v>Package / Primary DI confirmation</x:v>
      </x:c>
      <x:c r="C1124" s="32" t="str">
        <x:v>Not Started</x:v>
      </x:c>
      <x:c r="D1124" s="32" t="str">
        <x:v>PRD-BF2EC6AB5E</x:v>
      </x:c>
      <x:c r="E1124" s="32" t="str">
        <x:v>Boston Scientific</x:v>
      </x:c>
      <x:c r="F1124" s="32" t="str">
        <x:v>Radial Jaw 4 Single-Use Pulmonary Biopsy Forceps</x:v>
      </x:c>
      <x:c r="G1124" s="32" t="str">
        <x:v>M00515191</x:v>
      </x:c>
      <x:c r="H1124" s="32" t="str">
        <x:v>08714729792871</x:v>
      </x:c>
      <x:c r="I1124" s="32" t="str">
        <x:v>Confirmed Package DI</x:v>
      </x:c>
      <x:c r="J1124" s="32" t="str">
        <x:v>Flexible bronchoscopy biopsy forceps [BIOPSY_FORCEPS_FLEX]</x:v>
      </x:c>
      <x:c r="K1124" s="32" t="str">
        <x:v>FLEX_DIAGNOSTIC; ICU_BRONCH; TB_RULEOUT; THERAPEUTIC_BRONCH</x:v>
      </x:c>
      <x:c r="L1124" s="591" t="n">
        <x:v>0</x:v>
      </x:c>
      <x:c r="M1124" s="591" t="n">
        <x:v>0</x:v>
      </x:c>
      <x:c r="N1124" s="591" t="n">
        <x:v>4</x:v>
      </x:c>
      <x:c r="O1124" s="32" t="str">
        <x:v>Medium</x:v>
      </x:c>
      <x:c r="P1124" s="32" t="str">
        <x:v>Production readiness verification</x:v>
      </x:c>
      <x:c r="Q1124" s="32" t="str">
        <x:v>Verified - manufacturer catalog</x:v>
      </x:c>
      <x:c r="R1124" s="32" t="str">
        <x:v>Prototype visible - reverify before production</x:v>
      </x:c>
      <x:c r="S1124" s="32" t="str">
        <x:v>Existing GTIN confirmed as Package DI</x:v>
      </x:c>
      <x:c r="T1124" s="32" t="str">
        <x:v>High</x:v>
      </x:c>
      <x:c r="U1124" s="32" t="str">
        <x:v>gtin=08714729792871 ↔ GUDID Package DI</x:v>
      </x:c>
      <x:c r="V1124" s="591" t="n">
        <x:v>1</x:v>
      </x:c>
      <x:c r="W1124" s="591" t="n">
        <x:v>1</x:v>
      </x:c>
      <x:c r="X1124" s="32" t="str">
        <x:v>08714729821731</x:v>
      </x:c>
      <x:c r="Y1124" s="32" t="str">
        <x:v>Package</x:v>
      </x:c>
      <x:c r="Z1124" s="32" t="str">
        <x:v>In Commercial Distribution</x:v>
      </x:c>
      <x:c r="AA1124" s="592" t="n">
        <x:v>43188</x:v>
      </x:c>
      <x:c r="AB1124" s="32" t="str">
        <x:v>Confirm the associated Primary DI and exact package level, then verify current manufacturer availability, IFU/labeling, compatibility, recalls, package UOM, and local formulary.</x:v>
      </x:c>
      <x:c r="AC1124"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24" s="32" t="str"/>
      <x:c r="AE1124" s="592"/>
      <x:c r="AF1124" s="32" t="str">
        <x:v>Pending</x:v>
      </x:c>
      <x:c r="AG1124" s="32" t="str">
        <x:v>https://accessgudid.nlm.nih.gov/devices/08714729821731</x:v>
      </x:c>
      <x:c r="AH1124" s="32" t="str"/>
    </x:row>
    <x:row r="1125" ht="36" customHeight="1">
      <x:c r="A1125" s="32" t="str">
        <x:v>P2</x:v>
      </x:c>
      <x:c r="B1125" s="32" t="str">
        <x:v>Package / Primary DI confirmation</x:v>
      </x:c>
      <x:c r="C1125" s="32" t="str">
        <x:v>Not Started</x:v>
      </x:c>
      <x:c r="D1125" s="32" t="str">
        <x:v>PRD-27BF9F087E</x:v>
      </x:c>
      <x:c r="E1125" s="32" t="str">
        <x:v>Boston Scientific</x:v>
      </x:c>
      <x:c r="F1125" s="32" t="str">
        <x:v>Radial Jaw 4 Single-Use Pulmonary Biopsy Forceps</x:v>
      </x:c>
      <x:c r="G1125" s="32" t="str">
        <x:v>M00515192</x:v>
      </x:c>
      <x:c r="H1125" s="32" t="str">
        <x:v>08714729818083</x:v>
      </x:c>
      <x:c r="I1125" s="32" t="str">
        <x:v>Confirmed Package DI</x:v>
      </x:c>
      <x:c r="J1125" s="32" t="str">
        <x:v>Flexible bronchoscopy biopsy forceps [BIOPSY_FORCEPS_FLEX]</x:v>
      </x:c>
      <x:c r="K1125" s="32" t="str">
        <x:v>FLEX_DIAGNOSTIC; ICU_BRONCH; TB_RULEOUT; THERAPEUTIC_BRONCH</x:v>
      </x:c>
      <x:c r="L1125" s="591" t="n">
        <x:v>0</x:v>
      </x:c>
      <x:c r="M1125" s="591" t="n">
        <x:v>0</x:v>
      </x:c>
      <x:c r="N1125" s="591" t="n">
        <x:v>4</x:v>
      </x:c>
      <x:c r="O1125" s="32" t="str">
        <x:v>Medium</x:v>
      </x:c>
      <x:c r="P1125" s="32" t="str">
        <x:v>Production readiness verification</x:v>
      </x:c>
      <x:c r="Q1125" s="32" t="str">
        <x:v>Verified - manufacturer catalog</x:v>
      </x:c>
      <x:c r="R1125" s="32" t="str">
        <x:v>Prototype visible - reverify before production</x:v>
      </x:c>
      <x:c r="S1125" s="32" t="str">
        <x:v>Existing GTIN confirmed as Package DI</x:v>
      </x:c>
      <x:c r="T1125" s="32" t="str">
        <x:v>High</x:v>
      </x:c>
      <x:c r="U1125" s="32" t="str">
        <x:v>gtin=08714729818083 ↔ GUDID Package DI</x:v>
      </x:c>
      <x:c r="V1125" s="591" t="n">
        <x:v>1</x:v>
      </x:c>
      <x:c r="W1125" s="591" t="n">
        <x:v>1</x:v>
      </x:c>
      <x:c r="X1125" s="32" t="str">
        <x:v>08714729821731</x:v>
      </x:c>
      <x:c r="Y1125" s="32" t="str">
        <x:v>Package</x:v>
      </x:c>
      <x:c r="Z1125" s="32" t="str">
        <x:v>In Commercial Distribution</x:v>
      </x:c>
      <x:c r="AA1125" s="592" t="n">
        <x:v>43188</x:v>
      </x:c>
      <x:c r="AB1125" s="32" t="str">
        <x:v>Confirm the associated Primary DI and exact package level, then verify current manufacturer availability, IFU/labeling, compatibility, recalls, package UOM, and local formulary.</x:v>
      </x:c>
      <x:c r="AC1125"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25" s="32" t="str"/>
      <x:c r="AE1125" s="592"/>
      <x:c r="AF1125" s="32" t="str">
        <x:v>Pending</x:v>
      </x:c>
      <x:c r="AG1125" s="32" t="str">
        <x:v>https://accessgudid.nlm.nih.gov/devices/08714729821731</x:v>
      </x:c>
      <x:c r="AH1125" s="32" t="str"/>
    </x:row>
    <x:row r="1126" ht="36" customHeight="1">
      <x:c r="A1126" s="32" t="str">
        <x:v>P2</x:v>
      </x:c>
      <x:c r="B1126" s="32" t="str">
        <x:v>Package / Primary DI confirmation</x:v>
      </x:c>
      <x:c r="C1126" s="32" t="str">
        <x:v>Not Started</x:v>
      </x:c>
      <x:c r="D1126" s="32" t="str">
        <x:v>PRD-A83C7ADE90</x:v>
      </x:c>
      <x:c r="E1126" s="32" t="str">
        <x:v>Boston Scientific</x:v>
      </x:c>
      <x:c r="F1126" s="32" t="str">
        <x:v>Radial Jaw 4 Single-Use Pulmonary Biopsy Forceps</x:v>
      </x:c>
      <x:c r="G1126" s="32" t="str">
        <x:v>M00515201</x:v>
      </x:c>
      <x:c r="H1126" s="32" t="str">
        <x:v>08714729793281</x:v>
      </x:c>
      <x:c r="I1126" s="32" t="str">
        <x:v>Confirmed Package DI</x:v>
      </x:c>
      <x:c r="J1126" s="32" t="str">
        <x:v>Flexible bronchoscopy biopsy forceps [BIOPSY_FORCEPS_FLEX]</x:v>
      </x:c>
      <x:c r="K1126" s="32" t="str">
        <x:v>FLEX_DIAGNOSTIC; ICU_BRONCH; TB_RULEOUT; THERAPEUTIC_BRONCH</x:v>
      </x:c>
      <x:c r="L1126" s="591" t="n">
        <x:v>0</x:v>
      </x:c>
      <x:c r="M1126" s="591" t="n">
        <x:v>0</x:v>
      </x:c>
      <x:c r="N1126" s="591" t="n">
        <x:v>4</x:v>
      </x:c>
      <x:c r="O1126" s="32" t="str">
        <x:v>Medium</x:v>
      </x:c>
      <x:c r="P1126" s="32" t="str">
        <x:v>Production readiness verification</x:v>
      </x:c>
      <x:c r="Q1126" s="32" t="str">
        <x:v>Verified - manufacturer catalog</x:v>
      </x:c>
      <x:c r="R1126" s="32" t="str">
        <x:v>Prototype visible - reverify before production</x:v>
      </x:c>
      <x:c r="S1126" s="32" t="str">
        <x:v>Existing GTIN confirmed as Package DI</x:v>
      </x:c>
      <x:c r="T1126" s="32" t="str">
        <x:v>High</x:v>
      </x:c>
      <x:c r="U1126" s="32" t="str">
        <x:v>gtin=08714729793281 ↔ GUDID Package DI</x:v>
      </x:c>
      <x:c r="V1126" s="591" t="n">
        <x:v>1</x:v>
      </x:c>
      <x:c r="W1126" s="591" t="n">
        <x:v>1</x:v>
      </x:c>
      <x:c r="X1126" s="32" t="str">
        <x:v>08714729821748</x:v>
      </x:c>
      <x:c r="Y1126" s="32" t="str">
        <x:v>Package</x:v>
      </x:c>
      <x:c r="Z1126" s="32" t="str">
        <x:v>In Commercial Distribution</x:v>
      </x:c>
      <x:c r="AA1126" s="592" t="n">
        <x:v>43188</x:v>
      </x:c>
      <x:c r="AB1126" s="32" t="str">
        <x:v>Confirm the associated Primary DI and exact package level, then verify current manufacturer availability, IFU/labeling, compatibility, recalls, package UOM, and local formulary.</x:v>
      </x:c>
      <x:c r="AC1126"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26" s="32" t="str"/>
      <x:c r="AE1126" s="592"/>
      <x:c r="AF1126" s="32" t="str">
        <x:v>Pending</x:v>
      </x:c>
      <x:c r="AG1126" s="32" t="str">
        <x:v>https://accessgudid.nlm.nih.gov/devices/08714729821748</x:v>
      </x:c>
      <x:c r="AH1126" s="32" t="str"/>
    </x:row>
    <x:row r="1127" ht="36" customHeight="1">
      <x:c r="A1127" s="32" t="str">
        <x:v>P2</x:v>
      </x:c>
      <x:c r="B1127" s="32" t="str">
        <x:v>Package / Primary DI confirmation</x:v>
      </x:c>
      <x:c r="C1127" s="32" t="str">
        <x:v>Not Started</x:v>
      </x:c>
      <x:c r="D1127" s="32" t="str">
        <x:v>PRD-217AB10438</x:v>
      </x:c>
      <x:c r="E1127" s="32" t="str">
        <x:v>Boston Scientific</x:v>
      </x:c>
      <x:c r="F1127" s="32" t="str">
        <x:v>Radial Jaw 4 Single-Use Pulmonary Biopsy Forceps</x:v>
      </x:c>
      <x:c r="G1127" s="32" t="str">
        <x:v>M00515202</x:v>
      </x:c>
      <x:c r="H1127" s="32" t="str">
        <x:v>08714729818076</x:v>
      </x:c>
      <x:c r="I1127" s="32" t="str">
        <x:v>Confirmed Package DI</x:v>
      </x:c>
      <x:c r="J1127" s="32" t="str">
        <x:v>Flexible bronchoscopy biopsy forceps [BIOPSY_FORCEPS_FLEX]</x:v>
      </x:c>
      <x:c r="K1127" s="32" t="str">
        <x:v>FLEX_DIAGNOSTIC; ICU_BRONCH; TB_RULEOUT; THERAPEUTIC_BRONCH</x:v>
      </x:c>
      <x:c r="L1127" s="591" t="n">
        <x:v>0</x:v>
      </x:c>
      <x:c r="M1127" s="591" t="n">
        <x:v>0</x:v>
      </x:c>
      <x:c r="N1127" s="591" t="n">
        <x:v>4</x:v>
      </x:c>
      <x:c r="O1127" s="32" t="str">
        <x:v>Medium</x:v>
      </x:c>
      <x:c r="P1127" s="32" t="str">
        <x:v>Production readiness verification</x:v>
      </x:c>
      <x:c r="Q1127" s="32" t="str">
        <x:v>Verified - manufacturer catalog</x:v>
      </x:c>
      <x:c r="R1127" s="32" t="str">
        <x:v>Prototype visible - reverify before production</x:v>
      </x:c>
      <x:c r="S1127" s="32" t="str">
        <x:v>Existing GTIN confirmed as Package DI</x:v>
      </x:c>
      <x:c r="T1127" s="32" t="str">
        <x:v>High</x:v>
      </x:c>
      <x:c r="U1127" s="32" t="str">
        <x:v>gtin=08714729818076 ↔ GUDID Package DI</x:v>
      </x:c>
      <x:c r="V1127" s="591" t="n">
        <x:v>1</x:v>
      </x:c>
      <x:c r="W1127" s="591" t="n">
        <x:v>1</x:v>
      </x:c>
      <x:c r="X1127" s="32" t="str">
        <x:v>08714729821748</x:v>
      </x:c>
      <x:c r="Y1127" s="32" t="str">
        <x:v>Package</x:v>
      </x:c>
      <x:c r="Z1127" s="32" t="str">
        <x:v>In Commercial Distribution</x:v>
      </x:c>
      <x:c r="AA1127" s="592" t="n">
        <x:v>43188</x:v>
      </x:c>
      <x:c r="AB1127" s="32" t="str">
        <x:v>Confirm the associated Primary DI and exact package level, then verify current manufacturer availability, IFU/labeling, compatibility, recalls, package UOM, and local formulary.</x:v>
      </x:c>
      <x:c r="AC1127"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27" s="32" t="str"/>
      <x:c r="AE1127" s="592"/>
      <x:c r="AF1127" s="32" t="str">
        <x:v>Pending</x:v>
      </x:c>
      <x:c r="AG1127" s="32" t="str">
        <x:v>https://accessgudid.nlm.nih.gov/devices/08714729821748</x:v>
      </x:c>
      <x:c r="AH1127" s="32" t="str"/>
    </x:row>
    <x:row r="1128" ht="36" customHeight="1">
      <x:c r="A1128" s="32" t="str">
        <x:v>P2</x:v>
      </x:c>
      <x:c r="B1128" s="32" t="str">
        <x:v>Current manufacturer + IFU verification</x:v>
      </x:c>
      <x:c r="C1128" s="32" t="str">
        <x:v>Not Started</x:v>
      </x:c>
      <x:c r="D1128" s="32" t="str">
        <x:v>PRD-B1203FF71F</x:v>
      </x:c>
      <x:c r="E1128" s="32" t="str">
        <x:v>Boston Scientific</x:v>
      </x:c>
      <x:c r="F1128" s="32" t="str">
        <x:v>Zero Tip Single-Use Airway Retrieval Basket</x:v>
      </x:c>
      <x:c r="G1128" s="32" t="str">
        <x:v>M00513200</x:v>
      </x:c>
      <x:c r="H1128" s="32" t="str">
        <x:v>08714729414995</x:v>
      </x:c>
      <x:c r="I1128" s="32" t="str">
        <x:v>Confirmed Primary DI</x:v>
      </x:c>
      <x:c r="J1128" s="32" t="str">
        <x:v>Airway retrieval basket/net [FOREIGN_BODY_BASKET]</x:v>
      </x:c>
      <x:c r="K1128" s="32" t="str">
        <x:v>THERAPEUTIC_BRONCH</x:v>
      </x:c>
      <x:c r="L1128" s="591" t="n">
        <x:v>0</x:v>
      </x:c>
      <x:c r="M1128" s="591" t="n">
        <x:v>0</x:v>
      </x:c>
      <x:c r="N1128" s="591" t="n">
        <x:v>1</x:v>
      </x:c>
      <x:c r="O1128" s="32" t="str">
        <x:v>Medium</x:v>
      </x:c>
      <x:c r="P1128" s="32" t="str">
        <x:v>Production readiness verification</x:v>
      </x:c>
      <x:c r="Q1128" s="32" t="str">
        <x:v>Verified - manufacturer catalog</x:v>
      </x:c>
      <x:c r="R1128" s="32" t="str">
        <x:v>Prototype visible - reverify before production</x:v>
      </x:c>
      <x:c r="S1128" s="32" t="str">
        <x:v>Existing GTIN confirmed as Primary DI</x:v>
      </x:c>
      <x:c r="T1128" s="32" t="str">
        <x:v>High</x:v>
      </x:c>
      <x:c r="U1128" s="32" t="str">
        <x:v>catalog=M00513200 ↔ GUDID model; gtin=08714729414995 ↔ GUDID Primary DI</x:v>
      </x:c>
      <x:c r="V1128" s="591" t="n">
        <x:v>1</x:v>
      </x:c>
      <x:c r="W1128" s="591" t="n">
        <x:v>1</x:v>
      </x:c>
      <x:c r="X1128" s="32" t="str">
        <x:v>08714729414995</x:v>
      </x:c>
      <x:c r="Y1128" s="32" t="str">
        <x:v>Primary</x:v>
      </x:c>
      <x:c r="Z1128" s="32" t="str">
        <x:v>In Commercial Distribution</x:v>
      </x:c>
      <x:c r="AA1128" s="592" t="n">
        <x:v>44293</x:v>
      </x:c>
      <x:c r="AB1128" s="32" t="str">
        <x:v>Confirm current manufacturer orderability, exact package/UOM, current U.S. IFU/labeling, device-platform compatibility, recalls, and local formulary.</x:v>
      </x:c>
      <x:c r="AC112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28" s="32" t="str"/>
      <x:c r="AE1128" s="592"/>
      <x:c r="AF1128" s="32" t="str">
        <x:v>Pending</x:v>
      </x:c>
      <x:c r="AG1128" s="32" t="str">
        <x:v>https://accessgudid.nlm.nih.gov/devices/08714729414995</x:v>
      </x:c>
      <x:c r="AH1128" s="32" t="str"/>
    </x:row>
    <x:row r="1129" ht="36" customHeight="1">
      <x:c r="A1129" s="32" t="str">
        <x:v>P2</x:v>
      </x:c>
      <x:c r="B1129" s="32" t="str">
        <x:v>Current manufacturer + IFU verification</x:v>
      </x:c>
      <x:c r="C1129" s="32" t="str">
        <x:v>Not Started</x:v>
      </x:c>
      <x:c r="D1129" s="32" t="str">
        <x:v>PRD-4E9069C30F</x:v>
      </x:c>
      <x:c r="E1129" s="32" t="str">
        <x:v>Boston Scientific</x:v>
      </x:c>
      <x:c r="F1129" s="32" t="str">
        <x:v>Zero Tip Single-Use Airway Retrieval Basket</x:v>
      </x:c>
      <x:c r="G1129" s="32" t="str">
        <x:v>M00513210</x:v>
      </x:c>
      <x:c r="H1129" s="32" t="str">
        <x:v>08714729415008</x:v>
      </x:c>
      <x:c r="I1129" s="32" t="str">
        <x:v>Confirmed Primary DI</x:v>
      </x:c>
      <x:c r="J1129" s="32" t="str">
        <x:v>Airway retrieval basket/net [FOREIGN_BODY_BASKET]</x:v>
      </x:c>
      <x:c r="K1129" s="32" t="str">
        <x:v>THERAPEUTIC_BRONCH</x:v>
      </x:c>
      <x:c r="L1129" s="591" t="n">
        <x:v>0</x:v>
      </x:c>
      <x:c r="M1129" s="591" t="n">
        <x:v>0</x:v>
      </x:c>
      <x:c r="N1129" s="591" t="n">
        <x:v>1</x:v>
      </x:c>
      <x:c r="O1129" s="32" t="str">
        <x:v>Medium</x:v>
      </x:c>
      <x:c r="P1129" s="32" t="str">
        <x:v>Production readiness verification</x:v>
      </x:c>
      <x:c r="Q1129" s="32" t="str">
        <x:v>Verified - manufacturer catalog</x:v>
      </x:c>
      <x:c r="R1129" s="32" t="str">
        <x:v>Prototype visible - reverify before production</x:v>
      </x:c>
      <x:c r="S1129" s="32" t="str">
        <x:v>Existing GTIN confirmed as Primary DI</x:v>
      </x:c>
      <x:c r="T1129" s="32" t="str">
        <x:v>High</x:v>
      </x:c>
      <x:c r="U1129" s="32" t="str">
        <x:v>catalog=M00513210 ↔ GUDID model; gtin=08714729415008 ↔ GUDID Primary DI</x:v>
      </x:c>
      <x:c r="V1129" s="591" t="n">
        <x:v>1</x:v>
      </x:c>
      <x:c r="W1129" s="591" t="n">
        <x:v>1</x:v>
      </x:c>
      <x:c r="X1129" s="32" t="str">
        <x:v>08714729415008</x:v>
      </x:c>
      <x:c r="Y1129" s="32" t="str">
        <x:v>Primary</x:v>
      </x:c>
      <x:c r="Z1129" s="32" t="str">
        <x:v>In Commercial Distribution</x:v>
      </x:c>
      <x:c r="AA1129" s="592" t="n">
        <x:v>44293</x:v>
      </x:c>
      <x:c r="AB1129" s="32" t="str">
        <x:v>Confirm current manufacturer orderability, exact package/UOM, current U.S. IFU/labeling, device-platform compatibility, recalls, and local formulary.</x:v>
      </x:c>
      <x:c r="AC112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29" s="32" t="str"/>
      <x:c r="AE1129" s="592"/>
      <x:c r="AF1129" s="32" t="str">
        <x:v>Pending</x:v>
      </x:c>
      <x:c r="AG1129" s="32" t="str">
        <x:v>https://accessgudid.nlm.nih.gov/devices/08714729415008</x:v>
      </x:c>
      <x:c r="AH1129" s="32" t="str"/>
    </x:row>
    <x:row r="1130" ht="36" customHeight="1">
      <x:c r="A1130" s="32" t="str">
        <x:v>P2</x:v>
      </x:c>
      <x:c r="B1130" s="32" t="str">
        <x:v>Package / Primary DI confirmation</x:v>
      </x:c>
      <x:c r="C1130" s="32" t="str">
        <x:v>Not Started</x:v>
      </x:c>
      <x:c r="D1130" s="32" t="str">
        <x:v>PRD-E803315936</x:v>
      </x:c>
      <x:c r="E1130" s="32" t="str">
        <x:v>Boston Scientific</x:v>
      </x:c>
      <x:c r="F1130" s="32" t="str">
        <x:v>eXcelon Single-Use Transbronchial Aspiration Needle</x:v>
      </x:c>
      <x:c r="G1130" s="32" t="str">
        <x:v>M00564101</x:v>
      </x:c>
      <x:c r="H1130" s="32" t="str">
        <x:v>08714729456452</x:v>
      </x:c>
      <x:c r="I1130" s="32" t="str">
        <x:v>Confirmed Package DI</x:v>
      </x:c>
      <x:c r="J1130" s="32" t="str">
        <x:v>Conventional TBNA needle [TBNA_NEEDLE]</x:v>
      </x:c>
      <x:c r="K1130" s="32" t="str">
        <x:v>FLEX_DIAGNOSTIC</x:v>
      </x:c>
      <x:c r="L1130" s="591" t="n">
        <x:v>0</x:v>
      </x:c>
      <x:c r="M1130" s="591" t="n">
        <x:v>0</x:v>
      </x:c>
      <x:c r="N1130" s="591" t="n">
        <x:v>1</x:v>
      </x:c>
      <x:c r="O1130" s="32" t="str">
        <x:v>Medium</x:v>
      </x:c>
      <x:c r="P1130" s="32" t="str">
        <x:v>Production readiness verification</x:v>
      </x:c>
      <x:c r="Q1130" s="32" t="str">
        <x:v>Verified - manufacturer catalog</x:v>
      </x:c>
      <x:c r="R1130" s="32" t="str">
        <x:v>Prototype visible - reverify before production</x:v>
      </x:c>
      <x:c r="S1130" s="32" t="str">
        <x:v>Existing GTIN confirmed as Package DI</x:v>
      </x:c>
      <x:c r="T1130" s="32" t="str">
        <x:v>High</x:v>
      </x:c>
      <x:c r="U1130" s="32" t="str">
        <x:v>gtin=08714729456452 ↔ GUDID Package DI</x:v>
      </x:c>
      <x:c r="V1130" s="591" t="n">
        <x:v>1</x:v>
      </x:c>
      <x:c r="W1130" s="591" t="n">
        <x:v>1</x:v>
      </x:c>
      <x:c r="X1130" s="32" t="str">
        <x:v>08714729748229</x:v>
      </x:c>
      <x:c r="Y1130" s="32" t="str">
        <x:v>Package</x:v>
      </x:c>
      <x:c r="Z1130" s="32" t="str">
        <x:v>In Commercial Distribution</x:v>
      </x:c>
      <x:c r="AA1130" s="592" t="n">
        <x:v>43658</x:v>
      </x:c>
      <x:c r="AB1130" s="32" t="str">
        <x:v>Confirm the associated Primary DI and exact package level, then verify current manufacturer availability, IFU/labeling, compatibility, recalls, package UOM, and local formulary.</x:v>
      </x:c>
      <x:c r="AC1130"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30" s="32" t="str"/>
      <x:c r="AE1130" s="592"/>
      <x:c r="AF1130" s="32" t="str">
        <x:v>Pending</x:v>
      </x:c>
      <x:c r="AG1130" s="32" t="str">
        <x:v>https://accessgudid.nlm.nih.gov/devices/08714729748229</x:v>
      </x:c>
      <x:c r="AH1130" s="32" t="str"/>
    </x:row>
    <x:row r="1131" ht="36" customHeight="1">
      <x:c r="A1131" s="32" t="str">
        <x:v>P2</x:v>
      </x:c>
      <x:c r="B1131" s="32" t="str">
        <x:v>Package / Primary DI confirmation</x:v>
      </x:c>
      <x:c r="C1131" s="32" t="str">
        <x:v>Not Started</x:v>
      </x:c>
      <x:c r="D1131" s="32" t="str">
        <x:v>PRD-152A0BFA3B</x:v>
      </x:c>
      <x:c r="E1131" s="32" t="str">
        <x:v>Boston Scientific</x:v>
      </x:c>
      <x:c r="F1131" s="32" t="str">
        <x:v>eXcelon Single-Use Transbronchial Aspiration Needle</x:v>
      </x:c>
      <x:c r="G1131" s="32" t="str">
        <x:v>M00564111</x:v>
      </x:c>
      <x:c r="H1131" s="32" t="str">
        <x:v>08714729456469</x:v>
      </x:c>
      <x:c r="I1131" s="32" t="str">
        <x:v>Confirmed Package DI</x:v>
      </x:c>
      <x:c r="J1131" s="32" t="str">
        <x:v>Conventional TBNA needle [TBNA_NEEDLE]</x:v>
      </x:c>
      <x:c r="K1131" s="32" t="str">
        <x:v>FLEX_DIAGNOSTIC</x:v>
      </x:c>
      <x:c r="L1131" s="591" t="n">
        <x:v>0</x:v>
      </x:c>
      <x:c r="M1131" s="591" t="n">
        <x:v>0</x:v>
      </x:c>
      <x:c r="N1131" s="591" t="n">
        <x:v>1</x:v>
      </x:c>
      <x:c r="O1131" s="32" t="str">
        <x:v>Medium</x:v>
      </x:c>
      <x:c r="P1131" s="32" t="str">
        <x:v>Production readiness verification</x:v>
      </x:c>
      <x:c r="Q1131" s="32" t="str">
        <x:v>Verified - manufacturer catalog</x:v>
      </x:c>
      <x:c r="R1131" s="32" t="str">
        <x:v>Prototype visible - reverify before production</x:v>
      </x:c>
      <x:c r="S1131" s="32" t="str">
        <x:v>Existing GTIN confirmed as Package DI</x:v>
      </x:c>
      <x:c r="T1131" s="32" t="str">
        <x:v>High</x:v>
      </x:c>
      <x:c r="U1131" s="32" t="str">
        <x:v>gtin=08714729456469 ↔ GUDID Package DI</x:v>
      </x:c>
      <x:c r="V1131" s="591" t="n">
        <x:v>1</x:v>
      </x:c>
      <x:c r="W1131" s="591" t="n">
        <x:v>1</x:v>
      </x:c>
      <x:c r="X1131" s="32" t="str">
        <x:v>08714729748236</x:v>
      </x:c>
      <x:c r="Y1131" s="32" t="str">
        <x:v>Package</x:v>
      </x:c>
      <x:c r="Z1131" s="32" t="str">
        <x:v>In Commercial Distribution</x:v>
      </x:c>
      <x:c r="AA1131" s="592" t="n">
        <x:v>43658</x:v>
      </x:c>
      <x:c r="AB1131" s="32" t="str">
        <x:v>Confirm the associated Primary DI and exact package level, then verify current manufacturer availability, IFU/labeling, compatibility, recalls, package UOM, and local formulary.</x:v>
      </x:c>
      <x:c r="AC1131"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31" s="32" t="str"/>
      <x:c r="AE1131" s="592"/>
      <x:c r="AF1131" s="32" t="str">
        <x:v>Pending</x:v>
      </x:c>
      <x:c r="AG1131" s="32" t="str">
        <x:v>https://accessgudid.nlm.nih.gov/devices/08714729748236</x:v>
      </x:c>
      <x:c r="AH1131" s="32" t="str"/>
    </x:row>
    <x:row r="1132" ht="36" customHeight="1">
      <x:c r="A1132" s="32" t="str">
        <x:v>P2</x:v>
      </x:c>
      <x:c r="B1132" s="32" t="str">
        <x:v>Package / Primary DI confirmation</x:v>
      </x:c>
      <x:c r="C1132" s="32" t="str">
        <x:v>Not Started</x:v>
      </x:c>
      <x:c r="D1132" s="32" t="str">
        <x:v>PRD-F408B46806</x:v>
      </x:c>
      <x:c r="E1132" s="32" t="str">
        <x:v>Boston Scientific</x:v>
      </x:c>
      <x:c r="F1132" s="32" t="str">
        <x:v>eXcelon Single-Use Transbronchial Aspiration Needle</x:v>
      </x:c>
      <x:c r="G1132" s="32" t="str">
        <x:v>M00564121</x:v>
      </x:c>
      <x:c r="H1132" s="32" t="str">
        <x:v>08714729456476</x:v>
      </x:c>
      <x:c r="I1132" s="32" t="str">
        <x:v>Confirmed Package DI</x:v>
      </x:c>
      <x:c r="J1132" s="32" t="str">
        <x:v>Conventional TBNA needle [TBNA_NEEDLE]</x:v>
      </x:c>
      <x:c r="K1132" s="32" t="str">
        <x:v>FLEX_DIAGNOSTIC</x:v>
      </x:c>
      <x:c r="L1132" s="591" t="n">
        <x:v>0</x:v>
      </x:c>
      <x:c r="M1132" s="591" t="n">
        <x:v>0</x:v>
      </x:c>
      <x:c r="N1132" s="591" t="n">
        <x:v>1</x:v>
      </x:c>
      <x:c r="O1132" s="32" t="str">
        <x:v>Medium</x:v>
      </x:c>
      <x:c r="P1132" s="32" t="str">
        <x:v>Production readiness verification</x:v>
      </x:c>
      <x:c r="Q1132" s="32" t="str">
        <x:v>Verified - manufacturer catalog</x:v>
      </x:c>
      <x:c r="R1132" s="32" t="str">
        <x:v>Prototype visible - reverify before production</x:v>
      </x:c>
      <x:c r="S1132" s="32" t="str">
        <x:v>Existing GTIN confirmed as Package DI</x:v>
      </x:c>
      <x:c r="T1132" s="32" t="str">
        <x:v>High</x:v>
      </x:c>
      <x:c r="U1132" s="32" t="str">
        <x:v>gtin=08714729456476 ↔ GUDID Package DI</x:v>
      </x:c>
      <x:c r="V1132" s="591" t="n">
        <x:v>1</x:v>
      </x:c>
      <x:c r="W1132" s="591" t="n">
        <x:v>1</x:v>
      </x:c>
      <x:c r="X1132" s="32" t="str">
        <x:v>08714729748243</x:v>
      </x:c>
      <x:c r="Y1132" s="32" t="str">
        <x:v>Package</x:v>
      </x:c>
      <x:c r="Z1132" s="32" t="str">
        <x:v>In Commercial Distribution</x:v>
      </x:c>
      <x:c r="AA1132" s="592" t="n">
        <x:v>43658</x:v>
      </x:c>
      <x:c r="AB1132" s="32" t="str">
        <x:v>Confirm the associated Primary DI and exact package level, then verify current manufacturer availability, IFU/labeling, compatibility, recalls, package UOM, and local formulary.</x:v>
      </x:c>
      <x:c r="AC1132" s="32" t="str">
        <x:v>Retain the package DI as evidence, but store both the Primary DI and package hierarchy after manual review. Existing QA requirement: Verify current IFU, FDA/UDI status, commercial availability, recalls, exact package UOM, and local formulary; record dated evidence.</x:v>
      </x:c>
      <x:c r="AD1132" s="32" t="str"/>
      <x:c r="AE1132" s="592"/>
      <x:c r="AF1132" s="32" t="str">
        <x:v>Pending</x:v>
      </x:c>
      <x:c r="AG1132" s="32" t="str">
        <x:v>https://accessgudid.nlm.nih.gov/devices/08714729748243</x:v>
      </x:c>
      <x:c r="AH1132" s="32" t="str"/>
    </x:row>
    <x:row r="1133" ht="36" customHeight="1">
      <x:c r="A1133" s="32" t="str">
        <x:v>P2</x:v>
      </x:c>
      <x:c r="B1133" s="32" t="str">
        <x:v>Current manufacturer + IFU verification</x:v>
      </x:c>
      <x:c r="C1133" s="32" t="str">
        <x:v>Not Started</x:v>
      </x:c>
      <x:c r="D1133" s="32" t="str">
        <x:v>PRD-2F1A67DE53</x:v>
      </x:c>
      <x:c r="E1133" s="32" t="str">
        <x:v>Karl Storz</x:v>
      </x:c>
      <x:c r="F1133" s="32" t="str">
        <x:v>Angled Aspiration Biopsy Needle 1.6 mm x 47 cm</x:v>
      </x:c>
      <x:c r="G1133" s="32" t="str">
        <x:v>10438</x:v>
      </x:c>
      <x:c r="H1133" s="32"/>
      <x:c r="I1133" s="32" t="str">
        <x:v>No existing GTIN</x:v>
      </x:c>
      <x:c r="J1133" s="32" t="str">
        <x:v>Conventional TBNA needle [TBNA_NEEDLE]</x:v>
      </x:c>
      <x:c r="K1133" s="32" t="str">
        <x:v>FLEX_DIAGNOSTIC</x:v>
      </x:c>
      <x:c r="L1133" s="591" t="n">
        <x:v>0</x:v>
      </x:c>
      <x:c r="M1133" s="591" t="n">
        <x:v>0</x:v>
      </x:c>
      <x:c r="N1133" s="591" t="n">
        <x:v>1</x:v>
      </x:c>
      <x:c r="O1133" s="32" t="str">
        <x:v>Medium</x:v>
      </x:c>
      <x:c r="P1133" s="32" t="str">
        <x:v>Current U.S. availability</x:v>
      </x:c>
      <x:c r="Q1133" s="32" t="str">
        <x:v>Verified - legacy U.S. manufacturer catalog; current status pending</x:v>
      </x:c>
      <x:c r="R1133" s="32" t="str">
        <x:v>Hidden - current U.S. status unverified</x:v>
      </x:c>
      <x:c r="S1133" s="32" t="str">
        <x:v>Unique exact identifier match — in commercial distribution</x:v>
      </x:c>
      <x:c r="T1133" s="32" t="str">
        <x:v>Medium</x:v>
      </x:c>
      <x:c r="U1133" s="32" t="str">
        <x:v>alternate=10438 ↔ GUDID model; catalog=10438 ↔ GUDID model</x:v>
      </x:c>
      <x:c r="V1133" s="591" t="n">
        <x:v>1</x:v>
      </x:c>
      <x:c r="W1133" s="591" t="n">
        <x:v>1</x:v>
      </x:c>
      <x:c r="X1133" s="32" t="str">
        <x:v>04048551048658</x:v>
      </x:c>
      <x:c r="Y1133" s="32" t="str">
        <x:v>Primary DI candidate</x:v>
      </x:c>
      <x:c r="Z1133" s="32" t="str">
        <x:v>In Commercial Distribution</x:v>
      </x:c>
      <x:c r="AA1133" s="592" t="n">
        <x:v>45586</x:v>
      </x:c>
      <x:c r="AB1133" s="32" t="str">
        <x:v>Confirm current manufacturer orderability, exact package/UOM, current U.S. IFU/labeling, device-platform compatibility, recalls, and local formulary.</x:v>
      </x:c>
      <x:c r="AC1133" s="32" t="str">
        <x:v>Review the preferred GUDID candidate with current manufacturer evidence before enabling the product in production. Existing QA requirement: Confirm current U.S. catalog status, IFU, UDI/GTIN, service support, and local formulary before enabling.</x:v>
      </x:c>
      <x:c r="AD1133" s="32" t="str"/>
      <x:c r="AE1133" s="592"/>
      <x:c r="AF1133" s="32" t="str">
        <x:v>Pending</x:v>
      </x:c>
      <x:c r="AG1133" s="32" t="str">
        <x:v>https://accessgudid.nlm.nih.gov/devices/04048551048658</x:v>
      </x:c>
      <x:c r="AH1133" s="32" t="str"/>
    </x:row>
    <x:row r="1134" ht="36" customHeight="1">
      <x:c r="A1134" s="32" t="str">
        <x:v>P2</x:v>
      </x:c>
      <x:c r="B1134" s="32" t="str">
        <x:v>Current manufacturer + IFU verification</x:v>
      </x:c>
      <x:c r="C1134" s="32" t="str">
        <x:v>Not Started</x:v>
      </x:c>
      <x:c r="D1134" s="32" t="str">
        <x:v>PRD-F9A98419EA</x:v>
      </x:c>
      <x:c r="E1134" s="32" t="str">
        <x:v>Karl Storz</x:v>
      </x:c>
      <x:c r="F1134" s="32" t="str">
        <x:v>Flexible Small Biopsy Forceps</x:v>
      </x:c>
      <x:c r="G1134" s="32" t="str">
        <x:v>10358B</x:v>
      </x:c>
      <x:c r="H1134" s="32"/>
      <x:c r="I1134" s="32" t="str">
        <x:v>No existing GTIN</x:v>
      </x:c>
      <x:c r="J1134" s="32" t="str">
        <x:v>Flexible bronchoscopy biopsy forceps [BIOPSY_FORCEPS_FLEX]</x:v>
      </x:c>
      <x:c r="K1134" s="32" t="str">
        <x:v>FLEX_DIAGNOSTIC; ICU_BRONCH; TB_RULEOUT; THERAPEUTIC_BRONCH</x:v>
      </x:c>
      <x:c r="L1134" s="591" t="n">
        <x:v>0</x:v>
      </x:c>
      <x:c r="M1134" s="591" t="n">
        <x:v>0</x:v>
      </x:c>
      <x:c r="N1134" s="591" t="n">
        <x:v>4</x:v>
      </x:c>
      <x:c r="O1134" s="32" t="str">
        <x:v>Medium</x:v>
      </x:c>
      <x:c r="P1134" s="32" t="str">
        <x:v>Current U.S. availability</x:v>
      </x:c>
      <x:c r="Q1134" s="32" t="str">
        <x:v>Verified - legacy U.S. manufacturer catalog; current status pending</x:v>
      </x:c>
      <x:c r="R1134" s="32" t="str">
        <x:v>Hidden - current U.S. status unverified</x:v>
      </x:c>
      <x:c r="S1134" s="32" t="str">
        <x:v>Unique exact identifier match — in commercial distribution</x:v>
      </x:c>
      <x:c r="T1134" s="32" t="str">
        <x:v>High</x:v>
      </x:c>
      <x:c r="U1134" s="32" t="str">
        <x:v>alternate=10358 B ↔ GUDID catalog; alternate=10358 B ↔ GUDID model; catalog=10358B ↔ GUDID catalog; catalog=10358B ↔ GUDID model</x:v>
      </x:c>
      <x:c r="V1134" s="591" t="n">
        <x:v>1</x:v>
      </x:c>
      <x:c r="W1134" s="591" t="n">
        <x:v>1</x:v>
      </x:c>
      <x:c r="X1134" s="32" t="str">
        <x:v>04048551046920</x:v>
      </x:c>
      <x:c r="Y1134" s="32" t="str">
        <x:v>Primary DI candidate</x:v>
      </x:c>
      <x:c r="Z1134" s="32" t="str">
        <x:v>In Commercial Distribution</x:v>
      </x:c>
      <x:c r="AA1134" s="592" t="n">
        <x:v>45586</x:v>
      </x:c>
      <x:c r="AB1134" s="32" t="str">
        <x:v>Confirm current manufacturer orderability, exact package/UOM, current U.S. IFU/labeling, device-platform compatibility, recalls, and local formulary.</x:v>
      </x:c>
      <x:c r="AC1134" s="32" t="str">
        <x:v>Review the preferred GUDID candidate with current manufacturer evidence before enabling the product in production. Existing QA requirement: Confirm current U.S. catalog status, IFU, UDI/GTIN, service support, and local formulary before enabling.</x:v>
      </x:c>
      <x:c r="AD1134" s="32" t="str"/>
      <x:c r="AE1134" s="592"/>
      <x:c r="AF1134" s="32" t="str">
        <x:v>Pending</x:v>
      </x:c>
      <x:c r="AG1134" s="32" t="str">
        <x:v>https://accessgudid.nlm.nih.gov/devices/04048551046920</x:v>
      </x:c>
      <x:c r="AH1134" s="32" t="str"/>
    </x:row>
    <x:row r="1135" ht="36" customHeight="1">
      <x:c r="A1135" s="32" t="str">
        <x:v>P2</x:v>
      </x:c>
      <x:c r="B1135" s="32" t="str">
        <x:v>Current manufacturer + IFU verification</x:v>
      </x:c>
      <x:c r="C1135" s="32" t="str">
        <x:v>Not Started</x:v>
      </x:c>
      <x:c r="D1135" s="32" t="str">
        <x:v>PRD-615CDFB8AB</x:v>
      </x:c>
      <x:c r="E1135" s="32" t="str">
        <x:v>Karl Storz</x:v>
      </x:c>
      <x:c r="F1135" s="32" t="str">
        <x:v>Flexible Spoon Biopsy Forceps</x:v>
      </x:c>
      <x:c r="G1135" s="32" t="str">
        <x:v>10358A</x:v>
      </x:c>
      <x:c r="H1135" s="32"/>
      <x:c r="I1135" s="32" t="str">
        <x:v>No existing GTIN</x:v>
      </x:c>
      <x:c r="J1135" s="32" t="str">
        <x:v>Flexible bronchoscopy biopsy forceps [BIOPSY_FORCEPS_FLEX]</x:v>
      </x:c>
      <x:c r="K1135" s="32" t="str">
        <x:v>FLEX_DIAGNOSTIC; ICU_BRONCH; TB_RULEOUT; THERAPEUTIC_BRONCH</x:v>
      </x:c>
      <x:c r="L1135" s="591" t="n">
        <x:v>0</x:v>
      </x:c>
      <x:c r="M1135" s="591" t="n">
        <x:v>0</x:v>
      </x:c>
      <x:c r="N1135" s="591" t="n">
        <x:v>4</x:v>
      </x:c>
      <x:c r="O1135" s="32" t="str">
        <x:v>Medium</x:v>
      </x:c>
      <x:c r="P1135" s="32" t="str">
        <x:v>Current U.S. availability</x:v>
      </x:c>
      <x:c r="Q1135" s="32" t="str">
        <x:v>Verified - legacy U.S. manufacturer catalog; current status pending</x:v>
      </x:c>
      <x:c r="R1135" s="32" t="str">
        <x:v>Hidden - current U.S. status unverified</x:v>
      </x:c>
      <x:c r="S1135" s="32" t="str">
        <x:v>Unique exact identifier match — in commercial distribution</x:v>
      </x:c>
      <x:c r="T1135" s="32" t="str">
        <x:v>High</x:v>
      </x:c>
      <x:c r="U1135" s="32" t="str">
        <x:v>alternate=10358 A ↔ GUDID catalog; alternate=10358 A ↔ GUDID model; catalog=10358A ↔ GUDID catalog; catalog=10358A ↔ GUDID model</x:v>
      </x:c>
      <x:c r="V1135" s="591" t="n">
        <x:v>1</x:v>
      </x:c>
      <x:c r="W1135" s="591" t="n">
        <x:v>1</x:v>
      </x:c>
      <x:c r="X1135" s="32" t="str">
        <x:v>04048551046906</x:v>
      </x:c>
      <x:c r="Y1135" s="32" t="str">
        <x:v>Primary DI candidate</x:v>
      </x:c>
      <x:c r="Z1135" s="32" t="str">
        <x:v>In Commercial Distribution</x:v>
      </x:c>
      <x:c r="AA1135" s="592" t="n">
        <x:v>45586</x:v>
      </x:c>
      <x:c r="AB1135" s="32" t="str">
        <x:v>Confirm current manufacturer orderability, exact package/UOM, current U.S. IFU/labeling, device-platform compatibility, recalls, and local formulary.</x:v>
      </x:c>
      <x:c r="AC1135" s="32" t="str">
        <x:v>Review the preferred GUDID candidate with current manufacturer evidence before enabling the product in production. Existing QA requirement: Confirm current U.S. catalog status, IFU, UDI/GTIN, service support, and local formulary before enabling.</x:v>
      </x:c>
      <x:c r="AD1135" s="32" t="str"/>
      <x:c r="AE1135" s="592"/>
      <x:c r="AF1135" s="32" t="str">
        <x:v>Pending</x:v>
      </x:c>
      <x:c r="AG1135" s="32" t="str">
        <x:v>https://accessgudid.nlm.nih.gov/devices/04048551046906</x:v>
      </x:c>
      <x:c r="AH1135" s="32" t="str"/>
    </x:row>
    <x:row r="1136" ht="36" customHeight="1">
      <x:c r="A1136" s="32" t="str">
        <x:v>P2</x:v>
      </x:c>
      <x:c r="B1136" s="32" t="str">
        <x:v>Current manufacturer + IFU verification</x:v>
      </x:c>
      <x:c r="C1136" s="32" t="str">
        <x:v>Not Started</x:v>
      </x:c>
      <x:c r="D1136" s="32" t="str">
        <x:v>PRD-212BC58910</x:v>
      </x:c>
      <x:c r="E1136" s="32" t="str">
        <x:v>Karl Storz</x:v>
      </x:c>
      <x:c r="F1136" s="32" t="str">
        <x:v>Foreign Body Basket, 35 cm</x:v>
      </x:c>
      <x:c r="G1136" s="32" t="str">
        <x:v>10386B</x:v>
      </x:c>
      <x:c r="H1136" s="32"/>
      <x:c r="I1136" s="32" t="str">
        <x:v>No existing GTIN</x:v>
      </x:c>
      <x:c r="J1136" s="32" t="str">
        <x:v>Airway retrieval basket/net [FOREIGN_BODY_BASKET]</x:v>
      </x:c>
      <x:c r="K1136" s="32" t="str">
        <x:v>THERAPEUTIC_BRONCH</x:v>
      </x:c>
      <x:c r="L1136" s="591" t="n">
        <x:v>0</x:v>
      </x:c>
      <x:c r="M1136" s="591" t="n">
        <x:v>0</x:v>
      </x:c>
      <x:c r="N1136" s="591" t="n">
        <x:v>1</x:v>
      </x:c>
      <x:c r="O1136" s="32" t="str">
        <x:v>Medium</x:v>
      </x:c>
      <x:c r="P1136" s="32" t="str">
        <x:v>Current U.S. availability</x:v>
      </x:c>
      <x:c r="Q1136" s="32" t="str">
        <x:v>Verified - legacy U.S. manufacturer catalog; current status pending</x:v>
      </x:c>
      <x:c r="R1136" s="32" t="str">
        <x:v>Hidden - current U.S. status unverified</x:v>
      </x:c>
      <x:c r="S1136" s="32" t="str">
        <x:v>Unique exact identifier match — in commercial distribution</x:v>
      </x:c>
      <x:c r="T1136" s="32" t="str">
        <x:v>High</x:v>
      </x:c>
      <x:c r="U1136" s="32" t="str">
        <x:v>alternate=10386 B ↔ GUDID catalog; alternate=10386 B ↔ GUDID model; catalog=10386B ↔ GUDID catalog; catalog=10386B ↔ GUDID model</x:v>
      </x:c>
      <x:c r="V1136" s="591" t="n">
        <x:v>1</x:v>
      </x:c>
      <x:c r="W1136" s="591" t="n">
        <x:v>1</x:v>
      </x:c>
      <x:c r="X1136" s="32" t="str">
        <x:v>04048551048177</x:v>
      </x:c>
      <x:c r="Y1136" s="32" t="str">
        <x:v>Primary DI candidate</x:v>
      </x:c>
      <x:c r="Z1136" s="32" t="str">
        <x:v>In Commercial Distribution</x:v>
      </x:c>
      <x:c r="AA1136" s="592" t="n">
        <x:v>45586</x:v>
      </x:c>
      <x:c r="AB1136" s="32" t="str">
        <x:v>Confirm current manufacturer orderability, exact package/UOM, current U.S. IFU/labeling, device-platform compatibility, recalls, and local formulary.</x:v>
      </x:c>
      <x:c r="AC1136" s="32" t="str">
        <x:v>Review the preferred GUDID candidate with current manufacturer evidence before enabling the product in production. Existing QA requirement: Confirm current U.S. catalog status, IFU, UDI/GTIN, service support, and local formulary before enabling.</x:v>
      </x:c>
      <x:c r="AD1136" s="32" t="str"/>
      <x:c r="AE1136" s="592"/>
      <x:c r="AF1136" s="32" t="str">
        <x:v>Pending</x:v>
      </x:c>
      <x:c r="AG1136" s="32" t="str">
        <x:v>https://accessgudid.nlm.nih.gov/devices/04048551048177</x:v>
      </x:c>
      <x:c r="AH1136" s="32" t="str"/>
    </x:row>
    <x:row r="1137" ht="36" customHeight="1">
      <x:c r="A1137" s="32" t="str">
        <x:v>P2</x:v>
      </x:c>
      <x:c r="B1137" s="32" t="str">
        <x:v>Current manufacturer + IFU verification</x:v>
      </x:c>
      <x:c r="C1137" s="32" t="str">
        <x:v>Not Started</x:v>
      </x:c>
      <x:c r="D1137" s="32" t="str">
        <x:v>PRD-A2FCA81CFA</x:v>
      </x:c>
      <x:c r="E1137" s="32" t="str">
        <x:v>Karl Storz</x:v>
      </x:c>
      <x:c r="F1137" s="32" t="str">
        <x:v>Foreign Body Basket, 50 cm</x:v>
      </x:c>
      <x:c r="G1137" s="32" t="str">
        <x:v>10386A</x:v>
      </x:c>
      <x:c r="H1137" s="32"/>
      <x:c r="I1137" s="32" t="str">
        <x:v>No existing GTIN</x:v>
      </x:c>
      <x:c r="J1137" s="32" t="str">
        <x:v>Airway retrieval basket/net [FOREIGN_BODY_BASKET]</x:v>
      </x:c>
      <x:c r="K1137" s="32" t="str">
        <x:v>THERAPEUTIC_BRONCH</x:v>
      </x:c>
      <x:c r="L1137" s="591" t="n">
        <x:v>0</x:v>
      </x:c>
      <x:c r="M1137" s="591" t="n">
        <x:v>0</x:v>
      </x:c>
      <x:c r="N1137" s="591" t="n">
        <x:v>1</x:v>
      </x:c>
      <x:c r="O1137" s="32" t="str">
        <x:v>Medium</x:v>
      </x:c>
      <x:c r="P1137" s="32" t="str">
        <x:v>Current U.S. availability</x:v>
      </x:c>
      <x:c r="Q1137" s="32" t="str">
        <x:v>Verified - legacy U.S. manufacturer catalog; current status pending</x:v>
      </x:c>
      <x:c r="R1137" s="32" t="str">
        <x:v>Hidden - current U.S. status unverified</x:v>
      </x:c>
      <x:c r="S1137" s="32" t="str">
        <x:v>Unique exact identifier match — in commercial distribution</x:v>
      </x:c>
      <x:c r="T1137" s="32" t="str">
        <x:v>High</x:v>
      </x:c>
      <x:c r="U1137" s="32" t="str">
        <x:v>alternate=10386 A ↔ GUDID catalog; alternate=10386 A ↔ GUDID model; catalog=10386A ↔ GUDID catalog; catalog=10386A ↔ GUDID model</x:v>
      </x:c>
      <x:c r="V1137" s="591" t="n">
        <x:v>1</x:v>
      </x:c>
      <x:c r="W1137" s="591" t="n">
        <x:v>1</x:v>
      </x:c>
      <x:c r="X1137" s="32" t="str">
        <x:v>04048551048153</x:v>
      </x:c>
      <x:c r="Y1137" s="32" t="str">
        <x:v>Primary DI candidate</x:v>
      </x:c>
      <x:c r="Z1137" s="32" t="str">
        <x:v>In Commercial Distribution</x:v>
      </x:c>
      <x:c r="AA1137" s="592" t="n">
        <x:v>45586</x:v>
      </x:c>
      <x:c r="AB1137" s="32" t="str">
        <x:v>Confirm current manufacturer orderability, exact package/UOM, current U.S. IFU/labeling, device-platform compatibility, recalls, and local formulary.</x:v>
      </x:c>
      <x:c r="AC1137" s="32" t="str">
        <x:v>Review the preferred GUDID candidate with current manufacturer evidence before enabling the product in production. Existing QA requirement: Confirm current U.S. catalog status, IFU, UDI/GTIN, service support, and local formulary before enabling.</x:v>
      </x:c>
      <x:c r="AD1137" s="32" t="str"/>
      <x:c r="AE1137" s="592"/>
      <x:c r="AF1137" s="32" t="str">
        <x:v>Pending</x:v>
      </x:c>
      <x:c r="AG1137" s="32" t="str">
        <x:v>https://accessgudid.nlm.nih.gov/devices/04048551048153</x:v>
      </x:c>
      <x:c r="AH1137" s="32" t="str"/>
    </x:row>
    <x:row r="1138" ht="36" customHeight="1">
      <x:c r="A1138" s="32" t="str">
        <x:v>P2</x:v>
      </x:c>
      <x:c r="B1138" s="32" t="str">
        <x:v>Current manufacturer + IFU verification</x:v>
      </x:c>
      <x:c r="C1138" s="32" t="str">
        <x:v>Not Started</x:v>
      </x:c>
      <x:c r="D1138" s="32" t="str">
        <x:v>PRD-5902F1C231</x:v>
      </x:c>
      <x:c r="E1138" s="32" t="str">
        <x:v>Karl Storz</x:v>
      </x:c>
      <x:c r="F1138" s="32" t="str">
        <x:v>HUZLY Aspirator and Bronchus Irrigator</x:v>
      </x:c>
      <x:c r="G1138" s="32" t="str">
        <x:v>10434</x:v>
      </x:c>
      <x:c r="H1138" s="32"/>
      <x:c r="I1138" s="32" t="str">
        <x:v>No existing GTIN</x:v>
      </x:c>
      <x:c r="J1138" s="32" t="str">
        <x:v>BAL kit [BAL_KIT]</x:v>
      </x:c>
      <x:c r="K1138" s="32" t="str">
        <x:v>FLEX_DIAGNOSTIC; ICU_BRONCH; TB_RULEOUT; THERAPEUTIC_BRONCH</x:v>
      </x:c>
      <x:c r="L1138" s="591" t="n">
        <x:v>0</x:v>
      </x:c>
      <x:c r="M1138" s="591" t="n">
        <x:v>0</x:v>
      </x:c>
      <x:c r="N1138" s="591" t="n">
        <x:v>4</x:v>
      </x:c>
      <x:c r="O1138" s="32" t="str">
        <x:v>Medium</x:v>
      </x:c>
      <x:c r="P1138" s="32" t="str">
        <x:v>Current U.S. availability</x:v>
      </x:c>
      <x:c r="Q1138" s="32" t="str">
        <x:v>Verified - legacy U.S. manufacturer catalog; current status pending</x:v>
      </x:c>
      <x:c r="R1138" s="32" t="str">
        <x:v>Hidden - current U.S. status unverified</x:v>
      </x:c>
      <x:c r="S1138" s="32" t="str">
        <x:v>Unique exact identifier match — in commercial distribution</x:v>
      </x:c>
      <x:c r="T1138" s="32" t="str">
        <x:v>Medium</x:v>
      </x:c>
      <x:c r="U1138" s="32" t="str">
        <x:v>alternate=10434 ↔ GUDID model; catalog=10434 ↔ GUDID model</x:v>
      </x:c>
      <x:c r="V1138" s="591" t="n">
        <x:v>1</x:v>
      </x:c>
      <x:c r="W1138" s="591" t="n">
        <x:v>1</x:v>
      </x:c>
      <x:c r="X1138" s="32" t="str">
        <x:v>04048551048504</x:v>
      </x:c>
      <x:c r="Y1138" s="32" t="str">
        <x:v>Primary DI candidate</x:v>
      </x:c>
      <x:c r="Z1138" s="32" t="str">
        <x:v>In Commercial Distribution</x:v>
      </x:c>
      <x:c r="AA1138" s="592" t="n">
        <x:v>45586</x:v>
      </x:c>
      <x:c r="AB1138" s="32" t="str">
        <x:v>Confirm current manufacturer orderability, exact package/UOM, current U.S. IFU/labeling, device-platform compatibility, recalls, and local formulary.</x:v>
      </x:c>
      <x:c r="AC1138" s="32" t="str">
        <x:v>Review the preferred GUDID candidate with current manufacturer evidence before enabling the product in production. Existing QA requirement: Confirm current U.S. catalog status, IFU, UDI/GTIN, service support, and local formulary before enabling.</x:v>
      </x:c>
      <x:c r="AD1138" s="32" t="str"/>
      <x:c r="AE1138" s="592"/>
      <x:c r="AF1138" s="32" t="str">
        <x:v>Pending</x:v>
      </x:c>
      <x:c r="AG1138" s="32" t="str">
        <x:v>https://accessgudid.nlm.nih.gov/devices/04048551048504</x:v>
      </x:c>
      <x:c r="AH1138" s="32" t="str"/>
    </x:row>
    <x:row r="1139" ht="36" customHeight="1">
      <x:c r="A1139" s="32" t="str">
        <x:v>P2</x:v>
      </x:c>
      <x:c r="B1139" s="32" t="str">
        <x:v>Current manufacturer + IFU verification</x:v>
      </x:c>
      <x:c r="C1139" s="32" t="str">
        <x:v>Not Started</x:v>
      </x:c>
      <x:c r="D1139" s="32" t="str">
        <x:v>PRD-934DA56D92</x:v>
      </x:c>
      <x:c r="E1139" s="32" t="str">
        <x:v>Karl Storz</x:v>
      </x:c>
      <x:c r="F1139" s="32" t="str">
        <x:v>Puncture Needle for Histology</x:v>
      </x:c>
      <x:c r="G1139" s="32" t="str">
        <x:v>10435A</x:v>
      </x:c>
      <x:c r="H1139" s="32"/>
      <x:c r="I1139" s="32" t="str">
        <x:v>No existing GTIN</x:v>
      </x:c>
      <x:c r="J1139" s="32" t="str">
        <x:v>Conventional TBNA needle [TBNA_NEEDLE]</x:v>
      </x:c>
      <x:c r="K1139" s="32" t="str">
        <x:v>FLEX_DIAGNOSTIC</x:v>
      </x:c>
      <x:c r="L1139" s="591" t="n">
        <x:v>0</x:v>
      </x:c>
      <x:c r="M1139" s="591" t="n">
        <x:v>0</x:v>
      </x:c>
      <x:c r="N1139" s="591" t="n">
        <x:v>1</x:v>
      </x:c>
      <x:c r="O1139" s="32" t="str">
        <x:v>Medium</x:v>
      </x:c>
      <x:c r="P1139" s="32" t="str">
        <x:v>Current U.S. availability</x:v>
      </x:c>
      <x:c r="Q1139" s="32" t="str">
        <x:v>Verified - legacy U.S. manufacturer catalog; current status pending</x:v>
      </x:c>
      <x:c r="R1139" s="32" t="str">
        <x:v>Hidden - current U.S. status unverified</x:v>
      </x:c>
      <x:c r="S1139" s="32" t="str">
        <x:v>Unique exact identifier match — in commercial distribution</x:v>
      </x:c>
      <x:c r="T1139" s="32" t="str">
        <x:v>Medium</x:v>
      </x:c>
      <x:c r="U1139" s="32" t="str">
        <x:v>alternate=10435 A ↔ GUDID model; catalog=10435A ↔ GUDID model</x:v>
      </x:c>
      <x:c r="V1139" s="591" t="n">
        <x:v>1</x:v>
      </x:c>
      <x:c r="W1139" s="591" t="n">
        <x:v>1</x:v>
      </x:c>
      <x:c r="X1139" s="32" t="str">
        <x:v>04048551048603</x:v>
      </x:c>
      <x:c r="Y1139" s="32" t="str">
        <x:v>Primary DI candidate</x:v>
      </x:c>
      <x:c r="Z1139" s="32" t="str">
        <x:v>In Commercial Distribution</x:v>
      </x:c>
      <x:c r="AA1139" s="592" t="n">
        <x:v>43378</x:v>
      </x:c>
      <x:c r="AB1139" s="32" t="str">
        <x:v>Confirm current manufacturer orderability, exact package/UOM, current U.S. IFU/labeling, device-platform compatibility, recalls, and local formulary.</x:v>
      </x:c>
      <x:c r="AC1139" s="32" t="str">
        <x:v>Review the preferred GUDID candidate with current manufacturer evidence before enabling the product in production. Existing QA requirement: Confirm current U.S. catalog status, IFU, UDI/GTIN, service support, and local formulary before enabling.</x:v>
      </x:c>
      <x:c r="AD1139" s="32" t="str"/>
      <x:c r="AE1139" s="592"/>
      <x:c r="AF1139" s="32" t="str">
        <x:v>Pending</x:v>
      </x:c>
      <x:c r="AG1139" s="32" t="str">
        <x:v>https://accessgudid.nlm.nih.gov/devices/04048551048603</x:v>
      </x:c>
      <x:c r="AH1139" s="32" t="str"/>
    </x:row>
    <x:row r="1140" ht="36" customHeight="1">
      <x:c r="A1140" s="32" t="str">
        <x:v>P2</x:v>
      </x:c>
      <x:c r="B1140" s="32" t="str">
        <x:v>Current manufacturer + IFU verification</x:v>
      </x:c>
      <x:c r="C1140" s="32" t="str">
        <x:v>Not Started</x:v>
      </x:c>
      <x:c r="D1140" s="32" t="str">
        <x:v>PRD-DF989CBDCB</x:v>
      </x:c>
      <x:c r="E1140" s="32" t="str">
        <x:v>Karl Storz</x:v>
      </x:c>
      <x:c r="F1140" s="32" t="str">
        <x:v>Straight Aspiration Biopsy Needle 1.6 mm x 47 cm</x:v>
      </x:c>
      <x:c r="G1140" s="32" t="str">
        <x:v>10436</x:v>
      </x:c>
      <x:c r="H1140" s="32"/>
      <x:c r="I1140" s="32" t="str">
        <x:v>No existing GTIN</x:v>
      </x:c>
      <x:c r="J1140" s="32" t="str">
        <x:v>Conventional TBNA needle [TBNA_NEEDLE]</x:v>
      </x:c>
      <x:c r="K1140" s="32" t="str">
        <x:v>FLEX_DIAGNOSTIC</x:v>
      </x:c>
      <x:c r="L1140" s="591" t="n">
        <x:v>0</x:v>
      </x:c>
      <x:c r="M1140" s="591" t="n">
        <x:v>0</x:v>
      </x:c>
      <x:c r="N1140" s="591" t="n">
        <x:v>1</x:v>
      </x:c>
      <x:c r="O1140" s="32" t="str">
        <x:v>Medium</x:v>
      </x:c>
      <x:c r="P1140" s="32" t="str">
        <x:v>Current U.S. availability</x:v>
      </x:c>
      <x:c r="Q1140" s="32" t="str">
        <x:v>Verified - legacy U.S. manufacturer catalog; current status pending</x:v>
      </x:c>
      <x:c r="R1140" s="32" t="str">
        <x:v>Hidden - current U.S. status unverified</x:v>
      </x:c>
      <x:c r="S1140" s="32" t="str">
        <x:v>Unique exact identifier match — in commercial distribution</x:v>
      </x:c>
      <x:c r="T1140" s="32" t="str">
        <x:v>Medium</x:v>
      </x:c>
      <x:c r="U1140" s="32" t="str">
        <x:v>alternate=10436 ↔ GUDID model; catalog=10436 ↔ GUDID model</x:v>
      </x:c>
      <x:c r="V1140" s="591" t="n">
        <x:v>1</x:v>
      </x:c>
      <x:c r="W1140" s="591" t="n">
        <x:v>1</x:v>
      </x:c>
      <x:c r="X1140" s="32" t="str">
        <x:v>04048551048641</x:v>
      </x:c>
      <x:c r="Y1140" s="32" t="str">
        <x:v>Primary DI candidate</x:v>
      </x:c>
      <x:c r="Z1140" s="32" t="str">
        <x:v>In Commercial Distribution</x:v>
      </x:c>
      <x:c r="AA1140" s="592" t="n">
        <x:v>45586</x:v>
      </x:c>
      <x:c r="AB1140" s="32" t="str">
        <x:v>Confirm current manufacturer orderability, exact package/UOM, current U.S. IFU/labeling, device-platform compatibility, recalls, and local formulary.</x:v>
      </x:c>
      <x:c r="AC1140" s="32" t="str">
        <x:v>Review the preferred GUDID candidate with current manufacturer evidence before enabling the product in production. Existing QA requirement: Confirm current U.S. catalog status, IFU, UDI/GTIN, service support, and local formulary before enabling.</x:v>
      </x:c>
      <x:c r="AD1140" s="32" t="str"/>
      <x:c r="AE1140" s="592"/>
      <x:c r="AF1140" s="32" t="str">
        <x:v>Pending</x:v>
      </x:c>
      <x:c r="AG1140" s="32" t="str">
        <x:v>https://accessgudid.nlm.nih.gov/devices/04048551048641</x:v>
      </x:c>
      <x:c r="AH1140" s="32" t="str"/>
    </x:row>
    <x:row r="1141" ht="36" customHeight="1">
      <x:c r="A1141" s="32" t="str">
        <x:v>P2</x:v>
      </x:c>
      <x:c r="B1141" s="32" t="str">
        <x:v>Current manufacturer + IFU verification</x:v>
      </x:c>
      <x:c r="C1141" s="32" t="str">
        <x:v>Not Started</x:v>
      </x:c>
      <x:c r="D1141" s="32" t="str">
        <x:v>PRD-DF239FD803</x:v>
      </x:c>
      <x:c r="E1141" s="32" t="str">
        <x:v>Karl Storz</x:v>
      </x:c>
      <x:c r="F1141" s="32" t="str">
        <x:v>Straight Scissors</x:v>
      </x:c>
      <x:c r="G1141" s="32" t="str">
        <x:v>10366S</x:v>
      </x:c>
      <x:c r="H1141" s="32"/>
      <x:c r="I1141" s="32" t="str">
        <x:v>No existing GTIN</x:v>
      </x:c>
      <x:c r="J1141" s="32" t="str">
        <x:v>Thoracoscopy scissors [THORACOSCOPY_SCISSORS]</x:v>
      </x:c>
      <x:c r="K1141" s="32" t="str">
        <x:v>MED_THORACOSCOPY</x:v>
      </x:c>
      <x:c r="L1141" s="591" t="n">
        <x:v>0</x:v>
      </x:c>
      <x:c r="M1141" s="591" t="n">
        <x:v>0</x:v>
      </x:c>
      <x:c r="N1141" s="591" t="n">
        <x:v>1</x:v>
      </x:c>
      <x:c r="O1141" s="32" t="str">
        <x:v>Medium</x:v>
      </x:c>
      <x:c r="P1141" s="32" t="str">
        <x:v>Current U.S. availability</x:v>
      </x:c>
      <x:c r="Q1141" s="32" t="str">
        <x:v>Verified - legacy U.S. manufacturer catalog; current status pending</x:v>
      </x:c>
      <x:c r="R1141" s="32" t="str">
        <x:v>Hidden - current U.S. status unverified</x:v>
      </x:c>
      <x:c r="S1141" s="32" t="str">
        <x:v>Unique exact identifier match — in commercial distribution</x:v>
      </x:c>
      <x:c r="T1141" s="32" t="str">
        <x:v>Medium</x:v>
      </x:c>
      <x:c r="U1141" s="32" t="str">
        <x:v>alternate=10366 S ↔ GUDID model; catalog=10366S ↔ GUDID model</x:v>
      </x:c>
      <x:c r="V1141" s="591" t="n">
        <x:v>1</x:v>
      </x:c>
      <x:c r="W1141" s="591" t="n">
        <x:v>1</x:v>
      </x:c>
      <x:c r="X1141" s="32" t="str">
        <x:v>04048551046982</x:v>
      </x:c>
      <x:c r="Y1141" s="32" t="str">
        <x:v>Primary DI candidate</x:v>
      </x:c>
      <x:c r="Z1141" s="32" t="str">
        <x:v>In Commercial Distribution</x:v>
      </x:c>
      <x:c r="AA1141" s="592" t="n">
        <x:v>45586</x:v>
      </x:c>
      <x:c r="AB1141" s="32" t="str">
        <x:v>Confirm current manufacturer orderability, exact package/UOM, current U.S. IFU/labeling, device-platform compatibility, recalls, and local formulary.</x:v>
      </x:c>
      <x:c r="AC1141" s="32" t="str">
        <x:v>Review the preferred GUDID candidate with current manufacturer evidence before enabling the product in production. Existing QA requirement: Confirm current U.S. catalog status, IFU, UDI/GTIN, service support, and local formulary before enabling.</x:v>
      </x:c>
      <x:c r="AD1141" s="32" t="str"/>
      <x:c r="AE1141" s="592"/>
      <x:c r="AF1141" s="32" t="str">
        <x:v>Pending</x:v>
      </x:c>
      <x:c r="AG1141" s="32" t="str">
        <x:v>https://accessgudid.nlm.nih.gov/devices/04048551046982</x:v>
      </x:c>
      <x:c r="AH1141" s="32" t="str"/>
    </x:row>
    <x:row r="1142" ht="36" customHeight="1">
      <x:c r="A1142" s="32" t="str">
        <x:v>P2</x:v>
      </x:c>
      <x:c r="B1142" s="32" t="str">
        <x:v>Primary-source / UDI discovery</x:v>
      </x:c>
      <x:c r="C1142" s="32" t="str">
        <x:v>Not Started</x:v>
      </x:c>
      <x:c r="D1142" s="32" t="str">
        <x:v>PRD-DCF0AFE654</x:v>
      </x:c>
      <x:c r="E1142" s="32" t="str">
        <x:v>Medtronic</x:v>
      </x:c>
      <x:c r="F1142" s="32" t="str">
        <x:v>Arcpoint Pulmonary Needle 18G</x:v>
      </x:c>
      <x:c r="G1142" s="32" t="str">
        <x:v>ILS-1800-FN</x:v>
      </x:c>
      <x:c r="H1142" s="32"/>
      <x:c r="I1142" s="32" t="str">
        <x:v>No existing GTIN</x:v>
      </x:c>
      <x:c r="J1142" s="32" t="str">
        <x:v>Conventional TBNA needle [TBNA_NEEDLE]</x:v>
      </x:c>
      <x:c r="K1142" s="32" t="str">
        <x:v>FLEX_DIAGNOSTIC</x:v>
      </x:c>
      <x:c r="L1142" s="591" t="n">
        <x:v>0</x:v>
      </x:c>
      <x:c r="M1142" s="591" t="n">
        <x:v>0</x:v>
      </x:c>
      <x:c r="N1142" s="591" t="n">
        <x:v>1</x:v>
      </x:c>
      <x:c r="O1142" s="32" t="str">
        <x:v>Medium</x:v>
      </x:c>
      <x:c r="P1142" s="32" t="str">
        <x:v>Production verification</x:v>
      </x:c>
      <x:c r="Q1142" s="32" t="str">
        <x:v>Verified - manufacturer ordering-page capture</x:v>
      </x:c>
      <x:c r="R1142" s="32" t="str">
        <x:v>Prototype visible - reverify before production</x:v>
      </x:c>
      <x:c r="S1142" s="32" t="str">
        <x:v>No exact identifier match in AccessGUDID full release</x:v>
      </x:c>
      <x:c r="T1142" s="32" t="str"/>
      <x:c r="U1142" s="32" t="str"/>
      <x:c r="V1142" s="591" t="n">
        <x:v>0</x:v>
      </x:c>
      <x:c r="W1142" s="591" t="n">
        <x:v>0</x:v>
      </x:c>
      <x:c r="X1142" s="32" t="str"/>
      <x:c r="Y1142" s="32" t="str"/>
      <x:c r="Z1142" s="32" t="str"/>
      <x:c r="AA1142" s="592"/>
      <x:c r="AB1142" s="32" t="str">
        <x:v>Find a current manufacturer catalog, ordering page, IFU, or label; search alternate model and catalog identifiers; determine whether the device is exempt, legacy, non-U.S., or registered under a different labeler.</x:v>
      </x:c>
      <x:c r="AC1142"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142" s="32" t="str"/>
      <x:c r="AE1142" s="592"/>
      <x:c r="AF1142" s="32" t="str">
        <x:v>Pending</x:v>
      </x:c>
      <x:c r="AG1142" s="32" t="str"/>
      <x:c r="AH1142" s="32" t="str"/>
    </x:row>
    <x:row r="1143" ht="36" customHeight="1">
      <x:c r="A1143" s="32" t="str">
        <x:v>P2</x:v>
      </x:c>
      <x:c r="B1143" s="32" t="str">
        <x:v>Primary-source / UDI discovery</x:v>
      </x:c>
      <x:c r="C1143" s="32" t="str">
        <x:v>Not Started</x:v>
      </x:c>
      <x:c r="D1143" s="32" t="str">
        <x:v>PRD-2274D463B7</x:v>
      </x:c>
      <x:c r="E1143" s="32" t="str">
        <x:v>Medtronic</x:v>
      </x:c>
      <x:c r="F1143" s="32" t="str">
        <x:v>Arcpoint Pulmonary Needle 21G</x:v>
      </x:c>
      <x:c r="G1143" s="32" t="str">
        <x:v>ILS-2100-FN</x:v>
      </x:c>
      <x:c r="H1143" s="32"/>
      <x:c r="I1143" s="32" t="str">
        <x:v>No existing GTIN</x:v>
      </x:c>
      <x:c r="J1143" s="32" t="str">
        <x:v>Conventional TBNA needle [TBNA_NEEDLE]</x:v>
      </x:c>
      <x:c r="K1143" s="32" t="str">
        <x:v>FLEX_DIAGNOSTIC</x:v>
      </x:c>
      <x:c r="L1143" s="591" t="n">
        <x:v>0</x:v>
      </x:c>
      <x:c r="M1143" s="591" t="n">
        <x:v>0</x:v>
      </x:c>
      <x:c r="N1143" s="591" t="n">
        <x:v>1</x:v>
      </x:c>
      <x:c r="O1143" s="32" t="str">
        <x:v>Medium</x:v>
      </x:c>
      <x:c r="P1143" s="32" t="str">
        <x:v>Production verification</x:v>
      </x:c>
      <x:c r="Q1143" s="32" t="str">
        <x:v>Verified - manufacturer ordering-page capture</x:v>
      </x:c>
      <x:c r="R1143" s="32" t="str">
        <x:v>Prototype visible - reverify before production</x:v>
      </x:c>
      <x:c r="S1143" s="32" t="str">
        <x:v>No exact identifier match in AccessGUDID full release</x:v>
      </x:c>
      <x:c r="T1143" s="32" t="str"/>
      <x:c r="U1143" s="32" t="str"/>
      <x:c r="V1143" s="591" t="n">
        <x:v>0</x:v>
      </x:c>
      <x:c r="W1143" s="591" t="n">
        <x:v>0</x:v>
      </x:c>
      <x:c r="X1143" s="32" t="str"/>
      <x:c r="Y1143" s="32" t="str"/>
      <x:c r="Z1143" s="32" t="str"/>
      <x:c r="AA1143" s="592"/>
      <x:c r="AB1143" s="32" t="str">
        <x:v>Find a current manufacturer catalog, ordering page, IFU, or label; search alternate model and catalog identifiers; determine whether the device is exempt, legacy, non-U.S., or registered under a different labeler.</x:v>
      </x:c>
      <x:c r="AC1143"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143" s="32" t="str"/>
      <x:c r="AE1143" s="592"/>
      <x:c r="AF1143" s="32" t="str">
        <x:v>Pending</x:v>
      </x:c>
      <x:c r="AG1143" s="32" t="str"/>
      <x:c r="AH1143" s="32" t="str"/>
    </x:row>
    <x:row r="1144" ht="36" customHeight="1">
      <x:c r="A1144" s="32" t="str">
        <x:v>P2</x:v>
      </x:c>
      <x:c r="B1144" s="32" t="str">
        <x:v>Resolve GUDID ambiguity</x:v>
      </x:c>
      <x:c r="C1144" s="32" t="str">
        <x:v>Not Started</x:v>
      </x:c>
      <x:c r="D1144" s="32" t="str">
        <x:v>PRD-5E5E5933A2</x:v>
      </x:c>
      <x:c r="E1144" s="32" t="str">
        <x:v>Medtronic</x:v>
      </x:c>
      <x:c r="F1144" s="32" t="str">
        <x:v>GenCut Core Biopsy System</x:v>
      </x:c>
      <x:c r="G1144" s="32" t="str">
        <x:v>SDCT01</x:v>
      </x:c>
      <x:c r="H1144" s="32"/>
      <x:c r="I1144" s="32" t="str">
        <x:v>No existing GTIN</x:v>
      </x:c>
      <x:c r="J1144" s="32" t="str">
        <x:v>Flexible bronchoscopy biopsy forceps [BIOPSY_FORCEPS_FLEX]</x:v>
      </x:c>
      <x:c r="K1144" s="32" t="str">
        <x:v>FLEX_DIAGNOSTIC; ICU_BRONCH; TB_RULEOUT; THERAPEUTIC_BRONCH</x:v>
      </x:c>
      <x:c r="L1144" s="591" t="n">
        <x:v>0</x:v>
      </x:c>
      <x:c r="M1144" s="591" t="n">
        <x:v>0</x:v>
      </x:c>
      <x:c r="N1144" s="591" t="n">
        <x:v>4</x:v>
      </x:c>
      <x:c r="O1144" s="32" t="str">
        <x:v>Medium</x:v>
      </x:c>
      <x:c r="P1144" s="32" t="str">
        <x:v>Production verification</x:v>
      </x:c>
      <x:c r="Q1144" s="32" t="str">
        <x:v>Verified - manufacturer ordering-page capture</x:v>
      </x:c>
      <x:c r="R1144" s="32" t="str">
        <x:v>Prototype visible - reverify before production</x:v>
      </x:c>
      <x:c r="S1144" s="32" t="str">
        <x:v>Ambiguous — multiple current GUDID records match the same catalog/model</x:v>
      </x:c>
      <x:c r="T1144" s="32" t="str">
        <x:v>Medium</x:v>
      </x:c>
      <x:c r="U1144" s="32" t="str">
        <x:v>catalog=SDCT01 ↔ GUDID model</x:v>
      </x:c>
      <x:c r="V1144" s="591" t="n">
        <x:v>2</x:v>
      </x:c>
      <x:c r="W1144" s="591" t="n">
        <x:v>2</x:v>
      </x:c>
      <x:c r="X1144" s="32" t="str">
        <x:v>10884521809550</x:v>
      </x:c>
      <x:c r="Y1144" s="32" t="str">
        <x:v>Primary DI candidate</x:v>
      </x:c>
      <x:c r="Z1144" s="32" t="str">
        <x:v>In Commercial Distribution</x:v>
      </x:c>
      <x:c r="AA1144" s="592" t="n">
        <x:v>45832</x:v>
      </x:c>
      <x:c r="AB1144" s="32" t="str">
        <x:v>Resolve which Primary DI and package configuration corresponds to the orderable SKU; then confirm current manufacturer availability, current U.S. IFU/labeling, compatibility, recalls, package UOM, and local formulary.</x:v>
      </x:c>
      <x:c r="AC1144"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1144" s="32" t="str"/>
      <x:c r="AE1144" s="592"/>
      <x:c r="AF1144" s="32" t="str">
        <x:v>Pending</x:v>
      </x:c>
      <x:c r="AG1144" s="32" t="str">
        <x:v>https://accessgudid.nlm.nih.gov/devices/10884521809550</x:v>
      </x:c>
      <x:c r="AH1144" s="32" t="str"/>
    </x:row>
    <x:row r="1145" ht="36" customHeight="1">
      <x:c r="A1145" s="32" t="str">
        <x:v>P2</x:v>
      </x:c>
      <x:c r="B1145" s="32" t="str">
        <x:v>Current manufacturer + IFU verification</x:v>
      </x:c>
      <x:c r="C1145" s="32" t="str">
        <x:v>Not Started</x:v>
      </x:c>
      <x:c r="D1145" s="32" t="str">
        <x:v>PRD-15747FB1A6</x:v>
      </x:c>
      <x:c r="E1145" s="32" t="str">
        <x:v>Medtronic</x:v>
      </x:c>
      <x:c r="F1145" s="32" t="str">
        <x:v>ILLUMISITE Endobronchial Procedure Kit – 180°</x:v>
      </x:c>
      <x:c r="G1145" s="32" t="str">
        <x:v>ILS-1800-KT</x:v>
      </x:c>
      <x:c r="H1145" s="32"/>
      <x:c r="I1145" s="32" t="str">
        <x:v>No existing GTIN</x:v>
      </x:c>
      <x:c r="J1145" s="32" t="str">
        <x:v>Peripheral guiding device [GUIDING_DEVICE]</x:v>
      </x:c>
      <x:c r="K1145" s="32" t="str">
        <x:v>FLEX_DIAGNOSTIC</x:v>
      </x:c>
      <x:c r="L1145" s="591" t="n">
        <x:v>0</x:v>
      </x:c>
      <x:c r="M1145" s="591" t="n">
        <x:v>0</x:v>
      </x:c>
      <x:c r="N1145" s="591" t="n">
        <x:v>1</x:v>
      </x:c>
      <x:c r="O1145" s="32" t="str">
        <x:v>Medium</x:v>
      </x:c>
      <x:c r="P1145" s="32" t="str">
        <x:v>Production verification</x:v>
      </x:c>
      <x:c r="Q1145" s="32" t="str">
        <x:v>Verified - manufacturer ordering-page capture</x:v>
      </x:c>
      <x:c r="R1145" s="32" t="str">
        <x:v>Prototype visible - reverify before production</x:v>
      </x:c>
      <x:c r="S1145" s="32" t="str">
        <x:v>Unique exact identifier match — in commercial distribution</x:v>
      </x:c>
      <x:c r="T1145" s="32" t="str">
        <x:v>Medium</x:v>
      </x:c>
      <x:c r="U1145" s="32" t="str">
        <x:v>catalog=ILS-1800-KT ↔ GUDID model</x:v>
      </x:c>
      <x:c r="V1145" s="591" t="n">
        <x:v>1</x:v>
      </x:c>
      <x:c r="W1145" s="591" t="n">
        <x:v>1</x:v>
      </x:c>
      <x:c r="X1145" s="32" t="str">
        <x:v>10884521723818</x:v>
      </x:c>
      <x:c r="Y1145" s="32" t="str">
        <x:v>Primary DI candidate</x:v>
      </x:c>
      <x:c r="Z1145" s="32" t="str">
        <x:v>In Commercial Distribution</x:v>
      </x:c>
      <x:c r="AA1145" s="592" t="n">
        <x:v>45832</x:v>
      </x:c>
      <x:c r="AB1145" s="32" t="str">
        <x:v>Confirm current manufacturer orderability, exact package/UOM, current U.S. IFU/labeling, device-platform compatibility, recalls, and local formulary.</x:v>
      </x:c>
      <x:c r="AC1145"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1145" s="32" t="str"/>
      <x:c r="AE1145" s="592"/>
      <x:c r="AF1145" s="32" t="str">
        <x:v>Pending</x:v>
      </x:c>
      <x:c r="AG1145" s="32" t="str">
        <x:v>https://accessgudid.nlm.nih.gov/devices/10884521723818</x:v>
      </x:c>
      <x:c r="AH1145" s="32" t="str"/>
    </x:row>
    <x:row r="1146" ht="36" customHeight="1">
      <x:c r="A1146" s="32" t="str">
        <x:v>P2</x:v>
      </x:c>
      <x:c r="B1146" s="32" t="str">
        <x:v>Resolve GUDID ambiguity</x:v>
      </x:c>
      <x:c r="C1146" s="32" t="str">
        <x:v>Not Started</x:v>
      </x:c>
      <x:c r="D1146" s="32" t="str">
        <x:v>PRD-FB9AE5D0C7</x:v>
      </x:c>
      <x:c r="E1146" s="32" t="str">
        <x:v>Medtronic</x:v>
      </x:c>
      <x:c r="F1146" s="32" t="str">
        <x:v>ILLUMISITE Endobronchial Procedure Kit – 45°</x:v>
      </x:c>
      <x:c r="G1146" s="32" t="str">
        <x:v>ILS-0450-KT</x:v>
      </x:c>
      <x:c r="H1146" s="32"/>
      <x:c r="I1146" s="32" t="str">
        <x:v>No existing GTIN</x:v>
      </x:c>
      <x:c r="J1146" s="32" t="str">
        <x:v>Peripheral guiding device [GUIDING_DEVICE]</x:v>
      </x:c>
      <x:c r="K1146" s="32" t="str">
        <x:v>FLEX_DIAGNOSTIC</x:v>
      </x:c>
      <x:c r="L1146" s="591" t="n">
        <x:v>0</x:v>
      </x:c>
      <x:c r="M1146" s="591" t="n">
        <x:v>0</x:v>
      </x:c>
      <x:c r="N1146" s="591" t="n">
        <x:v>1</x:v>
      </x:c>
      <x:c r="O1146" s="32" t="str">
        <x:v>Medium</x:v>
      </x:c>
      <x:c r="P1146" s="32" t="str">
        <x:v>Production verification</x:v>
      </x:c>
      <x:c r="Q1146" s="32" t="str">
        <x:v>Verified - manufacturer ordering-page capture</x:v>
      </x:c>
      <x:c r="R1146" s="32" t="str">
        <x:v>Prototype visible - reverify before production</x:v>
      </x:c>
      <x:c r="S1146" s="32" t="str">
        <x:v>Ambiguous — multiple current GUDID records match the same catalog/model</x:v>
      </x:c>
      <x:c r="T1146" s="32" t="str">
        <x:v>Medium</x:v>
      </x:c>
      <x:c r="U1146" s="32" t="str">
        <x:v>catalog=ILS-0450-KT ↔ GUDID model</x:v>
      </x:c>
      <x:c r="V1146" s="591" t="n">
        <x:v>2</x:v>
      </x:c>
      <x:c r="W1146" s="591" t="n">
        <x:v>2</x:v>
      </x:c>
      <x:c r="X1146" s="32" t="str">
        <x:v>10884521812413</x:v>
      </x:c>
      <x:c r="Y1146" s="32" t="str">
        <x:v>Primary DI candidate</x:v>
      </x:c>
      <x:c r="Z1146" s="32" t="str">
        <x:v>In Commercial Distribution</x:v>
      </x:c>
      <x:c r="AA1146" s="592" t="n">
        <x:v>45832</x:v>
      </x:c>
      <x:c r="AB1146" s="32" t="str">
        <x:v>Resolve which Primary DI and package configuration corresponds to the orderable SKU; then confirm current manufacturer availability, current U.S. IFU/labeling, compatibility, recalls, package UOM, and local formulary.</x:v>
      </x:c>
      <x:c r="AC1146"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1146" s="32" t="str"/>
      <x:c r="AE1146" s="592"/>
      <x:c r="AF1146" s="32" t="str">
        <x:v>Pending</x:v>
      </x:c>
      <x:c r="AG1146" s="32" t="str">
        <x:v>https://accessgudid.nlm.nih.gov/devices/10884521812413</x:v>
      </x:c>
      <x:c r="AH1146" s="32" t="str"/>
    </x:row>
    <x:row r="1147" ht="36" customHeight="1">
      <x:c r="A1147" s="32" t="str">
        <x:v>P2</x:v>
      </x:c>
      <x:c r="B1147" s="32" t="str">
        <x:v>Current manufacturer + IFU verification</x:v>
      </x:c>
      <x:c r="C1147" s="32" t="str">
        <x:v>Not Started</x:v>
      </x:c>
      <x:c r="D1147" s="32" t="str">
        <x:v>PRD-5D2D6B7B4B</x:v>
      </x:c>
      <x:c r="E1147" s="32" t="str">
        <x:v>Medtronic</x:v>
      </x:c>
      <x:c r="F1147" s="32" t="str">
        <x:v>ILLUMISITE Endobronchial Procedure Kit – 90°</x:v>
      </x:c>
      <x:c r="G1147" s="32" t="str">
        <x:v>ILS-0900-KT</x:v>
      </x:c>
      <x:c r="H1147" s="32"/>
      <x:c r="I1147" s="32" t="str">
        <x:v>No existing GTIN</x:v>
      </x:c>
      <x:c r="J1147" s="32" t="str">
        <x:v>Peripheral guiding device [GUIDING_DEVICE]</x:v>
      </x:c>
      <x:c r="K1147" s="32" t="str">
        <x:v>FLEX_DIAGNOSTIC</x:v>
      </x:c>
      <x:c r="L1147" s="591" t="n">
        <x:v>0</x:v>
      </x:c>
      <x:c r="M1147" s="591" t="n">
        <x:v>0</x:v>
      </x:c>
      <x:c r="N1147" s="591" t="n">
        <x:v>1</x:v>
      </x:c>
      <x:c r="O1147" s="32" t="str">
        <x:v>Medium</x:v>
      </x:c>
      <x:c r="P1147" s="32" t="str">
        <x:v>Production verification</x:v>
      </x:c>
      <x:c r="Q1147" s="32" t="str">
        <x:v>Verified - manufacturer ordering-page capture</x:v>
      </x:c>
      <x:c r="R1147" s="32" t="str">
        <x:v>Prototype visible - reverify before production</x:v>
      </x:c>
      <x:c r="S1147" s="32" t="str">
        <x:v>Unique exact identifier match — in commercial distribution</x:v>
      </x:c>
      <x:c r="T1147" s="32" t="str">
        <x:v>Medium</x:v>
      </x:c>
      <x:c r="U1147" s="32" t="str">
        <x:v>catalog=ILS-0900-KT ↔ GUDID model</x:v>
      </x:c>
      <x:c r="V1147" s="591" t="n">
        <x:v>1</x:v>
      </x:c>
      <x:c r="W1147" s="591" t="n">
        <x:v>1</x:v>
      </x:c>
      <x:c r="X1147" s="32" t="str">
        <x:v>10884521723825</x:v>
      </x:c>
      <x:c r="Y1147" s="32" t="str">
        <x:v>Primary DI candidate</x:v>
      </x:c>
      <x:c r="Z1147" s="32" t="str">
        <x:v>In Commercial Distribution</x:v>
      </x:c>
      <x:c r="AA1147" s="592" t="n">
        <x:v>45832</x:v>
      </x:c>
      <x:c r="AB1147" s="32" t="str">
        <x:v>Confirm current manufacturer orderability, exact package/UOM, current U.S. IFU/labeling, device-platform compatibility, recalls, and local formulary.</x:v>
      </x:c>
      <x:c r="AC1147" s="32" t="str">
        <x:v>Review the preferred GUDID candidate with current manufacturer evidence before enabling the product in production. Existing QA requirement: Verify current U.S. labeling/indication, exact orderable configuration, IFU compatibility, UDI/GTIN where applicable, and hospital inventory before enabling in a production setup card.</x:v>
      </x:c>
      <x:c r="AD1147" s="32" t="str"/>
      <x:c r="AE1147" s="592"/>
      <x:c r="AF1147" s="32" t="str">
        <x:v>Pending</x:v>
      </x:c>
      <x:c r="AG1147" s="32" t="str">
        <x:v>https://accessgudid.nlm.nih.gov/devices/10884521723825</x:v>
      </x:c>
      <x:c r="AH1147" s="32" t="str"/>
    </x:row>
    <x:row r="1148" ht="36" customHeight="1">
      <x:c r="A1148" s="32" t="str">
        <x:v>P2</x:v>
      </x:c>
      <x:c r="B1148" s="32" t="str">
        <x:v>Resolve GUDID ambiguity</x:v>
      </x:c>
      <x:c r="C1148" s="32" t="str">
        <x:v>Not Started</x:v>
      </x:c>
      <x:c r="D1148" s="32" t="str">
        <x:v>PRD-296090AB66</x:v>
      </x:c>
      <x:c r="E1148" s="32" t="str">
        <x:v>Medtronic</x:v>
      </x:c>
      <x:c r="F1148" s="32" t="str">
        <x:v>ILLUMISITE Patient Sensor Patch</x:v>
      </x:c>
      <x:c r="G1148" s="32" t="str">
        <x:v>ILS-1000-SP</x:v>
      </x:c>
      <x:c r="H1148" s="32"/>
      <x:c r="I1148" s="32" t="str">
        <x:v>No existing GTIN</x:v>
      </x:c>
      <x:c r="J1148" s="32" t="str">
        <x:v>Peripheral guiding device [GUIDING_DEVICE]</x:v>
      </x:c>
      <x:c r="K1148" s="32" t="str">
        <x:v>FLEX_DIAGNOSTIC</x:v>
      </x:c>
      <x:c r="L1148" s="591" t="n">
        <x:v>0</x:v>
      </x:c>
      <x:c r="M1148" s="591" t="n">
        <x:v>0</x:v>
      </x:c>
      <x:c r="N1148" s="591" t="n">
        <x:v>1</x:v>
      </x:c>
      <x:c r="O1148" s="32" t="str">
        <x:v>Medium</x:v>
      </x:c>
      <x:c r="P1148" s="32" t="str">
        <x:v>Production verification</x:v>
      </x:c>
      <x:c r="Q1148" s="32" t="str">
        <x:v>Verified - manufacturer ordering-page capture</x:v>
      </x:c>
      <x:c r="R1148" s="32" t="str">
        <x:v>Prototype visible - reverify before production</x:v>
      </x:c>
      <x:c r="S1148" s="32" t="str">
        <x:v>Ambiguous — multiple current GUDID records match the same catalog/model</x:v>
      </x:c>
      <x:c r="T1148" s="32" t="str">
        <x:v>Medium</x:v>
      </x:c>
      <x:c r="U1148" s="32" t="str">
        <x:v>catalog=ILS-1000-SP ↔ GUDID model</x:v>
      </x:c>
      <x:c r="V1148" s="591" t="n">
        <x:v>2</x:v>
      </x:c>
      <x:c r="W1148" s="591" t="n">
        <x:v>2</x:v>
      </x:c>
      <x:c r="X1148" s="32" t="str">
        <x:v>10884521807983</x:v>
      </x:c>
      <x:c r="Y1148" s="32" t="str">
        <x:v>Primary DI candidate</x:v>
      </x:c>
      <x:c r="Z1148" s="32" t="str">
        <x:v>In Commercial Distribution</x:v>
      </x:c>
      <x:c r="AA1148" s="592" t="n">
        <x:v>45859</x:v>
      </x:c>
      <x:c r="AB1148" s="32" t="str">
        <x:v>Resolve which Primary DI and package configuration corresponds to the orderable SKU; then confirm current manufacturer availability, current U.S. IFU/labeling, compatibility, recalls, package UOM, and local formulary.</x:v>
      </x:c>
      <x:c r="AC1148"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1148" s="32" t="str"/>
      <x:c r="AE1148" s="592"/>
      <x:c r="AF1148" s="32" t="str">
        <x:v>Pending</x:v>
      </x:c>
      <x:c r="AG1148" s="32" t="str">
        <x:v>https://accessgudid.nlm.nih.gov/devices/10884521807983</x:v>
      </x:c>
      <x:c r="AH1148" s="32" t="str"/>
    </x:row>
    <x:row r="1149" ht="36" customHeight="1">
      <x:c r="A1149" s="32" t="str">
        <x:v>P2</x:v>
      </x:c>
      <x:c r="B1149" s="32" t="str">
        <x:v>Primary-source / UDI discovery</x:v>
      </x:c>
      <x:c r="C1149" s="32" t="str">
        <x:v>Not Started</x:v>
      </x:c>
      <x:c r="D1149" s="32" t="str">
        <x:v>PRD-345BB869C9</x:v>
      </x:c>
      <x:c r="E1149" s="32" t="str">
        <x:v>Medtronic</x:v>
      </x:c>
      <x:c r="F1149" s="32" t="str">
        <x:v>superDimension Aspirating Needle 21G</x:v>
      </x:c>
      <x:c r="G1149" s="32" t="str">
        <x:v>AK00101-01</x:v>
      </x:c>
      <x:c r="H1149" s="32"/>
      <x:c r="I1149" s="32" t="str">
        <x:v>No existing GTIN</x:v>
      </x:c>
      <x:c r="J1149" s="32" t="str">
        <x:v>Conventional TBNA needle [TBNA_NEEDLE]</x:v>
      </x:c>
      <x:c r="K1149" s="32" t="str">
        <x:v>FLEX_DIAGNOSTIC</x:v>
      </x:c>
      <x:c r="L1149" s="591" t="n">
        <x:v>0</x:v>
      </x:c>
      <x:c r="M1149" s="591" t="n">
        <x:v>0</x:v>
      </x:c>
      <x:c r="N1149" s="591" t="n">
        <x:v>1</x:v>
      </x:c>
      <x:c r="O1149" s="32" t="str">
        <x:v>Medium</x:v>
      </x:c>
      <x:c r="P1149" s="32" t="str">
        <x:v>Production verification</x:v>
      </x:c>
      <x:c r="Q1149" s="32" t="str">
        <x:v>Verified - manufacturer ordering-page capture</x:v>
      </x:c>
      <x:c r="R1149" s="32" t="str">
        <x:v>Prototype visible - reverify before production</x:v>
      </x:c>
      <x:c r="S1149" s="32" t="str">
        <x:v>No exact identifier match in AccessGUDID full release</x:v>
      </x:c>
      <x:c r="T1149" s="32" t="str"/>
      <x:c r="U1149" s="32" t="str"/>
      <x:c r="V1149" s="591" t="n">
        <x:v>0</x:v>
      </x:c>
      <x:c r="W1149" s="591" t="n">
        <x:v>0</x:v>
      </x:c>
      <x:c r="X1149" s="32" t="str"/>
      <x:c r="Y1149" s="32" t="str"/>
      <x:c r="Z1149" s="32" t="str"/>
      <x:c r="AA1149" s="592"/>
      <x:c r="AB1149" s="32" t="str">
        <x:v>Find a current manufacturer catalog, ordering page, IFU, or label; search alternate model and catalog identifiers; determine whether the device is exempt, legacy, non-U.S., or registered under a different labeler.</x:v>
      </x:c>
      <x:c r="AC1149"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149" s="32" t="str"/>
      <x:c r="AE1149" s="592"/>
      <x:c r="AF1149" s="32" t="str">
        <x:v>Pending</x:v>
      </x:c>
      <x:c r="AG1149" s="32" t="str"/>
      <x:c r="AH1149" s="32" t="str"/>
    </x:row>
    <x:row r="1150" ht="36" customHeight="1">
      <x:c r="A1150" s="32" t="str">
        <x:v>P2</x:v>
      </x:c>
      <x:c r="B1150" s="32" t="str">
        <x:v>Primary-source / UDI discovery</x:v>
      </x:c>
      <x:c r="C1150" s="32" t="str">
        <x:v>Not Started</x:v>
      </x:c>
      <x:c r="D1150" s="32" t="str">
        <x:v>PRD-A4A70AE3CF</x:v>
      </x:c>
      <x:c r="E1150" s="32" t="str">
        <x:v>Medtronic</x:v>
      </x:c>
      <x:c r="F1150" s="32" t="str">
        <x:v>superDimension Biopsy Forceps</x:v>
      </x:c>
      <x:c r="G1150" s="32" t="str">
        <x:v>AK00113-01</x:v>
      </x:c>
      <x:c r="H1150" s="32"/>
      <x:c r="I1150" s="32" t="str">
        <x:v>No existing GTIN</x:v>
      </x:c>
      <x:c r="J1150" s="32" t="str">
        <x:v>Flexible bronchoscopy biopsy forceps [BIOPSY_FORCEPS_FLEX]</x:v>
      </x:c>
      <x:c r="K1150" s="32" t="str">
        <x:v>FLEX_DIAGNOSTIC; ICU_BRONCH; TB_RULEOUT; THERAPEUTIC_BRONCH</x:v>
      </x:c>
      <x:c r="L1150" s="591" t="n">
        <x:v>0</x:v>
      </x:c>
      <x:c r="M1150" s="591" t="n">
        <x:v>0</x:v>
      </x:c>
      <x:c r="N1150" s="591" t="n">
        <x:v>4</x:v>
      </x:c>
      <x:c r="O1150" s="32" t="str">
        <x:v>Medium</x:v>
      </x:c>
      <x:c r="P1150" s="32" t="str">
        <x:v>Production verification</x:v>
      </x:c>
      <x:c r="Q1150" s="32" t="str">
        <x:v>Verified - manufacturer ordering-page capture</x:v>
      </x:c>
      <x:c r="R1150" s="32" t="str">
        <x:v>Prototype visible - reverify before production</x:v>
      </x:c>
      <x:c r="S1150" s="32" t="str">
        <x:v>No exact identifier match in AccessGUDID full release</x:v>
      </x:c>
      <x:c r="T1150" s="32" t="str"/>
      <x:c r="U1150" s="32" t="str"/>
      <x:c r="V1150" s="591" t="n">
        <x:v>0</x:v>
      </x:c>
      <x:c r="W1150" s="591" t="n">
        <x:v>0</x:v>
      </x:c>
      <x:c r="X1150" s="32" t="str"/>
      <x:c r="Y1150" s="32" t="str"/>
      <x:c r="Z1150" s="32" t="str"/>
      <x:c r="AA1150" s="592"/>
      <x:c r="AB1150" s="32" t="str">
        <x:v>Find a current manufacturer catalog, ordering page, IFU, or label; search alternate model and catalog identifiers; determine whether the device is exempt, legacy, non-U.S., or registered under a different labeler.</x:v>
      </x:c>
      <x:c r="AC1150"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150" s="32" t="str"/>
      <x:c r="AE1150" s="592"/>
      <x:c r="AF1150" s="32" t="str">
        <x:v>Pending</x:v>
      </x:c>
      <x:c r="AG1150" s="32" t="str"/>
      <x:c r="AH1150" s="32" t="str"/>
    </x:row>
    <x:row r="1151" ht="36" customHeight="1">
      <x:c r="A1151" s="32" t="str">
        <x:v>P2</x:v>
      </x:c>
      <x:c r="B1151" s="32" t="str">
        <x:v>Primary-source / UDI discovery</x:v>
      </x:c>
      <x:c r="C1151" s="32" t="str">
        <x:v>Not Started</x:v>
      </x:c>
      <x:c r="D1151" s="32" t="str">
        <x:v>PRD-D226569892</x:v>
      </x:c>
      <x:c r="E1151" s="32" t="str">
        <x:v>Medtronic</x:v>
      </x:c>
      <x:c r="F1151" s="32" t="str">
        <x:v>superDimension Cytology Brush</x:v>
      </x:c>
      <x:c r="G1151" s="32" t="str">
        <x:v>AK00100-01</x:v>
      </x:c>
      <x:c r="H1151" s="32"/>
      <x:c r="I1151" s="32" t="str">
        <x:v>No existing GTIN</x:v>
      </x:c>
      <x:c r="J1151" s="32" t="str">
        <x:v>Pulmonary cytology brush [CYTOLOGY_BRUSH]</x:v>
      </x:c>
      <x:c r="K1151" s="32" t="str">
        <x:v>FLEX_DIAGNOSTIC; ICU_BRONCH; TB_RULEOUT</x:v>
      </x:c>
      <x:c r="L1151" s="591" t="n">
        <x:v>0</x:v>
      </x:c>
      <x:c r="M1151" s="591" t="n">
        <x:v>0</x:v>
      </x:c>
      <x:c r="N1151" s="591" t="n">
        <x:v>3</x:v>
      </x:c>
      <x:c r="O1151" s="32" t="str">
        <x:v>Medium</x:v>
      </x:c>
      <x:c r="P1151" s="32" t="str">
        <x:v>Production verification</x:v>
      </x:c>
      <x:c r="Q1151" s="32" t="str">
        <x:v>Verified - manufacturer ordering-page capture</x:v>
      </x:c>
      <x:c r="R1151" s="32" t="str">
        <x:v>Prototype visible - reverify before production</x:v>
      </x:c>
      <x:c r="S1151" s="32" t="str">
        <x:v>No exact identifier match in AccessGUDID full release</x:v>
      </x:c>
      <x:c r="T1151" s="32" t="str"/>
      <x:c r="U1151" s="32" t="str"/>
      <x:c r="V1151" s="591" t="n">
        <x:v>0</x:v>
      </x:c>
      <x:c r="W1151" s="591" t="n">
        <x:v>0</x:v>
      </x:c>
      <x:c r="X1151" s="32" t="str"/>
      <x:c r="Y1151" s="32" t="str"/>
      <x:c r="Z1151" s="32" t="str"/>
      <x:c r="AA1151" s="592"/>
      <x:c r="AB1151" s="32" t="str">
        <x:v>Find a current manufacturer catalog, ordering page, IFU, or label; search alternate model and catalog identifiers; determine whether the device is exempt, legacy, non-U.S., or registered under a different labeler.</x:v>
      </x:c>
      <x:c r="AC1151"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151" s="32" t="str"/>
      <x:c r="AE1151" s="592"/>
      <x:c r="AF1151" s="32" t="str">
        <x:v>Pending</x:v>
      </x:c>
      <x:c r="AG1151" s="32" t="str"/>
      <x:c r="AH1151" s="32" t="str"/>
    </x:row>
    <x:row r="1152" ht="36" customHeight="1">
      <x:c r="A1152" s="32" t="str">
        <x:v>P2</x:v>
      </x:c>
      <x:c r="B1152" s="32" t="str">
        <x:v>Resolve GUDID ambiguity</x:v>
      </x:c>
      <x:c r="C1152" s="32" t="str">
        <x:v>Not Started</x:v>
      </x:c>
      <x:c r="D1152" s="32" t="str">
        <x:v>PRD-E8C63D6C64</x:v>
      </x:c>
      <x:c r="E1152" s="32" t="str">
        <x:v>Medtronic</x:v>
      </x:c>
      <x:c r="F1152" s="32" t="str">
        <x:v>superDimension Needle-Tipped Cytology Brush</x:v>
      </x:c>
      <x:c r="G1152" s="32" t="str">
        <x:v>SDNB2000</x:v>
      </x:c>
      <x:c r="H1152" s="32"/>
      <x:c r="I1152" s="32" t="str">
        <x:v>No existing GTIN</x:v>
      </x:c>
      <x:c r="J1152" s="32" t="str">
        <x:v>Pulmonary cytology brush [CYTOLOGY_BRUSH]</x:v>
      </x:c>
      <x:c r="K1152" s="32" t="str">
        <x:v>FLEX_DIAGNOSTIC; ICU_BRONCH; TB_RULEOUT</x:v>
      </x:c>
      <x:c r="L1152" s="591" t="n">
        <x:v>0</x:v>
      </x:c>
      <x:c r="M1152" s="591" t="n">
        <x:v>0</x:v>
      </x:c>
      <x:c r="N1152" s="591" t="n">
        <x:v>3</x:v>
      </x:c>
      <x:c r="O1152" s="32" t="str">
        <x:v>Medium</x:v>
      </x:c>
      <x:c r="P1152" s="32" t="str">
        <x:v>Production verification</x:v>
      </x:c>
      <x:c r="Q1152" s="32" t="str">
        <x:v>Verified - manufacturer ordering-page capture</x:v>
      </x:c>
      <x:c r="R1152" s="32" t="str">
        <x:v>Prototype visible - reverify before production</x:v>
      </x:c>
      <x:c r="S1152" s="32" t="str">
        <x:v>Ambiguous — multiple current GUDID records match the same catalog/model</x:v>
      </x:c>
      <x:c r="T1152" s="32" t="str">
        <x:v>Medium</x:v>
      </x:c>
      <x:c r="U1152" s="32" t="str">
        <x:v>catalog=SDNB2000 ↔ GUDID model</x:v>
      </x:c>
      <x:c r="V1152" s="591" t="n">
        <x:v>2</x:v>
      </x:c>
      <x:c r="W1152" s="591" t="n">
        <x:v>2</x:v>
      </x:c>
      <x:c r="X1152" s="32" t="str">
        <x:v>10884521843219</x:v>
      </x:c>
      <x:c r="Y1152" s="32" t="str">
        <x:v>Primary DI candidate</x:v>
      </x:c>
      <x:c r="Z1152" s="32" t="str">
        <x:v>In Commercial Distribution</x:v>
      </x:c>
      <x:c r="AA1152" s="592" t="n">
        <x:v>45832</x:v>
      </x:c>
      <x:c r="AB1152" s="32" t="str">
        <x:v>Resolve which Primary DI and package configuration corresponds to the orderable SKU; then confirm current manufacturer availability, current U.S. IFU/labeling, compatibility, recalls, package UOM, and local formulary.</x:v>
      </x:c>
      <x:c r="AC1152"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1152" s="32" t="str"/>
      <x:c r="AE1152" s="592"/>
      <x:c r="AF1152" s="32" t="str">
        <x:v>Pending</x:v>
      </x:c>
      <x:c r="AG1152" s="32" t="str">
        <x:v>https://accessgudid.nlm.nih.gov/devices/10884521843219</x:v>
      </x:c>
      <x:c r="AH1152" s="32" t="str"/>
    </x:row>
    <x:row r="1153" ht="36" customHeight="1">
      <x:c r="A1153" s="32" t="str">
        <x:v>P2</x:v>
      </x:c>
      <x:c r="B1153" s="32" t="str">
        <x:v>Resolve GUDID ambiguity</x:v>
      </x:c>
      <x:c r="C1153" s="32" t="str">
        <x:v>Not Started</x:v>
      </x:c>
      <x:c r="D1153" s="32" t="str">
        <x:v>PRD-39777E7C38</x:v>
      </x:c>
      <x:c r="E1153" s="32" t="str">
        <x:v>Medtronic</x:v>
      </x:c>
      <x:c r="F1153" s="32" t="str">
        <x:v>superDimension Pre-Marked Aspirating Needle 19G</x:v>
      </x:c>
      <x:c r="G1153" s="32" t="str">
        <x:v>SDAN2000</x:v>
      </x:c>
      <x:c r="H1153" s="32"/>
      <x:c r="I1153" s="32" t="str">
        <x:v>No existing GTIN</x:v>
      </x:c>
      <x:c r="J1153" s="32" t="str">
        <x:v>Conventional TBNA needle [TBNA_NEEDLE]</x:v>
      </x:c>
      <x:c r="K1153" s="32" t="str">
        <x:v>FLEX_DIAGNOSTIC</x:v>
      </x:c>
      <x:c r="L1153" s="591" t="n">
        <x:v>0</x:v>
      </x:c>
      <x:c r="M1153" s="591" t="n">
        <x:v>0</x:v>
      </x:c>
      <x:c r="N1153" s="591" t="n">
        <x:v>1</x:v>
      </x:c>
      <x:c r="O1153" s="32" t="str">
        <x:v>Medium</x:v>
      </x:c>
      <x:c r="P1153" s="32" t="str">
        <x:v>Production verification</x:v>
      </x:c>
      <x:c r="Q1153" s="32" t="str">
        <x:v>Verified - manufacturer ordering-page capture</x:v>
      </x:c>
      <x:c r="R1153" s="32" t="str">
        <x:v>Prototype visible - reverify before production</x:v>
      </x:c>
      <x:c r="S1153" s="32" t="str">
        <x:v>Ambiguous — multiple current GUDID records match the same catalog/model</x:v>
      </x:c>
      <x:c r="T1153" s="32" t="str">
        <x:v>Medium</x:v>
      </x:c>
      <x:c r="U1153" s="32" t="str">
        <x:v>catalog=SDAN2000 ↔ GUDID model</x:v>
      </x:c>
      <x:c r="V1153" s="591" t="n">
        <x:v>3</x:v>
      </x:c>
      <x:c r="W1153" s="591" t="n">
        <x:v>3</x:v>
      </x:c>
      <x:c r="X1153" s="32" t="str">
        <x:v>10884521843202</x:v>
      </x:c>
      <x:c r="Y1153" s="32" t="str">
        <x:v>Primary DI candidate</x:v>
      </x:c>
      <x:c r="Z1153" s="32" t="str">
        <x:v>In Commercial Distribution</x:v>
      </x:c>
      <x:c r="AA1153" s="592" t="n">
        <x:v>45832</x:v>
      </x:c>
      <x:c r="AB1153" s="32" t="str">
        <x:v>Resolve which Primary DI and package configuration corresponds to the orderable SKU; then confirm current manufacturer availability, current U.S. IFU/labeling, compatibility, recalls, package UOM, and local formulary.</x:v>
      </x:c>
      <x:c r="AC1153"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1153" s="32" t="str"/>
      <x:c r="AE1153" s="592"/>
      <x:c r="AF1153" s="32" t="str">
        <x:v>Pending</x:v>
      </x:c>
      <x:c r="AG1153" s="32" t="str">
        <x:v>https://accessgudid.nlm.nih.gov/devices/10884521843202</x:v>
      </x:c>
      <x:c r="AH1153" s="32" t="str"/>
    </x:row>
    <x:row r="1154" ht="36" customHeight="1">
      <x:c r="A1154" s="32" t="str">
        <x:v>P2</x:v>
      </x:c>
      <x:c r="B1154" s="32" t="str">
        <x:v>Resolve GUDID ambiguity</x:v>
      </x:c>
      <x:c r="C1154" s="32" t="str">
        <x:v>Not Started</x:v>
      </x:c>
      <x:c r="D1154" s="32" t="str">
        <x:v>PRD-55DAFF2A37</x:v>
      </x:c>
      <x:c r="E1154" s="32" t="str">
        <x:v>Medtronic</x:v>
      </x:c>
      <x:c r="F1154" s="32" t="str">
        <x:v>superDimension Pre-Marked Aspirating Needle 21G</x:v>
      </x:c>
      <x:c r="G1154" s="32" t="str">
        <x:v>SDAN1000</x:v>
      </x:c>
      <x:c r="H1154" s="32"/>
      <x:c r="I1154" s="32" t="str">
        <x:v>No existing GTIN</x:v>
      </x:c>
      <x:c r="J1154" s="32" t="str">
        <x:v>Conventional TBNA needle [TBNA_NEEDLE]</x:v>
      </x:c>
      <x:c r="K1154" s="32" t="str">
        <x:v>FLEX_DIAGNOSTIC</x:v>
      </x:c>
      <x:c r="L1154" s="591" t="n">
        <x:v>0</x:v>
      </x:c>
      <x:c r="M1154" s="591" t="n">
        <x:v>0</x:v>
      </x:c>
      <x:c r="N1154" s="591" t="n">
        <x:v>1</x:v>
      </x:c>
      <x:c r="O1154" s="32" t="str">
        <x:v>Medium</x:v>
      </x:c>
      <x:c r="P1154" s="32" t="str">
        <x:v>Production verification</x:v>
      </x:c>
      <x:c r="Q1154" s="32" t="str">
        <x:v>Verified - manufacturer ordering-page capture</x:v>
      </x:c>
      <x:c r="R1154" s="32" t="str">
        <x:v>Prototype visible - reverify before production</x:v>
      </x:c>
      <x:c r="S1154" s="32" t="str">
        <x:v>Ambiguous — multiple current GUDID records match the same catalog/model</x:v>
      </x:c>
      <x:c r="T1154" s="32" t="str">
        <x:v>Medium</x:v>
      </x:c>
      <x:c r="U1154" s="32" t="str">
        <x:v>catalog=SDAN1000 ↔ GUDID model</x:v>
      </x:c>
      <x:c r="V1154" s="591" t="n">
        <x:v>3</x:v>
      </x:c>
      <x:c r="W1154" s="591" t="n">
        <x:v>3</x:v>
      </x:c>
      <x:c r="X1154" s="32" t="str">
        <x:v>10884521843196</x:v>
      </x:c>
      <x:c r="Y1154" s="32" t="str">
        <x:v>Primary DI candidate</x:v>
      </x:c>
      <x:c r="Z1154" s="32" t="str">
        <x:v>In Commercial Distribution</x:v>
      </x:c>
      <x:c r="AA1154" s="592" t="n">
        <x:v>45832</x:v>
      </x:c>
      <x:c r="AB1154" s="32" t="str">
        <x:v>Resolve which Primary DI and package configuration corresponds to the orderable SKU; then confirm current manufacturer availability, current U.S. IFU/labeling, compatibility, recalls, package UOM, and local formulary.</x:v>
      </x:c>
      <x:c r="AC1154"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1154" s="32" t="str"/>
      <x:c r="AE1154" s="592"/>
      <x:c r="AF1154" s="32" t="str">
        <x:v>Pending</x:v>
      </x:c>
      <x:c r="AG1154" s="32" t="str">
        <x:v>https://accessgudid.nlm.nih.gov/devices/10884521843196</x:v>
      </x:c>
      <x:c r="AH1154" s="32" t="str"/>
    </x:row>
    <x:row r="1155" ht="36" customHeight="1">
      <x:c r="A1155" s="32" t="str">
        <x:v>P2</x:v>
      </x:c>
      <x:c r="B1155" s="32" t="str">
        <x:v>Resolve GUDID ambiguity</x:v>
      </x:c>
      <x:c r="C1155" s="32" t="str">
        <x:v>Not Started</x:v>
      </x:c>
      <x:c r="D1155" s="32" t="str">
        <x:v>PRD-31373D9CE6</x:v>
      </x:c>
      <x:c r="E1155" s="32" t="str">
        <x:v>Medtronic</x:v>
      </x:c>
      <x:c r="F1155" s="32" t="str">
        <x:v>superDimension Pre-Marked Biopsy Forceps</x:v>
      </x:c>
      <x:c r="G1155" s="32" t="str">
        <x:v>SDBF1000</x:v>
      </x:c>
      <x:c r="H1155" s="32"/>
      <x:c r="I1155" s="32" t="str">
        <x:v>No existing GTIN</x:v>
      </x:c>
      <x:c r="J1155" s="32" t="str">
        <x:v>Flexible bronchoscopy biopsy forceps [BIOPSY_FORCEPS_FLEX]</x:v>
      </x:c>
      <x:c r="K1155" s="32" t="str">
        <x:v>FLEX_DIAGNOSTIC; ICU_BRONCH; TB_RULEOUT; THERAPEUTIC_BRONCH</x:v>
      </x:c>
      <x:c r="L1155" s="591" t="n">
        <x:v>0</x:v>
      </x:c>
      <x:c r="M1155" s="591" t="n">
        <x:v>0</x:v>
      </x:c>
      <x:c r="N1155" s="591" t="n">
        <x:v>4</x:v>
      </x:c>
      <x:c r="O1155" s="32" t="str">
        <x:v>Medium</x:v>
      </x:c>
      <x:c r="P1155" s="32" t="str">
        <x:v>Production verification</x:v>
      </x:c>
      <x:c r="Q1155" s="32" t="str">
        <x:v>Verified - manufacturer ordering-page capture</x:v>
      </x:c>
      <x:c r="R1155" s="32" t="str">
        <x:v>Prototype visible - reverify before production</x:v>
      </x:c>
      <x:c r="S1155" s="32" t="str">
        <x:v>Ambiguous — multiple current GUDID records match the same catalog/model</x:v>
      </x:c>
      <x:c r="T1155" s="32" t="str">
        <x:v>Medium</x:v>
      </x:c>
      <x:c r="U1155" s="32" t="str">
        <x:v>catalog=SDBF1000 ↔ GUDID model</x:v>
      </x:c>
      <x:c r="V1155" s="591" t="n">
        <x:v>2</x:v>
      </x:c>
      <x:c r="W1155" s="591" t="n">
        <x:v>2</x:v>
      </x:c>
      <x:c r="X1155" s="32" t="str">
        <x:v>10884521809543</x:v>
      </x:c>
      <x:c r="Y1155" s="32" t="str">
        <x:v>Primary DI candidate</x:v>
      </x:c>
      <x:c r="Z1155" s="32" t="str">
        <x:v>In Commercial Distribution</x:v>
      </x:c>
      <x:c r="AA1155" s="592" t="n">
        <x:v>45832</x:v>
      </x:c>
      <x:c r="AB1155" s="32" t="str">
        <x:v>Resolve which Primary DI and package configuration corresponds to the orderable SKU; then confirm current manufacturer availability, current U.S. IFU/labeling, compatibility, recalls, package UOM, and local formulary.</x:v>
      </x:c>
      <x:c r="AC1155" s="32" t="str">
        <x:v>Use the candidate sheet to compare records; confirm the exact DI from manufacturer labeling or a physical package before updating the catalog. Existing QA requirement: Verify current U.S. labeling/indication, exact orderable configuration, IFU compatibility, UDI/GTIN where applicable, and hospital inventory before enabling in a production setup card.</x:v>
      </x:c>
      <x:c r="AD1155" s="32" t="str"/>
      <x:c r="AE1155" s="592"/>
      <x:c r="AF1155" s="32" t="str">
        <x:v>Pending</x:v>
      </x:c>
      <x:c r="AG1155" s="32" t="str">
        <x:v>https://accessgudid.nlm.nih.gov/devices/10884521809543</x:v>
      </x:c>
      <x:c r="AH1155" s="32" t="str"/>
    </x:row>
    <x:row r="1156" ht="36" customHeight="1">
      <x:c r="A1156" s="32" t="str">
        <x:v>P2</x:v>
      </x:c>
      <x:c r="B1156" s="32" t="str">
        <x:v>Primary-source / UDI discovery</x:v>
      </x:c>
      <x:c r="C1156" s="32" t="str">
        <x:v>Not Started</x:v>
      </x:c>
      <x:c r="D1156" s="32" t="str">
        <x:v>PRD-AE6E72214D</x:v>
      </x:c>
      <x:c r="E1156" s="32" t="str">
        <x:v>Medtronic</x:v>
      </x:c>
      <x:c r="F1156" s="32" t="str">
        <x:v>superDimension Triple-Needle Cytology Brush – 10 mm</x:v>
      </x:c>
      <x:c r="G1156" s="32" t="str">
        <x:v>SDTN81000</x:v>
      </x:c>
      <x:c r="H1156" s="32"/>
      <x:c r="I1156" s="32" t="str">
        <x:v>No existing GTIN</x:v>
      </x:c>
      <x:c r="J1156" s="32" t="str">
        <x:v>Pulmonary cytology brush [CYTOLOGY_BRUSH]</x:v>
      </x:c>
      <x:c r="K1156" s="32" t="str">
        <x:v>FLEX_DIAGNOSTIC; ICU_BRONCH; TB_RULEOUT</x:v>
      </x:c>
      <x:c r="L1156" s="591" t="n">
        <x:v>0</x:v>
      </x:c>
      <x:c r="M1156" s="591" t="n">
        <x:v>0</x:v>
      </x:c>
      <x:c r="N1156" s="591" t="n">
        <x:v>3</x:v>
      </x:c>
      <x:c r="O1156" s="32" t="str">
        <x:v>Medium</x:v>
      </x:c>
      <x:c r="P1156" s="32" t="str">
        <x:v>Production verification</x:v>
      </x:c>
      <x:c r="Q1156" s="32" t="str">
        <x:v>Verified - manufacturer ordering-page capture</x:v>
      </x:c>
      <x:c r="R1156" s="32" t="str">
        <x:v>Prototype visible - reverify before production</x:v>
      </x:c>
      <x:c r="S1156" s="32" t="str">
        <x:v>No exact identifier match in AccessGUDID full release</x:v>
      </x:c>
      <x:c r="T1156" s="32" t="str"/>
      <x:c r="U1156" s="32" t="str"/>
      <x:c r="V1156" s="591" t="n">
        <x:v>0</x:v>
      </x:c>
      <x:c r="W1156" s="591" t="n">
        <x:v>0</x:v>
      </x:c>
      <x:c r="X1156" s="32" t="str"/>
      <x:c r="Y1156" s="32" t="str"/>
      <x:c r="Z1156" s="32" t="str"/>
      <x:c r="AA1156" s="592"/>
      <x:c r="AB1156" s="32" t="str">
        <x:v>Find a current manufacturer catalog, ordering page, IFU, or label; search alternate model and catalog identifiers; determine whether the device is exempt, legacy, non-U.S., or registered under a different labeler.</x:v>
      </x:c>
      <x:c r="AC1156"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156" s="32" t="str"/>
      <x:c r="AE1156" s="592"/>
      <x:c r="AF1156" s="32" t="str">
        <x:v>Pending</x:v>
      </x:c>
      <x:c r="AG1156" s="32" t="str"/>
      <x:c r="AH1156" s="32" t="str"/>
    </x:row>
    <x:row r="1157" ht="36" customHeight="1">
      <x:c r="A1157" s="32" t="str">
        <x:v>P2</x:v>
      </x:c>
      <x:c r="B1157" s="32" t="str">
        <x:v>Primary-source / UDI discovery</x:v>
      </x:c>
      <x:c r="C1157" s="32" t="str">
        <x:v>Not Started</x:v>
      </x:c>
      <x:c r="D1157" s="32" t="str">
        <x:v>PRD-D0139E750F</x:v>
      </x:c>
      <x:c r="E1157" s="32" t="str">
        <x:v>Medtronic</x:v>
      </x:c>
      <x:c r="F1157" s="32" t="str">
        <x:v>superDimension Triple-Needle Cytology Brush – 15 mm</x:v>
      </x:c>
      <x:c r="G1157" s="32" t="str">
        <x:v>SDTN81500</x:v>
      </x:c>
      <x:c r="H1157" s="32"/>
      <x:c r="I1157" s="32" t="str">
        <x:v>No existing GTIN</x:v>
      </x:c>
      <x:c r="J1157" s="32" t="str">
        <x:v>Pulmonary cytology brush [CYTOLOGY_BRUSH]</x:v>
      </x:c>
      <x:c r="K1157" s="32" t="str">
        <x:v>FLEX_DIAGNOSTIC; ICU_BRONCH; TB_RULEOUT</x:v>
      </x:c>
      <x:c r="L1157" s="591" t="n">
        <x:v>0</x:v>
      </x:c>
      <x:c r="M1157" s="591" t="n">
        <x:v>0</x:v>
      </x:c>
      <x:c r="N1157" s="591" t="n">
        <x:v>3</x:v>
      </x:c>
      <x:c r="O1157" s="32" t="str">
        <x:v>Medium</x:v>
      </x:c>
      <x:c r="P1157" s="32" t="str">
        <x:v>Production verification</x:v>
      </x:c>
      <x:c r="Q1157" s="32" t="str">
        <x:v>Verified - manufacturer ordering-page capture</x:v>
      </x:c>
      <x:c r="R1157" s="32" t="str">
        <x:v>Prototype visible - reverify before production</x:v>
      </x:c>
      <x:c r="S1157" s="32" t="str">
        <x:v>No exact identifier match in AccessGUDID full release</x:v>
      </x:c>
      <x:c r="T1157" s="32" t="str"/>
      <x:c r="U1157" s="32" t="str"/>
      <x:c r="V1157" s="591" t="n">
        <x:v>0</x:v>
      </x:c>
      <x:c r="W1157" s="591" t="n">
        <x:v>0</x:v>
      </x:c>
      <x:c r="X1157" s="32" t="str"/>
      <x:c r="Y1157" s="32" t="str"/>
      <x:c r="Z1157" s="32" t="str"/>
      <x:c r="AA1157" s="592"/>
      <x:c r="AB1157" s="32" t="str">
        <x:v>Find a current manufacturer catalog, ordering page, IFU, or label; search alternate model and catalog identifiers; determine whether the device is exempt, legacy, non-U.S., or registered under a different labeler.</x:v>
      </x:c>
      <x:c r="AC1157"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157" s="32" t="str"/>
      <x:c r="AE1157" s="592"/>
      <x:c r="AF1157" s="32" t="str">
        <x:v>Pending</x:v>
      </x:c>
      <x:c r="AG1157" s="32" t="str"/>
      <x:c r="AH1157" s="32" t="str"/>
    </x:row>
    <x:row r="1158" ht="36" customHeight="1">
      <x:c r="A1158" s="32" t="str">
        <x:v>P2</x:v>
      </x:c>
      <x:c r="B1158" s="32" t="str">
        <x:v>Current manufacturer + IFU verification</x:v>
      </x:c>
      <x:c r="C1158" s="32" t="str">
        <x:v>Not Started</x:v>
      </x:c>
      <x:c r="D1158" s="32" t="str">
        <x:v>PRD-513E7E5BCD</x:v>
      </x:c>
      <x:c r="E1158" s="32" t="str">
        <x:v>Merit Medical</x:v>
      </x:c>
      <x:c r="F1158" s="32" t="str">
        <x:v>AEROSIZER Airway Sizing Device</x:v>
      </x:c>
      <x:c r="G1158" s="32" t="str">
        <x:v>90129-501</x:v>
      </x:c>
      <x:c r="H1158" s="32"/>
      <x:c r="I1158" s="32" t="str">
        <x:v>No existing GTIN</x:v>
      </x:c>
      <x:c r="J1158" s="32" t="str">
        <x:v>Airway stent sizing device [AIRWAY_STENT_SIZING_DEVICE]</x:v>
      </x:c>
      <x:c r="K1158" s="32" t="str">
        <x:v>RIGID_BRONCH; THERAPEUTIC_BRONCH</x:v>
      </x:c>
      <x:c r="L1158" s="591" t="n">
        <x:v>0</x:v>
      </x:c>
      <x:c r="M1158" s="591" t="n">
        <x:v>0</x:v>
      </x:c>
      <x:c r="N1158" s="591" t="n">
        <x:v>2</x:v>
      </x:c>
      <x:c r="O1158" s="32" t="str">
        <x:v>Medium</x:v>
      </x:c>
      <x:c r="P1158" s="32" t="str">
        <x:v>Production readiness verification</x:v>
      </x:c>
      <x:c r="Q1158" s="32" t="str">
        <x:v>Verified - manufacturer catalog</x:v>
      </x:c>
      <x:c r="R1158" s="32" t="str">
        <x:v>Prototype visible - reverify before production</x:v>
      </x:c>
      <x:c r="S1158" s="32" t="str">
        <x:v>Unique exact identifier match — in commercial distribution</x:v>
      </x:c>
      <x:c r="T1158" s="32" t="str">
        <x:v>High</x:v>
      </x:c>
      <x:c r="U1158" s="32" t="str">
        <x:v>catalog=90129-501 ↔ GUDID catalog</x:v>
      </x:c>
      <x:c r="V1158" s="591" t="n">
        <x:v>1</x:v>
      </x:c>
      <x:c r="W1158" s="591" t="n">
        <x:v>1</x:v>
      </x:c>
      <x:c r="X1158" s="32" t="str">
        <x:v>00884450833919</x:v>
      </x:c>
      <x:c r="Y1158" s="32" t="str">
        <x:v>Primary DI candidate</x:v>
      </x:c>
      <x:c r="Z1158" s="32" t="str">
        <x:v>In Commercial Distribution</x:v>
      </x:c>
      <x:c r="AA1158" s="592" t="n">
        <x:v>45797</x:v>
      </x:c>
      <x:c r="AB1158" s="32" t="str">
        <x:v>Confirm current manufacturer orderability, exact package/UOM, current U.S. IFU/labeling, device-platform compatibility, recalls, and local formulary.</x:v>
      </x:c>
      <x:c r="AC1158"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58" s="32" t="str"/>
      <x:c r="AE1158" s="592"/>
      <x:c r="AF1158" s="32" t="str">
        <x:v>Pending</x:v>
      </x:c>
      <x:c r="AG1158" s="32" t="str">
        <x:v>https://accessgudid.nlm.nih.gov/devices/00884450833919</x:v>
      </x:c>
      <x:c r="AH1158" s="32" t="str"/>
    </x:row>
    <x:row r="1159" ht="36" customHeight="1">
      <x:c r="A1159" s="32" t="str">
        <x:v>P2</x:v>
      </x:c>
      <x:c r="B1159" s="32" t="str">
        <x:v>Current manufacturer + IFU verification</x:v>
      </x:c>
      <x:c r="C1159" s="32" t="str">
        <x:v>Not Started</x:v>
      </x:c>
      <x:c r="D1159" s="32" t="str">
        <x:v>PRD-9AB8A5ECAC</x:v>
      </x:c>
      <x:c r="E1159" s="32" t="str">
        <x:v>Merit Medical</x:v>
      </x:c>
      <x:c r="F1159" s="32" t="str">
        <x:v>BAL Anti-Reflux Tubing</x:v>
      </x:c>
      <x:c r="G1159" s="32" t="str">
        <x:v>K08-03014</x:v>
      </x:c>
      <x:c r="H1159" s="32"/>
      <x:c r="I1159" s="32" t="str">
        <x:v>No existing GTIN</x:v>
      </x:c>
      <x:c r="J1159" s="32" t="str">
        <x:v>BAL kit [BAL_KIT]</x:v>
      </x:c>
      <x:c r="K1159" s="32" t="str">
        <x:v>FLEX_DIAGNOSTIC; ICU_BRONCH; TB_RULEOUT; THERAPEUTIC_BRONCH</x:v>
      </x:c>
      <x:c r="L1159" s="591" t="n">
        <x:v>0</x:v>
      </x:c>
      <x:c r="M1159" s="591" t="n">
        <x:v>0</x:v>
      </x:c>
      <x:c r="N1159" s="591" t="n">
        <x:v>4</x:v>
      </x:c>
      <x:c r="O1159" s="32" t="str">
        <x:v>Medium</x:v>
      </x:c>
      <x:c r="P1159" s="32" t="str">
        <x:v>Production readiness verification</x:v>
      </x:c>
      <x:c r="Q1159" s="32" t="str">
        <x:v>Verified - manufacturer catalog</x:v>
      </x:c>
      <x:c r="R1159" s="32" t="str">
        <x:v>Prototype visible - reverify before production</x:v>
      </x:c>
      <x:c r="S1159" s="32" t="str">
        <x:v>Unique exact identifier match — in commercial distribution</x:v>
      </x:c>
      <x:c r="T1159" s="32" t="str">
        <x:v>High</x:v>
      </x:c>
      <x:c r="U1159" s="32" t="str">
        <x:v>catalog=K08-03014 ↔ GUDID catalog</x:v>
      </x:c>
      <x:c r="V1159" s="591" t="n">
        <x:v>1</x:v>
      </x:c>
      <x:c r="W1159" s="591" t="n">
        <x:v>1</x:v>
      </x:c>
      <x:c r="X1159" s="32" t="str">
        <x:v>00884450270134</x:v>
      </x:c>
      <x:c r="Y1159" s="32" t="str">
        <x:v>Primary DI candidate</x:v>
      </x:c>
      <x:c r="Z1159" s="32" t="str">
        <x:v>In Commercial Distribution</x:v>
      </x:c>
      <x:c r="AA1159" s="592" t="n">
        <x:v>44293</x:v>
      </x:c>
      <x:c r="AB1159" s="32" t="str">
        <x:v>Confirm current manufacturer orderability, exact package/UOM, current U.S. IFU/labeling, device-platform compatibility, recalls, and local formulary.</x:v>
      </x:c>
      <x:c r="AC115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59" s="32" t="str"/>
      <x:c r="AE1159" s="592"/>
      <x:c r="AF1159" s="32" t="str">
        <x:v>Pending</x:v>
      </x:c>
      <x:c r="AG1159" s="32" t="str">
        <x:v>https://accessgudid.nlm.nih.gov/devices/00884450270134</x:v>
      </x:c>
      <x:c r="AH1159" s="32" t="str"/>
    </x:row>
    <x:row r="1160" ht="36" customHeight="1">
      <x:c r="A1160" s="32" t="str">
        <x:v>P2</x:v>
      </x:c>
      <x:c r="B1160" s="32" t="str">
        <x:v>Primary-source / UDI discovery</x:v>
      </x:c>
      <x:c r="C1160" s="32" t="str">
        <x:v>Not Started</x:v>
      </x:c>
      <x:c r="D1160" s="32" t="str">
        <x:v>PRD-FB2A9A64D9</x:v>
      </x:c>
      <x:c r="E1160" s="32" t="str">
        <x:v>Merit Medical</x:v>
      </x:c>
      <x:c r="F1160" s="32" t="str">
        <x:v>BAL Convenience Kit - Luer Lock</x:v>
      </x:c>
      <x:c r="G1160" s="32" t="str">
        <x:v>BRC-BAL-INT-FL</x:v>
      </x:c>
      <x:c r="H1160" s="32"/>
      <x:c r="I1160" s="32" t="str">
        <x:v>No existing GTIN</x:v>
      </x:c>
      <x:c r="J1160" s="32" t="str">
        <x:v>BAL kit [BAL_KIT]</x:v>
      </x:c>
      <x:c r="K1160" s="32" t="str">
        <x:v>FLEX_DIAGNOSTIC; ICU_BRONCH; TB_RULEOUT; THERAPEUTIC_BRONCH</x:v>
      </x:c>
      <x:c r="L1160" s="591" t="n">
        <x:v>0</x:v>
      </x:c>
      <x:c r="M1160" s="591" t="n">
        <x:v>0</x:v>
      </x:c>
      <x:c r="N1160" s="591" t="n">
        <x:v>4</x:v>
      </x:c>
      <x:c r="O1160" s="32" t="str">
        <x:v>Medium</x:v>
      </x:c>
      <x:c r="P1160" s="32" t="str">
        <x:v>Production readiness verification</x:v>
      </x:c>
      <x:c r="Q1160" s="32" t="str">
        <x:v>Verified - manufacturer catalog</x:v>
      </x:c>
      <x:c r="R1160" s="32" t="str">
        <x:v>Prototype visible - reverify before production</x:v>
      </x:c>
      <x:c r="S1160" s="32" t="str">
        <x:v>No exact identifier match in AccessGUDID full release</x:v>
      </x:c>
      <x:c r="T1160" s="32" t="str"/>
      <x:c r="U1160" s="32" t="str"/>
      <x:c r="V1160" s="591" t="n">
        <x:v>0</x:v>
      </x:c>
      <x:c r="W1160" s="591" t="n">
        <x:v>0</x:v>
      </x:c>
      <x:c r="X1160" s="32" t="str"/>
      <x:c r="Y1160" s="32" t="str"/>
      <x:c r="Z1160" s="32" t="str"/>
      <x:c r="AA1160" s="592"/>
      <x:c r="AB1160" s="32" t="str">
        <x:v>Find a current manufacturer catalog, ordering page, IFU, or label; search alternate model and catalog identifiers; determine whether the device is exempt, legacy, non-U.S., or registered under a different labeler.</x:v>
      </x:c>
      <x:c r="AC1160"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160" s="32" t="str"/>
      <x:c r="AE1160" s="592"/>
      <x:c r="AF1160" s="32" t="str">
        <x:v>Pending</x:v>
      </x:c>
      <x:c r="AG1160" s="32" t="str"/>
      <x:c r="AH1160" s="32" t="str"/>
    </x:row>
    <x:row r="1161" ht="36" customHeight="1">
      <x:c r="A1161" s="32" t="str">
        <x:v>P2</x:v>
      </x:c>
      <x:c r="B1161" s="32" t="str">
        <x:v>Primary-source / UDI discovery</x:v>
      </x:c>
      <x:c r="C1161" s="32" t="str">
        <x:v>Not Started</x:v>
      </x:c>
      <x:c r="D1161" s="32" t="str">
        <x:v>PRD-7F97F4EC47</x:v>
      </x:c>
      <x:c r="E1161" s="32" t="str">
        <x:v>Merit Medical</x:v>
      </x:c>
      <x:c r="F1161" s="32" t="str">
        <x:v>BAL Convenience Kit - Slip Tip</x:v>
      </x:c>
      <x:c r="G1161" s="32" t="str">
        <x:v>BRC-BAL-INT-SL</x:v>
      </x:c>
      <x:c r="H1161" s="32"/>
      <x:c r="I1161" s="32" t="str">
        <x:v>No existing GTIN</x:v>
      </x:c>
      <x:c r="J1161" s="32" t="str">
        <x:v>BAL kit [BAL_KIT]</x:v>
      </x:c>
      <x:c r="K1161" s="32" t="str">
        <x:v>FLEX_DIAGNOSTIC; ICU_BRONCH; TB_RULEOUT; THERAPEUTIC_BRONCH</x:v>
      </x:c>
      <x:c r="L1161" s="591" t="n">
        <x:v>0</x:v>
      </x:c>
      <x:c r="M1161" s="591" t="n">
        <x:v>0</x:v>
      </x:c>
      <x:c r="N1161" s="591" t="n">
        <x:v>4</x:v>
      </x:c>
      <x:c r="O1161" s="32" t="str">
        <x:v>Medium</x:v>
      </x:c>
      <x:c r="P1161" s="32" t="str">
        <x:v>Production readiness verification</x:v>
      </x:c>
      <x:c r="Q1161" s="32" t="str">
        <x:v>Verified - manufacturer catalog</x:v>
      </x:c>
      <x:c r="R1161" s="32" t="str">
        <x:v>Prototype visible - reverify before production</x:v>
      </x:c>
      <x:c r="S1161" s="32" t="str">
        <x:v>No exact identifier match in AccessGUDID full release</x:v>
      </x:c>
      <x:c r="T1161" s="32" t="str"/>
      <x:c r="U1161" s="32" t="str"/>
      <x:c r="V1161" s="591" t="n">
        <x:v>0</x:v>
      </x:c>
      <x:c r="W1161" s="591" t="n">
        <x:v>0</x:v>
      </x:c>
      <x:c r="X1161" s="32" t="str"/>
      <x:c r="Y1161" s="32" t="str"/>
      <x:c r="Z1161" s="32" t="str"/>
      <x:c r="AA1161" s="592"/>
      <x:c r="AB1161" s="32" t="str">
        <x:v>Find a current manufacturer catalog, ordering page, IFU, or label; search alternate model and catalog identifiers; determine whether the device is exempt, legacy, non-U.S., or registered under a different labeler.</x:v>
      </x:c>
      <x:c r="AC1161"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161" s="32" t="str"/>
      <x:c r="AE1161" s="592"/>
      <x:c r="AF1161" s="32" t="str">
        <x:v>Pending</x:v>
      </x:c>
      <x:c r="AG1161" s="32" t="str"/>
      <x:c r="AH1161" s="32" t="str"/>
    </x:row>
    <x:row r="1162" ht="36" customHeight="1">
      <x:c r="A1162" s="32" t="str">
        <x:v>P2</x:v>
      </x:c>
      <x:c r="B1162" s="32" t="str">
        <x:v>Primary-source / UDI discovery</x:v>
      </x:c>
      <x:c r="C1162" s="32" t="str">
        <x:v>Not Started</x:v>
      </x:c>
      <x:c r="D1162" s="32" t="str">
        <x:v>PRD-60785178C9</x:v>
      </x:c>
      <x:c r="E1162" s="32" t="str">
        <x:v>Merit Medical</x:v>
      </x:c>
      <x:c r="F1162" s="32" t="str">
        <x:v>VacLok 20 mL Vacuum Pressure Syringe</x:v>
      </x:c>
      <x:c r="G1162" s="32" t="str">
        <x:v>ENDO-VAC20</x:v>
      </x:c>
      <x:c r="H1162" s="32"/>
      <x:c r="I1162" s="32" t="str">
        <x:v>No existing GTIN</x:v>
      </x:c>
      <x:c r="J1162" s="32" t="str">
        <x:v>Vacuum locking syringe [VACUUM_LOCKING_SYRINGE]</x:v>
      </x:c>
      <x:c r="K1162" s="32" t="str">
        <x:v>EBUS_TBNA</x:v>
      </x:c>
      <x:c r="L1162" s="591" t="n">
        <x:v>0</x:v>
      </x:c>
      <x:c r="M1162" s="591" t="n">
        <x:v>0</x:v>
      </x:c>
      <x:c r="N1162" s="591" t="n">
        <x:v>1</x:v>
      </x:c>
      <x:c r="O1162" s="32" t="str">
        <x:v>Medium</x:v>
      </x:c>
      <x:c r="P1162" s="32" t="str">
        <x:v>Production readiness verification</x:v>
      </x:c>
      <x:c r="Q1162" s="32" t="str">
        <x:v>Verified - manufacturer catalog</x:v>
      </x:c>
      <x:c r="R1162" s="32" t="str">
        <x:v>Prototype visible - reverify before production</x:v>
      </x:c>
      <x:c r="S1162" s="32" t="str">
        <x:v>No exact identifier match in AccessGUDID full release</x:v>
      </x:c>
      <x:c r="T1162" s="32" t="str"/>
      <x:c r="U1162" s="32" t="str"/>
      <x:c r="V1162" s="591" t="n">
        <x:v>0</x:v>
      </x:c>
      <x:c r="W1162" s="591" t="n">
        <x:v>0</x:v>
      </x:c>
      <x:c r="X1162" s="32" t="str"/>
      <x:c r="Y1162" s="32" t="str"/>
      <x:c r="Z1162" s="32" t="str"/>
      <x:c r="AA1162" s="592"/>
      <x:c r="AB1162" s="32" t="str">
        <x:v>Find a current manufacturer catalog, ordering page, IFU, or label; search alternate model and catalog identifiers; determine whether the device is exempt, legacy, non-U.S., or registered under a different labeler.</x:v>
      </x:c>
      <x:c r="AC1162"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162" s="32" t="str"/>
      <x:c r="AE1162" s="592"/>
      <x:c r="AF1162" s="32" t="str">
        <x:v>Pending</x:v>
      </x:c>
      <x:c r="AG1162" s="32" t="str"/>
      <x:c r="AH1162" s="32" t="str"/>
    </x:row>
    <x:row r="1163" ht="36" customHeight="1">
      <x:c r="A1163" s="32" t="str">
        <x:v>P2</x:v>
      </x:c>
      <x:c r="B1163" s="32" t="str">
        <x:v>Primary-source / UDI discovery</x:v>
      </x:c>
      <x:c r="C1163" s="32" t="str">
        <x:v>Not Started</x:v>
      </x:c>
      <x:c r="D1163" s="32" t="str">
        <x:v>PRD-17F5A03227</x:v>
      </x:c>
      <x:c r="E1163" s="32" t="str">
        <x:v>Merit Medical</x:v>
      </x:c>
      <x:c r="F1163" s="32" t="str">
        <x:v>VacLok 20 mL Vacuum Pressure Syringe with Stopcock</x:v>
      </x:c>
      <x:c r="G1163" s="32" t="str">
        <x:v>ENDO-VAC20-SC</x:v>
      </x:c>
      <x:c r="H1163" s="32"/>
      <x:c r="I1163" s="32" t="str">
        <x:v>No existing GTIN</x:v>
      </x:c>
      <x:c r="J1163" s="32" t="str">
        <x:v>Vacuum locking syringe [VACUUM_LOCKING_SYRINGE]</x:v>
      </x:c>
      <x:c r="K1163" s="32" t="str">
        <x:v>EBUS_TBNA</x:v>
      </x:c>
      <x:c r="L1163" s="591" t="n">
        <x:v>0</x:v>
      </x:c>
      <x:c r="M1163" s="591" t="n">
        <x:v>0</x:v>
      </x:c>
      <x:c r="N1163" s="591" t="n">
        <x:v>1</x:v>
      </x:c>
      <x:c r="O1163" s="32" t="str">
        <x:v>Medium</x:v>
      </x:c>
      <x:c r="P1163" s="32" t="str">
        <x:v>Production readiness verification</x:v>
      </x:c>
      <x:c r="Q1163" s="32" t="str">
        <x:v>Verified - manufacturer catalog</x:v>
      </x:c>
      <x:c r="R1163" s="32" t="str">
        <x:v>Prototype visible - reverify before production</x:v>
      </x:c>
      <x:c r="S1163" s="32" t="str">
        <x:v>No exact identifier match in AccessGUDID full release</x:v>
      </x:c>
      <x:c r="T1163" s="32" t="str"/>
      <x:c r="U1163" s="32" t="str"/>
      <x:c r="V1163" s="591" t="n">
        <x:v>0</x:v>
      </x:c>
      <x:c r="W1163" s="591" t="n">
        <x:v>0</x:v>
      </x:c>
      <x:c r="X1163" s="32" t="str"/>
      <x:c r="Y1163" s="32" t="str"/>
      <x:c r="Z1163" s="32" t="str"/>
      <x:c r="AA1163" s="592"/>
      <x:c r="AB1163" s="32" t="str">
        <x:v>Find a current manufacturer catalog, ordering page, IFU, or label; search alternate model and catalog identifiers; determine whether the device is exempt, legacy, non-U.S., or registered under a different labeler.</x:v>
      </x:c>
      <x:c r="AC1163"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163" s="32" t="str"/>
      <x:c r="AE1163" s="592"/>
      <x:c r="AF1163" s="32" t="str">
        <x:v>Pending</x:v>
      </x:c>
      <x:c r="AG1163" s="32" t="str"/>
      <x:c r="AH1163" s="32" t="str"/>
    </x:row>
    <x:row r="1164" ht="36" customHeight="1">
      <x:c r="A1164" s="32" t="str">
        <x:v>P2</x:v>
      </x:c>
      <x:c r="B1164" s="32" t="str">
        <x:v>Primary-source / UDI discovery</x:v>
      </x:c>
      <x:c r="C1164" s="32" t="str">
        <x:v>Not Started</x:v>
      </x:c>
      <x:c r="D1164" s="32" t="str">
        <x:v>PRD-188391A3A6</x:v>
      </x:c>
      <x:c r="E1164" s="32" t="str">
        <x:v>Merit Medical</x:v>
      </x:c>
      <x:c r="F1164" s="32" t="str">
        <x:v>VacLok 30 mL Vacuum Pressure Syringe</x:v>
      </x:c>
      <x:c r="G1164" s="32" t="str">
        <x:v>ENDO-VAC30</x:v>
      </x:c>
      <x:c r="H1164" s="32"/>
      <x:c r="I1164" s="32" t="str">
        <x:v>No existing GTIN</x:v>
      </x:c>
      <x:c r="J1164" s="32" t="str">
        <x:v>Vacuum locking syringe [VACUUM_LOCKING_SYRINGE]</x:v>
      </x:c>
      <x:c r="K1164" s="32" t="str">
        <x:v>EBUS_TBNA</x:v>
      </x:c>
      <x:c r="L1164" s="591" t="n">
        <x:v>0</x:v>
      </x:c>
      <x:c r="M1164" s="591" t="n">
        <x:v>0</x:v>
      </x:c>
      <x:c r="N1164" s="591" t="n">
        <x:v>1</x:v>
      </x:c>
      <x:c r="O1164" s="32" t="str">
        <x:v>Medium</x:v>
      </x:c>
      <x:c r="P1164" s="32" t="str">
        <x:v>Production readiness verification</x:v>
      </x:c>
      <x:c r="Q1164" s="32" t="str">
        <x:v>Verified - manufacturer catalog</x:v>
      </x:c>
      <x:c r="R1164" s="32" t="str">
        <x:v>Prototype visible - reverify before production</x:v>
      </x:c>
      <x:c r="S1164" s="32" t="str">
        <x:v>No exact identifier match in AccessGUDID full release</x:v>
      </x:c>
      <x:c r="T1164" s="32" t="str"/>
      <x:c r="U1164" s="32" t="str"/>
      <x:c r="V1164" s="591" t="n">
        <x:v>0</x:v>
      </x:c>
      <x:c r="W1164" s="591" t="n">
        <x:v>0</x:v>
      </x:c>
      <x:c r="X1164" s="32" t="str"/>
      <x:c r="Y1164" s="32" t="str"/>
      <x:c r="Z1164" s="32" t="str"/>
      <x:c r="AA1164" s="592"/>
      <x:c r="AB1164" s="32" t="str">
        <x:v>Find a current manufacturer catalog, ordering page, IFU, or label; search alternate model and catalog identifiers; determine whether the device is exempt, legacy, non-U.S., or registered under a different labeler.</x:v>
      </x:c>
      <x:c r="AC1164"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164" s="32" t="str"/>
      <x:c r="AE1164" s="592"/>
      <x:c r="AF1164" s="32" t="str">
        <x:v>Pending</x:v>
      </x:c>
      <x:c r="AG1164" s="32" t="str"/>
      <x:c r="AH1164" s="32" t="str"/>
    </x:row>
    <x:row r="1165" ht="36" customHeight="1">
      <x:c r="A1165" s="32" t="str">
        <x:v>P2</x:v>
      </x:c>
      <x:c r="B1165" s="32" t="str">
        <x:v>Current manufacturer + IFU verification</x:v>
      </x:c>
      <x:c r="C1165" s="32" t="str">
        <x:v>Not Started</x:v>
      </x:c>
      <x:c r="D1165" s="32" t="str">
        <x:v>PRD-7CAB35AC24</x:v>
      </x:c>
      <x:c r="E1165" s="32" t="str">
        <x:v>Merit Medical</x:v>
      </x:c>
      <x:c r="F1165" s="32" t="str">
        <x:v>VacLok 30 mL Vacuum Pressure Syringe with Stopcock</x:v>
      </x:c>
      <x:c r="G1165" s="32" t="str">
        <x:v>ENDO-VAC30-SC</x:v>
      </x:c>
      <x:c r="H1165" s="32"/>
      <x:c r="I1165" s="32" t="str">
        <x:v>No existing GTIN</x:v>
      </x:c>
      <x:c r="J1165" s="32" t="str">
        <x:v>Vacuum locking syringe [VACUUM_LOCKING_SYRINGE]</x:v>
      </x:c>
      <x:c r="K1165" s="32" t="str">
        <x:v>EBUS_TBNA</x:v>
      </x:c>
      <x:c r="L1165" s="591" t="n">
        <x:v>0</x:v>
      </x:c>
      <x:c r="M1165" s="591" t="n">
        <x:v>0</x:v>
      </x:c>
      <x:c r="N1165" s="591" t="n">
        <x:v>1</x:v>
      </x:c>
      <x:c r="O1165" s="32" t="str">
        <x:v>Medium</x:v>
      </x:c>
      <x:c r="P1165" s="32" t="str">
        <x:v>Production readiness verification</x:v>
      </x:c>
      <x:c r="Q1165" s="32" t="str">
        <x:v>Verified - manufacturer catalog</x:v>
      </x:c>
      <x:c r="R1165" s="32" t="str">
        <x:v>Prototype visible - reverify before production</x:v>
      </x:c>
      <x:c r="S1165" s="32" t="str">
        <x:v>Unique exact identifier match — in commercial distribution</x:v>
      </x:c>
      <x:c r="T1165" s="32" t="str">
        <x:v>High</x:v>
      </x:c>
      <x:c r="U1165" s="32" t="str">
        <x:v>catalog=ENDO-VAC30-SC ↔ GUDID catalog</x:v>
      </x:c>
      <x:c r="V1165" s="591" t="n">
        <x:v>1</x:v>
      </x:c>
      <x:c r="W1165" s="591" t="n">
        <x:v>1</x:v>
      </x:c>
      <x:c r="X1165" s="32" t="str">
        <x:v>00884450387351</x:v>
      </x:c>
      <x:c r="Y1165" s="32" t="str">
        <x:v>Primary DI candidate</x:v>
      </x:c>
      <x:c r="Z1165" s="32" t="str">
        <x:v>In Commercial Distribution</x:v>
      </x:c>
      <x:c r="AA1165" s="592" t="n">
        <x:v>44091</x:v>
      </x:c>
      <x:c r="AB1165" s="32" t="str">
        <x:v>Confirm current manufacturer orderability, exact package/UOM, current U.S. IFU/labeling, device-platform compatibility, recalls, and local formulary.</x:v>
      </x:c>
      <x:c r="AC116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65" s="32" t="str"/>
      <x:c r="AE1165" s="592"/>
      <x:c r="AF1165" s="32" t="str">
        <x:v>Pending</x:v>
      </x:c>
      <x:c r="AG1165" s="32" t="str">
        <x:v>https://accessgudid.nlm.nih.gov/devices/00884450387351</x:v>
      </x:c>
      <x:c r="AH1165" s="32" t="str"/>
    </x:row>
    <x:row r="1166" ht="36" customHeight="1">
      <x:c r="A1166" s="32" t="str">
        <x:v>P2</x:v>
      </x:c>
      <x:c r="B1166" s="32" t="str">
        <x:v>Primary-source / UDI discovery</x:v>
      </x:c>
      <x:c r="C1166" s="32" t="str">
        <x:v>Not Started</x:v>
      </x:c>
      <x:c r="D1166" s="32" t="str">
        <x:v>PRD-1469E79896</x:v>
      </x:c>
      <x:c r="E1166" s="32" t="str">
        <x:v>Merit Medical</x:v>
      </x:c>
      <x:c r="F1166" s="32" t="str">
        <x:v>VacLok 60 mL Vacuum Pressure Syringe</x:v>
      </x:c>
      <x:c r="G1166" s="32" t="str">
        <x:v>ENDO-VAC60</x:v>
      </x:c>
      <x:c r="H1166" s="32"/>
      <x:c r="I1166" s="32" t="str">
        <x:v>No existing GTIN</x:v>
      </x:c>
      <x:c r="J1166" s="32" t="str">
        <x:v>Vacuum locking syringe [VACUUM_LOCKING_SYRINGE]</x:v>
      </x:c>
      <x:c r="K1166" s="32" t="str">
        <x:v>EBUS_TBNA</x:v>
      </x:c>
      <x:c r="L1166" s="591" t="n">
        <x:v>0</x:v>
      </x:c>
      <x:c r="M1166" s="591" t="n">
        <x:v>0</x:v>
      </x:c>
      <x:c r="N1166" s="591" t="n">
        <x:v>1</x:v>
      </x:c>
      <x:c r="O1166" s="32" t="str">
        <x:v>Medium</x:v>
      </x:c>
      <x:c r="P1166" s="32" t="str">
        <x:v>Production readiness verification</x:v>
      </x:c>
      <x:c r="Q1166" s="32" t="str">
        <x:v>Verified - manufacturer catalog</x:v>
      </x:c>
      <x:c r="R1166" s="32" t="str">
        <x:v>Prototype visible - reverify before production</x:v>
      </x:c>
      <x:c r="S1166" s="32" t="str">
        <x:v>No exact identifier match in AccessGUDID full release</x:v>
      </x:c>
      <x:c r="T1166" s="32" t="str"/>
      <x:c r="U1166" s="32" t="str"/>
      <x:c r="V1166" s="591" t="n">
        <x:v>0</x:v>
      </x:c>
      <x:c r="W1166" s="591" t="n">
        <x:v>0</x:v>
      </x:c>
      <x:c r="X1166" s="32" t="str"/>
      <x:c r="Y1166" s="32" t="str"/>
      <x:c r="Z1166" s="32" t="str"/>
      <x:c r="AA1166" s="592"/>
      <x:c r="AB1166" s="32" t="str">
        <x:v>Find a current manufacturer catalog, ordering page, IFU, or label; search alternate model and catalog identifiers; determine whether the device is exempt, legacy, non-U.S., or registered under a different labeler.</x:v>
      </x:c>
      <x:c r="AC1166"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166" s="32" t="str"/>
      <x:c r="AE1166" s="592"/>
      <x:c r="AF1166" s="32" t="str">
        <x:v>Pending</x:v>
      </x:c>
      <x:c r="AG1166" s="32" t="str"/>
      <x:c r="AH1166" s="32" t="str"/>
    </x:row>
    <x:row r="1167" ht="36" customHeight="1">
      <x:c r="A1167" s="32" t="str">
        <x:v>P2</x:v>
      </x:c>
      <x:c r="B1167" s="32" t="str">
        <x:v>Resolve GUDID ambiguity</x:v>
      </x:c>
      <x:c r="C1167" s="32" t="str">
        <x:v>Not Started</x:v>
      </x:c>
      <x:c r="D1167" s="32" t="str">
        <x:v>PRD-4C745881F9</x:v>
      </x:c>
      <x:c r="E1167" s="32" t="str">
        <x:v>Olympus</x:v>
      </x:c>
      <x:c r="F1167" s="32" t="str">
        <x:v>Covered-Sheath Pulmonary Cytology Brush</x:v>
      </x:c>
      <x:c r="G1167" s="32" t="str">
        <x:v>BC-202D-1210</x:v>
      </x:c>
      <x:c r="H1167" s="32"/>
      <x:c r="I1167" s="32" t="str">
        <x:v>No existing GTIN</x:v>
      </x:c>
      <x:c r="J1167" s="32" t="str">
        <x:v>Pulmonary cytology brush [CYTOLOGY_BRUSH]</x:v>
      </x:c>
      <x:c r="K1167" s="32" t="str">
        <x:v>FLEX_DIAGNOSTIC; ICU_BRONCH; TB_RULEOUT</x:v>
      </x:c>
      <x:c r="L1167" s="591" t="n">
        <x:v>0</x:v>
      </x:c>
      <x:c r="M1167" s="591" t="n">
        <x:v>0</x:v>
      </x:c>
      <x:c r="N1167" s="591" t="n">
        <x:v>3</x:v>
      </x:c>
      <x:c r="O1167" s="32" t="str">
        <x:v>Medium</x:v>
      </x:c>
      <x:c r="P1167" s="32" t="str">
        <x:v>Production readiness verification</x:v>
      </x:c>
      <x:c r="Q1167" s="32" t="str">
        <x:v>Verified - manufacturer catalog</x:v>
      </x:c>
      <x:c r="R1167" s="32" t="str">
        <x:v>Prototype visible - reverify before production</x:v>
      </x:c>
      <x:c r="S1167" s="32" t="str">
        <x:v>Ambiguous — multiple current GUDID records match the same catalog/model</x:v>
      </x:c>
      <x:c r="T1167" s="32" t="str">
        <x:v>Medium</x:v>
      </x:c>
      <x:c r="U1167" s="32" t="str">
        <x:v>catalog=BC-202D-1210 ↔ GUDID model</x:v>
      </x:c>
      <x:c r="V1167" s="591" t="n">
        <x:v>4</x:v>
      </x:c>
      <x:c r="W1167" s="591" t="n">
        <x:v>3</x:v>
      </x:c>
      <x:c r="X1167" s="32" t="str">
        <x:v>04953170466724</x:v>
      </x:c>
      <x:c r="Y1167" s="32" t="str">
        <x:v>Primary DI candidate</x:v>
      </x:c>
      <x:c r="Z1167" s="32" t="str">
        <x:v>In Commercial Distribution</x:v>
      </x:c>
      <x:c r="AA1167" s="592" t="n">
        <x:v>45852</x:v>
      </x:c>
      <x:c r="AB1167" s="32" t="str">
        <x:v>Resolve which Primary DI and package configuration corresponds to the orderable SKU; then confirm current manufacturer availability, current U.S. IFU/labeling, compatibility, recalls, package UOM, and local formulary.</x:v>
      </x:c>
      <x:c r="AC1167"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1167" s="32" t="str"/>
      <x:c r="AE1167" s="592"/>
      <x:c r="AF1167" s="32" t="str">
        <x:v>Pending</x:v>
      </x:c>
      <x:c r="AG1167" s="32" t="str">
        <x:v>https://accessgudid.nlm.nih.gov/devices/04953170466724</x:v>
      </x:c>
      <x:c r="AH1167" s="32" t="str"/>
    </x:row>
    <x:row r="1168" ht="36" customHeight="1">
      <x:c r="A1168" s="32" t="str">
        <x:v>P2</x:v>
      </x:c>
      <x:c r="B1168" s="32" t="str">
        <x:v>Resolve GUDID ambiguity</x:v>
      </x:c>
      <x:c r="C1168" s="32" t="str">
        <x:v>Not Started</x:v>
      </x:c>
      <x:c r="D1168" s="32" t="str">
        <x:v>PRD-E7724A6977</x:v>
      </x:c>
      <x:c r="E1168" s="32" t="str">
        <x:v>Olympus</x:v>
      </x:c>
      <x:c r="F1168" s="32" t="str">
        <x:v>Covered-Sheath Pulmonary Cytology Brush</x:v>
      </x:c>
      <x:c r="G1168" s="32" t="str">
        <x:v>BC-202D-2010</x:v>
      </x:c>
      <x:c r="H1168" s="32"/>
      <x:c r="I1168" s="32" t="str">
        <x:v>No existing GTIN</x:v>
      </x:c>
      <x:c r="J1168" s="32" t="str">
        <x:v>Pulmonary cytology brush [CYTOLOGY_BRUSH]</x:v>
      </x:c>
      <x:c r="K1168" s="32" t="str">
        <x:v>FLEX_DIAGNOSTIC; ICU_BRONCH; TB_RULEOUT</x:v>
      </x:c>
      <x:c r="L1168" s="591" t="n">
        <x:v>0</x:v>
      </x:c>
      <x:c r="M1168" s="591" t="n">
        <x:v>0</x:v>
      </x:c>
      <x:c r="N1168" s="591" t="n">
        <x:v>3</x:v>
      </x:c>
      <x:c r="O1168" s="32" t="str">
        <x:v>Medium</x:v>
      </x:c>
      <x:c r="P1168" s="32" t="str">
        <x:v>Production readiness verification</x:v>
      </x:c>
      <x:c r="Q1168" s="32" t="str">
        <x:v>Verified - manufacturer catalog</x:v>
      </x:c>
      <x:c r="R1168" s="32" t="str">
        <x:v>Prototype visible - reverify before production</x:v>
      </x:c>
      <x:c r="S1168" s="32" t="str">
        <x:v>Ambiguous — multiple current GUDID records match the same catalog/model</x:v>
      </x:c>
      <x:c r="T1168" s="32" t="str">
        <x:v>Medium</x:v>
      </x:c>
      <x:c r="U1168" s="32" t="str">
        <x:v>catalog=BC-202D-2010 ↔ GUDID model</x:v>
      </x:c>
      <x:c r="V1168" s="591" t="n">
        <x:v>4</x:v>
      </x:c>
      <x:c r="W1168" s="591" t="n">
        <x:v>3</x:v>
      </x:c>
      <x:c r="X1168" s="32" t="str">
        <x:v>04953170466731</x:v>
      </x:c>
      <x:c r="Y1168" s="32" t="str">
        <x:v>Primary DI candidate</x:v>
      </x:c>
      <x:c r="Z1168" s="32" t="str">
        <x:v>In Commercial Distribution</x:v>
      </x:c>
      <x:c r="AA1168" s="592" t="n">
        <x:v>45852</x:v>
      </x:c>
      <x:c r="AB1168" s="32" t="str">
        <x:v>Resolve which Primary DI and package configuration corresponds to the orderable SKU; then confirm current manufacturer availability, current U.S. IFU/labeling, compatibility, recalls, package UOM, and local formulary.</x:v>
      </x:c>
      <x:c r="AC1168"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1168" s="32" t="str"/>
      <x:c r="AE1168" s="592"/>
      <x:c r="AF1168" s="32" t="str">
        <x:v>Pending</x:v>
      </x:c>
      <x:c r="AG1168" s="32" t="str">
        <x:v>https://accessgudid.nlm.nih.gov/devices/04953170466731</x:v>
      </x:c>
      <x:c r="AH1168" s="32" t="str"/>
    </x:row>
    <x:row r="1169" ht="36" customHeight="1">
      <x:c r="A1169" s="32" t="str">
        <x:v>P2</x:v>
      </x:c>
      <x:c r="B1169" s="32" t="str">
        <x:v>Resolve GUDID ambiguity</x:v>
      </x:c>
      <x:c r="C1169" s="32" t="str">
        <x:v>Not Started</x:v>
      </x:c>
      <x:c r="D1169" s="32" t="str">
        <x:v>PRD-B091070F8D</x:v>
      </x:c>
      <x:c r="E1169" s="32" t="str">
        <x:v>Olympus</x:v>
      </x:c>
      <x:c r="F1169" s="32" t="str">
        <x:v>Covered-Sheath Pulmonary Cytology Brush</x:v>
      </x:c>
      <x:c r="G1169" s="32" t="str">
        <x:v>BC-202D-3010</x:v>
      </x:c>
      <x:c r="H1169" s="32"/>
      <x:c r="I1169" s="32" t="str">
        <x:v>No existing GTIN</x:v>
      </x:c>
      <x:c r="J1169" s="32" t="str">
        <x:v>Pulmonary cytology brush [CYTOLOGY_BRUSH]</x:v>
      </x:c>
      <x:c r="K1169" s="32" t="str">
        <x:v>FLEX_DIAGNOSTIC; ICU_BRONCH; TB_RULEOUT</x:v>
      </x:c>
      <x:c r="L1169" s="591" t="n">
        <x:v>0</x:v>
      </x:c>
      <x:c r="M1169" s="591" t="n">
        <x:v>0</x:v>
      </x:c>
      <x:c r="N1169" s="591" t="n">
        <x:v>3</x:v>
      </x:c>
      <x:c r="O1169" s="32" t="str">
        <x:v>Medium</x:v>
      </x:c>
      <x:c r="P1169" s="32" t="str">
        <x:v>Production readiness verification</x:v>
      </x:c>
      <x:c r="Q1169" s="32" t="str">
        <x:v>Verified - manufacturer catalog</x:v>
      </x:c>
      <x:c r="R1169" s="32" t="str">
        <x:v>Prototype visible - reverify before production</x:v>
      </x:c>
      <x:c r="S1169" s="32" t="str">
        <x:v>Ambiguous — multiple current GUDID records match the same catalog/model</x:v>
      </x:c>
      <x:c r="T1169" s="32" t="str">
        <x:v>Medium</x:v>
      </x:c>
      <x:c r="U1169" s="32" t="str">
        <x:v>catalog=BC-202D-3010 ↔ GUDID model</x:v>
      </x:c>
      <x:c r="V1169" s="591" t="n">
        <x:v>4</x:v>
      </x:c>
      <x:c r="W1169" s="591" t="n">
        <x:v>3</x:v>
      </x:c>
      <x:c r="X1169" s="32" t="str">
        <x:v>04953170466748</x:v>
      </x:c>
      <x:c r="Y1169" s="32" t="str">
        <x:v>Primary DI candidate</x:v>
      </x:c>
      <x:c r="Z1169" s="32" t="str">
        <x:v>In Commercial Distribution</x:v>
      </x:c>
      <x:c r="AA1169" s="592" t="n">
        <x:v>45852</x:v>
      </x:c>
      <x:c r="AB1169" s="32" t="str">
        <x:v>Resolve which Primary DI and package configuration corresponds to the orderable SKU; then confirm current manufacturer availability, current U.S. IFU/labeling, compatibility, recalls, package UOM, and local formulary.</x:v>
      </x:c>
      <x:c r="AC1169"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1169" s="32" t="str"/>
      <x:c r="AE1169" s="592"/>
      <x:c r="AF1169" s="32" t="str">
        <x:v>Pending</x:v>
      </x:c>
      <x:c r="AG1169" s="32" t="str">
        <x:v>https://accessgudid.nlm.nih.gov/devices/04953170466748</x:v>
      </x:c>
      <x:c r="AH1169" s="32" t="str"/>
    </x:row>
    <x:row r="1170" ht="36" customHeight="1">
      <x:c r="A1170" s="32" t="str">
        <x:v>P2</x:v>
      </x:c>
      <x:c r="B1170" s="32" t="str">
        <x:v>Resolve GUDID ambiguity</x:v>
      </x:c>
      <x:c r="C1170" s="32" t="str">
        <x:v>Not Started</x:v>
      </x:c>
      <x:c r="D1170" s="32" t="str">
        <x:v>PRD-B2C431C0F9</x:v>
      </x:c>
      <x:c r="E1170" s="32" t="str">
        <x:v>Olympus</x:v>
      </x:c>
      <x:c r="F1170" s="32" t="str">
        <x:v>Covered-Sheath Pulmonary Cytology Brush</x:v>
      </x:c>
      <x:c r="G1170" s="32" t="str">
        <x:v>BC-202D-5010</x:v>
      </x:c>
      <x:c r="H1170" s="32"/>
      <x:c r="I1170" s="32" t="str">
        <x:v>No existing GTIN</x:v>
      </x:c>
      <x:c r="J1170" s="32" t="str">
        <x:v>Pulmonary cytology brush [CYTOLOGY_BRUSH]</x:v>
      </x:c>
      <x:c r="K1170" s="32" t="str">
        <x:v>FLEX_DIAGNOSTIC; ICU_BRONCH; TB_RULEOUT</x:v>
      </x:c>
      <x:c r="L1170" s="591" t="n">
        <x:v>0</x:v>
      </x:c>
      <x:c r="M1170" s="591" t="n">
        <x:v>0</x:v>
      </x:c>
      <x:c r="N1170" s="591" t="n">
        <x:v>3</x:v>
      </x:c>
      <x:c r="O1170" s="32" t="str">
        <x:v>Medium</x:v>
      </x:c>
      <x:c r="P1170" s="32" t="str">
        <x:v>Production readiness verification</x:v>
      </x:c>
      <x:c r="Q1170" s="32" t="str">
        <x:v>Verified - manufacturer catalog</x:v>
      </x:c>
      <x:c r="R1170" s="32" t="str">
        <x:v>Prototype visible - reverify before production</x:v>
      </x:c>
      <x:c r="S1170" s="32" t="str">
        <x:v>Ambiguous — multiple current GUDID records match the same catalog/model</x:v>
      </x:c>
      <x:c r="T1170" s="32" t="str">
        <x:v>Medium</x:v>
      </x:c>
      <x:c r="U1170" s="32" t="str">
        <x:v>catalog=BC-202D-5010 ↔ GUDID model</x:v>
      </x:c>
      <x:c r="V1170" s="591" t="n">
        <x:v>4</x:v>
      </x:c>
      <x:c r="W1170" s="591" t="n">
        <x:v>3</x:v>
      </x:c>
      <x:c r="X1170" s="32" t="str">
        <x:v>04953170466755</x:v>
      </x:c>
      <x:c r="Y1170" s="32" t="str">
        <x:v>Primary DI candidate</x:v>
      </x:c>
      <x:c r="Z1170" s="32" t="str">
        <x:v>In Commercial Distribution</x:v>
      </x:c>
      <x:c r="AA1170" s="592" t="n">
        <x:v>45852</x:v>
      </x:c>
      <x:c r="AB1170" s="32" t="str">
        <x:v>Resolve which Primary DI and package configuration corresponds to the orderable SKU; then confirm current manufacturer availability, current U.S. IFU/labeling, compatibility, recalls, package UOM, and local formulary.</x:v>
      </x:c>
      <x:c r="AC1170"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1170" s="32" t="str"/>
      <x:c r="AE1170" s="592"/>
      <x:c r="AF1170" s="32" t="str">
        <x:v>Pending</x:v>
      </x:c>
      <x:c r="AG1170" s="32" t="str">
        <x:v>https://accessgudid.nlm.nih.gov/devices/04953170466755</x:v>
      </x:c>
      <x:c r="AH1170" s="32" t="str"/>
    </x:row>
    <x:row r="1171" ht="36" customHeight="1">
      <x:c r="A1171" s="32" t="str">
        <x:v>P2</x:v>
      </x:c>
      <x:c r="B1171" s="32" t="str">
        <x:v>Current manufacturer + IFU verification</x:v>
      </x:c>
      <x:c r="C1171" s="32" t="str">
        <x:v>Not Started</x:v>
      </x:c>
      <x:c r="D1171" s="32" t="str">
        <x:v>PRD-0790420A76</x:v>
      </x:c>
      <x:c r="E1171" s="32" t="str">
        <x:v>Olympus</x:v>
      </x:c>
      <x:c r="F1171" s="32" t="str">
        <x:v>GuideSheathKit 2</x:v>
      </x:c>
      <x:c r="G1171" s="32" t="str">
        <x:v>K-401</x:v>
      </x:c>
      <x:c r="H1171" s="32"/>
      <x:c r="I1171" s="32" t="str">
        <x:v>No existing GTIN</x:v>
      </x:c>
      <x:c r="J1171" s="32" t="str">
        <x:v>Peripheral biopsy guide-sheath kit [GUIDE_SHEATH_KIT]</x:v>
      </x:c>
      <x:c r="K1171" s="32" t="str">
        <x:v>FLEX_DIAGNOSTIC</x:v>
      </x:c>
      <x:c r="L1171" s="591" t="n">
        <x:v>0</x:v>
      </x:c>
      <x:c r="M1171" s="591" t="n">
        <x:v>0</x:v>
      </x:c>
      <x:c r="N1171" s="591" t="n">
        <x:v>1</x:v>
      </x:c>
      <x:c r="O1171" s="32" t="str">
        <x:v>Medium</x:v>
      </x:c>
      <x:c r="P1171" s="32" t="str">
        <x:v>Production readiness verification</x:v>
      </x:c>
      <x:c r="Q1171" s="32" t="str">
        <x:v>Verified - manufacturer catalog and flyer</x:v>
      </x:c>
      <x:c r="R1171" s="32" t="str">
        <x:v>Prototype visible - reverify before production</x:v>
      </x:c>
      <x:c r="S1171" s="32" t="str">
        <x:v>Unique exact identifier match — in commercial distribution</x:v>
      </x:c>
      <x:c r="T1171" s="32" t="str">
        <x:v>Medium</x:v>
      </x:c>
      <x:c r="U1171" s="32" t="str">
        <x:v>catalog=K-401 ↔ GUDID model</x:v>
      </x:c>
      <x:c r="V1171" s="591" t="n">
        <x:v>1</x:v>
      </x:c>
      <x:c r="W1171" s="591" t="n">
        <x:v>1</x:v>
      </x:c>
      <x:c r="X1171" s="32" t="str">
        <x:v>04953170408984</x:v>
      </x:c>
      <x:c r="Y1171" s="32" t="str">
        <x:v>Primary DI candidate</x:v>
      </x:c>
      <x:c r="Z1171" s="32" t="str">
        <x:v>In Commercial Distribution</x:v>
      </x:c>
      <x:c r="AA1171" s="592" t="n">
        <x:v>45404</x:v>
      </x:c>
      <x:c r="AB1171" s="32" t="str">
        <x:v>Confirm current manufacturer orderability, exact package/UOM, current U.S. IFU/labeling, device-platform compatibility, recalls, and local formulary.</x:v>
      </x:c>
      <x:c r="AC117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71" s="32" t="str"/>
      <x:c r="AE1171" s="592"/>
      <x:c r="AF1171" s="32" t="str">
        <x:v>Pending</x:v>
      </x:c>
      <x:c r="AG1171" s="32" t="str">
        <x:v>https://accessgudid.nlm.nih.gov/devices/04953170408984</x:v>
      </x:c>
      <x:c r="AH1171" s="32" t="str"/>
    </x:row>
    <x:row r="1172" ht="36" customHeight="1">
      <x:c r="A1172" s="32" t="str">
        <x:v>P2</x:v>
      </x:c>
      <x:c r="B1172" s="32" t="str">
        <x:v>Current manufacturer + IFU verification</x:v>
      </x:c>
      <x:c r="C1172" s="32" t="str">
        <x:v>Not Started</x:v>
      </x:c>
      <x:c r="D1172" s="32" t="str">
        <x:v>PRD-E2EB4E573F</x:v>
      </x:c>
      <x:c r="E1172" s="32" t="str">
        <x:v>Olympus</x:v>
      </x:c>
      <x:c r="F1172" s="32" t="str">
        <x:v>GuideSheathKit 2</x:v>
      </x:c>
      <x:c r="G1172" s="32" t="str">
        <x:v>K-402</x:v>
      </x:c>
      <x:c r="H1172" s="32"/>
      <x:c r="I1172" s="32" t="str">
        <x:v>No existing GTIN</x:v>
      </x:c>
      <x:c r="J1172" s="32" t="str">
        <x:v>Peripheral biopsy guide-sheath kit [GUIDE_SHEATH_KIT]</x:v>
      </x:c>
      <x:c r="K1172" s="32" t="str">
        <x:v>FLEX_DIAGNOSTIC</x:v>
      </x:c>
      <x:c r="L1172" s="591" t="n">
        <x:v>0</x:v>
      </x:c>
      <x:c r="M1172" s="591" t="n">
        <x:v>0</x:v>
      </x:c>
      <x:c r="N1172" s="591" t="n">
        <x:v>1</x:v>
      </x:c>
      <x:c r="O1172" s="32" t="str">
        <x:v>Medium</x:v>
      </x:c>
      <x:c r="P1172" s="32" t="str">
        <x:v>Production readiness verification</x:v>
      </x:c>
      <x:c r="Q1172" s="32" t="str">
        <x:v>Verified - manufacturer catalog and flyer</x:v>
      </x:c>
      <x:c r="R1172" s="32" t="str">
        <x:v>Prototype visible - reverify before production</x:v>
      </x:c>
      <x:c r="S1172" s="32" t="str">
        <x:v>Unique exact identifier match — in commercial distribution</x:v>
      </x:c>
      <x:c r="T1172" s="32" t="str">
        <x:v>Medium</x:v>
      </x:c>
      <x:c r="U1172" s="32" t="str">
        <x:v>catalog=K-402 ↔ GUDID model</x:v>
      </x:c>
      <x:c r="V1172" s="591" t="n">
        <x:v>1</x:v>
      </x:c>
      <x:c r="W1172" s="591" t="n">
        <x:v>1</x:v>
      </x:c>
      <x:c r="X1172" s="32" t="str">
        <x:v>04953170409011</x:v>
      </x:c>
      <x:c r="Y1172" s="32" t="str">
        <x:v>Primary DI candidate</x:v>
      </x:c>
      <x:c r="Z1172" s="32" t="str">
        <x:v>In Commercial Distribution</x:v>
      </x:c>
      <x:c r="AA1172" s="592" t="n">
        <x:v>45404</x:v>
      </x:c>
      <x:c r="AB1172" s="32" t="str">
        <x:v>Confirm current manufacturer orderability, exact package/UOM, current U.S. IFU/labeling, device-platform compatibility, recalls, and local formulary.</x:v>
      </x:c>
      <x:c r="AC117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72" s="32" t="str"/>
      <x:c r="AE1172" s="592"/>
      <x:c r="AF1172" s="32" t="str">
        <x:v>Pending</x:v>
      </x:c>
      <x:c r="AG1172" s="32" t="str">
        <x:v>https://accessgudid.nlm.nih.gov/devices/04953170409011</x:v>
      </x:c>
      <x:c r="AH1172" s="32" t="str"/>
    </x:row>
    <x:row r="1173" ht="36" customHeight="1">
      <x:c r="A1173" s="32" t="str">
        <x:v>P2</x:v>
      </x:c>
      <x:c r="B1173" s="32" t="str">
        <x:v>Primary-source / UDI discovery</x:v>
      </x:c>
      <x:c r="C1173" s="32" t="str">
        <x:v>Not Started</x:v>
      </x:c>
      <x:c r="D1173" s="32" t="str">
        <x:v>PRD-6D7A0E9DA8</x:v>
      </x:c>
      <x:c r="E1173" s="32" t="str">
        <x:v>Olympus</x:v>
      </x:c>
      <x:c r="F1173" s="32" t="str">
        <x:v>GuideSheathKit 2</x:v>
      </x:c>
      <x:c r="G1173" s="32" t="str">
        <x:v>K-403</x:v>
      </x:c>
      <x:c r="H1173" s="32"/>
      <x:c r="I1173" s="32" t="str">
        <x:v>No existing GTIN</x:v>
      </x:c>
      <x:c r="J1173" s="32" t="str">
        <x:v>Peripheral biopsy guide-sheath kit [GUIDE_SHEATH_KIT]</x:v>
      </x:c>
      <x:c r="K1173" s="32" t="str">
        <x:v>FLEX_DIAGNOSTIC</x:v>
      </x:c>
      <x:c r="L1173" s="591" t="n">
        <x:v>0</x:v>
      </x:c>
      <x:c r="M1173" s="591" t="n">
        <x:v>0</x:v>
      </x:c>
      <x:c r="N1173" s="591" t="n">
        <x:v>1</x:v>
      </x:c>
      <x:c r="O1173" s="32" t="str">
        <x:v>Medium</x:v>
      </x:c>
      <x:c r="P1173" s="32" t="str">
        <x:v>Production readiness verification</x:v>
      </x:c>
      <x:c r="Q1173" s="32" t="str">
        <x:v>Verified - manufacturer catalog and flyer</x:v>
      </x:c>
      <x:c r="R1173" s="32" t="str">
        <x:v>Prototype visible - reverify before production</x:v>
      </x:c>
      <x:c r="S1173" s="32" t="str">
        <x:v>No exact identifier match in AccessGUDID full release</x:v>
      </x:c>
      <x:c r="T1173" s="32" t="str"/>
      <x:c r="U1173" s="32" t="str"/>
      <x:c r="V1173" s="591" t="n">
        <x:v>0</x:v>
      </x:c>
      <x:c r="W1173" s="591" t="n">
        <x:v>0</x:v>
      </x:c>
      <x:c r="X1173" s="32" t="str"/>
      <x:c r="Y1173" s="32" t="str"/>
      <x:c r="Z1173" s="32" t="str"/>
      <x:c r="AA1173" s="592"/>
      <x:c r="AB1173" s="32" t="str">
        <x:v>Find a current manufacturer catalog, ordering page, IFU, or label; search alternate model and catalog identifiers; determine whether the device is exempt, legacy, non-U.S., or registered under a different labeler.</x:v>
      </x:c>
      <x:c r="AC1173"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173" s="32" t="str"/>
      <x:c r="AE1173" s="592"/>
      <x:c r="AF1173" s="32" t="str">
        <x:v>Pending</x:v>
      </x:c>
      <x:c r="AG1173" s="32" t="str"/>
      <x:c r="AH1173" s="32" t="str"/>
    </x:row>
    <x:row r="1174" ht="36" customHeight="1">
      <x:c r="A1174" s="32" t="str">
        <x:v>P2</x:v>
      </x:c>
      <x:c r="B1174" s="32" t="str">
        <x:v>Primary-source / UDI discovery</x:v>
      </x:c>
      <x:c r="C1174" s="32" t="str">
        <x:v>Not Started</x:v>
      </x:c>
      <x:c r="D1174" s="32" t="str">
        <x:v>PRD-6FF6668D03</x:v>
      </x:c>
      <x:c r="E1174" s="32" t="str">
        <x:v>Olympus</x:v>
      </x:c>
      <x:c r="F1174" s="32" t="str">
        <x:v>GuideSheathKit 2</x:v>
      </x:c>
      <x:c r="G1174" s="32" t="str">
        <x:v>K-404</x:v>
      </x:c>
      <x:c r="H1174" s="32"/>
      <x:c r="I1174" s="32" t="str">
        <x:v>No existing GTIN</x:v>
      </x:c>
      <x:c r="J1174" s="32" t="str">
        <x:v>Peripheral biopsy guide-sheath kit [GUIDE_SHEATH_KIT]</x:v>
      </x:c>
      <x:c r="K1174" s="32" t="str">
        <x:v>FLEX_DIAGNOSTIC</x:v>
      </x:c>
      <x:c r="L1174" s="591" t="n">
        <x:v>0</x:v>
      </x:c>
      <x:c r="M1174" s="591" t="n">
        <x:v>0</x:v>
      </x:c>
      <x:c r="N1174" s="591" t="n">
        <x:v>1</x:v>
      </x:c>
      <x:c r="O1174" s="32" t="str">
        <x:v>Medium</x:v>
      </x:c>
      <x:c r="P1174" s="32" t="str">
        <x:v>Production readiness verification</x:v>
      </x:c>
      <x:c r="Q1174" s="32" t="str">
        <x:v>Verified - manufacturer catalog and flyer</x:v>
      </x:c>
      <x:c r="R1174" s="32" t="str">
        <x:v>Prototype visible - reverify before production</x:v>
      </x:c>
      <x:c r="S1174" s="32" t="str">
        <x:v>No exact identifier match in AccessGUDID full release</x:v>
      </x:c>
      <x:c r="T1174" s="32" t="str"/>
      <x:c r="U1174" s="32" t="str"/>
      <x:c r="V1174" s="591" t="n">
        <x:v>0</x:v>
      </x:c>
      <x:c r="W1174" s="591" t="n">
        <x:v>0</x:v>
      </x:c>
      <x:c r="X1174" s="32" t="str"/>
      <x:c r="Y1174" s="32" t="str"/>
      <x:c r="Z1174" s="32" t="str"/>
      <x:c r="AA1174" s="592"/>
      <x:c r="AB1174" s="32" t="str">
        <x:v>Find a current manufacturer catalog, ordering page, IFU, or label; search alternate model and catalog identifiers; determine whether the device is exempt, legacy, non-U.S., or registered under a different labeler.</x:v>
      </x:c>
      <x:c r="AC1174"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174" s="32" t="str"/>
      <x:c r="AE1174" s="592"/>
      <x:c r="AF1174" s="32" t="str">
        <x:v>Pending</x:v>
      </x:c>
      <x:c r="AG1174" s="32" t="str"/>
      <x:c r="AH1174" s="32" t="str"/>
    </x:row>
    <x:row r="1175" ht="36" customHeight="1">
      <x:c r="A1175" s="32" t="str">
        <x:v>P2</x:v>
      </x:c>
      <x:c r="B1175" s="32" t="str">
        <x:v>Current manufacturer + IFU verification</x:v>
      </x:c>
      <x:c r="C1175" s="32" t="str">
        <x:v>Not Started</x:v>
      </x:c>
      <x:c r="D1175" s="32" t="str">
        <x:v>PRD-58DE7D49C4</x:v>
      </x:c>
      <x:c r="E1175" s="32" t="str">
        <x:v>Olympus</x:v>
      </x:c>
      <x:c r="F1175" s="32" t="str">
        <x:v>Hot Biopsy Forceps, Oval</x:v>
      </x:c>
      <x:c r="G1175" s="32" t="str">
        <x:v>FD-231C</x:v>
      </x:c>
      <x:c r="H1175" s="32"/>
      <x:c r="I1175" s="32" t="str">
        <x:v>No existing GTIN</x:v>
      </x:c>
      <x:c r="J1175" s="32" t="str">
        <x:v>Flexible bronchoscopy biopsy forceps [BIOPSY_FORCEPS_FLEX]</x:v>
      </x:c>
      <x:c r="K1175" s="32" t="str">
        <x:v>FLEX_DIAGNOSTIC; ICU_BRONCH; TB_RULEOUT; THERAPEUTIC_BRONCH</x:v>
      </x:c>
      <x:c r="L1175" s="591" t="n">
        <x:v>0</x:v>
      </x:c>
      <x:c r="M1175" s="591" t="n">
        <x:v>0</x:v>
      </x:c>
      <x:c r="N1175" s="591" t="n">
        <x:v>4</x:v>
      </x:c>
      <x:c r="O1175" s="32" t="str">
        <x:v>Medium</x:v>
      </x:c>
      <x:c r="P1175" s="32" t="str">
        <x:v>Production readiness verification</x:v>
      </x:c>
      <x:c r="Q1175" s="32" t="str">
        <x:v>Verified - manufacturer catalog</x:v>
      </x:c>
      <x:c r="R1175" s="32" t="str">
        <x:v>Prototype visible - reverify before production</x:v>
      </x:c>
      <x:c r="S1175" s="32" t="str">
        <x:v>Unique exact identifier match — in commercial distribution</x:v>
      </x:c>
      <x:c r="T1175" s="32" t="str">
        <x:v>Medium</x:v>
      </x:c>
      <x:c r="U1175" s="32" t="str">
        <x:v>catalog=FD-231C ↔ GUDID model</x:v>
      </x:c>
      <x:c r="V1175" s="591" t="n">
        <x:v>1</x:v>
      </x:c>
      <x:c r="W1175" s="591" t="n">
        <x:v>1</x:v>
      </x:c>
      <x:c r="X1175" s="32" t="str">
        <x:v>04953170418679</x:v>
      </x:c>
      <x:c r="Y1175" s="32" t="str">
        <x:v>Primary DI candidate</x:v>
      </x:c>
      <x:c r="Z1175" s="32" t="str">
        <x:v>In Commercial Distribution</x:v>
      </x:c>
      <x:c r="AA1175" s="592" t="n">
        <x:v>45511</x:v>
      </x:c>
      <x:c r="AB1175" s="32" t="str">
        <x:v>Confirm current manufacturer orderability, exact package/UOM, current U.S. IFU/labeling, device-platform compatibility, recalls, and local formulary.</x:v>
      </x:c>
      <x:c r="AC1175"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75" s="32" t="str"/>
      <x:c r="AE1175" s="592"/>
      <x:c r="AF1175" s="32" t="str">
        <x:v>Pending</x:v>
      </x:c>
      <x:c r="AG1175" s="32" t="str">
        <x:v>https://accessgudid.nlm.nih.gov/devices/04953170418679</x:v>
      </x:c>
      <x:c r="AH1175" s="32" t="str"/>
    </x:row>
    <x:row r="1176" ht="36" customHeight="1">
      <x:c r="A1176" s="32" t="str">
        <x:v>P2</x:v>
      </x:c>
      <x:c r="B1176" s="32" t="str">
        <x:v>Current manufacturer + IFU verification</x:v>
      </x:c>
      <x:c r="C1176" s="32" t="str">
        <x:v>Not Started</x:v>
      </x:c>
      <x:c r="D1176" s="32" t="str">
        <x:v>PRD-3D26E84017</x:v>
      </x:c>
      <x:c r="E1176" s="32" t="str">
        <x:v>Olympus</x:v>
      </x:c>
      <x:c r="F1176" s="32" t="str">
        <x:v>Mini Biopsy Forceps, Oval Rat-Tooth</x:v>
      </x:c>
      <x:c r="G1176" s="32" t="str">
        <x:v>FB-456D</x:v>
      </x:c>
      <x:c r="H1176" s="32"/>
      <x:c r="I1176" s="32" t="str">
        <x:v>No existing GTIN</x:v>
      </x:c>
      <x:c r="J1176" s="32" t="str">
        <x:v>Flexible bronchoscopy biopsy forceps [BIOPSY_FORCEPS_FLEX]</x:v>
      </x:c>
      <x:c r="K1176" s="32" t="str">
        <x:v>FLEX_DIAGNOSTIC; ICU_BRONCH; TB_RULEOUT; THERAPEUTIC_BRONCH</x:v>
      </x:c>
      <x:c r="L1176" s="591" t="n">
        <x:v>0</x:v>
      </x:c>
      <x:c r="M1176" s="591" t="n">
        <x:v>0</x:v>
      </x:c>
      <x:c r="N1176" s="591" t="n">
        <x:v>4</x:v>
      </x:c>
      <x:c r="O1176" s="32" t="str">
        <x:v>Medium</x:v>
      </x:c>
      <x:c r="P1176" s="32" t="str">
        <x:v>Production readiness verification</x:v>
      </x:c>
      <x:c r="Q1176" s="32" t="str">
        <x:v>Verified - manufacturer catalog</x:v>
      </x:c>
      <x:c r="R1176" s="32" t="str">
        <x:v>Prototype visible - reverify before production</x:v>
      </x:c>
      <x:c r="S1176" s="32" t="str">
        <x:v>Unique exact identifier match — in commercial distribution</x:v>
      </x:c>
      <x:c r="T1176" s="32" t="str">
        <x:v>Medium</x:v>
      </x:c>
      <x:c r="U1176" s="32" t="str">
        <x:v>catalog=FB-456D ↔ GUDID model</x:v>
      </x:c>
      <x:c r="V1176" s="591" t="n">
        <x:v>1</x:v>
      </x:c>
      <x:c r="W1176" s="591" t="n">
        <x:v>1</x:v>
      </x:c>
      <x:c r="X1176" s="32" t="str">
        <x:v>04953170411939</x:v>
      </x:c>
      <x:c r="Y1176" s="32" t="str">
        <x:v>Primary DI candidate</x:v>
      </x:c>
      <x:c r="Z1176" s="32" t="str">
        <x:v>In Commercial Distribution</x:v>
      </x:c>
      <x:c r="AA1176" s="592" t="n">
        <x:v>45404</x:v>
      </x:c>
      <x:c r="AB1176" s="32" t="str">
        <x:v>Confirm current manufacturer orderability, exact package/UOM, current U.S. IFU/labeling, device-platform compatibility, recalls, and local formulary.</x:v>
      </x:c>
      <x:c r="AC1176"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76" s="32" t="str"/>
      <x:c r="AE1176" s="592"/>
      <x:c r="AF1176" s="32" t="str">
        <x:v>Pending</x:v>
      </x:c>
      <x:c r="AG1176" s="32" t="str">
        <x:v>https://accessgudid.nlm.nih.gov/devices/04953170411939</x:v>
      </x:c>
      <x:c r="AH1176" s="32" t="str"/>
    </x:row>
    <x:row r="1177" ht="36" customHeight="1">
      <x:c r="A1177" s="32" t="str">
        <x:v>P2</x:v>
      </x:c>
      <x:c r="B1177" s="32" t="str">
        <x:v>Resolve GUDID ambiguity</x:v>
      </x:c>
      <x:c r="C1177" s="32" t="str">
        <x:v>Not Started</x:v>
      </x:c>
      <x:c r="D1177" s="32" t="str">
        <x:v>PRD-5831011F6E</x:v>
      </x:c>
      <x:c r="E1177" s="32" t="str">
        <x:v>Olympus</x:v>
      </x:c>
      <x:c r="F1177" s="32" t="str">
        <x:v>Mini Covered-Sheath Pulmonary Cytology Brush</x:v>
      </x:c>
      <x:c r="G1177" s="32" t="str">
        <x:v>BC-203D-2006</x:v>
      </x:c>
      <x:c r="H1177" s="32"/>
      <x:c r="I1177" s="32" t="str">
        <x:v>No existing GTIN</x:v>
      </x:c>
      <x:c r="J1177" s="32" t="str">
        <x:v>Pulmonary cytology brush [CYTOLOGY_BRUSH]</x:v>
      </x:c>
      <x:c r="K1177" s="32" t="str">
        <x:v>FLEX_DIAGNOSTIC; ICU_BRONCH; TB_RULEOUT</x:v>
      </x:c>
      <x:c r="L1177" s="591" t="n">
        <x:v>0</x:v>
      </x:c>
      <x:c r="M1177" s="591" t="n">
        <x:v>0</x:v>
      </x:c>
      <x:c r="N1177" s="591" t="n">
        <x:v>3</x:v>
      </x:c>
      <x:c r="O1177" s="32" t="str">
        <x:v>Medium</x:v>
      </x:c>
      <x:c r="P1177" s="32" t="str">
        <x:v>Production readiness verification</x:v>
      </x:c>
      <x:c r="Q1177" s="32" t="str">
        <x:v>Verified - manufacturer catalog</x:v>
      </x:c>
      <x:c r="R1177" s="32" t="str">
        <x:v>Prototype visible - reverify before production</x:v>
      </x:c>
      <x:c r="S1177" s="32" t="str">
        <x:v>Ambiguous — multiple current GUDID records match the same catalog/model</x:v>
      </x:c>
      <x:c r="T1177" s="32" t="str">
        <x:v>Medium</x:v>
      </x:c>
      <x:c r="U1177" s="32" t="str">
        <x:v>catalog=BC-203D-2006 ↔ GUDID model</x:v>
      </x:c>
      <x:c r="V1177" s="591" t="n">
        <x:v>3</x:v>
      </x:c>
      <x:c r="W1177" s="591" t="n">
        <x:v>3</x:v>
      </x:c>
      <x:c r="X1177" s="32" t="str">
        <x:v>04953170466021</x:v>
      </x:c>
      <x:c r="Y1177" s="32" t="str">
        <x:v>Primary DI candidate</x:v>
      </x:c>
      <x:c r="Z1177" s="32" t="str">
        <x:v>In Commercial Distribution</x:v>
      </x:c>
      <x:c r="AA1177" s="592" t="n">
        <x:v>45838</x:v>
      </x:c>
      <x:c r="AB1177" s="32" t="str">
        <x:v>Resolve which Primary DI and package configuration corresponds to the orderable SKU; then confirm current manufacturer availability, current U.S. IFU/labeling, compatibility, recalls, package UOM, and local formulary.</x:v>
      </x:c>
      <x:c r="AC1177"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1177" s="32" t="str"/>
      <x:c r="AE1177" s="592"/>
      <x:c r="AF1177" s="32" t="str">
        <x:v>Pending</x:v>
      </x:c>
      <x:c r="AG1177" s="32" t="str">
        <x:v>https://accessgudid.nlm.nih.gov/devices/04953170466021</x:v>
      </x:c>
      <x:c r="AH1177" s="32" t="str"/>
    </x:row>
    <x:row r="1178" ht="36" customHeight="1">
      <x:c r="A1178" s="32" t="str">
        <x:v>P2</x:v>
      </x:c>
      <x:c r="B1178" s="32" t="str">
        <x:v>Resolve GUDID ambiguity</x:v>
      </x:c>
      <x:c r="C1178" s="32" t="str">
        <x:v>Not Started</x:v>
      </x:c>
      <x:c r="D1178" s="32" t="str">
        <x:v>PRD-C2CB78AC4C</x:v>
      </x:c>
      <x:c r="E1178" s="32" t="str">
        <x:v>Olympus</x:v>
      </x:c>
      <x:c r="F1178" s="32" t="str">
        <x:v>Mini Grasping Basket</x:v>
      </x:c>
      <x:c r="G1178" s="32" t="str">
        <x:v>FG-52D</x:v>
      </x:c>
      <x:c r="H1178" s="32"/>
      <x:c r="I1178" s="32" t="str">
        <x:v>No existing GTIN</x:v>
      </x:c>
      <x:c r="J1178" s="32" t="str">
        <x:v>Airway retrieval basket/net [FOREIGN_BODY_BASKET]</x:v>
      </x:c>
      <x:c r="K1178" s="32" t="str">
        <x:v>THERAPEUTIC_BRONCH</x:v>
      </x:c>
      <x:c r="L1178" s="591" t="n">
        <x:v>0</x:v>
      </x:c>
      <x:c r="M1178" s="591" t="n">
        <x:v>0</x:v>
      </x:c>
      <x:c r="N1178" s="591" t="n">
        <x:v>1</x:v>
      </x:c>
      <x:c r="O1178" s="32" t="str">
        <x:v>Medium</x:v>
      </x:c>
      <x:c r="P1178" s="32" t="str">
        <x:v>Production readiness verification</x:v>
      </x:c>
      <x:c r="Q1178" s="32" t="str">
        <x:v>Verified - manufacturer catalog</x:v>
      </x:c>
      <x:c r="R1178" s="32" t="str">
        <x:v>Prototype visible - reverify before production</x:v>
      </x:c>
      <x:c r="S1178" s="32" t="str">
        <x:v>Ambiguous — multiple current GUDID records match the same catalog/model</x:v>
      </x:c>
      <x:c r="T1178" s="32" t="str">
        <x:v>Medium</x:v>
      </x:c>
      <x:c r="U1178" s="32" t="str">
        <x:v>catalog=FG-52D ↔ GUDID model</x:v>
      </x:c>
      <x:c r="V1178" s="591" t="n">
        <x:v>3</x:v>
      </x:c>
      <x:c r="W1178" s="591" t="n">
        <x:v>2</x:v>
      </x:c>
      <x:c r="X1178" s="32" t="str">
        <x:v>04953170458361</x:v>
      </x:c>
      <x:c r="Y1178" s="32" t="str">
        <x:v>Primary DI candidate</x:v>
      </x:c>
      <x:c r="Z1178" s="32" t="str">
        <x:v>In Commercial Distribution</x:v>
      </x:c>
      <x:c r="AA1178" s="592" t="n">
        <x:v>45799</x:v>
      </x:c>
      <x:c r="AB1178" s="32" t="str">
        <x:v>Resolve which Primary DI and package configuration corresponds to the orderable SKU; then confirm current manufacturer availability, current U.S. IFU/labeling, compatibility, recalls, package UOM, and local formulary.</x:v>
      </x:c>
      <x:c r="AC1178"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1178" s="32" t="str"/>
      <x:c r="AE1178" s="592"/>
      <x:c r="AF1178" s="32" t="str">
        <x:v>Pending</x:v>
      </x:c>
      <x:c r="AG1178" s="32" t="str">
        <x:v>https://accessgudid.nlm.nih.gov/devices/04953170458361</x:v>
      </x:c>
      <x:c r="AH1178" s="32" t="str"/>
    </x:row>
    <x:row r="1179" ht="36" customHeight="1">
      <x:c r="A1179" s="32" t="str">
        <x:v>P2</x:v>
      </x:c>
      <x:c r="B1179" s="32" t="str">
        <x:v>Current manufacturer + IFU verification</x:v>
      </x:c>
      <x:c r="C1179" s="32" t="str">
        <x:v>Not Started</x:v>
      </x:c>
      <x:c r="D1179" s="32" t="str">
        <x:v>PRD-25415AA480</x:v>
      </x:c>
      <x:c r="E1179" s="32" t="str">
        <x:v>Olympus</x:v>
      </x:c>
      <x:c r="F1179" s="32" t="str">
        <x:v>PeriView FLEX Needle</x:v>
      </x:c>
      <x:c r="G1179" s="32" t="str">
        <x:v>NA-403D-2021</x:v>
      </x:c>
      <x:c r="H1179" s="32"/>
      <x:c r="I1179" s="32" t="str">
        <x:v>No existing GTIN</x:v>
      </x:c>
      <x:c r="J1179" s="32" t="str">
        <x:v>Conventional TBNA needle [TBNA_NEEDLE]</x:v>
      </x:c>
      <x:c r="K1179" s="32" t="str">
        <x:v>FLEX_DIAGNOSTIC</x:v>
      </x:c>
      <x:c r="L1179" s="591" t="n">
        <x:v>0</x:v>
      </x:c>
      <x:c r="M1179" s="591" t="n">
        <x:v>0</x:v>
      </x:c>
      <x:c r="N1179" s="591" t="n">
        <x:v>1</x:v>
      </x:c>
      <x:c r="O1179" s="32" t="str">
        <x:v>Medium</x:v>
      </x:c>
      <x:c r="P1179" s="32" t="str">
        <x:v>Current U.S. availability</x:v>
      </x:c>
      <x:c r="Q1179" s="32" t="str">
        <x:v>Verified - manufacturer flyer; current U.S. status pending</x:v>
      </x:c>
      <x:c r="R1179" s="32" t="str">
        <x:v>Hidden - current U.S. status unverified</x:v>
      </x:c>
      <x:c r="S1179" s="32" t="str">
        <x:v>Unique exact identifier match — in commercial distribution</x:v>
      </x:c>
      <x:c r="T1179" s="32" t="str">
        <x:v>Medium</x:v>
      </x:c>
      <x:c r="U1179" s="32" t="str">
        <x:v>catalog=NA-403D-2021 ↔ GUDID model</x:v>
      </x:c>
      <x:c r="V1179" s="591" t="n">
        <x:v>1</x:v>
      </x:c>
      <x:c r="W1179" s="591" t="n">
        <x:v>1</x:v>
      </x:c>
      <x:c r="X1179" s="32" t="str">
        <x:v>00821925042513</x:v>
      </x:c>
      <x:c r="Y1179" s="32" t="str">
        <x:v>Primary DI candidate</x:v>
      </x:c>
      <x:c r="Z1179" s="32" t="str">
        <x:v>In Commercial Distribution</x:v>
      </x:c>
      <x:c r="AA1179" s="592" t="n">
        <x:v>45821</x:v>
      </x:c>
      <x:c r="AB1179" s="32" t="str">
        <x:v>Confirm current manufacturer orderability, exact package/UOM, current U.S. IFU/labeling, device-platform compatibility, recalls, and local formulary.</x:v>
      </x:c>
      <x:c r="AC1179" s="32" t="str">
        <x:v>Review the preferred GUDID candidate with current manufacturer evidence before enabling the product in production. Existing QA requirement: Confirm current U.S. catalog status, IFU, UDI/GTIN, service support, and local formulary before enabling.</x:v>
      </x:c>
      <x:c r="AD1179" s="32" t="str"/>
      <x:c r="AE1179" s="592"/>
      <x:c r="AF1179" s="32" t="str">
        <x:v>Pending</x:v>
      </x:c>
      <x:c r="AG1179" s="32" t="str">
        <x:v>https://accessgudid.nlm.nih.gov/devices/00821925042513</x:v>
      </x:c>
      <x:c r="AH1179" s="32" t="str"/>
    </x:row>
    <x:row r="1180" ht="36" customHeight="1">
      <x:c r="A1180" s="32" t="str">
        <x:v>P2</x:v>
      </x:c>
      <x:c r="B1180" s="32" t="str">
        <x:v>Current record confirmation</x:v>
      </x:c>
      <x:c r="C1180" s="32" t="str">
        <x:v>Not Started</x:v>
      </x:c>
      <x:c r="D1180" s="32" t="str">
        <x:v>PRD-2C4537F4D4</x:v>
      </x:c>
      <x:c r="E1180" s="32" t="str">
        <x:v>Olympus</x:v>
      </x:c>
      <x:c r="F1180" s="32" t="str">
        <x:v>Peripheral Biopsy Forceps</x:v>
      </x:c>
      <x:c r="G1180" s="32" t="str">
        <x:v>FB-433D</x:v>
      </x:c>
      <x:c r="H1180" s="32"/>
      <x:c r="I1180" s="32" t="str">
        <x:v>No existing GTIN</x:v>
      </x:c>
      <x:c r="J1180" s="32" t="str">
        <x:v>Flexible bronchoscopy biopsy forceps [BIOPSY_FORCEPS_FLEX]</x:v>
      </x:c>
      <x:c r="K1180" s="32" t="str">
        <x:v>FLEX_DIAGNOSTIC; ICU_BRONCH; TB_RULEOUT; THERAPEUTIC_BRONCH</x:v>
      </x:c>
      <x:c r="L1180" s="591" t="n">
        <x:v>0</x:v>
      </x:c>
      <x:c r="M1180" s="591" t="n">
        <x:v>0</x:v>
      </x:c>
      <x:c r="N1180" s="591" t="n">
        <x:v>4</x:v>
      </x:c>
      <x:c r="O1180" s="32" t="str">
        <x:v>Medium</x:v>
      </x:c>
      <x:c r="P1180" s="32" t="str">
        <x:v>Current U.S. availability</x:v>
      </x:c>
      <x:c r="Q1180" s="32" t="str">
        <x:v>Verified - manufacturer flyer; current U.S. status pending</x:v>
      </x:c>
      <x:c r="R1180" s="32" t="str">
        <x:v>Hidden - current U.S. status unverified</x:v>
      </x:c>
      <x:c r="S1180" s="32" t="str">
        <x:v>Multiple GUDID records — one current record preferred</x:v>
      </x:c>
      <x:c r="T1180" s="32" t="str">
        <x:v>Medium</x:v>
      </x:c>
      <x:c r="U1180" s="32" t="str">
        <x:v>catalog=FB-433D ↔ GUDID model</x:v>
      </x:c>
      <x:c r="V1180" s="591" t="n">
        <x:v>2</x:v>
      </x:c>
      <x:c r="W1180" s="591" t="n">
        <x:v>1</x:v>
      </x:c>
      <x:c r="X1180" s="32" t="str">
        <x:v>04953170401954</x:v>
      </x:c>
      <x:c r="Y1180" s="32" t="str">
        <x:v>Primary DI candidate</x:v>
      </x:c>
      <x:c r="Z1180" s="32" t="str">
        <x:v>In Commercial Distribution</x:v>
      </x:c>
      <x:c r="AA1180" s="592" t="n">
        <x:v>45985</x:v>
      </x:c>
      <x:c r="AB1180" s="32" t="str">
        <x:v>Confirm that the preferred current GUDID record is the exact orderable configuration; verify current manufacturer availability, IFU/labeling, compatibility, recalls, package UOM, and local formulary.</x:v>
      </x:c>
      <x:c r="AC1180" s="32" t="str">
        <x:v>Use the current record as a candidate only; compare manufacturer labeling and package DI before approval. Existing QA requirement: Confirm current U.S. catalog status, IFU, UDI/GTIN, service support, and local formulary before enabling.</x:v>
      </x:c>
      <x:c r="AD1180" s="32" t="str"/>
      <x:c r="AE1180" s="592"/>
      <x:c r="AF1180" s="32" t="str">
        <x:v>Pending</x:v>
      </x:c>
      <x:c r="AG1180" s="32" t="str">
        <x:v>https://accessgudid.nlm.nih.gov/devices/04953170401954</x:v>
      </x:c>
      <x:c r="AH1180" s="32" t="str"/>
    </x:row>
    <x:row r="1181" ht="36" customHeight="1">
      <x:c r="A1181" s="32" t="str">
        <x:v>P2</x:v>
      </x:c>
      <x:c r="B1181" s="32" t="str">
        <x:v>Current manufacturer + IFU verification</x:v>
      </x:c>
      <x:c r="C1181" s="32" t="str">
        <x:v>Not Started</x:v>
      </x:c>
      <x:c r="D1181" s="32" t="str">
        <x:v>PRD-CB09A823A5</x:v>
      </x:c>
      <x:c r="E1181" s="32" t="str">
        <x:v>Olympus</x:v>
      </x:c>
      <x:c r="F1181" s="32" t="str">
        <x:v>Peripheral Cytology Brush</x:v>
      </x:c>
      <x:c r="G1181" s="32" t="str">
        <x:v>BC-205D-2010</x:v>
      </x:c>
      <x:c r="H1181" s="32"/>
      <x:c r="I1181" s="32" t="str">
        <x:v>No existing GTIN</x:v>
      </x:c>
      <x:c r="J1181" s="32" t="str">
        <x:v>Pulmonary cytology brush [CYTOLOGY_BRUSH]</x:v>
      </x:c>
      <x:c r="K1181" s="32" t="str">
        <x:v>FLEX_DIAGNOSTIC; ICU_BRONCH; TB_RULEOUT</x:v>
      </x:c>
      <x:c r="L1181" s="591" t="n">
        <x:v>0</x:v>
      </x:c>
      <x:c r="M1181" s="591" t="n">
        <x:v>0</x:v>
      </x:c>
      <x:c r="N1181" s="591" t="n">
        <x:v>3</x:v>
      </x:c>
      <x:c r="O1181" s="32" t="str">
        <x:v>Medium</x:v>
      </x:c>
      <x:c r="P1181" s="32" t="str">
        <x:v>Current U.S. availability</x:v>
      </x:c>
      <x:c r="Q1181" s="32" t="str">
        <x:v>Verified - manufacturer flyer; current U.S. status pending</x:v>
      </x:c>
      <x:c r="R1181" s="32" t="str">
        <x:v>Hidden - current U.S. status unverified</x:v>
      </x:c>
      <x:c r="S1181" s="32" t="str">
        <x:v>Unique exact identifier match — in commercial distribution</x:v>
      </x:c>
      <x:c r="T1181" s="32" t="str">
        <x:v>Medium</x:v>
      </x:c>
      <x:c r="U1181" s="32" t="str">
        <x:v>catalog=BC-205D-2010 ↔ GUDID model</x:v>
      </x:c>
      <x:c r="V1181" s="591" t="n">
        <x:v>1</x:v>
      </x:c>
      <x:c r="W1181" s="591" t="n">
        <x:v>1</x:v>
      </x:c>
      <x:c r="X1181" s="32" t="str">
        <x:v>04953170401961</x:v>
      </x:c>
      <x:c r="Y1181" s="32" t="str">
        <x:v>Primary DI candidate</x:v>
      </x:c>
      <x:c r="Z1181" s="32" t="str">
        <x:v>In Commercial Distribution</x:v>
      </x:c>
      <x:c r="AA1181" s="592" t="n">
        <x:v>46070</x:v>
      </x:c>
      <x:c r="AB1181" s="32" t="str">
        <x:v>Confirm current manufacturer orderability, exact package/UOM, current U.S. IFU/labeling, device-platform compatibility, recalls, and local formulary.</x:v>
      </x:c>
      <x:c r="AC1181" s="32" t="str">
        <x:v>Review the preferred GUDID candidate with current manufacturer evidence before enabling the product in production. Existing QA requirement: Confirm current U.S. catalog status, IFU, UDI/GTIN, service support, and local formulary before enabling.</x:v>
      </x:c>
      <x:c r="AD1181" s="32" t="str"/>
      <x:c r="AE1181" s="592"/>
      <x:c r="AF1181" s="32" t="str">
        <x:v>Pending</x:v>
      </x:c>
      <x:c r="AG1181" s="32" t="str">
        <x:v>https://accessgudid.nlm.nih.gov/devices/04953170401961</x:v>
      </x:c>
      <x:c r="AH1181" s="32" t="str"/>
    </x:row>
    <x:row r="1182" ht="36" customHeight="1">
      <x:c r="A1182" s="32" t="str">
        <x:v>P2</x:v>
      </x:c>
      <x:c r="B1182" s="32" t="str">
        <x:v>Resolve GUDID ambiguity</x:v>
      </x:c>
      <x:c r="C1182" s="32" t="str">
        <x:v>Not Started</x:v>
      </x:c>
      <x:c r="D1182" s="32" t="str">
        <x:v>PRD-DF5BFBB99D</x:v>
      </x:c>
      <x:c r="E1182" s="32" t="str">
        <x:v>Olympus</x:v>
      </x:c>
      <x:c r="F1182" s="32" t="str">
        <x:v>Radial Ultrasound Miniature Probe</x:v>
      </x:c>
      <x:c r="G1182" s="32" t="str">
        <x:v>UM-S20-17S</x:v>
      </x:c>
      <x:c r="H1182" s="32"/>
      <x:c r="I1182" s="32" t="str">
        <x:v>No existing GTIN</x:v>
      </x:c>
      <x:c r="J1182" s="32" t="str">
        <x:v>Radial EBUS probe [RADIAL_EBUS_PROBE]</x:v>
      </x:c>
      <x:c r="K1182" s="32" t="str">
        <x:v>FLEX_DIAGNOSTIC</x:v>
      </x:c>
      <x:c r="L1182" s="591" t="n">
        <x:v>0</x:v>
      </x:c>
      <x:c r="M1182" s="591" t="n">
        <x:v>0</x:v>
      </x:c>
      <x:c r="N1182" s="591" t="n">
        <x:v>1</x:v>
      </x:c>
      <x:c r="O1182" s="32" t="str">
        <x:v>Medium</x:v>
      </x:c>
      <x:c r="P1182" s="32" t="str">
        <x:v>Current U.S. availability</x:v>
      </x:c>
      <x:c r="Q1182" s="32" t="str">
        <x:v>Verified - manufacturer flyer; current U.S. status pending</x:v>
      </x:c>
      <x:c r="R1182" s="32" t="str">
        <x:v>Hidden - current U.S. status unverified</x:v>
      </x:c>
      <x:c r="S1182" s="32" t="str">
        <x:v>Ambiguous — multiple current GUDID records match the same catalog/model</x:v>
      </x:c>
      <x:c r="T1182" s="32" t="str">
        <x:v>Medium</x:v>
      </x:c>
      <x:c r="U1182" s="32" t="str">
        <x:v>catalog=UM-S20-17S ↔ GUDID model</x:v>
      </x:c>
      <x:c r="V1182" s="591" t="n">
        <x:v>3</x:v>
      </x:c>
      <x:c r="W1182" s="591" t="n">
        <x:v>2</x:v>
      </x:c>
      <x:c r="X1182" s="32" t="str">
        <x:v>04953170368479</x:v>
      </x:c>
      <x:c r="Y1182" s="32" t="str">
        <x:v>Primary DI candidate</x:v>
      </x:c>
      <x:c r="Z1182" s="32" t="str">
        <x:v>In Commercial Distribution</x:v>
      </x:c>
      <x:c r="AA1182" s="592" t="n">
        <x:v>45985</x:v>
      </x:c>
      <x:c r="AB1182" s="32" t="str">
        <x:v>Resolve which Primary DI and package configuration corresponds to the orderable SKU; then confirm current manufacturer availability, current U.S. IFU/labeling, compatibility, recalls, package UOM, and local formulary.</x:v>
      </x:c>
      <x:c r="AC1182" s="32" t="str">
        <x:v>Use the candidate sheet to compare records; confirm the exact DI from manufacturer labeling or a physical package before updating the catalog. Existing QA requirement: Confirm current U.S. catalog status, IFU, UDI/GTIN, service support, and local formulary before enabling.</x:v>
      </x:c>
      <x:c r="AD1182" s="32" t="str"/>
      <x:c r="AE1182" s="592"/>
      <x:c r="AF1182" s="32" t="str">
        <x:v>Pending</x:v>
      </x:c>
      <x:c r="AG1182" s="32" t="str">
        <x:v>https://accessgudid.nlm.nih.gov/devices/04953170368479</x:v>
      </x:c>
      <x:c r="AH1182" s="32" t="str"/>
    </x:row>
    <x:row r="1183" ht="36" customHeight="1">
      <x:c r="A1183" s="32" t="str">
        <x:v>P2</x:v>
      </x:c>
      <x:c r="B1183" s="32" t="str">
        <x:v>Resolve GUDID ambiguity</x:v>
      </x:c>
      <x:c r="C1183" s="32" t="str">
        <x:v>Not Started</x:v>
      </x:c>
      <x:c r="D1183" s="32" t="str">
        <x:v>PRD-2E043ED827</x:v>
      </x:c>
      <x:c r="E1183" s="32" t="str">
        <x:v>Olympus</x:v>
      </x:c>
      <x:c r="F1183" s="32" t="str">
        <x:v>Radial Ultrasound Miniature Probe</x:v>
      </x:c>
      <x:c r="G1183" s="32" t="str">
        <x:v>UM-S20-20R</x:v>
      </x:c>
      <x:c r="H1183" s="32"/>
      <x:c r="I1183" s="32" t="str">
        <x:v>No existing GTIN</x:v>
      </x:c>
      <x:c r="J1183" s="32" t="str">
        <x:v>Radial EBUS probe [RADIAL_EBUS_PROBE]</x:v>
      </x:c>
      <x:c r="K1183" s="32" t="str">
        <x:v>FLEX_DIAGNOSTIC</x:v>
      </x:c>
      <x:c r="L1183" s="591" t="n">
        <x:v>0</x:v>
      </x:c>
      <x:c r="M1183" s="591" t="n">
        <x:v>0</x:v>
      </x:c>
      <x:c r="N1183" s="591" t="n">
        <x:v>1</x:v>
      </x:c>
      <x:c r="O1183" s="32" t="str">
        <x:v>Medium</x:v>
      </x:c>
      <x:c r="P1183" s="32" t="str">
        <x:v>Current U.S. availability</x:v>
      </x:c>
      <x:c r="Q1183" s="32" t="str">
        <x:v>Verified - manufacturer flyer; current U.S. status pending</x:v>
      </x:c>
      <x:c r="R1183" s="32" t="str">
        <x:v>Hidden - current U.S. status unverified</x:v>
      </x:c>
      <x:c r="S1183" s="32" t="str">
        <x:v>Ambiguous — multiple current GUDID records match the same catalog/model</x:v>
      </x:c>
      <x:c r="T1183" s="32" t="str">
        <x:v>Medium</x:v>
      </x:c>
      <x:c r="U1183" s="32" t="str">
        <x:v>catalog=UM-S20-20R ↔ GUDID model</x:v>
      </x:c>
      <x:c r="V1183" s="591" t="n">
        <x:v>3</x:v>
      </x:c>
      <x:c r="W1183" s="591" t="n">
        <x:v>3</x:v>
      </x:c>
      <x:c r="X1183" s="32" t="str">
        <x:v>04953170078705</x:v>
      </x:c>
      <x:c r="Y1183" s="32" t="str">
        <x:v>Primary DI candidate</x:v>
      </x:c>
      <x:c r="Z1183" s="32" t="str">
        <x:v>In Commercial Distribution</x:v>
      </x:c>
      <x:c r="AA1183" s="592" t="n">
        <x:v>45985</x:v>
      </x:c>
      <x:c r="AB1183" s="32" t="str">
        <x:v>Resolve which Primary DI and package configuration corresponds to the orderable SKU; then confirm current manufacturer availability, current U.S. IFU/labeling, compatibility, recalls, package UOM, and local formulary.</x:v>
      </x:c>
      <x:c r="AC1183" s="32" t="str">
        <x:v>Use the candidate sheet to compare records; confirm the exact DI from manufacturer labeling or a physical package before updating the catalog. Existing QA requirement: Confirm current U.S. catalog status, IFU, UDI/GTIN, service support, and local formulary before enabling.</x:v>
      </x:c>
      <x:c r="AD1183" s="32" t="str"/>
      <x:c r="AE1183" s="592"/>
      <x:c r="AF1183" s="32" t="str">
        <x:v>Pending</x:v>
      </x:c>
      <x:c r="AG1183" s="32" t="str">
        <x:v>https://accessgudid.nlm.nih.gov/devices/04953170078705</x:v>
      </x:c>
      <x:c r="AH1183" s="32" t="str"/>
    </x:row>
    <x:row r="1184" ht="36" customHeight="1">
      <x:c r="A1184" s="32" t="str">
        <x:v>P2</x:v>
      </x:c>
      <x:c r="B1184" s="32" t="str">
        <x:v>Current manufacturer + IFU verification</x:v>
      </x:c>
      <x:c r="C1184" s="32" t="str">
        <x:v>Not Started</x:v>
      </x:c>
      <x:c r="D1184" s="32" t="str">
        <x:v>PRD-707B8A1974</x:v>
      </x:c>
      <x:c r="E1184" s="32" t="str">
        <x:v>Olympus</x:v>
      </x:c>
      <x:c r="F1184" s="32" t="str">
        <x:v>Single-Use Guiding Device</x:v>
      </x:c>
      <x:c r="G1184" s="32" t="str">
        <x:v>CC-220DR</x:v>
      </x:c>
      <x:c r="H1184" s="32"/>
      <x:c r="I1184" s="32" t="str">
        <x:v>No existing GTIN</x:v>
      </x:c>
      <x:c r="J1184" s="32" t="str">
        <x:v>Peripheral guiding device [GUIDING_DEVICE]</x:v>
      </x:c>
      <x:c r="K1184" s="32" t="str">
        <x:v>FLEX_DIAGNOSTIC</x:v>
      </x:c>
      <x:c r="L1184" s="591" t="n">
        <x:v>0</x:v>
      </x:c>
      <x:c r="M1184" s="591" t="n">
        <x:v>0</x:v>
      </x:c>
      <x:c r="N1184" s="591" t="n">
        <x:v>1</x:v>
      </x:c>
      <x:c r="O1184" s="32" t="str">
        <x:v>Medium</x:v>
      </x:c>
      <x:c r="P1184" s="32" t="str">
        <x:v>Current U.S. availability</x:v>
      </x:c>
      <x:c r="Q1184" s="32" t="str">
        <x:v>Verified - manufacturer flyer; current U.S. status pending</x:v>
      </x:c>
      <x:c r="R1184" s="32" t="str">
        <x:v>Hidden - current U.S. status unverified</x:v>
      </x:c>
      <x:c r="S1184" s="32" t="str">
        <x:v>Unique exact identifier match — in commercial distribution</x:v>
      </x:c>
      <x:c r="T1184" s="32" t="str">
        <x:v>Medium</x:v>
      </x:c>
      <x:c r="U1184" s="32" t="str">
        <x:v>catalog=CC-220DR ↔ GUDID model</x:v>
      </x:c>
      <x:c r="V1184" s="591" t="n">
        <x:v>1</x:v>
      </x:c>
      <x:c r="W1184" s="591" t="n">
        <x:v>1</x:v>
      </x:c>
      <x:c r="X1184" s="32" t="str">
        <x:v>04953170406171</x:v>
      </x:c>
      <x:c r="Y1184" s="32" t="str">
        <x:v>Primary DI candidate</x:v>
      </x:c>
      <x:c r="Z1184" s="32" t="str">
        <x:v>In Commercial Distribution</x:v>
      </x:c>
      <x:c r="AA1184" s="592" t="n">
        <x:v>45404</x:v>
      </x:c>
      <x:c r="AB1184" s="32" t="str">
        <x:v>Confirm current manufacturer orderability, exact package/UOM, current U.S. IFU/labeling, device-platform compatibility, recalls, and local formulary.</x:v>
      </x:c>
      <x:c r="AC1184" s="32" t="str">
        <x:v>Review the preferred GUDID candidate with current manufacturer evidence before enabling the product in production. Existing QA requirement: Confirm current U.S. catalog status, IFU, UDI/GTIN, service support, and local formulary before enabling.</x:v>
      </x:c>
      <x:c r="AD1184" s="32" t="str"/>
      <x:c r="AE1184" s="592"/>
      <x:c r="AF1184" s="32" t="str">
        <x:v>Pending</x:v>
      </x:c>
      <x:c r="AG1184" s="32" t="str">
        <x:v>https://accessgudid.nlm.nih.gov/devices/04953170406171</x:v>
      </x:c>
      <x:c r="AH1184" s="32" t="str"/>
    </x:row>
    <x:row r="1185" ht="36" customHeight="1">
      <x:c r="A1185" s="32" t="str">
        <x:v>P2</x:v>
      </x:c>
      <x:c r="B1185" s="32" t="str">
        <x:v>Primary-source / UDI discovery</x:v>
      </x:c>
      <x:c r="C1185" s="32" t="str">
        <x:v>Not Started</x:v>
      </x:c>
      <x:c r="D1185" s="32" t="str">
        <x:v>PRD-882E06A5A9</x:v>
      </x:c>
      <x:c r="E1185" s="32" t="str">
        <x:v>Olympus</x:v>
      </x:c>
      <x:c r="F1185" s="32" t="str">
        <x:v>Single-Use Pulmonary Biopsy Forceps, Alligator Jaw-Step</x:v>
      </x:c>
      <x:c r="G1185" s="32" t="str">
        <x:v>FB-211D.A</x:v>
      </x:c>
      <x:c r="H1185" s="32"/>
      <x:c r="I1185" s="32" t="str">
        <x:v>No existing GTIN</x:v>
      </x:c>
      <x:c r="J1185" s="32" t="str">
        <x:v>Flexible bronchoscopy biopsy forceps [BIOPSY_FORCEPS_FLEX]</x:v>
      </x:c>
      <x:c r="K1185" s="32" t="str">
        <x:v>FLEX_DIAGNOSTIC; ICU_BRONCH; TB_RULEOUT; THERAPEUTIC_BRONCH</x:v>
      </x:c>
      <x:c r="L1185" s="591" t="n">
        <x:v>0</x:v>
      </x:c>
      <x:c r="M1185" s="591" t="n">
        <x:v>0</x:v>
      </x:c>
      <x:c r="N1185" s="591" t="n">
        <x:v>4</x:v>
      </x:c>
      <x:c r="O1185" s="32" t="str">
        <x:v>Medium</x:v>
      </x:c>
      <x:c r="P1185" s="32" t="str">
        <x:v>Production readiness verification</x:v>
      </x:c>
      <x:c r="Q1185" s="32" t="str">
        <x:v>Verified - manufacturer catalog</x:v>
      </x:c>
      <x:c r="R1185" s="32" t="str">
        <x:v>Prototype visible - reverify before production</x:v>
      </x:c>
      <x:c r="S1185" s="32" t="str">
        <x:v>No exact identifier match in AccessGUDID full release</x:v>
      </x:c>
      <x:c r="T1185" s="32" t="str"/>
      <x:c r="U1185" s="32" t="str"/>
      <x:c r="V1185" s="591" t="n">
        <x:v>0</x:v>
      </x:c>
      <x:c r="W1185" s="591" t="n">
        <x:v>0</x:v>
      </x:c>
      <x:c r="X1185" s="32" t="str"/>
      <x:c r="Y1185" s="32" t="str"/>
      <x:c r="Z1185" s="32" t="str"/>
      <x:c r="AA1185" s="592"/>
      <x:c r="AB1185" s="32" t="str">
        <x:v>Find a current manufacturer catalog, ordering page, IFU, or label; search alternate model and catalog identifiers; determine whether the device is exempt, legacy, non-U.S., or registered under a different labeler.</x:v>
      </x:c>
      <x:c r="AC1185"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185" s="32" t="str"/>
      <x:c r="AE1185" s="592"/>
      <x:c r="AF1185" s="32" t="str">
        <x:v>Pending</x:v>
      </x:c>
      <x:c r="AG1185" s="32" t="str"/>
      <x:c r="AH1185" s="32" t="str"/>
    </x:row>
    <x:row r="1186" ht="36" customHeight="1">
      <x:c r="A1186" s="32" t="str">
        <x:v>P2</x:v>
      </x:c>
      <x:c r="B1186" s="32" t="str">
        <x:v>Primary-source / UDI discovery</x:v>
      </x:c>
      <x:c r="C1186" s="32" t="str">
        <x:v>Not Started</x:v>
      </x:c>
      <x:c r="D1186" s="32" t="str">
        <x:v>PRD-9CFCC838A3</x:v>
      </x:c>
      <x:c r="E1186" s="32" t="str">
        <x:v>Olympus</x:v>
      </x:c>
      <x:c r="F1186" s="32" t="str">
        <x:v>Single-Use Pulmonary Biopsy Forceps, Alligator Jaw-Step with Needle</x:v>
      </x:c>
      <x:c r="G1186" s="32" t="str">
        <x:v>FB-221D.A</x:v>
      </x:c>
      <x:c r="H1186" s="32"/>
      <x:c r="I1186" s="32" t="str">
        <x:v>No existing GTIN</x:v>
      </x:c>
      <x:c r="J1186" s="32" t="str">
        <x:v>Flexible bronchoscopy biopsy forceps [BIOPSY_FORCEPS_FLEX]</x:v>
      </x:c>
      <x:c r="K1186" s="32" t="str">
        <x:v>FLEX_DIAGNOSTIC; ICU_BRONCH; TB_RULEOUT; THERAPEUTIC_BRONCH</x:v>
      </x:c>
      <x:c r="L1186" s="591" t="n">
        <x:v>0</x:v>
      </x:c>
      <x:c r="M1186" s="591" t="n">
        <x:v>0</x:v>
      </x:c>
      <x:c r="N1186" s="591" t="n">
        <x:v>4</x:v>
      </x:c>
      <x:c r="O1186" s="32" t="str">
        <x:v>Medium</x:v>
      </x:c>
      <x:c r="P1186" s="32" t="str">
        <x:v>Production readiness verification</x:v>
      </x:c>
      <x:c r="Q1186" s="32" t="str">
        <x:v>Verified - manufacturer catalog</x:v>
      </x:c>
      <x:c r="R1186" s="32" t="str">
        <x:v>Prototype visible - reverify before production</x:v>
      </x:c>
      <x:c r="S1186" s="32" t="str">
        <x:v>No exact identifier match in AccessGUDID full release</x:v>
      </x:c>
      <x:c r="T1186" s="32" t="str"/>
      <x:c r="U1186" s="32" t="str"/>
      <x:c r="V1186" s="591" t="n">
        <x:v>0</x:v>
      </x:c>
      <x:c r="W1186" s="591" t="n">
        <x:v>0</x:v>
      </x:c>
      <x:c r="X1186" s="32" t="str"/>
      <x:c r="Y1186" s="32" t="str"/>
      <x:c r="Z1186" s="32" t="str"/>
      <x:c r="AA1186" s="592"/>
      <x:c r="AB1186" s="32" t="str">
        <x:v>Find a current manufacturer catalog, ordering page, IFU, or label; search alternate model and catalog identifiers; determine whether the device is exempt, legacy, non-U.S., or registered under a different labeler.</x:v>
      </x:c>
      <x:c r="AC1186"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186" s="32" t="str"/>
      <x:c r="AE1186" s="592"/>
      <x:c r="AF1186" s="32" t="str">
        <x:v>Pending</x:v>
      </x:c>
      <x:c r="AG1186" s="32" t="str"/>
      <x:c r="AH1186" s="32" t="str"/>
    </x:row>
    <x:row r="1187" ht="36" customHeight="1">
      <x:c r="A1187" s="32" t="str">
        <x:v>P2</x:v>
      </x:c>
      <x:c r="B1187" s="32" t="str">
        <x:v>Primary-source / UDI discovery</x:v>
      </x:c>
      <x:c r="C1187" s="32" t="str">
        <x:v>Not Started</x:v>
      </x:c>
      <x:c r="D1187" s="32" t="str">
        <x:v>PRD-E7FAE36160</x:v>
      </x:c>
      <x:c r="E1187" s="32" t="str">
        <x:v>Olympus</x:v>
      </x:c>
      <x:c r="F1187" s="32" t="str">
        <x:v>Single-Use Pulmonary Biopsy Forceps, Standard Oval</x:v>
      </x:c>
      <x:c r="G1187" s="32" t="str">
        <x:v>FB-231D.A</x:v>
      </x:c>
      <x:c r="H1187" s="32"/>
      <x:c r="I1187" s="32" t="str">
        <x:v>No existing GTIN</x:v>
      </x:c>
      <x:c r="J1187" s="32" t="str">
        <x:v>Flexible bronchoscopy biopsy forceps [BIOPSY_FORCEPS_FLEX]</x:v>
      </x:c>
      <x:c r="K1187" s="32" t="str">
        <x:v>FLEX_DIAGNOSTIC; ICU_BRONCH; TB_RULEOUT; THERAPEUTIC_BRONCH</x:v>
      </x:c>
      <x:c r="L1187" s="591" t="n">
        <x:v>0</x:v>
      </x:c>
      <x:c r="M1187" s="591" t="n">
        <x:v>0</x:v>
      </x:c>
      <x:c r="N1187" s="591" t="n">
        <x:v>4</x:v>
      </x:c>
      <x:c r="O1187" s="32" t="str">
        <x:v>Medium</x:v>
      </x:c>
      <x:c r="P1187" s="32" t="str">
        <x:v>Production readiness verification</x:v>
      </x:c>
      <x:c r="Q1187" s="32" t="str">
        <x:v>Verified - manufacturer catalog</x:v>
      </x:c>
      <x:c r="R1187" s="32" t="str">
        <x:v>Prototype visible - reverify before production</x:v>
      </x:c>
      <x:c r="S1187" s="32" t="str">
        <x:v>No exact identifier match in AccessGUDID full release</x:v>
      </x:c>
      <x:c r="T1187" s="32" t="str"/>
      <x:c r="U1187" s="32" t="str"/>
      <x:c r="V1187" s="591" t="n">
        <x:v>0</x:v>
      </x:c>
      <x:c r="W1187" s="591" t="n">
        <x:v>0</x:v>
      </x:c>
      <x:c r="X1187" s="32" t="str"/>
      <x:c r="Y1187" s="32" t="str"/>
      <x:c r="Z1187" s="32" t="str"/>
      <x:c r="AA1187" s="592"/>
      <x:c r="AB1187" s="32" t="str">
        <x:v>Find a current manufacturer catalog, ordering page, IFU, or label; search alternate model and catalog identifiers; determine whether the device is exempt, legacy, non-U.S., or registered under a different labeler.</x:v>
      </x:c>
      <x:c r="AC1187"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187" s="32" t="str"/>
      <x:c r="AE1187" s="592"/>
      <x:c r="AF1187" s="32" t="str">
        <x:v>Pending</x:v>
      </x:c>
      <x:c r="AG1187" s="32" t="str"/>
      <x:c r="AH1187" s="32" t="str"/>
    </x:row>
    <x:row r="1188" ht="36" customHeight="1">
      <x:c r="A1188" s="32" t="str">
        <x:v>P2</x:v>
      </x:c>
      <x:c r="B1188" s="32" t="str">
        <x:v>Primary-source / UDI discovery</x:v>
      </x:c>
      <x:c r="C1188" s="32" t="str">
        <x:v>Not Started</x:v>
      </x:c>
      <x:c r="D1188" s="32" t="str">
        <x:v>PRD-EF6C5DE6CC</x:v>
      </x:c>
      <x:c r="E1188" s="32" t="str">
        <x:v>Olympus</x:v>
      </x:c>
      <x:c r="F1188" s="32" t="str">
        <x:v>Single-Use Pulmonary Biopsy Forceps, Standard Oval with Needle</x:v>
      </x:c>
      <x:c r="G1188" s="32" t="str">
        <x:v>FB-241D.A</x:v>
      </x:c>
      <x:c r="H1188" s="32"/>
      <x:c r="I1188" s="32" t="str">
        <x:v>No existing GTIN</x:v>
      </x:c>
      <x:c r="J1188" s="32" t="str">
        <x:v>Flexible bronchoscopy biopsy forceps [BIOPSY_FORCEPS_FLEX]</x:v>
      </x:c>
      <x:c r="K1188" s="32" t="str">
        <x:v>FLEX_DIAGNOSTIC; ICU_BRONCH; TB_RULEOUT; THERAPEUTIC_BRONCH</x:v>
      </x:c>
      <x:c r="L1188" s="591" t="n">
        <x:v>0</x:v>
      </x:c>
      <x:c r="M1188" s="591" t="n">
        <x:v>0</x:v>
      </x:c>
      <x:c r="N1188" s="591" t="n">
        <x:v>4</x:v>
      </x:c>
      <x:c r="O1188" s="32" t="str">
        <x:v>Medium</x:v>
      </x:c>
      <x:c r="P1188" s="32" t="str">
        <x:v>Production readiness verification</x:v>
      </x:c>
      <x:c r="Q1188" s="32" t="str">
        <x:v>Verified - manufacturer catalog</x:v>
      </x:c>
      <x:c r="R1188" s="32" t="str">
        <x:v>Prototype visible - reverify before production</x:v>
      </x:c>
      <x:c r="S1188" s="32" t="str">
        <x:v>No exact identifier match in AccessGUDID full release</x:v>
      </x:c>
      <x:c r="T1188" s="32" t="str"/>
      <x:c r="U1188" s="32" t="str"/>
      <x:c r="V1188" s="591" t="n">
        <x:v>0</x:v>
      </x:c>
      <x:c r="W1188" s="591" t="n">
        <x:v>0</x:v>
      </x:c>
      <x:c r="X1188" s="32" t="str"/>
      <x:c r="Y1188" s="32" t="str"/>
      <x:c r="Z1188" s="32" t="str"/>
      <x:c r="AA1188" s="592"/>
      <x:c r="AB1188" s="32" t="str">
        <x:v>Find a current manufacturer catalog, ordering page, IFU, or label; search alternate model and catalog identifiers; determine whether the device is exempt, legacy, non-U.S., or registered under a different labeler.</x:v>
      </x:c>
      <x:c r="AC1188"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188" s="32" t="str"/>
      <x:c r="AE1188" s="592"/>
      <x:c r="AF1188" s="32" t="str">
        <x:v>Pending</x:v>
      </x:c>
      <x:c r="AG1188" s="32" t="str"/>
      <x:c r="AH1188" s="32" t="str"/>
    </x:row>
    <x:row r="1189" ht="36" customHeight="1">
      <x:c r="A1189" s="32" t="str">
        <x:v>P2</x:v>
      </x:c>
      <x:c r="B1189" s="32" t="str">
        <x:v>Current manufacturer + IFU verification</x:v>
      </x:c>
      <x:c r="C1189" s="32" t="str">
        <x:v>Not Started</x:v>
      </x:c>
      <x:c r="D1189" s="32" t="str">
        <x:v>PRD-5788C21B1E</x:v>
      </x:c>
      <x:c r="E1189" s="32" t="str">
        <x:v>Olympus</x:v>
      </x:c>
      <x:c r="F1189" s="32" t="str">
        <x:v>SmoothShot Double-Needle TBNA Needle</x:v>
      </x:c>
      <x:c r="G1189" s="32" t="str">
        <x:v>NA-601D-1519</x:v>
      </x:c>
      <x:c r="H1189" s="32"/>
      <x:c r="I1189" s="32" t="str">
        <x:v>No existing GTIN</x:v>
      </x:c>
      <x:c r="J1189" s="32" t="str">
        <x:v>Conventional TBNA needle [TBNA_NEEDLE]</x:v>
      </x:c>
      <x:c r="K1189" s="32" t="str">
        <x:v>FLEX_DIAGNOSTIC</x:v>
      </x:c>
      <x:c r="L1189" s="591" t="n">
        <x:v>0</x:v>
      </x:c>
      <x:c r="M1189" s="591" t="n">
        <x:v>0</x:v>
      </x:c>
      <x:c r="N1189" s="591" t="n">
        <x:v>1</x:v>
      </x:c>
      <x:c r="O1189" s="32" t="str">
        <x:v>Medium</x:v>
      </x:c>
      <x:c r="P1189" s="32" t="str">
        <x:v>Production readiness verification</x:v>
      </x:c>
      <x:c r="Q1189" s="32" t="str">
        <x:v>Verified - manufacturer catalog</x:v>
      </x:c>
      <x:c r="R1189" s="32" t="str">
        <x:v>Prototype visible - reverify before production</x:v>
      </x:c>
      <x:c r="S1189" s="32" t="str">
        <x:v>Unique exact identifier match — in commercial distribution</x:v>
      </x:c>
      <x:c r="T1189" s="32" t="str">
        <x:v>Medium</x:v>
      </x:c>
      <x:c r="U1189" s="32" t="str">
        <x:v>catalog=NA-601D-1519 ↔ GUDID model</x:v>
      </x:c>
      <x:c r="V1189" s="591" t="n">
        <x:v>1</x:v>
      </x:c>
      <x:c r="W1189" s="591" t="n">
        <x:v>1</x:v>
      </x:c>
      <x:c r="X1189" s="32" t="str">
        <x:v>04953170216626</x:v>
      </x:c>
      <x:c r="Y1189" s="32" t="str">
        <x:v>Primary DI candidate</x:v>
      </x:c>
      <x:c r="Z1189" s="32" t="str">
        <x:v>In Commercial Distribution</x:v>
      </x:c>
      <x:c r="AA1189" s="592" t="n">
        <x:v>44547</x:v>
      </x:c>
      <x:c r="AB1189" s="32" t="str">
        <x:v>Confirm current manufacturer orderability, exact package/UOM, current U.S. IFU/labeling, device-platform compatibility, recalls, and local formulary.</x:v>
      </x:c>
      <x:c r="AC1189"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89" s="32" t="str"/>
      <x:c r="AE1189" s="592"/>
      <x:c r="AF1189" s="32" t="str">
        <x:v>Pending</x:v>
      </x:c>
      <x:c r="AG1189" s="32" t="str">
        <x:v>https://accessgudid.nlm.nih.gov/devices/04953170216626</x:v>
      </x:c>
      <x:c r="AH1189" s="32" t="str"/>
    </x:row>
    <x:row r="1190" ht="36" customHeight="1">
      <x:c r="A1190" s="32" t="str">
        <x:v>P2</x:v>
      </x:c>
      <x:c r="B1190" s="32" t="str">
        <x:v>Current manufacturer + IFU verification</x:v>
      </x:c>
      <x:c r="C1190" s="32" t="str">
        <x:v>Not Started</x:v>
      </x:c>
      <x:c r="D1190" s="32" t="str">
        <x:v>PRD-A457429809</x:v>
      </x:c>
      <x:c r="E1190" s="32" t="str">
        <x:v>Olympus</x:v>
      </x:c>
      <x:c r="F1190" s="32" t="str">
        <x:v>SmoothShot TBNA Needle</x:v>
      </x:c>
      <x:c r="G1190" s="32" t="str">
        <x:v>NA-401D-1321</x:v>
      </x:c>
      <x:c r="H1190" s="32"/>
      <x:c r="I1190" s="32" t="str">
        <x:v>No existing GTIN</x:v>
      </x:c>
      <x:c r="J1190" s="32" t="str">
        <x:v>Conventional TBNA needle [TBNA_NEEDLE]</x:v>
      </x:c>
      <x:c r="K1190" s="32" t="str">
        <x:v>FLEX_DIAGNOSTIC</x:v>
      </x:c>
      <x:c r="L1190" s="591" t="n">
        <x:v>0</x:v>
      </x:c>
      <x:c r="M1190" s="591" t="n">
        <x:v>0</x:v>
      </x:c>
      <x:c r="N1190" s="591" t="n">
        <x:v>1</x:v>
      </x:c>
      <x:c r="O1190" s="32" t="str">
        <x:v>Medium</x:v>
      </x:c>
      <x:c r="P1190" s="32" t="str">
        <x:v>Production readiness verification</x:v>
      </x:c>
      <x:c r="Q1190" s="32" t="str">
        <x:v>Verified - manufacturer catalog</x:v>
      </x:c>
      <x:c r="R1190" s="32" t="str">
        <x:v>Prototype visible - reverify before production</x:v>
      </x:c>
      <x:c r="S1190" s="32" t="str">
        <x:v>Unique exact identifier match — in commercial distribution</x:v>
      </x:c>
      <x:c r="T1190" s="32" t="str">
        <x:v>Medium</x:v>
      </x:c>
      <x:c r="U1190" s="32" t="str">
        <x:v>catalog=NA-401D-1321 ↔ GUDID model</x:v>
      </x:c>
      <x:c r="V1190" s="591" t="n">
        <x:v>1</x:v>
      </x:c>
      <x:c r="W1190" s="591" t="n">
        <x:v>1</x:v>
      </x:c>
      <x:c r="X1190" s="32" t="str">
        <x:v>04953170196669</x:v>
      </x:c>
      <x:c r="Y1190" s="32" t="str">
        <x:v>Primary DI candidate</x:v>
      </x:c>
      <x:c r="Z1190" s="32" t="str">
        <x:v>In Commercial Distribution</x:v>
      </x:c>
      <x:c r="AA1190" s="592" t="n">
        <x:v>44547</x:v>
      </x:c>
      <x:c r="AB1190" s="32" t="str">
        <x:v>Confirm current manufacturer orderability, exact package/UOM, current U.S. IFU/labeling, device-platform compatibility, recalls, and local formulary.</x:v>
      </x:c>
      <x:c r="AC1190"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90" s="32" t="str"/>
      <x:c r="AE1190" s="592"/>
      <x:c r="AF1190" s="32" t="str">
        <x:v>Pending</x:v>
      </x:c>
      <x:c r="AG1190" s="32" t="str">
        <x:v>https://accessgudid.nlm.nih.gov/devices/04953170196669</x:v>
      </x:c>
      <x:c r="AH1190" s="32" t="str"/>
    </x:row>
    <x:row r="1191" ht="36" customHeight="1">
      <x:c r="A1191" s="32" t="str">
        <x:v>P2</x:v>
      </x:c>
      <x:c r="B1191" s="32" t="str">
        <x:v>Current manufacturer + IFU verification</x:v>
      </x:c>
      <x:c r="C1191" s="32" t="str">
        <x:v>Not Started</x:v>
      </x:c>
      <x:c r="D1191" s="32" t="str">
        <x:v>PRD-D4228B0E6F</x:v>
      </x:c>
      <x:c r="E1191" s="32" t="str">
        <x:v>Olympus</x:v>
      </x:c>
      <x:c r="F1191" s="32" t="str">
        <x:v>SmoothShot TBNA Needle</x:v>
      </x:c>
      <x:c r="G1191" s="32" t="str">
        <x:v>NA-401D-1521</x:v>
      </x:c>
      <x:c r="H1191" s="32"/>
      <x:c r="I1191" s="32" t="str">
        <x:v>No existing GTIN</x:v>
      </x:c>
      <x:c r="J1191" s="32" t="str">
        <x:v>Conventional TBNA needle [TBNA_NEEDLE]</x:v>
      </x:c>
      <x:c r="K1191" s="32" t="str">
        <x:v>FLEX_DIAGNOSTIC</x:v>
      </x:c>
      <x:c r="L1191" s="591" t="n">
        <x:v>0</x:v>
      </x:c>
      <x:c r="M1191" s="591" t="n">
        <x:v>0</x:v>
      </x:c>
      <x:c r="N1191" s="591" t="n">
        <x:v>1</x:v>
      </x:c>
      <x:c r="O1191" s="32" t="str">
        <x:v>Medium</x:v>
      </x:c>
      <x:c r="P1191" s="32" t="str">
        <x:v>Production readiness verification</x:v>
      </x:c>
      <x:c r="Q1191" s="32" t="str">
        <x:v>Verified - manufacturer catalog</x:v>
      </x:c>
      <x:c r="R1191" s="32" t="str">
        <x:v>Prototype visible - reverify before production</x:v>
      </x:c>
      <x:c r="S1191" s="32" t="str">
        <x:v>Unique exact identifier match — in commercial distribution</x:v>
      </x:c>
      <x:c r="T1191" s="32" t="str">
        <x:v>Medium</x:v>
      </x:c>
      <x:c r="U1191" s="32" t="str">
        <x:v>catalog=NA-401D-1521 ↔ GUDID model</x:v>
      </x:c>
      <x:c r="V1191" s="591" t="n">
        <x:v>1</x:v>
      </x:c>
      <x:c r="W1191" s="591" t="n">
        <x:v>1</x:v>
      </x:c>
      <x:c r="X1191" s="32" t="str">
        <x:v>04953170196683</x:v>
      </x:c>
      <x:c r="Y1191" s="32" t="str">
        <x:v>Primary DI candidate</x:v>
      </x:c>
      <x:c r="Z1191" s="32" t="str">
        <x:v>In Commercial Distribution</x:v>
      </x:c>
      <x:c r="AA1191" s="592" t="n">
        <x:v>44547</x:v>
      </x:c>
      <x:c r="AB1191" s="32" t="str">
        <x:v>Confirm current manufacturer orderability, exact package/UOM, current U.S. IFU/labeling, device-platform compatibility, recalls, and local formulary.</x:v>
      </x:c>
      <x:c r="AC1191"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91" s="32" t="str"/>
      <x:c r="AE1191" s="592"/>
      <x:c r="AF1191" s="32" t="str">
        <x:v>Pending</x:v>
      </x:c>
      <x:c r="AG1191" s="32" t="str">
        <x:v>https://accessgudid.nlm.nih.gov/devices/04953170196683</x:v>
      </x:c>
      <x:c r="AH1191" s="32" t="str"/>
    </x:row>
    <x:row r="1192" ht="36" customHeight="1">
      <x:c r="A1192" s="32" t="str">
        <x:v>P2</x:v>
      </x:c>
      <x:c r="B1192" s="32" t="str">
        <x:v>Current manufacturer + IFU verification</x:v>
      </x:c>
      <x:c r="C1192" s="32" t="str">
        <x:v>Not Started</x:v>
      </x:c>
      <x:c r="D1192" s="32" t="str">
        <x:v>PRD-7E601C1D9F</x:v>
      </x:c>
      <x:c r="E1192" s="32" t="str">
        <x:v>Olympus</x:v>
      </x:c>
      <x:c r="F1192" s="32" t="str">
        <x:v>SmoothShot TBNA Needle with Side Hole</x:v>
      </x:c>
      <x:c r="G1192" s="32" t="str">
        <x:v>NA-411D-1321</x:v>
      </x:c>
      <x:c r="H1192" s="32"/>
      <x:c r="I1192" s="32" t="str">
        <x:v>No existing GTIN</x:v>
      </x:c>
      <x:c r="J1192" s="32" t="str">
        <x:v>Conventional TBNA needle [TBNA_NEEDLE]</x:v>
      </x:c>
      <x:c r="K1192" s="32" t="str">
        <x:v>FLEX_DIAGNOSTIC</x:v>
      </x:c>
      <x:c r="L1192" s="591" t="n">
        <x:v>0</x:v>
      </x:c>
      <x:c r="M1192" s="591" t="n">
        <x:v>0</x:v>
      </x:c>
      <x:c r="N1192" s="591" t="n">
        <x:v>1</x:v>
      </x:c>
      <x:c r="O1192" s="32" t="str">
        <x:v>Medium</x:v>
      </x:c>
      <x:c r="P1192" s="32" t="str">
        <x:v>Production readiness verification</x:v>
      </x:c>
      <x:c r="Q1192" s="32" t="str">
        <x:v>Verified - manufacturer catalog</x:v>
      </x:c>
      <x:c r="R1192" s="32" t="str">
        <x:v>Prototype visible - reverify before production</x:v>
      </x:c>
      <x:c r="S1192" s="32" t="str">
        <x:v>Unique exact identifier match — in commercial distribution</x:v>
      </x:c>
      <x:c r="T1192" s="32" t="str">
        <x:v>Medium</x:v>
      </x:c>
      <x:c r="U1192" s="32" t="str">
        <x:v>catalog=NA-411D-1321 ↔ GUDID model</x:v>
      </x:c>
      <x:c r="V1192" s="591" t="n">
        <x:v>1</x:v>
      </x:c>
      <x:c r="W1192" s="591" t="n">
        <x:v>1</x:v>
      </x:c>
      <x:c r="X1192" s="32" t="str">
        <x:v>04953170196706</x:v>
      </x:c>
      <x:c r="Y1192" s="32" t="str">
        <x:v>Primary DI candidate</x:v>
      </x:c>
      <x:c r="Z1192" s="32" t="str">
        <x:v>In Commercial Distribution</x:v>
      </x:c>
      <x:c r="AA1192" s="592" t="n">
        <x:v>44547</x:v>
      </x:c>
      <x:c r="AB1192" s="32" t="str">
        <x:v>Confirm current manufacturer orderability, exact package/UOM, current U.S. IFU/labeling, device-platform compatibility, recalls, and local formulary.</x:v>
      </x:c>
      <x:c r="AC1192"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92" s="32" t="str"/>
      <x:c r="AE1192" s="592"/>
      <x:c r="AF1192" s="32" t="str">
        <x:v>Pending</x:v>
      </x:c>
      <x:c r="AG1192" s="32" t="str">
        <x:v>https://accessgudid.nlm.nih.gov/devices/04953170196706</x:v>
      </x:c>
      <x:c r="AH1192" s="32" t="str"/>
    </x:row>
    <x:row r="1193" ht="36" customHeight="1">
      <x:c r="A1193" s="32" t="str">
        <x:v>P2</x:v>
      </x:c>
      <x:c r="B1193" s="32" t="str">
        <x:v>Current manufacturer + IFU verification</x:v>
      </x:c>
      <x:c r="C1193" s="32" t="str">
        <x:v>Not Started</x:v>
      </x:c>
      <x:c r="D1193" s="32" t="str">
        <x:v>PRD-77145058F8</x:v>
      </x:c>
      <x:c r="E1193" s="32" t="str">
        <x:v>Olympus</x:v>
      </x:c>
      <x:c r="F1193" s="32" t="str">
        <x:v>SmoothShot TBNA Needle with Side Hole</x:v>
      </x:c>
      <x:c r="G1193" s="32" t="str">
        <x:v>NA-411D-1521</x:v>
      </x:c>
      <x:c r="H1193" s="32"/>
      <x:c r="I1193" s="32" t="str">
        <x:v>No existing GTIN</x:v>
      </x:c>
      <x:c r="J1193" s="32" t="str">
        <x:v>Conventional TBNA needle [TBNA_NEEDLE]</x:v>
      </x:c>
      <x:c r="K1193" s="32" t="str">
        <x:v>FLEX_DIAGNOSTIC</x:v>
      </x:c>
      <x:c r="L1193" s="591" t="n">
        <x:v>0</x:v>
      </x:c>
      <x:c r="M1193" s="591" t="n">
        <x:v>0</x:v>
      </x:c>
      <x:c r="N1193" s="591" t="n">
        <x:v>1</x:v>
      </x:c>
      <x:c r="O1193" s="32" t="str">
        <x:v>Medium</x:v>
      </x:c>
      <x:c r="P1193" s="32" t="str">
        <x:v>Production readiness verification</x:v>
      </x:c>
      <x:c r="Q1193" s="32" t="str">
        <x:v>Verified - manufacturer catalog</x:v>
      </x:c>
      <x:c r="R1193" s="32" t="str">
        <x:v>Prototype visible - reverify before production</x:v>
      </x:c>
      <x:c r="S1193" s="32" t="str">
        <x:v>Unique exact identifier match — in commercial distribution</x:v>
      </x:c>
      <x:c r="T1193" s="32" t="str">
        <x:v>Medium</x:v>
      </x:c>
      <x:c r="U1193" s="32" t="str">
        <x:v>catalog=NA-411D-1521 ↔ GUDID model</x:v>
      </x:c>
      <x:c r="V1193" s="591" t="n">
        <x:v>1</x:v>
      </x:c>
      <x:c r="W1193" s="591" t="n">
        <x:v>1</x:v>
      </x:c>
      <x:c r="X1193" s="32" t="str">
        <x:v>04953170196720</x:v>
      </x:c>
      <x:c r="Y1193" s="32" t="str">
        <x:v>Primary DI candidate</x:v>
      </x:c>
      <x:c r="Z1193" s="32" t="str">
        <x:v>In Commercial Distribution</x:v>
      </x:c>
      <x:c r="AA1193" s="592" t="n">
        <x:v>44547</x:v>
      </x:c>
      <x:c r="AB1193" s="32" t="str">
        <x:v>Confirm current manufacturer orderability, exact package/UOM, current U.S. IFU/labeling, device-platform compatibility, recalls, and local formulary.</x:v>
      </x:c>
      <x:c r="AC1193" s="32" t="str">
        <x:v>Review the preferred GUDID candidate with current manufacturer evidence before enabling the product in production. Existing QA requirement: Verify current IFU, FDA/UDI status, commercial availability, recalls, exact package UOM, and local formulary; record dated evidence.</x:v>
      </x:c>
      <x:c r="AD1193" s="32" t="str"/>
      <x:c r="AE1193" s="592"/>
      <x:c r="AF1193" s="32" t="str">
        <x:v>Pending</x:v>
      </x:c>
      <x:c r="AG1193" s="32" t="str">
        <x:v>https://accessgudid.nlm.nih.gov/devices/04953170196720</x:v>
      </x:c>
      <x:c r="AH1193" s="32" t="str"/>
    </x:row>
    <x:row r="1194" ht="36" customHeight="1">
      <x:c r="A1194" s="32" t="str">
        <x:v>P2</x:v>
      </x:c>
      <x:c r="B1194" s="32" t="str">
        <x:v>Resolve GUDID ambiguity</x:v>
      </x:c>
      <x:c r="C1194" s="32" t="str">
        <x:v>Not Started</x:v>
      </x:c>
      <x:c r="D1194" s="32" t="str">
        <x:v>PRD-1292C69B1E</x:v>
      </x:c>
      <x:c r="E1194" s="32" t="str">
        <x:v>Olympus</x:v>
      </x:c>
      <x:c r="F1194" s="32" t="str">
        <x:v>Uncovered-Sheath Pulmonary Cytology Brush</x:v>
      </x:c>
      <x:c r="G1194" s="32" t="str">
        <x:v>BC-201C-1006</x:v>
      </x:c>
      <x:c r="H1194" s="32"/>
      <x:c r="I1194" s="32" t="str">
        <x:v>No existing GTIN</x:v>
      </x:c>
      <x:c r="J1194" s="32" t="str">
        <x:v>Pulmonary cytology brush [CYTOLOGY_BRUSH]</x:v>
      </x:c>
      <x:c r="K1194" s="32" t="str">
        <x:v>FLEX_DIAGNOSTIC; ICU_BRONCH; TB_RULEOUT</x:v>
      </x:c>
      <x:c r="L1194" s="591" t="n">
        <x:v>0</x:v>
      </x:c>
      <x:c r="M1194" s="591" t="n">
        <x:v>0</x:v>
      </x:c>
      <x:c r="N1194" s="591" t="n">
        <x:v>3</x:v>
      </x:c>
      <x:c r="O1194" s="32" t="str">
        <x:v>Medium</x:v>
      </x:c>
      <x:c r="P1194" s="32" t="str">
        <x:v>Production readiness verification</x:v>
      </x:c>
      <x:c r="Q1194" s="32" t="str">
        <x:v>Verified - manufacturer catalog</x:v>
      </x:c>
      <x:c r="R1194" s="32" t="str">
        <x:v>Prototype visible - reverify before production</x:v>
      </x:c>
      <x:c r="S1194" s="32" t="str">
        <x:v>Ambiguous — multiple current GUDID records match the same catalog/model</x:v>
      </x:c>
      <x:c r="T1194" s="32" t="str">
        <x:v>Medium</x:v>
      </x:c>
      <x:c r="U1194" s="32" t="str">
        <x:v>catalog=BC-201C-1006 ↔ GUDID model</x:v>
      </x:c>
      <x:c r="V1194" s="591" t="n">
        <x:v>2</x:v>
      </x:c>
      <x:c r="W1194" s="591" t="n">
        <x:v>2</x:v>
      </x:c>
      <x:c r="X1194" s="32" t="str">
        <x:v>04953170453755</x:v>
      </x:c>
      <x:c r="Y1194" s="32" t="str">
        <x:v>Primary DI candidate</x:v>
      </x:c>
      <x:c r="Z1194" s="32" t="str">
        <x:v>In Commercial Distribution</x:v>
      </x:c>
      <x:c r="AA1194" s="592" t="n">
        <x:v>45985</x:v>
      </x:c>
      <x:c r="AB1194" s="32" t="str">
        <x:v>Resolve which Primary DI and package configuration corresponds to the orderable SKU; then confirm current manufacturer availability, current U.S. IFU/labeling, compatibility, recalls, package UOM, and local formulary.</x:v>
      </x:c>
      <x:c r="AC1194" s="32" t="str">
        <x:v>Use the candidate sheet to compare records; confirm the exact DI from manufacturer labeling or a physical package before updating the catalog. Existing QA requirement: Verify current IFU, FDA/UDI status, commercial availability, recalls, exact package UOM, and local formulary; record dated evidence.</x:v>
      </x:c>
      <x:c r="AD1194" s="32" t="str"/>
      <x:c r="AE1194" s="592"/>
      <x:c r="AF1194" s="32" t="str">
        <x:v>Pending</x:v>
      </x:c>
      <x:c r="AG1194" s="32" t="str">
        <x:v>https://accessgudid.nlm.nih.gov/devices/04953170453755</x:v>
      </x:c>
      <x:c r="AH1194" s="32" t="str"/>
    </x:row>
    <x:row r="1195" ht="36" customHeight="1">
      <x:c r="A1195" s="32" t="str">
        <x:v>P2</x:v>
      </x:c>
      <x:c r="B1195" s="32" t="str">
        <x:v>Current manufacturer + IFU verification</x:v>
      </x:c>
      <x:c r="C1195" s="32" t="str">
        <x:v>Not Started</x:v>
      </x:c>
      <x:c r="D1195" s="32" t="str">
        <x:v>PRD-A2F4A953C4</x:v>
      </x:c>
      <x:c r="E1195" s="32" t="str">
        <x:v>Richard Wolf</x:v>
      </x:c>
      <x:c r="F1195" s="32" t="str">
        <x:v>Flexible Biopsy Forceps</x:v>
      </x:c>
      <x:c r="G1195" s="32" t="str">
        <x:v>829.601</x:v>
      </x:c>
      <x:c r="H1195" s="32"/>
      <x:c r="I1195" s="32" t="str">
        <x:v>No existing GTIN</x:v>
      </x:c>
      <x:c r="J1195" s="32" t="str">
        <x:v>Flexible bronchoscopy biopsy forceps [BIOPSY_FORCEPS_FLEX]</x:v>
      </x:c>
      <x:c r="K1195" s="32" t="str">
        <x:v>FLEX_DIAGNOSTIC; ICU_BRONCH; TB_RULEOUT; THERAPEUTIC_BRONCH</x:v>
      </x:c>
      <x:c r="L1195" s="591" t="n">
        <x:v>0</x:v>
      </x:c>
      <x:c r="M1195" s="591" t="n">
        <x:v>0</x:v>
      </x:c>
      <x:c r="N1195" s="591" t="n">
        <x:v>4</x:v>
      </x:c>
      <x:c r="O1195" s="32" t="str">
        <x:v>Medium</x:v>
      </x:c>
      <x:c r="P1195" s="32" t="str">
        <x:v>Current U.S. availability</x:v>
      </x:c>
      <x:c r="Q1195" s="32" t="str">
        <x:v>Verified - manufacturer catalog; current U.S. status pending</x:v>
      </x:c>
      <x:c r="R1195" s="32" t="str">
        <x:v>Hidden - current U.S. status unverified</x:v>
      </x:c>
      <x:c r="S1195" s="32" t="str">
        <x:v>Unique exact identifier match — in commercial distribution</x:v>
      </x:c>
      <x:c r="T1195" s="32" t="str">
        <x:v>High</x:v>
      </x:c>
      <x:c r="U1195" s="32" t="str">
        <x:v>catalog=829.601 ↔ GUDID catalog; catalog=829.601 ↔ GUDID model</x:v>
      </x:c>
      <x:c r="V1195" s="591" t="n">
        <x:v>1</x:v>
      </x:c>
      <x:c r="W1195" s="591" t="n">
        <x:v>1</x:v>
      </x:c>
      <x:c r="X1195" s="32" t="str">
        <x:v>04055207009710</x:v>
      </x:c>
      <x:c r="Y1195" s="32" t="str">
        <x:v>Primary DI candidate</x:v>
      </x:c>
      <x:c r="Z1195" s="32" t="str">
        <x:v>In Commercial Distribution</x:v>
      </x:c>
      <x:c r="AA1195" s="592" t="n">
        <x:v>45617</x:v>
      </x:c>
      <x:c r="AB1195" s="32" t="str">
        <x:v>Confirm current manufacturer orderability, exact package/UOM, current U.S. IFU/labeling, device-platform compatibility, recalls, and local formulary.</x:v>
      </x:c>
      <x:c r="AC1195" s="32" t="str">
        <x:v>Review the preferred GUDID candidate with current manufacturer evidence before enabling the product in production. Existing QA requirement: Confirm current U.S. catalog status, IFU, UDI/GTIN, service support, and local formulary before enabling.</x:v>
      </x:c>
      <x:c r="AD1195" s="32" t="str"/>
      <x:c r="AE1195" s="592"/>
      <x:c r="AF1195" s="32" t="str">
        <x:v>Pending</x:v>
      </x:c>
      <x:c r="AG1195" s="32" t="str">
        <x:v>https://accessgudid.nlm.nih.gov/devices/04055207009710</x:v>
      </x:c>
      <x:c r="AH1195" s="32" t="str"/>
    </x:row>
    <x:row r="1196" ht="36" customHeight="1">
      <x:c r="A1196" s="32" t="str">
        <x:v>P2</x:v>
      </x:c>
      <x:c r="B1196" s="32" t="str">
        <x:v>Current manufacturer + IFU verification</x:v>
      </x:c>
      <x:c r="C1196" s="32" t="str">
        <x:v>Not Started</x:v>
      </x:c>
      <x:c r="D1196" s="32" t="str">
        <x:v>PRD-EEA17CA0DB</x:v>
      </x:c>
      <x:c r="E1196" s="32" t="str">
        <x:v>Richard Wolf</x:v>
      </x:c>
      <x:c r="F1196" s="32" t="str">
        <x:v>Surgical Probe</x:v>
      </x:c>
      <x:c r="G1196" s="32" t="str">
        <x:v>8379.672</x:v>
      </x:c>
      <x:c r="H1196" s="32"/>
      <x:c r="I1196" s="32" t="str">
        <x:v>No existing GTIN</x:v>
      </x:c>
      <x:c r="J1196" s="32" t="str">
        <x:v>Thoracoscopy surgical probe [THORACOSCOPY_PROBE]</x:v>
      </x:c>
      <x:c r="K1196" s="32" t="str">
        <x:v>MED_THORACOSCOPY</x:v>
      </x:c>
      <x:c r="L1196" s="591" t="n">
        <x:v>0</x:v>
      </x:c>
      <x:c r="M1196" s="591" t="n">
        <x:v>0</x:v>
      </x:c>
      <x:c r="N1196" s="591" t="n">
        <x:v>1</x:v>
      </x:c>
      <x:c r="O1196" s="32" t="str">
        <x:v>Medium</x:v>
      </x:c>
      <x:c r="P1196" s="32" t="str">
        <x:v>Current U.S. availability</x:v>
      </x:c>
      <x:c r="Q1196" s="32" t="str">
        <x:v>Verified - manufacturer catalog; current U.S. status pending</x:v>
      </x:c>
      <x:c r="R1196" s="32" t="str">
        <x:v>Hidden - current U.S. status unverified</x:v>
      </x:c>
      <x:c r="S1196" s="32" t="str">
        <x:v>Unique exact identifier match — in commercial distribution</x:v>
      </x:c>
      <x:c r="T1196" s="32" t="str">
        <x:v>High</x:v>
      </x:c>
      <x:c r="U1196" s="32" t="str">
        <x:v>catalog=8379.672 ↔ GUDID catalog; catalog=8379.672 ↔ GUDID model</x:v>
      </x:c>
      <x:c r="V1196" s="591" t="n">
        <x:v>1</x:v>
      </x:c>
      <x:c r="W1196" s="591" t="n">
        <x:v>1</x:v>
      </x:c>
      <x:c r="X1196" s="32" t="str">
        <x:v>04055207014967</x:v>
      </x:c>
      <x:c r="Y1196" s="32" t="str">
        <x:v>Primary DI candidate</x:v>
      </x:c>
      <x:c r="Z1196" s="32" t="str">
        <x:v>In Commercial Distribution</x:v>
      </x:c>
      <x:c r="AA1196" s="592" t="n">
        <x:v>45665</x:v>
      </x:c>
      <x:c r="AB1196" s="32" t="str">
        <x:v>Confirm current manufacturer orderability, exact package/UOM, current U.S. IFU/labeling, device-platform compatibility, recalls, and local formulary.</x:v>
      </x:c>
      <x:c r="AC1196" s="32" t="str">
        <x:v>Review the preferred GUDID candidate with current manufacturer evidence before enabling the product in production. Existing QA requirement: Confirm current U.S. catalog status, IFU, UDI/GTIN, service support, and local formulary before enabling.</x:v>
      </x:c>
      <x:c r="AD1196" s="32" t="str"/>
      <x:c r="AE1196" s="592"/>
      <x:c r="AF1196" s="32" t="str">
        <x:v>Pending</x:v>
      </x:c>
      <x:c r="AG1196" s="32" t="str">
        <x:v>https://accessgudid.nlm.nih.gov/devices/04055207014967</x:v>
      </x:c>
      <x:c r="AH1196" s="32" t="str"/>
    </x:row>
    <x:row r="1197" ht="36" customHeight="1">
      <x:c r="A1197" s="32" t="str">
        <x:v>P2</x:v>
      </x:c>
      <x:c r="B1197" s="32" t="str">
        <x:v>Current manufacturer + IFU verification</x:v>
      </x:c>
      <x:c r="C1197" s="32" t="str">
        <x:v>Not Started</x:v>
      </x:c>
      <x:c r="D1197" s="32" t="str">
        <x:v>PRD-0E6A5953F1</x:v>
      </x:c>
      <x:c r="E1197" s="32" t="str">
        <x:v>Richard Wolf</x:v>
      </x:c>
      <x:c r="F1197" s="32" t="str">
        <x:v>Surgical Probe</x:v>
      </x:c>
      <x:c r="G1197" s="32" t="str">
        <x:v>8383.66</x:v>
      </x:c>
      <x:c r="H1197" s="32"/>
      <x:c r="I1197" s="32" t="str">
        <x:v>No existing GTIN</x:v>
      </x:c>
      <x:c r="J1197" s="32" t="str">
        <x:v>Thoracoscopy surgical probe [THORACOSCOPY_PROBE]</x:v>
      </x:c>
      <x:c r="K1197" s="32" t="str">
        <x:v>MED_THORACOSCOPY</x:v>
      </x:c>
      <x:c r="L1197" s="591" t="n">
        <x:v>0</x:v>
      </x:c>
      <x:c r="M1197" s="591" t="n">
        <x:v>0</x:v>
      </x:c>
      <x:c r="N1197" s="591" t="n">
        <x:v>1</x:v>
      </x:c>
      <x:c r="O1197" s="32" t="str">
        <x:v>Medium</x:v>
      </x:c>
      <x:c r="P1197" s="32" t="str">
        <x:v>Current U.S. availability</x:v>
      </x:c>
      <x:c r="Q1197" s="32" t="str">
        <x:v>Verified - manufacturer catalog; current U.S. status pending</x:v>
      </x:c>
      <x:c r="R1197" s="32" t="str">
        <x:v>Hidden - current U.S. status unverified</x:v>
      </x:c>
      <x:c r="S1197" s="32" t="str">
        <x:v>Unique exact identifier match — in commercial distribution</x:v>
      </x:c>
      <x:c r="T1197" s="32" t="str">
        <x:v>High</x:v>
      </x:c>
      <x:c r="U1197" s="32" t="str">
        <x:v>catalog=8383.66 ↔ GUDID catalog; catalog=8383.66 ↔ GUDID model</x:v>
      </x:c>
      <x:c r="V1197" s="591" t="n">
        <x:v>1</x:v>
      </x:c>
      <x:c r="W1197" s="591" t="n">
        <x:v>1</x:v>
      </x:c>
      <x:c r="X1197" s="32" t="str">
        <x:v>04055207009840</x:v>
      </x:c>
      <x:c r="Y1197" s="32" t="str">
        <x:v>Primary DI candidate</x:v>
      </x:c>
      <x:c r="Z1197" s="32" t="str">
        <x:v>In Commercial Distribution</x:v>
      </x:c>
      <x:c r="AA1197" s="592" t="n">
        <x:v>45670</x:v>
      </x:c>
      <x:c r="AB1197" s="32" t="str">
        <x:v>Confirm current manufacturer orderability, exact package/UOM, current U.S. IFU/labeling, device-platform compatibility, recalls, and local formulary.</x:v>
      </x:c>
      <x:c r="AC1197" s="32" t="str">
        <x:v>Review the preferred GUDID candidate with current manufacturer evidence before enabling the product in production. Existing QA requirement: Confirm current U.S. catalog status, IFU, UDI/GTIN, service support, and local formulary before enabling.</x:v>
      </x:c>
      <x:c r="AD1197" s="32" t="str"/>
      <x:c r="AE1197" s="592"/>
      <x:c r="AF1197" s="32" t="str">
        <x:v>Pending</x:v>
      </x:c>
      <x:c r="AG1197" s="32" t="str">
        <x:v>https://accessgudid.nlm.nih.gov/devices/04055207009840</x:v>
      </x:c>
      <x:c r="AH1197" s="32" t="str"/>
    </x:row>
    <x:row r="1198" ht="36" customHeight="1">
      <x:c r="A1198" s="32" t="str">
        <x:v>P2</x:v>
      </x:c>
      <x:c r="B1198" s="32" t="str">
        <x:v>Current manufacturer + IFU verification</x:v>
      </x:c>
      <x:c r="C1198" s="32" t="str">
        <x:v>Not Started</x:v>
      </x:c>
      <x:c r="D1198" s="32" t="str">
        <x:v>PRD-B94F3A417B</x:v>
      </x:c>
      <x:c r="E1198" s="32" t="str">
        <x:v>Richard Wolf</x:v>
      </x:c>
      <x:c r="F1198" s="32" t="str">
        <x:v>Surgical Probe</x:v>
      </x:c>
      <x:c r="G1198" s="32" t="str">
        <x:v>8384.66</x:v>
      </x:c>
      <x:c r="H1198" s="32"/>
      <x:c r="I1198" s="32" t="str">
        <x:v>No existing GTIN</x:v>
      </x:c>
      <x:c r="J1198" s="32" t="str">
        <x:v>Thoracoscopy surgical probe [THORACOSCOPY_PROBE]</x:v>
      </x:c>
      <x:c r="K1198" s="32" t="str">
        <x:v>MED_THORACOSCOPY</x:v>
      </x:c>
      <x:c r="L1198" s="591" t="n">
        <x:v>0</x:v>
      </x:c>
      <x:c r="M1198" s="591" t="n">
        <x:v>0</x:v>
      </x:c>
      <x:c r="N1198" s="591" t="n">
        <x:v>1</x:v>
      </x:c>
      <x:c r="O1198" s="32" t="str">
        <x:v>Medium</x:v>
      </x:c>
      <x:c r="P1198" s="32" t="str">
        <x:v>Current U.S. availability</x:v>
      </x:c>
      <x:c r="Q1198" s="32" t="str">
        <x:v>Verified - manufacturer catalog; current U.S. status pending</x:v>
      </x:c>
      <x:c r="R1198" s="32" t="str">
        <x:v>Hidden - current U.S. status unverified</x:v>
      </x:c>
      <x:c r="S1198" s="32" t="str">
        <x:v>Unique exact identifier match — in commercial distribution</x:v>
      </x:c>
      <x:c r="T1198" s="32" t="str">
        <x:v>High</x:v>
      </x:c>
      <x:c r="U1198" s="32" t="str">
        <x:v>catalog=8384.66 ↔ GUDID catalog; catalog=8384.66 ↔ GUDID model</x:v>
      </x:c>
      <x:c r="V1198" s="591" t="n">
        <x:v>1</x:v>
      </x:c>
      <x:c r="W1198" s="591" t="n">
        <x:v>1</x:v>
      </x:c>
      <x:c r="X1198" s="32" t="str">
        <x:v>04055207009895</x:v>
      </x:c>
      <x:c r="Y1198" s="32" t="str">
        <x:v>Primary DI candidate</x:v>
      </x:c>
      <x:c r="Z1198" s="32" t="str">
        <x:v>In Commercial Distribution</x:v>
      </x:c>
      <x:c r="AA1198" s="592" t="n">
        <x:v>45617</x:v>
      </x:c>
      <x:c r="AB1198" s="32" t="str">
        <x:v>Confirm current manufacturer orderability, exact package/UOM, current U.S. IFU/labeling, device-platform compatibility, recalls, and local formulary.</x:v>
      </x:c>
      <x:c r="AC1198" s="32" t="str">
        <x:v>Review the preferred GUDID candidate with current manufacturer evidence before enabling the product in production. Existing QA requirement: Confirm current U.S. catalog status, IFU, UDI/GTIN, service support, and local formulary before enabling.</x:v>
      </x:c>
      <x:c r="AD1198" s="32" t="str"/>
      <x:c r="AE1198" s="592"/>
      <x:c r="AF1198" s="32" t="str">
        <x:v>Pending</x:v>
      </x:c>
      <x:c r="AG1198" s="32" t="str">
        <x:v>https://accessgudid.nlm.nih.gov/devices/04055207009895</x:v>
      </x:c>
      <x:c r="AH1198" s="32" t="str"/>
    </x:row>
    <x:row r="1199" ht="36" customHeight="1">
      <x:c r="A1199" s="32" t="str">
        <x:v>P2</x:v>
      </x:c>
      <x:c r="B1199" s="32" t="str">
        <x:v>Discontinuation / replacement</x:v>
      </x:c>
      <x:c r="C1199" s="32" t="str">
        <x:v>Not Started</x:v>
      </x:c>
      <x:c r="D1199" s="32" t="str">
        <x:v>PRD-24AE19F5D2</x:v>
      </x:c>
      <x:c r="E1199" s="32" t="str">
        <x:v>Richard Wolf</x:v>
      </x:c>
      <x:c r="F1199" s="32" t="str">
        <x:v>Thoracoscopy Scissors, Curved</x:v>
      </x:c>
      <x:c r="G1199" s="32" t="str">
        <x:v>8243.404</x:v>
      </x:c>
      <x:c r="H1199" s="32"/>
      <x:c r="I1199" s="32" t="str">
        <x:v>No existing GTIN</x:v>
      </x:c>
      <x:c r="J1199" s="32" t="str">
        <x:v>Thoracoscopy scissors [THORACOSCOPY_SCISSORS]</x:v>
      </x:c>
      <x:c r="K1199" s="32" t="str">
        <x:v>MED_THORACOSCOPY</x:v>
      </x:c>
      <x:c r="L1199" s="591" t="n">
        <x:v>0</x:v>
      </x:c>
      <x:c r="M1199" s="591" t="n">
        <x:v>0</x:v>
      </x:c>
      <x:c r="N1199" s="591" t="n">
        <x:v>1</x:v>
      </x:c>
      <x:c r="O1199" s="32" t="str">
        <x:v>Medium</x:v>
      </x:c>
      <x:c r="P1199" s="32" t="str">
        <x:v>Current U.S. availability</x:v>
      </x:c>
      <x:c r="Q1199" s="32" t="str">
        <x:v>Verified - manufacturer catalog; current U.S. status pending</x:v>
      </x:c>
      <x:c r="R1199" s="32" t="str">
        <x:v>Hidden - current U.S. status unverified</x:v>
      </x:c>
      <x:c r="S1199" s="32" t="str">
        <x:v>Unique exact identifier match — not in commercial distribution</x:v>
      </x:c>
      <x:c r="T1199" s="32" t="str">
        <x:v>High</x:v>
      </x:c>
      <x:c r="U1199" s="32" t="str">
        <x:v>catalog=8243.404 ↔ GUDID catalog; catalog=8243.404 ↔ GUDID model</x:v>
      </x:c>
      <x:c r="V1199" s="591" t="n">
        <x:v>1</x:v>
      </x:c>
      <x:c r="W1199" s="591" t="n">
        <x:v>0</x:v>
      </x:c>
      <x:c r="X1199" s="32" t="str">
        <x:v>04055207014707</x:v>
      </x:c>
      <x:c r="Y1199" s="32" t="str">
        <x:v>Primary DI candidate</x:v>
      </x:c>
      <x:c r="Z1199" s="32" t="str">
        <x:v>Not in Commercial Distribution</x:v>
      </x:c>
      <x:c r="AA1199" s="592" t="n">
        <x:v>45351</x:v>
      </x:c>
      <x:c r="AB1199" s="32" t="str">
        <x:v>Determine whether the product is discontinued, replaced, or still orderable under another identifier; verify the current successor, IFU, compatibility, and local formulary status.</x:v>
      </x:c>
      <x:c r="AC1199"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1199" s="32" t="str"/>
      <x:c r="AE1199" s="592"/>
      <x:c r="AF1199" s="32" t="str">
        <x:v>Pending</x:v>
      </x:c>
      <x:c r="AG1199" s="32" t="str">
        <x:v>https://accessgudid.nlm.nih.gov/devices/04055207014707</x:v>
      </x:c>
      <x:c r="AH1199" s="32" t="str"/>
    </x:row>
    <x:row r="1200" ht="36" customHeight="1">
      <x:c r="A1200" s="32" t="str">
        <x:v>P2</x:v>
      </x:c>
      <x:c r="B1200" s="32" t="str">
        <x:v>Discontinuation / replacement</x:v>
      </x:c>
      <x:c r="C1200" s="32" t="str">
        <x:v>Not Started</x:v>
      </x:c>
      <x:c r="D1200" s="32" t="str">
        <x:v>PRD-759CE9B00A</x:v>
      </x:c>
      <x:c r="E1200" s="32" t="str">
        <x:v>Richard Wolf</x:v>
      </x:c>
      <x:c r="F1200" s="32" t="str">
        <x:v>Thoracoscopy Scissors, Straight</x:v>
      </x:c>
      <x:c r="G1200" s="32" t="str">
        <x:v>8243.403</x:v>
      </x:c>
      <x:c r="H1200" s="32"/>
      <x:c r="I1200" s="32" t="str">
        <x:v>No existing GTIN</x:v>
      </x:c>
      <x:c r="J1200" s="32" t="str">
        <x:v>Thoracoscopy scissors [THORACOSCOPY_SCISSORS]</x:v>
      </x:c>
      <x:c r="K1200" s="32" t="str">
        <x:v>MED_THORACOSCOPY</x:v>
      </x:c>
      <x:c r="L1200" s="591" t="n">
        <x:v>0</x:v>
      </x:c>
      <x:c r="M1200" s="591" t="n">
        <x:v>0</x:v>
      </x:c>
      <x:c r="N1200" s="591" t="n">
        <x:v>1</x:v>
      </x:c>
      <x:c r="O1200" s="32" t="str">
        <x:v>Medium</x:v>
      </x:c>
      <x:c r="P1200" s="32" t="str">
        <x:v>Current U.S. availability</x:v>
      </x:c>
      <x:c r="Q1200" s="32" t="str">
        <x:v>Verified - manufacturer catalog; current U.S. status pending</x:v>
      </x:c>
      <x:c r="R1200" s="32" t="str">
        <x:v>Hidden - current U.S. status unverified</x:v>
      </x:c>
      <x:c r="S1200" s="32" t="str">
        <x:v>Unique exact identifier match — not in commercial distribution</x:v>
      </x:c>
      <x:c r="T1200" s="32" t="str">
        <x:v>High</x:v>
      </x:c>
      <x:c r="U1200" s="32" t="str">
        <x:v>catalog=8243.403 ↔ GUDID catalog; catalog=8243.403 ↔ GUDID model</x:v>
      </x:c>
      <x:c r="V1200" s="591" t="n">
        <x:v>1</x:v>
      </x:c>
      <x:c r="W1200" s="591" t="n">
        <x:v>0</x:v>
      </x:c>
      <x:c r="X1200" s="32" t="str">
        <x:v>04055207014691</x:v>
      </x:c>
      <x:c r="Y1200" s="32" t="str">
        <x:v>Primary DI candidate</x:v>
      </x:c>
      <x:c r="Z1200" s="32" t="str">
        <x:v>Not in Commercial Distribution</x:v>
      </x:c>
      <x:c r="AA1200" s="592" t="n">
        <x:v>45351</x:v>
      </x:c>
      <x:c r="AB1200" s="32" t="str">
        <x:v>Determine whether the product is discontinued, replaced, or still orderable under another identifier; verify the current successor, IFU, compatibility, and local formulary status.</x:v>
      </x:c>
      <x:c r="AC1200" s="32" t="str">
        <x:v>Keep hidden. Confirm replacement/current order number with the manufacturer or distributor and mark historical products as non-procurement records. Existing QA requirement: Confirm current U.S. catalog status, IFU, UDI/GTIN, service support, and local formulary before enabling.</x:v>
      </x:c>
      <x:c r="AD1200" s="32" t="str"/>
      <x:c r="AE1200" s="592"/>
      <x:c r="AF1200" s="32" t="str">
        <x:v>Pending</x:v>
      </x:c>
      <x:c r="AG1200" s="32" t="str">
        <x:v>https://accessgudid.nlm.nih.gov/devices/04055207014691</x:v>
      </x:c>
      <x:c r="AH1200" s="32" t="str"/>
    </x:row>
    <x:row r="1201" ht="36" customHeight="1">
      <x:c r="A1201" s="32" t="str">
        <x:v>P3</x:v>
      </x:c>
      <x:c r="B1201" s="32" t="str">
        <x:v>Primary-source / UDI discovery</x:v>
      </x:c>
      <x:c r="C1201" s="32" t="str">
        <x:v>Not Started</x:v>
      </x:c>
      <x:c r="D1201" s="32" t="str">
        <x:v>PRD-AD33CCF9E8</x:v>
      </x:c>
      <x:c r="E1201" s="32" t="str">
        <x:v>Ambu</x:v>
      </x:c>
      <x:c r="F1201" s="32" t="str">
        <x:v>Ambu aCart Compact KU</x:v>
      </x:c>
      <x:c r="G1201" s="32" t="str">
        <x:v>KU.9713.800</x:v>
      </x:c>
      <x:c r="H1201" s="32"/>
      <x:c r="I1201" s="32" t="str">
        <x:v>No existing GTIN</x:v>
      </x:c>
      <x:c r="J1201" s="32" t="str">
        <x:v>Endoscopy system cart [ENDOSCOPY_CART]</x:v>
      </x:c>
      <x:c r="K1201" s="32" t="str"/>
      <x:c r="L1201" s="591" t="n">
        <x:v>0</x:v>
      </x:c>
      <x:c r="M1201" s="591" t="n">
        <x:v>0</x:v>
      </x:c>
      <x:c r="N1201" s="591" t="n">
        <x:v>0</x:v>
      </x:c>
      <x:c r="O1201" s="32" t="str">
        <x:v>Medium</x:v>
      </x:c>
      <x:c r="P1201" s="32" t="str">
        <x:v>Production verification</x:v>
      </x:c>
      <x:c r="Q1201" s="32" t="str">
        <x:v>Verified - U.S. manufacturer brochure</x:v>
      </x:c>
      <x:c r="R1201" s="32" t="str">
        <x:v>Prototype visible - reverify before production</x:v>
      </x:c>
      <x:c r="S1201" s="32" t="str">
        <x:v>No exact identifier match in AccessGUDID full release</x:v>
      </x:c>
      <x:c r="T1201" s="32" t="str"/>
      <x:c r="U1201" s="32" t="str"/>
      <x:c r="V1201" s="591" t="n">
        <x:v>0</x:v>
      </x:c>
      <x:c r="W1201" s="591" t="n">
        <x:v>0</x:v>
      </x:c>
      <x:c r="X1201" s="32" t="str"/>
      <x:c r="Y1201" s="32" t="str"/>
      <x:c r="Z1201" s="32" t="str"/>
      <x:c r="AA1201" s="592"/>
      <x:c r="AB1201" s="32" t="str">
        <x:v>Find a current manufacturer catalog, ordering page, IFU, or label; search alternate model and catalog identifiers; determine whether the device is exempt, legacy, non-U.S., or registered under a different labeler.</x:v>
      </x:c>
      <x:c r="AC1201"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201" s="32" t="str"/>
      <x:c r="AE1201" s="592"/>
      <x:c r="AF1201" s="32" t="str">
        <x:v>Pending</x:v>
      </x:c>
      <x:c r="AG1201" s="32" t="str"/>
      <x:c r="AH1201" s="32" t="str"/>
    </x:row>
    <x:row r="1202" ht="36" customHeight="1">
      <x:c r="A1202" s="32" t="str">
        <x:v>P3</x:v>
      </x:c>
      <x:c r="B1202" s="32" t="str">
        <x:v>Primary-source / UDI discovery</x:v>
      </x:c>
      <x:c r="C1202" s="32" t="str">
        <x:v>Not Started</x:v>
      </x:c>
      <x:c r="D1202" s="32" t="str">
        <x:v>PRD-CE5DCA0D3A</x:v>
      </x:c>
      <x:c r="E1202" s="32" t="str">
        <x:v>Ambu</x:v>
      </x:c>
      <x:c r="F1202" s="32" t="str">
        <x:v>Ambu aCart Compact Vario Mount HA</x:v>
      </x:c>
      <x:c r="G1202" s="32" t="str">
        <x:v>HA.3000.991</x:v>
      </x:c>
      <x:c r="H1202" s="32"/>
      <x:c r="I1202" s="32" t="str">
        <x:v>No existing GTIN</x:v>
      </x:c>
      <x:c r="J1202" s="32" t="str">
        <x:v>Endoscopy system cart [ENDOSCOPY_CART]</x:v>
      </x:c>
      <x:c r="K1202" s="32" t="str"/>
      <x:c r="L1202" s="591" t="n">
        <x:v>0</x:v>
      </x:c>
      <x:c r="M1202" s="591" t="n">
        <x:v>0</x:v>
      </x:c>
      <x:c r="N1202" s="591" t="n">
        <x:v>0</x:v>
      </x:c>
      <x:c r="O1202" s="32" t="str">
        <x:v>Medium</x:v>
      </x:c>
      <x:c r="P1202" s="32" t="str">
        <x:v>Production verification</x:v>
      </x:c>
      <x:c r="Q1202" s="32" t="str">
        <x:v>Verified - U.S. manufacturer brochure</x:v>
      </x:c>
      <x:c r="R1202" s="32" t="str">
        <x:v>Prototype visible - reverify before production</x:v>
      </x:c>
      <x:c r="S1202" s="32" t="str">
        <x:v>No exact identifier match in AccessGUDID full release</x:v>
      </x:c>
      <x:c r="T1202" s="32" t="str"/>
      <x:c r="U1202" s="32" t="str"/>
      <x:c r="V1202" s="591" t="n">
        <x:v>0</x:v>
      </x:c>
      <x:c r="W1202" s="591" t="n">
        <x:v>0</x:v>
      </x:c>
      <x:c r="X1202" s="32" t="str"/>
      <x:c r="Y1202" s="32" t="str"/>
      <x:c r="Z1202" s="32" t="str"/>
      <x:c r="AA1202" s="592"/>
      <x:c r="AB1202" s="32" t="str">
        <x:v>Find a current manufacturer catalog, ordering page, IFU, or label; search alternate model and catalog identifiers; determine whether the device is exempt, legacy, non-U.S., or registered under a different labeler.</x:v>
      </x:c>
      <x:c r="AC1202" s="32" t="str">
        <x:v>Keep hidden until exact identity, current U.S. availability, UDI/GTIN where applicable, and platform compatibility are documented. Existing QA requirement: Verify current U.S. labeling/indication, exact orderable configuration, IFU compatibility, UDI/GTIN where applicable, and hospital inventory before enabling in a production setup card.</x:v>
      </x:c>
      <x:c r="AD1202" s="32" t="str"/>
      <x:c r="AE1202" s="592"/>
      <x:c r="AF1202" s="32" t="str">
        <x:v>Pending</x:v>
      </x:c>
      <x:c r="AG1202" s="32" t="str"/>
      <x:c r="AH1202" s="32" t="str"/>
    </x:row>
    <x:row r="1203" ht="36" customHeight="1">
      <x:c r="A1203" s="32" t="str">
        <x:v>P3</x:v>
      </x:c>
      <x:c r="B1203" s="32" t="str">
        <x:v>Primary-source / UDI discovery</x:v>
      </x:c>
      <x:c r="C1203" s="32" t="str">
        <x:v>Not Started</x:v>
      </x:c>
      <x:c r="D1203" s="32" t="str">
        <x:v>PRD-104DF655AD</x:v>
      </x:c>
      <x:c r="E1203" s="32" t="str">
        <x:v>Olympus</x:v>
      </x:c>
      <x:c r="F1203" s="32" t="str">
        <x:v>KV-6 Suction Pump</x:v>
      </x:c>
      <x:c r="G1203" s="32" t="str">
        <x:v>KV-6</x:v>
      </x:c>
      <x:c r="H1203" s="32"/>
      <x:c r="I1203" s="32" t="str">
        <x:v>No existing GTIN</x:v>
      </x:c>
      <x:c r="J1203" s="32" t="str">
        <x:v>Endoscopic suction pump [ENDOSCOPIC_SUCTION_PUMP]</x:v>
      </x:c>
      <x:c r="K1203" s="32" t="str"/>
      <x:c r="L1203" s="591" t="n">
        <x:v>0</x:v>
      </x:c>
      <x:c r="M1203" s="591" t="n">
        <x:v>0</x:v>
      </x:c>
      <x:c r="N1203" s="591" t="n">
        <x:v>0</x:v>
      </x:c>
      <x:c r="O1203" s="32" t="str">
        <x:v>Medium</x:v>
      </x:c>
      <x:c r="P1203" s="32" t="str">
        <x:v>Current U.S. availability</x:v>
      </x:c>
      <x:c r="Q1203" s="32" t="str">
        <x:v>Verified - manufacturer catalog; current market status pending</x:v>
      </x:c>
      <x:c r="R1203" s="32" t="str">
        <x:v>Hidden - current U.S. status unverified</x:v>
      </x:c>
      <x:c r="S1203" s="32" t="str">
        <x:v>No exact identifier match in AccessGUDID full release</x:v>
      </x:c>
      <x:c r="T1203" s="32" t="str"/>
      <x:c r="U1203" s="32" t="str"/>
      <x:c r="V1203" s="591" t="n">
        <x:v>0</x:v>
      </x:c>
      <x:c r="W1203" s="591" t="n">
        <x:v>0</x:v>
      </x:c>
      <x:c r="X1203" s="32" t="str"/>
      <x:c r="Y1203" s="32" t="str"/>
      <x:c r="Z1203" s="32" t="str"/>
      <x:c r="AA1203" s="592"/>
      <x:c r="AB1203" s="32" t="str">
        <x:v>Find a current manufacturer catalog, ordering page, IFU, or label; search alternate model and catalog identifiers; determine whether the device is exempt, legacy, non-U.S., or registered under a different labeler.</x:v>
      </x:c>
      <x:c r="AC1203" s="32" t="str">
        <x:v>Keep hidden until exact identity, current U.S. availability, UDI/GTIN where applicable, and platform compatibility are documented. Existing QA requirement: Confirm current U.S. catalog status, IFU, UDI/GTIN, service support, and local formulary before enabling.</x:v>
      </x:c>
      <x:c r="AD1203" s="32" t="str"/>
      <x:c r="AE1203" s="592"/>
      <x:c r="AF1203" s="32" t="str">
        <x:v>Pending</x:v>
      </x:c>
      <x:c r="AG1203" s="32" t="str"/>
      <x:c r="AH1203" s="32" t="str"/>
    </x:row>
    <x:row r="1204" ht="36" customHeight="1">
      <x:c r="A1204" s="32" t="str">
        <x:v>P3</x:v>
      </x:c>
      <x:c r="B1204" s="32" t="str">
        <x:v>Primary-source / UDI discovery</x:v>
      </x:c>
      <x:c r="C1204" s="32" t="str">
        <x:v>Not Started</x:v>
      </x:c>
      <x:c r="D1204" s="32" t="str">
        <x:v>PRD-592787DB28</x:v>
      </x:c>
      <x:c r="E1204" s="32" t="str">
        <x:v>Olympus</x:v>
      </x:c>
      <x:c r="F1204" s="32" t="str">
        <x:v>KV-6 Suction Tubing Set</x:v>
      </x:c>
      <x:c r="G1204" s="32" t="str">
        <x:v>K10021882</x:v>
      </x:c>
      <x:c r="H1204" s="32"/>
      <x:c r="I1204" s="32" t="str">
        <x:v>No existing GTIN</x:v>
      </x:c>
      <x:c r="J1204" s="32" t="str">
        <x:v>Endoscopic suction pump [ENDOSCOPIC_SUCTION_PUMP]</x:v>
      </x:c>
      <x:c r="K1204" s="32" t="str"/>
      <x:c r="L1204" s="591" t="n">
        <x:v>0</x:v>
      </x:c>
      <x:c r="M1204" s="591" t="n">
        <x:v>0</x:v>
      </x:c>
      <x:c r="N1204" s="591" t="n">
        <x:v>0</x:v>
      </x:c>
      <x:c r="O1204" s="32" t="str">
        <x:v>Medium</x:v>
      </x:c>
      <x:c r="P1204" s="32" t="str">
        <x:v>Current U.S. availability</x:v>
      </x:c>
      <x:c r="Q1204" s="32" t="str">
        <x:v>Verified - manufacturer catalog; current market status pending</x:v>
      </x:c>
      <x:c r="R1204" s="32" t="str">
        <x:v>Hidden - current U.S. status unverified</x:v>
      </x:c>
      <x:c r="S1204" s="32" t="str">
        <x:v>No exact identifier match in AccessGUDID full release</x:v>
      </x:c>
      <x:c r="T1204" s="32" t="str"/>
      <x:c r="U1204" s="32" t="str"/>
      <x:c r="V1204" s="591" t="n">
        <x:v>0</x:v>
      </x:c>
      <x:c r="W1204" s="591" t="n">
        <x:v>0</x:v>
      </x:c>
      <x:c r="X1204" s="32" t="str"/>
      <x:c r="Y1204" s="32" t="str"/>
      <x:c r="Z1204" s="32" t="str"/>
      <x:c r="AA1204" s="592"/>
      <x:c r="AB1204" s="32" t="str">
        <x:v>Find a current manufacturer catalog, ordering page, IFU, or label; search alternate model and catalog identifiers; determine whether the device is exempt, legacy, non-U.S., or registered under a different labeler.</x:v>
      </x:c>
      <x:c r="AC1204" s="32" t="str">
        <x:v>Keep hidden until exact identity, current U.S. availability, UDI/GTIN where applicable, and platform compatibility are documented. Existing QA requirement: Confirm current U.S. catalog status, IFU, UDI/GTIN, service support, and local formulary before enabling.</x:v>
      </x:c>
      <x:c r="AD1204" s="32" t="str"/>
      <x:c r="AE1204" s="592"/>
      <x:c r="AF1204" s="32" t="str">
        <x:v>Pending</x:v>
      </x:c>
      <x:c r="AG1204" s="32" t="str"/>
      <x:c r="AH1204" s="32" t="str"/>
    </x:row>
    <x:row r="1205" ht="36" customHeight="1">
      <x:c r="A1205" s="32" t="str">
        <x:v>P3</x:v>
      </x:c>
      <x:c r="B1205" s="32" t="str">
        <x:v>Primary-source / UDI discovery</x:v>
      </x:c>
      <x:c r="C1205" s="32" t="str">
        <x:v>Not Started</x:v>
      </x:c>
      <x:c r="D1205" s="32" t="str">
        <x:v>PRD-6B67179C61</x:v>
      </x:c>
      <x:c r="E1205" s="32" t="str">
        <x:v>Olympus</x:v>
      </x:c>
      <x:c r="F1205" s="32" t="str">
        <x:v>KV-6 Suction Tubing Set</x:v>
      </x:c>
      <x:c r="G1205" s="32" t="str">
        <x:v>K10021893</x:v>
      </x:c>
      <x:c r="H1205" s="32"/>
      <x:c r="I1205" s="32" t="str">
        <x:v>No existing GTIN</x:v>
      </x:c>
      <x:c r="J1205" s="32" t="str">
        <x:v>Endoscopic suction pump [ENDOSCOPIC_SUCTION_PUMP]</x:v>
      </x:c>
      <x:c r="K1205" s="32" t="str"/>
      <x:c r="L1205" s="591" t="n">
        <x:v>0</x:v>
      </x:c>
      <x:c r="M1205" s="591" t="n">
        <x:v>0</x:v>
      </x:c>
      <x:c r="N1205" s="591" t="n">
        <x:v>0</x:v>
      </x:c>
      <x:c r="O1205" s="32" t="str">
        <x:v>Medium</x:v>
      </x:c>
      <x:c r="P1205" s="32" t="str">
        <x:v>Current U.S. availability</x:v>
      </x:c>
      <x:c r="Q1205" s="32" t="str">
        <x:v>Verified - manufacturer catalog; current market status pending</x:v>
      </x:c>
      <x:c r="R1205" s="32" t="str">
        <x:v>Hidden - current U.S. status unverified</x:v>
      </x:c>
      <x:c r="S1205" s="32" t="str">
        <x:v>No exact identifier match in AccessGUDID full release</x:v>
      </x:c>
      <x:c r="T1205" s="32" t="str"/>
      <x:c r="U1205" s="32" t="str"/>
      <x:c r="V1205" s="591" t="n">
        <x:v>0</x:v>
      </x:c>
      <x:c r="W1205" s="591" t="n">
        <x:v>0</x:v>
      </x:c>
      <x:c r="X1205" s="32" t="str"/>
      <x:c r="Y1205" s="32" t="str"/>
      <x:c r="Z1205" s="32" t="str"/>
      <x:c r="AA1205" s="592"/>
      <x:c r="AB1205" s="32" t="str">
        <x:v>Find a current manufacturer catalog, ordering page, IFU, or label; search alternate model and catalog identifiers; determine whether the device is exempt, legacy, non-U.S., or registered under a different labeler.</x:v>
      </x:c>
      <x:c r="AC1205" s="32" t="str">
        <x:v>Keep hidden until exact identity, current U.S. availability, UDI/GTIN where applicable, and platform compatibility are documented. Existing QA requirement: Confirm current U.S. catalog status, IFU, UDI/GTIN, service support, and local formulary before enabling.</x:v>
      </x:c>
      <x:c r="AD1205" s="32" t="str"/>
      <x:c r="AE1205" s="592"/>
      <x:c r="AF1205" s="32" t="str">
        <x:v>Pending</x:v>
      </x:c>
      <x:c r="AG1205" s="32" t="str"/>
      <x:c r="AH1205" s="32" t="str"/>
    </x:row>
    <x:row r="1206" ht="36" customHeight="1">
      <x:c r="A1206" s="32" t="str">
        <x:v>P3</x:v>
      </x:c>
      <x:c r="B1206" s="32" t="str">
        <x:v>Current manufacturer + IFU verification</x:v>
      </x:c>
      <x:c r="C1206" s="32" t="str">
        <x:v>Not Started</x:v>
      </x:c>
      <x:c r="D1206" s="32" t="str">
        <x:v>PRD-B5FC89830C</x:v>
      </x:c>
      <x:c r="E1206" s="32" t="str">
        <x:v>Olympus</x:v>
      </x:c>
      <x:c r="F1206" s="32" t="str">
        <x:v>OEV-262H 26-inch Medical Monitor</x:v>
      </x:c>
      <x:c r="G1206" s="32" t="str">
        <x:v>OEV-262H</x:v>
      </x:c>
      <x:c r="H1206" s="32"/>
      <x:c r="I1206" s="32" t="str">
        <x:v>No existing GTIN</x:v>
      </x:c>
      <x:c r="J1206" s="32" t="str">
        <x:v>Endoscopy monitor [ENDOSCOPY_MONITOR]</x:v>
      </x:c>
      <x:c r="K1206" s="32" t="str"/>
      <x:c r="L1206" s="591" t="n">
        <x:v>0</x:v>
      </x:c>
      <x:c r="M1206" s="591" t="n">
        <x:v>0</x:v>
      </x:c>
      <x:c r="N1206" s="591" t="n">
        <x:v>0</x:v>
      </x:c>
      <x:c r="O1206" s="32" t="str">
        <x:v>Medium</x:v>
      </x:c>
      <x:c r="P1206" s="32" t="str">
        <x:v>Current U.S. availability</x:v>
      </x:c>
      <x:c r="Q1206" s="32" t="str">
        <x:v>Verified - manufacturer catalog; current market status pending</x:v>
      </x:c>
      <x:c r="R1206" s="32" t="str">
        <x:v>Hidden - current U.S. status unverified</x:v>
      </x:c>
      <x:c r="S1206" s="32" t="str">
        <x:v>Unique exact identifier match — in commercial distribution</x:v>
      </x:c>
      <x:c r="T1206" s="32" t="str">
        <x:v>Medium</x:v>
      </x:c>
      <x:c r="U1206" s="32" t="str">
        <x:v>catalog=OEV-262H ↔ GUDID model</x:v>
      </x:c>
      <x:c r="V1206" s="591" t="n">
        <x:v>1</x:v>
      </x:c>
      <x:c r="W1206" s="591" t="n">
        <x:v>1</x:v>
      </x:c>
      <x:c r="X1206" s="32" t="str">
        <x:v>04953170363498</x:v>
      </x:c>
      <x:c r="Y1206" s="32" t="str">
        <x:v>Primary DI candidate</x:v>
      </x:c>
      <x:c r="Z1206" s="32" t="str">
        <x:v>In Commercial Distribution</x:v>
      </x:c>
      <x:c r="AA1206" s="592" t="n">
        <x:v>45985</x:v>
      </x:c>
      <x:c r="AB1206" s="32" t="str">
        <x:v>Confirm current manufacturer orderability, exact package/UOM, current U.S. IFU/labeling, device-platform compatibility, recalls, and local formulary.</x:v>
      </x:c>
      <x:c r="AC1206" s="32" t="str">
        <x:v>Review the preferred GUDID candidate with current manufacturer evidence before enabling the product in production. Existing QA requirement: Confirm current U.S. catalog status, IFU, UDI/GTIN, service support, and local formulary before enabling.</x:v>
      </x:c>
      <x:c r="AD1206" s="32" t="str"/>
      <x:c r="AE1206" s="592"/>
      <x:c r="AF1206" s="32" t="str">
        <x:v>Pending</x:v>
      </x:c>
      <x:c r="AG1206" s="32" t="str">
        <x:v>https://accessgudid.nlm.nih.gov/devices/04953170363498</x:v>
      </x:c>
      <x:c r="AH1206" s="32" t="str"/>
    </x:row>
    <x:row r="1207" ht="36" customHeight="1">
      <x:c r="A1207" s="32" t="str">
        <x:v>P3</x:v>
      </x:c>
      <x:c r="B1207" s="32" t="str">
        <x:v>Primary-source / UDI discovery</x:v>
      </x:c>
      <x:c r="C1207" s="32" t="str">
        <x:v>Not Started</x:v>
      </x:c>
      <x:c r="D1207" s="32" t="str">
        <x:v>PRD-F510911B2C</x:v>
      </x:c>
      <x:c r="E1207" s="32" t="str">
        <x:v>Olympus</x:v>
      </x:c>
      <x:c r="F1207" s="32" t="str">
        <x:v>OFP-2 Flushing Pump</x:v>
      </x:c>
      <x:c r="G1207" s="32" t="str">
        <x:v>OFP-2</x:v>
      </x:c>
      <x:c r="H1207" s="32"/>
      <x:c r="I1207" s="32" t="str">
        <x:v>No existing GTIN</x:v>
      </x:c>
      <x:c r="J1207" s="32" t="str">
        <x:v>Endoscopic irrigation pump [ENDOSCOPIC_IRRIGATION_PUMP]</x:v>
      </x:c>
      <x:c r="K1207" s="32" t="str"/>
      <x:c r="L1207" s="591" t="n">
        <x:v>0</x:v>
      </x:c>
      <x:c r="M1207" s="591" t="n">
        <x:v>0</x:v>
      </x:c>
      <x:c r="N1207" s="591" t="n">
        <x:v>0</x:v>
      </x:c>
      <x:c r="O1207" s="32" t="str">
        <x:v>Medium</x:v>
      </x:c>
      <x:c r="P1207" s="32" t="str">
        <x:v>Current U.S. availability</x:v>
      </x:c>
      <x:c r="Q1207" s="32" t="str">
        <x:v>Verified - manufacturer catalog; current market status pending</x:v>
      </x:c>
      <x:c r="R1207" s="32" t="str">
        <x:v>Hidden - current U.S. status unverified</x:v>
      </x:c>
      <x:c r="S1207" s="32" t="str">
        <x:v>No exact identifier match in AccessGUDID full release</x:v>
      </x:c>
      <x:c r="T1207" s="32" t="str"/>
      <x:c r="U1207" s="32" t="str"/>
      <x:c r="V1207" s="591" t="n">
        <x:v>0</x:v>
      </x:c>
      <x:c r="W1207" s="591" t="n">
        <x:v>0</x:v>
      </x:c>
      <x:c r="X1207" s="32" t="str"/>
      <x:c r="Y1207" s="32" t="str"/>
      <x:c r="Z1207" s="32" t="str"/>
      <x:c r="AA1207" s="592"/>
      <x:c r="AB1207" s="32" t="str">
        <x:v>Find a current manufacturer catalog, ordering page, IFU, or label; search alternate model and catalog identifiers; determine whether the device is exempt, legacy, non-U.S., or registered under a different labeler.</x:v>
      </x:c>
      <x:c r="AC1207" s="32" t="str">
        <x:v>Keep hidden until exact identity, current U.S. availability, UDI/GTIN where applicable, and platform compatibility are documented. Existing QA requirement: Confirm current U.S. catalog status, IFU, UDI/GTIN, service support, and local formulary before enabling.</x:v>
      </x:c>
      <x:c r="AD1207" s="32" t="str"/>
      <x:c r="AE1207" s="592"/>
      <x:c r="AF1207" s="32" t="str">
        <x:v>Pending</x:v>
      </x:c>
      <x:c r="AG1207" s="32" t="str"/>
      <x:c r="AH1207" s="32" t="str"/>
    </x:row>
    <x:row r="1208" ht="36" customHeight="1">
      <x:c r="A1208" s="32" t="str">
        <x:v>P3</x:v>
      </x:c>
      <x:c r="B1208" s="32" t="str">
        <x:v>Current manufacturer + IFU verification</x:v>
      </x:c>
      <x:c r="C1208" s="32" t="str">
        <x:v>Not Started</x:v>
      </x:c>
      <x:c r="D1208" s="32" t="str">
        <x:v>PRD-2C2F29762E</x:v>
      </x:c>
      <x:c r="E1208" s="32" t="str">
        <x:v>Olympus</x:v>
      </x:c>
      <x:c r="F1208" s="32" t="str">
        <x:v>OFP-2 Irrigation Tubing</x:v>
      </x:c>
      <x:c r="G1208" s="32" t="str">
        <x:v>MAJ-1651</x:v>
      </x:c>
      <x:c r="H1208" s="32"/>
      <x:c r="I1208" s="32" t="str">
        <x:v>No existing GTIN</x:v>
      </x:c>
      <x:c r="J1208" s="32" t="str">
        <x:v>Endoscopic irrigation pump [ENDOSCOPIC_IRRIGATION_PUMP]</x:v>
      </x:c>
      <x:c r="K1208" s="32" t="str"/>
      <x:c r="L1208" s="591" t="n">
        <x:v>0</x:v>
      </x:c>
      <x:c r="M1208" s="591" t="n">
        <x:v>0</x:v>
      </x:c>
      <x:c r="N1208" s="591" t="n">
        <x:v>0</x:v>
      </x:c>
      <x:c r="O1208" s="32" t="str">
        <x:v>Medium</x:v>
      </x:c>
      <x:c r="P1208" s="32" t="str">
        <x:v>Current U.S. availability</x:v>
      </x:c>
      <x:c r="Q1208" s="32" t="str">
        <x:v>Verified - manufacturer catalog; current market status pending</x:v>
      </x:c>
      <x:c r="R1208" s="32" t="str">
        <x:v>Hidden - current U.S. status unverified</x:v>
      </x:c>
      <x:c r="S1208" s="32" t="str">
        <x:v>Unique exact identifier match — in commercial distribution</x:v>
      </x:c>
      <x:c r="T1208" s="32" t="str">
        <x:v>Medium</x:v>
      </x:c>
      <x:c r="U1208" s="32" t="str">
        <x:v>catalog=MAJ-1651 ↔ GUDID model</x:v>
      </x:c>
      <x:c r="V1208" s="591" t="n">
        <x:v>1</x:v>
      </x:c>
      <x:c r="W1208" s="591" t="n">
        <x:v>1</x:v>
      </x:c>
      <x:c r="X1208" s="32" t="str">
        <x:v>15019778004716</x:v>
      </x:c>
      <x:c r="Y1208" s="32" t="str">
        <x:v>Primary DI candidate</x:v>
      </x:c>
      <x:c r="Z1208" s="32" t="str">
        <x:v>In Commercial Distribution</x:v>
      </x:c>
      <x:c r="AA1208" s="592" t="n">
        <x:v>43188</x:v>
      </x:c>
      <x:c r="AB1208" s="32" t="str">
        <x:v>Confirm current manufacturer orderability, exact package/UOM, current U.S. IFU/labeling, device-platform compatibility, recalls, and local formulary.</x:v>
      </x:c>
      <x:c r="AC1208" s="32" t="str">
        <x:v>Review the preferred GUDID candidate with current manufacturer evidence before enabling the product in production. Existing QA requirement: Confirm current U.S. catalog status, IFU, UDI/GTIN, service support, and local formulary before enabling.</x:v>
      </x:c>
      <x:c r="AD1208" s="32" t="str"/>
      <x:c r="AE1208" s="592"/>
      <x:c r="AF1208" s="32" t="str">
        <x:v>Pending</x:v>
      </x:c>
      <x:c r="AG1208" s="32" t="str">
        <x:v>https://accessgudid.nlm.nih.gov/devices/15019778004716</x:v>
      </x:c>
      <x:c r="AH1208" s="32" t="str"/>
    </x:row>
    <x:row r="1209" ht="36" customHeight="1">
      <x:c r="A1209" s="32" t="str">
        <x:v>P3</x:v>
      </x:c>
      <x:c r="B1209" s="32" t="str">
        <x:v>Current manufacturer + IFU verification</x:v>
      </x:c>
      <x:c r="C1209" s="32" t="str">
        <x:v>Not Started</x:v>
      </x:c>
      <x:c r="D1209" s="32" t="str">
        <x:v>PRD-1B9BB00FC8</x:v>
      </x:c>
      <x:c r="E1209" s="32" t="str">
        <x:v>Olympus</x:v>
      </x:c>
      <x:c r="F1209" s="32" t="str">
        <x:v>OFP-2 Irrigation Tubing</x:v>
      </x:c>
      <x:c r="G1209" s="32" t="str">
        <x:v>MAJ-1652</x:v>
      </x:c>
      <x:c r="H1209" s="32"/>
      <x:c r="I1209" s="32" t="str">
        <x:v>No existing GTIN</x:v>
      </x:c>
      <x:c r="J1209" s="32" t="str">
        <x:v>Endoscopic irrigation pump [ENDOSCOPIC_IRRIGATION_PUMP]</x:v>
      </x:c>
      <x:c r="K1209" s="32" t="str"/>
      <x:c r="L1209" s="591" t="n">
        <x:v>0</x:v>
      </x:c>
      <x:c r="M1209" s="591" t="n">
        <x:v>0</x:v>
      </x:c>
      <x:c r="N1209" s="591" t="n">
        <x:v>0</x:v>
      </x:c>
      <x:c r="O1209" s="32" t="str">
        <x:v>Medium</x:v>
      </x:c>
      <x:c r="P1209" s="32" t="str">
        <x:v>Current U.S. availability</x:v>
      </x:c>
      <x:c r="Q1209" s="32" t="str">
        <x:v>Verified - manufacturer catalog; current market status pending</x:v>
      </x:c>
      <x:c r="R1209" s="32" t="str">
        <x:v>Hidden - current U.S. status unverified</x:v>
      </x:c>
      <x:c r="S1209" s="32" t="str">
        <x:v>Unique exact identifier match — in commercial distribution</x:v>
      </x:c>
      <x:c r="T1209" s="32" t="str">
        <x:v>Medium</x:v>
      </x:c>
      <x:c r="U1209" s="32" t="str">
        <x:v>catalog=MAJ-1652 ↔ GUDID model</x:v>
      </x:c>
      <x:c r="V1209" s="591" t="n">
        <x:v>1</x:v>
      </x:c>
      <x:c r="W1209" s="591" t="n">
        <x:v>1</x:v>
      </x:c>
      <x:c r="X1209" s="32" t="str">
        <x:v>15019778004709</x:v>
      </x:c>
      <x:c r="Y1209" s="32" t="str">
        <x:v>Primary DI candidate</x:v>
      </x:c>
      <x:c r="Z1209" s="32" t="str">
        <x:v>In Commercial Distribution</x:v>
      </x:c>
      <x:c r="AA1209" s="592" t="n">
        <x:v>43188</x:v>
      </x:c>
      <x:c r="AB1209" s="32" t="str">
        <x:v>Confirm current manufacturer orderability, exact package/UOM, current U.S. IFU/labeling, device-platform compatibility, recalls, and local formulary.</x:v>
      </x:c>
      <x:c r="AC1209" s="32" t="str">
        <x:v>Review the preferred GUDID candidate with current manufacturer evidence before enabling the product in production. Existing QA requirement: Confirm current U.S. catalog status, IFU, UDI/GTIN, service support, and local formulary before enabling.</x:v>
      </x:c>
      <x:c r="AD1209" s="32" t="str"/>
      <x:c r="AE1209" s="592"/>
      <x:c r="AF1209" s="32" t="str">
        <x:v>Pending</x:v>
      </x:c>
      <x:c r="AG1209" s="32" t="str">
        <x:v>https://accessgudid.nlm.nih.gov/devices/15019778004709</x:v>
      </x:c>
      <x:c r="AH1209" s="32" t="str"/>
    </x:row>
    <x:row r="1210" ht="36" customHeight="1">
      <x:c r="A1210" s="32" t="str">
        <x:v>P3</x:v>
      </x:c>
      <x:c r="B1210" s="32" t="str">
        <x:v>Primary-source / UDI discovery</x:v>
      </x:c>
      <x:c r="C1210" s="32" t="str">
        <x:v>Not Started</x:v>
      </x:c>
      <x:c r="D1210" s="32" t="str">
        <x:v>PRD-5CF4A24299</x:v>
      </x:c>
      <x:c r="E1210" s="32" t="str">
        <x:v>Olympus</x:v>
      </x:c>
      <x:c r="F1210" s="32" t="str">
        <x:v>SPiN Vision Video Cart</x:v>
      </x:c>
      <x:c r="G1210" s="32" t="str">
        <x:v>SYS-5150</x:v>
      </x:c>
      <x:c r="H1210" s="32"/>
      <x:c r="I1210" s="32" t="str">
        <x:v>No existing GTIN</x:v>
      </x:c>
      <x:c r="J1210" s="32" t="str">
        <x:v>Endoscopy system cart [ENDOSCOPY_CART]</x:v>
      </x:c>
      <x:c r="K1210" s="32" t="str"/>
      <x:c r="L1210" s="591" t="n">
        <x:v>0</x:v>
      </x:c>
      <x:c r="M1210" s="591" t="n">
        <x:v>0</x:v>
      </x:c>
      <x:c r="N1210" s="591" t="n">
        <x:v>0</x:v>
      </x:c>
      <x:c r="O1210" s="32" t="str">
        <x:v>Medium</x:v>
      </x:c>
      <x:c r="P1210" s="32" t="str">
        <x:v>Production readiness verification</x:v>
      </x:c>
      <x:c r="Q1210" s="32" t="str">
        <x:v>Verified - manufacturer catalog</x:v>
      </x:c>
      <x:c r="R1210" s="32" t="str">
        <x:v>Prototype visible - reverify before production</x:v>
      </x:c>
      <x:c r="S1210" s="32" t="str">
        <x:v>No exact identifier match in AccessGUDID full release</x:v>
      </x:c>
      <x:c r="T1210" s="32" t="str"/>
      <x:c r="U1210" s="32" t="str"/>
      <x:c r="V1210" s="591" t="n">
        <x:v>0</x:v>
      </x:c>
      <x:c r="W1210" s="591" t="n">
        <x:v>0</x:v>
      </x:c>
      <x:c r="X1210" s="32" t="str"/>
      <x:c r="Y1210" s="32" t="str"/>
      <x:c r="Z1210" s="32" t="str"/>
      <x:c r="AA1210" s="592"/>
      <x:c r="AB1210" s="32" t="str">
        <x:v>Find a current manufacturer catalog, ordering page, IFU, or label; search alternate model and catalog identifiers; determine whether the device is exempt, legacy, non-U.S., or registered under a different labeler.</x:v>
      </x:c>
      <x:c r="AC1210" s="32" t="str">
        <x:v>Keep hidden until exact identity, current U.S. availability, UDI/GTIN where applicable, and platform compatibility are documented. Existing QA requirement: Verify current IFU, FDA/UDI status, commercial availability, recalls, exact package UOM, and local formulary; record dated evidence.</x:v>
      </x:c>
      <x:c r="AD1210" s="32" t="str"/>
      <x:c r="AE1210" s="592"/>
      <x:c r="AF1210" s="32" t="str">
        <x:v>Pending</x:v>
      </x:c>
      <x:c r="AG1210" s="32" t="str"/>
      <x:c r="AH1210" s="32" t="str"/>
    </x:row>
    <x:row r="1211" ht="36" customHeight="1">
      <x:c r="A1211" s="32" t="str">
        <x:v>P3</x:v>
      </x:c>
      <x:c r="B1211" s="32" t="str">
        <x:v>Resolve GUDID ambiguity</x:v>
      </x:c>
      <x:c r="C1211" s="32" t="str">
        <x:v>Not Started</x:v>
      </x:c>
      <x:c r="D1211" s="32" t="str">
        <x:v>PRD-150ECDCD05</x:v>
      </x:c>
      <x:c r="E1211" s="32" t="str">
        <x:v>Olympus</x:v>
      </x:c>
      <x:c r="F1211" s="32" t="str">
        <x:v>SSU-2 Simple Suction Unit</x:v>
      </x:c>
      <x:c r="G1211" s="32" t="str">
        <x:v>SSU-2</x:v>
      </x:c>
      <x:c r="H1211" s="32"/>
      <x:c r="I1211" s="32" t="str">
        <x:v>No existing GTIN</x:v>
      </x:c>
      <x:c r="J1211" s="32" t="str">
        <x:v>Endoscopic suction pump [ENDOSCOPIC_SUCTION_PUMP]</x:v>
      </x:c>
      <x:c r="K1211" s="32" t="str"/>
      <x:c r="L1211" s="591" t="n">
        <x:v>0</x:v>
      </x:c>
      <x:c r="M1211" s="591" t="n">
        <x:v>0</x:v>
      </x:c>
      <x:c r="N1211" s="591" t="n">
        <x:v>0</x:v>
      </x:c>
      <x:c r="O1211" s="32" t="str">
        <x:v>Medium</x:v>
      </x:c>
      <x:c r="P1211" s="32" t="str">
        <x:v>Current U.S. availability</x:v>
      </x:c>
      <x:c r="Q1211" s="32" t="str">
        <x:v>Verified - manufacturer catalog; current market status pending</x:v>
      </x:c>
      <x:c r="R1211" s="32" t="str">
        <x:v>Hidden - current U.S. status unverified</x:v>
      </x:c>
      <x:c r="S1211" s="32" t="str">
        <x:v>Ambiguous — multiple current GUDID records match the same catalog/model</x:v>
      </x:c>
      <x:c r="T1211" s="32" t="str">
        <x:v>Medium</x:v>
      </x:c>
      <x:c r="U1211" s="32" t="str">
        <x:v>catalog=SSU-2 ↔ GUDID model</x:v>
      </x:c>
      <x:c r="V1211" s="591" t="n">
        <x:v>2</x:v>
      </x:c>
      <x:c r="W1211" s="591" t="n">
        <x:v>2</x:v>
      </x:c>
      <x:c r="X1211" s="32" t="str">
        <x:v>15019778005386</x:v>
      </x:c>
      <x:c r="Y1211" s="32" t="str">
        <x:v>Primary DI candidate</x:v>
      </x:c>
      <x:c r="Z1211" s="32" t="str">
        <x:v>In Commercial Distribution</x:v>
      </x:c>
      <x:c r="AA1211" s="592" t="n">
        <x:v>43287</x:v>
      </x:c>
      <x:c r="AB1211" s="32" t="str">
        <x:v>Resolve which Primary DI and package configuration corresponds to the orderable SKU; then confirm current manufacturer availability, current U.S. IFU/labeling, compatibility, recalls, package UOM, and local formulary.</x:v>
      </x:c>
      <x:c r="AC1211" s="32" t="str">
        <x:v>Use the candidate sheet to compare records; confirm the exact DI from manufacturer labeling or a physical package before updating the catalog. Existing QA requirement: Confirm current U.S. catalog status, IFU, UDI/GTIN, service support, and local formulary before enabling.</x:v>
      </x:c>
      <x:c r="AD1211" s="32" t="str"/>
      <x:c r="AE1211" s="592"/>
      <x:c r="AF1211" s="32" t="str">
        <x:v>Pending</x:v>
      </x:c>
      <x:c r="AG1211" s="32" t="str">
        <x:v>https://accessgudid.nlm.nih.gov/devices/15019778005386</x:v>
      </x:c>
      <x:c r="AH1211" s="32" t="str"/>
    </x:row>
    <x:row r="1212" ht="36" customHeight="1">
      <x:c r="A1212" s="32" t="str">
        <x:v>P3</x:v>
      </x:c>
      <x:c r="B1212" s="32" t="str">
        <x:v>Primary-source / UDI discovery</x:v>
      </x:c>
      <x:c r="C1212" s="32" t="str">
        <x:v>Not Started</x:v>
      </x:c>
      <x:c r="D1212" s="32" t="str">
        <x:v>PRD-1840ABC86D</x:v>
      </x:c>
      <x:c r="E1212" s="32" t="str">
        <x:v>Olympus</x:v>
      </x:c>
      <x:c r="F1212" s="32" t="str">
        <x:v>SSU-2 Suction Tubing/Accessory</x:v>
      </x:c>
      <x:c r="G1212" s="32" t="str">
        <x:v>K7505595</x:v>
      </x:c>
      <x:c r="H1212" s="32"/>
      <x:c r="I1212" s="32" t="str">
        <x:v>No existing GTIN</x:v>
      </x:c>
      <x:c r="J1212" s="32" t="str">
        <x:v>Endoscopic suction pump [ENDOSCOPIC_SUCTION_PUMP]</x:v>
      </x:c>
      <x:c r="K1212" s="32" t="str"/>
      <x:c r="L1212" s="591" t="n">
        <x:v>0</x:v>
      </x:c>
      <x:c r="M1212" s="591" t="n">
        <x:v>0</x:v>
      </x:c>
      <x:c r="N1212" s="591" t="n">
        <x:v>0</x:v>
      </x:c>
      <x:c r="O1212" s="32" t="str">
        <x:v>Medium</x:v>
      </x:c>
      <x:c r="P1212" s="32" t="str">
        <x:v>Current U.S. availability</x:v>
      </x:c>
      <x:c r="Q1212" s="32" t="str">
        <x:v>Verified - manufacturer catalog; current market status pending</x:v>
      </x:c>
      <x:c r="R1212" s="32" t="str">
        <x:v>Hidden - current U.S. status unverified</x:v>
      </x:c>
      <x:c r="S1212" s="32" t="str">
        <x:v>No exact identifier match in AccessGUDID full release</x:v>
      </x:c>
      <x:c r="T1212" s="32" t="str"/>
      <x:c r="U1212" s="32" t="str"/>
      <x:c r="V1212" s="591" t="n">
        <x:v>0</x:v>
      </x:c>
      <x:c r="W1212" s="591" t="n">
        <x:v>0</x:v>
      </x:c>
      <x:c r="X1212" s="32" t="str"/>
      <x:c r="Y1212" s="32" t="str"/>
      <x:c r="Z1212" s="32" t="str"/>
      <x:c r="AA1212" s="592"/>
      <x:c r="AB1212" s="32" t="str">
        <x:v>Find a current manufacturer catalog, ordering page, IFU, or label; search alternate model and catalog identifiers; determine whether the device is exempt, legacy, non-U.S., or registered under a different labeler.</x:v>
      </x:c>
      <x:c r="AC1212" s="32" t="str">
        <x:v>Keep hidden until exact identity, current U.S. availability, UDI/GTIN where applicable, and platform compatibility are documented. Existing QA requirement: Confirm current U.S. catalog status, IFU, UDI/GTIN, service support, and local formulary before enabling.</x:v>
      </x:c>
      <x:c r="AD1212" s="32" t="str"/>
      <x:c r="AE1212" s="592"/>
      <x:c r="AF1212" s="32" t="str">
        <x:v>Pending</x:v>
      </x:c>
      <x:c r="AG1212" s="32" t="str"/>
      <x:c r="AH1212" s="32" t="str"/>
    </x:row>
    <x:row r="1213" ht="36" customHeight="1">
      <x:c r="A1213" s="32" t="str">
        <x:v>P3</x:v>
      </x:c>
      <x:c r="B1213" s="32" t="str">
        <x:v>Primary-source / UDI discovery</x:v>
      </x:c>
      <x:c r="C1213" s="32" t="str">
        <x:v>Not Started</x:v>
      </x:c>
      <x:c r="D1213" s="32" t="str">
        <x:v>PRD-2103064DB9</x:v>
      </x:c>
      <x:c r="E1213" s="32" t="str">
        <x:v>Olympus</x:v>
      </x:c>
      <x:c r="F1213" s="32" t="str">
        <x:v>TC-C3 Series Workstation Set</x:v>
      </x:c>
      <x:c r="G1213" s="32" t="str">
        <x:v>K10030126</x:v>
      </x:c>
      <x:c r="H1213" s="32"/>
      <x:c r="I1213" s="32" t="str">
        <x:v>No existing GTIN</x:v>
      </x:c>
      <x:c r="J1213" s="32" t="str">
        <x:v>Endoscopy system cart [ENDOSCOPY_CART]</x:v>
      </x:c>
      <x:c r="K1213" s="32" t="str"/>
      <x:c r="L1213" s="591" t="n">
        <x:v>0</x:v>
      </x:c>
      <x:c r="M1213" s="591" t="n">
        <x:v>0</x:v>
      </x:c>
      <x:c r="N1213" s="591" t="n">
        <x:v>0</x:v>
      </x:c>
      <x:c r="O1213" s="32" t="str">
        <x:v>Medium</x:v>
      </x:c>
      <x:c r="P1213" s="32" t="str">
        <x:v>Current U.S. availability</x:v>
      </x:c>
      <x:c r="Q1213" s="32" t="str">
        <x:v>Verified - manufacturer catalog; current market status pending</x:v>
      </x:c>
      <x:c r="R1213" s="32" t="str">
        <x:v>Hidden - current U.S. status unverified</x:v>
      </x:c>
      <x:c r="S1213" s="32" t="str">
        <x:v>No exact identifier match in AccessGUDID full release</x:v>
      </x:c>
      <x:c r="T1213" s="32" t="str"/>
      <x:c r="U1213" s="32" t="str"/>
      <x:c r="V1213" s="591" t="n">
        <x:v>0</x:v>
      </x:c>
      <x:c r="W1213" s="591" t="n">
        <x:v>0</x:v>
      </x:c>
      <x:c r="X1213" s="32" t="str"/>
      <x:c r="Y1213" s="32" t="str"/>
      <x:c r="Z1213" s="32" t="str"/>
      <x:c r="AA1213" s="592"/>
      <x:c r="AB1213" s="32" t="str">
        <x:v>Find a current manufacturer catalog, ordering page, IFU, or label; search alternate model and catalog identifiers; determine whether the device is exempt, legacy, non-U.S., or registered under a different labeler.</x:v>
      </x:c>
      <x:c r="AC1213" s="32" t="str">
        <x:v>Keep hidden until exact identity, current U.S. availability, UDI/GTIN where applicable, and platform compatibility are documented. Existing QA requirement: Confirm current U.S. catalog status, IFU, UDI/GTIN, service support, and local formulary before enabling.</x:v>
      </x:c>
      <x:c r="AD1213" s="32" t="str"/>
      <x:c r="AE1213" s="592"/>
      <x:c r="AF1213" s="32" t="str">
        <x:v>Pending</x:v>
      </x:c>
      <x:c r="AG1213" s="32" t="str"/>
      <x:c r="AH1213" s="32" t="str"/>
    </x:row>
    <x:row r="1214" ht="36" customHeight="1">
      <x:c r="A1214" s="32" t="str">
        <x:v>P3</x:v>
      </x:c>
      <x:c r="B1214" s="32" t="str">
        <x:v>Primary-source / UDI discovery</x:v>
      </x:c>
      <x:c r="C1214" s="32" t="str">
        <x:v>Not Started</x:v>
      </x:c>
      <x:c r="D1214" s="32" t="str">
        <x:v>PRD-1E9BA85FC4</x:v>
      </x:c>
      <x:c r="E1214" s="32" t="str">
        <x:v>Olympus</x:v>
      </x:c>
      <x:c r="F1214" s="32" t="str">
        <x:v>TC-C3 Series Workstation Set</x:v>
      </x:c>
      <x:c r="G1214" s="32" t="str">
        <x:v>K10030136</x:v>
      </x:c>
      <x:c r="H1214" s="32"/>
      <x:c r="I1214" s="32" t="str">
        <x:v>No existing GTIN</x:v>
      </x:c>
      <x:c r="J1214" s="32" t="str">
        <x:v>Endoscopy system cart [ENDOSCOPY_CART]</x:v>
      </x:c>
      <x:c r="K1214" s="32" t="str"/>
      <x:c r="L1214" s="591" t="n">
        <x:v>0</x:v>
      </x:c>
      <x:c r="M1214" s="591" t="n">
        <x:v>0</x:v>
      </x:c>
      <x:c r="N1214" s="591" t="n">
        <x:v>0</x:v>
      </x:c>
      <x:c r="O1214" s="32" t="str">
        <x:v>Medium</x:v>
      </x:c>
      <x:c r="P1214" s="32" t="str">
        <x:v>Current U.S. availability</x:v>
      </x:c>
      <x:c r="Q1214" s="32" t="str">
        <x:v>Verified - manufacturer catalog; current market status pending</x:v>
      </x:c>
      <x:c r="R1214" s="32" t="str">
        <x:v>Hidden - current U.S. status unverified</x:v>
      </x:c>
      <x:c r="S1214" s="32" t="str">
        <x:v>No exact identifier match in AccessGUDID full release</x:v>
      </x:c>
      <x:c r="T1214" s="32" t="str"/>
      <x:c r="U1214" s="32" t="str"/>
      <x:c r="V1214" s="591" t="n">
        <x:v>0</x:v>
      </x:c>
      <x:c r="W1214" s="591" t="n">
        <x:v>0</x:v>
      </x:c>
      <x:c r="X1214" s="32" t="str"/>
      <x:c r="Y1214" s="32" t="str"/>
      <x:c r="Z1214" s="32" t="str"/>
      <x:c r="AA1214" s="592"/>
      <x:c r="AB1214" s="32" t="str">
        <x:v>Find a current manufacturer catalog, ordering page, IFU, or label; search alternate model and catalog identifiers; determine whether the device is exempt, legacy, non-U.S., or registered under a different labeler.</x:v>
      </x:c>
      <x:c r="AC1214" s="32" t="str">
        <x:v>Keep hidden until exact identity, current U.S. availability, UDI/GTIN where applicable, and platform compatibility are documented. Existing QA requirement: Confirm current U.S. catalog status, IFU, UDI/GTIN, service support, and local formulary before enabling.</x:v>
      </x:c>
      <x:c r="AD1214" s="32" t="str"/>
      <x:c r="AE1214" s="592"/>
      <x:c r="AF1214" s="32" t="str">
        <x:v>Pending</x:v>
      </x:c>
      <x:c r="AG1214" s="32" t="str"/>
      <x:c r="AH1214" s="32" t="str"/>
    </x:row>
    <x:row r="1215" ht="36" customHeight="1">
      <x:c r="A1215" s="32" t="str">
        <x:v>P3</x:v>
      </x:c>
      <x:c r="B1215" s="32" t="str">
        <x:v>Primary-source / UDI discovery</x:v>
      </x:c>
      <x:c r="C1215" s="32" t="str">
        <x:v>Not Started</x:v>
      </x:c>
      <x:c r="D1215" s="32" t="str">
        <x:v>PRD-225513EE42</x:v>
      </x:c>
      <x:c r="E1215" s="32" t="str">
        <x:v>Olympus</x:v>
      </x:c>
      <x:c r="F1215" s="32" t="str">
        <x:v>TC-C3 Series Workstation Set</x:v>
      </x:c>
      <x:c r="G1215" s="32" t="str">
        <x:v>K10034675</x:v>
      </x:c>
      <x:c r="H1215" s="32"/>
      <x:c r="I1215" s="32" t="str">
        <x:v>No existing GTIN</x:v>
      </x:c>
      <x:c r="J1215" s="32" t="str">
        <x:v>Endoscopy system cart [ENDOSCOPY_CART]</x:v>
      </x:c>
      <x:c r="K1215" s="32" t="str"/>
      <x:c r="L1215" s="591" t="n">
        <x:v>0</x:v>
      </x:c>
      <x:c r="M1215" s="591" t="n">
        <x:v>0</x:v>
      </x:c>
      <x:c r="N1215" s="591" t="n">
        <x:v>0</x:v>
      </x:c>
      <x:c r="O1215" s="32" t="str">
        <x:v>Medium</x:v>
      </x:c>
      <x:c r="P1215" s="32" t="str">
        <x:v>Current U.S. availability</x:v>
      </x:c>
      <x:c r="Q1215" s="32" t="str">
        <x:v>Verified - manufacturer catalog; current market status pending</x:v>
      </x:c>
      <x:c r="R1215" s="32" t="str">
        <x:v>Hidden - current U.S. status unverified</x:v>
      </x:c>
      <x:c r="S1215" s="32" t="str">
        <x:v>No exact identifier match in AccessGUDID full release</x:v>
      </x:c>
      <x:c r="T1215" s="32" t="str"/>
      <x:c r="U1215" s="32" t="str"/>
      <x:c r="V1215" s="591" t="n">
        <x:v>0</x:v>
      </x:c>
      <x:c r="W1215" s="591" t="n">
        <x:v>0</x:v>
      </x:c>
      <x:c r="X1215" s="32" t="str"/>
      <x:c r="Y1215" s="32" t="str"/>
      <x:c r="Z1215" s="32" t="str"/>
      <x:c r="AA1215" s="592"/>
      <x:c r="AB1215" s="32" t="str">
        <x:v>Find a current manufacturer catalog, ordering page, IFU, or label; search alternate model and catalog identifiers; determine whether the device is exempt, legacy, non-U.S., or registered under a different labeler.</x:v>
      </x:c>
      <x:c r="AC1215" s="32" t="str">
        <x:v>Keep hidden until exact identity, current U.S. availability, UDI/GTIN where applicable, and platform compatibility are documented. Existing QA requirement: Confirm current U.S. catalog status, IFU, UDI/GTIN, service support, and local formulary before enabling.</x:v>
      </x:c>
      <x:c r="AD1215" s="32" t="str"/>
      <x:c r="AE1215" s="592"/>
      <x:c r="AF1215" s="32" t="str">
        <x:v>Pending</x:v>
      </x:c>
      <x:c r="AG1215" s="32" t="str"/>
      <x:c r="AH1215" s="32" t="str"/>
    </x:row>
    <x:row r="1216" ht="36" customHeight="1">
      <x:c r="A1216" s="32" t="str">
        <x:v>P3</x:v>
      </x:c>
      <x:c r="B1216" s="32" t="str">
        <x:v>Primary-source / UDI discovery</x:v>
      </x:c>
      <x:c r="C1216" s="32" t="str">
        <x:v>Not Started</x:v>
      </x:c>
      <x:c r="D1216" s="32" t="str">
        <x:v>PRD-136C288332</x:v>
      </x:c>
      <x:c r="E1216" s="32" t="str">
        <x:v>Olympus</x:v>
      </x:c>
      <x:c r="F1216" s="32" t="str">
        <x:v>TC-C3 Series Workstation Set</x:v>
      </x:c>
      <x:c r="G1216" s="32" t="str">
        <x:v>K10034676</x:v>
      </x:c>
      <x:c r="H1216" s="32"/>
      <x:c r="I1216" s="32" t="str">
        <x:v>No existing GTIN</x:v>
      </x:c>
      <x:c r="J1216" s="32" t="str">
        <x:v>Endoscopy system cart [ENDOSCOPY_CART]</x:v>
      </x:c>
      <x:c r="K1216" s="32" t="str"/>
      <x:c r="L1216" s="591" t="n">
        <x:v>0</x:v>
      </x:c>
      <x:c r="M1216" s="591" t="n">
        <x:v>0</x:v>
      </x:c>
      <x:c r="N1216" s="591" t="n">
        <x:v>0</x:v>
      </x:c>
      <x:c r="O1216" s="32" t="str">
        <x:v>Medium</x:v>
      </x:c>
      <x:c r="P1216" s="32" t="str">
        <x:v>Current U.S. availability</x:v>
      </x:c>
      <x:c r="Q1216" s="32" t="str">
        <x:v>Verified - manufacturer catalog; current market status pending</x:v>
      </x:c>
      <x:c r="R1216" s="32" t="str">
        <x:v>Hidden - current U.S. status unverified</x:v>
      </x:c>
      <x:c r="S1216" s="32" t="str">
        <x:v>No exact identifier match in AccessGUDID full release</x:v>
      </x:c>
      <x:c r="T1216" s="32" t="str"/>
      <x:c r="U1216" s="32" t="str"/>
      <x:c r="V1216" s="591" t="n">
        <x:v>0</x:v>
      </x:c>
      <x:c r="W1216" s="591" t="n">
        <x:v>0</x:v>
      </x:c>
      <x:c r="X1216" s="32" t="str"/>
      <x:c r="Y1216" s="32" t="str"/>
      <x:c r="Z1216" s="32" t="str"/>
      <x:c r="AA1216" s="592"/>
      <x:c r="AB1216" s="32" t="str">
        <x:v>Find a current manufacturer catalog, ordering page, IFU, or label; search alternate model and catalog identifiers; determine whether the device is exempt, legacy, non-U.S., or registered under a different labeler.</x:v>
      </x:c>
      <x:c r="AC1216" s="32" t="str">
        <x:v>Keep hidden until exact identity, current U.S. availability, UDI/GTIN where applicable, and platform compatibility are documented. Existing QA requirement: Confirm current U.S. catalog status, IFU, UDI/GTIN, service support, and local formulary before enabling.</x:v>
      </x:c>
      <x:c r="AD1216" s="32" t="str"/>
      <x:c r="AE1216" s="592"/>
      <x:c r="AF1216" s="32" t="str">
        <x:v>Pending</x:v>
      </x:c>
      <x:c r="AG1216" s="32" t="str"/>
      <x:c r="AH1216" s="32" t="str"/>
    </x:row>
    <x:row r="1217" ht="36" customHeight="1">
      <x:c r="A1217" s="32" t="str">
        <x:v>P3</x:v>
      </x:c>
      <x:c r="B1217" s="32" t="str">
        <x:v>Primary-source / UDI discovery</x:v>
      </x:c>
      <x:c r="C1217" s="32" t="str">
        <x:v>Not Started</x:v>
      </x:c>
      <x:c r="D1217" s="32" t="str">
        <x:v>PRD-4C3147DF15</x:v>
      </x:c>
      <x:c r="E1217" s="32" t="str">
        <x:v>Olympus</x:v>
      </x:c>
      <x:c r="F1217" s="32" t="str">
        <x:v>TC-C4 Series Workstation Set</x:v>
      </x:c>
      <x:c r="G1217" s="32" t="str">
        <x:v>K10029884</x:v>
      </x:c>
      <x:c r="H1217" s="32"/>
      <x:c r="I1217" s="32" t="str">
        <x:v>No existing GTIN</x:v>
      </x:c>
      <x:c r="J1217" s="32" t="str">
        <x:v>Endoscopy system cart [ENDOSCOPY_CART]</x:v>
      </x:c>
      <x:c r="K1217" s="32" t="str"/>
      <x:c r="L1217" s="591" t="n">
        <x:v>0</x:v>
      </x:c>
      <x:c r="M1217" s="591" t="n">
        <x:v>0</x:v>
      </x:c>
      <x:c r="N1217" s="591" t="n">
        <x:v>0</x:v>
      </x:c>
      <x:c r="O1217" s="32" t="str">
        <x:v>Medium</x:v>
      </x:c>
      <x:c r="P1217" s="32" t="str">
        <x:v>Current U.S. availability</x:v>
      </x:c>
      <x:c r="Q1217" s="32" t="str">
        <x:v>Verified - manufacturer catalog; current market status pending</x:v>
      </x:c>
      <x:c r="R1217" s="32" t="str">
        <x:v>Hidden - current U.S. status unverified</x:v>
      </x:c>
      <x:c r="S1217" s="32" t="str">
        <x:v>No exact identifier match in AccessGUDID full release</x:v>
      </x:c>
      <x:c r="T1217" s="32" t="str"/>
      <x:c r="U1217" s="32" t="str"/>
      <x:c r="V1217" s="591" t="n">
        <x:v>0</x:v>
      </x:c>
      <x:c r="W1217" s="591" t="n">
        <x:v>0</x:v>
      </x:c>
      <x:c r="X1217" s="32" t="str"/>
      <x:c r="Y1217" s="32" t="str"/>
      <x:c r="Z1217" s="32" t="str"/>
      <x:c r="AA1217" s="592"/>
      <x:c r="AB1217" s="32" t="str">
        <x:v>Find a current manufacturer catalog, ordering page, IFU, or label; search alternate model and catalog identifiers; determine whether the device is exempt, legacy, non-U.S., or registered under a different labeler.</x:v>
      </x:c>
      <x:c r="AC1217" s="32" t="str">
        <x:v>Keep hidden until exact identity, current U.S. availability, UDI/GTIN where applicable, and platform compatibility are documented. Existing QA requirement: Confirm current U.S. catalog status, IFU, UDI/GTIN, service support, and local formulary before enabling.</x:v>
      </x:c>
      <x:c r="AD1217" s="32" t="str"/>
      <x:c r="AE1217" s="592"/>
      <x:c r="AF1217" s="32" t="str">
        <x:v>Pending</x:v>
      </x:c>
      <x:c r="AG1217" s="32" t="str"/>
      <x:c r="AH1217" s="32" t="str"/>
    </x:row>
    <x:row r="1218" ht="36" customHeight="1">
      <x:c r="A1218" s="32" t="str">
        <x:v>P3</x:v>
      </x:c>
      <x:c r="B1218" s="32" t="str">
        <x:v>Primary-source / UDI discovery</x:v>
      </x:c>
      <x:c r="C1218" s="32" t="str">
        <x:v>Not Started</x:v>
      </x:c>
      <x:c r="D1218" s="32" t="str">
        <x:v>PRD-6EA4535CE1</x:v>
      </x:c>
      <x:c r="E1218" s="32" t="str">
        <x:v>Olympus</x:v>
      </x:c>
      <x:c r="F1218" s="32" t="str">
        <x:v>TC-C4 Series Workstation Set</x:v>
      </x:c>
      <x:c r="G1218" s="32" t="str">
        <x:v>K10029889</x:v>
      </x:c>
      <x:c r="H1218" s="32"/>
      <x:c r="I1218" s="32" t="str">
        <x:v>No existing GTIN</x:v>
      </x:c>
      <x:c r="J1218" s="32" t="str">
        <x:v>Endoscopy system cart [ENDOSCOPY_CART]</x:v>
      </x:c>
      <x:c r="K1218" s="32" t="str"/>
      <x:c r="L1218" s="591" t="n">
        <x:v>0</x:v>
      </x:c>
      <x:c r="M1218" s="591" t="n">
        <x:v>0</x:v>
      </x:c>
      <x:c r="N1218" s="591" t="n">
        <x:v>0</x:v>
      </x:c>
      <x:c r="O1218" s="32" t="str">
        <x:v>Medium</x:v>
      </x:c>
      <x:c r="P1218" s="32" t="str">
        <x:v>Current U.S. availability</x:v>
      </x:c>
      <x:c r="Q1218" s="32" t="str">
        <x:v>Verified - manufacturer catalog; current market status pending</x:v>
      </x:c>
      <x:c r="R1218" s="32" t="str">
        <x:v>Hidden - current U.S. status unverified</x:v>
      </x:c>
      <x:c r="S1218" s="32" t="str">
        <x:v>No exact identifier match in AccessGUDID full release</x:v>
      </x:c>
      <x:c r="T1218" s="32" t="str"/>
      <x:c r="U1218" s="32" t="str"/>
      <x:c r="V1218" s="591" t="n">
        <x:v>0</x:v>
      </x:c>
      <x:c r="W1218" s="591" t="n">
        <x:v>0</x:v>
      </x:c>
      <x:c r="X1218" s="32" t="str"/>
      <x:c r="Y1218" s="32" t="str"/>
      <x:c r="Z1218" s="32" t="str"/>
      <x:c r="AA1218" s="592"/>
      <x:c r="AB1218" s="32" t="str">
        <x:v>Find a current manufacturer catalog, ordering page, IFU, or label; search alternate model and catalog identifiers; determine whether the device is exempt, legacy, non-U.S., or registered under a different labeler.</x:v>
      </x:c>
      <x:c r="AC1218" s="32" t="str">
        <x:v>Keep hidden until exact identity, current U.S. availability, UDI/GTIN where applicable, and platform compatibility are documented. Existing QA requirement: Confirm current U.S. catalog status, IFU, UDI/GTIN, service support, and local formulary before enabling.</x:v>
      </x:c>
      <x:c r="AD1218" s="32" t="str"/>
      <x:c r="AE1218" s="592"/>
      <x:c r="AF1218" s="32" t="str">
        <x:v>Pending</x:v>
      </x:c>
      <x:c r="AG1218" s="32" t="str"/>
      <x:c r="AH1218" s="32" t="str"/>
    </x:row>
    <x:row r="1219" ht="36" customHeight="1">
      <x:c r="A1219" s="32" t="str">
        <x:v>P3</x:v>
      </x:c>
      <x:c r="B1219" s="32" t="str">
        <x:v>Primary-source / UDI discovery</x:v>
      </x:c>
      <x:c r="C1219" s="32" t="str">
        <x:v>Not Started</x:v>
      </x:c>
      <x:c r="D1219" s="32" t="str">
        <x:v>PRD-8106E78F85</x:v>
      </x:c>
      <x:c r="E1219" s="32" t="str">
        <x:v>Olympus</x:v>
      </x:c>
      <x:c r="F1219" s="32" t="str">
        <x:v>TC-C4 Series Workstation Set</x:v>
      </x:c>
      <x:c r="G1219" s="32" t="str">
        <x:v>K10029894</x:v>
      </x:c>
      <x:c r="H1219" s="32"/>
      <x:c r="I1219" s="32" t="str">
        <x:v>No existing GTIN</x:v>
      </x:c>
      <x:c r="J1219" s="32" t="str">
        <x:v>Endoscopy system cart [ENDOSCOPY_CART]</x:v>
      </x:c>
      <x:c r="K1219" s="32" t="str"/>
      <x:c r="L1219" s="591" t="n">
        <x:v>0</x:v>
      </x:c>
      <x:c r="M1219" s="591" t="n">
        <x:v>0</x:v>
      </x:c>
      <x:c r="N1219" s="591" t="n">
        <x:v>0</x:v>
      </x:c>
      <x:c r="O1219" s="32" t="str">
        <x:v>Medium</x:v>
      </x:c>
      <x:c r="P1219" s="32" t="str">
        <x:v>Current U.S. availability</x:v>
      </x:c>
      <x:c r="Q1219" s="32" t="str">
        <x:v>Verified - manufacturer catalog; current market status pending</x:v>
      </x:c>
      <x:c r="R1219" s="32" t="str">
        <x:v>Hidden - current U.S. status unverified</x:v>
      </x:c>
      <x:c r="S1219" s="32" t="str">
        <x:v>No exact identifier match in AccessGUDID full release</x:v>
      </x:c>
      <x:c r="T1219" s="32" t="str"/>
      <x:c r="U1219" s="32" t="str"/>
      <x:c r="V1219" s="591" t="n">
        <x:v>0</x:v>
      </x:c>
      <x:c r="W1219" s="591" t="n">
        <x:v>0</x:v>
      </x:c>
      <x:c r="X1219" s="32" t="str"/>
      <x:c r="Y1219" s="32" t="str"/>
      <x:c r="Z1219" s="32" t="str"/>
      <x:c r="AA1219" s="592"/>
      <x:c r="AB1219" s="32" t="str">
        <x:v>Find a current manufacturer catalog, ordering page, IFU, or label; search alternate model and catalog identifiers; determine whether the device is exempt, legacy, non-U.S., or registered under a different labeler.</x:v>
      </x:c>
      <x:c r="AC1219" s="32" t="str">
        <x:v>Keep hidden until exact identity, current U.S. availability, UDI/GTIN where applicable, and platform compatibility are documented. Existing QA requirement: Confirm current U.S. catalog status, IFU, UDI/GTIN, service support, and local formulary before enabling.</x:v>
      </x:c>
      <x:c r="AD1219" s="32" t="str"/>
      <x:c r="AE1219" s="592"/>
      <x:c r="AF1219" s="32" t="str">
        <x:v>Pending</x:v>
      </x:c>
      <x:c r="AG1219" s="32" t="str"/>
      <x:c r="AH1219" s="32" t="str"/>
    </x:row>
    <x:row r="1220" ht="36" customHeight="1">
      <x:c r="A1220" s="32" t="str">
        <x:v>P3</x:v>
      </x:c>
      <x:c r="B1220" s="32" t="str">
        <x:v>Primary-source / UDI discovery</x:v>
      </x:c>
      <x:c r="C1220" s="32" t="str">
        <x:v>Not Started</x:v>
      </x:c>
      <x:c r="D1220" s="32" t="str">
        <x:v>PRD-1266378787</x:v>
      </x:c>
      <x:c r="E1220" s="32" t="str">
        <x:v>Olympus</x:v>
      </x:c>
      <x:c r="F1220" s="32" t="str">
        <x:v>TC-C4 Series Workstation Set</x:v>
      </x:c>
      <x:c r="G1220" s="32" t="str">
        <x:v>K10029899</x:v>
      </x:c>
      <x:c r="H1220" s="32"/>
      <x:c r="I1220" s="32" t="str">
        <x:v>No existing GTIN</x:v>
      </x:c>
      <x:c r="J1220" s="32" t="str">
        <x:v>Endoscopy system cart [ENDOSCOPY_CART]</x:v>
      </x:c>
      <x:c r="K1220" s="32" t="str"/>
      <x:c r="L1220" s="591" t="n">
        <x:v>0</x:v>
      </x:c>
      <x:c r="M1220" s="591" t="n">
        <x:v>0</x:v>
      </x:c>
      <x:c r="N1220" s="591" t="n">
        <x:v>0</x:v>
      </x:c>
      <x:c r="O1220" s="32" t="str">
        <x:v>Medium</x:v>
      </x:c>
      <x:c r="P1220" s="32" t="str">
        <x:v>Current U.S. availability</x:v>
      </x:c>
      <x:c r="Q1220" s="32" t="str">
        <x:v>Verified - manufacturer catalog; current market status pending</x:v>
      </x:c>
      <x:c r="R1220" s="32" t="str">
        <x:v>Hidden - current U.S. status unverified</x:v>
      </x:c>
      <x:c r="S1220" s="32" t="str">
        <x:v>No exact identifier match in AccessGUDID full release</x:v>
      </x:c>
      <x:c r="T1220" s="32" t="str"/>
      <x:c r="U1220" s="32" t="str"/>
      <x:c r="V1220" s="591" t="n">
        <x:v>0</x:v>
      </x:c>
      <x:c r="W1220" s="591" t="n">
        <x:v>0</x:v>
      </x:c>
      <x:c r="X1220" s="32" t="str"/>
      <x:c r="Y1220" s="32" t="str"/>
      <x:c r="Z1220" s="32" t="str"/>
      <x:c r="AA1220" s="592"/>
      <x:c r="AB1220" s="32" t="str">
        <x:v>Find a current manufacturer catalog, ordering page, IFU, or label; search alternate model and catalog identifiers; determine whether the device is exempt, legacy, non-U.S., or registered under a different labeler.</x:v>
      </x:c>
      <x:c r="AC1220" s="32" t="str">
        <x:v>Keep hidden until exact identity, current U.S. availability, UDI/GTIN where applicable, and platform compatibility are documented. Existing QA requirement: Confirm current U.S. catalog status, IFU, UDI/GTIN, service support, and local formulary before enabling.</x:v>
      </x:c>
      <x:c r="AD1220" s="32" t="str"/>
      <x:c r="AE1220" s="592"/>
      <x:c r="AF1220" s="32" t="str">
        <x:v>Pending</x:v>
      </x:c>
      <x:c r="AG1220" s="32" t="str"/>
      <x:c r="AH1220" s="32" t="str"/>
    </x:row>
    <x:row r="1221" ht="36" customHeight="1">
      <x:c r="A1221" s="32" t="str">
        <x:v>P3</x:v>
      </x:c>
      <x:c r="B1221" s="32" t="str">
        <x:v>Primary-source / UDI discovery</x:v>
      </x:c>
      <x:c r="C1221" s="32" t="str">
        <x:v>Not Started</x:v>
      </x:c>
      <x:c r="D1221" s="32" t="str">
        <x:v>PRD-12CFCE9A6C</x:v>
      </x:c>
      <x:c r="E1221" s="32" t="str">
        <x:v>Olympus</x:v>
      </x:c>
      <x:c r="F1221" s="32" t="str">
        <x:v>WM-DP3 Series Workstation</x:v>
      </x:c>
      <x:c r="G1221" s="32" t="str">
        <x:v>WM-DP3</x:v>
      </x:c>
      <x:c r="H1221" s="32"/>
      <x:c r="I1221" s="32" t="str">
        <x:v>No existing GTIN</x:v>
      </x:c>
      <x:c r="J1221" s="32" t="str">
        <x:v>Endoscopy system cart [ENDOSCOPY_CART]</x:v>
      </x:c>
      <x:c r="K1221" s="32" t="str"/>
      <x:c r="L1221" s="591" t="n">
        <x:v>0</x:v>
      </x:c>
      <x:c r="M1221" s="591" t="n">
        <x:v>0</x:v>
      </x:c>
      <x:c r="N1221" s="591" t="n">
        <x:v>0</x:v>
      </x:c>
      <x:c r="O1221" s="32" t="str">
        <x:v>Medium</x:v>
      </x:c>
      <x:c r="P1221" s="32" t="str">
        <x:v>Current U.S. availability</x:v>
      </x:c>
      <x:c r="Q1221" s="32" t="str">
        <x:v>Verified - manufacturer catalog; current market status pending</x:v>
      </x:c>
      <x:c r="R1221" s="32" t="str">
        <x:v>Hidden - current U.S. status unverified</x:v>
      </x:c>
      <x:c r="S1221" s="32" t="str">
        <x:v>No exact identifier match in AccessGUDID full release</x:v>
      </x:c>
      <x:c r="T1221" s="32" t="str"/>
      <x:c r="U1221" s="32" t="str"/>
      <x:c r="V1221" s="591" t="n">
        <x:v>0</x:v>
      </x:c>
      <x:c r="W1221" s="591" t="n">
        <x:v>0</x:v>
      </x:c>
      <x:c r="X1221" s="32" t="str"/>
      <x:c r="Y1221" s="32" t="str"/>
      <x:c r="Z1221" s="32" t="str"/>
      <x:c r="AA1221" s="592"/>
      <x:c r="AB1221" s="32" t="str">
        <x:v>Find a current manufacturer catalog, ordering page, IFU, or label; search alternate model and catalog identifiers; determine whether the device is exempt, legacy, non-U.S., or registered under a different labeler.</x:v>
      </x:c>
      <x:c r="AC1221" s="32" t="str">
        <x:v>Keep hidden until exact identity, current U.S. availability, UDI/GTIN where applicable, and platform compatibility are documented. Existing QA requirement: Confirm current U.S. catalog status, IFU, UDI/GTIN, service support, and local formulary before enabling.</x:v>
      </x:c>
      <x:c r="AD1221" s="32" t="str"/>
      <x:c r="AE1221" s="592"/>
      <x:c r="AF1221" s="32" t="str">
        <x:v>Pending</x:v>
      </x:c>
      <x:c r="AG1221" s="32" t="str"/>
      <x:c r="AH1221" s="32" t="str"/>
    </x:row>
    <x:row r="1222" ht="36" customHeight="1">
      <x:c r="A1222" s="32" t="str">
        <x:v>P3</x:v>
      </x:c>
      <x:c r="B1222" s="32" t="str">
        <x:v>Current manufacturer + IFU verification</x:v>
      </x:c>
      <x:c r="C1222" s="32" t="str">
        <x:v>Not Started</x:v>
      </x:c>
      <x:c r="D1222" s="32" t="str">
        <x:v>PRD-FE1DBA6966</x:v>
      </x:c>
      <x:c r="E1222" s="32" t="str">
        <x:v>Olympus</x:v>
      </x:c>
      <x:c r="F1222" s="32" t="str">
        <x:v>WM-NP3 Basic Workstation Configuration</x:v>
      </x:c>
      <x:c r="G1222" s="32" t="str">
        <x:v>K10035361</x:v>
      </x:c>
      <x:c r="H1222" s="32"/>
      <x:c r="I1222" s="32" t="str">
        <x:v>No existing GTIN</x:v>
      </x:c>
      <x:c r="J1222" s="32" t="str">
        <x:v>Endoscopy system cart [ENDOSCOPY_CART]</x:v>
      </x:c>
      <x:c r="K1222" s="32" t="str"/>
      <x:c r="L1222" s="591" t="n">
        <x:v>0</x:v>
      </x:c>
      <x:c r="M1222" s="591" t="n">
        <x:v>0</x:v>
      </x:c>
      <x:c r="N1222" s="591" t="n">
        <x:v>0</x:v>
      </x:c>
      <x:c r="O1222" s="32" t="str">
        <x:v>Medium</x:v>
      </x:c>
      <x:c r="P1222" s="32" t="str">
        <x:v>Current U.S. availability</x:v>
      </x:c>
      <x:c r="Q1222" s="32" t="str">
        <x:v>Verified - manufacturer catalog; current market status pending</x:v>
      </x:c>
      <x:c r="R1222" s="32" t="str">
        <x:v>Hidden - current U.S. status unverified</x:v>
      </x:c>
      <x:c r="S1222" s="32" t="str">
        <x:v>Unique exact identifier match — in commercial distribution</x:v>
      </x:c>
      <x:c r="T1222" s="32" t="str">
        <x:v>High</x:v>
      </x:c>
      <x:c r="U1222" s="32" t="str">
        <x:v>catalog=K10035361 ↔ GUDID catalog</x:v>
      </x:c>
      <x:c r="V1222" s="591" t="n">
        <x:v>1</x:v>
      </x:c>
      <x:c r="W1222" s="591" t="n">
        <x:v>1</x:v>
      </x:c>
      <x:c r="X1222" s="32" t="str">
        <x:v>15019778007786</x:v>
      </x:c>
      <x:c r="Y1222" s="32" t="str">
        <x:v>Primary DI candidate</x:v>
      </x:c>
      <x:c r="Z1222" s="32" t="str">
        <x:v>In Commercial Distribution</x:v>
      </x:c>
      <x:c r="AA1222" s="592" t="n">
        <x:v>45106</x:v>
      </x:c>
      <x:c r="AB1222" s="32" t="str">
        <x:v>Confirm current manufacturer orderability, exact package/UOM, current U.S. IFU/labeling, device-platform compatibility, recalls, and local formulary.</x:v>
      </x:c>
      <x:c r="AC1222" s="32" t="str">
        <x:v>Review the preferred GUDID candidate with current manufacturer evidence before enabling the product in production. Existing QA requirement: Confirm current U.S. catalog status, IFU, UDI/GTIN, service support, and local formulary before enabling.</x:v>
      </x:c>
      <x:c r="AD1222" s="32" t="str"/>
      <x:c r="AE1222" s="592"/>
      <x:c r="AF1222" s="32" t="str">
        <x:v>Pending</x:v>
      </x:c>
      <x:c r="AG1222" s="32" t="str">
        <x:v>https://accessgudid.nlm.nih.gov/devices/15019778007786</x:v>
      </x:c>
      <x:c r="AH1222" s="32" t="str"/>
    </x:row>
    <x:row r="1223" ht="36" customHeight="1">
      <x:c r="A1223" s="32" t="str">
        <x:v>P3</x:v>
      </x:c>
      <x:c r="B1223" s="32" t="str">
        <x:v>Current manufacturer + IFU verification</x:v>
      </x:c>
      <x:c r="C1223" s="32" t="str">
        <x:v>Not Started</x:v>
      </x:c>
      <x:c r="D1223" s="32" t="str">
        <x:v>PRD-F376B6A68F</x:v>
      </x:c>
      <x:c r="E1223" s="32" t="str">
        <x:v>Olympus</x:v>
      </x:c>
      <x:c r="F1223" s="32" t="str">
        <x:v>WM-NP3 GI Standard Workstation Configuration</x:v>
      </x:c>
      <x:c r="G1223" s="32" t="str">
        <x:v>K10035366</x:v>
      </x:c>
      <x:c r="H1223" s="32"/>
      <x:c r="I1223" s="32" t="str">
        <x:v>No existing GTIN</x:v>
      </x:c>
      <x:c r="J1223" s="32" t="str">
        <x:v>Endoscopy system cart [ENDOSCOPY_CART]</x:v>
      </x:c>
      <x:c r="K1223" s="32" t="str"/>
      <x:c r="L1223" s="591" t="n">
        <x:v>0</x:v>
      </x:c>
      <x:c r="M1223" s="591" t="n">
        <x:v>0</x:v>
      </x:c>
      <x:c r="N1223" s="591" t="n">
        <x:v>0</x:v>
      </x:c>
      <x:c r="O1223" s="32" t="str">
        <x:v>Medium</x:v>
      </x:c>
      <x:c r="P1223" s="32" t="str">
        <x:v>Current U.S. availability</x:v>
      </x:c>
      <x:c r="Q1223" s="32" t="str">
        <x:v>Verified - manufacturer catalog; current market status pending</x:v>
      </x:c>
      <x:c r="R1223" s="32" t="str">
        <x:v>Hidden - current U.S. status unverified</x:v>
      </x:c>
      <x:c r="S1223" s="32" t="str">
        <x:v>Unique exact identifier match — in commercial distribution</x:v>
      </x:c>
      <x:c r="T1223" s="32" t="str">
        <x:v>High</x:v>
      </x:c>
      <x:c r="U1223" s="32" t="str">
        <x:v>catalog=K10035366 ↔ GUDID catalog</x:v>
      </x:c>
      <x:c r="V1223" s="591" t="n">
        <x:v>1</x:v>
      </x:c>
      <x:c r="W1223" s="591" t="n">
        <x:v>1</x:v>
      </x:c>
      <x:c r="X1223" s="32" t="str">
        <x:v>15019778007830</x:v>
      </x:c>
      <x:c r="Y1223" s="32" t="str">
        <x:v>Primary DI candidate</x:v>
      </x:c>
      <x:c r="Z1223" s="32" t="str">
        <x:v>In Commercial Distribution</x:v>
      </x:c>
      <x:c r="AA1223" s="592" t="n">
        <x:v>45106</x:v>
      </x:c>
      <x:c r="AB1223" s="32" t="str">
        <x:v>Confirm current manufacturer orderability, exact package/UOM, current U.S. IFU/labeling, device-platform compatibility, recalls, and local formulary.</x:v>
      </x:c>
      <x:c r="AC1223" s="32" t="str">
        <x:v>Review the preferred GUDID candidate with current manufacturer evidence before enabling the product in production. Existing QA requirement: Confirm current U.S. catalog status, IFU, UDI/GTIN, service support, and local formulary before enabling.</x:v>
      </x:c>
      <x:c r="AD1223" s="32" t="str"/>
      <x:c r="AE1223" s="592"/>
      <x:c r="AF1223" s="32" t="str">
        <x:v>Pending</x:v>
      </x:c>
      <x:c r="AG1223" s="32" t="str">
        <x:v>https://accessgudid.nlm.nih.gov/devices/15019778007830</x:v>
      </x:c>
      <x:c r="AH1223" s="32" t="str"/>
    </x:row>
    <x:row r="1224" ht="36" customHeight="1">
      <x:c r="A1224" s="32" t="str">
        <x:v>P3</x:v>
      </x:c>
      <x:c r="B1224" s="32" t="str">
        <x:v>Primary-source / UDI discovery</x:v>
      </x:c>
      <x:c r="C1224" s="32" t="str">
        <x:v>Not Started</x:v>
      </x:c>
      <x:c r="D1224" s="32" t="str">
        <x:v>PRD-047902FA9C</x:v>
      </x:c>
      <x:c r="E1224" s="32" t="str">
        <x:v>Olympus</x:v>
      </x:c>
      <x:c r="F1224" s="32" t="str">
        <x:v>WM-NP3 Series Workstation</x:v>
      </x:c>
      <x:c r="G1224" s="32" t="str">
        <x:v>WM-NP3</x:v>
      </x:c>
      <x:c r="H1224" s="32"/>
      <x:c r="I1224" s="32" t="str">
        <x:v>No existing GTIN</x:v>
      </x:c>
      <x:c r="J1224" s="32" t="str">
        <x:v>Endoscopy system cart [ENDOSCOPY_CART]</x:v>
      </x:c>
      <x:c r="K1224" s="32" t="str"/>
      <x:c r="L1224" s="591" t="n">
        <x:v>0</x:v>
      </x:c>
      <x:c r="M1224" s="591" t="n">
        <x:v>0</x:v>
      </x:c>
      <x:c r="N1224" s="591" t="n">
        <x:v>0</x:v>
      </x:c>
      <x:c r="O1224" s="32" t="str">
        <x:v>Medium</x:v>
      </x:c>
      <x:c r="P1224" s="32" t="str">
        <x:v>Current U.S. availability</x:v>
      </x:c>
      <x:c r="Q1224" s="32" t="str">
        <x:v>Verified - manufacturer catalog; current market status pending</x:v>
      </x:c>
      <x:c r="R1224" s="32" t="str">
        <x:v>Hidden - current U.S. status unverified</x:v>
      </x:c>
      <x:c r="S1224" s="32" t="str">
        <x:v>No exact identifier match in AccessGUDID full release</x:v>
      </x:c>
      <x:c r="T1224" s="32" t="str"/>
      <x:c r="U1224" s="32" t="str"/>
      <x:c r="V1224" s="591" t="n">
        <x:v>0</x:v>
      </x:c>
      <x:c r="W1224" s="591" t="n">
        <x:v>0</x:v>
      </x:c>
      <x:c r="X1224" s="32" t="str"/>
      <x:c r="Y1224" s="32" t="str"/>
      <x:c r="Z1224" s="32" t="str"/>
      <x:c r="AA1224" s="592"/>
      <x:c r="AB1224" s="32" t="str">
        <x:v>Find a current manufacturer catalog, ordering page, IFU, or label; search alternate model and catalog identifiers; determine whether the device is exempt, legacy, non-U.S., or registered under a different labeler.</x:v>
      </x:c>
      <x:c r="AC1224" s="32" t="str">
        <x:v>Keep hidden until exact identity, current U.S. availability, UDI/GTIN where applicable, and platform compatibility are documented. Existing QA requirement: Confirm current U.S. catalog status, IFU, UDI/GTIN, service support, and local formulary before enabling.</x:v>
      </x:c>
      <x:c r="AD1224" s="32" t="str"/>
      <x:c r="AE1224" s="592"/>
      <x:c r="AF1224" s="32" t="str">
        <x:v>Pending</x:v>
      </x:c>
      <x:c r="AG1224" s="32" t="str"/>
      <x:c r="AH1224" s="32" t="str"/>
    </x:row>
    <x:row r="1225" ht="36" customHeight="1">
      <x:c r="A1225" s="32" t="str">
        <x:v>P3</x:v>
      </x:c>
      <x:c r="B1225" s="32" t="str">
        <x:v>Current manufacturer + IFU verification</x:v>
      </x:c>
      <x:c r="C1225" s="32" t="str">
        <x:v>Not Started</x:v>
      </x:c>
      <x:c r="D1225" s="32" t="str">
        <x:v>PRD-6D6EEB24B8</x:v>
      </x:c>
      <x:c r="E1225" s="32" t="str">
        <x:v>Olympus</x:v>
      </x:c>
      <x:c r="F1225" s="32" t="str">
        <x:v>WM-NP3 Urology Workstation Configuration</x:v>
      </x:c>
      <x:c r="G1225" s="32" t="str">
        <x:v>K10035371</x:v>
      </x:c>
      <x:c r="H1225" s="32"/>
      <x:c r="I1225" s="32" t="str">
        <x:v>No existing GTIN</x:v>
      </x:c>
      <x:c r="J1225" s="32" t="str">
        <x:v>Endoscopy system cart [ENDOSCOPY_CART]</x:v>
      </x:c>
      <x:c r="K1225" s="32" t="str"/>
      <x:c r="L1225" s="591" t="n">
        <x:v>0</x:v>
      </x:c>
      <x:c r="M1225" s="591" t="n">
        <x:v>0</x:v>
      </x:c>
      <x:c r="N1225" s="591" t="n">
        <x:v>0</x:v>
      </x:c>
      <x:c r="O1225" s="32" t="str">
        <x:v>Medium</x:v>
      </x:c>
      <x:c r="P1225" s="32" t="str">
        <x:v>Current U.S. availability</x:v>
      </x:c>
      <x:c r="Q1225" s="32" t="str">
        <x:v>Verified - manufacturer catalog; current market status pending</x:v>
      </x:c>
      <x:c r="R1225" s="32" t="str">
        <x:v>Hidden - current U.S. status unverified</x:v>
      </x:c>
      <x:c r="S1225" s="32" t="str">
        <x:v>Unique exact identifier match — in commercial distribution</x:v>
      </x:c>
      <x:c r="T1225" s="32" t="str">
        <x:v>High</x:v>
      </x:c>
      <x:c r="U1225" s="32" t="str">
        <x:v>catalog=K10035371 ↔ GUDID catalog</x:v>
      </x:c>
      <x:c r="V1225" s="591" t="n">
        <x:v>1</x:v>
      </x:c>
      <x:c r="W1225" s="591" t="n">
        <x:v>1</x:v>
      </x:c>
      <x:c r="X1225" s="32" t="str">
        <x:v>15019778007885</x:v>
      </x:c>
      <x:c r="Y1225" s="32" t="str">
        <x:v>Primary DI candidate</x:v>
      </x:c>
      <x:c r="Z1225" s="32" t="str">
        <x:v>In Commercial Distribution</x:v>
      </x:c>
      <x:c r="AA1225" s="592" t="n">
        <x:v>45106</x:v>
      </x:c>
      <x:c r="AB1225" s="32" t="str">
        <x:v>Confirm current manufacturer orderability, exact package/UOM, current U.S. IFU/labeling, device-platform compatibility, recalls, and local formulary.</x:v>
      </x:c>
      <x:c r="AC1225" s="32" t="str">
        <x:v>Review the preferred GUDID candidate with current manufacturer evidence before enabling the product in production. Existing QA requirement: Confirm current U.S. catalog status, IFU, UDI/GTIN, service support, and local formulary before enabling.</x:v>
      </x:c>
      <x:c r="AD1225" s="32" t="str"/>
      <x:c r="AE1225" s="592"/>
      <x:c r="AF1225" s="32" t="str">
        <x:v>Pending</x:v>
      </x:c>
      <x:c r="AG1225" s="32" t="str">
        <x:v>https://accessgudid.nlm.nih.gov/devices/15019778007885</x:v>
      </x:c>
      <x:c r="AH1225" s="32" t="str"/>
    </x:row>
  </x:sheetData>
  <x:mergeCells>
    <x:mergeCell ref="A1:AH1"/>
    <x:mergeCell ref="A2:AH2"/>
  </x:mergeCells>
  <x:conditionalFormatting sqref="A5:A1225">
    <x:cfRule type="expression" dxfId="36" priority="1">
      <x:formula>A5="P0"</x:formula>
    </x:cfRule>
    <x:cfRule type="expression" dxfId="37" priority="2">
      <x:formula>A5="P1"</x:formula>
    </x:cfRule>
    <x:cfRule type="expression" dxfId="38" priority="3">
      <x:formula>A5="P2"</x:formula>
    </x:cfRule>
    <x:cfRule type="expression" dxfId="39" priority="4">
      <x:formula>A5="P3"</x:formula>
    </x:cfRule>
  </x:conditionalFormatting>
  <x:conditionalFormatting sqref="C5:C1225">
    <x:cfRule type="expression" dxfId="40" priority="5">
      <x:formula>C5="Verified"</x:formula>
    </x:cfRule>
    <x:cfRule type="expression" dxfId="41" priority="6">
      <x:formula>C5="In Review"</x:formula>
    </x:cfRule>
    <x:cfRule type="expression" dxfId="42" priority="7">
      <x:formula>C5="Rejected"</x:formula>
    </x:cfRule>
  </x:conditionalFormatting>
  <x:conditionalFormatting sqref="I5:I1225">
    <x:cfRule type="expression" dxfId="43" priority="8">
      <x:formula>ISNUMBER(SEARCH("not found",I5))</x:formula>
    </x:cfRule>
    <x:cfRule type="expression" dxfId="44" priority="9">
      <x:formula>ISNUMBER(SEARCH("Confirmed",I5))</x:formula>
    </x:cfRule>
  </x:conditionalFormatting>
  <x:conditionalFormatting sqref="S5:S1225">
    <x:cfRule type="expression" dxfId="45" priority="10">
      <x:formula>OR(ISNUMBER(SEARCH("No exact",S5)),ISNUMBER(SEARCH("Ambiguous",S5)))</x:formula>
    </x:cfRule>
    <x:cfRule type="expression" dxfId="46" priority="11">
      <x:formula>ISNUMBER(SEARCH("not in commercial distribution",S5))</x:formula>
    </x:cfRule>
  </x:conditionalFormatting>
  <x:conditionalFormatting sqref="Z5:Z1225">
    <x:cfRule type="expression" dxfId="47" priority="12">
      <x:formula>Z5="Not in Commercial Distribution"</x:formula>
    </x:cfRule>
    <x:cfRule type="expression" dxfId="48" priority="13">
      <x:formula>Z5="In Commercial Distribution"</x:formula>
    </x:cfRule>
  </x:conditionalFormatting>
  <x:dataValidations count="2">
    <x:dataValidation type="list" sqref="C5:C1225">
      <x:formula1>"Not Started,In Review,Verified,Rejected,Not Applicable"</x:formula1>
    </x:dataValidation>
    <x:dataValidation type="list" sqref="AF5:AF1225">
      <x:formula1>"Pending,Approve for catalog,Approve but keep hidden,Needs manufacturer confirmation,Replace/discontinue,Historical only,Reject GUDID match,Not applicable"</x:formula1>
    </x:dataValidation>
  </x:dataValidations>
  <x:pageMargins left="0.7" right="0.7" top="0.75" bottom="0.75" header="0.3" footer="0.3"/>
  <x:tableParts count="1">
    <x:tablePart xmlns:r="http://schemas.openxmlformats.org/officeDocument/2006/relationships" r:id="Redb172faeed248aa"/>
  </x:tableParts>
</x:worksheet>
</file>

<file path=xl/worksheets/sheet27.xml><?xml version="1.0" encoding="utf-8"?>
<x:worksheet xmlns:x="http://schemas.openxmlformats.org/spreadsheetml/2006/main">
  <x:sheetFormatPr defaultRowHeight="15"/>
  <x:cols>
    <x:col min="1" max="1" width="8" hidden="0" customWidth="1"/>
    <x:col min="2" max="2" width="17" hidden="0" customWidth="1"/>
    <x:col min="3" max="3" width="21" hidden="0" customWidth="1"/>
    <x:col min="4" max="4" width="38" hidden="0" customWidth="1"/>
    <x:col min="5" max="5" width="20" hidden="0" customWidth="1"/>
    <x:col min="6" max="6" width="18" hidden="0" customWidth="1"/>
    <x:col min="7" max="7" width="11" hidden="0" customWidth="1"/>
    <x:col min="8" max="8" width="14" hidden="0" customWidth="1"/>
    <x:col min="9" max="9" width="22" hidden="0" customWidth="1"/>
    <x:col min="10" max="10" width="12" hidden="0" customWidth="1"/>
    <x:col min="11" max="11" width="42" hidden="0" customWidth="1"/>
    <x:col min="12" max="12" width="12" hidden="0" customWidth="1"/>
    <x:col min="13" max="13" width="10" hidden="0" customWidth="1"/>
    <x:col min="14" max="14" width="18" hidden="0" customWidth="1"/>
    <x:col min="15" max="15" width="18" hidden="0" customWidth="1"/>
    <x:col min="16" max="16" width="28" hidden="0" customWidth="1"/>
    <x:col min="17" max="17" width="30" hidden="0" customWidth="1"/>
    <x:col min="18" max="18" width="22" hidden="0" customWidth="1"/>
    <x:col min="19" max="19" width="20" hidden="0" customWidth="1"/>
    <x:col min="20" max="20" width="55" hidden="0" customWidth="1"/>
    <x:col min="21" max="21" width="26" hidden="0" customWidth="1"/>
    <x:col min="22" max="22" width="14" hidden="0" customWidth="1"/>
    <x:col min="23" max="23" width="14" hidden="0" customWidth="1"/>
    <x:col min="24" max="24" width="17" hidden="0" customWidth="1"/>
    <x:col min="25" max="25" width="13" hidden="0" customWidth="1"/>
    <x:col min="26" max="26" width="14" hidden="0" customWidth="1"/>
    <x:col min="27" max="27" width="14" hidden="0" customWidth="1"/>
    <x:col min="28" max="28" width="32" hidden="0" customWidth="1"/>
    <x:col min="29" max="29" width="38" hidden="0" customWidth="1"/>
    <x:col min="30" max="30" width="28" hidden="0" customWidth="1"/>
    <x:col min="31" max="31" width="42" hidden="0" customWidth="1"/>
    <x:col min="32" max="32" width="34" hidden="0" customWidth="1"/>
    <x:col min="33" max="33" width="28" hidden="0" customWidth="1"/>
    <x:col min="34" max="34" width="12" hidden="0" customWidth="1"/>
    <x:col min="35" max="35" width="13" hidden="0" customWidth="1"/>
    <x:col min="36" max="36" width="10" hidden="0" customWidth="1"/>
    <x:col min="37" max="37" width="10" hidden="0" customWidth="1"/>
    <x:col min="38" max="38" width="11" hidden="0" customWidth="1"/>
    <x:col min="39" max="39" width="34" hidden="0" customWidth="1"/>
    <x:col min="40" max="40" width="46" hidden="0" customWidth="1"/>
    <x:col min="41" max="41" width="48" hidden="0" customWidth="1"/>
  </x:cols>
  <x:sheetData>
    <x:row r="1" ht="26" customHeight="1">
      <x:c r="A1" s="586" t="str">
        <x:v>AccessGUDID Candidate Matches</x:v>
      </x:c>
      <x:c r="B1" s="586"/>
      <x:c r="C1" s="586"/>
      <x:c r="D1" s="586"/>
      <x:c r="E1" s="586"/>
      <x:c r="F1" s="586"/>
      <x:c r="G1" s="586"/>
      <x:c r="H1" s="586"/>
      <x:c r="I1" s="586"/>
      <x:c r="J1" s="586"/>
      <x:c r="K1" s="586"/>
      <x:c r="L1" s="586"/>
      <x:c r="M1" s="586"/>
      <x:c r="N1" s="586"/>
      <x:c r="O1" s="586"/>
      <x:c r="P1" s="586"/>
      <x:c r="Q1" s="586"/>
      <x:c r="R1" s="586"/>
      <x:c r="S1" s="586"/>
      <x:c r="T1" s="586"/>
      <x:c r="U1" s="586"/>
      <x:c r="V1" s="586"/>
      <x:c r="W1" s="586"/>
      <x:c r="X1" s="586"/>
      <x:c r="Y1" s="586"/>
      <x:c r="Z1" s="586"/>
      <x:c r="AA1" s="586"/>
      <x:c r="AB1" s="586"/>
      <x:c r="AC1" s="586"/>
      <x:c r="AD1" s="586"/>
      <x:c r="AE1" s="586"/>
      <x:c r="AF1" s="586"/>
      <x:c r="AG1" s="586"/>
      <x:c r="AH1" s="586"/>
      <x:c r="AI1" s="586"/>
      <x:c r="AJ1" s="586"/>
      <x:c r="AK1" s="586"/>
      <x:c r="AL1" s="586"/>
      <x:c r="AM1" s="586"/>
      <x:c r="AN1" s="586"/>
      <x:c r="AO1" s="586"/>
    </x:row>
    <x:row r="2" ht="32" customHeight="1">
      <x:c r="A2" s="590" t="str">
        <x:v>Accepted exact-identifier candidates after manufacturer/labeler screening. Multiple rows may map to one workbook product. Preferred Candidate is an automated ranking, not a final verification decision.</x:v>
      </x:c>
      <x:c r="B2" s="590"/>
      <x:c r="C2" s="590"/>
      <x:c r="D2" s="590"/>
      <x:c r="E2" s="590"/>
      <x:c r="F2" s="590"/>
      <x:c r="G2" s="590"/>
      <x:c r="H2" s="590"/>
      <x:c r="I2" s="590"/>
      <x:c r="J2" s="590"/>
      <x:c r="K2" s="590"/>
      <x:c r="L2" s="590"/>
      <x:c r="M2" s="590"/>
      <x:c r="N2" s="590"/>
      <x:c r="O2" s="590"/>
      <x:c r="P2" s="590"/>
      <x:c r="Q2" s="590"/>
      <x:c r="R2" s="590"/>
      <x:c r="S2" s="590"/>
      <x:c r="T2" s="590"/>
      <x:c r="U2" s="590"/>
      <x:c r="V2" s="590"/>
      <x:c r="W2" s="590"/>
      <x:c r="X2" s="590"/>
      <x:c r="Y2" s="590"/>
      <x:c r="Z2" s="590"/>
      <x:c r="AA2" s="590"/>
      <x:c r="AB2" s="590"/>
      <x:c r="AC2" s="590"/>
      <x:c r="AD2" s="590"/>
      <x:c r="AE2" s="590"/>
      <x:c r="AF2" s="590"/>
      <x:c r="AG2" s="590"/>
      <x:c r="AH2" s="590"/>
      <x:c r="AI2" s="590"/>
      <x:c r="AJ2" s="590"/>
      <x:c r="AK2" s="590"/>
      <x:c r="AL2" s="590"/>
      <x:c r="AM2" s="590"/>
      <x:c r="AN2" s="590"/>
      <x:c r="AO2" s="590"/>
    </x:row>
    <x:row r="4" ht="32" customHeight="1">
      <x:c r="A4" s="32" t="str">
        <x:v>Priority</x:v>
      </x:c>
      <x:c r="B4" s="32" t="str">
        <x:v>Product ID</x:v>
      </x:c>
      <x:c r="C4" s="32" t="str">
        <x:v>Manufacturer</x:v>
      </x:c>
      <x:c r="D4" s="32" t="str">
        <x:v>Product Name</x:v>
      </x:c>
      <x:c r="E4" s="32" t="str">
        <x:v>Workbook Catalog Number</x:v>
      </x:c>
      <x:c r="F4" s="32" t="str">
        <x:v>Existing GTIN</x:v>
      </x:c>
      <x:c r="G4" s="32" t="str">
        <x:v>Candidate Rank</x:v>
      </x:c>
      <x:c r="H4" s="32" t="str">
        <x:v>Preferred Candidate</x:v>
      </x:c>
      <x:c r="I4" s="32" t="str">
        <x:v>Match Confidence</x:v>
      </x:c>
      <x:c r="J4" s="32" t="str">
        <x:v>Match Score</x:v>
      </x:c>
      <x:c r="K4" s="32" t="str">
        <x:v>Match Basis</x:v>
      </x:c>
      <x:c r="L4" s="32" t="str">
        <x:v>Manufacturer Score</x:v>
      </x:c>
      <x:c r="M4" s="32" t="str">
        <x:v>Name Score</x:v>
      </x:c>
      <x:c r="N4" s="32" t="str">
        <x:v>Primary DI</x:v>
      </x:c>
      <x:c r="O4" s="32" t="str">
        <x:v>Existing GTIN Link Type</x:v>
      </x:c>
      <x:c r="P4" s="32" t="str">
        <x:v>GUDID Company</x:v>
      </x:c>
      <x:c r="Q4" s="32" t="str">
        <x:v>GUDID Brand</x:v>
      </x:c>
      <x:c r="R4" s="32" t="str">
        <x:v>Version / Model</x:v>
      </x:c>
      <x:c r="S4" s="32" t="str">
        <x:v>GUDID Catalog Number</x:v>
      </x:c>
      <x:c r="T4" s="32" t="str">
        <x:v>Device Description</x:v>
      </x:c>
      <x:c r="U4" s="32" t="str">
        <x:v>Distribution Status</x:v>
      </x:c>
      <x:c r="V4" s="32" t="str">
        <x:v>Distribution End Date</x:v>
      </x:c>
      <x:c r="W4" s="32" t="str">
        <x:v>Record Status</x:v>
      </x:c>
      <x:c r="X4" s="32" t="str">
        <x:v>Public Version Status</x:v>
      </x:c>
      <x:c r="Y4" s="32" t="str">
        <x:v>Public Version Number</x:v>
      </x:c>
      <x:c r="Z4" s="32" t="str">
        <x:v>Public Version Date</x:v>
      </x:c>
      <x:c r="AA4" s="32" t="str">
        <x:v>Device Publish Date</x:v>
      </x:c>
      <x:c r="AB4" s="32" t="str">
        <x:v>FDA Product Code(s)</x:v>
      </x:c>
      <x:c r="AC4" s="32" t="str">
        <x:v>GMDN Term(s)</x:v>
      </x:c>
      <x:c r="AD4" s="32" t="str">
        <x:v>Premarket Submission(s)</x:v>
      </x:c>
      <x:c r="AE4" s="32" t="str">
        <x:v>Package DI(s)</x:v>
      </x:c>
      <x:c r="AF4" s="32" t="str">
        <x:v>Device Size(s)</x:v>
      </x:c>
      <x:c r="AG4" s="32" t="str">
        <x:v>Sterilization Method(s)</x:v>
      </x:c>
      <x:c r="AH4" s="32" t="str">
        <x:v>Single Use</x:v>
      </x:c>
      <x:c r="AI4" s="32" t="str">
        <x:v>Device Sterile</x:v>
      </x:c>
      <x:c r="AJ4" s="32" t="str">
        <x:v>Device Kit</x:v>
      </x:c>
      <x:c r="AK4" s="32" t="str">
        <x:v>Rx</x:v>
      </x:c>
      <x:c r="AL4" s="32" t="str">
        <x:v>Device Count</x:v>
      </x:c>
      <x:c r="AM4" s="32" t="str">
        <x:v>Contact</x:v>
      </x:c>
      <x:c r="AN4" s="32" t="str">
        <x:v>Source URL</x:v>
      </x:c>
      <x:c r="AO4" s="32" t="str">
        <x:v>Review Note</x:v>
      </x:c>
    </x:row>
    <x:row r="5" ht="42" customHeight="1">
      <x:c r="A5" s="32" t="str">
        <x:v>P0</x:v>
      </x:c>
      <x:c r="B5" s="32" t="str">
        <x:v>PRD-A19F031A49</x:v>
      </x:c>
      <x:c r="C5" s="32" t="str">
        <x:v>Scivita Medical Technology</x:v>
      </x:c>
      <x:c r="D5" s="32" t="str">
        <x:v>Scivita Sample Container</x:v>
      </x:c>
      <x:c r="E5" s="32" t="str">
        <x:v>SC-60</x:v>
      </x:c>
      <x:c r="F5" s="32" t="str">
        <x:v>06971381257585</x:v>
      </x:c>
      <x:c r="G5" s="32" t="n">
        <x:v>1</x:v>
      </x:c>
      <x:c r="H5" s="32" t="str">
        <x:v>Yes</x:v>
      </x:c>
      <x:c r="I5" s="32" t="str">
        <x:v>Medium</x:v>
      </x:c>
      <x:c r="J5" s="593" t="n">
        <x:v>84.4</x:v>
      </x:c>
      <x:c r="K5" s="593" t="str">
        <x:v>catalog=SC-60 ↔ GUDID model</x:v>
      </x:c>
      <x:c r="L5" s="593" t="n">
        <x:v>100</x:v>
      </x:c>
      <x:c r="M5" s="593" t="n">
        <x:v>72</x:v>
      </x:c>
      <x:c r="N5" s="32" t="str">
        <x:v>06971381257588</x:v>
      </x:c>
      <x:c r="O5" s="32" t="str"/>
      <x:c r="P5" s="32" t="str">
        <x:v>Scivita Medical Technology Co., Ltd.</x:v>
      </x:c>
      <x:c r="Q5" s="32" t="str">
        <x:v>Sample Container</x:v>
      </x:c>
      <x:c r="R5" s="32" t="str">
        <x:v>SC-60</x:v>
      </x:c>
      <x:c r="S5" s="32" t="str"/>
      <x:c r="T5" s="32" t="str">
        <x:v>Bronchus Sampler is composed of the sampler connector, flow switch, silicone plug and sample container. The Bronchus Sampler is designed as accessory to the Single-use Broncho Videoscope, and intended to enable aspiration and collection of fluid sample from the bronchial or alveolar part of the lung.The sample container is used to connect to the sampler connector, and holds the retrieved sample.</x:v>
      </x:c>
      <x:c r="U5" s="32" t="str">
        <x:v>In Commercial Distribution</x:v>
      </x:c>
      <x:c r="V5" s="592"/>
      <x:c r="W5" s="32" t="str">
        <x:v>Published</x:v>
      </x:c>
      <x:c r="X5" s="32" t="str">
        <x:v>Update</x:v>
      </x:c>
      <x:c r="Y5" s="32" t="n">
        <x:v>4</x:v>
      </x:c>
      <x:c r="Z5" s="592" t="n">
        <x:v>45834</x:v>
      </x:c>
      <x:c r="AA5" s="592" t="n">
        <x:v>45635</x:v>
      </x:c>
      <x:c r="AB5" s="32" t="str">
        <x:v>FMH — Container, Specimen, Sterile</x:v>
      </x:c>
      <x:c r="AC5" s="32" t="str">
        <x:v>47775 — General specimen container IVD, no additive/medium</x:v>
      </x:c>
      <x:c r="AD5" s="32" t="str"/>
      <x:c r="AE5" s="32" t="str">
        <x:v>16971381257585 (qty 10, In Commercial Distribution)</x:v>
      </x:c>
      <x:c r="AF5" s="32" t="str"/>
      <x:c r="AG5" s="32" t="str"/>
      <x:c r="AH5" s="32" t="str">
        <x:v>true</x:v>
      </x:c>
      <x:c r="AI5" s="32" t="str">
        <x:v>true</x:v>
      </x:c>
      <x:c r="AJ5" s="32" t="str"/>
      <x:c r="AK5" s="32" t="str">
        <x:v>true</x:v>
      </x:c>
      <x:c r="AL5" s="32" t="n">
        <x:v>1</x:v>
      </x:c>
      <x:c r="AM5" s="32" t="str"/>
      <x:c r="AN5" s="32" t="str">
        <x:v>https://accessgudid.nlm.nih.gov/devices/06971381257588</x:v>
      </x:c>
      <x:c r="AO5" s="32" t="str">
        <x:v>Preferred automated candidate; manual approval still required.</x:v>
      </x:c>
    </x:row>
    <x:row r="6" ht="42" customHeight="1">
      <x:c r="A6" s="32" t="str">
        <x:v>P0</x:v>
      </x:c>
      <x:c r="B6" s="32" t="str">
        <x:v>PRD-F858AF48F6</x:v>
      </x:c>
      <x:c r="C6" s="32" t="str">
        <x:v>Scivita Medical Technology</x:v>
      </x:c>
      <x:c r="D6" s="32" t="str">
        <x:v>Scivita Bronchus Sampler</x:v>
      </x:c>
      <x:c r="E6" s="32" t="str">
        <x:v>BS-6060</x:v>
      </x:c>
      <x:c r="F6" s="32" t="str">
        <x:v>06971381257141</x:v>
      </x:c>
      <x:c r="G6" s="32" t="n">
        <x:v>1</x:v>
      </x:c>
      <x:c r="H6" s="32" t="str">
        <x:v>Yes</x:v>
      </x:c>
      <x:c r="I6" s="32" t="str">
        <x:v>Medium</x:v>
      </x:c>
      <x:c r="J6" s="593" t="n">
        <x:v>84.4</x:v>
      </x:c>
      <x:c r="K6" s="593" t="str">
        <x:v>catalog=BS-6060 ↔ GUDID model</x:v>
      </x:c>
      <x:c r="L6" s="593" t="n">
        <x:v>100</x:v>
      </x:c>
      <x:c r="M6" s="593" t="n">
        <x:v>72</x:v>
      </x:c>
      <x:c r="N6" s="32" t="str">
        <x:v>06971381257144</x:v>
      </x:c>
      <x:c r="O6" s="32" t="str"/>
      <x:c r="P6" s="32" t="str">
        <x:v>Scivita Medical Technology Co., Ltd.</x:v>
      </x:c>
      <x:c r="Q6" s="32" t="str">
        <x:v>Bronchus Sampler</x:v>
      </x:c>
      <x:c r="R6" s="32" t="str">
        <x:v>BS-6060</x:v>
      </x:c>
      <x:c r="S6" s="32" t="str"/>
      <x:c r="T6" s="32" t="str">
        <x:v>Bronchus Sampler is composed of the sampler connector, flow switch, silicone plug and sample container. The Bronchus Sampler is designed as accessory to the Single-use Broncho Videoscope, and intended to enable aspiration and collection of fluid sample from the bronchial or alveolar part of the lung.</x:v>
      </x:c>
      <x:c r="U6" s="32" t="str">
        <x:v>In Commercial Distribution</x:v>
      </x:c>
      <x:c r="V6" s="592"/>
      <x:c r="W6" s="32" t="str">
        <x:v>Published</x:v>
      </x:c>
      <x:c r="X6" s="32" t="str">
        <x:v>Update</x:v>
      </x:c>
      <x:c r="Y6" s="32" t="n">
        <x:v>4</x:v>
      </x:c>
      <x:c r="Z6" s="592" t="n">
        <x:v>45834</x:v>
      </x:c>
      <x:c r="AA6" s="592" t="n">
        <x:v>45635</x:v>
      </x:c>
      <x:c r="AB6" s="32" t="str">
        <x:v>FMH — Container, Specimen, Sterile</x:v>
      </x:c>
      <x:c r="AC6" s="32" t="str">
        <x:v>47775 — General specimen container IVD, no additive/medium</x:v>
      </x:c>
      <x:c r="AD6" s="32" t="str"/>
      <x:c r="AE6" s="32" t="str">
        <x:v>16971381257141 (qty 5, In Commercial Distribution)</x:v>
      </x:c>
      <x:c r="AF6" s="32" t="str"/>
      <x:c r="AG6" s="32" t="str"/>
      <x:c r="AH6" s="32" t="str">
        <x:v>true</x:v>
      </x:c>
      <x:c r="AI6" s="32" t="str">
        <x:v>true</x:v>
      </x:c>
      <x:c r="AJ6" s="32" t="str"/>
      <x:c r="AK6" s="32" t="str">
        <x:v>true</x:v>
      </x:c>
      <x:c r="AL6" s="32" t="n">
        <x:v>1</x:v>
      </x:c>
      <x:c r="AM6" s="32" t="str"/>
      <x:c r="AN6" s="32" t="str">
        <x:v>https://accessgudid.nlm.nih.gov/devices/06971381257144</x:v>
      </x:c>
      <x:c r="AO6" s="32" t="str">
        <x:v>Preferred automated candidate; manual approval still required.</x:v>
      </x:c>
    </x:row>
    <x:row r="7" ht="42" customHeight="1">
      <x:c r="A7" s="32" t="str">
        <x:v>P0</x:v>
      </x:c>
      <x:c r="B7" s="32" t="str">
        <x:v>PRD-A2FFE725BD</x:v>
      </x:c>
      <x:c r="C7" s="32" t="str">
        <x:v>Ambu</x:v>
      </x:c>
      <x:c r="D7" s="32" t="str">
        <x:v>Ambu aBox 2</x:v>
      </x:c>
      <x:c r="E7" s="32" t="str">
        <x:v>505001000US2</x:v>
      </x:c>
      <x:c r="F7" s="32"/>
      <x:c r="G7" s="32" t="n">
        <x:v>1</x:v>
      </x:c>
      <x:c r="H7" s="32" t="str">
        <x:v>Yes</x:v>
      </x:c>
      <x:c r="I7" s="32" t="str">
        <x:v>High</x:v>
      </x:c>
      <x:c r="J7" s="593" t="n">
        <x:v>86.6</x:v>
      </x:c>
      <x:c r="K7" s="593" t="str">
        <x:v>catalog=505001000US2 ↔ GUDID catalog; catalog=505001000US2 ↔ GUDID model</x:v>
      </x:c>
      <x:c r="L7" s="593" t="n">
        <x:v>100</x:v>
      </x:c>
      <x:c r="M7" s="593" t="n">
        <x:v>56.4</x:v>
      </x:c>
      <x:c r="N7" s="32" t="str">
        <x:v>05707480156290</x:v>
      </x:c>
      <x:c r="O7" s="32" t="str"/>
      <x:c r="P7" s="32" t="str">
        <x:v>Ambu A/S</x:v>
      </x:c>
      <x:c r="Q7" s="32" t="str">
        <x:v>Ambu® aBox™ 2</x:v>
      </x:c>
      <x:c r="R7" s="32" t="str">
        <x:v>505001000US2</x:v>
      </x:c>
      <x:c r="S7" s="32" t="str">
        <x:v>505001000US2</x:v>
      </x:c>
      <x:c r="T7" s="32" t="str">
        <x:v>Ambu aBox 2 US2</x:v>
      </x:c>
      <x:c r="U7" s="32" t="str">
        <x:v>In Commercial Distribution</x:v>
      </x:c>
      <x:c r="V7" s="592"/>
      <x:c r="W7" s="32" t="str">
        <x:v>Published</x:v>
      </x:c>
      <x:c r="X7" s="32" t="str">
        <x:v>Update</x:v>
      </x:c>
      <x:c r="Y7" s="32" t="n">
        <x:v>4</x:v>
      </x:c>
      <x:c r="Z7" s="592" t="n">
        <x:v>45645</x:v>
      </x:c>
      <x:c r="AA7" s="592" t="n">
        <x:v>44844</x:v>
      </x:c>
      <x:c r="AB7" s="32" t="str">
        <x:v>EOQ — Bronchoscope (flexible or rigid)</x:v>
      </x:c>
      <x:c r="AC7" s="32" t="str">
        <x:v>56654 — Endoscopic video image display unit</x:v>
      </x:c>
      <x:c r="AD7" s="32" t="str"/>
      <x:c r="AE7" s="32" t="str"/>
      <x:c r="AF7" s="32" t="str"/>
      <x:c r="AG7" s="32" t="str"/>
      <x:c r="AH7" s="32" t="str"/>
      <x:c r="AI7" s="32" t="str"/>
      <x:c r="AJ7" s="32" t="str"/>
      <x:c r="AK7" s="32" t="str">
        <x:v>true</x:v>
      </x:c>
      <x:c r="AL7" s="32" t="n">
        <x:v>1</x:v>
      </x:c>
      <x:c r="AM7" s="32" t="str">
        <x:v>+14107686464 / Purchase_orders@ambuUSA.com</x:v>
      </x:c>
      <x:c r="AN7" s="32" t="str">
        <x:v>https://accessgudid.nlm.nih.gov/devices/05707480156290</x:v>
      </x:c>
      <x:c r="AO7" s="32" t="str">
        <x:v>Preferred automated candidate; manual approval still required.</x:v>
      </x:c>
    </x:row>
    <x:row r="8" ht="42" customHeight="1">
      <x:c r="A8" s="32" t="str">
        <x:v>P0</x:v>
      </x:c>
      <x:c r="B8" s="32" t="str">
        <x:v>PRD-7E05B194BE</x:v>
      </x:c>
      <x:c r="C8" s="32" t="str">
        <x:v>Ambu</x:v>
      </x:c>
      <x:c r="D8" s="32" t="str">
        <x:v>Ambu aView 2 Advance</x:v>
      </x:c>
      <x:c r="E8" s="32" t="str">
        <x:v>405011000</x:v>
      </x:c>
      <x:c r="F8" s="32"/>
      <x:c r="G8" s="32" t="n">
        <x:v>1</x:v>
      </x:c>
      <x:c r="H8" s="32" t="str">
        <x:v>Yes</x:v>
      </x:c>
      <x:c r="I8" s="32" t="str">
        <x:v>High</x:v>
      </x:c>
      <x:c r="J8" s="593" t="n">
        <x:v>88.9</x:v>
      </x:c>
      <x:c r="K8" s="593" t="str">
        <x:v>catalog=405011000 ↔ GUDID catalog; catalog=405011000 ↔ GUDID model</x:v>
      </x:c>
      <x:c r="L8" s="593" t="n">
        <x:v>100</x:v>
      </x:c>
      <x:c r="M8" s="593" t="n">
        <x:v>70.2</x:v>
      </x:c>
      <x:c r="N8" s="32" t="str">
        <x:v>05707480145089</x:v>
      </x:c>
      <x:c r="O8" s="32" t="str"/>
      <x:c r="P8" s="32" t="str">
        <x:v>Ambu A/S</x:v>
      </x:c>
      <x:c r="Q8" s="32" t="str">
        <x:v>Ambu aView™ 2 Advance</x:v>
      </x:c>
      <x:c r="R8" s="32" t="str">
        <x:v>405011000</x:v>
      </x:c>
      <x:c r="S8" s="32" t="str">
        <x:v>405011000</x:v>
      </x:c>
      <x:c r="T8" s="32" t="str">
        <x:v>Ambu aView 2 Advance</x:v>
      </x:c>
      <x:c r="U8" s="32" t="str">
        <x:v>In Commercial Distribution</x:v>
      </x:c>
      <x:c r="V8" s="592"/>
      <x:c r="W8" s="32" t="str">
        <x:v>Published</x:v>
      </x:c>
      <x:c r="X8" s="32" t="str">
        <x:v>Update</x:v>
      </x:c>
      <x:c r="Y8" s="32" t="n">
        <x:v>4</x:v>
      </x:c>
      <x:c r="Z8" s="592" t="n">
        <x:v>46052</x:v>
      </x:c>
      <x:c r="AA8" s="592" t="n">
        <x:v>44070</x:v>
      </x:c>
      <x:c r="AB8" s="32" t="str">
        <x:v>FEM — ACCESSORIES, PHOTOGRAPHIC, FOR ENDOSCOPE (EXCLUDE LIGHT SOURCES)</x:v>
      </x:c>
      <x:c r="AC8" s="32" t="str">
        <x:v>56654 — Endoscopic video image display unit</x:v>
      </x:c>
      <x:c r="AD8" s="32" t="str"/>
      <x:c r="AE8" s="32" t="str"/>
      <x:c r="AF8" s="32" t="str"/>
      <x:c r="AG8" s="32" t="str"/>
      <x:c r="AH8" s="32" t="str"/>
      <x:c r="AI8" s="32" t="str"/>
      <x:c r="AJ8" s="32" t="str"/>
      <x:c r="AK8" s="32" t="str"/>
      <x:c r="AL8" s="32" t="n">
        <x:v>1</x:v>
      </x:c>
      <x:c r="AM8" s="32" t="str">
        <x:v>+1(410)768-6464 / Purchase_orders@ambuUSA.com</x:v>
      </x:c>
      <x:c r="AN8" s="32" t="str">
        <x:v>https://accessgudid.nlm.nih.gov/devices/05707480145089</x:v>
      </x:c>
      <x:c r="AO8" s="32" t="str">
        <x:v>Preferred automated candidate; manual approval still required.</x:v>
      </x:c>
    </x:row>
    <x:row r="9" ht="42" customHeight="1">
      <x:c r="A9" s="32" t="str">
        <x:v>P0</x:v>
      </x:c>
      <x:c r="B9" s="32" t="str">
        <x:v>PRD-EA1D57AC9A</x:v>
      </x:c>
      <x:c r="C9" s="32" t="str">
        <x:v>Olympus</x:v>
      </x:c>
      <x:c r="D9" s="32" t="str">
        <x:v>SPiN Vision Video Processor</x:v>
      </x:c>
      <x:c r="E9" s="32" t="str">
        <x:v>SYS-5100</x:v>
      </x:c>
      <x:c r="F9" s="32"/>
      <x:c r="G9" s="32" t="n">
        <x:v>1</x:v>
      </x:c>
      <x:c r="H9" s="32" t="str">
        <x:v>Yes</x:v>
      </x:c>
      <x:c r="I9" s="32" t="str">
        <x:v>Medium - labeler/OEM review</x:v>
      </x:c>
      <x:c r="J9" s="593" t="n">
        <x:v>74.7</x:v>
      </x:c>
      <x:c r="K9" s="593" t="str">
        <x:v>catalog=SYS-5100 ↔ GUDID catalog; catalog=SYS-5100 ↔ GUDID model</x:v>
      </x:c>
      <x:c r="L9" s="593" t="n">
        <x:v>16.2</x:v>
      </x:c>
      <x:c r="M9" s="593" t="n">
        <x:v>100</x:v>
      </x:c>
      <x:c r="N9" s="32" t="str">
        <x:v>00815686021320</x:v>
      </x:c>
      <x:c r="O9" s="32" t="str"/>
      <x:c r="P9" s="32" t="str">
        <x:v>VERAN MEDICAL TECHNOLOGIES INC.</x:v>
      </x:c>
      <x:c r="Q9" s="32" t="str">
        <x:v>SPiN Vision Video Processor</x:v>
      </x:c>
      <x:c r="R9" s="32" t="str">
        <x:v>SYS-5100</x:v>
      </x:c>
      <x:c r="S9" s="32" t="str">
        <x:v>SYS-5100</x:v>
      </x:c>
      <x:c r="T9" s="32" t="str"/>
      <x:c r="U9" s="32" t="str">
        <x:v>In Commercial Distribution</x:v>
      </x:c>
      <x:c r="V9" s="592"/>
      <x:c r="W9" s="32" t="str">
        <x:v>Published</x:v>
      </x:c>
      <x:c r="X9" s="32" t="str">
        <x:v>New</x:v>
      </x:c>
      <x:c r="Y9" s="32" t="n">
        <x:v>1</x:v>
      </x:c>
      <x:c r="Z9" s="592" t="n">
        <x:v>44977</x:v>
      </x:c>
      <x:c r="AA9" s="592" t="n">
        <x:v>44968</x:v>
      </x:c>
      <x:c r="AB9" s="32" t="str">
        <x:v>EOQ — Bronchoscope (Flexible Or Rigid)</x:v>
      </x:c>
      <x:c r="AC9" s="32" t="str">
        <x:v>47140 — Endoscopic control/video-imaging system</x:v>
      </x:c>
      <x:c r="AD9" s="32" t="str"/>
      <x:c r="AE9" s="32" t="str"/>
      <x:c r="AF9" s="32" t="str"/>
      <x:c r="AG9" s="32" t="str"/>
      <x:c r="AH9" s="32" t="str"/>
      <x:c r="AI9" s="32" t="str"/>
      <x:c r="AJ9" s="32" t="str"/>
      <x:c r="AK9" s="32" t="str">
        <x:v>true</x:v>
      </x:c>
      <x:c r="AL9" s="32" t="n">
        <x:v>1</x:v>
      </x:c>
      <x:c r="AM9" s="32" t="str"/>
      <x:c r="AN9" s="32" t="str">
        <x:v>https://accessgudid.nlm.nih.gov/devices/00815686021320</x:v>
      </x:c>
      <x:c r="AO9" s="32" t="str">
        <x:v>Preferred automated candidate; manual approval still required. Workbook manufacturer and GUDID labeler differ; verify OEM/distributor relationship.</x:v>
      </x:c>
    </x:row>
    <x:row r="10" ht="42" customHeight="1">
      <x:c r="A10" s="32" t="str">
        <x:v>P0</x:v>
      </x:c>
      <x:c r="B10" s="32" t="str">
        <x:v>PRD-9BB524F077</x:v>
      </x:c>
      <x:c r="C10" s="32" t="str">
        <x:v>Scivita Medical Technology</x:v>
      </x:c>
      <x:c r="D10" s="32" t="str">
        <x:v>Scivita Full HD Visualization Endoscopic Image Processor HDVS-S300D</x:v>
      </x:c>
      <x:c r="E10" s="32" t="str">
        <x:v>HDVS-S300D</x:v>
      </x:c>
      <x:c r="F10" s="32" t="str">
        <x:v>06971381252422</x:v>
      </x:c>
      <x:c r="G10" s="32" t="n">
        <x:v>1</x:v>
      </x:c>
      <x:c r="H10" s="32" t="str">
        <x:v>Yes</x:v>
      </x:c>
      <x:c r="I10" s="32" t="str">
        <x:v>High</x:v>
      </x:c>
      <x:c r="J10" s="593" t="n">
        <x:v>96.4</x:v>
      </x:c>
      <x:c r="K10" s="593" t="str">
        <x:v>catalog=HDVS-S300D ↔ GUDID model; gtin=06971381252422 ↔ GUDID Primary DI</x:v>
      </x:c>
      <x:c r="L10" s="593" t="n">
        <x:v>100</x:v>
      </x:c>
      <x:c r="M10" s="593" t="n">
        <x:v>78.7</x:v>
      </x:c>
      <x:c r="N10" s="32" t="str">
        <x:v>06971381252422</x:v>
      </x:c>
      <x:c r="O10" s="32" t="str">
        <x:v>Primary</x:v>
      </x:c>
      <x:c r="P10" s="32" t="str">
        <x:v>Scivita Medical Technology Co., Ltd.</x:v>
      </x:c>
      <x:c r="Q10" s="32" t="str">
        <x:v>Full HD Visualization Endoscopic Image Processor</x:v>
      </x:c>
      <x:c r="R10" s="32" t="str">
        <x:v>HDVS-S300D</x:v>
      </x:c>
      <x:c r="S10" s="32" t="str"/>
      <x:c r="T10" s="32" t="str">
        <x:v>The product is composed of full HD visualization endoscopic image processor, power supply adapter and power cables. This Full HD Visualization Endoscopic Image Processor is used for endoscopic diagnosis and therapies. It connects to the electronic endoscopes, displaying the images on its LCD display and/or external monitor within the field of view from the body cavity.</x:v>
      </x:c>
      <x:c r="U10" s="32" t="str">
        <x:v>In Commercial Distribution</x:v>
      </x:c>
      <x:c r="V10" s="592"/>
      <x:c r="W10" s="32" t="str">
        <x:v>Published</x:v>
      </x:c>
      <x:c r="X10" s="32" t="str">
        <x:v>Update</x:v>
      </x:c>
      <x:c r="Y10" s="32" t="n">
        <x:v>3</x:v>
      </x:c>
      <x:c r="Z10" s="592" t="n">
        <x:v>45834</x:v>
      </x:c>
      <x:c r="AA10" s="592" t="n">
        <x:v>45637</x:v>
      </x:c>
      <x:c r="AB10" s="32" t="str">
        <x:v>EOQ — Bronchoscope (Flexible Or Rigid)</x:v>
      </x:c>
      <x:c r="AC10" s="32" t="str">
        <x:v>18034 — Endoscopic video image processing unit</x:v>
      </x:c>
      <x:c r="AD10" s="32" t="str"/>
      <x:c r="AE10" s="32" t="str"/>
      <x:c r="AF10" s="32" t="str"/>
      <x:c r="AG10" s="32" t="str"/>
      <x:c r="AH10" s="32" t="str"/>
      <x:c r="AI10" s="32" t="str"/>
      <x:c r="AJ10" s="32" t="str"/>
      <x:c r="AK10" s="32" t="str">
        <x:v>true</x:v>
      </x:c>
      <x:c r="AL10" s="32" t="n">
        <x:v>1</x:v>
      </x:c>
      <x:c r="AM10" s="32" t="str"/>
      <x:c r="AN10" s="32" t="str">
        <x:v>https://accessgudid.nlm.nih.gov/devices/06971381252422</x:v>
      </x:c>
      <x:c r="AO10" s="32" t="str">
        <x:v>Preferred automated candidate; manual approval still required.</x:v>
      </x:c>
    </x:row>
    <x:row r="11" ht="42" customHeight="1">
      <x:c r="A11" s="32" t="str">
        <x:v>P0</x:v>
      </x:c>
      <x:c r="B11" s="32" t="str">
        <x:v>PRD-993A6272DD</x:v>
      </x:c>
      <x:c r="C11" s="32" t="str">
        <x:v>Verathon</x:v>
      </x:c>
      <x:c r="D11" s="32" t="str">
        <x:v>GlideScope Core 10</x:v>
      </x:c>
      <x:c r="E11" s="32" t="str">
        <x:v>GlideScope Core 10</x:v>
      </x:c>
      <x:c r="F11" s="32"/>
      <x:c r="G11" s="32" t="n">
        <x:v>1</x:v>
      </x:c>
      <x:c r="H11" s="32" t="str">
        <x:v>Yes</x:v>
      </x:c>
      <x:c r="I11" s="32" t="str">
        <x:v>Medium</x:v>
      </x:c>
      <x:c r="J11" s="593" t="n">
        <x:v>86.5</x:v>
      </x:c>
      <x:c r="K11" s="593" t="str">
        <x:v>catalog=GlideScope Core 10 ↔ GUDID model</x:v>
      </x:c>
      <x:c r="L11" s="593" t="n">
        <x:v>100</x:v>
      </x:c>
      <x:c r="M11" s="593" t="n">
        <x:v>83.9</x:v>
      </x:c>
      <x:c r="N11" s="32" t="str">
        <x:v>00879123006509</x:v>
      </x:c>
      <x:c r="O11" s="32" t="str"/>
      <x:c r="P11" s="32" t="str">
        <x:v>Verathon Medical (Canada) ULC</x:v>
      </x:c>
      <x:c r="Q11" s="32" t="str">
        <x:v>GlideScope®</x:v>
      </x:c>
      <x:c r="R11" s="32" t="str">
        <x:v>GlideScope® Core™ 10</x:v>
      </x:c>
      <x:c r="S11" s="32" t="str">
        <x:v>0570-0376</x:v>
      </x:c>
      <x:c r="T11" s="32" t="str">
        <x:v>GlideScope® Core™ 10 Monitor</x:v>
      </x:c>
      <x:c r="U11" s="32" t="str">
        <x:v>In Commercial Distribution</x:v>
      </x:c>
      <x:c r="V11" s="592"/>
      <x:c r="W11" s="32" t="str">
        <x:v>Published</x:v>
      </x:c>
      <x:c r="X11" s="32" t="str">
        <x:v>Update</x:v>
      </x:c>
      <x:c r="Y11" s="32" t="n">
        <x:v>2</x:v>
      </x:c>
      <x:c r="Z11" s="592" t="n">
        <x:v>45415</x:v>
      </x:c>
      <x:c r="AA11" s="592" t="n">
        <x:v>44903</x:v>
      </x:c>
      <x:c r="AB11" s="32" t="str">
        <x:v>CCW — Laryngoscope, Rigid</x:v>
      </x:c>
      <x:c r="AC11" s="32" t="str">
        <x:v>36612 — Image display unit, colour</x:v>
      </x:c>
      <x:c r="AD11" s="32" t="str"/>
      <x:c r="AE11" s="32" t="str">
        <x:v>10879123006506 (qty 1, Case, In Commercial Distribution)</x:v>
      </x:c>
      <x:c r="AF11" s="32" t="str"/>
      <x:c r="AG11" s="32" t="str"/>
      <x:c r="AH11" s="32" t="str"/>
      <x:c r="AI11" s="32" t="str"/>
      <x:c r="AJ11" s="32" t="str"/>
      <x:c r="AK11" s="32" t="str">
        <x:v>true</x:v>
      </x:c>
      <x:c r="AL11" s="32" t="n">
        <x:v>1</x:v>
      </x:c>
      <x:c r="AM11" s="32" t="str"/>
      <x:c r="AN11" s="32" t="str">
        <x:v>https://accessgudid.nlm.nih.gov/devices/00879123006509</x:v>
      </x:c>
      <x:c r="AO11" s="32" t="str">
        <x:v>Preferred automated candidate; manual approval still required.</x:v>
      </x:c>
    </x:row>
    <x:row r="12" ht="42" customHeight="1">
      <x:c r="A12" s="32" t="str">
        <x:v>P0</x:v>
      </x:c>
      <x:c r="B12" s="32" t="str">
        <x:v>PRD-2FAFEA973E</x:v>
      </x:c>
      <x:c r="C12" s="32" t="str">
        <x:v>Verathon</x:v>
      </x:c>
      <x:c r="D12" s="32" t="str">
        <x:v>GlideScope Core 15</x:v>
      </x:c>
      <x:c r="E12" s="32" t="str">
        <x:v>GlideScope Core 15</x:v>
      </x:c>
      <x:c r="F12" s="32"/>
      <x:c r="G12" s="32" t="n">
        <x:v>1</x:v>
      </x:c>
      <x:c r="H12" s="32" t="str">
        <x:v>Yes</x:v>
      </x:c>
      <x:c r="I12" s="32" t="str">
        <x:v>Medium</x:v>
      </x:c>
      <x:c r="J12" s="593" t="n">
        <x:v>86.5</x:v>
      </x:c>
      <x:c r="K12" s="593" t="str">
        <x:v>catalog=GlideScope Core 15 ↔ GUDID model</x:v>
      </x:c>
      <x:c r="L12" s="593" t="n">
        <x:v>100</x:v>
      </x:c>
      <x:c r="M12" s="593" t="n">
        <x:v>83.9</x:v>
      </x:c>
      <x:c r="N12" s="32" t="str">
        <x:v>00879123006639</x:v>
      </x:c>
      <x:c r="O12" s="32" t="str"/>
      <x:c r="P12" s="32" t="str">
        <x:v>Verathon Medical (Canada) ULC</x:v>
      </x:c>
      <x:c r="Q12" s="32" t="str">
        <x:v>GlideScope®</x:v>
      </x:c>
      <x:c r="R12" s="32" t="str">
        <x:v>GlideScope® Core™ 15</x:v>
      </x:c>
      <x:c r="S12" s="32" t="str">
        <x:v>0570-0404</x:v>
      </x:c>
      <x:c r="T12" s="32" t="str">
        <x:v>GlideScope® Core™ 15 Monitor</x:v>
      </x:c>
      <x:c r="U12" s="32" t="str">
        <x:v>In Commercial Distribution</x:v>
      </x:c>
      <x:c r="V12" s="592"/>
      <x:c r="W12" s="32" t="str">
        <x:v>Published</x:v>
      </x:c>
      <x:c r="X12" s="32" t="str">
        <x:v>Update</x:v>
      </x:c>
      <x:c r="Y12" s="32" t="n">
        <x:v>2</x:v>
      </x:c>
      <x:c r="Z12" s="592" t="n">
        <x:v>45415</x:v>
      </x:c>
      <x:c r="AA12" s="592" t="n">
        <x:v>44903</x:v>
      </x:c>
      <x:c r="AB12" s="32" t="str">
        <x:v>CCW — Laryngoscope, Rigid</x:v>
      </x:c>
      <x:c r="AC12" s="32" t="str">
        <x:v>36612 — Image display unit, colour</x:v>
      </x:c>
      <x:c r="AD12" s="32" t="str"/>
      <x:c r="AE12" s="32" t="str">
        <x:v>10879123006636 (qty 1, Case, In Commercial Distribution)</x:v>
      </x:c>
      <x:c r="AF12" s="32" t="str"/>
      <x:c r="AG12" s="32" t="str"/>
      <x:c r="AH12" s="32" t="str"/>
      <x:c r="AI12" s="32" t="str"/>
      <x:c r="AJ12" s="32" t="str"/>
      <x:c r="AK12" s="32" t="str">
        <x:v>true</x:v>
      </x:c>
      <x:c r="AL12" s="32" t="n">
        <x:v>1</x:v>
      </x:c>
      <x:c r="AM12" s="32" t="str"/>
      <x:c r="AN12" s="32" t="str">
        <x:v>https://accessgudid.nlm.nih.gov/devices/00879123006639</x:v>
      </x:c>
      <x:c r="AO12" s="32" t="str">
        <x:v>Preferred automated candidate; manual approval still required.</x:v>
      </x:c>
    </x:row>
    <x:row r="13" ht="42" customHeight="1">
      <x:c r="A13" s="32" t="str">
        <x:v>P0</x:v>
      </x:c>
      <x:c r="B13" s="32" t="str">
        <x:v>PRD-2A9D06CF51</x:v>
      </x:c>
      <x:c r="C13" s="32" t="str">
        <x:v>Verathon</x:v>
      </x:c>
      <x:c r="D13" s="32" t="str">
        <x:v>GlideScope Video Monitor</x:v>
      </x:c>
      <x:c r="E13" s="32" t="str">
        <x:v>GlideScope Video Monitor</x:v>
      </x:c>
      <x:c r="F13" s="32"/>
      <x:c r="G13" s="32" t="n">
        <x:v>1</x:v>
      </x:c>
      <x:c r="H13" s="32" t="str">
        <x:v>Yes</x:v>
      </x:c>
      <x:c r="I13" s="32" t="str">
        <x:v>Medium</x:v>
      </x:c>
      <x:c r="J13" s="593" t="n">
        <x:v>89.2</x:v>
      </x:c>
      <x:c r="K13" s="593" t="str">
        <x:v>catalog=GlideScope Video Monitor ↔ GUDID model</x:v>
      </x:c>
      <x:c r="L13" s="593" t="n">
        <x:v>100</x:v>
      </x:c>
      <x:c r="M13" s="593" t="n">
        <x:v>100</x:v>
      </x:c>
      <x:c r="N13" s="32" t="str">
        <x:v>00879123003331</x:v>
      </x:c>
      <x:c r="O13" s="32" t="str"/>
      <x:c r="P13" s="32" t="str">
        <x:v>Verathon Medical (Canada) ULC</x:v>
      </x:c>
      <x:c r="Q13" s="32" t="str">
        <x:v>GlideScope®</x:v>
      </x:c>
      <x:c r="R13" s="32" t="str">
        <x:v>GlideScope® Video Monitor</x:v>
      </x:c>
      <x:c r="S13" s="32" t="str">
        <x:v>0570-0338</x:v>
      </x:c>
      <x:c r="T13" s="32" t="str">
        <x:v>GlideScope® Video Monitor</x:v>
      </x:c>
      <x:c r="U13" s="32" t="str">
        <x:v>In Commercial Distribution</x:v>
      </x:c>
      <x:c r="V13" s="592"/>
      <x:c r="W13" s="32" t="str">
        <x:v>Published</x:v>
      </x:c>
      <x:c r="X13" s="32" t="str">
        <x:v>Update</x:v>
      </x:c>
      <x:c r="Y13" s="32" t="n">
        <x:v>2</x:v>
      </x:c>
      <x:c r="Z13" s="592" t="n">
        <x:v>45415</x:v>
      </x:c>
      <x:c r="AA13" s="592" t="n">
        <x:v>44903</x:v>
      </x:c>
      <x:c r="AB13" s="32" t="str">
        <x:v>CCW — Laryngoscope, Rigid</x:v>
      </x:c>
      <x:c r="AC13" s="32" t="str">
        <x:v>36612 — Image display unit, colour</x:v>
      </x:c>
      <x:c r="AD13" s="32" t="str"/>
      <x:c r="AE13" s="32" t="str">
        <x:v>10879123003338 (qty 1, Inner Pack, In Commercial Distribution)</x:v>
      </x:c>
      <x:c r="AF13" s="32" t="str"/>
      <x:c r="AG13" s="32" t="str"/>
      <x:c r="AH13" s="32" t="str"/>
      <x:c r="AI13" s="32" t="str"/>
      <x:c r="AJ13" s="32" t="str"/>
      <x:c r="AK13" s="32" t="str">
        <x:v>true</x:v>
      </x:c>
      <x:c r="AL13" s="32" t="n">
        <x:v>1</x:v>
      </x:c>
      <x:c r="AM13" s="32" t="str"/>
      <x:c r="AN13" s="32" t="str">
        <x:v>https://accessgudid.nlm.nih.gov/devices/00879123003331</x:v>
      </x:c>
      <x:c r="AO13" s="32" t="str">
        <x:v>Preferred automated candidate; manual approval still required.</x:v>
      </x:c>
    </x:row>
    <x:row r="14" ht="42" customHeight="1">
      <x:c r="A14" s="32" t="str">
        <x:v>P0</x:v>
      </x:c>
      <x:c r="B14" s="32" t="str">
        <x:v>PRD-F60C3305B4</x:v>
      </x:c>
      <x:c r="C14" s="32" t="str">
        <x:v>Ambu</x:v>
      </x:c>
      <x:c r="D14" s="32" t="str">
        <x:v>Ambu aScope 5 Broncho HD 5.6/2.8</x:v>
      </x:c>
      <x:c r="E14" s="32" t="str">
        <x:v>622001000US</x:v>
      </x:c>
      <x:c r="F14" s="32"/>
      <x:c r="G14" s="32" t="n">
        <x:v>1</x:v>
      </x:c>
      <x:c r="H14" s="32" t="str">
        <x:v>Yes</x:v>
      </x:c>
      <x:c r="I14" s="32" t="str">
        <x:v>High</x:v>
      </x:c>
      <x:c r="J14" s="593" t="n">
        <x:v>89.8</x:v>
      </x:c>
      <x:c r="K14" s="593" t="str">
        <x:v>catalog=622001000US ↔ GUDID catalog; catalog=622001000US ↔ GUDID model</x:v>
      </x:c>
      <x:c r="L14" s="593" t="n">
        <x:v>100</x:v>
      </x:c>
      <x:c r="M14" s="593" t="n">
        <x:v>75</x:v>
      </x:c>
      <x:c r="N14" s="32" t="str">
        <x:v>05707480156337</x:v>
      </x:c>
      <x:c r="O14" s="32" t="str"/>
      <x:c r="P14" s="32" t="str">
        <x:v>Ambu A/S</x:v>
      </x:c>
      <x:c r="Q14" s="32" t="str">
        <x:v>aScope™ 5 Broncho HD 5.6/2.8</x:v>
      </x:c>
      <x:c r="R14" s="32" t="str">
        <x:v>622001000US</x:v>
      </x:c>
      <x:c r="S14" s="32" t="str">
        <x:v>622001000US</x:v>
      </x:c>
      <x:c r="T14" s="32" t="str">
        <x:v>Single-Use Flexible Endoscope</x:v>
      </x:c>
      <x:c r="U14" s="32" t="str">
        <x:v>In Commercial Distribution</x:v>
      </x:c>
      <x:c r="V14" s="592"/>
      <x:c r="W14" s="32" t="str">
        <x:v>Published</x:v>
      </x:c>
      <x:c r="X14" s="32" t="str">
        <x:v>Update</x:v>
      </x:c>
      <x:c r="Y14" s="32" t="n">
        <x:v>4</x:v>
      </x:c>
      <x:c r="Z14" s="592" t="n">
        <x:v>46052</x:v>
      </x:c>
      <x:c r="AA14" s="592" t="n">
        <x:v>44792</x:v>
      </x:c>
      <x:c r="AB14" s="32" t="str">
        <x:v>EOQ — Bronchoscope (flexible or rigid)</x:v>
      </x:c>
      <x:c r="AC14" s="32" t="str">
        <x:v>60963 — Flexible video bronchoscope, single-use</x:v>
      </x:c>
      <x:c r="AD14" s="32" t="str"/>
      <x:c r="AE14" s="32" t="str">
        <x:v>05707480156344 (qty 5, In Commercial Distribution); 05707480156351 (qty 4, In Commercial Distribution)</x:v>
      </x:c>
      <x:c r="AF14" s="32" t="str">
        <x:v>Lumen/Inner Diameter 2.8 Millimeter; Length 600 Millimeter; Outer Diameter 5.6 Millimeter</x:v>
      </x:c>
      <x:c r="AG14" s="32" t="str"/>
      <x:c r="AH14" s="32" t="str">
        <x:v>true</x:v>
      </x:c>
      <x:c r="AI14" s="32" t="str">
        <x:v>true</x:v>
      </x:c>
      <x:c r="AJ14" s="32" t="str"/>
      <x:c r="AK14" s="32" t="str">
        <x:v>true</x:v>
      </x:c>
      <x:c r="AL14" s="32" t="n">
        <x:v>1</x:v>
      </x:c>
      <x:c r="AM14" s="32" t="str">
        <x:v>+1(410)768-6464 / Purchase_orders@ambuUSA.com</x:v>
      </x:c>
      <x:c r="AN14" s="32" t="str">
        <x:v>https://accessgudid.nlm.nih.gov/devices/05707480156337</x:v>
      </x:c>
      <x:c r="AO14" s="32" t="str">
        <x:v>Preferred automated candidate; manual approval still required.</x:v>
      </x:c>
    </x:row>
    <x:row r="15" ht="42" customHeight="1">
      <x:c r="A15" s="32" t="str">
        <x:v>P0</x:v>
      </x:c>
      <x:c r="B15" s="32" t="str">
        <x:v>PRD-2D687D6E32</x:v>
      </x:c>
      <x:c r="C15" s="32" t="str">
        <x:v>Verathon</x:v>
      </x:c>
      <x:c r="D15" s="32" t="str">
        <x:v>BFlex 2 Regular 5.0 Single-Use Bronchoscope</x:v>
      </x:c>
      <x:c r="E15" s="32" t="str">
        <x:v>BFlex 2 Regular 5.0</x:v>
      </x:c>
      <x:c r="F15" s="32"/>
      <x:c r="G15" s="32" t="n">
        <x:v>1</x:v>
      </x:c>
      <x:c r="H15" s="32" t="str">
        <x:v>Yes</x:v>
      </x:c>
      <x:c r="I15" s="32" t="str">
        <x:v>Medium</x:v>
      </x:c>
      <x:c r="J15" s="593" t="n">
        <x:v>88.8</x:v>
      </x:c>
      <x:c r="K15" s="593" t="str">
        <x:v>catalog=BFlex 2 Regular 5.0 ↔ GUDID model</x:v>
      </x:c>
      <x:c r="L15" s="593" t="n">
        <x:v>100</x:v>
      </x:c>
      <x:c r="M15" s="593" t="n">
        <x:v>97.7</x:v>
      </x:c>
      <x:c r="N15" s="32" t="str">
        <x:v>00879123008565</x:v>
      </x:c>
      <x:c r="O15" s="32" t="str"/>
      <x:c r="P15" s="32" t="str">
        <x:v>Verathon Medical (Canada) ULC</x:v>
      </x:c>
      <x:c r="Q15" s="32" t="str">
        <x:v>BFlex™</x:v>
      </x:c>
      <x:c r="R15" s="32" t="str">
        <x:v>BFlex™ 2 Regular 5.0</x:v>
      </x:c>
      <x:c r="S15" s="32" t="str">
        <x:v>0570-0423</x:v>
      </x:c>
      <x:c r="T15" s="32" t="str">
        <x:v>BFlex™ 2 Regular 5.0 Single-Use Bronchoscope</x:v>
      </x:c>
      <x:c r="U15" s="32" t="str">
        <x:v>In Commercial Distribution</x:v>
      </x:c>
      <x:c r="V15" s="592"/>
      <x:c r="W15" s="32" t="str">
        <x:v>Published</x:v>
      </x:c>
      <x:c r="X15" s="32" t="str">
        <x:v>New</x:v>
      </x:c>
      <x:c r="Y15" s="32" t="n">
        <x:v>1</x:v>
      </x:c>
      <x:c r="Z15" s="592" t="n">
        <x:v>45027</x:v>
      </x:c>
      <x:c r="AA15" s="592" t="n">
        <x:v>45019</x:v>
      </x:c>
      <x:c r="AB15" s="32" t="str">
        <x:v>EOQ — Bronchoscope (Flexible Or Rigid)</x:v>
      </x:c>
      <x:c r="AC15" s="32" t="str">
        <x:v>60963 — Flexible video bronchoscope, single-use</x:v>
      </x:c>
      <x:c r="AD15" s="32" t="str">
        <x:v>K183256</x:v>
      </x:c>
      <x:c r="AE15" s="32" t="str">
        <x:v>10879123008562 (qty 5, Case, In Commercial Distribution)</x:v>
      </x:c>
      <x:c r="AF15" s="32" t="str"/>
      <x:c r="AG15" s="32" t="str"/>
      <x:c r="AH15" s="32" t="str">
        <x:v>true</x:v>
      </x:c>
      <x:c r="AI15" s="32" t="str">
        <x:v>true</x:v>
      </x:c>
      <x:c r="AJ15" s="32" t="str"/>
      <x:c r="AK15" s="32" t="str">
        <x:v>true</x:v>
      </x:c>
      <x:c r="AL15" s="32" t="n">
        <x:v>1</x:v>
      </x:c>
      <x:c r="AM15" s="32" t="str"/>
      <x:c r="AN15" s="32" t="str">
        <x:v>https://accessgudid.nlm.nih.gov/devices/00879123008565</x:v>
      </x:c>
      <x:c r="AO15" s="32" t="str">
        <x:v>Preferred automated candidate; manual approval still required.</x:v>
      </x:c>
    </x:row>
    <x:row r="16" ht="42" customHeight="1">
      <x:c r="A16" s="32" t="str">
        <x:v>P0</x:v>
      </x:c>
      <x:c r="B16" s="32" t="str">
        <x:v>PRD-B258E8E859</x:v>
      </x:c>
      <x:c r="C16" s="32" t="str">
        <x:v>Verathon</x:v>
      </x:c>
      <x:c r="D16" s="32" t="str">
        <x:v>BFlex 2 Large 5.8 Single-Use Bronchoscope</x:v>
      </x:c>
      <x:c r="E16" s="32" t="str">
        <x:v>BFlex 2 Large 5.8</x:v>
      </x:c>
      <x:c r="F16" s="32"/>
      <x:c r="G16" s="32" t="n">
        <x:v>1</x:v>
      </x:c>
      <x:c r="H16" s="32" t="str">
        <x:v>Yes</x:v>
      </x:c>
      <x:c r="I16" s="32" t="str">
        <x:v>Medium</x:v>
      </x:c>
      <x:c r="J16" s="593" t="n">
        <x:v>88.8</x:v>
      </x:c>
      <x:c r="K16" s="593" t="str">
        <x:v>catalog=BFlex 2 Large 5.8 ↔ GUDID model</x:v>
      </x:c>
      <x:c r="L16" s="593" t="n">
        <x:v>100</x:v>
      </x:c>
      <x:c r="M16" s="593" t="n">
        <x:v>97.6</x:v>
      </x:c>
      <x:c r="N16" s="32" t="str">
        <x:v>00879123008572</x:v>
      </x:c>
      <x:c r="O16" s="32" t="str"/>
      <x:c r="P16" s="32" t="str">
        <x:v>Verathon Medical (Canada) ULC</x:v>
      </x:c>
      <x:c r="Q16" s="32" t="str">
        <x:v>BFlex™</x:v>
      </x:c>
      <x:c r="R16" s="32" t="str">
        <x:v>BFlex™ 2 Large 5.8</x:v>
      </x:c>
      <x:c r="S16" s="32" t="str">
        <x:v>0570-0424</x:v>
      </x:c>
      <x:c r="T16" s="32" t="str">
        <x:v>BFlex™ 2 Large 5.8 Single-Use Bronchoscope</x:v>
      </x:c>
      <x:c r="U16" s="32" t="str">
        <x:v>In Commercial Distribution</x:v>
      </x:c>
      <x:c r="V16" s="592"/>
      <x:c r="W16" s="32" t="str">
        <x:v>Published</x:v>
      </x:c>
      <x:c r="X16" s="32" t="str">
        <x:v>New</x:v>
      </x:c>
      <x:c r="Y16" s="32" t="n">
        <x:v>1</x:v>
      </x:c>
      <x:c r="Z16" s="592" t="n">
        <x:v>45027</x:v>
      </x:c>
      <x:c r="AA16" s="592" t="n">
        <x:v>45019</x:v>
      </x:c>
      <x:c r="AB16" s="32" t="str">
        <x:v>EOQ — Bronchoscope (Flexible Or Rigid)</x:v>
      </x:c>
      <x:c r="AC16" s="32" t="str">
        <x:v>60963 — Flexible video bronchoscope, single-use</x:v>
      </x:c>
      <x:c r="AD16" s="32" t="str">
        <x:v>K191948</x:v>
      </x:c>
      <x:c r="AE16" s="32" t="str">
        <x:v>10879123008579 (qty 5, Case, In Commercial Distribution)</x:v>
      </x:c>
      <x:c r="AF16" s="32" t="str"/>
      <x:c r="AG16" s="32" t="str"/>
      <x:c r="AH16" s="32" t="str">
        <x:v>true</x:v>
      </x:c>
      <x:c r="AI16" s="32" t="str">
        <x:v>true</x:v>
      </x:c>
      <x:c r="AJ16" s="32" t="str"/>
      <x:c r="AK16" s="32" t="str">
        <x:v>true</x:v>
      </x:c>
      <x:c r="AL16" s="32" t="n">
        <x:v>1</x:v>
      </x:c>
      <x:c r="AM16" s="32" t="str"/>
      <x:c r="AN16" s="32" t="str">
        <x:v>https://accessgudid.nlm.nih.gov/devices/00879123008572</x:v>
      </x:c>
      <x:c r="AO16" s="32" t="str">
        <x:v>Preferred automated candidate; manual approval still required.</x:v>
      </x:c>
    </x:row>
    <x:row r="17" ht="42" customHeight="1">
      <x:c r="A17" s="32" t="str">
        <x:v>P0</x:v>
      </x:c>
      <x:c r="B17" s="32" t="str">
        <x:v>PRD-362650CAB3</x:v>
      </x:c>
      <x:c r="C17" s="32" t="str">
        <x:v>Ambu</x:v>
      </x:c>
      <x:c r="D17" s="32" t="str">
        <x:v>Ambu aScope 5 Broncho 4.2/2.2</x:v>
      </x:c>
      <x:c r="E17" s="32" t="str">
        <x:v>620001000US</x:v>
      </x:c>
      <x:c r="F17" s="32"/>
      <x:c r="G17" s="32" t="n">
        <x:v>1</x:v>
      </x:c>
      <x:c r="H17" s="32" t="str">
        <x:v>Yes</x:v>
      </x:c>
      <x:c r="I17" s="32" t="str">
        <x:v>High</x:v>
      </x:c>
      <x:c r="J17" s="593" t="n">
        <x:v>91.2</x:v>
      </x:c>
      <x:c r="K17" s="593" t="str">
        <x:v>catalog=620001000US ↔ GUDID catalog; catalog=620001000US ↔ GUDID model</x:v>
      </x:c>
      <x:c r="L17" s="593" t="n">
        <x:v>100</x:v>
      </x:c>
      <x:c r="M17" s="593" t="n">
        <x:v>83.7</x:v>
      </x:c>
      <x:c r="N17" s="32" t="str">
        <x:v>05707480157259</x:v>
      </x:c>
      <x:c r="O17" s="32" t="str"/>
      <x:c r="P17" s="32" t="str">
        <x:v>Ambu A/S</x:v>
      </x:c>
      <x:c r="Q17" s="32" t="str">
        <x:v>Ambu® aScope™ 5 Broncho 4.2/2.2</x:v>
      </x:c>
      <x:c r="R17" s="32" t="str">
        <x:v>620001000US</x:v>
      </x:c>
      <x:c r="S17" s="32" t="str">
        <x:v>620001000US</x:v>
      </x:c>
      <x:c r="T17" s="32" t="str">
        <x:v>Single-Use Flexible Endoscope</x:v>
      </x:c>
      <x:c r="U17" s="32" t="str">
        <x:v>In Commercial Distribution</x:v>
      </x:c>
      <x:c r="V17" s="592"/>
      <x:c r="W17" s="32" t="str">
        <x:v>Published</x:v>
      </x:c>
      <x:c r="X17" s="32" t="str">
        <x:v>Update</x:v>
      </x:c>
      <x:c r="Y17" s="32" t="n">
        <x:v>3</x:v>
      </x:c>
      <x:c r="Z17" s="592" t="n">
        <x:v>45988</x:v>
      </x:c>
      <x:c r="AA17" s="592" t="n">
        <x:v>45163</x:v>
      </x:c>
      <x:c r="AB17" s="32" t="str">
        <x:v>EOQ — Bronchoscope (flexible or rigid)</x:v>
      </x:c>
      <x:c r="AC17" s="32" t="str">
        <x:v>60963 — Flexible video bronchoscope, single-use</x:v>
      </x:c>
      <x:c r="AD17" s="32" t="str"/>
      <x:c r="AE17" s="32" t="str">
        <x:v>05707480157266 (qty 5, Box, In Commercial Distribution); 05707480157273 (qty 4, Case, In Commercial Distribution)</x:v>
      </x:c>
      <x:c r="AF17" s="32" t="str">
        <x:v>Outer Diameter 4.2 Millimeter; Length 600 Millimeter; Lumen/Inner Diameter 2.2 Millimeter</x:v>
      </x:c>
      <x:c r="AG17" s="32" t="str"/>
      <x:c r="AH17" s="32" t="str">
        <x:v>true</x:v>
      </x:c>
      <x:c r="AI17" s="32" t="str">
        <x:v>true</x:v>
      </x:c>
      <x:c r="AJ17" s="32" t="str"/>
      <x:c r="AK17" s="32" t="str">
        <x:v>true</x:v>
      </x:c>
      <x:c r="AL17" s="32" t="n">
        <x:v>1</x:v>
      </x:c>
      <x:c r="AM17" s="32" t="str">
        <x:v>+1(410)768-6464 / Purchase_orders@ambuUSA.com</x:v>
      </x:c>
      <x:c r="AN17" s="32" t="str">
        <x:v>https://accessgudid.nlm.nih.gov/devices/05707480157259</x:v>
      </x:c>
      <x:c r="AO17" s="32" t="str">
        <x:v>Preferred automated candidate; manual approval still required.</x:v>
      </x:c>
    </x:row>
    <x:row r="18" ht="42" customHeight="1">
      <x:c r="A18" s="32" t="str">
        <x:v>P0</x:v>
      </x:c>
      <x:c r="B18" s="32" t="str">
        <x:v>PRD-B5A820BB11</x:v>
      </x:c>
      <x:c r="C18" s="32" t="str">
        <x:v>Ambu</x:v>
      </x:c>
      <x:c r="D18" s="32" t="str">
        <x:v>Ambu aScope 5 Broncho HD 5.0/2.2</x:v>
      </x:c>
      <x:c r="E18" s="32" t="str">
        <x:v>621001000US</x:v>
      </x:c>
      <x:c r="F18" s="32"/>
      <x:c r="G18" s="32" t="n">
        <x:v>1</x:v>
      </x:c>
      <x:c r="H18" s="32" t="str">
        <x:v>Yes</x:v>
      </x:c>
      <x:c r="I18" s="32" t="str">
        <x:v>High</x:v>
      </x:c>
      <x:c r="J18" s="593" t="n">
        <x:v>89.4</x:v>
      </x:c>
      <x:c r="K18" s="593" t="str">
        <x:v>catalog=621001000US ↔ GUDID catalog; catalog=621001000US ↔ GUDID model</x:v>
      </x:c>
      <x:c r="L18" s="593" t="n">
        <x:v>100</x:v>
      </x:c>
      <x:c r="M18" s="593" t="n">
        <x:v>72.7</x:v>
      </x:c>
      <x:c r="N18" s="32" t="str">
        <x:v>05707480156306</x:v>
      </x:c>
      <x:c r="O18" s="32" t="str"/>
      <x:c r="P18" s="32" t="str">
        <x:v>Ambu A/S</x:v>
      </x:c>
      <x:c r="Q18" s="32" t="str">
        <x:v>aScope™ 5 Broncho HD 5.0/2.2</x:v>
      </x:c>
      <x:c r="R18" s="32" t="str">
        <x:v>621001000US</x:v>
      </x:c>
      <x:c r="S18" s="32" t="str">
        <x:v>621001000US</x:v>
      </x:c>
      <x:c r="T18" s="32" t="str">
        <x:v>Single-Use Flexible Endoscope</x:v>
      </x:c>
      <x:c r="U18" s="32" t="str">
        <x:v>In Commercial Distribution</x:v>
      </x:c>
      <x:c r="V18" s="592"/>
      <x:c r="W18" s="32" t="str">
        <x:v>Published</x:v>
      </x:c>
      <x:c r="X18" s="32" t="str">
        <x:v>Update</x:v>
      </x:c>
      <x:c r="Y18" s="32" t="n">
        <x:v>4</x:v>
      </x:c>
      <x:c r="Z18" s="592" t="n">
        <x:v>46052</x:v>
      </x:c>
      <x:c r="AA18" s="592" t="n">
        <x:v>44792</x:v>
      </x:c>
      <x:c r="AB18" s="32" t="str">
        <x:v>EOQ — Bronchoscope (flexible or rigid)</x:v>
      </x:c>
      <x:c r="AC18" s="32" t="str">
        <x:v>60963 — Flexible video bronchoscope, single-use</x:v>
      </x:c>
      <x:c r="AD18" s="32" t="str"/>
      <x:c r="AE18" s="32" t="str">
        <x:v>05707480156320 (qty 4, In Commercial Distribution); 05707480156313 (qty 5, In Commercial Distribution)</x:v>
      </x:c>
      <x:c r="AF18" s="32" t="str">
        <x:v>Outer Diameter 5 Millimeter; Lumen/Inner Diameter 2.2 Millimeter; Length 600 Millimeter</x:v>
      </x:c>
      <x:c r="AG18" s="32" t="str"/>
      <x:c r="AH18" s="32" t="str">
        <x:v>true</x:v>
      </x:c>
      <x:c r="AI18" s="32" t="str">
        <x:v>true</x:v>
      </x:c>
      <x:c r="AJ18" s="32" t="str"/>
      <x:c r="AK18" s="32" t="str">
        <x:v>true</x:v>
      </x:c>
      <x:c r="AL18" s="32" t="n">
        <x:v>1</x:v>
      </x:c>
      <x:c r="AM18" s="32" t="str">
        <x:v>+1(410)768-6464 / Purchase_orders@ambuUSA.com</x:v>
      </x:c>
      <x:c r="AN18" s="32" t="str">
        <x:v>https://accessgudid.nlm.nih.gov/devices/05707480156306</x:v>
      </x:c>
      <x:c r="AO18" s="32" t="str">
        <x:v>Preferred automated candidate; manual approval still required.</x:v>
      </x:c>
    </x:row>
    <x:row r="19" ht="42" customHeight="1">
      <x:c r="A19" s="32" t="str">
        <x:v>P0</x:v>
      </x:c>
      <x:c r="B19" s="32" t="str">
        <x:v>PRD-16096E045B</x:v>
      </x:c>
      <x:c r="C19" s="32" t="str">
        <x:v>Verathon</x:v>
      </x:c>
      <x:c r="D19" s="32" t="str">
        <x:v>BFlex 2 Slim 3.8 Single-Use Bronchoscope</x:v>
      </x:c>
      <x:c r="E19" s="32" t="str">
        <x:v>BFlex 2 Slim 3.8</x:v>
      </x:c>
      <x:c r="F19" s="32"/>
      <x:c r="G19" s="32" t="n">
        <x:v>1</x:v>
      </x:c>
      <x:c r="H19" s="32" t="str">
        <x:v>Yes</x:v>
      </x:c>
      <x:c r="I19" s="32" t="str">
        <x:v>Medium</x:v>
      </x:c>
      <x:c r="J19" s="593" t="n">
        <x:v>88.8</x:v>
      </x:c>
      <x:c r="K19" s="593" t="str">
        <x:v>catalog=BFlex 2 Slim 3.8 ↔ GUDID model</x:v>
      </x:c>
      <x:c r="L19" s="593" t="n">
        <x:v>100</x:v>
      </x:c>
      <x:c r="M19" s="593" t="n">
        <x:v>97.6</x:v>
      </x:c>
      <x:c r="N19" s="32" t="str">
        <x:v>00879123008558</x:v>
      </x:c>
      <x:c r="O19" s="32" t="str"/>
      <x:c r="P19" s="32" t="str">
        <x:v>Verathon Medical (Canada) ULC</x:v>
      </x:c>
      <x:c r="Q19" s="32" t="str">
        <x:v>BFlex™</x:v>
      </x:c>
      <x:c r="R19" s="32" t="str">
        <x:v>BFlex™ 2 Slim 3.8</x:v>
      </x:c>
      <x:c r="S19" s="32" t="str">
        <x:v>0570-0432</x:v>
      </x:c>
      <x:c r="T19" s="32" t="str">
        <x:v>BFlex™ 2 Slim 3.8 Single-Use Bronchoscope</x:v>
      </x:c>
      <x:c r="U19" s="32" t="str">
        <x:v>In Commercial Distribution</x:v>
      </x:c>
      <x:c r="V19" s="592"/>
      <x:c r="W19" s="32" t="str">
        <x:v>Published</x:v>
      </x:c>
      <x:c r="X19" s="32" t="str">
        <x:v>New</x:v>
      </x:c>
      <x:c r="Y19" s="32" t="n">
        <x:v>1</x:v>
      </x:c>
      <x:c r="Z19" s="592" t="n">
        <x:v>45027</x:v>
      </x:c>
      <x:c r="AA19" s="592" t="n">
        <x:v>45019</x:v>
      </x:c>
      <x:c r="AB19" s="32" t="str">
        <x:v>EOQ — Bronchoscope (Flexible Or Rigid)</x:v>
      </x:c>
      <x:c r="AC19" s="32" t="str">
        <x:v>60963 — Flexible video bronchoscope, single-use</x:v>
      </x:c>
      <x:c r="AD19" s="32" t="str">
        <x:v>K193488</x:v>
      </x:c>
      <x:c r="AE19" s="32" t="str">
        <x:v>10879123008555 (qty 5, Case, In Commercial Distribution)</x:v>
      </x:c>
      <x:c r="AF19" s="32" t="str"/>
      <x:c r="AG19" s="32" t="str"/>
      <x:c r="AH19" s="32" t="str">
        <x:v>true</x:v>
      </x:c>
      <x:c r="AI19" s="32" t="str">
        <x:v>true</x:v>
      </x:c>
      <x:c r="AJ19" s="32" t="str"/>
      <x:c r="AK19" s="32" t="str">
        <x:v>true</x:v>
      </x:c>
      <x:c r="AL19" s="32" t="n">
        <x:v>1</x:v>
      </x:c>
      <x:c r="AM19" s="32" t="str"/>
      <x:c r="AN19" s="32" t="str">
        <x:v>https://accessgudid.nlm.nih.gov/devices/00879123008558</x:v>
      </x:c>
      <x:c r="AO19" s="32" t="str">
        <x:v>Preferred automated candidate; manual approval still required.</x:v>
      </x:c>
    </x:row>
    <x:row r="20" ht="42" customHeight="1">
      <x:c r="A20" s="32" t="str">
        <x:v>P0</x:v>
      </x:c>
      <x:c r="B20" s="32" t="str">
        <x:v>PRD-950BF5E893</x:v>
      </x:c>
      <x:c r="C20" s="32" t="str">
        <x:v>Ambu</x:v>
      </x:c>
      <x:c r="D20" s="32" t="str">
        <x:v>Ambu aScope 5 Broncho 2.7/1.2</x:v>
      </x:c>
      <x:c r="E20" s="32" t="str">
        <x:v>624001000US</x:v>
      </x:c>
      <x:c r="F20" s="32"/>
      <x:c r="G20" s="32" t="n">
        <x:v>1</x:v>
      </x:c>
      <x:c r="H20" s="32" t="str">
        <x:v>Yes</x:v>
      </x:c>
      <x:c r="I20" s="32" t="str">
        <x:v>High</x:v>
      </x:c>
      <x:c r="J20" s="593" t="n">
        <x:v>91.5</x:v>
      </x:c>
      <x:c r="K20" s="593" t="str">
        <x:v>catalog=624001000US ↔ GUDID catalog; catalog=624001000US ↔ GUDID model</x:v>
      </x:c>
      <x:c r="L20" s="593" t="n">
        <x:v>100</x:v>
      </x:c>
      <x:c r="M20" s="593" t="n">
        <x:v>85.1</x:v>
      </x:c>
      <x:c r="N20" s="32" t="str">
        <x:v>05707480157280</x:v>
      </x:c>
      <x:c r="O20" s="32" t="str"/>
      <x:c r="P20" s="32" t="str">
        <x:v>Ambu A/S</x:v>
      </x:c>
      <x:c r="Q20" s="32" t="str">
        <x:v>Ambu® aScope™ 5 Broncho 2.7/1.2</x:v>
      </x:c>
      <x:c r="R20" s="32" t="str">
        <x:v>624001000US</x:v>
      </x:c>
      <x:c r="S20" s="32" t="str">
        <x:v>624001000US</x:v>
      </x:c>
      <x:c r="T20" s="32" t="str">
        <x:v>Single-Use Flexible Endoscope</x:v>
      </x:c>
      <x:c r="U20" s="32" t="str">
        <x:v>In Commercial Distribution</x:v>
      </x:c>
      <x:c r="V20" s="592"/>
      <x:c r="W20" s="32" t="str">
        <x:v>Published</x:v>
      </x:c>
      <x:c r="X20" s="32" t="str">
        <x:v>Update</x:v>
      </x:c>
      <x:c r="Y20" s="32" t="n">
        <x:v>3</x:v>
      </x:c>
      <x:c r="Z20" s="592" t="n">
        <x:v>45987</x:v>
      </x:c>
      <x:c r="AA20" s="592" t="n">
        <x:v>45163</x:v>
      </x:c>
      <x:c r="AB20" s="32" t="str">
        <x:v>EOQ — Bronchoscope (flexible or rigid)</x:v>
      </x:c>
      <x:c r="AC20" s="32" t="str">
        <x:v>60963 — Flexible video bronchoscope, single-use</x:v>
      </x:c>
      <x:c r="AD20" s="32" t="str"/>
      <x:c r="AE20" s="32" t="str">
        <x:v>05707480157297 (qty 5, Box, In Commercial Distribution); 05707480157303 (qty 4, Case, In Commercial Distribution)</x:v>
      </x:c>
      <x:c r="AF20" s="32" t="str">
        <x:v>Outer Diameter 2.7 Millimeter; Outer Diameter 4.2 Millimeter; Lumen/Inner Diameter 1.2 Millimeter; Length 600 Millimeter; Lumen/Inner Diameter 2.2 Millimeter</x:v>
      </x:c>
      <x:c r="AG20" s="32" t="str"/>
      <x:c r="AH20" s="32" t="str">
        <x:v>true</x:v>
      </x:c>
      <x:c r="AI20" s="32" t="str">
        <x:v>true</x:v>
      </x:c>
      <x:c r="AJ20" s="32" t="str"/>
      <x:c r="AK20" s="32" t="str">
        <x:v>true</x:v>
      </x:c>
      <x:c r="AL20" s="32" t="n">
        <x:v>1</x:v>
      </x:c>
      <x:c r="AM20" s="32" t="str">
        <x:v>+1(410)768-6464 / Purchase_orders@ambuUSA.com</x:v>
      </x:c>
      <x:c r="AN20" s="32" t="str">
        <x:v>https://accessgudid.nlm.nih.gov/devices/05707480157280</x:v>
      </x:c>
      <x:c r="AO20" s="32" t="str">
        <x:v>Preferred automated candidate; manual approval still required.</x:v>
      </x:c>
    </x:row>
    <x:row r="21" ht="42" customHeight="1">
      <x:c r="A21" s="32" t="str">
        <x:v>P0</x:v>
      </x:c>
      <x:c r="B21" s="32" t="str">
        <x:v>PRD-F702345A7B</x:v>
      </x:c>
      <x:c r="C21" s="32" t="str">
        <x:v>Ambu</x:v>
      </x:c>
      <x:c r="D21" s="32" t="str">
        <x:v>Ambu aScope 5 Broncho HD 5.0/2.2 Sampler Set</x:v>
      </x:c>
      <x:c r="E21" s="32" t="str">
        <x:v>621002000US</x:v>
      </x:c>
      <x:c r="F21" s="32"/>
      <x:c r="G21" s="32" t="n">
        <x:v>1</x:v>
      </x:c>
      <x:c r="H21" s="32" t="str">
        <x:v>Yes</x:v>
      </x:c>
      <x:c r="I21" s="32" t="str">
        <x:v>High</x:v>
      </x:c>
      <x:c r="J21" s="593" t="n">
        <x:v>91</x:v>
      </x:c>
      <x:c r="K21" s="593" t="str">
        <x:v>catalog=621002000US ↔ GUDID catalog; catalog=621002000US ↔ GUDID model</x:v>
      </x:c>
      <x:c r="L21" s="593" t="n">
        <x:v>100</x:v>
      </x:c>
      <x:c r="M21" s="593" t="n">
        <x:v>82.4</x:v>
      </x:c>
      <x:c r="N21" s="32" t="str">
        <x:v>05707480156511</x:v>
      </x:c>
      <x:c r="O21" s="32" t="str"/>
      <x:c r="P21" s="32" t="str">
        <x:v>Ambu A/S</x:v>
      </x:c>
      <x:c r="Q21" s="32" t="str">
        <x:v>aScope™ 5 Broncho HD 5.0/2.2 Sampler Set</x:v>
      </x:c>
      <x:c r="R21" s="32" t="str">
        <x:v>621002000US</x:v>
      </x:c>
      <x:c r="S21" s="32" t="str">
        <x:v>621002000US</x:v>
      </x:c>
      <x:c r="T21" s="32" t="str">
        <x:v>Flexible Endoscope and Specimen Sampling System</x:v>
      </x:c>
      <x:c r="U21" s="32" t="str">
        <x:v>In Commercial Distribution</x:v>
      </x:c>
      <x:c r="V21" s="592"/>
      <x:c r="W21" s="32" t="str">
        <x:v>Published</x:v>
      </x:c>
      <x:c r="X21" s="32" t="str">
        <x:v>Update</x:v>
      </x:c>
      <x:c r="Y21" s="32" t="n">
        <x:v>3</x:v>
      </x:c>
      <x:c r="Z21" s="592" t="n">
        <x:v>46052</x:v>
      </x:c>
      <x:c r="AA21" s="592" t="n">
        <x:v>44996</x:v>
      </x:c>
      <x:c r="AB21" s="32" t="str">
        <x:v>EOQ — Bronchoscope (flexible or rigid)</x:v>
      </x:c>
      <x:c r="AC21" s="32" t="str">
        <x:v>60963 — Flexible video bronchoscope, single-use</x:v>
      </x:c>
      <x:c r="AD21" s="32" t="str"/>
      <x:c r="AE21" s="32" t="str">
        <x:v>05707480156535 (qty 4, In Commercial Distribution); 05707480156528 (qty 5, In Commercial Distribution)</x:v>
      </x:c>
      <x:c r="AF21" s="32" t="str">
        <x:v>Outer Diameter 5 Millimeter; Lumen/Inner Diameter 2.2 Millimeter; Length 600 Millimeter</x:v>
      </x:c>
      <x:c r="AG21" s="32" t="str"/>
      <x:c r="AH21" s="32" t="str">
        <x:v>true</x:v>
      </x:c>
      <x:c r="AI21" s="32" t="str"/>
      <x:c r="AJ21" s="32" t="str"/>
      <x:c r="AK21" s="32" t="str">
        <x:v>true</x:v>
      </x:c>
      <x:c r="AL21" s="32" t="n">
        <x:v>1</x:v>
      </x:c>
      <x:c r="AM21" s="32" t="str">
        <x:v>+1(410)768-6464 / Purchase_orders@ambuUSA.com</x:v>
      </x:c>
      <x:c r="AN21" s="32" t="str">
        <x:v>https://accessgudid.nlm.nih.gov/devices/05707480156511</x:v>
      </x:c>
      <x:c r="AO21" s="32" t="str">
        <x:v>Preferred automated candidate; manual approval still required.</x:v>
      </x:c>
    </x:row>
    <x:row r="22" ht="42" customHeight="1">
      <x:c r="A22" s="32" t="str">
        <x:v>P0</x:v>
      </x:c>
      <x:c r="B22" s="32" t="str">
        <x:v>PRD-04A0F61F62</x:v>
      </x:c>
      <x:c r="C22" s="32" t="str">
        <x:v>Ambu</x:v>
      </x:c>
      <x:c r="D22" s="32" t="str">
        <x:v>Ambu aScope 5 Broncho HD 5.6/2.8 Sampler Set</x:v>
      </x:c>
      <x:c r="E22" s="32" t="str">
        <x:v>622002000US</x:v>
      </x:c>
      <x:c r="F22" s="32"/>
      <x:c r="G22" s="32" t="n">
        <x:v>1</x:v>
      </x:c>
      <x:c r="H22" s="32" t="str">
        <x:v>Yes</x:v>
      </x:c>
      <x:c r="I22" s="32" t="str">
        <x:v>High</x:v>
      </x:c>
      <x:c r="J22" s="593" t="n">
        <x:v>91.2</x:v>
      </x:c>
      <x:c r="K22" s="593" t="str">
        <x:v>catalog=622002000US ↔ GUDID catalog; catalog=622002000US ↔ GUDID model</x:v>
      </x:c>
      <x:c r="L22" s="593" t="n">
        <x:v>100</x:v>
      </x:c>
      <x:c r="M22" s="593" t="n">
        <x:v>83.3</x:v>
      </x:c>
      <x:c r="N22" s="32" t="str">
        <x:v>05707480156542</x:v>
      </x:c>
      <x:c r="O22" s="32" t="str"/>
      <x:c r="P22" s="32" t="str">
        <x:v>Ambu A/S</x:v>
      </x:c>
      <x:c r="Q22" s="32" t="str">
        <x:v>aScope™ 5 Broncho HD 5.6/2.8 Sampler Set</x:v>
      </x:c>
      <x:c r="R22" s="32" t="str">
        <x:v>622002000US</x:v>
      </x:c>
      <x:c r="S22" s="32" t="str">
        <x:v>622002000US</x:v>
      </x:c>
      <x:c r="T22" s="32" t="str">
        <x:v>Flexible Endoscope and Specimen Sampling System</x:v>
      </x:c>
      <x:c r="U22" s="32" t="str">
        <x:v>In Commercial Distribution</x:v>
      </x:c>
      <x:c r="V22" s="592"/>
      <x:c r="W22" s="32" t="str">
        <x:v>Published</x:v>
      </x:c>
      <x:c r="X22" s="32" t="str">
        <x:v>Update</x:v>
      </x:c>
      <x:c r="Y22" s="32" t="n">
        <x:v>3</x:v>
      </x:c>
      <x:c r="Z22" s="592" t="n">
        <x:v>46052</x:v>
      </x:c>
      <x:c r="AA22" s="592" t="n">
        <x:v>44996</x:v>
      </x:c>
      <x:c r="AB22" s="32" t="str">
        <x:v>EOQ — Bronchoscope (flexible or rigid)</x:v>
      </x:c>
      <x:c r="AC22" s="32" t="str">
        <x:v>60963 — Flexible video bronchoscope, single-use</x:v>
      </x:c>
      <x:c r="AD22" s="32" t="str"/>
      <x:c r="AE22" s="32" t="str">
        <x:v>05707480156559 (qty 5, In Commercial Distribution); 05707480156566 (qty 4, In Commercial Distribution)</x:v>
      </x:c>
      <x:c r="AF22" s="32" t="str">
        <x:v>Outer Diameter 5.6 Millimeter; Length 600 Millimeter; Lumen/Inner Diameter 2.8 Millimeter</x:v>
      </x:c>
      <x:c r="AG22" s="32" t="str"/>
      <x:c r="AH22" s="32" t="str">
        <x:v>true</x:v>
      </x:c>
      <x:c r="AI22" s="32" t="str"/>
      <x:c r="AJ22" s="32" t="str"/>
      <x:c r="AK22" s="32" t="str">
        <x:v>true</x:v>
      </x:c>
      <x:c r="AL22" s="32" t="n">
        <x:v>1</x:v>
      </x:c>
      <x:c r="AM22" s="32" t="str">
        <x:v>+1(410)768-6464 / Purchase_orders@ambuUSA.com</x:v>
      </x:c>
      <x:c r="AN22" s="32" t="str">
        <x:v>https://accessgudid.nlm.nih.gov/devices/05707480156542</x:v>
      </x:c>
      <x:c r="AO22" s="32" t="str">
        <x:v>Preferred automated candidate; manual approval still required.</x:v>
      </x:c>
    </x:row>
    <x:row r="23" ht="42" customHeight="1">
      <x:c r="A23" s="32" t="str">
        <x:v>P0</x:v>
      </x:c>
      <x:c r="B23" s="32" t="str">
        <x:v>PRD-E907C0EB2E</x:v>
      </x:c>
      <x:c r="C23" s="32" t="str">
        <x:v>Ambu</x:v>
      </x:c>
      <x:c r="D23" s="32" t="str">
        <x:v>aScope 4 Broncho Large</x:v>
      </x:c>
      <x:c r="E23" s="32" t="str">
        <x:v>478101000</x:v>
      </x:c>
      <x:c r="F23" s="32"/>
      <x:c r="G23" s="32" t="n">
        <x:v>1</x:v>
      </x:c>
      <x:c r="H23" s="32" t="str">
        <x:v>Yes</x:v>
      </x:c>
      <x:c r="I23" s="32" t="str">
        <x:v>High</x:v>
      </x:c>
      <x:c r="J23" s="593" t="n">
        <x:v>94</x:v>
      </x:c>
      <x:c r="K23" s="593" t="str">
        <x:v>catalog=478101000 ↔ GUDID catalog; catalog=478101000 ↔ GUDID model</x:v>
      </x:c>
      <x:c r="L23" s="593" t="n">
        <x:v>100</x:v>
      </x:c>
      <x:c r="M23" s="593" t="n">
        <x:v>100</x:v>
      </x:c>
      <x:c r="N23" s="32" t="str">
        <x:v>05707480157853</x:v>
      </x:c>
      <x:c r="O23" s="32" t="str"/>
      <x:c r="P23" s="32" t="str">
        <x:v>Ambu A/S</x:v>
      </x:c>
      <x:c r="Q23" s="32" t="str">
        <x:v>aScope™ 4 Broncho Large 5.8/2.8</x:v>
      </x:c>
      <x:c r="R23" s="32" t="str">
        <x:v>478101000</x:v>
      </x:c>
      <x:c r="S23" s="32" t="str">
        <x:v>478101000</x:v>
      </x:c>
      <x:c r="T23" s="32" t="str">
        <x:v>aScope 4 Broncho Large</x:v>
      </x:c>
      <x:c r="U23" s="32" t="str">
        <x:v>In Commercial Distribution</x:v>
      </x:c>
      <x:c r="V23" s="592"/>
      <x:c r="W23" s="32" t="str">
        <x:v>Published</x:v>
      </x:c>
      <x:c r="X23" s="32" t="str">
        <x:v>Update</x:v>
      </x:c>
      <x:c r="Y23" s="32" t="n">
        <x:v>2</x:v>
      </x:c>
      <x:c r="Z23" s="592" t="n">
        <x:v>46052</x:v>
      </x:c>
      <x:c r="AA23" s="592" t="n">
        <x:v>44993</x:v>
      </x:c>
      <x:c r="AB23" s="32" t="str">
        <x:v>EOQ — Bronchoscope (flexible or rigid)</x:v>
      </x:c>
      <x:c r="AC23" s="32" t="str">
        <x:v>60963 — Flexible video bronchoscope, single-use</x:v>
      </x:c>
      <x:c r="AD23" s="32" t="str"/>
      <x:c r="AE23" s="32" t="str">
        <x:v>05707480157860 (qty 5, In Commercial Distribution); 05707480157877 (qty 4, In Commercial Distribution)</x:v>
      </x:c>
      <x:c r="AF23" s="32" t="str">
        <x:v>Outer Diameter 5.8 Millimeter; Length 600 Millimeter; Lumen/Inner Diameter 2.8 Millimeter</x:v>
      </x:c>
      <x:c r="AG23" s="32" t="str"/>
      <x:c r="AH23" s="32" t="str">
        <x:v>true</x:v>
      </x:c>
      <x:c r="AI23" s="32" t="str">
        <x:v>true</x:v>
      </x:c>
      <x:c r="AJ23" s="32" t="str"/>
      <x:c r="AK23" s="32" t="str">
        <x:v>true</x:v>
      </x:c>
      <x:c r="AL23" s="32" t="n">
        <x:v>1</x:v>
      </x:c>
      <x:c r="AM23" s="32" t="str">
        <x:v>+1(410)768-6464 / Purchase_orders@ambuUSA.com</x:v>
      </x:c>
      <x:c r="AN23" s="32" t="str">
        <x:v>https://accessgudid.nlm.nih.gov/devices/05707480157853</x:v>
      </x:c>
      <x:c r="AO23" s="32" t="str">
        <x:v>Preferred automated candidate; manual approval still required.</x:v>
      </x:c>
    </x:row>
    <x:row r="24" ht="42" customHeight="1">
      <x:c r="A24" s="32" t="str">
        <x:v>P0</x:v>
      </x:c>
      <x:c r="B24" s="32" t="str">
        <x:v>PRD-F2C87C4908</x:v>
      </x:c>
      <x:c r="C24" s="32" t="str">
        <x:v>Ambu</x:v>
      </x:c>
      <x:c r="D24" s="32" t="str">
        <x:v>aScope 4 Broncho Regular</x:v>
      </x:c>
      <x:c r="E24" s="32" t="str">
        <x:v>477101000</x:v>
      </x:c>
      <x:c r="F24" s="32"/>
      <x:c r="G24" s="32" t="n">
        <x:v>1</x:v>
      </x:c>
      <x:c r="H24" s="32" t="str">
        <x:v>Yes</x:v>
      </x:c>
      <x:c r="I24" s="32" t="str">
        <x:v>High</x:v>
      </x:c>
      <x:c r="J24" s="593" t="n">
        <x:v>94</x:v>
      </x:c>
      <x:c r="K24" s="593" t="str">
        <x:v>catalog=477101000 ↔ GUDID catalog; catalog=477101000 ↔ GUDID model</x:v>
      </x:c>
      <x:c r="L24" s="593" t="n">
        <x:v>100</x:v>
      </x:c>
      <x:c r="M24" s="593" t="n">
        <x:v>100</x:v>
      </x:c>
      <x:c r="N24" s="32" t="str">
        <x:v>05707480157822</x:v>
      </x:c>
      <x:c r="O24" s="32" t="str"/>
      <x:c r="P24" s="32" t="str">
        <x:v>Ambu A/S</x:v>
      </x:c>
      <x:c r="Q24" s="32" t="str">
        <x:v>aScope™ 4 Broncho Regular 5.0/2.2</x:v>
      </x:c>
      <x:c r="R24" s="32" t="str">
        <x:v>477101000</x:v>
      </x:c>
      <x:c r="S24" s="32" t="str">
        <x:v>477101000</x:v>
      </x:c>
      <x:c r="T24" s="32" t="str">
        <x:v>aScope 4 Broncho Regular</x:v>
      </x:c>
      <x:c r="U24" s="32" t="str">
        <x:v>In Commercial Distribution</x:v>
      </x:c>
      <x:c r="V24" s="592"/>
      <x:c r="W24" s="32" t="str">
        <x:v>Published</x:v>
      </x:c>
      <x:c r="X24" s="32" t="str">
        <x:v>Update</x:v>
      </x:c>
      <x:c r="Y24" s="32" t="n">
        <x:v>2</x:v>
      </x:c>
      <x:c r="Z24" s="592" t="n">
        <x:v>46052</x:v>
      </x:c>
      <x:c r="AA24" s="592" t="n">
        <x:v>44993</x:v>
      </x:c>
      <x:c r="AB24" s="32" t="str">
        <x:v>EOQ — Bronchoscope (flexible or rigid)</x:v>
      </x:c>
      <x:c r="AC24" s="32" t="str">
        <x:v>60963 — Flexible video bronchoscope, single-use</x:v>
      </x:c>
      <x:c r="AD24" s="32" t="str"/>
      <x:c r="AE24" s="32" t="str">
        <x:v>05707480157846 (qty 4, In Commercial Distribution); 05707480157839 (qty 5, In Commercial Distribution)</x:v>
      </x:c>
      <x:c r="AF24" s="32" t="str">
        <x:v>Length 600 Millimeter; Outer Diameter 5 Millimeter; Lumen/Inner Diameter 2.2 Millimeter</x:v>
      </x:c>
      <x:c r="AG24" s="32" t="str"/>
      <x:c r="AH24" s="32" t="str">
        <x:v>true</x:v>
      </x:c>
      <x:c r="AI24" s="32" t="str">
        <x:v>true</x:v>
      </x:c>
      <x:c r="AJ24" s="32" t="str"/>
      <x:c r="AK24" s="32" t="str">
        <x:v>true</x:v>
      </x:c>
      <x:c r="AL24" s="32" t="n">
        <x:v>1</x:v>
      </x:c>
      <x:c r="AM24" s="32" t="str">
        <x:v>+1(410)768-6464 / Purchase_orders@ambuUSA.com</x:v>
      </x:c>
      <x:c r="AN24" s="32" t="str">
        <x:v>https://accessgudid.nlm.nih.gov/devices/05707480157822</x:v>
      </x:c>
      <x:c r="AO24" s="32" t="str">
        <x:v>Preferred automated candidate; manual approval still required.</x:v>
      </x:c>
    </x:row>
    <x:row r="25" ht="42" customHeight="1">
      <x:c r="A25" s="32" t="str">
        <x:v>P0</x:v>
      </x:c>
      <x:c r="B25" s="32" t="str">
        <x:v>PRD-A6CF0E2BA4</x:v>
      </x:c>
      <x:c r="C25" s="32" t="str">
        <x:v>Ambu</x:v>
      </x:c>
      <x:c r="D25" s="32" t="str">
        <x:v>aScope 4 Broncho Slim</x:v>
      </x:c>
      <x:c r="E25" s="32" t="str">
        <x:v>476101000</x:v>
      </x:c>
      <x:c r="F25" s="32"/>
      <x:c r="G25" s="32" t="n">
        <x:v>1</x:v>
      </x:c>
      <x:c r="H25" s="32" t="str">
        <x:v>Yes</x:v>
      </x:c>
      <x:c r="I25" s="32" t="str">
        <x:v>High</x:v>
      </x:c>
      <x:c r="J25" s="593" t="n">
        <x:v>94</x:v>
      </x:c>
      <x:c r="K25" s="593" t="str">
        <x:v>catalog=476101000 ↔ GUDID catalog; catalog=476101000 ↔ GUDID model</x:v>
      </x:c>
      <x:c r="L25" s="593" t="n">
        <x:v>100</x:v>
      </x:c>
      <x:c r="M25" s="593" t="n">
        <x:v>100</x:v>
      </x:c>
      <x:c r="N25" s="32" t="str">
        <x:v>05707480157792</x:v>
      </x:c>
      <x:c r="O25" s="32" t="str"/>
      <x:c r="P25" s="32" t="str">
        <x:v>Ambu A/S</x:v>
      </x:c>
      <x:c r="Q25" s="32" t="str">
        <x:v>aScope™ 4 Broncho Slim 3.8/1.2</x:v>
      </x:c>
      <x:c r="R25" s="32" t="str">
        <x:v>476101000</x:v>
      </x:c>
      <x:c r="S25" s="32" t="str">
        <x:v>476101000</x:v>
      </x:c>
      <x:c r="T25" s="32" t="str">
        <x:v>aScope 4 Broncho Slim</x:v>
      </x:c>
      <x:c r="U25" s="32" t="str">
        <x:v>In Commercial Distribution</x:v>
      </x:c>
      <x:c r="V25" s="592"/>
      <x:c r="W25" s="32" t="str">
        <x:v>Published</x:v>
      </x:c>
      <x:c r="X25" s="32" t="str">
        <x:v>Update</x:v>
      </x:c>
      <x:c r="Y25" s="32" t="n">
        <x:v>2</x:v>
      </x:c>
      <x:c r="Z25" s="592" t="n">
        <x:v>46052</x:v>
      </x:c>
      <x:c r="AA25" s="592" t="n">
        <x:v>44993</x:v>
      </x:c>
      <x:c r="AB25" s="32" t="str">
        <x:v>EOQ — Bronchoscope (flexible or rigid)</x:v>
      </x:c>
      <x:c r="AC25" s="32" t="str">
        <x:v>60963 — Flexible video bronchoscope, single-use</x:v>
      </x:c>
      <x:c r="AD25" s="32" t="str"/>
      <x:c r="AE25" s="32" t="str">
        <x:v>05707480157808 (qty 5, In Commercial Distribution); 05707480157815 (qty 4, In Commercial Distribution)</x:v>
      </x:c>
      <x:c r="AF25" s="32" t="str">
        <x:v>Length 600 Millimeter; Lumen/Inner Diameter 1.2 Millimeter; Outer Diameter 3.8 Millimeter</x:v>
      </x:c>
      <x:c r="AG25" s="32" t="str"/>
      <x:c r="AH25" s="32" t="str">
        <x:v>true</x:v>
      </x:c>
      <x:c r="AI25" s="32" t="str">
        <x:v>true</x:v>
      </x:c>
      <x:c r="AJ25" s="32" t="str"/>
      <x:c r="AK25" s="32" t="str">
        <x:v>true</x:v>
      </x:c>
      <x:c r="AL25" s="32" t="n">
        <x:v>1</x:v>
      </x:c>
      <x:c r="AM25" s="32" t="str">
        <x:v>+1(410)768-6464 / Purchase_orders@ambuUSA.com</x:v>
      </x:c>
      <x:c r="AN25" s="32" t="str">
        <x:v>https://accessgudid.nlm.nih.gov/devices/05707480157792</x:v>
      </x:c>
      <x:c r="AO25" s="32" t="str">
        <x:v>Preferred automated candidate; manual approval still required.</x:v>
      </x:c>
    </x:row>
    <x:row r="26" ht="42" customHeight="1">
      <x:c r="A26" s="32" t="str">
        <x:v>P0</x:v>
      </x:c>
      <x:c r="B26" s="32" t="str">
        <x:v>PRD-C4AF21C279</x:v>
      </x:c>
      <x:c r="C26" s="32" t="str">
        <x:v>Scivita Medical Technology</x:v>
      </x:c>
      <x:c r="D26" s="32" t="str">
        <x:v>Scivita Single-Use Broncho Videoscope 2.8</x:v>
      </x:c>
      <x:c r="E26" s="32" t="str">
        <x:v>SBV-1A-B</x:v>
      </x:c>
      <x:c r="F26" s="32" t="str">
        <x:v>06971381254679</x:v>
      </x:c>
      <x:c r="G26" s="32" t="n">
        <x:v>1</x:v>
      </x:c>
      <x:c r="H26" s="32" t="str">
        <x:v>Yes</x:v>
      </x:c>
      <x:c r="I26" s="32" t="str">
        <x:v>High</x:v>
      </x:c>
      <x:c r="J26" s="593" t="n">
        <x:v>94.9</x:v>
      </x:c>
      <x:c r="K26" s="593" t="str">
        <x:v>catalog=SBV-1A-B ↔ GUDID model; gtin=06971381254679 ↔ GUDID Primary DI</x:v>
      </x:c>
      <x:c r="L26" s="593" t="n">
        <x:v>100</x:v>
      </x:c>
      <x:c r="M26" s="593" t="n">
        <x:v>69.9</x:v>
      </x:c>
      <x:c r="N26" s="32" t="str">
        <x:v>06971381254679</x:v>
      </x:c>
      <x:c r="O26" s="32" t="str">
        <x:v>Primary</x:v>
      </x:c>
      <x:c r="P26" s="32" t="str">
        <x:v>Scivita Medical Technology Co., Ltd.</x:v>
      </x:c>
      <x:c r="Q26" s="32" t="str">
        <x:v>Single-use Broncho Videoscope</x:v>
      </x:c>
      <x:c r="R26" s="32" t="str">
        <x:v>SBV-1A-B</x:v>
      </x:c>
      <x:c r="S26" s="32" t="str"/>
      <x:c r="T26" s="32" t="str">
        <x:v>The proposed device, Broncho Videoscope System is consisting of a Single-use Broncho Videoscope and an Endoscopic Image Processor including the foot switch. The proposed device has been designed to be used for endoscopic diagnosis and therapies within the respiratory system such as trachea, bronchi and lungs.</x:v>
      </x:c>
      <x:c r="U26" s="32" t="str">
        <x:v>In Commercial Distribution</x:v>
      </x:c>
      <x:c r="V26" s="592"/>
      <x:c r="W26" s="32" t="str">
        <x:v>Published</x:v>
      </x:c>
      <x:c r="X26" s="32" t="str">
        <x:v>Update</x:v>
      </x:c>
      <x:c r="Y26" s="32" t="n">
        <x:v>7</x:v>
      </x:c>
      <x:c r="Z26" s="592" t="n">
        <x:v>45834</x:v>
      </x:c>
      <x:c r="AA26" s="592" t="n">
        <x:v>45239</x:v>
      </x:c>
      <x:c r="AB26" s="32" t="str">
        <x:v>EOQ — Bronchoscope (Flexible Or Rigid)</x:v>
      </x:c>
      <x:c r="AC26" s="32" t="str">
        <x:v>60963 — Flexible video bronchoscope, single-use</x:v>
      </x:c>
      <x:c r="AD26" s="32" t="str"/>
      <x:c r="AE26" s="32" t="str">
        <x:v>16971381254676 (qty 22, Not in Commercial Distribution)</x:v>
      </x:c>
      <x:c r="AF26" s="32" t="str"/>
      <x:c r="AG26" s="32" t="str"/>
      <x:c r="AH26" s="32" t="str">
        <x:v>true</x:v>
      </x:c>
      <x:c r="AI26" s="32" t="str">
        <x:v>true</x:v>
      </x:c>
      <x:c r="AJ26" s="32" t="str"/>
      <x:c r="AK26" s="32" t="str">
        <x:v>true</x:v>
      </x:c>
      <x:c r="AL26" s="32" t="n">
        <x:v>1</x:v>
      </x:c>
      <x:c r="AM26" s="32" t="str"/>
      <x:c r="AN26" s="32" t="str">
        <x:v>https://accessgudid.nlm.nih.gov/devices/06971381254679</x:v>
      </x:c>
      <x:c r="AO26" s="32" t="str">
        <x:v>Preferred automated candidate; manual approval still required.</x:v>
      </x:c>
    </x:row>
    <x:row r="27" ht="42" customHeight="1">
      <x:c r="A27" s="32" t="str">
        <x:v>P0</x:v>
      </x:c>
      <x:c r="B27" s="32" t="str">
        <x:v>PRD-C4AF21C279</x:v>
      </x:c>
      <x:c r="C27" s="32" t="str">
        <x:v>Scivita Medical Technology</x:v>
      </x:c>
      <x:c r="D27" s="32" t="str">
        <x:v>Scivita Single-Use Broncho Videoscope 2.8</x:v>
      </x:c>
      <x:c r="E27" s="32" t="str">
        <x:v>SBV-1A-B</x:v>
      </x:c>
      <x:c r="F27" s="32" t="str">
        <x:v>06971381254679</x:v>
      </x:c>
      <x:c r="G27" s="32" t="n">
        <x:v>2</x:v>
      </x:c>
      <x:c r="H27" s="32" t="str">
        <x:v>No</x:v>
      </x:c>
      <x:c r="I27" s="32" t="str">
        <x:v>Medium</x:v>
      </x:c>
      <x:c r="J27" s="593" t="n">
        <x:v>84.1</x:v>
      </x:c>
      <x:c r="K27" s="593" t="str">
        <x:v>catalog=SBV-1A-B ↔ GUDID model</x:v>
      </x:c>
      <x:c r="L27" s="593" t="n">
        <x:v>100</x:v>
      </x:c>
      <x:c r="M27" s="593" t="n">
        <x:v>69.9</x:v>
      </x:c>
      <x:c r="N27" s="32" t="str">
        <x:v>06971381252330</x:v>
      </x:c>
      <x:c r="O27" s="32" t="str"/>
      <x:c r="P27" s="32" t="str">
        <x:v>Scivita Medical Technology Co., Ltd.</x:v>
      </x:c>
      <x:c r="Q27" s="32" t="str">
        <x:v>Single-use Broncho Videoscope</x:v>
      </x:c>
      <x:c r="R27" s="32" t="str">
        <x:v>SBV-1A-B</x:v>
      </x:c>
      <x:c r="S27" s="32" t="str"/>
      <x:c r="T27" s="32" t="str">
        <x:v>The product is composed of a distal end, a bending section, an insertion section, an operation section, and a plug section. This Single-use Broncho Videoscope is intended to use in conjunction with Endoscopic Image Processor  to provide images through the video monitor for observation, diagnosis, photography and treatment of respiratory system such as trachea, bronchi, and lungs.</x:v>
      </x:c>
      <x:c r="U27" s="32" t="str">
        <x:v>In Commercial Distribution</x:v>
      </x:c>
      <x:c r="V27" s="592"/>
      <x:c r="W27" s="32" t="str">
        <x:v>Published</x:v>
      </x:c>
      <x:c r="X27" s="32" t="str">
        <x:v>Update</x:v>
      </x:c>
      <x:c r="Y27" s="32" t="n">
        <x:v>5</x:v>
      </x:c>
      <x:c r="Z27" s="592" t="n">
        <x:v>45834</x:v>
      </x:c>
      <x:c r="AA27" s="592" t="n">
        <x:v>45063</x:v>
      </x:c>
      <x:c r="AB27" s="32" t="str">
        <x:v>EOQ — Bronchoscope (Flexible Or Rigid)</x:v>
      </x:c>
      <x:c r="AC27" s="32" t="str">
        <x:v>60963 — Flexible video bronchoscope, single-use</x:v>
      </x:c>
      <x:c r="AD27" s="32" t="str">
        <x:v>K210379</x:v>
      </x:c>
      <x:c r="AE27" s="32" t="str">
        <x:v>16971381252337 (qty 2, In Commercial Distribution)</x:v>
      </x:c>
      <x:c r="AF27" s="32" t="str"/>
      <x:c r="AG27" s="32" t="str"/>
      <x:c r="AH27" s="32" t="str">
        <x:v>true</x:v>
      </x:c>
      <x:c r="AI27" s="32" t="str">
        <x:v>true</x:v>
      </x:c>
      <x:c r="AJ27" s="32" t="str"/>
      <x:c r="AK27" s="32" t="str">
        <x:v>true</x:v>
      </x:c>
      <x:c r="AL27" s="32" t="n">
        <x:v>1</x:v>
      </x:c>
      <x:c r="AM27" s="32" t="str"/>
      <x:c r="AN27" s="32" t="str">
        <x:v>https://accessgudid.nlm.nih.gov/devices/06971381252330</x:v>
      </x:c>
      <x:c r="AO27" s="32" t="str">
        <x:v>Alternate accepted candidate.</x:v>
      </x:c>
    </x:row>
    <x:row r="28" ht="42" customHeight="1">
      <x:c r="A28" s="32" t="str">
        <x:v>P0</x:v>
      </x:c>
      <x:c r="B28" s="32" t="str">
        <x:v>PRD-E3605F6BFF</x:v>
      </x:c>
      <x:c r="C28" s="32" t="str">
        <x:v>Scivita Medical Technology</x:v>
      </x:c>
      <x:c r="D28" s="32" t="str">
        <x:v>Scivita Single-Use Broncho Videoscope 4.2</x:v>
      </x:c>
      <x:c r="E28" s="32" t="str">
        <x:v>SBV-1B-B</x:v>
      </x:c>
      <x:c r="F28" s="32" t="str">
        <x:v>06971381254693</x:v>
      </x:c>
      <x:c r="G28" s="32" t="n">
        <x:v>1</x:v>
      </x:c>
      <x:c r="H28" s="32" t="str">
        <x:v>Yes</x:v>
      </x:c>
      <x:c r="I28" s="32" t="str">
        <x:v>High</x:v>
      </x:c>
      <x:c r="J28" s="593" t="n">
        <x:v>94.9</x:v>
      </x:c>
      <x:c r="K28" s="593" t="str">
        <x:v>catalog=SBV-1B-B ↔ GUDID model; gtin=06971381254693 ↔ GUDID Primary DI</x:v>
      </x:c>
      <x:c r="L28" s="593" t="n">
        <x:v>100</x:v>
      </x:c>
      <x:c r="M28" s="593" t="n">
        <x:v>69.9</x:v>
      </x:c>
      <x:c r="N28" s="32" t="str">
        <x:v>06971381254693</x:v>
      </x:c>
      <x:c r="O28" s="32" t="str">
        <x:v>Primary</x:v>
      </x:c>
      <x:c r="P28" s="32" t="str">
        <x:v>Scivita Medical Technology Co., Ltd.</x:v>
      </x:c>
      <x:c r="Q28" s="32" t="str">
        <x:v>Single-use Broncho Videoscope</x:v>
      </x:c>
      <x:c r="R28" s="32" t="str">
        <x:v>SBV-1B-B</x:v>
      </x:c>
      <x:c r="S28" s="32" t="str"/>
      <x:c r="T28" s="32" t="str">
        <x:v>The product is composed of a distal end, a bending section, an insertion section, an operation section, and a plug section. This Single-use Broncho Videoscope is intended to use in conjunction with Endoscopic Image Processor  to provide images through the video monitor for observation, diagnosis, photography and treatment of respiratory system such as trachea, bronchi, and lungs.</x:v>
      </x:c>
      <x:c r="U28" s="32" t="str">
        <x:v>In Commercial Distribution</x:v>
      </x:c>
      <x:c r="V28" s="592"/>
      <x:c r="W28" s="32" t="str">
        <x:v>Published</x:v>
      </x:c>
      <x:c r="X28" s="32" t="str">
        <x:v>Update</x:v>
      </x:c>
      <x:c r="Y28" s="32" t="n">
        <x:v>6</x:v>
      </x:c>
      <x:c r="Z28" s="592" t="n">
        <x:v>45834</x:v>
      </x:c>
      <x:c r="AA28" s="592" t="n">
        <x:v>45239</x:v>
      </x:c>
      <x:c r="AB28" s="32" t="str">
        <x:v>EOQ — Bronchoscope (Flexible Or Rigid)</x:v>
      </x:c>
      <x:c r="AC28" s="32" t="str">
        <x:v>60963 — Flexible video bronchoscope, single-use</x:v>
      </x:c>
      <x:c r="AD28" s="32" t="str"/>
      <x:c r="AE28" s="32" t="str">
        <x:v>16971381254690 (qty 22, In Commercial Distribution)</x:v>
      </x:c>
      <x:c r="AF28" s="32" t="str"/>
      <x:c r="AG28" s="32" t="str"/>
      <x:c r="AH28" s="32" t="str">
        <x:v>true</x:v>
      </x:c>
      <x:c r="AI28" s="32" t="str">
        <x:v>true</x:v>
      </x:c>
      <x:c r="AJ28" s="32" t="str"/>
      <x:c r="AK28" s="32" t="str">
        <x:v>true</x:v>
      </x:c>
      <x:c r="AL28" s="32" t="n">
        <x:v>1</x:v>
      </x:c>
      <x:c r="AM28" s="32" t="str"/>
      <x:c r="AN28" s="32" t="str">
        <x:v>https://accessgudid.nlm.nih.gov/devices/06971381254693</x:v>
      </x:c>
      <x:c r="AO28" s="32" t="str">
        <x:v>Preferred automated candidate; manual approval still required.</x:v>
      </x:c>
    </x:row>
    <x:row r="29" ht="42" customHeight="1">
      <x:c r="A29" s="32" t="str">
        <x:v>P0</x:v>
      </x:c>
      <x:c r="B29" s="32" t="str">
        <x:v>PRD-E3605F6BFF</x:v>
      </x:c>
      <x:c r="C29" s="32" t="str">
        <x:v>Scivita Medical Technology</x:v>
      </x:c>
      <x:c r="D29" s="32" t="str">
        <x:v>Scivita Single-Use Broncho Videoscope 4.2</x:v>
      </x:c>
      <x:c r="E29" s="32" t="str">
        <x:v>SBV-1B-B</x:v>
      </x:c>
      <x:c r="F29" s="32" t="str">
        <x:v>06971381254693</x:v>
      </x:c>
      <x:c r="G29" s="32" t="n">
        <x:v>2</x:v>
      </x:c>
      <x:c r="H29" s="32" t="str">
        <x:v>No</x:v>
      </x:c>
      <x:c r="I29" s="32" t="str">
        <x:v>Medium</x:v>
      </x:c>
      <x:c r="J29" s="593" t="n">
        <x:v>81.1</x:v>
      </x:c>
      <x:c r="K29" s="593" t="str">
        <x:v>catalog=SBV-1B-B ↔ GUDID model</x:v>
      </x:c>
      <x:c r="L29" s="593" t="n">
        <x:v>100</x:v>
      </x:c>
      <x:c r="M29" s="593" t="n">
        <x:v>69.9</x:v>
      </x:c>
      <x:c r="N29" s="32" t="str">
        <x:v>06971381252354</x:v>
      </x:c>
      <x:c r="O29" s="32" t="str"/>
      <x:c r="P29" s="32" t="str">
        <x:v>Scivita Medical Technology Co., Ltd.</x:v>
      </x:c>
      <x:c r="Q29" s="32" t="str">
        <x:v>Single-use Broncho Videoscope </x:v>
      </x:c>
      <x:c r="R29" s="32" t="str">
        <x:v>SBV-1B-B</x:v>
      </x:c>
      <x:c r="S29" s="32" t="str"/>
      <x:c r="T29" s="32" t="str">
        <x:v>The product is composed of a distal end, a bending section, an insertion section, an operation section, and a plug section. This Single-use Broncho Videoscope is intended to use in conjunction with Endoscopic Image Processor  to provide images through the video monitor for observation, diagnosis, photography and treatment of respiratory system such as trachea, bronchi, and lungs.</x:v>
      </x:c>
      <x:c r="U29" s="32" t="str">
        <x:v>Not in Commercial Distribution</x:v>
      </x:c>
      <x:c r="V29" s="592" t="n">
        <x:v>45657</x:v>
      </x:c>
      <x:c r="W29" s="32" t="str">
        <x:v>Published</x:v>
      </x:c>
      <x:c r="X29" s="32" t="str">
        <x:v>Update</x:v>
      </x:c>
      <x:c r="Y29" s="32" t="n">
        <x:v>5</x:v>
      </x:c>
      <x:c r="Z29" s="592" t="n">
        <x:v>45834</x:v>
      </x:c>
      <x:c r="AA29" s="592" t="n">
        <x:v>45063</x:v>
      </x:c>
      <x:c r="AB29" s="32" t="str">
        <x:v>EOQ — Bronchoscope (Flexible Or Rigid)</x:v>
      </x:c>
      <x:c r="AC29" s="32" t="str">
        <x:v>60963 — Flexible video bronchoscope, single-use</x:v>
      </x:c>
      <x:c r="AD29" s="32" t="str">
        <x:v>K210379</x:v>
      </x:c>
      <x:c r="AE29" s="32" t="str">
        <x:v>16971381252351 (qty 2, Not in Commercial Distribution)</x:v>
      </x:c>
      <x:c r="AF29" s="32" t="str"/>
      <x:c r="AG29" s="32" t="str"/>
      <x:c r="AH29" s="32" t="str">
        <x:v>true</x:v>
      </x:c>
      <x:c r="AI29" s="32" t="str">
        <x:v>true</x:v>
      </x:c>
      <x:c r="AJ29" s="32" t="str"/>
      <x:c r="AK29" s="32" t="str">
        <x:v>true</x:v>
      </x:c>
      <x:c r="AL29" s="32" t="n">
        <x:v>1</x:v>
      </x:c>
      <x:c r="AM29" s="32" t="str"/>
      <x:c r="AN29" s="32" t="str">
        <x:v>https://accessgudid.nlm.nih.gov/devices/06971381252354</x:v>
      </x:c>
      <x:c r="AO29" s="32" t="str">
        <x:v>Alternate accepted candidate. GUDID indicates not in commercial distribution.</x:v>
      </x:c>
    </x:row>
    <x:row r="30" ht="42" customHeight="1">
      <x:c r="A30" s="32" t="str">
        <x:v>P0</x:v>
      </x:c>
      <x:c r="B30" s="32" t="str">
        <x:v>PRD-ADBBF2B8C9</x:v>
      </x:c>
      <x:c r="C30" s="32" t="str">
        <x:v>Scivita Medical Technology</x:v>
      </x:c>
      <x:c r="D30" s="32" t="str">
        <x:v>Scivita Single-Use Broncho Videoscope 5.6</x:v>
      </x:c>
      <x:c r="E30" s="32" t="str">
        <x:v>SBV-1C-B</x:v>
      </x:c>
      <x:c r="F30" s="32" t="str">
        <x:v>06971381254716</x:v>
      </x:c>
      <x:c r="G30" s="32" t="n">
        <x:v>1</x:v>
      </x:c>
      <x:c r="H30" s="32" t="str">
        <x:v>Yes</x:v>
      </x:c>
      <x:c r="I30" s="32" t="str">
        <x:v>High</x:v>
      </x:c>
      <x:c r="J30" s="593" t="n">
        <x:v>94.9</x:v>
      </x:c>
      <x:c r="K30" s="593" t="str">
        <x:v>catalog=SBV-1C-B ↔ GUDID model; gtin=06971381254716 ↔ GUDID Primary DI</x:v>
      </x:c>
      <x:c r="L30" s="593" t="n">
        <x:v>100</x:v>
      </x:c>
      <x:c r="M30" s="593" t="n">
        <x:v>69.9</x:v>
      </x:c>
      <x:c r="N30" s="32" t="str">
        <x:v>06971381254716</x:v>
      </x:c>
      <x:c r="O30" s="32" t="str">
        <x:v>Primary</x:v>
      </x:c>
      <x:c r="P30" s="32" t="str">
        <x:v>Scivita Medical Technology Co., Ltd.</x:v>
      </x:c>
      <x:c r="Q30" s="32" t="str">
        <x:v> Single-use Broncho Videoscope</x:v>
      </x:c>
      <x:c r="R30" s="32" t="str">
        <x:v>SBV-1C-B</x:v>
      </x:c>
      <x:c r="S30" s="32" t="str"/>
      <x:c r="T30" s="32" t="str">
        <x:v>The product is composed of a distal end, a bending section, an insertion section, an operation section, and a plug section. This Single-use Broncho Videoscope is intended to use in conjunction with Endoscopic Image Processor  to provide images through the video monitor for observation, diagnosis, photography and treatment of respiratory system such as trachea, bronchi, and lungs.</x:v>
      </x:c>
      <x:c r="U30" s="32" t="str">
        <x:v>In Commercial Distribution</x:v>
      </x:c>
      <x:c r="V30" s="592"/>
      <x:c r="W30" s="32" t="str">
        <x:v>Published</x:v>
      </x:c>
      <x:c r="X30" s="32" t="str">
        <x:v>Update</x:v>
      </x:c>
      <x:c r="Y30" s="32" t="n">
        <x:v>6</x:v>
      </x:c>
      <x:c r="Z30" s="592" t="n">
        <x:v>45834</x:v>
      </x:c>
      <x:c r="AA30" s="592" t="n">
        <x:v>45239</x:v>
      </x:c>
      <x:c r="AB30" s="32" t="str">
        <x:v>EOQ — Bronchoscope (Flexible Or Rigid)</x:v>
      </x:c>
      <x:c r="AC30" s="32" t="str">
        <x:v>60963 — Flexible video bronchoscope, single-use</x:v>
      </x:c>
      <x:c r="AD30" s="32" t="str"/>
      <x:c r="AE30" s="32" t="str">
        <x:v>16971381254713 (qty 22, In Commercial Distribution)</x:v>
      </x:c>
      <x:c r="AF30" s="32" t="str"/>
      <x:c r="AG30" s="32" t="str"/>
      <x:c r="AH30" s="32" t="str">
        <x:v>true</x:v>
      </x:c>
      <x:c r="AI30" s="32" t="str">
        <x:v>true</x:v>
      </x:c>
      <x:c r="AJ30" s="32" t="str"/>
      <x:c r="AK30" s="32" t="str">
        <x:v>true</x:v>
      </x:c>
      <x:c r="AL30" s="32" t="n">
        <x:v>1</x:v>
      </x:c>
      <x:c r="AM30" s="32" t="str"/>
      <x:c r="AN30" s="32" t="str">
        <x:v>https://accessgudid.nlm.nih.gov/devices/06971381254716</x:v>
      </x:c>
      <x:c r="AO30" s="32" t="str">
        <x:v>Preferred automated candidate; manual approval still required.</x:v>
      </x:c>
    </x:row>
    <x:row r="31" ht="42" customHeight="1">
      <x:c r="A31" s="32" t="str">
        <x:v>P0</x:v>
      </x:c>
      <x:c r="B31" s="32" t="str">
        <x:v>PRD-ADBBF2B8C9</x:v>
      </x:c>
      <x:c r="C31" s="32" t="str">
        <x:v>Scivita Medical Technology</x:v>
      </x:c>
      <x:c r="D31" s="32" t="str">
        <x:v>Scivita Single-Use Broncho Videoscope 5.6</x:v>
      </x:c>
      <x:c r="E31" s="32" t="str">
        <x:v>SBV-1C-B</x:v>
      </x:c>
      <x:c r="F31" s="32" t="str">
        <x:v>06971381254716</x:v>
      </x:c>
      <x:c r="G31" s="32" t="n">
        <x:v>2</x:v>
      </x:c>
      <x:c r="H31" s="32" t="str">
        <x:v>No</x:v>
      </x:c>
      <x:c r="I31" s="32" t="str">
        <x:v>Medium</x:v>
      </x:c>
      <x:c r="J31" s="593" t="n">
        <x:v>81.1</x:v>
      </x:c>
      <x:c r="K31" s="593" t="str">
        <x:v>catalog=SBV-1C-B ↔ GUDID model</x:v>
      </x:c>
      <x:c r="L31" s="593" t="n">
        <x:v>100</x:v>
      </x:c>
      <x:c r="M31" s="593" t="n">
        <x:v>69.9</x:v>
      </x:c>
      <x:c r="N31" s="32" t="str">
        <x:v>06971381252378</x:v>
      </x:c>
      <x:c r="O31" s="32" t="str"/>
      <x:c r="P31" s="32" t="str">
        <x:v>Scivita Medical Technology Co., Ltd.</x:v>
      </x:c>
      <x:c r="Q31" s="32" t="str">
        <x:v>Single-use Broncho Videoscope</x:v>
      </x:c>
      <x:c r="R31" s="32" t="str">
        <x:v>SBV-1C-B</x:v>
      </x:c>
      <x:c r="S31" s="32" t="str"/>
      <x:c r="T31" s="32" t="str">
        <x:v>The product is composed of a distal end, a bending section, an insertion section, an operation section, and a plug section.This Single-use Broncho Videoscope is intended to use in conjunction with Endoscopic Image Processor  to provide images through the video monitor for observation, diagnosis, photography and treatment of respiratory system such as trachea, bronchi, and lungs. </x:v>
      </x:c>
      <x:c r="U31" s="32" t="str">
        <x:v>Not in Commercial Distribution</x:v>
      </x:c>
      <x:c r="V31" s="592" t="n">
        <x:v>45657</x:v>
      </x:c>
      <x:c r="W31" s="32" t="str">
        <x:v>Published</x:v>
      </x:c>
      <x:c r="X31" s="32" t="str">
        <x:v>Update</x:v>
      </x:c>
      <x:c r="Y31" s="32" t="n">
        <x:v>5</x:v>
      </x:c>
      <x:c r="Z31" s="592" t="n">
        <x:v>45834</x:v>
      </x:c>
      <x:c r="AA31" s="592" t="n">
        <x:v>45063</x:v>
      </x:c>
      <x:c r="AB31" s="32" t="str">
        <x:v>EOQ — Bronchoscope (Flexible Or Rigid)</x:v>
      </x:c>
      <x:c r="AC31" s="32" t="str">
        <x:v>60963 — Flexible video bronchoscope, single-use</x:v>
      </x:c>
      <x:c r="AD31" s="32" t="str">
        <x:v>K210379</x:v>
      </x:c>
      <x:c r="AE31" s="32" t="str">
        <x:v>16971381252375 (qty 2, Not in Commercial Distribution)</x:v>
      </x:c>
      <x:c r="AF31" s="32" t="str"/>
      <x:c r="AG31" s="32" t="str"/>
      <x:c r="AH31" s="32" t="str">
        <x:v>true</x:v>
      </x:c>
      <x:c r="AI31" s="32" t="str">
        <x:v>true</x:v>
      </x:c>
      <x:c r="AJ31" s="32" t="str"/>
      <x:c r="AK31" s="32" t="str">
        <x:v>true</x:v>
      </x:c>
      <x:c r="AL31" s="32" t="n">
        <x:v>1</x:v>
      </x:c>
      <x:c r="AM31" s="32" t="str"/>
      <x:c r="AN31" s="32" t="str">
        <x:v>https://accessgudid.nlm.nih.gov/devices/06971381252378</x:v>
      </x:c>
      <x:c r="AO31" s="32" t="str">
        <x:v>Alternate accepted candidate. GUDID indicates not in commercial distribution.</x:v>
      </x:c>
    </x:row>
    <x:row r="32" ht="42" customHeight="1">
      <x:c r="A32" s="32" t="str">
        <x:v>P0</x:v>
      </x:c>
      <x:c r="B32" s="32" t="str">
        <x:v>PRD-2B5C4C6CB3</x:v>
      </x:c>
      <x:c r="C32" s="32" t="str">
        <x:v>Verathon</x:v>
      </x:c>
      <x:c r="D32" s="32" t="str">
        <x:v>BFlex 2 Ultraslim 2.8 Single-Use Bronchoscope</x:v>
      </x:c>
      <x:c r="E32" s="32" t="str">
        <x:v>BFlex 2 Ultraslim 2.8</x:v>
      </x:c>
      <x:c r="F32" s="32"/>
      <x:c r="G32" s="32" t="n">
        <x:v>1</x:v>
      </x:c>
      <x:c r="H32" s="32" t="str">
        <x:v>Yes</x:v>
      </x:c>
      <x:c r="I32" s="32" t="str">
        <x:v>Medium</x:v>
      </x:c>
      <x:c r="J32" s="593" t="n">
        <x:v>88.8</x:v>
      </x:c>
      <x:c r="K32" s="593" t="str">
        <x:v>catalog=BFlex 2 Ultraslim 2.8 ↔ GUDID model</x:v>
      </x:c>
      <x:c r="L32" s="593" t="n">
        <x:v>100</x:v>
      </x:c>
      <x:c r="M32" s="593" t="n">
        <x:v>97.7</x:v>
      </x:c>
      <x:c r="N32" s="32" t="str">
        <x:v>00879123008541</x:v>
      </x:c>
      <x:c r="O32" s="32" t="str"/>
      <x:c r="P32" s="32" t="str">
        <x:v>Verathon Medical (Canada) ULC</x:v>
      </x:c>
      <x:c r="Q32" s="32" t="str">
        <x:v>BFlex™</x:v>
      </x:c>
      <x:c r="R32" s="32" t="str">
        <x:v>BFlex™ 2 Ultraslim 2.8</x:v>
      </x:c>
      <x:c r="S32" s="32" t="str">
        <x:v>0570-0434</x:v>
      </x:c>
      <x:c r="T32" s="32" t="str">
        <x:v>BFlex™ 2 Ultraslim 2.8 Single-Use Bronchoscope</x:v>
      </x:c>
      <x:c r="U32" s="32" t="str">
        <x:v>In Commercial Distribution</x:v>
      </x:c>
      <x:c r="V32" s="592"/>
      <x:c r="W32" s="32" t="str">
        <x:v>Published</x:v>
      </x:c>
      <x:c r="X32" s="32" t="str">
        <x:v>New</x:v>
      </x:c>
      <x:c r="Y32" s="32" t="n">
        <x:v>1</x:v>
      </x:c>
      <x:c r="Z32" s="592" t="n">
        <x:v>45027</x:v>
      </x:c>
      <x:c r="AA32" s="592" t="n">
        <x:v>45019</x:v>
      </x:c>
      <x:c r="AB32" s="32" t="str">
        <x:v>EOQ — Bronchoscope (Flexible Or Rigid)</x:v>
      </x:c>
      <x:c r="AC32" s="32" t="str">
        <x:v>60963 — Flexible video bronchoscope, single-use</x:v>
      </x:c>
      <x:c r="AD32" s="32" t="str">
        <x:v>K211947</x:v>
      </x:c>
      <x:c r="AE32" s="32" t="str">
        <x:v>10879123008548 (qty 5, Case, In Commercial Distribution)</x:v>
      </x:c>
      <x:c r="AF32" s="32" t="str"/>
      <x:c r="AG32" s="32" t="str"/>
      <x:c r="AH32" s="32" t="str">
        <x:v>true</x:v>
      </x:c>
      <x:c r="AI32" s="32" t="str">
        <x:v>true</x:v>
      </x:c>
      <x:c r="AJ32" s="32" t="str"/>
      <x:c r="AK32" s="32" t="str">
        <x:v>true</x:v>
      </x:c>
      <x:c r="AL32" s="32" t="n">
        <x:v>1</x:v>
      </x:c>
      <x:c r="AM32" s="32" t="str"/>
      <x:c r="AN32" s="32" t="str">
        <x:v>https://accessgudid.nlm.nih.gov/devices/00879123008541</x:v>
      </x:c>
      <x:c r="AO32" s="32" t="str">
        <x:v>Preferred automated candidate; manual approval still required.</x:v>
      </x:c>
    </x:row>
    <x:row r="33" ht="42" customHeight="1">
      <x:c r="A33" s="32" t="str">
        <x:v>P0</x:v>
      </x:c>
      <x:c r="B33" s="32" t="str">
        <x:v>PRD-FAE7E352C7</x:v>
      </x:c>
      <x:c r="C33" s="32" t="str">
        <x:v>Medtronic</x:v>
      </x:c>
      <x:c r="D33" s="32" t="str">
        <x:v>ILLUMISITE Bronchoscope Adapter – Fujinon</x:v>
      </x:c>
      <x:c r="E33" s="32" t="str">
        <x:v>ILS-2300-BA</x:v>
      </x:c>
      <x:c r="F33" s="32"/>
      <x:c r="G33" s="32" t="n">
        <x:v>1</x:v>
      </x:c>
      <x:c r="H33" s="32" t="str">
        <x:v>Yes</x:v>
      </x:c>
      <x:c r="I33" s="32" t="str">
        <x:v>Medium</x:v>
      </x:c>
      <x:c r="J33" s="593" t="n">
        <x:v>86.5</x:v>
      </x:c>
      <x:c r="K33" s="593" t="str">
        <x:v>catalog=ILS-2300-BA ↔ GUDID model</x:v>
      </x:c>
      <x:c r="L33" s="593" t="n">
        <x:v>100</x:v>
      </x:c>
      <x:c r="M33" s="593" t="n">
        <x:v>83.9</x:v>
      </x:c>
      <x:c r="N33" s="32" t="str">
        <x:v>10884521723801</x:v>
      </x:c>
      <x:c r="O33" s="32" t="str"/>
      <x:c r="P33" s="32" t="str">
        <x:v>Covidien LP</x:v>
      </x:c>
      <x:c r="Q33" s="32" t="str">
        <x:v>ILLUMISITE</x:v>
      </x:c>
      <x:c r="R33" s="32" t="str">
        <x:v>ILS-2300-BA</x:v>
      </x:c>
      <x:c r="S33" s="32" t="str"/>
      <x:c r="T33" s="32" t="str">
        <x:v>Bronchoscope Adapter for use with Fujinon bronchoscopes</x:v>
      </x:c>
      <x:c r="U33" s="32" t="str">
        <x:v>In Commercial Distribution</x:v>
      </x:c>
      <x:c r="V33" s="592"/>
      <x:c r="W33" s="32" t="str">
        <x:v>Published</x:v>
      </x:c>
      <x:c r="X33" s="32" t="str">
        <x:v>Update</x:v>
      </x:c>
      <x:c r="Y33" s="32" t="n">
        <x:v>7</x:v>
      </x:c>
      <x:c r="Z33" s="592" t="n">
        <x:v>45832</x:v>
      </x:c>
      <x:c r="AA33" s="592" t="n">
        <x:v>43750</x:v>
      </x:c>
      <x:c r="AB33" s="32" t="str">
        <x:v>JAK — System, x-ray, tomography, computed</x:v>
      </x:c>
      <x:c r="AC33" s="32" t="str">
        <x:v>62145 — Endoscope working-channel valve, single-use</x:v>
      </x:c>
      <x:c r="AD33" s="32" t="str">
        <x:v>K191394</x:v>
      </x:c>
      <x:c r="AE33" s="32" t="str"/>
      <x:c r="AF33" s="32" t="str"/>
      <x:c r="AG33" s="32" t="str"/>
      <x:c r="AH33" s="32" t="str"/>
      <x:c r="AI33" s="32" t="str">
        <x:v>true</x:v>
      </x:c>
      <x:c r="AJ33" s="32" t="str"/>
      <x:c r="AK33" s="32" t="str">
        <x:v>true</x:v>
      </x:c>
      <x:c r="AL33" s="32" t="n">
        <x:v>1</x:v>
      </x:c>
      <x:c r="AM33" s="32" t="str">
        <x:v>+1(508)261-8000 / covidien.udi@covidien.com</x:v>
      </x:c>
      <x:c r="AN33" s="32" t="str">
        <x:v>https://accessgudid.nlm.nih.gov/devices/10884521723801</x:v>
      </x:c>
      <x:c r="AO33" s="32" t="str">
        <x:v>Preferred automated candidate; manual approval still required.</x:v>
      </x:c>
    </x:row>
    <x:row r="34" ht="42" customHeight="1">
      <x:c r="A34" s="32" t="str">
        <x:v>P0</x:v>
      </x:c>
      <x:c r="B34" s="32" t="str">
        <x:v>PRD-FC1DF08B67</x:v>
      </x:c>
      <x:c r="C34" s="32" t="str">
        <x:v>Medtronic</x:v>
      </x:c>
      <x:c r="D34" s="32" t="str">
        <x:v>ILLUMISITE Bronchoscope Adapter – Fujinon</x:v>
      </x:c>
      <x:c r="E34" s="32" t="str">
        <x:v>ILS-2300-PK</x:v>
      </x:c>
      <x:c r="F34" s="32"/>
      <x:c r="G34" s="32" t="n">
        <x:v>1</x:v>
      </x:c>
      <x:c r="H34" s="32" t="str">
        <x:v>Yes</x:v>
      </x:c>
      <x:c r="I34" s="32" t="str">
        <x:v>Medium</x:v>
      </x:c>
      <x:c r="J34" s="593" t="n">
        <x:v>86.5</x:v>
      </x:c>
      <x:c r="K34" s="593" t="str">
        <x:v>catalog=ILS-2300-PK ↔ GUDID model</x:v>
      </x:c>
      <x:c r="L34" s="593" t="n">
        <x:v>100</x:v>
      </x:c>
      <x:c r="M34" s="593" t="n">
        <x:v>83.9</x:v>
      </x:c>
      <x:c r="N34" s="32" t="str">
        <x:v>10884521723993</x:v>
      </x:c>
      <x:c r="O34" s="32" t="str"/>
      <x:c r="P34" s="32" t="str">
        <x:v>Covidien LP</x:v>
      </x:c>
      <x:c r="Q34" s="32" t="str">
        <x:v>ILLUMISITE</x:v>
      </x:c>
      <x:c r="R34" s="32" t="str">
        <x:v>ILS-2300-PK</x:v>
      </x:c>
      <x:c r="S34" s="32" t="str"/>
      <x:c r="T34" s="32" t="str">
        <x:v>Bronchoscope Adapter for se with Fujinon bronchoscopes</x:v>
      </x:c>
      <x:c r="U34" s="32" t="str">
        <x:v>In Commercial Distribution</x:v>
      </x:c>
      <x:c r="V34" s="592"/>
      <x:c r="W34" s="32" t="str">
        <x:v>Published</x:v>
      </x:c>
      <x:c r="X34" s="32" t="str">
        <x:v>Update</x:v>
      </x:c>
      <x:c r="Y34" s="32" t="n">
        <x:v>7</x:v>
      </x:c>
      <x:c r="Z34" s="592" t="n">
        <x:v>45832</x:v>
      </x:c>
      <x:c r="AA34" s="592" t="n">
        <x:v>43750</x:v>
      </x:c>
      <x:c r="AB34" s="32" t="str">
        <x:v>JAK — System, x-ray, tomography, computed</x:v>
      </x:c>
      <x:c r="AC34" s="32" t="str">
        <x:v>62145 — Endoscope working-channel valve, single-use</x:v>
      </x:c>
      <x:c r="AD34" s="32" t="str">
        <x:v>K191394</x:v>
      </x:c>
      <x:c r="AE34" s="32" t="str">
        <x:v>20884521723990 (qty 10, CASE, In Commercial Distribution)</x:v>
      </x:c>
      <x:c r="AF34" s="32" t="str"/>
      <x:c r="AG34" s="32" t="str"/>
      <x:c r="AH34" s="32" t="str"/>
      <x:c r="AI34" s="32" t="str">
        <x:v>true</x:v>
      </x:c>
      <x:c r="AJ34" s="32" t="str"/>
      <x:c r="AK34" s="32" t="str">
        <x:v>true</x:v>
      </x:c>
      <x:c r="AL34" s="32" t="n">
        <x:v>1</x:v>
      </x:c>
      <x:c r="AM34" s="32" t="str">
        <x:v>+1(508)261-8000 / covidien.udi@covidien.com</x:v>
      </x:c>
      <x:c r="AN34" s="32" t="str">
        <x:v>https://accessgudid.nlm.nih.gov/devices/10884521723993</x:v>
      </x:c>
      <x:c r="AO34" s="32" t="str">
        <x:v>Preferred automated candidate; manual approval still required.</x:v>
      </x:c>
    </x:row>
    <x:row r="35" ht="42" customHeight="1">
      <x:c r="A35" s="32" t="str">
        <x:v>P0</x:v>
      </x:c>
      <x:c r="B35" s="32" t="str">
        <x:v>PRD-765CFB31FA</x:v>
      </x:c>
      <x:c r="C35" s="32" t="str">
        <x:v>Medtronic</x:v>
      </x:c>
      <x:c r="D35" s="32" t="str">
        <x:v>ILLUMISITE Bronchoscope Adapter – Olympus</x:v>
      </x:c>
      <x:c r="E35" s="32" t="str">
        <x:v>ILS-2000-BA</x:v>
      </x:c>
      <x:c r="F35" s="32"/>
      <x:c r="G35" s="32" t="n">
        <x:v>1</x:v>
      </x:c>
      <x:c r="H35" s="32" t="str">
        <x:v>Yes</x:v>
      </x:c>
      <x:c r="I35" s="32" t="str">
        <x:v>Medium</x:v>
      </x:c>
      <x:c r="J35" s="593" t="n">
        <x:v>86.5</x:v>
      </x:c>
      <x:c r="K35" s="593" t="str">
        <x:v>catalog=ILS-2000-BA ↔ GUDID model</x:v>
      </x:c>
      <x:c r="L35" s="593" t="n">
        <x:v>100</x:v>
      </x:c>
      <x:c r="M35" s="593" t="n">
        <x:v>83.9</x:v>
      </x:c>
      <x:c r="N35" s="32" t="str">
        <x:v>10884521723771</x:v>
      </x:c>
      <x:c r="O35" s="32" t="str"/>
      <x:c r="P35" s="32" t="str">
        <x:v>Covidien LP</x:v>
      </x:c>
      <x:c r="Q35" s="32" t="str">
        <x:v>ILLUMISITE</x:v>
      </x:c>
      <x:c r="R35" s="32" t="str">
        <x:v>ILS-2000-BA</x:v>
      </x:c>
      <x:c r="S35" s="32" t="str"/>
      <x:c r="T35" s="32" t="str">
        <x:v>Bronchoscope Adapter for use with Olympus bronchoscopes</x:v>
      </x:c>
      <x:c r="U35" s="32" t="str">
        <x:v>In Commercial Distribution</x:v>
      </x:c>
      <x:c r="V35" s="592"/>
      <x:c r="W35" s="32" t="str">
        <x:v>Published</x:v>
      </x:c>
      <x:c r="X35" s="32" t="str">
        <x:v>Update</x:v>
      </x:c>
      <x:c r="Y35" s="32" t="n">
        <x:v>7</x:v>
      </x:c>
      <x:c r="Z35" s="592" t="n">
        <x:v>45832</x:v>
      </x:c>
      <x:c r="AA35" s="592" t="n">
        <x:v>43750</x:v>
      </x:c>
      <x:c r="AB35" s="32" t="str">
        <x:v>JAK — System, x-ray, tomography, computed</x:v>
      </x:c>
      <x:c r="AC35" s="32" t="str">
        <x:v>62145 — Endoscope working-channel valve, single-use</x:v>
      </x:c>
      <x:c r="AD35" s="32" t="str">
        <x:v>K191394</x:v>
      </x:c>
      <x:c r="AE35" s="32" t="str"/>
      <x:c r="AF35" s="32" t="str"/>
      <x:c r="AG35" s="32" t="str"/>
      <x:c r="AH35" s="32" t="str"/>
      <x:c r="AI35" s="32" t="str">
        <x:v>true</x:v>
      </x:c>
      <x:c r="AJ35" s="32" t="str"/>
      <x:c r="AK35" s="32" t="str">
        <x:v>true</x:v>
      </x:c>
      <x:c r="AL35" s="32" t="n">
        <x:v>1</x:v>
      </x:c>
      <x:c r="AM35" s="32" t="str">
        <x:v>+1(508)261-8000 / covidien.udi@covidien.com</x:v>
      </x:c>
      <x:c r="AN35" s="32" t="str">
        <x:v>https://accessgudid.nlm.nih.gov/devices/10884521723771</x:v>
      </x:c>
      <x:c r="AO35" s="32" t="str">
        <x:v>Preferred automated candidate; manual approval still required.</x:v>
      </x:c>
    </x:row>
    <x:row r="36" ht="42" customHeight="1">
      <x:c r="A36" s="32" t="str">
        <x:v>P0</x:v>
      </x:c>
      <x:c r="B36" s="32" t="str">
        <x:v>PRD-2645E5185F</x:v>
      </x:c>
      <x:c r="C36" s="32" t="str">
        <x:v>Medtronic</x:v>
      </x:c>
      <x:c r="D36" s="32" t="str">
        <x:v>ILLUMISITE Bronchoscope Adapter – Olympus</x:v>
      </x:c>
      <x:c r="E36" s="32" t="str">
        <x:v>ILS-2000-PK</x:v>
      </x:c>
      <x:c r="F36" s="32"/>
      <x:c r="G36" s="32" t="n">
        <x:v>1</x:v>
      </x:c>
      <x:c r="H36" s="32" t="str">
        <x:v>Yes</x:v>
      </x:c>
      <x:c r="I36" s="32" t="str">
        <x:v>Medium</x:v>
      </x:c>
      <x:c r="J36" s="593" t="n">
        <x:v>86.5</x:v>
      </x:c>
      <x:c r="K36" s="593" t="str">
        <x:v>catalog=ILS-2000-PK ↔ GUDID model</x:v>
      </x:c>
      <x:c r="L36" s="593" t="n">
        <x:v>100</x:v>
      </x:c>
      <x:c r="M36" s="593" t="n">
        <x:v>83.9</x:v>
      </x:c>
      <x:c r="N36" s="32" t="str">
        <x:v>10884521723962</x:v>
      </x:c>
      <x:c r="O36" s="32" t="str"/>
      <x:c r="P36" s="32" t="str">
        <x:v>Covidien LP</x:v>
      </x:c>
      <x:c r="Q36" s="32" t="str">
        <x:v>ILLUMISITE</x:v>
      </x:c>
      <x:c r="R36" s="32" t="str">
        <x:v>ILS-2000-PK</x:v>
      </x:c>
      <x:c r="S36" s="32" t="str"/>
      <x:c r="T36" s="32" t="str">
        <x:v>Bronchoscope Adapter for use with Olympus bronchoscopes</x:v>
      </x:c>
      <x:c r="U36" s="32" t="str">
        <x:v>In Commercial Distribution</x:v>
      </x:c>
      <x:c r="V36" s="592"/>
      <x:c r="W36" s="32" t="str">
        <x:v>Published</x:v>
      </x:c>
      <x:c r="X36" s="32" t="str">
        <x:v>Update</x:v>
      </x:c>
      <x:c r="Y36" s="32" t="n">
        <x:v>9</x:v>
      </x:c>
      <x:c r="Z36" s="592" t="n">
        <x:v>45832</x:v>
      </x:c>
      <x:c r="AA36" s="592" t="n">
        <x:v>43750</x:v>
      </x:c>
      <x:c r="AB36" s="32" t="str">
        <x:v>JAK — System, x-ray, tomography, computed</x:v>
      </x:c>
      <x:c r="AC36" s="32" t="str">
        <x:v>62145 — Endoscope working-channel valve, single-use</x:v>
      </x:c>
      <x:c r="AD36" s="32" t="str">
        <x:v>K191394</x:v>
      </x:c>
      <x:c r="AE36" s="32" t="str">
        <x:v>20884521723969 (qty 10, CASE, In Commercial Distribution)</x:v>
      </x:c>
      <x:c r="AF36" s="32" t="str"/>
      <x:c r="AG36" s="32" t="str"/>
      <x:c r="AH36" s="32" t="str"/>
      <x:c r="AI36" s="32" t="str">
        <x:v>true</x:v>
      </x:c>
      <x:c r="AJ36" s="32" t="str"/>
      <x:c r="AK36" s="32" t="str">
        <x:v>true</x:v>
      </x:c>
      <x:c r="AL36" s="32" t="n">
        <x:v>1</x:v>
      </x:c>
      <x:c r="AM36" s="32" t="str">
        <x:v>+1(508)261-8000 / covidien.udi@covidien.com</x:v>
      </x:c>
      <x:c r="AN36" s="32" t="str">
        <x:v>https://accessgudid.nlm.nih.gov/devices/10884521723962</x:v>
      </x:c>
      <x:c r="AO36" s="32" t="str">
        <x:v>Preferred automated candidate; manual approval still required.</x:v>
      </x:c>
    </x:row>
    <x:row r="37" ht="42" customHeight="1">
      <x:c r="A37" s="32" t="str">
        <x:v>P0</x:v>
      </x:c>
      <x:c r="B37" s="32" t="str">
        <x:v>PRD-03124BDA63</x:v>
      </x:c>
      <x:c r="C37" s="32" t="str">
        <x:v>Medtronic</x:v>
      </x:c>
      <x:c r="D37" s="32" t="str">
        <x:v>ILLUMISITE Bronchoscope Adapter – Olympus 190</x:v>
      </x:c>
      <x:c r="E37" s="32" t="str">
        <x:v>ILS-2100-BA</x:v>
      </x:c>
      <x:c r="F37" s="32"/>
      <x:c r="G37" s="32" t="n">
        <x:v>1</x:v>
      </x:c>
      <x:c r="H37" s="32" t="str">
        <x:v>Yes</x:v>
      </x:c>
      <x:c r="I37" s="32" t="str">
        <x:v>Medium</x:v>
      </x:c>
      <x:c r="J37" s="593" t="n">
        <x:v>86.7</x:v>
      </x:c>
      <x:c r="K37" s="593" t="str">
        <x:v>catalog=ILS-2100-BA ↔ GUDID model</x:v>
      </x:c>
      <x:c r="L37" s="593" t="n">
        <x:v>100</x:v>
      </x:c>
      <x:c r="M37" s="593" t="n">
        <x:v>85.1</x:v>
      </x:c>
      <x:c r="N37" s="32" t="str">
        <x:v>10884521723788</x:v>
      </x:c>
      <x:c r="O37" s="32" t="str"/>
      <x:c r="P37" s="32" t="str">
        <x:v>Covidien LP</x:v>
      </x:c>
      <x:c r="Q37" s="32" t="str">
        <x:v>ILLUMISITE</x:v>
      </x:c>
      <x:c r="R37" s="32" t="str">
        <x:v>ILS-2100-BA</x:v>
      </x:c>
      <x:c r="S37" s="32" t="str"/>
      <x:c r="T37" s="32" t="str">
        <x:v>Bronchoscope Adapter for use with Olympus 190 bronchoscopes</x:v>
      </x:c>
      <x:c r="U37" s="32" t="str">
        <x:v>In Commercial Distribution</x:v>
      </x:c>
      <x:c r="V37" s="592"/>
      <x:c r="W37" s="32" t="str">
        <x:v>Published</x:v>
      </x:c>
      <x:c r="X37" s="32" t="str">
        <x:v>Update</x:v>
      </x:c>
      <x:c r="Y37" s="32" t="n">
        <x:v>7</x:v>
      </x:c>
      <x:c r="Z37" s="592" t="n">
        <x:v>45832</x:v>
      </x:c>
      <x:c r="AA37" s="592" t="n">
        <x:v>43750</x:v>
      </x:c>
      <x:c r="AB37" s="32" t="str">
        <x:v>JAK — System, x-ray, tomography, computed</x:v>
      </x:c>
      <x:c r="AC37" s="32" t="str">
        <x:v>62145 — Endoscope working-channel valve, single-use</x:v>
      </x:c>
      <x:c r="AD37" s="32" t="str">
        <x:v>K191394</x:v>
      </x:c>
      <x:c r="AE37" s="32" t="str"/>
      <x:c r="AF37" s="32" t="str"/>
      <x:c r="AG37" s="32" t="str"/>
      <x:c r="AH37" s="32" t="str"/>
      <x:c r="AI37" s="32" t="str">
        <x:v>true</x:v>
      </x:c>
      <x:c r="AJ37" s="32" t="str"/>
      <x:c r="AK37" s="32" t="str">
        <x:v>true</x:v>
      </x:c>
      <x:c r="AL37" s="32" t="n">
        <x:v>1</x:v>
      </x:c>
      <x:c r="AM37" s="32" t="str">
        <x:v>+1(508)261-8000 / covidien.udi@covidien.com</x:v>
      </x:c>
      <x:c r="AN37" s="32" t="str">
        <x:v>https://accessgudid.nlm.nih.gov/devices/10884521723788</x:v>
      </x:c>
      <x:c r="AO37" s="32" t="str">
        <x:v>Preferred automated candidate; manual approval still required.</x:v>
      </x:c>
    </x:row>
    <x:row r="38" ht="42" customHeight="1">
      <x:c r="A38" s="32" t="str">
        <x:v>P0</x:v>
      </x:c>
      <x:c r="B38" s="32" t="str">
        <x:v>PRD-4A6E122B5D</x:v>
      </x:c>
      <x:c r="C38" s="32" t="str">
        <x:v>Medtronic</x:v>
      </x:c>
      <x:c r="D38" s="32" t="str">
        <x:v>ILLUMISITE Bronchoscope Adapter – Olympus 190</x:v>
      </x:c>
      <x:c r="E38" s="32" t="str">
        <x:v>ILS-2100-PK</x:v>
      </x:c>
      <x:c r="F38" s="32"/>
      <x:c r="G38" s="32" t="n">
        <x:v>1</x:v>
      </x:c>
      <x:c r="H38" s="32" t="str">
        <x:v>Yes</x:v>
      </x:c>
      <x:c r="I38" s="32" t="str">
        <x:v>Medium</x:v>
      </x:c>
      <x:c r="J38" s="593" t="n">
        <x:v>85</x:v>
      </x:c>
      <x:c r="K38" s="593" t="str">
        <x:v>catalog=ILS-2100-PK ↔ GUDID model</x:v>
      </x:c>
      <x:c r="L38" s="593" t="n">
        <x:v>100</x:v>
      </x:c>
      <x:c r="M38" s="593" t="n">
        <x:v>75.3</x:v>
      </x:c>
      <x:c r="N38" s="32" t="str">
        <x:v>10884521723979</x:v>
      </x:c>
      <x:c r="O38" s="32" t="str"/>
      <x:c r="P38" s="32" t="str">
        <x:v>Covidien LP</x:v>
      </x:c>
      <x:c r="Q38" s="32" t="str">
        <x:v>ILLUMISITE</x:v>
      </x:c>
      <x:c r="R38" s="32" t="str">
        <x:v>ILS-2100-PK</x:v>
      </x:c>
      <x:c r="S38" s="32" t="str"/>
      <x:c r="T38" s="32" t="str">
        <x:v>Bronchocope Adapter for use with Olyumpus 190 bronchoscope</x:v>
      </x:c>
      <x:c r="U38" s="32" t="str">
        <x:v>In Commercial Distribution</x:v>
      </x:c>
      <x:c r="V38" s="592"/>
      <x:c r="W38" s="32" t="str">
        <x:v>Published</x:v>
      </x:c>
      <x:c r="X38" s="32" t="str">
        <x:v>Update</x:v>
      </x:c>
      <x:c r="Y38" s="32" t="n">
        <x:v>7</x:v>
      </x:c>
      <x:c r="Z38" s="592" t="n">
        <x:v>45832</x:v>
      </x:c>
      <x:c r="AA38" s="592" t="n">
        <x:v>43750</x:v>
      </x:c>
      <x:c r="AB38" s="32" t="str">
        <x:v>JAK — System, x-ray, tomography, computed</x:v>
      </x:c>
      <x:c r="AC38" s="32" t="str">
        <x:v>62145 — Endoscope working-channel valve, single-use</x:v>
      </x:c>
      <x:c r="AD38" s="32" t="str">
        <x:v>K191394</x:v>
      </x:c>
      <x:c r="AE38" s="32" t="str">
        <x:v>20884521723976 (qty 10, CASE, In Commercial Distribution)</x:v>
      </x:c>
      <x:c r="AF38" s="32" t="str"/>
      <x:c r="AG38" s="32" t="str"/>
      <x:c r="AH38" s="32" t="str"/>
      <x:c r="AI38" s="32" t="str">
        <x:v>true</x:v>
      </x:c>
      <x:c r="AJ38" s="32" t="str"/>
      <x:c r="AK38" s="32" t="str">
        <x:v>true</x:v>
      </x:c>
      <x:c r="AL38" s="32" t="n">
        <x:v>1</x:v>
      </x:c>
      <x:c r="AM38" s="32" t="str">
        <x:v>+1(508)261-8000 / covidien.udi@covidien.com</x:v>
      </x:c>
      <x:c r="AN38" s="32" t="str">
        <x:v>https://accessgudid.nlm.nih.gov/devices/10884521723979</x:v>
      </x:c>
      <x:c r="AO38" s="32" t="str">
        <x:v>Preferred automated candidate; manual approval still required.</x:v>
      </x:c>
    </x:row>
    <x:row r="39" ht="42" customHeight="1">
      <x:c r="A39" s="32" t="str">
        <x:v>P0</x:v>
      </x:c>
      <x:c r="B39" s="32" t="str">
        <x:v>PRD-53C2DB3A04</x:v>
      </x:c>
      <x:c r="C39" s="32" t="str">
        <x:v>Medtronic</x:v>
      </x:c>
      <x:c r="D39" s="32" t="str">
        <x:v>ILLUMISITE Bronchoscope Adapter – Pentax</x:v>
      </x:c>
      <x:c r="E39" s="32" t="str">
        <x:v>ILS-2200-BA</x:v>
      </x:c>
      <x:c r="F39" s="32"/>
      <x:c r="G39" s="32" t="n">
        <x:v>1</x:v>
      </x:c>
      <x:c r="H39" s="32" t="str">
        <x:v>Yes</x:v>
      </x:c>
      <x:c r="I39" s="32" t="str">
        <x:v>Medium</x:v>
      </x:c>
      <x:c r="J39" s="593" t="n">
        <x:v>86.4</x:v>
      </x:c>
      <x:c r="K39" s="593" t="str">
        <x:v>catalog=ILS-2200-BA ↔ GUDID model</x:v>
      </x:c>
      <x:c r="L39" s="593" t="n">
        <x:v>100</x:v>
      </x:c>
      <x:c r="M39" s="593" t="n">
        <x:v>83.5</x:v>
      </x:c>
      <x:c r="N39" s="32" t="str">
        <x:v>10884521723795</x:v>
      </x:c>
      <x:c r="O39" s="32" t="str"/>
      <x:c r="P39" s="32" t="str">
        <x:v>Covidien LP</x:v>
      </x:c>
      <x:c r="Q39" s="32" t="str">
        <x:v>ILLUMISITE</x:v>
      </x:c>
      <x:c r="R39" s="32" t="str">
        <x:v>ILS-2200-BA</x:v>
      </x:c>
      <x:c r="S39" s="32" t="str"/>
      <x:c r="T39" s="32" t="str">
        <x:v>Bronchoscope Adapter for use with Pentax bronchoscopes</x:v>
      </x:c>
      <x:c r="U39" s="32" t="str">
        <x:v>In Commercial Distribution</x:v>
      </x:c>
      <x:c r="V39" s="592"/>
      <x:c r="W39" s="32" t="str">
        <x:v>Published</x:v>
      </x:c>
      <x:c r="X39" s="32" t="str">
        <x:v>Update</x:v>
      </x:c>
      <x:c r="Y39" s="32" t="n">
        <x:v>7</x:v>
      </x:c>
      <x:c r="Z39" s="592" t="n">
        <x:v>45832</x:v>
      </x:c>
      <x:c r="AA39" s="592" t="n">
        <x:v>43750</x:v>
      </x:c>
      <x:c r="AB39" s="32" t="str">
        <x:v>JAK — System, x-ray, tomography, computed</x:v>
      </x:c>
      <x:c r="AC39" s="32" t="str">
        <x:v>62145 — Endoscope working-channel valve, single-use</x:v>
      </x:c>
      <x:c r="AD39" s="32" t="str">
        <x:v>K191394</x:v>
      </x:c>
      <x:c r="AE39" s="32" t="str"/>
      <x:c r="AF39" s="32" t="str"/>
      <x:c r="AG39" s="32" t="str"/>
      <x:c r="AH39" s="32" t="str"/>
      <x:c r="AI39" s="32" t="str">
        <x:v>true</x:v>
      </x:c>
      <x:c r="AJ39" s="32" t="str"/>
      <x:c r="AK39" s="32" t="str">
        <x:v>true</x:v>
      </x:c>
      <x:c r="AL39" s="32" t="n">
        <x:v>1</x:v>
      </x:c>
      <x:c r="AM39" s="32" t="str">
        <x:v>+1(508)261-8000 / covidien.udi@covidien.com</x:v>
      </x:c>
      <x:c r="AN39" s="32" t="str">
        <x:v>https://accessgudid.nlm.nih.gov/devices/10884521723795</x:v>
      </x:c>
      <x:c r="AO39" s="32" t="str">
        <x:v>Preferred automated candidate; manual approval still required.</x:v>
      </x:c>
    </x:row>
    <x:row r="40" ht="42" customHeight="1">
      <x:c r="A40" s="32" t="str">
        <x:v>P0</x:v>
      </x:c>
      <x:c r="B40" s="32" t="str">
        <x:v>PRD-28A9600774</x:v>
      </x:c>
      <x:c r="C40" s="32" t="str">
        <x:v>Medtronic</x:v>
      </x:c>
      <x:c r="D40" s="32" t="str">
        <x:v>ILLUMISITE Bronchoscope Adapter – Pentax</x:v>
      </x:c>
      <x:c r="E40" s="32" t="str">
        <x:v>ILS-2200-PK</x:v>
      </x:c>
      <x:c r="F40" s="32"/>
      <x:c r="G40" s="32" t="n">
        <x:v>1</x:v>
      </x:c>
      <x:c r="H40" s="32" t="str">
        <x:v>Yes</x:v>
      </x:c>
      <x:c r="I40" s="32" t="str">
        <x:v>Medium</x:v>
      </x:c>
      <x:c r="J40" s="593" t="n">
        <x:v>86.4</x:v>
      </x:c>
      <x:c r="K40" s="593" t="str">
        <x:v>catalog=ILS-2200-PK ↔ GUDID model</x:v>
      </x:c>
      <x:c r="L40" s="593" t="n">
        <x:v>100</x:v>
      </x:c>
      <x:c r="M40" s="593" t="n">
        <x:v>83.5</x:v>
      </x:c>
      <x:c r="N40" s="32" t="str">
        <x:v>10884521723986</x:v>
      </x:c>
      <x:c r="O40" s="32" t="str"/>
      <x:c r="P40" s="32" t="str">
        <x:v>Covidien LP</x:v>
      </x:c>
      <x:c r="Q40" s="32" t="str">
        <x:v>ILLUMISITE</x:v>
      </x:c>
      <x:c r="R40" s="32" t="str">
        <x:v>ILS-2200-PK</x:v>
      </x:c>
      <x:c r="S40" s="32" t="str"/>
      <x:c r="T40" s="32" t="str">
        <x:v>Bronchoscope Adapter for use with Pentax bronchoscopes</x:v>
      </x:c>
      <x:c r="U40" s="32" t="str">
        <x:v>In Commercial Distribution</x:v>
      </x:c>
      <x:c r="V40" s="592"/>
      <x:c r="W40" s="32" t="str">
        <x:v>Published</x:v>
      </x:c>
      <x:c r="X40" s="32" t="str">
        <x:v>Update</x:v>
      </x:c>
      <x:c r="Y40" s="32" t="n">
        <x:v>7</x:v>
      </x:c>
      <x:c r="Z40" s="592" t="n">
        <x:v>45832</x:v>
      </x:c>
      <x:c r="AA40" s="592" t="n">
        <x:v>43750</x:v>
      </x:c>
      <x:c r="AB40" s="32" t="str">
        <x:v>JAK — System, x-ray, tomography, computed</x:v>
      </x:c>
      <x:c r="AC40" s="32" t="str">
        <x:v>62145 — Endoscope working-channel valve, single-use</x:v>
      </x:c>
      <x:c r="AD40" s="32" t="str">
        <x:v>K191394</x:v>
      </x:c>
      <x:c r="AE40" s="32" t="str">
        <x:v>20884521723983 (qty 10, CASE, In Commercial Distribution)</x:v>
      </x:c>
      <x:c r="AF40" s="32" t="str"/>
      <x:c r="AG40" s="32" t="str"/>
      <x:c r="AH40" s="32" t="str">
        <x:v>true</x:v>
      </x:c>
      <x:c r="AI40" s="32" t="str">
        <x:v>true</x:v>
      </x:c>
      <x:c r="AJ40" s="32" t="str"/>
      <x:c r="AK40" s="32" t="str">
        <x:v>true</x:v>
      </x:c>
      <x:c r="AL40" s="32" t="n">
        <x:v>1</x:v>
      </x:c>
      <x:c r="AM40" s="32" t="str">
        <x:v>+1(508)261-8000 / covidien.udi@covidien.com</x:v>
      </x:c>
      <x:c r="AN40" s="32" t="str">
        <x:v>https://accessgudid.nlm.nih.gov/devices/10884521723986</x:v>
      </x:c>
      <x:c r="AO40" s="32" t="str">
        <x:v>Preferred automated candidate; manual approval still required.</x:v>
      </x:c>
    </x:row>
    <x:row r="41" ht="42" customHeight="1">
      <x:c r="A41" s="32" t="str">
        <x:v>P0</x:v>
      </x:c>
      <x:c r="B41" s="32" t="str">
        <x:v>PRD-92C95201F3</x:v>
      </x:c>
      <x:c r="C41" s="32" t="str">
        <x:v>Butterfly Network</x:v>
      </x:c>
      <x:c r="D41" s="32" t="str">
        <x:v>Butterfly iQ3 Accessory Cable, Lightning, 1.50 m</x:v>
      </x:c>
      <x:c r="E41" s="32" t="str">
        <x:v>900-20054-02</x:v>
      </x:c>
      <x:c r="F41" s="32"/>
      <x:c r="G41" s="32" t="n">
        <x:v>1</x:v>
      </x:c>
      <x:c r="H41" s="32" t="str">
        <x:v>Yes</x:v>
      </x:c>
      <x:c r="I41" s="32" t="str">
        <x:v>Medium</x:v>
      </x:c>
      <x:c r="J41" s="593" t="n">
        <x:v>85.8</x:v>
      </x:c>
      <x:c r="K41" s="593" t="str">
        <x:v>alternate=490-00227-02 ↔ GUDID model</x:v>
      </x:c>
      <x:c r="L41" s="593" t="n">
        <x:v>100</x:v>
      </x:c>
      <x:c r="M41" s="593" t="n">
        <x:v>94.3</x:v>
      </x:c>
      <x:c r="N41" s="32" t="str">
        <x:v>00850027593036</x:v>
      </x:c>
      <x:c r="O41" s="32" t="str"/>
      <x:c r="P41" s="32" t="str">
        <x:v>Butterfly Network, Inc.</x:v>
      </x:c>
      <x:c r="Q41" s="32" t="str">
        <x:v>BUTTERFLY IQ3 ACCESSORY CABLE, LIGHTNING C78, USB2.0, 1.50M</x:v>
      </x:c>
      <x:c r="R41" s="32" t="str">
        <x:v>490-00227-02</x:v>
      </x:c>
      <x:c r="S41" s="32" t="str"/>
      <x:c r="T41" s="32" t="str"/>
      <x:c r="U41" s="32" t="str">
        <x:v>In Commercial Distribution</x:v>
      </x:c>
      <x:c r="V41" s="592"/>
      <x:c r="W41" s="32" t="str">
        <x:v>Published</x:v>
      </x:c>
      <x:c r="X41" s="32" t="str">
        <x:v>New</x:v>
      </x:c>
      <x:c r="Y41" s="32" t="n">
        <x:v>1</x:v>
      </x:c>
      <x:c r="Z41" s="592" t="n">
        <x:v>45344</x:v>
      </x:c>
      <x:c r="AA41" s="592" t="n">
        <x:v>45336</x:v>
      </x:c>
      <x:c r="AB41" s="32" t="str">
        <x:v>IYN — System, Imaging, Pulsed Doppler, Ultrasonic; ITX — Transducer, Ultrasonic, Diagnostic; IYO — System, Imaging, Pulsed Echo, Ultrasonic</x:v>
      </x:c>
      <x:c r="AC41" s="32" t="str">
        <x:v>60924 — Hand-held ultrasound imaging system, body-surface</x:v>
      </x:c>
      <x:c r="AD41" s="32" t="str">
        <x:v>K232808</x:v>
      </x:c>
      <x:c r="AE41" s="32" t="str"/>
      <x:c r="AF41" s="32" t="str"/>
      <x:c r="AG41" s="32" t="str"/>
      <x:c r="AH41" s="32" t="str"/>
      <x:c r="AI41" s="32" t="str"/>
      <x:c r="AJ41" s="32" t="str"/>
      <x:c r="AK41" s="32" t="str"/>
      <x:c r="AL41" s="32" t="n">
        <x:v>1</x:v>
      </x:c>
      <x:c r="AM41" s="32" t="str"/>
      <x:c r="AN41" s="32" t="str">
        <x:v>https://accessgudid.nlm.nih.gov/devices/00850027593036</x:v>
      </x:c>
      <x:c r="AO41" s="32" t="str">
        <x:v>Preferred automated candidate; manual approval still required.</x:v>
      </x:c>
    </x:row>
    <x:row r="42" ht="42" customHeight="1">
      <x:c r="A42" s="32" t="str">
        <x:v>P0</x:v>
      </x:c>
      <x:c r="B42" s="32" t="str">
        <x:v>PRD-72D1C4498C</x:v>
      </x:c>
      <x:c r="C42" s="32" t="str">
        <x:v>Butterfly Network</x:v>
      </x:c>
      <x:c r="D42" s="32" t="str">
        <x:v>Butterfly iQ3 Accessory Cable, Lightning, 1.50 m</x:v>
      </x:c>
      <x:c r="E42" s="32" t="str">
        <x:v>900-20073-02</x:v>
      </x:c>
      <x:c r="F42" s="32"/>
      <x:c r="G42" s="32" t="n">
        <x:v>1</x:v>
      </x:c>
      <x:c r="H42" s="32" t="str">
        <x:v>Yes</x:v>
      </x:c>
      <x:c r="I42" s="32" t="str">
        <x:v>Medium</x:v>
      </x:c>
      <x:c r="J42" s="593" t="n">
        <x:v>85.8</x:v>
      </x:c>
      <x:c r="K42" s="593" t="str">
        <x:v>alternate=490-00227-02 ↔ GUDID model</x:v>
      </x:c>
      <x:c r="L42" s="593" t="n">
        <x:v>100</x:v>
      </x:c>
      <x:c r="M42" s="593" t="n">
        <x:v>94.3</x:v>
      </x:c>
      <x:c r="N42" s="32" t="str">
        <x:v>00850027593036</x:v>
      </x:c>
      <x:c r="O42" s="32" t="str"/>
      <x:c r="P42" s="32" t="str">
        <x:v>Butterfly Network, Inc.</x:v>
      </x:c>
      <x:c r="Q42" s="32" t="str">
        <x:v>BUTTERFLY IQ3 ACCESSORY CABLE, LIGHTNING C78, USB2.0, 1.50M</x:v>
      </x:c>
      <x:c r="R42" s="32" t="str">
        <x:v>490-00227-02</x:v>
      </x:c>
      <x:c r="S42" s="32" t="str"/>
      <x:c r="T42" s="32" t="str"/>
      <x:c r="U42" s="32" t="str">
        <x:v>In Commercial Distribution</x:v>
      </x:c>
      <x:c r="V42" s="592"/>
      <x:c r="W42" s="32" t="str">
        <x:v>Published</x:v>
      </x:c>
      <x:c r="X42" s="32" t="str">
        <x:v>New</x:v>
      </x:c>
      <x:c r="Y42" s="32" t="n">
        <x:v>1</x:v>
      </x:c>
      <x:c r="Z42" s="592" t="n">
        <x:v>45344</x:v>
      </x:c>
      <x:c r="AA42" s="592" t="n">
        <x:v>45336</x:v>
      </x:c>
      <x:c r="AB42" s="32" t="str">
        <x:v>IYN — System, Imaging, Pulsed Doppler, Ultrasonic; ITX — Transducer, Ultrasonic, Diagnostic; IYO — System, Imaging, Pulsed Echo, Ultrasonic</x:v>
      </x:c>
      <x:c r="AC42" s="32" t="str">
        <x:v>60924 — Hand-held ultrasound imaging system, body-surface</x:v>
      </x:c>
      <x:c r="AD42" s="32" t="str">
        <x:v>K232808</x:v>
      </x:c>
      <x:c r="AE42" s="32" t="str"/>
      <x:c r="AF42" s="32" t="str"/>
      <x:c r="AG42" s="32" t="str"/>
      <x:c r="AH42" s="32" t="str"/>
      <x:c r="AI42" s="32" t="str"/>
      <x:c r="AJ42" s="32" t="str"/>
      <x:c r="AK42" s="32" t="str"/>
      <x:c r="AL42" s="32" t="n">
        <x:v>1</x:v>
      </x:c>
      <x:c r="AM42" s="32" t="str"/>
      <x:c r="AN42" s="32" t="str">
        <x:v>https://accessgudid.nlm.nih.gov/devices/00850027593036</x:v>
      </x:c>
      <x:c r="AO42" s="32" t="str">
        <x:v>Preferred automated candidate; manual approval still required.</x:v>
      </x:c>
    </x:row>
    <x:row r="43" ht="42" customHeight="1">
      <x:c r="A43" s="32" t="str">
        <x:v>P0</x:v>
      </x:c>
      <x:c r="B43" s="32" t="str">
        <x:v>PRD-35BAC12D9F</x:v>
      </x:c>
      <x:c r="C43" s="32" t="str">
        <x:v>Butterfly Network</x:v>
      </x:c>
      <x:c r="D43" s="32" t="str">
        <x:v>Butterfly iQ3 Accessory Cable, Lightning, 2.50 m</x:v>
      </x:c>
      <x:c r="E43" s="32" t="str">
        <x:v>900-20054-03</x:v>
      </x:c>
      <x:c r="F43" s="32"/>
      <x:c r="G43" s="32" t="n">
        <x:v>1</x:v>
      </x:c>
      <x:c r="H43" s="32" t="str">
        <x:v>Yes</x:v>
      </x:c>
      <x:c r="I43" s="32" t="str">
        <x:v>Medium</x:v>
      </x:c>
      <x:c r="J43" s="593" t="n">
        <x:v>85.8</x:v>
      </x:c>
      <x:c r="K43" s="593" t="str">
        <x:v>alternate=490-00227-03 ↔ GUDID model</x:v>
      </x:c>
      <x:c r="L43" s="593" t="n">
        <x:v>100</x:v>
      </x:c>
      <x:c r="M43" s="593" t="n">
        <x:v>94.3</x:v>
      </x:c>
      <x:c r="N43" s="32" t="str">
        <x:v>00850027593043</x:v>
      </x:c>
      <x:c r="O43" s="32" t="str"/>
      <x:c r="P43" s="32" t="str">
        <x:v>Butterfly Network, Inc.</x:v>
      </x:c>
      <x:c r="Q43" s="32" t="str">
        <x:v>BUTTERFLY IQ3 ACCESSORY CABLE, LIGHTNING C78, USB2.0, 2.50M</x:v>
      </x:c>
      <x:c r="R43" s="32" t="str">
        <x:v>490-00227-03</x:v>
      </x:c>
      <x:c r="S43" s="32" t="str"/>
      <x:c r="T43" s="32" t="str"/>
      <x:c r="U43" s="32" t="str">
        <x:v>In Commercial Distribution</x:v>
      </x:c>
      <x:c r="V43" s="592"/>
      <x:c r="W43" s="32" t="str">
        <x:v>Published</x:v>
      </x:c>
      <x:c r="X43" s="32" t="str">
        <x:v>New</x:v>
      </x:c>
      <x:c r="Y43" s="32" t="n">
        <x:v>1</x:v>
      </x:c>
      <x:c r="Z43" s="592" t="n">
        <x:v>45344</x:v>
      </x:c>
      <x:c r="AA43" s="592" t="n">
        <x:v>45336</x:v>
      </x:c>
      <x:c r="AB43" s="32" t="str">
        <x:v>IYN — System, Imaging, Pulsed Doppler, Ultrasonic; ITX — Transducer, Ultrasonic, Diagnostic; IYO — System, Imaging, Pulsed Echo, Ultrasonic</x:v>
      </x:c>
      <x:c r="AC43" s="32" t="str">
        <x:v>60924 — Hand-held ultrasound imaging system, body-surface</x:v>
      </x:c>
      <x:c r="AD43" s="32" t="str">
        <x:v>K232808</x:v>
      </x:c>
      <x:c r="AE43" s="32" t="str"/>
      <x:c r="AF43" s="32" t="str"/>
      <x:c r="AG43" s="32" t="str"/>
      <x:c r="AH43" s="32" t="str"/>
      <x:c r="AI43" s="32" t="str"/>
      <x:c r="AJ43" s="32" t="str"/>
      <x:c r="AK43" s="32" t="str"/>
      <x:c r="AL43" s="32" t="n">
        <x:v>1</x:v>
      </x:c>
      <x:c r="AM43" s="32" t="str"/>
      <x:c r="AN43" s="32" t="str">
        <x:v>https://accessgudid.nlm.nih.gov/devices/00850027593043</x:v>
      </x:c>
      <x:c r="AO43" s="32" t="str">
        <x:v>Preferred automated candidate; manual approval still required.</x:v>
      </x:c>
    </x:row>
    <x:row r="44" ht="42" customHeight="1">
      <x:c r="A44" s="32" t="str">
        <x:v>P0</x:v>
      </x:c>
      <x:c r="B44" s="32" t="str">
        <x:v>PRD-D20BB54503</x:v>
      </x:c>
      <x:c r="C44" s="32" t="str">
        <x:v>Butterfly Network</x:v>
      </x:c>
      <x:c r="D44" s="32" t="str">
        <x:v>Butterfly iQ3 Accessory Cable, Lightning, 2.50 m</x:v>
      </x:c>
      <x:c r="E44" s="32" t="str">
        <x:v>900-20073-03</x:v>
      </x:c>
      <x:c r="F44" s="32"/>
      <x:c r="G44" s="32" t="n">
        <x:v>1</x:v>
      </x:c>
      <x:c r="H44" s="32" t="str">
        <x:v>Yes</x:v>
      </x:c>
      <x:c r="I44" s="32" t="str">
        <x:v>Medium</x:v>
      </x:c>
      <x:c r="J44" s="593" t="n">
        <x:v>85.8</x:v>
      </x:c>
      <x:c r="K44" s="593" t="str">
        <x:v>alternate=490-00227-03 ↔ GUDID model</x:v>
      </x:c>
      <x:c r="L44" s="593" t="n">
        <x:v>100</x:v>
      </x:c>
      <x:c r="M44" s="593" t="n">
        <x:v>94.3</x:v>
      </x:c>
      <x:c r="N44" s="32" t="str">
        <x:v>00850027593043</x:v>
      </x:c>
      <x:c r="O44" s="32" t="str"/>
      <x:c r="P44" s="32" t="str">
        <x:v>Butterfly Network, Inc.</x:v>
      </x:c>
      <x:c r="Q44" s="32" t="str">
        <x:v>BUTTERFLY IQ3 ACCESSORY CABLE, LIGHTNING C78, USB2.0, 2.50M</x:v>
      </x:c>
      <x:c r="R44" s="32" t="str">
        <x:v>490-00227-03</x:v>
      </x:c>
      <x:c r="S44" s="32" t="str"/>
      <x:c r="T44" s="32" t="str"/>
      <x:c r="U44" s="32" t="str">
        <x:v>In Commercial Distribution</x:v>
      </x:c>
      <x:c r="V44" s="592"/>
      <x:c r="W44" s="32" t="str">
        <x:v>Published</x:v>
      </x:c>
      <x:c r="X44" s="32" t="str">
        <x:v>New</x:v>
      </x:c>
      <x:c r="Y44" s="32" t="n">
        <x:v>1</x:v>
      </x:c>
      <x:c r="Z44" s="592" t="n">
        <x:v>45344</x:v>
      </x:c>
      <x:c r="AA44" s="592" t="n">
        <x:v>45336</x:v>
      </x:c>
      <x:c r="AB44" s="32" t="str">
        <x:v>IYN — System, Imaging, Pulsed Doppler, Ultrasonic; ITX — Transducer, Ultrasonic, Diagnostic; IYO — System, Imaging, Pulsed Echo, Ultrasonic</x:v>
      </x:c>
      <x:c r="AC44" s="32" t="str">
        <x:v>60924 — Hand-held ultrasound imaging system, body-surface</x:v>
      </x:c>
      <x:c r="AD44" s="32" t="str">
        <x:v>K232808</x:v>
      </x:c>
      <x:c r="AE44" s="32" t="str"/>
      <x:c r="AF44" s="32" t="str"/>
      <x:c r="AG44" s="32" t="str"/>
      <x:c r="AH44" s="32" t="str"/>
      <x:c r="AI44" s="32" t="str"/>
      <x:c r="AJ44" s="32" t="str"/>
      <x:c r="AK44" s="32" t="str"/>
      <x:c r="AL44" s="32" t="n">
        <x:v>1</x:v>
      </x:c>
      <x:c r="AM44" s="32" t="str"/>
      <x:c r="AN44" s="32" t="str">
        <x:v>https://accessgudid.nlm.nih.gov/devices/00850027593043</x:v>
      </x:c>
      <x:c r="AO44" s="32" t="str">
        <x:v>Preferred automated candidate; manual approval still required.</x:v>
      </x:c>
    </x:row>
    <x:row r="45" ht="42" customHeight="1">
      <x:c r="A45" s="32" t="str">
        <x:v>P0</x:v>
      </x:c>
      <x:c r="B45" s="32" t="str">
        <x:v>PRD-4EC3E00AB7</x:v>
      </x:c>
      <x:c r="C45" s="32" t="str">
        <x:v>Butterfly Network</x:v>
      </x:c>
      <x:c r="D45" s="32" t="str">
        <x:v>Butterfly iQ3 Accessory Cable, USB-C, 1.50 m</x:v>
      </x:c>
      <x:c r="E45" s="32" t="str">
        <x:v>900-20055-02</x:v>
      </x:c>
      <x:c r="F45" s="32"/>
      <x:c r="G45" s="32" t="n">
        <x:v>1</x:v>
      </x:c>
      <x:c r="H45" s="32" t="str">
        <x:v>Yes</x:v>
      </x:c>
      <x:c r="I45" s="32" t="str">
        <x:v>Medium</x:v>
      </x:c>
      <x:c r="J45" s="593" t="n">
        <x:v>85.7</x:v>
      </x:c>
      <x:c r="K45" s="593" t="str">
        <x:v>alternate=490-00228-02 ↔ GUDID model</x:v>
      </x:c>
      <x:c r="L45" s="593" t="n">
        <x:v>100</x:v>
      </x:c>
      <x:c r="M45" s="593" t="n">
        <x:v>93.7</x:v>
      </x:c>
      <x:c r="N45" s="32" t="str">
        <x:v>00850027593050</x:v>
      </x:c>
      <x:c r="O45" s="32" t="str"/>
      <x:c r="P45" s="32" t="str">
        <x:v>Butterfly Network, Inc.</x:v>
      </x:c>
      <x:c r="Q45" s="32" t="str">
        <x:v>BUTTERFLY IQ3 ACCESSORY CABLE, USB-C, USB2.0, 1.50M</x:v>
      </x:c>
      <x:c r="R45" s="32" t="str">
        <x:v>490-00228-02</x:v>
      </x:c>
      <x:c r="S45" s="32" t="str"/>
      <x:c r="T45" s="32" t="str"/>
      <x:c r="U45" s="32" t="str">
        <x:v>In Commercial Distribution</x:v>
      </x:c>
      <x:c r="V45" s="592"/>
      <x:c r="W45" s="32" t="str">
        <x:v>Published</x:v>
      </x:c>
      <x:c r="X45" s="32" t="str">
        <x:v>New</x:v>
      </x:c>
      <x:c r="Y45" s="32" t="n">
        <x:v>1</x:v>
      </x:c>
      <x:c r="Z45" s="592" t="n">
        <x:v>45344</x:v>
      </x:c>
      <x:c r="AA45" s="592" t="n">
        <x:v>45336</x:v>
      </x:c>
      <x:c r="AB45" s="32" t="str">
        <x:v>IYN — System, Imaging, Pulsed Doppler, Ultrasonic; ITX — Transducer, Ultrasonic, Diagnostic; IYO — System, Imaging, Pulsed Echo, Ultrasonic</x:v>
      </x:c>
      <x:c r="AC45" s="32" t="str">
        <x:v>60924 — Hand-held ultrasound imaging system, body-surface</x:v>
      </x:c>
      <x:c r="AD45" s="32" t="str">
        <x:v>K232808</x:v>
      </x:c>
      <x:c r="AE45" s="32" t="str"/>
      <x:c r="AF45" s="32" t="str"/>
      <x:c r="AG45" s="32" t="str"/>
      <x:c r="AH45" s="32" t="str"/>
      <x:c r="AI45" s="32" t="str"/>
      <x:c r="AJ45" s="32" t="str"/>
      <x:c r="AK45" s="32" t="str"/>
      <x:c r="AL45" s="32" t="n">
        <x:v>1</x:v>
      </x:c>
      <x:c r="AM45" s="32" t="str"/>
      <x:c r="AN45" s="32" t="str">
        <x:v>https://accessgudid.nlm.nih.gov/devices/00850027593050</x:v>
      </x:c>
      <x:c r="AO45" s="32" t="str">
        <x:v>Preferred automated candidate; manual approval still required.</x:v>
      </x:c>
    </x:row>
    <x:row r="46" ht="42" customHeight="1">
      <x:c r="A46" s="32" t="str">
        <x:v>P0</x:v>
      </x:c>
      <x:c r="B46" s="32" t="str">
        <x:v>PRD-B31434240A</x:v>
      </x:c>
      <x:c r="C46" s="32" t="str">
        <x:v>Butterfly Network</x:v>
      </x:c>
      <x:c r="D46" s="32" t="str">
        <x:v>Butterfly iQ3 Accessory Cable, USB-C, 1.50 m</x:v>
      </x:c>
      <x:c r="E46" s="32" t="str">
        <x:v>900-20074-02</x:v>
      </x:c>
      <x:c r="F46" s="32"/>
      <x:c r="G46" s="32" t="n">
        <x:v>1</x:v>
      </x:c>
      <x:c r="H46" s="32" t="str">
        <x:v>Yes</x:v>
      </x:c>
      <x:c r="I46" s="32" t="str">
        <x:v>Medium</x:v>
      </x:c>
      <x:c r="J46" s="593" t="n">
        <x:v>85.7</x:v>
      </x:c>
      <x:c r="K46" s="593" t="str">
        <x:v>alternate=490-00228-02 ↔ GUDID model</x:v>
      </x:c>
      <x:c r="L46" s="593" t="n">
        <x:v>100</x:v>
      </x:c>
      <x:c r="M46" s="593" t="n">
        <x:v>93.7</x:v>
      </x:c>
      <x:c r="N46" s="32" t="str">
        <x:v>00850027593050</x:v>
      </x:c>
      <x:c r="O46" s="32" t="str"/>
      <x:c r="P46" s="32" t="str">
        <x:v>Butterfly Network, Inc.</x:v>
      </x:c>
      <x:c r="Q46" s="32" t="str">
        <x:v>BUTTERFLY IQ3 ACCESSORY CABLE, USB-C, USB2.0, 1.50M</x:v>
      </x:c>
      <x:c r="R46" s="32" t="str">
        <x:v>490-00228-02</x:v>
      </x:c>
      <x:c r="S46" s="32" t="str"/>
      <x:c r="T46" s="32" t="str"/>
      <x:c r="U46" s="32" t="str">
        <x:v>In Commercial Distribution</x:v>
      </x:c>
      <x:c r="V46" s="592"/>
      <x:c r="W46" s="32" t="str">
        <x:v>Published</x:v>
      </x:c>
      <x:c r="X46" s="32" t="str">
        <x:v>New</x:v>
      </x:c>
      <x:c r="Y46" s="32" t="n">
        <x:v>1</x:v>
      </x:c>
      <x:c r="Z46" s="592" t="n">
        <x:v>45344</x:v>
      </x:c>
      <x:c r="AA46" s="592" t="n">
        <x:v>45336</x:v>
      </x:c>
      <x:c r="AB46" s="32" t="str">
        <x:v>IYN — System, Imaging, Pulsed Doppler, Ultrasonic; ITX — Transducer, Ultrasonic, Diagnostic; IYO — System, Imaging, Pulsed Echo, Ultrasonic</x:v>
      </x:c>
      <x:c r="AC46" s="32" t="str">
        <x:v>60924 — Hand-held ultrasound imaging system, body-surface</x:v>
      </x:c>
      <x:c r="AD46" s="32" t="str">
        <x:v>K232808</x:v>
      </x:c>
      <x:c r="AE46" s="32" t="str"/>
      <x:c r="AF46" s="32" t="str"/>
      <x:c r="AG46" s="32" t="str"/>
      <x:c r="AH46" s="32" t="str"/>
      <x:c r="AI46" s="32" t="str"/>
      <x:c r="AJ46" s="32" t="str"/>
      <x:c r="AK46" s="32" t="str"/>
      <x:c r="AL46" s="32" t="n">
        <x:v>1</x:v>
      </x:c>
      <x:c r="AM46" s="32" t="str"/>
      <x:c r="AN46" s="32" t="str">
        <x:v>https://accessgudid.nlm.nih.gov/devices/00850027593050</x:v>
      </x:c>
      <x:c r="AO46" s="32" t="str">
        <x:v>Preferred automated candidate; manual approval still required.</x:v>
      </x:c>
    </x:row>
    <x:row r="47" ht="42" customHeight="1">
      <x:c r="A47" s="32" t="str">
        <x:v>P0</x:v>
      </x:c>
      <x:c r="B47" s="32" t="str">
        <x:v>PRD-8A73541235</x:v>
      </x:c>
      <x:c r="C47" s="32" t="str">
        <x:v>Butterfly Network</x:v>
      </x:c>
      <x:c r="D47" s="32" t="str">
        <x:v>Butterfly iQ3 Accessory Cable, USB-C, 2.50 m</x:v>
      </x:c>
      <x:c r="E47" s="32" t="str">
        <x:v>900-20055-03</x:v>
      </x:c>
      <x:c r="F47" s="32"/>
      <x:c r="G47" s="32" t="n">
        <x:v>1</x:v>
      </x:c>
      <x:c r="H47" s="32" t="str">
        <x:v>Yes</x:v>
      </x:c>
      <x:c r="I47" s="32" t="str">
        <x:v>Medium</x:v>
      </x:c>
      <x:c r="J47" s="593" t="n">
        <x:v>85.7</x:v>
      </x:c>
      <x:c r="K47" s="593" t="str">
        <x:v>alternate=490-00228-03 ↔ GUDID model</x:v>
      </x:c>
      <x:c r="L47" s="593" t="n">
        <x:v>100</x:v>
      </x:c>
      <x:c r="M47" s="593" t="n">
        <x:v>93.7</x:v>
      </x:c>
      <x:c r="N47" s="32" t="str">
        <x:v>00850027593067</x:v>
      </x:c>
      <x:c r="O47" s="32" t="str"/>
      <x:c r="P47" s="32" t="str">
        <x:v>Butterfly Network, Inc.</x:v>
      </x:c>
      <x:c r="Q47" s="32" t="str">
        <x:v>BUTTERFLY IQ3 ACCESSORY CABLE, USB-C, USB2.0, 2.50M</x:v>
      </x:c>
      <x:c r="R47" s="32" t="str">
        <x:v>490-00228-03</x:v>
      </x:c>
      <x:c r="S47" s="32" t="str"/>
      <x:c r="T47" s="32" t="str"/>
      <x:c r="U47" s="32" t="str">
        <x:v>In Commercial Distribution</x:v>
      </x:c>
      <x:c r="V47" s="592"/>
      <x:c r="W47" s="32" t="str">
        <x:v>Published</x:v>
      </x:c>
      <x:c r="X47" s="32" t="str">
        <x:v>New</x:v>
      </x:c>
      <x:c r="Y47" s="32" t="n">
        <x:v>1</x:v>
      </x:c>
      <x:c r="Z47" s="592" t="n">
        <x:v>45344</x:v>
      </x:c>
      <x:c r="AA47" s="592" t="n">
        <x:v>45336</x:v>
      </x:c>
      <x:c r="AB47" s="32" t="str">
        <x:v>IYN — System, Imaging, Pulsed Doppler, Ultrasonic; ITX — Transducer, Ultrasonic, Diagnostic; IYO — System, Imaging, Pulsed Echo, Ultrasonic</x:v>
      </x:c>
      <x:c r="AC47" s="32" t="str">
        <x:v>60924 — Hand-held ultrasound imaging system, body-surface</x:v>
      </x:c>
      <x:c r="AD47" s="32" t="str">
        <x:v>K232808</x:v>
      </x:c>
      <x:c r="AE47" s="32" t="str"/>
      <x:c r="AF47" s="32" t="str"/>
      <x:c r="AG47" s="32" t="str"/>
      <x:c r="AH47" s="32" t="str"/>
      <x:c r="AI47" s="32" t="str"/>
      <x:c r="AJ47" s="32" t="str"/>
      <x:c r="AK47" s="32" t="str"/>
      <x:c r="AL47" s="32" t="n">
        <x:v>1</x:v>
      </x:c>
      <x:c r="AM47" s="32" t="str"/>
      <x:c r="AN47" s="32" t="str">
        <x:v>https://accessgudid.nlm.nih.gov/devices/00850027593067</x:v>
      </x:c>
      <x:c r="AO47" s="32" t="str">
        <x:v>Preferred automated candidate; manual approval still required.</x:v>
      </x:c>
    </x:row>
    <x:row r="48" ht="42" customHeight="1">
      <x:c r="A48" s="32" t="str">
        <x:v>P0</x:v>
      </x:c>
      <x:c r="B48" s="32" t="str">
        <x:v>PRD-6A84EE66C8</x:v>
      </x:c>
      <x:c r="C48" s="32" t="str">
        <x:v>Butterfly Network</x:v>
      </x:c>
      <x:c r="D48" s="32" t="str">
        <x:v>Butterfly iQ3 Accessory Cable, USB-C, 2.50 m</x:v>
      </x:c>
      <x:c r="E48" s="32" t="str">
        <x:v>900-20074-03</x:v>
      </x:c>
      <x:c r="F48" s="32"/>
      <x:c r="G48" s="32" t="n">
        <x:v>1</x:v>
      </x:c>
      <x:c r="H48" s="32" t="str">
        <x:v>Yes</x:v>
      </x:c>
      <x:c r="I48" s="32" t="str">
        <x:v>Medium</x:v>
      </x:c>
      <x:c r="J48" s="593" t="n">
        <x:v>85.7</x:v>
      </x:c>
      <x:c r="K48" s="593" t="str">
        <x:v>alternate=490-00228-03 ↔ GUDID model</x:v>
      </x:c>
      <x:c r="L48" s="593" t="n">
        <x:v>100</x:v>
      </x:c>
      <x:c r="M48" s="593" t="n">
        <x:v>93.7</x:v>
      </x:c>
      <x:c r="N48" s="32" t="str">
        <x:v>00850027593067</x:v>
      </x:c>
      <x:c r="O48" s="32" t="str"/>
      <x:c r="P48" s="32" t="str">
        <x:v>Butterfly Network, Inc.</x:v>
      </x:c>
      <x:c r="Q48" s="32" t="str">
        <x:v>BUTTERFLY IQ3 ACCESSORY CABLE, USB-C, USB2.0, 2.50M</x:v>
      </x:c>
      <x:c r="R48" s="32" t="str">
        <x:v>490-00228-03</x:v>
      </x:c>
      <x:c r="S48" s="32" t="str"/>
      <x:c r="T48" s="32" t="str"/>
      <x:c r="U48" s="32" t="str">
        <x:v>In Commercial Distribution</x:v>
      </x:c>
      <x:c r="V48" s="592"/>
      <x:c r="W48" s="32" t="str">
        <x:v>Published</x:v>
      </x:c>
      <x:c r="X48" s="32" t="str">
        <x:v>New</x:v>
      </x:c>
      <x:c r="Y48" s="32" t="n">
        <x:v>1</x:v>
      </x:c>
      <x:c r="Z48" s="592" t="n">
        <x:v>45344</x:v>
      </x:c>
      <x:c r="AA48" s="592" t="n">
        <x:v>45336</x:v>
      </x:c>
      <x:c r="AB48" s="32" t="str">
        <x:v>IYN — System, Imaging, Pulsed Doppler, Ultrasonic; ITX — Transducer, Ultrasonic, Diagnostic; IYO — System, Imaging, Pulsed Echo, Ultrasonic</x:v>
      </x:c>
      <x:c r="AC48" s="32" t="str">
        <x:v>60924 — Hand-held ultrasound imaging system, body-surface</x:v>
      </x:c>
      <x:c r="AD48" s="32" t="str">
        <x:v>K232808</x:v>
      </x:c>
      <x:c r="AE48" s="32" t="str"/>
      <x:c r="AF48" s="32" t="str"/>
      <x:c r="AG48" s="32" t="str"/>
      <x:c r="AH48" s="32" t="str"/>
      <x:c r="AI48" s="32" t="str"/>
      <x:c r="AJ48" s="32" t="str"/>
      <x:c r="AK48" s="32" t="str"/>
      <x:c r="AL48" s="32" t="n">
        <x:v>1</x:v>
      </x:c>
      <x:c r="AM48" s="32" t="str"/>
      <x:c r="AN48" s="32" t="str">
        <x:v>https://accessgudid.nlm.nih.gov/devices/00850027593067</x:v>
      </x:c>
      <x:c r="AO48" s="32" t="str">
        <x:v>Preferred automated candidate; manual approval still required.</x:v>
      </x:c>
    </x:row>
    <x:row r="49" ht="42" customHeight="1">
      <x:c r="A49" s="32" t="str">
        <x:v>P0</x:v>
      </x:c>
      <x:c r="B49" s="32" t="str">
        <x:v>PRD-DB63DF1DF0</x:v>
      </x:c>
      <x:c r="C49" s="32" t="str">
        <x:v>Butterfly Network</x:v>
      </x:c>
      <x:c r="D49" s="32" t="str">
        <x:v>Butterfly iQ3 Charger Kit – Type A</x:v>
      </x:c>
      <x:c r="E49" s="32" t="str">
        <x:v>900-20030-00</x:v>
      </x:c>
      <x:c r="F49" s="32"/>
      <x:c r="G49" s="32" t="n">
        <x:v>1</x:v>
      </x:c>
      <x:c r="H49" s="32" t="str">
        <x:v>Yes</x:v>
      </x:c>
      <x:c r="I49" s="32" t="str">
        <x:v>Medium</x:v>
      </x:c>
      <x:c r="J49" s="593" t="n">
        <x:v>84.7</x:v>
      </x:c>
      <x:c r="K49" s="593" t="str">
        <x:v>alternate=815-20054-00 ↔ GUDID model</x:v>
      </x:c>
      <x:c r="L49" s="593" t="n">
        <x:v>100</x:v>
      </x:c>
      <x:c r="M49" s="593" t="n">
        <x:v>87.7</x:v>
      </x:c>
      <x:c r="N49" s="32" t="str">
        <x:v>00850027593074</x:v>
      </x:c>
      <x:c r="O49" s="32" t="str"/>
      <x:c r="P49" s="32" t="str">
        <x:v>Butterfly Network, Inc.</x:v>
      </x:c>
      <x:c r="Q49" s="32" t="str">
        <x:v>Butterfly iQ3 Charger Kit</x:v>
      </x:c>
      <x:c r="R49" s="32" t="str">
        <x:v>815-20054-00</x:v>
      </x:c>
      <x:c r="S49" s="32" t="str"/>
      <x:c r="T49" s="32" t="str"/>
      <x:c r="U49" s="32" t="str">
        <x:v>In Commercial Distribution</x:v>
      </x:c>
      <x:c r="V49" s="592"/>
      <x:c r="W49" s="32" t="str">
        <x:v>Published</x:v>
      </x:c>
      <x:c r="X49" s="32" t="str">
        <x:v>New</x:v>
      </x:c>
      <x:c r="Y49" s="32" t="n">
        <x:v>1</x:v>
      </x:c>
      <x:c r="Z49" s="592" t="n">
        <x:v>45344</x:v>
      </x:c>
      <x:c r="AA49" s="592" t="n">
        <x:v>45336</x:v>
      </x:c>
      <x:c r="AB49" s="32" t="str">
        <x:v>IYN — System, Imaging, Pulsed Doppler, Ultrasonic; IYO — System, Imaging, Pulsed Echo, Ultrasonic; ITX — Transducer, Ultrasonic, Diagnostic</x:v>
      </x:c>
      <x:c r="AC49" s="32" t="str">
        <x:v>60924 — Hand-held ultrasound imaging system, body-surface</x:v>
      </x:c>
      <x:c r="AD49" s="32" t="str">
        <x:v>K232808</x:v>
      </x:c>
      <x:c r="AE49" s="32" t="str"/>
      <x:c r="AF49" s="32" t="str"/>
      <x:c r="AG49" s="32" t="str"/>
      <x:c r="AH49" s="32" t="str"/>
      <x:c r="AI49" s="32" t="str"/>
      <x:c r="AJ49" s="32" t="str"/>
      <x:c r="AK49" s="32" t="str"/>
      <x:c r="AL49" s="32" t="n">
        <x:v>1</x:v>
      </x:c>
      <x:c r="AM49" s="32" t="str"/>
      <x:c r="AN49" s="32" t="str">
        <x:v>https://accessgudid.nlm.nih.gov/devices/00850027593074</x:v>
      </x:c>
      <x:c r="AO49" s="32" t="str">
        <x:v>Preferred automated candidate; manual approval still required.</x:v>
      </x:c>
    </x:row>
    <x:row r="50" ht="42" customHeight="1">
      <x:c r="A50" s="32" t="str">
        <x:v>P0</x:v>
      </x:c>
      <x:c r="B50" s="32" t="str">
        <x:v>PRD-BDB5AF3EB5</x:v>
      </x:c>
      <x:c r="C50" s="32" t="str">
        <x:v>Butterfly Network</x:v>
      </x:c>
      <x:c r="D50" s="32" t="str">
        <x:v>Butterfly iQ3 Charger Kit – Type A</x:v>
      </x:c>
      <x:c r="E50" s="32" t="str">
        <x:v>900-20030-01</x:v>
      </x:c>
      <x:c r="F50" s="32"/>
      <x:c r="G50" s="32" t="n">
        <x:v>1</x:v>
      </x:c>
      <x:c r="H50" s="32" t="str">
        <x:v>Yes</x:v>
      </x:c>
      <x:c r="I50" s="32" t="str">
        <x:v>Medium</x:v>
      </x:c>
      <x:c r="J50" s="593" t="n">
        <x:v>84.7</x:v>
      </x:c>
      <x:c r="K50" s="593" t="str">
        <x:v>alternate=815-20054-00 ↔ GUDID model</x:v>
      </x:c>
      <x:c r="L50" s="593" t="n">
        <x:v>100</x:v>
      </x:c>
      <x:c r="M50" s="593" t="n">
        <x:v>87.7</x:v>
      </x:c>
      <x:c r="N50" s="32" t="str">
        <x:v>00850027593074</x:v>
      </x:c>
      <x:c r="O50" s="32" t="str"/>
      <x:c r="P50" s="32" t="str">
        <x:v>Butterfly Network, Inc.</x:v>
      </x:c>
      <x:c r="Q50" s="32" t="str">
        <x:v>Butterfly iQ3 Charger Kit</x:v>
      </x:c>
      <x:c r="R50" s="32" t="str">
        <x:v>815-20054-00</x:v>
      </x:c>
      <x:c r="S50" s="32" t="str"/>
      <x:c r="T50" s="32" t="str"/>
      <x:c r="U50" s="32" t="str">
        <x:v>In Commercial Distribution</x:v>
      </x:c>
      <x:c r="V50" s="592"/>
      <x:c r="W50" s="32" t="str">
        <x:v>Published</x:v>
      </x:c>
      <x:c r="X50" s="32" t="str">
        <x:v>New</x:v>
      </x:c>
      <x:c r="Y50" s="32" t="n">
        <x:v>1</x:v>
      </x:c>
      <x:c r="Z50" s="592" t="n">
        <x:v>45344</x:v>
      </x:c>
      <x:c r="AA50" s="592" t="n">
        <x:v>45336</x:v>
      </x:c>
      <x:c r="AB50" s="32" t="str">
        <x:v>IYN — System, Imaging, Pulsed Doppler, Ultrasonic; IYO — System, Imaging, Pulsed Echo, Ultrasonic; ITX — Transducer, Ultrasonic, Diagnostic</x:v>
      </x:c>
      <x:c r="AC50" s="32" t="str">
        <x:v>60924 — Hand-held ultrasound imaging system, body-surface</x:v>
      </x:c>
      <x:c r="AD50" s="32" t="str">
        <x:v>K232808</x:v>
      </x:c>
      <x:c r="AE50" s="32" t="str"/>
      <x:c r="AF50" s="32" t="str"/>
      <x:c r="AG50" s="32" t="str"/>
      <x:c r="AH50" s="32" t="str"/>
      <x:c r="AI50" s="32" t="str"/>
      <x:c r="AJ50" s="32" t="str"/>
      <x:c r="AK50" s="32" t="str"/>
      <x:c r="AL50" s="32" t="n">
        <x:v>1</x:v>
      </x:c>
      <x:c r="AM50" s="32" t="str"/>
      <x:c r="AN50" s="32" t="str">
        <x:v>https://accessgudid.nlm.nih.gov/devices/00850027593074</x:v>
      </x:c>
      <x:c r="AO50" s="32" t="str">
        <x:v>Preferred automated candidate; manual approval still required.</x:v>
      </x:c>
    </x:row>
    <x:row r="51" ht="42" customHeight="1">
      <x:c r="A51" s="32" t="str">
        <x:v>P0</x:v>
      </x:c>
      <x:c r="B51" s="32" t="str">
        <x:v>PRD-744A95F952</x:v>
      </x:c>
      <x:c r="C51" s="32" t="str">
        <x:v>Butterfly Network</x:v>
      </x:c>
      <x:c r="D51" s="32" t="str">
        <x:v>Butterfly iQ3 Charger Kit – Type C</x:v>
      </x:c>
      <x:c r="E51" s="32" t="str">
        <x:v>900-20031-01</x:v>
      </x:c>
      <x:c r="F51" s="32"/>
      <x:c r="G51" s="32" t="n">
        <x:v>1</x:v>
      </x:c>
      <x:c r="H51" s="32" t="str">
        <x:v>Yes</x:v>
      </x:c>
      <x:c r="I51" s="32" t="str">
        <x:v>Medium</x:v>
      </x:c>
      <x:c r="J51" s="593" t="n">
        <x:v>84.7</x:v>
      </x:c>
      <x:c r="K51" s="593" t="str">
        <x:v>alternate=815-20054-00 ↔ GUDID model</x:v>
      </x:c>
      <x:c r="L51" s="593" t="n">
        <x:v>100</x:v>
      </x:c>
      <x:c r="M51" s="593" t="n">
        <x:v>87.7</x:v>
      </x:c>
      <x:c r="N51" s="32" t="str">
        <x:v>00850027593074</x:v>
      </x:c>
      <x:c r="O51" s="32" t="str"/>
      <x:c r="P51" s="32" t="str">
        <x:v>Butterfly Network, Inc.</x:v>
      </x:c>
      <x:c r="Q51" s="32" t="str">
        <x:v>Butterfly iQ3 Charger Kit</x:v>
      </x:c>
      <x:c r="R51" s="32" t="str">
        <x:v>815-20054-00</x:v>
      </x:c>
      <x:c r="S51" s="32" t="str"/>
      <x:c r="T51" s="32" t="str"/>
      <x:c r="U51" s="32" t="str">
        <x:v>In Commercial Distribution</x:v>
      </x:c>
      <x:c r="V51" s="592"/>
      <x:c r="W51" s="32" t="str">
        <x:v>Published</x:v>
      </x:c>
      <x:c r="X51" s="32" t="str">
        <x:v>New</x:v>
      </x:c>
      <x:c r="Y51" s="32" t="n">
        <x:v>1</x:v>
      </x:c>
      <x:c r="Z51" s="592" t="n">
        <x:v>45344</x:v>
      </x:c>
      <x:c r="AA51" s="592" t="n">
        <x:v>45336</x:v>
      </x:c>
      <x:c r="AB51" s="32" t="str">
        <x:v>IYN — System, Imaging, Pulsed Doppler, Ultrasonic; IYO — System, Imaging, Pulsed Echo, Ultrasonic; ITX — Transducer, Ultrasonic, Diagnostic</x:v>
      </x:c>
      <x:c r="AC51" s="32" t="str">
        <x:v>60924 — Hand-held ultrasound imaging system, body-surface</x:v>
      </x:c>
      <x:c r="AD51" s="32" t="str">
        <x:v>K232808</x:v>
      </x:c>
      <x:c r="AE51" s="32" t="str"/>
      <x:c r="AF51" s="32" t="str"/>
      <x:c r="AG51" s="32" t="str"/>
      <x:c r="AH51" s="32" t="str"/>
      <x:c r="AI51" s="32" t="str"/>
      <x:c r="AJ51" s="32" t="str"/>
      <x:c r="AK51" s="32" t="str"/>
      <x:c r="AL51" s="32" t="n">
        <x:v>1</x:v>
      </x:c>
      <x:c r="AM51" s="32" t="str"/>
      <x:c r="AN51" s="32" t="str">
        <x:v>https://accessgudid.nlm.nih.gov/devices/00850027593074</x:v>
      </x:c>
      <x:c r="AO51" s="32" t="str">
        <x:v>Preferred automated candidate; manual approval still required.</x:v>
      </x:c>
    </x:row>
    <x:row r="52" ht="42" customHeight="1">
      <x:c r="A52" s="32" t="str">
        <x:v>P0</x:v>
      </x:c>
      <x:c r="B52" s="32" t="str">
        <x:v>PRD-4130F930C5</x:v>
      </x:c>
      <x:c r="C52" s="32" t="str">
        <x:v>Butterfly Network</x:v>
      </x:c>
      <x:c r="D52" s="32" t="str">
        <x:v>Butterfly iQ3 Charger Kit – Type G</x:v>
      </x:c>
      <x:c r="E52" s="32" t="str">
        <x:v>900-20032-01</x:v>
      </x:c>
      <x:c r="F52" s="32"/>
      <x:c r="G52" s="32" t="n">
        <x:v>1</x:v>
      </x:c>
      <x:c r="H52" s="32" t="str">
        <x:v>Yes</x:v>
      </x:c>
      <x:c r="I52" s="32" t="str">
        <x:v>Medium</x:v>
      </x:c>
      <x:c r="J52" s="593" t="n">
        <x:v>84.7</x:v>
      </x:c>
      <x:c r="K52" s="593" t="str">
        <x:v>alternate=815-20054-00 ↔ GUDID model</x:v>
      </x:c>
      <x:c r="L52" s="593" t="n">
        <x:v>100</x:v>
      </x:c>
      <x:c r="M52" s="593" t="n">
        <x:v>87.7</x:v>
      </x:c>
      <x:c r="N52" s="32" t="str">
        <x:v>00850027593074</x:v>
      </x:c>
      <x:c r="O52" s="32" t="str"/>
      <x:c r="P52" s="32" t="str">
        <x:v>Butterfly Network, Inc.</x:v>
      </x:c>
      <x:c r="Q52" s="32" t="str">
        <x:v>Butterfly iQ3 Charger Kit</x:v>
      </x:c>
      <x:c r="R52" s="32" t="str">
        <x:v>815-20054-00</x:v>
      </x:c>
      <x:c r="S52" s="32" t="str"/>
      <x:c r="T52" s="32" t="str"/>
      <x:c r="U52" s="32" t="str">
        <x:v>In Commercial Distribution</x:v>
      </x:c>
      <x:c r="V52" s="592"/>
      <x:c r="W52" s="32" t="str">
        <x:v>Published</x:v>
      </x:c>
      <x:c r="X52" s="32" t="str">
        <x:v>New</x:v>
      </x:c>
      <x:c r="Y52" s="32" t="n">
        <x:v>1</x:v>
      </x:c>
      <x:c r="Z52" s="592" t="n">
        <x:v>45344</x:v>
      </x:c>
      <x:c r="AA52" s="592" t="n">
        <x:v>45336</x:v>
      </x:c>
      <x:c r="AB52" s="32" t="str">
        <x:v>IYN — System, Imaging, Pulsed Doppler, Ultrasonic; IYO — System, Imaging, Pulsed Echo, Ultrasonic; ITX — Transducer, Ultrasonic, Diagnostic</x:v>
      </x:c>
      <x:c r="AC52" s="32" t="str">
        <x:v>60924 — Hand-held ultrasound imaging system, body-surface</x:v>
      </x:c>
      <x:c r="AD52" s="32" t="str">
        <x:v>K232808</x:v>
      </x:c>
      <x:c r="AE52" s="32" t="str"/>
      <x:c r="AF52" s="32" t="str"/>
      <x:c r="AG52" s="32" t="str"/>
      <x:c r="AH52" s="32" t="str"/>
      <x:c r="AI52" s="32" t="str"/>
      <x:c r="AJ52" s="32" t="str"/>
      <x:c r="AK52" s="32" t="str"/>
      <x:c r="AL52" s="32" t="n">
        <x:v>1</x:v>
      </x:c>
      <x:c r="AM52" s="32" t="str"/>
      <x:c r="AN52" s="32" t="str">
        <x:v>https://accessgudid.nlm.nih.gov/devices/00850027593074</x:v>
      </x:c>
      <x:c r="AO52" s="32" t="str">
        <x:v>Preferred automated candidate; manual approval still required.</x:v>
      </x:c>
    </x:row>
    <x:row r="53" ht="42" customHeight="1">
      <x:c r="A53" s="32" t="str">
        <x:v>P0</x:v>
      </x:c>
      <x:c r="B53" s="32" t="str">
        <x:v>PRD-C96F155F93</x:v>
      </x:c>
      <x:c r="C53" s="32" t="str">
        <x:v>Butterfly Network</x:v>
      </x:c>
      <x:c r="D53" s="32" t="str">
        <x:v>Butterfly iQ3 Charger Kit – Type I</x:v>
      </x:c>
      <x:c r="E53" s="32" t="str">
        <x:v>900-20033-01</x:v>
      </x:c>
      <x:c r="F53" s="32"/>
      <x:c r="G53" s="32" t="n">
        <x:v>1</x:v>
      </x:c>
      <x:c r="H53" s="32" t="str">
        <x:v>Yes</x:v>
      </x:c>
      <x:c r="I53" s="32" t="str">
        <x:v>Medium</x:v>
      </x:c>
      <x:c r="J53" s="593" t="n">
        <x:v>84.7</x:v>
      </x:c>
      <x:c r="K53" s="593" t="str">
        <x:v>alternate=815-20054-00 ↔ GUDID model</x:v>
      </x:c>
      <x:c r="L53" s="593" t="n">
        <x:v>100</x:v>
      </x:c>
      <x:c r="M53" s="593" t="n">
        <x:v>87.7</x:v>
      </x:c>
      <x:c r="N53" s="32" t="str">
        <x:v>00850027593074</x:v>
      </x:c>
      <x:c r="O53" s="32" t="str"/>
      <x:c r="P53" s="32" t="str">
        <x:v>Butterfly Network, Inc.</x:v>
      </x:c>
      <x:c r="Q53" s="32" t="str">
        <x:v>Butterfly iQ3 Charger Kit</x:v>
      </x:c>
      <x:c r="R53" s="32" t="str">
        <x:v>815-20054-00</x:v>
      </x:c>
      <x:c r="S53" s="32" t="str"/>
      <x:c r="T53" s="32" t="str"/>
      <x:c r="U53" s="32" t="str">
        <x:v>In Commercial Distribution</x:v>
      </x:c>
      <x:c r="V53" s="592"/>
      <x:c r="W53" s="32" t="str">
        <x:v>Published</x:v>
      </x:c>
      <x:c r="X53" s="32" t="str">
        <x:v>New</x:v>
      </x:c>
      <x:c r="Y53" s="32" t="n">
        <x:v>1</x:v>
      </x:c>
      <x:c r="Z53" s="592" t="n">
        <x:v>45344</x:v>
      </x:c>
      <x:c r="AA53" s="592" t="n">
        <x:v>45336</x:v>
      </x:c>
      <x:c r="AB53" s="32" t="str">
        <x:v>IYN — System, Imaging, Pulsed Doppler, Ultrasonic; IYO — System, Imaging, Pulsed Echo, Ultrasonic; ITX — Transducer, Ultrasonic, Diagnostic</x:v>
      </x:c>
      <x:c r="AC53" s="32" t="str">
        <x:v>60924 — Hand-held ultrasound imaging system, body-surface</x:v>
      </x:c>
      <x:c r="AD53" s="32" t="str">
        <x:v>K232808</x:v>
      </x:c>
      <x:c r="AE53" s="32" t="str"/>
      <x:c r="AF53" s="32" t="str"/>
      <x:c r="AG53" s="32" t="str"/>
      <x:c r="AH53" s="32" t="str"/>
      <x:c r="AI53" s="32" t="str"/>
      <x:c r="AJ53" s="32" t="str"/>
      <x:c r="AK53" s="32" t="str"/>
      <x:c r="AL53" s="32" t="n">
        <x:v>1</x:v>
      </x:c>
      <x:c r="AM53" s="32" t="str"/>
      <x:c r="AN53" s="32" t="str">
        <x:v>https://accessgudid.nlm.nih.gov/devices/00850027593074</x:v>
      </x:c>
      <x:c r="AO53" s="32" t="str">
        <x:v>Preferred automated candidate; manual approval still required.</x:v>
      </x:c>
    </x:row>
    <x:row r="54" ht="42" customHeight="1">
      <x:c r="A54" s="32" t="str">
        <x:v>P0</x:v>
      </x:c>
      <x:c r="B54" s="32" t="str">
        <x:v>PRD-6B69B7F1D1</x:v>
      </x:c>
      <x:c r="C54" s="32" t="str">
        <x:v>Butterfly Network</x:v>
      </x:c>
      <x:c r="D54" s="32" t="str">
        <x:v>Butterfly iQ3 Personal Ultrasound System / Probe</x:v>
      </x:c>
      <x:c r="E54" s="32" t="str">
        <x:v>850-20026</x:v>
      </x:c>
      <x:c r="F54" s="32"/>
      <x:c r="G54" s="32" t="n">
        <x:v>1</x:v>
      </x:c>
      <x:c r="H54" s="32" t="str">
        <x:v>Yes</x:v>
      </x:c>
      <x:c r="I54" s="32" t="str">
        <x:v>Medium</x:v>
      </x:c>
      <x:c r="J54" s="593" t="n">
        <x:v>86.8</x:v>
      </x:c>
      <x:c r="K54" s="593" t="str">
        <x:v>catalog=850-20026 ↔ GUDID model</x:v>
      </x:c>
      <x:c r="L54" s="593" t="n">
        <x:v>100</x:v>
      </x:c>
      <x:c r="M54" s="593" t="n">
        <x:v>86.1</x:v>
      </x:c>
      <x:c r="N54" s="32" t="str">
        <x:v>00850027593029</x:v>
      </x:c>
      <x:c r="O54" s="32" t="str"/>
      <x:c r="P54" s="32" t="str">
        <x:v>Butterfly Network, Inc.</x:v>
      </x:c>
      <x:c r="Q54" s="32" t="str">
        <x:v>Butterfly iQ3 Ultrasound System</x:v>
      </x:c>
      <x:c r="R54" s="32" t="str">
        <x:v>850-20026</x:v>
      </x:c>
      <x:c r="S54" s="32" t="str"/>
      <x:c r="T54" s="32" t="str"/>
      <x:c r="U54" s="32" t="str">
        <x:v>In Commercial Distribution</x:v>
      </x:c>
      <x:c r="V54" s="592"/>
      <x:c r="W54" s="32" t="str">
        <x:v>Published</x:v>
      </x:c>
      <x:c r="X54" s="32" t="str">
        <x:v>New</x:v>
      </x:c>
      <x:c r="Y54" s="32" t="n">
        <x:v>1</x:v>
      </x:c>
      <x:c r="Z54" s="592" t="n">
        <x:v>45343</x:v>
      </x:c>
      <x:c r="AA54" s="592" t="n">
        <x:v>45335</x:v>
      </x:c>
      <x:c r="AB54" s="32" t="str">
        <x:v>ITX — Transducer, Ultrasonic, Diagnostic; IYN — System, Imaging, Pulsed Doppler, Ultrasonic; IYO — System, Imaging, Pulsed Echo, Ultrasonic; QIH — Automated Radiological Image Processing Software</x:v>
      </x:c>
      <x:c r="AC54" s="32" t="str">
        <x:v>60924 — Hand-held ultrasound imaging system, body-surface</x:v>
      </x:c>
      <x:c r="AD54" s="32" t="str">
        <x:v>K232808</x:v>
      </x:c>
      <x:c r="AE54" s="32" t="str"/>
      <x:c r="AF54" s="32" t="str"/>
      <x:c r="AG54" s="32" t="str"/>
      <x:c r="AH54" s="32" t="str"/>
      <x:c r="AI54" s="32" t="str"/>
      <x:c r="AJ54" s="32" t="str"/>
      <x:c r="AK54" s="32" t="str"/>
      <x:c r="AL54" s="32" t="n">
        <x:v>1</x:v>
      </x:c>
      <x:c r="AM54" s="32" t="str"/>
      <x:c r="AN54" s="32" t="str">
        <x:v>https://accessgudid.nlm.nih.gov/devices/00850027593029</x:v>
      </x:c>
      <x:c r="AO54" s="32" t="str">
        <x:v>Preferred automated candidate; manual approval still required.</x:v>
      </x:c>
    </x:row>
    <x:row r="55" ht="42" customHeight="1">
      <x:c r="A55" s="32" t="str">
        <x:v>P0</x:v>
      </x:c>
      <x:c r="B55" s="32" t="str">
        <x:v>PRD-1D87D6EA1E</x:v>
      </x:c>
      <x:c r="C55" s="32" t="str">
        <x:v>Teleflex</x:v>
      </x:c>
      <x:c r="D55" s="32" t="str">
        <x:v>Arrow Percutaneous Cavity Drainage Kit – Curved</x:v>
      </x:c>
      <x:c r="E55" s="32" t="str">
        <x:v>AK-01600</x:v>
      </x:c>
      <x:c r="F55" s="32"/>
      <x:c r="G55" s="32" t="n">
        <x:v>1</x:v>
      </x:c>
      <x:c r="H55" s="32" t="str">
        <x:v>Yes</x:v>
      </x:c>
      <x:c r="I55" s="32" t="str">
        <x:v>High</x:v>
      </x:c>
      <x:c r="J55" s="593" t="n">
        <x:v>92.6</x:v>
      </x:c>
      <x:c r="K55" s="593" t="str">
        <x:v>catalog=AK-01600 ↔ GUDID catalog</x:v>
      </x:c>
      <x:c r="L55" s="593" t="n">
        <x:v>100</x:v>
      </x:c>
      <x:c r="M55" s="593" t="n">
        <x:v>91.6</x:v>
      </x:c>
      <x:c r="N55" s="32" t="str">
        <x:v>20801902120155</x:v>
      </x:c>
      <x:c r="O55" s="32" t="str"/>
      <x:c r="P55" s="32" t="str">
        <x:v>TELEFLEX INCORPORATED</x:v>
      </x:c>
      <x:c r="Q55" s="32" t="str">
        <x:v>ARROW</x:v>
      </x:c>
      <x:c r="R55" s="32" t="str">
        <x:v>IPN036836</x:v>
      </x:c>
      <x:c r="S55" s="32" t="str">
        <x:v>AK-01600</x:v>
      </x:c>
      <x:c r="T55" s="32" t="str">
        <x:v>Percutaneous Cavity Drainage Catheterization Kit Seldinger Insertion Technique</x:v>
      </x:c>
      <x:c r="U55" s="32" t="str">
        <x:v>In Commercial Distribution</x:v>
      </x:c>
      <x:c r="V55" s="592"/>
      <x:c r="W55" s="32" t="str">
        <x:v>Published</x:v>
      </x:c>
      <x:c r="X55" s="32" t="str">
        <x:v>Update</x:v>
      </x:c>
      <x:c r="Y55" s="32" t="n">
        <x:v>4</x:v>
      </x:c>
      <x:c r="Z55" s="592" t="n">
        <x:v>45924</x:v>
      </x:c>
      <x:c r="AA55" s="592" t="n">
        <x:v>43067</x:v>
      </x:c>
      <x:c r="AB55" s="32" t="str">
        <x:v>GBX — CATHETER, IRRIGATION</x:v>
      </x:c>
      <x:c r="AC55" s="32" t="str">
        <x:v>35118 — Incision/drainage kit</x:v>
      </x:c>
      <x:c r="AD55" s="32" t="str">
        <x:v>K895516</x:v>
      </x:c>
      <x:c r="AE55" s="32" t="str">
        <x:v>30801902120152 (qty 5, Case, Not in Commercial Distribution)</x:v>
      </x:c>
      <x:c r="AF55" s="32" t="str"/>
      <x:c r="AG55" s="32" t="str"/>
      <x:c r="AH55" s="32" t="str">
        <x:v>true</x:v>
      </x:c>
      <x:c r="AI55" s="32" t="str">
        <x:v>true</x:v>
      </x:c>
      <x:c r="AJ55" s="32" t="str">
        <x:v>true</x:v>
      </x:c>
      <x:c r="AK55" s="32" t="str">
        <x:v>true</x:v>
      </x:c>
      <x:c r="AL55" s="32" t="n">
        <x:v>1</x:v>
      </x:c>
      <x:c r="AM55" s="32" t="str">
        <x:v>+1(919)544-8000 / CS@TELEFLEX.COM</x:v>
      </x:c>
      <x:c r="AN55" s="32" t="str">
        <x:v>https://accessgudid.nlm.nih.gov/devices/20801902120155</x:v>
      </x:c>
      <x:c r="AO55" s="32" t="str">
        <x:v>Preferred automated candidate; manual approval still required. Multiple current records share the same catalog/model; resolve the exact Primary DI/package configuration.</x:v>
      </x:c>
    </x:row>
    <x:row r="56" ht="42" customHeight="1">
      <x:c r="A56" s="32" t="str">
        <x:v>P0</x:v>
      </x:c>
      <x:c r="B56" s="32" t="str">
        <x:v>PRD-1D87D6EA1E</x:v>
      </x:c>
      <x:c r="C56" s="32" t="str">
        <x:v>Teleflex</x:v>
      </x:c>
      <x:c r="D56" s="32" t="str">
        <x:v>Arrow Percutaneous Cavity Drainage Kit – Curved</x:v>
      </x:c>
      <x:c r="E56" s="32" t="str">
        <x:v>AK-01600</x:v>
      </x:c>
      <x:c r="F56" s="32"/>
      <x:c r="G56" s="32" t="n">
        <x:v>2</x:v>
      </x:c>
      <x:c r="H56" s="32" t="str">
        <x:v>No</x:v>
      </x:c>
      <x:c r="I56" s="32" t="str">
        <x:v>High</x:v>
      </x:c>
      <x:c r="J56" s="593" t="n">
        <x:v>92.6</x:v>
      </x:c>
      <x:c r="K56" s="593" t="str">
        <x:v>catalog=AK-01600 ↔ GUDID catalog</x:v>
      </x:c>
      <x:c r="L56" s="593" t="n">
        <x:v>100</x:v>
      </x:c>
      <x:c r="M56" s="593" t="n">
        <x:v>91.6</x:v>
      </x:c>
      <x:c r="N56" s="32" t="str">
        <x:v>10801902120158</x:v>
      </x:c>
      <x:c r="O56" s="32" t="str"/>
      <x:c r="P56" s="32" t="str">
        <x:v>TELEFLEX INCORPORATED</x:v>
      </x:c>
      <x:c r="Q56" s="32" t="str">
        <x:v>ARROW</x:v>
      </x:c>
      <x:c r="R56" s="32" t="str">
        <x:v>IPN036836</x:v>
      </x:c>
      <x:c r="S56" s="32" t="str">
        <x:v>AK-01600</x:v>
      </x:c>
      <x:c r="T56" s="32" t="str">
        <x:v>Percutaneous Cavity Drainage Catheterization Kit Seldinger Insertion Technique</x:v>
      </x:c>
      <x:c r="U56" s="32" t="str">
        <x:v>In Commercial Distribution</x:v>
      </x:c>
      <x:c r="V56" s="592"/>
      <x:c r="W56" s="32" t="str">
        <x:v>Published</x:v>
      </x:c>
      <x:c r="X56" s="32" t="str">
        <x:v>Update</x:v>
      </x:c>
      <x:c r="Y56" s="32" t="n">
        <x:v>4</x:v>
      </x:c>
      <x:c r="Z56" s="592" t="n">
        <x:v>45924</x:v>
      </x:c>
      <x:c r="AA56" s="592" t="n">
        <x:v>42629</x:v>
      </x:c>
      <x:c r="AB56" s="32" t="str">
        <x:v>GBX — CATHETER, IRRIGATION</x:v>
      </x:c>
      <x:c r="AC56" s="32" t="str">
        <x:v>35118 — Incision/drainage kit</x:v>
      </x:c>
      <x:c r="AD56" s="32" t="str">
        <x:v>K895516</x:v>
      </x:c>
      <x:c r="AE56" s="32" t="str">
        <x:v>40801902120159 (qty 5, Case, Not in Commercial Distribution)</x:v>
      </x:c>
      <x:c r="AF56" s="32" t="str"/>
      <x:c r="AG56" s="32" t="str"/>
      <x:c r="AH56" s="32" t="str">
        <x:v>true</x:v>
      </x:c>
      <x:c r="AI56" s="32" t="str">
        <x:v>true</x:v>
      </x:c>
      <x:c r="AJ56" s="32" t="str">
        <x:v>true</x:v>
      </x:c>
      <x:c r="AK56" s="32" t="str">
        <x:v>true</x:v>
      </x:c>
      <x:c r="AL56" s="32" t="n">
        <x:v>1</x:v>
      </x:c>
      <x:c r="AM56" s="32" t="str">
        <x:v>+1(919)544-8000 / CS@TELEFLEX.COM</x:v>
      </x:c>
      <x:c r="AN56" s="32" t="str">
        <x:v>https://accessgudid.nlm.nih.gov/devices/10801902120158</x:v>
      </x:c>
      <x:c r="AO56" s="32" t="str">
        <x:v>Alternate accepted candidate. Multiple current records share the same catalog/model; resolve the exact Primary DI/package configuration.</x:v>
      </x:c>
    </x:row>
    <x:row r="57" ht="42" customHeight="1">
      <x:c r="A57" s="32" t="str">
        <x:v>P0</x:v>
      </x:c>
      <x:c r="B57" s="32" t="str">
        <x:v>PRD-1D87D6EA1E</x:v>
      </x:c>
      <x:c r="C57" s="32" t="str">
        <x:v>Teleflex</x:v>
      </x:c>
      <x:c r="D57" s="32" t="str">
        <x:v>Arrow Percutaneous Cavity Drainage Kit – Curved</x:v>
      </x:c>
      <x:c r="E57" s="32" t="str">
        <x:v>AK-01600</x:v>
      </x:c>
      <x:c r="F57" s="32"/>
      <x:c r="G57" s="32" t="n">
        <x:v>3</x:v>
      </x:c>
      <x:c r="H57" s="32" t="str">
        <x:v>No</x:v>
      </x:c>
      <x:c r="I57" s="32" t="str">
        <x:v>High</x:v>
      </x:c>
      <x:c r="J57" s="593" t="n">
        <x:v>92.6</x:v>
      </x:c>
      <x:c r="K57" s="593" t="str">
        <x:v>catalog=AK-01600 ↔ GUDID catalog</x:v>
      </x:c>
      <x:c r="L57" s="593" t="n">
        <x:v>100</x:v>
      </x:c>
      <x:c r="M57" s="593" t="n">
        <x:v>91.6</x:v>
      </x:c>
      <x:c r="N57" s="32" t="str">
        <x:v>00801902004819</x:v>
      </x:c>
      <x:c r="O57" s="32" t="str"/>
      <x:c r="P57" s="32" t="str">
        <x:v>TELEFLEX INCORPORATED</x:v>
      </x:c>
      <x:c r="Q57" s="32" t="str">
        <x:v>ARROW</x:v>
      </x:c>
      <x:c r="R57" s="32" t="str">
        <x:v>IPN033840</x:v>
      </x:c>
      <x:c r="S57" s="32" t="str">
        <x:v>AK-01600</x:v>
      </x:c>
      <x:c r="T57" s="32" t="str">
        <x:v>Percutaneous Cavity Drainage Catheterization Kit Seldinger Insertion Technique</x:v>
      </x:c>
      <x:c r="U57" s="32" t="str">
        <x:v>In Commercial Distribution</x:v>
      </x:c>
      <x:c r="V57" s="592"/>
      <x:c r="W57" s="32" t="str">
        <x:v>Published</x:v>
      </x:c>
      <x:c r="X57" s="32" t="str">
        <x:v>Update</x:v>
      </x:c>
      <x:c r="Y57" s="32" t="n">
        <x:v>3</x:v>
      </x:c>
      <x:c r="Z57" s="592" t="n">
        <x:v>43287</x:v>
      </x:c>
      <x:c r="AA57" s="592" t="n">
        <x:v>42629</x:v>
      </x:c>
      <x:c r="AB57" s="32" t="str">
        <x:v>GBX — CATHETER, IRRIGATION</x:v>
      </x:c>
      <x:c r="AC57" s="32" t="str">
        <x:v>35118 — Incision/drainage kit</x:v>
      </x:c>
      <x:c r="AD57" s="32" t="str">
        <x:v>K895516</x:v>
      </x:c>
      <x:c r="AE57" s="32" t="str">
        <x:v>30801902004810 (qty 5, Case, Not in Commercial Distribution)</x:v>
      </x:c>
      <x:c r="AF57" s="32" t="str"/>
      <x:c r="AG57" s="32" t="str"/>
      <x:c r="AH57" s="32" t="str">
        <x:v>true</x:v>
      </x:c>
      <x:c r="AI57" s="32" t="str">
        <x:v>true</x:v>
      </x:c>
      <x:c r="AJ57" s="32" t="str">
        <x:v>true</x:v>
      </x:c>
      <x:c r="AK57" s="32" t="str">
        <x:v>true</x:v>
      </x:c>
      <x:c r="AL57" s="32" t="n">
        <x:v>1</x:v>
      </x:c>
      <x:c r="AM57" s="32" t="str">
        <x:v>+1(919)544-8000 / CS@TELEFLEX.COM</x:v>
      </x:c>
      <x:c r="AN57" s="32" t="str">
        <x:v>https://accessgudid.nlm.nih.gov/devices/00801902004819</x:v>
      </x:c>
      <x:c r="AO57" s="32" t="str">
        <x:v>Alternate accepted candidate. Multiple current records share the same catalog/model; resolve the exact Primary DI/package configuration.</x:v>
      </x:c>
    </x:row>
    <x:row r="58" ht="42" customHeight="1">
      <x:c r="A58" s="32" t="str">
        <x:v>P0</x:v>
      </x:c>
      <x:c r="B58" s="32" t="str">
        <x:v>PRD-1D87D6EA1E</x:v>
      </x:c>
      <x:c r="C58" s="32" t="str">
        <x:v>Teleflex</x:v>
      </x:c>
      <x:c r="D58" s="32" t="str">
        <x:v>Arrow Percutaneous Cavity Drainage Kit – Curved</x:v>
      </x:c>
      <x:c r="E58" s="32" t="str">
        <x:v>AK-01600</x:v>
      </x:c>
      <x:c r="F58" s="32"/>
      <x:c r="G58" s="32" t="n">
        <x:v>4</x:v>
      </x:c>
      <x:c r="H58" s="32" t="str">
        <x:v>No</x:v>
      </x:c>
      <x:c r="I58" s="32" t="str">
        <x:v>High</x:v>
      </x:c>
      <x:c r="J58" s="593" t="n">
        <x:v>91.6</x:v>
      </x:c>
      <x:c r="K58" s="593" t="str">
        <x:v>catalog=AK-01600 ↔ GUDID catalog</x:v>
      </x:c>
      <x:c r="L58" s="593" t="n">
        <x:v>100</x:v>
      </x:c>
      <x:c r="M58" s="593" t="n">
        <x:v>86.1</x:v>
      </x:c>
      <x:c r="N58" s="32" t="str">
        <x:v>50801902120156</x:v>
      </x:c>
      <x:c r="O58" s="32" t="str"/>
      <x:c r="P58" s="32" t="str">
        <x:v>TELEFLEX INCORPORATED</x:v>
      </x:c>
      <x:c r="Q58" s="32" t="str">
        <x:v>ARROW</x:v>
      </x:c>
      <x:c r="R58" s="32" t="str">
        <x:v>IPN036836</x:v>
      </x:c>
      <x:c r="S58" s="32" t="str">
        <x:v>AK-01600</x:v>
      </x:c>
      <x:c r="T58" s="32" t="str">
        <x:v>Percutaneous Cavity Drainage Catheterization Seldinger Insertion Technique</x:v>
      </x:c>
      <x:c r="U58" s="32" t="str">
        <x:v>In Commercial Distribution</x:v>
      </x:c>
      <x:c r="V58" s="592"/>
      <x:c r="W58" s="32" t="str">
        <x:v>Published</x:v>
      </x:c>
      <x:c r="X58" s="32" t="str">
        <x:v>Update</x:v>
      </x:c>
      <x:c r="Y58" s="32" t="n">
        <x:v>6</x:v>
      </x:c>
      <x:c r="Z58" s="592" t="n">
        <x:v>45673</x:v>
      </x:c>
      <x:c r="AA58" s="592" t="n">
        <x:v>43166</x:v>
      </x:c>
      <x:c r="AB58" s="32" t="str">
        <x:v>GBX — CATHETER, IRRIGATION</x:v>
      </x:c>
      <x:c r="AC58" s="32" t="str">
        <x:v>35118 — Incision/drainage kit</x:v>
      </x:c>
      <x:c r="AD58" s="32" t="str">
        <x:v>K895516</x:v>
      </x:c>
      <x:c r="AE58" s="32" t="str">
        <x:v>60801902120153 (qty 5, Case, In Commercial Distribution)</x:v>
      </x:c>
      <x:c r="AF58" s="32" t="str"/>
      <x:c r="AG58" s="32" t="str"/>
      <x:c r="AH58" s="32" t="str">
        <x:v>true</x:v>
      </x:c>
      <x:c r="AI58" s="32" t="str">
        <x:v>true</x:v>
      </x:c>
      <x:c r="AJ58" s="32" t="str">
        <x:v>true</x:v>
      </x:c>
      <x:c r="AK58" s="32" t="str">
        <x:v>true</x:v>
      </x:c>
      <x:c r="AL58" s="32" t="n">
        <x:v>1</x:v>
      </x:c>
      <x:c r="AM58" s="32" t="str">
        <x:v>+1(919)544-8000 / CS@TELEFLEX.COM</x:v>
      </x:c>
      <x:c r="AN58" s="32" t="str">
        <x:v>https://accessgudid.nlm.nih.gov/devices/50801902120156</x:v>
      </x:c>
      <x:c r="AO58" s="32" t="str">
        <x:v>Alternate accepted candidate. Multiple current records share the same catalog/model; resolve the exact Primary DI/package configuration.</x:v>
      </x:c>
    </x:row>
    <x:row r="59" ht="42" customHeight="1">
      <x:c r="A59" s="32" t="str">
        <x:v>P0</x:v>
      </x:c>
      <x:c r="B59" s="32" t="str">
        <x:v>PRD-9143E639BA</x:v>
      </x:c>
      <x:c r="C59" s="32" t="str">
        <x:v>Teleflex</x:v>
      </x:c>
      <x:c r="D59" s="32" t="str">
        <x:v>Arrow Percutaneous Cavity Drainage Kit – Straight</x:v>
      </x:c>
      <x:c r="E59" s="32" t="str">
        <x:v>AK-01601</x:v>
      </x:c>
      <x:c r="F59" s="32"/>
      <x:c r="G59" s="32" t="n">
        <x:v>1</x:v>
      </x:c>
      <x:c r="H59" s="32" t="str">
        <x:v>Yes</x:v>
      </x:c>
      <x:c r="I59" s="32" t="str">
        <x:v>High</x:v>
      </x:c>
      <x:c r="J59" s="593" t="n">
        <x:v>92.2</x:v>
      </x:c>
      <x:c r="K59" s="593" t="str">
        <x:v>catalog=AK-01601 ↔ GUDID catalog</x:v>
      </x:c>
      <x:c r="L59" s="593" t="n">
        <x:v>100</x:v>
      </x:c>
      <x:c r="M59" s="593" t="n">
        <x:v>89.4</x:v>
      </x:c>
      <x:c r="N59" s="32" t="str">
        <x:v>10801902120165</x:v>
      </x:c>
      <x:c r="O59" s="32" t="str"/>
      <x:c r="P59" s="32" t="str">
        <x:v>TELEFLEX INCORPORATED</x:v>
      </x:c>
      <x:c r="Q59" s="32" t="str">
        <x:v>ARROW</x:v>
      </x:c>
      <x:c r="R59" s="32" t="str">
        <x:v>IPN036841</x:v>
      </x:c>
      <x:c r="S59" s="32" t="str">
        <x:v>AK-01601</x:v>
      </x:c>
      <x:c r="T59" s="32" t="str">
        <x:v>Percutaneous Cavity Drainage Catheterization Kit Seldinger Insertion Technique</x:v>
      </x:c>
      <x:c r="U59" s="32" t="str">
        <x:v>In Commercial Distribution</x:v>
      </x:c>
      <x:c r="V59" s="592"/>
      <x:c r="W59" s="32" t="str">
        <x:v>Published</x:v>
      </x:c>
      <x:c r="X59" s="32" t="str">
        <x:v>Update</x:v>
      </x:c>
      <x:c r="Y59" s="32" t="n">
        <x:v>4</x:v>
      </x:c>
      <x:c r="Z59" s="592" t="n">
        <x:v>45924</x:v>
      </x:c>
      <x:c r="AA59" s="592" t="n">
        <x:v>42629</x:v>
      </x:c>
      <x:c r="AB59" s="32" t="str">
        <x:v>GBX — CATHETER, IRRIGATION</x:v>
      </x:c>
      <x:c r="AC59" s="32" t="str">
        <x:v>35118 — Incision/drainage kit</x:v>
      </x:c>
      <x:c r="AD59" s="32" t="str">
        <x:v>K895516</x:v>
      </x:c>
      <x:c r="AE59" s="32" t="str">
        <x:v>40801902120166 (qty 5, Case, Not in Commercial Distribution)</x:v>
      </x:c>
      <x:c r="AF59" s="32" t="str"/>
      <x:c r="AG59" s="32" t="str"/>
      <x:c r="AH59" s="32" t="str">
        <x:v>true</x:v>
      </x:c>
      <x:c r="AI59" s="32" t="str">
        <x:v>true</x:v>
      </x:c>
      <x:c r="AJ59" s="32" t="str">
        <x:v>true</x:v>
      </x:c>
      <x:c r="AK59" s="32" t="str">
        <x:v>true</x:v>
      </x:c>
      <x:c r="AL59" s="32" t="n">
        <x:v>1</x:v>
      </x:c>
      <x:c r="AM59" s="32" t="str">
        <x:v>+1(919)544-8000 / CS@TELEFLEX.COM</x:v>
      </x:c>
      <x:c r="AN59" s="32" t="str">
        <x:v>https://accessgudid.nlm.nih.gov/devices/10801902120165</x:v>
      </x:c>
      <x:c r="AO59" s="32" t="str">
        <x:v>Preferred automated candidate; manual approval still required. Multiple current records share the same catalog/model; resolve the exact Primary DI/package configuration.</x:v>
      </x:c>
    </x:row>
    <x:row r="60" ht="42" customHeight="1">
      <x:c r="A60" s="32" t="str">
        <x:v>P0</x:v>
      </x:c>
      <x:c r="B60" s="32" t="str">
        <x:v>PRD-9143E639BA</x:v>
      </x:c>
      <x:c r="C60" s="32" t="str">
        <x:v>Teleflex</x:v>
      </x:c>
      <x:c r="D60" s="32" t="str">
        <x:v>Arrow Percutaneous Cavity Drainage Kit – Straight</x:v>
      </x:c>
      <x:c r="E60" s="32" t="str">
        <x:v>AK-01601</x:v>
      </x:c>
      <x:c r="F60" s="32"/>
      <x:c r="G60" s="32" t="n">
        <x:v>2</x:v>
      </x:c>
      <x:c r="H60" s="32" t="str">
        <x:v>No</x:v>
      </x:c>
      <x:c r="I60" s="32" t="str">
        <x:v>High</x:v>
      </x:c>
      <x:c r="J60" s="593" t="n">
        <x:v>92.2</x:v>
      </x:c>
      <x:c r="K60" s="593" t="str">
        <x:v>catalog=AK-01601 ↔ GUDID catalog</x:v>
      </x:c>
      <x:c r="L60" s="593" t="n">
        <x:v>100</x:v>
      </x:c>
      <x:c r="M60" s="593" t="n">
        <x:v>89.4</x:v>
      </x:c>
      <x:c r="N60" s="32" t="str">
        <x:v>00801902004826</x:v>
      </x:c>
      <x:c r="O60" s="32" t="str"/>
      <x:c r="P60" s="32" t="str">
        <x:v>TELEFLEX INCORPORATED</x:v>
      </x:c>
      <x:c r="Q60" s="32" t="str">
        <x:v>ARROW</x:v>
      </x:c>
      <x:c r="R60" s="32" t="str">
        <x:v>IPN033841</x:v>
      </x:c>
      <x:c r="S60" s="32" t="str">
        <x:v>AK-01601</x:v>
      </x:c>
      <x:c r="T60" s="32" t="str">
        <x:v>Percutaneous Cavity Drainage Catheterization Kit Seldinger Insertion Technique</x:v>
      </x:c>
      <x:c r="U60" s="32" t="str">
        <x:v>In Commercial Distribution</x:v>
      </x:c>
      <x:c r="V60" s="592"/>
      <x:c r="W60" s="32" t="str">
        <x:v>Published</x:v>
      </x:c>
      <x:c r="X60" s="32" t="str">
        <x:v>Update</x:v>
      </x:c>
      <x:c r="Y60" s="32" t="n">
        <x:v>3</x:v>
      </x:c>
      <x:c r="Z60" s="592" t="n">
        <x:v>43287</x:v>
      </x:c>
      <x:c r="AA60" s="592" t="n">
        <x:v>42629</x:v>
      </x:c>
      <x:c r="AB60" s="32" t="str">
        <x:v>GBX — CATHETER, IRRIGATION</x:v>
      </x:c>
      <x:c r="AC60" s="32" t="str">
        <x:v>35118 — Incision/drainage kit</x:v>
      </x:c>
      <x:c r="AD60" s="32" t="str">
        <x:v>K895516</x:v>
      </x:c>
      <x:c r="AE60" s="32" t="str">
        <x:v>30801902004827 (qty 5, Case, Not in Commercial Distribution)</x:v>
      </x:c>
      <x:c r="AF60" s="32" t="str"/>
      <x:c r="AG60" s="32" t="str"/>
      <x:c r="AH60" s="32" t="str">
        <x:v>true</x:v>
      </x:c>
      <x:c r="AI60" s="32" t="str">
        <x:v>true</x:v>
      </x:c>
      <x:c r="AJ60" s="32" t="str">
        <x:v>true</x:v>
      </x:c>
      <x:c r="AK60" s="32" t="str">
        <x:v>true</x:v>
      </x:c>
      <x:c r="AL60" s="32" t="n">
        <x:v>1</x:v>
      </x:c>
      <x:c r="AM60" s="32" t="str">
        <x:v>+1(919)544-8000 / CS@TELEFLEX.COM</x:v>
      </x:c>
      <x:c r="AN60" s="32" t="str">
        <x:v>https://accessgudid.nlm.nih.gov/devices/00801902004826</x:v>
      </x:c>
      <x:c r="AO60" s="32" t="str">
        <x:v>Alternate accepted candidate. Multiple current records share the same catalog/model; resolve the exact Primary DI/package configuration.</x:v>
      </x:c>
    </x:row>
    <x:row r="61" ht="42" customHeight="1">
      <x:c r="A61" s="32" t="str">
        <x:v>P0</x:v>
      </x:c>
      <x:c r="B61" s="32" t="str">
        <x:v>PRD-9143E639BA</x:v>
      </x:c>
      <x:c r="C61" s="32" t="str">
        <x:v>Teleflex</x:v>
      </x:c>
      <x:c r="D61" s="32" t="str">
        <x:v>Arrow Percutaneous Cavity Drainage Kit – Straight</x:v>
      </x:c>
      <x:c r="E61" s="32" t="str">
        <x:v>AK-01601</x:v>
      </x:c>
      <x:c r="F61" s="32"/>
      <x:c r="G61" s="32" t="n">
        <x:v>3</x:v>
      </x:c>
      <x:c r="H61" s="32" t="str">
        <x:v>No</x:v>
      </x:c>
      <x:c r="I61" s="32" t="str">
        <x:v>High</x:v>
      </x:c>
      <x:c r="J61" s="593" t="n">
        <x:v>91.3</x:v>
      </x:c>
      <x:c r="K61" s="593" t="str">
        <x:v>catalog=AK-01601 ↔ GUDID catalog</x:v>
      </x:c>
      <x:c r="L61" s="593" t="n">
        <x:v>100</x:v>
      </x:c>
      <x:c r="M61" s="593" t="n">
        <x:v>84</x:v>
      </x:c>
      <x:c r="N61" s="32" t="str">
        <x:v>60801902120160</x:v>
      </x:c>
      <x:c r="O61" s="32" t="str"/>
      <x:c r="P61" s="32" t="str">
        <x:v>TELEFLEX INCORPORATED</x:v>
      </x:c>
      <x:c r="Q61" s="32" t="str">
        <x:v>ARROW</x:v>
      </x:c>
      <x:c r="R61" s="32" t="str">
        <x:v>IPN036841</x:v>
      </x:c>
      <x:c r="S61" s="32" t="str">
        <x:v>AK-01601</x:v>
      </x:c>
      <x:c r="T61" s="32" t="str">
        <x:v>Percutaneous Cavity Drainage Catheterization Seldinger Insertion Technique</x:v>
      </x:c>
      <x:c r="U61" s="32" t="str">
        <x:v>In Commercial Distribution</x:v>
      </x:c>
      <x:c r="V61" s="592"/>
      <x:c r="W61" s="32" t="str">
        <x:v>Published</x:v>
      </x:c>
      <x:c r="X61" s="32" t="str">
        <x:v>Update</x:v>
      </x:c>
      <x:c r="Y61" s="32" t="n">
        <x:v>6</x:v>
      </x:c>
      <x:c r="Z61" s="592" t="n">
        <x:v>45673</x:v>
      </x:c>
      <x:c r="AA61" s="592" t="n">
        <x:v>43166</x:v>
      </x:c>
      <x:c r="AB61" s="32" t="str">
        <x:v>GBX — CATHETER, IRRIGATION</x:v>
      </x:c>
      <x:c r="AC61" s="32" t="str">
        <x:v>35118 — Incision/drainage kit</x:v>
      </x:c>
      <x:c r="AD61" s="32" t="str">
        <x:v>K895516</x:v>
      </x:c>
      <x:c r="AE61" s="32" t="str">
        <x:v>50801902120163 (qty 5, Case, In Commercial Distribution)</x:v>
      </x:c>
      <x:c r="AF61" s="32" t="str"/>
      <x:c r="AG61" s="32" t="str"/>
      <x:c r="AH61" s="32" t="str">
        <x:v>true</x:v>
      </x:c>
      <x:c r="AI61" s="32" t="str">
        <x:v>true</x:v>
      </x:c>
      <x:c r="AJ61" s="32" t="str">
        <x:v>true</x:v>
      </x:c>
      <x:c r="AK61" s="32" t="str">
        <x:v>true</x:v>
      </x:c>
      <x:c r="AL61" s="32" t="n">
        <x:v>1</x:v>
      </x:c>
      <x:c r="AM61" s="32" t="str">
        <x:v>+1(919)544-8000 / CS@TELEFLEX.COM</x:v>
      </x:c>
      <x:c r="AN61" s="32" t="str">
        <x:v>https://accessgudid.nlm.nih.gov/devices/60801902120160</x:v>
      </x:c>
      <x:c r="AO61" s="32" t="str">
        <x:v>Alternate accepted candidate. Multiple current records share the same catalog/model; resolve the exact Primary DI/package configuration.</x:v>
      </x:c>
    </x:row>
    <x:row r="62" ht="42" customHeight="1">
      <x:c r="A62" s="32" t="str">
        <x:v>P0</x:v>
      </x:c>
      <x:c r="B62" s="32" t="str">
        <x:v>PRD-FB3438BD7A</x:v>
      </x:c>
      <x:c r="C62" s="32" t="str">
        <x:v>Teleflex</x:v>
      </x:c>
      <x:c r="D62" s="32" t="str">
        <x:v>Arrow Percutaneous Cavity Drainage Set – Curved</x:v>
      </x:c>
      <x:c r="E62" s="32" t="str">
        <x:v>AI-01600</x:v>
      </x:c>
      <x:c r="F62" s="32"/>
      <x:c r="G62" s="32" t="n">
        <x:v>1</x:v>
      </x:c>
      <x:c r="H62" s="32" t="str">
        <x:v>Yes</x:v>
      </x:c>
      <x:c r="I62" s="32" t="str">
        <x:v>High</x:v>
      </x:c>
      <x:c r="J62" s="593" t="n">
        <x:v>92.6</x:v>
      </x:c>
      <x:c r="K62" s="593" t="str">
        <x:v>catalog=AI-01600 ↔ GUDID catalog</x:v>
      </x:c>
      <x:c r="L62" s="593" t="n">
        <x:v>100</x:v>
      </x:c>
      <x:c r="M62" s="593" t="n">
        <x:v>91.6</x:v>
      </x:c>
      <x:c r="N62" s="32" t="str">
        <x:v>00801902004178</x:v>
      </x:c>
      <x:c r="O62" s="32" t="str"/>
      <x:c r="P62" s="32" t="str">
        <x:v>TELEFLEX INCORPORATED</x:v>
      </x:c>
      <x:c r="Q62" s="32" t="str">
        <x:v>ARROW</x:v>
      </x:c>
      <x:c r="R62" s="32" t="str">
        <x:v>IPN032601</x:v>
      </x:c>
      <x:c r="S62" s="32" t="str">
        <x:v>AI-01600</x:v>
      </x:c>
      <x:c r="T62" s="32" t="str">
        <x:v>Percutaneous Cavity Drainage Catheterization Set</x:v>
      </x:c>
      <x:c r="U62" s="32" t="str">
        <x:v>In Commercial Distribution</x:v>
      </x:c>
      <x:c r="V62" s="592"/>
      <x:c r="W62" s="32" t="str">
        <x:v>Published</x:v>
      </x:c>
      <x:c r="X62" s="32" t="str">
        <x:v>Update</x:v>
      </x:c>
      <x:c r="Y62" s="32" t="n">
        <x:v>5</x:v>
      </x:c>
      <x:c r="Z62" s="592" t="n">
        <x:v>45924</x:v>
      </x:c>
      <x:c r="AA62" s="592" t="n">
        <x:v>42629</x:v>
      </x:c>
      <x:c r="AB62" s="32" t="str">
        <x:v>GBX — CATHETER, IRRIGATION</x:v>
      </x:c>
      <x:c r="AC62" s="32" t="str">
        <x:v>35118 — Incision/drainage kit</x:v>
      </x:c>
      <x:c r="AD62" s="32" t="str">
        <x:v>K895516</x:v>
      </x:c>
      <x:c r="AE62" s="32" t="str">
        <x:v>30801902004179 (qty 5, Case, Not in Commercial Distribution)</x:v>
      </x:c>
      <x:c r="AF62" s="32" t="str"/>
      <x:c r="AG62" s="32" t="str"/>
      <x:c r="AH62" s="32" t="str">
        <x:v>true</x:v>
      </x:c>
      <x:c r="AI62" s="32" t="str">
        <x:v>true</x:v>
      </x:c>
      <x:c r="AJ62" s="32" t="str">
        <x:v>true</x:v>
      </x:c>
      <x:c r="AK62" s="32" t="str">
        <x:v>true</x:v>
      </x:c>
      <x:c r="AL62" s="32" t="n">
        <x:v>1</x:v>
      </x:c>
      <x:c r="AM62" s="32" t="str">
        <x:v>+1(919)544-8000 / CS@TELEFLEX.COM</x:v>
      </x:c>
      <x:c r="AN62" s="32" t="str">
        <x:v>https://accessgudid.nlm.nih.gov/devices/00801902004178</x:v>
      </x:c>
      <x:c r="AO62" s="32" t="str">
        <x:v>Preferred automated candidate; manual approval still required. Multiple current records share the same catalog/model; resolve the exact Primary DI/package configuration.</x:v>
      </x:c>
    </x:row>
    <x:row r="63" ht="42" customHeight="1">
      <x:c r="A63" s="32" t="str">
        <x:v>P0</x:v>
      </x:c>
      <x:c r="B63" s="32" t="str">
        <x:v>PRD-FB3438BD7A</x:v>
      </x:c>
      <x:c r="C63" s="32" t="str">
        <x:v>Teleflex</x:v>
      </x:c>
      <x:c r="D63" s="32" t="str">
        <x:v>Arrow Percutaneous Cavity Drainage Set – Curved</x:v>
      </x:c>
      <x:c r="E63" s="32" t="str">
        <x:v>AI-01600</x:v>
      </x:c>
      <x:c r="F63" s="32"/>
      <x:c r="G63" s="32" t="n">
        <x:v>2</x:v>
      </x:c>
      <x:c r="H63" s="32" t="str">
        <x:v>No</x:v>
      </x:c>
      <x:c r="I63" s="32" t="str">
        <x:v>High</x:v>
      </x:c>
      <x:c r="J63" s="593" t="n">
        <x:v>92.6</x:v>
      </x:c>
      <x:c r="K63" s="593" t="str">
        <x:v>catalog=AI-01600 ↔ GUDID catalog</x:v>
      </x:c>
      <x:c r="L63" s="593" t="n">
        <x:v>100</x:v>
      </x:c>
      <x:c r="M63" s="593" t="n">
        <x:v>91.6</x:v>
      </x:c>
      <x:c r="N63" s="32" t="str">
        <x:v>10801902210408</x:v>
      </x:c>
      <x:c r="O63" s="32" t="str"/>
      <x:c r="P63" s="32" t="str">
        <x:v>TELEFLEX INCORPORATED</x:v>
      </x:c>
      <x:c r="Q63" s="32" t="str">
        <x:v>ARROW</x:v>
      </x:c>
      <x:c r="R63" s="32" t="str">
        <x:v>IPN925057</x:v>
      </x:c>
      <x:c r="S63" s="32" t="str">
        <x:v>AI-01600</x:v>
      </x:c>
      <x:c r="T63" s="32" t="str">
        <x:v>Percutaneous Cavity Drainage Catheterization Set</x:v>
      </x:c>
      <x:c r="U63" s="32" t="str">
        <x:v>In Commercial Distribution</x:v>
      </x:c>
      <x:c r="V63" s="592"/>
      <x:c r="W63" s="32" t="str">
        <x:v>Published</x:v>
      </x:c>
      <x:c r="X63" s="32" t="str">
        <x:v>Update</x:v>
      </x:c>
      <x:c r="Y63" s="32" t="n">
        <x:v>3</x:v>
      </x:c>
      <x:c r="Z63" s="592" t="n">
        <x:v>45754</x:v>
      </x:c>
      <x:c r="AA63" s="592" t="n">
        <x:v>44874</x:v>
      </x:c>
      <x:c r="AB63" s="32" t="str">
        <x:v>GBX — CATHETER, IRRIGATION</x:v>
      </x:c>
      <x:c r="AC63" s="32" t="str">
        <x:v>35118 — Incision/drainage kit</x:v>
      </x:c>
      <x:c r="AD63" s="32" t="str">
        <x:v>K895516</x:v>
      </x:c>
      <x:c r="AE63" s="32" t="str">
        <x:v>20801902210405 (qty 5, Case, In Commercial Distribution)</x:v>
      </x:c>
      <x:c r="AF63" s="32" t="str"/>
      <x:c r="AG63" s="32" t="str"/>
      <x:c r="AH63" s="32" t="str">
        <x:v>true</x:v>
      </x:c>
      <x:c r="AI63" s="32" t="str">
        <x:v>true</x:v>
      </x:c>
      <x:c r="AJ63" s="32" t="str">
        <x:v>true</x:v>
      </x:c>
      <x:c r="AK63" s="32" t="str">
        <x:v>true</x:v>
      </x:c>
      <x:c r="AL63" s="32" t="n">
        <x:v>1</x:v>
      </x:c>
      <x:c r="AM63" s="32" t="str">
        <x:v>+1(919)544-8000 / CS@TELEFLEX.COM</x:v>
      </x:c>
      <x:c r="AN63" s="32" t="str">
        <x:v>https://accessgudid.nlm.nih.gov/devices/10801902210408</x:v>
      </x:c>
      <x:c r="AO63" s="32" t="str">
        <x:v>Alternate accepted candidate. Multiple current records share the same catalog/model; resolve the exact Primary DI/package configuration.</x:v>
      </x:c>
    </x:row>
    <x:row r="64" ht="42" customHeight="1">
      <x:c r="A64" s="32" t="str">
        <x:v>P0</x:v>
      </x:c>
      <x:c r="B64" s="32" t="str">
        <x:v>PRD-FB3438BD7A</x:v>
      </x:c>
      <x:c r="C64" s="32" t="str">
        <x:v>Teleflex</x:v>
      </x:c>
      <x:c r="D64" s="32" t="str">
        <x:v>Arrow Percutaneous Cavity Drainage Set – Curved</x:v>
      </x:c>
      <x:c r="E64" s="32" t="str">
        <x:v>AI-01600</x:v>
      </x:c>
      <x:c r="F64" s="32"/>
      <x:c r="G64" s="32" t="n">
        <x:v>3</x:v>
      </x:c>
      <x:c r="H64" s="32" t="str">
        <x:v>No</x:v>
      </x:c>
      <x:c r="I64" s="32" t="str">
        <x:v>High</x:v>
      </x:c>
      <x:c r="J64" s="593" t="n">
        <x:v>92.6</x:v>
      </x:c>
      <x:c r="K64" s="593" t="str">
        <x:v>catalog=AI-01600 ↔ GUDID catalog</x:v>
      </x:c>
      <x:c r="L64" s="593" t="n">
        <x:v>100</x:v>
      </x:c>
      <x:c r="M64" s="593" t="n">
        <x:v>91.6</x:v>
      </x:c>
      <x:c r="N64" s="32" t="str">
        <x:v>10801902194005</x:v>
      </x:c>
      <x:c r="O64" s="32" t="str"/>
      <x:c r="P64" s="32" t="str">
        <x:v>TELEFLEX INCORPORATED</x:v>
      </x:c>
      <x:c r="Q64" s="32" t="str">
        <x:v>ARROW</x:v>
      </x:c>
      <x:c r="R64" s="32" t="str">
        <x:v>IPN920357</x:v>
      </x:c>
      <x:c r="S64" s="32" t="str">
        <x:v>AI-01600</x:v>
      </x:c>
      <x:c r="T64" s="32" t="str">
        <x:v>Percutaneous Cavity Drainage Catheterization Set</x:v>
      </x:c>
      <x:c r="U64" s="32" t="str">
        <x:v>In Commercial Distribution</x:v>
      </x:c>
      <x:c r="V64" s="592"/>
      <x:c r="W64" s="32" t="str">
        <x:v>Published</x:v>
      </x:c>
      <x:c r="X64" s="32" t="str">
        <x:v>Update</x:v>
      </x:c>
      <x:c r="Y64" s="32" t="n">
        <x:v>3</x:v>
      </x:c>
      <x:c r="Z64" s="592" t="n">
        <x:v>45338</x:v>
      </x:c>
      <x:c r="AA64" s="592" t="n">
        <x:v>44873</x:v>
      </x:c>
      <x:c r="AB64" s="32" t="str">
        <x:v>GBX — CATHETER, IRRIGATION</x:v>
      </x:c>
      <x:c r="AC64" s="32" t="str">
        <x:v>35118 — Incision/drainage kit</x:v>
      </x:c>
      <x:c r="AD64" s="32" t="str">
        <x:v>K895516</x:v>
      </x:c>
      <x:c r="AE64" s="32" t="str">
        <x:v>20801902194002 (qty 5, Case, Not in Commercial Distribution)</x:v>
      </x:c>
      <x:c r="AF64" s="32" t="str"/>
      <x:c r="AG64" s="32" t="str"/>
      <x:c r="AH64" s="32" t="str">
        <x:v>true</x:v>
      </x:c>
      <x:c r="AI64" s="32" t="str">
        <x:v>true</x:v>
      </x:c>
      <x:c r="AJ64" s="32" t="str">
        <x:v>true</x:v>
      </x:c>
      <x:c r="AK64" s="32" t="str">
        <x:v>true</x:v>
      </x:c>
      <x:c r="AL64" s="32" t="n">
        <x:v>1</x:v>
      </x:c>
      <x:c r="AM64" s="32" t="str">
        <x:v>+1(919)544-8000 / CS@TELEFLEX.COM</x:v>
      </x:c>
      <x:c r="AN64" s="32" t="str">
        <x:v>https://accessgudid.nlm.nih.gov/devices/10801902194005</x:v>
      </x:c>
      <x:c r="AO64" s="32" t="str">
        <x:v>Alternate accepted candidate. Multiple current records share the same catalog/model; resolve the exact Primary DI/package configuration.</x:v>
      </x:c>
    </x:row>
    <x:row r="65" ht="42" customHeight="1">
      <x:c r="A65" s="32" t="str">
        <x:v>P0</x:v>
      </x:c>
      <x:c r="B65" s="32" t="str">
        <x:v>PRD-FB3438BD7A</x:v>
      </x:c>
      <x:c r="C65" s="32" t="str">
        <x:v>Teleflex</x:v>
      </x:c>
      <x:c r="D65" s="32" t="str">
        <x:v>Arrow Percutaneous Cavity Drainage Set – Curved</x:v>
      </x:c>
      <x:c r="E65" s="32" t="str">
        <x:v>AI-01600</x:v>
      </x:c>
      <x:c r="F65" s="32"/>
      <x:c r="G65" s="32" t="n">
        <x:v>4</x:v>
      </x:c>
      <x:c r="H65" s="32" t="str">
        <x:v>No</x:v>
      </x:c>
      <x:c r="I65" s="32" t="str">
        <x:v>High</x:v>
      </x:c>
      <x:c r="J65" s="593" t="n">
        <x:v>92.6</x:v>
      </x:c>
      <x:c r="K65" s="593" t="str">
        <x:v>catalog=AI-01600 ↔ GUDID catalog</x:v>
      </x:c>
      <x:c r="L65" s="593" t="n">
        <x:v>100</x:v>
      </x:c>
      <x:c r="M65" s="593" t="n">
        <x:v>91.6</x:v>
      </x:c>
      <x:c r="N65" s="32" t="str">
        <x:v>00801902097903</x:v>
      </x:c>
      <x:c r="O65" s="32" t="str"/>
      <x:c r="P65" s="32" t="str">
        <x:v>TELEFLEX INCORPORATED</x:v>
      </x:c>
      <x:c r="Q65" s="32" t="str">
        <x:v>ARROW</x:v>
      </x:c>
      <x:c r="R65" s="32" t="str">
        <x:v>IPN032602</x:v>
      </x:c>
      <x:c r="S65" s="32" t="str">
        <x:v>AI-01600</x:v>
      </x:c>
      <x:c r="T65" s="32" t="str">
        <x:v>Percutaneous Cavity Drainage Catheterization Set</x:v>
      </x:c>
      <x:c r="U65" s="32" t="str">
        <x:v>In Commercial Distribution</x:v>
      </x:c>
      <x:c r="V65" s="592"/>
      <x:c r="W65" s="32" t="str">
        <x:v>Published</x:v>
      </x:c>
      <x:c r="X65" s="32" t="str">
        <x:v>Update</x:v>
      </x:c>
      <x:c r="Y65" s="32" t="n">
        <x:v>3</x:v>
      </x:c>
      <x:c r="Z65" s="592" t="n">
        <x:v>43287</x:v>
      </x:c>
      <x:c r="AA65" s="592" t="n">
        <x:v>42629</x:v>
      </x:c>
      <x:c r="AB65" s="32" t="str">
        <x:v>GBX — CATHETER, IRRIGATION</x:v>
      </x:c>
      <x:c r="AC65" s="32" t="str">
        <x:v>35118 — Incision/drainage kit</x:v>
      </x:c>
      <x:c r="AD65" s="32" t="str">
        <x:v>K895516</x:v>
      </x:c>
      <x:c r="AE65" s="32" t="str">
        <x:v>30801902097904 (qty 5, Case, Not in Commercial Distribution)</x:v>
      </x:c>
      <x:c r="AF65" s="32" t="str"/>
      <x:c r="AG65" s="32" t="str"/>
      <x:c r="AH65" s="32" t="str">
        <x:v>true</x:v>
      </x:c>
      <x:c r="AI65" s="32" t="str">
        <x:v>true</x:v>
      </x:c>
      <x:c r="AJ65" s="32" t="str">
        <x:v>true</x:v>
      </x:c>
      <x:c r="AK65" s="32" t="str">
        <x:v>true</x:v>
      </x:c>
      <x:c r="AL65" s="32" t="n">
        <x:v>1</x:v>
      </x:c>
      <x:c r="AM65" s="32" t="str">
        <x:v>+1(919)544-8000 / CS@TELEFLEX.COM</x:v>
      </x:c>
      <x:c r="AN65" s="32" t="str">
        <x:v>https://accessgudid.nlm.nih.gov/devices/00801902097903</x:v>
      </x:c>
      <x:c r="AO65" s="32" t="str">
        <x:v>Alternate accepted candidate. Multiple current records share the same catalog/model; resolve the exact Primary DI/package configuration.</x:v>
      </x:c>
    </x:row>
    <x:row r="66" ht="42" customHeight="1">
      <x:c r="A66" s="32" t="str">
        <x:v>P0</x:v>
      </x:c>
      <x:c r="B66" s="32" t="str">
        <x:v>PRD-993D8701CA</x:v>
      </x:c>
      <x:c r="C66" s="32" t="str">
        <x:v>Cook Medical</x:v>
      </x:c>
      <x:c r="D66" s="32" t="str">
        <x:v>Fuhrman Pleural Drainage Set – 10.2 Fr</x:v>
      </x:c>
      <x:c r="E66" s="32" t="str">
        <x:v>G55716</x:v>
      </x:c>
      <x:c r="F66" s="32"/>
      <x:c r="G66" s="32" t="n">
        <x:v>1</x:v>
      </x:c>
      <x:c r="H66" s="32" t="str">
        <x:v>Yes</x:v>
      </x:c>
      <x:c r="I66" s="32" t="str">
        <x:v>Medium</x:v>
      </x:c>
      <x:c r="J66" s="593" t="n">
        <x:v>87.1</x:v>
      </x:c>
      <x:c r="K66" s="593" t="str">
        <x:v>catalog=G55716 ↔ GUDID model; global_part_number=G55716 ↔ GUDID model</x:v>
      </x:c>
      <x:c r="L66" s="593" t="n">
        <x:v>100</x:v>
      </x:c>
      <x:c r="M66" s="593" t="n">
        <x:v>87.5</x:v>
      </x:c>
      <x:c r="N66" s="32" t="str">
        <x:v>00827002557161</x:v>
      </x:c>
      <x:c r="O66" s="32" t="str"/>
      <x:c r="P66" s="32" t="str">
        <x:v>COOK INCORPORATED</x:v>
      </x:c>
      <x:c r="Q66" s="32" t="str">
        <x:v>Fuhrman</x:v>
      </x:c>
      <x:c r="R66" s="32" t="str">
        <x:v>G55716</x:v>
      </x:c>
      <x:c r="S66" s="32" t="str">
        <x:v>C-PPD-1020-WCE-IMH</x:v>
      </x:c>
      <x:c r="T66" s="32" t="str">
        <x:v>Fuhrman Pleural/Pneumopericardial Drainage Set</x:v>
      </x:c>
      <x:c r="U66" s="32" t="str">
        <x:v>In Commercial Distribution</x:v>
      </x:c>
      <x:c r="V66" s="592"/>
      <x:c r="W66" s="32" t="str">
        <x:v>Published</x:v>
      </x:c>
      <x:c r="X66" s="32" t="str">
        <x:v>New</x:v>
      </x:c>
      <x:c r="Y66" s="32" t="n">
        <x:v>1</x:v>
      </x:c>
      <x:c r="Z66" s="592" t="n">
        <x:v>44116</x:v>
      </x:c>
      <x:c r="AA66" s="592" t="n">
        <x:v>44106</x:v>
      </x:c>
      <x:c r="AB66" s="32" t="str">
        <x:v>GBX — CATHETER, IRRIGATION</x:v>
      </x:c>
      <x:c r="AC66" s="32" t="str">
        <x:v>10741 — Pericardiocentesis catheter</x:v>
      </x:c>
      <x:c r="AD66" s="32" t="str"/>
      <x:c r="AE66" s="32" t="str"/>
      <x:c r="AF66" s="32" t="str"/>
      <x:c r="AG66" s="32" t="str"/>
      <x:c r="AH66" s="32" t="str">
        <x:v>true</x:v>
      </x:c>
      <x:c r="AI66" s="32" t="str">
        <x:v>true</x:v>
      </x:c>
      <x:c r="AJ66" s="32" t="str"/>
      <x:c r="AK66" s="32" t="str">
        <x:v>true</x:v>
      </x:c>
      <x:c r="AL66" s="32" t="n">
        <x:v>1</x:v>
      </x:c>
      <x:c r="AM66" s="32" t="str">
        <x:v>+1(812)330-5494 / sharedservices@cookmedical.com</x:v>
      </x:c>
      <x:c r="AN66" s="32" t="str">
        <x:v>https://accessgudid.nlm.nih.gov/devices/00827002557161</x:v>
      </x:c>
      <x:c r="AO66" s="32" t="str">
        <x:v>Preferred automated candidate; manual approval still required.</x:v>
      </x:c>
    </x:row>
    <x:row r="67" ht="42" customHeight="1">
      <x:c r="A67" s="32" t="str">
        <x:v>P0</x:v>
      </x:c>
      <x:c r="B67" s="32" t="str">
        <x:v>PRD-F7FFFFA87F</x:v>
      </x:c>
      <x:c r="C67" s="32" t="str">
        <x:v>Cook Medical</x:v>
      </x:c>
      <x:c r="D67" s="32" t="str">
        <x:v>Fuhrman Pleural Drainage Set – 6 Fr</x:v>
      </x:c>
      <x:c r="E67" s="32" t="str">
        <x:v>G55714</x:v>
      </x:c>
      <x:c r="F67" s="32"/>
      <x:c r="G67" s="32" t="n">
        <x:v>1</x:v>
      </x:c>
      <x:c r="H67" s="32" t="str">
        <x:v>Yes</x:v>
      </x:c>
      <x:c r="I67" s="32" t="str">
        <x:v>Medium</x:v>
      </x:c>
      <x:c r="J67" s="593" t="n">
        <x:v>87.8</x:v>
      </x:c>
      <x:c r="K67" s="593" t="str">
        <x:v>catalog=G55714 ↔ GUDID model; global_part_number=G55714 ↔ GUDID model</x:v>
      </x:c>
      <x:c r="L67" s="593" t="n">
        <x:v>100</x:v>
      </x:c>
      <x:c r="M67" s="593" t="n">
        <x:v>91.8</x:v>
      </x:c>
      <x:c r="N67" s="32" t="str">
        <x:v>00827002557147</x:v>
      </x:c>
      <x:c r="O67" s="32" t="str"/>
      <x:c r="P67" s="32" t="str">
        <x:v>COOK INCORPORATED</x:v>
      </x:c>
      <x:c r="Q67" s="32" t="str">
        <x:v>Fuhrman</x:v>
      </x:c>
      <x:c r="R67" s="32" t="str">
        <x:v>G55714</x:v>
      </x:c>
      <x:c r="S67" s="32" t="str">
        <x:v>C-PPD-600-WCE-IMH</x:v>
      </x:c>
      <x:c r="T67" s="32" t="str">
        <x:v>Fuhrman Pleural/Pneumopericardial Drainage Set</x:v>
      </x:c>
      <x:c r="U67" s="32" t="str">
        <x:v>In Commercial Distribution</x:v>
      </x:c>
      <x:c r="V67" s="592"/>
      <x:c r="W67" s="32" t="str">
        <x:v>Published</x:v>
      </x:c>
      <x:c r="X67" s="32" t="str">
        <x:v>New</x:v>
      </x:c>
      <x:c r="Y67" s="32" t="n">
        <x:v>1</x:v>
      </x:c>
      <x:c r="Z67" s="592" t="n">
        <x:v>44116</x:v>
      </x:c>
      <x:c r="AA67" s="592" t="n">
        <x:v>44106</x:v>
      </x:c>
      <x:c r="AB67" s="32" t="str">
        <x:v>GBX — CATHETER, IRRIGATION</x:v>
      </x:c>
      <x:c r="AC67" s="32" t="str">
        <x:v>10741 — Pericardiocentesis catheter</x:v>
      </x:c>
      <x:c r="AD67" s="32" t="str"/>
      <x:c r="AE67" s="32" t="str"/>
      <x:c r="AF67" s="32" t="str"/>
      <x:c r="AG67" s="32" t="str"/>
      <x:c r="AH67" s="32" t="str">
        <x:v>true</x:v>
      </x:c>
      <x:c r="AI67" s="32" t="str">
        <x:v>true</x:v>
      </x:c>
      <x:c r="AJ67" s="32" t="str"/>
      <x:c r="AK67" s="32" t="str">
        <x:v>true</x:v>
      </x:c>
      <x:c r="AL67" s="32" t="n">
        <x:v>1</x:v>
      </x:c>
      <x:c r="AM67" s="32" t="str">
        <x:v>+1(812)330-5494 / sharedservices@cookmedical.com</x:v>
      </x:c>
      <x:c r="AN67" s="32" t="str">
        <x:v>https://accessgudid.nlm.nih.gov/devices/00827002557147</x:v>
      </x:c>
      <x:c r="AO67" s="32" t="str">
        <x:v>Preferred automated candidate; manual approval still required.</x:v>
      </x:c>
    </x:row>
    <x:row r="68" ht="42" customHeight="1">
      <x:c r="A68" s="32" t="str">
        <x:v>P0</x:v>
      </x:c>
      <x:c r="B68" s="32" t="str">
        <x:v>PRD-C0FA666A98</x:v>
      </x:c>
      <x:c r="C68" s="32" t="str">
        <x:v>Cook Medical</x:v>
      </x:c>
      <x:c r="D68" s="32" t="str">
        <x:v>Fuhrman Pleural Drainage Set – 8.5 Fr</x:v>
      </x:c>
      <x:c r="E68" s="32" t="str">
        <x:v>G55723</x:v>
      </x:c>
      <x:c r="F68" s="32"/>
      <x:c r="G68" s="32" t="n">
        <x:v>1</x:v>
      </x:c>
      <x:c r="H68" s="32" t="str">
        <x:v>Yes</x:v>
      </x:c>
      <x:c r="I68" s="32" t="str">
        <x:v>Medium</x:v>
      </x:c>
      <x:c r="J68" s="593" t="n">
        <x:v>87.3</x:v>
      </x:c>
      <x:c r="K68" s="593" t="str">
        <x:v>catalog=G55723 ↔ GUDID model; global_part_number=G55723 ↔ GUDID model</x:v>
      </x:c>
      <x:c r="L68" s="593" t="n">
        <x:v>100</x:v>
      </x:c>
      <x:c r="M68" s="593" t="n">
        <x:v>88.9</x:v>
      </x:c>
      <x:c r="N68" s="32" t="str">
        <x:v>00827002557239</x:v>
      </x:c>
      <x:c r="O68" s="32" t="str"/>
      <x:c r="P68" s="32" t="str">
        <x:v>COOK INCORPORATED</x:v>
      </x:c>
      <x:c r="Q68" s="32" t="str">
        <x:v>Fuhrman</x:v>
      </x:c>
      <x:c r="R68" s="32" t="str">
        <x:v>G55723</x:v>
      </x:c>
      <x:c r="S68" s="32" t="str">
        <x:v>C-PPD-850-IMH</x:v>
      </x:c>
      <x:c r="T68" s="32" t="str">
        <x:v>Fuhrman Pleural/Pneumopericardial Drainage Set</x:v>
      </x:c>
      <x:c r="U68" s="32" t="str">
        <x:v>In Commercial Distribution</x:v>
      </x:c>
      <x:c r="V68" s="592"/>
      <x:c r="W68" s="32" t="str">
        <x:v>Published</x:v>
      </x:c>
      <x:c r="X68" s="32" t="str">
        <x:v>New</x:v>
      </x:c>
      <x:c r="Y68" s="32" t="n">
        <x:v>1</x:v>
      </x:c>
      <x:c r="Z68" s="592" t="n">
        <x:v>44116</x:v>
      </x:c>
      <x:c r="AA68" s="592" t="n">
        <x:v>44106</x:v>
      </x:c>
      <x:c r="AB68" s="32" t="str">
        <x:v>GBX — CATHETER, IRRIGATION</x:v>
      </x:c>
      <x:c r="AC68" s="32" t="str">
        <x:v>10741 — Pericardiocentesis catheter</x:v>
      </x:c>
      <x:c r="AD68" s="32" t="str"/>
      <x:c r="AE68" s="32" t="str"/>
      <x:c r="AF68" s="32" t="str"/>
      <x:c r="AG68" s="32" t="str"/>
      <x:c r="AH68" s="32" t="str">
        <x:v>true</x:v>
      </x:c>
      <x:c r="AI68" s="32" t="str">
        <x:v>true</x:v>
      </x:c>
      <x:c r="AJ68" s="32" t="str"/>
      <x:c r="AK68" s="32" t="str">
        <x:v>true</x:v>
      </x:c>
      <x:c r="AL68" s="32" t="n">
        <x:v>1</x:v>
      </x:c>
      <x:c r="AM68" s="32" t="str">
        <x:v>+1(812)330-5494 / sharedservices@cookmedical.com</x:v>
      </x:c>
      <x:c r="AN68" s="32" t="str">
        <x:v>https://accessgudid.nlm.nih.gov/devices/00827002557239</x:v>
      </x:c>
      <x:c r="AO68" s="32" t="str">
        <x:v>Preferred automated candidate; manual approval still required.</x:v>
      </x:c>
    </x:row>
    <x:row r="69" ht="42" customHeight="1">
      <x:c r="A69" s="32" t="str">
        <x:v>P0</x:v>
      </x:c>
      <x:c r="B69" s="32" t="str">
        <x:v>PRD-0410844D48</x:v>
      </x:c>
      <x:c r="C69" s="32" t="str">
        <x:v>Cook Medical</x:v>
      </x:c>
      <x:c r="D69" s="32" t="str">
        <x:v>Fuhrman Pleural/Pneumopericardial Drainage Set and Tray</x:v>
      </x:c>
      <x:c r="E69" s="32" t="str">
        <x:v>G55713</x:v>
      </x:c>
      <x:c r="F69" s="32"/>
      <x:c r="G69" s="32" t="n">
        <x:v>1</x:v>
      </x:c>
      <x:c r="H69" s="32" t="str">
        <x:v>Yes</x:v>
      </x:c>
      <x:c r="I69" s="32" t="str">
        <x:v>Medium</x:v>
      </x:c>
      <x:c r="J69" s="593" t="n">
        <x:v>88</x:v>
      </x:c>
      <x:c r="K69" s="593" t="str">
        <x:v>catalog=G55713 ↔ GUDID model; global_part_number=G55713 ↔ GUDID model</x:v>
      </x:c>
      <x:c r="L69" s="593" t="n">
        <x:v>100</x:v>
      </x:c>
      <x:c r="M69" s="593" t="n">
        <x:v>92.9</x:v>
      </x:c>
      <x:c r="N69" s="32" t="str">
        <x:v>00827002557130</x:v>
      </x:c>
      <x:c r="O69" s="32" t="str"/>
      <x:c r="P69" s="32" t="str">
        <x:v>COOK INCORPORATED</x:v>
      </x:c>
      <x:c r="Q69" s="32" t="str">
        <x:v>Fuhrman</x:v>
      </x:c>
      <x:c r="R69" s="32" t="str">
        <x:v>G55713</x:v>
      </x:c>
      <x:c r="S69" s="32" t="str">
        <x:v>C-PPD-500-WCE-IMH</x:v>
      </x:c>
      <x:c r="T69" s="32" t="str">
        <x:v>Fuhrman Pleural/Pneumopericardial Drainage Set</x:v>
      </x:c>
      <x:c r="U69" s="32" t="str">
        <x:v>In Commercial Distribution</x:v>
      </x:c>
      <x:c r="V69" s="592"/>
      <x:c r="W69" s="32" t="str">
        <x:v>Published</x:v>
      </x:c>
      <x:c r="X69" s="32" t="str">
        <x:v>New</x:v>
      </x:c>
      <x:c r="Y69" s="32" t="n">
        <x:v>1</x:v>
      </x:c>
      <x:c r="Z69" s="592" t="n">
        <x:v>44116</x:v>
      </x:c>
      <x:c r="AA69" s="592" t="n">
        <x:v>44106</x:v>
      </x:c>
      <x:c r="AB69" s="32" t="str">
        <x:v>GBX — CATHETER, IRRIGATION</x:v>
      </x:c>
      <x:c r="AC69" s="32" t="str">
        <x:v>10741 — Pericardiocentesis catheter</x:v>
      </x:c>
      <x:c r="AD69" s="32" t="str"/>
      <x:c r="AE69" s="32" t="str"/>
      <x:c r="AF69" s="32" t="str"/>
      <x:c r="AG69" s="32" t="str"/>
      <x:c r="AH69" s="32" t="str">
        <x:v>true</x:v>
      </x:c>
      <x:c r="AI69" s="32" t="str">
        <x:v>true</x:v>
      </x:c>
      <x:c r="AJ69" s="32" t="str"/>
      <x:c r="AK69" s="32" t="str">
        <x:v>true</x:v>
      </x:c>
      <x:c r="AL69" s="32" t="n">
        <x:v>1</x:v>
      </x:c>
      <x:c r="AM69" s="32" t="str">
        <x:v>+1(812)330-5494 / sharedservices@cookmedical.com</x:v>
      </x:c>
      <x:c r="AN69" s="32" t="str">
        <x:v>https://accessgudid.nlm.nih.gov/devices/00827002557130</x:v>
      </x:c>
      <x:c r="AO69" s="32" t="str">
        <x:v>Preferred automated candidate; manual approval still required.</x:v>
      </x:c>
    </x:row>
    <x:row r="70" ht="42" customHeight="1">
      <x:c r="A70" s="32" t="str">
        <x:v>P0</x:v>
      </x:c>
      <x:c r="B70" s="32" t="str">
        <x:v>PRD-BDA5B2EF14</x:v>
      </x:c>
      <x:c r="C70" s="32" t="str">
        <x:v>Cook Medical</x:v>
      </x:c>
      <x:c r="D70" s="32" t="str">
        <x:v>Thal-Quick Chest Tube Set and Tray</x:v>
      </x:c>
      <x:c r="E70" s="32" t="str">
        <x:v>G06786</x:v>
      </x:c>
      <x:c r="F70" s="32"/>
      <x:c r="G70" s="32" t="n">
        <x:v>1</x:v>
      </x:c>
      <x:c r="H70" s="32" t="str">
        <x:v>Yes</x:v>
      </x:c>
      <x:c r="I70" s="32" t="str">
        <x:v>Medium</x:v>
      </x:c>
      <x:c r="J70" s="593" t="n">
        <x:v>87.4</x:v>
      </x:c>
      <x:c r="K70" s="593" t="str">
        <x:v>catalog=G06786 ↔ GUDID model; global_part_number=G06786 ↔ GUDID model</x:v>
      </x:c>
      <x:c r="L70" s="593" t="n">
        <x:v>100</x:v>
      </x:c>
      <x:c r="M70" s="593" t="n">
        <x:v>89.6</x:v>
      </x:c>
      <x:c r="N70" s="32" t="str">
        <x:v>00827002067868</x:v>
      </x:c>
      <x:c r="O70" s="32" t="str"/>
      <x:c r="P70" s="32" t="str">
        <x:v>COOK INCORPORATED</x:v>
      </x:c>
      <x:c r="Q70" s="32" t="str">
        <x:v>Cook</x:v>
      </x:c>
      <x:c r="R70" s="32" t="str">
        <x:v>G06786</x:v>
      </x:c>
      <x:c r="S70" s="32" t="str">
        <x:v>C-TQTS-800</x:v>
      </x:c>
      <x:c r="T70" s="32" t="str">
        <x:v>Thal-Quick Chest Tube Set</x:v>
      </x:c>
      <x:c r="U70" s="32" t="str">
        <x:v>In Commercial Distribution</x:v>
      </x:c>
      <x:c r="V70" s="592"/>
      <x:c r="W70" s="32" t="str">
        <x:v>Published</x:v>
      </x:c>
      <x:c r="X70" s="32" t="str">
        <x:v>Update</x:v>
      </x:c>
      <x:c r="Y70" s="32" t="n">
        <x:v>2</x:v>
      </x:c>
      <x:c r="Z70" s="592" t="n">
        <x:v>46006</x:v>
      </x:c>
      <x:c r="AA70" s="592" t="n">
        <x:v>44106</x:v>
      </x:c>
      <x:c r="AB70" s="32" t="str">
        <x:v>GBX — CATHETER, IRRIGATION</x:v>
      </x:c>
      <x:c r="AC70" s="32" t="str">
        <x:v>47797 — Pleural/peritoneal drainage catheterization kit, non-medicated</x:v>
      </x:c>
      <x:c r="AD70" s="32" t="str"/>
      <x:c r="AE70" s="32" t="str"/>
      <x:c r="AF70" s="32" t="str"/>
      <x:c r="AG70" s="32" t="str"/>
      <x:c r="AH70" s="32" t="str">
        <x:v>true</x:v>
      </x:c>
      <x:c r="AI70" s="32" t="str">
        <x:v>true</x:v>
      </x:c>
      <x:c r="AJ70" s="32" t="str"/>
      <x:c r="AK70" s="32" t="str">
        <x:v>true</x:v>
      </x:c>
      <x:c r="AL70" s="32" t="n">
        <x:v>1</x:v>
      </x:c>
      <x:c r="AM70" s="32" t="str">
        <x:v>+1(812)330-5494 / sharedservices@cookmedical.com</x:v>
      </x:c>
      <x:c r="AN70" s="32" t="str">
        <x:v>https://accessgudid.nlm.nih.gov/devices/00827002067868</x:v>
      </x:c>
      <x:c r="AO70" s="32" t="str">
        <x:v>Preferred automated candidate; manual approval still required.</x:v>
      </x:c>
    </x:row>
    <x:row r="71" ht="42" customHeight="1">
      <x:c r="A71" s="32" t="str">
        <x:v>P0</x:v>
      </x:c>
      <x:c r="B71" s="32" t="str">
        <x:v>PRD-F351B4D76F</x:v>
      </x:c>
      <x:c r="C71" s="32" t="str">
        <x:v>Cook Medical</x:v>
      </x:c>
      <x:c r="D71" s="32" t="str">
        <x:v>Thal‑Quick Chest Tube Set – Double Lumen 24 Fr × 40 cm</x:v>
      </x:c>
      <x:c r="E71" s="32" t="str">
        <x:v>G36224</x:v>
      </x:c>
      <x:c r="F71" s="32"/>
      <x:c r="G71" s="32" t="n">
        <x:v>1</x:v>
      </x:c>
      <x:c r="H71" s="32" t="str">
        <x:v>Yes</x:v>
      </x:c>
      <x:c r="I71" s="32" t="str">
        <x:v>Medium</x:v>
      </x:c>
      <x:c r="J71" s="593" t="n">
        <x:v>86.1</x:v>
      </x:c>
      <x:c r="K71" s="593" t="str">
        <x:v>catalog=G36224 ↔ GUDID model; global_part_number=G36224 ↔ GUDID model</x:v>
      </x:c>
      <x:c r="L71" s="593" t="n">
        <x:v>100</x:v>
      </x:c>
      <x:c r="M71" s="593" t="n">
        <x:v>81.8</x:v>
      </x:c>
      <x:c r="N71" s="32" t="str">
        <x:v>00827002362246</x:v>
      </x:c>
      <x:c r="O71" s="32" t="str"/>
      <x:c r="P71" s="32" t="str">
        <x:v>COOK INCORPORATED</x:v>
      </x:c>
      <x:c r="Q71" s="32" t="str">
        <x:v>Cook</x:v>
      </x:c>
      <x:c r="R71" s="32" t="str">
        <x:v>G36224</x:v>
      </x:c>
      <x:c r="S71" s="32" t="str">
        <x:v>C-DLCTS-2400</x:v>
      </x:c>
      <x:c r="T71" s="32" t="str">
        <x:v>Double Lumen Chest Tube Set</x:v>
      </x:c>
      <x:c r="U71" s="32" t="str">
        <x:v>In Commercial Distribution</x:v>
      </x:c>
      <x:c r="V71" s="592"/>
      <x:c r="W71" s="32" t="str">
        <x:v>Published</x:v>
      </x:c>
      <x:c r="X71" s="32" t="str">
        <x:v>Update</x:v>
      </x:c>
      <x:c r="Y71" s="32" t="n">
        <x:v>2</x:v>
      </x:c>
      <x:c r="Z71" s="592" t="n">
        <x:v>46006</x:v>
      </x:c>
      <x:c r="AA71" s="592" t="n">
        <x:v>44106</x:v>
      </x:c>
      <x:c r="AB71" s="32" t="str">
        <x:v>GBP — CATHETER, MULTIPLE LUMEN</x:v>
      </x:c>
      <x:c r="AC71" s="32" t="str">
        <x:v>47797 — Pleural/peritoneal drainage catheterization kit, non-medicated</x:v>
      </x:c>
      <x:c r="AD71" s="32" t="str"/>
      <x:c r="AE71" s="32" t="str"/>
      <x:c r="AF71" s="32" t="str"/>
      <x:c r="AG71" s="32" t="str"/>
      <x:c r="AH71" s="32" t="str">
        <x:v>true</x:v>
      </x:c>
      <x:c r="AI71" s="32" t="str">
        <x:v>true</x:v>
      </x:c>
      <x:c r="AJ71" s="32" t="str"/>
      <x:c r="AK71" s="32" t="str">
        <x:v>true</x:v>
      </x:c>
      <x:c r="AL71" s="32" t="n">
        <x:v>1</x:v>
      </x:c>
      <x:c r="AM71" s="32" t="str">
        <x:v>+1(812)330-5494 / sharedservices@cookmedical.com</x:v>
      </x:c>
      <x:c r="AN71" s="32" t="str">
        <x:v>https://accessgudid.nlm.nih.gov/devices/00827002362246</x:v>
      </x:c>
      <x:c r="AO71" s="32" t="str">
        <x:v>Preferred automated candidate; manual approval still required.</x:v>
      </x:c>
    </x:row>
    <x:row r="72" ht="42" customHeight="1">
      <x:c r="A72" s="32" t="str">
        <x:v>P0</x:v>
      </x:c>
      <x:c r="B72" s="32" t="str">
        <x:v>PRD-B1E837841F</x:v>
      </x:c>
      <x:c r="C72" s="32" t="str">
        <x:v>Merit Medical</x:v>
      </x:c>
      <x:c r="D72" s="32" t="str">
        <x:v>ReSolve Thoracostomy Tray</x:v>
      </x:c>
      <x:c r="E72" s="32" t="str">
        <x:v>RTT14038MB</x:v>
      </x:c>
      <x:c r="F72" s="32"/>
      <x:c r="G72" s="32" t="n">
        <x:v>1</x:v>
      </x:c>
      <x:c r="H72" s="32" t="str">
        <x:v>Yes</x:v>
      </x:c>
      <x:c r="I72" s="32" t="str">
        <x:v>High</x:v>
      </x:c>
      <x:c r="J72" s="593" t="n">
        <x:v>91.9</x:v>
      </x:c>
      <x:c r="K72" s="593" t="str">
        <x:v>catalog=RTT14038MB ↔ GUDID catalog</x:v>
      </x:c>
      <x:c r="L72" s="593" t="n">
        <x:v>100</x:v>
      </x:c>
      <x:c r="M72" s="593" t="n">
        <x:v>87.5</x:v>
      </x:c>
      <x:c r="N72" s="32" t="str">
        <x:v>00884450680117</x:v>
      </x:c>
      <x:c r="O72" s="32" t="str"/>
      <x:c r="P72" s="32" t="str">
        <x:v>Merit Medical Systems, Inc.</x:v>
      </x:c>
      <x:c r="Q72" s="32" t="str">
        <x:v>ReSolve®</x:v>
      </x:c>
      <x:c r="R72" s="32" t="str">
        <x:v>B</x:v>
      </x:c>
      <x:c r="S72" s="32" t="str">
        <x:v>RTT14038MB</x:v>
      </x:c>
      <x:c r="T72" s="32" t="str"/>
      <x:c r="U72" s="32" t="str">
        <x:v>In Commercial Distribution</x:v>
      </x:c>
      <x:c r="V72" s="592"/>
      <x:c r="W72" s="32" t="str">
        <x:v>Published</x:v>
      </x:c>
      <x:c r="X72" s="32" t="str">
        <x:v>Update</x:v>
      </x:c>
      <x:c r="Y72" s="32" t="n">
        <x:v>2</x:v>
      </x:c>
      <x:c r="Z72" s="592" t="n">
        <x:v>46006</x:v>
      </x:c>
      <x:c r="AA72" s="592" t="n">
        <x:v>45768</x:v>
      </x:c>
      <x:c r="AB72" s="32" t="str">
        <x:v>JOL — CATHETER AND TIP, SUCTION</x:v>
      </x:c>
      <x:c r="AC72" s="32" t="str">
        <x:v>47797 — Pleural/peritoneal drainage catheterization kit, non-medicated</x:v>
      </x:c>
      <x:c r="AD72" s="32" t="str"/>
      <x:c r="AE72" s="32" t="str">
        <x:v>10884450680114 (qty 4, In Commercial Distribution)</x:v>
      </x:c>
      <x:c r="AF72" s="32" t="str"/>
      <x:c r="AG72" s="32" t="str"/>
      <x:c r="AH72" s="32" t="str">
        <x:v>true</x:v>
      </x:c>
      <x:c r="AI72" s="32" t="str">
        <x:v>true</x:v>
      </x:c>
      <x:c r="AJ72" s="32" t="str">
        <x:v>true</x:v>
      </x:c>
      <x:c r="AK72" s="32" t="str">
        <x:v>true</x:v>
      </x:c>
      <x:c r="AL72" s="32" t="n">
        <x:v>1</x:v>
      </x:c>
      <x:c r="AM72" s="32" t="str"/>
      <x:c r="AN72" s="32" t="str">
        <x:v>https://accessgudid.nlm.nih.gov/devices/00884450680117</x:v>
      </x:c>
      <x:c r="AO72" s="32" t="str">
        <x:v>Preferred automated candidate; manual approval still required. Multiple current records share the same catalog/model; resolve the exact Primary DI/package configuration.</x:v>
      </x:c>
    </x:row>
    <x:row r="73" ht="42" customHeight="1">
      <x:c r="A73" s="32" t="str">
        <x:v>P0</x:v>
      </x:c>
      <x:c r="B73" s="32" t="str">
        <x:v>PRD-B1E837841F</x:v>
      </x:c>
      <x:c r="C73" s="32" t="str">
        <x:v>Merit Medical</x:v>
      </x:c>
      <x:c r="D73" s="32" t="str">
        <x:v>ReSolve Thoracostomy Tray</x:v>
      </x:c>
      <x:c r="E73" s="32" t="str">
        <x:v>RTT14038MB</x:v>
      </x:c>
      <x:c r="F73" s="32"/>
      <x:c r="G73" s="32" t="n">
        <x:v>2</x:v>
      </x:c>
      <x:c r="H73" s="32" t="str">
        <x:v>No</x:v>
      </x:c>
      <x:c r="I73" s="32" t="str">
        <x:v>High</x:v>
      </x:c>
      <x:c r="J73" s="593" t="n">
        <x:v>85.2</x:v>
      </x:c>
      <x:c r="K73" s="593" t="str">
        <x:v>catalog=RTT14038MB ↔ GUDID catalog</x:v>
      </x:c>
      <x:c r="L73" s="593" t="n">
        <x:v>100</x:v>
      </x:c>
      <x:c r="M73" s="593" t="n">
        <x:v>48.3</x:v>
      </x:c>
      <x:c r="N73" s="32" t="str">
        <x:v>00884450634905</x:v>
      </x:c>
      <x:c r="O73" s="32" t="str"/>
      <x:c r="P73" s="32" t="str">
        <x:v>Merit Medical Systems, Inc.</x:v>
      </x:c>
      <x:c r="Q73" s="32" t="str">
        <x:v>ReSolve®</x:v>
      </x:c>
      <x:c r="R73" s="32" t="str">
        <x:v>00884450634905</x:v>
      </x:c>
      <x:c r="S73" s="32" t="str">
        <x:v>RTT14038MB</x:v>
      </x:c>
      <x:c r="T73" s="32" t="str"/>
      <x:c r="U73" s="32" t="str">
        <x:v>In Commercial Distribution</x:v>
      </x:c>
      <x:c r="V73" s="592"/>
      <x:c r="W73" s="32" t="str">
        <x:v>Published</x:v>
      </x:c>
      <x:c r="X73" s="32" t="str">
        <x:v>Update</x:v>
      </x:c>
      <x:c r="Y73" s="32" t="n">
        <x:v>2</x:v>
      </x:c>
      <x:c r="Z73" s="592" t="n">
        <x:v>46006</x:v>
      </x:c>
      <x:c r="AA73" s="592" t="n">
        <x:v>44649</x:v>
      </x:c>
      <x:c r="AB73" s="32" t="str">
        <x:v>JOL — CATHETER AND TIP, SUCTION</x:v>
      </x:c>
      <x:c r="AC73" s="32" t="str">
        <x:v>47797 — Pleural/peritoneal drainage catheterization kit, non-medicated</x:v>
      </x:c>
      <x:c r="AD73" s="32" t="str"/>
      <x:c r="AE73" s="32" t="str">
        <x:v>10884450634902 (qty 4, In Commercial Distribution)</x:v>
      </x:c>
      <x:c r="AF73" s="32" t="str"/>
      <x:c r="AG73" s="32" t="str"/>
      <x:c r="AH73" s="32" t="str">
        <x:v>true</x:v>
      </x:c>
      <x:c r="AI73" s="32" t="str">
        <x:v>true</x:v>
      </x:c>
      <x:c r="AJ73" s="32" t="str">
        <x:v>true</x:v>
      </x:c>
      <x:c r="AK73" s="32" t="str"/>
      <x:c r="AL73" s="32" t="n">
        <x:v>1</x:v>
      </x:c>
      <x:c r="AM73" s="32" t="str"/>
      <x:c r="AN73" s="32" t="str">
        <x:v>https://accessgudid.nlm.nih.gov/devices/00884450634905</x:v>
      </x:c>
      <x:c r="AO73" s="32" t="str">
        <x:v>Alternate accepted candidate. Multiple current records share the same catalog/model; resolve the exact Primary DI/package configuration.</x:v>
      </x:c>
    </x:row>
    <x:row r="74" ht="42" customHeight="1">
      <x:c r="A74" s="32" t="str">
        <x:v>P0</x:v>
      </x:c>
      <x:c r="B74" s="32" t="str">
        <x:v>PRD-22A349ADEC</x:v>
      </x:c>
      <x:c r="C74" s="32" t="str">
        <x:v>Rocket Medical</x:v>
      </x:c>
      <x:c r="D74" s="32" t="str">
        <x:v>Rocket IPC 2000 mL Drainage Bag &amp; Dressing Pack</x:v>
      </x:c>
      <x:c r="E74" s="32" t="str">
        <x:v>R51401</x:v>
      </x:c>
      <x:c r="F74" s="32"/>
      <x:c r="G74" s="32" t="n">
        <x:v>1</x:v>
      </x:c>
      <x:c r="H74" s="32" t="str">
        <x:v>Yes</x:v>
      </x:c>
      <x:c r="I74" s="32" t="str">
        <x:v>High</x:v>
      </x:c>
      <x:c r="J74" s="593" t="n">
        <x:v>91.2</x:v>
      </x:c>
      <x:c r="K74" s="593" t="str">
        <x:v>catalog=R51401 ↔ GUDID catalog; catalog=R51401 ↔ GUDID model</x:v>
      </x:c>
      <x:c r="L74" s="593" t="n">
        <x:v>100</x:v>
      </x:c>
      <x:c r="M74" s="593" t="n">
        <x:v>83.6</x:v>
      </x:c>
      <x:c r="N74" s="32" t="str">
        <x:v>05055270968036</x:v>
      </x:c>
      <x:c r="O74" s="32" t="str"/>
      <x:c r="P74" s="32" t="str">
        <x:v>ROCKET MEDICAL PLC</x:v>
      </x:c>
      <x:c r="Q74" s="32" t="str">
        <x:v>Rocket</x:v>
      </x:c>
      <x:c r="R74" s="32" t="str">
        <x:v>R51401</x:v>
      </x:c>
      <x:c r="S74" s="32" t="str">
        <x:v>R51401</x:v>
      </x:c>
      <x:c r="T74" s="32" t="str">
        <x:v>Rocket IPC Dressing Pack &amp; Bag Set</x:v>
      </x:c>
      <x:c r="U74" s="32" t="str">
        <x:v>In Commercial Distribution</x:v>
      </x:c>
      <x:c r="V74" s="592"/>
      <x:c r="W74" s="32" t="str">
        <x:v>Published</x:v>
      </x:c>
      <x:c r="X74" s="32" t="str">
        <x:v>Update</x:v>
      </x:c>
      <x:c r="Y74" s="32" t="n">
        <x:v>3</x:v>
      </x:c>
      <x:c r="Z74" s="592" t="n">
        <x:v>43287</x:v>
      </x:c>
      <x:c r="AA74" s="592" t="n">
        <x:v>42632</x:v>
      </x:c>
      <x:c r="AB74" s="32" t="str"/>
      <x:c r="AC74" s="32" t="str">
        <x:v>11266 — Fixed-diameter cervical dilator, reusable</x:v>
      </x:c>
      <x:c r="AD74" s="32" t="str">
        <x:v>K123033</x:v>
      </x:c>
      <x:c r="AE74" s="32" t="str">
        <x:v>05055270968050 (qty 5, In Commercial Distribution)</x:v>
      </x:c>
      <x:c r="AF74" s="32" t="str"/>
      <x:c r="AG74" s="32" t="str"/>
      <x:c r="AH74" s="32" t="str">
        <x:v>true</x:v>
      </x:c>
      <x:c r="AI74" s="32" t="str">
        <x:v>true</x:v>
      </x:c>
      <x:c r="AJ74" s="32" t="str">
        <x:v>true</x:v>
      </x:c>
      <x:c r="AK74" s="32" t="str">
        <x:v>true</x:v>
      </x:c>
      <x:c r="AL74" s="32" t="n">
        <x:v>1</x:v>
      </x:c>
      <x:c r="AM74" s="32" t="str">
        <x:v>+4401914196988 / gudid@rocketmedical.com</x:v>
      </x:c>
      <x:c r="AN74" s="32" t="str">
        <x:v>https://accessgudid.nlm.nih.gov/devices/05055270968036</x:v>
      </x:c>
      <x:c r="AO74" s="32" t="str">
        <x:v>Preferred automated candidate; manual approval still required.</x:v>
      </x:c>
    </x:row>
    <x:row r="75" ht="42" customHeight="1">
      <x:c r="A75" s="32" t="str">
        <x:v>P0</x:v>
      </x:c>
      <x:c r="B75" s="32" t="str">
        <x:v>PRD-3AA4C645B9</x:v>
      </x:c>
      <x:c r="C75" s="32" t="str">
        <x:v>Ambu</x:v>
      </x:c>
      <x:c r="D75" s="32" t="str">
        <x:v>Ambu aScope BronchoSampler 60 SC</x:v>
      </x:c>
      <x:c r="E75" s="32" t="str">
        <x:v>480 500 000US</x:v>
      </x:c>
      <x:c r="F75" s="32"/>
      <x:c r="G75" s="32" t="n">
        <x:v>1</x:v>
      </x:c>
      <x:c r="H75" s="32" t="str">
        <x:v>Yes</x:v>
      </x:c>
      <x:c r="I75" s="32" t="str">
        <x:v>High</x:v>
      </x:c>
      <x:c r="J75" s="593" t="n">
        <x:v>87.9</x:v>
      </x:c>
      <x:c r="K75" s="593" t="str">
        <x:v>alternate=480500000US ↔ GUDID catalog; alternate=480500000US ↔ GUDID model; catalog=480 500 000US ↔ GUDID catalog; catalog=480 500 000US ↔ GUDID model</x:v>
      </x:c>
      <x:c r="L75" s="593" t="n">
        <x:v>100</x:v>
      </x:c>
      <x:c r="M75" s="593" t="n">
        <x:v>64</x:v>
      </x:c>
      <x:c r="N75" s="32" t="str">
        <x:v>05707480156573</x:v>
      </x:c>
      <x:c r="O75" s="32" t="str"/>
      <x:c r="P75" s="32" t="str">
        <x:v>Ambu A/S</x:v>
      </x:c>
      <x:c r="Q75" s="32" t="str">
        <x:v>aScope BronchoSampler™ 60 SC</x:v>
      </x:c>
      <x:c r="R75" s="32" t="str">
        <x:v>480500000US</x:v>
      </x:c>
      <x:c r="S75" s="32" t="str">
        <x:v>480500000US</x:v>
      </x:c>
      <x:c r="T75" s="32" t="str">
        <x:v>Sample Container</x:v>
      </x:c>
      <x:c r="U75" s="32" t="str">
        <x:v>In Commercial Distribution</x:v>
      </x:c>
      <x:c r="V75" s="592"/>
      <x:c r="W75" s="32" t="str">
        <x:v>Published</x:v>
      </x:c>
      <x:c r="X75" s="32" t="str">
        <x:v>Update</x:v>
      </x:c>
      <x:c r="Y75" s="32" t="n">
        <x:v>3</x:v>
      </x:c>
      <x:c r="Z75" s="592" t="n">
        <x:v>46052</x:v>
      </x:c>
      <x:c r="AA75" s="592" t="n">
        <x:v>44792</x:v>
      </x:c>
      <x:c r="AB75" s="32" t="str">
        <x:v>FMH — CONTAINER, SPECIMEN, STERILE</x:v>
      </x:c>
      <x:c r="AC75" s="32" t="str">
        <x:v>66115 — Bronchoscopic specimen collection container</x:v>
      </x:c>
      <x:c r="AD75" s="32" t="str"/>
      <x:c r="AE75" s="32" t="str">
        <x:v>05707480156580 (qty 10, In Commercial Distribution); 05707480156597 (qty 8, In Commercial Distribution)</x:v>
      </x:c>
      <x:c r="AF75" s="32" t="str">
        <x:v>Total Volume 60 Milliliter</x:v>
      </x:c>
      <x:c r="AG75" s="32" t="str"/>
      <x:c r="AH75" s="32" t="str">
        <x:v>true</x:v>
      </x:c>
      <x:c r="AI75" s="32" t="str"/>
      <x:c r="AJ75" s="32" t="str"/>
      <x:c r="AK75" s="32" t="str">
        <x:v>true</x:v>
      </x:c>
      <x:c r="AL75" s="32" t="n">
        <x:v>1</x:v>
      </x:c>
      <x:c r="AM75" s="32" t="str">
        <x:v>+1(410)768-6464 / Purchase_orders@ambuUSA.com</x:v>
      </x:c>
      <x:c r="AN75" s="32" t="str">
        <x:v>https://accessgudid.nlm.nih.gov/devices/05707480156573</x:v>
      </x:c>
      <x:c r="AO75" s="32" t="str">
        <x:v>Preferred automated candidate; manual approval still required.</x:v>
      </x:c>
    </x:row>
    <x:row r="76" ht="42" customHeight="1">
      <x:c r="A76" s="32" t="str">
        <x:v>P0</x:v>
      </x:c>
      <x:c r="B76" s="32" t="str">
        <x:v>PRD-0BAE92E0E1</x:v>
      </x:c>
      <x:c r="C76" s="32" t="str">
        <x:v>Cardinal Health</x:v>
      </x:c>
      <x:c r="D76" s="32" t="str">
        <x:v>Sterile Mucus/Specimen Trap, 40 cc</x:v>
      </x:c>
      <x:c r="E76" s="32" t="str">
        <x:v>C30200A</x:v>
      </x:c>
      <x:c r="F76" s="32"/>
      <x:c r="G76" s="32" t="n">
        <x:v>1</x:v>
      </x:c>
      <x:c r="H76" s="32" t="str">
        <x:v>Yes</x:v>
      </x:c>
      <x:c r="I76" s="32" t="str">
        <x:v>High</x:v>
      </x:c>
      <x:c r="J76" s="593" t="n">
        <x:v>89.4</x:v>
      </x:c>
      <x:c r="K76" s="593" t="str">
        <x:v>catalog=C30200A ↔ GUDID catalog; catalog=C30200A ↔ GUDID model</x:v>
      </x:c>
      <x:c r="L76" s="593" t="n">
        <x:v>100</x:v>
      </x:c>
      <x:c r="M76" s="593" t="n">
        <x:v>73.1</x:v>
      </x:c>
      <x:c r="N76" s="32" t="str">
        <x:v>10885380119798</x:v>
      </x:c>
      <x:c r="O76" s="32" t="str"/>
      <x:c r="P76" s="32" t="str">
        <x:v>Cardinal Health 200, LLC</x:v>
      </x:c>
      <x:c r="Q76" s="32" t="str">
        <x:v>CARDINAL HEALTH</x:v>
      </x:c>
      <x:c r="R76" s="32" t="str">
        <x:v>C30200A</x:v>
      </x:c>
      <x:c r="S76" s="32" t="str">
        <x:v>C30200A</x:v>
      </x:c>
      <x:c r="T76" s="32" t="str">
        <x:v>Mucus Specimen Trap</x:v>
      </x:c>
      <x:c r="U76" s="32" t="str">
        <x:v>In Commercial Distribution</x:v>
      </x:c>
      <x:c r="V76" s="592"/>
      <x:c r="W76" s="32" t="str">
        <x:v>Published</x:v>
      </x:c>
      <x:c r="X76" s="32" t="str">
        <x:v>Update</x:v>
      </x:c>
      <x:c r="Y76" s="32" t="n">
        <x:v>7</x:v>
      </x:c>
      <x:c r="Z76" s="592" t="n">
        <x:v>46029</x:v>
      </x:c>
      <x:c r="AA76" s="592" t="n">
        <x:v>42614</x:v>
      </x:c>
      <x:c r="AB76" s="32" t="str">
        <x:v>BYZ — TRAP, STERILE SPECIMEN</x:v>
      </x:c>
      <x:c r="AC76" s="32" t="str">
        <x:v>47775 — General specimen container IVD, no additive/medium</x:v>
      </x:c>
      <x:c r="AD76" s="32" t="str"/>
      <x:c r="AE76" s="32" t="str">
        <x:v>50885380119796 (qty 24, CASE, In Commercial Distribution)</x:v>
      </x:c>
      <x:c r="AF76" s="32" t="str">
        <x:v>Total Volume 40 Milliliter</x:v>
      </x:c>
      <x:c r="AG76" s="32" t="str"/>
      <x:c r="AH76" s="32" t="str">
        <x:v>true</x:v>
      </x:c>
      <x:c r="AI76" s="32" t="str">
        <x:v>true</x:v>
      </x:c>
      <x:c r="AJ76" s="32" t="str"/>
      <x:c r="AK76" s="32" t="str">
        <x:v>true</x:v>
      </x:c>
      <x:c r="AL76" s="32" t="n">
        <x:v>1</x:v>
      </x:c>
      <x:c r="AM76" s="32" t="str"/>
      <x:c r="AN76" s="32" t="str">
        <x:v>https://accessgudid.nlm.nih.gov/devices/10885380119798</x:v>
      </x:c>
      <x:c r="AO76" s="32" t="str">
        <x:v>Preferred automated candidate; manual approval still required.</x:v>
      </x:c>
    </x:row>
    <x:row r="77" ht="42" customHeight="1">
      <x:c r="A77" s="32" t="str">
        <x:v>P0</x:v>
      </x:c>
      <x:c r="B77" s="32" t="str">
        <x:v>PRD-6826FE4C0E</x:v>
      </x:c>
      <x:c r="C77" s="32" t="str">
        <x:v>Medtronic</x:v>
      </x:c>
      <x:c r="D77" s="32" t="str">
        <x:v>Shiley Flexible Adult Tracheostomy Tube with TaperGuard Cuff</x:v>
      </x:c>
      <x:c r="E77" s="32" t="str">
        <x:v>10CN10H</x:v>
      </x:c>
      <x:c r="F77" s="32"/>
      <x:c r="G77" s="32" t="n">
        <x:v>1</x:v>
      </x:c>
      <x:c r="H77" s="32" t="str">
        <x:v>Yes</x:v>
      </x:c>
      <x:c r="I77" s="32" t="str">
        <x:v>Medium</x:v>
      </x:c>
      <x:c r="J77" s="593" t="n">
        <x:v>89.2</x:v>
      </x:c>
      <x:c r="K77" s="593" t="str">
        <x:v>catalog=10CN10H ↔ GUDID model</x:v>
      </x:c>
      <x:c r="L77" s="593" t="n">
        <x:v>100</x:v>
      </x:c>
      <x:c r="M77" s="593" t="n">
        <x:v>100</x:v>
      </x:c>
      <x:c r="N77" s="32" t="str">
        <x:v>10884521172371</x:v>
      </x:c>
      <x:c r="O77" s="32" t="str"/>
      <x:c r="P77" s="32" t="str">
        <x:v>Covidien LP</x:v>
      </x:c>
      <x:c r="Q77" s="32" t="str">
        <x:v>Shiley</x:v>
      </x:c>
      <x:c r="R77" s="32" t="str">
        <x:v>10CN10H</x:v>
      </x:c>
      <x:c r="S77" s="32" t="str"/>
      <x:c r="T77" s="32" t="str">
        <x:v>Adult Flexible Tracheostomy Tube with TaperGuard Cuff Disposable Inner Cannula</x:v>
      </x:c>
      <x:c r="U77" s="32" t="str">
        <x:v>In Commercial Distribution</x:v>
      </x:c>
      <x:c r="V77" s="592"/>
      <x:c r="W77" s="32" t="str">
        <x:v>Published</x:v>
      </x:c>
      <x:c r="X77" s="32" t="str">
        <x:v>Update</x:v>
      </x:c>
      <x:c r="Y77" s="32" t="n">
        <x:v>13</x:v>
      </x:c>
      <x:c r="Z77" s="592" t="n">
        <x:v>45832</x:v>
      </x:c>
      <x:c r="AA77" s="592" t="n">
        <x:v>42464</x:v>
      </x:c>
      <x:c r="AB77" s="32" t="str">
        <x:v>JOH — Tube tracheostomy and tube cuff</x:v>
      </x:c>
      <x:c r="AC77" s="32" t="str">
        <x:v>35404 — Tracheostomy tube, non-reinforced, non-customized, single-use</x:v>
      </x:c>
      <x:c r="AD77" s="32" t="str">
        <x:v>K142296</x:v>
      </x:c>
      <x:c r="AE77" s="32" t="str">
        <x:v>20884521172378 (qty 32, CASE, In Commercial Distribution)</x:v>
      </x:c>
      <x:c r="AF77" s="32" t="str">
        <x:v>Cuff Resting Diameter,28.6,mm;Inner Cannula Inner Diameter,9.0,mm;Tube Inner Diameter,10.0,mm;Proximal Length 2 (C),79,mm;Proximal Length 3 (D),33,mm;Proximal Length 4 (E),55,mm</x:v>
      </x:c>
      <x:c r="AG77" s="32" t="str"/>
      <x:c r="AH77" s="32" t="str">
        <x:v>true</x:v>
      </x:c>
      <x:c r="AI77" s="32" t="str">
        <x:v>true</x:v>
      </x:c>
      <x:c r="AJ77" s="32" t="str"/>
      <x:c r="AK77" s="32" t="str">
        <x:v>true</x:v>
      </x:c>
      <x:c r="AL77" s="32" t="n">
        <x:v>1</x:v>
      </x:c>
      <x:c r="AM77" s="32" t="str">
        <x:v>+1(508)261-8000 / covidien.udi@covidien.com</x:v>
      </x:c>
      <x:c r="AN77" s="32" t="str">
        <x:v>https://accessgudid.nlm.nih.gov/devices/10884521172371</x:v>
      </x:c>
      <x:c r="AO77" s="32" t="str">
        <x:v>Preferred automated candidate; manual approval still required.</x:v>
      </x:c>
    </x:row>
    <x:row r="78" ht="42" customHeight="1">
      <x:c r="A78" s="32" t="str">
        <x:v>P0</x:v>
      </x:c>
      <x:c r="B78" s="32" t="str">
        <x:v>PRD-E088452873</x:v>
      </x:c>
      <x:c r="C78" s="32" t="str">
        <x:v>Medtronic</x:v>
      </x:c>
      <x:c r="D78" s="32" t="str">
        <x:v>Shiley Flexible Adult Tracheostomy Tube with TaperGuard Cuff</x:v>
      </x:c>
      <x:c r="E78" s="32" t="str">
        <x:v>6CN75H</x:v>
      </x:c>
      <x:c r="F78" s="32"/>
      <x:c r="G78" s="32" t="n">
        <x:v>1</x:v>
      </x:c>
      <x:c r="H78" s="32" t="str">
        <x:v>Yes</x:v>
      </x:c>
      <x:c r="I78" s="32" t="str">
        <x:v>Medium</x:v>
      </x:c>
      <x:c r="J78" s="593" t="n">
        <x:v>89.2</x:v>
      </x:c>
      <x:c r="K78" s="593" t="str">
        <x:v>catalog=6CN75H ↔ GUDID model</x:v>
      </x:c>
      <x:c r="L78" s="593" t="n">
        <x:v>100</x:v>
      </x:c>
      <x:c r="M78" s="593" t="n">
        <x:v>100</x:v>
      </x:c>
      <x:c r="N78" s="32" t="str">
        <x:v>20884521176321</x:v>
      </x:c>
      <x:c r="O78" s="32" t="str"/>
      <x:c r="P78" s="32" t="str">
        <x:v>Covidien LP</x:v>
      </x:c>
      <x:c r="Q78" s="32" t="str">
        <x:v>Shiley</x:v>
      </x:c>
      <x:c r="R78" s="32" t="str">
        <x:v>6CN75H</x:v>
      </x:c>
      <x:c r="S78" s="32" t="str"/>
      <x:c r="T78" s="32" t="str">
        <x:v>Adult Flexible Tracheostomy Tube with TaperGuard Cuff Disposable Inner Cannula</x:v>
      </x:c>
      <x:c r="U78" s="32" t="str">
        <x:v>In Commercial Distribution</x:v>
      </x:c>
      <x:c r="V78" s="592"/>
      <x:c r="W78" s="32" t="str">
        <x:v>Published</x:v>
      </x:c>
      <x:c r="X78" s="32" t="str">
        <x:v>Update</x:v>
      </x:c>
      <x:c r="Y78" s="32" t="n">
        <x:v>11</x:v>
      </x:c>
      <x:c r="Z78" s="592" t="n">
        <x:v>45832</x:v>
      </x:c>
      <x:c r="AA78" s="592" t="n">
        <x:v>42475</x:v>
      </x:c>
      <x:c r="AB78" s="32" t="str">
        <x:v>JOH — Tube tracheostomy and tube cuff</x:v>
      </x:c>
      <x:c r="AC78" s="32" t="str">
        <x:v>35404 — Tracheostomy tube, non-reinforced, non-customized, single-use</x:v>
      </x:c>
      <x:c r="AD78" s="32" t="str">
        <x:v>K142296</x:v>
      </x:c>
      <x:c r="AE78" s="32" t="str">
        <x:v>10884521176324 (qty 32, CASE, In Commercial Distribution)</x:v>
      </x:c>
      <x:c r="AF78" s="32" t="str">
        <x:v>Cuff Resting Diameter,25.4,mm;Inner Cannula Inner Diameter,6.5,mm;Tube Inner Diameter,7.5,mm;Proximal Length 2 (C),74,mm;Proximal Length 3 (D),35,mm;Proximal Length 4 (E),53,mm; Angle 95 degree; Outer Diameter 10.8 Millimeter</x:v>
      </x:c>
      <x:c r="AG78" s="32" t="str"/>
      <x:c r="AH78" s="32" t="str">
        <x:v>true</x:v>
      </x:c>
      <x:c r="AI78" s="32" t="str">
        <x:v>true</x:v>
      </x:c>
      <x:c r="AJ78" s="32" t="str"/>
      <x:c r="AK78" s="32" t="str">
        <x:v>true</x:v>
      </x:c>
      <x:c r="AL78" s="32" t="n">
        <x:v>1</x:v>
      </x:c>
      <x:c r="AM78" s="32" t="str">
        <x:v>+1(508)261-8000 / covidien.udi@covidien.com</x:v>
      </x:c>
      <x:c r="AN78" s="32" t="str">
        <x:v>https://accessgudid.nlm.nih.gov/devices/20884521176321</x:v>
      </x:c>
      <x:c r="AO78" s="32" t="str">
        <x:v>Preferred automated candidate; manual approval still required.</x:v>
      </x:c>
    </x:row>
    <x:row r="79" ht="42" customHeight="1">
      <x:c r="A79" s="32" t="str">
        <x:v>P0</x:v>
      </x:c>
      <x:c r="B79" s="32" t="str">
        <x:v>PRD-849E1FCCA5</x:v>
      </x:c>
      <x:c r="C79" s="32" t="str">
        <x:v>Medtronic</x:v>
      </x:c>
      <x:c r="D79" s="32" t="str">
        <x:v>Shiley Flexible Adult Tracheostomy Tube with TaperGuard Cuff</x:v>
      </x:c>
      <x:c r="E79" s="32" t="str">
        <x:v>7CN80H</x:v>
      </x:c>
      <x:c r="F79" s="32"/>
      <x:c r="G79" s="32" t="n">
        <x:v>1</x:v>
      </x:c>
      <x:c r="H79" s="32" t="str">
        <x:v>Yes</x:v>
      </x:c>
      <x:c r="I79" s="32" t="str">
        <x:v>Medium</x:v>
      </x:c>
      <x:c r="J79" s="593" t="n">
        <x:v>89.2</x:v>
      </x:c>
      <x:c r="K79" s="593" t="str">
        <x:v>catalog=7CN80H ↔ GUDID model</x:v>
      </x:c>
      <x:c r="L79" s="593" t="n">
        <x:v>100</x:v>
      </x:c>
      <x:c r="M79" s="593" t="n">
        <x:v>100</x:v>
      </x:c>
      <x:c r="N79" s="32" t="str">
        <x:v>20884521176338</x:v>
      </x:c>
      <x:c r="O79" s="32" t="str"/>
      <x:c r="P79" s="32" t="str">
        <x:v>Covidien LP</x:v>
      </x:c>
      <x:c r="Q79" s="32" t="str">
        <x:v>Shiley</x:v>
      </x:c>
      <x:c r="R79" s="32" t="str">
        <x:v>7CN80H</x:v>
      </x:c>
      <x:c r="S79" s="32" t="str"/>
      <x:c r="T79" s="32" t="str">
        <x:v>Adult Flexible Tracheostomy Tube with TaperGuard Cuff Disposable Inner Cannula</x:v>
      </x:c>
      <x:c r="U79" s="32" t="str">
        <x:v>In Commercial Distribution</x:v>
      </x:c>
      <x:c r="V79" s="592"/>
      <x:c r="W79" s="32" t="str">
        <x:v>Published</x:v>
      </x:c>
      <x:c r="X79" s="32" t="str">
        <x:v>Update</x:v>
      </x:c>
      <x:c r="Y79" s="32" t="n">
        <x:v>11</x:v>
      </x:c>
      <x:c r="Z79" s="592" t="n">
        <x:v>45832</x:v>
      </x:c>
      <x:c r="AA79" s="592" t="n">
        <x:v>42475</x:v>
      </x:c>
      <x:c r="AB79" s="32" t="str">
        <x:v>JOH — Tube tracheostomy and tube cuff</x:v>
      </x:c>
      <x:c r="AC79" s="32" t="str">
        <x:v>35404 — Tracheostomy tube, non-reinforced, non-customized, single-use</x:v>
      </x:c>
      <x:c r="AD79" s="32" t="str">
        <x:v>K142296</x:v>
      </x:c>
      <x:c r="AE79" s="32" t="str">
        <x:v>10884521176331 (qty 32, CASE, In Commercial Distribution)</x:v>
      </x:c>
      <x:c r="AF79" s="32" t="str">
        <x:v>Cuff Resting Diameter,25.4,mm;Inner Cannula Inner Diameter,7.0,mm;Tube Inner Diameter,8.0,mm;Proximal Length 2 (C),77,mm;Proximal Length 3 (D),34,mm;Proximal Length 4 (E),54,mm; Angle 92 degree; Outer Diameter 11.4 Millimeter</x:v>
      </x:c>
      <x:c r="AG79" s="32" t="str"/>
      <x:c r="AH79" s="32" t="str">
        <x:v>true</x:v>
      </x:c>
      <x:c r="AI79" s="32" t="str">
        <x:v>true</x:v>
      </x:c>
      <x:c r="AJ79" s="32" t="str"/>
      <x:c r="AK79" s="32" t="str">
        <x:v>true</x:v>
      </x:c>
      <x:c r="AL79" s="32" t="n">
        <x:v>1</x:v>
      </x:c>
      <x:c r="AM79" s="32" t="str">
        <x:v>+1(508)261-8000 / covidien.udi@covidien.com</x:v>
      </x:c>
      <x:c r="AN79" s="32" t="str">
        <x:v>https://accessgudid.nlm.nih.gov/devices/20884521176338</x:v>
      </x:c>
      <x:c r="AO79" s="32" t="str">
        <x:v>Preferred automated candidate; manual approval still required.</x:v>
      </x:c>
    </x:row>
    <x:row r="80" ht="42" customHeight="1">
      <x:c r="A80" s="32" t="str">
        <x:v>P0</x:v>
      </x:c>
      <x:c r="B80" s="32" t="str">
        <x:v>PRD-A034F04BF1</x:v>
      </x:c>
      <x:c r="C80" s="32" t="str">
        <x:v>Medtronic</x:v>
      </x:c>
      <x:c r="D80" s="32" t="str">
        <x:v>Shiley Flexible Adult Tracheostomy Tube with TaperGuard Cuff</x:v>
      </x:c>
      <x:c r="E80" s="32" t="str">
        <x:v>8CN85H</x:v>
      </x:c>
      <x:c r="F80" s="32"/>
      <x:c r="G80" s="32" t="n">
        <x:v>1</x:v>
      </x:c>
      <x:c r="H80" s="32" t="str">
        <x:v>Yes</x:v>
      </x:c>
      <x:c r="I80" s="32" t="str">
        <x:v>Medium</x:v>
      </x:c>
      <x:c r="J80" s="593" t="n">
        <x:v>89.2</x:v>
      </x:c>
      <x:c r="K80" s="593" t="str">
        <x:v>catalog=8CN85H ↔ GUDID model</x:v>
      </x:c>
      <x:c r="L80" s="593" t="n">
        <x:v>100</x:v>
      </x:c>
      <x:c r="M80" s="593" t="n">
        <x:v>100</x:v>
      </x:c>
      <x:c r="N80" s="32" t="str">
        <x:v>20884521176345</x:v>
      </x:c>
      <x:c r="O80" s="32" t="str"/>
      <x:c r="P80" s="32" t="str">
        <x:v>Covidien LP</x:v>
      </x:c>
      <x:c r="Q80" s="32" t="str">
        <x:v>Shiley</x:v>
      </x:c>
      <x:c r="R80" s="32" t="str">
        <x:v>8CN85H</x:v>
      </x:c>
      <x:c r="S80" s="32" t="str"/>
      <x:c r="T80" s="32" t="str">
        <x:v>Adult Flexible Tracheostomy Tube with TaperGuard Cuff Disposable Inner Cannula</x:v>
      </x:c>
      <x:c r="U80" s="32" t="str">
        <x:v>In Commercial Distribution</x:v>
      </x:c>
      <x:c r="V80" s="592"/>
      <x:c r="W80" s="32" t="str">
        <x:v>Published</x:v>
      </x:c>
      <x:c r="X80" s="32" t="str">
        <x:v>Update</x:v>
      </x:c>
      <x:c r="Y80" s="32" t="n">
        <x:v>11</x:v>
      </x:c>
      <x:c r="Z80" s="592" t="n">
        <x:v>45832</x:v>
      </x:c>
      <x:c r="AA80" s="592" t="n">
        <x:v>42475</x:v>
      </x:c>
      <x:c r="AB80" s="32" t="str">
        <x:v>JOH — Tube tracheostomy and tube cuff</x:v>
      </x:c>
      <x:c r="AC80" s="32" t="str">
        <x:v>35404 — Tracheostomy tube, non-reinforced, non-customized, single-use</x:v>
      </x:c>
      <x:c r="AD80" s="32" t="str">
        <x:v>K142296</x:v>
      </x:c>
      <x:c r="AE80" s="32" t="str">
        <x:v>10884521176348 (qty 32, CASE, In Commercial Distribution)</x:v>
      </x:c>
      <x:c r="AF80" s="32" t="str">
        <x:v>Cuff Resting Diameter,26.6,mm;Inner Cannula Inner Diameter,7.5,mm;Tube Inner Diameter,8.5,mm;Proximal Length 2 (C),79,mm;Proximal Length 3 (D),34,mm;Proximal Length 4 (E),56,mm</x:v>
      </x:c>
      <x:c r="AG80" s="32" t="str"/>
      <x:c r="AH80" s="32" t="str">
        <x:v>true</x:v>
      </x:c>
      <x:c r="AI80" s="32" t="str">
        <x:v>true</x:v>
      </x:c>
      <x:c r="AJ80" s="32" t="str"/>
      <x:c r="AK80" s="32" t="str">
        <x:v>true</x:v>
      </x:c>
      <x:c r="AL80" s="32" t="n">
        <x:v>1</x:v>
      </x:c>
      <x:c r="AM80" s="32" t="str">
        <x:v>+1(508)261-8000 / covidien.udi@covidien.com</x:v>
      </x:c>
      <x:c r="AN80" s="32" t="str">
        <x:v>https://accessgudid.nlm.nih.gov/devices/20884521176345</x:v>
      </x:c>
      <x:c r="AO80" s="32" t="str">
        <x:v>Preferred automated candidate; manual approval still required.</x:v>
      </x:c>
    </x:row>
    <x:row r="81" ht="42" customHeight="1">
      <x:c r="A81" s="32" t="str">
        <x:v>P0</x:v>
      </x:c>
      <x:c r="B81" s="32" t="str">
        <x:v>PRD-804529441A</x:v>
      </x:c>
      <x:c r="C81" s="32" t="str">
        <x:v>Medtronic</x:v>
      </x:c>
      <x:c r="D81" s="32" t="str">
        <x:v>Shiley Flexible Adult Tracheostomy Tube with TaperGuard Cuff</x:v>
      </x:c>
      <x:c r="E81" s="32" t="str">
        <x:v>9CN90H</x:v>
      </x:c>
      <x:c r="F81" s="32"/>
      <x:c r="G81" s="32" t="n">
        <x:v>1</x:v>
      </x:c>
      <x:c r="H81" s="32" t="str">
        <x:v>Yes</x:v>
      </x:c>
      <x:c r="I81" s="32" t="str">
        <x:v>Medium</x:v>
      </x:c>
      <x:c r="J81" s="593" t="n">
        <x:v>89.2</x:v>
      </x:c>
      <x:c r="K81" s="593" t="str">
        <x:v>catalog=9CN90H ↔ GUDID model</x:v>
      </x:c>
      <x:c r="L81" s="593" t="n">
        <x:v>100</x:v>
      </x:c>
      <x:c r="M81" s="593" t="n">
        <x:v>100</x:v>
      </x:c>
      <x:c r="N81" s="32" t="str">
        <x:v>20884521176352</x:v>
      </x:c>
      <x:c r="O81" s="32" t="str"/>
      <x:c r="P81" s="32" t="str">
        <x:v>Covidien LP</x:v>
      </x:c>
      <x:c r="Q81" s="32" t="str">
        <x:v>Shiley</x:v>
      </x:c>
      <x:c r="R81" s="32" t="str">
        <x:v>9CN90H</x:v>
      </x:c>
      <x:c r="S81" s="32" t="str"/>
      <x:c r="T81" s="32" t="str">
        <x:v>Adult Flexible Tracheostomy Tube with TaperGuard Cuff Disposable Inner Cannula</x:v>
      </x:c>
      <x:c r="U81" s="32" t="str">
        <x:v>In Commercial Distribution</x:v>
      </x:c>
      <x:c r="V81" s="592"/>
      <x:c r="W81" s="32" t="str">
        <x:v>Published</x:v>
      </x:c>
      <x:c r="X81" s="32" t="str">
        <x:v>Update</x:v>
      </x:c>
      <x:c r="Y81" s="32" t="n">
        <x:v>11</x:v>
      </x:c>
      <x:c r="Z81" s="592" t="n">
        <x:v>45832</x:v>
      </x:c>
      <x:c r="AA81" s="592" t="n">
        <x:v>42464</x:v>
      </x:c>
      <x:c r="AB81" s="32" t="str">
        <x:v>JOH — Tube tracheostomy and tube cuff</x:v>
      </x:c>
      <x:c r="AC81" s="32" t="str">
        <x:v>35404 — Tracheostomy tube, non-reinforced, non-customized, single-use</x:v>
      </x:c>
      <x:c r="AD81" s="32" t="str">
        <x:v>K142296</x:v>
      </x:c>
      <x:c r="AE81" s="32" t="str">
        <x:v>10884521176355 (qty 32, CASE, In Commercial Distribution)</x:v>
      </x:c>
      <x:c r="AF81" s="32" t="str">
        <x:v>Angle 90 degree; Outer Diameter 12.7 Millimeter; Cuff Resting Diameter,27.6,mm;Inner Cannula Inner Diameter,8.0,mm;Tube Inner Diameter,9.0,mm;Proximal Length 2 (C),79,mm;Proximal Length 3 (D),34,mm;Proximal Length 4 (E),56,mm</x:v>
      </x:c>
      <x:c r="AG81" s="32" t="str"/>
      <x:c r="AH81" s="32" t="str">
        <x:v>true</x:v>
      </x:c>
      <x:c r="AI81" s="32" t="str">
        <x:v>true</x:v>
      </x:c>
      <x:c r="AJ81" s="32" t="str"/>
      <x:c r="AK81" s="32" t="str">
        <x:v>true</x:v>
      </x:c>
      <x:c r="AL81" s="32" t="n">
        <x:v>1</x:v>
      </x:c>
      <x:c r="AM81" s="32" t="str">
        <x:v>+1(508)261-8000 / covidien.udi@covidien.com</x:v>
      </x:c>
      <x:c r="AN81" s="32" t="str">
        <x:v>https://accessgudid.nlm.nih.gov/devices/20884521176352</x:v>
      </x:c>
      <x:c r="AO81" s="32" t="str">
        <x:v>Preferred automated candidate; manual approval still required.</x:v>
      </x:c>
    </x:row>
    <x:row r="82" ht="42" customHeight="1">
      <x:c r="A82" s="32" t="str">
        <x:v>P0</x:v>
      </x:c>
      <x:c r="B82" s="32" t="str">
        <x:v>PRD-41BA4FDFE6</x:v>
      </x:c>
      <x:c r="C82" s="32" t="str">
        <x:v>BD</x:v>
      </x:c>
      <x:c r="D82" s="32" t="str">
        <x:v>PleurX Drainage Kit 1,000 mL</x:v>
      </x:c>
      <x:c r="E82" s="32" t="str">
        <x:v>50-7510</x:v>
      </x:c>
      <x:c r="F82" s="32"/>
      <x:c r="G82" s="32" t="n">
        <x:v>1</x:v>
      </x:c>
      <x:c r="H82" s="32" t="str">
        <x:v>Yes</x:v>
      </x:c>
      <x:c r="I82" s="32" t="str">
        <x:v>High</x:v>
      </x:c>
      <x:c r="J82" s="593" t="n">
        <x:v>92.1</x:v>
      </x:c>
      <x:c r="K82" s="593" t="str">
        <x:v>catalog=50-7510 ↔ GUDID catalog; catalog=50-7510 ↔ GUDID model</x:v>
      </x:c>
      <x:c r="L82" s="593" t="n">
        <x:v>100</x:v>
      </x:c>
      <x:c r="M82" s="593" t="n">
        <x:v>88.9</x:v>
      </x:c>
      <x:c r="N82" s="32" t="str">
        <x:v>10885403090707</x:v>
      </x:c>
      <x:c r="O82" s="32" t="str"/>
      <x:c r="P82" s="32" t="str">
        <x:v>CAREFUSION 2200, INC</x:v>
      </x:c>
      <x:c r="Q82" s="32" t="str">
        <x:v>PleurX</x:v>
      </x:c>
      <x:c r="R82" s="32" t="str">
        <x:v>50-7510</x:v>
      </x:c>
      <x:c r="S82" s="32" t="str">
        <x:v>50-7510</x:v>
      </x:c>
      <x:c r="T82" s="32" t="str">
        <x:v>PleurX Drainage Kit, 1000 mL</x:v>
      </x:c>
      <x:c r="U82" s="32" t="str">
        <x:v>In Commercial Distribution</x:v>
      </x:c>
      <x:c r="V82" s="592"/>
      <x:c r="W82" s="32" t="str">
        <x:v>Published</x:v>
      </x:c>
      <x:c r="X82" s="32" t="str">
        <x:v>Update</x:v>
      </x:c>
      <x:c r="Y82" s="32" t="n">
        <x:v>6</x:v>
      </x:c>
      <x:c r="Z82" s="592" t="n">
        <x:v>46006</x:v>
      </x:c>
      <x:c r="AA82" s="592" t="n">
        <x:v>42898</x:v>
      </x:c>
      <x:c r="AB82" s="32" t="str">
        <x:v>PNG — Peritoneal, drainage catheter for refractory ascites, long-term indwelling; DWM — APPARATUS, SUCTION, PATIENT CARE</x:v>
      </x:c>
      <x:c r="AC82" s="32" t="str">
        <x:v>47797 — Pleural/peritoneal drainage catheterization kit, non-medicated</x:v>
      </x:c>
      <x:c r="AD82" s="32" t="str"/>
      <x:c r="AE82" s="32" t="str">
        <x:v>50885403090705 (qty 10, Case, In Commercial Distribution)</x:v>
      </x:c>
      <x:c r="AF82" s="32" t="str">
        <x:v>Total Volume 1000 Milliliter</x:v>
      </x:c>
      <x:c r="AG82" s="32" t="str"/>
      <x:c r="AH82" s="32" t="str">
        <x:v>true</x:v>
      </x:c>
      <x:c r="AI82" s="32" t="str">
        <x:v>true</x:v>
      </x:c>
      <x:c r="AJ82" s="32" t="str">
        <x:v>true</x:v>
      </x:c>
      <x:c r="AK82" s="32" t="str">
        <x:v>true</x:v>
      </x:c>
      <x:c r="AL82" s="32" t="n">
        <x:v>1</x:v>
      </x:c>
      <x:c r="AM82" s="32" t="str">
        <x:v>+1(800)323-9088 / Customer_Support@BD.com</x:v>
      </x:c>
      <x:c r="AN82" s="32" t="str">
        <x:v>https://accessgudid.nlm.nih.gov/devices/10885403090707</x:v>
      </x:c>
      <x:c r="AO82" s="32" t="str">
        <x:v>Preferred automated candidate; manual approval still required.</x:v>
      </x:c>
    </x:row>
    <x:row r="83" ht="42" customHeight="1">
      <x:c r="A83" s="32" t="str">
        <x:v>P0</x:v>
      </x:c>
      <x:c r="B83" s="32" t="str">
        <x:v>PRD-B2B0419598</x:v>
      </x:c>
      <x:c r="C83" s="32" t="str">
        <x:v>BD</x:v>
      </x:c>
      <x:c r="D83" s="32" t="str">
        <x:v>PleurX Drainage Kit 500 mL</x:v>
      </x:c>
      <x:c r="E83" s="32" t="str">
        <x:v>50-7500B</x:v>
      </x:c>
      <x:c r="F83" s="32"/>
      <x:c r="G83" s="32" t="n">
        <x:v>1</x:v>
      </x:c>
      <x:c r="H83" s="32" t="str">
        <x:v>Yes</x:v>
      </x:c>
      <x:c r="I83" s="32" t="str">
        <x:v>High</x:v>
      </x:c>
      <x:c r="J83" s="593" t="n">
        <x:v>94</x:v>
      </x:c>
      <x:c r="K83" s="593" t="str">
        <x:v>catalog=50-7500B ↔ GUDID catalog; catalog=50-7500B ↔ GUDID model</x:v>
      </x:c>
      <x:c r="L83" s="593" t="n">
        <x:v>100</x:v>
      </x:c>
      <x:c r="M83" s="593" t="n">
        <x:v>100</x:v>
      </x:c>
      <x:c r="N83" s="32" t="str">
        <x:v>10885403090714</x:v>
      </x:c>
      <x:c r="O83" s="32" t="str"/>
      <x:c r="P83" s="32" t="str">
        <x:v>CAREFUSION 2200, INC</x:v>
      </x:c>
      <x:c r="Q83" s="32" t="str">
        <x:v>PleurX</x:v>
      </x:c>
      <x:c r="R83" s="32" t="str">
        <x:v>50-7500B</x:v>
      </x:c>
      <x:c r="S83" s="32" t="str">
        <x:v>50-7500B</x:v>
      </x:c>
      <x:c r="T83" s="32" t="str">
        <x:v>PleurX Drainage Kit, 500 ml</x:v>
      </x:c>
      <x:c r="U83" s="32" t="str">
        <x:v>In Commercial Distribution</x:v>
      </x:c>
      <x:c r="V83" s="592"/>
      <x:c r="W83" s="32" t="str">
        <x:v>Published</x:v>
      </x:c>
      <x:c r="X83" s="32" t="str">
        <x:v>Update</x:v>
      </x:c>
      <x:c r="Y83" s="32" t="n">
        <x:v>6</x:v>
      </x:c>
      <x:c r="Z83" s="592" t="n">
        <x:v>46006</x:v>
      </x:c>
      <x:c r="AA83" s="592" t="n">
        <x:v>42898</x:v>
      </x:c>
      <x:c r="AB83" s="32" t="str">
        <x:v>DWM — Apparatus, Suction, Patient Care; PNG — Peritoneal, drainage catheter for refractory ascites, long-term indwelling</x:v>
      </x:c>
      <x:c r="AC83" s="32" t="str">
        <x:v>47797 — Pleural/peritoneal drainage catheterization kit, non-medicated</x:v>
      </x:c>
      <x:c r="AD83" s="32" t="str"/>
      <x:c r="AE83" s="32" t="str">
        <x:v>50885403090712 (qty 10, Case, In Commercial Distribution)</x:v>
      </x:c>
      <x:c r="AF83" s="32" t="str">
        <x:v>Total Volume 500 Milliliter</x:v>
      </x:c>
      <x:c r="AG83" s="32" t="str"/>
      <x:c r="AH83" s="32" t="str">
        <x:v>true</x:v>
      </x:c>
      <x:c r="AI83" s="32" t="str">
        <x:v>true</x:v>
      </x:c>
      <x:c r="AJ83" s="32" t="str">
        <x:v>true</x:v>
      </x:c>
      <x:c r="AK83" s="32" t="str">
        <x:v>true</x:v>
      </x:c>
      <x:c r="AL83" s="32" t="n">
        <x:v>1</x:v>
      </x:c>
      <x:c r="AM83" s="32" t="str">
        <x:v>+1(800)323-9088 / Customer_Support@BD.com</x:v>
      </x:c>
      <x:c r="AN83" s="32" t="str">
        <x:v>https://accessgudid.nlm.nih.gov/devices/10885403090714</x:v>
      </x:c>
      <x:c r="AO83" s="32" t="str">
        <x:v>Preferred automated candidate; manual approval still required.</x:v>
      </x:c>
    </x:row>
    <x:row r="84" ht="42" customHeight="1">
      <x:c r="A84" s="32" t="str">
        <x:v>P0</x:v>
      </x:c>
      <x:c r="B84" s="32" t="str">
        <x:v>PRD-CC55BDA6C8</x:v>
      </x:c>
      <x:c r="C84" s="32" t="str">
        <x:v>Merit Medical</x:v>
      </x:c>
      <x:c r="D84" s="32" t="str">
        <x:v>Aspira Drainage Bottle and Dressing Kit</x:v>
      </x:c>
      <x:c r="E84" s="32" t="str">
        <x:v>ASP-10</x:v>
      </x:c>
      <x:c r="F84" s="32"/>
      <x:c r="G84" s="32" t="n">
        <x:v>1</x:v>
      </x:c>
      <x:c r="H84" s="32" t="str">
        <x:v>Yes</x:v>
      </x:c>
      <x:c r="I84" s="32" t="str">
        <x:v>High</x:v>
      </x:c>
      <x:c r="J84" s="593" t="n">
        <x:v>91.6</x:v>
      </x:c>
      <x:c r="K84" s="593" t="str">
        <x:v>catalog=ASP-10 ↔ GUDID catalog</x:v>
      </x:c>
      <x:c r="L84" s="593" t="n">
        <x:v>100</x:v>
      </x:c>
      <x:c r="M84" s="593" t="n">
        <x:v>85.7</x:v>
      </x:c>
      <x:c r="N84" s="32" t="str">
        <x:v>00884450544952</x:v>
      </x:c>
      <x:c r="O84" s="32" t="str"/>
      <x:c r="P84" s="32" t="str">
        <x:v>Merit Medical Systems, Inc.</x:v>
      </x:c>
      <x:c r="Q84" s="32" t="str">
        <x:v>Aspira®</x:v>
      </x:c>
      <x:c r="R84" s="32" t="str">
        <x:v>A</x:v>
      </x:c>
      <x:c r="S84" s="32" t="str">
        <x:v>ASP-10</x:v>
      </x:c>
      <x:c r="T84" s="32" t="str"/>
      <x:c r="U84" s="32" t="str">
        <x:v>In Commercial Distribution</x:v>
      </x:c>
      <x:c r="V84" s="592"/>
      <x:c r="W84" s="32" t="str">
        <x:v>Published</x:v>
      </x:c>
      <x:c r="X84" s="32" t="str">
        <x:v>Update</x:v>
      </x:c>
      <x:c r="Y84" s="32" t="n">
        <x:v>2</x:v>
      </x:c>
      <x:c r="Z84" s="592" t="n">
        <x:v>46006</x:v>
      </x:c>
      <x:c r="AA84" s="592" t="n">
        <x:v>45357</x:v>
      </x:c>
      <x:c r="AB84" s="32" t="str">
        <x:v>PNG — Peritoneal, drainage catheter for refractory ascites, long-term indwelling</x:v>
      </x:c>
      <x:c r="AC84" s="32" t="str">
        <x:v>47797 — Pleural/peritoneal drainage catheterization kit, non-medicated</x:v>
      </x:c>
      <x:c r="AD84" s="32" t="str"/>
      <x:c r="AE84" s="32" t="str">
        <x:v>10884450544959 (qty 10, In Commercial Distribution)</x:v>
      </x:c>
      <x:c r="AF84" s="32" t="str"/>
      <x:c r="AG84" s="32" t="str"/>
      <x:c r="AH84" s="32" t="str">
        <x:v>true</x:v>
      </x:c>
      <x:c r="AI84" s="32" t="str"/>
      <x:c r="AJ84" s="32" t="str"/>
      <x:c r="AK84" s="32" t="str">
        <x:v>true</x:v>
      </x:c>
      <x:c r="AL84" s="32" t="n">
        <x:v>1</x:v>
      </x:c>
      <x:c r="AM84" s="32" t="str"/>
      <x:c r="AN84" s="32" t="str">
        <x:v>https://accessgudid.nlm.nih.gov/devices/00884450544952</x:v>
      </x:c>
      <x:c r="AO84" s="32" t="str">
        <x:v>Preferred automated candidate; manual approval still required.</x:v>
      </x:c>
    </x:row>
    <x:row r="85" ht="42" customHeight="1">
      <x:c r="A85" s="32" t="str">
        <x:v>P0</x:v>
      </x:c>
      <x:c r="B85" s="32" t="str">
        <x:v>PRD-A5F6B25BCB</x:v>
      </x:c>
      <x:c r="C85" s="32" t="str">
        <x:v>Merit Medical</x:v>
      </x:c>
      <x:c r="D85" s="32" t="str">
        <x:v>Aspira Drainage Bottle and Dressing Kit</x:v>
      </x:c>
      <x:c r="E85" s="32" t="str">
        <x:v>ASP-4</x:v>
      </x:c>
      <x:c r="F85" s="32"/>
      <x:c r="G85" s="32" t="n">
        <x:v>1</x:v>
      </x:c>
      <x:c r="H85" s="32" t="str">
        <x:v>Yes</x:v>
      </x:c>
      <x:c r="I85" s="32" t="str">
        <x:v>High</x:v>
      </x:c>
      <x:c r="J85" s="593" t="n">
        <x:v>91.6</x:v>
      </x:c>
      <x:c r="K85" s="593" t="str">
        <x:v>catalog=ASP-4 ↔ GUDID catalog</x:v>
      </x:c>
      <x:c r="L85" s="593" t="n">
        <x:v>100</x:v>
      </x:c>
      <x:c r="M85" s="593" t="n">
        <x:v>85.7</x:v>
      </x:c>
      <x:c r="N85" s="32" t="str">
        <x:v>00884450544969</x:v>
      </x:c>
      <x:c r="O85" s="32" t="str"/>
      <x:c r="P85" s="32" t="str">
        <x:v>Merit Medical Systems, Inc.</x:v>
      </x:c>
      <x:c r="Q85" s="32" t="str">
        <x:v>Aspira®</x:v>
      </x:c>
      <x:c r="R85" s="32" t="str">
        <x:v>A</x:v>
      </x:c>
      <x:c r="S85" s="32" t="str">
        <x:v>ASP-4</x:v>
      </x:c>
      <x:c r="T85" s="32" t="str"/>
      <x:c r="U85" s="32" t="str">
        <x:v>In Commercial Distribution</x:v>
      </x:c>
      <x:c r="V85" s="592"/>
      <x:c r="W85" s="32" t="str">
        <x:v>Published</x:v>
      </x:c>
      <x:c r="X85" s="32" t="str">
        <x:v>Update</x:v>
      </x:c>
      <x:c r="Y85" s="32" t="n">
        <x:v>2</x:v>
      </x:c>
      <x:c r="Z85" s="592" t="n">
        <x:v>46006</x:v>
      </x:c>
      <x:c r="AA85" s="592" t="n">
        <x:v>45768</x:v>
      </x:c>
      <x:c r="AB85" s="32" t="str">
        <x:v>PNG — Peritoneal, Drainage Catheter For Refractory Ascites, Long-Term Indwelling</x:v>
      </x:c>
      <x:c r="AC85" s="32" t="str">
        <x:v>47797 — Pleural/peritoneal drainage catheterization kit, non-medicated</x:v>
      </x:c>
      <x:c r="AD85" s="32" t="str"/>
      <x:c r="AE85" s="32" t="str">
        <x:v>10884450544966 (qty 4, In Commercial Distribution); 20884450544963 (qty 4, In Commercial Distribution)</x:v>
      </x:c>
      <x:c r="AF85" s="32" t="str"/>
      <x:c r="AG85" s="32" t="str"/>
      <x:c r="AH85" s="32" t="str">
        <x:v>true</x:v>
      </x:c>
      <x:c r="AI85" s="32" t="str">
        <x:v>true</x:v>
      </x:c>
      <x:c r="AJ85" s="32" t="str">
        <x:v>true</x:v>
      </x:c>
      <x:c r="AK85" s="32" t="str">
        <x:v>true</x:v>
      </x:c>
      <x:c r="AL85" s="32" t="n">
        <x:v>1</x:v>
      </x:c>
      <x:c r="AM85" s="32" t="str"/>
      <x:c r="AN85" s="32" t="str">
        <x:v>https://accessgudid.nlm.nih.gov/devices/00884450544969</x:v>
      </x:c>
      <x:c r="AO85" s="32" t="str">
        <x:v>Preferred automated candidate; manual approval still required.</x:v>
      </x:c>
    </x:row>
    <x:row r="86" ht="42" customHeight="1">
      <x:c r="A86" s="32" t="str">
        <x:v>P0</x:v>
      </x:c>
      <x:c r="B86" s="32" t="str">
        <x:v>PRD-82C2B15804</x:v>
      </x:c>
      <x:c r="C86" s="32" t="str">
        <x:v>Merit Medical</x:v>
      </x:c>
      <x:c r="D86" s="32" t="str">
        <x:v>Aspira Dressing Kit</x:v>
      </x:c>
      <x:c r="E86" s="32" t="str">
        <x:v>4991503</x:v>
      </x:c>
      <x:c r="F86" s="32"/>
      <x:c r="G86" s="32" t="n">
        <x:v>1</x:v>
      </x:c>
      <x:c r="H86" s="32" t="str">
        <x:v>Yes</x:v>
      </x:c>
      <x:c r="I86" s="32" t="str">
        <x:v>Medium - labeler/OEM review</x:v>
      </x:c>
      <x:c r="J86" s="593" t="n">
        <x:v>78.7</x:v>
      </x:c>
      <x:c r="K86" s="593" t="str">
        <x:v>catalog=4991503 ↔ GUDID catalog; catalog=4991503 ↔ GUDID model</x:v>
      </x:c>
      <x:c r="L86" s="593" t="n">
        <x:v>33.3</x:v>
      </x:c>
      <x:c r="M86" s="593" t="n">
        <x:v>100</x:v>
      </x:c>
      <x:c r="N86" s="32" t="str">
        <x:v>00801741045011</x:v>
      </x:c>
      <x:c r="O86" s="32" t="str"/>
      <x:c r="P86" s="32" t="str">
        <x:v>Bard Access Systems, Inc.</x:v>
      </x:c>
      <x:c r="Q86" s="32" t="str">
        <x:v>Aspira Dressing Kit</x:v>
      </x:c>
      <x:c r="R86" s="32" t="str">
        <x:v>4991503</x:v>
      </x:c>
      <x:c r="S86" s="32" t="str">
        <x:v>4991503</x:v>
      </x:c>
      <x:c r="T86" s="32" t="str">
        <x:v>Aspira Dressing Kit</x:v>
      </x:c>
      <x:c r="U86" s="32" t="str">
        <x:v>In Commercial Distribution</x:v>
      </x:c>
      <x:c r="V86" s="592"/>
      <x:c r="W86" s="32" t="str">
        <x:v>Published</x:v>
      </x:c>
      <x:c r="X86" s="32" t="str">
        <x:v>Update</x:v>
      </x:c>
      <x:c r="Y86" s="32" t="n">
        <x:v>3</x:v>
      </x:c>
      <x:c r="Z86" s="592" t="n">
        <x:v>46006</x:v>
      </x:c>
      <x:c r="AA86" s="592" t="n">
        <x:v>42328</x:v>
      </x:c>
      <x:c r="AB86" s="32" t="str">
        <x:v>DWM — APPARATUS, SUCTION, PATIENT CARE</x:v>
      </x:c>
      <x:c r="AC86" s="32" t="str">
        <x:v>47797 — Pleural/peritoneal drainage catheterization kit, non-medicated</x:v>
      </x:c>
      <x:c r="AD86" s="32" t="str"/>
      <x:c r="AE86" s="32" t="str">
        <x:v>10801741045018 (qty 5, CA, In Commercial Distribution); 20801741045015 (qty 2, BX, In Commercial Distribution)</x:v>
      </x:c>
      <x:c r="AF86" s="32" t="str"/>
      <x:c r="AG86" s="32" t="str"/>
      <x:c r="AH86" s="32" t="str">
        <x:v>true</x:v>
      </x:c>
      <x:c r="AI86" s="32" t="str">
        <x:v>true</x:v>
      </x:c>
      <x:c r="AJ86" s="32" t="str">
        <x:v>true</x:v>
      </x:c>
      <x:c r="AK86" s="32" t="str">
        <x:v>true</x:v>
      </x:c>
      <x:c r="AL86" s="32" t="n">
        <x:v>1</x:v>
      </x:c>
      <x:c r="AM86" s="32" t="str">
        <x:v>+1(800)545-0890 / medical.services@crbard.com</x:v>
      </x:c>
      <x:c r="AN86" s="32" t="str">
        <x:v>https://accessgudid.nlm.nih.gov/devices/00801741045011</x:v>
      </x:c>
      <x:c r="AO86" s="32" t="str">
        <x:v>Preferred automated candidate; manual approval still required. Workbook manufacturer and GUDID labeler differ; verify OEM/distributor relationship.</x:v>
      </x:c>
    </x:row>
    <x:row r="87" ht="42" customHeight="1">
      <x:c r="A87" s="32" t="str">
        <x:v>P0</x:v>
      </x:c>
      <x:c r="B87" s="32" t="str">
        <x:v>PRD-60C171D0E6</x:v>
      </x:c>
      <x:c r="C87" s="32" t="str">
        <x:v>Rocket Medical</x:v>
      </x:c>
      <x:c r="D87" s="32" t="str">
        <x:v>Rocket IPC 1000 mL Discharge Pack</x:v>
      </x:c>
      <x:c r="E87" s="32" t="str">
        <x:v>R51411-DP</x:v>
      </x:c>
      <x:c r="F87" s="32"/>
      <x:c r="G87" s="32" t="n">
        <x:v>1</x:v>
      </x:c>
      <x:c r="H87" s="32" t="str">
        <x:v>Yes</x:v>
      </x:c>
      <x:c r="I87" s="32" t="str">
        <x:v>High</x:v>
      </x:c>
      <x:c r="J87" s="593" t="n">
        <x:v>91.7</x:v>
      </x:c>
      <x:c r="K87" s="593" t="str">
        <x:v>catalog=R51411-DP ↔ GUDID catalog; catalog=R51411-DP ↔ GUDID model</x:v>
      </x:c>
      <x:c r="L87" s="593" t="n">
        <x:v>100</x:v>
      </x:c>
      <x:c r="M87" s="593" t="n">
        <x:v>86.2</x:v>
      </x:c>
      <x:c r="N87" s="32" t="str">
        <x:v>05055270972446</x:v>
      </x:c>
      <x:c r="O87" s="32" t="str"/>
      <x:c r="P87" s="32" t="str">
        <x:v>ROCKET MEDICAL PLC</x:v>
      </x:c>
      <x:c r="Q87" s="32" t="str">
        <x:v>Rocket</x:v>
      </x:c>
      <x:c r="R87" s="32" t="str">
        <x:v>R51411-DP</x:v>
      </x:c>
      <x:c r="S87" s="32" t="str">
        <x:v>R51411-DP</x:v>
      </x:c>
      <x:c r="T87" s="32" t="str">
        <x:v>Rocket IPC DIscharge Pack</x:v>
      </x:c>
      <x:c r="U87" s="32" t="str">
        <x:v>In Commercial Distribution</x:v>
      </x:c>
      <x:c r="V87" s="592"/>
      <x:c r="W87" s="32" t="str">
        <x:v>Published</x:v>
      </x:c>
      <x:c r="X87" s="32" t="str">
        <x:v>Update</x:v>
      </x:c>
      <x:c r="Y87" s="32" t="n">
        <x:v>3</x:v>
      </x:c>
      <x:c r="Z87" s="592" t="n">
        <x:v>43287</x:v>
      </x:c>
      <x:c r="AA87" s="592" t="n">
        <x:v>42632</x:v>
      </x:c>
      <x:c r="AB87" s="32" t="str"/>
      <x:c r="AC87" s="32" t="str">
        <x:v>11266 — Fixed-diameter cervical dilator, reusable</x:v>
      </x:c>
      <x:c r="AD87" s="32" t="str">
        <x:v>K123033</x:v>
      </x:c>
      <x:c r="AE87" s="32" t="str">
        <x:v>05055270972460 (qty 1, In Commercial Distribution)</x:v>
      </x:c>
      <x:c r="AF87" s="32" t="str"/>
      <x:c r="AG87" s="32" t="str"/>
      <x:c r="AH87" s="32" t="str">
        <x:v>true</x:v>
      </x:c>
      <x:c r="AI87" s="32" t="str">
        <x:v>true</x:v>
      </x:c>
      <x:c r="AJ87" s="32" t="str">
        <x:v>true</x:v>
      </x:c>
      <x:c r="AK87" s="32" t="str">
        <x:v>true</x:v>
      </x:c>
      <x:c r="AL87" s="32" t="n">
        <x:v>1</x:v>
      </x:c>
      <x:c r="AM87" s="32" t="str">
        <x:v>+4401914196988 / gudid@rocketmedical.com</x:v>
      </x:c>
      <x:c r="AN87" s="32" t="str">
        <x:v>https://accessgudid.nlm.nih.gov/devices/05055270972446</x:v>
      </x:c>
      <x:c r="AO87" s="32" t="str">
        <x:v>Preferred automated candidate; manual approval still required.</x:v>
      </x:c>
    </x:row>
    <x:row r="88" ht="42" customHeight="1">
      <x:c r="A88" s="32" t="str">
        <x:v>P0</x:v>
      </x:c>
      <x:c r="B88" s="32" t="str">
        <x:v>PRD-BACF8FDE9B</x:v>
      </x:c>
      <x:c r="C88" s="32" t="str">
        <x:v>Rocket Medical</x:v>
      </x:c>
      <x:c r="D88" s="32" t="str">
        <x:v>Rocket IPC 1000 mL Vacuum Bottle &amp; Dressing Pack</x:v>
      </x:c>
      <x:c r="E88" s="32" t="str">
        <x:v>R51411</x:v>
      </x:c>
      <x:c r="F88" s="32"/>
      <x:c r="G88" s="32" t="n">
        <x:v>1</x:v>
      </x:c>
      <x:c r="H88" s="32" t="str">
        <x:v>Yes</x:v>
      </x:c>
      <x:c r="I88" s="32" t="str">
        <x:v>High</x:v>
      </x:c>
      <x:c r="J88" s="593" t="n">
        <x:v>91.8</x:v>
      </x:c>
      <x:c r="K88" s="593" t="str">
        <x:v>catalog=R51411 ↔ GUDID catalog; catalog=R51411 ↔ GUDID model</x:v>
      </x:c>
      <x:c r="L88" s="593" t="n">
        <x:v>100</x:v>
      </x:c>
      <x:c r="M88" s="593" t="n">
        <x:v>87.3</x:v>
      </x:c>
      <x:c r="N88" s="32" t="str">
        <x:v>05055270971210</x:v>
      </x:c>
      <x:c r="O88" s="32" t="str"/>
      <x:c r="P88" s="32" t="str">
        <x:v>ROCKET MEDICAL PLC</x:v>
      </x:c>
      <x:c r="Q88" s="32" t="str">
        <x:v>Rocket</x:v>
      </x:c>
      <x:c r="R88" s="32" t="str">
        <x:v>R51411</x:v>
      </x:c>
      <x:c r="S88" s="32" t="str">
        <x:v>R51411</x:v>
      </x:c>
      <x:c r="T88" s="32" t="str">
        <x:v>Rocket IPC Dressing Pack</x:v>
      </x:c>
      <x:c r="U88" s="32" t="str">
        <x:v>In Commercial Distribution</x:v>
      </x:c>
      <x:c r="V88" s="592"/>
      <x:c r="W88" s="32" t="str">
        <x:v>Published</x:v>
      </x:c>
      <x:c r="X88" s="32" t="str">
        <x:v>Update</x:v>
      </x:c>
      <x:c r="Y88" s="32" t="n">
        <x:v>3</x:v>
      </x:c>
      <x:c r="Z88" s="592" t="n">
        <x:v>43287</x:v>
      </x:c>
      <x:c r="AA88" s="592" t="n">
        <x:v>42632</x:v>
      </x:c>
      <x:c r="AB88" s="32" t="str"/>
      <x:c r="AC88" s="32" t="str">
        <x:v>11266 — Fixed-diameter cervical dilator, reusable</x:v>
      </x:c>
      <x:c r="AD88" s="32" t="str">
        <x:v>K123033</x:v>
      </x:c>
      <x:c r="AE88" s="32" t="str">
        <x:v>05055270971234 (qty 5, In Commercial Distribution)</x:v>
      </x:c>
      <x:c r="AF88" s="32" t="str"/>
      <x:c r="AG88" s="32" t="str"/>
      <x:c r="AH88" s="32" t="str">
        <x:v>true</x:v>
      </x:c>
      <x:c r="AI88" s="32" t="str">
        <x:v>true</x:v>
      </x:c>
      <x:c r="AJ88" s="32" t="str">
        <x:v>true</x:v>
      </x:c>
      <x:c r="AK88" s="32" t="str">
        <x:v>true</x:v>
      </x:c>
      <x:c r="AL88" s="32" t="n">
        <x:v>1</x:v>
      </x:c>
      <x:c r="AM88" s="32" t="str">
        <x:v>+4401914196988 / gudid@rocketmedical.com</x:v>
      </x:c>
      <x:c r="AN88" s="32" t="str">
        <x:v>https://accessgudid.nlm.nih.gov/devices/05055270971210</x:v>
      </x:c>
      <x:c r="AO88" s="32" t="str">
        <x:v>Preferred automated candidate; manual approval still required.</x:v>
      </x:c>
    </x:row>
    <x:row r="89" ht="42" customHeight="1">
      <x:c r="A89" s="32" t="str">
        <x:v>P0</x:v>
      </x:c>
      <x:c r="B89" s="32" t="str">
        <x:v>PRD-9FFD95C095</x:v>
      </x:c>
      <x:c r="C89" s="32" t="str">
        <x:v>Rocket Medical</x:v>
      </x:c>
      <x:c r="D89" s="32" t="str">
        <x:v>Rocket IPC 1000 mL Vacuum Bottle Only</x:v>
      </x:c>
      <x:c r="E89" s="32" t="str">
        <x:v>R51411-00-00</x:v>
      </x:c>
      <x:c r="F89" s="32"/>
      <x:c r="G89" s="32" t="n">
        <x:v>1</x:v>
      </x:c>
      <x:c r="H89" s="32" t="str">
        <x:v>Yes</x:v>
      </x:c>
      <x:c r="I89" s="32" t="str">
        <x:v>High</x:v>
      </x:c>
      <x:c r="J89" s="593" t="n">
        <x:v>89</x:v>
      </x:c>
      <x:c r="K89" s="593" t="str">
        <x:v>catalog=R51411-00-00 ↔ GUDID catalog; catalog=R51411-00-00 ↔ GUDID model</x:v>
      </x:c>
      <x:c r="L89" s="593" t="n">
        <x:v>100</x:v>
      </x:c>
      <x:c r="M89" s="593" t="n">
        <x:v>70.4</x:v>
      </x:c>
      <x:c r="N89" s="32" t="str">
        <x:v>05055270971609</x:v>
      </x:c>
      <x:c r="O89" s="32" t="str"/>
      <x:c r="P89" s="32" t="str">
        <x:v>ROCKET MEDICAL PLC</x:v>
      </x:c>
      <x:c r="Q89" s="32" t="str">
        <x:v>Rocket</x:v>
      </x:c>
      <x:c r="R89" s="32" t="str">
        <x:v>R51411-00-00</x:v>
      </x:c>
      <x:c r="S89" s="32" t="str">
        <x:v>R51411-00-00</x:v>
      </x:c>
      <x:c r="T89" s="32" t="str">
        <x:v>Rocket IPC 1000ml Bottle</x:v>
      </x:c>
      <x:c r="U89" s="32" t="str">
        <x:v>In Commercial Distribution</x:v>
      </x:c>
      <x:c r="V89" s="592"/>
      <x:c r="W89" s="32" t="str">
        <x:v>Published</x:v>
      </x:c>
      <x:c r="X89" s="32" t="str">
        <x:v>New</x:v>
      </x:c>
      <x:c r="Y89" s="32" t="n">
        <x:v>1</x:v>
      </x:c>
      <x:c r="Z89" s="592" t="n">
        <x:v>43642</x:v>
      </x:c>
      <x:c r="AA89" s="592" t="n">
        <x:v>43634</x:v>
      </x:c>
      <x:c r="AB89" s="32" t="str">
        <x:v>DWM — APPARATUS, SUCTION, PATIENT CARE</x:v>
      </x:c>
      <x:c r="AC89" s="32" t="str">
        <x:v>11301 — Closed-wound/centesis drainage receptacle</x:v>
      </x:c>
      <x:c r="AD89" s="32" t="str"/>
      <x:c r="AE89" s="32" t="str">
        <x:v>05055270971623 (qty 5, Box, In Commercial Distribution)</x:v>
      </x:c>
      <x:c r="AF89" s="32" t="str">
        <x:v>Total Volume 1000.0 Milliliter</x:v>
      </x:c>
      <x:c r="AG89" s="32" t="str">
        <x:v>Radiation Sterilization</x:v>
      </x:c>
      <x:c r="AH89" s="32" t="str">
        <x:v>true</x:v>
      </x:c>
      <x:c r="AI89" s="32" t="str">
        <x:v>true</x:v>
      </x:c>
      <x:c r="AJ89" s="32" t="str">
        <x:v>true</x:v>
      </x:c>
      <x:c r="AK89" s="32" t="str">
        <x:v>true</x:v>
      </x:c>
      <x:c r="AL89" s="32" t="n">
        <x:v>1</x:v>
      </x:c>
      <x:c r="AM89" s="32" t="str"/>
      <x:c r="AN89" s="32" t="str">
        <x:v>https://accessgudid.nlm.nih.gov/devices/05055270971609</x:v>
      </x:c>
      <x:c r="AO89" s="32" t="str">
        <x:v>Preferred automated candidate; manual approval still required.</x:v>
      </x:c>
    </x:row>
    <x:row r="90" ht="42" customHeight="1">
      <x:c r="A90" s="32" t="str">
        <x:v>P0</x:v>
      </x:c>
      <x:c r="B90" s="32" t="str">
        <x:v>PRD-2C648B78A4</x:v>
      </x:c>
      <x:c r="C90" s="32" t="str">
        <x:v>Rocket Medical</x:v>
      </x:c>
      <x:c r="D90" s="32" t="str">
        <x:v>Rocket IPC 500 mL Discharge Pack</x:v>
      </x:c>
      <x:c r="E90" s="32" t="str">
        <x:v>R51400-DP</x:v>
      </x:c>
      <x:c r="F90" s="32"/>
      <x:c r="G90" s="32" t="n">
        <x:v>1</x:v>
      </x:c>
      <x:c r="H90" s="32" t="str">
        <x:v>Yes</x:v>
      </x:c>
      <x:c r="I90" s="32" t="str">
        <x:v>High</x:v>
      </x:c>
      <x:c r="J90" s="593" t="n">
        <x:v>91.9</x:v>
      </x:c>
      <x:c r="K90" s="593" t="str">
        <x:v>catalog=R51400-DP ↔ GUDID catalog; catalog=R51400-DP ↔ GUDID model</x:v>
      </x:c>
      <x:c r="L90" s="593" t="n">
        <x:v>100</x:v>
      </x:c>
      <x:c r="M90" s="593" t="n">
        <x:v>87.7</x:v>
      </x:c>
      <x:c r="N90" s="32" t="str">
        <x:v>05055270965905</x:v>
      </x:c>
      <x:c r="O90" s="32" t="str"/>
      <x:c r="P90" s="32" t="str">
        <x:v>ROCKET MEDICAL PLC</x:v>
      </x:c>
      <x:c r="Q90" s="32" t="str">
        <x:v>Rocket</x:v>
      </x:c>
      <x:c r="R90" s="32" t="str">
        <x:v>R51400-DP</x:v>
      </x:c>
      <x:c r="S90" s="32" t="str">
        <x:v>R51400-DP</x:v>
      </x:c>
      <x:c r="T90" s="32" t="str">
        <x:v>Rocket IPC DIscharge Pack</x:v>
      </x:c>
      <x:c r="U90" s="32" t="str">
        <x:v>In Commercial Distribution</x:v>
      </x:c>
      <x:c r="V90" s="592"/>
      <x:c r="W90" s="32" t="str">
        <x:v>Published</x:v>
      </x:c>
      <x:c r="X90" s="32" t="str">
        <x:v>Update</x:v>
      </x:c>
      <x:c r="Y90" s="32" t="n">
        <x:v>3</x:v>
      </x:c>
      <x:c r="Z90" s="592" t="n">
        <x:v>43287</x:v>
      </x:c>
      <x:c r="AA90" s="592" t="n">
        <x:v>42621</x:v>
      </x:c>
      <x:c r="AB90" s="32" t="str"/>
      <x:c r="AC90" s="32" t="str">
        <x:v>11266 — Fixed-diameter cervical dilator, reusable</x:v>
      </x:c>
      <x:c r="AD90" s="32" t="str">
        <x:v>K123033</x:v>
      </x:c>
      <x:c r="AE90" s="32" t="str">
        <x:v>05055270965929 (qty 1, In Commercial Distribution)</x:v>
      </x:c>
      <x:c r="AF90" s="32" t="str"/>
      <x:c r="AG90" s="32" t="str"/>
      <x:c r="AH90" s="32" t="str">
        <x:v>true</x:v>
      </x:c>
      <x:c r="AI90" s="32" t="str">
        <x:v>true</x:v>
      </x:c>
      <x:c r="AJ90" s="32" t="str">
        <x:v>true</x:v>
      </x:c>
      <x:c r="AK90" s="32" t="str">
        <x:v>true</x:v>
      </x:c>
      <x:c r="AL90" s="32" t="n">
        <x:v>1</x:v>
      </x:c>
      <x:c r="AM90" s="32" t="str">
        <x:v>+4401914196988 / gudid@rocketmedical.com</x:v>
      </x:c>
      <x:c r="AN90" s="32" t="str">
        <x:v>https://accessgudid.nlm.nih.gov/devices/05055270965905</x:v>
      </x:c>
      <x:c r="AO90" s="32" t="str">
        <x:v>Preferred automated candidate; manual approval still required.</x:v>
      </x:c>
    </x:row>
    <x:row r="91" ht="42" customHeight="1">
      <x:c r="A91" s="32" t="str">
        <x:v>P0</x:v>
      </x:c>
      <x:c r="B91" s="32" t="str">
        <x:v>PRD-6F8A951376</x:v>
      </x:c>
      <x:c r="C91" s="32" t="str">
        <x:v>Rocket Medical</x:v>
      </x:c>
      <x:c r="D91" s="32" t="str">
        <x:v>Rocket IPC 500 mL Vacuum Bottle &amp; Dressing Pack</x:v>
      </x:c>
      <x:c r="E91" s="32" t="str">
        <x:v>R51400</x:v>
      </x:c>
      <x:c r="F91" s="32"/>
      <x:c r="G91" s="32" t="n">
        <x:v>1</x:v>
      </x:c>
      <x:c r="H91" s="32" t="str">
        <x:v>Yes</x:v>
      </x:c>
      <x:c r="I91" s="32" t="str">
        <x:v>High</x:v>
      </x:c>
      <x:c r="J91" s="593" t="n">
        <x:v>91.4</x:v>
      </x:c>
      <x:c r="K91" s="593" t="str">
        <x:v>catalog=R51400 ↔ GUDID catalog; catalog=R51400 ↔ GUDID model</x:v>
      </x:c>
      <x:c r="L91" s="593" t="n">
        <x:v>100</x:v>
      </x:c>
      <x:c r="M91" s="593" t="n">
        <x:v>84.9</x:v>
      </x:c>
      <x:c r="N91" s="32" t="str">
        <x:v>05055270965813</x:v>
      </x:c>
      <x:c r="O91" s="32" t="str"/>
      <x:c r="P91" s="32" t="str">
        <x:v>ROCKET MEDICAL PLC</x:v>
      </x:c>
      <x:c r="Q91" s="32" t="str">
        <x:v>Rocket</x:v>
      </x:c>
      <x:c r="R91" s="32" t="str">
        <x:v>R51400</x:v>
      </x:c>
      <x:c r="S91" s="32" t="str">
        <x:v>R51400</x:v>
      </x:c>
      <x:c r="T91" s="32" t="str">
        <x:v>Rocket IPC Dressing Pack &amp; Bottle Set</x:v>
      </x:c>
      <x:c r="U91" s="32" t="str">
        <x:v>In Commercial Distribution</x:v>
      </x:c>
      <x:c r="V91" s="592"/>
      <x:c r="W91" s="32" t="str">
        <x:v>Published</x:v>
      </x:c>
      <x:c r="X91" s="32" t="str">
        <x:v>Update</x:v>
      </x:c>
      <x:c r="Y91" s="32" t="n">
        <x:v>3</x:v>
      </x:c>
      <x:c r="Z91" s="592" t="n">
        <x:v>43287</x:v>
      </x:c>
      <x:c r="AA91" s="592" t="n">
        <x:v>42621</x:v>
      </x:c>
      <x:c r="AB91" s="32" t="str"/>
      <x:c r="AC91" s="32" t="str">
        <x:v>11266 — Fixed-diameter cervical dilator, reusable</x:v>
      </x:c>
      <x:c r="AD91" s="32" t="str">
        <x:v>K123033</x:v>
      </x:c>
      <x:c r="AE91" s="32" t="str">
        <x:v>05055270965837 (qty 5, In Commercial Distribution)</x:v>
      </x:c>
      <x:c r="AF91" s="32" t="str"/>
      <x:c r="AG91" s="32" t="str"/>
      <x:c r="AH91" s="32" t="str">
        <x:v>true</x:v>
      </x:c>
      <x:c r="AI91" s="32" t="str">
        <x:v>true</x:v>
      </x:c>
      <x:c r="AJ91" s="32" t="str">
        <x:v>true</x:v>
      </x:c>
      <x:c r="AK91" s="32" t="str">
        <x:v>true</x:v>
      </x:c>
      <x:c r="AL91" s="32" t="n">
        <x:v>1</x:v>
      </x:c>
      <x:c r="AM91" s="32" t="str">
        <x:v>+4401914196988 / gudid@rocketmedical.com</x:v>
      </x:c>
      <x:c r="AN91" s="32" t="str">
        <x:v>https://accessgudid.nlm.nih.gov/devices/05055270965813</x:v>
      </x:c>
      <x:c r="AO91" s="32" t="str">
        <x:v>Preferred automated candidate; manual approval still required.</x:v>
      </x:c>
    </x:row>
    <x:row r="92" ht="42" customHeight="1">
      <x:c r="A92" s="32" t="str">
        <x:v>P0</x:v>
      </x:c>
      <x:c r="B92" s="32" t="str">
        <x:v>PRD-A8F80E7C94</x:v>
      </x:c>
      <x:c r="C92" s="32" t="str">
        <x:v>Rocket Medical</x:v>
      </x:c>
      <x:c r="D92" s="32" t="str">
        <x:v>Rocket IPC 500 mL Vacuum Bottle Only</x:v>
      </x:c>
      <x:c r="E92" s="32" t="str">
        <x:v>R51410</x:v>
      </x:c>
      <x:c r="F92" s="32"/>
      <x:c r="G92" s="32" t="n">
        <x:v>1</x:v>
      </x:c>
      <x:c r="H92" s="32" t="str">
        <x:v>Yes</x:v>
      </x:c>
      <x:c r="I92" s="32" t="str">
        <x:v>High</x:v>
      </x:c>
      <x:c r="J92" s="593" t="n">
        <x:v>88.3</x:v>
      </x:c>
      <x:c r="K92" s="593" t="str">
        <x:v>catalog=R51410 ↔ GUDID catalog; catalog=R51410 ↔ GUDID model</x:v>
      </x:c>
      <x:c r="L92" s="593" t="n">
        <x:v>100</x:v>
      </x:c>
      <x:c r="M92" s="593" t="n">
        <x:v>66.7</x:v>
      </x:c>
      <x:c r="N92" s="32" t="str">
        <x:v>05055270965844</x:v>
      </x:c>
      <x:c r="O92" s="32" t="str"/>
      <x:c r="P92" s="32" t="str">
        <x:v>ROCKET MEDICAL PLC</x:v>
      </x:c>
      <x:c r="Q92" s="32" t="str">
        <x:v>Rocket</x:v>
      </x:c>
      <x:c r="R92" s="32" t="str">
        <x:v>R51410</x:v>
      </x:c>
      <x:c r="S92" s="32" t="str">
        <x:v>R51410</x:v>
      </x:c>
      <x:c r="T92" s="32" t="str">
        <x:v>Rocket IPC 600ml Drainage Bottle</x:v>
      </x:c>
      <x:c r="U92" s="32" t="str">
        <x:v>In Commercial Distribution</x:v>
      </x:c>
      <x:c r="V92" s="592"/>
      <x:c r="W92" s="32" t="str">
        <x:v>Published</x:v>
      </x:c>
      <x:c r="X92" s="32" t="str">
        <x:v>Update</x:v>
      </x:c>
      <x:c r="Y92" s="32" t="n">
        <x:v>3</x:v>
      </x:c>
      <x:c r="Z92" s="592" t="n">
        <x:v>43287</x:v>
      </x:c>
      <x:c r="AA92" s="592" t="n">
        <x:v>42621</x:v>
      </x:c>
      <x:c r="AB92" s="32" t="str"/>
      <x:c r="AC92" s="32" t="str">
        <x:v>11266 — Fixed-diameter cervical dilator, reusable</x:v>
      </x:c>
      <x:c r="AD92" s="32" t="str">
        <x:v>K123033</x:v>
      </x:c>
      <x:c r="AE92" s="32" t="str">
        <x:v>05055270965868 (qty 5, In Commercial Distribution)</x:v>
      </x:c>
      <x:c r="AF92" s="32" t="str">
        <x:v>Catheter Gauge 16.0 French; Length 40.0 Centimeter</x:v>
      </x:c>
      <x:c r="AG92" s="32" t="str"/>
      <x:c r="AH92" s="32" t="str">
        <x:v>true</x:v>
      </x:c>
      <x:c r="AI92" s="32" t="str">
        <x:v>true</x:v>
      </x:c>
      <x:c r="AJ92" s="32" t="str">
        <x:v>true</x:v>
      </x:c>
      <x:c r="AK92" s="32" t="str">
        <x:v>true</x:v>
      </x:c>
      <x:c r="AL92" s="32" t="n">
        <x:v>1</x:v>
      </x:c>
      <x:c r="AM92" s="32" t="str">
        <x:v>+4401914196988 / gudid@rocketmedical.com</x:v>
      </x:c>
      <x:c r="AN92" s="32" t="str">
        <x:v>https://accessgudid.nlm.nih.gov/devices/05055270965844</x:v>
      </x:c>
      <x:c r="AO92" s="32" t="str">
        <x:v>Preferred automated candidate; manual approval still required.</x:v>
      </x:c>
    </x:row>
    <x:row r="93" ht="42" customHeight="1">
      <x:c r="A93" s="32" t="str">
        <x:v>P0</x:v>
      </x:c>
      <x:c r="B93" s="32" t="str">
        <x:v>PRD-C6BE641E4E</x:v>
      </x:c>
      <x:c r="C93" s="32" t="str">
        <x:v>Rocket Medical</x:v>
      </x:c>
      <x:c r="D93" s="32" t="str">
        <x:v>Rocket IPC Dressing Pack</x:v>
      </x:c>
      <x:c r="E93" s="32" t="str">
        <x:v>R54400-00-00</x:v>
      </x:c>
      <x:c r="F93" s="32"/>
      <x:c r="G93" s="32" t="n">
        <x:v>1</x:v>
      </x:c>
      <x:c r="H93" s="32" t="str">
        <x:v>Yes</x:v>
      </x:c>
      <x:c r="I93" s="32" t="str">
        <x:v>High</x:v>
      </x:c>
      <x:c r="J93" s="593" t="n">
        <x:v>94</x:v>
      </x:c>
      <x:c r="K93" s="593" t="str">
        <x:v>catalog=R54400-00-00 ↔ GUDID catalog; catalog=R54400-00-00 ↔ GUDID model</x:v>
      </x:c>
      <x:c r="L93" s="593" t="n">
        <x:v>100</x:v>
      </x:c>
      <x:c r="M93" s="593" t="n">
        <x:v>100</x:v>
      </x:c>
      <x:c r="N93" s="32" t="str">
        <x:v>05055270982339</x:v>
      </x:c>
      <x:c r="O93" s="32" t="str"/>
      <x:c r="P93" s="32" t="str">
        <x:v>ROCKET MEDICAL PLC</x:v>
      </x:c>
      <x:c r="Q93" s="32" t="str">
        <x:v>Rocket</x:v>
      </x:c>
      <x:c r="R93" s="32" t="str">
        <x:v>R54400-00-00</x:v>
      </x:c>
      <x:c r="S93" s="32" t="str">
        <x:v>R54400-00-00</x:v>
      </x:c>
      <x:c r="T93" s="32" t="str">
        <x:v>Rocket IPC Dressing Pack</x:v>
      </x:c>
      <x:c r="U93" s="32" t="str">
        <x:v>In Commercial Distribution</x:v>
      </x:c>
      <x:c r="V93" s="592"/>
      <x:c r="W93" s="32" t="str">
        <x:v>Published</x:v>
      </x:c>
      <x:c r="X93" s="32" t="str">
        <x:v>Update</x:v>
      </x:c>
      <x:c r="Y93" s="32" t="n">
        <x:v>2</x:v>
      </x:c>
      <x:c r="Z93" s="592" t="n">
        <x:v>46006</x:v>
      </x:c>
      <x:c r="AA93" s="592" t="n">
        <x:v>45219</x:v>
      </x:c>
      <x:c r="AB93" s="32" t="str">
        <x:v>DWM — Apparatus, Suction, Patient Care</x:v>
      </x:c>
      <x:c r="AC93" s="32" t="str">
        <x:v>47797 — Pleural/peritoneal drainage catheterization kit, non-medicated</x:v>
      </x:c>
      <x:c r="AD93" s="32" t="str">
        <x:v>K123033</x:v>
      </x:c>
      <x:c r="AE93" s="32" t="str">
        <x:v>05055270982346 (qty 5, Inner Carton, In Commercial Distribution); 05055270982353 (qty 2, Outer Carton, In Commercial Distribution)</x:v>
      </x:c>
      <x:c r="AF93" s="32" t="str"/>
      <x:c r="AG93" s="32" t="str"/>
      <x:c r="AH93" s="32" t="str">
        <x:v>true</x:v>
      </x:c>
      <x:c r="AI93" s="32" t="str">
        <x:v>true</x:v>
      </x:c>
      <x:c r="AJ93" s="32" t="str"/>
      <x:c r="AK93" s="32" t="str">
        <x:v>true</x:v>
      </x:c>
      <x:c r="AL93" s="32" t="n">
        <x:v>1</x:v>
      </x:c>
      <x:c r="AM93" s="32" t="str">
        <x:v>+441914194488 / gudid@rocketmedical.com</x:v>
      </x:c>
      <x:c r="AN93" s="32" t="str">
        <x:v>https://accessgudid.nlm.nih.gov/devices/05055270982339</x:v>
      </x:c>
      <x:c r="AO93" s="32" t="str">
        <x:v>Preferred automated candidate; manual approval still required.</x:v>
      </x:c>
    </x:row>
    <x:row r="94" ht="42" customHeight="1">
      <x:c r="A94" s="32" t="str">
        <x:v>P0</x:v>
      </x:c>
      <x:c r="B94" s="32" t="str">
        <x:v>PRD-78DC6578D9</x:v>
      </x:c>
      <x:c r="C94" s="32" t="str">
        <x:v>BD</x:v>
      </x:c>
      <x:c r="D94" s="32" t="str">
        <x:v>PleurX Pleural Catheter Kit</x:v>
      </x:c>
      <x:c r="E94" s="32" t="str">
        <x:v>50-7000B</x:v>
      </x:c>
      <x:c r="F94" s="32"/>
      <x:c r="G94" s="32" t="n">
        <x:v>1</x:v>
      </x:c>
      <x:c r="H94" s="32" t="str">
        <x:v>Yes</x:v>
      </x:c>
      <x:c r="I94" s="32" t="str">
        <x:v>High</x:v>
      </x:c>
      <x:c r="J94" s="593" t="n">
        <x:v>94</x:v>
      </x:c>
      <x:c r="K94" s="593" t="str">
        <x:v>catalog=50-7000B ↔ GUDID catalog; catalog=50-7000B ↔ GUDID model</x:v>
      </x:c>
      <x:c r="L94" s="593" t="n">
        <x:v>100</x:v>
      </x:c>
      <x:c r="M94" s="593" t="n">
        <x:v>100</x:v>
      </x:c>
      <x:c r="N94" s="32" t="str">
        <x:v>10885403075971</x:v>
      </x:c>
      <x:c r="O94" s="32" t="str"/>
      <x:c r="P94" s="32" t="str">
        <x:v>CAREFUSION 2200, INC</x:v>
      </x:c>
      <x:c r="Q94" s="32" t="str">
        <x:v>PleurX</x:v>
      </x:c>
      <x:c r="R94" s="32" t="str">
        <x:v>50-7000B</x:v>
      </x:c>
      <x:c r="S94" s="32" t="str">
        <x:v>50-7000B</x:v>
      </x:c>
      <x:c r="T94" s="32" t="str">
        <x:v>PleurX Pleural Catheter Kit, For Pleural Placement 15.5 Fr</x:v>
      </x:c>
      <x:c r="U94" s="32" t="str">
        <x:v>In Commercial Distribution</x:v>
      </x:c>
      <x:c r="V94" s="592"/>
      <x:c r="W94" s="32" t="str">
        <x:v>Published</x:v>
      </x:c>
      <x:c r="X94" s="32" t="str">
        <x:v>Update</x:v>
      </x:c>
      <x:c r="Y94" s="32" t="n">
        <x:v>6</x:v>
      </x:c>
      <x:c r="Z94" s="592" t="n">
        <x:v>46171</x:v>
      </x:c>
      <x:c r="AA94" s="592" t="n">
        <x:v>42993</x:v>
      </x:c>
      <x:c r="AB94" s="32" t="str">
        <x:v>DWM — APPARATUS, SUCTION, PATIENT CARE</x:v>
      </x:c>
      <x:c r="AC94" s="32" t="str">
        <x:v>47797 — Pleural/peritoneal drainage catheterization kit, non-medicated</x:v>
      </x:c>
      <x:c r="AD94" s="32" t="str"/>
      <x:c r="AE94" s="32" t="str">
        <x:v>50885403075979 (qty 10, Case, In Commercial Distribution)</x:v>
      </x:c>
      <x:c r="AF94" s="32" t="str">
        <x:v>Catheter Gauge 15.5 French</x:v>
      </x:c>
      <x:c r="AG94" s="32" t="str"/>
      <x:c r="AH94" s="32" t="str">
        <x:v>true</x:v>
      </x:c>
      <x:c r="AI94" s="32" t="str">
        <x:v>true</x:v>
      </x:c>
      <x:c r="AJ94" s="32" t="str">
        <x:v>true</x:v>
      </x:c>
      <x:c r="AK94" s="32" t="str">
        <x:v>true</x:v>
      </x:c>
      <x:c r="AL94" s="32" t="n">
        <x:v>1</x:v>
      </x:c>
      <x:c r="AM94" s="32" t="str">
        <x:v>+1(800)653-6827 / Customer_Support@BD.com</x:v>
      </x:c>
      <x:c r="AN94" s="32" t="str">
        <x:v>https://accessgudid.nlm.nih.gov/devices/10885403075971</x:v>
      </x:c>
      <x:c r="AO94" s="32" t="str">
        <x:v>Preferred automated candidate; manual approval still required.</x:v>
      </x:c>
    </x:row>
    <x:row r="95" ht="42" customHeight="1">
      <x:c r="A95" s="32" t="str">
        <x:v>P0</x:v>
      </x:c>
      <x:c r="B95" s="32" t="str">
        <x:v>PRD-E2A3EFD37E</x:v>
      </x:c>
      <x:c r="C95" s="32" t="str">
        <x:v>BD</x:v>
      </x:c>
      <x:c r="D95" s="32" t="str">
        <x:v>PleurX Pleural Catheter Starter Kit</x:v>
      </x:c>
      <x:c r="E95" s="32" t="str">
        <x:v>50-7700</x:v>
      </x:c>
      <x:c r="F95" s="32"/>
      <x:c r="G95" s="32" t="n">
        <x:v>1</x:v>
      </x:c>
      <x:c r="H95" s="32" t="str">
        <x:v>Yes</x:v>
      </x:c>
      <x:c r="I95" s="32" t="str">
        <x:v>High</x:v>
      </x:c>
      <x:c r="J95" s="593" t="n">
        <x:v>94</x:v>
      </x:c>
      <x:c r="K95" s="593" t="str">
        <x:v>catalog=50-7700 ↔ GUDID catalog; catalog=50-7700 ↔ GUDID model</x:v>
      </x:c>
      <x:c r="L95" s="593" t="n">
        <x:v>100</x:v>
      </x:c>
      <x:c r="M95" s="593" t="n">
        <x:v>100</x:v>
      </x:c>
      <x:c r="N95" s="32" t="str">
        <x:v>10885403231520</x:v>
      </x:c>
      <x:c r="O95" s="32" t="str"/>
      <x:c r="P95" s="32" t="str">
        <x:v>CAREFUSION 2200, INC</x:v>
      </x:c>
      <x:c r="Q95" s="32" t="str">
        <x:v>PleurX</x:v>
      </x:c>
      <x:c r="R95" s="32" t="str">
        <x:v>50-7700</x:v>
      </x:c>
      <x:c r="S95" s="32" t="str">
        <x:v>50-7700</x:v>
      </x:c>
      <x:c r="T95" s="32" t="str">
        <x:v>PleurX Pleural Catheter and Starter Kit - For Pleural Placement Only and For Patient Home Use</x:v>
      </x:c>
      <x:c r="U95" s="32" t="str">
        <x:v>In Commercial Distribution</x:v>
      </x:c>
      <x:c r="V95" s="592"/>
      <x:c r="W95" s="32" t="str">
        <x:v>Published</x:v>
      </x:c>
      <x:c r="X95" s="32" t="str">
        <x:v>Update</x:v>
      </x:c>
      <x:c r="Y95" s="32" t="n">
        <x:v>6</x:v>
      </x:c>
      <x:c r="Z95" s="592" t="n">
        <x:v>46006</x:v>
      </x:c>
      <x:c r="AA95" s="592" t="n">
        <x:v>42993</x:v>
      </x:c>
      <x:c r="AB95" s="32" t="str">
        <x:v>DWM — APPARATUS, SUCTION, PATIENT CARE</x:v>
      </x:c>
      <x:c r="AC95" s="32" t="str">
        <x:v>47797 — Pleural/peritoneal drainage catheterization kit, non-medicated</x:v>
      </x:c>
      <x:c r="AD95" s="32" t="str"/>
      <x:c r="AE95" s="32" t="str">
        <x:v>50885403231528 (qty 1, Case, In Commercial Distribution); 20885403231527 (qty 1, Box, In Commercial Distribution)</x:v>
      </x:c>
      <x:c r="AF95" s="32" t="str">
        <x:v>Total Volume 1000 Milliliter; Catheter Gauge 15.5 French</x:v>
      </x:c>
      <x:c r="AG95" s="32" t="str"/>
      <x:c r="AH95" s="32" t="str">
        <x:v>true</x:v>
      </x:c>
      <x:c r="AI95" s="32" t="str">
        <x:v>true</x:v>
      </x:c>
      <x:c r="AJ95" s="32" t="str">
        <x:v>true</x:v>
      </x:c>
      <x:c r="AK95" s="32" t="str">
        <x:v>true</x:v>
      </x:c>
      <x:c r="AL95" s="32" t="n">
        <x:v>1</x:v>
      </x:c>
      <x:c r="AM95" s="32" t="str">
        <x:v>+1(800)323-9088 / Customer_Support@BD.com</x:v>
      </x:c>
      <x:c r="AN95" s="32" t="str">
        <x:v>https://accessgudid.nlm.nih.gov/devices/10885403231520</x:v>
      </x:c>
      <x:c r="AO95" s="32" t="str">
        <x:v>Preferred automated candidate; manual approval still required.</x:v>
      </x:c>
    </x:row>
    <x:row r="96" ht="42" customHeight="1">
      <x:c r="A96" s="32" t="str">
        <x:v>P0</x:v>
      </x:c>
      <x:c r="B96" s="32" t="str">
        <x:v>PRD-4423366610</x:v>
      </x:c>
      <x:c r="C96" s="32" t="str">
        <x:v>BD</x:v>
      </x:c>
      <x:c r="D96" s="32" t="str">
        <x:v>PleurX Procedure Pack</x:v>
      </x:c>
      <x:c r="E96" s="32" t="str">
        <x:v>50-7290A</x:v>
      </x:c>
      <x:c r="F96" s="32"/>
      <x:c r="G96" s="32" t="n">
        <x:v>1</x:v>
      </x:c>
      <x:c r="H96" s="32" t="str">
        <x:v>Yes</x:v>
      </x:c>
      <x:c r="I96" s="32" t="str">
        <x:v>High</x:v>
      </x:c>
      <x:c r="J96" s="593" t="n">
        <x:v>94</x:v>
      </x:c>
      <x:c r="K96" s="593" t="str">
        <x:v>catalog=50-7290A ↔ GUDID catalog; catalog=50-7290A ↔ GUDID model</x:v>
      </x:c>
      <x:c r="L96" s="593" t="n">
        <x:v>100</x:v>
      </x:c>
      <x:c r="M96" s="593" t="n">
        <x:v>100</x:v>
      </x:c>
      <x:c r="N96" s="32" t="str">
        <x:v>10885403502415</x:v>
      </x:c>
      <x:c r="O96" s="32" t="str"/>
      <x:c r="P96" s="32" t="str">
        <x:v>CAREFUSION 2200, INC</x:v>
      </x:c>
      <x:c r="Q96" s="32" t="str">
        <x:v>N/A</x:v>
      </x:c>
      <x:c r="R96" s="32" t="str">
        <x:v>50-7290A</x:v>
      </x:c>
      <x:c r="S96" s="32" t="str">
        <x:v>50-7290A</x:v>
      </x:c>
      <x:c r="T96" s="32" t="str">
        <x:v>Procedure Pack, For use with the PleurX or PeritX Catheter Systems</x:v>
      </x:c>
      <x:c r="U96" s="32" t="str">
        <x:v>In Commercial Distribution</x:v>
      </x:c>
      <x:c r="V96" s="592"/>
      <x:c r="W96" s="32" t="str">
        <x:v>Published</x:v>
      </x:c>
      <x:c r="X96" s="32" t="str">
        <x:v>Update</x:v>
      </x:c>
      <x:c r="Y96" s="32" t="n">
        <x:v>3</x:v>
      </x:c>
      <x:c r="Z96" s="592" t="n">
        <x:v>46006</x:v>
      </x:c>
      <x:c r="AA96" s="592" t="n">
        <x:v>44264</x:v>
      </x:c>
      <x:c r="AB96" s="32" t="str">
        <x:v>DWM — APPARATUS, SUCTION, PATIENT CARE; PNG — Peritoneal, drainage catheter for refractory ascites, long-term indwelling</x:v>
      </x:c>
      <x:c r="AC96" s="32" t="str">
        <x:v>47797 — Pleural/peritoneal drainage catheterization kit, non-medicated</x:v>
      </x:c>
      <x:c r="AD96" s="32" t="str"/>
      <x:c r="AE96" s="32" t="str">
        <x:v>50885403502413 (qty 5, Case, In Commercial Distribution)</x:v>
      </x:c>
      <x:c r="AF96" s="32" t="str"/>
      <x:c r="AG96" s="32" t="str"/>
      <x:c r="AH96" s="32" t="str">
        <x:v>true</x:v>
      </x:c>
      <x:c r="AI96" s="32" t="str">
        <x:v>true</x:v>
      </x:c>
      <x:c r="AJ96" s="32" t="str">
        <x:v>true</x:v>
      </x:c>
      <x:c r="AK96" s="32" t="str">
        <x:v>true</x:v>
      </x:c>
      <x:c r="AL96" s="32" t="n">
        <x:v>1</x:v>
      </x:c>
      <x:c r="AM96" s="32" t="str">
        <x:v>+1(800)323-9088 / gmb-MedSpec-CustService@carefusion.com; +1(800)323-9088 / Customer_Support@BD.com</x:v>
      </x:c>
      <x:c r="AN96" s="32" t="str">
        <x:v>https://accessgudid.nlm.nih.gov/devices/10885403502415</x:v>
      </x:c>
      <x:c r="AO96" s="32" t="str">
        <x:v>Preferred automated candidate; manual approval still required.</x:v>
      </x:c>
    </x:row>
    <x:row r="97" ht="42" customHeight="1">
      <x:c r="A97" s="32" t="str">
        <x:v>P0</x:v>
      </x:c>
      <x:c r="B97" s="32" t="str">
        <x:v>PRD-9371C2567D</x:v>
      </x:c>
      <x:c r="C97" s="32" t="str">
        <x:v>BD</x:v>
      </x:c>
      <x:c r="D97" s="32" t="str">
        <x:v>Safe-T-Centesis PLUS Tray</x:v>
      </x:c>
      <x:c r="E97" s="32" t="str">
        <x:v>PIG1260TSP</x:v>
      </x:c>
      <x:c r="F97" s="32"/>
      <x:c r="G97" s="32" t="n">
        <x:v>1</x:v>
      </x:c>
      <x:c r="H97" s="32" t="str">
        <x:v>Yes</x:v>
      </x:c>
      <x:c r="I97" s="32" t="str">
        <x:v>High</x:v>
      </x:c>
      <x:c r="J97" s="593" t="n">
        <x:v>94</x:v>
      </x:c>
      <x:c r="K97" s="593" t="str">
        <x:v>catalog=PIG1260TSP ↔ GUDID catalog; catalog=PIG1260TSP ↔ GUDID model</x:v>
      </x:c>
      <x:c r="L97" s="593" t="n">
        <x:v>100</x:v>
      </x:c>
      <x:c r="M97" s="593" t="n">
        <x:v>100</x:v>
      </x:c>
      <x:c r="N97" s="32" t="str">
        <x:v>10885403108389</x:v>
      </x:c>
      <x:c r="O97" s="32" t="str"/>
      <x:c r="P97" s="32" t="str">
        <x:v>CAREFUSION 2200, INC</x:v>
      </x:c>
      <x:c r="Q97" s="32" t="str">
        <x:v>Safe-T-Centesis</x:v>
      </x:c>
      <x:c r="R97" s="32" t="str">
        <x:v>PIG1260TSP</x:v>
      </x:c>
      <x:c r="S97" s="32" t="str">
        <x:v>PIG1260TSP</x:v>
      </x:c>
      <x:c r="T97" s="32" t="str">
        <x:v>Safe-T-Centesis PLUS 6 Fr Catheter Drainage Tray</x:v>
      </x:c>
      <x:c r="U97" s="32" t="str">
        <x:v>In Commercial Distribution</x:v>
      </x:c>
      <x:c r="V97" s="592"/>
      <x:c r="W97" s="32" t="str">
        <x:v>Published</x:v>
      </x:c>
      <x:c r="X97" s="32" t="str">
        <x:v>Update</x:v>
      </x:c>
      <x:c r="Y97" s="32" t="n">
        <x:v>4</x:v>
      </x:c>
      <x:c r="Z97" s="592" t="n">
        <x:v>46171</x:v>
      </x:c>
      <x:c r="AA97" s="592" t="n">
        <x:v>43299</x:v>
      </x:c>
      <x:c r="AB97" s="32" t="str">
        <x:v>PXI — Thoracentesis tray</x:v>
      </x:c>
      <x:c r="AC97" s="32" t="str">
        <x:v>36142 — Aspiration tray, single-use</x:v>
      </x:c>
      <x:c r="AD97" s="32" t="str"/>
      <x:c r="AE97" s="32" t="str">
        <x:v>50885403108387 (qty 10, Case, In Commercial Distribution)</x:v>
      </x:c>
      <x:c r="AF97" s="32" t="str">
        <x:v>Size = 6 French (F)</x:v>
      </x:c>
      <x:c r="AG97" s="32" t="str"/>
      <x:c r="AH97" s="32" t="str">
        <x:v>true</x:v>
      </x:c>
      <x:c r="AI97" s="32" t="str">
        <x:v>true</x:v>
      </x:c>
      <x:c r="AJ97" s="32" t="str">
        <x:v>true</x:v>
      </x:c>
      <x:c r="AK97" s="32" t="str">
        <x:v>true</x:v>
      </x:c>
      <x:c r="AL97" s="32" t="n">
        <x:v>1</x:v>
      </x:c>
      <x:c r="AM97" s="32" t="str">
        <x:v>+1(800)323-9088 / Customer_Support@BD.com</x:v>
      </x:c>
      <x:c r="AN97" s="32" t="str">
        <x:v>https://accessgudid.nlm.nih.gov/devices/10885403108389</x:v>
      </x:c>
      <x:c r="AO97" s="32" t="str">
        <x:v>Preferred automated candidate; manual approval still required.</x:v>
      </x:c>
    </x:row>
    <x:row r="98" ht="42" customHeight="1">
      <x:c r="A98" s="32" t="str">
        <x:v>P0</x:v>
      </x:c>
      <x:c r="B98" s="32" t="str">
        <x:v>PRD-C2C49B88CC</x:v>
      </x:c>
      <x:c r="C98" s="32" t="str">
        <x:v>BD</x:v>
      </x:c>
      <x:c r="D98" s="32" t="str">
        <x:v>Safe-T-Centesis PLUS Tray</x:v>
      </x:c>
      <x:c r="E98" s="32" t="str">
        <x:v>PIG1280TSP</x:v>
      </x:c>
      <x:c r="F98" s="32"/>
      <x:c r="G98" s="32" t="n">
        <x:v>1</x:v>
      </x:c>
      <x:c r="H98" s="32" t="str">
        <x:v>Yes</x:v>
      </x:c>
      <x:c r="I98" s="32" t="str">
        <x:v>High</x:v>
      </x:c>
      <x:c r="J98" s="593" t="n">
        <x:v>94</x:v>
      </x:c>
      <x:c r="K98" s="593" t="str">
        <x:v>catalog=PIG1280TSP ↔ GUDID catalog; catalog=PIG1280TSP ↔ GUDID model</x:v>
      </x:c>
      <x:c r="L98" s="593" t="n">
        <x:v>100</x:v>
      </x:c>
      <x:c r="M98" s="593" t="n">
        <x:v>100</x:v>
      </x:c>
      <x:c r="N98" s="32" t="str">
        <x:v>10885403108426</x:v>
      </x:c>
      <x:c r="O98" s="32" t="str"/>
      <x:c r="P98" s="32" t="str">
        <x:v>CAREFUSION 2200, INC</x:v>
      </x:c>
      <x:c r="Q98" s="32" t="str">
        <x:v>Safe-T-Centesis</x:v>
      </x:c>
      <x:c r="R98" s="32" t="str">
        <x:v>PIG1280TSP</x:v>
      </x:c>
      <x:c r="S98" s="32" t="str">
        <x:v>PIG1280TSP</x:v>
      </x:c>
      <x:c r="T98" s="32" t="str">
        <x:v>Safe-T-Centesis PLUS 8 Fr Catheter Drainage Tray</x:v>
      </x:c>
      <x:c r="U98" s="32" t="str">
        <x:v>In Commercial Distribution</x:v>
      </x:c>
      <x:c r="V98" s="592"/>
      <x:c r="W98" s="32" t="str">
        <x:v>Published</x:v>
      </x:c>
      <x:c r="X98" s="32" t="str">
        <x:v>Update</x:v>
      </x:c>
      <x:c r="Y98" s="32" t="n">
        <x:v>4</x:v>
      </x:c>
      <x:c r="Z98" s="592" t="n">
        <x:v>46171</x:v>
      </x:c>
      <x:c r="AA98" s="592" t="n">
        <x:v>43299</x:v>
      </x:c>
      <x:c r="AB98" s="32" t="str">
        <x:v>PXI — Thoracentesis tray</x:v>
      </x:c>
      <x:c r="AC98" s="32" t="str">
        <x:v>36142 — Aspiration tray, single-use</x:v>
      </x:c>
      <x:c r="AD98" s="32" t="str"/>
      <x:c r="AE98" s="32" t="str">
        <x:v>50885403108424 (qty 10, Case, In Commercial Distribution)</x:v>
      </x:c>
      <x:c r="AF98" s="32" t="str">
        <x:v>Size = 8 French (F)</x:v>
      </x:c>
      <x:c r="AG98" s="32" t="str"/>
      <x:c r="AH98" s="32" t="str">
        <x:v>true</x:v>
      </x:c>
      <x:c r="AI98" s="32" t="str">
        <x:v>true</x:v>
      </x:c>
      <x:c r="AJ98" s="32" t="str">
        <x:v>true</x:v>
      </x:c>
      <x:c r="AK98" s="32" t="str">
        <x:v>true</x:v>
      </x:c>
      <x:c r="AL98" s="32" t="n">
        <x:v>1</x:v>
      </x:c>
      <x:c r="AM98" s="32" t="str">
        <x:v>+1(800)323-9088 / Customer_Support@BD.com</x:v>
      </x:c>
      <x:c r="AN98" s="32" t="str">
        <x:v>https://accessgudid.nlm.nih.gov/devices/10885403108426</x:v>
      </x:c>
      <x:c r="AO98" s="32" t="str">
        <x:v>Preferred automated candidate; manual approval still required.</x:v>
      </x:c>
    </x:row>
    <x:row r="99" ht="42" customHeight="1">
      <x:c r="A99" s="32" t="str">
        <x:v>P0</x:v>
      </x:c>
      <x:c r="B99" s="32" t="str">
        <x:v>PRD-B9381E6DD2</x:v>
      </x:c>
      <x:c r="C99" s="32" t="str">
        <x:v>BD</x:v>
      </x:c>
      <x:c r="D99" s="32" t="str">
        <x:v>Safe-T-Centesis Pigtail Drainage Kit</x:v>
      </x:c>
      <x:c r="E99" s="32" t="str">
        <x:v>PIG1260K</x:v>
      </x:c>
      <x:c r="F99" s="32"/>
      <x:c r="G99" s="32" t="n">
        <x:v>1</x:v>
      </x:c>
      <x:c r="H99" s="32" t="str">
        <x:v>Yes</x:v>
      </x:c>
      <x:c r="I99" s="32" t="str">
        <x:v>High</x:v>
      </x:c>
      <x:c r="J99" s="593" t="n">
        <x:v>91.9</x:v>
      </x:c>
      <x:c r="K99" s="593" t="str">
        <x:v>catalog=PIG1260K ↔ GUDID catalog; catalog=PIG1260K ↔ GUDID model</x:v>
      </x:c>
      <x:c r="L99" s="593" t="n">
        <x:v>100</x:v>
      </x:c>
      <x:c r="M99" s="593" t="n">
        <x:v>87.5</x:v>
      </x:c>
      <x:c r="N99" s="32" t="str">
        <x:v>10885403076114</x:v>
      </x:c>
      <x:c r="O99" s="32" t="str"/>
      <x:c r="P99" s="32" t="str">
        <x:v>CAREFUSION 2200, INC</x:v>
      </x:c>
      <x:c r="Q99" s="32" t="str">
        <x:v>Safe-T-Centesis</x:v>
      </x:c>
      <x:c r="R99" s="32" t="str">
        <x:v>PIG1260K</x:v>
      </x:c>
      <x:c r="S99" s="32" t="str">
        <x:v>PIG1260K</x:v>
      </x:c>
      <x:c r="T99" s="32" t="str">
        <x:v>Safe-T-Centesis 6Fr Catheter Drainage Kit - Safe-T-Centesis Catheter Drainage Device, Extension Set, Scalpel, Vacuum Needle, and Sharps Engineered Safety Device</x:v>
      </x:c>
      <x:c r="U99" s="32" t="str">
        <x:v>In Commercial Distribution</x:v>
      </x:c>
      <x:c r="V99" s="592"/>
      <x:c r="W99" s="32" t="str">
        <x:v>Published</x:v>
      </x:c>
      <x:c r="X99" s="32" t="str">
        <x:v>Update</x:v>
      </x:c>
      <x:c r="Y99" s="32" t="n">
        <x:v>3</x:v>
      </x:c>
      <x:c r="Z99" s="592" t="n">
        <x:v>46163</x:v>
      </x:c>
      <x:c r="AA99" s="592" t="n">
        <x:v>43299</x:v>
      </x:c>
      <x:c r="AB99" s="32" t="str">
        <x:v>PXI — Thoracentesis tray</x:v>
      </x:c>
      <x:c r="AC99" s="32" t="str">
        <x:v>36142 — Aspiration tray, single-use</x:v>
      </x:c>
      <x:c r="AD99" s="32" t="str"/>
      <x:c r="AE99" s="32" t="str">
        <x:v>50885403076112 (qty 10, Case, In Commercial Distribution)</x:v>
      </x:c>
      <x:c r="AF99" s="32" t="str">
        <x:v>Size = 6 French (F)</x:v>
      </x:c>
      <x:c r="AG99" s="32" t="str"/>
      <x:c r="AH99" s="32" t="str">
        <x:v>true</x:v>
      </x:c>
      <x:c r="AI99" s="32" t="str">
        <x:v>true</x:v>
      </x:c>
      <x:c r="AJ99" s="32" t="str">
        <x:v>true</x:v>
      </x:c>
      <x:c r="AK99" s="32" t="str">
        <x:v>true</x:v>
      </x:c>
      <x:c r="AL99" s="32" t="n">
        <x:v>1</x:v>
      </x:c>
      <x:c r="AM99" s="32" t="str">
        <x:v>+1(800)323-9088 / Customer_Support@BD.com</x:v>
      </x:c>
      <x:c r="AN99" s="32" t="str">
        <x:v>https://accessgudid.nlm.nih.gov/devices/10885403076114</x:v>
      </x:c>
      <x:c r="AO99" s="32" t="str">
        <x:v>Preferred automated candidate; manual approval still required.</x:v>
      </x:c>
    </x:row>
    <x:row r="100" ht="42" customHeight="1">
      <x:c r="A100" s="32" t="str">
        <x:v>P0</x:v>
      </x:c>
      <x:c r="B100" s="32" t="str">
        <x:v>PRD-D77666DBD4</x:v>
      </x:c>
      <x:c r="C100" s="32" t="str">
        <x:v>BD</x:v>
      </x:c>
      <x:c r="D100" s="32" t="str">
        <x:v>Safe-T-Centesis Pigtail Drainage Kit</x:v>
      </x:c>
      <x:c r="E100" s="32" t="str">
        <x:v>PIG1280K</x:v>
      </x:c>
      <x:c r="F100" s="32"/>
      <x:c r="G100" s="32" t="n">
        <x:v>1</x:v>
      </x:c>
      <x:c r="H100" s="32" t="str">
        <x:v>Yes</x:v>
      </x:c>
      <x:c r="I100" s="32" t="str">
        <x:v>High</x:v>
      </x:c>
      <x:c r="J100" s="593" t="n">
        <x:v>91.9</x:v>
      </x:c>
      <x:c r="K100" s="593" t="str">
        <x:v>catalog=PIG1280K ↔ GUDID catalog; catalog=PIG1280K ↔ GUDID model</x:v>
      </x:c>
      <x:c r="L100" s="593" t="n">
        <x:v>100</x:v>
      </x:c>
      <x:c r="M100" s="593" t="n">
        <x:v>87.5</x:v>
      </x:c>
      <x:c r="N100" s="32" t="str">
        <x:v>10885403076107</x:v>
      </x:c>
      <x:c r="O100" s="32" t="str"/>
      <x:c r="P100" s="32" t="str">
        <x:v>CAREFUSION 2200, INC</x:v>
      </x:c>
      <x:c r="Q100" s="32" t="str">
        <x:v>Safe-T-Centesis</x:v>
      </x:c>
      <x:c r="R100" s="32" t="str">
        <x:v>PIG1280K</x:v>
      </x:c>
      <x:c r="S100" s="32" t="str">
        <x:v>PIG1280K</x:v>
      </x:c>
      <x:c r="T100" s="32" t="str">
        <x:v>Safe-T-Centesis 8Fr Catheter Drainage Kit - Safe-T-Centesis Catheter Drainage Device, Extension Set, Scalpel, Vacuum Needle, and Sharps Engineered Safety Device</x:v>
      </x:c>
      <x:c r="U100" s="32" t="str">
        <x:v>In Commercial Distribution</x:v>
      </x:c>
      <x:c r="V100" s="592"/>
      <x:c r="W100" s="32" t="str">
        <x:v>Published</x:v>
      </x:c>
      <x:c r="X100" s="32" t="str">
        <x:v>Update</x:v>
      </x:c>
      <x:c r="Y100" s="32" t="n">
        <x:v>3</x:v>
      </x:c>
      <x:c r="Z100" s="592" t="n">
        <x:v>46163</x:v>
      </x:c>
      <x:c r="AA100" s="592" t="n">
        <x:v>43299</x:v>
      </x:c>
      <x:c r="AB100" s="32" t="str">
        <x:v>PXI — Thoracentesis tray</x:v>
      </x:c>
      <x:c r="AC100" s="32" t="str">
        <x:v>36142 — Aspiration tray, single-use</x:v>
      </x:c>
      <x:c r="AD100" s="32" t="str"/>
      <x:c r="AE100" s="32" t="str">
        <x:v>50885403076105 (qty 10, Case, In Commercial Distribution)</x:v>
      </x:c>
      <x:c r="AF100" s="32" t="str">
        <x:v>Size = 8 French (F)</x:v>
      </x:c>
      <x:c r="AG100" s="32" t="str"/>
      <x:c r="AH100" s="32" t="str">
        <x:v>true</x:v>
      </x:c>
      <x:c r="AI100" s="32" t="str">
        <x:v>true</x:v>
      </x:c>
      <x:c r="AJ100" s="32" t="str">
        <x:v>true</x:v>
      </x:c>
      <x:c r="AK100" s="32" t="str">
        <x:v>true</x:v>
      </x:c>
      <x:c r="AL100" s="32" t="n">
        <x:v>1</x:v>
      </x:c>
      <x:c r="AM100" s="32" t="str">
        <x:v>+1(800)323-9088 / Customer_Support@BD.com</x:v>
      </x:c>
      <x:c r="AN100" s="32" t="str">
        <x:v>https://accessgudid.nlm.nih.gov/devices/10885403076107</x:v>
      </x:c>
      <x:c r="AO100" s="32" t="str">
        <x:v>Preferred automated candidate; manual approval still required.</x:v>
      </x:c>
    </x:row>
    <x:row r="101" ht="42" customHeight="1">
      <x:c r="A101" s="32" t="str">
        <x:v>P0</x:v>
      </x:c>
      <x:c r="B101" s="32" t="str">
        <x:v>PRD-31DA7C7FF7</x:v>
      </x:c>
      <x:c r="C101" s="32" t="str">
        <x:v>BD</x:v>
      </x:c>
      <x:c r="D101" s="32" t="str">
        <x:v>Safe‑T‑Centesis Catheter Tray – 6 Fr</x:v>
      </x:c>
      <x:c r="E101" s="32" t="str">
        <x:v>PIG1260T</x:v>
      </x:c>
      <x:c r="F101" s="32"/>
      <x:c r="G101" s="32" t="n">
        <x:v>1</x:v>
      </x:c>
      <x:c r="H101" s="32" t="str">
        <x:v>Yes</x:v>
      </x:c>
      <x:c r="I101" s="32" t="str">
        <x:v>High</x:v>
      </x:c>
      <x:c r="J101" s="593" t="n">
        <x:v>94</x:v>
      </x:c>
      <x:c r="K101" s="593" t="str">
        <x:v>catalog=PIG1260T ↔ GUDID catalog; catalog=PIG1260T ↔ GUDID model</x:v>
      </x:c>
      <x:c r="L101" s="593" t="n">
        <x:v>100</x:v>
      </x:c>
      <x:c r="M101" s="593" t="n">
        <x:v>100</x:v>
      </x:c>
      <x:c r="N101" s="32" t="str">
        <x:v>10885403108365</x:v>
      </x:c>
      <x:c r="O101" s="32" t="str"/>
      <x:c r="P101" s="32" t="str">
        <x:v>CAREFUSION 2200, INC</x:v>
      </x:c>
      <x:c r="Q101" s="32" t="str">
        <x:v>Safe-T-Centesis</x:v>
      </x:c>
      <x:c r="R101" s="32" t="str">
        <x:v>PIG1260T</x:v>
      </x:c>
      <x:c r="S101" s="32" t="str">
        <x:v>PIG1260T</x:v>
      </x:c>
      <x:c r="T101" s="32" t="str">
        <x:v>Safe-T-Centesis 6 Fr Catheter Drainage Tray</x:v>
      </x:c>
      <x:c r="U101" s="32" t="str">
        <x:v>In Commercial Distribution</x:v>
      </x:c>
      <x:c r="V101" s="592"/>
      <x:c r="W101" s="32" t="str">
        <x:v>Published</x:v>
      </x:c>
      <x:c r="X101" s="32" t="str">
        <x:v>Update</x:v>
      </x:c>
      <x:c r="Y101" s="32" t="n">
        <x:v>4</x:v>
      </x:c>
      <x:c r="Z101" s="592" t="n">
        <x:v>46171</x:v>
      </x:c>
      <x:c r="AA101" s="592" t="n">
        <x:v>43299</x:v>
      </x:c>
      <x:c r="AB101" s="32" t="str">
        <x:v>PXI — Thoracentesis tray</x:v>
      </x:c>
      <x:c r="AC101" s="32" t="str">
        <x:v>36142 — Aspiration tray, single-use</x:v>
      </x:c>
      <x:c r="AD101" s="32" t="str"/>
      <x:c r="AE101" s="32" t="str">
        <x:v>50885403108363 (qty 10, Case, In Commercial Distribution)</x:v>
      </x:c>
      <x:c r="AF101" s="32" t="str">
        <x:v>Size = 6 French (F)</x:v>
      </x:c>
      <x:c r="AG101" s="32" t="str"/>
      <x:c r="AH101" s="32" t="str">
        <x:v>true</x:v>
      </x:c>
      <x:c r="AI101" s="32" t="str">
        <x:v>true</x:v>
      </x:c>
      <x:c r="AJ101" s="32" t="str">
        <x:v>true</x:v>
      </x:c>
      <x:c r="AK101" s="32" t="str">
        <x:v>true</x:v>
      </x:c>
      <x:c r="AL101" s="32" t="n">
        <x:v>1</x:v>
      </x:c>
      <x:c r="AM101" s="32" t="str">
        <x:v>+1(800)323-9088 / Customer_Support@BD.com</x:v>
      </x:c>
      <x:c r="AN101" s="32" t="str">
        <x:v>https://accessgudid.nlm.nih.gov/devices/10885403108365</x:v>
      </x:c>
      <x:c r="AO101" s="32" t="str">
        <x:v>Preferred automated candidate; manual approval still required.</x:v>
      </x:c>
    </x:row>
    <x:row r="102" ht="42" customHeight="1">
      <x:c r="A102" s="32" t="str">
        <x:v>P0</x:v>
      </x:c>
      <x:c r="B102" s="32" t="str">
        <x:v>PRD-2302DA77DA</x:v>
      </x:c>
      <x:c r="C102" s="32" t="str">
        <x:v>Boston Scientific</x:v>
      </x:c>
      <x:c r="D102" s="32" t="str">
        <x:v>Expect Pulmonary EBUS-TBNA Needle</x:v>
      </x:c>
      <x:c r="E102" s="32" t="str">
        <x:v>M00558220</x:v>
      </x:c>
      <x:c r="F102" s="32" t="str">
        <x:v>08714729861409</x:v>
      </x:c>
      <x:c r="G102" s="32" t="n">
        <x:v>1</x:v>
      </x:c>
      <x:c r="H102" s="32" t="str">
        <x:v>Yes</x:v>
      </x:c>
      <x:c r="I102" s="32" t="str">
        <x:v>High</x:v>
      </x:c>
      <x:c r="J102" s="593" t="n">
        <x:v>97</x:v>
      </x:c>
      <x:c r="K102" s="593" t="str">
        <x:v>catalog=M00558220 ↔ GUDID model; gtin=08714729861409 ↔ GUDID Primary DI</x:v>
      </x:c>
      <x:c r="L102" s="593" t="n">
        <x:v>100</x:v>
      </x:c>
      <x:c r="M102" s="593" t="n">
        <x:v>82.1</x:v>
      </x:c>
      <x:c r="N102" s="32" t="str">
        <x:v>08714729861409</x:v>
      </x:c>
      <x:c r="O102" s="32" t="str">
        <x:v>Primary</x:v>
      </x:c>
      <x:c r="P102" s="32" t="str">
        <x:v>BOSTON SCIENTIFIC CORPORATION</x:v>
      </x:c>
      <x:c r="Q102" s="32" t="str">
        <x:v>Expect Pulmonary</x:v>
      </x:c>
      <x:c r="R102" s="32" t="str">
        <x:v>M00558220</x:v>
      </x:c>
      <x:c r="S102" s="32" t="str"/>
      <x:c r="T102" s="32" t="str">
        <x:v>Endobronchial Ultrasound Transbronchial Aspiration Needle</x:v>
      </x:c>
      <x:c r="U102" s="32" t="str">
        <x:v>In Commercial Distribution</x:v>
      </x:c>
      <x:c r="V102" s="592"/>
      <x:c r="W102" s="32" t="str">
        <x:v>Published</x:v>
      </x:c>
      <x:c r="X102" s="32" t="str">
        <x:v>Update</x:v>
      </x:c>
      <x:c r="Y102" s="32" t="n">
        <x:v>3</x:v>
      </x:c>
      <x:c r="Z102" s="592" t="n">
        <x:v>43658</x:v>
      </x:c>
      <x:c r="AA102" s="592" t="n">
        <x:v>42637</x:v>
      </x:c>
      <x:c r="AB102" s="32" t="str">
        <x:v>EOQ — BRONCHOSCOPE (FLEXIBLE OR RIGID); FCG — Biopsy needle</x:v>
      </x:c>
      <x:c r="AC102" s="32" t="str">
        <x:v>35886 — Body aspiration needle, single-use</x:v>
      </x:c>
      <x:c r="AD102" s="32" t="str"/>
      <x:c r="AE102" s="32" t="str">
        <x:v>08714729861430 (qty 5, In Commercial Distribution)</x:v>
      </x:c>
      <x:c r="AF102" s="32" t="str">
        <x:v>0.72 mm Diameter; 22 ga Diameter</x:v>
      </x:c>
      <x:c r="AG102" s="32" t="str"/>
      <x:c r="AH102" s="32" t="str">
        <x:v>true</x:v>
      </x:c>
      <x:c r="AI102" s="32" t="str">
        <x:v>true</x:v>
      </x:c>
      <x:c r="AJ102" s="32" t="str"/>
      <x:c r="AK102" s="32" t="str">
        <x:v>true</x:v>
      </x:c>
      <x:c r="AL102" s="32" t="n">
        <x:v>1</x:v>
      </x:c>
      <x:c r="AM102" s="32" t="str"/>
      <x:c r="AN102" s="32" t="str">
        <x:v>https://accessgudid.nlm.nih.gov/devices/08714729861409</x:v>
      </x:c>
      <x:c r="AO102" s="32" t="str">
        <x:v>Preferred automated candidate; manual approval still required.</x:v>
      </x:c>
    </x:row>
    <x:row r="103" ht="42" customHeight="1">
      <x:c r="A103" s="32" t="str">
        <x:v>P0</x:v>
      </x:c>
      <x:c r="B103" s="32" t="str">
        <x:v>PRD-73BBBA8747</x:v>
      </x:c>
      <x:c r="C103" s="32" t="str">
        <x:v>Boston Scientific</x:v>
      </x:c>
      <x:c r="D103" s="32" t="str">
        <x:v>Expect Pulmonary EBUS-TBNA Needle</x:v>
      </x:c>
      <x:c r="E103" s="32" t="str">
        <x:v>M00558221</x:v>
      </x:c>
      <x:c r="F103" s="32" t="str">
        <x:v>08714729861430</x:v>
      </x:c>
      <x:c r="G103" s="32" t="n">
        <x:v>1</x:v>
      </x:c>
      <x:c r="H103" s="32" t="str">
        <x:v>Yes</x:v>
      </x:c>
      <x:c r="I103" s="32" t="str">
        <x:v>High</x:v>
      </x:c>
      <x:c r="J103" s="593" t="n">
        <x:v>95.8</x:v>
      </x:c>
      <x:c r="K103" s="593" t="str">
        <x:v>gtin=08714729861430 ↔ GUDID Package DI</x:v>
      </x:c>
      <x:c r="L103" s="593" t="n">
        <x:v>100</x:v>
      </x:c>
      <x:c r="M103" s="593" t="n">
        <x:v>82.1</x:v>
      </x:c>
      <x:c r="N103" s="32" t="str">
        <x:v>08714729861409</x:v>
      </x:c>
      <x:c r="O103" s="32" t="str">
        <x:v>Package</x:v>
      </x:c>
      <x:c r="P103" s="32" t="str">
        <x:v>BOSTON SCIENTIFIC CORPORATION</x:v>
      </x:c>
      <x:c r="Q103" s="32" t="str">
        <x:v>Expect Pulmonary</x:v>
      </x:c>
      <x:c r="R103" s="32" t="str">
        <x:v>M00558220</x:v>
      </x:c>
      <x:c r="S103" s="32" t="str"/>
      <x:c r="T103" s="32" t="str">
        <x:v>Endobronchial Ultrasound Transbronchial Aspiration Needle</x:v>
      </x:c>
      <x:c r="U103" s="32" t="str">
        <x:v>In Commercial Distribution</x:v>
      </x:c>
      <x:c r="V103" s="592"/>
      <x:c r="W103" s="32" t="str">
        <x:v>Published</x:v>
      </x:c>
      <x:c r="X103" s="32" t="str">
        <x:v>Update</x:v>
      </x:c>
      <x:c r="Y103" s="32" t="n">
        <x:v>3</x:v>
      </x:c>
      <x:c r="Z103" s="592" t="n">
        <x:v>43658</x:v>
      </x:c>
      <x:c r="AA103" s="592" t="n">
        <x:v>42637</x:v>
      </x:c>
      <x:c r="AB103" s="32" t="str">
        <x:v>EOQ — BRONCHOSCOPE (FLEXIBLE OR RIGID); FCG — Biopsy needle</x:v>
      </x:c>
      <x:c r="AC103" s="32" t="str">
        <x:v>35886 — Body aspiration needle, single-use</x:v>
      </x:c>
      <x:c r="AD103" s="32" t="str"/>
      <x:c r="AE103" s="32" t="str">
        <x:v>08714729861430 (qty 5, In Commercial Distribution)</x:v>
      </x:c>
      <x:c r="AF103" s="32" t="str">
        <x:v>0.72 mm Diameter; 22 ga Diameter</x:v>
      </x:c>
      <x:c r="AG103" s="32" t="str"/>
      <x:c r="AH103" s="32" t="str">
        <x:v>true</x:v>
      </x:c>
      <x:c r="AI103" s="32" t="str">
        <x:v>true</x:v>
      </x:c>
      <x:c r="AJ103" s="32" t="str"/>
      <x:c r="AK103" s="32" t="str">
        <x:v>true</x:v>
      </x:c>
      <x:c r="AL103" s="32" t="n">
        <x:v>1</x:v>
      </x:c>
      <x:c r="AM103" s="32" t="str"/>
      <x:c r="AN103" s="32" t="str">
        <x:v>https://accessgudid.nlm.nih.gov/devices/08714729861409</x:v>
      </x:c>
      <x:c r="AO103" s="32" t="str">
        <x:v>Preferred automated candidate; manual approval still required.</x:v>
      </x:c>
    </x:row>
    <x:row r="104" ht="42" customHeight="1">
      <x:c r="A104" s="32" t="str">
        <x:v>P0</x:v>
      </x:c>
      <x:c r="B104" s="32" t="str">
        <x:v>PRD-DF30B54282</x:v>
      </x:c>
      <x:c r="C104" s="32" t="str">
        <x:v>Boston Scientific</x:v>
      </x:c>
      <x:c r="D104" s="32" t="str">
        <x:v>Expect Pulmonary EBUS-TBNA Needle</x:v>
      </x:c>
      <x:c r="E104" s="32" t="str">
        <x:v>M00558250</x:v>
      </x:c>
      <x:c r="F104" s="32" t="str">
        <x:v>08714729861416</x:v>
      </x:c>
      <x:c r="G104" s="32" t="n">
        <x:v>1</x:v>
      </x:c>
      <x:c r="H104" s="32" t="str">
        <x:v>Yes</x:v>
      </x:c>
      <x:c r="I104" s="32" t="str">
        <x:v>High</x:v>
      </x:c>
      <x:c r="J104" s="593" t="n">
        <x:v>97</x:v>
      </x:c>
      <x:c r="K104" s="593" t="str">
        <x:v>catalog=M00558250 ↔ GUDID model; gtin=08714729861416 ↔ GUDID Primary DI</x:v>
      </x:c>
      <x:c r="L104" s="593" t="n">
        <x:v>100</x:v>
      </x:c>
      <x:c r="M104" s="593" t="n">
        <x:v>82.1</x:v>
      </x:c>
      <x:c r="N104" s="32" t="str">
        <x:v>08714729861416</x:v>
      </x:c>
      <x:c r="O104" s="32" t="str">
        <x:v>Primary</x:v>
      </x:c>
      <x:c r="P104" s="32" t="str">
        <x:v>BOSTON SCIENTIFIC CORPORATION</x:v>
      </x:c>
      <x:c r="Q104" s="32" t="str">
        <x:v>Expect Pulmonary</x:v>
      </x:c>
      <x:c r="R104" s="32" t="str">
        <x:v>M00558250</x:v>
      </x:c>
      <x:c r="S104" s="32" t="str"/>
      <x:c r="T104" s="32" t="str">
        <x:v>Endobronchial Ultrasound Transbronchial Aspiration Needle</x:v>
      </x:c>
      <x:c r="U104" s="32" t="str">
        <x:v>In Commercial Distribution</x:v>
      </x:c>
      <x:c r="V104" s="592"/>
      <x:c r="W104" s="32" t="str">
        <x:v>Published</x:v>
      </x:c>
      <x:c r="X104" s="32" t="str">
        <x:v>Update</x:v>
      </x:c>
      <x:c r="Y104" s="32" t="n">
        <x:v>3</x:v>
      </x:c>
      <x:c r="Z104" s="592" t="n">
        <x:v>43658</x:v>
      </x:c>
      <x:c r="AA104" s="592" t="n">
        <x:v>42637</x:v>
      </x:c>
      <x:c r="AB104" s="32" t="str">
        <x:v>EOQ — BRONCHOSCOPE (FLEXIBLE OR RIGID); FCG — Biopsy needle</x:v>
      </x:c>
      <x:c r="AC104" s="32" t="str">
        <x:v>35886 — Body aspiration needle, single-use</x:v>
      </x:c>
      <x:c r="AD104" s="32" t="str"/>
      <x:c r="AE104" s="32" t="str">
        <x:v>08714729861447 (qty 5, In Commercial Distribution)</x:v>
      </x:c>
      <x:c r="AF104" s="32" t="str">
        <x:v>25 ga Diameter; 0.52 mm Diameter</x:v>
      </x:c>
      <x:c r="AG104" s="32" t="str"/>
      <x:c r="AH104" s="32" t="str">
        <x:v>true</x:v>
      </x:c>
      <x:c r="AI104" s="32" t="str">
        <x:v>true</x:v>
      </x:c>
      <x:c r="AJ104" s="32" t="str"/>
      <x:c r="AK104" s="32" t="str">
        <x:v>true</x:v>
      </x:c>
      <x:c r="AL104" s="32" t="n">
        <x:v>1</x:v>
      </x:c>
      <x:c r="AM104" s="32" t="str"/>
      <x:c r="AN104" s="32" t="str">
        <x:v>https://accessgudid.nlm.nih.gov/devices/08714729861416</x:v>
      </x:c>
      <x:c r="AO104" s="32" t="str">
        <x:v>Preferred automated candidate; manual approval still required.</x:v>
      </x:c>
    </x:row>
    <x:row r="105" ht="42" customHeight="1">
      <x:c r="A105" s="32" t="str">
        <x:v>P0</x:v>
      </x:c>
      <x:c r="B105" s="32" t="str">
        <x:v>PRD-5CBD1FD1E3</x:v>
      </x:c>
      <x:c r="C105" s="32" t="str">
        <x:v>Boston Scientific</x:v>
      </x:c>
      <x:c r="D105" s="32" t="str">
        <x:v>Expect Pulmonary EBUS-TBNA Needle</x:v>
      </x:c>
      <x:c r="E105" s="32" t="str">
        <x:v>M00558251</x:v>
      </x:c>
      <x:c r="F105" s="32" t="str">
        <x:v>08714729861447</x:v>
      </x:c>
      <x:c r="G105" s="32" t="n">
        <x:v>1</x:v>
      </x:c>
      <x:c r="H105" s="32" t="str">
        <x:v>Yes</x:v>
      </x:c>
      <x:c r="I105" s="32" t="str">
        <x:v>High</x:v>
      </x:c>
      <x:c r="J105" s="593" t="n">
        <x:v>95.8</x:v>
      </x:c>
      <x:c r="K105" s="593" t="str">
        <x:v>gtin=08714729861447 ↔ GUDID Package DI</x:v>
      </x:c>
      <x:c r="L105" s="593" t="n">
        <x:v>100</x:v>
      </x:c>
      <x:c r="M105" s="593" t="n">
        <x:v>82.1</x:v>
      </x:c>
      <x:c r="N105" s="32" t="str">
        <x:v>08714729861416</x:v>
      </x:c>
      <x:c r="O105" s="32" t="str">
        <x:v>Package</x:v>
      </x:c>
      <x:c r="P105" s="32" t="str">
        <x:v>BOSTON SCIENTIFIC CORPORATION</x:v>
      </x:c>
      <x:c r="Q105" s="32" t="str">
        <x:v>Expect Pulmonary</x:v>
      </x:c>
      <x:c r="R105" s="32" t="str">
        <x:v>M00558250</x:v>
      </x:c>
      <x:c r="S105" s="32" t="str"/>
      <x:c r="T105" s="32" t="str">
        <x:v>Endobronchial Ultrasound Transbronchial Aspiration Needle</x:v>
      </x:c>
      <x:c r="U105" s="32" t="str">
        <x:v>In Commercial Distribution</x:v>
      </x:c>
      <x:c r="V105" s="592"/>
      <x:c r="W105" s="32" t="str">
        <x:v>Published</x:v>
      </x:c>
      <x:c r="X105" s="32" t="str">
        <x:v>Update</x:v>
      </x:c>
      <x:c r="Y105" s="32" t="n">
        <x:v>3</x:v>
      </x:c>
      <x:c r="Z105" s="592" t="n">
        <x:v>43658</x:v>
      </x:c>
      <x:c r="AA105" s="592" t="n">
        <x:v>42637</x:v>
      </x:c>
      <x:c r="AB105" s="32" t="str">
        <x:v>EOQ — BRONCHOSCOPE (FLEXIBLE OR RIGID); FCG — Biopsy needle</x:v>
      </x:c>
      <x:c r="AC105" s="32" t="str">
        <x:v>35886 — Body aspiration needle, single-use</x:v>
      </x:c>
      <x:c r="AD105" s="32" t="str"/>
      <x:c r="AE105" s="32" t="str">
        <x:v>08714729861447 (qty 5, In Commercial Distribution)</x:v>
      </x:c>
      <x:c r="AF105" s="32" t="str">
        <x:v>25 ga Diameter; 0.52 mm Diameter</x:v>
      </x:c>
      <x:c r="AG105" s="32" t="str"/>
      <x:c r="AH105" s="32" t="str">
        <x:v>true</x:v>
      </x:c>
      <x:c r="AI105" s="32" t="str">
        <x:v>true</x:v>
      </x:c>
      <x:c r="AJ105" s="32" t="str"/>
      <x:c r="AK105" s="32" t="str">
        <x:v>true</x:v>
      </x:c>
      <x:c r="AL105" s="32" t="n">
        <x:v>1</x:v>
      </x:c>
      <x:c r="AM105" s="32" t="str"/>
      <x:c r="AN105" s="32" t="str">
        <x:v>https://accessgudid.nlm.nih.gov/devices/08714729861416</x:v>
      </x:c>
      <x:c r="AO105" s="32" t="str">
        <x:v>Preferred automated candidate; manual approval still required.</x:v>
      </x:c>
    </x:row>
    <x:row r="106" ht="42" customHeight="1">
      <x:c r="A106" s="32" t="str">
        <x:v>P0</x:v>
      </x:c>
      <x:c r="B106" s="32" t="str">
        <x:v>PRD-F2007DBCC0</x:v>
      </x:c>
      <x:c r="C106" s="32" t="str">
        <x:v>Boston Scientific</x:v>
      </x:c>
      <x:c r="D106" s="32" t="str">
        <x:v>Expect Pulmonary Needle Adapter - Olympus Scope Compatible</x:v>
      </x:c>
      <x:c r="E106" s="32" t="str">
        <x:v>M00558731</x:v>
      </x:c>
      <x:c r="F106" s="32" t="str">
        <x:v>08714729893189</x:v>
      </x:c>
      <x:c r="G106" s="32" t="n">
        <x:v>1</x:v>
      </x:c>
      <x:c r="H106" s="32" t="str">
        <x:v>Yes</x:v>
      </x:c>
      <x:c r="I106" s="32" t="str">
        <x:v>High</x:v>
      </x:c>
      <x:c r="J106" s="593" t="n">
        <x:v>92.5</x:v>
      </x:c>
      <x:c r="K106" s="593" t="str">
        <x:v>gtin=08714729893189 ↔ GUDID Package DI</x:v>
      </x:c>
      <x:c r="L106" s="593" t="n">
        <x:v>100</x:v>
      </x:c>
      <x:c r="M106" s="593" t="n">
        <x:v>62.7</x:v>
      </x:c>
      <x:c r="N106" s="32" t="str">
        <x:v>08714729893172</x:v>
      </x:c>
      <x:c r="O106" s="32" t="str">
        <x:v>Package</x:v>
      </x:c>
      <x:c r="P106" s="32" t="str">
        <x:v>BOSTON SCIENTIFIC CORPORATION</x:v>
      </x:c>
      <x:c r="Q106" s="32" t="str">
        <x:v>Expect Pulmonary Adaptor</x:v>
      </x:c>
      <x:c r="R106" s="32" t="str">
        <x:v>M00558730</x:v>
      </x:c>
      <x:c r="S106" s="32" t="str"/>
      <x:c r="T106" s="32" t="str">
        <x:v>Needle Adaptor for use with Expect/Acquire Pulmonary Needle</x:v>
      </x:c>
      <x:c r="U106" s="32" t="str">
        <x:v>In Commercial Distribution</x:v>
      </x:c>
      <x:c r="V106" s="592"/>
      <x:c r="W106" s="32" t="str">
        <x:v>Published</x:v>
      </x:c>
      <x:c r="X106" s="32" t="str">
        <x:v>Update</x:v>
      </x:c>
      <x:c r="Y106" s="32" t="n">
        <x:v>4</x:v>
      </x:c>
      <x:c r="Z106" s="592" t="n">
        <x:v>44279</x:v>
      </x:c>
      <x:c r="AA106" s="592" t="n">
        <x:v>42637</x:v>
      </x:c>
      <x:c r="AB106" s="32" t="str">
        <x:v>FCG — Biopsy needle; EOQ — BRONCHOSCOPE (FLEXIBLE OR RIGID)</x:v>
      </x:c>
      <x:c r="AC106" s="32" t="str">
        <x:v>35886 — Body aspiration needle, single-use</x:v>
      </x:c>
      <x:c r="AD106" s="32" t="str"/>
      <x:c r="AE106" s="32" t="str">
        <x:v>08714729893189 (qty 10, In Commercial Distribution)</x:v>
      </x:c>
      <x:c r="AF106" s="32" t="str"/>
      <x:c r="AG106" s="32" t="str"/>
      <x:c r="AH106" s="32" t="str">
        <x:v>true</x:v>
      </x:c>
      <x:c r="AI106" s="32" t="str">
        <x:v>true</x:v>
      </x:c>
      <x:c r="AJ106" s="32" t="str"/>
      <x:c r="AK106" s="32" t="str">
        <x:v>true</x:v>
      </x:c>
      <x:c r="AL106" s="32" t="n">
        <x:v>1</x:v>
      </x:c>
      <x:c r="AM106" s="32" t="str"/>
      <x:c r="AN106" s="32" t="str">
        <x:v>https://accessgudid.nlm.nih.gov/devices/08714729893172</x:v>
      </x:c>
      <x:c r="AO106" s="32" t="str">
        <x:v>Preferred automated candidate; manual approval still required.</x:v>
      </x:c>
    </x:row>
    <x:row r="107" ht="42" customHeight="1">
      <x:c r="A107" s="32" t="str">
        <x:v>P0</x:v>
      </x:c>
      <x:c r="B107" s="32" t="str">
        <x:v>PRD-6AAA7898E9</x:v>
      </x:c>
      <x:c r="C107" s="32" t="str">
        <x:v>Cook Medical</x:v>
      </x:c>
      <x:c r="D107" s="32" t="str">
        <x:v>Blue Rhino G2-Multi Percutaneous Tracheostomy Tray</x:v>
      </x:c>
      <x:c r="E107" s="32" t="str">
        <x:v>G57703</x:v>
      </x:c>
      <x:c r="F107" s="32"/>
      <x:c r="G107" s="32" t="n">
        <x:v>1</x:v>
      </x:c>
      <x:c r="H107" s="32" t="str">
        <x:v>Yes</x:v>
      </x:c>
      <x:c r="I107" s="32" t="str">
        <x:v>Medium</x:v>
      </x:c>
      <x:c r="J107" s="593" t="n">
        <x:v>89.2</x:v>
      </x:c>
      <x:c r="K107" s="593" t="str">
        <x:v>catalog=G57703 ↔ GUDID model; global_part_number=G57703 ↔ GUDID model</x:v>
      </x:c>
      <x:c r="L107" s="593" t="n">
        <x:v>100</x:v>
      </x:c>
      <x:c r="M107" s="593" t="n">
        <x:v>100</x:v>
      </x:c>
      <x:c r="N107" s="32" t="str">
        <x:v>00827002577039</x:v>
      </x:c>
      <x:c r="O107" s="32" t="str"/>
      <x:c r="P107" s="32" t="str">
        <x:v>COOK INCORPORATED</x:v>
      </x:c>
      <x:c r="Q107" s="32" t="str">
        <x:v>Blue Rhino</x:v>
      </x:c>
      <x:c r="R107" s="32" t="str">
        <x:v>G57703</x:v>
      </x:c>
      <x:c r="S107" s="32" t="str">
        <x:v>C-PTISY-100-HC-G-NA</x:v>
      </x:c>
      <x:c r="T107" s="32" t="str">
        <x:v>Blue Rhino G2-Multi Percutaneous Tracheostomy Introducer Tray</x:v>
      </x:c>
      <x:c r="U107" s="32" t="str">
        <x:v>In Commercial Distribution</x:v>
      </x:c>
      <x:c r="V107" s="592"/>
      <x:c r="W107" s="32" t="str">
        <x:v>Published</x:v>
      </x:c>
      <x:c r="X107" s="32" t="str">
        <x:v>New</x:v>
      </x:c>
      <x:c r="Y107" s="32" t="n">
        <x:v>1</x:v>
      </x:c>
      <x:c r="Z107" s="592" t="n">
        <x:v>44180</x:v>
      </x:c>
      <x:c r="AA107" s="592" t="n">
        <x:v>44172</x:v>
      </x:c>
      <x:c r="AB107" s="32" t="str">
        <x:v>JOH — Tube tracheostomy and tube cuff</x:v>
      </x:c>
      <x:c r="AC107" s="32" t="str">
        <x:v>14099 — Tracheostomy kit, single-use</x:v>
      </x:c>
      <x:c r="AD107" s="32" t="str">
        <x:v>K193133</x:v>
      </x:c>
      <x:c r="AE107" s="32" t="str"/>
      <x:c r="AF107" s="32" t="str"/>
      <x:c r="AG107" s="32" t="str"/>
      <x:c r="AH107" s="32" t="str">
        <x:v>true</x:v>
      </x:c>
      <x:c r="AI107" s="32" t="str">
        <x:v>true</x:v>
      </x:c>
      <x:c r="AJ107" s="32" t="str"/>
      <x:c r="AK107" s="32" t="str">
        <x:v>true</x:v>
      </x:c>
      <x:c r="AL107" s="32" t="n">
        <x:v>1</x:v>
      </x:c>
      <x:c r="AM107" s="32" t="str">
        <x:v>+1(812)330-5494 / sharedservices@cookmedical.com</x:v>
      </x:c>
      <x:c r="AN107" s="32" t="str">
        <x:v>https://accessgudid.nlm.nih.gov/devices/00827002577039</x:v>
      </x:c>
      <x:c r="AO107" s="32" t="str">
        <x:v>Preferred automated candidate; manual approval still required.</x:v>
      </x:c>
    </x:row>
    <x:row r="108" ht="42" customHeight="1">
      <x:c r="A108" s="32" t="str">
        <x:v>P0</x:v>
      </x:c>
      <x:c r="B108" s="32" t="str">
        <x:v>PRD-8446D3EB4E</x:v>
      </x:c>
      <x:c r="C108" s="32" t="str">
        <x:v>Cook Medical</x:v>
      </x:c>
      <x:c r="D108" s="32" t="str">
        <x:v>Blue Rhino G2-Multi Percutaneous Tracheostomy Tray</x:v>
      </x:c>
      <x:c r="E108" s="32" t="str">
        <x:v>G57704</x:v>
      </x:c>
      <x:c r="F108" s="32"/>
      <x:c r="G108" s="32" t="n">
        <x:v>1</x:v>
      </x:c>
      <x:c r="H108" s="32" t="str">
        <x:v>Yes</x:v>
      </x:c>
      <x:c r="I108" s="32" t="str">
        <x:v>Medium</x:v>
      </x:c>
      <x:c r="J108" s="593" t="n">
        <x:v>89.2</x:v>
      </x:c>
      <x:c r="K108" s="593" t="str">
        <x:v>catalog=G57704 ↔ GUDID model; global_part_number=G57704 ↔ GUDID model</x:v>
      </x:c>
      <x:c r="L108" s="593" t="n">
        <x:v>100</x:v>
      </x:c>
      <x:c r="M108" s="593" t="n">
        <x:v>100</x:v>
      </x:c>
      <x:c r="N108" s="32" t="str">
        <x:v>00827002577046</x:v>
      </x:c>
      <x:c r="O108" s="32" t="str"/>
      <x:c r="P108" s="32" t="str">
        <x:v>COOK INCORPORATED</x:v>
      </x:c>
      <x:c r="Q108" s="32" t="str">
        <x:v>Blue Rhino</x:v>
      </x:c>
      <x:c r="R108" s="32" t="str">
        <x:v>G57704</x:v>
      </x:c>
      <x:c r="S108" s="32" t="str">
        <x:v>C-PTISY-100-UNS-HC-G-NA</x:v>
      </x:c>
      <x:c r="T108" s="32" t="str">
        <x:v>Blue Rhino G2-Multi Percutaneous Tracheostomy Introducer Tray</x:v>
      </x:c>
      <x:c r="U108" s="32" t="str">
        <x:v>In Commercial Distribution</x:v>
      </x:c>
      <x:c r="V108" s="592"/>
      <x:c r="W108" s="32" t="str">
        <x:v>Published</x:v>
      </x:c>
      <x:c r="X108" s="32" t="str">
        <x:v>New</x:v>
      </x:c>
      <x:c r="Y108" s="32" t="n">
        <x:v>1</x:v>
      </x:c>
      <x:c r="Z108" s="592" t="n">
        <x:v>44180</x:v>
      </x:c>
      <x:c r="AA108" s="592" t="n">
        <x:v>44172</x:v>
      </x:c>
      <x:c r="AB108" s="32" t="str">
        <x:v>JOH — Tube tracheostomy and tube cuff</x:v>
      </x:c>
      <x:c r="AC108" s="32" t="str">
        <x:v>14099 — Tracheostomy kit, single-use</x:v>
      </x:c>
      <x:c r="AD108" s="32" t="str">
        <x:v>K193133</x:v>
      </x:c>
      <x:c r="AE108" s="32" t="str"/>
      <x:c r="AF108" s="32" t="str"/>
      <x:c r="AG108" s="32" t="str"/>
      <x:c r="AH108" s="32" t="str">
        <x:v>true</x:v>
      </x:c>
      <x:c r="AI108" s="32" t="str">
        <x:v>true</x:v>
      </x:c>
      <x:c r="AJ108" s="32" t="str"/>
      <x:c r="AK108" s="32" t="str">
        <x:v>true</x:v>
      </x:c>
      <x:c r="AL108" s="32" t="n">
        <x:v>1</x:v>
      </x:c>
      <x:c r="AM108" s="32" t="str">
        <x:v>+1(812)330-5494 / sharedservices@cookmedical.com</x:v>
      </x:c>
      <x:c r="AN108" s="32" t="str">
        <x:v>https://accessgudid.nlm.nih.gov/devices/00827002577046</x:v>
      </x:c>
      <x:c r="AO108" s="32" t="str">
        <x:v>Preferred automated candidate; manual approval still required.</x:v>
      </x:c>
    </x:row>
    <x:row r="109" ht="42" customHeight="1">
      <x:c r="A109" s="32" t="str">
        <x:v>P0</x:v>
      </x:c>
      <x:c r="B109" s="32" t="str">
        <x:v>PRD-C4C8CC5CF5</x:v>
      </x:c>
      <x:c r="C109" s="32" t="str">
        <x:v>Cook Medical</x:v>
      </x:c>
      <x:c r="D109" s="32" t="str">
        <x:v>Blue Rhino G2-Multi Percutaneous Tracheostomy Tray</x:v>
      </x:c>
      <x:c r="E109" s="32" t="str">
        <x:v>G57706</x:v>
      </x:c>
      <x:c r="F109" s="32"/>
      <x:c r="G109" s="32" t="n">
        <x:v>1</x:v>
      </x:c>
      <x:c r="H109" s="32" t="str">
        <x:v>Yes</x:v>
      </x:c>
      <x:c r="I109" s="32" t="str">
        <x:v>Medium</x:v>
      </x:c>
      <x:c r="J109" s="593" t="n">
        <x:v>89.2</x:v>
      </x:c>
      <x:c r="K109" s="593" t="str">
        <x:v>catalog=G57706 ↔ GUDID model; global_part_number=G57706 ↔ GUDID model</x:v>
      </x:c>
      <x:c r="L109" s="593" t="n">
        <x:v>100</x:v>
      </x:c>
      <x:c r="M109" s="593" t="n">
        <x:v>100</x:v>
      </x:c>
      <x:c r="N109" s="32" t="str">
        <x:v>00827002577060</x:v>
      </x:c>
      <x:c r="O109" s="32" t="str"/>
      <x:c r="P109" s="32" t="str">
        <x:v>COOK INCORPORATED</x:v>
      </x:c>
      <x:c r="Q109" s="32" t="str">
        <x:v>Blue Rhino</x:v>
      </x:c>
      <x:c r="R109" s="32" t="str">
        <x:v>G57706</x:v>
      </x:c>
      <x:c r="S109" s="32" t="str">
        <x:v>C-PTISY-100-UNL-HC-G-NA</x:v>
      </x:c>
      <x:c r="T109" s="32" t="str">
        <x:v>Blue Rhino G2-Multi Percutaneous Tracheostomy Introducer Tray</x:v>
      </x:c>
      <x:c r="U109" s="32" t="str">
        <x:v>In Commercial Distribution</x:v>
      </x:c>
      <x:c r="V109" s="592"/>
      <x:c r="W109" s="32" t="str">
        <x:v>Published</x:v>
      </x:c>
      <x:c r="X109" s="32" t="str">
        <x:v>New</x:v>
      </x:c>
      <x:c r="Y109" s="32" t="n">
        <x:v>1</x:v>
      </x:c>
      <x:c r="Z109" s="592" t="n">
        <x:v>44047</x:v>
      </x:c>
      <x:c r="AA109" s="592" t="n">
        <x:v>44039</x:v>
      </x:c>
      <x:c r="AB109" s="32" t="str">
        <x:v>JOH — Tube tracheostomy and tube cuff</x:v>
      </x:c>
      <x:c r="AC109" s="32" t="str">
        <x:v>14099 — Tracheostomy kit, single-use</x:v>
      </x:c>
      <x:c r="AD109" s="32" t="str">
        <x:v>K193133</x:v>
      </x:c>
      <x:c r="AE109" s="32" t="str"/>
      <x:c r="AF109" s="32" t="str"/>
      <x:c r="AG109" s="32" t="str"/>
      <x:c r="AH109" s="32" t="str">
        <x:v>true</x:v>
      </x:c>
      <x:c r="AI109" s="32" t="str">
        <x:v>true</x:v>
      </x:c>
      <x:c r="AJ109" s="32" t="str"/>
      <x:c r="AK109" s="32" t="str">
        <x:v>true</x:v>
      </x:c>
      <x:c r="AL109" s="32" t="n">
        <x:v>1</x:v>
      </x:c>
      <x:c r="AM109" s="32" t="str">
        <x:v>+1(812)330-5494 / sharedservices@cookmedical.com</x:v>
      </x:c>
      <x:c r="AN109" s="32" t="str">
        <x:v>https://accessgudid.nlm.nih.gov/devices/00827002577060</x:v>
      </x:c>
      <x:c r="AO109" s="32" t="str">
        <x:v>Preferred automated candidate; manual approval still required.</x:v>
      </x:c>
    </x:row>
    <x:row r="110" ht="42" customHeight="1">
      <x:c r="A110" s="32" t="str">
        <x:v>P0</x:v>
      </x:c>
      <x:c r="B110" s="32" t="str">
        <x:v>PRD-F82300D570</x:v>
      </x:c>
      <x:c r="C110" s="32" t="str">
        <x:v>Cook Medical</x:v>
      </x:c>
      <x:c r="D110" s="32" t="str">
        <x:v>EchoTip Endobronchial HD Ultrasound Needle</x:v>
      </x:c>
      <x:c r="E110" s="32" t="str">
        <x:v>G24061</x:v>
      </x:c>
      <x:c r="F110" s="32"/>
      <x:c r="G110" s="32" t="n">
        <x:v>1</x:v>
      </x:c>
      <x:c r="H110" s="32" t="str">
        <x:v>Yes</x:v>
      </x:c>
      <x:c r="I110" s="32" t="str">
        <x:v>High</x:v>
      </x:c>
      <x:c r="J110" s="593" t="n">
        <x:v>90.9</x:v>
      </x:c>
      <x:c r="K110" s="593" t="str">
        <x:v>alternate=ECHO-HD-25-EBUS-P ↔ GUDID catalog; catalog=G24061 ↔ GUDID model; global_part_number=G24061 ↔ GUDID model; reference_part_number=ECHO-HD-25-EBUS-P ↔ GUDID catalog</x:v>
      </x:c>
      <x:c r="L110" s="593" t="n">
        <x:v>100</x:v>
      </x:c>
      <x:c r="M110" s="593" t="n">
        <x:v>89.1</x:v>
      </x:c>
      <x:c r="N110" s="32" t="str">
        <x:v>00827002240612</x:v>
      </x:c>
      <x:c r="O110" s="32" t="str"/>
      <x:c r="P110" s="32" t="str">
        <x:v>COOK IRELAND LTD</x:v>
      </x:c>
      <x:c r="Q110" s="32" t="str">
        <x:v>EchoTip</x:v>
      </x:c>
      <x:c r="R110" s="32" t="str">
        <x:v>G24061</x:v>
      </x:c>
      <x:c r="S110" s="32" t="str">
        <x:v>ECHO-HD-25-EBUS-P</x:v>
      </x:c>
      <x:c r="T110" s="32" t="str">
        <x:v>EchoTip Ultra, Endobronchial High Definition Ultrasound Needle</x:v>
      </x:c>
      <x:c r="U110" s="32" t="str">
        <x:v>In Commercial Distribution</x:v>
      </x:c>
      <x:c r="V110" s="592"/>
      <x:c r="W110" s="32" t="str">
        <x:v>Published</x:v>
      </x:c>
      <x:c r="X110" s="32" t="str">
        <x:v>Update</x:v>
      </x:c>
      <x:c r="Y110" s="32" t="n">
        <x:v>3</x:v>
      </x:c>
      <x:c r="Z110" s="592" t="n">
        <x:v>45996</x:v>
      </x:c>
      <x:c r="AA110" s="592" t="n">
        <x:v>42637</x:v>
      </x:c>
      <x:c r="AB110" s="32" t="str">
        <x:v>FCG — Biopsy needle</x:v>
      </x:c>
      <x:c r="AC110" s="32" t="str">
        <x:v>10403 — Ultrasound aspiration biopsy procedure kit</x:v>
      </x:c>
      <x:c r="AD110" s="32" t="str"/>
      <x:c r="AE110" s="32" t="str"/>
      <x:c r="AF110" s="32" t="str"/>
      <x:c r="AG110" s="32" t="str"/>
      <x:c r="AH110" s="32" t="str">
        <x:v>true</x:v>
      </x:c>
      <x:c r="AI110" s="32" t="str">
        <x:v>true</x:v>
      </x:c>
      <x:c r="AJ110" s="32" t="str"/>
      <x:c r="AK110" s="32" t="str">
        <x:v>true</x:v>
      </x:c>
      <x:c r="AL110" s="32" t="n">
        <x:v>1</x:v>
      </x:c>
      <x:c r="AM110" s="32" t="str">
        <x:v>+1(812)330-5494 / sharedservices@cookmedical.com</x:v>
      </x:c>
      <x:c r="AN110" s="32" t="str">
        <x:v>https://accessgudid.nlm.nih.gov/devices/00827002240612</x:v>
      </x:c>
      <x:c r="AO110" s="32" t="str">
        <x:v>Preferred automated candidate; manual approval still required.</x:v>
      </x:c>
    </x:row>
    <x:row r="111" ht="42" customHeight="1">
      <x:c r="A111" s="32" t="str">
        <x:v>P0</x:v>
      </x:c>
      <x:c r="B111" s="32" t="str">
        <x:v>PRD-F3307DB1D4</x:v>
      </x:c>
      <x:c r="C111" s="32" t="str">
        <x:v>Cook Medical</x:v>
      </x:c>
      <x:c r="D111" s="32" t="str">
        <x:v>EchoTip Endobronchial HD Ultrasound Needle</x:v>
      </x:c>
      <x:c r="E111" s="32" t="str">
        <x:v>G24062</x:v>
      </x:c>
      <x:c r="F111" s="32"/>
      <x:c r="G111" s="32" t="n">
        <x:v>1</x:v>
      </x:c>
      <x:c r="H111" s="32" t="str">
        <x:v>Yes</x:v>
      </x:c>
      <x:c r="I111" s="32" t="str">
        <x:v>High</x:v>
      </x:c>
      <x:c r="J111" s="593" t="n">
        <x:v>90.9</x:v>
      </x:c>
      <x:c r="K111" s="593" t="str">
        <x:v>alternate=ECHO-HD-25-EBUS-O ↔ GUDID catalog; catalog=G24062 ↔ GUDID model; global_part_number=G24062 ↔ GUDID model; reference_part_number=ECHO-HD-25-EBUS-O ↔ GUDID catalog</x:v>
      </x:c>
      <x:c r="L111" s="593" t="n">
        <x:v>100</x:v>
      </x:c>
      <x:c r="M111" s="593" t="n">
        <x:v>89.1</x:v>
      </x:c>
      <x:c r="N111" s="32" t="str">
        <x:v>00827002240629</x:v>
      </x:c>
      <x:c r="O111" s="32" t="str"/>
      <x:c r="P111" s="32" t="str">
        <x:v>COOK IRELAND LTD</x:v>
      </x:c>
      <x:c r="Q111" s="32" t="str">
        <x:v>EchoTip</x:v>
      </x:c>
      <x:c r="R111" s="32" t="str">
        <x:v>G24062</x:v>
      </x:c>
      <x:c r="S111" s="32" t="str">
        <x:v>ECHO-HD-25-EBUS-O</x:v>
      </x:c>
      <x:c r="T111" s="32" t="str">
        <x:v>Echotip Ultra, Endobronchial High Definition Ultrasound Needle</x:v>
      </x:c>
      <x:c r="U111" s="32" t="str">
        <x:v>In Commercial Distribution</x:v>
      </x:c>
      <x:c r="V111" s="592"/>
      <x:c r="W111" s="32" t="str">
        <x:v>Published</x:v>
      </x:c>
      <x:c r="X111" s="32" t="str">
        <x:v>Update</x:v>
      </x:c>
      <x:c r="Y111" s="32" t="n">
        <x:v>3</x:v>
      </x:c>
      <x:c r="Z111" s="592" t="n">
        <x:v>45996</x:v>
      </x:c>
      <x:c r="AA111" s="592" t="n">
        <x:v>42637</x:v>
      </x:c>
      <x:c r="AB111" s="32" t="str">
        <x:v>FCG — Biopsy needle</x:v>
      </x:c>
      <x:c r="AC111" s="32" t="str">
        <x:v>10403 — Ultrasound aspiration biopsy procedure kit</x:v>
      </x:c>
      <x:c r="AD111" s="32" t="str"/>
      <x:c r="AE111" s="32" t="str"/>
      <x:c r="AF111" s="32" t="str"/>
      <x:c r="AG111" s="32" t="str"/>
      <x:c r="AH111" s="32" t="str">
        <x:v>true</x:v>
      </x:c>
      <x:c r="AI111" s="32" t="str">
        <x:v>true</x:v>
      </x:c>
      <x:c r="AJ111" s="32" t="str"/>
      <x:c r="AK111" s="32" t="str">
        <x:v>true</x:v>
      </x:c>
      <x:c r="AL111" s="32" t="n">
        <x:v>1</x:v>
      </x:c>
      <x:c r="AM111" s="32" t="str">
        <x:v>+1(812)330-5494 / sharedservices@cookmedical.com</x:v>
      </x:c>
      <x:c r="AN111" s="32" t="str">
        <x:v>https://accessgudid.nlm.nih.gov/devices/00827002240629</x:v>
      </x:c>
      <x:c r="AO111" s="32" t="str">
        <x:v>Preferred automated candidate; manual approval still required.</x:v>
      </x:c>
    </x:row>
    <x:row r="112" ht="42" customHeight="1">
      <x:c r="A112" s="32" t="str">
        <x:v>P0</x:v>
      </x:c>
      <x:c r="B112" s="32" t="str">
        <x:v>PRD-2D0C9B936A</x:v>
      </x:c>
      <x:c r="C112" s="32" t="str">
        <x:v>Cook Medical</x:v>
      </x:c>
      <x:c r="D112" s="32" t="str">
        <x:v>EchoTip Endobronchial HD Ultrasound Needle</x:v>
      </x:c>
      <x:c r="E112" s="32" t="str">
        <x:v>G34279</x:v>
      </x:c>
      <x:c r="F112" s="32"/>
      <x:c r="G112" s="32" t="n">
        <x:v>1</x:v>
      </x:c>
      <x:c r="H112" s="32" t="str">
        <x:v>Yes</x:v>
      </x:c>
      <x:c r="I112" s="32" t="str">
        <x:v>High</x:v>
      </x:c>
      <x:c r="J112" s="593" t="n">
        <x:v>91.8</x:v>
      </x:c>
      <x:c r="K112" s="593" t="str">
        <x:v>alternate=ECHO-HD-22-EBUS-P-C ↔ GUDID catalog; catalog=G34279 ↔ GUDID model; global_part_number=G34279 ↔ GUDID model; reference_part_number=ECHO-HD-22-EBUS-P-C ↔ GUDID catalog</x:v>
      </x:c>
      <x:c r="L112" s="593" t="n">
        <x:v>100</x:v>
      </x:c>
      <x:c r="M112" s="593" t="n">
        <x:v>94.3</x:v>
      </x:c>
      <x:c r="N112" s="32" t="str">
        <x:v>00827002342798</x:v>
      </x:c>
      <x:c r="O112" s="32" t="str"/>
      <x:c r="P112" s="32" t="str">
        <x:v>COOK IRELAND LTD</x:v>
      </x:c>
      <x:c r="Q112" s="32" t="str">
        <x:v>EchoTip ProCore</x:v>
      </x:c>
      <x:c r="R112" s="32" t="str">
        <x:v>G34279</x:v>
      </x:c>
      <x:c r="S112" s="32" t="str">
        <x:v>ECHO-HD-22-EBUS-P-C</x:v>
      </x:c>
      <x:c r="T112" s="32" t="str">
        <x:v>EchoTip Procore, Endobronchial HD Ultrasound Biopsy Needle for Pentax Scopes</x:v>
      </x:c>
      <x:c r="U112" s="32" t="str">
        <x:v>In Commercial Distribution</x:v>
      </x:c>
      <x:c r="V112" s="592"/>
      <x:c r="W112" s="32" t="str">
        <x:v>Published</x:v>
      </x:c>
      <x:c r="X112" s="32" t="str">
        <x:v>Update</x:v>
      </x:c>
      <x:c r="Y112" s="32" t="n">
        <x:v>3</x:v>
      </x:c>
      <x:c r="Z112" s="592" t="n">
        <x:v>45996</x:v>
      </x:c>
      <x:c r="AA112" s="592" t="n">
        <x:v>42637</x:v>
      </x:c>
      <x:c r="AB112" s="32" t="str">
        <x:v>FCG — Biopsy needle</x:v>
      </x:c>
      <x:c r="AC112" s="32" t="str">
        <x:v>10403 — Ultrasound aspiration biopsy procedure kit</x:v>
      </x:c>
      <x:c r="AD112" s="32" t="str"/>
      <x:c r="AE112" s="32" t="str"/>
      <x:c r="AF112" s="32" t="str"/>
      <x:c r="AG112" s="32" t="str"/>
      <x:c r="AH112" s="32" t="str">
        <x:v>true</x:v>
      </x:c>
      <x:c r="AI112" s="32" t="str">
        <x:v>true</x:v>
      </x:c>
      <x:c r="AJ112" s="32" t="str"/>
      <x:c r="AK112" s="32" t="str">
        <x:v>true</x:v>
      </x:c>
      <x:c r="AL112" s="32" t="n">
        <x:v>1</x:v>
      </x:c>
      <x:c r="AM112" s="32" t="str">
        <x:v>+1(812)330-5494 / sharedservices@cookmedical.com</x:v>
      </x:c>
      <x:c r="AN112" s="32" t="str">
        <x:v>https://accessgudid.nlm.nih.gov/devices/00827002342798</x:v>
      </x:c>
      <x:c r="AO112" s="32" t="str">
        <x:v>Preferred automated candidate; manual approval still required.</x:v>
      </x:c>
    </x:row>
    <x:row r="113" ht="42" customHeight="1">
      <x:c r="A113" s="32" t="str">
        <x:v>P0</x:v>
      </x:c>
      <x:c r="B113" s="32" t="str">
        <x:v>PRD-3F51C7D66F</x:v>
      </x:c>
      <x:c r="C113" s="32" t="str">
        <x:v>Cook Medical</x:v>
      </x:c>
      <x:c r="D113" s="32" t="str">
        <x:v>EchoTip Endobronchial HD Ultrasound Needle</x:v>
      </x:c>
      <x:c r="E113" s="32" t="str">
        <x:v>G34280</x:v>
      </x:c>
      <x:c r="F113" s="32"/>
      <x:c r="G113" s="32" t="n">
        <x:v>1</x:v>
      </x:c>
      <x:c r="H113" s="32" t="str">
        <x:v>Yes</x:v>
      </x:c>
      <x:c r="I113" s="32" t="str">
        <x:v>High</x:v>
      </x:c>
      <x:c r="J113" s="593" t="n">
        <x:v>91.8</x:v>
      </x:c>
      <x:c r="K113" s="593" t="str">
        <x:v>alternate=ECHO-HD-25-EBUS-P-C ↔ GUDID catalog; catalog=G34280 ↔ GUDID model; global_part_number=G34280 ↔ GUDID model; reference_part_number=ECHO-HD-25-EBUS-P-C ↔ GUDID catalog</x:v>
      </x:c>
      <x:c r="L113" s="593" t="n">
        <x:v>100</x:v>
      </x:c>
      <x:c r="M113" s="593" t="n">
        <x:v>94.3</x:v>
      </x:c>
      <x:c r="N113" s="32" t="str">
        <x:v>00827002342804</x:v>
      </x:c>
      <x:c r="O113" s="32" t="str"/>
      <x:c r="P113" s="32" t="str">
        <x:v>COOK IRELAND LTD</x:v>
      </x:c>
      <x:c r="Q113" s="32" t="str">
        <x:v>EchoTip ProCore</x:v>
      </x:c>
      <x:c r="R113" s="32" t="str">
        <x:v>G34280</x:v>
      </x:c>
      <x:c r="S113" s="32" t="str">
        <x:v>ECHO-HD-25-EBUS-P-C</x:v>
      </x:c>
      <x:c r="T113" s="32" t="str">
        <x:v>EchoTip Procore, Endobronchial HD Ultrasound Biopsy Needle for Pentax Scopes</x:v>
      </x:c>
      <x:c r="U113" s="32" t="str">
        <x:v>In Commercial Distribution</x:v>
      </x:c>
      <x:c r="V113" s="592"/>
      <x:c r="W113" s="32" t="str">
        <x:v>Published</x:v>
      </x:c>
      <x:c r="X113" s="32" t="str">
        <x:v>Update</x:v>
      </x:c>
      <x:c r="Y113" s="32" t="n">
        <x:v>3</x:v>
      </x:c>
      <x:c r="Z113" s="592" t="n">
        <x:v>45996</x:v>
      </x:c>
      <x:c r="AA113" s="592" t="n">
        <x:v>42637</x:v>
      </x:c>
      <x:c r="AB113" s="32" t="str">
        <x:v>FCG — Biopsy needle</x:v>
      </x:c>
      <x:c r="AC113" s="32" t="str">
        <x:v>10403 — Ultrasound aspiration biopsy procedure kit</x:v>
      </x:c>
      <x:c r="AD113" s="32" t="str"/>
      <x:c r="AE113" s="32" t="str"/>
      <x:c r="AF113" s="32" t="str"/>
      <x:c r="AG113" s="32" t="str"/>
      <x:c r="AH113" s="32" t="str">
        <x:v>true</x:v>
      </x:c>
      <x:c r="AI113" s="32" t="str">
        <x:v>true</x:v>
      </x:c>
      <x:c r="AJ113" s="32" t="str"/>
      <x:c r="AK113" s="32" t="str">
        <x:v>true</x:v>
      </x:c>
      <x:c r="AL113" s="32" t="n">
        <x:v>1</x:v>
      </x:c>
      <x:c r="AM113" s="32" t="str">
        <x:v>+1(812)330-5494 / sharedservices@cookmedical.com</x:v>
      </x:c>
      <x:c r="AN113" s="32" t="str">
        <x:v>https://accessgudid.nlm.nih.gov/devices/00827002342804</x:v>
      </x:c>
      <x:c r="AO113" s="32" t="str">
        <x:v>Preferred automated candidate; manual approval still required.</x:v>
      </x:c>
    </x:row>
    <x:row r="114" ht="42" customHeight="1">
      <x:c r="A114" s="32" t="str">
        <x:v>P0</x:v>
      </x:c>
      <x:c r="B114" s="32" t="str">
        <x:v>PRD-5CC8131FDE</x:v>
      </x:c>
      <x:c r="C114" s="32" t="str">
        <x:v>Cook Medical</x:v>
      </x:c>
      <x:c r="D114" s="32" t="str">
        <x:v>EchoTip Endobronchial HD Ultrasound Needle</x:v>
      </x:c>
      <x:c r="E114" s="32" t="str">
        <x:v>G34281</x:v>
      </x:c>
      <x:c r="F114" s="32"/>
      <x:c r="G114" s="32" t="n">
        <x:v>1</x:v>
      </x:c>
      <x:c r="H114" s="32" t="str">
        <x:v>Yes</x:v>
      </x:c>
      <x:c r="I114" s="32" t="str">
        <x:v>High</x:v>
      </x:c>
      <x:c r="J114" s="593" t="n">
        <x:v>91.8</x:v>
      </x:c>
      <x:c r="K114" s="593" t="str">
        <x:v>alternate=ECHO-HD-22-EBUS-O-C ↔ GUDID catalog; catalog=G34281 ↔ GUDID model; global_part_number=G34281 ↔ GUDID model; reference_part_number=ECHO-HD-22-EBUS-O-C ↔ GUDID catalog</x:v>
      </x:c>
      <x:c r="L114" s="593" t="n">
        <x:v>100</x:v>
      </x:c>
      <x:c r="M114" s="593" t="n">
        <x:v>94.3</x:v>
      </x:c>
      <x:c r="N114" s="32" t="str">
        <x:v>00827002342811</x:v>
      </x:c>
      <x:c r="O114" s="32" t="str"/>
      <x:c r="P114" s="32" t="str">
        <x:v>COOK IRELAND LTD</x:v>
      </x:c>
      <x:c r="Q114" s="32" t="str">
        <x:v>EchoTip ProCore</x:v>
      </x:c>
      <x:c r="R114" s="32" t="str">
        <x:v>G34281</x:v>
      </x:c>
      <x:c r="S114" s="32" t="str">
        <x:v>ECHO-HD-22-EBUS-O-C</x:v>
      </x:c>
      <x:c r="T114" s="32" t="str">
        <x:v>EchoTip Procore, Endobronchial HD Ultrasound Biopsy Needle for Olympus Scopes</x:v>
      </x:c>
      <x:c r="U114" s="32" t="str">
        <x:v>In Commercial Distribution</x:v>
      </x:c>
      <x:c r="V114" s="592"/>
      <x:c r="W114" s="32" t="str">
        <x:v>Published</x:v>
      </x:c>
      <x:c r="X114" s="32" t="str">
        <x:v>Update</x:v>
      </x:c>
      <x:c r="Y114" s="32" t="n">
        <x:v>3</x:v>
      </x:c>
      <x:c r="Z114" s="592" t="n">
        <x:v>45996</x:v>
      </x:c>
      <x:c r="AA114" s="592" t="n">
        <x:v>42637</x:v>
      </x:c>
      <x:c r="AB114" s="32" t="str">
        <x:v>FCG — Biopsy needle</x:v>
      </x:c>
      <x:c r="AC114" s="32" t="str">
        <x:v>10403 — Ultrasound aspiration biopsy procedure kit</x:v>
      </x:c>
      <x:c r="AD114" s="32" t="str"/>
      <x:c r="AE114" s="32" t="str"/>
      <x:c r="AF114" s="32" t="str"/>
      <x:c r="AG114" s="32" t="str"/>
      <x:c r="AH114" s="32" t="str">
        <x:v>true</x:v>
      </x:c>
      <x:c r="AI114" s="32" t="str">
        <x:v>true</x:v>
      </x:c>
      <x:c r="AJ114" s="32" t="str"/>
      <x:c r="AK114" s="32" t="str">
        <x:v>true</x:v>
      </x:c>
      <x:c r="AL114" s="32" t="n">
        <x:v>1</x:v>
      </x:c>
      <x:c r="AM114" s="32" t="str">
        <x:v>+1(812)330-5494 / sharedservices@cookmedical.com</x:v>
      </x:c>
      <x:c r="AN114" s="32" t="str">
        <x:v>https://accessgudid.nlm.nih.gov/devices/00827002342811</x:v>
      </x:c>
      <x:c r="AO114" s="32" t="str">
        <x:v>Preferred automated candidate; manual approval still required.</x:v>
      </x:c>
    </x:row>
    <x:row r="115" ht="42" customHeight="1">
      <x:c r="A115" s="32" t="str">
        <x:v>P0</x:v>
      </x:c>
      <x:c r="B115" s="32" t="str">
        <x:v>PRD-2DA93F54B9</x:v>
      </x:c>
      <x:c r="C115" s="32" t="str">
        <x:v>Cook Medical</x:v>
      </x:c>
      <x:c r="D115" s="32" t="str">
        <x:v>EchoTip Endobronchial HD Ultrasound Needle</x:v>
      </x:c>
      <x:c r="E115" s="32" t="str">
        <x:v>G34282</x:v>
      </x:c>
      <x:c r="F115" s="32"/>
      <x:c r="G115" s="32" t="n">
        <x:v>1</x:v>
      </x:c>
      <x:c r="H115" s="32" t="str">
        <x:v>Yes</x:v>
      </x:c>
      <x:c r="I115" s="32" t="str">
        <x:v>High</x:v>
      </x:c>
      <x:c r="J115" s="593" t="n">
        <x:v>91.8</x:v>
      </x:c>
      <x:c r="K115" s="593" t="str">
        <x:v>alternate=ECHO-HD-25-EBUS-O-C ↔ GUDID catalog; catalog=G34282 ↔ GUDID model; global_part_number=G34282 ↔ GUDID model; reference_part_number=ECHO-HD-25-EBUS-O-C ↔ GUDID catalog</x:v>
      </x:c>
      <x:c r="L115" s="593" t="n">
        <x:v>100</x:v>
      </x:c>
      <x:c r="M115" s="593" t="n">
        <x:v>94.3</x:v>
      </x:c>
      <x:c r="N115" s="32" t="str">
        <x:v>00827002342828</x:v>
      </x:c>
      <x:c r="O115" s="32" t="str"/>
      <x:c r="P115" s="32" t="str">
        <x:v>COOK IRELAND LTD</x:v>
      </x:c>
      <x:c r="Q115" s="32" t="str">
        <x:v>EchoTip ProCore</x:v>
      </x:c>
      <x:c r="R115" s="32" t="str">
        <x:v>G34282</x:v>
      </x:c>
      <x:c r="S115" s="32" t="str">
        <x:v>ECHO-HD-25-EBUS-O-C</x:v>
      </x:c>
      <x:c r="T115" s="32" t="str">
        <x:v>EchoTip Procore, Endobronchial HD Ultrasound Biopsy Needle for Olympus Scopes</x:v>
      </x:c>
      <x:c r="U115" s="32" t="str">
        <x:v>In Commercial Distribution</x:v>
      </x:c>
      <x:c r="V115" s="592"/>
      <x:c r="W115" s="32" t="str">
        <x:v>Published</x:v>
      </x:c>
      <x:c r="X115" s="32" t="str">
        <x:v>Update</x:v>
      </x:c>
      <x:c r="Y115" s="32" t="n">
        <x:v>3</x:v>
      </x:c>
      <x:c r="Z115" s="592" t="n">
        <x:v>45996</x:v>
      </x:c>
      <x:c r="AA115" s="592" t="n">
        <x:v>42637</x:v>
      </x:c>
      <x:c r="AB115" s="32" t="str">
        <x:v>FCG — Biopsy needle</x:v>
      </x:c>
      <x:c r="AC115" s="32" t="str">
        <x:v>10403 — Ultrasound aspiration biopsy procedure kit</x:v>
      </x:c>
      <x:c r="AD115" s="32" t="str"/>
      <x:c r="AE115" s="32" t="str"/>
      <x:c r="AF115" s="32" t="str"/>
      <x:c r="AG115" s="32" t="str"/>
      <x:c r="AH115" s="32" t="str">
        <x:v>true</x:v>
      </x:c>
      <x:c r="AI115" s="32" t="str">
        <x:v>true</x:v>
      </x:c>
      <x:c r="AJ115" s="32" t="str"/>
      <x:c r="AK115" s="32" t="str">
        <x:v>true</x:v>
      </x:c>
      <x:c r="AL115" s="32" t="n">
        <x:v>1</x:v>
      </x:c>
      <x:c r="AM115" s="32" t="str">
        <x:v>+1(812)330-5494 / sharedservices@cookmedical.com</x:v>
      </x:c>
      <x:c r="AN115" s="32" t="str">
        <x:v>https://accessgudid.nlm.nih.gov/devices/00827002342828</x:v>
      </x:c>
      <x:c r="AO115" s="32" t="str">
        <x:v>Preferred automated candidate; manual approval still required.</x:v>
      </x:c>
    </x:row>
    <x:row r="116" ht="42" customHeight="1">
      <x:c r="A116" s="32" t="str">
        <x:v>P0</x:v>
      </x:c>
      <x:c r="B116" s="32" t="str">
        <x:v>PRD-86388D0916</x:v>
      </x:c>
      <x:c r="C116" s="32" t="str">
        <x:v>Cook Medical</x:v>
      </x:c>
      <x:c r="D116" s="32" t="str">
        <x:v>EchoTip Endobronchial HD Ultrasound Needle</x:v>
      </x:c>
      <x:c r="E116" s="32" t="str">
        <x:v>G52011</x:v>
      </x:c>
      <x:c r="F116" s="32"/>
      <x:c r="G116" s="32" t="n">
        <x:v>1</x:v>
      </x:c>
      <x:c r="H116" s="32" t="str">
        <x:v>Yes</x:v>
      </x:c>
      <x:c r="I116" s="32" t="str">
        <x:v>High</x:v>
      </x:c>
      <x:c r="J116" s="593" t="n">
        <x:v>90.9</x:v>
      </x:c>
      <x:c r="K116" s="593" t="str">
        <x:v>alternate=ECHO-HD-22-EBUS-O ↔ GUDID catalog; catalog=G52011 ↔ GUDID model; global_part_number=G52011 ↔ GUDID model; reference_part_number=ECHO-HD-22-EBUS-O ↔ GUDID catalog</x:v>
      </x:c>
      <x:c r="L116" s="593" t="n">
        <x:v>100</x:v>
      </x:c>
      <x:c r="M116" s="593" t="n">
        <x:v>89.1</x:v>
      </x:c>
      <x:c r="N116" s="32" t="str">
        <x:v>00827002520110</x:v>
      </x:c>
      <x:c r="O116" s="32" t="str"/>
      <x:c r="P116" s="32" t="str">
        <x:v>COOK IRELAND LTD</x:v>
      </x:c>
      <x:c r="Q116" s="32" t="str">
        <x:v>EchoTip</x:v>
      </x:c>
      <x:c r="R116" s="32" t="str">
        <x:v>G52011</x:v>
      </x:c>
      <x:c r="S116" s="32" t="str">
        <x:v>ECHO-HD-22-EBUS-O</x:v>
      </x:c>
      <x:c r="T116" s="32" t="str">
        <x:v>EchoTip Ultra, Endobronchial High Definition Ultrasound Needle</x:v>
      </x:c>
      <x:c r="U116" s="32" t="str">
        <x:v>In Commercial Distribution</x:v>
      </x:c>
      <x:c r="V116" s="592"/>
      <x:c r="W116" s="32" t="str">
        <x:v>Published</x:v>
      </x:c>
      <x:c r="X116" s="32" t="str">
        <x:v>Update</x:v>
      </x:c>
      <x:c r="Y116" s="32" t="n">
        <x:v>3</x:v>
      </x:c>
      <x:c r="Z116" s="592" t="n">
        <x:v>45996</x:v>
      </x:c>
      <x:c r="AA116" s="592" t="n">
        <x:v>42637</x:v>
      </x:c>
      <x:c r="AB116" s="32" t="str">
        <x:v>FCG — Biopsy needle</x:v>
      </x:c>
      <x:c r="AC116" s="32" t="str">
        <x:v>10403 — Ultrasound aspiration biopsy procedure kit</x:v>
      </x:c>
      <x:c r="AD116" s="32" t="str"/>
      <x:c r="AE116" s="32" t="str"/>
      <x:c r="AF116" s="32" t="str"/>
      <x:c r="AG116" s="32" t="str"/>
      <x:c r="AH116" s="32" t="str">
        <x:v>true</x:v>
      </x:c>
      <x:c r="AI116" s="32" t="str">
        <x:v>true</x:v>
      </x:c>
      <x:c r="AJ116" s="32" t="str"/>
      <x:c r="AK116" s="32" t="str">
        <x:v>true</x:v>
      </x:c>
      <x:c r="AL116" s="32" t="n">
        <x:v>1</x:v>
      </x:c>
      <x:c r="AM116" s="32" t="str">
        <x:v>+1(812)330-5494 / sharedservices@cookmedical.com</x:v>
      </x:c>
      <x:c r="AN116" s="32" t="str">
        <x:v>https://accessgudid.nlm.nih.gov/devices/00827002520110</x:v>
      </x:c>
      <x:c r="AO116" s="32" t="str">
        <x:v>Preferred automated candidate; manual approval still required.</x:v>
      </x:c>
    </x:row>
    <x:row r="117" ht="42" customHeight="1">
      <x:c r="A117" s="32" t="str">
        <x:v>P0</x:v>
      </x:c>
      <x:c r="B117" s="32" t="str">
        <x:v>PRD-19AC7F0794</x:v>
      </x:c>
      <x:c r="C117" s="32" t="str">
        <x:v>Cook Medical</x:v>
      </x:c>
      <x:c r="D117" s="32" t="str">
        <x:v>EchoTip Endobronchial HD Ultrasound Needle</x:v>
      </x:c>
      <x:c r="E117" s="32" t="str">
        <x:v>G53408</x:v>
      </x:c>
      <x:c r="F117" s="32"/>
      <x:c r="G117" s="32" t="n">
        <x:v>1</x:v>
      </x:c>
      <x:c r="H117" s="32" t="str">
        <x:v>Yes</x:v>
      </x:c>
      <x:c r="I117" s="32" t="str">
        <x:v>High</x:v>
      </x:c>
      <x:c r="J117" s="593" t="n">
        <x:v>90.9</x:v>
      </x:c>
      <x:c r="K117" s="593" t="str">
        <x:v>alternate=ECHO-HD-22-EBUS-P ↔ GUDID catalog; catalog=G53408 ↔ GUDID model; global_part_number=G53408 ↔ GUDID model; reference_part_number=ECHO-HD-22-EBUS-P ↔ GUDID catalog</x:v>
      </x:c>
      <x:c r="L117" s="593" t="n">
        <x:v>100</x:v>
      </x:c>
      <x:c r="M117" s="593" t="n">
        <x:v>89.1</x:v>
      </x:c>
      <x:c r="N117" s="32" t="str">
        <x:v>00827002534087</x:v>
      </x:c>
      <x:c r="O117" s="32" t="str"/>
      <x:c r="P117" s="32" t="str">
        <x:v>COOK IRELAND LTD</x:v>
      </x:c>
      <x:c r="Q117" s="32" t="str">
        <x:v>EchoTip</x:v>
      </x:c>
      <x:c r="R117" s="32" t="str">
        <x:v>G53408</x:v>
      </x:c>
      <x:c r="S117" s="32" t="str">
        <x:v>ECHO-HD-22-EBUS-P</x:v>
      </x:c>
      <x:c r="T117" s="32" t="str">
        <x:v>EchoTip Ultra, Endobronchial High Definition Ultrasound Needle</x:v>
      </x:c>
      <x:c r="U117" s="32" t="str">
        <x:v>In Commercial Distribution</x:v>
      </x:c>
      <x:c r="V117" s="592"/>
      <x:c r="W117" s="32" t="str">
        <x:v>Published</x:v>
      </x:c>
      <x:c r="X117" s="32" t="str">
        <x:v>Update</x:v>
      </x:c>
      <x:c r="Y117" s="32" t="n">
        <x:v>3</x:v>
      </x:c>
      <x:c r="Z117" s="592" t="n">
        <x:v>45996</x:v>
      </x:c>
      <x:c r="AA117" s="592" t="n">
        <x:v>42637</x:v>
      </x:c>
      <x:c r="AB117" s="32" t="str">
        <x:v>FCG — Biopsy needle</x:v>
      </x:c>
      <x:c r="AC117" s="32" t="str">
        <x:v>10403 — Ultrasound aspiration biopsy procedure kit</x:v>
      </x:c>
      <x:c r="AD117" s="32" t="str"/>
      <x:c r="AE117" s="32" t="str"/>
      <x:c r="AF117" s="32" t="str"/>
      <x:c r="AG117" s="32" t="str"/>
      <x:c r="AH117" s="32" t="str">
        <x:v>true</x:v>
      </x:c>
      <x:c r="AI117" s="32" t="str">
        <x:v>true</x:v>
      </x:c>
      <x:c r="AJ117" s="32" t="str"/>
      <x:c r="AK117" s="32" t="str">
        <x:v>true</x:v>
      </x:c>
      <x:c r="AL117" s="32" t="n">
        <x:v>1</x:v>
      </x:c>
      <x:c r="AM117" s="32" t="str">
        <x:v>+1(812)330-5494 / sharedservices@cookmedical.com</x:v>
      </x:c>
      <x:c r="AN117" s="32" t="str">
        <x:v>https://accessgudid.nlm.nih.gov/devices/00827002534087</x:v>
      </x:c>
      <x:c r="AO117" s="32" t="str">
        <x:v>Preferred automated candidate; manual approval still required.</x:v>
      </x:c>
    </x:row>
    <x:row r="118" ht="42" customHeight="1">
      <x:c r="A118" s="32" t="str">
        <x:v>P0</x:v>
      </x:c>
      <x:c r="B118" s="32" t="str">
        <x:v>PRD-40F16EE5D5</x:v>
      </x:c>
      <x:c r="C118" s="32" t="str">
        <x:v>EFER</x:v>
      </x:c>
      <x:c r="D118" s="32" t="str">
        <x:v>Adult universal base, 36 cm</x:v>
      </x:c>
      <x:c r="E118" s="32" t="str">
        <x:v>BD2410-3</x:v>
      </x:c>
      <x:c r="F118" s="32"/>
      <x:c r="G118" s="32" t="n">
        <x:v>1</x:v>
      </x:c>
      <x:c r="H118" s="32" t="str">
        <x:v>Yes</x:v>
      </x:c>
      <x:c r="I118" s="32" t="str">
        <x:v>Medium</x:v>
      </x:c>
      <x:c r="J118" s="593" t="n">
        <x:v>87</x:v>
      </x:c>
      <x:c r="K118" s="593" t="str">
        <x:v>catalog=BD2410-3 ↔ GUDID model</x:v>
      </x:c>
      <x:c r="L118" s="593" t="n">
        <x:v>100</x:v>
      </x:c>
      <x:c r="M118" s="593" t="n">
        <x:v>87</x:v>
      </x:c>
      <x:c r="N118" s="32" t="str">
        <x:v>03700620600778</x:v>
      </x:c>
      <x:c r="O118" s="32" t="str"/>
      <x:c r="P118" s="32" t="str">
        <x:v>EFER ENDOSCOPY</x:v>
      </x:c>
      <x:c r="Q118" s="32" t="str">
        <x:v>Adult Base</x:v>
      </x:c>
      <x:c r="R118" s="32" t="str">
        <x:v>BD2410-3</x:v>
      </x:c>
      <x:c r="S118" s="32" t="str"/>
      <x:c r="T118" s="32" t="str">
        <x:v>Adult universal base with BB2403-3 jet ventilation obturator</x:v>
      </x:c>
      <x:c r="U118" s="32" t="str">
        <x:v>In Commercial Distribution</x:v>
      </x:c>
      <x:c r="V118" s="592"/>
      <x:c r="W118" s="32" t="str">
        <x:v>Published</x:v>
      </x:c>
      <x:c r="X118" s="32" t="str">
        <x:v>Update</x:v>
      </x:c>
      <x:c r="Y118" s="32" t="n">
        <x:v>2</x:v>
      </x:c>
      <x:c r="Z118" s="592" t="n">
        <x:v>45247</x:v>
      </x:c>
      <x:c r="AA118" s="592" t="n">
        <x:v>45237</x:v>
      </x:c>
      <x:c r="AB118" s="32" t="str">
        <x:v>EOQ — Bronchoscope (Flexible Or Rigid)</x:v>
      </x:c>
      <x:c r="AC118" s="32" t="str">
        <x:v>15074 — Rigid optical bronchoscope</x:v>
      </x:c>
      <x:c r="AD118" s="32" t="str">
        <x:v>K854414</x:v>
      </x:c>
      <x:c r="AE118" s="32" t="str"/>
      <x:c r="AF118" s="32" t="str"/>
      <x:c r="AG118" s="32" t="str">
        <x:v>Moist Heat or Steam Sterilization</x:v>
      </x:c>
      <x:c r="AH118" s="32" t="str"/>
      <x:c r="AI118" s="32" t="str"/>
      <x:c r="AJ118" s="32" t="str"/>
      <x:c r="AK118" s="32" t="str"/>
      <x:c r="AL118" s="32" t="n">
        <x:v>1</x:v>
      </x:c>
      <x:c r="AM118" s="32" t="str"/>
      <x:c r="AN118" s="32" t="str">
        <x:v>https://accessgudid.nlm.nih.gov/devices/03700620600778</x:v>
      </x:c>
      <x:c r="AO118" s="32" t="str">
        <x:v>Preferred automated candidate; manual approval still required.</x:v>
      </x:c>
    </x:row>
    <x:row r="119" ht="42" customHeight="1">
      <x:c r="A119" s="32" t="str">
        <x:v>P0</x:v>
      </x:c>
      <x:c r="B119" s="32" t="str">
        <x:v>PRD-B68F5C38B4</x:v>
      </x:c>
      <x:c r="C119" s="32" t="str">
        <x:v>EFER</x:v>
      </x:c>
      <x:c r="D119" s="32" t="str">
        <x:v>Adult ventilating obturator</x:v>
      </x:c>
      <x:c r="E119" s="32" t="str">
        <x:v>BB2401-3</x:v>
      </x:c>
      <x:c r="F119" s="32"/>
      <x:c r="G119" s="32" t="n">
        <x:v>1</x:v>
      </x:c>
      <x:c r="H119" s="32" t="str">
        <x:v>Yes</x:v>
      </x:c>
      <x:c r="I119" s="32" t="str">
        <x:v>Medium</x:v>
      </x:c>
      <x:c r="J119" s="593" t="n">
        <x:v>80.8</x:v>
      </x:c>
      <x:c r="K119" s="593" t="str">
        <x:v>catalog=BB2401-3 ↔ GUDID model</x:v>
      </x:c>
      <x:c r="L119" s="593" t="n">
        <x:v>100</x:v>
      </x:c>
      <x:c r="M119" s="593" t="n">
        <x:v>50.7</x:v>
      </x:c>
      <x:c r="N119" s="32" t="str">
        <x:v>03700620600747</x:v>
      </x:c>
      <x:c r="O119" s="32" t="str"/>
      <x:c r="P119" s="32" t="str">
        <x:v>EFER ENDOSCOPY</x:v>
      </x:c>
      <x:c r="Q119" s="32" t="str">
        <x:v>Lateral obturator</x:v>
      </x:c>
      <x:c r="R119" s="32" t="str">
        <x:v>BB2401-3</x:v>
      </x:c>
      <x:c r="S119" s="32" t="str"/>
      <x:c r="T119" s="32" t="str">
        <x:v>Lateral obturator with one gate</x:v>
      </x:c>
      <x:c r="U119" s="32" t="str">
        <x:v>In Commercial Distribution</x:v>
      </x:c>
      <x:c r="V119" s="592"/>
      <x:c r="W119" s="32" t="str">
        <x:v>Published</x:v>
      </x:c>
      <x:c r="X119" s="32" t="str">
        <x:v>Update</x:v>
      </x:c>
      <x:c r="Y119" s="32" t="n">
        <x:v>2</x:v>
      </x:c>
      <x:c r="Z119" s="592" t="n">
        <x:v>45247</x:v>
      </x:c>
      <x:c r="AA119" s="592" t="n">
        <x:v>45237</x:v>
      </x:c>
      <x:c r="AB119" s="32" t="str">
        <x:v>EOQ — Bronchoscope (Flexible Or Rigid)</x:v>
      </x:c>
      <x:c r="AC119" s="32" t="str">
        <x:v>15074 — Rigid optical bronchoscope</x:v>
      </x:c>
      <x:c r="AD119" s="32" t="str">
        <x:v>K854414</x:v>
      </x:c>
      <x:c r="AE119" s="32" t="str"/>
      <x:c r="AF119" s="32" t="str"/>
      <x:c r="AG119" s="32" t="str">
        <x:v>Moist Heat or Steam Sterilization</x:v>
      </x:c>
      <x:c r="AH119" s="32" t="str"/>
      <x:c r="AI119" s="32" t="str"/>
      <x:c r="AJ119" s="32" t="str"/>
      <x:c r="AK119" s="32" t="str"/>
      <x:c r="AL119" s="32" t="n">
        <x:v>1</x:v>
      </x:c>
      <x:c r="AM119" s="32" t="str"/>
      <x:c r="AN119" s="32" t="str">
        <x:v>https://accessgudid.nlm.nih.gov/devices/03700620600747</x:v>
      </x:c>
      <x:c r="AO119" s="32" t="str">
        <x:v>Preferred automated candidate; manual approval still required.</x:v>
      </x:c>
    </x:row>
    <x:row r="120" ht="42" customHeight="1">
      <x:c r="A120" s="32" t="str">
        <x:v>P0</x:v>
      </x:c>
      <x:c r="B120" s="32" t="str">
        <x:v>PRD-6C1DE73547</x:v>
      </x:c>
      <x:c r="C120" s="32" t="str">
        <x:v>EFER</x:v>
      </x:c>
      <x:c r="D120" s="32" t="str">
        <x:v>Autoclavable bronchial endoscope, 5.5 mm, 0 degree</x:v>
      </x:c>
      <x:c r="E120" s="32" t="str">
        <x:v>BX-5500-FA</x:v>
      </x:c>
      <x:c r="F120" s="32"/>
      <x:c r="G120" s="32" t="n">
        <x:v>1</x:v>
      </x:c>
      <x:c r="H120" s="32" t="str">
        <x:v>Yes</x:v>
      </x:c>
      <x:c r="I120" s="32" t="str">
        <x:v>Medium</x:v>
      </x:c>
      <x:c r="J120" s="593" t="n">
        <x:v>87.1</x:v>
      </x:c>
      <x:c r="K120" s="593" t="str">
        <x:v>catalog=BX-5500-FA ↔ GUDID model</x:v>
      </x:c>
      <x:c r="L120" s="593" t="n">
        <x:v>100</x:v>
      </x:c>
      <x:c r="M120" s="593" t="n">
        <x:v>87.8</x:v>
      </x:c>
      <x:c r="N120" s="32" t="str">
        <x:v>03700620600266</x:v>
      </x:c>
      <x:c r="O120" s="32" t="str"/>
      <x:c r="P120" s="32" t="str">
        <x:v>EFER ENDOSCOPY</x:v>
      </x:c>
      <x:c r="Q120" s="32" t="str">
        <x:v>Bronchial endoscope</x:v>
      </x:c>
      <x:c r="R120" s="32" t="str">
        <x:v>BX-5500-FA</x:v>
      </x:c>
      <x:c r="S120" s="32" t="str"/>
      <x:c r="T120" s="32" t="str">
        <x:v>Autoclavable bronchial endoscope diameter 5,5mm, 0° direction of view, compatible with BRONCHOSCOPE EFER-DUMON bronchial tubes, color coded black and orange plunger tubes, and EFER ENDOSCOPY optical forceps</x:v>
      </x:c>
      <x:c r="U120" s="32" t="str">
        <x:v>In Commercial Distribution</x:v>
      </x:c>
      <x:c r="V120" s="592"/>
      <x:c r="W120" s="32" t="str">
        <x:v>Published</x:v>
      </x:c>
      <x:c r="X120" s="32" t="str">
        <x:v>Update</x:v>
      </x:c>
      <x:c r="Y120" s="32" t="n">
        <x:v>2</x:v>
      </x:c>
      <x:c r="Z120" s="592" t="n">
        <x:v>45247</x:v>
      </x:c>
      <x:c r="AA120" s="592" t="n">
        <x:v>45237</x:v>
      </x:c>
      <x:c r="AB120" s="32" t="str">
        <x:v>EOQ — Bronchoscope (Flexible Or Rigid)</x:v>
      </x:c>
      <x:c r="AC120" s="32" t="str">
        <x:v>15074 — Rigid optical bronchoscope</x:v>
      </x:c>
      <x:c r="AD120" s="32" t="str">
        <x:v>K854414</x:v>
      </x:c>
      <x:c r="AE120" s="32" t="str"/>
      <x:c r="AF120" s="32" t="str"/>
      <x:c r="AG120" s="32" t="str">
        <x:v>Moist Heat or Steam Sterilization</x:v>
      </x:c>
      <x:c r="AH120" s="32" t="str"/>
      <x:c r="AI120" s="32" t="str"/>
      <x:c r="AJ120" s="32" t="str"/>
      <x:c r="AK120" s="32" t="str"/>
      <x:c r="AL120" s="32" t="n">
        <x:v>1</x:v>
      </x:c>
      <x:c r="AM120" s="32" t="str"/>
      <x:c r="AN120" s="32" t="str">
        <x:v>https://accessgudid.nlm.nih.gov/devices/03700620600266</x:v>
      </x:c>
      <x:c r="AO120" s="32" t="str">
        <x:v>Preferred automated candidate; manual approval still required.</x:v>
      </x:c>
    </x:row>
    <x:row r="121" ht="42" customHeight="1">
      <x:c r="A121" s="32" t="str">
        <x:v>P0</x:v>
      </x:c>
      <x:c r="B121" s="32" t="str">
        <x:v>PRD-9E7BDDB1CC</x:v>
      </x:c>
      <x:c r="C121" s="32" t="str">
        <x:v>Karl Storz</x:v>
      </x:c>
      <x:c r="D121" s="32" t="str">
        <x:v>Adapter for 5 Fr Suction Catheter</x:v>
      </x:c>
      <x:c r="E121" s="32" t="str">
        <x:v>10479F</x:v>
      </x:c>
      <x:c r="F121" s="32"/>
      <x:c r="G121" s="32" t="n">
        <x:v>1</x:v>
      </x:c>
      <x:c r="H121" s="32" t="str">
        <x:v>Yes</x:v>
      </x:c>
      <x:c r="I121" s="32" t="str">
        <x:v>Medium</x:v>
      </x:c>
      <x:c r="J121" s="593" t="n">
        <x:v>83.7</x:v>
      </x:c>
      <x:c r="K121" s="593" t="str">
        <x:v>alternate=10479 F ↔ GUDID model; catalog=10479F ↔ GUDID model</x:v>
      </x:c>
      <x:c r="L121" s="593" t="n">
        <x:v>100</x:v>
      </x:c>
      <x:c r="M121" s="593" t="n">
        <x:v>67.8</x:v>
      </x:c>
      <x:c r="N121" s="32" t="str">
        <x:v>04048551048900</x:v>
      </x:c>
      <x:c r="O121" s="32" t="str"/>
      <x:c r="P121" s="32" t="str">
        <x:v>Karl Storz GmbH &amp; Co. KG</x:v>
      </x:c>
      <x:c r="Q121" s="32" t="str">
        <x:v>n.a.</x:v>
      </x:c>
      <x:c r="R121" s="32" t="str">
        <x:v>10479F</x:v>
      </x:c>
      <x:c r="S121" s="32" t="str"/>
      <x:c r="T121" s="32" t="str">
        <x:v>Adaptor for suction catheter</x:v>
      </x:c>
      <x:c r="U121" s="32" t="str">
        <x:v>In Commercial Distribution</x:v>
      </x:c>
      <x:c r="V121" s="592"/>
      <x:c r="W121" s="32" t="str">
        <x:v>Published</x:v>
      </x:c>
      <x:c r="X121" s="32" t="str">
        <x:v>Update</x:v>
      </x:c>
      <x:c r="Y121" s="32" t="n">
        <x:v>4</x:v>
      </x:c>
      <x:c r="Z121" s="592" t="n">
        <x:v>45586</x:v>
      </x:c>
      <x:c r="AA121" s="592" t="n">
        <x:v>42636</x:v>
      </x:c>
      <x:c r="AB121" s="32" t="str">
        <x:v>EOQ — BRONCHOSCOPE (FLEXIBLE OR RIGID)</x:v>
      </x:c>
      <x:c r="AC121" s="32" t="str">
        <x:v>37423 — Pin-indexed adaptor, reusable</x:v>
      </x:c>
      <x:c r="AD121" s="32" t="str"/>
      <x:c r="AE121" s="32" t="str"/>
      <x:c r="AF121" s="32" t="str"/>
      <x:c r="AG121" s="32" t="str">
        <x:v>Moist Heat or Steam Sterilization</x:v>
      </x:c>
      <x:c r="AH121" s="32" t="str"/>
      <x:c r="AI121" s="32" t="str"/>
      <x:c r="AJ121" s="32" t="str"/>
      <x:c r="AK121" s="32" t="str">
        <x:v>true</x:v>
      </x:c>
      <x:c r="AL121" s="32" t="n">
        <x:v>1</x:v>
      </x:c>
      <x:c r="AM121" s="32" t="str"/>
      <x:c r="AN121" s="32" t="str">
        <x:v>https://accessgudid.nlm.nih.gov/devices/04048551048900</x:v>
      </x:c>
      <x:c r="AO121" s="32" t="str">
        <x:v>Preferred automated candidate; manual approval still required.</x:v>
      </x:c>
    </x:row>
    <x:row r="122" ht="42" customHeight="1">
      <x:c r="A122" s="32" t="str">
        <x:v>P0</x:v>
      </x:c>
      <x:c r="B122" s="32" t="str">
        <x:v>PRD-57C0ED84C2</x:v>
      </x:c>
      <x:c r="C122" s="32" t="str">
        <x:v>Karl Storz</x:v>
      </x:c>
      <x:c r="D122" s="32" t="str">
        <x:v>Adapter for 6 Fr Suction Catheter</x:v>
      </x:c>
      <x:c r="E122" s="32" t="str">
        <x:v>10479C</x:v>
      </x:c>
      <x:c r="F122" s="32"/>
      <x:c r="G122" s="32" t="n">
        <x:v>1</x:v>
      </x:c>
      <x:c r="H122" s="32" t="str">
        <x:v>Yes</x:v>
      </x:c>
      <x:c r="I122" s="32" t="str">
        <x:v>Medium</x:v>
      </x:c>
      <x:c r="J122" s="593" t="n">
        <x:v>77.1</x:v>
      </x:c>
      <x:c r="K122" s="593" t="str">
        <x:v>alternate=10479 C ↔ GUDID model; catalog=10479C ↔ GUDID model</x:v>
      </x:c>
      <x:c r="L122" s="593" t="n">
        <x:v>100</x:v>
      </x:c>
      <x:c r="M122" s="593" t="n">
        <x:v>29</x:v>
      </x:c>
      <x:c r="N122" s="32" t="str">
        <x:v>04048551048887</x:v>
      </x:c>
      <x:c r="O122" s="32" t="str"/>
      <x:c r="P122" s="32" t="str">
        <x:v>Karl Storz GmbH &amp; Co. KG</x:v>
      </x:c>
      <x:c r="Q122" s="32" t="str">
        <x:v>n.a.</x:v>
      </x:c>
      <x:c r="R122" s="32" t="str">
        <x:v>10479C</x:v>
      </x:c>
      <x:c r="S122" s="32" t="str"/>
      <x:c r="T122" s="32" t="str">
        <x:v>Adaptor</x:v>
      </x:c>
      <x:c r="U122" s="32" t="str">
        <x:v>In Commercial Distribution</x:v>
      </x:c>
      <x:c r="V122" s="592"/>
      <x:c r="W122" s="32" t="str">
        <x:v>Published</x:v>
      </x:c>
      <x:c r="X122" s="32" t="str">
        <x:v>Update</x:v>
      </x:c>
      <x:c r="Y122" s="32" t="n">
        <x:v>4</x:v>
      </x:c>
      <x:c r="Z122" s="592" t="n">
        <x:v>45586</x:v>
      </x:c>
      <x:c r="AA122" s="592" t="n">
        <x:v>42636</x:v>
      </x:c>
      <x:c r="AB122" s="32" t="str">
        <x:v>EOQ — BRONCHOSCOPE (FLEXIBLE OR RIGID)</x:v>
      </x:c>
      <x:c r="AC122" s="32" t="str">
        <x:v>37423 — Pin-indexed adaptor, reusable</x:v>
      </x:c>
      <x:c r="AD122" s="32" t="str"/>
      <x:c r="AE122" s="32" t="str"/>
      <x:c r="AF122" s="32" t="str"/>
      <x:c r="AG122" s="32" t="str">
        <x:v>Moist Heat or Steam Sterilization</x:v>
      </x:c>
      <x:c r="AH122" s="32" t="str"/>
      <x:c r="AI122" s="32" t="str"/>
      <x:c r="AJ122" s="32" t="str"/>
      <x:c r="AK122" s="32" t="str">
        <x:v>true</x:v>
      </x:c>
      <x:c r="AL122" s="32" t="n">
        <x:v>1</x:v>
      </x:c>
      <x:c r="AM122" s="32" t="str"/>
      <x:c r="AN122" s="32" t="str">
        <x:v>https://accessgudid.nlm.nih.gov/devices/04048551048887</x:v>
      </x:c>
      <x:c r="AO122" s="32" t="str">
        <x:v>Preferred automated candidate; manual approval still required.</x:v>
      </x:c>
    </x:row>
    <x:row r="123" ht="42" customHeight="1">
      <x:c r="A123" s="32" t="str">
        <x:v>P0</x:v>
      </x:c>
      <x:c r="B123" s="32" t="str">
        <x:v>PRD-526F08F11A</x:v>
      </x:c>
      <x:c r="C123" s="32" t="str">
        <x:v>Karl Storz</x:v>
      </x:c>
      <x:c r="D123" s="32" t="str">
        <x:v>Adapter for 7 Fr Suction Catheter</x:v>
      </x:c>
      <x:c r="E123" s="32" t="str">
        <x:v>10479B</x:v>
      </x:c>
      <x:c r="F123" s="32"/>
      <x:c r="G123" s="32" t="n">
        <x:v>1</x:v>
      </x:c>
      <x:c r="H123" s="32" t="str">
        <x:v>Yes</x:v>
      </x:c>
      <x:c r="I123" s="32" t="str">
        <x:v>Medium</x:v>
      </x:c>
      <x:c r="J123" s="593" t="n">
        <x:v>78.1</x:v>
      </x:c>
      <x:c r="K123" s="593" t="str">
        <x:v>alternate=10479 B ↔ GUDID model; catalog=10479B ↔ GUDID model</x:v>
      </x:c>
      <x:c r="L123" s="593" t="n">
        <x:v>100</x:v>
      </x:c>
      <x:c r="M123" s="593" t="n">
        <x:v>34.5</x:v>
      </x:c>
      <x:c r="N123" s="32" t="str">
        <x:v>04048551048870</x:v>
      </x:c>
      <x:c r="O123" s="32" t="str"/>
      <x:c r="P123" s="32" t="str">
        <x:v>Karl Storz GmbH &amp; Co. KG</x:v>
      </x:c>
      <x:c r="Q123" s="32" t="str">
        <x:v>n.a.</x:v>
      </x:c>
      <x:c r="R123" s="32" t="str">
        <x:v>10479B</x:v>
      </x:c>
      <x:c r="S123" s="32" t="str"/>
      <x:c r="T123" s="32" t="str">
        <x:v>Adaptor for 10468 B, 10478 B.</x:v>
      </x:c>
      <x:c r="U123" s="32" t="str">
        <x:v>In Commercial Distribution</x:v>
      </x:c>
      <x:c r="V123" s="592"/>
      <x:c r="W123" s="32" t="str">
        <x:v>Published</x:v>
      </x:c>
      <x:c r="X123" s="32" t="str">
        <x:v>Update</x:v>
      </x:c>
      <x:c r="Y123" s="32" t="n">
        <x:v>4</x:v>
      </x:c>
      <x:c r="Z123" s="592" t="n">
        <x:v>45586</x:v>
      </x:c>
      <x:c r="AA123" s="592" t="n">
        <x:v>42636</x:v>
      </x:c>
      <x:c r="AB123" s="32" t="str">
        <x:v>EOQ — BRONCHOSCOPE (FLEXIBLE OR RIGID)</x:v>
      </x:c>
      <x:c r="AC123" s="32" t="str">
        <x:v>37423 — Pin-indexed adaptor, reusable</x:v>
      </x:c>
      <x:c r="AD123" s="32" t="str"/>
      <x:c r="AE123" s="32" t="str"/>
      <x:c r="AF123" s="32" t="str"/>
      <x:c r="AG123" s="32" t="str">
        <x:v>Moist Heat or Steam Sterilization</x:v>
      </x:c>
      <x:c r="AH123" s="32" t="str"/>
      <x:c r="AI123" s="32" t="str"/>
      <x:c r="AJ123" s="32" t="str"/>
      <x:c r="AK123" s="32" t="str">
        <x:v>true</x:v>
      </x:c>
      <x:c r="AL123" s="32" t="n">
        <x:v>1</x:v>
      </x:c>
      <x:c r="AM123" s="32" t="str"/>
      <x:c r="AN123" s="32" t="str">
        <x:v>https://accessgudid.nlm.nih.gov/devices/04048551048870</x:v>
      </x:c>
      <x:c r="AO123" s="32" t="str">
        <x:v>Preferred automated candidate; manual approval still required.</x:v>
      </x:c>
    </x:row>
    <x:row r="124" ht="42" customHeight="1">
      <x:c r="A124" s="32" t="str">
        <x:v>P0</x:v>
      </x:c>
      <x:c r="B124" s="32" t="str">
        <x:v>PRD-3CF45A4BFF</x:v>
      </x:c>
      <x:c r="C124" s="32" t="str">
        <x:v>Karl Storz</x:v>
      </x:c>
      <x:c r="D124" s="32" t="str">
        <x:v>Adjustable Magnifier</x:v>
      </x:c>
      <x:c r="E124" s="32" t="str">
        <x:v>10338TRA</x:v>
      </x:c>
      <x:c r="F124" s="32"/>
      <x:c r="G124" s="32" t="n">
        <x:v>1</x:v>
      </x:c>
      <x:c r="H124" s="32" t="str">
        <x:v>Yes</x:v>
      </x:c>
      <x:c r="I124" s="32" t="str">
        <x:v>High</x:v>
      </x:c>
      <x:c r="J124" s="593" t="n">
        <x:v>88.7</x:v>
      </x:c>
      <x:c r="K124" s="593" t="str">
        <x:v>alternate=10338 TRA ↔ GUDID catalog; alternate=10338 TRA ↔ GUDID model; catalog=10338TRA ↔ GUDID catalog; catalog=10338TRA ↔ GUDID model</x:v>
      </x:c>
      <x:c r="L124" s="593" t="n">
        <x:v>100</x:v>
      </x:c>
      <x:c r="M124" s="593" t="n">
        <x:v>69</x:v>
      </x:c>
      <x:c r="N124" s="32" t="str">
        <x:v>04048551046470</x:v>
      </x:c>
      <x:c r="O124" s="32" t="str"/>
      <x:c r="P124" s="32" t="str">
        <x:v>Karl Storz GmbH &amp; Co. KG</x:v>
      </x:c>
      <x:c r="Q124" s="32" t="str">
        <x:v>n.a.</x:v>
      </x:c>
      <x:c r="R124" s="32" t="str">
        <x:v>10338TRA</x:v>
      </x:c>
      <x:c r="S124" s="32" t="str">
        <x:v>10338TRA</x:v>
      </x:c>
      <x:c r="T124" s="32" t="str">
        <x:v>Adjustable Magnifier, with ring adaption</x:v>
      </x:c>
      <x:c r="U124" s="32" t="str">
        <x:v>In Commercial Distribution</x:v>
      </x:c>
      <x:c r="V124" s="592"/>
      <x:c r="W124" s="32" t="str">
        <x:v>Published</x:v>
      </x:c>
      <x:c r="X124" s="32" t="str">
        <x:v>Update</x:v>
      </x:c>
      <x:c r="Y124" s="32" t="n">
        <x:v>3</x:v>
      </x:c>
      <x:c r="Z124" s="592" t="n">
        <x:v>45503</x:v>
      </x:c>
      <x:c r="AA124" s="592" t="n">
        <x:v>43347</x:v>
      </x:c>
      <x:c r="AB124" s="32" t="str">
        <x:v>LRC — INSTRUMENT, ENT MANUAL SURGICAL</x:v>
      </x:c>
      <x:c r="AC124" s="32" t="str">
        <x:v>15652 — Loupe</x:v>
      </x:c>
      <x:c r="AD124" s="32" t="str"/>
      <x:c r="AE124" s="32" t="str"/>
      <x:c r="AF124" s="32" t="str"/>
      <x:c r="AG124" s="32" t="str">
        <x:v>Moist Heat or Steam Sterilization</x:v>
      </x:c>
      <x:c r="AH124" s="32" t="str"/>
      <x:c r="AI124" s="32" t="str"/>
      <x:c r="AJ124" s="32" t="str"/>
      <x:c r="AK124" s="32" t="str">
        <x:v>true</x:v>
      </x:c>
      <x:c r="AL124" s="32" t="n">
        <x:v>1</x:v>
      </x:c>
      <x:c r="AM124" s="32" t="str">
        <x:v>+14242188201 / regulatory@karlstorz.com</x:v>
      </x:c>
      <x:c r="AN124" s="32" t="str">
        <x:v>https://accessgudid.nlm.nih.gov/devices/04048551046470</x:v>
      </x:c>
      <x:c r="AO124" s="32" t="str">
        <x:v>Preferred automated candidate; manual approval still required.</x:v>
      </x:c>
    </x:row>
    <x:row r="125" ht="42" customHeight="1">
      <x:c r="A125" s="32" t="str">
        <x:v>P0</x:v>
      </x:c>
      <x:c r="B125" s="32" t="str">
        <x:v>PRD-698F9E72B0</x:v>
      </x:c>
      <x:c r="C125" s="32" t="str">
        <x:v>Karl Storz</x:v>
      </x:c>
      <x:c r="D125" s="32" t="str">
        <x:v>Alligator Forceps</x:v>
      </x:c>
      <x:c r="E125" s="32" t="str">
        <x:v>10370H</x:v>
      </x:c>
      <x:c r="F125" s="32"/>
      <x:c r="G125" s="32" t="n">
        <x:v>1</x:v>
      </x:c>
      <x:c r="H125" s="32" t="str">
        <x:v>Yes</x:v>
      </x:c>
      <x:c r="I125" s="32" t="str">
        <x:v>High</x:v>
      </x:c>
      <x:c r="J125" s="593" t="n">
        <x:v>88.1</x:v>
      </x:c>
      <x:c r="K125" s="593" t="str">
        <x:v>alternate=10370 H ↔ GUDID catalog; alternate=10370 H ↔ GUDID model; catalog=10370H ↔ GUDID catalog; catalog=10370H ↔ GUDID model</x:v>
      </x:c>
      <x:c r="L125" s="593" t="n">
        <x:v>100</x:v>
      </x:c>
      <x:c r="M125" s="593" t="n">
        <x:v>65.4</x:v>
      </x:c>
      <x:c r="N125" s="32" t="str">
        <x:v>04048551047064</x:v>
      </x:c>
      <x:c r="O125" s="32" t="str"/>
      <x:c r="P125" s="32" t="str">
        <x:v>Karl Storz GmbH &amp; Co. KG</x:v>
      </x:c>
      <x:c r="Q125" s="32" t="str">
        <x:v>n.a.</x:v>
      </x:c>
      <x:c r="R125" s="32" t="str">
        <x:v>10370H</x:v>
      </x:c>
      <x:c r="S125" s="32" t="str">
        <x:v>10370H</x:v>
      </x:c>
      <x:c r="T125" s="32" t="str">
        <x:v>Forceps, alligator, 2.5mm, 50cm</x:v>
      </x:c>
      <x:c r="U125" s="32" t="str">
        <x:v>In Commercial Distribution</x:v>
      </x:c>
      <x:c r="V125" s="592"/>
      <x:c r="W125" s="32" t="str">
        <x:v>Published</x:v>
      </x:c>
      <x:c r="X125" s="32" t="str">
        <x:v>Update</x:v>
      </x:c>
      <x:c r="Y125" s="32" t="n">
        <x:v>5</x:v>
      </x:c>
      <x:c r="Z125" s="592" t="n">
        <x:v>45586</x:v>
      </x:c>
      <x:c r="AA125" s="592" t="n">
        <x:v>42636</x:v>
      </x:c>
      <x:c r="AB125" s="32" t="str">
        <x:v>EOQ — BRONCHOSCOPE (FLEXIBLE OR RIGID)</x:v>
      </x:c>
      <x:c r="AC125" s="32" t="str">
        <x:v>33202 — Bronchoscopic biopsy curette, rigid</x:v>
      </x:c>
      <x:c r="AD125" s="32" t="str"/>
      <x:c r="AE125" s="32" t="str"/>
      <x:c r="AF125" s="32" t="str"/>
      <x:c r="AG125" s="32" t="str">
        <x:v>Moist Heat or Steam Sterilization</x:v>
      </x:c>
      <x:c r="AH125" s="32" t="str"/>
      <x:c r="AI125" s="32" t="str"/>
      <x:c r="AJ125" s="32" t="str"/>
      <x:c r="AK125" s="32" t="str">
        <x:v>true</x:v>
      </x:c>
      <x:c r="AL125" s="32" t="n">
        <x:v>1</x:v>
      </x:c>
      <x:c r="AM125" s="32" t="str">
        <x:v>+14242188201 / regulatory@karlstorz.com</x:v>
      </x:c>
      <x:c r="AN125" s="32" t="str">
        <x:v>https://accessgudid.nlm.nih.gov/devices/04048551047064</x:v>
      </x:c>
      <x:c r="AO125" s="32" t="str">
        <x:v>Preferred automated candidate; manual approval still required.</x:v>
      </x:c>
    </x:row>
    <x:row r="126" ht="42" customHeight="1">
      <x:c r="A126" s="32" t="str">
        <x:v>P0</x:v>
      </x:c>
      <x:c r="B126" s="32" t="str">
        <x:v>PRD-38F9E96675</x:v>
      </x:c>
      <x:c r="C126" s="32" t="str">
        <x:v>Karl Storz</x:v>
      </x:c>
      <x:c r="D126" s="32" t="str">
        <x:v>Alligator Forceps</x:v>
      </x:c>
      <x:c r="E126" s="32" t="str">
        <x:v>10371H</x:v>
      </x:c>
      <x:c r="F126" s="32"/>
      <x:c r="G126" s="32" t="n">
        <x:v>1</x:v>
      </x:c>
      <x:c r="H126" s="32" t="str">
        <x:v>Yes</x:v>
      </x:c>
      <x:c r="I126" s="32" t="str">
        <x:v>High</x:v>
      </x:c>
      <x:c r="J126" s="593" t="n">
        <x:v>88.1</x:v>
      </x:c>
      <x:c r="K126" s="593" t="str">
        <x:v>alternate=10371 H ↔ GUDID catalog; alternate=10371 H ↔ GUDID model; catalog=10371H ↔ GUDID catalog; catalog=10371H ↔ GUDID model</x:v>
      </x:c>
      <x:c r="L126" s="593" t="n">
        <x:v>100</x:v>
      </x:c>
      <x:c r="M126" s="593" t="n">
        <x:v>65.4</x:v>
      </x:c>
      <x:c r="N126" s="32" t="str">
        <x:v>04048551047286</x:v>
      </x:c>
      <x:c r="O126" s="32" t="str"/>
      <x:c r="P126" s="32" t="str">
        <x:v>Karl Storz GmbH &amp; Co. KG</x:v>
      </x:c>
      <x:c r="Q126" s="32" t="str">
        <x:v>n.a.</x:v>
      </x:c>
      <x:c r="R126" s="32" t="str">
        <x:v>10371H</x:v>
      </x:c>
      <x:c r="S126" s="32" t="str">
        <x:v>10371H</x:v>
      </x:c>
      <x:c r="T126" s="32" t="str">
        <x:v>Forceps, alligator, 2 mm, 35 cm</x:v>
      </x:c>
      <x:c r="U126" s="32" t="str">
        <x:v>In Commercial Distribution</x:v>
      </x:c>
      <x:c r="V126" s="592"/>
      <x:c r="W126" s="32" t="str">
        <x:v>Published</x:v>
      </x:c>
      <x:c r="X126" s="32" t="str">
        <x:v>Update</x:v>
      </x:c>
      <x:c r="Y126" s="32" t="n">
        <x:v>5</x:v>
      </x:c>
      <x:c r="Z126" s="592" t="n">
        <x:v>45586</x:v>
      </x:c>
      <x:c r="AA126" s="592" t="n">
        <x:v>42636</x:v>
      </x:c>
      <x:c r="AB126" s="32" t="str">
        <x:v>EOQ — BRONCHOSCOPE (FLEXIBLE OR RIGID)</x:v>
      </x:c>
      <x:c r="AC126" s="32" t="str">
        <x:v>33202 — Bronchoscopic biopsy curette, rigid</x:v>
      </x:c>
      <x:c r="AD126" s="32" t="str"/>
      <x:c r="AE126" s="32" t="str"/>
      <x:c r="AF126" s="32" t="str"/>
      <x:c r="AG126" s="32" t="str">
        <x:v>Moist Heat or Steam Sterilization</x:v>
      </x:c>
      <x:c r="AH126" s="32" t="str"/>
      <x:c r="AI126" s="32" t="str"/>
      <x:c r="AJ126" s="32" t="str"/>
      <x:c r="AK126" s="32" t="str">
        <x:v>true</x:v>
      </x:c>
      <x:c r="AL126" s="32" t="n">
        <x:v>1</x:v>
      </x:c>
      <x:c r="AM126" s="32" t="str">
        <x:v>+14242188201 / regulatory@karlstorz.com</x:v>
      </x:c>
      <x:c r="AN126" s="32" t="str">
        <x:v>https://accessgudid.nlm.nih.gov/devices/04048551047286</x:v>
      </x:c>
      <x:c r="AO126" s="32" t="str">
        <x:v>Preferred automated candidate; manual approval still required.</x:v>
      </x:c>
    </x:row>
    <x:row r="127" ht="42" customHeight="1">
      <x:c r="A127" s="32" t="str">
        <x:v>P0</x:v>
      </x:c>
      <x:c r="B127" s="32" t="str">
        <x:v>PRD-6CCE68D268</x:v>
      </x:c>
      <x:c r="C127" s="32" t="str">
        <x:v>Karl Storz</x:v>
      </x:c>
      <x:c r="D127" s="32" t="str">
        <x:v>Alligator Forceps</x:v>
      </x:c>
      <x:c r="E127" s="32" t="str">
        <x:v>10371HL</x:v>
      </x:c>
      <x:c r="F127" s="32"/>
      <x:c r="G127" s="32" t="n">
        <x:v>1</x:v>
      </x:c>
      <x:c r="H127" s="32" t="str">
        <x:v>Yes</x:v>
      </x:c>
      <x:c r="I127" s="32" t="str">
        <x:v>High</x:v>
      </x:c>
      <x:c r="J127" s="593" t="n">
        <x:v>83.7</x:v>
      </x:c>
      <x:c r="K127" s="593" t="str">
        <x:v>alternate=10371 HL ↔ GUDID catalog; alternate=10371 HL ↔ GUDID model; catalog=10371HL ↔ GUDID catalog; catalog=10371HL ↔ GUDID model</x:v>
      </x:c>
      <x:c r="L127" s="593" t="n">
        <x:v>100</x:v>
      </x:c>
      <x:c r="M127" s="593" t="n">
        <x:v>39.4</x:v>
      </x:c>
      <x:c r="N127" s="32" t="str">
        <x:v>04048551047293</x:v>
      </x:c>
      <x:c r="O127" s="32" t="str"/>
      <x:c r="P127" s="32" t="str">
        <x:v>Karl Storz GmbH &amp; Co. KG</x:v>
      </x:c>
      <x:c r="Q127" s="32" t="str">
        <x:v>n.a.</x:v>
      </x:c>
      <x:c r="R127" s="32" t="str">
        <x:v>10371HL</x:v>
      </x:c>
      <x:c r="S127" s="32" t="str">
        <x:v>10371HL</x:v>
      </x:c>
      <x:c r="T127" s="32" t="str">
        <x:v>Bro. Forceps, 2.0 mm, 45 cm</x:v>
      </x:c>
      <x:c r="U127" s="32" t="str">
        <x:v>In Commercial Distribution</x:v>
      </x:c>
      <x:c r="V127" s="592"/>
      <x:c r="W127" s="32" t="str">
        <x:v>Published</x:v>
      </x:c>
      <x:c r="X127" s="32" t="str">
        <x:v>Update</x:v>
      </x:c>
      <x:c r="Y127" s="32" t="n">
        <x:v>5</x:v>
      </x:c>
      <x:c r="Z127" s="592" t="n">
        <x:v>45586</x:v>
      </x:c>
      <x:c r="AA127" s="592" t="n">
        <x:v>42636</x:v>
      </x:c>
      <x:c r="AB127" s="32" t="str">
        <x:v>EOQ — BRONCHOSCOPE (FLEXIBLE OR RIGID)</x:v>
      </x:c>
      <x:c r="AC127" s="32" t="str">
        <x:v>33202 — Bronchoscopic biopsy curette, rigid</x:v>
      </x:c>
      <x:c r="AD127" s="32" t="str"/>
      <x:c r="AE127" s="32" t="str"/>
      <x:c r="AF127" s="32" t="str"/>
      <x:c r="AG127" s="32" t="str">
        <x:v>Moist Heat or Steam Sterilization</x:v>
      </x:c>
      <x:c r="AH127" s="32" t="str"/>
      <x:c r="AI127" s="32" t="str"/>
      <x:c r="AJ127" s="32" t="str"/>
      <x:c r="AK127" s="32" t="str">
        <x:v>true</x:v>
      </x:c>
      <x:c r="AL127" s="32" t="n">
        <x:v>1</x:v>
      </x:c>
      <x:c r="AM127" s="32" t="str">
        <x:v>+14242188201 / regulatory@karlstorz.com</x:v>
      </x:c>
      <x:c r="AN127" s="32" t="str">
        <x:v>https://accessgudid.nlm.nih.gov/devices/04048551047293</x:v>
      </x:c>
      <x:c r="AO127" s="32" t="str">
        <x:v>Preferred automated candidate; manual approval still required.</x:v>
      </x:c>
    </x:row>
    <x:row r="128" ht="42" customHeight="1">
      <x:c r="A128" s="32" t="str">
        <x:v>P0</x:v>
      </x:c>
      <x:c r="B128" s="32" t="str">
        <x:v>PRD-BB5D8FBEA3</x:v>
      </x:c>
      <x:c r="C128" s="32" t="str">
        <x:v>Karl Storz</x:v>
      </x:c>
      <x:c r="D128" s="32" t="str">
        <x:v>Alligator Forceps</x:v>
      </x:c>
      <x:c r="E128" s="32" t="str">
        <x:v>10372H</x:v>
      </x:c>
      <x:c r="F128" s="32"/>
      <x:c r="G128" s="32" t="n">
        <x:v>1</x:v>
      </x:c>
      <x:c r="H128" s="32" t="str">
        <x:v>Yes</x:v>
      </x:c>
      <x:c r="I128" s="32" t="str">
        <x:v>High</x:v>
      </x:c>
      <x:c r="J128" s="593" t="n">
        <x:v>82</x:v>
      </x:c>
      <x:c r="K128" s="593" t="str">
        <x:v>alternate=10372 H ↔ GUDID catalog; alternate=10372 H ↔ GUDID model; catalog=10372H ↔ GUDID catalog; catalog=10372H ↔ GUDID model</x:v>
      </x:c>
      <x:c r="L128" s="593" t="n">
        <x:v>100</x:v>
      </x:c>
      <x:c r="M128" s="593" t="n">
        <x:v>29.3</x:v>
      </x:c>
      <x:c r="N128" s="32" t="str">
        <x:v>04048551047422</x:v>
      </x:c>
      <x:c r="O128" s="32" t="str"/>
      <x:c r="P128" s="32" t="str">
        <x:v>Karl Storz GmbH &amp; Co. KG</x:v>
      </x:c>
      <x:c r="Q128" s="32" t="str">
        <x:v>n.a.</x:v>
      </x:c>
      <x:c r="R128" s="32" t="str">
        <x:v>10372H</x:v>
      </x:c>
      <x:c r="S128" s="32" t="str">
        <x:v>10372H</x:v>
      </x:c>
      <x:c r="T128" s="32" t="str">
        <x:v>Bro.and Eso. Forc.,1.5 mm, 25 cm</x:v>
      </x:c>
      <x:c r="U128" s="32" t="str">
        <x:v>In Commercial Distribution</x:v>
      </x:c>
      <x:c r="V128" s="592"/>
      <x:c r="W128" s="32" t="str">
        <x:v>Published</x:v>
      </x:c>
      <x:c r="X128" s="32" t="str">
        <x:v>Update</x:v>
      </x:c>
      <x:c r="Y128" s="32" t="n">
        <x:v>5</x:v>
      </x:c>
      <x:c r="Z128" s="592" t="n">
        <x:v>45586</x:v>
      </x:c>
      <x:c r="AA128" s="592" t="n">
        <x:v>42636</x:v>
      </x:c>
      <x:c r="AB128" s="32" t="str">
        <x:v>EOQ — BRONCHOSCOPE (FLEXIBLE OR RIGID)</x:v>
      </x:c>
      <x:c r="AC128" s="32" t="str">
        <x:v>33202 — Bronchoscopic biopsy curette, rigid</x:v>
      </x:c>
      <x:c r="AD128" s="32" t="str"/>
      <x:c r="AE128" s="32" t="str"/>
      <x:c r="AF128" s="32" t="str"/>
      <x:c r="AG128" s="32" t="str">
        <x:v>Moist Heat or Steam Sterilization</x:v>
      </x:c>
      <x:c r="AH128" s="32" t="str"/>
      <x:c r="AI128" s="32" t="str"/>
      <x:c r="AJ128" s="32" t="str"/>
      <x:c r="AK128" s="32" t="str">
        <x:v>true</x:v>
      </x:c>
      <x:c r="AL128" s="32" t="n">
        <x:v>1</x:v>
      </x:c>
      <x:c r="AM128" s="32" t="str">
        <x:v>+14242188201 / regulatory@karlstorz.com</x:v>
      </x:c>
      <x:c r="AN128" s="32" t="str">
        <x:v>https://accessgudid.nlm.nih.gov/devices/04048551047422</x:v>
      </x:c>
      <x:c r="AO128" s="32" t="str">
        <x:v>Preferred automated candidate; manual approval still required.</x:v>
      </x:c>
    </x:row>
    <x:row r="129" ht="42" customHeight="1">
      <x:c r="A129" s="32" t="str">
        <x:v>P0</x:v>
      </x:c>
      <x:c r="B129" s="32" t="str">
        <x:v>PRD-9A5C5FEF7D</x:v>
      </x:c>
      <x:c r="C129" s="32" t="str">
        <x:v>Karl Storz</x:v>
      </x:c>
      <x:c r="D129" s="32" t="str">
        <x:v>Alligator Forceps</x:v>
      </x:c>
      <x:c r="E129" s="32" t="str">
        <x:v>10372HL</x:v>
      </x:c>
      <x:c r="F129" s="32"/>
      <x:c r="G129" s="32" t="n">
        <x:v>1</x:v>
      </x:c>
      <x:c r="H129" s="32" t="str">
        <x:v>Yes</x:v>
      </x:c>
      <x:c r="I129" s="32" t="str">
        <x:v>High</x:v>
      </x:c>
      <x:c r="J129" s="593" t="n">
        <x:v>88.1</x:v>
      </x:c>
      <x:c r="K129" s="593" t="str">
        <x:v>alternate=10372 HL ↔ GUDID catalog; alternate=10372 HL ↔ GUDID model; catalog=10372HL ↔ GUDID catalog; catalog=10372HL ↔ GUDID model</x:v>
      </x:c>
      <x:c r="L129" s="593" t="n">
        <x:v>100</x:v>
      </x:c>
      <x:c r="M129" s="593" t="n">
        <x:v>65.4</x:v>
      </x:c>
      <x:c r="N129" s="32" t="str">
        <x:v>04048551047439</x:v>
      </x:c>
      <x:c r="O129" s="32" t="str"/>
      <x:c r="P129" s="32" t="str">
        <x:v>Karl Storz GmbH &amp; Co. KG</x:v>
      </x:c>
      <x:c r="Q129" s="32" t="str">
        <x:v>n.a.</x:v>
      </x:c>
      <x:c r="R129" s="32" t="str">
        <x:v>10372HL</x:v>
      </x:c>
      <x:c r="S129" s="32" t="str">
        <x:v>10372HL</x:v>
      </x:c>
      <x:c r="T129" s="32" t="str">
        <x:v>Forceps, alligator, 1.5mm, 35cm</x:v>
      </x:c>
      <x:c r="U129" s="32" t="str">
        <x:v>In Commercial Distribution</x:v>
      </x:c>
      <x:c r="V129" s="592"/>
      <x:c r="W129" s="32" t="str">
        <x:v>Published</x:v>
      </x:c>
      <x:c r="X129" s="32" t="str">
        <x:v>Update</x:v>
      </x:c>
      <x:c r="Y129" s="32" t="n">
        <x:v>5</x:v>
      </x:c>
      <x:c r="Z129" s="592" t="n">
        <x:v>45586</x:v>
      </x:c>
      <x:c r="AA129" s="592" t="n">
        <x:v>42636</x:v>
      </x:c>
      <x:c r="AB129" s="32" t="str">
        <x:v>EOQ — BRONCHOSCOPE (FLEXIBLE OR RIGID)</x:v>
      </x:c>
      <x:c r="AC129" s="32" t="str">
        <x:v>33202 — Bronchoscopic biopsy curette, rigid</x:v>
      </x:c>
      <x:c r="AD129" s="32" t="str"/>
      <x:c r="AE129" s="32" t="str"/>
      <x:c r="AF129" s="32" t="str"/>
      <x:c r="AG129" s="32" t="str">
        <x:v>Moist Heat or Steam Sterilization</x:v>
      </x:c>
      <x:c r="AH129" s="32" t="str"/>
      <x:c r="AI129" s="32" t="str"/>
      <x:c r="AJ129" s="32" t="str"/>
      <x:c r="AK129" s="32" t="str">
        <x:v>true</x:v>
      </x:c>
      <x:c r="AL129" s="32" t="n">
        <x:v>1</x:v>
      </x:c>
      <x:c r="AM129" s="32" t="str">
        <x:v>+14242188201 / regulatory@karlstorz.com</x:v>
      </x:c>
      <x:c r="AN129" s="32" t="str">
        <x:v>https://accessgudid.nlm.nih.gov/devices/04048551047439</x:v>
      </x:c>
      <x:c r="AO129" s="32" t="str">
        <x:v>Preferred automated candidate; manual approval still required.</x:v>
      </x:c>
    </x:row>
    <x:row r="130" ht="42" customHeight="1">
      <x:c r="A130" s="32" t="str">
        <x:v>P0</x:v>
      </x:c>
      <x:c r="B130" s="32" t="str">
        <x:v>PRD-60ED7DF50E</x:v>
      </x:c>
      <x:c r="C130" s="32" t="str">
        <x:v>Karl Storz</x:v>
      </x:c>
      <x:c r="D130" s="32" t="str">
        <x:v>Alligator Forceps for Hard Foreign Bodies</x:v>
      </x:c>
      <x:c r="E130" s="32" t="str">
        <x:v>10366H</x:v>
      </x:c>
      <x:c r="F130" s="32"/>
      <x:c r="G130" s="32" t="n">
        <x:v>1</x:v>
      </x:c>
      <x:c r="H130" s="32" t="str">
        <x:v>Yes</x:v>
      </x:c>
      <x:c r="I130" s="32" t="str">
        <x:v>High</x:v>
      </x:c>
      <x:c r="J130" s="593" t="n">
        <x:v>86.2</x:v>
      </x:c>
      <x:c r="K130" s="593" t="str">
        <x:v>alternate=10366 H ↔ GUDID catalog; alternate=10366 H ↔ GUDID model; catalog=10366H ↔ GUDID catalog; catalog=10366H ↔ GUDID model</x:v>
      </x:c>
      <x:c r="L130" s="593" t="n">
        <x:v>100</x:v>
      </x:c>
      <x:c r="M130" s="593" t="n">
        <x:v>54</x:v>
      </x:c>
      <x:c r="N130" s="32" t="str">
        <x:v>04048551046944</x:v>
      </x:c>
      <x:c r="O130" s="32" t="str"/>
      <x:c r="P130" s="32" t="str">
        <x:v>Karl Storz GmbH &amp; Co. KG</x:v>
      </x:c>
      <x:c r="Q130" s="32" t="str">
        <x:v>n.a.</x:v>
      </x:c>
      <x:c r="R130" s="32" t="str">
        <x:v>10366H</x:v>
      </x:c>
      <x:c r="S130" s="32" t="str">
        <x:v>10366H</x:v>
      </x:c>
      <x:c r="T130" s="32" t="str">
        <x:v>Forceps, alligator jaws, 2.5 mm, 55 cm</x:v>
      </x:c>
      <x:c r="U130" s="32" t="str">
        <x:v>In Commercial Distribution</x:v>
      </x:c>
      <x:c r="V130" s="592"/>
      <x:c r="W130" s="32" t="str">
        <x:v>Published</x:v>
      </x:c>
      <x:c r="X130" s="32" t="str">
        <x:v>Update</x:v>
      </x:c>
      <x:c r="Y130" s="32" t="n">
        <x:v>5</x:v>
      </x:c>
      <x:c r="Z130" s="592" t="n">
        <x:v>45586</x:v>
      </x:c>
      <x:c r="AA130" s="592" t="n">
        <x:v>42636</x:v>
      </x:c>
      <x:c r="AB130" s="32" t="str">
        <x:v>EOQ — BRONCHOSCOPE (FLEXIBLE OR RIGID)</x:v>
      </x:c>
      <x:c r="AC130" s="32" t="str">
        <x:v>62468 — Surgical soft-tissue manipulation forceps, scissors-like, reusable</x:v>
      </x:c>
      <x:c r="AD130" s="32" t="str"/>
      <x:c r="AE130" s="32" t="str"/>
      <x:c r="AF130" s="32" t="str"/>
      <x:c r="AG130" s="32" t="str">
        <x:v>Moist Heat or Steam Sterilization</x:v>
      </x:c>
      <x:c r="AH130" s="32" t="str"/>
      <x:c r="AI130" s="32" t="str"/>
      <x:c r="AJ130" s="32" t="str"/>
      <x:c r="AK130" s="32" t="str">
        <x:v>true</x:v>
      </x:c>
      <x:c r="AL130" s="32" t="n">
        <x:v>1</x:v>
      </x:c>
      <x:c r="AM130" s="32" t="str">
        <x:v>+14242188201 / regulatory@karlstorz.com</x:v>
      </x:c>
      <x:c r="AN130" s="32" t="str">
        <x:v>https://accessgudid.nlm.nih.gov/devices/04048551046944</x:v>
      </x:c>
      <x:c r="AO130" s="32" t="str">
        <x:v>Preferred automated candidate; manual approval still required.</x:v>
      </x:c>
    </x:row>
    <x:row r="131" ht="42" customHeight="1">
      <x:c r="A131" s="32" t="str">
        <x:v>P0</x:v>
      </x:c>
      <x:c r="B131" s="32" t="str">
        <x:v>PRD-7BC31438E7</x:v>
      </x:c>
      <x:c r="C131" s="32" t="str">
        <x:v>Karl Storz</x:v>
      </x:c>
      <x:c r="D131" s="32" t="str">
        <x:v>Alligator Forceps for Hard Foreign Bodies</x:v>
      </x:c>
      <x:c r="E131" s="32" t="str">
        <x:v>10367H</x:v>
      </x:c>
      <x:c r="F131" s="32"/>
      <x:c r="G131" s="32" t="n">
        <x:v>1</x:v>
      </x:c>
      <x:c r="H131" s="32" t="str">
        <x:v>Yes</x:v>
      </x:c>
      <x:c r="I131" s="32" t="str">
        <x:v>High</x:v>
      </x:c>
      <x:c r="J131" s="593" t="n">
        <x:v>87.7</x:v>
      </x:c>
      <x:c r="K131" s="593" t="str">
        <x:v>alternate=10367 H ↔ GUDID catalog; alternate=10367 H ↔ GUDID model; catalog=10367H ↔ GUDID catalog; catalog=10367H ↔ GUDID model</x:v>
      </x:c>
      <x:c r="L131" s="593" t="n">
        <x:v>100</x:v>
      </x:c>
      <x:c r="M131" s="593" t="n">
        <x:v>63</x:v>
      </x:c>
      <x:c r="N131" s="32" t="str">
        <x:v>04048551047002</x:v>
      </x:c>
      <x:c r="O131" s="32" t="str"/>
      <x:c r="P131" s="32" t="str">
        <x:v>Karl Storz GmbH &amp; Co. KG</x:v>
      </x:c>
      <x:c r="Q131" s="32" t="str">
        <x:v>n.a.</x:v>
      </x:c>
      <x:c r="R131" s="32" t="str">
        <x:v>10367H</x:v>
      </x:c>
      <x:c r="S131" s="32" t="str">
        <x:v>10367H</x:v>
      </x:c>
      <x:c r="T131" s="32" t="str">
        <x:v>Alligator Grasping Forceps</x:v>
      </x:c>
      <x:c r="U131" s="32" t="str">
        <x:v>In Commercial Distribution</x:v>
      </x:c>
      <x:c r="V131" s="592"/>
      <x:c r="W131" s="32" t="str">
        <x:v>Published</x:v>
      </x:c>
      <x:c r="X131" s="32" t="str">
        <x:v>Update</x:v>
      </x:c>
      <x:c r="Y131" s="32" t="n">
        <x:v>5</x:v>
      </x:c>
      <x:c r="Z131" s="592" t="n">
        <x:v>45586</x:v>
      </x:c>
      <x:c r="AA131" s="592" t="n">
        <x:v>42636</x:v>
      </x:c>
      <x:c r="AB131" s="32" t="str">
        <x:v>EOQ — BRONCHOSCOPE (FLEXIBLE OR RIGID)</x:v>
      </x:c>
      <x:c r="AC131" s="32" t="str">
        <x:v>33202 — Bronchoscopic biopsy curette, rigid</x:v>
      </x:c>
      <x:c r="AD131" s="32" t="str"/>
      <x:c r="AE131" s="32" t="str"/>
      <x:c r="AF131" s="32" t="str"/>
      <x:c r="AG131" s="32" t="str">
        <x:v>Moist Heat or Steam Sterilization</x:v>
      </x:c>
      <x:c r="AH131" s="32" t="str"/>
      <x:c r="AI131" s="32" t="str"/>
      <x:c r="AJ131" s="32" t="str"/>
      <x:c r="AK131" s="32" t="str">
        <x:v>true</x:v>
      </x:c>
      <x:c r="AL131" s="32" t="n">
        <x:v>1</x:v>
      </x:c>
      <x:c r="AM131" s="32" t="str">
        <x:v>+14242188201 / regulatory@karlstorz.com</x:v>
      </x:c>
      <x:c r="AN131" s="32" t="str">
        <x:v>https://accessgudid.nlm.nih.gov/devices/04048551047002</x:v>
      </x:c>
      <x:c r="AO131" s="32" t="str">
        <x:v>Preferred automated candidate; manual approval still required.</x:v>
      </x:c>
    </x:row>
    <x:row r="132" ht="42" customHeight="1">
      <x:c r="A132" s="32" t="str">
        <x:v>P0</x:v>
      </x:c>
      <x:c r="B132" s="32" t="str">
        <x:v>PRD-427A070734</x:v>
      </x:c>
      <x:c r="C132" s="32" t="str">
        <x:v>Karl Storz</x:v>
      </x:c>
      <x:c r="D132" s="32" t="str">
        <x:v>Autoclavable Plastic Cannula, Pack of 5</x:v>
      </x:c>
      <x:c r="E132" s="32" t="str">
        <x:v>30120X</x:v>
      </x:c>
      <x:c r="F132" s="32"/>
      <x:c r="G132" s="32" t="n">
        <x:v>1</x:v>
      </x:c>
      <x:c r="H132" s="32" t="str">
        <x:v>Yes</x:v>
      </x:c>
      <x:c r="I132" s="32" t="str">
        <x:v>High</x:v>
      </x:c>
      <x:c r="J132" s="593" t="n">
        <x:v>89.4</x:v>
      </x:c>
      <x:c r="K132" s="593" t="str">
        <x:v>alternate=30120 X ↔ GUDID catalog; alternate=30120 X ↔ GUDID model; catalog=30120X ↔ GUDID catalog; catalog=30120X ↔ GUDID model</x:v>
      </x:c>
      <x:c r="L132" s="593" t="n">
        <x:v>100</x:v>
      </x:c>
      <x:c r="M132" s="593" t="n">
        <x:v>73.2</x:v>
      </x:c>
      <x:c r="N132" s="32" t="str">
        <x:v>04048551457283</x:v>
      </x:c>
      <x:c r="O132" s="32" t="str"/>
      <x:c r="P132" s="32" t="str">
        <x:v>Karl Storz GmbH &amp; Co. KG</x:v>
      </x:c>
      <x:c r="Q132" s="32" t="str">
        <x:v>n.a.</x:v>
      </x:c>
      <x:c r="R132" s="32" t="str">
        <x:v>30120X</x:v>
      </x:c>
      <x:c r="S132" s="32" t="str">
        <x:v>30120X</x:v>
      </x:c>
      <x:c r="T132" s="32" t="str">
        <x:v>Plastic Cannula</x:v>
      </x:c>
      <x:c r="U132" s="32" t="str">
        <x:v>In Commercial Distribution</x:v>
      </x:c>
      <x:c r="V132" s="592"/>
      <x:c r="W132" s="32" t="str">
        <x:v>Published</x:v>
      </x:c>
      <x:c r="X132" s="32" t="str">
        <x:v>Update</x:v>
      </x:c>
      <x:c r="Y132" s="32" t="n">
        <x:v>2</x:v>
      </x:c>
      <x:c r="Z132" s="592" t="n">
        <x:v>45586</x:v>
      </x:c>
      <x:c r="AA132" s="592" t="n">
        <x:v>45505</x:v>
      </x:c>
      <x:c r="AB132" s="32" t="str">
        <x:v>GCJ — Laparoscope, general &amp; plastic surgery</x:v>
      </x:c>
      <x:c r="AC132" s="32" t="str">
        <x:v>61424 — Laparoscopic trocar blade, reusable</x:v>
      </x:c>
      <x:c r="AD132" s="32" t="str"/>
      <x:c r="AE132" s="32" t="str"/>
      <x:c r="AF132" s="32" t="str"/>
      <x:c r="AG132" s="32" t="str">
        <x:v>Moist Heat or Steam Sterilization</x:v>
      </x:c>
      <x:c r="AH132" s="32" t="str"/>
      <x:c r="AI132" s="32" t="str"/>
      <x:c r="AJ132" s="32" t="str"/>
      <x:c r="AK132" s="32" t="str">
        <x:v>true</x:v>
      </x:c>
      <x:c r="AL132" s="32" t="n">
        <x:v>5</x:v>
      </x:c>
      <x:c r="AM132" s="32" t="str">
        <x:v>+14242188201 / regulatory@karlstorz.com</x:v>
      </x:c>
      <x:c r="AN132" s="32" t="str">
        <x:v>https://accessgudid.nlm.nih.gov/devices/04048551457283</x:v>
      </x:c>
      <x:c r="AO132" s="32" t="str">
        <x:v>Preferred automated candidate; manual approval still required.</x:v>
      </x:c>
    </x:row>
    <x:row r="133" ht="42" customHeight="1">
      <x:c r="A133" s="32" t="str">
        <x:v>P0</x:v>
      </x:c>
      <x:c r="B133" s="32" t="str">
        <x:v>PRD-427A070734</x:v>
      </x:c>
      <x:c r="C133" s="32" t="str">
        <x:v>Karl Storz</x:v>
      </x:c>
      <x:c r="D133" s="32" t="str">
        <x:v>Autoclavable Plastic Cannula, Pack of 5</x:v>
      </x:c>
      <x:c r="E133" s="32" t="str">
        <x:v>30120X</x:v>
      </x:c>
      <x:c r="F133" s="32"/>
      <x:c r="G133" s="32" t="n">
        <x:v>2</x:v>
      </x:c>
      <x:c r="H133" s="32" t="str">
        <x:v>No</x:v>
      </x:c>
      <x:c r="I133" s="32" t="str">
        <x:v>Medium</x:v>
      </x:c>
      <x:c r="J133" s="593" t="n">
        <x:v>84</x:v>
      </x:c>
      <x:c r="K133" s="593" t="str">
        <x:v>alternate=30120 X ↔ GUDID model; catalog=30120X ↔ GUDID model</x:v>
      </x:c>
      <x:c r="L133" s="593" t="n">
        <x:v>100</x:v>
      </x:c>
      <x:c r="M133" s="593" t="n">
        <x:v>69.4</x:v>
      </x:c>
      <x:c r="N133" s="32" t="str">
        <x:v>04048551119891</x:v>
      </x:c>
      <x:c r="O133" s="32" t="str"/>
      <x:c r="P133" s="32" t="str">
        <x:v>Karl Storz GmbH &amp; Co. KG</x:v>
      </x:c>
      <x:c r="Q133" s="32" t="str">
        <x:v>n.a.</x:v>
      </x:c>
      <x:c r="R133" s="32" t="str">
        <x:v>30120X</x:v>
      </x:c>
      <x:c r="S133" s="32" t="str"/>
      <x:c r="T133" s="32" t="str">
        <x:v>Plastic Cannula, 5 pcs</x:v>
      </x:c>
      <x:c r="U133" s="32" t="str">
        <x:v>In Commercial Distribution</x:v>
      </x:c>
      <x:c r="V133" s="592"/>
      <x:c r="W133" s="32" t="str">
        <x:v>Published</x:v>
      </x:c>
      <x:c r="X133" s="32" t="str">
        <x:v>Update</x:v>
      </x:c>
      <x:c r="Y133" s="32" t="n">
        <x:v>4</x:v>
      </x:c>
      <x:c r="Z133" s="592" t="n">
        <x:v>45586</x:v>
      </x:c>
      <x:c r="AA133" s="592" t="n">
        <x:v>42636</x:v>
      </x:c>
      <x:c r="AB133" s="32" t="str">
        <x:v>GCJ — Laparoscope, general &amp; plastic surgery</x:v>
      </x:c>
      <x:c r="AC133" s="32" t="str">
        <x:v>61424 — Laparoscopic trocar blade, reusable</x:v>
      </x:c>
      <x:c r="AD133" s="32" t="str"/>
      <x:c r="AE133" s="32" t="str"/>
      <x:c r="AF133" s="32" t="str"/>
      <x:c r="AG133" s="32" t="str">
        <x:v>Moist Heat or Steam Sterilization</x:v>
      </x:c>
      <x:c r="AH133" s="32" t="str"/>
      <x:c r="AI133" s="32" t="str"/>
      <x:c r="AJ133" s="32" t="str"/>
      <x:c r="AK133" s="32" t="str">
        <x:v>true</x:v>
      </x:c>
      <x:c r="AL133" s="32" t="n">
        <x:v>5</x:v>
      </x:c>
      <x:c r="AM133" s="32" t="str"/>
      <x:c r="AN133" s="32" t="str">
        <x:v>https://accessgudid.nlm.nih.gov/devices/04048551119891</x:v>
      </x:c>
      <x:c r="AO133" s="32" t="str">
        <x:v>Alternate accepted candidate.</x:v>
      </x:c>
    </x:row>
    <x:row r="134" ht="42" customHeight="1">
      <x:c r="A134" s="32" t="str">
        <x:v>P0</x:v>
      </x:c>
      <x:c r="B134" s="32" t="str">
        <x:v>PRD-042A57F191</x:v>
      </x:c>
      <x:c r="C134" s="32" t="str">
        <x:v>Karl Storz</x:v>
      </x:c>
      <x:c r="D134" s="32" t="str">
        <x:v>Coagulation Suction Tube</x:v>
      </x:c>
      <x:c r="E134" s="32" t="str">
        <x:v>10390AN</x:v>
      </x:c>
      <x:c r="F134" s="32"/>
      <x:c r="G134" s="32" t="n">
        <x:v>1</x:v>
      </x:c>
      <x:c r="H134" s="32" t="str">
        <x:v>Yes</x:v>
      </x:c>
      <x:c r="I134" s="32" t="str">
        <x:v>High</x:v>
      </x:c>
      <x:c r="J134" s="593" t="n">
        <x:v>89.6</x:v>
      </x:c>
      <x:c r="K134" s="593" t="str">
        <x:v>alternate=10390 AN ↔ GUDID catalog; alternate=10390 AN ↔ GUDID model; catalog=10390AN ↔ GUDID catalog; catalog=10390AN ↔ GUDID model</x:v>
      </x:c>
      <x:c r="L134" s="593" t="n">
        <x:v>100</x:v>
      </x:c>
      <x:c r="M134" s="593" t="n">
        <x:v>73.8</x:v>
      </x:c>
      <x:c r="N134" s="32" t="str">
        <x:v>04048551048368</x:v>
      </x:c>
      <x:c r="O134" s="32" t="str"/>
      <x:c r="P134" s="32" t="str">
        <x:v>Karl Storz GmbH &amp; Co. KG</x:v>
      </x:c>
      <x:c r="Q134" s="32" t="str">
        <x:v>n.a.</x:v>
      </x:c>
      <x:c r="R134" s="32" t="str">
        <x:v>10390AN</x:v>
      </x:c>
      <x:c r="S134" s="32" t="str">
        <x:v>10390AN</x:v>
      </x:c>
      <x:c r="T134" s="32" t="str">
        <x:v>Coagulation Suction Tube, 4 mm</x:v>
      </x:c>
      <x:c r="U134" s="32" t="str">
        <x:v>In Commercial Distribution</x:v>
      </x:c>
      <x:c r="V134" s="592"/>
      <x:c r="W134" s="32" t="str">
        <x:v>Published</x:v>
      </x:c>
      <x:c r="X134" s="32" t="str">
        <x:v>Update</x:v>
      </x:c>
      <x:c r="Y134" s="32" t="n">
        <x:v>8</x:v>
      </x:c>
      <x:c r="Z134" s="592" t="n">
        <x:v>45586</x:v>
      </x:c>
      <x:c r="AA134" s="592" t="n">
        <x:v>42636</x:v>
      </x:c>
      <x:c r="AB134" s="32" t="str">
        <x:v>EOB — NASOPHARYNGOSCOPE (FLEXIBLE OR RIGID)</x:v>
      </x:c>
      <x:c r="AC134" s="32" t="str">
        <x:v>62061 — Endoscopic electrosurgical electrode, monopolar, reusable</x:v>
      </x:c>
      <x:c r="AD134" s="32" t="str"/>
      <x:c r="AE134" s="32" t="str"/>
      <x:c r="AF134" s="32" t="str"/>
      <x:c r="AG134" s="32" t="str">
        <x:v>Moist Heat or Steam Sterilization</x:v>
      </x:c>
      <x:c r="AH134" s="32" t="str"/>
      <x:c r="AI134" s="32" t="str"/>
      <x:c r="AJ134" s="32" t="str"/>
      <x:c r="AK134" s="32" t="str">
        <x:v>true</x:v>
      </x:c>
      <x:c r="AL134" s="32" t="n">
        <x:v>1</x:v>
      </x:c>
      <x:c r="AM134" s="32" t="str">
        <x:v>+14242188201 / regulatory@karlstorz.com</x:v>
      </x:c>
      <x:c r="AN134" s="32" t="str">
        <x:v>https://accessgudid.nlm.nih.gov/devices/04048551048368</x:v>
      </x:c>
      <x:c r="AO134" s="32" t="str">
        <x:v>Preferred automated candidate; manual approval still required.</x:v>
      </x:c>
    </x:row>
    <x:row r="135" ht="42" customHeight="1">
      <x:c r="A135" s="32" t="str">
        <x:v>P0</x:v>
      </x:c>
      <x:c r="B135" s="32" t="str">
        <x:v>PRD-825B745D18</x:v>
      </x:c>
      <x:c r="C135" s="32" t="str">
        <x:v>Karl Storz</x:v>
      </x:c>
      <x:c r="D135" s="32" t="str">
        <x:v>Coagulation Suction Tube</x:v>
      </x:c>
      <x:c r="E135" s="32" t="str">
        <x:v>10390BN</x:v>
      </x:c>
      <x:c r="F135" s="32"/>
      <x:c r="G135" s="32" t="n">
        <x:v>1</x:v>
      </x:c>
      <x:c r="H135" s="32" t="str">
        <x:v>Yes</x:v>
      </x:c>
      <x:c r="I135" s="32" t="str">
        <x:v>High</x:v>
      </x:c>
      <x:c r="J135" s="593" t="n">
        <x:v>88.3</x:v>
      </x:c>
      <x:c r="K135" s="593" t="str">
        <x:v>alternate=10390 BN ↔ GUDID catalog; alternate=10390 BN ↔ GUDID model; catalog=10390BN ↔ GUDID catalog; catalog=10390BN ↔ GUDID model</x:v>
      </x:c>
      <x:c r="L135" s="593" t="n">
        <x:v>100</x:v>
      </x:c>
      <x:c r="M135" s="593" t="n">
        <x:v>66.7</x:v>
      </x:c>
      <x:c r="N135" s="32" t="str">
        <x:v>04048551048375</x:v>
      </x:c>
      <x:c r="O135" s="32" t="str"/>
      <x:c r="P135" s="32" t="str">
        <x:v>Karl Storz GmbH &amp; Co. KG</x:v>
      </x:c>
      <x:c r="Q135" s="32" t="str">
        <x:v>n.a.</x:v>
      </x:c>
      <x:c r="R135" s="32" t="str">
        <x:v>10390BN</x:v>
      </x:c>
      <x:c r="S135" s="32" t="str">
        <x:v>10390BN</x:v>
      </x:c>
      <x:c r="T135" s="32" t="str">
        <x:v>Suction Tube</x:v>
      </x:c>
      <x:c r="U135" s="32" t="str">
        <x:v>In Commercial Distribution</x:v>
      </x:c>
      <x:c r="V135" s="592"/>
      <x:c r="W135" s="32" t="str">
        <x:v>Published</x:v>
      </x:c>
      <x:c r="X135" s="32" t="str">
        <x:v>Update</x:v>
      </x:c>
      <x:c r="Y135" s="32" t="n">
        <x:v>8</x:v>
      </x:c>
      <x:c r="Z135" s="592" t="n">
        <x:v>45586</x:v>
      </x:c>
      <x:c r="AA135" s="592" t="n">
        <x:v>42636</x:v>
      </x:c>
      <x:c r="AB135" s="32" t="str">
        <x:v>EOB — NASOPHARYNGOSCOPE (FLEXIBLE OR RIGID)</x:v>
      </x:c>
      <x:c r="AC135" s="32" t="str">
        <x:v>62061 — Endoscopic electrosurgical electrode, monopolar, reusable</x:v>
      </x:c>
      <x:c r="AD135" s="32" t="str"/>
      <x:c r="AE135" s="32" t="str"/>
      <x:c r="AF135" s="32" t="str"/>
      <x:c r="AG135" s="32" t="str">
        <x:v>Moist Heat or Steam Sterilization</x:v>
      </x:c>
      <x:c r="AH135" s="32" t="str"/>
      <x:c r="AI135" s="32" t="str"/>
      <x:c r="AJ135" s="32" t="str"/>
      <x:c r="AK135" s="32" t="str">
        <x:v>true</x:v>
      </x:c>
      <x:c r="AL135" s="32" t="n">
        <x:v>1</x:v>
      </x:c>
      <x:c r="AM135" s="32" t="str">
        <x:v>+14242188201 / regulatory@karlstorz.com</x:v>
      </x:c>
      <x:c r="AN135" s="32" t="str">
        <x:v>https://accessgudid.nlm.nih.gov/devices/04048551048375</x:v>
      </x:c>
      <x:c r="AO135" s="32" t="str">
        <x:v>Preferred automated candidate; manual approval still required.</x:v>
      </x:c>
    </x:row>
    <x:row r="136" ht="42" customHeight="1">
      <x:c r="A136" s="32" t="str">
        <x:v>P0</x:v>
      </x:c>
      <x:c r="B136" s="32" t="str">
        <x:v>PRD-1E5D7D510F</x:v>
      </x:c>
      <x:c r="C136" s="32" t="str">
        <x:v>Karl Storz</x:v>
      </x:c>
      <x:c r="D136" s="32" t="str">
        <x:v>Cotton Applicator 35 cm</x:v>
      </x:c>
      <x:c r="E136" s="32" t="str">
        <x:v>10384B</x:v>
      </x:c>
      <x:c r="F136" s="32"/>
      <x:c r="G136" s="32" t="n">
        <x:v>1</x:v>
      </x:c>
      <x:c r="H136" s="32" t="str">
        <x:v>Yes</x:v>
      </x:c>
      <x:c r="I136" s="32" t="str">
        <x:v>Medium</x:v>
      </x:c>
      <x:c r="J136" s="593" t="n">
        <x:v>81.7</x:v>
      </x:c>
      <x:c r="K136" s="593" t="str">
        <x:v>alternate=10384 B ↔ GUDID model; catalog=10384B ↔ GUDID model</x:v>
      </x:c>
      <x:c r="L136" s="593" t="n">
        <x:v>100</x:v>
      </x:c>
      <x:c r="M136" s="593" t="n">
        <x:v>55.8</x:v>
      </x:c>
      <x:c r="N136" s="32" t="str">
        <x:v>04048551048108</x:v>
      </x:c>
      <x:c r="O136" s="32" t="str"/>
      <x:c r="P136" s="32" t="str">
        <x:v>Karl Storz GmbH &amp; Co. KG</x:v>
      </x:c>
      <x:c r="Q136" s="32" t="str">
        <x:v>n.a.</x:v>
      </x:c>
      <x:c r="R136" s="32" t="str">
        <x:v>10384B</x:v>
      </x:c>
      <x:c r="S136" s="32" t="str"/>
      <x:c r="T136" s="32" t="str">
        <x:v>Cotton Carrier, 35 cm</x:v>
      </x:c>
      <x:c r="U136" s="32" t="str">
        <x:v>In Commercial Distribution</x:v>
      </x:c>
      <x:c r="V136" s="592"/>
      <x:c r="W136" s="32" t="str">
        <x:v>Published</x:v>
      </x:c>
      <x:c r="X136" s="32" t="str">
        <x:v>Update</x:v>
      </x:c>
      <x:c r="Y136" s="32" t="n">
        <x:v>2</x:v>
      </x:c>
      <x:c r="Z136" s="592" t="n">
        <x:v>43698</x:v>
      </x:c>
      <x:c r="AA136" s="592" t="n">
        <x:v>43347</x:v>
      </x:c>
      <x:c r="AB136" s="32" t="str">
        <x:v>LRC — INSTRUMENT, ENT MANUAL SURGICAL</x:v>
      </x:c>
      <x:c r="AC136" s="32" t="str">
        <x:v>35792 — Flexible endoscopic sponge/swab forceps</x:v>
      </x:c>
      <x:c r="AD136" s="32" t="str"/>
      <x:c r="AE136" s="32" t="str"/>
      <x:c r="AF136" s="32" t="str"/>
      <x:c r="AG136" s="32" t="str">
        <x:v>Moist Heat or Steam Sterilization</x:v>
      </x:c>
      <x:c r="AH136" s="32" t="str"/>
      <x:c r="AI136" s="32" t="str"/>
      <x:c r="AJ136" s="32" t="str"/>
      <x:c r="AK136" s="32" t="str">
        <x:v>true</x:v>
      </x:c>
      <x:c r="AL136" s="32" t="n">
        <x:v>1</x:v>
      </x:c>
      <x:c r="AM136" s="32" t="str"/>
      <x:c r="AN136" s="32" t="str">
        <x:v>https://accessgudid.nlm.nih.gov/devices/04048551048108</x:v>
      </x:c>
      <x:c r="AO136" s="32" t="str">
        <x:v>Preferred automated candidate; manual approval still required.</x:v>
      </x:c>
    </x:row>
    <x:row r="137" ht="42" customHeight="1">
      <x:c r="A137" s="32" t="str">
        <x:v>P0</x:v>
      </x:c>
      <x:c r="B137" s="32" t="str">
        <x:v>PRD-11ADF871FE</x:v>
      </x:c>
      <x:c r="C137" s="32" t="str">
        <x:v>Karl Storz</x:v>
      </x:c>
      <x:c r="D137" s="32" t="str">
        <x:v>Cotton Applicator 50 cm</x:v>
      </x:c>
      <x:c r="E137" s="32" t="str">
        <x:v>10384A</x:v>
      </x:c>
      <x:c r="F137" s="32"/>
      <x:c r="G137" s="32" t="n">
        <x:v>1</x:v>
      </x:c>
      <x:c r="H137" s="32" t="str">
        <x:v>Yes</x:v>
      </x:c>
      <x:c r="I137" s="32" t="str">
        <x:v>Medium</x:v>
      </x:c>
      <x:c r="J137" s="593" t="n">
        <x:v>81.7</x:v>
      </x:c>
      <x:c r="K137" s="593" t="str">
        <x:v>alternate=10384 A ↔ GUDID model; catalog=10384A ↔ GUDID model</x:v>
      </x:c>
      <x:c r="L137" s="593" t="n">
        <x:v>100</x:v>
      </x:c>
      <x:c r="M137" s="593" t="n">
        <x:v>55.8</x:v>
      </x:c>
      <x:c r="N137" s="32" t="str">
        <x:v>04048551002018</x:v>
      </x:c>
      <x:c r="O137" s="32" t="str"/>
      <x:c r="P137" s="32" t="str">
        <x:v>Karl Storz GmbH &amp; Co. KG</x:v>
      </x:c>
      <x:c r="Q137" s="32" t="str">
        <x:v>n.a.</x:v>
      </x:c>
      <x:c r="R137" s="32" t="str">
        <x:v>10384A</x:v>
      </x:c>
      <x:c r="S137" s="32" t="str"/>
      <x:c r="T137" s="32" t="str">
        <x:v>Cotton Carrier, 50 cm</x:v>
      </x:c>
      <x:c r="U137" s="32" t="str">
        <x:v>In Commercial Distribution</x:v>
      </x:c>
      <x:c r="V137" s="592"/>
      <x:c r="W137" s="32" t="str">
        <x:v>Published</x:v>
      </x:c>
      <x:c r="X137" s="32" t="str">
        <x:v>Update</x:v>
      </x:c>
      <x:c r="Y137" s="32" t="n">
        <x:v>2</x:v>
      </x:c>
      <x:c r="Z137" s="592" t="n">
        <x:v>43698</x:v>
      </x:c>
      <x:c r="AA137" s="592" t="n">
        <x:v>43347</x:v>
      </x:c>
      <x:c r="AB137" s="32" t="str">
        <x:v>LRC — INSTRUMENT, ENT MANUAL SURGICAL</x:v>
      </x:c>
      <x:c r="AC137" s="32" t="str">
        <x:v>35792 — Flexible endoscopic sponge/swab forceps</x:v>
      </x:c>
      <x:c r="AD137" s="32" t="str"/>
      <x:c r="AE137" s="32" t="str"/>
      <x:c r="AF137" s="32" t="str"/>
      <x:c r="AG137" s="32" t="str">
        <x:v>Moist Heat or Steam Sterilization</x:v>
      </x:c>
      <x:c r="AH137" s="32" t="str"/>
      <x:c r="AI137" s="32" t="str"/>
      <x:c r="AJ137" s="32" t="str"/>
      <x:c r="AK137" s="32" t="str">
        <x:v>true</x:v>
      </x:c>
      <x:c r="AL137" s="32" t="n">
        <x:v>1</x:v>
      </x:c>
      <x:c r="AM137" s="32" t="str"/>
      <x:c r="AN137" s="32" t="str">
        <x:v>https://accessgudid.nlm.nih.gov/devices/04048551002018</x:v>
      </x:c>
      <x:c r="AO137" s="32" t="str">
        <x:v>Preferred automated candidate; manual approval still required.</x:v>
      </x:c>
    </x:row>
    <x:row r="138" ht="42" customHeight="1">
      <x:c r="A138" s="32" t="str">
        <x:v>P0</x:v>
      </x:c>
      <x:c r="B138" s="32" t="str">
        <x:v>PRD-2BC12F8AEF</x:v>
      </x:c>
      <x:c r="C138" s="32" t="str">
        <x:v>Karl Storz</x:v>
      </x:c>
      <x:c r="D138" s="32" t="str">
        <x:v>Deflecting Device</x:v>
      </x:c>
      <x:c r="E138" s="32" t="str">
        <x:v>10357</x:v>
      </x:c>
      <x:c r="F138" s="32"/>
      <x:c r="G138" s="32" t="n">
        <x:v>1</x:v>
      </x:c>
      <x:c r="H138" s="32" t="str">
        <x:v>Yes</x:v>
      </x:c>
      <x:c r="I138" s="32" t="str">
        <x:v>Medium</x:v>
      </x:c>
      <x:c r="J138" s="593" t="n">
        <x:v>77.5</x:v>
      </x:c>
      <x:c r="K138" s="593" t="str">
        <x:v>alternate=10357 ↔ GUDID model; catalog=10357 ↔ GUDID model</x:v>
      </x:c>
      <x:c r="L138" s="593" t="n">
        <x:v>100</x:v>
      </x:c>
      <x:c r="M138" s="593" t="n">
        <x:v>31.2</x:v>
      </x:c>
      <x:c r="N138" s="32" t="str">
        <x:v>04048551046869</x:v>
      </x:c>
      <x:c r="O138" s="32" t="str"/>
      <x:c r="P138" s="32" t="str">
        <x:v>Karl Storz GmbH &amp; Co. KG</x:v>
      </x:c>
      <x:c r="Q138" s="32" t="str">
        <x:v>n.a.</x:v>
      </x:c>
      <x:c r="R138" s="32" t="str">
        <x:v>10357</x:v>
      </x:c>
      <x:c r="S138" s="32" t="str"/>
      <x:c r="T138" s="32" t="str">
        <x:v>Steerable Instr. w.telescope tube</x:v>
      </x:c>
      <x:c r="U138" s="32" t="str">
        <x:v>In Commercial Distribution</x:v>
      </x:c>
      <x:c r="V138" s="592"/>
      <x:c r="W138" s="32" t="str">
        <x:v>Published</x:v>
      </x:c>
      <x:c r="X138" s="32" t="str">
        <x:v>Update</x:v>
      </x:c>
      <x:c r="Y138" s="32" t="n">
        <x:v>4</x:v>
      </x:c>
      <x:c r="Z138" s="592" t="n">
        <x:v>45586</x:v>
      </x:c>
      <x:c r="AA138" s="592" t="n">
        <x:v>42636</x:v>
      </x:c>
      <x:c r="AB138" s="32" t="str">
        <x:v>EOQ — BRONCHOSCOPE (FLEXIBLE OR RIGID)</x:v>
      </x:c>
      <x:c r="AC138" s="32" t="str">
        <x:v>37085 — Rigid endoscope working guide</x:v>
      </x:c>
      <x:c r="AD138" s="32" t="str"/>
      <x:c r="AE138" s="32" t="str"/>
      <x:c r="AF138" s="32" t="str"/>
      <x:c r="AG138" s="32" t="str">
        <x:v>Moist Heat or Steam Sterilization</x:v>
      </x:c>
      <x:c r="AH138" s="32" t="str"/>
      <x:c r="AI138" s="32" t="str"/>
      <x:c r="AJ138" s="32" t="str"/>
      <x:c r="AK138" s="32" t="str">
        <x:v>true</x:v>
      </x:c>
      <x:c r="AL138" s="32" t="n">
        <x:v>1</x:v>
      </x:c>
      <x:c r="AM138" s="32" t="str"/>
      <x:c r="AN138" s="32" t="str">
        <x:v>https://accessgudid.nlm.nih.gov/devices/04048551046869</x:v>
      </x:c>
      <x:c r="AO138" s="32" t="str">
        <x:v>Preferred automated candidate; manual approval still required.</x:v>
      </x:c>
    </x:row>
    <x:row r="139" ht="42" customHeight="1">
      <x:c r="A139" s="32" t="str">
        <x:v>P0</x:v>
      </x:c>
      <x:c r="B139" s="32" t="str">
        <x:v>PRD-AF93E56FE5</x:v>
      </x:c>
      <x:c r="C139" s="32" t="str">
        <x:v>Karl Storz</x:v>
      </x:c>
      <x:c r="D139" s="32" t="str">
        <x:v>FLUVOG Adapter</x:v>
      </x:c>
      <x:c r="E139" s="32" t="str">
        <x:v>10314P</x:v>
      </x:c>
      <x:c r="F139" s="32"/>
      <x:c r="G139" s="32" t="n">
        <x:v>1</x:v>
      </x:c>
      <x:c r="H139" s="32" t="str">
        <x:v>Yes</x:v>
      </x:c>
      <x:c r="I139" s="32" t="str">
        <x:v>High</x:v>
      </x:c>
      <x:c r="J139" s="593" t="n">
        <x:v>86</x:v>
      </x:c>
      <x:c r="K139" s="593" t="str">
        <x:v>alternate=10314 P ↔ GUDID catalog; alternate=10314 P ↔ GUDID model; catalog=10314P ↔ GUDID catalog; catalog=10314P ↔ GUDID model</x:v>
      </x:c>
      <x:c r="L139" s="593" t="n">
        <x:v>100</x:v>
      </x:c>
      <x:c r="M139" s="593" t="n">
        <x:v>52.9</x:v>
      </x:c>
      <x:c r="N139" s="32" t="str">
        <x:v>04048551045480</x:v>
      </x:c>
      <x:c r="O139" s="32" t="str"/>
      <x:c r="P139" s="32" t="str">
        <x:v>Karl Storz GmbH &amp; Co. KG</x:v>
      </x:c>
      <x:c r="Q139" s="32" t="str">
        <x:v>n.a.</x:v>
      </x:c>
      <x:c r="R139" s="32" t="str">
        <x:v>10314P</x:v>
      </x:c>
      <x:c r="S139" s="32" t="str">
        <x:v>10314P</x:v>
      </x:c>
      <x:c r="T139" s="32" t="str">
        <x:v>FLUVOG Adaptor, adjustable</x:v>
      </x:c>
      <x:c r="U139" s="32" t="str">
        <x:v>In Commercial Distribution</x:v>
      </x:c>
      <x:c r="V139" s="592"/>
      <x:c r="W139" s="32" t="str">
        <x:v>Published</x:v>
      </x:c>
      <x:c r="X139" s="32" t="str">
        <x:v>Update</x:v>
      </x:c>
      <x:c r="Y139" s="32" t="n">
        <x:v>5</x:v>
      </x:c>
      <x:c r="Z139" s="592" t="n">
        <x:v>45586</x:v>
      </x:c>
      <x:c r="AA139" s="592" t="n">
        <x:v>42636</x:v>
      </x:c>
      <x:c r="AB139" s="32" t="str">
        <x:v>EOQ — BRONCHOSCOPE (FLEXIBLE OR RIGID)</x:v>
      </x:c>
      <x:c r="AC139" s="32" t="str">
        <x:v>64276 — Endoscope patient protection cap, reusable</x:v>
      </x:c>
      <x:c r="AD139" s="32" t="str"/>
      <x:c r="AE139" s="32" t="str"/>
      <x:c r="AF139" s="32" t="str"/>
      <x:c r="AG139" s="32" t="str">
        <x:v>Moist Heat or Steam Sterilization</x:v>
      </x:c>
      <x:c r="AH139" s="32" t="str"/>
      <x:c r="AI139" s="32" t="str"/>
      <x:c r="AJ139" s="32" t="str"/>
      <x:c r="AK139" s="32" t="str">
        <x:v>true</x:v>
      </x:c>
      <x:c r="AL139" s="32" t="n">
        <x:v>1</x:v>
      </x:c>
      <x:c r="AM139" s="32" t="str">
        <x:v>+14242188201 / regulatory@karlstorz.com</x:v>
      </x:c>
      <x:c r="AN139" s="32" t="str">
        <x:v>https://accessgudid.nlm.nih.gov/devices/04048551045480</x:v>
      </x:c>
      <x:c r="AO139" s="32" t="str">
        <x:v>Preferred automated candidate; manual approval still required.</x:v>
      </x:c>
    </x:row>
    <x:row r="140" ht="42" customHeight="1">
      <x:c r="A140" s="32" t="str">
        <x:v>P0</x:v>
      </x:c>
      <x:c r="B140" s="32" t="str">
        <x:v>PRD-758E53CAAF</x:v>
      </x:c>
      <x:c r="C140" s="32" t="str">
        <x:v>Karl Storz</x:v>
      </x:c>
      <x:c r="D140" s="32" t="str">
        <x:v>FLUVOG Adapter</x:v>
      </x:c>
      <x:c r="E140" s="32" t="str">
        <x:v>10315P</x:v>
      </x:c>
      <x:c r="F140" s="32"/>
      <x:c r="G140" s="32" t="n">
        <x:v>1</x:v>
      </x:c>
      <x:c r="H140" s="32" t="str">
        <x:v>Yes</x:v>
      </x:c>
      <x:c r="I140" s="32" t="str">
        <x:v>High</x:v>
      </x:c>
      <x:c r="J140" s="593" t="n">
        <x:v>86</x:v>
      </x:c>
      <x:c r="K140" s="593" t="str">
        <x:v>alternate=10315 P ↔ GUDID catalog; alternate=10315 P ↔ GUDID model; catalog=10315P ↔ GUDID catalog; catalog=10315P ↔ GUDID model</x:v>
      </x:c>
      <x:c r="L140" s="593" t="n">
        <x:v>100</x:v>
      </x:c>
      <x:c r="M140" s="593" t="n">
        <x:v>52.9</x:v>
      </x:c>
      <x:c r="N140" s="32" t="str">
        <x:v>04048551224731</x:v>
      </x:c>
      <x:c r="O140" s="32" t="str"/>
      <x:c r="P140" s="32" t="str">
        <x:v>Karl Storz GmbH &amp; Co. KG</x:v>
      </x:c>
      <x:c r="Q140" s="32" t="str">
        <x:v>n.a.</x:v>
      </x:c>
      <x:c r="R140" s="32" t="str">
        <x:v>10315P</x:v>
      </x:c>
      <x:c r="S140" s="32" t="str">
        <x:v>10315P</x:v>
      </x:c>
      <x:c r="T140" s="32" t="str">
        <x:v>FLUVOG Adaptor, adjustable</x:v>
      </x:c>
      <x:c r="U140" s="32" t="str">
        <x:v>In Commercial Distribution</x:v>
      </x:c>
      <x:c r="V140" s="592"/>
      <x:c r="W140" s="32" t="str">
        <x:v>Published</x:v>
      </x:c>
      <x:c r="X140" s="32" t="str">
        <x:v>Update</x:v>
      </x:c>
      <x:c r="Y140" s="32" t="n">
        <x:v>5</x:v>
      </x:c>
      <x:c r="Z140" s="592" t="n">
        <x:v>45586</x:v>
      </x:c>
      <x:c r="AA140" s="592" t="n">
        <x:v>42636</x:v>
      </x:c>
      <x:c r="AB140" s="32" t="str">
        <x:v>EOQ — BRONCHOSCOPE (FLEXIBLE OR RIGID)</x:v>
      </x:c>
      <x:c r="AC140" s="32" t="str">
        <x:v>64276 — Endoscope patient protection cap, reusable</x:v>
      </x:c>
      <x:c r="AD140" s="32" t="str"/>
      <x:c r="AE140" s="32" t="str"/>
      <x:c r="AF140" s="32" t="str"/>
      <x:c r="AG140" s="32" t="str">
        <x:v>Moist Heat or Steam Sterilization</x:v>
      </x:c>
      <x:c r="AH140" s="32" t="str"/>
      <x:c r="AI140" s="32" t="str"/>
      <x:c r="AJ140" s="32" t="str"/>
      <x:c r="AK140" s="32" t="str">
        <x:v>true</x:v>
      </x:c>
      <x:c r="AL140" s="32" t="n">
        <x:v>1</x:v>
      </x:c>
      <x:c r="AM140" s="32" t="str">
        <x:v>+14242188201 / regulatory@karlstorz.com</x:v>
      </x:c>
      <x:c r="AN140" s="32" t="str">
        <x:v>https://accessgudid.nlm.nih.gov/devices/04048551224731</x:v>
      </x:c>
      <x:c r="AO140" s="32" t="str">
        <x:v>Preferred automated candidate; manual approval still required.</x:v>
      </x:c>
    </x:row>
    <x:row r="141" ht="42" customHeight="1">
      <x:c r="A141" s="32" t="str">
        <x:v>P0</x:v>
      </x:c>
      <x:c r="B141" s="32" t="str">
        <x:v>PRD-EAED780757</x:v>
      </x:c>
      <x:c r="C141" s="32" t="str">
        <x:v>Karl Storz</x:v>
      </x:c>
      <x:c r="D141" s="32" t="str">
        <x:v>Flexible Cannula with Silicone Leaflet Valve</x:v>
      </x:c>
      <x:c r="E141" s="32" t="str">
        <x:v>30120NL</x:v>
      </x:c>
      <x:c r="F141" s="32"/>
      <x:c r="G141" s="32" t="n">
        <x:v>1</x:v>
      </x:c>
      <x:c r="H141" s="32" t="str">
        <x:v>Yes</x:v>
      </x:c>
      <x:c r="I141" s="32" t="str">
        <x:v>Medium</x:v>
      </x:c>
      <x:c r="J141" s="593" t="n">
        <x:v>83.3</x:v>
      </x:c>
      <x:c r="K141" s="593" t="str">
        <x:v>alternate=30120 NL ↔ GUDID model; catalog=30120NL ↔ GUDID model</x:v>
      </x:c>
      <x:c r="L141" s="593" t="n">
        <x:v>100</x:v>
      </x:c>
      <x:c r="M141" s="593" t="n">
        <x:v>65.3</x:v>
      </x:c>
      <x:c r="N141" s="32" t="str">
        <x:v>04048551119686</x:v>
      </x:c>
      <x:c r="O141" s="32" t="str"/>
      <x:c r="P141" s="32" t="str">
        <x:v>Karl Storz GmbH &amp; Co. KG</x:v>
      </x:c>
      <x:c r="Q141" s="32" t="str">
        <x:v>n.a.</x:v>
      </x:c>
      <x:c r="R141" s="32" t="str">
        <x:v>30120NL</x:v>
      </x:c>
      <x:c r="S141" s="32" t="str"/>
      <x:c r="T141" s="32" t="str">
        <x:v>Cannula, flexible, 6 mm</x:v>
      </x:c>
      <x:c r="U141" s="32" t="str">
        <x:v>In Commercial Distribution</x:v>
      </x:c>
      <x:c r="V141" s="592"/>
      <x:c r="W141" s="32" t="str">
        <x:v>Published</x:v>
      </x:c>
      <x:c r="X141" s="32" t="str">
        <x:v>Update</x:v>
      </x:c>
      <x:c r="Y141" s="32" t="n">
        <x:v>4</x:v>
      </x:c>
      <x:c r="Z141" s="592" t="n">
        <x:v>45586</x:v>
      </x:c>
      <x:c r="AA141" s="592" t="n">
        <x:v>42636</x:v>
      </x:c>
      <x:c r="AB141" s="32" t="str">
        <x:v>GCJ — Laparoscope, general &amp; plastic surgery</x:v>
      </x:c>
      <x:c r="AC141" s="32" t="str">
        <x:v>37148 — Laparoscopic access cannula, reusable</x:v>
      </x:c>
      <x:c r="AD141" s="32" t="str"/>
      <x:c r="AE141" s="32" t="str"/>
      <x:c r="AF141" s="32" t="str"/>
      <x:c r="AG141" s="32" t="str">
        <x:v>Moist Heat or Steam Sterilization</x:v>
      </x:c>
      <x:c r="AH141" s="32" t="str"/>
      <x:c r="AI141" s="32" t="str"/>
      <x:c r="AJ141" s="32" t="str"/>
      <x:c r="AK141" s="32" t="str">
        <x:v>true</x:v>
      </x:c>
      <x:c r="AL141" s="32" t="n">
        <x:v>1</x:v>
      </x:c>
      <x:c r="AM141" s="32" t="str"/>
      <x:c r="AN141" s="32" t="str">
        <x:v>https://accessgudid.nlm.nih.gov/devices/04048551119686</x:v>
      </x:c>
      <x:c r="AO141" s="32" t="str">
        <x:v>Preferred automated candidate; manual approval still required.</x:v>
      </x:c>
    </x:row>
    <x:row r="142" ht="42" customHeight="1">
      <x:c r="A142" s="32" t="str">
        <x:v>P0</x:v>
      </x:c>
      <x:c r="B142" s="32" t="str">
        <x:v>PRD-0EA65ED2D3</x:v>
      </x:c>
      <x:c r="C142" s="32" t="str">
        <x:v>Karl Storz</x:v>
      </x:c>
      <x:c r="D142" s="32" t="str">
        <x:v>Flexible Cannula, No Valve</x:v>
      </x:c>
      <x:c r="E142" s="32" t="str">
        <x:v>40120NL</x:v>
      </x:c>
      <x:c r="F142" s="32"/>
      <x:c r="G142" s="32" t="n">
        <x:v>1</x:v>
      </x:c>
      <x:c r="H142" s="32" t="str">
        <x:v>Yes</x:v>
      </x:c>
      <x:c r="I142" s="32" t="str">
        <x:v>High</x:v>
      </x:c>
      <x:c r="J142" s="593" t="n">
        <x:v>88.1</x:v>
      </x:c>
      <x:c r="K142" s="593" t="str">
        <x:v>alternate=40120 NL ↔ GUDID catalog; alternate=40120 NL ↔ GUDID model; catalog=40120NL ↔ GUDID catalog; catalog=40120NL ↔ GUDID model</x:v>
      </x:c>
      <x:c r="L142" s="593" t="n">
        <x:v>100</x:v>
      </x:c>
      <x:c r="M142" s="593" t="n">
        <x:v>65.3</x:v>
      </x:c>
      <x:c r="N142" s="32" t="str">
        <x:v>04048551159149</x:v>
      </x:c>
      <x:c r="O142" s="32" t="str"/>
      <x:c r="P142" s="32" t="str">
        <x:v>Karl Storz GmbH &amp; Co. KG</x:v>
      </x:c>
      <x:c r="Q142" s="32" t="str">
        <x:v>n.a.</x:v>
      </x:c>
      <x:c r="R142" s="32" t="str">
        <x:v>40120NL</x:v>
      </x:c>
      <x:c r="S142" s="32" t="str">
        <x:v>40120NL</x:v>
      </x:c>
      <x:c r="T142" s="32" t="str">
        <x:v>Cannula, flexible, 6 mm</x:v>
      </x:c>
      <x:c r="U142" s="32" t="str">
        <x:v>In Commercial Distribution</x:v>
      </x:c>
      <x:c r="V142" s="592"/>
      <x:c r="W142" s="32" t="str">
        <x:v>Published</x:v>
      </x:c>
      <x:c r="X142" s="32" t="str">
        <x:v>Update</x:v>
      </x:c>
      <x:c r="Y142" s="32" t="n">
        <x:v>5</x:v>
      </x:c>
      <x:c r="Z142" s="592" t="n">
        <x:v>45586</x:v>
      </x:c>
      <x:c r="AA142" s="592" t="n">
        <x:v>42727</x:v>
      </x:c>
      <x:c r="AB142" s="32" t="str">
        <x:v>GCJ — Laparoscope, general &amp; plastic surgery</x:v>
      </x:c>
      <x:c r="AC142" s="32" t="str">
        <x:v>62857 — Pleuroscopic/mediastinoscopic access cannula, reusable</x:v>
      </x:c>
      <x:c r="AD142" s="32" t="str"/>
      <x:c r="AE142" s="32" t="str"/>
      <x:c r="AF142" s="32" t="str"/>
      <x:c r="AG142" s="32" t="str">
        <x:v>Moist Heat or Steam Sterilization</x:v>
      </x:c>
      <x:c r="AH142" s="32" t="str"/>
      <x:c r="AI142" s="32" t="str"/>
      <x:c r="AJ142" s="32" t="str"/>
      <x:c r="AK142" s="32" t="str">
        <x:v>true</x:v>
      </x:c>
      <x:c r="AL142" s="32" t="n">
        <x:v>1</x:v>
      </x:c>
      <x:c r="AM142" s="32" t="str">
        <x:v>+14242188201 / regulatory@karlstorz.com</x:v>
      </x:c>
      <x:c r="AN142" s="32" t="str">
        <x:v>https://accessgudid.nlm.nih.gov/devices/04048551159149</x:v>
      </x:c>
      <x:c r="AO142" s="32" t="str">
        <x:v>Preferred automated candidate; manual approval still required.</x:v>
      </x:c>
    </x:row>
    <x:row r="143" ht="42" customHeight="1">
      <x:c r="A143" s="32" t="str">
        <x:v>P0</x:v>
      </x:c>
      <x:c r="B143" s="32" t="str">
        <x:v>PRD-4A023D6489</x:v>
      </x:c>
      <x:c r="C143" s="32" t="str">
        <x:v>Karl Storz</x:v>
      </x:c>
      <x:c r="D143" s="32" t="str">
        <x:v>Forceps for Peanuts/Soft Foreign Bodies</x:v>
      </x:c>
      <x:c r="E143" s="32" t="str">
        <x:v>10366K</x:v>
      </x:c>
      <x:c r="F143" s="32"/>
      <x:c r="G143" s="32" t="n">
        <x:v>1</x:v>
      </x:c>
      <x:c r="H143" s="32" t="str">
        <x:v>Yes</x:v>
      </x:c>
      <x:c r="I143" s="32" t="str">
        <x:v>High</x:v>
      </x:c>
      <x:c r="J143" s="593" t="n">
        <x:v>87.4</x:v>
      </x:c>
      <x:c r="K143" s="593" t="str">
        <x:v>alternate=10366 K ↔ GUDID catalog; alternate=10366 K ↔ GUDID model; catalog=10366K ↔ GUDID catalog; catalog=10366K ↔ GUDID model</x:v>
      </x:c>
      <x:c r="L143" s="593" t="n">
        <x:v>100</x:v>
      </x:c>
      <x:c r="M143" s="593" t="n">
        <x:v>61.3</x:v>
      </x:c>
      <x:c r="N143" s="32" t="str">
        <x:v>04048551046951</x:v>
      </x:c>
      <x:c r="O143" s="32" t="str"/>
      <x:c r="P143" s="32" t="str">
        <x:v>Karl Storz GmbH &amp; Co. KG</x:v>
      </x:c>
      <x:c r="Q143" s="32" t="str">
        <x:v>n.a.</x:v>
      </x:c>
      <x:c r="R143" s="32" t="str">
        <x:v>10366K</x:v>
      </x:c>
      <x:c r="S143" s="32" t="str">
        <x:v>10366K</x:v>
      </x:c>
      <x:c r="T143" s="32" t="str">
        <x:v>Forceps, for peanuts, 2.5 mm, 55 cm</x:v>
      </x:c>
      <x:c r="U143" s="32" t="str">
        <x:v>In Commercial Distribution</x:v>
      </x:c>
      <x:c r="V143" s="592"/>
      <x:c r="W143" s="32" t="str">
        <x:v>Published</x:v>
      </x:c>
      <x:c r="X143" s="32" t="str">
        <x:v>Update</x:v>
      </x:c>
      <x:c r="Y143" s="32" t="n">
        <x:v>5</x:v>
      </x:c>
      <x:c r="Z143" s="592" t="n">
        <x:v>45586</x:v>
      </x:c>
      <x:c r="AA143" s="592" t="n">
        <x:v>42636</x:v>
      </x:c>
      <x:c r="AB143" s="32" t="str">
        <x:v>EOQ — BRONCHOSCOPE (FLEXIBLE OR RIGID)</x:v>
      </x:c>
      <x:c r="AC143" s="32" t="str">
        <x:v>62468 — Surgical soft-tissue manipulation forceps, scissors-like, reusable</x:v>
      </x:c>
      <x:c r="AD143" s="32" t="str"/>
      <x:c r="AE143" s="32" t="str"/>
      <x:c r="AF143" s="32" t="str"/>
      <x:c r="AG143" s="32" t="str">
        <x:v>Moist Heat or Steam Sterilization</x:v>
      </x:c>
      <x:c r="AH143" s="32" t="str"/>
      <x:c r="AI143" s="32" t="str"/>
      <x:c r="AJ143" s="32" t="str"/>
      <x:c r="AK143" s="32" t="str">
        <x:v>true</x:v>
      </x:c>
      <x:c r="AL143" s="32" t="n">
        <x:v>1</x:v>
      </x:c>
      <x:c r="AM143" s="32" t="str">
        <x:v>+14242188201 / regulatory@karlstorz.com</x:v>
      </x:c>
      <x:c r="AN143" s="32" t="str">
        <x:v>https://accessgudid.nlm.nih.gov/devices/04048551046951</x:v>
      </x:c>
      <x:c r="AO143" s="32" t="str">
        <x:v>Preferred automated candidate; manual approval still required.</x:v>
      </x:c>
    </x:row>
    <x:row r="144" ht="42" customHeight="1">
      <x:c r="A144" s="32" t="str">
        <x:v>P0</x:v>
      </x:c>
      <x:c r="B144" s="32" t="str">
        <x:v>PRD-354ECD3DC4</x:v>
      </x:c>
      <x:c r="C144" s="32" t="str">
        <x:v>Karl Storz</x:v>
      </x:c>
      <x:c r="D144" s="32" t="str">
        <x:v>Forceps for Peanuts/Soft Foreign Bodies</x:v>
      </x:c>
      <x:c r="E144" s="32" t="str">
        <x:v>10367K</x:v>
      </x:c>
      <x:c r="F144" s="32"/>
      <x:c r="G144" s="32" t="n">
        <x:v>1</x:v>
      </x:c>
      <x:c r="H144" s="32" t="str">
        <x:v>Yes</x:v>
      </x:c>
      <x:c r="I144" s="32" t="str">
        <x:v>High</x:v>
      </x:c>
      <x:c r="J144" s="593" t="n">
        <x:v>84.8</x:v>
      </x:c>
      <x:c r="K144" s="593" t="str">
        <x:v>alternate=10367 K ↔ GUDID catalog; alternate=10367 K ↔ GUDID model; catalog=10367K ↔ GUDID catalog; catalog=10367K ↔ GUDID model</x:v>
      </x:c>
      <x:c r="L144" s="593" t="n">
        <x:v>100</x:v>
      </x:c>
      <x:c r="M144" s="593" t="n">
        <x:v>46.2</x:v>
      </x:c>
      <x:c r="N144" s="32" t="str">
        <x:v>04048551047019</x:v>
      </x:c>
      <x:c r="O144" s="32" t="str"/>
      <x:c r="P144" s="32" t="str">
        <x:v>Karl Storz GmbH &amp; Co. KG</x:v>
      </x:c>
      <x:c r="Q144" s="32" t="str">
        <x:v>n.a.</x:v>
      </x:c>
      <x:c r="R144" s="32" t="str">
        <x:v>10367K</x:v>
      </x:c>
      <x:c r="S144" s="32" t="str">
        <x:v>10367K</x:v>
      </x:c>
      <x:c r="T144" s="32" t="str">
        <x:v>Peanut Grasping Forceps</x:v>
      </x:c>
      <x:c r="U144" s="32" t="str">
        <x:v>In Commercial Distribution</x:v>
      </x:c>
      <x:c r="V144" s="592"/>
      <x:c r="W144" s="32" t="str">
        <x:v>Published</x:v>
      </x:c>
      <x:c r="X144" s="32" t="str">
        <x:v>Update</x:v>
      </x:c>
      <x:c r="Y144" s="32" t="n">
        <x:v>5</x:v>
      </x:c>
      <x:c r="Z144" s="592" t="n">
        <x:v>45586</x:v>
      </x:c>
      <x:c r="AA144" s="592" t="n">
        <x:v>42636</x:v>
      </x:c>
      <x:c r="AB144" s="32" t="str">
        <x:v>EOQ — BRONCHOSCOPE (FLEXIBLE OR RIGID)</x:v>
      </x:c>
      <x:c r="AC144" s="32" t="str">
        <x:v>33202 — Bronchoscopic biopsy curette, rigid</x:v>
      </x:c>
      <x:c r="AD144" s="32" t="str"/>
      <x:c r="AE144" s="32" t="str"/>
      <x:c r="AF144" s="32" t="str"/>
      <x:c r="AG144" s="32" t="str">
        <x:v>Moist Heat or Steam Sterilization</x:v>
      </x:c>
      <x:c r="AH144" s="32" t="str"/>
      <x:c r="AI144" s="32" t="str"/>
      <x:c r="AJ144" s="32" t="str"/>
      <x:c r="AK144" s="32" t="str">
        <x:v>true</x:v>
      </x:c>
      <x:c r="AL144" s="32" t="n">
        <x:v>1</x:v>
      </x:c>
      <x:c r="AM144" s="32" t="str">
        <x:v>+14242188201 / regulatory@karlstorz.com</x:v>
      </x:c>
      <x:c r="AN144" s="32" t="str">
        <x:v>https://accessgudid.nlm.nih.gov/devices/04048551047019</x:v>
      </x:c>
      <x:c r="AO144" s="32" t="str">
        <x:v>Preferred automated candidate; manual approval still required.</x:v>
      </x:c>
    </x:row>
    <x:row r="145" ht="42" customHeight="1">
      <x:c r="A145" s="32" t="str">
        <x:v>P0</x:v>
      </x:c>
      <x:c r="B145" s="32" t="str">
        <x:v>PRD-90A0B83AA5</x:v>
      </x:c>
      <x:c r="C145" s="32" t="str">
        <x:v>Karl Storz</x:v>
      </x:c>
      <x:c r="D145" s="32" t="str">
        <x:v>Forceps for Peanuts/Soft Foreign Bodies</x:v>
      </x:c>
      <x:c r="E145" s="32" t="str">
        <x:v>10370K</x:v>
      </x:c>
      <x:c r="F145" s="32"/>
      <x:c r="G145" s="32" t="n">
        <x:v>1</x:v>
      </x:c>
      <x:c r="H145" s="32" t="str">
        <x:v>Yes</x:v>
      </x:c>
      <x:c r="I145" s="32" t="str">
        <x:v>High</x:v>
      </x:c>
      <x:c r="J145" s="593" t="n">
        <x:v>87.4</x:v>
      </x:c>
      <x:c r="K145" s="593" t="str">
        <x:v>alternate=10370 K ↔ GUDID catalog; alternate=10370 K ↔ GUDID model; catalog=10370K ↔ GUDID catalog; catalog=10370K ↔ GUDID model</x:v>
      </x:c>
      <x:c r="L145" s="593" t="n">
        <x:v>100</x:v>
      </x:c>
      <x:c r="M145" s="593" t="n">
        <x:v>61.3</x:v>
      </x:c>
      <x:c r="N145" s="32" t="str">
        <x:v>04048551047125</x:v>
      </x:c>
      <x:c r="O145" s="32" t="str"/>
      <x:c r="P145" s="32" t="str">
        <x:v>Karl Storz GmbH &amp; Co. KG</x:v>
      </x:c>
      <x:c r="Q145" s="32" t="str">
        <x:v>n.a.</x:v>
      </x:c>
      <x:c r="R145" s="32" t="str">
        <x:v>10370K</x:v>
      </x:c>
      <x:c r="S145" s="32" t="str">
        <x:v>10370K</x:v>
      </x:c>
      <x:c r="T145" s="32" t="str">
        <x:v>Forceps, for peanuts, 2.5 mm, 55 cm</x:v>
      </x:c>
      <x:c r="U145" s="32" t="str">
        <x:v>In Commercial Distribution</x:v>
      </x:c>
      <x:c r="V145" s="592"/>
      <x:c r="W145" s="32" t="str">
        <x:v>Published</x:v>
      </x:c>
      <x:c r="X145" s="32" t="str">
        <x:v>Update</x:v>
      </x:c>
      <x:c r="Y145" s="32" t="n">
        <x:v>5</x:v>
      </x:c>
      <x:c r="Z145" s="592" t="n">
        <x:v>45586</x:v>
      </x:c>
      <x:c r="AA145" s="592" t="n">
        <x:v>42636</x:v>
      </x:c>
      <x:c r="AB145" s="32" t="str">
        <x:v>EOQ — BRONCHOSCOPE (FLEXIBLE OR RIGID)</x:v>
      </x:c>
      <x:c r="AC145" s="32" t="str">
        <x:v>33202 — Bronchoscopic biopsy curette, rigid</x:v>
      </x:c>
      <x:c r="AD145" s="32" t="str"/>
      <x:c r="AE145" s="32" t="str"/>
      <x:c r="AF145" s="32" t="str"/>
      <x:c r="AG145" s="32" t="str">
        <x:v>Moist Heat or Steam Sterilization</x:v>
      </x:c>
      <x:c r="AH145" s="32" t="str"/>
      <x:c r="AI145" s="32" t="str"/>
      <x:c r="AJ145" s="32" t="str"/>
      <x:c r="AK145" s="32" t="str">
        <x:v>true</x:v>
      </x:c>
      <x:c r="AL145" s="32" t="n">
        <x:v>1</x:v>
      </x:c>
      <x:c r="AM145" s="32" t="str">
        <x:v>+14242188201 / regulatory@karlstorz.com</x:v>
      </x:c>
      <x:c r="AN145" s="32" t="str">
        <x:v>https://accessgudid.nlm.nih.gov/devices/04048551047125</x:v>
      </x:c>
      <x:c r="AO145" s="32" t="str">
        <x:v>Preferred automated candidate; manual approval still required.</x:v>
      </x:c>
    </x:row>
    <x:row r="146" ht="42" customHeight="1">
      <x:c r="A146" s="32" t="str">
        <x:v>P0</x:v>
      </x:c>
      <x:c r="B146" s="32" t="str">
        <x:v>PRD-1E613C92C3</x:v>
      </x:c>
      <x:c r="C146" s="32" t="str">
        <x:v>Karl Storz</x:v>
      </x:c>
      <x:c r="D146" s="32" t="str">
        <x:v>Forceps for Peanuts/Soft Foreign Bodies</x:v>
      </x:c>
      <x:c r="E146" s="32" t="str">
        <x:v>10371K</x:v>
      </x:c>
      <x:c r="F146" s="32"/>
      <x:c r="G146" s="32" t="n">
        <x:v>1</x:v>
      </x:c>
      <x:c r="H146" s="32" t="str">
        <x:v>Yes</x:v>
      </x:c>
      <x:c r="I146" s="32" t="str">
        <x:v>High</x:v>
      </x:c>
      <x:c r="J146" s="593" t="n">
        <x:v>87.8</x:v>
      </x:c>
      <x:c r="K146" s="593" t="str">
        <x:v>alternate=10371 K ↔ GUDID catalog; alternate=10371 K ↔ GUDID model; catalog=10371K ↔ GUDID catalog; catalog=10371K ↔ GUDID model</x:v>
      </x:c>
      <x:c r="L146" s="593" t="n">
        <x:v>100</x:v>
      </x:c>
      <x:c r="M146" s="593" t="n">
        <x:v>63.3</x:v>
      </x:c>
      <x:c r="N146" s="32" t="str">
        <x:v>04048551047323</x:v>
      </x:c>
      <x:c r="O146" s="32" t="str"/>
      <x:c r="P146" s="32" t="str">
        <x:v>Karl Storz GmbH &amp; Co. KG</x:v>
      </x:c>
      <x:c r="Q146" s="32" t="str">
        <x:v>n.a.</x:v>
      </x:c>
      <x:c r="R146" s="32" t="str">
        <x:v>10371K</x:v>
      </x:c>
      <x:c r="S146" s="32" t="str">
        <x:v>10371K</x:v>
      </x:c>
      <x:c r="T146" s="32" t="str">
        <x:v>Forceps, for peanuts, 2 mm, 35 cm</x:v>
      </x:c>
      <x:c r="U146" s="32" t="str">
        <x:v>In Commercial Distribution</x:v>
      </x:c>
      <x:c r="V146" s="592"/>
      <x:c r="W146" s="32" t="str">
        <x:v>Published</x:v>
      </x:c>
      <x:c r="X146" s="32" t="str">
        <x:v>Update</x:v>
      </x:c>
      <x:c r="Y146" s="32" t="n">
        <x:v>5</x:v>
      </x:c>
      <x:c r="Z146" s="592" t="n">
        <x:v>45586</x:v>
      </x:c>
      <x:c r="AA146" s="592" t="n">
        <x:v>42636</x:v>
      </x:c>
      <x:c r="AB146" s="32" t="str">
        <x:v>EOQ — BRONCHOSCOPE (FLEXIBLE OR RIGID)</x:v>
      </x:c>
      <x:c r="AC146" s="32" t="str">
        <x:v>33202 — Bronchoscopic biopsy curette, rigid</x:v>
      </x:c>
      <x:c r="AD146" s="32" t="str"/>
      <x:c r="AE146" s="32" t="str"/>
      <x:c r="AF146" s="32" t="str"/>
      <x:c r="AG146" s="32" t="str">
        <x:v>Moist Heat or Steam Sterilization</x:v>
      </x:c>
      <x:c r="AH146" s="32" t="str"/>
      <x:c r="AI146" s="32" t="str"/>
      <x:c r="AJ146" s="32" t="str"/>
      <x:c r="AK146" s="32" t="str">
        <x:v>true</x:v>
      </x:c>
      <x:c r="AL146" s="32" t="n">
        <x:v>1</x:v>
      </x:c>
      <x:c r="AM146" s="32" t="str">
        <x:v>+14242188201 / regulatory@karlstorz.com</x:v>
      </x:c>
      <x:c r="AN146" s="32" t="str">
        <x:v>https://accessgudid.nlm.nih.gov/devices/04048551047323</x:v>
      </x:c>
      <x:c r="AO146" s="32" t="str">
        <x:v>Preferred automated candidate; manual approval still required.</x:v>
      </x:c>
    </x:row>
    <x:row r="147" ht="42" customHeight="1">
      <x:c r="A147" s="32" t="str">
        <x:v>P0</x:v>
      </x:c>
      <x:c r="B147" s="32" t="str">
        <x:v>PRD-D07AD62770</x:v>
      </x:c>
      <x:c r="C147" s="32" t="str">
        <x:v>Karl Storz</x:v>
      </x:c>
      <x:c r="D147" s="32" t="str">
        <x:v>Forceps for Peanuts/Soft Foreign Bodies</x:v>
      </x:c>
      <x:c r="E147" s="32" t="str">
        <x:v>10371KL</x:v>
      </x:c>
      <x:c r="F147" s="32"/>
      <x:c r="G147" s="32" t="n">
        <x:v>1</x:v>
      </x:c>
      <x:c r="H147" s="32" t="str">
        <x:v>Yes</x:v>
      </x:c>
      <x:c r="I147" s="32" t="str">
        <x:v>High</x:v>
      </x:c>
      <x:c r="J147" s="593" t="n">
        <x:v>83.2</x:v>
      </x:c>
      <x:c r="K147" s="593" t="str">
        <x:v>alternate=10371 KL ↔ GUDID catalog; alternate=10371 KL ↔ GUDID model; catalog=10371KL ↔ GUDID catalog; catalog=10371KL ↔ GUDID model</x:v>
      </x:c>
      <x:c r="L147" s="593" t="n">
        <x:v>100</x:v>
      </x:c>
      <x:c r="M147" s="593" t="n">
        <x:v>36.6</x:v>
      </x:c>
      <x:c r="N147" s="32" t="str">
        <x:v>04048551047330</x:v>
      </x:c>
      <x:c r="O147" s="32" t="str"/>
      <x:c r="P147" s="32" t="str">
        <x:v>Karl Storz GmbH &amp; Co. KG</x:v>
      </x:c>
      <x:c r="Q147" s="32" t="str">
        <x:v>n.a.</x:v>
      </x:c>
      <x:c r="R147" s="32" t="str">
        <x:v>10371KL</x:v>
      </x:c>
      <x:c r="S147" s="32" t="str">
        <x:v>10371KL</x:v>
      </x:c>
      <x:c r="T147" s="32" t="str">
        <x:v>Bro. Forceps, 2.0 mm, 45 cm</x:v>
      </x:c>
      <x:c r="U147" s="32" t="str">
        <x:v>In Commercial Distribution</x:v>
      </x:c>
      <x:c r="V147" s="592"/>
      <x:c r="W147" s="32" t="str">
        <x:v>Published</x:v>
      </x:c>
      <x:c r="X147" s="32" t="str">
        <x:v>Update</x:v>
      </x:c>
      <x:c r="Y147" s="32" t="n">
        <x:v>5</x:v>
      </x:c>
      <x:c r="Z147" s="592" t="n">
        <x:v>45586</x:v>
      </x:c>
      <x:c r="AA147" s="592" t="n">
        <x:v>42636</x:v>
      </x:c>
      <x:c r="AB147" s="32" t="str">
        <x:v>EOQ — BRONCHOSCOPE (FLEXIBLE OR RIGID)</x:v>
      </x:c>
      <x:c r="AC147" s="32" t="str">
        <x:v>33202 — Bronchoscopic biopsy curette, rigid</x:v>
      </x:c>
      <x:c r="AD147" s="32" t="str"/>
      <x:c r="AE147" s="32" t="str"/>
      <x:c r="AF147" s="32" t="str"/>
      <x:c r="AG147" s="32" t="str">
        <x:v>Moist Heat or Steam Sterilization</x:v>
      </x:c>
      <x:c r="AH147" s="32" t="str"/>
      <x:c r="AI147" s="32" t="str"/>
      <x:c r="AJ147" s="32" t="str"/>
      <x:c r="AK147" s="32" t="str">
        <x:v>true</x:v>
      </x:c>
      <x:c r="AL147" s="32" t="n">
        <x:v>1</x:v>
      </x:c>
      <x:c r="AM147" s="32" t="str">
        <x:v>+14242188201 / regulatory@karlstorz.com</x:v>
      </x:c>
      <x:c r="AN147" s="32" t="str">
        <x:v>https://accessgudid.nlm.nih.gov/devices/04048551047330</x:v>
      </x:c>
      <x:c r="AO147" s="32" t="str">
        <x:v>Preferred automated candidate; manual approval still required.</x:v>
      </x:c>
    </x:row>
    <x:row r="148" ht="42" customHeight="1">
      <x:c r="A148" s="32" t="str">
        <x:v>P0</x:v>
      </x:c>
      <x:c r="B148" s="32" t="str">
        <x:v>PRD-FF130FCDC6</x:v>
      </x:c>
      <x:c r="C148" s="32" t="str">
        <x:v>Karl Storz</x:v>
      </x:c>
      <x:c r="D148" s="32" t="str">
        <x:v>Forceps for Peanuts/Soft Foreign Bodies</x:v>
      </x:c>
      <x:c r="E148" s="32" t="str">
        <x:v>10372K</x:v>
      </x:c>
      <x:c r="F148" s="32"/>
      <x:c r="G148" s="32" t="n">
        <x:v>1</x:v>
      </x:c>
      <x:c r="H148" s="32" t="str">
        <x:v>Yes</x:v>
      </x:c>
      <x:c r="I148" s="32" t="str">
        <x:v>High</x:v>
      </x:c>
      <x:c r="J148" s="593" t="n">
        <x:v>82.6</x:v>
      </x:c>
      <x:c r="K148" s="593" t="str">
        <x:v>alternate=10372 K ↔ GUDID catalog; alternate=10372 K ↔ GUDID model; catalog=10372K ↔ GUDID catalog; catalog=10372K ↔ GUDID model</x:v>
      </x:c>
      <x:c r="L148" s="593" t="n">
        <x:v>100</x:v>
      </x:c>
      <x:c r="M148" s="593" t="n">
        <x:v>33</x:v>
      </x:c>
      <x:c r="N148" s="32" t="str">
        <x:v>04048551047460</x:v>
      </x:c>
      <x:c r="O148" s="32" t="str"/>
      <x:c r="P148" s="32" t="str">
        <x:v>Karl Storz GmbH &amp; Co. KG</x:v>
      </x:c>
      <x:c r="Q148" s="32" t="str">
        <x:v>n.a.</x:v>
      </x:c>
      <x:c r="R148" s="32" t="str">
        <x:v>10372K</x:v>
      </x:c>
      <x:c r="S148" s="32" t="str">
        <x:v>10372K</x:v>
      </x:c>
      <x:c r="T148" s="32" t="str">
        <x:v>Bro. and Eso. Forc., 1.5 mm,25 cm</x:v>
      </x:c>
      <x:c r="U148" s="32" t="str">
        <x:v>In Commercial Distribution</x:v>
      </x:c>
      <x:c r="V148" s="592"/>
      <x:c r="W148" s="32" t="str">
        <x:v>Published</x:v>
      </x:c>
      <x:c r="X148" s="32" t="str">
        <x:v>Update</x:v>
      </x:c>
      <x:c r="Y148" s="32" t="n">
        <x:v>5</x:v>
      </x:c>
      <x:c r="Z148" s="592" t="n">
        <x:v>45586</x:v>
      </x:c>
      <x:c r="AA148" s="592" t="n">
        <x:v>42636</x:v>
      </x:c>
      <x:c r="AB148" s="32" t="str">
        <x:v>EOQ — BRONCHOSCOPE (FLEXIBLE OR RIGID)</x:v>
      </x:c>
      <x:c r="AC148" s="32" t="str">
        <x:v>33202 — Bronchoscopic biopsy curette, rigid</x:v>
      </x:c>
      <x:c r="AD148" s="32" t="str"/>
      <x:c r="AE148" s="32" t="str"/>
      <x:c r="AF148" s="32" t="str"/>
      <x:c r="AG148" s="32" t="str">
        <x:v>Moist Heat or Steam Sterilization</x:v>
      </x:c>
      <x:c r="AH148" s="32" t="str"/>
      <x:c r="AI148" s="32" t="str"/>
      <x:c r="AJ148" s="32" t="str"/>
      <x:c r="AK148" s="32" t="str">
        <x:v>true</x:v>
      </x:c>
      <x:c r="AL148" s="32" t="n">
        <x:v>1</x:v>
      </x:c>
      <x:c r="AM148" s="32" t="str">
        <x:v>+14242188201 / regulatory@karlstorz.com</x:v>
      </x:c>
      <x:c r="AN148" s="32" t="str">
        <x:v>https://accessgudid.nlm.nih.gov/devices/04048551047460</x:v>
      </x:c>
      <x:c r="AO148" s="32" t="str">
        <x:v>Preferred automated candidate; manual approval still required.</x:v>
      </x:c>
    </x:row>
    <x:row r="149" ht="42" customHeight="1">
      <x:c r="A149" s="32" t="str">
        <x:v>P0</x:v>
      </x:c>
      <x:c r="B149" s="32" t="str">
        <x:v>PRD-190EC613D0</x:v>
      </x:c>
      <x:c r="C149" s="32" t="str">
        <x:v>Karl Storz</x:v>
      </x:c>
      <x:c r="D149" s="32" t="str">
        <x:v>Forceps for Peanuts/Soft Foreign Bodies</x:v>
      </x:c>
      <x:c r="E149" s="32" t="str">
        <x:v>10372KL</x:v>
      </x:c>
      <x:c r="F149" s="32"/>
      <x:c r="G149" s="32" t="n">
        <x:v>1</x:v>
      </x:c>
      <x:c r="H149" s="32" t="str">
        <x:v>Yes</x:v>
      </x:c>
      <x:c r="I149" s="32" t="str">
        <x:v>High</x:v>
      </x:c>
      <x:c r="J149" s="593" t="n">
        <x:v>87.3</x:v>
      </x:c>
      <x:c r="K149" s="593" t="str">
        <x:v>alternate=10372 KL ↔ GUDID catalog; alternate=10372 KL ↔ GUDID model; catalog=10372KL ↔ GUDID catalog; catalog=10372KL ↔ GUDID model</x:v>
      </x:c>
      <x:c r="L149" s="593" t="n">
        <x:v>100</x:v>
      </x:c>
      <x:c r="M149" s="593" t="n">
        <x:v>60.3</x:v>
      </x:c>
      <x:c r="N149" s="32" t="str">
        <x:v>04048551047477</x:v>
      </x:c>
      <x:c r="O149" s="32" t="str"/>
      <x:c r="P149" s="32" t="str">
        <x:v>Karl Storz GmbH &amp; Co. KG</x:v>
      </x:c>
      <x:c r="Q149" s="32" t="str">
        <x:v>n.a.</x:v>
      </x:c>
      <x:c r="R149" s="32" t="str">
        <x:v>10372KL</x:v>
      </x:c>
      <x:c r="S149" s="32" t="str">
        <x:v>10372KL</x:v>
      </x:c>
      <x:c r="T149" s="32" t="str">
        <x:v>Forceps, for peanuts, 1.5 mm, 35 cm</x:v>
      </x:c>
      <x:c r="U149" s="32" t="str">
        <x:v>In Commercial Distribution</x:v>
      </x:c>
      <x:c r="V149" s="592"/>
      <x:c r="W149" s="32" t="str">
        <x:v>Published</x:v>
      </x:c>
      <x:c r="X149" s="32" t="str">
        <x:v>Update</x:v>
      </x:c>
      <x:c r="Y149" s="32" t="n">
        <x:v>5</x:v>
      </x:c>
      <x:c r="Z149" s="592" t="n">
        <x:v>45586</x:v>
      </x:c>
      <x:c r="AA149" s="592" t="n">
        <x:v>42636</x:v>
      </x:c>
      <x:c r="AB149" s="32" t="str">
        <x:v>EOQ — BRONCHOSCOPE (FLEXIBLE OR RIGID)</x:v>
      </x:c>
      <x:c r="AC149" s="32" t="str">
        <x:v>33202 — Bronchoscopic biopsy curette, rigid</x:v>
      </x:c>
      <x:c r="AD149" s="32" t="str"/>
      <x:c r="AE149" s="32" t="str"/>
      <x:c r="AF149" s="32" t="str"/>
      <x:c r="AG149" s="32" t="str">
        <x:v>Moist Heat or Steam Sterilization</x:v>
      </x:c>
      <x:c r="AH149" s="32" t="str"/>
      <x:c r="AI149" s="32" t="str"/>
      <x:c r="AJ149" s="32" t="str"/>
      <x:c r="AK149" s="32" t="str">
        <x:v>true</x:v>
      </x:c>
      <x:c r="AL149" s="32" t="n">
        <x:v>1</x:v>
      </x:c>
      <x:c r="AM149" s="32" t="str">
        <x:v>+14242188201 / regulatory@karlstorz.com</x:v>
      </x:c>
      <x:c r="AN149" s="32" t="str">
        <x:v>https://accessgudid.nlm.nih.gov/devices/04048551047477</x:v>
      </x:c>
      <x:c r="AO149" s="32" t="str">
        <x:v>Preferred automated candidate; manual approval still required.</x:v>
      </x:c>
    </x:row>
    <x:row r="150" ht="42" customHeight="1">
      <x:c r="A150" s="32" t="str">
        <x:v>P0</x:v>
      </x:c>
      <x:c r="B150" s="32" t="str">
        <x:v>PRD-71D13E3955</x:v>
      </x:c>
      <x:c r="C150" s="32" t="str">
        <x:v>Karl Storz</x:v>
      </x:c>
      <x:c r="D150" s="32" t="str">
        <x:v>Full Lumen Operating Bronchoscope</x:v>
      </x:c>
      <x:c r="E150" s="32" t="str">
        <x:v>10318FL</x:v>
      </x:c>
      <x:c r="F150" s="32"/>
      <x:c r="G150" s="32" t="n">
        <x:v>1</x:v>
      </x:c>
      <x:c r="H150" s="32" t="str">
        <x:v>Yes</x:v>
      </x:c>
      <x:c r="I150" s="32" t="str">
        <x:v>Medium</x:v>
      </x:c>
      <x:c r="J150" s="593" t="n">
        <x:v>81.1</x:v>
      </x:c>
      <x:c r="K150" s="593" t="str">
        <x:v>alternate=10318 FL ↔ GUDID model; catalog=10318FL ↔ GUDID model</x:v>
      </x:c>
      <x:c r="L150" s="593" t="n">
        <x:v>100</x:v>
      </x:c>
      <x:c r="M150" s="593" t="n">
        <x:v>52.2</x:v>
      </x:c>
      <x:c r="N150" s="32" t="str">
        <x:v>04048551045718</x:v>
      </x:c>
      <x:c r="O150" s="32" t="str"/>
      <x:c r="P150" s="32" t="str">
        <x:v>Karl Storz GmbH &amp; Co. KG</x:v>
      </x:c>
      <x:c r="Q150" s="32" t="str">
        <x:v>n.a.</x:v>
      </x:c>
      <x:c r="R150" s="32" t="str">
        <x:v>10318FL</x:v>
      </x:c>
      <x:c r="S150" s="32" t="str"/>
      <x:c r="T150" s="32" t="str">
        <x:v>Bronchoscope, 43 cm, size 12 mm</x:v>
      </x:c>
      <x:c r="U150" s="32" t="str">
        <x:v>In Commercial Distribution</x:v>
      </x:c>
      <x:c r="V150" s="592"/>
      <x:c r="W150" s="32" t="str">
        <x:v>Published</x:v>
      </x:c>
      <x:c r="X150" s="32" t="str">
        <x:v>Update</x:v>
      </x:c>
      <x:c r="Y150" s="32" t="n">
        <x:v>5</x:v>
      </x:c>
      <x:c r="Z150" s="592" t="n">
        <x:v>45586</x:v>
      </x:c>
      <x:c r="AA150" s="592" t="n">
        <x:v>42636</x:v>
      </x:c>
      <x:c r="AB150" s="32" t="str">
        <x:v>EOQ — BRONCHOSCOPE (FLEXIBLE OR RIGID)</x:v>
      </x:c>
      <x:c r="AC150" s="32" t="str">
        <x:v>15074 — Rigid optical bronchoscope</x:v>
      </x:c>
      <x:c r="AD150" s="32" t="str"/>
      <x:c r="AE150" s="32" t="str"/>
      <x:c r="AF150" s="32" t="str"/>
      <x:c r="AG150" s="32" t="str">
        <x:v>Moist Heat or Steam Sterilization</x:v>
      </x:c>
      <x:c r="AH150" s="32" t="str"/>
      <x:c r="AI150" s="32" t="str"/>
      <x:c r="AJ150" s="32" t="str"/>
      <x:c r="AK150" s="32" t="str">
        <x:v>true</x:v>
      </x:c>
      <x:c r="AL150" s="32" t="n">
        <x:v>1</x:v>
      </x:c>
      <x:c r="AM150" s="32" t="str"/>
      <x:c r="AN150" s="32" t="str">
        <x:v>https://accessgudid.nlm.nih.gov/devices/04048551045718</x:v>
      </x:c>
      <x:c r="AO150" s="32" t="str">
        <x:v>Preferred automated candidate; manual approval still required.</x:v>
      </x:c>
    </x:row>
    <x:row r="151" ht="42" customHeight="1">
      <x:c r="A151" s="32" t="str">
        <x:v>P0</x:v>
      </x:c>
      <x:c r="B151" s="32" t="str">
        <x:v>PRD-B99F53FBC5</x:v>
      </x:c>
      <x:c r="C151" s="32" t="str">
        <x:v>Karl Storz</x:v>
      </x:c>
      <x:c r="D151" s="32" t="str">
        <x:v>Full Lumen Operating Bronchoscope for Stent Application</x:v>
      </x:c>
      <x:c r="E151" s="32" t="str">
        <x:v>10318ER</x:v>
      </x:c>
      <x:c r="F151" s="32"/>
      <x:c r="G151" s="32" t="n">
        <x:v>1</x:v>
      </x:c>
      <x:c r="H151" s="32" t="str">
        <x:v>Yes</x:v>
      </x:c>
      <x:c r="I151" s="32" t="str">
        <x:v>Medium</x:v>
      </x:c>
      <x:c r="J151" s="593" t="n">
        <x:v>79.5</x:v>
      </x:c>
      <x:c r="K151" s="593" t="str">
        <x:v>alternate=10318 ER ↔ GUDID model; catalog=10318ER ↔ GUDID model</x:v>
      </x:c>
      <x:c r="L151" s="593" t="n">
        <x:v>100</x:v>
      </x:c>
      <x:c r="M151" s="593" t="n">
        <x:v>42.7</x:v>
      </x:c>
      <x:c r="N151" s="32" t="str">
        <x:v>04048551045688</x:v>
      </x:c>
      <x:c r="O151" s="32" t="str"/>
      <x:c r="P151" s="32" t="str">
        <x:v>Karl Storz GmbH &amp; Co. KG</x:v>
      </x:c>
      <x:c r="Q151" s="32" t="str">
        <x:v>n.a.</x:v>
      </x:c>
      <x:c r="R151" s="32" t="str">
        <x:v>10318ER</x:v>
      </x:c>
      <x:c r="S151" s="32" t="str"/>
      <x:c r="T151" s="32" t="str">
        <x:v>Bronchosc.f. Polyflex-Stents,11mm</x:v>
      </x:c>
      <x:c r="U151" s="32" t="str">
        <x:v>In Commercial Distribution</x:v>
      </x:c>
      <x:c r="V151" s="592"/>
      <x:c r="W151" s="32" t="str">
        <x:v>Published</x:v>
      </x:c>
      <x:c r="X151" s="32" t="str">
        <x:v>Update</x:v>
      </x:c>
      <x:c r="Y151" s="32" t="n">
        <x:v>4</x:v>
      </x:c>
      <x:c r="Z151" s="592" t="n">
        <x:v>45586</x:v>
      </x:c>
      <x:c r="AA151" s="592" t="n">
        <x:v>42636</x:v>
      </x:c>
      <x:c r="AB151" s="32" t="str">
        <x:v>EOQ — BRONCHOSCOPE (FLEXIBLE OR RIGID)</x:v>
      </x:c>
      <x:c r="AC151" s="32" t="str">
        <x:v>41126 — Bronchoscopy tube</x:v>
      </x:c>
      <x:c r="AD151" s="32" t="str"/>
      <x:c r="AE151" s="32" t="str"/>
      <x:c r="AF151" s="32" t="str"/>
      <x:c r="AG151" s="32" t="str">
        <x:v>Moist Heat or Steam Sterilization</x:v>
      </x:c>
      <x:c r="AH151" s="32" t="str"/>
      <x:c r="AI151" s="32" t="str"/>
      <x:c r="AJ151" s="32" t="str"/>
      <x:c r="AK151" s="32" t="str">
        <x:v>true</x:v>
      </x:c>
      <x:c r="AL151" s="32" t="n">
        <x:v>1</x:v>
      </x:c>
      <x:c r="AM151" s="32" t="str"/>
      <x:c r="AN151" s="32" t="str">
        <x:v>https://accessgudid.nlm.nih.gov/devices/04048551045688</x:v>
      </x:c>
      <x:c r="AO151" s="32" t="str">
        <x:v>Preferred automated candidate; manual approval still required.</x:v>
      </x:c>
    </x:row>
    <x:row r="152" ht="42" customHeight="1">
      <x:c r="A152" s="32" t="str">
        <x:v>P0</x:v>
      </x:c>
      <x:c r="B152" s="32" t="str">
        <x:v>PRD-33120D5BE2</x:v>
      </x:c>
      <x:c r="C152" s="32" t="str">
        <x:v>Karl Storz</x:v>
      </x:c>
      <x:c r="D152" s="32" t="str">
        <x:v>Full Lumen Operating Bronchoscope for Stent Application</x:v>
      </x:c>
      <x:c r="E152" s="32" t="str">
        <x:v>10318GL</x:v>
      </x:c>
      <x:c r="F152" s="32"/>
      <x:c r="G152" s="32" t="n">
        <x:v>1</x:v>
      </x:c>
      <x:c r="H152" s="32" t="str">
        <x:v>Yes</x:v>
      </x:c>
      <x:c r="I152" s="32" t="str">
        <x:v>Medium</x:v>
      </x:c>
      <x:c r="J152" s="593" t="n">
        <x:v>81</x:v>
      </x:c>
      <x:c r="K152" s="593" t="str">
        <x:v>alternate=10318 GL ↔ GUDID model; catalog=10318GL ↔ GUDID model</x:v>
      </x:c>
      <x:c r="L152" s="593" t="n">
        <x:v>100</x:v>
      </x:c>
      <x:c r="M152" s="593" t="n">
        <x:v>52</x:v>
      </x:c>
      <x:c r="N152" s="32" t="str">
        <x:v>04048551045732</x:v>
      </x:c>
      <x:c r="O152" s="32" t="str"/>
      <x:c r="P152" s="32" t="str">
        <x:v>Karl Storz GmbH &amp; Co. KG</x:v>
      </x:c>
      <x:c r="Q152" s="32" t="str">
        <x:v>n.a.</x:v>
      </x:c>
      <x:c r="R152" s="32" t="str">
        <x:v>10318GL</x:v>
      </x:c>
      <x:c r="S152" s="32" t="str"/>
      <x:c r="T152" s="32" t="str">
        <x:v>Bronchoscope for Stents, 43cm, size 14mm</x:v>
      </x:c>
      <x:c r="U152" s="32" t="str">
        <x:v>In Commercial Distribution</x:v>
      </x:c>
      <x:c r="V152" s="592"/>
      <x:c r="W152" s="32" t="str">
        <x:v>Published</x:v>
      </x:c>
      <x:c r="X152" s="32" t="str">
        <x:v>Update</x:v>
      </x:c>
      <x:c r="Y152" s="32" t="n">
        <x:v>5</x:v>
      </x:c>
      <x:c r="Z152" s="592" t="n">
        <x:v>45586</x:v>
      </x:c>
      <x:c r="AA152" s="592" t="n">
        <x:v>42636</x:v>
      </x:c>
      <x:c r="AB152" s="32" t="str">
        <x:v>EOQ — BRONCHOSCOPE (FLEXIBLE OR RIGID)</x:v>
      </x:c>
      <x:c r="AC152" s="32" t="str">
        <x:v>15074 — Rigid optical bronchoscope</x:v>
      </x:c>
      <x:c r="AD152" s="32" t="str"/>
      <x:c r="AE152" s="32" t="str"/>
      <x:c r="AF152" s="32" t="str"/>
      <x:c r="AG152" s="32" t="str">
        <x:v>Moist Heat or Steam Sterilization</x:v>
      </x:c>
      <x:c r="AH152" s="32" t="str"/>
      <x:c r="AI152" s="32" t="str"/>
      <x:c r="AJ152" s="32" t="str"/>
      <x:c r="AK152" s="32" t="str">
        <x:v>true</x:v>
      </x:c>
      <x:c r="AL152" s="32" t="n">
        <x:v>1</x:v>
      </x:c>
      <x:c r="AM152" s="32" t="str"/>
      <x:c r="AN152" s="32" t="str">
        <x:v>https://accessgudid.nlm.nih.gov/devices/04048551045732</x:v>
      </x:c>
      <x:c r="AO152" s="32" t="str">
        <x:v>Preferred automated candidate; manual approval still required.</x:v>
      </x:c>
    </x:row>
    <x:row r="153" ht="42" customHeight="1">
      <x:c r="A153" s="32" t="str">
        <x:v>P0</x:v>
      </x:c>
      <x:c r="B153" s="32" t="str">
        <x:v>PRD-F96DCD2AC6</x:v>
      </x:c>
      <x:c r="C153" s="32" t="str">
        <x:v>Karl Storz</x:v>
      </x:c>
      <x:c r="D153" s="32" t="str">
        <x:v>Full Lumen Operating Tracheoscope</x:v>
      </x:c>
      <x:c r="E153" s="32" t="str">
        <x:v>10318F</x:v>
      </x:c>
      <x:c r="F153" s="32"/>
      <x:c r="G153" s="32" t="n">
        <x:v>1</x:v>
      </x:c>
      <x:c r="H153" s="32" t="str">
        <x:v>Yes</x:v>
      </x:c>
      <x:c r="I153" s="32" t="str">
        <x:v>High</x:v>
      </x:c>
      <x:c r="J153" s="593" t="n">
        <x:v>87.2</x:v>
      </x:c>
      <x:c r="K153" s="593" t="str">
        <x:v>alternate=10318 F ↔ GUDID catalog; alternate=10318 F ↔ GUDID model; catalog=10318F ↔ GUDID catalog; catalog=10318F ↔ GUDID model</x:v>
      </x:c>
      <x:c r="L153" s="593" t="n">
        <x:v>100</x:v>
      </x:c>
      <x:c r="M153" s="593" t="n">
        <x:v>60</x:v>
      </x:c>
      <x:c r="N153" s="32" t="str">
        <x:v>04048551045701</x:v>
      </x:c>
      <x:c r="O153" s="32" t="str"/>
      <x:c r="P153" s="32" t="str">
        <x:v>Karl Storz GmbH &amp; Co. KG</x:v>
      </x:c>
      <x:c r="Q153" s="32" t="str">
        <x:v>n.a.</x:v>
      </x:c>
      <x:c r="R153" s="32" t="str">
        <x:v>10318F</x:v>
      </x:c>
      <x:c r="S153" s="32" t="str">
        <x:v>10318F</x:v>
      </x:c>
      <x:c r="T153" s="32" t="str">
        <x:v>Tracheoscope Tube</x:v>
      </x:c>
      <x:c r="U153" s="32" t="str">
        <x:v>In Commercial Distribution</x:v>
      </x:c>
      <x:c r="V153" s="592"/>
      <x:c r="W153" s="32" t="str">
        <x:v>Published</x:v>
      </x:c>
      <x:c r="X153" s="32" t="str">
        <x:v>Update</x:v>
      </x:c>
      <x:c r="Y153" s="32" t="n">
        <x:v>6</x:v>
      </x:c>
      <x:c r="Z153" s="592" t="n">
        <x:v>45586</x:v>
      </x:c>
      <x:c r="AA153" s="592" t="n">
        <x:v>42636</x:v>
      </x:c>
      <x:c r="AB153" s="32" t="str">
        <x:v>EOQ — BRONCHOSCOPE (FLEXIBLE OR RIGID)</x:v>
      </x:c>
      <x:c r="AC153" s="32" t="str">
        <x:v>15074 — Rigid optical bronchoscope</x:v>
      </x:c>
      <x:c r="AD153" s="32" t="str"/>
      <x:c r="AE153" s="32" t="str"/>
      <x:c r="AF153" s="32" t="str"/>
      <x:c r="AG153" s="32" t="str">
        <x:v>Moist Heat or Steam Sterilization</x:v>
      </x:c>
      <x:c r="AH153" s="32" t="str"/>
      <x:c r="AI153" s="32" t="str"/>
      <x:c r="AJ153" s="32" t="str"/>
      <x:c r="AK153" s="32" t="str">
        <x:v>true</x:v>
      </x:c>
      <x:c r="AL153" s="32" t="n">
        <x:v>1</x:v>
      </x:c>
      <x:c r="AM153" s="32" t="str">
        <x:v>+14242188201 / regulatory@karlstorz.com</x:v>
      </x:c>
      <x:c r="AN153" s="32" t="str">
        <x:v>https://accessgudid.nlm.nih.gov/devices/04048551045701</x:v>
      </x:c>
      <x:c r="AO153" s="32" t="str">
        <x:v>Preferred automated candidate; manual approval still required.</x:v>
      </x:c>
    </x:row>
    <x:row r="154" ht="42" customHeight="1">
      <x:c r="A154" s="32" t="str">
        <x:v>P0</x:v>
      </x:c>
      <x:c r="B154" s="32" t="str">
        <x:v>PRD-8D0C9F35DB</x:v>
      </x:c>
      <x:c r="C154" s="32" t="str">
        <x:v>Karl Storz</x:v>
      </x:c>
      <x:c r="D154" s="32" t="str">
        <x:v>Full Lumen Operating Tracheoscope</x:v>
      </x:c>
      <x:c r="E154" s="32" t="str">
        <x:v>10318G</x:v>
      </x:c>
      <x:c r="F154" s="32"/>
      <x:c r="G154" s="32" t="n">
        <x:v>1</x:v>
      </x:c>
      <x:c r="H154" s="32" t="str">
        <x:v>Yes</x:v>
      </x:c>
      <x:c r="I154" s="32" t="str">
        <x:v>High</x:v>
      </x:c>
      <x:c r="J154" s="593" t="n">
        <x:v>85.2</x:v>
      </x:c>
      <x:c r="K154" s="593" t="str">
        <x:v>alternate=10318 G ↔ GUDID catalog; alternate=10318 G ↔ GUDID model; catalog=10318G ↔ GUDID catalog; catalog=10318G ↔ GUDID model</x:v>
      </x:c>
      <x:c r="L154" s="593" t="n">
        <x:v>100</x:v>
      </x:c>
      <x:c r="M154" s="593" t="n">
        <x:v>48.4</x:v>
      </x:c>
      <x:c r="N154" s="32" t="str">
        <x:v>04048551045725</x:v>
      </x:c>
      <x:c r="O154" s="32" t="str"/>
      <x:c r="P154" s="32" t="str">
        <x:v>Karl Storz GmbH &amp; Co. KG</x:v>
      </x:c>
      <x:c r="Q154" s="32" t="str">
        <x:v>n.a.</x:v>
      </x:c>
      <x:c r="R154" s="32" t="str">
        <x:v>10318G</x:v>
      </x:c>
      <x:c r="S154" s="32" t="str">
        <x:v>10318G</x:v>
      </x:c>
      <x:c r="T154" s="32" t="str">
        <x:v>Tracheoscope size 14 mm, 33 cm</x:v>
      </x:c>
      <x:c r="U154" s="32" t="str">
        <x:v>In Commercial Distribution</x:v>
      </x:c>
      <x:c r="V154" s="592"/>
      <x:c r="W154" s="32" t="str">
        <x:v>Published</x:v>
      </x:c>
      <x:c r="X154" s="32" t="str">
        <x:v>Update</x:v>
      </x:c>
      <x:c r="Y154" s="32" t="n">
        <x:v>6</x:v>
      </x:c>
      <x:c r="Z154" s="592" t="n">
        <x:v>45586</x:v>
      </x:c>
      <x:c r="AA154" s="592" t="n">
        <x:v>42636</x:v>
      </x:c>
      <x:c r="AB154" s="32" t="str">
        <x:v>EOQ — BRONCHOSCOPE (FLEXIBLE OR RIGID)</x:v>
      </x:c>
      <x:c r="AC154" s="32" t="str">
        <x:v>15074 — Rigid optical bronchoscope</x:v>
      </x:c>
      <x:c r="AD154" s="32" t="str"/>
      <x:c r="AE154" s="32" t="str"/>
      <x:c r="AF154" s="32" t="str"/>
      <x:c r="AG154" s="32" t="str">
        <x:v>Moist Heat or Steam Sterilization</x:v>
      </x:c>
      <x:c r="AH154" s="32" t="str"/>
      <x:c r="AI154" s="32" t="str"/>
      <x:c r="AJ154" s="32" t="str"/>
      <x:c r="AK154" s="32" t="str">
        <x:v>true</x:v>
      </x:c>
      <x:c r="AL154" s="32" t="n">
        <x:v>1</x:v>
      </x:c>
      <x:c r="AM154" s="32" t="str">
        <x:v>+14242188201 / regulatory@karlstorz.com</x:v>
      </x:c>
      <x:c r="AN154" s="32" t="str">
        <x:v>https://accessgudid.nlm.nih.gov/devices/04048551045725</x:v>
      </x:c>
      <x:c r="AO154" s="32" t="str">
        <x:v>Preferred automated candidate; manual approval still required.</x:v>
      </x:c>
    </x:row>
    <x:row r="155" ht="42" customHeight="1">
      <x:c r="A155" s="32" t="str">
        <x:v>P0</x:v>
      </x:c>
      <x:c r="B155" s="32" t="str">
        <x:v>PRD-BC16136731</x:v>
      </x:c>
      <x:c r="C155" s="32" t="str">
        <x:v>Karl Storz</x:v>
      </x:c>
      <x:c r="D155" s="32" t="str">
        <x:v>GRONINGEN Optical Dilation Tracheoscope</x:v>
      </x:c>
      <x:c r="E155" s="32" t="str">
        <x:v>10337R</x:v>
      </x:c>
      <x:c r="F155" s="32"/>
      <x:c r="G155" s="32" t="n">
        <x:v>1</x:v>
      </x:c>
      <x:c r="H155" s="32" t="str">
        <x:v>Yes</x:v>
      </x:c>
      <x:c r="I155" s="32" t="str">
        <x:v>Medium</x:v>
      </x:c>
      <x:c r="J155" s="593" t="n">
        <x:v>83.5</x:v>
      </x:c>
      <x:c r="K155" s="593" t="str">
        <x:v>alternate=10337 R ↔ GUDID model; catalog=10337R ↔ GUDID model</x:v>
      </x:c>
      <x:c r="L155" s="593" t="n">
        <x:v>100</x:v>
      </x:c>
      <x:c r="M155" s="593" t="n">
        <x:v>66.7</x:v>
      </x:c>
      <x:c r="N155" s="32" t="str">
        <x:v>04048551046302</x:v>
      </x:c>
      <x:c r="O155" s="32" t="str"/>
      <x:c r="P155" s="32" t="str">
        <x:v>Karl Storz GmbH &amp; Co. KG</x:v>
      </x:c>
      <x:c r="Q155" s="32" t="str">
        <x:v>n.a.</x:v>
      </x:c>
      <x:c r="R155" s="32" t="str">
        <x:v>10337R</x:v>
      </x:c>
      <x:c r="S155" s="32" t="str"/>
      <x:c r="T155" s="32" t="str">
        <x:v>Opt. Dilation Tracheoscope, 12 mm</x:v>
      </x:c>
      <x:c r="U155" s="32" t="str">
        <x:v>In Commercial Distribution</x:v>
      </x:c>
      <x:c r="V155" s="592"/>
      <x:c r="W155" s="32" t="str">
        <x:v>Published</x:v>
      </x:c>
      <x:c r="X155" s="32" t="str">
        <x:v>Update</x:v>
      </x:c>
      <x:c r="Y155" s="32" t="n">
        <x:v>5</x:v>
      </x:c>
      <x:c r="Z155" s="592" t="n">
        <x:v>45586</x:v>
      </x:c>
      <x:c r="AA155" s="592" t="n">
        <x:v>42636</x:v>
      </x:c>
      <x:c r="AB155" s="32" t="str">
        <x:v>EOQ — BRONCHOSCOPE (FLEXIBLE OR RIGID)</x:v>
      </x:c>
      <x:c r="AC155" s="32" t="str">
        <x:v>15074 — Rigid optical bronchoscope</x:v>
      </x:c>
      <x:c r="AD155" s="32" t="str"/>
      <x:c r="AE155" s="32" t="str"/>
      <x:c r="AF155" s="32" t="str"/>
      <x:c r="AG155" s="32" t="str">
        <x:v>Moist Heat or Steam Sterilization</x:v>
      </x:c>
      <x:c r="AH155" s="32" t="str"/>
      <x:c r="AI155" s="32" t="str"/>
      <x:c r="AJ155" s="32" t="str"/>
      <x:c r="AK155" s="32" t="str">
        <x:v>true</x:v>
      </x:c>
      <x:c r="AL155" s="32" t="n">
        <x:v>1</x:v>
      </x:c>
      <x:c r="AM155" s="32" t="str"/>
      <x:c r="AN155" s="32" t="str">
        <x:v>https://accessgudid.nlm.nih.gov/devices/04048551046302</x:v>
      </x:c>
      <x:c r="AO155" s="32" t="str">
        <x:v>Preferred automated candidate; manual approval still required.</x:v>
      </x:c>
    </x:row>
    <x:row r="156" ht="42" customHeight="1">
      <x:c r="A156" s="32" t="str">
        <x:v>P0</x:v>
      </x:c>
      <x:c r="B156" s="32" t="str">
        <x:v>PRD-CA32599DA2</x:v>
      </x:c>
      <x:c r="C156" s="32" t="str">
        <x:v>Karl Storz</x:v>
      </x:c>
      <x:c r="D156" s="32" t="str">
        <x:v>GRONINGEN Optical Dilation Tracheoscope</x:v>
      </x:c>
      <x:c r="E156" s="32" t="str">
        <x:v>10337S</x:v>
      </x:c>
      <x:c r="F156" s="32"/>
      <x:c r="G156" s="32" t="n">
        <x:v>1</x:v>
      </x:c>
      <x:c r="H156" s="32" t="str">
        <x:v>Yes</x:v>
      </x:c>
      <x:c r="I156" s="32" t="str">
        <x:v>Medium</x:v>
      </x:c>
      <x:c r="J156" s="593" t="n">
        <x:v>83.7</x:v>
      </x:c>
      <x:c r="K156" s="593" t="str">
        <x:v>alternate=10337 S ↔ GUDID model; catalog=10337S ↔ GUDID model</x:v>
      </x:c>
      <x:c r="L156" s="593" t="n">
        <x:v>100</x:v>
      </x:c>
      <x:c r="M156" s="593" t="n">
        <x:v>67.7</x:v>
      </x:c>
      <x:c r="N156" s="32" t="str">
        <x:v>04048551046319</x:v>
      </x:c>
      <x:c r="O156" s="32" t="str"/>
      <x:c r="P156" s="32" t="str">
        <x:v>Karl Storz GmbH &amp; Co. KG</x:v>
      </x:c>
      <x:c r="Q156" s="32" t="str">
        <x:v>n.a.</x:v>
      </x:c>
      <x:c r="R156" s="32" t="str">
        <x:v>10337S</x:v>
      </x:c>
      <x:c r="S156" s="32" t="str"/>
      <x:c r="T156" s="32" t="str">
        <x:v>Opt. Dilation Tracheoscope, 8 mm</x:v>
      </x:c>
      <x:c r="U156" s="32" t="str">
        <x:v>In Commercial Distribution</x:v>
      </x:c>
      <x:c r="V156" s="592"/>
      <x:c r="W156" s="32" t="str">
        <x:v>Published</x:v>
      </x:c>
      <x:c r="X156" s="32" t="str">
        <x:v>Update</x:v>
      </x:c>
      <x:c r="Y156" s="32" t="n">
        <x:v>5</x:v>
      </x:c>
      <x:c r="Z156" s="592" t="n">
        <x:v>45586</x:v>
      </x:c>
      <x:c r="AA156" s="592" t="n">
        <x:v>42636</x:v>
      </x:c>
      <x:c r="AB156" s="32" t="str">
        <x:v>EOQ — BRONCHOSCOPE (FLEXIBLE OR RIGID)</x:v>
      </x:c>
      <x:c r="AC156" s="32" t="str">
        <x:v>15074 — Rigid optical bronchoscope</x:v>
      </x:c>
      <x:c r="AD156" s="32" t="str"/>
      <x:c r="AE156" s="32" t="str"/>
      <x:c r="AF156" s="32" t="str"/>
      <x:c r="AG156" s="32" t="str">
        <x:v>Moist Heat or Steam Sterilization</x:v>
      </x:c>
      <x:c r="AH156" s="32" t="str"/>
      <x:c r="AI156" s="32" t="str"/>
      <x:c r="AJ156" s="32" t="str"/>
      <x:c r="AK156" s="32" t="str">
        <x:v>true</x:v>
      </x:c>
      <x:c r="AL156" s="32" t="n">
        <x:v>1</x:v>
      </x:c>
      <x:c r="AM156" s="32" t="str"/>
      <x:c r="AN156" s="32" t="str">
        <x:v>https://accessgudid.nlm.nih.gov/devices/04048551046319</x:v>
      </x:c>
      <x:c r="AO156" s="32" t="str">
        <x:v>Preferred automated candidate; manual approval still required.</x:v>
      </x:c>
    </x:row>
    <x:row r="157" ht="42" customHeight="1">
      <x:c r="A157" s="32" t="str">
        <x:v>P0</x:v>
      </x:c>
      <x:c r="B157" s="32" t="str">
        <x:v>PRD-B05D337994</x:v>
      </x:c>
      <x:c r="C157" s="32" t="str">
        <x:v>Karl Storz</x:v>
      </x:c>
      <x:c r="D157" s="32" t="str">
        <x:v>Glass Window Plug</x:v>
      </x:c>
      <x:c r="E157" s="32" t="str">
        <x:v>10314BM</x:v>
      </x:c>
      <x:c r="F157" s="32"/>
      <x:c r="G157" s="32" t="n">
        <x:v>1</x:v>
      </x:c>
      <x:c r="H157" s="32" t="str">
        <x:v>Yes</x:v>
      </x:c>
      <x:c r="I157" s="32" t="str">
        <x:v>High</x:v>
      </x:c>
      <x:c r="J157" s="593" t="n">
        <x:v>89.6</x:v>
      </x:c>
      <x:c r="K157" s="593" t="str">
        <x:v>alternate=10314 BM ↔ GUDID catalog; alternate=10314 BM ↔ GUDID model; catalog=10314BM ↔ GUDID catalog; catalog=10314BM ↔ GUDID model</x:v>
      </x:c>
      <x:c r="L157" s="593" t="n">
        <x:v>100</x:v>
      </x:c>
      <x:c r="M157" s="593" t="n">
        <x:v>73.9</x:v>
      </x:c>
      <x:c r="N157" s="32" t="str">
        <x:v>04048551045473</x:v>
      </x:c>
      <x:c r="O157" s="32" t="str"/>
      <x:c r="P157" s="32" t="str">
        <x:v>Karl Storz GmbH &amp; Co. KG</x:v>
      </x:c>
      <x:c r="Q157" s="32" t="str">
        <x:v>n.a.</x:v>
      </x:c>
      <x:c r="R157" s="32" t="str">
        <x:v>10314BM</x:v>
      </x:c>
      <x:c r="S157" s="32" t="str">
        <x:v>10314BM</x:v>
      </x:c>
      <x:c r="T157" s="32" t="str">
        <x:v>Glass Window Plug</x:v>
      </x:c>
      <x:c r="U157" s="32" t="str">
        <x:v>In Commercial Distribution</x:v>
      </x:c>
      <x:c r="V157" s="592"/>
      <x:c r="W157" s="32" t="str">
        <x:v>Published</x:v>
      </x:c>
      <x:c r="X157" s="32" t="str">
        <x:v>Update</x:v>
      </x:c>
      <x:c r="Y157" s="32" t="n">
        <x:v>6</x:v>
      </x:c>
      <x:c r="Z157" s="592" t="n">
        <x:v>45586</x:v>
      </x:c>
      <x:c r="AA157" s="592" t="n">
        <x:v>42636</x:v>
      </x:c>
      <x:c r="AB157" s="32" t="str">
        <x:v>EOQ — BRONCHOSCOPE (FLEXIBLE OR RIGID)</x:v>
      </x:c>
      <x:c r="AC157" s="32" t="str">
        <x:v>64276 — Endoscope patient protection cap, reusable</x:v>
      </x:c>
      <x:c r="AD157" s="32" t="str"/>
      <x:c r="AE157" s="32" t="str"/>
      <x:c r="AF157" s="32" t="str"/>
      <x:c r="AG157" s="32" t="str">
        <x:v>Moist Heat or Steam Sterilization</x:v>
      </x:c>
      <x:c r="AH157" s="32" t="str"/>
      <x:c r="AI157" s="32" t="str"/>
      <x:c r="AJ157" s="32" t="str"/>
      <x:c r="AK157" s="32" t="str">
        <x:v>true</x:v>
      </x:c>
      <x:c r="AL157" s="32" t="n">
        <x:v>1</x:v>
      </x:c>
      <x:c r="AM157" s="32" t="str">
        <x:v>+14242188201 / regulatory@karlstorz.com</x:v>
      </x:c>
      <x:c r="AN157" s="32" t="str">
        <x:v>https://accessgudid.nlm.nih.gov/devices/04048551045473</x:v>
      </x:c>
      <x:c r="AO157" s="32" t="str">
        <x:v>Preferred automated candidate; manual approval still required.</x:v>
      </x:c>
    </x:row>
    <x:row r="158" ht="42" customHeight="1">
      <x:c r="A158" s="32" t="str">
        <x:v>P0</x:v>
      </x:c>
      <x:c r="B158" s="32" t="str">
        <x:v>PRD-A504350406</x:v>
      </x:c>
      <x:c r="C158" s="32" t="str">
        <x:v>Karl Storz</x:v>
      </x:c>
      <x:c r="D158" s="32" t="str">
        <x:v>Glass Window Plug</x:v>
      </x:c>
      <x:c r="E158" s="32" t="str">
        <x:v>10315M</x:v>
      </x:c>
      <x:c r="F158" s="32"/>
      <x:c r="G158" s="32" t="n">
        <x:v>1</x:v>
      </x:c>
      <x:c r="H158" s="32" t="str">
        <x:v>Yes</x:v>
      </x:c>
      <x:c r="I158" s="32" t="str">
        <x:v>High</x:v>
      </x:c>
      <x:c r="J158" s="593" t="n">
        <x:v>89.8</x:v>
      </x:c>
      <x:c r="K158" s="593" t="str">
        <x:v>alternate=10315 M ↔ GUDID catalog; alternate=10315 M ↔ GUDID model; catalog=10315M ↔ GUDID catalog; catalog=10315M ↔ GUDID model</x:v>
      </x:c>
      <x:c r="L158" s="593" t="n">
        <x:v>100</x:v>
      </x:c>
      <x:c r="M158" s="593" t="n">
        <x:v>75.6</x:v>
      </x:c>
      <x:c r="N158" s="32" t="str">
        <x:v>04048551045503</x:v>
      </x:c>
      <x:c r="O158" s="32" t="str"/>
      <x:c r="P158" s="32" t="str">
        <x:v>Karl Storz GmbH &amp; Co. KG</x:v>
      </x:c>
      <x:c r="Q158" s="32" t="str">
        <x:v>n.a.</x:v>
      </x:c>
      <x:c r="R158" s="32" t="str">
        <x:v>10315M</x:v>
      </x:c>
      <x:c r="S158" s="32" t="str">
        <x:v>10315M</x:v>
      </x:c>
      <x:c r="T158" s="32" t="str">
        <x:v>Glass Window Plug</x:v>
      </x:c>
      <x:c r="U158" s="32" t="str">
        <x:v>In Commercial Distribution</x:v>
      </x:c>
      <x:c r="V158" s="592"/>
      <x:c r="W158" s="32" t="str">
        <x:v>Published</x:v>
      </x:c>
      <x:c r="X158" s="32" t="str">
        <x:v>Update</x:v>
      </x:c>
      <x:c r="Y158" s="32" t="n">
        <x:v>6</x:v>
      </x:c>
      <x:c r="Z158" s="592" t="n">
        <x:v>45586</x:v>
      </x:c>
      <x:c r="AA158" s="592" t="n">
        <x:v>42636</x:v>
      </x:c>
      <x:c r="AB158" s="32" t="str">
        <x:v>EOQ — BRONCHOSCOPE (FLEXIBLE OR RIGID)</x:v>
      </x:c>
      <x:c r="AC158" s="32" t="str">
        <x:v>64276 — Endoscope patient protection cap, reusable</x:v>
      </x:c>
      <x:c r="AD158" s="32" t="str"/>
      <x:c r="AE158" s="32" t="str"/>
      <x:c r="AF158" s="32" t="str"/>
      <x:c r="AG158" s="32" t="str">
        <x:v>Moist Heat or Steam Sterilization</x:v>
      </x:c>
      <x:c r="AH158" s="32" t="str"/>
      <x:c r="AI158" s="32" t="str"/>
      <x:c r="AJ158" s="32" t="str"/>
      <x:c r="AK158" s="32" t="str">
        <x:v>true</x:v>
      </x:c>
      <x:c r="AL158" s="32" t="n">
        <x:v>1</x:v>
      </x:c>
      <x:c r="AM158" s="32" t="str">
        <x:v>+14242188201 / regulatory@karlstorz.com</x:v>
      </x:c>
      <x:c r="AN158" s="32" t="str">
        <x:v>https://accessgudid.nlm.nih.gov/devices/04048551045503</x:v>
      </x:c>
      <x:c r="AO158" s="32" t="str">
        <x:v>Preferred automated candidate; manual approval still required.</x:v>
      </x:c>
    </x:row>
    <x:row r="159" ht="42" customHeight="1">
      <x:c r="A159" s="32" t="str">
        <x:v>P0</x:v>
      </x:c>
      <x:c r="B159" s="32" t="str">
        <x:v>PRD-0FD6CC7A8E</x:v>
      </x:c>
      <x:c r="C159" s="32" t="str">
        <x:v>Karl Storz</x:v>
      </x:c>
      <x:c r="D159" s="32" t="str">
        <x:v>HOPKINS Forward-Oblique Telescope</x:v>
      </x:c>
      <x:c r="E159" s="32" t="str">
        <x:v>10320BA</x:v>
      </x:c>
      <x:c r="F159" s="32"/>
      <x:c r="G159" s="32" t="n">
        <x:v>1</x:v>
      </x:c>
      <x:c r="H159" s="32" t="str">
        <x:v>Yes</x:v>
      </x:c>
      <x:c r="I159" s="32" t="str">
        <x:v>Medium</x:v>
      </x:c>
      <x:c r="J159" s="593" t="n">
        <x:v>82.5</x:v>
      </x:c>
      <x:c r="K159" s="593" t="str">
        <x:v>alternate=10320 BA ↔ GUDID model; catalog=10320BA ↔ GUDID model</x:v>
      </x:c>
      <x:c r="L159" s="593" t="n">
        <x:v>100</x:v>
      </x:c>
      <x:c r="M159" s="593" t="n">
        <x:v>60.7</x:v>
      </x:c>
      <x:c r="N159" s="32" t="str">
        <x:v>04048551045909</x:v>
      </x:c>
      <x:c r="O159" s="32" t="str"/>
      <x:c r="P159" s="32" t="str">
        <x:v>Karl Storz GmbH &amp; Co. KG</x:v>
      </x:c>
      <x:c r="Q159" s="32" t="str">
        <x:v>HOPKINS</x:v>
      </x:c>
      <x:c r="R159" s="32" t="str">
        <x:v>10320BA</x:v>
      </x:c>
      <x:c r="S159" s="32" t="str"/>
      <x:c r="T159" s="32" t="str">
        <x:v>HOPKINS® Telescope 30°, 5.5 mm, 50 cm</x:v>
      </x:c>
      <x:c r="U159" s="32" t="str">
        <x:v>In Commercial Distribution</x:v>
      </x:c>
      <x:c r="V159" s="592"/>
      <x:c r="W159" s="32" t="str">
        <x:v>Published</x:v>
      </x:c>
      <x:c r="X159" s="32" t="str">
        <x:v>Update</x:v>
      </x:c>
      <x:c r="Y159" s="32" t="n">
        <x:v>5</x:v>
      </x:c>
      <x:c r="Z159" s="592" t="n">
        <x:v>45586</x:v>
      </x:c>
      <x:c r="AA159" s="592" t="n">
        <x:v>42636</x:v>
      </x:c>
      <x:c r="AB159" s="32" t="str">
        <x:v>EOB — NASOPHARYNGOSCOPE (FLEXIBLE OR RIGID)</x:v>
      </x:c>
      <x:c r="AC159" s="32" t="str">
        <x:v>15074 — Rigid optical bronchoscope</x:v>
      </x:c>
      <x:c r="AD159" s="32" t="str"/>
      <x:c r="AE159" s="32" t="str"/>
      <x:c r="AF159" s="32" t="str"/>
      <x:c r="AG159" s="32" t="str">
        <x:v>"[""Hydrogen Peroxide"", ""Moist Heat or Steam Sterilization"", ""Ethylene Oxide""]"</x:v>
      </x:c>
      <x:c r="AH159" s="32" t="str"/>
      <x:c r="AI159" s="32" t="str"/>
      <x:c r="AJ159" s="32" t="str"/>
      <x:c r="AK159" s="32" t="str">
        <x:v>true</x:v>
      </x:c>
      <x:c r="AL159" s="32" t="n">
        <x:v>1</x:v>
      </x:c>
      <x:c r="AM159" s="32" t="str"/>
      <x:c r="AN159" s="32" t="str">
        <x:v>https://accessgudid.nlm.nih.gov/devices/04048551045909</x:v>
      </x:c>
      <x:c r="AO159" s="32" t="str">
        <x:v>Preferred automated candidate; manual approval still required.</x:v>
      </x:c>
    </x:row>
    <x:row r="160" ht="42" customHeight="1">
      <x:c r="A160" s="32" t="str">
        <x:v>P0</x:v>
      </x:c>
      <x:c r="B160" s="32" t="str">
        <x:v>PRD-5CCBBDD4CF</x:v>
      </x:c>
      <x:c r="C160" s="32" t="str">
        <x:v>Karl Storz</x:v>
      </x:c>
      <x:c r="D160" s="32" t="str">
        <x:v>HOPKINS II Forward-Oblique Telescope</x:v>
      </x:c>
      <x:c r="E160" s="32" t="str">
        <x:v>10005BA</x:v>
      </x:c>
      <x:c r="F160" s="32"/>
      <x:c r="G160" s="32" t="n">
        <x:v>1</x:v>
      </x:c>
      <x:c r="H160" s="32" t="str">
        <x:v>Yes</x:v>
      </x:c>
      <x:c r="I160" s="32" t="str">
        <x:v>Medium</x:v>
      </x:c>
      <x:c r="J160" s="593" t="n">
        <x:v>84</x:v>
      </x:c>
      <x:c r="K160" s="593" t="str">
        <x:v>alternate=10005 BA ↔ GUDID model; catalog=10005BA ↔ GUDID model</x:v>
      </x:c>
      <x:c r="L160" s="593" t="n">
        <x:v>100</x:v>
      </x:c>
      <x:c r="M160" s="593" t="n">
        <x:v>69.4</x:v>
      </x:c>
      <x:c r="N160" s="32" t="str">
        <x:v>04048551045121</x:v>
      </x:c>
      <x:c r="O160" s="32" t="str"/>
      <x:c r="P160" s="32" t="str">
        <x:v>Karl Storz GmbH &amp; Co. KG</x:v>
      </x:c>
      <x:c r="Q160" s="32" t="str">
        <x:v>HOPKINS</x:v>
      </x:c>
      <x:c r="R160" s="32" t="str">
        <x:v>10005BA</x:v>
      </x:c>
      <x:c r="S160" s="32" t="str"/>
      <x:c r="T160" s="32" t="str">
        <x:v>HOPKINS® Telescope 30°, 4mm</x:v>
      </x:c>
      <x:c r="U160" s="32" t="str">
        <x:v>In Commercial Distribution</x:v>
      </x:c>
      <x:c r="V160" s="592"/>
      <x:c r="W160" s="32" t="str">
        <x:v>Published</x:v>
      </x:c>
      <x:c r="X160" s="32" t="str">
        <x:v>Update</x:v>
      </x:c>
      <x:c r="Y160" s="32" t="n">
        <x:v>5</x:v>
      </x:c>
      <x:c r="Z160" s="592" t="n">
        <x:v>45586</x:v>
      </x:c>
      <x:c r="AA160" s="592" t="n">
        <x:v>42636</x:v>
      </x:c>
      <x:c r="AB160" s="32" t="str">
        <x:v>EOB — NASOPHARYNGOSCOPE (FLEXIBLE OR RIGID)</x:v>
      </x:c>
      <x:c r="AC160" s="32" t="str">
        <x:v>15074 — Rigid optical bronchoscope</x:v>
      </x:c>
      <x:c r="AD160" s="32" t="str"/>
      <x:c r="AE160" s="32" t="str"/>
      <x:c r="AF160" s="32" t="str"/>
      <x:c r="AG160" s="32" t="str">
        <x:v>"[""Hydrogen Peroxide"", ""Ethylene Oxide"", ""Moist Heat or Steam Sterilization""]"</x:v>
      </x:c>
      <x:c r="AH160" s="32" t="str"/>
      <x:c r="AI160" s="32" t="str"/>
      <x:c r="AJ160" s="32" t="str"/>
      <x:c r="AK160" s="32" t="str">
        <x:v>true</x:v>
      </x:c>
      <x:c r="AL160" s="32" t="n">
        <x:v>1</x:v>
      </x:c>
      <x:c r="AM160" s="32" t="str"/>
      <x:c r="AN160" s="32" t="str">
        <x:v>https://accessgudid.nlm.nih.gov/devices/04048551045121</x:v>
      </x:c>
      <x:c r="AO160" s="32" t="str">
        <x:v>Preferred automated candidate; manual approval still required.</x:v>
      </x:c>
    </x:row>
    <x:row r="161" ht="42" customHeight="1">
      <x:c r="A161" s="32" t="str">
        <x:v>P0</x:v>
      </x:c>
      <x:c r="B161" s="32" t="str">
        <x:v>PRD-3D91F04C91</x:v>
      </x:c>
      <x:c r="C161" s="32" t="str">
        <x:v>Karl Storz</x:v>
      </x:c>
      <x:c r="D161" s="32" t="str">
        <x:v>HOPKINS II Straight Forward Telescope</x:v>
      </x:c>
      <x:c r="E161" s="32" t="str">
        <x:v>10005AA</x:v>
      </x:c>
      <x:c r="F161" s="32"/>
      <x:c r="G161" s="32" t="n">
        <x:v>1</x:v>
      </x:c>
      <x:c r="H161" s="32" t="str">
        <x:v>Yes</x:v>
      </x:c>
      <x:c r="I161" s="32" t="str">
        <x:v>Medium</x:v>
      </x:c>
      <x:c r="J161" s="593" t="n">
        <x:v>82.7</x:v>
      </x:c>
      <x:c r="K161" s="593" t="str">
        <x:v>alternate=10005 AA ↔ GUDID model; catalog=10005AA ↔ GUDID model</x:v>
      </x:c>
      <x:c r="L161" s="593" t="n">
        <x:v>100</x:v>
      </x:c>
      <x:c r="M161" s="593" t="n">
        <x:v>61.8</x:v>
      </x:c>
      <x:c r="N161" s="32" t="str">
        <x:v>04048551045114</x:v>
      </x:c>
      <x:c r="O161" s="32" t="str"/>
      <x:c r="P161" s="32" t="str">
        <x:v>Karl Storz GmbH &amp; Co. KG</x:v>
      </x:c>
      <x:c r="Q161" s="32" t="str">
        <x:v>HOPKINS</x:v>
      </x:c>
      <x:c r="R161" s="32" t="str">
        <x:v>10005AA</x:v>
      </x:c>
      <x:c r="S161" s="32" t="str"/>
      <x:c r="T161" s="32" t="str">
        <x:v>HOPKINS® Telescope 0°, 4 mm, 30 cm</x:v>
      </x:c>
      <x:c r="U161" s="32" t="str">
        <x:v>In Commercial Distribution</x:v>
      </x:c>
      <x:c r="V161" s="592"/>
      <x:c r="W161" s="32" t="str">
        <x:v>Published</x:v>
      </x:c>
      <x:c r="X161" s="32" t="str">
        <x:v>Update</x:v>
      </x:c>
      <x:c r="Y161" s="32" t="n">
        <x:v>5</x:v>
      </x:c>
      <x:c r="Z161" s="592" t="n">
        <x:v>45586</x:v>
      </x:c>
      <x:c r="AA161" s="592" t="n">
        <x:v>42636</x:v>
      </x:c>
      <x:c r="AB161" s="32" t="str">
        <x:v>ENZ — TELESCOPE, LARYNGEAL-BRONCHIAL</x:v>
      </x:c>
      <x:c r="AC161" s="32" t="str">
        <x:v>15074 — Rigid optical bronchoscope</x:v>
      </x:c>
      <x:c r="AD161" s="32" t="str"/>
      <x:c r="AE161" s="32" t="str"/>
      <x:c r="AF161" s="32" t="str"/>
      <x:c r="AG161" s="32" t="str">
        <x:v>"[""Hydrogen Peroxide"", ""Moist Heat or Steam Sterilization"", ""Ethylene Oxide""]"</x:v>
      </x:c>
      <x:c r="AH161" s="32" t="str"/>
      <x:c r="AI161" s="32" t="str"/>
      <x:c r="AJ161" s="32" t="str"/>
      <x:c r="AK161" s="32" t="str">
        <x:v>true</x:v>
      </x:c>
      <x:c r="AL161" s="32" t="n">
        <x:v>1</x:v>
      </x:c>
      <x:c r="AM161" s="32" t="str"/>
      <x:c r="AN161" s="32" t="str">
        <x:v>https://accessgudid.nlm.nih.gov/devices/04048551045114</x:v>
      </x:c>
      <x:c r="AO161" s="32" t="str">
        <x:v>Preferred automated candidate; manual approval still required.</x:v>
      </x:c>
    </x:row>
    <x:row r="162" ht="42" customHeight="1">
      <x:c r="A162" s="32" t="str">
        <x:v>P0</x:v>
      </x:c>
      <x:c r="B162" s="32" t="str">
        <x:v>PRD-F1712066B6</x:v>
      </x:c>
      <x:c r="C162" s="32" t="str">
        <x:v>Karl Storz</x:v>
      </x:c>
      <x:c r="D162" s="32" t="str">
        <x:v>HOPKINS II Thoracoscopy Telescope</x:v>
      </x:c>
      <x:c r="E162" s="32" t="str">
        <x:v>26072BA</x:v>
      </x:c>
      <x:c r="F162" s="32"/>
      <x:c r="G162" s="32" t="n">
        <x:v>1</x:v>
      </x:c>
      <x:c r="H162" s="32" t="str">
        <x:v>Yes</x:v>
      </x:c>
      <x:c r="I162" s="32" t="str">
        <x:v>Medium</x:v>
      </x:c>
      <x:c r="J162" s="593" t="n">
        <x:v>85</x:v>
      </x:c>
      <x:c r="K162" s="593" t="str">
        <x:v>alternate=26072 BA ↔ GUDID model; catalog=26072BA ↔ GUDID model</x:v>
      </x:c>
      <x:c r="L162" s="593" t="n">
        <x:v>100</x:v>
      </x:c>
      <x:c r="M162" s="593" t="n">
        <x:v>75.6</x:v>
      </x:c>
      <x:c r="N162" s="32" t="str">
        <x:v>04048551093047</x:v>
      </x:c>
      <x:c r="O162" s="32" t="str"/>
      <x:c r="P162" s="32" t="str">
        <x:v>Karl Storz GmbH &amp; Co. KG</x:v>
      </x:c>
      <x:c r="Q162" s="32" t="str">
        <x:v>HOPKINS</x:v>
      </x:c>
      <x:c r="R162" s="32" t="str">
        <x:v>26072BA</x:v>
      </x:c>
      <x:c r="S162" s="32" t="str"/>
      <x:c r="T162" s="32" t="str">
        <x:v>HOPKINS® Telescope 30°</x:v>
      </x:c>
      <x:c r="U162" s="32" t="str">
        <x:v>In Commercial Distribution</x:v>
      </x:c>
      <x:c r="V162" s="592"/>
      <x:c r="W162" s="32" t="str">
        <x:v>Published</x:v>
      </x:c>
      <x:c r="X162" s="32" t="str">
        <x:v>Update</x:v>
      </x:c>
      <x:c r="Y162" s="32" t="n">
        <x:v>6</x:v>
      </x:c>
      <x:c r="Z162" s="592" t="n">
        <x:v>45586</x:v>
      </x:c>
      <x:c r="AA162" s="592" t="n">
        <x:v>42636</x:v>
      </x:c>
      <x:c r="AB162" s="32" t="str">
        <x:v>EOB — NASOPHARYNGOSCOPE (FLEXIBLE OR RIGID)</x:v>
      </x:c>
      <x:c r="AC162" s="32" t="str">
        <x:v>35398 — Rigid optical thoracoscope</x:v>
      </x:c>
      <x:c r="AD162" s="32" t="str"/>
      <x:c r="AE162" s="32" t="str"/>
      <x:c r="AF162" s="32" t="str"/>
      <x:c r="AG162" s="32" t="str">
        <x:v>"[""Liquid Chemical"", ""Ethylene Oxide"", ""Hydrogen Peroxide"", ""Moist Heat or Steam Sterilization""]"</x:v>
      </x:c>
      <x:c r="AH162" s="32" t="str"/>
      <x:c r="AI162" s="32" t="str"/>
      <x:c r="AJ162" s="32" t="str"/>
      <x:c r="AK162" s="32" t="str">
        <x:v>true</x:v>
      </x:c>
      <x:c r="AL162" s="32" t="n">
        <x:v>1</x:v>
      </x:c>
      <x:c r="AM162" s="32" t="str"/>
      <x:c r="AN162" s="32" t="str">
        <x:v>https://accessgudid.nlm.nih.gov/devices/04048551093047</x:v>
      </x:c>
      <x:c r="AO162" s="32" t="str">
        <x:v>Preferred automated candidate; manual approval still required.</x:v>
      </x:c>
    </x:row>
    <x:row r="163" ht="42" customHeight="1">
      <x:c r="A163" s="32" t="str">
        <x:v>P0</x:v>
      </x:c>
      <x:c r="B163" s="32" t="str">
        <x:v>PRD-BB9A5CC0AE</x:v>
      </x:c>
      <x:c r="C163" s="32" t="str">
        <x:v>Karl Storz</x:v>
      </x:c>
      <x:c r="D163" s="32" t="str">
        <x:v>HOPKINS Lateral Telescope</x:v>
      </x:c>
      <x:c r="E163" s="32" t="str">
        <x:v>10320DA</x:v>
      </x:c>
      <x:c r="F163" s="32"/>
      <x:c r="G163" s="32" t="n">
        <x:v>1</x:v>
      </x:c>
      <x:c r="H163" s="32" t="str">
        <x:v>Yes</x:v>
      </x:c>
      <x:c r="I163" s="32" t="str">
        <x:v>Medium</x:v>
      </x:c>
      <x:c r="J163" s="593" t="n">
        <x:v>82.5</x:v>
      </x:c>
      <x:c r="K163" s="593" t="str">
        <x:v>alternate=10320 DA ↔ GUDID model; catalog=10320DA ↔ GUDID model</x:v>
      </x:c>
      <x:c r="L163" s="593" t="n">
        <x:v>100</x:v>
      </x:c>
      <x:c r="M163" s="593" t="n">
        <x:v>60.7</x:v>
      </x:c>
      <x:c r="N163" s="32" t="str">
        <x:v>04048551045923</x:v>
      </x:c>
      <x:c r="O163" s="32" t="str"/>
      <x:c r="P163" s="32" t="str">
        <x:v>Karl Storz GmbH &amp; Co. KG</x:v>
      </x:c>
      <x:c r="Q163" s="32" t="str">
        <x:v>HOPKINS</x:v>
      </x:c>
      <x:c r="R163" s="32" t="str">
        <x:v>10320DA</x:v>
      </x:c>
      <x:c r="S163" s="32" t="str"/>
      <x:c r="T163" s="32" t="str">
        <x:v>HOPKINS® Telescope 90°, 5.5mm, 50cm</x:v>
      </x:c>
      <x:c r="U163" s="32" t="str">
        <x:v>In Commercial Distribution</x:v>
      </x:c>
      <x:c r="V163" s="592"/>
      <x:c r="W163" s="32" t="str">
        <x:v>Published</x:v>
      </x:c>
      <x:c r="X163" s="32" t="str">
        <x:v>Update</x:v>
      </x:c>
      <x:c r="Y163" s="32" t="n">
        <x:v>5</x:v>
      </x:c>
      <x:c r="Z163" s="592" t="n">
        <x:v>45586</x:v>
      </x:c>
      <x:c r="AA163" s="592" t="n">
        <x:v>42636</x:v>
      </x:c>
      <x:c r="AB163" s="32" t="str">
        <x:v>EOB — NASOPHARYNGOSCOPE (FLEXIBLE OR RIGID)</x:v>
      </x:c>
      <x:c r="AC163" s="32" t="str">
        <x:v>15074 — Rigid optical bronchoscope</x:v>
      </x:c>
      <x:c r="AD163" s="32" t="str"/>
      <x:c r="AE163" s="32" t="str"/>
      <x:c r="AF163" s="32" t="str"/>
      <x:c r="AG163" s="32" t="str">
        <x:v>"[""Hydrogen Peroxide"", ""Ethylene Oxide"", ""Moist Heat or Steam Sterilization""]"</x:v>
      </x:c>
      <x:c r="AH163" s="32" t="str"/>
      <x:c r="AI163" s="32" t="str"/>
      <x:c r="AJ163" s="32" t="str"/>
      <x:c r="AK163" s="32" t="str">
        <x:v>true</x:v>
      </x:c>
      <x:c r="AL163" s="32" t="n">
        <x:v>1</x:v>
      </x:c>
      <x:c r="AM163" s="32" t="str"/>
      <x:c r="AN163" s="32" t="str">
        <x:v>https://accessgudid.nlm.nih.gov/devices/04048551045923</x:v>
      </x:c>
      <x:c r="AO163" s="32" t="str">
        <x:v>Preferred automated candidate; manual approval still required.</x:v>
      </x:c>
    </x:row>
    <x:row r="164" ht="42" customHeight="1">
      <x:c r="A164" s="32" t="str">
        <x:v>P0</x:v>
      </x:c>
      <x:c r="B164" s="32" t="str">
        <x:v>PRD-EC45CB0F5D</x:v>
      </x:c>
      <x:c r="C164" s="32" t="str">
        <x:v>Karl Storz</x:v>
      </x:c>
      <x:c r="D164" s="32" t="str">
        <x:v>HOPKINS Straight Forward Telescope</x:v>
      </x:c>
      <x:c r="E164" s="32" t="str">
        <x:v>10320AA</x:v>
      </x:c>
      <x:c r="F164" s="32"/>
      <x:c r="G164" s="32" t="n">
        <x:v>1</x:v>
      </x:c>
      <x:c r="H164" s="32" t="str">
        <x:v>Yes</x:v>
      </x:c>
      <x:c r="I164" s="32" t="str">
        <x:v>Medium</x:v>
      </x:c>
      <x:c r="J164" s="593" t="n">
        <x:v>82.7</x:v>
      </x:c>
      <x:c r="K164" s="593" t="str">
        <x:v>alternate=10320 AA ↔ GUDID model; catalog=10320AA ↔ GUDID model</x:v>
      </x:c>
      <x:c r="L164" s="593" t="n">
        <x:v>100</x:v>
      </x:c>
      <x:c r="M164" s="593" t="n">
        <x:v>61.8</x:v>
      </x:c>
      <x:c r="N164" s="32" t="str">
        <x:v>04048551045886</x:v>
      </x:c>
      <x:c r="O164" s="32" t="str"/>
      <x:c r="P164" s="32" t="str">
        <x:v>Karl Storz GmbH &amp; Co. KG</x:v>
      </x:c>
      <x:c r="Q164" s="32" t="str">
        <x:v>HOPKINS</x:v>
      </x:c>
      <x:c r="R164" s="32" t="str">
        <x:v>10320AA</x:v>
      </x:c>
      <x:c r="S164" s="32" t="str"/>
      <x:c r="T164" s="32" t="str">
        <x:v>HOPKINS® Telescope 0°, 5.5 mm, 50 cm</x:v>
      </x:c>
      <x:c r="U164" s="32" t="str">
        <x:v>In Commercial Distribution</x:v>
      </x:c>
      <x:c r="V164" s="592"/>
      <x:c r="W164" s="32" t="str">
        <x:v>Published</x:v>
      </x:c>
      <x:c r="X164" s="32" t="str">
        <x:v>Update</x:v>
      </x:c>
      <x:c r="Y164" s="32" t="n">
        <x:v>5</x:v>
      </x:c>
      <x:c r="Z164" s="592" t="n">
        <x:v>45586</x:v>
      </x:c>
      <x:c r="AA164" s="592" t="n">
        <x:v>42636</x:v>
      </x:c>
      <x:c r="AB164" s="32" t="str">
        <x:v>EOB — NASOPHARYNGOSCOPE (FLEXIBLE OR RIGID)</x:v>
      </x:c>
      <x:c r="AC164" s="32" t="str">
        <x:v>15074 — Rigid optical bronchoscope</x:v>
      </x:c>
      <x:c r="AD164" s="32" t="str"/>
      <x:c r="AE164" s="32" t="str"/>
      <x:c r="AF164" s="32" t="str"/>
      <x:c r="AG164" s="32" t="str">
        <x:v>"[""Moist Heat or Steam Sterilization"", ""Ethylene Oxide"", ""Hydrogen Peroxide""]"</x:v>
      </x:c>
      <x:c r="AH164" s="32" t="str"/>
      <x:c r="AI164" s="32" t="str"/>
      <x:c r="AJ164" s="32" t="str"/>
      <x:c r="AK164" s="32" t="str">
        <x:v>true</x:v>
      </x:c>
      <x:c r="AL164" s="32" t="n">
        <x:v>1</x:v>
      </x:c>
      <x:c r="AM164" s="32" t="str"/>
      <x:c r="AN164" s="32" t="str">
        <x:v>https://accessgudid.nlm.nih.gov/devices/04048551045886</x:v>
      </x:c>
      <x:c r="AO164" s="32" t="str">
        <x:v>Preferred automated candidate; manual approval still required.</x:v>
      </x:c>
    </x:row>
    <x:row r="165" ht="42" customHeight="1">
      <x:c r="A165" s="32" t="str">
        <x:v>P0</x:v>
      </x:c>
      <x:c r="B165" s="32" t="str">
        <x:v>PRD-6274807854</x:v>
      </x:c>
      <x:c r="C165" s="32" t="str">
        <x:v>Karl Storz</x:v>
      </x:c>
      <x:c r="D165" s="32" t="str">
        <x:v>HOPKINS Straight Forward Telescope</x:v>
      </x:c>
      <x:c r="E165" s="32" t="str">
        <x:v>10328AA</x:v>
      </x:c>
      <x:c r="F165" s="32"/>
      <x:c r="G165" s="32" t="n">
        <x:v>1</x:v>
      </x:c>
      <x:c r="H165" s="32" t="str">
        <x:v>Yes</x:v>
      </x:c>
      <x:c r="I165" s="32" t="str">
        <x:v>Medium</x:v>
      </x:c>
      <x:c r="J165" s="593" t="n">
        <x:v>82.7</x:v>
      </x:c>
      <x:c r="K165" s="593" t="str">
        <x:v>alternate=10328 AA ↔ GUDID model; catalog=10328AA ↔ GUDID model</x:v>
      </x:c>
      <x:c r="L165" s="593" t="n">
        <x:v>100</x:v>
      </x:c>
      <x:c r="M165" s="593" t="n">
        <x:v>61.8</x:v>
      </x:c>
      <x:c r="N165" s="32" t="str">
        <x:v>04048551045985</x:v>
      </x:c>
      <x:c r="O165" s="32" t="str"/>
      <x:c r="P165" s="32" t="str">
        <x:v>Karl Storz GmbH &amp; Co. KG</x:v>
      </x:c>
      <x:c r="Q165" s="32" t="str">
        <x:v>HOPKINS</x:v>
      </x:c>
      <x:c r="R165" s="32" t="str">
        <x:v>10328AA</x:v>
      </x:c>
      <x:c r="S165" s="32" t="str"/>
      <x:c r="T165" s="32" t="str">
        <x:v>HOPKINS® Telescope 0°, 4.5mm, 50cm</x:v>
      </x:c>
      <x:c r="U165" s="32" t="str">
        <x:v>In Commercial Distribution</x:v>
      </x:c>
      <x:c r="V165" s="592"/>
      <x:c r="W165" s="32" t="str">
        <x:v>Published</x:v>
      </x:c>
      <x:c r="X165" s="32" t="str">
        <x:v>Update</x:v>
      </x:c>
      <x:c r="Y165" s="32" t="n">
        <x:v>5</x:v>
      </x:c>
      <x:c r="Z165" s="592" t="n">
        <x:v>45586</x:v>
      </x:c>
      <x:c r="AA165" s="592" t="n">
        <x:v>42636</x:v>
      </x:c>
      <x:c r="AB165" s="32" t="str">
        <x:v>EOB — NASOPHARYNGOSCOPE (FLEXIBLE OR RIGID)</x:v>
      </x:c>
      <x:c r="AC165" s="32" t="str">
        <x:v>15074 — Rigid optical bronchoscope</x:v>
      </x:c>
      <x:c r="AD165" s="32" t="str"/>
      <x:c r="AE165" s="32" t="str"/>
      <x:c r="AF165" s="32" t="str"/>
      <x:c r="AG165" s="32" t="str">
        <x:v>"[""Ethylene Oxide"", ""Moist Heat or Steam Sterilization"", ""Hydrogen Peroxide""]"</x:v>
      </x:c>
      <x:c r="AH165" s="32" t="str"/>
      <x:c r="AI165" s="32" t="str"/>
      <x:c r="AJ165" s="32" t="str"/>
      <x:c r="AK165" s="32" t="str">
        <x:v>true</x:v>
      </x:c>
      <x:c r="AL165" s="32" t="n">
        <x:v>1</x:v>
      </x:c>
      <x:c r="AM165" s="32" t="str"/>
      <x:c r="AN165" s="32" t="str">
        <x:v>https://accessgudid.nlm.nih.gov/devices/04048551045985</x:v>
      </x:c>
      <x:c r="AO165" s="32" t="str">
        <x:v>Preferred automated candidate; manual approval still required.</x:v>
      </x:c>
    </x:row>
    <x:row r="166" ht="42" customHeight="1">
      <x:c r="A166" s="32" t="str">
        <x:v>P0</x:v>
      </x:c>
      <x:c r="B166" s="32" t="str">
        <x:v>PRD-1EEDD71C53</x:v>
      </x:c>
      <x:c r="C166" s="32" t="str">
        <x:v>Karl Storz</x:v>
      </x:c>
      <x:c r="D166" s="32" t="str">
        <x:v>Instrument Guide for Suction Catheter</x:v>
      </x:c>
      <x:c r="E166" s="32" t="str">
        <x:v>10318S</x:v>
      </x:c>
      <x:c r="F166" s="32"/>
      <x:c r="G166" s="32" t="n">
        <x:v>1</x:v>
      </x:c>
      <x:c r="H166" s="32" t="str">
        <x:v>Yes</x:v>
      </x:c>
      <x:c r="I166" s="32" t="str">
        <x:v>High</x:v>
      </x:c>
      <x:c r="J166" s="593" t="n">
        <x:v>91.8</x:v>
      </x:c>
      <x:c r="K166" s="593" t="str">
        <x:v>alternate=10318 S ↔ GUDID catalog; alternate=10318 S ↔ GUDID model; catalog=10318S ↔ GUDID catalog; catalog=10318S ↔ GUDID model</x:v>
      </x:c>
      <x:c r="L166" s="593" t="n">
        <x:v>100</x:v>
      </x:c>
      <x:c r="M166" s="593" t="n">
        <x:v>87.1</x:v>
      </x:c>
      <x:c r="N166" s="32" t="str">
        <x:v>04048551225042</x:v>
      </x:c>
      <x:c r="O166" s="32" t="str"/>
      <x:c r="P166" s="32" t="str">
        <x:v>Karl Storz GmbH &amp; Co. KG</x:v>
      </x:c>
      <x:c r="Q166" s="32" t="str">
        <x:v>n.a.</x:v>
      </x:c>
      <x:c r="R166" s="32" t="str">
        <x:v>10318S</x:v>
      </x:c>
      <x:c r="S166" s="32" t="str">
        <x:v>10318S</x:v>
      </x:c>
      <x:c r="T166" s="32" t="str">
        <x:v>Instrument Guide, for suction catheter</x:v>
      </x:c>
      <x:c r="U166" s="32" t="str">
        <x:v>In Commercial Distribution</x:v>
      </x:c>
      <x:c r="V166" s="592"/>
      <x:c r="W166" s="32" t="str">
        <x:v>Published</x:v>
      </x:c>
      <x:c r="X166" s="32" t="str">
        <x:v>Update</x:v>
      </x:c>
      <x:c r="Y166" s="32" t="n">
        <x:v>7</x:v>
      </x:c>
      <x:c r="Z166" s="592" t="n">
        <x:v>45586</x:v>
      </x:c>
      <x:c r="AA166" s="592" t="n">
        <x:v>42636</x:v>
      </x:c>
      <x:c r="AB166" s="32" t="str">
        <x:v>EOQ — BRONCHOSCOPE (FLEXIBLE OR RIGID)</x:v>
      </x:c>
      <x:c r="AC166" s="32" t="str">
        <x:v>64276 — Endoscope patient protection cap, reusable</x:v>
      </x:c>
      <x:c r="AD166" s="32" t="str"/>
      <x:c r="AE166" s="32" t="str"/>
      <x:c r="AF166" s="32" t="str"/>
      <x:c r="AG166" s="32" t="str">
        <x:v>Moist Heat or Steam Sterilization</x:v>
      </x:c>
      <x:c r="AH166" s="32" t="str"/>
      <x:c r="AI166" s="32" t="str"/>
      <x:c r="AJ166" s="32" t="str"/>
      <x:c r="AK166" s="32" t="str">
        <x:v>true</x:v>
      </x:c>
      <x:c r="AL166" s="32" t="n">
        <x:v>1</x:v>
      </x:c>
      <x:c r="AM166" s="32" t="str">
        <x:v>+14242188201 / regulatory@karlstorz.com</x:v>
      </x:c>
      <x:c r="AN166" s="32" t="str">
        <x:v>https://accessgudid.nlm.nih.gov/devices/04048551225042</x:v>
      </x:c>
      <x:c r="AO166" s="32" t="str">
        <x:v>Preferred automated candidate; manual approval still required.</x:v>
      </x:c>
    </x:row>
    <x:row r="167" ht="42" customHeight="1">
      <x:c r="A167" s="32" t="str">
        <x:v>P0</x:v>
      </x:c>
      <x:c r="B167" s="32" t="str">
        <x:v>PRD-ABB6EC1153</x:v>
      </x:c>
      <x:c r="C167" s="32" t="str">
        <x:v>Karl Storz</x:v>
      </x:c>
      <x:c r="D167" s="32" t="str">
        <x:v>Malleable Round Spoon Biopsy Forceps</x:v>
      </x:c>
      <x:c r="E167" s="32" t="str">
        <x:v>10370M</x:v>
      </x:c>
      <x:c r="F167" s="32"/>
      <x:c r="G167" s="32" t="n">
        <x:v>1</x:v>
      </x:c>
      <x:c r="H167" s="32" t="str">
        <x:v>Yes</x:v>
      </x:c>
      <x:c r="I167" s="32" t="str">
        <x:v>High</x:v>
      </x:c>
      <x:c r="J167" s="593" t="n">
        <x:v>83.5</x:v>
      </x:c>
      <x:c r="K167" s="593" t="str">
        <x:v>alternate=10370 M ↔ GUDID catalog; alternate=10370 M ↔ GUDID model; catalog=10370M ↔ GUDID catalog; catalog=10370M ↔ GUDID model</x:v>
      </x:c>
      <x:c r="L167" s="593" t="n">
        <x:v>100</x:v>
      </x:c>
      <x:c r="M167" s="593" t="n">
        <x:v>38.2</x:v>
      </x:c>
      <x:c r="N167" s="32" t="str">
        <x:v>04048551047187</x:v>
      </x:c>
      <x:c r="O167" s="32" t="str"/>
      <x:c r="P167" s="32" t="str">
        <x:v>Karl Storz GmbH &amp; Co. KG</x:v>
      </x:c>
      <x:c r="Q167" s="32" t="str">
        <x:v>n.a.</x:v>
      </x:c>
      <x:c r="R167" s="32" t="str">
        <x:v>10370M</x:v>
      </x:c>
      <x:c r="S167" s="32" t="str">
        <x:v>10370M</x:v>
      </x:c>
      <x:c r="T167" s="32" t="str">
        <x:v>Bro. Forceps, 2.5 mm, 50 cm</x:v>
      </x:c>
      <x:c r="U167" s="32" t="str">
        <x:v>In Commercial Distribution</x:v>
      </x:c>
      <x:c r="V167" s="592"/>
      <x:c r="W167" s="32" t="str">
        <x:v>Published</x:v>
      </x:c>
      <x:c r="X167" s="32" t="str">
        <x:v>Update</x:v>
      </x:c>
      <x:c r="Y167" s="32" t="n">
        <x:v>5</x:v>
      </x:c>
      <x:c r="Z167" s="592" t="n">
        <x:v>45586</x:v>
      </x:c>
      <x:c r="AA167" s="592" t="n">
        <x:v>42636</x:v>
      </x:c>
      <x:c r="AB167" s="32" t="str">
        <x:v>EOQ — BRONCHOSCOPE (FLEXIBLE OR RIGID)</x:v>
      </x:c>
      <x:c r="AC167" s="32" t="str">
        <x:v>62468 — Surgical soft-tissue manipulation forceps, scissors-like, reusable</x:v>
      </x:c>
      <x:c r="AD167" s="32" t="str"/>
      <x:c r="AE167" s="32" t="str"/>
      <x:c r="AF167" s="32" t="str"/>
      <x:c r="AG167" s="32" t="str">
        <x:v>Moist Heat or Steam Sterilization</x:v>
      </x:c>
      <x:c r="AH167" s="32" t="str"/>
      <x:c r="AI167" s="32" t="str"/>
      <x:c r="AJ167" s="32" t="str"/>
      <x:c r="AK167" s="32" t="str">
        <x:v>true</x:v>
      </x:c>
      <x:c r="AL167" s="32" t="n">
        <x:v>1</x:v>
      </x:c>
      <x:c r="AM167" s="32" t="str">
        <x:v>+14242188201 / regulatory@karlstorz.com</x:v>
      </x:c>
      <x:c r="AN167" s="32" t="str">
        <x:v>https://accessgudid.nlm.nih.gov/devices/04048551047187</x:v>
      </x:c>
      <x:c r="AO167" s="32" t="str">
        <x:v>Preferred automated candidate; manual approval still required.</x:v>
      </x:c>
    </x:row>
    <x:row r="168" ht="42" customHeight="1">
      <x:c r="A168" s="32" t="str">
        <x:v>P0</x:v>
      </x:c>
      <x:c r="B168" s="32" t="str">
        <x:v>PRD-4A98F07FC6</x:v>
      </x:c>
      <x:c r="C168" s="32" t="str">
        <x:v>Karl Storz</x:v>
      </x:c>
      <x:c r="D168" s="32" t="str">
        <x:v>Optical Alligator Forceps</x:v>
      </x:c>
      <x:c r="E168" s="32" t="str">
        <x:v>10352H</x:v>
      </x:c>
      <x:c r="F168" s="32"/>
      <x:c r="G168" s="32" t="n">
        <x:v>1</x:v>
      </x:c>
      <x:c r="H168" s="32" t="str">
        <x:v>Yes</x:v>
      </x:c>
      <x:c r="I168" s="32" t="str">
        <x:v>High</x:v>
      </x:c>
      <x:c r="J168" s="593" t="n">
        <x:v>86.8</x:v>
      </x:c>
      <x:c r="K168" s="593" t="str">
        <x:v>alternate=10352 H ↔ GUDID catalog; alternate=10352 H ↔ GUDID model; catalog=10352H ↔ GUDID catalog; catalog=10352H ↔ GUDID model</x:v>
      </x:c>
      <x:c r="L168" s="593" t="n">
        <x:v>100</x:v>
      </x:c>
      <x:c r="M168" s="593" t="n">
        <x:v>57.6</x:v>
      </x:c>
      <x:c r="N168" s="32" t="str">
        <x:v>04048551046791</x:v>
      </x:c>
      <x:c r="O168" s="32" t="str"/>
      <x:c r="P168" s="32" t="str">
        <x:v>Karl Storz GmbH &amp; Co. KG</x:v>
      </x:c>
      <x:c r="Q168" s="32" t="str">
        <x:v>n.a.</x:v>
      </x:c>
      <x:c r="R168" s="32" t="str">
        <x:v>10352H</x:v>
      </x:c>
      <x:c r="S168" s="32" t="str">
        <x:v>10352H</x:v>
      </x:c>
      <x:c r="T168" s="32" t="str">
        <x:v>Opt.Alligator Forceps,f.10328 A/B</x:v>
      </x:c>
      <x:c r="U168" s="32" t="str">
        <x:v>In Commercial Distribution</x:v>
      </x:c>
      <x:c r="V168" s="592"/>
      <x:c r="W168" s="32" t="str">
        <x:v>Published</x:v>
      </x:c>
      <x:c r="X168" s="32" t="str">
        <x:v>Update</x:v>
      </x:c>
      <x:c r="Y168" s="32" t="n">
        <x:v>6</x:v>
      </x:c>
      <x:c r="Z168" s="592" t="n">
        <x:v>45586</x:v>
      </x:c>
      <x:c r="AA168" s="592" t="n">
        <x:v>42636</x:v>
      </x:c>
      <x:c r="AB168" s="32" t="str">
        <x:v>EOQ — BRONCHOSCOPE (FLEXIBLE OR RIGID)</x:v>
      </x:c>
      <x:c r="AC168" s="32" t="str">
        <x:v>31248 — Bronchoscopic biopsy curette, flexible, reusable</x:v>
      </x:c>
      <x:c r="AD168" s="32" t="str"/>
      <x:c r="AE168" s="32" t="str"/>
      <x:c r="AF168" s="32" t="str"/>
      <x:c r="AG168" s="32" t="str">
        <x:v>Moist Heat or Steam Sterilization</x:v>
      </x:c>
      <x:c r="AH168" s="32" t="str"/>
      <x:c r="AI168" s="32" t="str"/>
      <x:c r="AJ168" s="32" t="str"/>
      <x:c r="AK168" s="32" t="str">
        <x:v>true</x:v>
      </x:c>
      <x:c r="AL168" s="32" t="n">
        <x:v>1</x:v>
      </x:c>
      <x:c r="AM168" s="32" t="str">
        <x:v>+14242188201 / regulatory@karlstorz.com</x:v>
      </x:c>
      <x:c r="AN168" s="32" t="str">
        <x:v>https://accessgudid.nlm.nih.gov/devices/04048551046791</x:v>
      </x:c>
      <x:c r="AO168" s="32" t="str">
        <x:v>Preferred automated candidate; manual approval still required.</x:v>
      </x:c>
    </x:row>
    <x:row r="169" ht="42" customHeight="1">
      <x:c r="A169" s="32" t="str">
        <x:v>P0</x:v>
      </x:c>
      <x:c r="B169" s="32" t="str">
        <x:v>PRD-1905FD9828</x:v>
      </x:c>
      <x:c r="C169" s="32" t="str">
        <x:v>Karl Storz</x:v>
      </x:c>
      <x:c r="D169" s="32" t="str">
        <x:v>Optical Alligator Forceps for Hard Foreign Bodies</x:v>
      </x:c>
      <x:c r="E169" s="32" t="str">
        <x:v>10350HF</x:v>
      </x:c>
      <x:c r="F169" s="32"/>
      <x:c r="G169" s="32" t="n">
        <x:v>1</x:v>
      </x:c>
      <x:c r="H169" s="32" t="str">
        <x:v>Yes</x:v>
      </x:c>
      <x:c r="I169" s="32" t="str">
        <x:v>High</x:v>
      </x:c>
      <x:c r="J169" s="593" t="n">
        <x:v>88.8</x:v>
      </x:c>
      <x:c r="K169" s="593" t="str">
        <x:v>alternate=10350 HF ↔ GUDID catalog; alternate=10350 HF ↔ GUDID model; catalog=10350HF ↔ GUDID catalog; catalog=10350HF ↔ GUDID model</x:v>
      </x:c>
      <x:c r="L169" s="593" t="n">
        <x:v>100</x:v>
      </x:c>
      <x:c r="M169" s="593" t="n">
        <x:v>69.4</x:v>
      </x:c>
      <x:c r="N169" s="32" t="str">
        <x:v>04048551046708</x:v>
      </x:c>
      <x:c r="O169" s="32" t="str"/>
      <x:c r="P169" s="32" t="str">
        <x:v>Karl Storz GmbH &amp; Co. KG</x:v>
      </x:c>
      <x:c r="Q169" s="32" t="str">
        <x:v>n.a.</x:v>
      </x:c>
      <x:c r="R169" s="32" t="str">
        <x:v>10350HF</x:v>
      </x:c>
      <x:c r="S169" s="32" t="str">
        <x:v>10350HF</x:v>
      </x:c>
      <x:c r="T169" s="32" t="str">
        <x:v>Optical Forceps, with alligator jaws</x:v>
      </x:c>
      <x:c r="U169" s="32" t="str">
        <x:v>In Commercial Distribution</x:v>
      </x:c>
      <x:c r="V169" s="592"/>
      <x:c r="W169" s="32" t="str">
        <x:v>Published</x:v>
      </x:c>
      <x:c r="X169" s="32" t="str">
        <x:v>Update</x:v>
      </x:c>
      <x:c r="Y169" s="32" t="n">
        <x:v>5</x:v>
      </x:c>
      <x:c r="Z169" s="592" t="n">
        <x:v>45586</x:v>
      </x:c>
      <x:c r="AA169" s="592" t="n">
        <x:v>42636</x:v>
      </x:c>
      <x:c r="AB169" s="32" t="str">
        <x:v>EOQ — BRONCHOSCOPE (FLEXIBLE OR RIGID)</x:v>
      </x:c>
      <x:c r="AC169" s="32" t="str">
        <x:v>33202 — Bronchoscopic biopsy curette, rigid</x:v>
      </x:c>
      <x:c r="AD169" s="32" t="str"/>
      <x:c r="AE169" s="32" t="str"/>
      <x:c r="AF169" s="32" t="str"/>
      <x:c r="AG169" s="32" t="str">
        <x:v>Moist Heat or Steam Sterilization</x:v>
      </x:c>
      <x:c r="AH169" s="32" t="str"/>
      <x:c r="AI169" s="32" t="str"/>
      <x:c r="AJ169" s="32" t="str"/>
      <x:c r="AK169" s="32" t="str">
        <x:v>true</x:v>
      </x:c>
      <x:c r="AL169" s="32" t="n">
        <x:v>1</x:v>
      </x:c>
      <x:c r="AM169" s="32" t="str">
        <x:v>+14242188201 / regulatory@karlstorz.com</x:v>
      </x:c>
      <x:c r="AN169" s="32" t="str">
        <x:v>https://accessgudid.nlm.nih.gov/devices/04048551046708</x:v>
      </x:c>
      <x:c r="AO169" s="32" t="str">
        <x:v>Preferred automated candidate; manual approval still required.</x:v>
      </x:c>
    </x:row>
    <x:row r="170" ht="42" customHeight="1">
      <x:c r="A170" s="32" t="str">
        <x:v>P0</x:v>
      </x:c>
      <x:c r="B170" s="32" t="str">
        <x:v>PRD-16C811C696</x:v>
      </x:c>
      <x:c r="C170" s="32" t="str">
        <x:v>Karl Storz</x:v>
      </x:c>
      <x:c r="D170" s="32" t="str">
        <x:v>Optical Biopsy Forceps</x:v>
      </x:c>
      <x:c r="E170" s="32" t="str">
        <x:v>26072A</x:v>
      </x:c>
      <x:c r="F170" s="32"/>
      <x:c r="G170" s="32" t="n">
        <x:v>1</x:v>
      </x:c>
      <x:c r="H170" s="32" t="str">
        <x:v>Yes</x:v>
      </x:c>
      <x:c r="I170" s="32" t="str">
        <x:v>High</x:v>
      </x:c>
      <x:c r="J170" s="593" t="n">
        <x:v>90.6</x:v>
      </x:c>
      <x:c r="K170" s="593" t="str">
        <x:v>alternate=26072 A ↔ GUDID catalog; alternate=26072 A ↔ GUDID model; catalog=26072A ↔ GUDID catalog; catalog=26072A ↔ GUDID model</x:v>
      </x:c>
      <x:c r="L170" s="593" t="n">
        <x:v>100</x:v>
      </x:c>
      <x:c r="M170" s="593" t="n">
        <x:v>80</x:v>
      </x:c>
      <x:c r="N170" s="32" t="str">
        <x:v>04048551093023</x:v>
      </x:c>
      <x:c r="O170" s="32" t="str"/>
      <x:c r="P170" s="32" t="str">
        <x:v>Karl Storz GmbH &amp; Co. KG</x:v>
      </x:c>
      <x:c r="Q170" s="32" t="str">
        <x:v>n.a.</x:v>
      </x:c>
      <x:c r="R170" s="32" t="str">
        <x:v>26072A</x:v>
      </x:c>
      <x:c r="S170" s="32" t="str">
        <x:v>26072A</x:v>
      </x:c>
      <x:c r="T170" s="32" t="str">
        <x:v>Optical Biopsy Forceps</x:v>
      </x:c>
      <x:c r="U170" s="32" t="str">
        <x:v>In Commercial Distribution</x:v>
      </x:c>
      <x:c r="V170" s="592"/>
      <x:c r="W170" s="32" t="str">
        <x:v>Published</x:v>
      </x:c>
      <x:c r="X170" s="32" t="str">
        <x:v>Update</x:v>
      </x:c>
      <x:c r="Y170" s="32" t="n">
        <x:v>3</x:v>
      </x:c>
      <x:c r="Z170" s="592" t="n">
        <x:v>45504</x:v>
      </x:c>
      <x:c r="AA170" s="592" t="n">
        <x:v>43329</x:v>
      </x:c>
      <x:c r="AB170" s="32" t="str">
        <x:v>LRC — INSTRUMENT, ENT MANUAL SURGICAL</x:v>
      </x:c>
      <x:c r="AC170" s="32" t="str">
        <x:v>35732 — Rigid endoscopic biopsy forceps, reusable</x:v>
      </x:c>
      <x:c r="AD170" s="32" t="str"/>
      <x:c r="AE170" s="32" t="str"/>
      <x:c r="AF170" s="32" t="str"/>
      <x:c r="AG170" s="32" t="str">
        <x:v>Moist Heat or Steam Sterilization</x:v>
      </x:c>
      <x:c r="AH170" s="32" t="str"/>
      <x:c r="AI170" s="32" t="str"/>
      <x:c r="AJ170" s="32" t="str"/>
      <x:c r="AK170" s="32" t="str">
        <x:v>true</x:v>
      </x:c>
      <x:c r="AL170" s="32" t="n">
        <x:v>1</x:v>
      </x:c>
      <x:c r="AM170" s="32" t="str">
        <x:v>+14242188201 / regulatory@karlstorz.com</x:v>
      </x:c>
      <x:c r="AN170" s="32" t="str">
        <x:v>https://accessgudid.nlm.nih.gov/devices/04048551093023</x:v>
      </x:c>
      <x:c r="AO170" s="32" t="str">
        <x:v>Preferred automated candidate; manual approval still required.</x:v>
      </x:c>
    </x:row>
    <x:row r="171" ht="42" customHeight="1">
      <x:c r="A171" s="32" t="str">
        <x:v>P0</x:v>
      </x:c>
      <x:c r="B171" s="32" t="str">
        <x:v>PRD-A9183C4F8F</x:v>
      </x:c>
      <x:c r="C171" s="32" t="str">
        <x:v>Karl Storz</x:v>
      </x:c>
      <x:c r="D171" s="32" t="str">
        <x:v>Optical Forceps for Peanuts/Soft Foreign Bodies</x:v>
      </x:c>
      <x:c r="E171" s="32" t="str">
        <x:v>10350KF</x:v>
      </x:c>
      <x:c r="F171" s="32"/>
      <x:c r="G171" s="32" t="n">
        <x:v>1</x:v>
      </x:c>
      <x:c r="H171" s="32" t="str">
        <x:v>Yes</x:v>
      </x:c>
      <x:c r="I171" s="32" t="str">
        <x:v>High</x:v>
      </x:c>
      <x:c r="J171" s="593" t="n">
        <x:v>90.9</x:v>
      </x:c>
      <x:c r="K171" s="593" t="str">
        <x:v>alternate=10350 KF ↔ GUDID catalog; alternate=10350 KF ↔ GUDID model; catalog=10350KF ↔ GUDID catalog; catalog=10350KF ↔ GUDID model</x:v>
      </x:c>
      <x:c r="L171" s="593" t="n">
        <x:v>100</x:v>
      </x:c>
      <x:c r="M171" s="593" t="n">
        <x:v>81.8</x:v>
      </x:c>
      <x:c r="N171" s="32" t="str">
        <x:v>04048551046715</x:v>
      </x:c>
      <x:c r="O171" s="32" t="str"/>
      <x:c r="P171" s="32" t="str">
        <x:v>Karl Storz GmbH &amp; Co. KG</x:v>
      </x:c>
      <x:c r="Q171" s="32" t="str">
        <x:v>n.a.</x:v>
      </x:c>
      <x:c r="R171" s="32" t="str">
        <x:v>10350KF</x:v>
      </x:c>
      <x:c r="S171" s="32" t="str">
        <x:v>10350KF</x:v>
      </x:c>
      <x:c r="T171" s="32" t="str">
        <x:v>Optical Forceps, for peanuts</x:v>
      </x:c>
      <x:c r="U171" s="32" t="str">
        <x:v>In Commercial Distribution</x:v>
      </x:c>
      <x:c r="V171" s="592"/>
      <x:c r="W171" s="32" t="str">
        <x:v>Published</x:v>
      </x:c>
      <x:c r="X171" s="32" t="str">
        <x:v>Update</x:v>
      </x:c>
      <x:c r="Y171" s="32" t="n">
        <x:v>5</x:v>
      </x:c>
      <x:c r="Z171" s="592" t="n">
        <x:v>45586</x:v>
      </x:c>
      <x:c r="AA171" s="592" t="n">
        <x:v>42636</x:v>
      </x:c>
      <x:c r="AB171" s="32" t="str">
        <x:v>EOQ — BRONCHOSCOPE (FLEXIBLE OR RIGID)</x:v>
      </x:c>
      <x:c r="AC171" s="32" t="str">
        <x:v>33202 — Bronchoscopic biopsy curette, rigid</x:v>
      </x:c>
      <x:c r="AD171" s="32" t="str"/>
      <x:c r="AE171" s="32" t="str"/>
      <x:c r="AF171" s="32" t="str"/>
      <x:c r="AG171" s="32" t="str">
        <x:v>Moist Heat or Steam Sterilization</x:v>
      </x:c>
      <x:c r="AH171" s="32" t="str"/>
      <x:c r="AI171" s="32" t="str"/>
      <x:c r="AJ171" s="32" t="str"/>
      <x:c r="AK171" s="32" t="str">
        <x:v>true</x:v>
      </x:c>
      <x:c r="AL171" s="32" t="n">
        <x:v>1</x:v>
      </x:c>
      <x:c r="AM171" s="32" t="str">
        <x:v>+14242188201 / regulatory@karlstorz.com</x:v>
      </x:c>
      <x:c r="AN171" s="32" t="str">
        <x:v>https://accessgudid.nlm.nih.gov/devices/04048551046715</x:v>
      </x:c>
      <x:c r="AO171" s="32" t="str">
        <x:v>Preferred automated candidate; manual approval still required.</x:v>
      </x:c>
    </x:row>
    <x:row r="172" ht="42" customHeight="1">
      <x:c r="A172" s="32" t="str">
        <x:v>P0</x:v>
      </x:c>
      <x:c r="B172" s="32" t="str">
        <x:v>PRD-10B24D66DD</x:v>
      </x:c>
      <x:c r="C172" s="32" t="str">
        <x:v>Karl Storz</x:v>
      </x:c>
      <x:c r="D172" s="32" t="str">
        <x:v>Optical Large Sharp Tissue Forceps</x:v>
      </x:c>
      <x:c r="E172" s="32" t="str">
        <x:v>10350M</x:v>
      </x:c>
      <x:c r="F172" s="32"/>
      <x:c r="G172" s="32" t="n">
        <x:v>1</x:v>
      </x:c>
      <x:c r="H172" s="32" t="str">
        <x:v>Yes</x:v>
      </x:c>
      <x:c r="I172" s="32" t="str">
        <x:v>High</x:v>
      </x:c>
      <x:c r="J172" s="593" t="n">
        <x:v>90.1</x:v>
      </x:c>
      <x:c r="K172" s="593" t="str">
        <x:v>alternate=10350 M ↔ GUDID catalog; alternate=10350 M ↔ GUDID model; catalog=10350M ↔ GUDID catalog; catalog=10350M ↔ GUDID model</x:v>
      </x:c>
      <x:c r="L172" s="593" t="n">
        <x:v>100</x:v>
      </x:c>
      <x:c r="M172" s="593" t="n">
        <x:v>77.1</x:v>
      </x:c>
      <x:c r="N172" s="32" t="str">
        <x:v>04048551046746</x:v>
      </x:c>
      <x:c r="O172" s="32" t="str"/>
      <x:c r="P172" s="32" t="str">
        <x:v>Karl Storz GmbH &amp; Co. KG</x:v>
      </x:c>
      <x:c r="Q172" s="32" t="str">
        <x:v>n.a.</x:v>
      </x:c>
      <x:c r="R172" s="32" t="str">
        <x:v>10350M</x:v>
      </x:c>
      <x:c r="S172" s="32" t="str">
        <x:v>10350M</x:v>
      </x:c>
      <x:c r="T172" s="32" t="str">
        <x:v>Optical Forceps, large jaws, sharp</x:v>
      </x:c>
      <x:c r="U172" s="32" t="str">
        <x:v>In Commercial Distribution</x:v>
      </x:c>
      <x:c r="V172" s="592"/>
      <x:c r="W172" s="32" t="str">
        <x:v>Published</x:v>
      </x:c>
      <x:c r="X172" s="32" t="str">
        <x:v>Update</x:v>
      </x:c>
      <x:c r="Y172" s="32" t="n">
        <x:v>5</x:v>
      </x:c>
      <x:c r="Z172" s="592" t="n">
        <x:v>45586</x:v>
      </x:c>
      <x:c r="AA172" s="592" t="n">
        <x:v>42636</x:v>
      </x:c>
      <x:c r="AB172" s="32" t="str">
        <x:v>EOQ — BRONCHOSCOPE (FLEXIBLE OR RIGID)</x:v>
      </x:c>
      <x:c r="AC172" s="32" t="str">
        <x:v>33202 — Bronchoscopic biopsy curette, rigid</x:v>
      </x:c>
      <x:c r="AD172" s="32" t="str"/>
      <x:c r="AE172" s="32" t="str"/>
      <x:c r="AF172" s="32" t="str"/>
      <x:c r="AG172" s="32" t="str">
        <x:v>Moist Heat or Steam Sterilization</x:v>
      </x:c>
      <x:c r="AH172" s="32" t="str"/>
      <x:c r="AI172" s="32" t="str"/>
      <x:c r="AJ172" s="32" t="str"/>
      <x:c r="AK172" s="32" t="str">
        <x:v>true</x:v>
      </x:c>
      <x:c r="AL172" s="32" t="n">
        <x:v>1</x:v>
      </x:c>
      <x:c r="AM172" s="32" t="str">
        <x:v>+14242188201 / regulatory@karlstorz.com</x:v>
      </x:c>
      <x:c r="AN172" s="32" t="str">
        <x:v>https://accessgudid.nlm.nih.gov/devices/04048551046746</x:v>
      </x:c>
      <x:c r="AO172" s="32" t="str">
        <x:v>Preferred automated candidate; manual approval still required.</x:v>
      </x:c>
    </x:row>
    <x:row r="173" ht="42" customHeight="1">
      <x:c r="A173" s="32" t="str">
        <x:v>P0</x:v>
      </x:c>
      <x:c r="B173" s="32" t="str">
        <x:v>PRD-EB01698273</x:v>
      </x:c>
      <x:c r="C173" s="32" t="str">
        <x:v>Karl Storz</x:v>
      </x:c>
      <x:c r="D173" s="32" t="str">
        <x:v>Optical Soft-Foreign-Body Forceps</x:v>
      </x:c>
      <x:c r="E173" s="32" t="str">
        <x:v>10352KF</x:v>
      </x:c>
      <x:c r="F173" s="32"/>
      <x:c r="G173" s="32" t="n">
        <x:v>1</x:v>
      </x:c>
      <x:c r="H173" s="32" t="str">
        <x:v>Yes</x:v>
      </x:c>
      <x:c r="I173" s="32" t="str">
        <x:v>High</x:v>
      </x:c>
      <x:c r="J173" s="593" t="n">
        <x:v>86.4</x:v>
      </x:c>
      <x:c r="K173" s="593" t="str">
        <x:v>alternate=10352 KF ↔ GUDID catalog; alternate=10352 KF ↔ GUDID model; catalog=10352KF ↔ GUDID catalog; catalog=10352KF ↔ GUDID model</x:v>
      </x:c>
      <x:c r="L173" s="593" t="n">
        <x:v>100</x:v>
      </x:c>
      <x:c r="M173" s="593" t="n">
        <x:v>55.6</x:v>
      </x:c>
      <x:c r="N173" s="32" t="str">
        <x:v>04048551046807</x:v>
      </x:c>
      <x:c r="O173" s="32" t="str"/>
      <x:c r="P173" s="32" t="str">
        <x:v>Karl Storz GmbH &amp; Co. KG</x:v>
      </x:c>
      <x:c r="Q173" s="32" t="str">
        <x:v>n.a.</x:v>
      </x:c>
      <x:c r="R173" s="32" t="str">
        <x:v>10352KF</x:v>
      </x:c>
      <x:c r="S173" s="32" t="str">
        <x:v>10352KF</x:v>
      </x:c>
      <x:c r="T173" s="32" t="str">
        <x:v>Optical Forceps, for Peanuts</x:v>
      </x:c>
      <x:c r="U173" s="32" t="str">
        <x:v>In Commercial Distribution</x:v>
      </x:c>
      <x:c r="V173" s="592"/>
      <x:c r="W173" s="32" t="str">
        <x:v>Published</x:v>
      </x:c>
      <x:c r="X173" s="32" t="str">
        <x:v>Update</x:v>
      </x:c>
      <x:c r="Y173" s="32" t="n">
        <x:v>6</x:v>
      </x:c>
      <x:c r="Z173" s="592" t="n">
        <x:v>45586</x:v>
      </x:c>
      <x:c r="AA173" s="592" t="n">
        <x:v>42636</x:v>
      </x:c>
      <x:c r="AB173" s="32" t="str">
        <x:v>EOQ — BRONCHOSCOPE (FLEXIBLE OR RIGID)</x:v>
      </x:c>
      <x:c r="AC173" s="32" t="str">
        <x:v>31248 — Bronchoscopic biopsy curette, flexible, reusable</x:v>
      </x:c>
      <x:c r="AD173" s="32" t="str"/>
      <x:c r="AE173" s="32" t="str"/>
      <x:c r="AF173" s="32" t="str"/>
      <x:c r="AG173" s="32" t="str">
        <x:v>Moist Heat or Steam Sterilization</x:v>
      </x:c>
      <x:c r="AH173" s="32" t="str"/>
      <x:c r="AI173" s="32" t="str"/>
      <x:c r="AJ173" s="32" t="str"/>
      <x:c r="AK173" s="32" t="str">
        <x:v>true</x:v>
      </x:c>
      <x:c r="AL173" s="32" t="n">
        <x:v>1</x:v>
      </x:c>
      <x:c r="AM173" s="32" t="str">
        <x:v>+14242188201 / regulatory@karlstorz.com</x:v>
      </x:c>
      <x:c r="AN173" s="32" t="str">
        <x:v>https://accessgudid.nlm.nih.gov/devices/04048551046807</x:v>
      </x:c>
      <x:c r="AO173" s="32" t="str">
        <x:v>Preferred automated candidate; manual approval still required.</x:v>
      </x:c>
    </x:row>
    <x:row r="174" ht="42" customHeight="1">
      <x:c r="A174" s="32" t="str">
        <x:v>P0</x:v>
      </x:c>
      <x:c r="B174" s="32" t="str">
        <x:v>PRD-50DCC12BE8</x:v>
      </x:c>
      <x:c r="C174" s="32" t="str">
        <x:v>Karl Storz</x:v>
      </x:c>
      <x:c r="D174" s="32" t="str">
        <x:v>Optical Spoon Biopsy Forceps</x:v>
      </x:c>
      <x:c r="E174" s="32" t="str">
        <x:v>10350L</x:v>
      </x:c>
      <x:c r="F174" s="32"/>
      <x:c r="G174" s="32" t="n">
        <x:v>1</x:v>
      </x:c>
      <x:c r="H174" s="32" t="str">
        <x:v>Yes</x:v>
      </x:c>
      <x:c r="I174" s="32" t="str">
        <x:v>High</x:v>
      </x:c>
      <x:c r="J174" s="593" t="n">
        <x:v>89.7</x:v>
      </x:c>
      <x:c r="K174" s="593" t="str">
        <x:v>alternate=10350 L ↔ GUDID catalog; alternate=10350 L ↔ GUDID model; catalog=10350L ↔ GUDID catalog; catalog=10350L ↔ GUDID model</x:v>
      </x:c>
      <x:c r="L174" s="593" t="n">
        <x:v>100</x:v>
      </x:c>
      <x:c r="M174" s="593" t="n">
        <x:v>74.6</x:v>
      </x:c>
      <x:c r="N174" s="32" t="str">
        <x:v>04048551046722</x:v>
      </x:c>
      <x:c r="O174" s="32" t="str"/>
      <x:c r="P174" s="32" t="str">
        <x:v>Karl Storz GmbH &amp; Co. KG</x:v>
      </x:c>
      <x:c r="Q174" s="32" t="str">
        <x:v>n.a.</x:v>
      </x:c>
      <x:c r="R174" s="32" t="str">
        <x:v>10350L</x:v>
      </x:c>
      <x:c r="S174" s="32" t="str">
        <x:v>10350L</x:v>
      </x:c>
      <x:c r="T174" s="32" t="str">
        <x:v>Optical Forceps, for biopsy</x:v>
      </x:c>
      <x:c r="U174" s="32" t="str">
        <x:v>In Commercial Distribution</x:v>
      </x:c>
      <x:c r="V174" s="592"/>
      <x:c r="W174" s="32" t="str">
        <x:v>Published</x:v>
      </x:c>
      <x:c r="X174" s="32" t="str">
        <x:v>Update</x:v>
      </x:c>
      <x:c r="Y174" s="32" t="n">
        <x:v>5</x:v>
      </x:c>
      <x:c r="Z174" s="592" t="n">
        <x:v>45586</x:v>
      </x:c>
      <x:c r="AA174" s="592" t="n">
        <x:v>42636</x:v>
      </x:c>
      <x:c r="AB174" s="32" t="str">
        <x:v>EOQ — BRONCHOSCOPE (FLEXIBLE OR RIGID)</x:v>
      </x:c>
      <x:c r="AC174" s="32" t="str">
        <x:v>35732 — Rigid endoscopic biopsy forceps, reusable</x:v>
      </x:c>
      <x:c r="AD174" s="32" t="str"/>
      <x:c r="AE174" s="32" t="str"/>
      <x:c r="AF174" s="32" t="str"/>
      <x:c r="AG174" s="32" t="str">
        <x:v>Moist Heat or Steam Sterilization</x:v>
      </x:c>
      <x:c r="AH174" s="32" t="str"/>
      <x:c r="AI174" s="32" t="str"/>
      <x:c r="AJ174" s="32" t="str"/>
      <x:c r="AK174" s="32" t="str">
        <x:v>true</x:v>
      </x:c>
      <x:c r="AL174" s="32" t="n">
        <x:v>1</x:v>
      </x:c>
      <x:c r="AM174" s="32" t="str">
        <x:v>+14242188201 / regulatory@karlstorz.com</x:v>
      </x:c>
      <x:c r="AN174" s="32" t="str">
        <x:v>https://accessgudid.nlm.nih.gov/devices/04048551046722</x:v>
      </x:c>
      <x:c r="AO174" s="32" t="str">
        <x:v>Preferred automated candidate; manual approval still required.</x:v>
      </x:c>
    </x:row>
    <x:row r="175" ht="42" customHeight="1">
      <x:c r="A175" s="32" t="str">
        <x:v>P0</x:v>
      </x:c>
      <x:c r="B175" s="32" t="str">
        <x:v>PRD-2DACCAD2B4</x:v>
      </x:c>
      <x:c r="C175" s="32" t="str">
        <x:v>Karl Storz</x:v>
      </x:c>
      <x:c r="D175" s="32" t="str">
        <x:v>Optical Spoon Biopsy Forceps</x:v>
      </x:c>
      <x:c r="E175" s="32" t="str">
        <x:v>10352L</x:v>
      </x:c>
      <x:c r="F175" s="32"/>
      <x:c r="G175" s="32" t="n">
        <x:v>1</x:v>
      </x:c>
      <x:c r="H175" s="32" t="str">
        <x:v>Yes</x:v>
      </x:c>
      <x:c r="I175" s="32" t="str">
        <x:v>High</x:v>
      </x:c>
      <x:c r="J175" s="593" t="n">
        <x:v>90.6</x:v>
      </x:c>
      <x:c r="K175" s="593" t="str">
        <x:v>alternate=10352 L ↔ GUDID catalog; alternate=10352 L ↔ GUDID model; catalog=10352L ↔ GUDID catalog; catalog=10352L ↔ GUDID model</x:v>
      </x:c>
      <x:c r="L175" s="593" t="n">
        <x:v>100</x:v>
      </x:c>
      <x:c r="M175" s="593" t="n">
        <x:v>80</x:v>
      </x:c>
      <x:c r="N175" s="32" t="str">
        <x:v>04048551046814</x:v>
      </x:c>
      <x:c r="O175" s="32" t="str"/>
      <x:c r="P175" s="32" t="str">
        <x:v>Karl Storz GmbH &amp; Co. KG</x:v>
      </x:c>
      <x:c r="Q175" s="32" t="str">
        <x:v>n.a.</x:v>
      </x:c>
      <x:c r="R175" s="32" t="str">
        <x:v>10352L</x:v>
      </x:c>
      <x:c r="S175" s="32" t="str">
        <x:v>10352L</x:v>
      </x:c>
      <x:c r="T175" s="32" t="str">
        <x:v>Optical Biopsy Forceps</x:v>
      </x:c>
      <x:c r="U175" s="32" t="str">
        <x:v>In Commercial Distribution</x:v>
      </x:c>
      <x:c r="V175" s="592"/>
      <x:c r="W175" s="32" t="str">
        <x:v>Published</x:v>
      </x:c>
      <x:c r="X175" s="32" t="str">
        <x:v>Update</x:v>
      </x:c>
      <x:c r="Y175" s="32" t="n">
        <x:v>6</x:v>
      </x:c>
      <x:c r="Z175" s="592" t="n">
        <x:v>45586</x:v>
      </x:c>
      <x:c r="AA175" s="592" t="n">
        <x:v>42636</x:v>
      </x:c>
      <x:c r="AB175" s="32" t="str">
        <x:v>EOQ — BRONCHOSCOPE (FLEXIBLE OR RIGID)</x:v>
      </x:c>
      <x:c r="AC175" s="32" t="str">
        <x:v>35732 — Rigid endoscopic biopsy forceps, reusable</x:v>
      </x:c>
      <x:c r="AD175" s="32" t="str"/>
      <x:c r="AE175" s="32" t="str"/>
      <x:c r="AF175" s="32" t="str"/>
      <x:c r="AG175" s="32" t="str">
        <x:v>Moist Heat or Steam Sterilization</x:v>
      </x:c>
      <x:c r="AH175" s="32" t="str"/>
      <x:c r="AI175" s="32" t="str"/>
      <x:c r="AJ175" s="32" t="str"/>
      <x:c r="AK175" s="32" t="str">
        <x:v>true</x:v>
      </x:c>
      <x:c r="AL175" s="32" t="n">
        <x:v>1</x:v>
      </x:c>
      <x:c r="AM175" s="32" t="str">
        <x:v>+14242188201 / regulatory@karlstorz.com</x:v>
      </x:c>
      <x:c r="AN175" s="32" t="str">
        <x:v>https://accessgudid.nlm.nih.gov/devices/04048551046814</x:v>
      </x:c>
      <x:c r="AO175" s="32" t="str">
        <x:v>Preferred automated candidate; manual approval still required.</x:v>
      </x:c>
    </x:row>
    <x:row r="176" ht="42" customHeight="1">
      <x:c r="A176" s="32" t="str">
        <x:v>P0</x:v>
      </x:c>
      <x:c r="B176" s="32" t="str">
        <x:v>PRD-B540AFF326</x:v>
      </x:c>
      <x:c r="C176" s="32" t="str">
        <x:v>Karl Storz</x:v>
      </x:c>
      <x:c r="D176" s="32" t="str">
        <x:v>Optical Stent Repositioning/Removal Forceps</x:v>
      </x:c>
      <x:c r="E176" s="32" t="str">
        <x:v>10350ST</x:v>
      </x:c>
      <x:c r="F176" s="32"/>
      <x:c r="G176" s="32" t="n">
        <x:v>1</x:v>
      </x:c>
      <x:c r="H176" s="32" t="str">
        <x:v>Yes</x:v>
      </x:c>
      <x:c r="I176" s="32" t="str">
        <x:v>High</x:v>
      </x:c>
      <x:c r="J176" s="593" t="n">
        <x:v>86.6</x:v>
      </x:c>
      <x:c r="K176" s="593" t="str">
        <x:v>alternate=10350 ST ↔ GUDID catalog; alternate=10350 ST ↔ GUDID model; catalog=10350ST ↔ GUDID catalog; catalog=10350ST ↔ GUDID model</x:v>
      </x:c>
      <x:c r="L176" s="593" t="n">
        <x:v>100</x:v>
      </x:c>
      <x:c r="M176" s="593" t="n">
        <x:v>56.6</x:v>
      </x:c>
      <x:c r="N176" s="32" t="str">
        <x:v>04048551260302</x:v>
      </x:c>
      <x:c r="O176" s="32" t="str"/>
      <x:c r="P176" s="32" t="str">
        <x:v>Karl Storz GmbH &amp; Co. KG</x:v>
      </x:c>
      <x:c r="Q176" s="32" t="str">
        <x:v>n.a.</x:v>
      </x:c>
      <x:c r="R176" s="32" t="str">
        <x:v>10350ST</x:v>
      </x:c>
      <x:c r="S176" s="32" t="str">
        <x:v>10350ST</x:v>
      </x:c>
      <x:c r="T176" s="32" t="str">
        <x:v>Optical Forceps, for stents</x:v>
      </x:c>
      <x:c r="U176" s="32" t="str">
        <x:v>In Commercial Distribution</x:v>
      </x:c>
      <x:c r="V176" s="592"/>
      <x:c r="W176" s="32" t="str">
        <x:v>Published</x:v>
      </x:c>
      <x:c r="X176" s="32" t="str">
        <x:v>Update</x:v>
      </x:c>
      <x:c r="Y176" s="32" t="n">
        <x:v>5</x:v>
      </x:c>
      <x:c r="Z176" s="592" t="n">
        <x:v>45586</x:v>
      </x:c>
      <x:c r="AA176" s="592" t="n">
        <x:v>42636</x:v>
      </x:c>
      <x:c r="AB176" s="32" t="str">
        <x:v>EOQ — BRONCHOSCOPE (FLEXIBLE OR RIGID)</x:v>
      </x:c>
      <x:c r="AC176" s="32" t="str">
        <x:v>33202 — Bronchoscopic biopsy curette, rigid</x:v>
      </x:c>
      <x:c r="AD176" s="32" t="str"/>
      <x:c r="AE176" s="32" t="str"/>
      <x:c r="AF176" s="32" t="str"/>
      <x:c r="AG176" s="32" t="str">
        <x:v>Moist Heat or Steam Sterilization</x:v>
      </x:c>
      <x:c r="AH176" s="32" t="str"/>
      <x:c r="AI176" s="32" t="str"/>
      <x:c r="AJ176" s="32" t="str"/>
      <x:c r="AK176" s="32" t="str">
        <x:v>true</x:v>
      </x:c>
      <x:c r="AL176" s="32" t="n">
        <x:v>1</x:v>
      </x:c>
      <x:c r="AM176" s="32" t="str">
        <x:v>+14242188201 / regulatory@karlstorz.com</x:v>
      </x:c>
      <x:c r="AN176" s="32" t="str">
        <x:v>https://accessgudid.nlm.nih.gov/devices/04048551260302</x:v>
      </x:c>
      <x:c r="AO176" s="32" t="str">
        <x:v>Preferred automated candidate; manual approval still required.</x:v>
      </x:c>
    </x:row>
    <x:row r="177" ht="42" customHeight="1">
      <x:c r="A177" s="32" t="str">
        <x:v>P0</x:v>
      </x:c>
      <x:c r="B177" s="32" t="str">
        <x:v>PRD-762DCA1D6D</x:v>
      </x:c>
      <x:c r="C177" s="32" t="str">
        <x:v>Karl Storz</x:v>
      </x:c>
      <x:c r="D177" s="32" t="str">
        <x:v>Optical Suction Tube</x:v>
      </x:c>
      <x:c r="E177" s="32" t="str">
        <x:v>26072SU</x:v>
      </x:c>
      <x:c r="F177" s="32"/>
      <x:c r="G177" s="32" t="n">
        <x:v>1</x:v>
      </x:c>
      <x:c r="H177" s="32" t="str">
        <x:v>Yes</x:v>
      </x:c>
      <x:c r="I177" s="32" t="str">
        <x:v>High</x:v>
      </x:c>
      <x:c r="J177" s="593" t="n">
        <x:v>90.1</x:v>
      </x:c>
      <x:c r="K177" s="593" t="str">
        <x:v>alternate=26072 SU ↔ GUDID catalog; alternate=26072 SU ↔ GUDID model; catalog=26072SU ↔ GUDID catalog; catalog=26072SU ↔ GUDID model</x:v>
      </x:c>
      <x:c r="L177" s="593" t="n">
        <x:v>100</x:v>
      </x:c>
      <x:c r="M177" s="593" t="n">
        <x:v>76.9</x:v>
      </x:c>
      <x:c r="N177" s="32" t="str">
        <x:v>04048551266878</x:v>
      </x:c>
      <x:c r="O177" s="32" t="str"/>
      <x:c r="P177" s="32" t="str">
        <x:v>Karl Storz GmbH &amp; Co. KG</x:v>
      </x:c>
      <x:c r="Q177" s="32" t="str">
        <x:v>n.a.</x:v>
      </x:c>
      <x:c r="R177" s="32" t="str">
        <x:v>26072SU</x:v>
      </x:c>
      <x:c r="S177" s="32" t="str">
        <x:v>26072SU</x:v>
      </x:c>
      <x:c r="T177" s="32" t="str">
        <x:v>Optical Suction Tube</x:v>
      </x:c>
      <x:c r="U177" s="32" t="str">
        <x:v>In Commercial Distribution</x:v>
      </x:c>
      <x:c r="V177" s="592"/>
      <x:c r="W177" s="32" t="str">
        <x:v>Published</x:v>
      </x:c>
      <x:c r="X177" s="32" t="str">
        <x:v>Update</x:v>
      </x:c>
      <x:c r="Y177" s="32" t="n">
        <x:v>5</x:v>
      </x:c>
      <x:c r="Z177" s="592" t="n">
        <x:v>45586</x:v>
      </x:c>
      <x:c r="AA177" s="592" t="n">
        <x:v>42636</x:v>
      </x:c>
      <x:c r="AB177" s="32" t="str">
        <x:v>EOX — ESOPHAGOSCOPE (FLEXIBLE OR RIGID)</x:v>
      </x:c>
      <x:c r="AC177" s="32" t="str">
        <x:v>38749 — Surgical/emergency suction cannula, non-illuminating, reusable</x:v>
      </x:c>
      <x:c r="AD177" s="32" t="str"/>
      <x:c r="AE177" s="32" t="str"/>
      <x:c r="AF177" s="32" t="str"/>
      <x:c r="AG177" s="32" t="str">
        <x:v>"[""Ethylene Oxide"", ""Moist Heat or Steam Sterilization"", ""Liquid Chemical""]"</x:v>
      </x:c>
      <x:c r="AH177" s="32" t="str"/>
      <x:c r="AI177" s="32" t="str"/>
      <x:c r="AJ177" s="32" t="str"/>
      <x:c r="AK177" s="32" t="str">
        <x:v>true</x:v>
      </x:c>
      <x:c r="AL177" s="32" t="n">
        <x:v>1</x:v>
      </x:c>
      <x:c r="AM177" s="32" t="str">
        <x:v>+14242188201 / regulatory@karlstorz.com</x:v>
      </x:c>
      <x:c r="AN177" s="32" t="str">
        <x:v>https://accessgudid.nlm.nih.gov/devices/04048551266878</x:v>
      </x:c>
      <x:c r="AO177" s="32" t="str">
        <x:v>Preferred automated candidate; manual approval still required.</x:v>
      </x:c>
    </x:row>
    <x:row r="178" ht="42" customHeight="1">
      <x:c r="A178" s="32" t="str">
        <x:v>P0</x:v>
      </x:c>
      <x:c r="B178" s="32" t="str">
        <x:v>PRD-E56FC05269</x:v>
      </x:c>
      <x:c r="C178" s="32" t="str">
        <x:v>Karl Storz</x:v>
      </x:c>
      <x:c r="D178" s="32" t="str">
        <x:v>Optical Universal Forceps</x:v>
      </x:c>
      <x:c r="E178" s="32" t="str">
        <x:v>10350U</x:v>
      </x:c>
      <x:c r="F178" s="32"/>
      <x:c r="G178" s="32" t="n">
        <x:v>1</x:v>
      </x:c>
      <x:c r="H178" s="32" t="str">
        <x:v>Yes</x:v>
      </x:c>
      <x:c r="I178" s="32" t="str">
        <x:v>Medium</x:v>
      </x:c>
      <x:c r="J178" s="593" t="n">
        <x:v>86.1</x:v>
      </x:c>
      <x:c r="K178" s="593" t="str">
        <x:v>alternate=10350 U ↔ GUDID model; catalog=10350U ↔ GUDID model</x:v>
      </x:c>
      <x:c r="L178" s="593" t="n">
        <x:v>100</x:v>
      </x:c>
      <x:c r="M178" s="593" t="n">
        <x:v>82</x:v>
      </x:c>
      <x:c r="N178" s="32" t="str">
        <x:v>04048551046777</x:v>
      </x:c>
      <x:c r="O178" s="32" t="str"/>
      <x:c r="P178" s="32" t="str">
        <x:v>Karl Storz GmbH &amp; Co. KG</x:v>
      </x:c>
      <x:c r="Q178" s="32" t="str">
        <x:v>n.a.</x:v>
      </x:c>
      <x:c r="R178" s="32" t="str">
        <x:v>10350U</x:v>
      </x:c>
      <x:c r="S178" s="32" t="str"/>
      <x:c r="T178" s="32" t="str">
        <x:v>Optical Forceps, universal</x:v>
      </x:c>
      <x:c r="U178" s="32" t="str">
        <x:v>In Commercial Distribution</x:v>
      </x:c>
      <x:c r="V178" s="592"/>
      <x:c r="W178" s="32" t="str">
        <x:v>Published</x:v>
      </x:c>
      <x:c r="X178" s="32" t="str">
        <x:v>Update</x:v>
      </x:c>
      <x:c r="Y178" s="32" t="n">
        <x:v>5</x:v>
      </x:c>
      <x:c r="Z178" s="592" t="n">
        <x:v>45586</x:v>
      </x:c>
      <x:c r="AA178" s="592" t="n">
        <x:v>42636</x:v>
      </x:c>
      <x:c r="AB178" s="32" t="str">
        <x:v>EOQ — BRONCHOSCOPE (FLEXIBLE OR RIGID)</x:v>
      </x:c>
      <x:c r="AC178" s="32" t="str">
        <x:v>35524 — Flexible endoscopic tissue manipulation forceps, reusable</x:v>
      </x:c>
      <x:c r="AD178" s="32" t="str"/>
      <x:c r="AE178" s="32" t="str"/>
      <x:c r="AF178" s="32" t="str"/>
      <x:c r="AG178" s="32" t="str">
        <x:v>Moist Heat or Steam Sterilization</x:v>
      </x:c>
      <x:c r="AH178" s="32" t="str"/>
      <x:c r="AI178" s="32" t="str"/>
      <x:c r="AJ178" s="32" t="str"/>
      <x:c r="AK178" s="32" t="str">
        <x:v>true</x:v>
      </x:c>
      <x:c r="AL178" s="32" t="n">
        <x:v>1</x:v>
      </x:c>
      <x:c r="AM178" s="32" t="str"/>
      <x:c r="AN178" s="32" t="str">
        <x:v>https://accessgudid.nlm.nih.gov/devices/04048551046777</x:v>
      </x:c>
      <x:c r="AO178" s="32" t="str">
        <x:v>Preferred automated candidate; manual approval still required.</x:v>
      </x:c>
    </x:row>
    <x:row r="179" ht="42" customHeight="1">
      <x:c r="A179" s="32" t="str">
        <x:v>P0</x:v>
      </x:c>
      <x:c r="B179" s="32" t="str">
        <x:v>PRD-E02F46CDAD</x:v>
      </x:c>
      <x:c r="C179" s="32" t="str">
        <x:v>Karl Storz</x:v>
      </x:c>
      <x:c r="D179" s="32" t="str">
        <x:v>Optical Universal Forceps</x:v>
      </x:c>
      <x:c r="E179" s="32" t="str">
        <x:v>10352U</x:v>
      </x:c>
      <x:c r="F179" s="32"/>
      <x:c r="G179" s="32" t="n">
        <x:v>1</x:v>
      </x:c>
      <x:c r="H179" s="32" t="str">
        <x:v>Yes</x:v>
      </x:c>
      <x:c r="I179" s="32" t="str">
        <x:v>Medium</x:v>
      </x:c>
      <x:c r="J179" s="593" t="n">
        <x:v>86.1</x:v>
      </x:c>
      <x:c r="K179" s="593" t="str">
        <x:v>alternate=10352 U ↔ GUDID model; catalog=10352U ↔ GUDID model</x:v>
      </x:c>
      <x:c r="L179" s="593" t="n">
        <x:v>100</x:v>
      </x:c>
      <x:c r="M179" s="593" t="n">
        <x:v>82</x:v>
      </x:c>
      <x:c r="N179" s="32" t="str">
        <x:v>04048551046845</x:v>
      </x:c>
      <x:c r="O179" s="32" t="str"/>
      <x:c r="P179" s="32" t="str">
        <x:v>Karl Storz GmbH &amp; Co. KG</x:v>
      </x:c>
      <x:c r="Q179" s="32" t="str">
        <x:v>n.a.</x:v>
      </x:c>
      <x:c r="R179" s="32" t="str">
        <x:v>10352U</x:v>
      </x:c>
      <x:c r="S179" s="32" t="str"/>
      <x:c r="T179" s="32" t="str">
        <x:v>Optical Forceps, Universal</x:v>
      </x:c>
      <x:c r="U179" s="32" t="str">
        <x:v>In Commercial Distribution</x:v>
      </x:c>
      <x:c r="V179" s="592"/>
      <x:c r="W179" s="32" t="str">
        <x:v>Published</x:v>
      </x:c>
      <x:c r="X179" s="32" t="str">
        <x:v>Update</x:v>
      </x:c>
      <x:c r="Y179" s="32" t="n">
        <x:v>5</x:v>
      </x:c>
      <x:c r="Z179" s="592" t="n">
        <x:v>45586</x:v>
      </x:c>
      <x:c r="AA179" s="592" t="n">
        <x:v>42636</x:v>
      </x:c>
      <x:c r="AB179" s="32" t="str">
        <x:v>EOQ — BRONCHOSCOPE (FLEXIBLE OR RIGID)</x:v>
      </x:c>
      <x:c r="AC179" s="32" t="str">
        <x:v>35524 — Flexible endoscopic tissue manipulation forceps, reusable</x:v>
      </x:c>
      <x:c r="AD179" s="32" t="str"/>
      <x:c r="AE179" s="32" t="str"/>
      <x:c r="AF179" s="32" t="str"/>
      <x:c r="AG179" s="32" t="str">
        <x:v>Moist Heat or Steam Sterilization</x:v>
      </x:c>
      <x:c r="AH179" s="32" t="str"/>
      <x:c r="AI179" s="32" t="str"/>
      <x:c r="AJ179" s="32" t="str"/>
      <x:c r="AK179" s="32" t="str">
        <x:v>true</x:v>
      </x:c>
      <x:c r="AL179" s="32" t="n">
        <x:v>1</x:v>
      </x:c>
      <x:c r="AM179" s="32" t="str"/>
      <x:c r="AN179" s="32" t="str">
        <x:v>https://accessgudid.nlm.nih.gov/devices/04048551046845</x:v>
      </x:c>
      <x:c r="AO179" s="32" t="str">
        <x:v>Preferred automated candidate; manual approval still required.</x:v>
      </x:c>
    </x:row>
    <x:row r="180" ht="42" customHeight="1">
      <x:c r="A180" s="32" t="str">
        <x:v>P0</x:v>
      </x:c>
      <x:c r="B180" s="32" t="str">
        <x:v>PRD-17C3809F8C</x:v>
      </x:c>
      <x:c r="C180" s="32" t="str">
        <x:v>Karl Storz</x:v>
      </x:c>
      <x:c r="D180" s="32" t="str">
        <x:v>Oval Fenestrated Biopsy Forceps</x:v>
      </x:c>
      <x:c r="E180" s="32" t="str">
        <x:v>10370P</x:v>
      </x:c>
      <x:c r="F180" s="32"/>
      <x:c r="G180" s="32" t="n">
        <x:v>1</x:v>
      </x:c>
      <x:c r="H180" s="32" t="str">
        <x:v>Yes</x:v>
      </x:c>
      <x:c r="I180" s="32" t="str">
        <x:v>High</x:v>
      </x:c>
      <x:c r="J180" s="593" t="n">
        <x:v>83.3</x:v>
      </x:c>
      <x:c r="K180" s="593" t="str">
        <x:v>alternate=10370 P ↔ GUDID catalog; alternate=10370 P ↔ GUDID model; catalog=10370P ↔ GUDID catalog; catalog=10370P ↔ GUDID model</x:v>
      </x:c>
      <x:c r="L180" s="593" t="n">
        <x:v>100</x:v>
      </x:c>
      <x:c r="M180" s="593" t="n">
        <x:v>36.8</x:v>
      </x:c>
      <x:c r="N180" s="32" t="str">
        <x:v>04048551047200</x:v>
      </x:c>
      <x:c r="O180" s="32" t="str"/>
      <x:c r="P180" s="32" t="str">
        <x:v>Karl Storz GmbH &amp; Co. KG</x:v>
      </x:c>
      <x:c r="Q180" s="32" t="str">
        <x:v>n.a.</x:v>
      </x:c>
      <x:c r="R180" s="32" t="str">
        <x:v>10370P</x:v>
      </x:c>
      <x:c r="S180" s="32" t="str">
        <x:v>10370P</x:v>
      </x:c>
      <x:c r="T180" s="32" t="str">
        <x:v>Bronch.Forceps, 2.5 mm, 50 cm</x:v>
      </x:c>
      <x:c r="U180" s="32" t="str">
        <x:v>In Commercial Distribution</x:v>
      </x:c>
      <x:c r="V180" s="592"/>
      <x:c r="W180" s="32" t="str">
        <x:v>Published</x:v>
      </x:c>
      <x:c r="X180" s="32" t="str">
        <x:v>Update</x:v>
      </x:c>
      <x:c r="Y180" s="32" t="n">
        <x:v>5</x:v>
      </x:c>
      <x:c r="Z180" s="592" t="n">
        <x:v>45586</x:v>
      </x:c>
      <x:c r="AA180" s="592" t="n">
        <x:v>42636</x:v>
      </x:c>
      <x:c r="AB180" s="32" t="str">
        <x:v>EOQ — BRONCHOSCOPE (FLEXIBLE OR RIGID)</x:v>
      </x:c>
      <x:c r="AC180" s="32" t="str">
        <x:v>62468 — Surgical soft-tissue manipulation forceps, scissors-like, reusable</x:v>
      </x:c>
      <x:c r="AD180" s="32" t="str"/>
      <x:c r="AE180" s="32" t="str"/>
      <x:c r="AF180" s="32" t="str"/>
      <x:c r="AG180" s="32" t="str">
        <x:v>Moist Heat or Steam Sterilization</x:v>
      </x:c>
      <x:c r="AH180" s="32" t="str"/>
      <x:c r="AI180" s="32" t="str"/>
      <x:c r="AJ180" s="32" t="str"/>
      <x:c r="AK180" s="32" t="str">
        <x:v>true</x:v>
      </x:c>
      <x:c r="AL180" s="32" t="n">
        <x:v>1</x:v>
      </x:c>
      <x:c r="AM180" s="32" t="str">
        <x:v>+14242188201 / regulatory@karlstorz.com</x:v>
      </x:c>
      <x:c r="AN180" s="32" t="str">
        <x:v>https://accessgudid.nlm.nih.gov/devices/04048551047200</x:v>
      </x:c>
      <x:c r="AO180" s="32" t="str">
        <x:v>Preferred automated candidate; manual approval still required.</x:v>
      </x:c>
    </x:row>
    <x:row r="181" ht="42" customHeight="1">
      <x:c r="A181" s="32" t="str">
        <x:v>P0</x:v>
      </x:c>
      <x:c r="B181" s="32" t="str">
        <x:v>PRD-843BE1E573</x:v>
      </x:c>
      <x:c r="C181" s="32" t="str">
        <x:v>Karl Storz</x:v>
      </x:c>
      <x:c r="D181" s="32" t="str">
        <x:v>Oval Fenestrated Biopsy Forceps</x:v>
      </x:c>
      <x:c r="E181" s="32" t="str">
        <x:v>10371P</x:v>
      </x:c>
      <x:c r="F181" s="32"/>
      <x:c r="G181" s="32" t="n">
        <x:v>1</x:v>
      </x:c>
      <x:c r="H181" s="32" t="str">
        <x:v>Yes</x:v>
      </x:c>
      <x:c r="I181" s="32" t="str">
        <x:v>High</x:v>
      </x:c>
      <x:c r="J181" s="593" t="n">
        <x:v>85.2</x:v>
      </x:c>
      <x:c r="K181" s="593" t="str">
        <x:v>alternate=10371 P ↔ GUDID catalog; alternate=10371 P ↔ GUDID model; catalog=10371P ↔ GUDID catalog; catalog=10371P ↔ GUDID model</x:v>
      </x:c>
      <x:c r="L181" s="593" t="n">
        <x:v>100</x:v>
      </x:c>
      <x:c r="M181" s="593" t="n">
        <x:v>48.4</x:v>
      </x:c>
      <x:c r="N181" s="32" t="str">
        <x:v>04048551047361</x:v>
      </x:c>
      <x:c r="O181" s="32" t="str"/>
      <x:c r="P181" s="32" t="str">
        <x:v>Karl Storz GmbH &amp; Co. KG</x:v>
      </x:c>
      <x:c r="Q181" s="32" t="str">
        <x:v>n.a.</x:v>
      </x:c>
      <x:c r="R181" s="32" t="str">
        <x:v>10371P</x:v>
      </x:c>
      <x:c r="S181" s="32" t="str">
        <x:v>10371P</x:v>
      </x:c>
      <x:c r="T181" s="32" t="str">
        <x:v>Bro.-Esoph.Forceps,oval cup, 35cm</x:v>
      </x:c>
      <x:c r="U181" s="32" t="str">
        <x:v>In Commercial Distribution</x:v>
      </x:c>
      <x:c r="V181" s="592"/>
      <x:c r="W181" s="32" t="str">
        <x:v>Published</x:v>
      </x:c>
      <x:c r="X181" s="32" t="str">
        <x:v>Update</x:v>
      </x:c>
      <x:c r="Y181" s="32" t="n">
        <x:v>5</x:v>
      </x:c>
      <x:c r="Z181" s="592" t="n">
        <x:v>45586</x:v>
      </x:c>
      <x:c r="AA181" s="592" t="n">
        <x:v>42636</x:v>
      </x:c>
      <x:c r="AB181" s="32" t="str">
        <x:v>EOQ — BRONCHOSCOPE (FLEXIBLE OR RIGID)</x:v>
      </x:c>
      <x:c r="AC181" s="32" t="str">
        <x:v>62468 — Surgical soft-tissue manipulation forceps, scissors-like, reusable</x:v>
      </x:c>
      <x:c r="AD181" s="32" t="str"/>
      <x:c r="AE181" s="32" t="str"/>
      <x:c r="AF181" s="32" t="str"/>
      <x:c r="AG181" s="32" t="str">
        <x:v>Moist Heat or Steam Sterilization</x:v>
      </x:c>
      <x:c r="AH181" s="32" t="str"/>
      <x:c r="AI181" s="32" t="str"/>
      <x:c r="AJ181" s="32" t="str"/>
      <x:c r="AK181" s="32" t="str">
        <x:v>true</x:v>
      </x:c>
      <x:c r="AL181" s="32" t="n">
        <x:v>1</x:v>
      </x:c>
      <x:c r="AM181" s="32" t="str">
        <x:v>+14242188201 / regulatory@karlstorz.com</x:v>
      </x:c>
      <x:c r="AN181" s="32" t="str">
        <x:v>https://accessgudid.nlm.nih.gov/devices/04048551047361</x:v>
      </x:c>
      <x:c r="AO181" s="32" t="str">
        <x:v>Preferred automated candidate; manual approval still required.</x:v>
      </x:c>
    </x:row>
    <x:row r="182" ht="42" customHeight="1">
      <x:c r="A182" s="32" t="str">
        <x:v>P0</x:v>
      </x:c>
      <x:c r="B182" s="32" t="str">
        <x:v>PRD-694417C2F5</x:v>
      </x:c>
      <x:c r="C182" s="32" t="str">
        <x:v>Karl Storz</x:v>
      </x:c>
      <x:c r="D182" s="32" t="str">
        <x:v>Pointed Serrated Forceps</x:v>
      </x:c>
      <x:c r="E182" s="32" t="str">
        <x:v>10372JL</x:v>
      </x:c>
      <x:c r="F182" s="32"/>
      <x:c r="G182" s="32" t="n">
        <x:v>1</x:v>
      </x:c>
      <x:c r="H182" s="32" t="str">
        <x:v>Yes</x:v>
      </x:c>
      <x:c r="I182" s="32" t="str">
        <x:v>High</x:v>
      </x:c>
      <x:c r="J182" s="593" t="n">
        <x:v>81.9</x:v>
      </x:c>
      <x:c r="K182" s="593" t="str">
        <x:v>alternate=10372 JL ↔ GUDID catalog; alternate=10372 JL ↔ GUDID model; catalog=10372JL ↔ GUDID catalog; catalog=10372JL ↔ GUDID model</x:v>
      </x:c>
      <x:c r="L182" s="593" t="n">
        <x:v>100</x:v>
      </x:c>
      <x:c r="M182" s="593" t="n">
        <x:v>28.6</x:v>
      </x:c>
      <x:c r="N182" s="32" t="str">
        <x:v>04048551047453</x:v>
      </x:c>
      <x:c r="O182" s="32" t="str"/>
      <x:c r="P182" s="32" t="str">
        <x:v>Karl Storz GmbH &amp; Co. KG</x:v>
      </x:c>
      <x:c r="Q182" s="32" t="str">
        <x:v>n.a.</x:v>
      </x:c>
      <x:c r="R182" s="32" t="str">
        <x:v>10372JL</x:v>
      </x:c>
      <x:c r="S182" s="32" t="str">
        <x:v>10372JL</x:v>
      </x:c>
      <x:c r="T182" s="32" t="str">
        <x:v>Bro.and Oeso. Forc.,1.5 mm, 35 cm</x:v>
      </x:c>
      <x:c r="U182" s="32" t="str">
        <x:v>In Commercial Distribution</x:v>
      </x:c>
      <x:c r="V182" s="592"/>
      <x:c r="W182" s="32" t="str">
        <x:v>Published</x:v>
      </x:c>
      <x:c r="X182" s="32" t="str">
        <x:v>Update</x:v>
      </x:c>
      <x:c r="Y182" s="32" t="n">
        <x:v>5</x:v>
      </x:c>
      <x:c r="Z182" s="592" t="n">
        <x:v>45586</x:v>
      </x:c>
      <x:c r="AA182" s="592" t="n">
        <x:v>42636</x:v>
      </x:c>
      <x:c r="AB182" s="32" t="str">
        <x:v>EOQ — BRONCHOSCOPE (FLEXIBLE OR RIGID)</x:v>
      </x:c>
      <x:c r="AC182" s="32" t="str">
        <x:v>33202 — Bronchoscopic biopsy curette, rigid</x:v>
      </x:c>
      <x:c r="AD182" s="32" t="str"/>
      <x:c r="AE182" s="32" t="str"/>
      <x:c r="AF182" s="32" t="str"/>
      <x:c r="AG182" s="32" t="str">
        <x:v>Moist Heat or Steam Sterilization</x:v>
      </x:c>
      <x:c r="AH182" s="32" t="str"/>
      <x:c r="AI182" s="32" t="str"/>
      <x:c r="AJ182" s="32" t="str"/>
      <x:c r="AK182" s="32" t="str">
        <x:v>true</x:v>
      </x:c>
      <x:c r="AL182" s="32" t="n">
        <x:v>1</x:v>
      </x:c>
      <x:c r="AM182" s="32" t="str">
        <x:v>+14242188201 / regulatory@karlstorz.com</x:v>
      </x:c>
      <x:c r="AN182" s="32" t="str">
        <x:v>https://accessgudid.nlm.nih.gov/devices/04048551047453</x:v>
      </x:c>
      <x:c r="AO182" s="32" t="str">
        <x:v>Preferred automated candidate; manual approval still required.</x:v>
      </x:c>
    </x:row>
    <x:row r="183" ht="42" customHeight="1">
      <x:c r="A183" s="32" t="str">
        <x:v>P0</x:v>
      </x:c>
      <x:c r="B183" s="32" t="str">
        <x:v>PRD-B4CA5FDE98</x:v>
      </x:c>
      <x:c r="C183" s="32" t="str">
        <x:v>Karl Storz</x:v>
      </x:c>
      <x:c r="D183" s="32" t="str">
        <x:v>Pointed Serrated Forceps for Coins/Flat Bodies</x:v>
      </x:c>
      <x:c r="E183" s="32" t="str">
        <x:v>10370J</x:v>
      </x:c>
      <x:c r="F183" s="32"/>
      <x:c r="G183" s="32" t="n">
        <x:v>1</x:v>
      </x:c>
      <x:c r="H183" s="32" t="str">
        <x:v>Yes</x:v>
      </x:c>
      <x:c r="I183" s="32" t="str">
        <x:v>High</x:v>
      </x:c>
      <x:c r="J183" s="593" t="n">
        <x:v>83.2</x:v>
      </x:c>
      <x:c r="K183" s="593" t="str">
        <x:v>alternate=10370 J ↔ GUDID catalog; alternate=10370 J ↔ GUDID model; catalog=10370J ↔ GUDID catalog; catalog=10370J ↔ GUDID model</x:v>
      </x:c>
      <x:c r="L183" s="593" t="n">
        <x:v>100</x:v>
      </x:c>
      <x:c r="M183" s="593" t="n">
        <x:v>36.4</x:v>
      </x:c>
      <x:c r="N183" s="32" t="str">
        <x:v>04048551047095</x:v>
      </x:c>
      <x:c r="O183" s="32" t="str"/>
      <x:c r="P183" s="32" t="str">
        <x:v>Karl Storz GmbH &amp; Co. KG</x:v>
      </x:c>
      <x:c r="Q183" s="32" t="str">
        <x:v>n.a.</x:v>
      </x:c>
      <x:c r="R183" s="32" t="str">
        <x:v>10370J</x:v>
      </x:c>
      <x:c r="S183" s="32" t="str">
        <x:v>10370J</x:v>
      </x:c>
      <x:c r="T183" s="32" t="str">
        <x:v>Bro. Forceps, 2.5 mm, 50 cm</x:v>
      </x:c>
      <x:c r="U183" s="32" t="str">
        <x:v>In Commercial Distribution</x:v>
      </x:c>
      <x:c r="V183" s="592"/>
      <x:c r="W183" s="32" t="str">
        <x:v>Published</x:v>
      </x:c>
      <x:c r="X183" s="32" t="str">
        <x:v>Update</x:v>
      </x:c>
      <x:c r="Y183" s="32" t="n">
        <x:v>5</x:v>
      </x:c>
      <x:c r="Z183" s="592" t="n">
        <x:v>45586</x:v>
      </x:c>
      <x:c r="AA183" s="592" t="n">
        <x:v>42636</x:v>
      </x:c>
      <x:c r="AB183" s="32" t="str">
        <x:v>EOQ — BRONCHOSCOPE (FLEXIBLE OR RIGID)</x:v>
      </x:c>
      <x:c r="AC183" s="32" t="str">
        <x:v>33202 — Bronchoscopic biopsy curette, rigid</x:v>
      </x:c>
      <x:c r="AD183" s="32" t="str"/>
      <x:c r="AE183" s="32" t="str"/>
      <x:c r="AF183" s="32" t="str"/>
      <x:c r="AG183" s="32" t="str">
        <x:v>Moist Heat or Steam Sterilization</x:v>
      </x:c>
      <x:c r="AH183" s="32" t="str"/>
      <x:c r="AI183" s="32" t="str"/>
      <x:c r="AJ183" s="32" t="str"/>
      <x:c r="AK183" s="32" t="str">
        <x:v>true</x:v>
      </x:c>
      <x:c r="AL183" s="32" t="n">
        <x:v>1</x:v>
      </x:c>
      <x:c r="AM183" s="32" t="str">
        <x:v>+14242188201 / regulatory@karlstorz.com</x:v>
      </x:c>
      <x:c r="AN183" s="32" t="str">
        <x:v>https://accessgudid.nlm.nih.gov/devices/04048551047095</x:v>
      </x:c>
      <x:c r="AO183" s="32" t="str">
        <x:v>Preferred automated candidate; manual approval still required.</x:v>
      </x:c>
    </x:row>
    <x:row r="184" ht="42" customHeight="1">
      <x:c r="A184" s="32" t="str">
        <x:v>P0</x:v>
      </x:c>
      <x:c r="B184" s="32" t="str">
        <x:v>PRD-AC1E0D8CCC</x:v>
      </x:c>
      <x:c r="C184" s="32" t="str">
        <x:v>Karl Storz</x:v>
      </x:c>
      <x:c r="D184" s="32" t="str">
        <x:v>Pointed Serrated Forceps for Coins/Flat Bodies</x:v>
      </x:c>
      <x:c r="E184" s="32" t="str">
        <x:v>10371J</x:v>
      </x:c>
      <x:c r="F184" s="32"/>
      <x:c r="G184" s="32" t="n">
        <x:v>1</x:v>
      </x:c>
      <x:c r="H184" s="32" t="str">
        <x:v>Yes</x:v>
      </x:c>
      <x:c r="I184" s="32" t="str">
        <x:v>High</x:v>
      </x:c>
      <x:c r="J184" s="593" t="n">
        <x:v>82.2</x:v>
      </x:c>
      <x:c r="K184" s="593" t="str">
        <x:v>alternate=10371 J ↔ GUDID catalog; alternate=10371 J ↔ GUDID model; catalog=10371J ↔ GUDID catalog; catalog=10371J ↔ GUDID model</x:v>
      </x:c>
      <x:c r="L184" s="593" t="n">
        <x:v>100</x:v>
      </x:c>
      <x:c r="M184" s="593" t="n">
        <x:v>30.8</x:v>
      </x:c>
      <x:c r="N184" s="32" t="str">
        <x:v>04048551047309</x:v>
      </x:c>
      <x:c r="O184" s="32" t="str"/>
      <x:c r="P184" s="32" t="str">
        <x:v>Karl Storz GmbH &amp; Co. KG</x:v>
      </x:c>
      <x:c r="Q184" s="32" t="str">
        <x:v>n.a.</x:v>
      </x:c>
      <x:c r="R184" s="32" t="str">
        <x:v>10371J</x:v>
      </x:c>
      <x:c r="S184" s="32" t="str">
        <x:v>10371J</x:v>
      </x:c>
      <x:c r="T184" s="32" t="str">
        <x:v>Bro. and Eso. Forc.,2.0 mm, 35 cm</x:v>
      </x:c>
      <x:c r="U184" s="32" t="str">
        <x:v>In Commercial Distribution</x:v>
      </x:c>
      <x:c r="V184" s="592"/>
      <x:c r="W184" s="32" t="str">
        <x:v>Published</x:v>
      </x:c>
      <x:c r="X184" s="32" t="str">
        <x:v>Update</x:v>
      </x:c>
      <x:c r="Y184" s="32" t="n">
        <x:v>5</x:v>
      </x:c>
      <x:c r="Z184" s="592" t="n">
        <x:v>45586</x:v>
      </x:c>
      <x:c r="AA184" s="592" t="n">
        <x:v>42636</x:v>
      </x:c>
      <x:c r="AB184" s="32" t="str">
        <x:v>EOQ — BRONCHOSCOPE (FLEXIBLE OR RIGID)</x:v>
      </x:c>
      <x:c r="AC184" s="32" t="str">
        <x:v>33202 — Bronchoscopic biopsy curette, rigid</x:v>
      </x:c>
      <x:c r="AD184" s="32" t="str"/>
      <x:c r="AE184" s="32" t="str"/>
      <x:c r="AF184" s="32" t="str"/>
      <x:c r="AG184" s="32" t="str">
        <x:v>Moist Heat or Steam Sterilization</x:v>
      </x:c>
      <x:c r="AH184" s="32" t="str"/>
      <x:c r="AI184" s="32" t="str"/>
      <x:c r="AJ184" s="32" t="str"/>
      <x:c r="AK184" s="32" t="str">
        <x:v>true</x:v>
      </x:c>
      <x:c r="AL184" s="32" t="n">
        <x:v>1</x:v>
      </x:c>
      <x:c r="AM184" s="32" t="str">
        <x:v>+14242188201 / regulatory@karlstorz.com</x:v>
      </x:c>
      <x:c r="AN184" s="32" t="str">
        <x:v>https://accessgudid.nlm.nih.gov/devices/04048551047309</x:v>
      </x:c>
      <x:c r="AO184" s="32" t="str">
        <x:v>Preferred automated candidate; manual approval still required.</x:v>
      </x:c>
    </x:row>
    <x:row r="185" ht="42" customHeight="1">
      <x:c r="A185" s="32" t="str">
        <x:v>P0</x:v>
      </x:c>
      <x:c r="B185" s="32" t="str">
        <x:v>PRD-06D2F10782</x:v>
      </x:c>
      <x:c r="C185" s="32" t="str">
        <x:v>Karl Storz</x:v>
      </x:c>
      <x:c r="D185" s="32" t="str">
        <x:v>Positive-Pressure Ventilation Injection Cannula</x:v>
      </x:c>
      <x:c r="E185" s="32" t="str">
        <x:v>10318K</x:v>
      </x:c>
      <x:c r="F185" s="32"/>
      <x:c r="G185" s="32" t="n">
        <x:v>1</x:v>
      </x:c>
      <x:c r="H185" s="32" t="str">
        <x:v>Yes</x:v>
      </x:c>
      <x:c r="I185" s="32" t="str">
        <x:v>Medium</x:v>
      </x:c>
      <x:c r="J185" s="593" t="n">
        <x:v>80.8</x:v>
      </x:c>
      <x:c r="K185" s="593" t="str">
        <x:v>alternate=10318 K ↔ GUDID model; catalog=10318K ↔ GUDID model</x:v>
      </x:c>
      <x:c r="L185" s="593" t="n">
        <x:v>100</x:v>
      </x:c>
      <x:c r="M185" s="593" t="n">
        <x:v>50.7</x:v>
      </x:c>
      <x:c r="N185" s="32" t="str">
        <x:v>04048551045756</x:v>
      </x:c>
      <x:c r="O185" s="32" t="str"/>
      <x:c r="P185" s="32" t="str">
        <x:v>Karl Storz GmbH &amp; Co. KG</x:v>
      </x:c>
      <x:c r="Q185" s="32" t="str">
        <x:v>n.a.</x:v>
      </x:c>
      <x:c r="R185" s="32" t="str">
        <x:v>10318K</x:v>
      </x:c>
      <x:c r="S185" s="32" t="str"/>
      <x:c r="T185" s="32" t="str">
        <x:v>Injection Cannula, outer diameter 3.5 mm</x:v>
      </x:c>
      <x:c r="U185" s="32" t="str">
        <x:v>In Commercial Distribution</x:v>
      </x:c>
      <x:c r="V185" s="592"/>
      <x:c r="W185" s="32" t="str">
        <x:v>Published</x:v>
      </x:c>
      <x:c r="X185" s="32" t="str">
        <x:v>Update</x:v>
      </x:c>
      <x:c r="Y185" s="32" t="n">
        <x:v>4</x:v>
      </x:c>
      <x:c r="Z185" s="592" t="n">
        <x:v>45586</x:v>
      </x:c>
      <x:c r="AA185" s="592" t="n">
        <x:v>42636</x:v>
      </x:c>
      <x:c r="AB185" s="32" t="str">
        <x:v>EOQ — BRONCHOSCOPE (FLEXIBLE OR RIGID)</x:v>
      </x:c>
      <x:c r="AC185" s="32" t="str">
        <x:v>38824 — General-purpose endoscopic needle, reusable</x:v>
      </x:c>
      <x:c r="AD185" s="32" t="str"/>
      <x:c r="AE185" s="32" t="str"/>
      <x:c r="AF185" s="32" t="str"/>
      <x:c r="AG185" s="32" t="str">
        <x:v>Moist Heat or Steam Sterilization</x:v>
      </x:c>
      <x:c r="AH185" s="32" t="str"/>
      <x:c r="AI185" s="32" t="str"/>
      <x:c r="AJ185" s="32" t="str"/>
      <x:c r="AK185" s="32" t="str">
        <x:v>true</x:v>
      </x:c>
      <x:c r="AL185" s="32" t="n">
        <x:v>1</x:v>
      </x:c>
      <x:c r="AM185" s="32" t="str"/>
      <x:c r="AN185" s="32" t="str">
        <x:v>https://accessgudid.nlm.nih.gov/devices/04048551045756</x:v>
      </x:c>
      <x:c r="AO185" s="32" t="str">
        <x:v>Preferred automated candidate; manual approval still required.</x:v>
      </x:c>
    </x:row>
    <x:row r="186" ht="42" customHeight="1">
      <x:c r="A186" s="32" t="str">
        <x:v>P0</x:v>
      </x:c>
      <x:c r="B186" s="32" t="str">
        <x:v>PRD-0EA2B293A4</x:v>
      </x:c>
      <x:c r="C186" s="32" t="str">
        <x:v>Karl Storz</x:v>
      </x:c>
      <x:c r="D186" s="32" t="str">
        <x:v>Prismatic Light Deflector</x:v>
      </x:c>
      <x:c r="E186" s="32" t="str">
        <x:v>10101FA</x:v>
      </x:c>
      <x:c r="F186" s="32"/>
      <x:c r="G186" s="32" t="n">
        <x:v>1</x:v>
      </x:c>
      <x:c r="H186" s="32" t="str">
        <x:v>Yes</x:v>
      </x:c>
      <x:c r="I186" s="32" t="str">
        <x:v>Medium</x:v>
      </x:c>
      <x:c r="J186" s="593" t="n">
        <x:v>85.9</x:v>
      </x:c>
      <x:c r="K186" s="593" t="str">
        <x:v>alternate=10101 FA ↔ GUDID model; catalog=10101FA ↔ GUDID model</x:v>
      </x:c>
      <x:c r="L186" s="593" t="n">
        <x:v>100</x:v>
      </x:c>
      <x:c r="M186" s="593" t="n">
        <x:v>80.6</x:v>
      </x:c>
      <x:c r="N186" s="32" t="str">
        <x:v>04048551045244</x:v>
      </x:c>
      <x:c r="O186" s="32" t="str"/>
      <x:c r="P186" s="32" t="str">
        <x:v>Karl Storz GmbH &amp; Co. KG</x:v>
      </x:c>
      <x:c r="Q186" s="32" t="str">
        <x:v>n.a.</x:v>
      </x:c>
      <x:c r="R186" s="32" t="str">
        <x:v>10101FA</x:v>
      </x:c>
      <x:c r="S186" s="32" t="str"/>
      <x:c r="T186" s="32" t="str">
        <x:v>Prismatic Light Deflector</x:v>
      </x:c>
      <x:c r="U186" s="32" t="str">
        <x:v>In Commercial Distribution</x:v>
      </x:c>
      <x:c r="V186" s="592"/>
      <x:c r="W186" s="32" t="str">
        <x:v>Published</x:v>
      </x:c>
      <x:c r="X186" s="32" t="str">
        <x:v>Update</x:v>
      </x:c>
      <x:c r="Y186" s="32" t="n">
        <x:v>6</x:v>
      </x:c>
      <x:c r="Z186" s="592" t="n">
        <x:v>45586</x:v>
      </x:c>
      <x:c r="AA186" s="592" t="n">
        <x:v>42636</x:v>
      </x:c>
      <x:c r="AB186" s="32" t="str">
        <x:v>EOQ — BRONCHOSCOPE (FLEXIBLE OR RIGID)</x:v>
      </x:c>
      <x:c r="AC186" s="32" t="str">
        <x:v>32719 — Diagnostic ophthalmic prism</x:v>
      </x:c>
      <x:c r="AD186" s="32" t="str"/>
      <x:c r="AE186" s="32" t="str"/>
      <x:c r="AF186" s="32" t="str"/>
      <x:c r="AG186" s="32" t="str">
        <x:v>Moist Heat or Steam Sterilization</x:v>
      </x:c>
      <x:c r="AH186" s="32" t="str"/>
      <x:c r="AI186" s="32" t="str"/>
      <x:c r="AJ186" s="32" t="str"/>
      <x:c r="AK186" s="32" t="str">
        <x:v>true</x:v>
      </x:c>
      <x:c r="AL186" s="32" t="n">
        <x:v>1</x:v>
      </x:c>
      <x:c r="AM186" s="32" t="str"/>
      <x:c r="AN186" s="32" t="str">
        <x:v>https://accessgudid.nlm.nih.gov/devices/04048551045244</x:v>
      </x:c>
      <x:c r="AO186" s="32" t="str">
        <x:v>Preferred automated candidate; manual approval still required.</x:v>
      </x:c>
    </x:row>
    <x:row r="187" ht="42" customHeight="1">
      <x:c r="A187" s="32" t="str">
        <x:v>P0</x:v>
      </x:c>
      <x:c r="B187" s="32" t="str">
        <x:v>PRD-61EE4D5DE6</x:v>
      </x:c>
      <x:c r="C187" s="32" t="str">
        <x:v>Karl Storz</x:v>
      </x:c>
      <x:c r="D187" s="32" t="str">
        <x:v>RAMEL Pleurabiopsy Needle</x:v>
      </x:c>
      <x:c r="E187" s="32" t="str">
        <x:v>10990</x:v>
      </x:c>
      <x:c r="F187" s="32"/>
      <x:c r="G187" s="32" t="n">
        <x:v>1</x:v>
      </x:c>
      <x:c r="H187" s="32" t="str">
        <x:v>Yes</x:v>
      </x:c>
      <x:c r="I187" s="32" t="str">
        <x:v>High</x:v>
      </x:c>
      <x:c r="J187" s="593" t="n">
        <x:v>90.5</x:v>
      </x:c>
      <x:c r="K187" s="593" t="str">
        <x:v>alternate=10990 ↔ GUDID catalog; alternate=10990 ↔ GUDID model; catalog=10990 ↔ GUDID catalog; catalog=10990 ↔ GUDID model</x:v>
      </x:c>
      <x:c r="L187" s="593" t="n">
        <x:v>100</x:v>
      </x:c>
      <x:c r="M187" s="593" t="n">
        <x:v>79.2</x:v>
      </x:c>
      <x:c r="N187" s="32" t="str">
        <x:v>04048551049839</x:v>
      </x:c>
      <x:c r="O187" s="32" t="str"/>
      <x:c r="P187" s="32" t="str">
        <x:v>Karl Storz GmbH &amp; Co. KG</x:v>
      </x:c>
      <x:c r="Q187" s="32" t="str">
        <x:v>n.a.</x:v>
      </x:c>
      <x:c r="R187" s="32" t="str">
        <x:v>10990</x:v>
      </x:c>
      <x:c r="S187" s="32" t="str">
        <x:v>10990</x:v>
      </x:c>
      <x:c r="T187" s="32" t="str">
        <x:v>Pleurabiopsy Needle</x:v>
      </x:c>
      <x:c r="U187" s="32" t="str">
        <x:v>In Commercial Distribution</x:v>
      </x:c>
      <x:c r="V187" s="592"/>
      <x:c r="W187" s="32" t="str">
        <x:v>Published</x:v>
      </x:c>
      <x:c r="X187" s="32" t="str">
        <x:v>Update</x:v>
      </x:c>
      <x:c r="Y187" s="32" t="n">
        <x:v>6</x:v>
      </x:c>
      <x:c r="Z187" s="592" t="n">
        <x:v>45586</x:v>
      </x:c>
      <x:c r="AA187" s="592" t="n">
        <x:v>42636</x:v>
      </x:c>
      <x:c r="AB187" s="32" t="str">
        <x:v>GCJ — Laparoscope, general &amp; plastic surgery</x:v>
      </x:c>
      <x:c r="AC187" s="32" t="str">
        <x:v>38824 — General-purpose endoscopic needle, reusable</x:v>
      </x:c>
      <x:c r="AD187" s="32" t="str"/>
      <x:c r="AE187" s="32" t="str"/>
      <x:c r="AF187" s="32" t="str"/>
      <x:c r="AG187" s="32" t="str">
        <x:v>Moist Heat or Steam Sterilization</x:v>
      </x:c>
      <x:c r="AH187" s="32" t="str"/>
      <x:c r="AI187" s="32" t="str"/>
      <x:c r="AJ187" s="32" t="str"/>
      <x:c r="AK187" s="32" t="str">
        <x:v>true</x:v>
      </x:c>
      <x:c r="AL187" s="32" t="n">
        <x:v>1</x:v>
      </x:c>
      <x:c r="AM187" s="32" t="str">
        <x:v>+14242188201 / regulatory@karlstorz.com</x:v>
      </x:c>
      <x:c r="AN187" s="32" t="str">
        <x:v>https://accessgudid.nlm.nih.gov/devices/04048551049839</x:v>
      </x:c>
      <x:c r="AO187" s="32" t="str">
        <x:v>Preferred automated candidate; manual approval still required.</x:v>
      </x:c>
    </x:row>
    <x:row r="188" ht="42" customHeight="1">
      <x:c r="A188" s="32" t="str">
        <x:v>P0</x:v>
      </x:c>
      <x:c r="B188" s="32" t="str">
        <x:v>PRD-F14EF79E1A</x:v>
      </x:c>
      <x:c r="C188" s="32" t="str">
        <x:v>Karl Storz</x:v>
      </x:c>
      <x:c r="D188" s="32" t="str">
        <x:v>Respirator Adapter</x:v>
      </x:c>
      <x:c r="E188" s="32" t="str">
        <x:v>10924D</x:v>
      </x:c>
      <x:c r="F188" s="32"/>
      <x:c r="G188" s="32" t="n">
        <x:v>1</x:v>
      </x:c>
      <x:c r="H188" s="32" t="str">
        <x:v>Yes</x:v>
      </x:c>
      <x:c r="I188" s="32" t="str">
        <x:v>High</x:v>
      </x:c>
      <x:c r="J188" s="593" t="n">
        <x:v>87.3</x:v>
      </x:c>
      <x:c r="K188" s="593" t="str">
        <x:v>alternate=10924 D ↔ GUDID catalog; alternate=10924 D ↔ GUDID model; catalog=10924D ↔ GUDID catalog; catalog=10924D ↔ GUDID model</x:v>
      </x:c>
      <x:c r="L188" s="593" t="n">
        <x:v>100</x:v>
      </x:c>
      <x:c r="M188" s="593" t="n">
        <x:v>60.9</x:v>
      </x:c>
      <x:c r="N188" s="32" t="str">
        <x:v>04048551049525</x:v>
      </x:c>
      <x:c r="O188" s="32" t="str"/>
      <x:c r="P188" s="32" t="str">
        <x:v>Karl Storz GmbH &amp; Co. KG</x:v>
      </x:c>
      <x:c r="Q188" s="32" t="str">
        <x:v>n.a.</x:v>
      </x:c>
      <x:c r="R188" s="32" t="str">
        <x:v>10924D</x:v>
      </x:c>
      <x:c r="S188" s="32" t="str">
        <x:v>10924D</x:v>
      </x:c>
      <x:c r="T188" s="32" t="str">
        <x:v>Adaptor, for respirator</x:v>
      </x:c>
      <x:c r="U188" s="32" t="str">
        <x:v>In Commercial Distribution</x:v>
      </x:c>
      <x:c r="V188" s="592"/>
      <x:c r="W188" s="32" t="str">
        <x:v>Published</x:v>
      </x:c>
      <x:c r="X188" s="32" t="str">
        <x:v>Update</x:v>
      </x:c>
      <x:c r="Y188" s="32" t="n">
        <x:v>5</x:v>
      </x:c>
      <x:c r="Z188" s="592" t="n">
        <x:v>45586</x:v>
      </x:c>
      <x:c r="AA188" s="592" t="n">
        <x:v>42636</x:v>
      </x:c>
      <x:c r="AB188" s="32" t="str">
        <x:v>EOQ — BRONCHOSCOPE (FLEXIBLE OR RIGID)</x:v>
      </x:c>
      <x:c r="AC188" s="32" t="str">
        <x:v>64640 — Endoscope channel-opening adaptor</x:v>
      </x:c>
      <x:c r="AD188" s="32" t="str"/>
      <x:c r="AE188" s="32" t="str"/>
      <x:c r="AF188" s="32" t="str"/>
      <x:c r="AG188" s="32" t="str">
        <x:v>Moist Heat or Steam Sterilization</x:v>
      </x:c>
      <x:c r="AH188" s="32" t="str"/>
      <x:c r="AI188" s="32" t="str"/>
      <x:c r="AJ188" s="32" t="str"/>
      <x:c r="AK188" s="32" t="str">
        <x:v>true</x:v>
      </x:c>
      <x:c r="AL188" s="32" t="n">
        <x:v>1</x:v>
      </x:c>
      <x:c r="AM188" s="32" t="str">
        <x:v>+14242188201 / regulatory@karlstorz.com</x:v>
      </x:c>
      <x:c r="AN188" s="32" t="str">
        <x:v>https://accessgudid.nlm.nih.gov/devices/04048551049525</x:v>
      </x:c>
      <x:c r="AO188" s="32" t="str">
        <x:v>Preferred automated candidate; manual approval still required.</x:v>
      </x:c>
    </x:row>
    <x:row r="189" ht="42" customHeight="1">
      <x:c r="A189" s="32" t="str">
        <x:v>P0</x:v>
      </x:c>
      <x:c r="B189" s="32" t="str">
        <x:v>PRD-D0E745FF62</x:v>
      </x:c>
      <x:c r="C189" s="32" t="str">
        <x:v>Karl Storz</x:v>
      </x:c>
      <x:c r="D189" s="32" t="str">
        <x:v>Respirator Adapter for GRONINGEN Tracheoscope</x:v>
      </x:c>
      <x:c r="E189" s="32" t="str">
        <x:v>10316LR</x:v>
      </x:c>
      <x:c r="F189" s="32"/>
      <x:c r="G189" s="32" t="n">
        <x:v>1</x:v>
      </x:c>
      <x:c r="H189" s="32" t="str">
        <x:v>Yes</x:v>
      </x:c>
      <x:c r="I189" s="32" t="str">
        <x:v>High</x:v>
      </x:c>
      <x:c r="J189" s="593" t="n">
        <x:v>82.9</x:v>
      </x:c>
      <x:c r="K189" s="593" t="str">
        <x:v>alternate=10316 LR ↔ GUDID catalog; alternate=10316 LR ↔ GUDID model; catalog=10316LR ↔ GUDID catalog; catalog=10316LR ↔ GUDID model</x:v>
      </x:c>
      <x:c r="L189" s="593" t="n">
        <x:v>100</x:v>
      </x:c>
      <x:c r="M189" s="593" t="n">
        <x:v>34.7</x:v>
      </x:c>
      <x:c r="N189" s="32" t="str">
        <x:v>04048551045565</x:v>
      </x:c>
      <x:c r="O189" s="32" t="str"/>
      <x:c r="P189" s="32" t="str">
        <x:v>Karl Storz GmbH &amp; Co. KG</x:v>
      </x:c>
      <x:c r="Q189" s="32" t="str">
        <x:v>n.a.</x:v>
      </x:c>
      <x:c r="R189" s="32" t="str">
        <x:v>10316LR</x:v>
      </x:c>
      <x:c r="S189" s="32" t="str">
        <x:v>10316LR</x:v>
      </x:c>
      <x:c r="T189" s="32" t="str">
        <x:v>Adaptor, for 10316 AS-DS</x:v>
      </x:c>
      <x:c r="U189" s="32" t="str">
        <x:v>In Commercial Distribution</x:v>
      </x:c>
      <x:c r="V189" s="592"/>
      <x:c r="W189" s="32" t="str">
        <x:v>Published</x:v>
      </x:c>
      <x:c r="X189" s="32" t="str">
        <x:v>Update</x:v>
      </x:c>
      <x:c r="Y189" s="32" t="n">
        <x:v>5</x:v>
      </x:c>
      <x:c r="Z189" s="592" t="n">
        <x:v>45586</x:v>
      </x:c>
      <x:c r="AA189" s="592" t="n">
        <x:v>42636</x:v>
      </x:c>
      <x:c r="AB189" s="32" t="str">
        <x:v>EOQ — BRONCHOSCOPE (FLEXIBLE OR RIGID)</x:v>
      </x:c>
      <x:c r="AC189" s="32" t="str">
        <x:v>64640 — Endoscope channel-opening adaptor</x:v>
      </x:c>
      <x:c r="AD189" s="32" t="str"/>
      <x:c r="AE189" s="32" t="str"/>
      <x:c r="AF189" s="32" t="str"/>
      <x:c r="AG189" s="32" t="str">
        <x:v>Moist Heat or Steam Sterilization</x:v>
      </x:c>
      <x:c r="AH189" s="32" t="str"/>
      <x:c r="AI189" s="32" t="str"/>
      <x:c r="AJ189" s="32" t="str"/>
      <x:c r="AK189" s="32" t="str">
        <x:v>true</x:v>
      </x:c>
      <x:c r="AL189" s="32" t="n">
        <x:v>1</x:v>
      </x:c>
      <x:c r="AM189" s="32" t="str">
        <x:v>+14242188201 / regulatory@karlstorz.com</x:v>
      </x:c>
      <x:c r="AN189" s="32" t="str">
        <x:v>https://accessgudid.nlm.nih.gov/devices/04048551045565</x:v>
      </x:c>
      <x:c r="AO189" s="32" t="str">
        <x:v>Preferred automated candidate; manual approval still required.</x:v>
      </x:c>
    </x:row>
    <x:row r="190" ht="42" customHeight="1">
      <x:c r="A190" s="32" t="str">
        <x:v>P0</x:v>
      </x:c>
      <x:c r="B190" s="32" t="str">
        <x:v>PRD-1C70287572</x:v>
      </x:c>
      <x:c r="C190" s="32" t="str">
        <x:v>Karl Storz</x:v>
      </x:c>
      <x:c r="D190" s="32" t="str">
        <x:v>Rigid Instrument Guide with Anti-Fog System</x:v>
      </x:c>
      <x:c r="E190" s="32" t="str">
        <x:v>10329A</x:v>
      </x:c>
      <x:c r="F190" s="32"/>
      <x:c r="G190" s="32" t="n">
        <x:v>1</x:v>
      </x:c>
      <x:c r="H190" s="32" t="str">
        <x:v>Yes</x:v>
      </x:c>
      <x:c r="I190" s="32" t="str">
        <x:v>Medium</x:v>
      </x:c>
      <x:c r="J190" s="593" t="n">
        <x:v>84.9</x:v>
      </x:c>
      <x:c r="K190" s="593" t="str">
        <x:v>alternate=10329 A ↔ GUDID model; catalog=10329A ↔ GUDID model</x:v>
      </x:c>
      <x:c r="L190" s="593" t="n">
        <x:v>100</x:v>
      </x:c>
      <x:c r="M190" s="593" t="n">
        <x:v>74.4</x:v>
      </x:c>
      <x:c r="N190" s="32" t="str">
        <x:v>04048551046012</x:v>
      </x:c>
      <x:c r="O190" s="32" t="str"/>
      <x:c r="P190" s="32" t="str">
        <x:v>Karl Storz GmbH &amp; Co. KG</x:v>
      </x:c>
      <x:c r="Q190" s="32" t="str">
        <x:v>n.a.</x:v>
      </x:c>
      <x:c r="R190" s="32" t="str">
        <x:v>10329A</x:v>
      </x:c>
      <x:c r="S190" s="32" t="str"/>
      <x:c r="T190" s="32" t="str">
        <x:v>Instrument Guide</x:v>
      </x:c>
      <x:c r="U190" s="32" t="str">
        <x:v>In Commercial Distribution</x:v>
      </x:c>
      <x:c r="V190" s="592"/>
      <x:c r="W190" s="32" t="str">
        <x:v>Published</x:v>
      </x:c>
      <x:c r="X190" s="32" t="str">
        <x:v>Update</x:v>
      </x:c>
      <x:c r="Y190" s="32" t="n">
        <x:v>4</x:v>
      </x:c>
      <x:c r="Z190" s="592" t="n">
        <x:v>45586</x:v>
      </x:c>
      <x:c r="AA190" s="592" t="n">
        <x:v>42636</x:v>
      </x:c>
      <x:c r="AB190" s="32" t="str">
        <x:v>EOQ — BRONCHOSCOPE (FLEXIBLE OR RIGID)</x:v>
      </x:c>
      <x:c r="AC190" s="32" t="str">
        <x:v>37085 — Rigid endoscope working guide</x:v>
      </x:c>
      <x:c r="AD190" s="32" t="str"/>
      <x:c r="AE190" s="32" t="str"/>
      <x:c r="AF190" s="32" t="str"/>
      <x:c r="AG190" s="32" t="str">
        <x:v>Moist Heat or Steam Sterilization</x:v>
      </x:c>
      <x:c r="AH190" s="32" t="str"/>
      <x:c r="AI190" s="32" t="str"/>
      <x:c r="AJ190" s="32" t="str"/>
      <x:c r="AK190" s="32" t="str">
        <x:v>true</x:v>
      </x:c>
      <x:c r="AL190" s="32" t="n">
        <x:v>1</x:v>
      </x:c>
      <x:c r="AM190" s="32" t="str"/>
      <x:c r="AN190" s="32" t="str">
        <x:v>https://accessgudid.nlm.nih.gov/devices/04048551046012</x:v>
      </x:c>
      <x:c r="AO190" s="32" t="str">
        <x:v>Preferred automated candidate; manual approval still required.</x:v>
      </x:c>
    </x:row>
    <x:row r="191" ht="42" customHeight="1">
      <x:c r="A191" s="32" t="str">
        <x:v>P0</x:v>
      </x:c>
      <x:c r="B191" s="32" t="str">
        <x:v>PRD-0F34939AF6</x:v>
      </x:c>
      <x:c r="C191" s="32" t="str">
        <x:v>Karl Storz</x:v>
      </x:c>
      <x:c r="D191" s="32" t="str">
        <x:v>Round Spoon Biopsy Forceps</x:v>
      </x:c>
      <x:c r="E191" s="32" t="str">
        <x:v>10366L</x:v>
      </x:c>
      <x:c r="F191" s="32"/>
      <x:c r="G191" s="32" t="n">
        <x:v>1</x:v>
      </x:c>
      <x:c r="H191" s="32" t="str">
        <x:v>Yes</x:v>
      </x:c>
      <x:c r="I191" s="32" t="str">
        <x:v>High</x:v>
      </x:c>
      <x:c r="J191" s="593" t="n">
        <x:v>85.5</x:v>
      </x:c>
      <x:c r="K191" s="593" t="str">
        <x:v>alternate=10366 L ↔ GUDID catalog; alternate=10366 L ↔ GUDID model; catalog=10366L ↔ GUDID catalog; catalog=10366L ↔ GUDID model</x:v>
      </x:c>
      <x:c r="L191" s="593" t="n">
        <x:v>100</x:v>
      </x:c>
      <x:c r="M191" s="593" t="n">
        <x:v>50</x:v>
      </x:c>
      <x:c r="N191" s="32" t="str">
        <x:v>04048551046968</x:v>
      </x:c>
      <x:c r="O191" s="32" t="str"/>
      <x:c r="P191" s="32" t="str">
        <x:v>Karl Storz GmbH &amp; Co. KG</x:v>
      </x:c>
      <x:c r="Q191" s="32" t="str">
        <x:v>n.a.</x:v>
      </x:c>
      <x:c r="R191" s="32" t="str">
        <x:v>10366L</x:v>
      </x:c>
      <x:c r="S191" s="32" t="str">
        <x:v>10366L</x:v>
      </x:c>
      <x:c r="T191" s="32" t="str">
        <x:v>Forceps, spoon-shaped, 2.5 mm, 55 cm</x:v>
      </x:c>
      <x:c r="U191" s="32" t="str">
        <x:v>In Commercial Distribution</x:v>
      </x:c>
      <x:c r="V191" s="592"/>
      <x:c r="W191" s="32" t="str">
        <x:v>Published</x:v>
      </x:c>
      <x:c r="X191" s="32" t="str">
        <x:v>Update</x:v>
      </x:c>
      <x:c r="Y191" s="32" t="n">
        <x:v>5</x:v>
      </x:c>
      <x:c r="Z191" s="592" t="n">
        <x:v>45586</x:v>
      </x:c>
      <x:c r="AA191" s="592" t="n">
        <x:v>42636</x:v>
      </x:c>
      <x:c r="AB191" s="32" t="str">
        <x:v>EOQ — BRONCHOSCOPE (FLEXIBLE OR RIGID)</x:v>
      </x:c>
      <x:c r="AC191" s="32" t="str">
        <x:v>62468 — Surgical soft-tissue manipulation forceps, scissors-like, reusable</x:v>
      </x:c>
      <x:c r="AD191" s="32" t="str"/>
      <x:c r="AE191" s="32" t="str"/>
      <x:c r="AF191" s="32" t="str"/>
      <x:c r="AG191" s="32" t="str">
        <x:v>Moist Heat or Steam Sterilization</x:v>
      </x:c>
      <x:c r="AH191" s="32" t="str"/>
      <x:c r="AI191" s="32" t="str"/>
      <x:c r="AJ191" s="32" t="str"/>
      <x:c r="AK191" s="32" t="str">
        <x:v>true</x:v>
      </x:c>
      <x:c r="AL191" s="32" t="n">
        <x:v>1</x:v>
      </x:c>
      <x:c r="AM191" s="32" t="str">
        <x:v>+14242188201 / regulatory@karlstorz.com</x:v>
      </x:c>
      <x:c r="AN191" s="32" t="str">
        <x:v>https://accessgudid.nlm.nih.gov/devices/04048551046968</x:v>
      </x:c>
      <x:c r="AO191" s="32" t="str">
        <x:v>Preferred automated candidate; manual approval still required.</x:v>
      </x:c>
    </x:row>
    <x:row r="192" ht="42" customHeight="1">
      <x:c r="A192" s="32" t="str">
        <x:v>P0</x:v>
      </x:c>
      <x:c r="B192" s="32" t="str">
        <x:v>PRD-DB7366704E</x:v>
      </x:c>
      <x:c r="C192" s="32" t="str">
        <x:v>Karl Storz</x:v>
      </x:c>
      <x:c r="D192" s="32" t="str">
        <x:v>Round Spoon Biopsy Forceps</x:v>
      </x:c>
      <x:c r="E192" s="32" t="str">
        <x:v>10367L</x:v>
      </x:c>
      <x:c r="F192" s="32"/>
      <x:c r="G192" s="32" t="n">
        <x:v>1</x:v>
      </x:c>
      <x:c r="H192" s="32" t="str">
        <x:v>Yes</x:v>
      </x:c>
      <x:c r="I192" s="32" t="str">
        <x:v>High</x:v>
      </x:c>
      <x:c r="J192" s="593" t="n">
        <x:v>86.2</x:v>
      </x:c>
      <x:c r="K192" s="593" t="str">
        <x:v>alternate=10367 L ↔ GUDID catalog; alternate=10367 L ↔ GUDID model; catalog=10367L ↔ GUDID catalog; catalog=10367L ↔ GUDID model</x:v>
      </x:c>
      <x:c r="L192" s="593" t="n">
        <x:v>100</x:v>
      </x:c>
      <x:c r="M192" s="593" t="n">
        <x:v>53.8</x:v>
      </x:c>
      <x:c r="N192" s="32" t="str">
        <x:v>04048551047026</x:v>
      </x:c>
      <x:c r="O192" s="32" t="str"/>
      <x:c r="P192" s="32" t="str">
        <x:v>Karl Storz GmbH &amp; Co. KG</x:v>
      </x:c>
      <x:c r="Q192" s="32" t="str">
        <x:v>n.a.</x:v>
      </x:c>
      <x:c r="R192" s="32" t="str">
        <x:v>10367L</x:v>
      </x:c>
      <x:c r="S192" s="32" t="str">
        <x:v>10367L</x:v>
      </x:c>
      <x:c r="T192" s="32" t="str">
        <x:v>Circular Cup Biopsy Forceps</x:v>
      </x:c>
      <x:c r="U192" s="32" t="str">
        <x:v>In Commercial Distribution</x:v>
      </x:c>
      <x:c r="V192" s="592"/>
      <x:c r="W192" s="32" t="str">
        <x:v>Published</x:v>
      </x:c>
      <x:c r="X192" s="32" t="str">
        <x:v>Update</x:v>
      </x:c>
      <x:c r="Y192" s="32" t="n">
        <x:v>5</x:v>
      </x:c>
      <x:c r="Z192" s="592" t="n">
        <x:v>45586</x:v>
      </x:c>
      <x:c r="AA192" s="592" t="n">
        <x:v>42636</x:v>
      </x:c>
      <x:c r="AB192" s="32" t="str">
        <x:v>EOQ — BRONCHOSCOPE (FLEXIBLE OR RIGID)</x:v>
      </x:c>
      <x:c r="AC192" s="32" t="str">
        <x:v>35732 — Rigid endoscopic biopsy forceps, reusable</x:v>
      </x:c>
      <x:c r="AD192" s="32" t="str"/>
      <x:c r="AE192" s="32" t="str"/>
      <x:c r="AF192" s="32" t="str"/>
      <x:c r="AG192" s="32" t="str">
        <x:v>Moist Heat or Steam Sterilization</x:v>
      </x:c>
      <x:c r="AH192" s="32" t="str"/>
      <x:c r="AI192" s="32" t="str"/>
      <x:c r="AJ192" s="32" t="str"/>
      <x:c r="AK192" s="32" t="str">
        <x:v>true</x:v>
      </x:c>
      <x:c r="AL192" s="32" t="n">
        <x:v>1</x:v>
      </x:c>
      <x:c r="AM192" s="32" t="str">
        <x:v>+14242188201 / regulatory@karlstorz.com</x:v>
      </x:c>
      <x:c r="AN192" s="32" t="str">
        <x:v>https://accessgudid.nlm.nih.gov/devices/04048551047026</x:v>
      </x:c>
      <x:c r="AO192" s="32" t="str">
        <x:v>Preferred automated candidate; manual approval still required.</x:v>
      </x:c>
    </x:row>
    <x:row r="193" ht="42" customHeight="1">
      <x:c r="A193" s="32" t="str">
        <x:v>P0</x:v>
      </x:c>
      <x:c r="B193" s="32" t="str">
        <x:v>PRD-C649B4B9C5</x:v>
      </x:c>
      <x:c r="C193" s="32" t="str">
        <x:v>Karl Storz</x:v>
      </x:c>
      <x:c r="D193" s="32" t="str">
        <x:v>Round Spoon Biopsy Forceps</x:v>
      </x:c>
      <x:c r="E193" s="32" t="str">
        <x:v>10370L</x:v>
      </x:c>
      <x:c r="F193" s="32"/>
      <x:c r="G193" s="32" t="n">
        <x:v>1</x:v>
      </x:c>
      <x:c r="H193" s="32" t="str">
        <x:v>Yes</x:v>
      </x:c>
      <x:c r="I193" s="32" t="str">
        <x:v>High</x:v>
      </x:c>
      <x:c r="J193" s="593" t="n">
        <x:v>83.6</x:v>
      </x:c>
      <x:c r="K193" s="593" t="str">
        <x:v>alternate=10370 L ↔ GUDID catalog; alternate=10370 L ↔ GUDID model; catalog=10370L ↔ GUDID catalog; catalog=10370L ↔ GUDID model</x:v>
      </x:c>
      <x:c r="L193" s="593" t="n">
        <x:v>100</x:v>
      </x:c>
      <x:c r="M193" s="593" t="n">
        <x:v>39.1</x:v>
      </x:c>
      <x:c r="N193" s="32" t="str">
        <x:v>04048551047156</x:v>
      </x:c>
      <x:c r="O193" s="32" t="str"/>
      <x:c r="P193" s="32" t="str">
        <x:v>Karl Storz GmbH &amp; Co. KG</x:v>
      </x:c>
      <x:c r="Q193" s="32" t="str">
        <x:v>n.a.</x:v>
      </x:c>
      <x:c r="R193" s="32" t="str">
        <x:v>10370L</x:v>
      </x:c>
      <x:c r="S193" s="32" t="str">
        <x:v>10370L</x:v>
      </x:c>
      <x:c r="T193" s="32" t="str">
        <x:v>Forceps, cupped jaws, 2.5 mm, 50 cm</x:v>
      </x:c>
      <x:c r="U193" s="32" t="str">
        <x:v>In Commercial Distribution</x:v>
      </x:c>
      <x:c r="V193" s="592"/>
      <x:c r="W193" s="32" t="str">
        <x:v>Published</x:v>
      </x:c>
      <x:c r="X193" s="32" t="str">
        <x:v>Update</x:v>
      </x:c>
      <x:c r="Y193" s="32" t="n">
        <x:v>5</x:v>
      </x:c>
      <x:c r="Z193" s="592" t="n">
        <x:v>45586</x:v>
      </x:c>
      <x:c r="AA193" s="592" t="n">
        <x:v>42636</x:v>
      </x:c>
      <x:c r="AB193" s="32" t="str">
        <x:v>EOQ — BRONCHOSCOPE (FLEXIBLE OR RIGID)</x:v>
      </x:c>
      <x:c r="AC193" s="32" t="str">
        <x:v>62468 — Surgical soft-tissue manipulation forceps, scissors-like, reusable</x:v>
      </x:c>
      <x:c r="AD193" s="32" t="str"/>
      <x:c r="AE193" s="32" t="str"/>
      <x:c r="AF193" s="32" t="str"/>
      <x:c r="AG193" s="32" t="str">
        <x:v>Moist Heat or Steam Sterilization</x:v>
      </x:c>
      <x:c r="AH193" s="32" t="str"/>
      <x:c r="AI193" s="32" t="str"/>
      <x:c r="AJ193" s="32" t="str"/>
      <x:c r="AK193" s="32" t="str">
        <x:v>true</x:v>
      </x:c>
      <x:c r="AL193" s="32" t="n">
        <x:v>1</x:v>
      </x:c>
      <x:c r="AM193" s="32" t="str">
        <x:v>+14242188201 / regulatory@karlstorz.com</x:v>
      </x:c>
      <x:c r="AN193" s="32" t="str">
        <x:v>https://accessgudid.nlm.nih.gov/devices/04048551047156</x:v>
      </x:c>
      <x:c r="AO193" s="32" t="str">
        <x:v>Preferred automated candidate; manual approval still required.</x:v>
      </x:c>
    </x:row>
    <x:row r="194" ht="42" customHeight="1">
      <x:c r="A194" s="32" t="str">
        <x:v>P0</x:v>
      </x:c>
      <x:c r="B194" s="32" t="str">
        <x:v>PRD-02641F9166</x:v>
      </x:c>
      <x:c r="C194" s="32" t="str">
        <x:v>Karl Storz</x:v>
      </x:c>
      <x:c r="D194" s="32" t="str">
        <x:v>Round Spoon Biopsy Forceps</x:v>
      </x:c>
      <x:c r="E194" s="32" t="str">
        <x:v>10371L</x:v>
      </x:c>
      <x:c r="F194" s="32"/>
      <x:c r="G194" s="32" t="n">
        <x:v>1</x:v>
      </x:c>
      <x:c r="H194" s="32" t="str">
        <x:v>Yes</x:v>
      </x:c>
      <x:c r="I194" s="32" t="str">
        <x:v>High</x:v>
      </x:c>
      <x:c r="J194" s="593" t="n">
        <x:v>83.8</x:v>
      </x:c>
      <x:c r="K194" s="593" t="str">
        <x:v>alternate=10371 L ↔ GUDID catalog; alternate=10371 L ↔ GUDID model; catalog=10371L ↔ GUDID catalog; catalog=10371L ↔ GUDID model</x:v>
      </x:c>
      <x:c r="L194" s="593" t="n">
        <x:v>100</x:v>
      </x:c>
      <x:c r="M194" s="593" t="n">
        <x:v>40</x:v>
      </x:c>
      <x:c r="N194" s="32" t="str">
        <x:v>04048551047347</x:v>
      </x:c>
      <x:c r="O194" s="32" t="str"/>
      <x:c r="P194" s="32" t="str">
        <x:v>Karl Storz GmbH &amp; Co. KG</x:v>
      </x:c>
      <x:c r="Q194" s="32" t="str">
        <x:v>n.a.</x:v>
      </x:c>
      <x:c r="R194" s="32" t="str">
        <x:v>10371L</x:v>
      </x:c>
      <x:c r="S194" s="32" t="str">
        <x:v>10371L</x:v>
      </x:c>
      <x:c r="T194" s="32" t="str">
        <x:v>Forceps, cupped jaws, 2 mm, 35 cm</x:v>
      </x:c>
      <x:c r="U194" s="32" t="str">
        <x:v>In Commercial Distribution</x:v>
      </x:c>
      <x:c r="V194" s="592"/>
      <x:c r="W194" s="32" t="str">
        <x:v>Published</x:v>
      </x:c>
      <x:c r="X194" s="32" t="str">
        <x:v>Update</x:v>
      </x:c>
      <x:c r="Y194" s="32" t="n">
        <x:v>5</x:v>
      </x:c>
      <x:c r="Z194" s="592" t="n">
        <x:v>45586</x:v>
      </x:c>
      <x:c r="AA194" s="592" t="n">
        <x:v>42636</x:v>
      </x:c>
      <x:c r="AB194" s="32" t="str">
        <x:v>EOQ — BRONCHOSCOPE (FLEXIBLE OR RIGID)</x:v>
      </x:c>
      <x:c r="AC194" s="32" t="str">
        <x:v>62468 — Surgical soft-tissue manipulation forceps, scissors-like, reusable</x:v>
      </x:c>
      <x:c r="AD194" s="32" t="str"/>
      <x:c r="AE194" s="32" t="str"/>
      <x:c r="AF194" s="32" t="str"/>
      <x:c r="AG194" s="32" t="str">
        <x:v>Moist Heat or Steam Sterilization</x:v>
      </x:c>
      <x:c r="AH194" s="32" t="str"/>
      <x:c r="AI194" s="32" t="str"/>
      <x:c r="AJ194" s="32" t="str"/>
      <x:c r="AK194" s="32" t="str">
        <x:v>true</x:v>
      </x:c>
      <x:c r="AL194" s="32" t="n">
        <x:v>1</x:v>
      </x:c>
      <x:c r="AM194" s="32" t="str">
        <x:v>+14242188201 / regulatory@karlstorz.com</x:v>
      </x:c>
      <x:c r="AN194" s="32" t="str">
        <x:v>https://accessgudid.nlm.nih.gov/devices/04048551047347</x:v>
      </x:c>
      <x:c r="AO194" s="32" t="str">
        <x:v>Preferred automated candidate; manual approval still required.</x:v>
      </x:c>
    </x:row>
    <x:row r="195" ht="42" customHeight="1">
      <x:c r="A195" s="32" t="str">
        <x:v>P0</x:v>
      </x:c>
      <x:c r="B195" s="32" t="str">
        <x:v>PRD-7A57FE10A2</x:v>
      </x:c>
      <x:c r="C195" s="32" t="str">
        <x:v>Karl Storz</x:v>
      </x:c>
      <x:c r="D195" s="32" t="str">
        <x:v>Round Spoon Biopsy Forceps</x:v>
      </x:c>
      <x:c r="E195" s="32" t="str">
        <x:v>10371LL</x:v>
      </x:c>
      <x:c r="F195" s="32"/>
      <x:c r="G195" s="32" t="n">
        <x:v>1</x:v>
      </x:c>
      <x:c r="H195" s="32" t="str">
        <x:v>Yes</x:v>
      </x:c>
      <x:c r="I195" s="32" t="str">
        <x:v>High</x:v>
      </x:c>
      <x:c r="J195" s="593" t="n">
        <x:v>83.8</x:v>
      </x:c>
      <x:c r="K195" s="593" t="str">
        <x:v>alternate=10371 LL ↔ GUDID catalog; alternate=10371 LL ↔ GUDID model; catalog=10371LL ↔ GUDID catalog; catalog=10371LL ↔ GUDID model</x:v>
      </x:c>
      <x:c r="L195" s="593" t="n">
        <x:v>100</x:v>
      </x:c>
      <x:c r="M195" s="593" t="n">
        <x:v>40</x:v>
      </x:c>
      <x:c r="N195" s="32" t="str">
        <x:v>04048551047354</x:v>
      </x:c>
      <x:c r="O195" s="32" t="str"/>
      <x:c r="P195" s="32" t="str">
        <x:v>Karl Storz GmbH &amp; Co. KG</x:v>
      </x:c>
      <x:c r="Q195" s="32" t="str">
        <x:v>n.a.</x:v>
      </x:c>
      <x:c r="R195" s="32" t="str">
        <x:v>10371LL</x:v>
      </x:c>
      <x:c r="S195" s="32" t="str">
        <x:v>10371LL</x:v>
      </x:c>
      <x:c r="T195" s="32" t="str">
        <x:v>Bro. Forceps, 2.0 mm, 45 cm</x:v>
      </x:c>
      <x:c r="U195" s="32" t="str">
        <x:v>In Commercial Distribution</x:v>
      </x:c>
      <x:c r="V195" s="592"/>
      <x:c r="W195" s="32" t="str">
        <x:v>Published</x:v>
      </x:c>
      <x:c r="X195" s="32" t="str">
        <x:v>Update</x:v>
      </x:c>
      <x:c r="Y195" s="32" t="n">
        <x:v>5</x:v>
      </x:c>
      <x:c r="Z195" s="592" t="n">
        <x:v>45586</x:v>
      </x:c>
      <x:c r="AA195" s="592" t="n">
        <x:v>42636</x:v>
      </x:c>
      <x:c r="AB195" s="32" t="str">
        <x:v>EOQ — BRONCHOSCOPE (FLEXIBLE OR RIGID)</x:v>
      </x:c>
      <x:c r="AC195" s="32" t="str">
        <x:v>62468 — Surgical soft-tissue manipulation forceps, scissors-like, reusable</x:v>
      </x:c>
      <x:c r="AD195" s="32" t="str"/>
      <x:c r="AE195" s="32" t="str"/>
      <x:c r="AF195" s="32" t="str"/>
      <x:c r="AG195" s="32" t="str">
        <x:v>Moist Heat or Steam Sterilization</x:v>
      </x:c>
      <x:c r="AH195" s="32" t="str"/>
      <x:c r="AI195" s="32" t="str"/>
      <x:c r="AJ195" s="32" t="str"/>
      <x:c r="AK195" s="32" t="str">
        <x:v>true</x:v>
      </x:c>
      <x:c r="AL195" s="32" t="n">
        <x:v>1</x:v>
      </x:c>
      <x:c r="AM195" s="32" t="str">
        <x:v>+14242188201 / regulatory@karlstorz.com</x:v>
      </x:c>
      <x:c r="AN195" s="32" t="str">
        <x:v>https://accessgudid.nlm.nih.gov/devices/04048551047354</x:v>
      </x:c>
      <x:c r="AO195" s="32" t="str">
        <x:v>Preferred automated candidate; manual approval still required.</x:v>
      </x:c>
    </x:row>
    <x:row r="196" ht="42" customHeight="1">
      <x:c r="A196" s="32" t="str">
        <x:v>P0</x:v>
      </x:c>
      <x:c r="B196" s="32" t="str">
        <x:v>PRD-C48BF25736</x:v>
      </x:c>
      <x:c r="C196" s="32" t="str">
        <x:v>Karl Storz</x:v>
      </x:c>
      <x:c r="D196" s="32" t="str">
        <x:v>Round Spoon Biopsy Forceps</x:v>
      </x:c>
      <x:c r="E196" s="32" t="str">
        <x:v>10372LL</x:v>
      </x:c>
      <x:c r="F196" s="32"/>
      <x:c r="G196" s="32" t="n">
        <x:v>1</x:v>
      </x:c>
      <x:c r="H196" s="32" t="str">
        <x:v>Yes</x:v>
      </x:c>
      <x:c r="I196" s="32" t="str">
        <x:v>High</x:v>
      </x:c>
      <x:c r="J196" s="593" t="n">
        <x:v>83.6</x:v>
      </x:c>
      <x:c r="K196" s="593" t="str">
        <x:v>alternate=10372 LL ↔ GUDID catalog; alternate=10372 LL ↔ GUDID model; catalog=10372LL ↔ GUDID catalog; catalog=10372LL ↔ GUDID model</x:v>
      </x:c>
      <x:c r="L196" s="593" t="n">
        <x:v>100</x:v>
      </x:c>
      <x:c r="M196" s="593" t="n">
        <x:v>38.6</x:v>
      </x:c>
      <x:c r="N196" s="32" t="str">
        <x:v>04048551047491</x:v>
      </x:c>
      <x:c r="O196" s="32" t="str"/>
      <x:c r="P196" s="32" t="str">
        <x:v>Karl Storz GmbH &amp; Co. KG</x:v>
      </x:c>
      <x:c r="Q196" s="32" t="str">
        <x:v>n.a.</x:v>
      </x:c>
      <x:c r="R196" s="32" t="str">
        <x:v>10372LL</x:v>
      </x:c>
      <x:c r="S196" s="32" t="str">
        <x:v>10372LL</x:v>
      </x:c>
      <x:c r="T196" s="32" t="str">
        <x:v>Forceps, cupped jaws, 1.5 mm, 35 cm</x:v>
      </x:c>
      <x:c r="U196" s="32" t="str">
        <x:v>In Commercial Distribution</x:v>
      </x:c>
      <x:c r="V196" s="592"/>
      <x:c r="W196" s="32" t="str">
        <x:v>Published</x:v>
      </x:c>
      <x:c r="X196" s="32" t="str">
        <x:v>Update</x:v>
      </x:c>
      <x:c r="Y196" s="32" t="n">
        <x:v>5</x:v>
      </x:c>
      <x:c r="Z196" s="592" t="n">
        <x:v>45586</x:v>
      </x:c>
      <x:c r="AA196" s="592" t="n">
        <x:v>42636</x:v>
      </x:c>
      <x:c r="AB196" s="32" t="str">
        <x:v>EOQ — BRONCHOSCOPE (FLEXIBLE OR RIGID)</x:v>
      </x:c>
      <x:c r="AC196" s="32" t="str">
        <x:v>62468 — Surgical soft-tissue manipulation forceps, scissors-like, reusable</x:v>
      </x:c>
      <x:c r="AD196" s="32" t="str"/>
      <x:c r="AE196" s="32" t="str"/>
      <x:c r="AF196" s="32" t="str"/>
      <x:c r="AG196" s="32" t="str">
        <x:v>Moist Heat or Steam Sterilization</x:v>
      </x:c>
      <x:c r="AH196" s="32" t="str"/>
      <x:c r="AI196" s="32" t="str"/>
      <x:c r="AJ196" s="32" t="str"/>
      <x:c r="AK196" s="32" t="str">
        <x:v>true</x:v>
      </x:c>
      <x:c r="AL196" s="32" t="n">
        <x:v>1</x:v>
      </x:c>
      <x:c r="AM196" s="32" t="str">
        <x:v>+14242188201 / regulatory@karlstorz.com</x:v>
      </x:c>
      <x:c r="AN196" s="32" t="str">
        <x:v>https://accessgudid.nlm.nih.gov/devices/04048551047491</x:v>
      </x:c>
      <x:c r="AO196" s="32" t="str">
        <x:v>Preferred automated candidate; manual approval still required.</x:v>
      </x:c>
    </x:row>
    <x:row r="197" ht="42" customHeight="1">
      <x:c r="A197" s="32" t="str">
        <x:v>P0</x:v>
      </x:c>
      <x:c r="B197" s="32" t="str">
        <x:v>PRD-3AAC1114C7</x:v>
      </x:c>
      <x:c r="C197" s="32" t="str">
        <x:v>Karl Storz</x:v>
      </x:c>
      <x:c r="D197" s="32" t="str">
        <x:v>Rubber Telescope Guide</x:v>
      </x:c>
      <x:c r="E197" s="32" t="str">
        <x:v>10314BN</x:v>
      </x:c>
      <x:c r="F197" s="32"/>
      <x:c r="G197" s="32" t="n">
        <x:v>1</x:v>
      </x:c>
      <x:c r="H197" s="32" t="str">
        <x:v>Yes</x:v>
      </x:c>
      <x:c r="I197" s="32" t="str">
        <x:v>High</x:v>
      </x:c>
      <x:c r="J197" s="593" t="n">
        <x:v>90.4</x:v>
      </x:c>
      <x:c r="K197" s="593" t="str">
        <x:v>alternate=10314 BN ↔ GUDID catalog; alternate=10314 BN ↔ GUDID model; catalog=10314BN ↔ GUDID catalog; catalog=10314BN ↔ GUDID model</x:v>
      </x:c>
      <x:c r="L197" s="593" t="n">
        <x:v>100</x:v>
      </x:c>
      <x:c r="M197" s="593" t="n">
        <x:v>78.6</x:v>
      </x:c>
      <x:c r="N197" s="32" t="str">
        <x:v>04048551224717</x:v>
      </x:c>
      <x:c r="O197" s="32" t="str"/>
      <x:c r="P197" s="32" t="str">
        <x:v>Karl Storz GmbH &amp; Co. KG</x:v>
      </x:c>
      <x:c r="Q197" s="32" t="str">
        <x:v>n.a.</x:v>
      </x:c>
      <x:c r="R197" s="32" t="str">
        <x:v>10314BN</x:v>
      </x:c>
      <x:c r="S197" s="32" t="str">
        <x:v>10314BN</x:v>
      </x:c>
      <x:c r="T197" s="32" t="str">
        <x:v>Rubber Telescope Guide</x:v>
      </x:c>
      <x:c r="U197" s="32" t="str">
        <x:v>In Commercial Distribution</x:v>
      </x:c>
      <x:c r="V197" s="592"/>
      <x:c r="W197" s="32" t="str">
        <x:v>Published</x:v>
      </x:c>
      <x:c r="X197" s="32" t="str">
        <x:v>Update</x:v>
      </x:c>
      <x:c r="Y197" s="32" t="n">
        <x:v>6</x:v>
      </x:c>
      <x:c r="Z197" s="592" t="n">
        <x:v>45586</x:v>
      </x:c>
      <x:c r="AA197" s="592" t="n">
        <x:v>42636</x:v>
      </x:c>
      <x:c r="AB197" s="32" t="str">
        <x:v>EOQ — BRONCHOSCOPE (FLEXIBLE OR RIGID)</x:v>
      </x:c>
      <x:c r="AC197" s="32" t="str">
        <x:v>64276 — Endoscope patient protection cap, reusable</x:v>
      </x:c>
      <x:c r="AD197" s="32" t="str"/>
      <x:c r="AE197" s="32" t="str"/>
      <x:c r="AF197" s="32" t="str"/>
      <x:c r="AG197" s="32" t="str">
        <x:v>Moist Heat or Steam Sterilization</x:v>
      </x:c>
      <x:c r="AH197" s="32" t="str"/>
      <x:c r="AI197" s="32" t="str"/>
      <x:c r="AJ197" s="32" t="str"/>
      <x:c r="AK197" s="32" t="str">
        <x:v>true</x:v>
      </x:c>
      <x:c r="AL197" s="32" t="n">
        <x:v>1</x:v>
      </x:c>
      <x:c r="AM197" s="32" t="str">
        <x:v>+14242188201 / regulatory@karlstorz.com</x:v>
      </x:c>
      <x:c r="AN197" s="32" t="str">
        <x:v>https://accessgudid.nlm.nih.gov/devices/04048551224717</x:v>
      </x:c>
      <x:c r="AO197" s="32" t="str">
        <x:v>Preferred automated candidate; manual approval still required.</x:v>
      </x:c>
    </x:row>
    <x:row r="198" ht="42" customHeight="1">
      <x:c r="A198" s="32" t="str">
        <x:v>P0</x:v>
      </x:c>
      <x:c r="B198" s="32" t="str">
        <x:v>PRD-087FFD6337</x:v>
      </x:c>
      <x:c r="C198" s="32" t="str">
        <x:v>Karl Storz</x:v>
      </x:c>
      <x:c r="D198" s="32" t="str">
        <x:v>Rubber Telescope Guide</x:v>
      </x:c>
      <x:c r="E198" s="32" t="str">
        <x:v>10315N</x:v>
      </x:c>
      <x:c r="F198" s="32"/>
      <x:c r="G198" s="32" t="n">
        <x:v>1</x:v>
      </x:c>
      <x:c r="H198" s="32" t="str">
        <x:v>Yes</x:v>
      </x:c>
      <x:c r="I198" s="32" t="str">
        <x:v>High</x:v>
      </x:c>
      <x:c r="J198" s="593" t="n">
        <x:v>90.6</x:v>
      </x:c>
      <x:c r="K198" s="593" t="str">
        <x:v>alternate=10315 N ↔ GUDID catalog; alternate=10315 N ↔ GUDID model; catalog=10315N ↔ GUDID catalog; catalog=10315N ↔ GUDID model</x:v>
      </x:c>
      <x:c r="L198" s="593" t="n">
        <x:v>100</x:v>
      </x:c>
      <x:c r="M198" s="593" t="n">
        <x:v>80</x:v>
      </x:c>
      <x:c r="N198" s="32" t="str">
        <x:v>04048551224724</x:v>
      </x:c>
      <x:c r="O198" s="32" t="str"/>
      <x:c r="P198" s="32" t="str">
        <x:v>Karl Storz GmbH &amp; Co. KG</x:v>
      </x:c>
      <x:c r="Q198" s="32" t="str">
        <x:v>n.a.</x:v>
      </x:c>
      <x:c r="R198" s="32" t="str">
        <x:v>10315N</x:v>
      </x:c>
      <x:c r="S198" s="32" t="str">
        <x:v>10315N</x:v>
      </x:c>
      <x:c r="T198" s="32" t="str">
        <x:v>Rubber Telescope Guide</x:v>
      </x:c>
      <x:c r="U198" s="32" t="str">
        <x:v>In Commercial Distribution</x:v>
      </x:c>
      <x:c r="V198" s="592"/>
      <x:c r="W198" s="32" t="str">
        <x:v>Published</x:v>
      </x:c>
      <x:c r="X198" s="32" t="str">
        <x:v>Update</x:v>
      </x:c>
      <x:c r="Y198" s="32" t="n">
        <x:v>6</x:v>
      </x:c>
      <x:c r="Z198" s="592" t="n">
        <x:v>45586</x:v>
      </x:c>
      <x:c r="AA198" s="592" t="n">
        <x:v>42636</x:v>
      </x:c>
      <x:c r="AB198" s="32" t="str">
        <x:v>EOQ — BRONCHOSCOPE (FLEXIBLE OR RIGID)</x:v>
      </x:c>
      <x:c r="AC198" s="32" t="str">
        <x:v>64276 — Endoscope patient protection cap, reusable</x:v>
      </x:c>
      <x:c r="AD198" s="32" t="str"/>
      <x:c r="AE198" s="32" t="str"/>
      <x:c r="AF198" s="32" t="str"/>
      <x:c r="AG198" s="32" t="str">
        <x:v>Moist Heat or Steam Sterilization</x:v>
      </x:c>
      <x:c r="AH198" s="32" t="str"/>
      <x:c r="AI198" s="32" t="str"/>
      <x:c r="AJ198" s="32" t="str"/>
      <x:c r="AK198" s="32" t="str">
        <x:v>true</x:v>
      </x:c>
      <x:c r="AL198" s="32" t="n">
        <x:v>1</x:v>
      </x:c>
      <x:c r="AM198" s="32" t="str">
        <x:v>+14242188201 / regulatory@karlstorz.com</x:v>
      </x:c>
      <x:c r="AN198" s="32" t="str">
        <x:v>https://accessgudid.nlm.nih.gov/devices/04048551224724</x:v>
      </x:c>
      <x:c r="AO198" s="32" t="str">
        <x:v>Preferred automated candidate; manual approval still required.</x:v>
      </x:c>
    </x:row>
    <x:row r="199" ht="42" customHeight="1">
      <x:c r="A199" s="32" t="str">
        <x:v>P0</x:v>
      </x:c>
      <x:c r="B199" s="32" t="str">
        <x:v>PRD-921CB1B912</x:v>
      </x:c>
      <x:c r="C199" s="32" t="str">
        <x:v>Karl Storz</x:v>
      </x:c>
      <x:c r="D199" s="32" t="str">
        <x:v>Sponge Holder 35 cm</x:v>
      </x:c>
      <x:c r="E199" s="32" t="str">
        <x:v>10385B</x:v>
      </x:c>
      <x:c r="F199" s="32"/>
      <x:c r="G199" s="32" t="n">
        <x:v>1</x:v>
      </x:c>
      <x:c r="H199" s="32" t="str">
        <x:v>Yes</x:v>
      </x:c>
      <x:c r="I199" s="32" t="str">
        <x:v>Medium</x:v>
      </x:c>
      <x:c r="J199" s="593" t="n">
        <x:v>83.7</x:v>
      </x:c>
      <x:c r="K199" s="593" t="str">
        <x:v>alternate=10385 B ↔ GUDID model; catalog=10385B ↔ GUDID model</x:v>
      </x:c>
      <x:c r="L199" s="593" t="n">
        <x:v>100</x:v>
      </x:c>
      <x:c r="M199" s="593" t="n">
        <x:v>67.9</x:v>
      </x:c>
      <x:c r="N199" s="32" t="str">
        <x:v>04048551048146</x:v>
      </x:c>
      <x:c r="O199" s="32" t="str"/>
      <x:c r="P199" s="32" t="str">
        <x:v>Karl Storz GmbH &amp; Co. KG</x:v>
      </x:c>
      <x:c r="Q199" s="32" t="str">
        <x:v>n.a.</x:v>
      </x:c>
      <x:c r="R199" s="32" t="str">
        <x:v>10385B</x:v>
      </x:c>
      <x:c r="S199" s="32" t="str"/>
      <x:c r="T199" s="32" t="str">
        <x:v>Sponge Holder, work. length 35 cm</x:v>
      </x:c>
      <x:c r="U199" s="32" t="str">
        <x:v>In Commercial Distribution</x:v>
      </x:c>
      <x:c r="V199" s="592"/>
      <x:c r="W199" s="32" t="str">
        <x:v>Published</x:v>
      </x:c>
      <x:c r="X199" s="32" t="str">
        <x:v>Update</x:v>
      </x:c>
      <x:c r="Y199" s="32" t="n">
        <x:v>5</x:v>
      </x:c>
      <x:c r="Z199" s="592" t="n">
        <x:v>45586</x:v>
      </x:c>
      <x:c r="AA199" s="592" t="n">
        <x:v>42636</x:v>
      </x:c>
      <x:c r="AB199" s="32" t="str">
        <x:v>EOQ — BRONCHOSCOPE (FLEXIBLE OR RIGID)</x:v>
      </x:c>
      <x:c r="AC199" s="32" t="str">
        <x:v>11791 — Dressing/utility forceps, scissors-like, reusable</x:v>
      </x:c>
      <x:c r="AD199" s="32" t="str"/>
      <x:c r="AE199" s="32" t="str"/>
      <x:c r="AF199" s="32" t="str"/>
      <x:c r="AG199" s="32" t="str">
        <x:v>"[""Hydrogen Peroxide"", ""Moist Heat or Steam Sterilization"", ""Peracetic Acid"", ""Ethylene Oxide""]"</x:v>
      </x:c>
      <x:c r="AH199" s="32" t="str"/>
      <x:c r="AI199" s="32" t="str"/>
      <x:c r="AJ199" s="32" t="str"/>
      <x:c r="AK199" s="32" t="str">
        <x:v>true</x:v>
      </x:c>
      <x:c r="AL199" s="32" t="n">
        <x:v>1</x:v>
      </x:c>
      <x:c r="AM199" s="32" t="str"/>
      <x:c r="AN199" s="32" t="str">
        <x:v>https://accessgudid.nlm.nih.gov/devices/04048551048146</x:v>
      </x:c>
      <x:c r="AO199" s="32" t="str">
        <x:v>Preferred automated candidate; manual approval still required.</x:v>
      </x:c>
    </x:row>
    <x:row r="200" ht="42" customHeight="1">
      <x:c r="A200" s="32" t="str">
        <x:v>P0</x:v>
      </x:c>
      <x:c r="B200" s="32" t="str">
        <x:v>PRD-108394A19E</x:v>
      </x:c>
      <x:c r="C200" s="32" t="str">
        <x:v>Karl Storz</x:v>
      </x:c>
      <x:c r="D200" s="32" t="str">
        <x:v>Sponge Holder 50 cm</x:v>
      </x:c>
      <x:c r="E200" s="32" t="str">
        <x:v>10385A</x:v>
      </x:c>
      <x:c r="F200" s="32"/>
      <x:c r="G200" s="32" t="n">
        <x:v>1</x:v>
      </x:c>
      <x:c r="H200" s="32" t="str">
        <x:v>Yes</x:v>
      </x:c>
      <x:c r="I200" s="32" t="str">
        <x:v>Medium</x:v>
      </x:c>
      <x:c r="J200" s="593" t="n">
        <x:v>84.1</x:v>
      </x:c>
      <x:c r="K200" s="593" t="str">
        <x:v>alternate=10385 A ↔ GUDID model; catalog=10385A ↔ GUDID model</x:v>
      </x:c>
      <x:c r="L200" s="593" t="n">
        <x:v>100</x:v>
      </x:c>
      <x:c r="M200" s="593" t="n">
        <x:v>70.3</x:v>
      </x:c>
      <x:c r="N200" s="32" t="str">
        <x:v>04048551048115</x:v>
      </x:c>
      <x:c r="O200" s="32" t="str"/>
      <x:c r="P200" s="32" t="str">
        <x:v>Karl Storz GmbH &amp; Co. KG</x:v>
      </x:c>
      <x:c r="Q200" s="32" t="str">
        <x:v>n.a.</x:v>
      </x:c>
      <x:c r="R200" s="32" t="str">
        <x:v>10385A</x:v>
      </x:c>
      <x:c r="S200" s="32" t="str"/>
      <x:c r="T200" s="32" t="str">
        <x:v>Sponge Holder</x:v>
      </x:c>
      <x:c r="U200" s="32" t="str">
        <x:v>In Commercial Distribution</x:v>
      </x:c>
      <x:c r="V200" s="592"/>
      <x:c r="W200" s="32" t="str">
        <x:v>Published</x:v>
      </x:c>
      <x:c r="X200" s="32" t="str">
        <x:v>Update</x:v>
      </x:c>
      <x:c r="Y200" s="32" t="n">
        <x:v>5</x:v>
      </x:c>
      <x:c r="Z200" s="592" t="n">
        <x:v>45586</x:v>
      </x:c>
      <x:c r="AA200" s="592" t="n">
        <x:v>42636</x:v>
      </x:c>
      <x:c r="AB200" s="32" t="str">
        <x:v>EOQ — BRONCHOSCOPE (FLEXIBLE OR RIGID)</x:v>
      </x:c>
      <x:c r="AC200" s="32" t="str">
        <x:v>11791 — Dressing/utility forceps, scissors-like, reusable</x:v>
      </x:c>
      <x:c r="AD200" s="32" t="str"/>
      <x:c r="AE200" s="32" t="str"/>
      <x:c r="AF200" s="32" t="str"/>
      <x:c r="AG200" s="32" t="str">
        <x:v>"[""Moist Heat or Steam Sterilization"", ""Ethylene Oxide"", ""Peracetic Acid"", ""Hydrogen Peroxide""]"</x:v>
      </x:c>
      <x:c r="AH200" s="32" t="str"/>
      <x:c r="AI200" s="32" t="str"/>
      <x:c r="AJ200" s="32" t="str"/>
      <x:c r="AK200" s="32" t="str">
        <x:v>true</x:v>
      </x:c>
      <x:c r="AL200" s="32" t="n">
        <x:v>1</x:v>
      </x:c>
      <x:c r="AM200" s="32" t="str"/>
      <x:c r="AN200" s="32" t="str">
        <x:v>https://accessgudid.nlm.nih.gov/devices/04048551048115</x:v>
      </x:c>
      <x:c r="AO200" s="32" t="str">
        <x:v>Preferred automated candidate; manual approval still required.</x:v>
      </x:c>
    </x:row>
    <x:row r="201" ht="42" customHeight="1">
      <x:c r="A201" s="32" t="str">
        <x:v>P0</x:v>
      </x:c>
      <x:c r="B201" s="32" t="str">
        <x:v>PRD-481074A513</x:v>
      </x:c>
      <x:c r="C201" s="32" t="str">
        <x:v>Karl Storz</x:v>
      </x:c>
      <x:c r="D201" s="32" t="str">
        <x:v>Sponge Holder for Sterile Smears</x:v>
      </x:c>
      <x:c r="E201" s="32" t="str">
        <x:v>10388A</x:v>
      </x:c>
      <x:c r="F201" s="32"/>
      <x:c r="G201" s="32" t="n">
        <x:v>1</x:v>
      </x:c>
      <x:c r="H201" s="32" t="str">
        <x:v>Yes</x:v>
      </x:c>
      <x:c r="I201" s="32" t="str">
        <x:v>Medium</x:v>
      </x:c>
      <x:c r="J201" s="593" t="n">
        <x:v>82.9</x:v>
      </x:c>
      <x:c r="K201" s="593" t="str">
        <x:v>alternate=10388 A ↔ GUDID model; catalog=10388A ↔ GUDID model</x:v>
      </x:c>
      <x:c r="L201" s="593" t="n">
        <x:v>100</x:v>
      </x:c>
      <x:c r="M201" s="593" t="n">
        <x:v>63</x:v>
      </x:c>
      <x:c r="N201" s="32" t="str">
        <x:v>04048551048306</x:v>
      </x:c>
      <x:c r="O201" s="32" t="str"/>
      <x:c r="P201" s="32" t="str">
        <x:v>Karl Storz GmbH &amp; Co. KG</x:v>
      </x:c>
      <x:c r="Q201" s="32" t="str">
        <x:v>n.a.</x:v>
      </x:c>
      <x:c r="R201" s="32" t="str">
        <x:v>10388A</x:v>
      </x:c>
      <x:c r="S201" s="32" t="str"/>
      <x:c r="T201" s="32" t="str">
        <x:v>Sponge Holder for cytology</x:v>
      </x:c>
      <x:c r="U201" s="32" t="str">
        <x:v>In Commercial Distribution</x:v>
      </x:c>
      <x:c r="V201" s="592"/>
      <x:c r="W201" s="32" t="str">
        <x:v>Published</x:v>
      </x:c>
      <x:c r="X201" s="32" t="str">
        <x:v>Update</x:v>
      </x:c>
      <x:c r="Y201" s="32" t="n">
        <x:v>5</x:v>
      </x:c>
      <x:c r="Z201" s="592" t="n">
        <x:v>45586</x:v>
      </x:c>
      <x:c r="AA201" s="592" t="n">
        <x:v>42636</x:v>
      </x:c>
      <x:c r="AB201" s="32" t="str">
        <x:v>EOQ — BRONCHOSCOPE (FLEXIBLE OR RIGID)</x:v>
      </x:c>
      <x:c r="AC201" s="32" t="str">
        <x:v>11791 — Dressing/utility forceps, scissors-like, reusable</x:v>
      </x:c>
      <x:c r="AD201" s="32" t="str"/>
      <x:c r="AE201" s="32" t="str"/>
      <x:c r="AF201" s="32" t="str"/>
      <x:c r="AG201" s="32" t="str">
        <x:v>"[""Moist Heat or Steam Sterilization"", ""Peracetic Acid"", ""Hydrogen Peroxide"", ""Ethylene Oxide""]"</x:v>
      </x:c>
      <x:c r="AH201" s="32" t="str"/>
      <x:c r="AI201" s="32" t="str"/>
      <x:c r="AJ201" s="32" t="str"/>
      <x:c r="AK201" s="32" t="str">
        <x:v>true</x:v>
      </x:c>
      <x:c r="AL201" s="32" t="n">
        <x:v>1</x:v>
      </x:c>
      <x:c r="AM201" s="32" t="str"/>
      <x:c r="AN201" s="32" t="str">
        <x:v>https://accessgudid.nlm.nih.gov/devices/04048551048306</x:v>
      </x:c>
      <x:c r="AO201" s="32" t="str">
        <x:v>Preferred automated candidate; manual approval still required.</x:v>
      </x:c>
    </x:row>
    <x:row r="202" ht="42" customHeight="1">
      <x:c r="A202" s="32" t="str">
        <x:v>P0</x:v>
      </x:c>
      <x:c r="B202" s="32" t="str">
        <x:v>PRD-81DDCD50B9</x:v>
      </x:c>
      <x:c r="C202" s="32" t="str">
        <x:v>Karl Storz</x:v>
      </x:c>
      <x:c r="D202" s="32" t="str">
        <x:v>Spring-Handle Sponge Holder 35 cm</x:v>
      </x:c>
      <x:c r="E202" s="32" t="str">
        <x:v>10387B</x:v>
      </x:c>
      <x:c r="F202" s="32"/>
      <x:c r="G202" s="32" t="n">
        <x:v>1</x:v>
      </x:c>
      <x:c r="H202" s="32" t="str">
        <x:v>Yes</x:v>
      </x:c>
      <x:c r="I202" s="32" t="str">
        <x:v>Medium</x:v>
      </x:c>
      <x:c r="J202" s="593" t="n">
        <x:v>85.4</x:v>
      </x:c>
      <x:c r="K202" s="593" t="str">
        <x:v>alternate=10387 B ↔ GUDID model; catalog=10387B ↔ GUDID model</x:v>
      </x:c>
      <x:c r="L202" s="593" t="n">
        <x:v>100</x:v>
      </x:c>
      <x:c r="M202" s="593" t="n">
        <x:v>77.6</x:v>
      </x:c>
      <x:c r="N202" s="32" t="str">
        <x:v>04048551048252</x:v>
      </x:c>
      <x:c r="O202" s="32" t="str"/>
      <x:c r="P202" s="32" t="str">
        <x:v>Karl Storz GmbH &amp; Co. KG</x:v>
      </x:c>
      <x:c r="Q202" s="32" t="str">
        <x:v>n.a.</x:v>
      </x:c>
      <x:c r="R202" s="32" t="str">
        <x:v>10387B</x:v>
      </x:c>
      <x:c r="S202" s="32" t="str"/>
      <x:c r="T202" s="32" t="str">
        <x:v>Sponge Holder, 35 cm</x:v>
      </x:c>
      <x:c r="U202" s="32" t="str">
        <x:v>In Commercial Distribution</x:v>
      </x:c>
      <x:c r="V202" s="592"/>
      <x:c r="W202" s="32" t="str">
        <x:v>Published</x:v>
      </x:c>
      <x:c r="X202" s="32" t="str">
        <x:v>Update</x:v>
      </x:c>
      <x:c r="Y202" s="32" t="n">
        <x:v>2</x:v>
      </x:c>
      <x:c r="Z202" s="592" t="n">
        <x:v>43698</x:v>
      </x:c>
      <x:c r="AA202" s="592" t="n">
        <x:v>43347</x:v>
      </x:c>
      <x:c r="AB202" s="32" t="str">
        <x:v>LRC — INSTRUMENT, ENT MANUAL SURGICAL</x:v>
      </x:c>
      <x:c r="AC202" s="32" t="str">
        <x:v>11791 — Dressing/utility forceps, scissors-like, reusable</x:v>
      </x:c>
      <x:c r="AD202" s="32" t="str"/>
      <x:c r="AE202" s="32" t="str"/>
      <x:c r="AF202" s="32" t="str"/>
      <x:c r="AG202" s="32" t="str">
        <x:v>Moist Heat or Steam Sterilization</x:v>
      </x:c>
      <x:c r="AH202" s="32" t="str"/>
      <x:c r="AI202" s="32" t="str"/>
      <x:c r="AJ202" s="32" t="str"/>
      <x:c r="AK202" s="32" t="str">
        <x:v>true</x:v>
      </x:c>
      <x:c r="AL202" s="32" t="n">
        <x:v>1</x:v>
      </x:c>
      <x:c r="AM202" s="32" t="str"/>
      <x:c r="AN202" s="32" t="str">
        <x:v>https://accessgudid.nlm.nih.gov/devices/04048551048252</x:v>
      </x:c>
      <x:c r="AO202" s="32" t="str">
        <x:v>Preferred automated candidate; manual approval still required.</x:v>
      </x:c>
    </x:row>
    <x:row r="203" ht="42" customHeight="1">
      <x:c r="A203" s="32" t="str">
        <x:v>P0</x:v>
      </x:c>
      <x:c r="B203" s="32" t="str">
        <x:v>PRD-DF791E6D1F</x:v>
      </x:c>
      <x:c r="C203" s="32" t="str">
        <x:v>Karl Storz</x:v>
      </x:c>
      <x:c r="D203" s="32" t="str">
        <x:v>Spring-Handle Sponge Holder 50 cm</x:v>
      </x:c>
      <x:c r="E203" s="32" t="str">
        <x:v>10387A</x:v>
      </x:c>
      <x:c r="F203" s="32"/>
      <x:c r="G203" s="32" t="n">
        <x:v>1</x:v>
      </x:c>
      <x:c r="H203" s="32" t="str">
        <x:v>Yes</x:v>
      </x:c>
      <x:c r="I203" s="32" t="str">
        <x:v>Medium</x:v>
      </x:c>
      <x:c r="J203" s="593" t="n">
        <x:v>85.9</x:v>
      </x:c>
      <x:c r="K203" s="593" t="str">
        <x:v>alternate=10387 A ↔ GUDID model; catalog=10387A ↔ GUDID model</x:v>
      </x:c>
      <x:c r="L203" s="593" t="n">
        <x:v>100</x:v>
      </x:c>
      <x:c r="M203" s="593" t="n">
        <x:v>80.5</x:v>
      </x:c>
      <x:c r="N203" s="32" t="str">
        <x:v>04048551048207</x:v>
      </x:c>
      <x:c r="O203" s="32" t="str"/>
      <x:c r="P203" s="32" t="str">
        <x:v>Karl Storz GmbH &amp; Co. KG</x:v>
      </x:c>
      <x:c r="Q203" s="32" t="str">
        <x:v>n.a.</x:v>
      </x:c>
      <x:c r="R203" s="32" t="str">
        <x:v>10387A</x:v>
      </x:c>
      <x:c r="S203" s="32" t="str"/>
      <x:c r="T203" s="32" t="str">
        <x:v>Sponge Holder, with spring handle, 50 cm</x:v>
      </x:c>
      <x:c r="U203" s="32" t="str">
        <x:v>In Commercial Distribution</x:v>
      </x:c>
      <x:c r="V203" s="592"/>
      <x:c r="W203" s="32" t="str">
        <x:v>Published</x:v>
      </x:c>
      <x:c r="X203" s="32" t="str">
        <x:v>Update</x:v>
      </x:c>
      <x:c r="Y203" s="32" t="n">
        <x:v>2</x:v>
      </x:c>
      <x:c r="Z203" s="592" t="n">
        <x:v>43698</x:v>
      </x:c>
      <x:c r="AA203" s="592" t="n">
        <x:v>43347</x:v>
      </x:c>
      <x:c r="AB203" s="32" t="str">
        <x:v>LRC — INSTRUMENT, ENT MANUAL SURGICAL</x:v>
      </x:c>
      <x:c r="AC203" s="32" t="str">
        <x:v>11791 — Dressing/utility forceps, scissors-like, reusable</x:v>
      </x:c>
      <x:c r="AD203" s="32" t="str"/>
      <x:c r="AE203" s="32" t="str"/>
      <x:c r="AF203" s="32" t="str"/>
      <x:c r="AG203" s="32" t="str">
        <x:v>Moist Heat or Steam Sterilization</x:v>
      </x:c>
      <x:c r="AH203" s="32" t="str"/>
      <x:c r="AI203" s="32" t="str"/>
      <x:c r="AJ203" s="32" t="str"/>
      <x:c r="AK203" s="32" t="str">
        <x:v>true</x:v>
      </x:c>
      <x:c r="AL203" s="32" t="n">
        <x:v>1</x:v>
      </x:c>
      <x:c r="AM203" s="32" t="str"/>
      <x:c r="AN203" s="32" t="str">
        <x:v>https://accessgudid.nlm.nih.gov/devices/04048551048207</x:v>
      </x:c>
      <x:c r="AO203" s="32" t="str">
        <x:v>Preferred automated candidate; manual approval still required.</x:v>
      </x:c>
    </x:row>
    <x:row r="204" ht="42" customHeight="1">
      <x:c r="A204" s="32" t="str">
        <x:v>P0</x:v>
      </x:c>
      <x:c r="B204" s="32" t="str">
        <x:v>PRD-277D52B6BC</x:v>
      </x:c>
      <x:c r="C204" s="32" t="str">
        <x:v>Karl Storz</x:v>
      </x:c>
      <x:c r="D204" s="32" t="str">
        <x:v>Suction Tube</x:v>
      </x:c>
      <x:c r="E204" s="32" t="str">
        <x:v>10380A</x:v>
      </x:c>
      <x:c r="F204" s="32"/>
      <x:c r="G204" s="32" t="n">
        <x:v>1</x:v>
      </x:c>
      <x:c r="H204" s="32" t="str">
        <x:v>Yes</x:v>
      </x:c>
      <x:c r="I204" s="32" t="str">
        <x:v>High</x:v>
      </x:c>
      <x:c r="J204" s="593" t="n">
        <x:v>86.7</x:v>
      </x:c>
      <x:c r="K204" s="593" t="str">
        <x:v>alternate=10380 A ↔ GUDID catalog; alternate=10380 A ↔ GUDID model; catalog=10380A ↔ GUDID catalog; catalog=10380A ↔ GUDID model</x:v>
      </x:c>
      <x:c r="L204" s="593" t="n">
        <x:v>100</x:v>
      </x:c>
      <x:c r="M204" s="593" t="n">
        <x:v>57.1</x:v>
      </x:c>
      <x:c r="N204" s="32" t="str">
        <x:v>04048551047729</x:v>
      </x:c>
      <x:c r="O204" s="32" t="str"/>
      <x:c r="P204" s="32" t="str">
        <x:v>Karl Storz GmbH &amp; Co. KG</x:v>
      </x:c>
      <x:c r="Q204" s="32" t="str">
        <x:v>n.a.</x:v>
      </x:c>
      <x:c r="R204" s="32" t="str">
        <x:v>10380A</x:v>
      </x:c>
      <x:c r="S204" s="32" t="str">
        <x:v>10380A</x:v>
      </x:c>
      <x:c r="T204" s="32" t="str">
        <x:v>Suction Tube, working length 50 cm</x:v>
      </x:c>
      <x:c r="U204" s="32" t="str">
        <x:v>In Commercial Distribution</x:v>
      </x:c>
      <x:c r="V204" s="592"/>
      <x:c r="W204" s="32" t="str">
        <x:v>Published</x:v>
      </x:c>
      <x:c r="X204" s="32" t="str">
        <x:v>Update</x:v>
      </x:c>
      <x:c r="Y204" s="32" t="n">
        <x:v>5</x:v>
      </x:c>
      <x:c r="Z204" s="592" t="n">
        <x:v>45586</x:v>
      </x:c>
      <x:c r="AA204" s="592" t="n">
        <x:v>42636</x:v>
      </x:c>
      <x:c r="AB204" s="32" t="str">
        <x:v>EOX — ESOPHAGOSCOPE (FLEXIBLE OR RIGID)</x:v>
      </x:c>
      <x:c r="AC204" s="32" t="str">
        <x:v>38749 — Surgical/emergency suction cannula, non-illuminating, reusable</x:v>
      </x:c>
      <x:c r="AD204" s="32" t="str"/>
      <x:c r="AE204" s="32" t="str"/>
      <x:c r="AF204" s="32" t="str"/>
      <x:c r="AG204" s="32" t="str">
        <x:v>"[""Ethylene Oxide"", ""Moist Heat or Steam Sterilization""]"</x:v>
      </x:c>
      <x:c r="AH204" s="32" t="str"/>
      <x:c r="AI204" s="32" t="str"/>
      <x:c r="AJ204" s="32" t="str"/>
      <x:c r="AK204" s="32" t="str">
        <x:v>true</x:v>
      </x:c>
      <x:c r="AL204" s="32" t="n">
        <x:v>1</x:v>
      </x:c>
      <x:c r="AM204" s="32" t="str">
        <x:v>+14242188201 / regulatory@karlstorz.com</x:v>
      </x:c>
      <x:c r="AN204" s="32" t="str">
        <x:v>https://accessgudid.nlm.nih.gov/devices/04048551047729</x:v>
      </x:c>
      <x:c r="AO204" s="32" t="str">
        <x:v>Preferred automated candidate; manual approval still required.</x:v>
      </x:c>
    </x:row>
    <x:row r="205" ht="42" customHeight="1">
      <x:c r="A205" s="32" t="str">
        <x:v>P0</x:v>
      </x:c>
      <x:c r="B205" s="32" t="str">
        <x:v>PRD-1CFFD3C377</x:v>
      </x:c>
      <x:c r="C205" s="32" t="str">
        <x:v>Karl Storz</x:v>
      </x:c>
      <x:c r="D205" s="32" t="str">
        <x:v>Suction Tube</x:v>
      </x:c>
      <x:c r="E205" s="32" t="str">
        <x:v>10380AK</x:v>
      </x:c>
      <x:c r="F205" s="32"/>
      <x:c r="G205" s="32" t="n">
        <x:v>1</x:v>
      </x:c>
      <x:c r="H205" s="32" t="str">
        <x:v>Yes</x:v>
      </x:c>
      <x:c r="I205" s="32" t="str">
        <x:v>Medium</x:v>
      </x:c>
      <x:c r="J205" s="593" t="n">
        <x:v>81.9</x:v>
      </x:c>
      <x:c r="K205" s="593" t="str">
        <x:v>alternate=10380 AK ↔ GUDID model; catalog=10380AK ↔ GUDID model</x:v>
      </x:c>
      <x:c r="L205" s="593" t="n">
        <x:v>100</x:v>
      </x:c>
      <x:c r="M205" s="593" t="n">
        <x:v>57.1</x:v>
      </x:c>
      <x:c r="N205" s="32" t="str">
        <x:v>04048551047736</x:v>
      </x:c>
      <x:c r="O205" s="32" t="str"/>
      <x:c r="P205" s="32" t="str">
        <x:v>Karl Storz GmbH &amp; Co. KG</x:v>
      </x:c>
      <x:c r="Q205" s="32" t="str">
        <x:v>n.a.</x:v>
      </x:c>
      <x:c r="R205" s="32" t="str">
        <x:v>10380AK</x:v>
      </x:c>
      <x:c r="S205" s="32" t="str"/>
      <x:c r="T205" s="32" t="str">
        <x:v>Suction Tube, 35 cm ø 4 MM</x:v>
      </x:c>
      <x:c r="U205" s="32" t="str">
        <x:v>In Commercial Distribution</x:v>
      </x:c>
      <x:c r="V205" s="592"/>
      <x:c r="W205" s="32" t="str">
        <x:v>Published</x:v>
      </x:c>
      <x:c r="X205" s="32" t="str">
        <x:v>Update</x:v>
      </x:c>
      <x:c r="Y205" s="32" t="n">
        <x:v>2</x:v>
      </x:c>
      <x:c r="Z205" s="592" t="n">
        <x:v>43941</x:v>
      </x:c>
      <x:c r="AA205" s="592" t="n">
        <x:v>43838</x:v>
      </x:c>
      <x:c r="AB205" s="32" t="str">
        <x:v>MDM — INSTRUMENT, MANUAL, SURGICAL, GENERAL USE</x:v>
      </x:c>
      <x:c r="AC205" s="32" t="str">
        <x:v>38749 — Surgical/emergency suction cannula, non-illuminating, reusable</x:v>
      </x:c>
      <x:c r="AD205" s="32" t="str"/>
      <x:c r="AE205" s="32" t="str"/>
      <x:c r="AF205" s="32" t="str"/>
      <x:c r="AG205" s="32" t="str">
        <x:v>Moist Heat or Steam Sterilization</x:v>
      </x:c>
      <x:c r="AH205" s="32" t="str"/>
      <x:c r="AI205" s="32" t="str"/>
      <x:c r="AJ205" s="32" t="str"/>
      <x:c r="AK205" s="32" t="str">
        <x:v>true</x:v>
      </x:c>
      <x:c r="AL205" s="32" t="n">
        <x:v>1</x:v>
      </x:c>
      <x:c r="AM205" s="32" t="str"/>
      <x:c r="AN205" s="32" t="str">
        <x:v>https://accessgudid.nlm.nih.gov/devices/04048551047736</x:v>
      </x:c>
      <x:c r="AO205" s="32" t="str">
        <x:v>Preferred automated candidate; manual approval still required.</x:v>
      </x:c>
    </x:row>
    <x:row r="206" ht="42" customHeight="1">
      <x:c r="A206" s="32" t="str">
        <x:v>P0</x:v>
      </x:c>
      <x:c r="B206" s="32" t="str">
        <x:v>PRD-1411E60176</x:v>
      </x:c>
      <x:c r="C206" s="32" t="str">
        <x:v>Karl Storz</x:v>
      </x:c>
      <x:c r="D206" s="32" t="str">
        <x:v>Suction Tube</x:v>
      </x:c>
      <x:c r="E206" s="32" t="str">
        <x:v>10380B</x:v>
      </x:c>
      <x:c r="F206" s="32"/>
      <x:c r="G206" s="32" t="n">
        <x:v>1</x:v>
      </x:c>
      <x:c r="H206" s="32" t="str">
        <x:v>Yes</x:v>
      </x:c>
      <x:c r="I206" s="32" t="str">
        <x:v>High</x:v>
      </x:c>
      <x:c r="J206" s="593" t="n">
        <x:v>86.7</x:v>
      </x:c>
      <x:c r="K206" s="593" t="str">
        <x:v>alternate=10380 B ↔ GUDID catalog; alternate=10380 B ↔ GUDID model; catalog=10380B ↔ GUDID catalog; catalog=10380B ↔ GUDID model</x:v>
      </x:c>
      <x:c r="L206" s="593" t="n">
        <x:v>100</x:v>
      </x:c>
      <x:c r="M206" s="593" t="n">
        <x:v>57.1</x:v>
      </x:c>
      <x:c r="N206" s="32" t="str">
        <x:v>04048551047774</x:v>
      </x:c>
      <x:c r="O206" s="32" t="str"/>
      <x:c r="P206" s="32" t="str">
        <x:v>Karl Storz GmbH &amp; Co. KG</x:v>
      </x:c>
      <x:c r="Q206" s="32" t="str">
        <x:v>n.a.</x:v>
      </x:c>
      <x:c r="R206" s="32" t="str">
        <x:v>10380B</x:v>
      </x:c>
      <x:c r="S206" s="32" t="str">
        <x:v>10380B</x:v>
      </x:c>
      <x:c r="T206" s="32" t="str">
        <x:v>Rigid Suction Tube, with length 35cm</x:v>
      </x:c>
      <x:c r="U206" s="32" t="str">
        <x:v>In Commercial Distribution</x:v>
      </x:c>
      <x:c r="V206" s="592"/>
      <x:c r="W206" s="32" t="str">
        <x:v>Published</x:v>
      </x:c>
      <x:c r="X206" s="32" t="str">
        <x:v>Update</x:v>
      </x:c>
      <x:c r="Y206" s="32" t="n">
        <x:v>5</x:v>
      </x:c>
      <x:c r="Z206" s="592" t="n">
        <x:v>45586</x:v>
      </x:c>
      <x:c r="AA206" s="592" t="n">
        <x:v>42636</x:v>
      </x:c>
      <x:c r="AB206" s="32" t="str">
        <x:v>EOX — ESOPHAGOSCOPE (FLEXIBLE OR RIGID)</x:v>
      </x:c>
      <x:c r="AC206" s="32" t="str">
        <x:v>38749 — Surgical/emergency suction cannula, non-illuminating, reusable</x:v>
      </x:c>
      <x:c r="AD206" s="32" t="str"/>
      <x:c r="AE206" s="32" t="str"/>
      <x:c r="AF206" s="32" t="str"/>
      <x:c r="AG206" s="32" t="str">
        <x:v>"[""Moist Heat or Steam Sterilization"", ""Ethylene Oxide""]"</x:v>
      </x:c>
      <x:c r="AH206" s="32" t="str"/>
      <x:c r="AI206" s="32" t="str"/>
      <x:c r="AJ206" s="32" t="str"/>
      <x:c r="AK206" s="32" t="str">
        <x:v>true</x:v>
      </x:c>
      <x:c r="AL206" s="32" t="n">
        <x:v>1</x:v>
      </x:c>
      <x:c r="AM206" s="32" t="str">
        <x:v>+14242188201 / regulatory@karlstorz.com</x:v>
      </x:c>
      <x:c r="AN206" s="32" t="str">
        <x:v>https://accessgudid.nlm.nih.gov/devices/04048551047774</x:v>
      </x:c>
      <x:c r="AO206" s="32" t="str">
        <x:v>Preferred automated candidate; manual approval still required.</x:v>
      </x:c>
    </x:row>
    <x:row r="207" ht="42" customHeight="1">
      <x:c r="A207" s="32" t="str">
        <x:v>P0</x:v>
      </x:c>
      <x:c r="B207" s="32" t="str">
        <x:v>PRD-E09A4CA6E0</x:v>
      </x:c>
      <x:c r="C207" s="32" t="str">
        <x:v>Karl Storz</x:v>
      </x:c>
      <x:c r="D207" s="32" t="str">
        <x:v>Suction Tube</x:v>
      </x:c>
      <x:c r="E207" s="32" t="str">
        <x:v>10380C</x:v>
      </x:c>
      <x:c r="F207" s="32"/>
      <x:c r="G207" s="32" t="n">
        <x:v>1</x:v>
      </x:c>
      <x:c r="H207" s="32" t="str">
        <x:v>Yes</x:v>
      </x:c>
      <x:c r="I207" s="32" t="str">
        <x:v>High</x:v>
      </x:c>
      <x:c r="J207" s="593" t="n">
        <x:v>86.7</x:v>
      </x:c>
      <x:c r="K207" s="593" t="str">
        <x:v>alternate=10380 C ↔ GUDID catalog; alternate=10380 C ↔ GUDID model; catalog=10380C ↔ GUDID catalog; catalog=10380C ↔ GUDID model</x:v>
      </x:c>
      <x:c r="L207" s="593" t="n">
        <x:v>100</x:v>
      </x:c>
      <x:c r="M207" s="593" t="n">
        <x:v>57.1</x:v>
      </x:c>
      <x:c r="N207" s="32" t="str">
        <x:v>04048551047781</x:v>
      </x:c>
      <x:c r="O207" s="32" t="str"/>
      <x:c r="P207" s="32" t="str">
        <x:v>Karl Storz GmbH &amp; Co. KG</x:v>
      </x:c>
      <x:c r="Q207" s="32" t="str">
        <x:v>n.a.</x:v>
      </x:c>
      <x:c r="R207" s="32" t="str">
        <x:v>10380C</x:v>
      </x:c>
      <x:c r="S207" s="32" t="str">
        <x:v>10380C</x:v>
      </x:c>
      <x:c r="T207" s="32" t="str">
        <x:v>Suction Tube, working length 25cm</x:v>
      </x:c>
      <x:c r="U207" s="32" t="str">
        <x:v>In Commercial Distribution</x:v>
      </x:c>
      <x:c r="V207" s="592"/>
      <x:c r="W207" s="32" t="str">
        <x:v>Published</x:v>
      </x:c>
      <x:c r="X207" s="32" t="str">
        <x:v>Update</x:v>
      </x:c>
      <x:c r="Y207" s="32" t="n">
        <x:v>5</x:v>
      </x:c>
      <x:c r="Z207" s="592" t="n">
        <x:v>45586</x:v>
      </x:c>
      <x:c r="AA207" s="592" t="n">
        <x:v>42636</x:v>
      </x:c>
      <x:c r="AB207" s="32" t="str">
        <x:v>EOX — ESOPHAGOSCOPE (FLEXIBLE OR RIGID)</x:v>
      </x:c>
      <x:c r="AC207" s="32" t="str">
        <x:v>38749 — Surgical/emergency suction cannula, non-illuminating, reusable</x:v>
      </x:c>
      <x:c r="AD207" s="32" t="str"/>
      <x:c r="AE207" s="32" t="str"/>
      <x:c r="AF207" s="32" t="str"/>
      <x:c r="AG207" s="32" t="str">
        <x:v>"[""Ethylene Oxide"", ""Moist Heat or Steam Sterilization""]"</x:v>
      </x:c>
      <x:c r="AH207" s="32" t="str"/>
      <x:c r="AI207" s="32" t="str"/>
      <x:c r="AJ207" s="32" t="str"/>
      <x:c r="AK207" s="32" t="str">
        <x:v>true</x:v>
      </x:c>
      <x:c r="AL207" s="32" t="n">
        <x:v>1</x:v>
      </x:c>
      <x:c r="AM207" s="32" t="str">
        <x:v>+14242188201 / regulatory@karlstorz.com</x:v>
      </x:c>
      <x:c r="AN207" s="32" t="str">
        <x:v>https://accessgudid.nlm.nih.gov/devices/04048551047781</x:v>
      </x:c>
      <x:c r="AO207" s="32" t="str">
        <x:v>Preferred automated candidate; manual approval still required.</x:v>
      </x:c>
    </x:row>
    <x:row r="208" ht="42" customHeight="1">
      <x:c r="A208" s="32" t="str">
        <x:v>P0</x:v>
      </x:c>
      <x:c r="B208" s="32" t="str">
        <x:v>PRD-9BD2C36817</x:v>
      </x:c>
      <x:c r="C208" s="32" t="str">
        <x:v>Karl Storz</x:v>
      </x:c>
      <x:c r="D208" s="32" t="str">
        <x:v>Suction Tube</x:v>
      </x:c>
      <x:c r="E208" s="32" t="str">
        <x:v>10380CB</x:v>
      </x:c>
      <x:c r="F208" s="32"/>
      <x:c r="G208" s="32" t="n">
        <x:v>1</x:v>
      </x:c>
      <x:c r="H208" s="32" t="str">
        <x:v>Yes</x:v>
      </x:c>
      <x:c r="I208" s="32" t="str">
        <x:v>High</x:v>
      </x:c>
      <x:c r="J208" s="593" t="n">
        <x:v>86.7</x:v>
      </x:c>
      <x:c r="K208" s="593" t="str">
        <x:v>alternate=10380 CB ↔ GUDID catalog; alternate=10380 CB ↔ GUDID model; catalog=10380CB ↔ GUDID catalog; catalog=10380CB ↔ GUDID model</x:v>
      </x:c>
      <x:c r="L208" s="593" t="n">
        <x:v>100</x:v>
      </x:c>
      <x:c r="M208" s="593" t="n">
        <x:v>57.1</x:v>
      </x:c>
      <x:c r="N208" s="32" t="str">
        <x:v>04048551047798</x:v>
      </x:c>
      <x:c r="O208" s="32" t="str"/>
      <x:c r="P208" s="32" t="str">
        <x:v>Karl Storz GmbH &amp; Co. KG</x:v>
      </x:c>
      <x:c r="Q208" s="32" t="str">
        <x:v>n.a.</x:v>
      </x:c>
      <x:c r="R208" s="32" t="str">
        <x:v>10380CB</x:v>
      </x:c>
      <x:c r="S208" s="32" t="str">
        <x:v>10380CB</x:v>
      </x:c>
      <x:c r="T208" s="32" t="str">
        <x:v>Suction Tube, working length 35 cm</x:v>
      </x:c>
      <x:c r="U208" s="32" t="str">
        <x:v>In Commercial Distribution</x:v>
      </x:c>
      <x:c r="V208" s="592"/>
      <x:c r="W208" s="32" t="str">
        <x:v>Published</x:v>
      </x:c>
      <x:c r="X208" s="32" t="str">
        <x:v>Update</x:v>
      </x:c>
      <x:c r="Y208" s="32" t="n">
        <x:v>5</x:v>
      </x:c>
      <x:c r="Z208" s="592" t="n">
        <x:v>45586</x:v>
      </x:c>
      <x:c r="AA208" s="592" t="n">
        <x:v>42636</x:v>
      </x:c>
      <x:c r="AB208" s="32" t="str">
        <x:v>EOX — ESOPHAGOSCOPE (FLEXIBLE OR RIGID)</x:v>
      </x:c>
      <x:c r="AC208" s="32" t="str">
        <x:v>38749 — Surgical/emergency suction cannula, non-illuminating, reusable</x:v>
      </x:c>
      <x:c r="AD208" s="32" t="str"/>
      <x:c r="AE208" s="32" t="str"/>
      <x:c r="AF208" s="32" t="str"/>
      <x:c r="AG208" s="32" t="str">
        <x:v>"[""Moist Heat or Steam Sterilization"", ""Ethylene Oxide""]"</x:v>
      </x:c>
      <x:c r="AH208" s="32" t="str"/>
      <x:c r="AI208" s="32" t="str"/>
      <x:c r="AJ208" s="32" t="str"/>
      <x:c r="AK208" s="32" t="str">
        <x:v>true</x:v>
      </x:c>
      <x:c r="AL208" s="32" t="n">
        <x:v>1</x:v>
      </x:c>
      <x:c r="AM208" s="32" t="str">
        <x:v>+14242188201 / regulatory@karlstorz.com</x:v>
      </x:c>
      <x:c r="AN208" s="32" t="str">
        <x:v>https://accessgudid.nlm.nih.gov/devices/04048551047798</x:v>
      </x:c>
      <x:c r="AO208" s="32" t="str">
        <x:v>Preferred automated candidate; manual approval still required.</x:v>
      </x:c>
    </x:row>
    <x:row r="209" ht="42" customHeight="1">
      <x:c r="A209" s="32" t="str">
        <x:v>P0</x:v>
      </x:c>
      <x:c r="B209" s="32" t="str">
        <x:v>PRD-33C62E2093</x:v>
      </x:c>
      <x:c r="C209" s="32" t="str">
        <x:v>Karl Storz</x:v>
      </x:c>
      <x:c r="D209" s="32" t="str">
        <x:v>Suction Tube</x:v>
      </x:c>
      <x:c r="E209" s="32" t="str">
        <x:v>10380D</x:v>
      </x:c>
      <x:c r="F209" s="32"/>
      <x:c r="G209" s="32" t="n">
        <x:v>1</x:v>
      </x:c>
      <x:c r="H209" s="32" t="str">
        <x:v>Yes</x:v>
      </x:c>
      <x:c r="I209" s="32" t="str">
        <x:v>High</x:v>
      </x:c>
      <x:c r="J209" s="593" t="n">
        <x:v>86.7</x:v>
      </x:c>
      <x:c r="K209" s="593" t="str">
        <x:v>alternate=10380 D ↔ GUDID catalog; alternate=10380 D ↔ GUDID model; catalog=10380D ↔ GUDID catalog; catalog=10380D ↔ GUDID model</x:v>
      </x:c>
      <x:c r="L209" s="593" t="n">
        <x:v>100</x:v>
      </x:c>
      <x:c r="M209" s="593" t="n">
        <x:v>57.1</x:v>
      </x:c>
      <x:c r="N209" s="32" t="str">
        <x:v>04048551047804</x:v>
      </x:c>
      <x:c r="O209" s="32" t="str"/>
      <x:c r="P209" s="32" t="str">
        <x:v>Karl Storz GmbH &amp; Co. KG</x:v>
      </x:c>
      <x:c r="Q209" s="32" t="str">
        <x:v>n.a.</x:v>
      </x:c>
      <x:c r="R209" s="32" t="str">
        <x:v>10380D</x:v>
      </x:c>
      <x:c r="S209" s="32" t="str">
        <x:v>10380D</x:v>
      </x:c>
      <x:c r="T209" s="32" t="str">
        <x:v>Suction Tube, 2,5 mm, 50 cm</x:v>
      </x:c>
      <x:c r="U209" s="32" t="str">
        <x:v>In Commercial Distribution</x:v>
      </x:c>
      <x:c r="V209" s="592"/>
      <x:c r="W209" s="32" t="str">
        <x:v>Published</x:v>
      </x:c>
      <x:c r="X209" s="32" t="str">
        <x:v>Update</x:v>
      </x:c>
      <x:c r="Y209" s="32" t="n">
        <x:v>5</x:v>
      </x:c>
      <x:c r="Z209" s="592" t="n">
        <x:v>45586</x:v>
      </x:c>
      <x:c r="AA209" s="592" t="n">
        <x:v>42636</x:v>
      </x:c>
      <x:c r="AB209" s="32" t="str">
        <x:v>EOX — ESOPHAGOSCOPE (FLEXIBLE OR RIGID)</x:v>
      </x:c>
      <x:c r="AC209" s="32" t="str">
        <x:v>38749 — Surgical/emergency suction cannula, non-illuminating, reusable</x:v>
      </x:c>
      <x:c r="AD209" s="32" t="str"/>
      <x:c r="AE209" s="32" t="str"/>
      <x:c r="AF209" s="32" t="str"/>
      <x:c r="AG209" s="32" t="str">
        <x:v>"[""Moist Heat or Steam Sterilization"", ""Ethylene Oxide""]"</x:v>
      </x:c>
      <x:c r="AH209" s="32" t="str"/>
      <x:c r="AI209" s="32" t="str"/>
      <x:c r="AJ209" s="32" t="str"/>
      <x:c r="AK209" s="32" t="str">
        <x:v>true</x:v>
      </x:c>
      <x:c r="AL209" s="32" t="n">
        <x:v>1</x:v>
      </x:c>
      <x:c r="AM209" s="32" t="str">
        <x:v>+14242188201 / regulatory@karlstorz.com</x:v>
      </x:c>
      <x:c r="AN209" s="32" t="str">
        <x:v>https://accessgudid.nlm.nih.gov/devices/04048551047804</x:v>
      </x:c>
      <x:c r="AO209" s="32" t="str">
        <x:v>Preferred automated candidate; manual approval still required.</x:v>
      </x:c>
    </x:row>
    <x:row r="210" ht="42" customHeight="1">
      <x:c r="A210" s="32" t="str">
        <x:v>P0</x:v>
      </x:c>
      <x:c r="B210" s="32" t="str">
        <x:v>PRD-C00C2E4E80</x:v>
      </x:c>
      <x:c r="C210" s="32" t="str">
        <x:v>Karl Storz</x:v>
      </x:c>
      <x:c r="D210" s="32" t="str">
        <x:v>Suction Tube</x:v>
      </x:c>
      <x:c r="E210" s="32" t="str">
        <x:v>10380H</x:v>
      </x:c>
      <x:c r="F210" s="32"/>
      <x:c r="G210" s="32" t="n">
        <x:v>1</x:v>
      </x:c>
      <x:c r="H210" s="32" t="str">
        <x:v>Yes</x:v>
      </x:c>
      <x:c r="I210" s="32" t="str">
        <x:v>Medium</x:v>
      </x:c>
      <x:c r="J210" s="593" t="n">
        <x:v>81.9</x:v>
      </x:c>
      <x:c r="K210" s="593" t="str">
        <x:v>alternate=10380 H ↔ GUDID model; catalog=10380H ↔ GUDID model</x:v>
      </x:c>
      <x:c r="L210" s="593" t="n">
        <x:v>100</x:v>
      </x:c>
      <x:c r="M210" s="593" t="n">
        <x:v>57.1</x:v>
      </x:c>
      <x:c r="N210" s="32" t="str">
        <x:v>04048551047811</x:v>
      </x:c>
      <x:c r="O210" s="32" t="str"/>
      <x:c r="P210" s="32" t="str">
        <x:v>Karl Storz GmbH &amp; Co. KG</x:v>
      </x:c>
      <x:c r="Q210" s="32" t="str">
        <x:v>n.a.</x:v>
      </x:c>
      <x:c r="R210" s="32" t="str">
        <x:v>10380H</x:v>
      </x:c>
      <x:c r="S210" s="32" t="str"/>
      <x:c r="T210" s="32" t="str">
        <x:v>Suction Tube, 5 mm, 50 cm</x:v>
      </x:c>
      <x:c r="U210" s="32" t="str">
        <x:v>In Commercial Distribution</x:v>
      </x:c>
      <x:c r="V210" s="592"/>
      <x:c r="W210" s="32" t="str">
        <x:v>Published</x:v>
      </x:c>
      <x:c r="X210" s="32" t="str">
        <x:v>Update</x:v>
      </x:c>
      <x:c r="Y210" s="32" t="n">
        <x:v>4</x:v>
      </x:c>
      <x:c r="Z210" s="592" t="n">
        <x:v>45586</x:v>
      </x:c>
      <x:c r="AA210" s="592" t="n">
        <x:v>42636</x:v>
      </x:c>
      <x:c r="AB210" s="32" t="str">
        <x:v>EOX — ESOPHAGOSCOPE (FLEXIBLE OR RIGID)</x:v>
      </x:c>
      <x:c r="AC210" s="32" t="str">
        <x:v>10217 — Surgical suction system</x:v>
      </x:c>
      <x:c r="AD210" s="32" t="str"/>
      <x:c r="AE210" s="32" t="str"/>
      <x:c r="AF210" s="32" t="str"/>
      <x:c r="AG210" s="32" t="str">
        <x:v>"[""Ethylene Oxide"", ""Moist Heat or Steam Sterilization""]"</x:v>
      </x:c>
      <x:c r="AH210" s="32" t="str"/>
      <x:c r="AI210" s="32" t="str"/>
      <x:c r="AJ210" s="32" t="str"/>
      <x:c r="AK210" s="32" t="str">
        <x:v>true</x:v>
      </x:c>
      <x:c r="AL210" s="32" t="n">
        <x:v>1</x:v>
      </x:c>
      <x:c r="AM210" s="32" t="str"/>
      <x:c r="AN210" s="32" t="str">
        <x:v>https://accessgudid.nlm.nih.gov/devices/04048551047811</x:v>
      </x:c>
      <x:c r="AO210" s="32" t="str">
        <x:v>Preferred automated candidate; manual approval still required.</x:v>
      </x:c>
    </x:row>
    <x:row r="211" ht="42" customHeight="1">
      <x:c r="A211" s="32" t="str">
        <x:v>P0</x:v>
      </x:c>
      <x:c r="B211" s="32" t="str">
        <x:v>PRD-2522C4A9A6</x:v>
      </x:c>
      <x:c r="C211" s="32" t="str">
        <x:v>Karl Storz</x:v>
      </x:c>
      <x:c r="D211" s="32" t="str">
        <x:v>Suction Tube with Cut-Off Hole</x:v>
      </x:c>
      <x:c r="E211" s="32" t="str">
        <x:v>10383A</x:v>
      </x:c>
      <x:c r="F211" s="32"/>
      <x:c r="G211" s="32" t="n">
        <x:v>1</x:v>
      </x:c>
      <x:c r="H211" s="32" t="str">
        <x:v>Yes</x:v>
      </x:c>
      <x:c r="I211" s="32" t="str">
        <x:v>High</x:v>
      </x:c>
      <x:c r="J211" s="593" t="n">
        <x:v>86</x:v>
      </x:c>
      <x:c r="K211" s="593" t="str">
        <x:v>alternate=10383 A ↔ GUDID catalog; alternate=10383 A ↔ GUDID model; catalog=10383A ↔ GUDID catalog; catalog=10383A ↔ GUDID model</x:v>
      </x:c>
      <x:c r="L211" s="593" t="n">
        <x:v>100</x:v>
      </x:c>
      <x:c r="M211" s="593" t="n">
        <x:v>52.7</x:v>
      </x:c>
      <x:c r="N211" s="32" t="str">
        <x:v>04048551047958</x:v>
      </x:c>
      <x:c r="O211" s="32" t="str"/>
      <x:c r="P211" s="32" t="str">
        <x:v>Karl Storz GmbH &amp; Co. KG</x:v>
      </x:c>
      <x:c r="Q211" s="32" t="str">
        <x:v>n.a.</x:v>
      </x:c>
      <x:c r="R211" s="32" t="str">
        <x:v>10383A</x:v>
      </x:c>
      <x:c r="S211" s="32" t="str">
        <x:v>10383A</x:v>
      </x:c>
      <x:c r="T211" s="32" t="str">
        <x:v>Rigid Suction Tube w.thumb contr.</x:v>
      </x:c>
      <x:c r="U211" s="32" t="str">
        <x:v>In Commercial Distribution</x:v>
      </x:c>
      <x:c r="V211" s="592"/>
      <x:c r="W211" s="32" t="str">
        <x:v>Published</x:v>
      </x:c>
      <x:c r="X211" s="32" t="str">
        <x:v>Update</x:v>
      </x:c>
      <x:c r="Y211" s="32" t="n">
        <x:v>5</x:v>
      </x:c>
      <x:c r="Z211" s="592" t="n">
        <x:v>45586</x:v>
      </x:c>
      <x:c r="AA211" s="592" t="n">
        <x:v>42636</x:v>
      </x:c>
      <x:c r="AB211" s="32" t="str">
        <x:v>EOX — ESOPHAGOSCOPE (FLEXIBLE OR RIGID)</x:v>
      </x:c>
      <x:c r="AC211" s="32" t="str">
        <x:v>38749 — Surgical/emergency suction cannula, non-illuminating, reusable</x:v>
      </x:c>
      <x:c r="AD211" s="32" t="str"/>
      <x:c r="AE211" s="32" t="str"/>
      <x:c r="AF211" s="32" t="str"/>
      <x:c r="AG211" s="32" t="str">
        <x:v>"[""Moist Heat or Steam Sterilization"", ""Ethylene Oxide""]"</x:v>
      </x:c>
      <x:c r="AH211" s="32" t="str"/>
      <x:c r="AI211" s="32" t="str"/>
      <x:c r="AJ211" s="32" t="str"/>
      <x:c r="AK211" s="32" t="str">
        <x:v>true</x:v>
      </x:c>
      <x:c r="AL211" s="32" t="n">
        <x:v>1</x:v>
      </x:c>
      <x:c r="AM211" s="32" t="str">
        <x:v>+14242188201 / regulatory@karlstorz.com</x:v>
      </x:c>
      <x:c r="AN211" s="32" t="str">
        <x:v>https://accessgudid.nlm.nih.gov/devices/04048551047958</x:v>
      </x:c>
      <x:c r="AO211" s="32" t="str">
        <x:v>Preferred automated candidate; manual approval still required.</x:v>
      </x:c>
    </x:row>
    <x:row r="212" ht="42" customHeight="1">
      <x:c r="A212" s="32" t="str">
        <x:v>P0</x:v>
      </x:c>
      <x:c r="B212" s="32" t="str">
        <x:v>PRD-0FECB0AD06</x:v>
      </x:c>
      <x:c r="C212" s="32" t="str">
        <x:v>Karl Storz</x:v>
      </x:c>
      <x:c r="D212" s="32" t="str">
        <x:v>Suction Tube with Cut-Off Hole</x:v>
      </x:c>
      <x:c r="E212" s="32" t="str">
        <x:v>10383B</x:v>
      </x:c>
      <x:c r="F212" s="32"/>
      <x:c r="G212" s="32" t="n">
        <x:v>1</x:v>
      </x:c>
      <x:c r="H212" s="32" t="str">
        <x:v>Yes</x:v>
      </x:c>
      <x:c r="I212" s="32" t="str">
        <x:v>High</x:v>
      </x:c>
      <x:c r="J212" s="593" t="n">
        <x:v>85.9</x:v>
      </x:c>
      <x:c r="K212" s="593" t="str">
        <x:v>alternate=10383 B ↔ GUDID catalog; alternate=10383 B ↔ GUDID model; catalog=10383B ↔ GUDID catalog; catalog=10383B ↔ GUDID model</x:v>
      </x:c>
      <x:c r="L212" s="593" t="n">
        <x:v>100</x:v>
      </x:c>
      <x:c r="M212" s="593" t="n">
        <x:v>52.2</x:v>
      </x:c>
      <x:c r="N212" s="32" t="str">
        <x:v>04048551048009</x:v>
      </x:c>
      <x:c r="O212" s="32" t="str"/>
      <x:c r="P212" s="32" t="str">
        <x:v>Karl Storz GmbH &amp; Co. KG</x:v>
      </x:c>
      <x:c r="Q212" s="32" t="str">
        <x:v>n.a.</x:v>
      </x:c>
      <x:c r="R212" s="32" t="str">
        <x:v>10383B</x:v>
      </x:c>
      <x:c r="S212" s="32" t="str">
        <x:v>10383B</x:v>
      </x:c>
      <x:c r="T212" s="32" t="str">
        <x:v>Suction Tube, Ø 3 mm, 35 cm</x:v>
      </x:c>
      <x:c r="U212" s="32" t="str">
        <x:v>In Commercial Distribution</x:v>
      </x:c>
      <x:c r="V212" s="592"/>
      <x:c r="W212" s="32" t="str">
        <x:v>Published</x:v>
      </x:c>
      <x:c r="X212" s="32" t="str">
        <x:v>Update</x:v>
      </x:c>
      <x:c r="Y212" s="32" t="n">
        <x:v>5</x:v>
      </x:c>
      <x:c r="Z212" s="592" t="n">
        <x:v>45586</x:v>
      </x:c>
      <x:c r="AA212" s="592" t="n">
        <x:v>42636</x:v>
      </x:c>
      <x:c r="AB212" s="32" t="str">
        <x:v>EOX — ESOPHAGOSCOPE (FLEXIBLE OR RIGID)</x:v>
      </x:c>
      <x:c r="AC212" s="32" t="str">
        <x:v>38749 — Surgical/emergency suction cannula, non-illuminating, reusable</x:v>
      </x:c>
      <x:c r="AD212" s="32" t="str"/>
      <x:c r="AE212" s="32" t="str"/>
      <x:c r="AF212" s="32" t="str"/>
      <x:c r="AG212" s="32" t="str">
        <x:v>"[""Ethylene Oxide"", ""Moist Heat or Steam Sterilization""]"</x:v>
      </x:c>
      <x:c r="AH212" s="32" t="str"/>
      <x:c r="AI212" s="32" t="str"/>
      <x:c r="AJ212" s="32" t="str"/>
      <x:c r="AK212" s="32" t="str">
        <x:v>true</x:v>
      </x:c>
      <x:c r="AL212" s="32" t="n">
        <x:v>1</x:v>
      </x:c>
      <x:c r="AM212" s="32" t="str">
        <x:v>+14242188201 / regulatory@karlstorz.com</x:v>
      </x:c>
      <x:c r="AN212" s="32" t="str">
        <x:v>https://accessgudid.nlm.nih.gov/devices/04048551048009</x:v>
      </x:c>
      <x:c r="AO212" s="32" t="str">
        <x:v>Preferred automated candidate; manual approval still required.</x:v>
      </x:c>
    </x:row>
    <x:row r="213" ht="42" customHeight="1">
      <x:c r="A213" s="32" t="str">
        <x:v>P0</x:v>
      </x:c>
      <x:c r="B213" s="32" t="str">
        <x:v>PRD-E4B27EE86A</x:v>
      </x:c>
      <x:c r="C213" s="32" t="str">
        <x:v>Karl Storz</x:v>
      </x:c>
      <x:c r="D213" s="32" t="str">
        <x:v>Suction Tube with Cut-Off Hole</x:v>
      </x:c>
      <x:c r="E213" s="32" t="str">
        <x:v>10383BL</x:v>
      </x:c>
      <x:c r="F213" s="32"/>
      <x:c r="G213" s="32" t="n">
        <x:v>1</x:v>
      </x:c>
      <x:c r="H213" s="32" t="str">
        <x:v>Yes</x:v>
      </x:c>
      <x:c r="I213" s="32" t="str">
        <x:v>Medium</x:v>
      </x:c>
      <x:c r="J213" s="593" t="n">
        <x:v>80.9</x:v>
      </x:c>
      <x:c r="K213" s="593" t="str">
        <x:v>alternate=10383 BL ↔ GUDID model; catalog=10383BL ↔ GUDID model</x:v>
      </x:c>
      <x:c r="L213" s="593" t="n">
        <x:v>100</x:v>
      </x:c>
      <x:c r="M213" s="593" t="n">
        <x:v>51.1</x:v>
      </x:c>
      <x:c r="N213" s="32" t="str">
        <x:v>04048551048016</x:v>
      </x:c>
      <x:c r="O213" s="32" t="str"/>
      <x:c r="P213" s="32" t="str">
        <x:v>Karl Storz GmbH &amp; Co. KG</x:v>
      </x:c>
      <x:c r="Q213" s="32" t="str">
        <x:v>n.a.</x:v>
      </x:c>
      <x:c r="R213" s="32" t="str">
        <x:v>10383BL</x:v>
      </x:c>
      <x:c r="S213" s="32" t="str"/>
      <x:c r="T213" s="32" t="str">
        <x:v>Suction Tube, 35 cm, ø 5.5 mm</x:v>
      </x:c>
      <x:c r="U213" s="32" t="str">
        <x:v>In Commercial Distribution</x:v>
      </x:c>
      <x:c r="V213" s="592"/>
      <x:c r="W213" s="32" t="str">
        <x:v>Published</x:v>
      </x:c>
      <x:c r="X213" s="32" t="str">
        <x:v>Update</x:v>
      </x:c>
      <x:c r="Y213" s="32" t="n">
        <x:v>2</x:v>
      </x:c>
      <x:c r="Z213" s="592" t="n">
        <x:v>43941</x:v>
      </x:c>
      <x:c r="AA213" s="592" t="n">
        <x:v>43537</x:v>
      </x:c>
      <x:c r="AB213" s="32" t="str">
        <x:v>MDM — INSTRUMENT, MANUAL, SURGICAL, GENERAL USE</x:v>
      </x:c>
      <x:c r="AC213" s="32" t="str">
        <x:v>38749 — Surgical/emergency suction cannula, non-illuminating, reusable</x:v>
      </x:c>
      <x:c r="AD213" s="32" t="str"/>
      <x:c r="AE213" s="32" t="str"/>
      <x:c r="AF213" s="32" t="str"/>
      <x:c r="AG213" s="32" t="str">
        <x:v>Moist Heat or Steam Sterilization</x:v>
      </x:c>
      <x:c r="AH213" s="32" t="str"/>
      <x:c r="AI213" s="32" t="str"/>
      <x:c r="AJ213" s="32" t="str"/>
      <x:c r="AK213" s="32" t="str">
        <x:v>true</x:v>
      </x:c>
      <x:c r="AL213" s="32" t="n">
        <x:v>1</x:v>
      </x:c>
      <x:c r="AM213" s="32" t="str"/>
      <x:c r="AN213" s="32" t="str">
        <x:v>https://accessgudid.nlm.nih.gov/devices/04048551048016</x:v>
      </x:c>
      <x:c r="AO213" s="32" t="str">
        <x:v>Preferred automated candidate; manual approval still required.</x:v>
      </x:c>
    </x:row>
    <x:row r="214" ht="42" customHeight="1">
      <x:c r="A214" s="32" t="str">
        <x:v>P0</x:v>
      </x:c>
      <x:c r="B214" s="32" t="str">
        <x:v>PRD-87F3E56C0D</x:v>
      </x:c>
      <x:c r="C214" s="32" t="str">
        <x:v>Karl Storz</x:v>
      </x:c>
      <x:c r="D214" s="32" t="str">
        <x:v>Suction Tube with Cut-Off Hole</x:v>
      </x:c>
      <x:c r="E214" s="32" t="str">
        <x:v>10383C</x:v>
      </x:c>
      <x:c r="F214" s="32"/>
      <x:c r="G214" s="32" t="n">
        <x:v>1</x:v>
      </x:c>
      <x:c r="H214" s="32" t="str">
        <x:v>Yes</x:v>
      </x:c>
      <x:c r="I214" s="32" t="str">
        <x:v>High</x:v>
      </x:c>
      <x:c r="J214" s="593" t="n">
        <x:v>85.9</x:v>
      </x:c>
      <x:c r="K214" s="593" t="str">
        <x:v>alternate=10383 C ↔ GUDID catalog; alternate=10383 C ↔ GUDID model; catalog=10383C ↔ GUDID catalog; catalog=10383C ↔ GUDID model</x:v>
      </x:c>
      <x:c r="L214" s="593" t="n">
        <x:v>100</x:v>
      </x:c>
      <x:c r="M214" s="593" t="n">
        <x:v>52.2</x:v>
      </x:c>
      <x:c r="N214" s="32" t="str">
        <x:v>04048551048023</x:v>
      </x:c>
      <x:c r="O214" s="32" t="str"/>
      <x:c r="P214" s="32" t="str">
        <x:v>Karl Storz GmbH &amp; Co. KG</x:v>
      </x:c>
      <x:c r="Q214" s="32" t="str">
        <x:v>n.a.</x:v>
      </x:c>
      <x:c r="R214" s="32" t="str">
        <x:v>10383C</x:v>
      </x:c>
      <x:c r="S214" s="32" t="str">
        <x:v>10383C</x:v>
      </x:c>
      <x:c r="T214" s="32" t="str">
        <x:v>Suction Tube, 25 cm, 2 mm</x:v>
      </x:c>
      <x:c r="U214" s="32" t="str">
        <x:v>In Commercial Distribution</x:v>
      </x:c>
      <x:c r="V214" s="592"/>
      <x:c r="W214" s="32" t="str">
        <x:v>Published</x:v>
      </x:c>
      <x:c r="X214" s="32" t="str">
        <x:v>Update</x:v>
      </x:c>
      <x:c r="Y214" s="32" t="n">
        <x:v>5</x:v>
      </x:c>
      <x:c r="Z214" s="592" t="n">
        <x:v>45586</x:v>
      </x:c>
      <x:c r="AA214" s="592" t="n">
        <x:v>42636</x:v>
      </x:c>
      <x:c r="AB214" s="32" t="str">
        <x:v>EOX — ESOPHAGOSCOPE (FLEXIBLE OR RIGID)</x:v>
      </x:c>
      <x:c r="AC214" s="32" t="str">
        <x:v>38749 — Surgical/emergency suction cannula, non-illuminating, reusable</x:v>
      </x:c>
      <x:c r="AD214" s="32" t="str"/>
      <x:c r="AE214" s="32" t="str"/>
      <x:c r="AF214" s="32" t="str"/>
      <x:c r="AG214" s="32" t="str">
        <x:v>Moist Heat or Steam Sterilization</x:v>
      </x:c>
      <x:c r="AH214" s="32" t="str"/>
      <x:c r="AI214" s="32" t="str"/>
      <x:c r="AJ214" s="32" t="str"/>
      <x:c r="AK214" s="32" t="str">
        <x:v>true</x:v>
      </x:c>
      <x:c r="AL214" s="32" t="n">
        <x:v>1</x:v>
      </x:c>
      <x:c r="AM214" s="32" t="str">
        <x:v>+14242188201 / regulatory@karlstorz.com</x:v>
      </x:c>
      <x:c r="AN214" s="32" t="str">
        <x:v>https://accessgudid.nlm.nih.gov/devices/04048551048023</x:v>
      </x:c>
      <x:c r="AO214" s="32" t="str">
        <x:v>Preferred automated candidate; manual approval still required.</x:v>
      </x:c>
    </x:row>
    <x:row r="215" ht="42" customHeight="1">
      <x:c r="A215" s="32" t="str">
        <x:v>P0</x:v>
      </x:c>
      <x:c r="B215" s="32" t="str">
        <x:v>PRD-F4B4C5FC4D</x:v>
      </x:c>
      <x:c r="C215" s="32" t="str">
        <x:v>Karl Storz</x:v>
      </x:c>
      <x:c r="D215" s="32" t="str">
        <x:v>Suction Tube with Cut-Off Hole</x:v>
      </x:c>
      <x:c r="E215" s="32" t="str">
        <x:v>10383CC</x:v>
      </x:c>
      <x:c r="F215" s="32"/>
      <x:c r="G215" s="32" t="n">
        <x:v>1</x:v>
      </x:c>
      <x:c r="H215" s="32" t="str">
        <x:v>Yes</x:v>
      </x:c>
      <x:c r="I215" s="32" t="str">
        <x:v>High</x:v>
      </x:c>
      <x:c r="J215" s="593" t="n">
        <x:v>88.6</x:v>
      </x:c>
      <x:c r="K215" s="593" t="str">
        <x:v>alternate=10383 CC ↔ GUDID catalog; alternate=10383 CC ↔ GUDID model; catalog=10383CC ↔ GUDID catalog; catalog=10383CC ↔ GUDID model</x:v>
      </x:c>
      <x:c r="L215" s="593" t="n">
        <x:v>100</x:v>
      </x:c>
      <x:c r="M215" s="593" t="n">
        <x:v>68.5</x:v>
      </x:c>
      <x:c r="N215" s="32" t="str">
        <x:v>04048551048030</x:v>
      </x:c>
      <x:c r="O215" s="32" t="str"/>
      <x:c r="P215" s="32" t="str">
        <x:v>Karl Storz GmbH &amp; Co. KG</x:v>
      </x:c>
      <x:c r="Q215" s="32" t="str">
        <x:v>n.a.</x:v>
      </x:c>
      <x:c r="R215" s="32" t="str">
        <x:v>10383CC</x:v>
      </x:c>
      <x:c r="S215" s="32" t="str">
        <x:v>10383CC</x:v>
      </x:c>
      <x:c r="T215" s="32" t="str">
        <x:v>Suction Tube, w.cut-off hole, 1mm, 25cm</x:v>
      </x:c>
      <x:c r="U215" s="32" t="str">
        <x:v>In Commercial Distribution</x:v>
      </x:c>
      <x:c r="V215" s="592"/>
      <x:c r="W215" s="32" t="str">
        <x:v>Published</x:v>
      </x:c>
      <x:c r="X215" s="32" t="str">
        <x:v>Update</x:v>
      </x:c>
      <x:c r="Y215" s="32" t="n">
        <x:v>5</x:v>
      </x:c>
      <x:c r="Z215" s="592" t="n">
        <x:v>45586</x:v>
      </x:c>
      <x:c r="AA215" s="592" t="n">
        <x:v>42636</x:v>
      </x:c>
      <x:c r="AB215" s="32" t="str">
        <x:v>EOX — ESOPHAGOSCOPE (FLEXIBLE OR RIGID)</x:v>
      </x:c>
      <x:c r="AC215" s="32" t="str">
        <x:v>38749 — Surgical/emergency suction cannula, non-illuminating, reusable</x:v>
      </x:c>
      <x:c r="AD215" s="32" t="str"/>
      <x:c r="AE215" s="32" t="str"/>
      <x:c r="AF215" s="32" t="str"/>
      <x:c r="AG215" s="32" t="str">
        <x:v>"[""Moist Heat or Steam Sterilization"", ""Ethylene Oxide""]"</x:v>
      </x:c>
      <x:c r="AH215" s="32" t="str"/>
      <x:c r="AI215" s="32" t="str"/>
      <x:c r="AJ215" s="32" t="str"/>
      <x:c r="AK215" s="32" t="str">
        <x:v>true</x:v>
      </x:c>
      <x:c r="AL215" s="32" t="n">
        <x:v>1</x:v>
      </x:c>
      <x:c r="AM215" s="32" t="str">
        <x:v>+14242188201 / regulatory@karlstorz.com</x:v>
      </x:c>
      <x:c r="AN215" s="32" t="str">
        <x:v>https://accessgudid.nlm.nih.gov/devices/04048551048030</x:v>
      </x:c>
      <x:c r="AO215" s="32" t="str">
        <x:v>Preferred automated candidate; manual approval still required.</x:v>
      </x:c>
    </x:row>
    <x:row r="216" ht="42" customHeight="1">
      <x:c r="A216" s="32" t="str">
        <x:v>P0</x:v>
      </x:c>
      <x:c r="B216" s="32" t="str">
        <x:v>PRD-B6BECFE095</x:v>
      </x:c>
      <x:c r="C216" s="32" t="str">
        <x:v>Karl Storz</x:v>
      </x:c>
      <x:c r="D216" s="32" t="str">
        <x:v>Suction Tube with Cut-Off Hole</x:v>
      </x:c>
      <x:c r="E216" s="32" t="str">
        <x:v>10383D</x:v>
      </x:c>
      <x:c r="F216" s="32"/>
      <x:c r="G216" s="32" t="n">
        <x:v>1</x:v>
      </x:c>
      <x:c r="H216" s="32" t="str">
        <x:v>Yes</x:v>
      </x:c>
      <x:c r="I216" s="32" t="str">
        <x:v>High</x:v>
      </x:c>
      <x:c r="J216" s="593" t="n">
        <x:v>85.9</x:v>
      </x:c>
      <x:c r="K216" s="593" t="str">
        <x:v>alternate=10383 D ↔ GUDID catalog; alternate=10383 D ↔ GUDID model; catalog=10383D ↔ GUDID catalog; catalog=10383D ↔ GUDID model</x:v>
      </x:c>
      <x:c r="L216" s="593" t="n">
        <x:v>100</x:v>
      </x:c>
      <x:c r="M216" s="593" t="n">
        <x:v>52.2</x:v>
      </x:c>
      <x:c r="N216" s="32" t="str">
        <x:v>04048551048047</x:v>
      </x:c>
      <x:c r="O216" s="32" t="str"/>
      <x:c r="P216" s="32" t="str">
        <x:v>Karl Storz GmbH &amp; Co. KG</x:v>
      </x:c>
      <x:c r="Q216" s="32" t="str">
        <x:v>n.a.</x:v>
      </x:c>
      <x:c r="R216" s="32" t="str">
        <x:v>10383D</x:v>
      </x:c>
      <x:c r="S216" s="32" t="str">
        <x:v>10383D</x:v>
      </x:c>
      <x:c r="T216" s="32" t="str">
        <x:v>Suction Tube, 25 cm, 3 mm</x:v>
      </x:c>
      <x:c r="U216" s="32" t="str">
        <x:v>In Commercial Distribution</x:v>
      </x:c>
      <x:c r="V216" s="592"/>
      <x:c r="W216" s="32" t="str">
        <x:v>Published</x:v>
      </x:c>
      <x:c r="X216" s="32" t="str">
        <x:v>Update</x:v>
      </x:c>
      <x:c r="Y216" s="32" t="n">
        <x:v>5</x:v>
      </x:c>
      <x:c r="Z216" s="592" t="n">
        <x:v>45586</x:v>
      </x:c>
      <x:c r="AA216" s="592" t="n">
        <x:v>42636</x:v>
      </x:c>
      <x:c r="AB216" s="32" t="str">
        <x:v>EOX — ESOPHAGOSCOPE (FLEXIBLE OR RIGID)</x:v>
      </x:c>
      <x:c r="AC216" s="32" t="str">
        <x:v>38749 — Surgical/emergency suction cannula, non-illuminating, reusable</x:v>
      </x:c>
      <x:c r="AD216" s="32" t="str"/>
      <x:c r="AE216" s="32" t="str"/>
      <x:c r="AF216" s="32" t="str"/>
      <x:c r="AG216" s="32" t="str">
        <x:v>"[""Ethylene Oxide"", ""Moist Heat or Steam Sterilization""]"</x:v>
      </x:c>
      <x:c r="AH216" s="32" t="str"/>
      <x:c r="AI216" s="32" t="str"/>
      <x:c r="AJ216" s="32" t="str"/>
      <x:c r="AK216" s="32" t="str">
        <x:v>true</x:v>
      </x:c>
      <x:c r="AL216" s="32" t="n">
        <x:v>1</x:v>
      </x:c>
      <x:c r="AM216" s="32" t="str">
        <x:v>+14242188201 / regulatory@karlstorz.com</x:v>
      </x:c>
      <x:c r="AN216" s="32" t="str">
        <x:v>https://accessgudid.nlm.nih.gov/devices/04048551048047</x:v>
      </x:c>
      <x:c r="AO216" s="32" t="str">
        <x:v>Preferred automated candidate; manual approval still required.</x:v>
      </x:c>
    </x:row>
    <x:row r="217" ht="42" customHeight="1">
      <x:c r="A217" s="32" t="str">
        <x:v>P0</x:v>
      </x:c>
      <x:c r="B217" s="32" t="str">
        <x:v>PRD-CC88761929</x:v>
      </x:c>
      <x:c r="C217" s="32" t="str">
        <x:v>Karl Storz</x:v>
      </x:c>
      <x:c r="D217" s="32" t="str">
        <x:v>Suction Tube with Cut-Off Hole</x:v>
      </x:c>
      <x:c r="E217" s="32" t="str">
        <x:v>10383DD</x:v>
      </x:c>
      <x:c r="F217" s="32"/>
      <x:c r="G217" s="32" t="n">
        <x:v>1</x:v>
      </x:c>
      <x:c r="H217" s="32" t="str">
        <x:v>Yes</x:v>
      </x:c>
      <x:c r="I217" s="32" t="str">
        <x:v>High</x:v>
      </x:c>
      <x:c r="J217" s="593" t="n">
        <x:v>88.6</x:v>
      </x:c>
      <x:c r="K217" s="593" t="str">
        <x:v>alternate=10383 DD ↔ GUDID catalog; alternate=10383 DD ↔ GUDID model; catalog=10383DD ↔ GUDID catalog; catalog=10383DD ↔ GUDID model</x:v>
      </x:c>
      <x:c r="L217" s="593" t="n">
        <x:v>100</x:v>
      </x:c>
      <x:c r="M217" s="593" t="n">
        <x:v>68.5</x:v>
      </x:c>
      <x:c r="N217" s="32" t="str">
        <x:v>04048551048054</x:v>
      </x:c>
      <x:c r="O217" s="32" t="str"/>
      <x:c r="P217" s="32" t="str">
        <x:v>Karl Storz GmbH &amp; Co. KG</x:v>
      </x:c>
      <x:c r="Q217" s="32" t="str">
        <x:v>n.a.</x:v>
      </x:c>
      <x:c r="R217" s="32" t="str">
        <x:v>10383DD</x:v>
      </x:c>
      <x:c r="S217" s="32" t="str">
        <x:v>10383DD</x:v>
      </x:c>
      <x:c r="T217" s="32" t="str">
        <x:v>Suction Tube w/ cut-off hole, 2mm, 30cm</x:v>
      </x:c>
      <x:c r="U217" s="32" t="str">
        <x:v>In Commercial Distribution</x:v>
      </x:c>
      <x:c r="V217" s="592"/>
      <x:c r="W217" s="32" t="str">
        <x:v>Published</x:v>
      </x:c>
      <x:c r="X217" s="32" t="str">
        <x:v>Update</x:v>
      </x:c>
      <x:c r="Y217" s="32" t="n">
        <x:v>5</x:v>
      </x:c>
      <x:c r="Z217" s="592" t="n">
        <x:v>45586</x:v>
      </x:c>
      <x:c r="AA217" s="592" t="n">
        <x:v>42636</x:v>
      </x:c>
      <x:c r="AB217" s="32" t="str">
        <x:v>EOX — ESOPHAGOSCOPE (FLEXIBLE OR RIGID)</x:v>
      </x:c>
      <x:c r="AC217" s="32" t="str">
        <x:v>38749 — Surgical/emergency suction cannula, non-illuminating, reusable</x:v>
      </x:c>
      <x:c r="AD217" s="32" t="str"/>
      <x:c r="AE217" s="32" t="str"/>
      <x:c r="AF217" s="32" t="str"/>
      <x:c r="AG217" s="32" t="str">
        <x:v>"[""Ethylene Oxide"", ""Moist Heat or Steam Sterilization""]"</x:v>
      </x:c>
      <x:c r="AH217" s="32" t="str"/>
      <x:c r="AI217" s="32" t="str"/>
      <x:c r="AJ217" s="32" t="str"/>
      <x:c r="AK217" s="32" t="str">
        <x:v>true</x:v>
      </x:c>
      <x:c r="AL217" s="32" t="n">
        <x:v>1</x:v>
      </x:c>
      <x:c r="AM217" s="32" t="str">
        <x:v>+14242188201 / regulatory@karlstorz.com</x:v>
      </x:c>
      <x:c r="AN217" s="32" t="str">
        <x:v>https://accessgudid.nlm.nih.gov/devices/04048551048054</x:v>
      </x:c>
      <x:c r="AO217" s="32" t="str">
        <x:v>Preferred automated candidate; manual approval still required.</x:v>
      </x:c>
    </x:row>
    <x:row r="218" ht="42" customHeight="1">
      <x:c r="A218" s="32" t="str">
        <x:v>P0</x:v>
      </x:c>
      <x:c r="B218" s="32" t="str">
        <x:v>PRD-400BEF3640</x:v>
      </x:c>
      <x:c r="C218" s="32" t="str">
        <x:v>Karl Storz</x:v>
      </x:c>
      <x:c r="D218" s="32" t="str">
        <x:v>Suction Tube with Cut-Off Hole</x:v>
      </x:c>
      <x:c r="E218" s="32" t="str">
        <x:v>10383E</x:v>
      </x:c>
      <x:c r="F218" s="32"/>
      <x:c r="G218" s="32" t="n">
        <x:v>1</x:v>
      </x:c>
      <x:c r="H218" s="32" t="str">
        <x:v>Yes</x:v>
      </x:c>
      <x:c r="I218" s="32" t="str">
        <x:v>High</x:v>
      </x:c>
      <x:c r="J218" s="593" t="n">
        <x:v>85.9</x:v>
      </x:c>
      <x:c r="K218" s="593" t="str">
        <x:v>alternate=10383 E ↔ GUDID catalog; alternate=10383 E ↔ GUDID model; catalog=10383E ↔ GUDID catalog; catalog=10383E ↔ GUDID model</x:v>
      </x:c>
      <x:c r="L218" s="593" t="n">
        <x:v>100</x:v>
      </x:c>
      <x:c r="M218" s="593" t="n">
        <x:v>52.2</x:v>
      </x:c>
      <x:c r="N218" s="32" t="str">
        <x:v>04048551048061</x:v>
      </x:c>
      <x:c r="O218" s="32" t="str"/>
      <x:c r="P218" s="32" t="str">
        <x:v>Karl Storz GmbH &amp; Co. KG</x:v>
      </x:c>
      <x:c r="Q218" s="32" t="str">
        <x:v>n.a.</x:v>
      </x:c>
      <x:c r="R218" s="32" t="str">
        <x:v>10383E</x:v>
      </x:c>
      <x:c r="S218" s="32" t="str">
        <x:v>10383E</x:v>
      </x:c>
      <x:c r="T218" s="32" t="str">
        <x:v>Suction Tube, 25 cm, 4 mm</x:v>
      </x:c>
      <x:c r="U218" s="32" t="str">
        <x:v>In Commercial Distribution</x:v>
      </x:c>
      <x:c r="V218" s="592"/>
      <x:c r="W218" s="32" t="str">
        <x:v>Published</x:v>
      </x:c>
      <x:c r="X218" s="32" t="str">
        <x:v>Update</x:v>
      </x:c>
      <x:c r="Y218" s="32" t="n">
        <x:v>5</x:v>
      </x:c>
      <x:c r="Z218" s="592" t="n">
        <x:v>45586</x:v>
      </x:c>
      <x:c r="AA218" s="592" t="n">
        <x:v>42636</x:v>
      </x:c>
      <x:c r="AB218" s="32" t="str">
        <x:v>EOX — ESOPHAGOSCOPE (FLEXIBLE OR RIGID)</x:v>
      </x:c>
      <x:c r="AC218" s="32" t="str">
        <x:v>38749 — Surgical/emergency suction cannula, non-illuminating, reusable</x:v>
      </x:c>
      <x:c r="AD218" s="32" t="str"/>
      <x:c r="AE218" s="32" t="str"/>
      <x:c r="AF218" s="32" t="str"/>
      <x:c r="AG218" s="32" t="str">
        <x:v>"[""Moist Heat or Steam Sterilization"", ""Ethylene Oxide""]"</x:v>
      </x:c>
      <x:c r="AH218" s="32" t="str"/>
      <x:c r="AI218" s="32" t="str"/>
      <x:c r="AJ218" s="32" t="str"/>
      <x:c r="AK218" s="32" t="str">
        <x:v>true</x:v>
      </x:c>
      <x:c r="AL218" s="32" t="n">
        <x:v>1</x:v>
      </x:c>
      <x:c r="AM218" s="32" t="str">
        <x:v>+14242188201 / regulatory@karlstorz.com</x:v>
      </x:c>
      <x:c r="AN218" s="32" t="str">
        <x:v>https://accessgudid.nlm.nih.gov/devices/04048551048061</x:v>
      </x:c>
      <x:c r="AO218" s="32" t="str">
        <x:v>Preferred automated candidate; manual approval still required.</x:v>
      </x:c>
    </x:row>
    <x:row r="219" ht="42" customHeight="1">
      <x:c r="A219" s="32" t="str">
        <x:v>P0</x:v>
      </x:c>
      <x:c r="B219" s="32" t="str">
        <x:v>PRD-F12AF814EE</x:v>
      </x:c>
      <x:c r="C219" s="32" t="str">
        <x:v>Karl Storz</x:v>
      </x:c>
      <x:c r="D219" s="32" t="str">
        <x:v>Suction Tube with Cut-Off Hole</x:v>
      </x:c>
      <x:c r="E219" s="32" t="str">
        <x:v>10383F</x:v>
      </x:c>
      <x:c r="F219" s="32"/>
      <x:c r="G219" s="32" t="n">
        <x:v>1</x:v>
      </x:c>
      <x:c r="H219" s="32" t="str">
        <x:v>Yes</x:v>
      </x:c>
      <x:c r="I219" s="32" t="str">
        <x:v>High</x:v>
      </x:c>
      <x:c r="J219" s="593" t="n">
        <x:v>88.8</x:v>
      </x:c>
      <x:c r="K219" s="593" t="str">
        <x:v>alternate=10383 F ↔ GUDID catalog; alternate=10383 F ↔ GUDID model; catalog=10383F ↔ GUDID catalog; catalog=10383F ↔ GUDID model</x:v>
      </x:c>
      <x:c r="L219" s="593" t="n">
        <x:v>100</x:v>
      </x:c>
      <x:c r="M219" s="593" t="n">
        <x:v>69.4</x:v>
      </x:c>
      <x:c r="N219" s="32" t="str">
        <x:v>04048551048078</x:v>
      </x:c>
      <x:c r="O219" s="32" t="str"/>
      <x:c r="P219" s="32" t="str">
        <x:v>Karl Storz GmbH &amp; Co. KG</x:v>
      </x:c>
      <x:c r="Q219" s="32" t="str">
        <x:v>n.a.</x:v>
      </x:c>
      <x:c r="R219" s="32" t="str">
        <x:v>10383F</x:v>
      </x:c>
      <x:c r="S219" s="32" t="str">
        <x:v>10383F</x:v>
      </x:c>
      <x:c r="T219" s="32" t="str">
        <x:v>Suction Tube w/ cut-off hole, 3mm, 30cm</x:v>
      </x:c>
      <x:c r="U219" s="32" t="str">
        <x:v>In Commercial Distribution</x:v>
      </x:c>
      <x:c r="V219" s="592"/>
      <x:c r="W219" s="32" t="str">
        <x:v>Published</x:v>
      </x:c>
      <x:c r="X219" s="32" t="str">
        <x:v>Update</x:v>
      </x:c>
      <x:c r="Y219" s="32" t="n">
        <x:v>5</x:v>
      </x:c>
      <x:c r="Z219" s="592" t="n">
        <x:v>45586</x:v>
      </x:c>
      <x:c r="AA219" s="592" t="n">
        <x:v>42636</x:v>
      </x:c>
      <x:c r="AB219" s="32" t="str">
        <x:v>EOX — ESOPHAGOSCOPE (FLEXIBLE OR RIGID)</x:v>
      </x:c>
      <x:c r="AC219" s="32" t="str">
        <x:v>38749 — Surgical/emergency suction cannula, non-illuminating, reusable</x:v>
      </x:c>
      <x:c r="AD219" s="32" t="str"/>
      <x:c r="AE219" s="32" t="str"/>
      <x:c r="AF219" s="32" t="str"/>
      <x:c r="AG219" s="32" t="str">
        <x:v>"[""Ethylene Oxide"", ""Moist Heat or Steam Sterilization""]"</x:v>
      </x:c>
      <x:c r="AH219" s="32" t="str"/>
      <x:c r="AI219" s="32" t="str"/>
      <x:c r="AJ219" s="32" t="str"/>
      <x:c r="AK219" s="32" t="str">
        <x:v>true</x:v>
      </x:c>
      <x:c r="AL219" s="32" t="n">
        <x:v>1</x:v>
      </x:c>
      <x:c r="AM219" s="32" t="str">
        <x:v>+14242188201 / regulatory@karlstorz.com</x:v>
      </x:c>
      <x:c r="AN219" s="32" t="str">
        <x:v>https://accessgudid.nlm.nih.gov/devices/04048551048078</x:v>
      </x:c>
      <x:c r="AO219" s="32" t="str">
        <x:v>Preferred automated candidate; manual approval still required.</x:v>
      </x:c>
    </x:row>
    <x:row r="220" ht="42" customHeight="1">
      <x:c r="A220" s="32" t="str">
        <x:v>P0</x:v>
      </x:c>
      <x:c r="B220" s="32" t="str">
        <x:v>PRD-B2AC1ECC92</x:v>
      </x:c>
      <x:c r="C220" s="32" t="str">
        <x:v>Karl Storz</x:v>
      </x:c>
      <x:c r="D220" s="32" t="str">
        <x:v>Suction Tube with Rubber Tip, Curved</x:v>
      </x:c>
      <x:c r="E220" s="32" t="str">
        <x:v>10382A</x:v>
      </x:c>
      <x:c r="F220" s="32"/>
      <x:c r="G220" s="32" t="n">
        <x:v>1</x:v>
      </x:c>
      <x:c r="H220" s="32" t="str">
        <x:v>Yes</x:v>
      </x:c>
      <x:c r="I220" s="32" t="str">
        <x:v>Medium</x:v>
      </x:c>
      <x:c r="J220" s="593" t="n">
        <x:v>84.2</x:v>
      </x:c>
      <x:c r="K220" s="593" t="str">
        <x:v>alternate=10382 A ↔ GUDID model; catalog=10382A ↔ GUDID model</x:v>
      </x:c>
      <x:c r="L220" s="593" t="n">
        <x:v>100</x:v>
      </x:c>
      <x:c r="M220" s="593" t="n">
        <x:v>70.8</x:v>
      </x:c>
      <x:c r="N220" s="32" t="str">
        <x:v>04048551047903</x:v>
      </x:c>
      <x:c r="O220" s="32" t="str"/>
      <x:c r="P220" s="32" t="str">
        <x:v>Karl Storz GmbH &amp; Co. KG</x:v>
      </x:c>
      <x:c r="Q220" s="32" t="str">
        <x:v>n.a.</x:v>
      </x:c>
      <x:c r="R220" s="32" t="str">
        <x:v>10382A</x:v>
      </x:c>
      <x:c r="S220" s="32" t="str"/>
      <x:c r="T220" s="32" t="str">
        <x:v>Rigid Suction Tube w. rubber tip</x:v>
      </x:c>
      <x:c r="U220" s="32" t="str">
        <x:v>In Commercial Distribution</x:v>
      </x:c>
      <x:c r="V220" s="592"/>
      <x:c r="W220" s="32" t="str">
        <x:v>Published</x:v>
      </x:c>
      <x:c r="X220" s="32" t="str">
        <x:v>Update</x:v>
      </x:c>
      <x:c r="Y220" s="32" t="n">
        <x:v>4</x:v>
      </x:c>
      <x:c r="Z220" s="592" t="n">
        <x:v>45586</x:v>
      </x:c>
      <x:c r="AA220" s="592" t="n">
        <x:v>42636</x:v>
      </x:c>
      <x:c r="AB220" s="32" t="str">
        <x:v>EOX — ESOPHAGOSCOPE (FLEXIBLE OR RIGID)</x:v>
      </x:c>
      <x:c r="AC220" s="32" t="str">
        <x:v>10217 — Surgical suction system</x:v>
      </x:c>
      <x:c r="AD220" s="32" t="str"/>
      <x:c r="AE220" s="32" t="str"/>
      <x:c r="AF220" s="32" t="str"/>
      <x:c r="AG220" s="32" t="str">
        <x:v>"[""Ethylene Oxide"", ""Moist Heat or Steam Sterilization""]"</x:v>
      </x:c>
      <x:c r="AH220" s="32" t="str"/>
      <x:c r="AI220" s="32" t="str"/>
      <x:c r="AJ220" s="32" t="str"/>
      <x:c r="AK220" s="32" t="str">
        <x:v>true</x:v>
      </x:c>
      <x:c r="AL220" s="32" t="n">
        <x:v>1</x:v>
      </x:c>
      <x:c r="AM220" s="32" t="str"/>
      <x:c r="AN220" s="32" t="str">
        <x:v>https://accessgudid.nlm.nih.gov/devices/04048551047903</x:v>
      </x:c>
      <x:c r="AO220" s="32" t="str">
        <x:v>Preferred automated candidate; manual approval still required.</x:v>
      </x:c>
    </x:row>
    <x:row r="221" ht="42" customHeight="1">
      <x:c r="A221" s="32" t="str">
        <x:v>P0</x:v>
      </x:c>
      <x:c r="B221" s="32" t="str">
        <x:v>PRD-B728AA11AB</x:v>
      </x:c>
      <x:c r="C221" s="32" t="str">
        <x:v>Karl Storz</x:v>
      </x:c>
      <x:c r="D221" s="32" t="str">
        <x:v>Suction Tube with Rubber Tip, Curved</x:v>
      </x:c>
      <x:c r="E221" s="32" t="str">
        <x:v>10382B</x:v>
      </x:c>
      <x:c r="F221" s="32"/>
      <x:c r="G221" s="32" t="n">
        <x:v>1</x:v>
      </x:c>
      <x:c r="H221" s="32" t="str">
        <x:v>Yes</x:v>
      </x:c>
      <x:c r="I221" s="32" t="str">
        <x:v>Medium</x:v>
      </x:c>
      <x:c r="J221" s="593" t="n">
        <x:v>80.7</x:v>
      </x:c>
      <x:c r="K221" s="593" t="str">
        <x:v>alternate=10382 B ↔ GUDID model; catalog=10382B ↔ GUDID model</x:v>
      </x:c>
      <x:c r="L221" s="593" t="n">
        <x:v>100</x:v>
      </x:c>
      <x:c r="M221" s="593" t="n">
        <x:v>50</x:v>
      </x:c>
      <x:c r="N221" s="32" t="str">
        <x:v>04048551047941</x:v>
      </x:c>
      <x:c r="O221" s="32" t="str"/>
      <x:c r="P221" s="32" t="str">
        <x:v>Karl Storz GmbH &amp; Co. KG</x:v>
      </x:c>
      <x:c r="Q221" s="32" t="str">
        <x:v>n.a.</x:v>
      </x:c>
      <x:c r="R221" s="32" t="str">
        <x:v>10382B</x:v>
      </x:c>
      <x:c r="S221" s="32" t="str"/>
      <x:c r="T221" s="32" t="str">
        <x:v>Rigid Suction Tube, w.length 35cm</x:v>
      </x:c>
      <x:c r="U221" s="32" t="str">
        <x:v>In Commercial Distribution</x:v>
      </x:c>
      <x:c r="V221" s="592"/>
      <x:c r="W221" s="32" t="str">
        <x:v>Published</x:v>
      </x:c>
      <x:c r="X221" s="32" t="str">
        <x:v>Update</x:v>
      </x:c>
      <x:c r="Y221" s="32" t="n">
        <x:v>4</x:v>
      </x:c>
      <x:c r="Z221" s="592" t="n">
        <x:v>45586</x:v>
      </x:c>
      <x:c r="AA221" s="592" t="n">
        <x:v>42636</x:v>
      </x:c>
      <x:c r="AB221" s="32" t="str">
        <x:v>EOX — ESOPHAGOSCOPE (FLEXIBLE OR RIGID)</x:v>
      </x:c>
      <x:c r="AC221" s="32" t="str">
        <x:v>10217 — Surgical suction system</x:v>
      </x:c>
      <x:c r="AD221" s="32" t="str"/>
      <x:c r="AE221" s="32" t="str"/>
      <x:c r="AF221" s="32" t="str"/>
      <x:c r="AG221" s="32" t="str">
        <x:v>"[""Moist Heat or Steam Sterilization"", ""Ethylene Oxide""]"</x:v>
      </x:c>
      <x:c r="AH221" s="32" t="str"/>
      <x:c r="AI221" s="32" t="str"/>
      <x:c r="AJ221" s="32" t="str"/>
      <x:c r="AK221" s="32" t="str">
        <x:v>true</x:v>
      </x:c>
      <x:c r="AL221" s="32" t="n">
        <x:v>1</x:v>
      </x:c>
      <x:c r="AM221" s="32" t="str"/>
      <x:c r="AN221" s="32" t="str">
        <x:v>https://accessgudid.nlm.nih.gov/devices/04048551047941</x:v>
      </x:c>
      <x:c r="AO221" s="32" t="str">
        <x:v>Preferred automated candidate; manual approval still required.</x:v>
      </x:c>
    </x:row>
    <x:row r="222" ht="42" customHeight="1">
      <x:c r="A222" s="32" t="str">
        <x:v>P0</x:v>
      </x:c>
      <x:c r="B222" s="32" t="str">
        <x:v>PRD-2644647C19</x:v>
      </x:c>
      <x:c r="C222" s="32" t="str">
        <x:v>Karl Storz</x:v>
      </x:c>
      <x:c r="D222" s="32" t="str">
        <x:v>Suction Tube with Rubber Tip, Straight</x:v>
      </x:c>
      <x:c r="E222" s="32" t="str">
        <x:v>10381A</x:v>
      </x:c>
      <x:c r="F222" s="32"/>
      <x:c r="G222" s="32" t="n">
        <x:v>1</x:v>
      </x:c>
      <x:c r="H222" s="32" t="str">
        <x:v>Yes</x:v>
      </x:c>
      <x:c r="I222" s="32" t="str">
        <x:v>Medium</x:v>
      </x:c>
      <x:c r="J222" s="593" t="n">
        <x:v>81.1</x:v>
      </x:c>
      <x:c r="K222" s="593" t="str">
        <x:v>alternate=10381 A ↔ GUDID model; catalog=10381A ↔ GUDID model</x:v>
      </x:c>
      <x:c r="L222" s="593" t="n">
        <x:v>100</x:v>
      </x:c>
      <x:c r="M222" s="593" t="n">
        <x:v>52.2</x:v>
      </x:c>
      <x:c r="N222" s="32" t="str">
        <x:v>04048551047828</x:v>
      </x:c>
      <x:c r="O222" s="32" t="str"/>
      <x:c r="P222" s="32" t="str">
        <x:v>Karl Storz GmbH &amp; Co. KG</x:v>
      </x:c>
      <x:c r="Q222" s="32" t="str">
        <x:v>n.a.</x:v>
      </x:c>
      <x:c r="R222" s="32" t="str">
        <x:v>10381A</x:v>
      </x:c>
      <x:c r="S222" s="32" t="str"/>
      <x:c r="T222" s="32" t="str">
        <x:v>Suction Tube, Ø 4 mm, 50 cm</x:v>
      </x:c>
      <x:c r="U222" s="32" t="str">
        <x:v>In Commercial Distribution</x:v>
      </x:c>
      <x:c r="V222" s="592"/>
      <x:c r="W222" s="32" t="str">
        <x:v>Published</x:v>
      </x:c>
      <x:c r="X222" s="32" t="str">
        <x:v>Update</x:v>
      </x:c>
      <x:c r="Y222" s="32" t="n">
        <x:v>4</x:v>
      </x:c>
      <x:c r="Z222" s="592" t="n">
        <x:v>45586</x:v>
      </x:c>
      <x:c r="AA222" s="592" t="n">
        <x:v>42636</x:v>
      </x:c>
      <x:c r="AB222" s="32" t="str">
        <x:v>EOX — ESOPHAGOSCOPE (FLEXIBLE OR RIGID)</x:v>
      </x:c>
      <x:c r="AC222" s="32" t="str">
        <x:v>10217 — Surgical suction system</x:v>
      </x:c>
      <x:c r="AD222" s="32" t="str"/>
      <x:c r="AE222" s="32" t="str"/>
      <x:c r="AF222" s="32" t="str"/>
      <x:c r="AG222" s="32" t="str">
        <x:v>"[""Ethylene Oxide"", ""Moist Heat or Steam Sterilization""]"</x:v>
      </x:c>
      <x:c r="AH222" s="32" t="str"/>
      <x:c r="AI222" s="32" t="str"/>
      <x:c r="AJ222" s="32" t="str"/>
      <x:c r="AK222" s="32" t="str">
        <x:v>true</x:v>
      </x:c>
      <x:c r="AL222" s="32" t="n">
        <x:v>1</x:v>
      </x:c>
      <x:c r="AM222" s="32" t="str"/>
      <x:c r="AN222" s="32" t="str">
        <x:v>https://accessgudid.nlm.nih.gov/devices/04048551047828</x:v>
      </x:c>
      <x:c r="AO222" s="32" t="str">
        <x:v>Preferred automated candidate; manual approval still required.</x:v>
      </x:c>
    </x:row>
    <x:row r="223" ht="42" customHeight="1">
      <x:c r="A223" s="32" t="str">
        <x:v>P0</x:v>
      </x:c>
      <x:c r="B223" s="32" t="str">
        <x:v>PRD-C64D0F8310</x:v>
      </x:c>
      <x:c r="C223" s="32" t="str">
        <x:v>Karl Storz</x:v>
      </x:c>
      <x:c r="D223" s="32" t="str">
        <x:v>Suction Tube with Rubber Tip, Straight</x:v>
      </x:c>
      <x:c r="E223" s="32" t="str">
        <x:v>10381B</x:v>
      </x:c>
      <x:c r="F223" s="32"/>
      <x:c r="G223" s="32" t="n">
        <x:v>1</x:v>
      </x:c>
      <x:c r="H223" s="32" t="str">
        <x:v>Yes</x:v>
      </x:c>
      <x:c r="I223" s="32" t="str">
        <x:v>Medium</x:v>
      </x:c>
      <x:c r="J223" s="593" t="n">
        <x:v>81.1</x:v>
      </x:c>
      <x:c r="K223" s="593" t="str">
        <x:v>alternate=10381 B ↔ GUDID model; catalog=10381B ↔ GUDID model</x:v>
      </x:c>
      <x:c r="L223" s="593" t="n">
        <x:v>100</x:v>
      </x:c>
      <x:c r="M223" s="593" t="n">
        <x:v>52.2</x:v>
      </x:c>
      <x:c r="N223" s="32" t="str">
        <x:v>04048551047873</x:v>
      </x:c>
      <x:c r="O223" s="32" t="str"/>
      <x:c r="P223" s="32" t="str">
        <x:v>Karl Storz GmbH &amp; Co. KG</x:v>
      </x:c>
      <x:c r="Q223" s="32" t="str">
        <x:v>n.a.</x:v>
      </x:c>
      <x:c r="R223" s="32" t="str">
        <x:v>10381B</x:v>
      </x:c>
      <x:c r="S223" s="32" t="str"/>
      <x:c r="T223" s="32" t="str">
        <x:v>Suction Tube, Ø 2 mm, 35 cm</x:v>
      </x:c>
      <x:c r="U223" s="32" t="str">
        <x:v>In Commercial Distribution</x:v>
      </x:c>
      <x:c r="V223" s="592"/>
      <x:c r="W223" s="32" t="str">
        <x:v>Published</x:v>
      </x:c>
      <x:c r="X223" s="32" t="str">
        <x:v>Update</x:v>
      </x:c>
      <x:c r="Y223" s="32" t="n">
        <x:v>4</x:v>
      </x:c>
      <x:c r="Z223" s="592" t="n">
        <x:v>45586</x:v>
      </x:c>
      <x:c r="AA223" s="592" t="n">
        <x:v>42636</x:v>
      </x:c>
      <x:c r="AB223" s="32" t="str">
        <x:v>EOX — ESOPHAGOSCOPE (FLEXIBLE OR RIGID)</x:v>
      </x:c>
      <x:c r="AC223" s="32" t="str">
        <x:v>10217 — Surgical suction system</x:v>
      </x:c>
      <x:c r="AD223" s="32" t="str"/>
      <x:c r="AE223" s="32" t="str"/>
      <x:c r="AF223" s="32" t="str"/>
      <x:c r="AG223" s="32" t="str">
        <x:v>"[""Moist Heat or Steam Sterilization"", ""Ethylene Oxide""]"</x:v>
      </x:c>
      <x:c r="AH223" s="32" t="str"/>
      <x:c r="AI223" s="32" t="str"/>
      <x:c r="AJ223" s="32" t="str"/>
      <x:c r="AK223" s="32" t="str">
        <x:v>true</x:v>
      </x:c>
      <x:c r="AL223" s="32" t="n">
        <x:v>1</x:v>
      </x:c>
      <x:c r="AM223" s="32" t="str"/>
      <x:c r="AN223" s="32" t="str">
        <x:v>https://accessgudid.nlm.nih.gov/devices/04048551047873</x:v>
      </x:c>
      <x:c r="AO223" s="32" t="str">
        <x:v>Preferred automated candidate; manual approval still required.</x:v>
      </x:c>
    </x:row>
    <x:row r="224" ht="42" customHeight="1">
      <x:c r="A224" s="32" t="str">
        <x:v>P0</x:v>
      </x:c>
      <x:c r="B224" s="32" t="str">
        <x:v>PRD-CCDCC41B7E</x:v>
      </x:c>
      <x:c r="C224" s="32" t="str">
        <x:v>Karl Storz</x:v>
      </x:c>
      <x:c r="D224" s="32" t="str">
        <x:v>Trocar Only, Blunt Tip</x:v>
      </x:c>
      <x:c r="E224" s="32" t="str">
        <x:v>30120NO</x:v>
      </x:c>
      <x:c r="F224" s="32"/>
      <x:c r="G224" s="32" t="n">
        <x:v>1</x:v>
      </x:c>
      <x:c r="H224" s="32" t="str">
        <x:v>Yes</x:v>
      </x:c>
      <x:c r="I224" s="32" t="str">
        <x:v>Medium</x:v>
      </x:c>
      <x:c r="J224" s="593" t="n">
        <x:v>83.2</x:v>
      </x:c>
      <x:c r="K224" s="593" t="str">
        <x:v>alternate=30120 NO ↔ GUDID model; catalog=30120NO ↔ GUDID model</x:v>
      </x:c>
      <x:c r="L224" s="593" t="n">
        <x:v>100</x:v>
      </x:c>
      <x:c r="M224" s="593" t="n">
        <x:v>64.7</x:v>
      </x:c>
      <x:c r="N224" s="32" t="str">
        <x:v>04048551119709</x:v>
      </x:c>
      <x:c r="O224" s="32" t="str"/>
      <x:c r="P224" s="32" t="str">
        <x:v>Karl Storz GmbH &amp; Co. KG</x:v>
      </x:c>
      <x:c r="Q224" s="32" t="str">
        <x:v>n.a.</x:v>
      </x:c>
      <x:c r="R224" s="32" t="str">
        <x:v>30120NO</x:v>
      </x:c>
      <x:c r="S224" s="32" t="str"/>
      <x:c r="T224" s="32" t="str">
        <x:v>Trocar only</x:v>
      </x:c>
      <x:c r="U224" s="32" t="str">
        <x:v>In Commercial Distribution</x:v>
      </x:c>
      <x:c r="V224" s="592"/>
      <x:c r="W224" s="32" t="str">
        <x:v>Published</x:v>
      </x:c>
      <x:c r="X224" s="32" t="str">
        <x:v>Update</x:v>
      </x:c>
      <x:c r="Y224" s="32" t="n">
        <x:v>4</x:v>
      </x:c>
      <x:c r="Z224" s="592" t="n">
        <x:v>45586</x:v>
      </x:c>
      <x:c r="AA224" s="592" t="n">
        <x:v>42636</x:v>
      </x:c>
      <x:c r="AB224" s="32" t="str">
        <x:v>GCJ — Laparoscope, general &amp; plastic surgery</x:v>
      </x:c>
      <x:c r="AC224" s="32" t="str">
        <x:v>61424 — Laparoscopic trocar blade, reusable</x:v>
      </x:c>
      <x:c r="AD224" s="32" t="str"/>
      <x:c r="AE224" s="32" t="str"/>
      <x:c r="AF224" s="32" t="str"/>
      <x:c r="AG224" s="32" t="str">
        <x:v>Moist Heat or Steam Sterilization</x:v>
      </x:c>
      <x:c r="AH224" s="32" t="str"/>
      <x:c r="AI224" s="32" t="str"/>
      <x:c r="AJ224" s="32" t="str"/>
      <x:c r="AK224" s="32" t="str">
        <x:v>true</x:v>
      </x:c>
      <x:c r="AL224" s="32" t="n">
        <x:v>1</x:v>
      </x:c>
      <x:c r="AM224" s="32" t="str"/>
      <x:c r="AN224" s="32" t="str">
        <x:v>https://accessgudid.nlm.nih.gov/devices/04048551119709</x:v>
      </x:c>
      <x:c r="AO224" s="32" t="str">
        <x:v>Preferred automated candidate; manual approval still required.</x:v>
      </x:c>
    </x:row>
    <x:row r="225" ht="42" customHeight="1">
      <x:c r="A225" s="32" t="str">
        <x:v>P0</x:v>
      </x:c>
      <x:c r="B225" s="32" t="str">
        <x:v>PRD-1F69D6AD05</x:v>
      </x:c>
      <x:c r="C225" s="32" t="str">
        <x:v>Karl Storz</x:v>
      </x:c>
      <x:c r="D225" s="32" t="str">
        <x:v>Trocar Only, No Valve</x:v>
      </x:c>
      <x:c r="E225" s="32" t="str">
        <x:v>40120A</x:v>
      </x:c>
      <x:c r="F225" s="32"/>
      <x:c r="G225" s="32" t="n">
        <x:v>1</x:v>
      </x:c>
      <x:c r="H225" s="32" t="str">
        <x:v>Yes</x:v>
      </x:c>
      <x:c r="I225" s="32" t="str">
        <x:v>High</x:v>
      </x:c>
      <x:c r="J225" s="593" t="n">
        <x:v>86.5</x:v>
      </x:c>
      <x:c r="K225" s="593" t="str">
        <x:v>alternate=40120 A ↔ GUDID catalog; alternate=40120 A ↔ GUDID model; catalog=40120A ↔ GUDID catalog; catalog=40120A ↔ GUDID model</x:v>
      </x:c>
      <x:c r="L225" s="593" t="n">
        <x:v>100</x:v>
      </x:c>
      <x:c r="M225" s="593" t="n">
        <x:v>56</x:v>
      </x:c>
      <x:c r="N225" s="32" t="str">
        <x:v>04048551159125</x:v>
      </x:c>
      <x:c r="O225" s="32" t="str"/>
      <x:c r="P225" s="32" t="str">
        <x:v>Karl Storz GmbH &amp; Co. KG</x:v>
      </x:c>
      <x:c r="Q225" s="32" t="str">
        <x:v>n.a.</x:v>
      </x:c>
      <x:c r="R225" s="32" t="str">
        <x:v>40120A</x:v>
      </x:c>
      <x:c r="S225" s="32" t="str">
        <x:v>40120A</x:v>
      </x:c>
      <x:c r="T225" s="32" t="str">
        <x:v>Trocar only, with blunt tip</x:v>
      </x:c>
      <x:c r="U225" s="32" t="str">
        <x:v>In Commercial Distribution</x:v>
      </x:c>
      <x:c r="V225" s="592"/>
      <x:c r="W225" s="32" t="str">
        <x:v>Published</x:v>
      </x:c>
      <x:c r="X225" s="32" t="str">
        <x:v>Update</x:v>
      </x:c>
      <x:c r="Y225" s="32" t="n">
        <x:v>5</x:v>
      </x:c>
      <x:c r="Z225" s="592" t="n">
        <x:v>45586</x:v>
      </x:c>
      <x:c r="AA225" s="592" t="n">
        <x:v>42727</x:v>
      </x:c>
      <x:c r="AB225" s="32" t="str">
        <x:v>GCJ — Laparoscope, general &amp; plastic surgery</x:v>
      </x:c>
      <x:c r="AC225" s="32" t="str">
        <x:v>62857 — Pleuroscopic/mediastinoscopic access cannula, reusable</x:v>
      </x:c>
      <x:c r="AD225" s="32" t="str"/>
      <x:c r="AE225" s="32" t="str"/>
      <x:c r="AF225" s="32" t="str"/>
      <x:c r="AG225" s="32" t="str">
        <x:v>Moist Heat or Steam Sterilization</x:v>
      </x:c>
      <x:c r="AH225" s="32" t="str"/>
      <x:c r="AI225" s="32" t="str"/>
      <x:c r="AJ225" s="32" t="str"/>
      <x:c r="AK225" s="32" t="str">
        <x:v>true</x:v>
      </x:c>
      <x:c r="AL225" s="32" t="n">
        <x:v>1</x:v>
      </x:c>
      <x:c r="AM225" s="32" t="str">
        <x:v>+14242188201 / regulatory@karlstorz.com</x:v>
      </x:c>
      <x:c r="AN225" s="32" t="str">
        <x:v>https://accessgudid.nlm.nih.gov/devices/04048551159125</x:v>
      </x:c>
      <x:c r="AO225" s="32" t="str">
        <x:v>Preferred automated candidate; manual approval still required.</x:v>
      </x:c>
    </x:row>
    <x:row r="226" ht="42" customHeight="1">
      <x:c r="A226" s="32" t="str">
        <x:v>P0</x:v>
      </x:c>
      <x:c r="B226" s="32" t="str">
        <x:v>PRD-F146CD24CF</x:v>
      </x:c>
      <x:c r="C226" s="32" t="str">
        <x:v>Karl Storz</x:v>
      </x:c>
      <x:c r="D226" s="32" t="str">
        <x:v>Universal Bronchoscope Tube, Proximal Illumination, Size 6.5</x:v>
      </x:c>
      <x:c r="E226" s="32" t="str">
        <x:v>10318DP</x:v>
      </x:c>
      <x:c r="F226" s="32"/>
      <x:c r="G226" s="32" t="n">
        <x:v>1</x:v>
      </x:c>
      <x:c r="H226" s="32" t="str">
        <x:v>Yes</x:v>
      </x:c>
      <x:c r="I226" s="32" t="str">
        <x:v>Medium</x:v>
      </x:c>
      <x:c r="J226" s="593" t="n">
        <x:v>85.4</x:v>
      </x:c>
      <x:c r="K226" s="593" t="str">
        <x:v>alternate=10318 DP ↔ GUDID model; catalog=10318DP ↔ GUDID model</x:v>
      </x:c>
      <x:c r="L226" s="593" t="n">
        <x:v>100</x:v>
      </x:c>
      <x:c r="M226" s="593" t="n">
        <x:v>77.5</x:v>
      </x:c>
      <x:c r="N226" s="32" t="str">
        <x:v>04048551045657</x:v>
      </x:c>
      <x:c r="O226" s="32" t="str"/>
      <x:c r="P226" s="32" t="str">
        <x:v>Karl Storz GmbH &amp; Co. KG</x:v>
      </x:c>
      <x:c r="Q226" s="32" t="str">
        <x:v>n.a.</x:v>
      </x:c>
      <x:c r="R226" s="32" t="str">
        <x:v>10318DP</x:v>
      </x:c>
      <x:c r="S226" s="32" t="str"/>
      <x:c r="T226" s="32" t="str">
        <x:v>Universal Bronchoscope, size 6.5, 43 cm</x:v>
      </x:c>
      <x:c r="U226" s="32" t="str">
        <x:v>In Commercial Distribution</x:v>
      </x:c>
      <x:c r="V226" s="592"/>
      <x:c r="W226" s="32" t="str">
        <x:v>Published</x:v>
      </x:c>
      <x:c r="X226" s="32" t="str">
        <x:v>Update</x:v>
      </x:c>
      <x:c r="Y226" s="32" t="n">
        <x:v>5</x:v>
      </x:c>
      <x:c r="Z226" s="592" t="n">
        <x:v>45586</x:v>
      </x:c>
      <x:c r="AA226" s="592" t="n">
        <x:v>42636</x:v>
      </x:c>
      <x:c r="AB226" s="32" t="str">
        <x:v>EOQ — BRONCHOSCOPE (FLEXIBLE OR RIGID)</x:v>
      </x:c>
      <x:c r="AC226" s="32" t="str">
        <x:v>15074 — Rigid optical bronchoscope</x:v>
      </x:c>
      <x:c r="AD226" s="32" t="str"/>
      <x:c r="AE226" s="32" t="str"/>
      <x:c r="AF226" s="32" t="str"/>
      <x:c r="AG226" s="32" t="str">
        <x:v>Moist Heat or Steam Sterilization</x:v>
      </x:c>
      <x:c r="AH226" s="32" t="str"/>
      <x:c r="AI226" s="32" t="str"/>
      <x:c r="AJ226" s="32" t="str"/>
      <x:c r="AK226" s="32" t="str">
        <x:v>true</x:v>
      </x:c>
      <x:c r="AL226" s="32" t="n">
        <x:v>1</x:v>
      </x:c>
      <x:c r="AM226" s="32" t="str"/>
      <x:c r="AN226" s="32" t="str">
        <x:v>https://accessgudid.nlm.nih.gov/devices/04048551045657</x:v>
      </x:c>
      <x:c r="AO226" s="32" t="str">
        <x:v>Preferred automated candidate; manual approval still required.</x:v>
      </x:c>
    </x:row>
    <x:row r="227" ht="42" customHeight="1">
      <x:c r="A227" s="32" t="str">
        <x:v>P0</x:v>
      </x:c>
      <x:c r="B227" s="32" t="str">
        <x:v>PRD-99F825C44F</x:v>
      </x:c>
      <x:c r="C227" s="32" t="str">
        <x:v>Karl Storz</x:v>
      </x:c>
      <x:c r="D227" s="32" t="str">
        <x:v>Universal Bronchoscope Tube, Proximal Illumination, Size 7.5</x:v>
      </x:c>
      <x:c r="E227" s="32" t="str">
        <x:v>10318CP</x:v>
      </x:c>
      <x:c r="F227" s="32"/>
      <x:c r="G227" s="32" t="n">
        <x:v>1</x:v>
      </x:c>
      <x:c r="H227" s="32" t="str">
        <x:v>Yes</x:v>
      </x:c>
      <x:c r="I227" s="32" t="str">
        <x:v>Medium</x:v>
      </x:c>
      <x:c r="J227" s="593" t="n">
        <x:v>86.4</x:v>
      </x:c>
      <x:c r="K227" s="593" t="str">
        <x:v>alternate=10318 CP ↔ GUDID model; catalog=10318CP ↔ GUDID model</x:v>
      </x:c>
      <x:c r="L227" s="593" t="n">
        <x:v>100</x:v>
      </x:c>
      <x:c r="M227" s="593" t="n">
        <x:v>83.8</x:v>
      </x:c>
      <x:c r="N227" s="32" t="str">
        <x:v>04048551045633</x:v>
      </x:c>
      <x:c r="O227" s="32" t="str"/>
      <x:c r="P227" s="32" t="str">
        <x:v>Karl Storz GmbH &amp; Co. KG</x:v>
      </x:c>
      <x:c r="Q227" s="32" t="str">
        <x:v>n.a.</x:v>
      </x:c>
      <x:c r="R227" s="32" t="str">
        <x:v>10318CP</x:v>
      </x:c>
      <x:c r="S227" s="32" t="str"/>
      <x:c r="T227" s="32" t="str">
        <x:v>Universal Bronchoscope, size 7.5</x:v>
      </x:c>
      <x:c r="U227" s="32" t="str">
        <x:v>In Commercial Distribution</x:v>
      </x:c>
      <x:c r="V227" s="592"/>
      <x:c r="W227" s="32" t="str">
        <x:v>Published</x:v>
      </x:c>
      <x:c r="X227" s="32" t="str">
        <x:v>Update</x:v>
      </x:c>
      <x:c r="Y227" s="32" t="n">
        <x:v>5</x:v>
      </x:c>
      <x:c r="Z227" s="592" t="n">
        <x:v>45586</x:v>
      </x:c>
      <x:c r="AA227" s="592" t="n">
        <x:v>42636</x:v>
      </x:c>
      <x:c r="AB227" s="32" t="str">
        <x:v>EOQ — BRONCHOSCOPE (FLEXIBLE OR RIGID)</x:v>
      </x:c>
      <x:c r="AC227" s="32" t="str">
        <x:v>15074 — Rigid optical bronchoscope</x:v>
      </x:c>
      <x:c r="AD227" s="32" t="str"/>
      <x:c r="AE227" s="32" t="str"/>
      <x:c r="AF227" s="32" t="str"/>
      <x:c r="AG227" s="32" t="str">
        <x:v>Moist Heat or Steam Sterilization</x:v>
      </x:c>
      <x:c r="AH227" s="32" t="str"/>
      <x:c r="AI227" s="32" t="str"/>
      <x:c r="AJ227" s="32" t="str"/>
      <x:c r="AK227" s="32" t="str">
        <x:v>true</x:v>
      </x:c>
      <x:c r="AL227" s="32" t="n">
        <x:v>1</x:v>
      </x:c>
      <x:c r="AM227" s="32" t="str"/>
      <x:c r="AN227" s="32" t="str">
        <x:v>https://accessgudid.nlm.nih.gov/devices/04048551045633</x:v>
      </x:c>
      <x:c r="AO227" s="32" t="str">
        <x:v>Preferred automated candidate; manual approval still required.</x:v>
      </x:c>
    </x:row>
    <x:row r="228" ht="42" customHeight="1">
      <x:c r="A228" s="32" t="str">
        <x:v>P0</x:v>
      </x:c>
      <x:c r="B228" s="32" t="str">
        <x:v>PRD-E6A1370266</x:v>
      </x:c>
      <x:c r="C228" s="32" t="str">
        <x:v>Karl Storz</x:v>
      </x:c>
      <x:c r="D228" s="32" t="str">
        <x:v>Universal Bronchoscope Tube, Proximal Illumination, Size 8.5</x:v>
      </x:c>
      <x:c r="E228" s="32" t="str">
        <x:v>10318BP</x:v>
      </x:c>
      <x:c r="F228" s="32"/>
      <x:c r="G228" s="32" t="n">
        <x:v>1</x:v>
      </x:c>
      <x:c r="H228" s="32" t="str">
        <x:v>Yes</x:v>
      </x:c>
      <x:c r="I228" s="32" t="str">
        <x:v>Medium</x:v>
      </x:c>
      <x:c r="J228" s="593" t="n">
        <x:v>86.4</x:v>
      </x:c>
      <x:c r="K228" s="593" t="str">
        <x:v>alternate=10318 BP ↔ GUDID model; catalog=10318BP ↔ GUDID model</x:v>
      </x:c>
      <x:c r="L228" s="593" t="n">
        <x:v>100</x:v>
      </x:c>
      <x:c r="M228" s="593" t="n">
        <x:v>83.8</x:v>
      </x:c>
      <x:c r="N228" s="32" t="str">
        <x:v>04048551045619</x:v>
      </x:c>
      <x:c r="O228" s="32" t="str"/>
      <x:c r="P228" s="32" t="str">
        <x:v>Karl Storz GmbH &amp; Co. KG</x:v>
      </x:c>
      <x:c r="Q228" s="32" t="str">
        <x:v>n.a.</x:v>
      </x:c>
      <x:c r="R228" s="32" t="str">
        <x:v>10318BP</x:v>
      </x:c>
      <x:c r="S228" s="32" t="str"/>
      <x:c r="T228" s="32" t="str">
        <x:v>Universal Bronchoscope, size 8.5</x:v>
      </x:c>
      <x:c r="U228" s="32" t="str">
        <x:v>In Commercial Distribution</x:v>
      </x:c>
      <x:c r="V228" s="592"/>
      <x:c r="W228" s="32" t="str">
        <x:v>Published</x:v>
      </x:c>
      <x:c r="X228" s="32" t="str">
        <x:v>Update</x:v>
      </x:c>
      <x:c r="Y228" s="32" t="n">
        <x:v>5</x:v>
      </x:c>
      <x:c r="Z228" s="592" t="n">
        <x:v>45586</x:v>
      </x:c>
      <x:c r="AA228" s="592" t="n">
        <x:v>42636</x:v>
      </x:c>
      <x:c r="AB228" s="32" t="str">
        <x:v>EOQ — BRONCHOSCOPE (FLEXIBLE OR RIGID)</x:v>
      </x:c>
      <x:c r="AC228" s="32" t="str">
        <x:v>15074 — Rigid optical bronchoscope</x:v>
      </x:c>
      <x:c r="AD228" s="32" t="str"/>
      <x:c r="AE228" s="32" t="str"/>
      <x:c r="AF228" s="32" t="str"/>
      <x:c r="AG228" s="32" t="str">
        <x:v>Moist Heat or Steam Sterilization</x:v>
      </x:c>
      <x:c r="AH228" s="32" t="str"/>
      <x:c r="AI228" s="32" t="str"/>
      <x:c r="AJ228" s="32" t="str"/>
      <x:c r="AK228" s="32" t="str">
        <x:v>true</x:v>
      </x:c>
      <x:c r="AL228" s="32" t="n">
        <x:v>1</x:v>
      </x:c>
      <x:c r="AM228" s="32" t="str"/>
      <x:c r="AN228" s="32" t="str">
        <x:v>https://accessgudid.nlm.nih.gov/devices/04048551045619</x:v>
      </x:c>
      <x:c r="AO228" s="32" t="str">
        <x:v>Preferred automated candidate; manual approval still required.</x:v>
      </x:c>
    </x:row>
    <x:row r="229" ht="42" customHeight="1">
      <x:c r="A229" s="32" t="str">
        <x:v>P0</x:v>
      </x:c>
      <x:c r="B229" s="32" t="str">
        <x:v>PRD-011BE58B2D</x:v>
      </x:c>
      <x:c r="C229" s="32" t="str">
        <x:v>Karl Storz</x:v>
      </x:c>
      <x:c r="D229" s="32" t="str">
        <x:v>Universal Forceps</x:v>
      </x:c>
      <x:c r="E229" s="32" t="str">
        <x:v>10366U</x:v>
      </x:c>
      <x:c r="F229" s="32"/>
      <x:c r="G229" s="32" t="n">
        <x:v>1</x:v>
      </x:c>
      <x:c r="H229" s="32" t="str">
        <x:v>Yes</x:v>
      </x:c>
      <x:c r="I229" s="32" t="str">
        <x:v>High</x:v>
      </x:c>
      <x:c r="J229" s="593" t="n">
        <x:v>88.1</x:v>
      </x:c>
      <x:c r="K229" s="593" t="str">
        <x:v>alternate=10366 U ↔ GUDID catalog; alternate=10366 U ↔ GUDID model; catalog=10366U ↔ GUDID catalog; catalog=10366U ↔ GUDID model</x:v>
      </x:c>
      <x:c r="L229" s="593" t="n">
        <x:v>100</x:v>
      </x:c>
      <x:c r="M229" s="593" t="n">
        <x:v>65.4</x:v>
      </x:c>
      <x:c r="N229" s="32" t="str">
        <x:v>04048551046999</x:v>
      </x:c>
      <x:c r="O229" s="32" t="str"/>
      <x:c r="P229" s="32" t="str">
        <x:v>Karl Storz GmbH &amp; Co. KG</x:v>
      </x:c>
      <x:c r="Q229" s="32" t="str">
        <x:v>n.a.</x:v>
      </x:c>
      <x:c r="R229" s="32" t="str">
        <x:v>10366U</x:v>
      </x:c>
      <x:c r="S229" s="32" t="str">
        <x:v>10366U</x:v>
      </x:c>
      <x:c r="T229" s="32" t="str">
        <x:v>Forceps, universal, 2.5 mm, 55 cm</x:v>
      </x:c>
      <x:c r="U229" s="32" t="str">
        <x:v>In Commercial Distribution</x:v>
      </x:c>
      <x:c r="V229" s="592"/>
      <x:c r="W229" s="32" t="str">
        <x:v>Published</x:v>
      </x:c>
      <x:c r="X229" s="32" t="str">
        <x:v>Update</x:v>
      </x:c>
      <x:c r="Y229" s="32" t="n">
        <x:v>5</x:v>
      </x:c>
      <x:c r="Z229" s="592" t="n">
        <x:v>45586</x:v>
      </x:c>
      <x:c r="AA229" s="592" t="n">
        <x:v>42636</x:v>
      </x:c>
      <x:c r="AB229" s="32" t="str">
        <x:v>EOQ — BRONCHOSCOPE (FLEXIBLE OR RIGID)</x:v>
      </x:c>
      <x:c r="AC229" s="32" t="str">
        <x:v>62468 — Surgical soft-tissue manipulation forceps, scissors-like, reusable</x:v>
      </x:c>
      <x:c r="AD229" s="32" t="str"/>
      <x:c r="AE229" s="32" t="str"/>
      <x:c r="AF229" s="32" t="str"/>
      <x:c r="AG229" s="32" t="str">
        <x:v>Moist Heat or Steam Sterilization</x:v>
      </x:c>
      <x:c r="AH229" s="32" t="str"/>
      <x:c r="AI229" s="32" t="str"/>
      <x:c r="AJ229" s="32" t="str"/>
      <x:c r="AK229" s="32" t="str">
        <x:v>true</x:v>
      </x:c>
      <x:c r="AL229" s="32" t="n">
        <x:v>1</x:v>
      </x:c>
      <x:c r="AM229" s="32" t="str">
        <x:v>+14242188201 / regulatory@karlstorz.com</x:v>
      </x:c>
      <x:c r="AN229" s="32" t="str">
        <x:v>https://accessgudid.nlm.nih.gov/devices/04048551046999</x:v>
      </x:c>
      <x:c r="AO229" s="32" t="str">
        <x:v>Preferred automated candidate; manual approval still required.</x:v>
      </x:c>
    </x:row>
    <x:row r="230" ht="42" customHeight="1">
      <x:c r="A230" s="32" t="str">
        <x:v>P0</x:v>
      </x:c>
      <x:c r="B230" s="32" t="str">
        <x:v>PRD-79E356AFDC</x:v>
      </x:c>
      <x:c r="C230" s="32" t="str">
        <x:v>Karl Storz</x:v>
      </x:c>
      <x:c r="D230" s="32" t="str">
        <x:v>Universal Forceps</x:v>
      </x:c>
      <x:c r="E230" s="32" t="str">
        <x:v>10370U</x:v>
      </x:c>
      <x:c r="F230" s="32"/>
      <x:c r="G230" s="32" t="n">
        <x:v>1</x:v>
      </x:c>
      <x:c r="H230" s="32" t="str">
        <x:v>Yes</x:v>
      </x:c>
      <x:c r="I230" s="32" t="str">
        <x:v>High</x:v>
      </x:c>
      <x:c r="J230" s="593" t="n">
        <x:v>83.8</x:v>
      </x:c>
      <x:c r="K230" s="593" t="str">
        <x:v>alternate=10370 U ↔ GUDID catalog; alternate=10370 U ↔ GUDID model; catalog=10370U ↔ GUDID catalog; catalog=10370U ↔ GUDID model</x:v>
      </x:c>
      <x:c r="L230" s="593" t="n">
        <x:v>100</x:v>
      </x:c>
      <x:c r="M230" s="593" t="n">
        <x:v>40</x:v>
      </x:c>
      <x:c r="N230" s="32" t="str">
        <x:v>04048551047255</x:v>
      </x:c>
      <x:c r="O230" s="32" t="str"/>
      <x:c r="P230" s="32" t="str">
        <x:v>Karl Storz GmbH &amp; Co. KG</x:v>
      </x:c>
      <x:c r="Q230" s="32" t="str">
        <x:v>n.a.</x:v>
      </x:c>
      <x:c r="R230" s="32" t="str">
        <x:v>10370U</x:v>
      </x:c>
      <x:c r="S230" s="32" t="str">
        <x:v>10370U</x:v>
      </x:c>
      <x:c r="T230" s="32" t="str">
        <x:v>Bro. Forceps, 2.5 mm, 50 cm</x:v>
      </x:c>
      <x:c r="U230" s="32" t="str">
        <x:v>In Commercial Distribution</x:v>
      </x:c>
      <x:c r="V230" s="592"/>
      <x:c r="W230" s="32" t="str">
        <x:v>Published</x:v>
      </x:c>
      <x:c r="X230" s="32" t="str">
        <x:v>Update</x:v>
      </x:c>
      <x:c r="Y230" s="32" t="n">
        <x:v>5</x:v>
      </x:c>
      <x:c r="Z230" s="592" t="n">
        <x:v>45586</x:v>
      </x:c>
      <x:c r="AA230" s="592" t="n">
        <x:v>42636</x:v>
      </x:c>
      <x:c r="AB230" s="32" t="str">
        <x:v>EOQ — BRONCHOSCOPE (FLEXIBLE OR RIGID)</x:v>
      </x:c>
      <x:c r="AC230" s="32" t="str">
        <x:v>62468 — Surgical soft-tissue manipulation forceps, scissors-like, reusable</x:v>
      </x:c>
      <x:c r="AD230" s="32" t="str"/>
      <x:c r="AE230" s="32" t="str"/>
      <x:c r="AF230" s="32" t="str"/>
      <x:c r="AG230" s="32" t="str">
        <x:v>Moist Heat or Steam Sterilization</x:v>
      </x:c>
      <x:c r="AH230" s="32" t="str"/>
      <x:c r="AI230" s="32" t="str"/>
      <x:c r="AJ230" s="32" t="str"/>
      <x:c r="AK230" s="32" t="str">
        <x:v>true</x:v>
      </x:c>
      <x:c r="AL230" s="32" t="n">
        <x:v>1</x:v>
      </x:c>
      <x:c r="AM230" s="32" t="str">
        <x:v>+14242188201 / regulatory@karlstorz.com</x:v>
      </x:c>
      <x:c r="AN230" s="32" t="str">
        <x:v>https://accessgudid.nlm.nih.gov/devices/04048551047255</x:v>
      </x:c>
      <x:c r="AO230" s="32" t="str">
        <x:v>Preferred automated candidate; manual approval still required.</x:v>
      </x:c>
    </x:row>
    <x:row r="231" ht="42" customHeight="1">
      <x:c r="A231" s="32" t="str">
        <x:v>P0</x:v>
      </x:c>
      <x:c r="B231" s="32" t="str">
        <x:v>PRD-1CA81E960D</x:v>
      </x:c>
      <x:c r="C231" s="32" t="str">
        <x:v>Karl Storz</x:v>
      </x:c>
      <x:c r="D231" s="32" t="str">
        <x:v>Universal Forceps</x:v>
      </x:c>
      <x:c r="E231" s="32" t="str">
        <x:v>10371U</x:v>
      </x:c>
      <x:c r="F231" s="32"/>
      <x:c r="G231" s="32" t="n">
        <x:v>1</x:v>
      </x:c>
      <x:c r="H231" s="32" t="str">
        <x:v>Yes</x:v>
      </x:c>
      <x:c r="I231" s="32" t="str">
        <x:v>High</x:v>
      </x:c>
      <x:c r="J231" s="593" t="n">
        <x:v>82</x:v>
      </x:c>
      <x:c r="K231" s="593" t="str">
        <x:v>alternate=10371 U ↔ GUDID catalog; alternate=10371 U ↔ GUDID model; catalog=10371U ↔ GUDID catalog; catalog=10371U ↔ GUDID model</x:v>
      </x:c>
      <x:c r="L231" s="593" t="n">
        <x:v>100</x:v>
      </x:c>
      <x:c r="M231" s="593" t="n">
        <x:v>29.3</x:v>
      </x:c>
      <x:c r="N231" s="32" t="str">
        <x:v>04048551047408</x:v>
      </x:c>
      <x:c r="O231" s="32" t="str"/>
      <x:c r="P231" s="32" t="str">
        <x:v>Karl Storz GmbH &amp; Co. KG</x:v>
      </x:c>
      <x:c r="Q231" s="32" t="str">
        <x:v>n.a.</x:v>
      </x:c>
      <x:c r="R231" s="32" t="str">
        <x:v>10371U</x:v>
      </x:c>
      <x:c r="S231" s="32" t="str">
        <x:v>10371U</x:v>
      </x:c>
      <x:c r="T231" s="32" t="str">
        <x:v>Bro. and Eso. Forc., 2.0 mm,35 cm</x:v>
      </x:c>
      <x:c r="U231" s="32" t="str">
        <x:v>In Commercial Distribution</x:v>
      </x:c>
      <x:c r="V231" s="592"/>
      <x:c r="W231" s="32" t="str">
        <x:v>Published</x:v>
      </x:c>
      <x:c r="X231" s="32" t="str">
        <x:v>Update</x:v>
      </x:c>
      <x:c r="Y231" s="32" t="n">
        <x:v>5</x:v>
      </x:c>
      <x:c r="Z231" s="592" t="n">
        <x:v>45586</x:v>
      </x:c>
      <x:c r="AA231" s="592" t="n">
        <x:v>42636</x:v>
      </x:c>
      <x:c r="AB231" s="32" t="str">
        <x:v>EOQ — BRONCHOSCOPE (FLEXIBLE OR RIGID)</x:v>
      </x:c>
      <x:c r="AC231" s="32" t="str">
        <x:v>62468 — Surgical soft-tissue manipulation forceps, scissors-like, reusable</x:v>
      </x:c>
      <x:c r="AD231" s="32" t="str"/>
      <x:c r="AE231" s="32" t="str"/>
      <x:c r="AF231" s="32" t="str"/>
      <x:c r="AG231" s="32" t="str">
        <x:v>Moist Heat or Steam Sterilization</x:v>
      </x:c>
      <x:c r="AH231" s="32" t="str"/>
      <x:c r="AI231" s="32" t="str"/>
      <x:c r="AJ231" s="32" t="str"/>
      <x:c r="AK231" s="32" t="str">
        <x:v>true</x:v>
      </x:c>
      <x:c r="AL231" s="32" t="n">
        <x:v>1</x:v>
      </x:c>
      <x:c r="AM231" s="32" t="str">
        <x:v>+14242188201 / regulatory@karlstorz.com</x:v>
      </x:c>
      <x:c r="AN231" s="32" t="str">
        <x:v>https://accessgudid.nlm.nih.gov/devices/04048551047408</x:v>
      </x:c>
      <x:c r="AO231" s="32" t="str">
        <x:v>Preferred automated candidate; manual approval still required.</x:v>
      </x:c>
    </x:row>
    <x:row r="232" ht="42" customHeight="1">
      <x:c r="A232" s="32" t="str">
        <x:v>P0</x:v>
      </x:c>
      <x:c r="B232" s="32" t="str">
        <x:v>PRD-1E339ED4FF</x:v>
      </x:c>
      <x:c r="C232" s="32" t="str">
        <x:v>Karl Storz</x:v>
      </x:c>
      <x:c r="D232" s="32" t="str">
        <x:v>Universal Forceps</x:v>
      </x:c>
      <x:c r="E232" s="32" t="str">
        <x:v>10371UL</x:v>
      </x:c>
      <x:c r="F232" s="32"/>
      <x:c r="G232" s="32" t="n">
        <x:v>1</x:v>
      </x:c>
      <x:c r="H232" s="32" t="str">
        <x:v>Yes</x:v>
      </x:c>
      <x:c r="I232" s="32" t="str">
        <x:v>High</x:v>
      </x:c>
      <x:c r="J232" s="593" t="n">
        <x:v>83.7</x:v>
      </x:c>
      <x:c r="K232" s="593" t="str">
        <x:v>alternate=10371 UL ↔ GUDID catalog; alternate=10371 UL ↔ GUDID model; catalog=10371UL ↔ GUDID catalog; catalog=10371UL ↔ GUDID model</x:v>
      </x:c>
      <x:c r="L232" s="593" t="n">
        <x:v>100</x:v>
      </x:c>
      <x:c r="M232" s="593" t="n">
        <x:v>39.4</x:v>
      </x:c>
      <x:c r="N232" s="32" t="str">
        <x:v>04048551047415</x:v>
      </x:c>
      <x:c r="O232" s="32" t="str"/>
      <x:c r="P232" s="32" t="str">
        <x:v>Karl Storz GmbH &amp; Co. KG</x:v>
      </x:c>
      <x:c r="Q232" s="32" t="str">
        <x:v>n.a.</x:v>
      </x:c>
      <x:c r="R232" s="32" t="str">
        <x:v>10371UL</x:v>
      </x:c>
      <x:c r="S232" s="32" t="str">
        <x:v>10371UL</x:v>
      </x:c>
      <x:c r="T232" s="32" t="str">
        <x:v>Bro. Forceps, 2.0 mm, 45 cm</x:v>
      </x:c>
      <x:c r="U232" s="32" t="str">
        <x:v>In Commercial Distribution</x:v>
      </x:c>
      <x:c r="V232" s="592"/>
      <x:c r="W232" s="32" t="str">
        <x:v>Published</x:v>
      </x:c>
      <x:c r="X232" s="32" t="str">
        <x:v>Update</x:v>
      </x:c>
      <x:c r="Y232" s="32" t="n">
        <x:v>5</x:v>
      </x:c>
      <x:c r="Z232" s="592" t="n">
        <x:v>45586</x:v>
      </x:c>
      <x:c r="AA232" s="592" t="n">
        <x:v>42636</x:v>
      </x:c>
      <x:c r="AB232" s="32" t="str">
        <x:v>EOQ — BRONCHOSCOPE (FLEXIBLE OR RIGID)</x:v>
      </x:c>
      <x:c r="AC232" s="32" t="str">
        <x:v>62468 — Surgical soft-tissue manipulation forceps, scissors-like, reusable</x:v>
      </x:c>
      <x:c r="AD232" s="32" t="str"/>
      <x:c r="AE232" s="32" t="str"/>
      <x:c r="AF232" s="32" t="str"/>
      <x:c r="AG232" s="32" t="str">
        <x:v>Moist Heat or Steam Sterilization</x:v>
      </x:c>
      <x:c r="AH232" s="32" t="str"/>
      <x:c r="AI232" s="32" t="str"/>
      <x:c r="AJ232" s="32" t="str"/>
      <x:c r="AK232" s="32" t="str">
        <x:v>true</x:v>
      </x:c>
      <x:c r="AL232" s="32" t="n">
        <x:v>1</x:v>
      </x:c>
      <x:c r="AM232" s="32" t="str">
        <x:v>+14242188201 / regulatory@karlstorz.com</x:v>
      </x:c>
      <x:c r="AN232" s="32" t="str">
        <x:v>https://accessgudid.nlm.nih.gov/devices/04048551047415</x:v>
      </x:c>
      <x:c r="AO232" s="32" t="str">
        <x:v>Preferred automated candidate; manual approval still required.</x:v>
      </x:c>
    </x:row>
    <x:row r="233" ht="42" customHeight="1">
      <x:c r="A233" s="32" t="str">
        <x:v>P0</x:v>
      </x:c>
      <x:c r="B233" s="32" t="str">
        <x:v>PRD-2FACCCFC02</x:v>
      </x:c>
      <x:c r="C233" s="32" t="str">
        <x:v>Karl Storz</x:v>
      </x:c>
      <x:c r="D233" s="32" t="str">
        <x:v>Universal Forceps</x:v>
      </x:c>
      <x:c r="E233" s="32" t="str">
        <x:v>10372UL</x:v>
      </x:c>
      <x:c r="F233" s="32"/>
      <x:c r="G233" s="32" t="n">
        <x:v>1</x:v>
      </x:c>
      <x:c r="H233" s="32" t="str">
        <x:v>Yes</x:v>
      </x:c>
      <x:c r="I233" s="32" t="str">
        <x:v>High</x:v>
      </x:c>
      <x:c r="J233" s="593" t="n">
        <x:v>88.1</x:v>
      </x:c>
      <x:c r="K233" s="593" t="str">
        <x:v>alternate=10372 UL ↔ GUDID catalog; alternate=10372 UL ↔ GUDID model; catalog=10372UL ↔ GUDID catalog; catalog=10372UL ↔ GUDID model</x:v>
      </x:c>
      <x:c r="L233" s="593" t="n">
        <x:v>100</x:v>
      </x:c>
      <x:c r="M233" s="593" t="n">
        <x:v>65.4</x:v>
      </x:c>
      <x:c r="N233" s="32" t="str">
        <x:v>04048551047538</x:v>
      </x:c>
      <x:c r="O233" s="32" t="str"/>
      <x:c r="P233" s="32" t="str">
        <x:v>Karl Storz GmbH &amp; Co. KG</x:v>
      </x:c>
      <x:c r="Q233" s="32" t="str">
        <x:v>n.a.</x:v>
      </x:c>
      <x:c r="R233" s="32" t="str">
        <x:v>10372UL</x:v>
      </x:c>
      <x:c r="S233" s="32" t="str">
        <x:v>10372UL</x:v>
      </x:c>
      <x:c r="T233" s="32" t="str">
        <x:v>Forceps, universal, 1.5mm, 35cm</x:v>
      </x:c>
      <x:c r="U233" s="32" t="str">
        <x:v>In Commercial Distribution</x:v>
      </x:c>
      <x:c r="V233" s="592"/>
      <x:c r="W233" s="32" t="str">
        <x:v>Published</x:v>
      </x:c>
      <x:c r="X233" s="32" t="str">
        <x:v>Update</x:v>
      </x:c>
      <x:c r="Y233" s="32" t="n">
        <x:v>5</x:v>
      </x:c>
      <x:c r="Z233" s="592" t="n">
        <x:v>45586</x:v>
      </x:c>
      <x:c r="AA233" s="592" t="n">
        <x:v>42636</x:v>
      </x:c>
      <x:c r="AB233" s="32" t="str">
        <x:v>EOQ — BRONCHOSCOPE (FLEXIBLE OR RIGID)</x:v>
      </x:c>
      <x:c r="AC233" s="32" t="str">
        <x:v>62468 — Surgical soft-tissue manipulation forceps, scissors-like, reusable</x:v>
      </x:c>
      <x:c r="AD233" s="32" t="str"/>
      <x:c r="AE233" s="32" t="str"/>
      <x:c r="AF233" s="32" t="str"/>
      <x:c r="AG233" s="32" t="str">
        <x:v>Moist Heat or Steam Sterilization</x:v>
      </x:c>
      <x:c r="AH233" s="32" t="str"/>
      <x:c r="AI233" s="32" t="str"/>
      <x:c r="AJ233" s="32" t="str"/>
      <x:c r="AK233" s="32" t="str">
        <x:v>true</x:v>
      </x:c>
      <x:c r="AL233" s="32" t="n">
        <x:v>1</x:v>
      </x:c>
      <x:c r="AM233" s="32" t="str">
        <x:v>+14242188201 / regulatory@karlstorz.com</x:v>
      </x:c>
      <x:c r="AN233" s="32" t="str">
        <x:v>https://accessgudid.nlm.nih.gov/devices/04048551047538</x:v>
      </x:c>
      <x:c r="AO233" s="32" t="str">
        <x:v>Preferred automated candidate; manual approval still required.</x:v>
      </x:c>
    </x:row>
    <x:row r="234" ht="42" customHeight="1">
      <x:c r="A234" s="32" t="str">
        <x:v>P0</x:v>
      </x:c>
      <x:c r="B234" s="32" t="str">
        <x:v>PRD-FE67FEA4F0</x:v>
      </x:c>
      <x:c r="C234" s="32" t="str">
        <x:v>Karl Storz</x:v>
      </x:c>
      <x:c r="D234" s="32" t="str">
        <x:v>VERESS Pneumoperitoneum Needle</x:v>
      </x:c>
      <x:c r="E234" s="32" t="str">
        <x:v>26120J</x:v>
      </x:c>
      <x:c r="F234" s="32"/>
      <x:c r="G234" s="32" t="n">
        <x:v>1</x:v>
      </x:c>
      <x:c r="H234" s="32" t="str">
        <x:v>Yes</x:v>
      </x:c>
      <x:c r="I234" s="32" t="str">
        <x:v>Medium</x:v>
      </x:c>
      <x:c r="J234" s="593" t="n">
        <x:v>86.6</x:v>
      </x:c>
      <x:c r="K234" s="593" t="str">
        <x:v>alternate=26120 J ↔ GUDID model; catalog=26120J ↔ GUDID model</x:v>
      </x:c>
      <x:c r="L234" s="593" t="n">
        <x:v>100</x:v>
      </x:c>
      <x:c r="M234" s="593" t="n">
        <x:v>84.5</x:v>
      </x:c>
      <x:c r="N234" s="32" t="str">
        <x:v>04048551093917</x:v>
      </x:c>
      <x:c r="O234" s="32" t="str"/>
      <x:c r="P234" s="32" t="str">
        <x:v>Karl Storz GmbH &amp; Co. KG</x:v>
      </x:c>
      <x:c r="Q234" s="32" t="str">
        <x:v>n.a.</x:v>
      </x:c>
      <x:c r="R234" s="32" t="str">
        <x:v>26120J</x:v>
      </x:c>
      <x:c r="S234" s="32" t="str"/>
      <x:c r="T234" s="32" t="str">
        <x:v>VERESS Pneumoperitoneum Needle</x:v>
      </x:c>
      <x:c r="U234" s="32" t="str">
        <x:v>In Commercial Distribution</x:v>
      </x:c>
      <x:c r="V234" s="592"/>
      <x:c r="W234" s="32" t="str">
        <x:v>Published</x:v>
      </x:c>
      <x:c r="X234" s="32" t="str">
        <x:v>Update</x:v>
      </x:c>
      <x:c r="Y234" s="32" t="n">
        <x:v>4</x:v>
      </x:c>
      <x:c r="Z234" s="592" t="n">
        <x:v>45586</x:v>
      </x:c>
      <x:c r="AA234" s="592" t="n">
        <x:v>42636</x:v>
      </x:c>
      <x:c r="AB234" s="32" t="str">
        <x:v>GCJ — Laparoscope, general &amp; plastic surgery</x:v>
      </x:c>
      <x:c r="AC234" s="32" t="str">
        <x:v>38824 — General-purpose endoscopic needle, reusable</x:v>
      </x:c>
      <x:c r="AD234" s="32" t="str"/>
      <x:c r="AE234" s="32" t="str"/>
      <x:c r="AF234" s="32" t="str"/>
      <x:c r="AG234" s="32" t="str">
        <x:v>Moist Heat or Steam Sterilization</x:v>
      </x:c>
      <x:c r="AH234" s="32" t="str"/>
      <x:c r="AI234" s="32" t="str"/>
      <x:c r="AJ234" s="32" t="str"/>
      <x:c r="AK234" s="32" t="str">
        <x:v>true</x:v>
      </x:c>
      <x:c r="AL234" s="32" t="n">
        <x:v>1</x:v>
      </x:c>
      <x:c r="AM234" s="32" t="str"/>
      <x:c r="AN234" s="32" t="str">
        <x:v>https://accessgudid.nlm.nih.gov/devices/04048551093917</x:v>
      </x:c>
      <x:c r="AO234" s="32" t="str">
        <x:v>Preferred automated candidate; manual approval still required.</x:v>
      </x:c>
    </x:row>
    <x:row r="235" ht="42" customHeight="1">
      <x:c r="A235" s="32" t="str">
        <x:v>P0</x:v>
      </x:c>
      <x:c r="B235" s="32" t="str">
        <x:v>PRD-F80927CE1B</x:v>
      </x:c>
      <x:c r="C235" s="32" t="str">
        <x:v>Medtronic</x:v>
      </x:c>
      <x:c r="D235" s="32" t="str">
        <x:v>Shiley Left Double-Lumen Endobronchial Tube</x:v>
      </x:c>
      <x:c r="E235" s="32" t="str">
        <x:v>125035</x:v>
      </x:c>
      <x:c r="F235" s="32"/>
      <x:c r="G235" s="32" t="n">
        <x:v>1</x:v>
      </x:c>
      <x:c r="H235" s="32" t="str">
        <x:v>Yes</x:v>
      </x:c>
      <x:c r="I235" s="32" t="str">
        <x:v>Medium</x:v>
      </x:c>
      <x:c r="J235" s="593" t="n">
        <x:v>85.4</x:v>
      </x:c>
      <x:c r="K235" s="593" t="str">
        <x:v>catalog=125035 ↔ GUDID model</x:v>
      </x:c>
      <x:c r="L235" s="593" t="n">
        <x:v>100</x:v>
      </x:c>
      <x:c r="M235" s="593" t="n">
        <x:v>77.9</x:v>
      </x:c>
      <x:c r="N235" s="32" t="str">
        <x:v>40884522008731</x:v>
      </x:c>
      <x:c r="O235" s="32" t="str"/>
      <x:c r="P235" s="32" t="str">
        <x:v>Covidien LP</x:v>
      </x:c>
      <x:c r="Q235" s="32" t="str">
        <x:v>Shiley</x:v>
      </x:c>
      <x:c r="R235" s="32" t="str">
        <x:v>125035</x:v>
      </x:c>
      <x:c r="S235" s="32" t="str"/>
      <x:c r="T235" s="32" t="str">
        <x:v>Endobronchial Suction Catheters with Color Coded Connectors; Endobronchial Tube, Left; Endobronchial Tube Accessories; (2) Right Angle Swivel Connectors; Carlens Y Adapter</x:v>
      </x:c>
      <x:c r="U235" s="32" t="str">
        <x:v>In Commercial Distribution</x:v>
      </x:c>
      <x:c r="V235" s="592"/>
      <x:c r="W235" s="32" t="str">
        <x:v>Published</x:v>
      </x:c>
      <x:c r="X235" s="32" t="str">
        <x:v>Update</x:v>
      </x:c>
      <x:c r="Y235" s="32" t="n">
        <x:v>13</x:v>
      </x:c>
      <x:c r="Z235" s="592" t="n">
        <x:v>46119</x:v>
      </x:c>
      <x:c r="AA235" s="592" t="n">
        <x:v>43173</x:v>
      </x:c>
      <x:c r="AB235" s="32" t="str">
        <x:v>BTS — TUBE, BRONCHIAL (W/WO CONNECTOR)</x:v>
      </x:c>
      <x:c r="AC235" s="32" t="str">
        <x:v>31328 — Endobronchial tube</x:v>
      </x:c>
      <x:c r="AD235" s="32" t="str">
        <x:v>K771219</x:v>
      </x:c>
      <x:c r="AE235" s="32" t="str"/>
      <x:c r="AF235" s="32" t="str">
        <x:v>Catheter Gauge 35 French; French Suction Catheter Gauge, 10, French, (3.33, MM);; Length 11.7 Millimeter</x:v>
      </x:c>
      <x:c r="AG235" s="32" t="str"/>
      <x:c r="AH235" s="32" t="str">
        <x:v>true</x:v>
      </x:c>
      <x:c r="AI235" s="32" t="str">
        <x:v>true</x:v>
      </x:c>
      <x:c r="AJ235" s="32" t="str"/>
      <x:c r="AK235" s="32" t="str">
        <x:v>true</x:v>
      </x:c>
      <x:c r="AL235" s="32" t="n">
        <x:v>1</x:v>
      </x:c>
      <x:c r="AM235" s="32" t="str">
        <x:v>+1(508)261-8000 / covidien.udi@covidien.com</x:v>
      </x:c>
      <x:c r="AN235" s="32" t="str">
        <x:v>https://accessgudid.nlm.nih.gov/devices/40884522008731</x:v>
      </x:c>
      <x:c r="AO235" s="32" t="str">
        <x:v>Preferred automated candidate; manual approval still required. Multiple current records share the same catalog/model; resolve the exact Primary DI/package configuration.</x:v>
      </x:c>
    </x:row>
    <x:row r="236" ht="42" customHeight="1">
      <x:c r="A236" s="32" t="str">
        <x:v>P0</x:v>
      </x:c>
      <x:c r="B236" s="32" t="str">
        <x:v>PRD-F80927CE1B</x:v>
      </x:c>
      <x:c r="C236" s="32" t="str">
        <x:v>Medtronic</x:v>
      </x:c>
      <x:c r="D236" s="32" t="str">
        <x:v>Shiley Left Double-Lumen Endobronchial Tube</x:v>
      </x:c>
      <x:c r="E236" s="32" t="str">
        <x:v>125035</x:v>
      </x:c>
      <x:c r="F236" s="32"/>
      <x:c r="G236" s="32" t="n">
        <x:v>2</x:v>
      </x:c>
      <x:c r="H236" s="32" t="str">
        <x:v>No</x:v>
      </x:c>
      <x:c r="I236" s="32" t="str">
        <x:v>Medium</x:v>
      </x:c>
      <x:c r="J236" s="593" t="n">
        <x:v>85.4</x:v>
      </x:c>
      <x:c r="K236" s="593" t="str">
        <x:v>catalog=125035 ↔ GUDID model</x:v>
      </x:c>
      <x:c r="L236" s="593" t="n">
        <x:v>100</x:v>
      </x:c>
      <x:c r="M236" s="593" t="n">
        <x:v>77.9</x:v>
      </x:c>
      <x:c r="N236" s="32" t="str">
        <x:v>10884521831551</x:v>
      </x:c>
      <x:c r="O236" s="32" t="str"/>
      <x:c r="P236" s="32" t="str">
        <x:v>Covidien LP</x:v>
      </x:c>
      <x:c r="Q236" s="32" t="str">
        <x:v>Shiley</x:v>
      </x:c>
      <x:c r="R236" s="32" t="str">
        <x:v>125035</x:v>
      </x:c>
      <x:c r="S236" s="32" t="str"/>
      <x:c r="T236" s="32" t="str">
        <x:v>Endobronchial Tube Left;Endobronchial Suction Catheter;Endobronchial Tube Accessories</x:v>
      </x:c>
      <x:c r="U236" s="32" t="str">
        <x:v>In Commercial Distribution</x:v>
      </x:c>
      <x:c r="V236" s="592"/>
      <x:c r="W236" s="32" t="str">
        <x:v>Published</x:v>
      </x:c>
      <x:c r="X236" s="32" t="str">
        <x:v>Update</x:v>
      </x:c>
      <x:c r="Y236" s="32" t="n">
        <x:v>5</x:v>
      </x:c>
      <x:c r="Z236" s="592" t="n">
        <x:v>46119</x:v>
      </x:c>
      <x:c r="AA236" s="592" t="n">
        <x:v>44963</x:v>
      </x:c>
      <x:c r="AB236" s="32" t="str">
        <x:v>BTS — TUBE, BRONCHIAL (W/WO CONNECTOR)</x:v>
      </x:c>
      <x:c r="AC236" s="32" t="str">
        <x:v>31328 — Endobronchial tube</x:v>
      </x:c>
      <x:c r="AD236" s="32" t="str">
        <x:v>K771219</x:v>
      </x:c>
      <x:c r="AE236" s="32" t="str"/>
      <x:c r="AF236" s="32" t="str">
        <x:v>French Suction Catheter,10,Gauge;; Catheter Gauge 35 French</x:v>
      </x:c>
      <x:c r="AG236" s="32" t="str"/>
      <x:c r="AH236" s="32" t="str">
        <x:v>true</x:v>
      </x:c>
      <x:c r="AI236" s="32" t="str">
        <x:v>true</x:v>
      </x:c>
      <x:c r="AJ236" s="32" t="str"/>
      <x:c r="AK236" s="32" t="str">
        <x:v>true</x:v>
      </x:c>
      <x:c r="AL236" s="32" t="n">
        <x:v>1</x:v>
      </x:c>
      <x:c r="AM236" s="32" t="str">
        <x:v>+1(508)261-8000 / covidien.udi@covidien.com</x:v>
      </x:c>
      <x:c r="AN236" s="32" t="str">
        <x:v>https://accessgudid.nlm.nih.gov/devices/10884521831551</x:v>
      </x:c>
      <x:c r="AO236" s="32" t="str">
        <x:v>Alternate accepted candidate. Multiple current records share the same catalog/model; resolve the exact Primary DI/package configuration.</x:v>
      </x:c>
    </x:row>
    <x:row r="237" ht="42" customHeight="1">
      <x:c r="A237" s="32" t="str">
        <x:v>P0</x:v>
      </x:c>
      <x:c r="B237" s="32" t="str">
        <x:v>PRD-F80927CE1B</x:v>
      </x:c>
      <x:c r="C237" s="32" t="str">
        <x:v>Medtronic</x:v>
      </x:c>
      <x:c r="D237" s="32" t="str">
        <x:v>Shiley Left Double-Lumen Endobronchial Tube</x:v>
      </x:c>
      <x:c r="E237" s="32" t="str">
        <x:v>125035</x:v>
      </x:c>
      <x:c r="F237" s="32"/>
      <x:c r="G237" s="32" t="n">
        <x:v>3</x:v>
      </x:c>
      <x:c r="H237" s="32" t="str">
        <x:v>No</x:v>
      </x:c>
      <x:c r="I237" s="32" t="str">
        <x:v>Medium</x:v>
      </x:c>
      <x:c r="J237" s="593" t="n">
        <x:v>83.4</x:v>
      </x:c>
      <x:c r="K237" s="593" t="str">
        <x:v>catalog=125035 ↔ GUDID model</x:v>
      </x:c>
      <x:c r="L237" s="593" t="n">
        <x:v>100</x:v>
      </x:c>
      <x:c r="M237" s="593" t="n">
        <x:v>65.7</x:v>
      </x:c>
      <x:c r="N237" s="32" t="str">
        <x:v>30884522008734</x:v>
      </x:c>
      <x:c r="O237" s="32" t="str"/>
      <x:c r="P237" s="32" t="str">
        <x:v>Covidien LP</x:v>
      </x:c>
      <x:c r="Q237" s="32" t="str">
        <x:v>Mallinckrodt</x:v>
      </x:c>
      <x:c r="R237" s="32" t="str">
        <x:v>125035</x:v>
      </x:c>
      <x:c r="S237" s="32" t="str"/>
      <x:c r="T237" s="32" t="str">
        <x:v>Endobronchial Suction Catheters with Color Coded Connectors; Endobronchial Tube; Endobronchial Tube Accessories,Left,(2) Right Angle Swivel Connectors; Carlens Y Adapter</x:v>
      </x:c>
      <x:c r="U237" s="32" t="str">
        <x:v>In Commercial Distribution</x:v>
      </x:c>
      <x:c r="V237" s="592"/>
      <x:c r="W237" s="32" t="str">
        <x:v>Published</x:v>
      </x:c>
      <x:c r="X237" s="32" t="str">
        <x:v>Update</x:v>
      </x:c>
      <x:c r="Y237" s="32" t="n">
        <x:v>16</x:v>
      </x:c>
      <x:c r="Z237" s="592" t="n">
        <x:v>46119</x:v>
      </x:c>
      <x:c r="AA237" s="592" t="n">
        <x:v>42244</x:v>
      </x:c>
      <x:c r="AB237" s="32" t="str">
        <x:v>BTS — TUBE, BRONCHIAL (W/WO CONNECTOR)</x:v>
      </x:c>
      <x:c r="AC237" s="32" t="str">
        <x:v>31328 — Endobronchial tube</x:v>
      </x:c>
      <x:c r="AD237" s="32" t="str">
        <x:v>K771219</x:v>
      </x:c>
      <x:c r="AE237" s="32" t="str"/>
      <x:c r="AF237" s="32" t="str">
        <x:v>French Catheter Gauge,10,French;French Catheter Gauge,35,French;; Catheter Gauge 35 French</x:v>
      </x:c>
      <x:c r="AG237" s="32" t="str"/>
      <x:c r="AH237" s="32" t="str">
        <x:v>true</x:v>
      </x:c>
      <x:c r="AI237" s="32" t="str">
        <x:v>true</x:v>
      </x:c>
      <x:c r="AJ237" s="32" t="str"/>
      <x:c r="AK237" s="32" t="str">
        <x:v>true</x:v>
      </x:c>
      <x:c r="AL237" s="32" t="n">
        <x:v>1</x:v>
      </x:c>
      <x:c r="AM237" s="32" t="str">
        <x:v>+1(508)261-8000 / covidien.udi@covidien.com</x:v>
      </x:c>
      <x:c r="AN237" s="32" t="str">
        <x:v>https://accessgudid.nlm.nih.gov/devices/30884522008734</x:v>
      </x:c>
      <x:c r="AO237" s="32" t="str">
        <x:v>Alternate accepted candidate. Multiple current records share the same catalog/model; resolve the exact Primary DI/package configuration.</x:v>
      </x:c>
    </x:row>
    <x:row r="238" ht="42" customHeight="1">
      <x:c r="A238" s="32" t="str">
        <x:v>P0</x:v>
      </x:c>
      <x:c r="B238" s="32" t="str">
        <x:v>PRD-AAD09EDB4C</x:v>
      </x:c>
      <x:c r="C238" s="32" t="str">
        <x:v>Medtronic</x:v>
      </x:c>
      <x:c r="D238" s="32" t="str">
        <x:v>Shiley Left Double-Lumen Endobronchial Tube</x:v>
      </x:c>
      <x:c r="E238" s="32" t="str">
        <x:v>125037</x:v>
      </x:c>
      <x:c r="F238" s="32"/>
      <x:c r="G238" s="32" t="n">
        <x:v>1</x:v>
      </x:c>
      <x:c r="H238" s="32" t="str">
        <x:v>Yes</x:v>
      </x:c>
      <x:c r="I238" s="32" t="str">
        <x:v>Medium</x:v>
      </x:c>
      <x:c r="J238" s="593" t="n">
        <x:v>85.4</x:v>
      </x:c>
      <x:c r="K238" s="593" t="str">
        <x:v>catalog=125037 ↔ GUDID model</x:v>
      </x:c>
      <x:c r="L238" s="593" t="n">
        <x:v>100</x:v>
      </x:c>
      <x:c r="M238" s="593" t="n">
        <x:v>77.9</x:v>
      </x:c>
      <x:c r="N238" s="32" t="str">
        <x:v>40884522008748</x:v>
      </x:c>
      <x:c r="O238" s="32" t="str"/>
      <x:c r="P238" s="32" t="str">
        <x:v>Covidien LP</x:v>
      </x:c>
      <x:c r="Q238" s="32" t="str">
        <x:v>Shiley</x:v>
      </x:c>
      <x:c r="R238" s="32" t="str">
        <x:v>125037</x:v>
      </x:c>
      <x:c r="S238" s="32" t="str"/>
      <x:c r="T238" s="32" t="str">
        <x:v>Endobronchial Suction Catheters with Color Coded Connectors; Endobronchial Tube, Left; Endobronchial Tube Accessories;(2) Right Angle Swivel Connectors; Carlens Y Adapter</x:v>
      </x:c>
      <x:c r="U238" s="32" t="str">
        <x:v>In Commercial Distribution</x:v>
      </x:c>
      <x:c r="V238" s="592"/>
      <x:c r="W238" s="32" t="str">
        <x:v>Published</x:v>
      </x:c>
      <x:c r="X238" s="32" t="str">
        <x:v>Update</x:v>
      </x:c>
      <x:c r="Y238" s="32" t="n">
        <x:v>8</x:v>
      </x:c>
      <x:c r="Z238" s="592" t="n">
        <x:v>46119</x:v>
      </x:c>
      <x:c r="AA238" s="592" t="n">
        <x:v>43180</x:v>
      </x:c>
      <x:c r="AB238" s="32" t="str">
        <x:v>BTS — TUBE, BRONCHIAL (W/WO CONNECTOR)</x:v>
      </x:c>
      <x:c r="AC238" s="32" t="str">
        <x:v>31328 — Endobronchial tube</x:v>
      </x:c>
      <x:c r="AD238" s="32" t="str">
        <x:v>K771219</x:v>
      </x:c>
      <x:c r="AE238" s="32" t="str"/>
      <x:c r="AF238" s="32" t="str">
        <x:v>Catheter Gauge 37 French; French Suction Catheter Gauge, 10, French, (3.33, MM);; Length 12.3 Millimeter</x:v>
      </x:c>
      <x:c r="AG238" s="32" t="str"/>
      <x:c r="AH238" s="32" t="str">
        <x:v>true</x:v>
      </x:c>
      <x:c r="AI238" s="32" t="str">
        <x:v>true</x:v>
      </x:c>
      <x:c r="AJ238" s="32" t="str"/>
      <x:c r="AK238" s="32" t="str">
        <x:v>true</x:v>
      </x:c>
      <x:c r="AL238" s="32" t="n">
        <x:v>1</x:v>
      </x:c>
      <x:c r="AM238" s="32" t="str">
        <x:v>+1(508)261-8000 / covidien.udi@covidien.com</x:v>
      </x:c>
      <x:c r="AN238" s="32" t="str">
        <x:v>https://accessgudid.nlm.nih.gov/devices/40884522008748</x:v>
      </x:c>
      <x:c r="AO238" s="32" t="str">
        <x:v>Preferred automated candidate; manual approval still required. Multiple current records share the same catalog/model; resolve the exact Primary DI/package configuration.</x:v>
      </x:c>
    </x:row>
    <x:row r="239" ht="42" customHeight="1">
      <x:c r="A239" s="32" t="str">
        <x:v>P0</x:v>
      </x:c>
      <x:c r="B239" s="32" t="str">
        <x:v>PRD-AAD09EDB4C</x:v>
      </x:c>
      <x:c r="C239" s="32" t="str">
        <x:v>Medtronic</x:v>
      </x:c>
      <x:c r="D239" s="32" t="str">
        <x:v>Shiley Left Double-Lumen Endobronchial Tube</x:v>
      </x:c>
      <x:c r="E239" s="32" t="str">
        <x:v>125037</x:v>
      </x:c>
      <x:c r="F239" s="32"/>
      <x:c r="G239" s="32" t="n">
        <x:v>2</x:v>
      </x:c>
      <x:c r="H239" s="32" t="str">
        <x:v>No</x:v>
      </x:c>
      <x:c r="I239" s="32" t="str">
        <x:v>Medium</x:v>
      </x:c>
      <x:c r="J239" s="593" t="n">
        <x:v>85.4</x:v>
      </x:c>
      <x:c r="K239" s="593" t="str">
        <x:v>catalog=125037 ↔ GUDID model</x:v>
      </x:c>
      <x:c r="L239" s="593" t="n">
        <x:v>100</x:v>
      </x:c>
      <x:c r="M239" s="593" t="n">
        <x:v>77.9</x:v>
      </x:c>
      <x:c r="N239" s="32" t="str">
        <x:v>10884521831568</x:v>
      </x:c>
      <x:c r="O239" s="32" t="str"/>
      <x:c r="P239" s="32" t="str">
        <x:v>Covidien LP</x:v>
      </x:c>
      <x:c r="Q239" s="32" t="str">
        <x:v>Shiley</x:v>
      </x:c>
      <x:c r="R239" s="32" t="str">
        <x:v>125037</x:v>
      </x:c>
      <x:c r="S239" s="32" t="str"/>
      <x:c r="T239" s="32" t="str">
        <x:v>Endobronchial Tube Left;Endobronchial Suction Catheter;Endobronchial Tube Accessories</x:v>
      </x:c>
      <x:c r="U239" s="32" t="str">
        <x:v>In Commercial Distribution</x:v>
      </x:c>
      <x:c r="V239" s="592"/>
      <x:c r="W239" s="32" t="str">
        <x:v>Published</x:v>
      </x:c>
      <x:c r="X239" s="32" t="str">
        <x:v>Update</x:v>
      </x:c>
      <x:c r="Y239" s="32" t="n">
        <x:v>5</x:v>
      </x:c>
      <x:c r="Z239" s="592" t="n">
        <x:v>46119</x:v>
      </x:c>
      <x:c r="AA239" s="592" t="n">
        <x:v>44962</x:v>
      </x:c>
      <x:c r="AB239" s="32" t="str">
        <x:v>BTS — TUBE, BRONCHIAL (W/WO CONNECTOR)</x:v>
      </x:c>
      <x:c r="AC239" s="32" t="str">
        <x:v>31328 — Endobronchial tube</x:v>
      </x:c>
      <x:c r="AD239" s="32" t="str">
        <x:v>K771219</x:v>
      </x:c>
      <x:c r="AE239" s="32" t="str"/>
      <x:c r="AF239" s="32" t="str">
        <x:v>Catheter Gauge 37 French; French Suction Catheter,10,Gauge;</x:v>
      </x:c>
      <x:c r="AG239" s="32" t="str"/>
      <x:c r="AH239" s="32" t="str">
        <x:v>true</x:v>
      </x:c>
      <x:c r="AI239" s="32" t="str">
        <x:v>true</x:v>
      </x:c>
      <x:c r="AJ239" s="32" t="str"/>
      <x:c r="AK239" s="32" t="str">
        <x:v>true</x:v>
      </x:c>
      <x:c r="AL239" s="32" t="n">
        <x:v>1</x:v>
      </x:c>
      <x:c r="AM239" s="32" t="str">
        <x:v>+1(508)261-8000 / covidien.udi@covidien.com</x:v>
      </x:c>
      <x:c r="AN239" s="32" t="str">
        <x:v>https://accessgudid.nlm.nih.gov/devices/10884521831568</x:v>
      </x:c>
      <x:c r="AO239" s="32" t="str">
        <x:v>Alternate accepted candidate. Multiple current records share the same catalog/model; resolve the exact Primary DI/package configuration.</x:v>
      </x:c>
    </x:row>
    <x:row r="240" ht="42" customHeight="1">
      <x:c r="A240" s="32" t="str">
        <x:v>P0</x:v>
      </x:c>
      <x:c r="B240" s="32" t="str">
        <x:v>PRD-AAD09EDB4C</x:v>
      </x:c>
      <x:c r="C240" s="32" t="str">
        <x:v>Medtronic</x:v>
      </x:c>
      <x:c r="D240" s="32" t="str">
        <x:v>Shiley Left Double-Lumen Endobronchial Tube</x:v>
      </x:c>
      <x:c r="E240" s="32" t="str">
        <x:v>125037</x:v>
      </x:c>
      <x:c r="F240" s="32"/>
      <x:c r="G240" s="32" t="n">
        <x:v>3</x:v>
      </x:c>
      <x:c r="H240" s="32" t="str">
        <x:v>No</x:v>
      </x:c>
      <x:c r="I240" s="32" t="str">
        <x:v>Medium</x:v>
      </x:c>
      <x:c r="J240" s="593" t="n">
        <x:v>83.4</x:v>
      </x:c>
      <x:c r="K240" s="593" t="str">
        <x:v>catalog=125037 ↔ GUDID model</x:v>
      </x:c>
      <x:c r="L240" s="593" t="n">
        <x:v>100</x:v>
      </x:c>
      <x:c r="M240" s="593" t="n">
        <x:v>65.7</x:v>
      </x:c>
      <x:c r="N240" s="32" t="str">
        <x:v>30884522008741</x:v>
      </x:c>
      <x:c r="O240" s="32" t="str"/>
      <x:c r="P240" s="32" t="str">
        <x:v>Covidien LP</x:v>
      </x:c>
      <x:c r="Q240" s="32" t="str">
        <x:v>Mallinckrodt</x:v>
      </x:c>
      <x:c r="R240" s="32" t="str">
        <x:v>125037</x:v>
      </x:c>
      <x:c r="S240" s="32" t="str"/>
      <x:c r="T240" s="32" t="str">
        <x:v>Endobronchial Suction Catheters with Color Coded Connectors; Endobronchial Tube; Endobronchial Tube Accessories,Left,(2) Right Angle Swivel Connectors; Carlens Y Adapter</x:v>
      </x:c>
      <x:c r="U240" s="32" t="str">
        <x:v>In Commercial Distribution</x:v>
      </x:c>
      <x:c r="V240" s="592"/>
      <x:c r="W240" s="32" t="str">
        <x:v>Published</x:v>
      </x:c>
      <x:c r="X240" s="32" t="str">
        <x:v>Update</x:v>
      </x:c>
      <x:c r="Y240" s="32" t="n">
        <x:v>10</x:v>
      </x:c>
      <x:c r="Z240" s="592" t="n">
        <x:v>46119</x:v>
      </x:c>
      <x:c r="AA240" s="592" t="n">
        <x:v>42244</x:v>
      </x:c>
      <x:c r="AB240" s="32" t="str">
        <x:v>BTS — TUBE, BRONCHIAL (W/WO CONNECTOR)</x:v>
      </x:c>
      <x:c r="AC240" s="32" t="str">
        <x:v>31328 — Endobronchial tube</x:v>
      </x:c>
      <x:c r="AD240" s="32" t="str">
        <x:v>K771219</x:v>
      </x:c>
      <x:c r="AE240" s="32" t="str"/>
      <x:c r="AF240" s="32" t="str">
        <x:v>French Catheter Gauge,10,French;French Catheter Gauge,37,French;; Catheter Gauge 37 French</x:v>
      </x:c>
      <x:c r="AG240" s="32" t="str"/>
      <x:c r="AH240" s="32" t="str">
        <x:v>true</x:v>
      </x:c>
      <x:c r="AI240" s="32" t="str">
        <x:v>true</x:v>
      </x:c>
      <x:c r="AJ240" s="32" t="str"/>
      <x:c r="AK240" s="32" t="str">
        <x:v>true</x:v>
      </x:c>
      <x:c r="AL240" s="32" t="n">
        <x:v>1</x:v>
      </x:c>
      <x:c r="AM240" s="32" t="str">
        <x:v>+1(508)261-8000 / covidien.udi@covidien.com</x:v>
      </x:c>
      <x:c r="AN240" s="32" t="str">
        <x:v>https://accessgudid.nlm.nih.gov/devices/30884522008741</x:v>
      </x:c>
      <x:c r="AO240" s="32" t="str">
        <x:v>Alternate accepted candidate. Multiple current records share the same catalog/model; resolve the exact Primary DI/package configuration.</x:v>
      </x:c>
    </x:row>
    <x:row r="241" ht="42" customHeight="1">
      <x:c r="A241" s="32" t="str">
        <x:v>P0</x:v>
      </x:c>
      <x:c r="B241" s="32" t="str">
        <x:v>PRD-A47AD72FD5</x:v>
      </x:c>
      <x:c r="C241" s="32" t="str">
        <x:v>Medtronic</x:v>
      </x:c>
      <x:c r="D241" s="32" t="str">
        <x:v>Shiley Left Double-Lumen Endobronchial Tube</x:v>
      </x:c>
      <x:c r="E241" s="32" t="str">
        <x:v>125039</x:v>
      </x:c>
      <x:c r="F241" s="32"/>
      <x:c r="G241" s="32" t="n">
        <x:v>1</x:v>
      </x:c>
      <x:c r="H241" s="32" t="str">
        <x:v>Yes</x:v>
      </x:c>
      <x:c r="I241" s="32" t="str">
        <x:v>Medium</x:v>
      </x:c>
      <x:c r="J241" s="593" t="n">
        <x:v>85.4</x:v>
      </x:c>
      <x:c r="K241" s="593" t="str">
        <x:v>catalog=125039 ↔ GUDID model</x:v>
      </x:c>
      <x:c r="L241" s="593" t="n">
        <x:v>100</x:v>
      </x:c>
      <x:c r="M241" s="593" t="n">
        <x:v>77.9</x:v>
      </x:c>
      <x:c r="N241" s="32" t="str">
        <x:v>40884522008755</x:v>
      </x:c>
      <x:c r="O241" s="32" t="str"/>
      <x:c r="P241" s="32" t="str">
        <x:v>Covidien LP</x:v>
      </x:c>
      <x:c r="Q241" s="32" t="str">
        <x:v>Shiley</x:v>
      </x:c>
      <x:c r="R241" s="32" t="str">
        <x:v>125039</x:v>
      </x:c>
      <x:c r="S241" s="32" t="str"/>
      <x:c r="T241" s="32" t="str">
        <x:v>Endobronchial Suction Catheters with Color Coded Connectors; Endobronchial Tube, Left; Endobronchial Tube Accessories; (2) Right Angle Swivel Connectors; Carlens Y Adapter</x:v>
      </x:c>
      <x:c r="U241" s="32" t="str">
        <x:v>In Commercial Distribution</x:v>
      </x:c>
      <x:c r="V241" s="592"/>
      <x:c r="W241" s="32" t="str">
        <x:v>Published</x:v>
      </x:c>
      <x:c r="X241" s="32" t="str">
        <x:v>Update</x:v>
      </x:c>
      <x:c r="Y241" s="32" t="n">
        <x:v>8</x:v>
      </x:c>
      <x:c r="Z241" s="592" t="n">
        <x:v>46119</x:v>
      </x:c>
      <x:c r="AA241" s="592" t="n">
        <x:v>43180</x:v>
      </x:c>
      <x:c r="AB241" s="32" t="str">
        <x:v>BTS — TUBE, BRONCHIAL (W/WO CONNECTOR)</x:v>
      </x:c>
      <x:c r="AC241" s="32" t="str">
        <x:v>31328 — Endobronchial tube</x:v>
      </x:c>
      <x:c r="AD241" s="32" t="str">
        <x:v>K771219</x:v>
      </x:c>
      <x:c r="AE241" s="32" t="str"/>
      <x:c r="AF241" s="32" t="str">
        <x:v>Catheter Gauge 39 French; French Suction Catheter Gauge, 10, French, (3.33, MM);; Length 13.0 Millimeter</x:v>
      </x:c>
      <x:c r="AG241" s="32" t="str"/>
      <x:c r="AH241" s="32" t="str">
        <x:v>true</x:v>
      </x:c>
      <x:c r="AI241" s="32" t="str">
        <x:v>true</x:v>
      </x:c>
      <x:c r="AJ241" s="32" t="str"/>
      <x:c r="AK241" s="32" t="str">
        <x:v>true</x:v>
      </x:c>
      <x:c r="AL241" s="32" t="n">
        <x:v>1</x:v>
      </x:c>
      <x:c r="AM241" s="32" t="str">
        <x:v>+1(508)261-8000 / covidien.udi@covidien.com</x:v>
      </x:c>
      <x:c r="AN241" s="32" t="str">
        <x:v>https://accessgudid.nlm.nih.gov/devices/40884522008755</x:v>
      </x:c>
      <x:c r="AO241" s="32" t="str">
        <x:v>Preferred automated candidate; manual approval still required. Multiple current records share the same catalog/model; resolve the exact Primary DI/package configuration.</x:v>
      </x:c>
    </x:row>
    <x:row r="242" ht="42" customHeight="1">
      <x:c r="A242" s="32" t="str">
        <x:v>P0</x:v>
      </x:c>
      <x:c r="B242" s="32" t="str">
        <x:v>PRD-A47AD72FD5</x:v>
      </x:c>
      <x:c r="C242" s="32" t="str">
        <x:v>Medtronic</x:v>
      </x:c>
      <x:c r="D242" s="32" t="str">
        <x:v>Shiley Left Double-Lumen Endobronchial Tube</x:v>
      </x:c>
      <x:c r="E242" s="32" t="str">
        <x:v>125039</x:v>
      </x:c>
      <x:c r="F242" s="32"/>
      <x:c r="G242" s="32" t="n">
        <x:v>2</x:v>
      </x:c>
      <x:c r="H242" s="32" t="str">
        <x:v>No</x:v>
      </x:c>
      <x:c r="I242" s="32" t="str">
        <x:v>Medium</x:v>
      </x:c>
      <x:c r="J242" s="593" t="n">
        <x:v>85.4</x:v>
      </x:c>
      <x:c r="K242" s="593" t="str">
        <x:v>catalog=125039 ↔ GUDID model</x:v>
      </x:c>
      <x:c r="L242" s="593" t="n">
        <x:v>100</x:v>
      </x:c>
      <x:c r="M242" s="593" t="n">
        <x:v>77.9</x:v>
      </x:c>
      <x:c r="N242" s="32" t="str">
        <x:v>10884521831575</x:v>
      </x:c>
      <x:c r="O242" s="32" t="str"/>
      <x:c r="P242" s="32" t="str">
        <x:v>Covidien LP</x:v>
      </x:c>
      <x:c r="Q242" s="32" t="str">
        <x:v>Shiley</x:v>
      </x:c>
      <x:c r="R242" s="32" t="str">
        <x:v>125039</x:v>
      </x:c>
      <x:c r="S242" s="32" t="str"/>
      <x:c r="T242" s="32" t="str">
        <x:v>Endobronchial Tube Left;Endobronchial Suction Catheter;Endobronchial Tube Accessories</x:v>
      </x:c>
      <x:c r="U242" s="32" t="str">
        <x:v>In Commercial Distribution</x:v>
      </x:c>
      <x:c r="V242" s="592"/>
      <x:c r="W242" s="32" t="str">
        <x:v>Published</x:v>
      </x:c>
      <x:c r="X242" s="32" t="str">
        <x:v>Update</x:v>
      </x:c>
      <x:c r="Y242" s="32" t="n">
        <x:v>5</x:v>
      </x:c>
      <x:c r="Z242" s="592" t="n">
        <x:v>46119</x:v>
      </x:c>
      <x:c r="AA242" s="592" t="n">
        <x:v>44963</x:v>
      </x:c>
      <x:c r="AB242" s="32" t="str">
        <x:v>BTS — TUBE, BRONCHIAL (W/WO CONNECTOR)</x:v>
      </x:c>
      <x:c r="AC242" s="32" t="str">
        <x:v>31328 — Endobronchial tube</x:v>
      </x:c>
      <x:c r="AD242" s="32" t="str">
        <x:v>K771219</x:v>
      </x:c>
      <x:c r="AE242" s="32" t="str"/>
      <x:c r="AF242" s="32" t="str">
        <x:v>French Suction Catheter,10,Gauge;; Catheter Gauge 39 French</x:v>
      </x:c>
      <x:c r="AG242" s="32" t="str"/>
      <x:c r="AH242" s="32" t="str">
        <x:v>true</x:v>
      </x:c>
      <x:c r="AI242" s="32" t="str">
        <x:v>true</x:v>
      </x:c>
      <x:c r="AJ242" s="32" t="str"/>
      <x:c r="AK242" s="32" t="str">
        <x:v>true</x:v>
      </x:c>
      <x:c r="AL242" s="32" t="n">
        <x:v>1</x:v>
      </x:c>
      <x:c r="AM242" s="32" t="str">
        <x:v>+1(508)261-8000 / covidien.udi@covidien.com</x:v>
      </x:c>
      <x:c r="AN242" s="32" t="str">
        <x:v>https://accessgudid.nlm.nih.gov/devices/10884521831575</x:v>
      </x:c>
      <x:c r="AO242" s="32" t="str">
        <x:v>Alternate accepted candidate. Multiple current records share the same catalog/model; resolve the exact Primary DI/package configuration.</x:v>
      </x:c>
    </x:row>
    <x:row r="243" ht="42" customHeight="1">
      <x:c r="A243" s="32" t="str">
        <x:v>P0</x:v>
      </x:c>
      <x:c r="B243" s="32" t="str">
        <x:v>PRD-A47AD72FD5</x:v>
      </x:c>
      <x:c r="C243" s="32" t="str">
        <x:v>Medtronic</x:v>
      </x:c>
      <x:c r="D243" s="32" t="str">
        <x:v>Shiley Left Double-Lumen Endobronchial Tube</x:v>
      </x:c>
      <x:c r="E243" s="32" t="str">
        <x:v>125039</x:v>
      </x:c>
      <x:c r="F243" s="32"/>
      <x:c r="G243" s="32" t="n">
        <x:v>3</x:v>
      </x:c>
      <x:c r="H243" s="32" t="str">
        <x:v>No</x:v>
      </x:c>
      <x:c r="I243" s="32" t="str">
        <x:v>Medium</x:v>
      </x:c>
      <x:c r="J243" s="593" t="n">
        <x:v>83.4</x:v>
      </x:c>
      <x:c r="K243" s="593" t="str">
        <x:v>catalog=125039 ↔ GUDID model</x:v>
      </x:c>
      <x:c r="L243" s="593" t="n">
        <x:v>100</x:v>
      </x:c>
      <x:c r="M243" s="593" t="n">
        <x:v>65.7</x:v>
      </x:c>
      <x:c r="N243" s="32" t="str">
        <x:v>30884522008758</x:v>
      </x:c>
      <x:c r="O243" s="32" t="str"/>
      <x:c r="P243" s="32" t="str">
        <x:v>Covidien LP</x:v>
      </x:c>
      <x:c r="Q243" s="32" t="str">
        <x:v>Mallinckrodt</x:v>
      </x:c>
      <x:c r="R243" s="32" t="str">
        <x:v>125039</x:v>
      </x:c>
      <x:c r="S243" s="32" t="str"/>
      <x:c r="T243" s="32" t="str">
        <x:v>Endobronchial Suction Catheters with Color Coded Connectors; Endobronchial Tube; Endobronchial Tube Accessories,Left,(2) Right Angle Swivel Connectors; Carlens Y Adapter</x:v>
      </x:c>
      <x:c r="U243" s="32" t="str">
        <x:v>In Commercial Distribution</x:v>
      </x:c>
      <x:c r="V243" s="592"/>
      <x:c r="W243" s="32" t="str">
        <x:v>Published</x:v>
      </x:c>
      <x:c r="X243" s="32" t="str">
        <x:v>Update</x:v>
      </x:c>
      <x:c r="Y243" s="32" t="n">
        <x:v>11</x:v>
      </x:c>
      <x:c r="Z243" s="592" t="n">
        <x:v>46119</x:v>
      </x:c>
      <x:c r="AA243" s="592" t="n">
        <x:v>42244</x:v>
      </x:c>
      <x:c r="AB243" s="32" t="str">
        <x:v>BTS — TUBE, BRONCHIAL (W/WO CONNECTOR)</x:v>
      </x:c>
      <x:c r="AC243" s="32" t="str">
        <x:v>31328 — Endobronchial tube</x:v>
      </x:c>
      <x:c r="AD243" s="32" t="str">
        <x:v>K771219</x:v>
      </x:c>
      <x:c r="AE243" s="32" t="str"/>
      <x:c r="AF243" s="32" t="str">
        <x:v>Catheter Gauge 39 French; French Catheter Gauge,10,French;French Catheter Gauge,39,French;</x:v>
      </x:c>
      <x:c r="AG243" s="32" t="str"/>
      <x:c r="AH243" s="32" t="str">
        <x:v>true</x:v>
      </x:c>
      <x:c r="AI243" s="32" t="str">
        <x:v>true</x:v>
      </x:c>
      <x:c r="AJ243" s="32" t="str"/>
      <x:c r="AK243" s="32" t="str">
        <x:v>true</x:v>
      </x:c>
      <x:c r="AL243" s="32" t="n">
        <x:v>1</x:v>
      </x:c>
      <x:c r="AM243" s="32" t="str">
        <x:v>+1(508)261-8000 / covidien.udi@covidien.com</x:v>
      </x:c>
      <x:c r="AN243" s="32" t="str">
        <x:v>https://accessgudid.nlm.nih.gov/devices/30884522008758</x:v>
      </x:c>
      <x:c r="AO243" s="32" t="str">
        <x:v>Alternate accepted candidate. Multiple current records share the same catalog/model; resolve the exact Primary DI/package configuration.</x:v>
      </x:c>
    </x:row>
    <x:row r="244" ht="42" customHeight="1">
      <x:c r="A244" s="32" t="str">
        <x:v>P0</x:v>
      </x:c>
      <x:c r="B244" s="32" t="str">
        <x:v>PRD-52C5BEC3A1</x:v>
      </x:c>
      <x:c r="C244" s="32" t="str">
        <x:v>Medtronic</x:v>
      </x:c>
      <x:c r="D244" s="32" t="str">
        <x:v>Shiley Left Double-Lumen Endobronchial Tube</x:v>
      </x:c>
      <x:c r="E244" s="32" t="str">
        <x:v>125041</x:v>
      </x:c>
      <x:c r="F244" s="32"/>
      <x:c r="G244" s="32" t="n">
        <x:v>1</x:v>
      </x:c>
      <x:c r="H244" s="32" t="str">
        <x:v>Yes</x:v>
      </x:c>
      <x:c r="I244" s="32" t="str">
        <x:v>Medium</x:v>
      </x:c>
      <x:c r="J244" s="593" t="n">
        <x:v>85.4</x:v>
      </x:c>
      <x:c r="K244" s="593" t="str">
        <x:v>catalog=125041 ↔ GUDID model</x:v>
      </x:c>
      <x:c r="L244" s="593" t="n">
        <x:v>100</x:v>
      </x:c>
      <x:c r="M244" s="593" t="n">
        <x:v>77.9</x:v>
      </x:c>
      <x:c r="N244" s="32" t="str">
        <x:v>40884522008762</x:v>
      </x:c>
      <x:c r="O244" s="32" t="str"/>
      <x:c r="P244" s="32" t="str">
        <x:v>Covidien LP</x:v>
      </x:c>
      <x:c r="Q244" s="32" t="str">
        <x:v>Shiley</x:v>
      </x:c>
      <x:c r="R244" s="32" t="str">
        <x:v>125041</x:v>
      </x:c>
      <x:c r="S244" s="32" t="str"/>
      <x:c r="T244" s="32" t="str">
        <x:v>Endobronchial Suction Catheters with Color Coded Connectors; Endobronchial Tube; Endobronchial Tube Accessories,Left,(2) Right Angle Swivel Connectors; Carlens Y Adapter</x:v>
      </x:c>
      <x:c r="U244" s="32" t="str">
        <x:v>In Commercial Distribution</x:v>
      </x:c>
      <x:c r="V244" s="592"/>
      <x:c r="W244" s="32" t="str">
        <x:v>Published</x:v>
      </x:c>
      <x:c r="X244" s="32" t="str">
        <x:v>Update</x:v>
      </x:c>
      <x:c r="Y244" s="32" t="n">
        <x:v>9</x:v>
      </x:c>
      <x:c r="Z244" s="592" t="n">
        <x:v>46119</x:v>
      </x:c>
      <x:c r="AA244" s="592" t="n">
        <x:v>43180</x:v>
      </x:c>
      <x:c r="AB244" s="32" t="str">
        <x:v>BTS — TUBE, BRONCHIAL (W/WO CONNECTOR)</x:v>
      </x:c>
      <x:c r="AC244" s="32" t="str">
        <x:v>31328 — Endobronchial tube</x:v>
      </x:c>
      <x:c r="AD244" s="32" t="str">
        <x:v>K771219</x:v>
      </x:c>
      <x:c r="AE244" s="32" t="str"/>
      <x:c r="AF244" s="32" t="str">
        <x:v>Catheter Gauge 41 French; Length 13.7 Millimeter; French Catheter Gauge,12,French;French Catheter Gauge,41,French;</x:v>
      </x:c>
      <x:c r="AG244" s="32" t="str"/>
      <x:c r="AH244" s="32" t="str">
        <x:v>true</x:v>
      </x:c>
      <x:c r="AI244" s="32" t="str">
        <x:v>true</x:v>
      </x:c>
      <x:c r="AJ244" s="32" t="str"/>
      <x:c r="AK244" s="32" t="str">
        <x:v>true</x:v>
      </x:c>
      <x:c r="AL244" s="32" t="n">
        <x:v>1</x:v>
      </x:c>
      <x:c r="AM244" s="32" t="str">
        <x:v>+1(508)261-8000 / covidien.udi@covidien.com</x:v>
      </x:c>
      <x:c r="AN244" s="32" t="str">
        <x:v>https://accessgudid.nlm.nih.gov/devices/40884522008762</x:v>
      </x:c>
      <x:c r="AO244" s="32" t="str">
        <x:v>Preferred automated candidate; manual approval still required. Multiple current records share the same catalog/model; resolve the exact Primary DI/package configuration.</x:v>
      </x:c>
    </x:row>
    <x:row r="245" ht="42" customHeight="1">
      <x:c r="A245" s="32" t="str">
        <x:v>P0</x:v>
      </x:c>
      <x:c r="B245" s="32" t="str">
        <x:v>PRD-52C5BEC3A1</x:v>
      </x:c>
      <x:c r="C245" s="32" t="str">
        <x:v>Medtronic</x:v>
      </x:c>
      <x:c r="D245" s="32" t="str">
        <x:v>Shiley Left Double-Lumen Endobronchial Tube</x:v>
      </x:c>
      <x:c r="E245" s="32" t="str">
        <x:v>125041</x:v>
      </x:c>
      <x:c r="F245" s="32"/>
      <x:c r="G245" s="32" t="n">
        <x:v>2</x:v>
      </x:c>
      <x:c r="H245" s="32" t="str">
        <x:v>No</x:v>
      </x:c>
      <x:c r="I245" s="32" t="str">
        <x:v>Medium</x:v>
      </x:c>
      <x:c r="J245" s="593" t="n">
        <x:v>85.4</x:v>
      </x:c>
      <x:c r="K245" s="593" t="str">
        <x:v>catalog=125041 ↔ GUDID model</x:v>
      </x:c>
      <x:c r="L245" s="593" t="n">
        <x:v>100</x:v>
      </x:c>
      <x:c r="M245" s="593" t="n">
        <x:v>77.9</x:v>
      </x:c>
      <x:c r="N245" s="32" t="str">
        <x:v>10884521831582</x:v>
      </x:c>
      <x:c r="O245" s="32" t="str"/>
      <x:c r="P245" s="32" t="str">
        <x:v>Covidien LP</x:v>
      </x:c>
      <x:c r="Q245" s="32" t="str">
        <x:v>Shiley</x:v>
      </x:c>
      <x:c r="R245" s="32" t="str">
        <x:v>125041</x:v>
      </x:c>
      <x:c r="S245" s="32" t="str"/>
      <x:c r="T245" s="32" t="str">
        <x:v>Endobronchial Suction Catheters with Color Coded Connectors; Endobronchial Tube; Endobronchial Tube Accessories,Left,(2) Right Angle Swivel Connectors; Carlens Y Adapter</x:v>
      </x:c>
      <x:c r="U245" s="32" t="str">
        <x:v>In Commercial Distribution</x:v>
      </x:c>
      <x:c r="V245" s="592"/>
      <x:c r="W245" s="32" t="str">
        <x:v>Published</x:v>
      </x:c>
      <x:c r="X245" s="32" t="str">
        <x:v>Update</x:v>
      </x:c>
      <x:c r="Y245" s="32" t="n">
        <x:v>5</x:v>
      </x:c>
      <x:c r="Z245" s="592" t="n">
        <x:v>46119</x:v>
      </x:c>
      <x:c r="AA245" s="592" t="n">
        <x:v>44963</x:v>
      </x:c>
      <x:c r="AB245" s="32" t="str">
        <x:v>BTS — TUBE, BRONCHIAL (W/WO CONNECTOR)</x:v>
      </x:c>
      <x:c r="AC245" s="32" t="str">
        <x:v>31328 — Endobronchial tube</x:v>
      </x:c>
      <x:c r="AD245" s="32" t="str">
        <x:v>K771219</x:v>
      </x:c>
      <x:c r="AE245" s="32" t="str"/>
      <x:c r="AF245" s="32" t="str">
        <x:v>Length 13.7 Millimeter; Catheter Gauge 41 French; French Catheter Gauge,12,French;French Catheter Gauge,41,French;</x:v>
      </x:c>
      <x:c r="AG245" s="32" t="str"/>
      <x:c r="AH245" s="32" t="str">
        <x:v>true</x:v>
      </x:c>
      <x:c r="AI245" s="32" t="str">
        <x:v>true</x:v>
      </x:c>
      <x:c r="AJ245" s="32" t="str"/>
      <x:c r="AK245" s="32" t="str">
        <x:v>true</x:v>
      </x:c>
      <x:c r="AL245" s="32" t="n">
        <x:v>1</x:v>
      </x:c>
      <x:c r="AM245" s="32" t="str">
        <x:v>+1(508)261-8000 / covidien.udi@covidien.com</x:v>
      </x:c>
      <x:c r="AN245" s="32" t="str">
        <x:v>https://accessgudid.nlm.nih.gov/devices/10884521831582</x:v>
      </x:c>
      <x:c r="AO245" s="32" t="str">
        <x:v>Alternate accepted candidate. Multiple current records share the same catalog/model; resolve the exact Primary DI/package configuration.</x:v>
      </x:c>
    </x:row>
    <x:row r="246" ht="42" customHeight="1">
      <x:c r="A246" s="32" t="str">
        <x:v>P0</x:v>
      </x:c>
      <x:c r="B246" s="32" t="str">
        <x:v>PRD-52C5BEC3A1</x:v>
      </x:c>
      <x:c r="C246" s="32" t="str">
        <x:v>Medtronic</x:v>
      </x:c>
      <x:c r="D246" s="32" t="str">
        <x:v>Shiley Left Double-Lumen Endobronchial Tube</x:v>
      </x:c>
      <x:c r="E246" s="32" t="str">
        <x:v>125041</x:v>
      </x:c>
      <x:c r="F246" s="32"/>
      <x:c r="G246" s="32" t="n">
        <x:v>3</x:v>
      </x:c>
      <x:c r="H246" s="32" t="str">
        <x:v>No</x:v>
      </x:c>
      <x:c r="I246" s="32" t="str">
        <x:v>Medium</x:v>
      </x:c>
      <x:c r="J246" s="593" t="n">
        <x:v>83.4</x:v>
      </x:c>
      <x:c r="K246" s="593" t="str">
        <x:v>catalog=125041 ↔ GUDID model</x:v>
      </x:c>
      <x:c r="L246" s="593" t="n">
        <x:v>100</x:v>
      </x:c>
      <x:c r="M246" s="593" t="n">
        <x:v>65.7</x:v>
      </x:c>
      <x:c r="N246" s="32" t="str">
        <x:v>30884522008765</x:v>
      </x:c>
      <x:c r="O246" s="32" t="str"/>
      <x:c r="P246" s="32" t="str">
        <x:v>Covidien LP</x:v>
      </x:c>
      <x:c r="Q246" s="32" t="str">
        <x:v>Mallinckrodt</x:v>
      </x:c>
      <x:c r="R246" s="32" t="str">
        <x:v>125041</x:v>
      </x:c>
      <x:c r="S246" s="32" t="str"/>
      <x:c r="T246" s="32" t="str">
        <x:v>Endobronchial Suction Catheters with Color Coded Connectors; Endobronchial Tube; Endobronchial Tube Accessories,Left,(2) Right Angle Swivel Connectors; Carlens Y Adapter</x:v>
      </x:c>
      <x:c r="U246" s="32" t="str">
        <x:v>In Commercial Distribution</x:v>
      </x:c>
      <x:c r="V246" s="592"/>
      <x:c r="W246" s="32" t="str">
        <x:v>Published</x:v>
      </x:c>
      <x:c r="X246" s="32" t="str">
        <x:v>Update</x:v>
      </x:c>
      <x:c r="Y246" s="32" t="n">
        <x:v>12</x:v>
      </x:c>
      <x:c r="Z246" s="592" t="n">
        <x:v>46119</x:v>
      </x:c>
      <x:c r="AA246" s="592" t="n">
        <x:v>42244</x:v>
      </x:c>
      <x:c r="AB246" s="32" t="str">
        <x:v>BTS — TUBE, BRONCHIAL (W/WO CONNECTOR)</x:v>
      </x:c>
      <x:c r="AC246" s="32" t="str">
        <x:v>31328 — Endobronchial tube</x:v>
      </x:c>
      <x:c r="AD246" s="32" t="str">
        <x:v>K771219</x:v>
      </x:c>
      <x:c r="AE246" s="32" t="str"/>
      <x:c r="AF246" s="32" t="str">
        <x:v>Catheter Gauge 41 French; French Catheter Gauge,12,French;French Catheter Gauge,41,French;; Length 13.7 Millimeter</x:v>
      </x:c>
      <x:c r="AG246" s="32" t="str"/>
      <x:c r="AH246" s="32" t="str">
        <x:v>true</x:v>
      </x:c>
      <x:c r="AI246" s="32" t="str">
        <x:v>true</x:v>
      </x:c>
      <x:c r="AJ246" s="32" t="str"/>
      <x:c r="AK246" s="32" t="str">
        <x:v>true</x:v>
      </x:c>
      <x:c r="AL246" s="32" t="n">
        <x:v>1</x:v>
      </x:c>
      <x:c r="AM246" s="32" t="str">
        <x:v>+1(508)261-8000 / covidien.udi@covidien.com</x:v>
      </x:c>
      <x:c r="AN246" s="32" t="str">
        <x:v>https://accessgudid.nlm.nih.gov/devices/30884522008765</x:v>
      </x:c>
      <x:c r="AO246" s="32" t="str">
        <x:v>Alternate accepted candidate. Multiple current records share the same catalog/model; resolve the exact Primary DI/package configuration.</x:v>
      </x:c>
    </x:row>
    <x:row r="247" ht="42" customHeight="1">
      <x:c r="A247" s="32" t="str">
        <x:v>P0</x:v>
      </x:c>
      <x:c r="B247" s="32" t="str">
        <x:v>PRD-FEAA795BDD</x:v>
      </x:c>
      <x:c r="C247" s="32" t="str">
        <x:v>Merit Medical</x:v>
      </x:c>
      <x:c r="D247" s="32" t="str">
        <x:v>Aspira Pleural Drainage Catheter Insertion Tray Only</x:v>
      </x:c>
      <x:c r="E247" s="32" t="str">
        <x:v>4992506</x:v>
      </x:c>
      <x:c r="F247" s="32"/>
      <x:c r="G247" s="32" t="n">
        <x:v>1</x:v>
      </x:c>
      <x:c r="H247" s="32" t="str">
        <x:v>Yes</x:v>
      </x:c>
      <x:c r="I247" s="32" t="str">
        <x:v>High</x:v>
      </x:c>
      <x:c r="J247" s="593" t="n">
        <x:v>91.6</x:v>
      </x:c>
      <x:c r="K247" s="593" t="str">
        <x:v>catalog=4992506 ↔ GUDID catalog</x:v>
      </x:c>
      <x:c r="L247" s="593" t="n">
        <x:v>100</x:v>
      </x:c>
      <x:c r="M247" s="593" t="n">
        <x:v>85.7</x:v>
      </x:c>
      <x:c r="N247" s="32" t="str">
        <x:v>00884450620649</x:v>
      </x:c>
      <x:c r="O247" s="32" t="str"/>
      <x:c r="P247" s="32" t="str">
        <x:v>Merit Medical Systems, Inc.</x:v>
      </x:c>
      <x:c r="Q247" s="32" t="str">
        <x:v>Aspira®</x:v>
      </x:c>
      <x:c r="R247" s="32" t="str">
        <x:v>B</x:v>
      </x:c>
      <x:c r="S247" s="32" t="str">
        <x:v>4992506</x:v>
      </x:c>
      <x:c r="T247" s="32" t="str"/>
      <x:c r="U247" s="32" t="str">
        <x:v>In Commercial Distribution</x:v>
      </x:c>
      <x:c r="V247" s="592"/>
      <x:c r="W247" s="32" t="str">
        <x:v>Published</x:v>
      </x:c>
      <x:c r="X247" s="32" t="str">
        <x:v>Update</x:v>
      </x:c>
      <x:c r="Y247" s="32" t="n">
        <x:v>2</x:v>
      </x:c>
      <x:c r="Z247" s="592" t="n">
        <x:v>46006</x:v>
      </x:c>
      <x:c r="AA247" s="592" t="n">
        <x:v>45951</x:v>
      </x:c>
      <x:c r="AB247" s="32" t="str">
        <x:v>DWM — APPARATUS, SUCTION, PATIENT CARE</x:v>
      </x:c>
      <x:c r="AC247" s="32" t="str">
        <x:v>47797 — Pleural/peritoneal drainage catheterization kit, non-medicated</x:v>
      </x:c>
      <x:c r="AD247" s="32" t="str"/>
      <x:c r="AE247" s="32" t="str">
        <x:v>10884450620646 (qty 10, In Commercial Distribution)</x:v>
      </x:c>
      <x:c r="AF247" s="32" t="str">
        <x:v>French Size (F)-15.5F</x:v>
      </x:c>
      <x:c r="AG247" s="32" t="str"/>
      <x:c r="AH247" s="32" t="str">
        <x:v>true</x:v>
      </x:c>
      <x:c r="AI247" s="32" t="str">
        <x:v>true</x:v>
      </x:c>
      <x:c r="AJ247" s="32" t="str"/>
      <x:c r="AK247" s="32" t="str">
        <x:v>true</x:v>
      </x:c>
      <x:c r="AL247" s="32" t="n">
        <x:v>1</x:v>
      </x:c>
      <x:c r="AM247" s="32" t="str"/>
      <x:c r="AN247" s="32" t="str">
        <x:v>https://accessgudid.nlm.nih.gov/devices/00884450620649</x:v>
      </x:c>
      <x:c r="AO247" s="32" t="str">
        <x:v>Preferred automated candidate; manual approval still required. Multiple current records share the same catalog/model; resolve the exact Primary DI/package configuration.</x:v>
      </x:c>
    </x:row>
    <x:row r="248" ht="42" customHeight="1">
      <x:c r="A248" s="32" t="str">
        <x:v>P0</x:v>
      </x:c>
      <x:c r="B248" s="32" t="str">
        <x:v>PRD-FEAA795BDD</x:v>
      </x:c>
      <x:c r="C248" s="32" t="str">
        <x:v>Merit Medical</x:v>
      </x:c>
      <x:c r="D248" s="32" t="str">
        <x:v>Aspira Pleural Drainage Catheter Insertion Tray Only</x:v>
      </x:c>
      <x:c r="E248" s="32" t="str">
        <x:v>4992506</x:v>
      </x:c>
      <x:c r="F248" s="32"/>
      <x:c r="G248" s="32" t="n">
        <x:v>2</x:v>
      </x:c>
      <x:c r="H248" s="32" t="str">
        <x:v>No</x:v>
      </x:c>
      <x:c r="I248" s="32" t="str">
        <x:v>Medium - labeler/OEM review</x:v>
      </x:c>
      <x:c r="J248" s="593" t="n">
        <x:v>77</x:v>
      </x:c>
      <x:c r="K248" s="593" t="str">
        <x:v>catalog=4992506 ↔ GUDID catalog; catalog=4992506 ↔ GUDID model</x:v>
      </x:c>
      <x:c r="L248" s="593" t="n">
        <x:v>33.3</x:v>
      </x:c>
      <x:c r="M248" s="593" t="n">
        <x:v>90.5</x:v>
      </x:c>
      <x:c r="N248" s="32" t="str">
        <x:v>00801741045073</x:v>
      </x:c>
      <x:c r="O248" s="32" t="str"/>
      <x:c r="P248" s="32" t="str">
        <x:v>Bard Access Systems, Inc.</x:v>
      </x:c>
      <x:c r="Q248" s="32" t="str">
        <x:v>Aspira Drainage Tray</x:v>
      </x:c>
      <x:c r="R248" s="32" t="str">
        <x:v>4992506</x:v>
      </x:c>
      <x:c r="S248" s="32" t="str">
        <x:v>4992506</x:v>
      </x:c>
      <x:c r="T248" s="32" t="str">
        <x:v>Aspira Pleural Drainage Insertion Tray</x:v>
      </x:c>
      <x:c r="U248" s="32" t="str">
        <x:v>In Commercial Distribution</x:v>
      </x:c>
      <x:c r="V248" s="592"/>
      <x:c r="W248" s="32" t="str">
        <x:v>Published</x:v>
      </x:c>
      <x:c r="X248" s="32" t="str">
        <x:v>Update</x:v>
      </x:c>
      <x:c r="Y248" s="32" t="n">
        <x:v>3</x:v>
      </x:c>
      <x:c r="Z248" s="592" t="n">
        <x:v>46006</x:v>
      </x:c>
      <x:c r="AA248" s="592" t="n">
        <x:v>42328</x:v>
      </x:c>
      <x:c r="AB248" s="32" t="str">
        <x:v>DWM — APPARATUS, SUCTION, PATIENT CARE</x:v>
      </x:c>
      <x:c r="AC248" s="32" t="str">
        <x:v>47797 — Pleural/peritoneal drainage catheterization kit, non-medicated</x:v>
      </x:c>
      <x:c r="AD248" s="32" t="str"/>
      <x:c r="AE248" s="32" t="str">
        <x:v>10801741045070 (qty 10, CA, Not in Commercial Distribution)</x:v>
      </x:c>
      <x:c r="AF248" s="32" t="str">
        <x:v>Catheter Gauge 15.5 French</x:v>
      </x:c>
      <x:c r="AG248" s="32" t="str"/>
      <x:c r="AH248" s="32" t="str">
        <x:v>true</x:v>
      </x:c>
      <x:c r="AI248" s="32" t="str">
        <x:v>true</x:v>
      </x:c>
      <x:c r="AJ248" s="32" t="str">
        <x:v>true</x:v>
      </x:c>
      <x:c r="AK248" s="32" t="str">
        <x:v>true</x:v>
      </x:c>
      <x:c r="AL248" s="32" t="n">
        <x:v>1</x:v>
      </x:c>
      <x:c r="AM248" s="32" t="str">
        <x:v>+1(800)545-0890 / medical.services@crbard.com</x:v>
      </x:c>
      <x:c r="AN248" s="32" t="str">
        <x:v>https://accessgudid.nlm.nih.gov/devices/00801741045073</x:v>
      </x:c>
      <x:c r="AO248" s="32" t="str">
        <x:v>Alternate accepted candidate. Workbook manufacturer and GUDID labeler differ; verify OEM/distributor relationship. Multiple current records share the same catalog/model; resolve the exact Primary DI/package configuration.</x:v>
      </x:c>
    </x:row>
    <x:row r="249" ht="42" customHeight="1">
      <x:c r="A249" s="32" t="str">
        <x:v>P0</x:v>
      </x:c>
      <x:c r="B249" s="32" t="str">
        <x:v>PRD-6A7E037C55</x:v>
      </x:c>
      <x:c r="C249" s="32" t="str">
        <x:v>Merit Medical</x:v>
      </x:c>
      <x:c r="D249" s="32" t="str">
        <x:v>Aspira Pleural Drainage System with 20 Bag Kits</x:v>
      </x:c>
      <x:c r="E249" s="32" t="str">
        <x:v>4992508</x:v>
      </x:c>
      <x:c r="F249" s="32"/>
      <x:c r="G249" s="32" t="n">
        <x:v>1</x:v>
      </x:c>
      <x:c r="H249" s="32" t="str">
        <x:v>Yes</x:v>
      </x:c>
      <x:c r="I249" s="32" t="str">
        <x:v>High</x:v>
      </x:c>
      <x:c r="J249" s="593" t="n">
        <x:v>91.6</x:v>
      </x:c>
      <x:c r="K249" s="593" t="str">
        <x:v>catalog=4992508 ↔ GUDID catalog</x:v>
      </x:c>
      <x:c r="L249" s="593" t="n">
        <x:v>100</x:v>
      </x:c>
      <x:c r="M249" s="593" t="n">
        <x:v>85.7</x:v>
      </x:c>
      <x:c r="N249" s="32" t="str">
        <x:v>00884450620588</x:v>
      </x:c>
      <x:c r="O249" s="32" t="str"/>
      <x:c r="P249" s="32" t="str">
        <x:v>Merit Medical Systems, Inc.</x:v>
      </x:c>
      <x:c r="Q249" s="32" t="str">
        <x:v>Aspira®</x:v>
      </x:c>
      <x:c r="R249" s="32" t="str">
        <x:v>B</x:v>
      </x:c>
      <x:c r="S249" s="32" t="str">
        <x:v>4992508</x:v>
      </x:c>
      <x:c r="T249" s="32" t="str"/>
      <x:c r="U249" s="32" t="str">
        <x:v>In Commercial Distribution</x:v>
      </x:c>
      <x:c r="V249" s="592"/>
      <x:c r="W249" s="32" t="str">
        <x:v>Published</x:v>
      </x:c>
      <x:c r="X249" s="32" t="str">
        <x:v>New</x:v>
      </x:c>
      <x:c r="Y249" s="32" t="n">
        <x:v>1</x:v>
      </x:c>
      <x:c r="Z249" s="592" t="n">
        <x:v>46094</x:v>
      </x:c>
      <x:c r="AA249" s="592" t="n">
        <x:v>46086</x:v>
      </x:c>
      <x:c r="AB249" s="32" t="str">
        <x:v>DWM — APPARATUS, SUCTION, PATIENT CARE</x:v>
      </x:c>
      <x:c r="AC249" s="32" t="str">
        <x:v>47797 — Pleural/peritoneal drainage catheterization kit, non-medicated</x:v>
      </x:c>
      <x:c r="AD249" s="32" t="str"/>
      <x:c r="AE249" s="32" t="str">
        <x:v>10884450620585 (qty 1, In Commercial Distribution)</x:v>
      </x:c>
      <x:c r="AF249" s="32" t="str">
        <x:v>French Size (F)-15.5F</x:v>
      </x:c>
      <x:c r="AG249" s="32" t="str"/>
      <x:c r="AH249" s="32" t="str">
        <x:v>true</x:v>
      </x:c>
      <x:c r="AI249" s="32" t="str">
        <x:v>true</x:v>
      </x:c>
      <x:c r="AJ249" s="32" t="str"/>
      <x:c r="AK249" s="32" t="str">
        <x:v>true</x:v>
      </x:c>
      <x:c r="AL249" s="32" t="n">
        <x:v>1</x:v>
      </x:c>
      <x:c r="AM249" s="32" t="str"/>
      <x:c r="AN249" s="32" t="str">
        <x:v>https://accessgudid.nlm.nih.gov/devices/00884450620588</x:v>
      </x:c>
      <x:c r="AO249" s="32" t="str">
        <x:v>Preferred automated candidate; manual approval still required.</x:v>
      </x:c>
    </x:row>
    <x:row r="250" ht="42" customHeight="1">
      <x:c r="A250" s="32" t="str">
        <x:v>P0</x:v>
      </x:c>
      <x:c r="B250" s="32" t="str">
        <x:v>PRD-460DB62059</x:v>
      </x:c>
      <x:c r="C250" s="32" t="str">
        <x:v>Merit Medical</x:v>
      </x:c>
      <x:c r="D250" s="32" t="str">
        <x:v>Aspira Pleural Drainage System with 4 Bottle Kits</x:v>
      </x:c>
      <x:c r="E250" s="32" t="str">
        <x:v>4992504</x:v>
      </x:c>
      <x:c r="F250" s="32"/>
      <x:c r="G250" s="32" t="n">
        <x:v>1</x:v>
      </x:c>
      <x:c r="H250" s="32" t="str">
        <x:v>Yes</x:v>
      </x:c>
      <x:c r="I250" s="32" t="str">
        <x:v>High</x:v>
      </x:c>
      <x:c r="J250" s="593" t="n">
        <x:v>91.6</x:v>
      </x:c>
      <x:c r="K250" s="593" t="str">
        <x:v>catalog=4992504 ↔ GUDID catalog</x:v>
      </x:c>
      <x:c r="L250" s="593" t="n">
        <x:v>100</x:v>
      </x:c>
      <x:c r="M250" s="593" t="n">
        <x:v>85.7</x:v>
      </x:c>
      <x:c r="N250" s="32" t="str">
        <x:v>00884450772515</x:v>
      </x:c>
      <x:c r="O250" s="32" t="str"/>
      <x:c r="P250" s="32" t="str">
        <x:v>Merit Medical Systems, Inc.</x:v>
      </x:c>
      <x:c r="Q250" s="32" t="str">
        <x:v>Aspira®</x:v>
      </x:c>
      <x:c r="R250" s="32" t="str">
        <x:v>A</x:v>
      </x:c>
      <x:c r="S250" s="32" t="str">
        <x:v>4992504</x:v>
      </x:c>
      <x:c r="T250" s="32" t="str"/>
      <x:c r="U250" s="32" t="str">
        <x:v>In Commercial Distribution</x:v>
      </x:c>
      <x:c r="V250" s="592"/>
      <x:c r="W250" s="32" t="str">
        <x:v>Published</x:v>
      </x:c>
      <x:c r="X250" s="32" t="str">
        <x:v>New</x:v>
      </x:c>
      <x:c r="Y250" s="32" t="n">
        <x:v>1</x:v>
      </x:c>
      <x:c r="Z250" s="592" t="n">
        <x:v>46118</x:v>
      </x:c>
      <x:c r="AA250" s="592" t="n">
        <x:v>46108</x:v>
      </x:c>
      <x:c r="AB250" s="32" t="str">
        <x:v>DWM — APPARATUS, SUCTION, PATIENT CARE</x:v>
      </x:c>
      <x:c r="AC250" s="32" t="str">
        <x:v>47797 — Pleural/peritoneal drainage catheterization kit, non-medicated</x:v>
      </x:c>
      <x:c r="AD250" s="32" t="str"/>
      <x:c r="AE250" s="32" t="str">
        <x:v>10884450772512 (qty 1, In Commercial Distribution); 20884450772519 (qty 1, In Commercial Distribution)</x:v>
      </x:c>
      <x:c r="AF250" s="32" t="str">
        <x:v>French Size (F)-15.5F</x:v>
      </x:c>
      <x:c r="AG250" s="32" t="str"/>
      <x:c r="AH250" s="32" t="str">
        <x:v>true</x:v>
      </x:c>
      <x:c r="AI250" s="32" t="str"/>
      <x:c r="AJ250" s="32" t="str">
        <x:v>true</x:v>
      </x:c>
      <x:c r="AK250" s="32" t="str">
        <x:v>true</x:v>
      </x:c>
      <x:c r="AL250" s="32" t="n">
        <x:v>1</x:v>
      </x:c>
      <x:c r="AM250" s="32" t="str"/>
      <x:c r="AN250" s="32" t="str">
        <x:v>https://accessgudid.nlm.nih.gov/devices/00884450772515</x:v>
      </x:c>
      <x:c r="AO250" s="32" t="str">
        <x:v>Preferred automated candidate; manual approval still required. Multiple current records share the same catalog/model; resolve the exact Primary DI/package configuration.</x:v>
      </x:c>
    </x:row>
    <x:row r="251" ht="42" customHeight="1">
      <x:c r="A251" s="32" t="str">
        <x:v>P0</x:v>
      </x:c>
      <x:c r="B251" s="32" t="str">
        <x:v>PRD-460DB62059</x:v>
      </x:c>
      <x:c r="C251" s="32" t="str">
        <x:v>Merit Medical</x:v>
      </x:c>
      <x:c r="D251" s="32" t="str">
        <x:v>Aspira Pleural Drainage System with 4 Bottle Kits</x:v>
      </x:c>
      <x:c r="E251" s="32" t="str">
        <x:v>4992504</x:v>
      </x:c>
      <x:c r="F251" s="32"/>
      <x:c r="G251" s="32" t="n">
        <x:v>2</x:v>
      </x:c>
      <x:c r="H251" s="32" t="str">
        <x:v>No</x:v>
      </x:c>
      <x:c r="I251" s="32" t="str">
        <x:v>High</x:v>
      </x:c>
      <x:c r="J251" s="593" t="n">
        <x:v>84.6</x:v>
      </x:c>
      <x:c r="K251" s="593" t="str">
        <x:v>catalog=4992504 ↔ GUDID catalog</x:v>
      </x:c>
      <x:c r="L251" s="593" t="n">
        <x:v>100</x:v>
      </x:c>
      <x:c r="M251" s="593" t="n">
        <x:v>44.4</x:v>
      </x:c>
      <x:c r="N251" s="32" t="str">
        <x:v>00884450544990</x:v>
      </x:c>
      <x:c r="O251" s="32" t="str"/>
      <x:c r="P251" s="32" t="str">
        <x:v>Merit Medical Systems, Inc.</x:v>
      </x:c>
      <x:c r="Q251" s="32" t="str">
        <x:v>Aspira®</x:v>
      </x:c>
      <x:c r="R251" s="32" t="str">
        <x:v>00884450544990</x:v>
      </x:c>
      <x:c r="S251" s="32" t="str">
        <x:v>4992504</x:v>
      </x:c>
      <x:c r="T251" s="32" t="str"/>
      <x:c r="U251" s="32" t="str">
        <x:v>In Commercial Distribution</x:v>
      </x:c>
      <x:c r="V251" s="592"/>
      <x:c r="W251" s="32" t="str">
        <x:v>Published</x:v>
      </x:c>
      <x:c r="X251" s="32" t="str">
        <x:v>Update</x:v>
      </x:c>
      <x:c r="Y251" s="32" t="n">
        <x:v>3</x:v>
      </x:c>
      <x:c r="Z251" s="592" t="n">
        <x:v>46006</x:v>
      </x:c>
      <x:c r="AA251" s="592" t="n">
        <x:v>45321</x:v>
      </x:c>
      <x:c r="AB251" s="32" t="str">
        <x:v>DWM — APPARATUS, SUCTION, PATIENT CARE</x:v>
      </x:c>
      <x:c r="AC251" s="32" t="str">
        <x:v>47797 — Pleural/peritoneal drainage catheterization kit, non-medicated</x:v>
      </x:c>
      <x:c r="AD251" s="32" t="str"/>
      <x:c r="AE251" s="32" t="str">
        <x:v>10884450544997 (qty 1, In Commercial Distribution)</x:v>
      </x:c>
      <x:c r="AF251" s="32" t="str">
        <x:v>French Size (F)-15.5F</x:v>
      </x:c>
      <x:c r="AG251" s="32" t="str"/>
      <x:c r="AH251" s="32" t="str">
        <x:v>true</x:v>
      </x:c>
      <x:c r="AI251" s="32" t="str">
        <x:v>true</x:v>
      </x:c>
      <x:c r="AJ251" s="32" t="str">
        <x:v>true</x:v>
      </x:c>
      <x:c r="AK251" s="32" t="str">
        <x:v>true</x:v>
      </x:c>
      <x:c r="AL251" s="32" t="n">
        <x:v>1</x:v>
      </x:c>
      <x:c r="AM251" s="32" t="str"/>
      <x:c r="AN251" s="32" t="str">
        <x:v>https://accessgudid.nlm.nih.gov/devices/00884450544990</x:v>
      </x:c>
      <x:c r="AO251" s="32" t="str">
        <x:v>Alternate accepted candidate. Multiple current records share the same catalog/model; resolve the exact Primary DI/package configuration.</x:v>
      </x:c>
    </x:row>
    <x:row r="252" ht="42" customHeight="1">
      <x:c r="A252" s="32" t="str">
        <x:v>P0</x:v>
      </x:c>
      <x:c r="B252" s="32" t="str">
        <x:v>PRD-6D1BDDE146</x:v>
      </x:c>
      <x:c r="C252" s="32" t="str">
        <x:v>Merit Medical</x:v>
      </x:c>
      <x:c r="D252" s="32" t="str">
        <x:v>Aspira Pleural Drainage System with 5 Bag Kits</x:v>
      </x:c>
      <x:c r="E252" s="32" t="str">
        <x:v>4992509</x:v>
      </x:c>
      <x:c r="F252" s="32"/>
      <x:c r="G252" s="32" t="n">
        <x:v>1</x:v>
      </x:c>
      <x:c r="H252" s="32" t="str">
        <x:v>Yes</x:v>
      </x:c>
      <x:c r="I252" s="32" t="str">
        <x:v>High</x:v>
      </x:c>
      <x:c r="J252" s="593" t="n">
        <x:v>91.6</x:v>
      </x:c>
      <x:c r="K252" s="593" t="str">
        <x:v>catalog=4992509 ↔ GUDID catalog</x:v>
      </x:c>
      <x:c r="L252" s="593" t="n">
        <x:v>100</x:v>
      </x:c>
      <x:c r="M252" s="593" t="n">
        <x:v>85.7</x:v>
      </x:c>
      <x:c r="N252" s="32" t="str">
        <x:v>00884450620595</x:v>
      </x:c>
      <x:c r="O252" s="32" t="str"/>
      <x:c r="P252" s="32" t="str">
        <x:v>Merit Medical Systems, Inc.</x:v>
      </x:c>
      <x:c r="Q252" s="32" t="str">
        <x:v>Aspira®</x:v>
      </x:c>
      <x:c r="R252" s="32" t="str">
        <x:v>B</x:v>
      </x:c>
      <x:c r="S252" s="32" t="str">
        <x:v>4992509</x:v>
      </x:c>
      <x:c r="T252" s="32" t="str"/>
      <x:c r="U252" s="32" t="str">
        <x:v>In Commercial Distribution</x:v>
      </x:c>
      <x:c r="V252" s="592"/>
      <x:c r="W252" s="32" t="str">
        <x:v>Published</x:v>
      </x:c>
      <x:c r="X252" s="32" t="str">
        <x:v>New</x:v>
      </x:c>
      <x:c r="Y252" s="32" t="n">
        <x:v>1</x:v>
      </x:c>
      <x:c r="Z252" s="592" t="n">
        <x:v>46090</x:v>
      </x:c>
      <x:c r="AA252" s="592" t="n">
        <x:v>46080</x:v>
      </x:c>
      <x:c r="AB252" s="32" t="str">
        <x:v>DWM — APPARATUS, SUCTION, PATIENT CARE</x:v>
      </x:c>
      <x:c r="AC252" s="32" t="str">
        <x:v>47797 — Pleural/peritoneal drainage catheterization kit, non-medicated</x:v>
      </x:c>
      <x:c r="AD252" s="32" t="str"/>
      <x:c r="AE252" s="32" t="str">
        <x:v>10884450620592 (qty 1, In Commercial Distribution)</x:v>
      </x:c>
      <x:c r="AF252" s="32" t="str">
        <x:v>French Size (F)-15.5F</x:v>
      </x:c>
      <x:c r="AG252" s="32" t="str"/>
      <x:c r="AH252" s="32" t="str">
        <x:v>true</x:v>
      </x:c>
      <x:c r="AI252" s="32" t="str">
        <x:v>true</x:v>
      </x:c>
      <x:c r="AJ252" s="32" t="str"/>
      <x:c r="AK252" s="32" t="str">
        <x:v>true</x:v>
      </x:c>
      <x:c r="AL252" s="32" t="n">
        <x:v>1</x:v>
      </x:c>
      <x:c r="AM252" s="32" t="str"/>
      <x:c r="AN252" s="32" t="str">
        <x:v>https://accessgudid.nlm.nih.gov/devices/00884450620595</x:v>
      </x:c>
      <x:c r="AO252" s="32" t="str">
        <x:v>Preferred automated candidate; manual approval still required.</x:v>
      </x:c>
    </x:row>
    <x:row r="253" ht="42" customHeight="1">
      <x:c r="A253" s="32" t="str">
        <x:v>P0</x:v>
      </x:c>
      <x:c r="B253" s="32" t="str">
        <x:v>PRD-F54D35983D</x:v>
      </x:c>
      <x:c r="C253" s="32" t="str">
        <x:v>Merit Medical</x:v>
      </x:c>
      <x:c r="D253" s="32" t="str">
        <x:v>Aspira Pleural Drainage System with 5 Bag Kits and 20 Vouchers</x:v>
      </x:c>
      <x:c r="E253" s="32" t="str">
        <x:v>4992507</x:v>
      </x:c>
      <x:c r="F253" s="32"/>
      <x:c r="G253" s="32" t="n">
        <x:v>1</x:v>
      </x:c>
      <x:c r="H253" s="32" t="str">
        <x:v>Yes</x:v>
      </x:c>
      <x:c r="I253" s="32" t="str">
        <x:v>High</x:v>
      </x:c>
      <x:c r="J253" s="593" t="n">
        <x:v>91.6</x:v>
      </x:c>
      <x:c r="K253" s="593" t="str">
        <x:v>catalog=4992507 ↔ GUDID catalog</x:v>
      </x:c>
      <x:c r="L253" s="593" t="n">
        <x:v>100</x:v>
      </x:c>
      <x:c r="M253" s="593" t="n">
        <x:v>85.7</x:v>
      </x:c>
      <x:c r="N253" s="32" t="str">
        <x:v>00884450620564</x:v>
      </x:c>
      <x:c r="O253" s="32" t="str"/>
      <x:c r="P253" s="32" t="str">
        <x:v>Merit Medical Systems, Inc.</x:v>
      </x:c>
      <x:c r="Q253" s="32" t="str">
        <x:v>Aspira®</x:v>
      </x:c>
      <x:c r="R253" s="32" t="str">
        <x:v>B</x:v>
      </x:c>
      <x:c r="S253" s="32" t="str">
        <x:v>4992507</x:v>
      </x:c>
      <x:c r="T253" s="32" t="str"/>
      <x:c r="U253" s="32" t="str">
        <x:v>In Commercial Distribution</x:v>
      </x:c>
      <x:c r="V253" s="592"/>
      <x:c r="W253" s="32" t="str">
        <x:v>Published</x:v>
      </x:c>
      <x:c r="X253" s="32" t="str">
        <x:v>New</x:v>
      </x:c>
      <x:c r="Y253" s="32" t="n">
        <x:v>1</x:v>
      </x:c>
      <x:c r="Z253" s="592" t="n">
        <x:v>46090</x:v>
      </x:c>
      <x:c r="AA253" s="592" t="n">
        <x:v>46080</x:v>
      </x:c>
      <x:c r="AB253" s="32" t="str">
        <x:v>DWM — APPARATUS, SUCTION, PATIENT CARE</x:v>
      </x:c>
      <x:c r="AC253" s="32" t="str">
        <x:v>47797 — Pleural/peritoneal drainage catheterization kit, non-medicated</x:v>
      </x:c>
      <x:c r="AD253" s="32" t="str"/>
      <x:c r="AE253" s="32" t="str">
        <x:v>10884450620561 (qty 1, In Commercial Distribution)</x:v>
      </x:c>
      <x:c r="AF253" s="32" t="str">
        <x:v>French Size (F)-15.5F</x:v>
      </x:c>
      <x:c r="AG253" s="32" t="str"/>
      <x:c r="AH253" s="32" t="str">
        <x:v>true</x:v>
      </x:c>
      <x:c r="AI253" s="32" t="str">
        <x:v>true</x:v>
      </x:c>
      <x:c r="AJ253" s="32" t="str"/>
      <x:c r="AK253" s="32" t="str">
        <x:v>true</x:v>
      </x:c>
      <x:c r="AL253" s="32" t="n">
        <x:v>1</x:v>
      </x:c>
      <x:c r="AM253" s="32" t="str"/>
      <x:c r="AN253" s="32" t="str">
        <x:v>https://accessgudid.nlm.nih.gov/devices/00884450620564</x:v>
      </x:c>
      <x:c r="AO253" s="32" t="str">
        <x:v>Preferred automated candidate; manual approval still required.</x:v>
      </x:c>
    </x:row>
    <x:row r="254" ht="42" customHeight="1">
      <x:c r="A254" s="32" t="str">
        <x:v>P0</x:v>
      </x:c>
      <x:c r="B254" s="32" t="str">
        <x:v>PRD-BEE0D63766</x:v>
      </x:c>
      <x:c r="C254" s="32" t="str">
        <x:v>Merit Medical</x:v>
      </x:c>
      <x:c r="D254" s="32" t="str">
        <x:v>TAPS Set – 6 Fr × 12 cm, pigtail</x:v>
      </x:c>
      <x:c r="E254" s="32" t="str">
        <x:v>TAPS-6F-12PLT</x:v>
      </x:c>
      <x:c r="F254" s="32"/>
      <x:c r="G254" s="32" t="n">
        <x:v>1</x:v>
      </x:c>
      <x:c r="H254" s="32" t="str">
        <x:v>Yes</x:v>
      </x:c>
      <x:c r="I254" s="32" t="str">
        <x:v>High</x:v>
      </x:c>
      <x:c r="J254" s="593" t="n">
        <x:v>83.3</x:v>
      </x:c>
      <x:c r="K254" s="593" t="str">
        <x:v>catalog=TAPS-6F-12PLT ↔ GUDID catalog</x:v>
      </x:c>
      <x:c r="L254" s="593" t="n">
        <x:v>100</x:v>
      </x:c>
      <x:c r="M254" s="593" t="n">
        <x:v>36.8</x:v>
      </x:c>
      <x:c r="N254" s="32" t="str">
        <x:v>00884450277799</x:v>
      </x:c>
      <x:c r="O254" s="32" t="str"/>
      <x:c r="P254" s="32" t="str">
        <x:v>Merit Medical Systems, Inc.</x:v>
      </x:c>
      <x:c r="Q254" s="32" t="str">
        <x:v>Thoracentesis and Paracentesis Set</x:v>
      </x:c>
      <x:c r="R254" s="32" t="str">
        <x:v>00884450277799</x:v>
      </x:c>
      <x:c r="S254" s="32" t="str">
        <x:v>TAPS-6F-12PLT</x:v>
      </x:c>
      <x:c r="T254" s="32" t="str"/>
      <x:c r="U254" s="32" t="str">
        <x:v>In Commercial Distribution</x:v>
      </x:c>
      <x:c r="V254" s="592"/>
      <x:c r="W254" s="32" t="str">
        <x:v>Published</x:v>
      </x:c>
      <x:c r="X254" s="32" t="str">
        <x:v>Update</x:v>
      </x:c>
      <x:c r="Y254" s="32" t="n">
        <x:v>2</x:v>
      </x:c>
      <x:c r="Z254" s="592" t="n">
        <x:v>45744</x:v>
      </x:c>
      <x:c r="AA254" s="592" t="n">
        <x:v>43356</x:v>
      </x:c>
      <x:c r="AB254" s="32" t="str">
        <x:v>GBX — CATHETER, IRRIGATION</x:v>
      </x:c>
      <x:c r="AC254" s="32" t="str">
        <x:v>11301 — Closed-wound/centesis drainage receptacle</x:v>
      </x:c>
      <x:c r="AD254" s="32" t="str"/>
      <x:c r="AE254" s="32" t="str">
        <x:v>10884450277796 (qty 5, In Commercial Distribution)</x:v>
      </x:c>
      <x:c r="AF254" s="32" t="str">
        <x:v>"Catheter French Size (F)-6F; Catheter Length-12 cm (4.7""); Catheter French Size (F)-6F"; "Catheter Length-12 cm (4.7"")"; Catheter French Size (F)-6F</x:v>
      </x:c>
      <x:c r="AG254" s="32" t="str"/>
      <x:c r="AH254" s="32" t="str">
        <x:v>true</x:v>
      </x:c>
      <x:c r="AI254" s="32" t="str">
        <x:v>true</x:v>
      </x:c>
      <x:c r="AJ254" s="32" t="str">
        <x:v>true</x:v>
      </x:c>
      <x:c r="AK254" s="32" t="str"/>
      <x:c r="AL254" s="32" t="n">
        <x:v>1</x:v>
      </x:c>
      <x:c r="AM254" s="32" t="str"/>
      <x:c r="AN254" s="32" t="str">
        <x:v>https://accessgudid.nlm.nih.gov/devices/00884450277799</x:v>
      </x:c>
      <x:c r="AO254" s="32" t="str">
        <x:v>Preferred automated candidate; manual approval still required.</x:v>
      </x:c>
    </x:row>
    <x:row r="255" ht="42" customHeight="1">
      <x:c r="A255" s="32" t="str">
        <x:v>P0</x:v>
      </x:c>
      <x:c r="B255" s="32" t="str">
        <x:v>PRD-FCEC968C4E</x:v>
      </x:c>
      <x:c r="C255" s="32" t="str">
        <x:v>Merit Medical</x:v>
      </x:c>
      <x:c r="D255" s="32" t="str">
        <x:v>TAPS Thoracentesis &amp; Paracentesis Set – 5 Fr × 7 cm</x:v>
      </x:c>
      <x:c r="E255" s="32" t="str">
        <x:v>TAPS-5F-7LT</x:v>
      </x:c>
      <x:c r="F255" s="32"/>
      <x:c r="G255" s="32" t="n">
        <x:v>1</x:v>
      </x:c>
      <x:c r="H255" s="32" t="str">
        <x:v>Yes</x:v>
      </x:c>
      <x:c r="I255" s="32" t="str">
        <x:v>High</x:v>
      </x:c>
      <x:c r="J255" s="593" t="n">
        <x:v>90.6</x:v>
      </x:c>
      <x:c r="K255" s="593" t="str">
        <x:v>catalog=TAPS-5F-7LT ↔ GUDID catalog</x:v>
      </x:c>
      <x:c r="L255" s="593" t="n">
        <x:v>100</x:v>
      </x:c>
      <x:c r="M255" s="593" t="n">
        <x:v>80</x:v>
      </x:c>
      <x:c r="N255" s="32" t="str">
        <x:v>00884450038765</x:v>
      </x:c>
      <x:c r="O255" s="32" t="str"/>
      <x:c r="P255" s="32" t="str">
        <x:v>Merit Medical Systems, Inc.</x:v>
      </x:c>
      <x:c r="Q255" s="32" t="str">
        <x:v>Thoracentesis and Paracentesis Set</x:v>
      </x:c>
      <x:c r="R255" s="32" t="str">
        <x:v>00884450038765</x:v>
      </x:c>
      <x:c r="S255" s="32" t="str">
        <x:v>TAPS-5F-7LT</x:v>
      </x:c>
      <x:c r="T255" s="32" t="str"/>
      <x:c r="U255" s="32" t="str">
        <x:v>In Commercial Distribution</x:v>
      </x:c>
      <x:c r="V255" s="592"/>
      <x:c r="W255" s="32" t="str">
        <x:v>Published</x:v>
      </x:c>
      <x:c r="X255" s="32" t="str">
        <x:v>Update</x:v>
      </x:c>
      <x:c r="Y255" s="32" t="n">
        <x:v>2</x:v>
      </x:c>
      <x:c r="Z255" s="592" t="n">
        <x:v>45744</x:v>
      </x:c>
      <x:c r="AA255" s="592" t="n">
        <x:v>43356</x:v>
      </x:c>
      <x:c r="AB255" s="32" t="str">
        <x:v>GBX — CATHETER, IRRIGATION</x:v>
      </x:c>
      <x:c r="AC255" s="32" t="str">
        <x:v>11301 — Closed-wound/centesis drainage receptacle</x:v>
      </x:c>
      <x:c r="AD255" s="32" t="str"/>
      <x:c r="AE255" s="32" t="str">
        <x:v>10884450038762 (qty 5, In Commercial Distribution)</x:v>
      </x:c>
      <x:c r="AF255" s="32" t="str">
        <x:v>"Catheter Length-7 cm (2.75"")"; Catheter French Size (F)-5F; "Catheter French Size (F)-5F; Catheter Length-7 cm (2.75""); Catheter French Size (F)-5F"</x:v>
      </x:c>
      <x:c r="AG255" s="32" t="str"/>
      <x:c r="AH255" s="32" t="str">
        <x:v>true</x:v>
      </x:c>
      <x:c r="AI255" s="32" t="str">
        <x:v>true</x:v>
      </x:c>
      <x:c r="AJ255" s="32" t="str">
        <x:v>true</x:v>
      </x:c>
      <x:c r="AK255" s="32" t="str"/>
      <x:c r="AL255" s="32" t="n">
        <x:v>1</x:v>
      </x:c>
      <x:c r="AM255" s="32" t="str"/>
      <x:c r="AN255" s="32" t="str">
        <x:v>https://accessgudid.nlm.nih.gov/devices/00884450038765</x:v>
      </x:c>
      <x:c r="AO255" s="32" t="str">
        <x:v>Preferred automated candidate; manual approval still required.</x:v>
      </x:c>
    </x:row>
    <x:row r="256" ht="42" customHeight="1">
      <x:c r="A256" s="32" t="str">
        <x:v>P0</x:v>
      </x:c>
      <x:c r="B256" s="32" t="str">
        <x:v>PRD-806A35FA67</x:v>
      </x:c>
      <x:c r="C256" s="32" t="str">
        <x:v>Merit Medical</x:v>
      </x:c>
      <x:c r="D256" s="32" t="str">
        <x:v>TAPS Thoracentesis and Paracentesis Set</x:v>
      </x:c>
      <x:c r="E256" s="32" t="str">
        <x:v>TAPS-5F-10LT</x:v>
      </x:c>
      <x:c r="F256" s="32"/>
      <x:c r="G256" s="32" t="n">
        <x:v>1</x:v>
      </x:c>
      <x:c r="H256" s="32" t="str">
        <x:v>Yes</x:v>
      </x:c>
      <x:c r="I256" s="32" t="str">
        <x:v>High</x:v>
      </x:c>
      <x:c r="J256" s="593" t="n">
        <x:v>92.8</x:v>
      </x:c>
      <x:c r="K256" s="593" t="str">
        <x:v>catalog=TAPS-5F-10LT ↔ GUDID catalog</x:v>
      </x:c>
      <x:c r="L256" s="593" t="n">
        <x:v>100</x:v>
      </x:c>
      <x:c r="M256" s="593" t="n">
        <x:v>93.2</x:v>
      </x:c>
      <x:c r="N256" s="32" t="str">
        <x:v>00884450038741</x:v>
      </x:c>
      <x:c r="O256" s="32" t="str"/>
      <x:c r="P256" s="32" t="str">
        <x:v>Merit Medical Systems, Inc.</x:v>
      </x:c>
      <x:c r="Q256" s="32" t="str">
        <x:v>Thoracentesis and Paracentesis Set</x:v>
      </x:c>
      <x:c r="R256" s="32" t="str">
        <x:v>00884450038741</x:v>
      </x:c>
      <x:c r="S256" s="32" t="str">
        <x:v>TAPS-5F-10LT</x:v>
      </x:c>
      <x:c r="T256" s="32" t="str"/>
      <x:c r="U256" s="32" t="str">
        <x:v>In Commercial Distribution</x:v>
      </x:c>
      <x:c r="V256" s="592"/>
      <x:c r="W256" s="32" t="str">
        <x:v>Published</x:v>
      </x:c>
      <x:c r="X256" s="32" t="str">
        <x:v>Update</x:v>
      </x:c>
      <x:c r="Y256" s="32" t="n">
        <x:v>2</x:v>
      </x:c>
      <x:c r="Z256" s="592" t="n">
        <x:v>45744</x:v>
      </x:c>
      <x:c r="AA256" s="592" t="n">
        <x:v>43356</x:v>
      </x:c>
      <x:c r="AB256" s="32" t="str">
        <x:v>GBX — CATHETER, IRRIGATION</x:v>
      </x:c>
      <x:c r="AC256" s="32" t="str">
        <x:v>11301 — Closed-wound/centesis drainage receptacle</x:v>
      </x:c>
      <x:c r="AD256" s="32" t="str"/>
      <x:c r="AE256" s="32" t="str">
        <x:v>10884450038748 (qty 5, In Commercial Distribution)</x:v>
      </x:c>
      <x:c r="AF256" s="32" t="str">
        <x:v>"Catheter Length-10 cm (3.9""); Catheter French Size (F)-5F; Catheter Length-10 cm (3.9"")"; Catheter French Size (F)-5F; "Catheter Length-10 cm (3.9"")"</x:v>
      </x:c>
      <x:c r="AG256" s="32" t="str"/>
      <x:c r="AH256" s="32" t="str">
        <x:v>true</x:v>
      </x:c>
      <x:c r="AI256" s="32" t="str">
        <x:v>true</x:v>
      </x:c>
      <x:c r="AJ256" s="32" t="str">
        <x:v>true</x:v>
      </x:c>
      <x:c r="AK256" s="32" t="str"/>
      <x:c r="AL256" s="32" t="n">
        <x:v>1</x:v>
      </x:c>
      <x:c r="AM256" s="32" t="str"/>
      <x:c r="AN256" s="32" t="str">
        <x:v>https://accessgudid.nlm.nih.gov/devices/00884450038741</x:v>
      </x:c>
      <x:c r="AO256" s="32" t="str">
        <x:v>Preferred automated candidate; manual approval still required.</x:v>
      </x:c>
    </x:row>
    <x:row r="257" ht="42" customHeight="1">
      <x:c r="A257" s="32" t="str">
        <x:v>P0</x:v>
      </x:c>
      <x:c r="B257" s="32" t="str">
        <x:v>PRD-8E8D4D1565</x:v>
      </x:c>
      <x:c r="C257" s="32" t="str">
        <x:v>Merit Medical</x:v>
      </x:c>
      <x:c r="D257" s="32" t="str">
        <x:v>TAPS Thoracentesis and Paracentesis Set</x:v>
      </x:c>
      <x:c r="E257" s="32" t="str">
        <x:v>TAPS-6F-10LT</x:v>
      </x:c>
      <x:c r="F257" s="32"/>
      <x:c r="G257" s="32" t="n">
        <x:v>1</x:v>
      </x:c>
      <x:c r="H257" s="32" t="str">
        <x:v>Yes</x:v>
      </x:c>
      <x:c r="I257" s="32" t="str">
        <x:v>High</x:v>
      </x:c>
      <x:c r="J257" s="593" t="n">
        <x:v>92.8</x:v>
      </x:c>
      <x:c r="K257" s="593" t="str">
        <x:v>catalog=TAPS-6F-10LT ↔ GUDID catalog</x:v>
      </x:c>
      <x:c r="L257" s="593" t="n">
        <x:v>100</x:v>
      </x:c>
      <x:c r="M257" s="593" t="n">
        <x:v>93.2</x:v>
      </x:c>
      <x:c r="N257" s="32" t="str">
        <x:v>00884450277775</x:v>
      </x:c>
      <x:c r="O257" s="32" t="str"/>
      <x:c r="P257" s="32" t="str">
        <x:v>Merit Medical Systems, Inc.</x:v>
      </x:c>
      <x:c r="Q257" s="32" t="str">
        <x:v>Thoracentesis and Paracentesis Set</x:v>
      </x:c>
      <x:c r="R257" s="32" t="str">
        <x:v>00884450277775</x:v>
      </x:c>
      <x:c r="S257" s="32" t="str">
        <x:v>TAPS-6F-10LT</x:v>
      </x:c>
      <x:c r="T257" s="32" t="str"/>
      <x:c r="U257" s="32" t="str">
        <x:v>In Commercial Distribution</x:v>
      </x:c>
      <x:c r="V257" s="592"/>
      <x:c r="W257" s="32" t="str">
        <x:v>Published</x:v>
      </x:c>
      <x:c r="X257" s="32" t="str">
        <x:v>Update</x:v>
      </x:c>
      <x:c r="Y257" s="32" t="n">
        <x:v>2</x:v>
      </x:c>
      <x:c r="Z257" s="592" t="n">
        <x:v>45744</x:v>
      </x:c>
      <x:c r="AA257" s="592" t="n">
        <x:v>43356</x:v>
      </x:c>
      <x:c r="AB257" s="32" t="str">
        <x:v>GBX — CATHETER, IRRIGATION</x:v>
      </x:c>
      <x:c r="AC257" s="32" t="str">
        <x:v>11301 — Closed-wound/centesis drainage receptacle</x:v>
      </x:c>
      <x:c r="AD257" s="32" t="str"/>
      <x:c r="AE257" s="32" t="str">
        <x:v>10884450277772 (qty 5, In Commercial Distribution)</x:v>
      </x:c>
      <x:c r="AF257" s="32" t="str">
        <x:v>"Catheter Length-10 cm (3.9""); Catheter French Size (F)-6F; Catheter Length-10 cm (3.9"")"; Catheter French Size (F)-6F; "Catheter Length-10 cm (3.9"")"</x:v>
      </x:c>
      <x:c r="AG257" s="32" t="str"/>
      <x:c r="AH257" s="32" t="str">
        <x:v>true</x:v>
      </x:c>
      <x:c r="AI257" s="32" t="str">
        <x:v>true</x:v>
      </x:c>
      <x:c r="AJ257" s="32" t="str">
        <x:v>true</x:v>
      </x:c>
      <x:c r="AK257" s="32" t="str"/>
      <x:c r="AL257" s="32" t="n">
        <x:v>1</x:v>
      </x:c>
      <x:c r="AM257" s="32" t="str"/>
      <x:c r="AN257" s="32" t="str">
        <x:v>https://accessgudid.nlm.nih.gov/devices/00884450277775</x:v>
      </x:c>
      <x:c r="AO257" s="32" t="str">
        <x:v>Preferred automated candidate; manual approval still required.</x:v>
      </x:c>
    </x:row>
    <x:row r="258" ht="42" customHeight="1">
      <x:c r="A258" s="32" t="str">
        <x:v>P0</x:v>
      </x:c>
      <x:c r="B258" s="32" t="str">
        <x:v>PRD-F5AE18C06E</x:v>
      </x:c>
      <x:c r="C258" s="32" t="str">
        <x:v>Merit Medical</x:v>
      </x:c>
      <x:c r="D258" s="32" t="str">
        <x:v>TAPS Thoracentesis and Paracentesis Set</x:v>
      </x:c>
      <x:c r="E258" s="32" t="str">
        <x:v>TAPS-8F-10LT</x:v>
      </x:c>
      <x:c r="F258" s="32"/>
      <x:c r="G258" s="32" t="n">
        <x:v>1</x:v>
      </x:c>
      <x:c r="H258" s="32" t="str">
        <x:v>Yes</x:v>
      </x:c>
      <x:c r="I258" s="32" t="str">
        <x:v>High</x:v>
      </x:c>
      <x:c r="J258" s="593" t="n">
        <x:v>92.8</x:v>
      </x:c>
      <x:c r="K258" s="593" t="str">
        <x:v>catalog=TAPS-8F-10LT ↔ GUDID catalog</x:v>
      </x:c>
      <x:c r="L258" s="593" t="n">
        <x:v>100</x:v>
      </x:c>
      <x:c r="M258" s="593" t="n">
        <x:v>93.2</x:v>
      </x:c>
      <x:c r="N258" s="32" t="str">
        <x:v>00884450277850</x:v>
      </x:c>
      <x:c r="O258" s="32" t="str"/>
      <x:c r="P258" s="32" t="str">
        <x:v>Merit Medical Systems, Inc.</x:v>
      </x:c>
      <x:c r="Q258" s="32" t="str">
        <x:v>Thoracentesis and Paracentesis Set</x:v>
      </x:c>
      <x:c r="R258" s="32" t="str">
        <x:v>00884450277850</x:v>
      </x:c>
      <x:c r="S258" s="32" t="str">
        <x:v>TAPS-8F-10LT</x:v>
      </x:c>
      <x:c r="T258" s="32" t="str"/>
      <x:c r="U258" s="32" t="str">
        <x:v>In Commercial Distribution</x:v>
      </x:c>
      <x:c r="V258" s="592"/>
      <x:c r="W258" s="32" t="str">
        <x:v>Published</x:v>
      </x:c>
      <x:c r="X258" s="32" t="str">
        <x:v>Update</x:v>
      </x:c>
      <x:c r="Y258" s="32" t="n">
        <x:v>2</x:v>
      </x:c>
      <x:c r="Z258" s="592" t="n">
        <x:v>45744</x:v>
      </x:c>
      <x:c r="AA258" s="592" t="n">
        <x:v>43356</x:v>
      </x:c>
      <x:c r="AB258" s="32" t="str">
        <x:v>GBX — CATHETER, IRRIGATION</x:v>
      </x:c>
      <x:c r="AC258" s="32" t="str">
        <x:v>11301 — Closed-wound/centesis drainage receptacle</x:v>
      </x:c>
      <x:c r="AD258" s="32" t="str"/>
      <x:c r="AE258" s="32" t="str">
        <x:v>10884450277857 (qty 5, In Commercial Distribution)</x:v>
      </x:c>
      <x:c r="AF258" s="32" t="str">
        <x:v>"Catheter French Size (F)-8F; Catheter Length-10 cm (3.9""); Catheter French Size (F)-8F"; "Catheter Length-10 cm (3.9"")"; Catheter French Size (F)-8F</x:v>
      </x:c>
      <x:c r="AG258" s="32" t="str"/>
      <x:c r="AH258" s="32" t="str">
        <x:v>true</x:v>
      </x:c>
      <x:c r="AI258" s="32" t="str">
        <x:v>true</x:v>
      </x:c>
      <x:c r="AJ258" s="32" t="str">
        <x:v>true</x:v>
      </x:c>
      <x:c r="AK258" s="32" t="str"/>
      <x:c r="AL258" s="32" t="n">
        <x:v>1</x:v>
      </x:c>
      <x:c r="AM258" s="32" t="str"/>
      <x:c r="AN258" s="32" t="str">
        <x:v>https://accessgudid.nlm.nih.gov/devices/00884450277850</x:v>
      </x:c>
      <x:c r="AO258" s="32" t="str">
        <x:v>Preferred automated candidate; manual approval still required.</x:v>
      </x:c>
    </x:row>
    <x:row r="259" ht="42" customHeight="1">
      <x:c r="A259" s="32" t="str">
        <x:v>P0</x:v>
      </x:c>
      <x:c r="B259" s="32" t="str">
        <x:v>PRD-A4575632E4</x:v>
      </x:c>
      <x:c r="C259" s="32" t="str">
        <x:v>Merit Medical</x:v>
      </x:c>
      <x:c r="D259" s="32" t="str">
        <x:v>TAPS Thoracentesis and Paracentesis Set</x:v>
      </x:c>
      <x:c r="E259" s="32" t="str">
        <x:v>TAPS-8F-7LT</x:v>
      </x:c>
      <x:c r="F259" s="32"/>
      <x:c r="G259" s="32" t="n">
        <x:v>1</x:v>
      </x:c>
      <x:c r="H259" s="32" t="str">
        <x:v>Yes</x:v>
      </x:c>
      <x:c r="I259" s="32" t="str">
        <x:v>High</x:v>
      </x:c>
      <x:c r="J259" s="593" t="n">
        <x:v>92.8</x:v>
      </x:c>
      <x:c r="K259" s="593" t="str">
        <x:v>catalog=TAPS-8F-7LT ↔ GUDID catalog</x:v>
      </x:c>
      <x:c r="L259" s="593" t="n">
        <x:v>100</x:v>
      </x:c>
      <x:c r="M259" s="593" t="n">
        <x:v>93.2</x:v>
      </x:c>
      <x:c r="N259" s="32" t="str">
        <x:v>00884450277911</x:v>
      </x:c>
      <x:c r="O259" s="32" t="str"/>
      <x:c r="P259" s="32" t="str">
        <x:v>Merit Medical Systems, Inc.</x:v>
      </x:c>
      <x:c r="Q259" s="32" t="str">
        <x:v>Thoracentesis and Paracentesis Set</x:v>
      </x:c>
      <x:c r="R259" s="32" t="str">
        <x:v>00884450277911</x:v>
      </x:c>
      <x:c r="S259" s="32" t="str">
        <x:v>TAPS-8F-7LT</x:v>
      </x:c>
      <x:c r="T259" s="32" t="str"/>
      <x:c r="U259" s="32" t="str">
        <x:v>In Commercial Distribution</x:v>
      </x:c>
      <x:c r="V259" s="592"/>
      <x:c r="W259" s="32" t="str">
        <x:v>Published</x:v>
      </x:c>
      <x:c r="X259" s="32" t="str">
        <x:v>Update</x:v>
      </x:c>
      <x:c r="Y259" s="32" t="n">
        <x:v>2</x:v>
      </x:c>
      <x:c r="Z259" s="592" t="n">
        <x:v>45744</x:v>
      </x:c>
      <x:c r="AA259" s="592" t="n">
        <x:v>43808</x:v>
      </x:c>
      <x:c r="AB259" s="32" t="str">
        <x:v>GBX — CATHETER, IRRIGATION</x:v>
      </x:c>
      <x:c r="AC259" s="32" t="str">
        <x:v>11301 — Closed-wound/centesis drainage receptacle</x:v>
      </x:c>
      <x:c r="AD259" s="32" t="str"/>
      <x:c r="AE259" s="32" t="str">
        <x:v>10884450277918 (qty 5, In Commercial Distribution)</x:v>
      </x:c>
      <x:c r="AF259" s="32" t="str">
        <x:v>Catheter French Size (F)-8F; "Catheter Length-7 cm (2.75""); Catheter French Size (F)-8F"</x:v>
      </x:c>
      <x:c r="AG259" s="32" t="str"/>
      <x:c r="AH259" s="32" t="str">
        <x:v>true</x:v>
      </x:c>
      <x:c r="AI259" s="32" t="str">
        <x:v>true</x:v>
      </x:c>
      <x:c r="AJ259" s="32" t="str">
        <x:v>true</x:v>
      </x:c>
      <x:c r="AK259" s="32" t="str"/>
      <x:c r="AL259" s="32" t="n">
        <x:v>1</x:v>
      </x:c>
      <x:c r="AM259" s="32" t="str"/>
      <x:c r="AN259" s="32" t="str">
        <x:v>https://accessgudid.nlm.nih.gov/devices/00884450277911</x:v>
      </x:c>
      <x:c r="AO259" s="32" t="str">
        <x:v>Preferred automated candidate; manual approval still required.</x:v>
      </x:c>
    </x:row>
    <x:row r="260" ht="42" customHeight="1">
      <x:c r="A260" s="32" t="str">
        <x:v>P0</x:v>
      </x:c>
      <x:c r="B260" s="32" t="str">
        <x:v>PRD-6D6815FAE1</x:v>
      </x:c>
      <x:c r="C260" s="32" t="str">
        <x:v>Novatech</x:v>
      </x:c>
      <x:c r="D260" s="32" t="str">
        <x:v>DUTAU NOVATECH Bronchial Tube, Size 11</x:v>
      </x:c>
      <x:c r="E260" s="32" t="str">
        <x:v>02BRD3511</x:v>
      </x:c>
      <x:c r="F260" s="32"/>
      <x:c r="G260" s="32" t="n">
        <x:v>1</x:v>
      </x:c>
      <x:c r="H260" s="32" t="str">
        <x:v>Yes</x:v>
      </x:c>
      <x:c r="I260" s="32" t="str">
        <x:v>Medium</x:v>
      </x:c>
      <x:c r="J260" s="593" t="n">
        <x:v>88</x:v>
      </x:c>
      <x:c r="K260" s="593" t="str">
        <x:v>catalog=02BRD3511 ↔ GUDID model</x:v>
      </x:c>
      <x:c r="L260" s="593" t="n">
        <x:v>100</x:v>
      </x:c>
      <x:c r="M260" s="593" t="n">
        <x:v>92.8</x:v>
      </x:c>
      <x:c r="N260" s="32" t="str">
        <x:v>14063108105261</x:v>
      </x:c>
      <x:c r="O260" s="32" t="str"/>
      <x:c r="P260" s="32" t="str">
        <x:v>NOVATECH</x:v>
      </x:c>
      <x:c r="Q260" s="32" t="str">
        <x:v>DUTAU NOVATECH</x:v>
      </x:c>
      <x:c r="R260" s="32" t="str">
        <x:v>02BRD3511</x:v>
      </x:c>
      <x:c r="S260" s="32" t="str"/>
      <x:c r="T260" s="32" t="str">
        <x:v>Bronchial Tube, L 35 cm - Ø 11 mm</x:v>
      </x:c>
      <x:c r="U260" s="32" t="str">
        <x:v>In Commercial Distribution</x:v>
      </x:c>
      <x:c r="V260" s="592"/>
      <x:c r="W260" s="32" t="str">
        <x:v>Published</x:v>
      </x:c>
      <x:c r="X260" s="32" t="str">
        <x:v>New</x:v>
      </x:c>
      <x:c r="Y260" s="32" t="n">
        <x:v>1</x:v>
      </x:c>
      <x:c r="Z260" s="592" t="n">
        <x:v>45712</x:v>
      </x:c>
      <x:c r="AA260" s="592" t="n">
        <x:v>45704</x:v>
      </x:c>
      <x:c r="AB260" s="32" t="str">
        <x:v>EOQ — Bronchoscope (Flexible Or Rigid)</x:v>
      </x:c>
      <x:c r="AC260" s="32" t="str">
        <x:v>15074 — Rigid optical bronchoscope</x:v>
      </x:c>
      <x:c r="AD260" s="32" t="str">
        <x:v>K242324</x:v>
      </x:c>
      <x:c r="AE260" s="32" t="str"/>
      <x:c r="AF260" s="32" t="str"/>
      <x:c r="AG260" s="32" t="str">
        <x:v>Moist Heat or Steam Sterilization</x:v>
      </x:c>
      <x:c r="AH260" s="32" t="str"/>
      <x:c r="AI260" s="32" t="str"/>
      <x:c r="AJ260" s="32" t="str"/>
      <x:c r="AK260" s="32" t="str">
        <x:v>true</x:v>
      </x:c>
      <x:c r="AL260" s="32" t="n">
        <x:v>1</x:v>
      </x:c>
      <x:c r="AM260" s="32" t="str"/>
      <x:c r="AN260" s="32" t="str">
        <x:v>https://accessgudid.nlm.nih.gov/devices/14063108105261</x:v>
      </x:c>
      <x:c r="AO260" s="32" t="str">
        <x:v>Preferred automated candidate; manual approval still required.</x:v>
      </x:c>
    </x:row>
    <x:row r="261" ht="42" customHeight="1">
      <x:c r="A261" s="32" t="str">
        <x:v>P0</x:v>
      </x:c>
      <x:c r="B261" s="32" t="str">
        <x:v>PRD-7677972FA0</x:v>
      </x:c>
      <x:c r="C261" s="32" t="str">
        <x:v>Novatech</x:v>
      </x:c>
      <x:c r="D261" s="32" t="str">
        <x:v>DUTAU NOVATECH Bronchial Tube, Size 12</x:v>
      </x:c>
      <x:c r="E261" s="32" t="str">
        <x:v>02BRD3512</x:v>
      </x:c>
      <x:c r="F261" s="32"/>
      <x:c r="G261" s="32" t="n">
        <x:v>1</x:v>
      </x:c>
      <x:c r="H261" s="32" t="str">
        <x:v>Yes</x:v>
      </x:c>
      <x:c r="I261" s="32" t="str">
        <x:v>Medium</x:v>
      </x:c>
      <x:c r="J261" s="593" t="n">
        <x:v>88</x:v>
      </x:c>
      <x:c r="K261" s="593" t="str">
        <x:v>catalog=02BRD3512 ↔ GUDID model</x:v>
      </x:c>
      <x:c r="L261" s="593" t="n">
        <x:v>100</x:v>
      </x:c>
      <x:c r="M261" s="593" t="n">
        <x:v>92.8</x:v>
      </x:c>
      <x:c r="N261" s="32" t="str">
        <x:v>14063108105278</x:v>
      </x:c>
      <x:c r="O261" s="32" t="str"/>
      <x:c r="P261" s="32" t="str">
        <x:v>NOVATECH</x:v>
      </x:c>
      <x:c r="Q261" s="32" t="str">
        <x:v>DUTAU NOVATECH</x:v>
      </x:c>
      <x:c r="R261" s="32" t="str">
        <x:v>02BRD3512</x:v>
      </x:c>
      <x:c r="S261" s="32" t="str"/>
      <x:c r="T261" s="32" t="str">
        <x:v>Bronchial Tube, L 35 cm - Ø 12 mm</x:v>
      </x:c>
      <x:c r="U261" s="32" t="str">
        <x:v>In Commercial Distribution</x:v>
      </x:c>
      <x:c r="V261" s="592"/>
      <x:c r="W261" s="32" t="str">
        <x:v>Published</x:v>
      </x:c>
      <x:c r="X261" s="32" t="str">
        <x:v>New</x:v>
      </x:c>
      <x:c r="Y261" s="32" t="n">
        <x:v>1</x:v>
      </x:c>
      <x:c r="Z261" s="592" t="n">
        <x:v>45712</x:v>
      </x:c>
      <x:c r="AA261" s="592" t="n">
        <x:v>45704</x:v>
      </x:c>
      <x:c r="AB261" s="32" t="str">
        <x:v>EOQ — Bronchoscope (Flexible Or Rigid)</x:v>
      </x:c>
      <x:c r="AC261" s="32" t="str">
        <x:v>15074 — Rigid optical bronchoscope</x:v>
      </x:c>
      <x:c r="AD261" s="32" t="str">
        <x:v>K242324</x:v>
      </x:c>
      <x:c r="AE261" s="32" t="str"/>
      <x:c r="AF261" s="32" t="str"/>
      <x:c r="AG261" s="32" t="str">
        <x:v>Moist Heat or Steam Sterilization</x:v>
      </x:c>
      <x:c r="AH261" s="32" t="str"/>
      <x:c r="AI261" s="32" t="str"/>
      <x:c r="AJ261" s="32" t="str"/>
      <x:c r="AK261" s="32" t="str">
        <x:v>true</x:v>
      </x:c>
      <x:c r="AL261" s="32" t="n">
        <x:v>1</x:v>
      </x:c>
      <x:c r="AM261" s="32" t="str"/>
      <x:c r="AN261" s="32" t="str">
        <x:v>https://accessgudid.nlm.nih.gov/devices/14063108105278</x:v>
      </x:c>
      <x:c r="AO261" s="32" t="str">
        <x:v>Preferred automated candidate; manual approval still required.</x:v>
      </x:c>
    </x:row>
    <x:row r="262" ht="42" customHeight="1">
      <x:c r="A262" s="32" t="str">
        <x:v>P0</x:v>
      </x:c>
      <x:c r="B262" s="32" t="str">
        <x:v>PRD-492FC6BE35</x:v>
      </x:c>
      <x:c r="C262" s="32" t="str">
        <x:v>Novatech</x:v>
      </x:c>
      <x:c r="D262" s="32" t="str">
        <x:v>DUTAU NOVATECH Bronchial Tube, Size 14</x:v>
      </x:c>
      <x:c r="E262" s="32" t="str">
        <x:v>02BRD3514</x:v>
      </x:c>
      <x:c r="F262" s="32"/>
      <x:c r="G262" s="32" t="n">
        <x:v>1</x:v>
      </x:c>
      <x:c r="H262" s="32" t="str">
        <x:v>Yes</x:v>
      </x:c>
      <x:c r="I262" s="32" t="str">
        <x:v>Medium</x:v>
      </x:c>
      <x:c r="J262" s="593" t="n">
        <x:v>88</x:v>
      </x:c>
      <x:c r="K262" s="593" t="str">
        <x:v>catalog=02BRD3514 ↔ GUDID model</x:v>
      </x:c>
      <x:c r="L262" s="593" t="n">
        <x:v>100</x:v>
      </x:c>
      <x:c r="M262" s="593" t="n">
        <x:v>92.8</x:v>
      </x:c>
      <x:c r="N262" s="32" t="str">
        <x:v>14063108105285</x:v>
      </x:c>
      <x:c r="O262" s="32" t="str"/>
      <x:c r="P262" s="32" t="str">
        <x:v>NOVATECH</x:v>
      </x:c>
      <x:c r="Q262" s="32" t="str">
        <x:v>DUTAU NOVATECH</x:v>
      </x:c>
      <x:c r="R262" s="32" t="str">
        <x:v>02BRD3514</x:v>
      </x:c>
      <x:c r="S262" s="32" t="str"/>
      <x:c r="T262" s="32" t="str">
        <x:v>Bronchial Tube, L 35 cm - Ø 14 mm</x:v>
      </x:c>
      <x:c r="U262" s="32" t="str">
        <x:v>In Commercial Distribution</x:v>
      </x:c>
      <x:c r="V262" s="592"/>
      <x:c r="W262" s="32" t="str">
        <x:v>Published</x:v>
      </x:c>
      <x:c r="X262" s="32" t="str">
        <x:v>New</x:v>
      </x:c>
      <x:c r="Y262" s="32" t="n">
        <x:v>1</x:v>
      </x:c>
      <x:c r="Z262" s="592" t="n">
        <x:v>45712</x:v>
      </x:c>
      <x:c r="AA262" s="592" t="n">
        <x:v>45704</x:v>
      </x:c>
      <x:c r="AB262" s="32" t="str">
        <x:v>EOQ — Bronchoscope (Flexible Or Rigid)</x:v>
      </x:c>
      <x:c r="AC262" s="32" t="str">
        <x:v>15074 — Rigid optical bronchoscope</x:v>
      </x:c>
      <x:c r="AD262" s="32" t="str">
        <x:v>K242324</x:v>
      </x:c>
      <x:c r="AE262" s="32" t="str"/>
      <x:c r="AF262" s="32" t="str"/>
      <x:c r="AG262" s="32" t="str">
        <x:v>Moist Heat or Steam Sterilization</x:v>
      </x:c>
      <x:c r="AH262" s="32" t="str"/>
      <x:c r="AI262" s="32" t="str"/>
      <x:c r="AJ262" s="32" t="str"/>
      <x:c r="AK262" s="32" t="str">
        <x:v>true</x:v>
      </x:c>
      <x:c r="AL262" s="32" t="n">
        <x:v>1</x:v>
      </x:c>
      <x:c r="AM262" s="32" t="str"/>
      <x:c r="AN262" s="32" t="str">
        <x:v>https://accessgudid.nlm.nih.gov/devices/14063108105285</x:v>
      </x:c>
      <x:c r="AO262" s="32" t="str">
        <x:v>Preferred automated candidate; manual approval still required.</x:v>
      </x:c>
    </x:row>
    <x:row r="263" ht="42" customHeight="1">
      <x:c r="A263" s="32" t="str">
        <x:v>P0</x:v>
      </x:c>
      <x:c r="B263" s="32" t="str">
        <x:v>PRD-9C6ECA3162</x:v>
      </x:c>
      <x:c r="C263" s="32" t="str">
        <x:v>Novatech</x:v>
      </x:c>
      <x:c r="D263" s="32" t="str">
        <x:v>DUTAU NOVATECH Bronchial Tube, Size 9</x:v>
      </x:c>
      <x:c r="E263" s="32" t="str">
        <x:v>02BRD3509</x:v>
      </x:c>
      <x:c r="F263" s="32"/>
      <x:c r="G263" s="32" t="n">
        <x:v>1</x:v>
      </x:c>
      <x:c r="H263" s="32" t="str">
        <x:v>Yes</x:v>
      </x:c>
      <x:c r="I263" s="32" t="str">
        <x:v>Medium</x:v>
      </x:c>
      <x:c r="J263" s="593" t="n">
        <x:v>87.9</x:v>
      </x:c>
      <x:c r="K263" s="593" t="str">
        <x:v>catalog=02BRD3509 ↔ GUDID model</x:v>
      </x:c>
      <x:c r="L263" s="593" t="n">
        <x:v>100</x:v>
      </x:c>
      <x:c r="M263" s="593" t="n">
        <x:v>92.5</x:v>
      </x:c>
      <x:c r="N263" s="32" t="str">
        <x:v>14063108105254</x:v>
      </x:c>
      <x:c r="O263" s="32" t="str"/>
      <x:c r="P263" s="32" t="str">
        <x:v>NOVATECH</x:v>
      </x:c>
      <x:c r="Q263" s="32" t="str">
        <x:v>DUTAU NOVATECH</x:v>
      </x:c>
      <x:c r="R263" s="32" t="str">
        <x:v>02BRD3509</x:v>
      </x:c>
      <x:c r="S263" s="32" t="str"/>
      <x:c r="T263" s="32" t="str">
        <x:v>Bronchial Tube, L 35 cm - Ø 9 mm</x:v>
      </x:c>
      <x:c r="U263" s="32" t="str">
        <x:v>In Commercial Distribution</x:v>
      </x:c>
      <x:c r="V263" s="592"/>
      <x:c r="W263" s="32" t="str">
        <x:v>Published</x:v>
      </x:c>
      <x:c r="X263" s="32" t="str">
        <x:v>New</x:v>
      </x:c>
      <x:c r="Y263" s="32" t="n">
        <x:v>1</x:v>
      </x:c>
      <x:c r="Z263" s="592" t="n">
        <x:v>45712</x:v>
      </x:c>
      <x:c r="AA263" s="592" t="n">
        <x:v>45704</x:v>
      </x:c>
      <x:c r="AB263" s="32" t="str">
        <x:v>EOQ — Bronchoscope (Flexible Or Rigid)</x:v>
      </x:c>
      <x:c r="AC263" s="32" t="str">
        <x:v>15074 — Rigid optical bronchoscope</x:v>
      </x:c>
      <x:c r="AD263" s="32" t="str">
        <x:v>K242324</x:v>
      </x:c>
      <x:c r="AE263" s="32" t="str"/>
      <x:c r="AF263" s="32" t="str"/>
      <x:c r="AG263" s="32" t="str">
        <x:v>Moist Heat or Steam Sterilization</x:v>
      </x:c>
      <x:c r="AH263" s="32" t="str"/>
      <x:c r="AI263" s="32" t="str"/>
      <x:c r="AJ263" s="32" t="str"/>
      <x:c r="AK263" s="32" t="str">
        <x:v>true</x:v>
      </x:c>
      <x:c r="AL263" s="32" t="n">
        <x:v>1</x:v>
      </x:c>
      <x:c r="AM263" s="32" t="str"/>
      <x:c r="AN263" s="32" t="str">
        <x:v>https://accessgudid.nlm.nih.gov/devices/14063108105254</x:v>
      </x:c>
      <x:c r="AO263" s="32" t="str">
        <x:v>Preferred automated candidate; manual approval still required.</x:v>
      </x:c>
    </x:row>
    <x:row r="264" ht="42" customHeight="1">
      <x:c r="A264" s="32" t="str">
        <x:v>P0</x:v>
      </x:c>
      <x:c r="B264" s="32" t="str">
        <x:v>PRD-5E4F566AA2</x:v>
      </x:c>
      <x:c r="C264" s="32" t="str">
        <x:v>Novatech</x:v>
      </x:c>
      <x:c r="D264" s="32" t="str">
        <x:v>DUTAU NOVATECH Bronchoscope Head</x:v>
      </x:c>
      <x:c r="E264" s="32" t="str">
        <x:v>02BRD1100</x:v>
      </x:c>
      <x:c r="F264" s="32"/>
      <x:c r="G264" s="32" t="n">
        <x:v>1</x:v>
      </x:c>
      <x:c r="H264" s="32" t="str">
        <x:v>Yes</x:v>
      </x:c>
      <x:c r="I264" s="32" t="str">
        <x:v>Medium</x:v>
      </x:c>
      <x:c r="J264" s="593" t="n">
        <x:v>89.2</x:v>
      </x:c>
      <x:c r="K264" s="593" t="str">
        <x:v>catalog=02BRD1100 ↔ GUDID model</x:v>
      </x:c>
      <x:c r="L264" s="593" t="n">
        <x:v>100</x:v>
      </x:c>
      <x:c r="M264" s="593" t="n">
        <x:v>100</x:v>
      </x:c>
      <x:c r="N264" s="32" t="str">
        <x:v>14063108105186</x:v>
      </x:c>
      <x:c r="O264" s="32" t="str"/>
      <x:c r="P264" s="32" t="str">
        <x:v>NOVATECH</x:v>
      </x:c>
      <x:c r="Q264" s="32" t="str">
        <x:v>DUTAU NOVATECH</x:v>
      </x:c>
      <x:c r="R264" s="32" t="str">
        <x:v>02BRD1100</x:v>
      </x:c>
      <x:c r="S264" s="32" t="str"/>
      <x:c r="T264" s="32" t="str">
        <x:v>Bronchoscope Head</x:v>
      </x:c>
      <x:c r="U264" s="32" t="str">
        <x:v>In Commercial Distribution</x:v>
      </x:c>
      <x:c r="V264" s="592"/>
      <x:c r="W264" s="32" t="str">
        <x:v>Published</x:v>
      </x:c>
      <x:c r="X264" s="32" t="str">
        <x:v>New</x:v>
      </x:c>
      <x:c r="Y264" s="32" t="n">
        <x:v>1</x:v>
      </x:c>
      <x:c r="Z264" s="592" t="n">
        <x:v>45712</x:v>
      </x:c>
      <x:c r="AA264" s="592" t="n">
        <x:v>45704</x:v>
      </x:c>
      <x:c r="AB264" s="32" t="str">
        <x:v>EOQ — Bronchoscope (Flexible Or Rigid)</x:v>
      </x:c>
      <x:c r="AC264" s="32" t="str">
        <x:v>15074 — Rigid optical bronchoscope</x:v>
      </x:c>
      <x:c r="AD264" s="32" t="str">
        <x:v>K242324</x:v>
      </x:c>
      <x:c r="AE264" s="32" t="str"/>
      <x:c r="AF264" s="32" t="str"/>
      <x:c r="AG264" s="32" t="str">
        <x:v>Moist Heat or Steam Sterilization</x:v>
      </x:c>
      <x:c r="AH264" s="32" t="str"/>
      <x:c r="AI264" s="32" t="str"/>
      <x:c r="AJ264" s="32" t="str"/>
      <x:c r="AK264" s="32" t="str">
        <x:v>true</x:v>
      </x:c>
      <x:c r="AL264" s="32" t="n">
        <x:v>1</x:v>
      </x:c>
      <x:c r="AM264" s="32" t="str"/>
      <x:c r="AN264" s="32" t="str">
        <x:v>https://accessgudid.nlm.nih.gov/devices/14063108105186</x:v>
      </x:c>
      <x:c r="AO264" s="32" t="str">
        <x:v>Preferred automated candidate; manual approval still required.</x:v>
      </x:c>
    </x:row>
    <x:row r="265" ht="42" customHeight="1">
      <x:c r="A265" s="32" t="str">
        <x:v>P0</x:v>
      </x:c>
      <x:c r="B265" s="32" t="str">
        <x:v>PRD-C4480F30D2</x:v>
      </x:c>
      <x:c r="C265" s="32" t="str">
        <x:v>Novatech</x:v>
      </x:c>
      <x:c r="D265" s="32" t="str">
        <x:v>DUTAU NOVATECH Bronchoscope Set</x:v>
      </x:c>
      <x:c r="E265" s="32" t="str">
        <x:v>02BRDSET</x:v>
      </x:c>
      <x:c r="F265" s="32"/>
      <x:c r="G265" s="32" t="n">
        <x:v>1</x:v>
      </x:c>
      <x:c r="H265" s="32" t="str">
        <x:v>Yes</x:v>
      </x:c>
      <x:c r="I265" s="32" t="str">
        <x:v>Medium</x:v>
      </x:c>
      <x:c r="J265" s="593" t="n">
        <x:v>89.2</x:v>
      </x:c>
      <x:c r="K265" s="593" t="str">
        <x:v>catalog=02BRDSET ↔ GUDID model</x:v>
      </x:c>
      <x:c r="L265" s="593" t="n">
        <x:v>100</x:v>
      </x:c>
      <x:c r="M265" s="593" t="n">
        <x:v>100</x:v>
      </x:c>
      <x:c r="N265" s="32" t="str">
        <x:v>14063108105162</x:v>
      </x:c>
      <x:c r="O265" s="32" t="str"/>
      <x:c r="P265" s="32" t="str">
        <x:v>NOVATECH</x:v>
      </x:c>
      <x:c r="Q265" s="32" t="str">
        <x:v>DUTAU NOVATECH</x:v>
      </x:c>
      <x:c r="R265" s="32" t="str">
        <x:v>02BRD SET</x:v>
      </x:c>
      <x:c r="S265" s="32" t="str"/>
      <x:c r="T265" s="32" t="str">
        <x:v>Rigid Bronchoscope SET</x:v>
      </x:c>
      <x:c r="U265" s="32" t="str">
        <x:v>In Commercial Distribution</x:v>
      </x:c>
      <x:c r="V265" s="592"/>
      <x:c r="W265" s="32" t="str">
        <x:v>Published</x:v>
      </x:c>
      <x:c r="X265" s="32" t="str">
        <x:v>New</x:v>
      </x:c>
      <x:c r="Y265" s="32" t="n">
        <x:v>1</x:v>
      </x:c>
      <x:c r="Z265" s="592" t="n">
        <x:v>45712</x:v>
      </x:c>
      <x:c r="AA265" s="592" t="n">
        <x:v>45704</x:v>
      </x:c>
      <x:c r="AB265" s="32" t="str">
        <x:v>EOQ — Bronchoscope (Flexible Or Rigid)</x:v>
      </x:c>
      <x:c r="AC265" s="32" t="str">
        <x:v>15074 — Rigid optical bronchoscope</x:v>
      </x:c>
      <x:c r="AD265" s="32" t="str">
        <x:v>K242324</x:v>
      </x:c>
      <x:c r="AE265" s="32" t="str"/>
      <x:c r="AF265" s="32" t="str"/>
      <x:c r="AG265" s="32" t="str">
        <x:v>Moist Heat or Steam Sterilization</x:v>
      </x:c>
      <x:c r="AH265" s="32" t="str"/>
      <x:c r="AI265" s="32" t="str"/>
      <x:c r="AJ265" s="32" t="str"/>
      <x:c r="AK265" s="32" t="str">
        <x:v>true</x:v>
      </x:c>
      <x:c r="AL265" s="32" t="n">
        <x:v>1</x:v>
      </x:c>
      <x:c r="AM265" s="32" t="str"/>
      <x:c r="AN265" s="32" t="str">
        <x:v>https://accessgudid.nlm.nih.gov/devices/14063108105162</x:v>
      </x:c>
      <x:c r="AO265" s="32" t="str">
        <x:v>Preferred automated candidate; manual approval still required.</x:v>
      </x:c>
    </x:row>
    <x:row r="266" ht="42" customHeight="1">
      <x:c r="A266" s="32" t="str">
        <x:v>P0</x:v>
      </x:c>
      <x:c r="B266" s="32" t="str">
        <x:v>PRD-042B406005</x:v>
      </x:c>
      <x:c r="C266" s="32" t="str">
        <x:v>Novatech</x:v>
      </x:c>
      <x:c r="D266" s="32" t="str">
        <x:v>DUTAU NOVATECH Injection Cannula</x:v>
      </x:c>
      <x:c r="E266" s="32" t="str">
        <x:v>02BRD1110</x:v>
      </x:c>
      <x:c r="F266" s="32"/>
      <x:c r="G266" s="32" t="n">
        <x:v>1</x:v>
      </x:c>
      <x:c r="H266" s="32" t="str">
        <x:v>Yes</x:v>
      </x:c>
      <x:c r="I266" s="32" t="str">
        <x:v>Medium</x:v>
      </x:c>
      <x:c r="J266" s="593" t="n">
        <x:v>89.2</x:v>
      </x:c>
      <x:c r="K266" s="593" t="str">
        <x:v>catalog=02BRD1110 ↔ GUDID model</x:v>
      </x:c>
      <x:c r="L266" s="593" t="n">
        <x:v>100</x:v>
      </x:c>
      <x:c r="M266" s="593" t="n">
        <x:v>100</x:v>
      </x:c>
      <x:c r="N266" s="32" t="str">
        <x:v>14063108105223</x:v>
      </x:c>
      <x:c r="O266" s="32" t="str"/>
      <x:c r="P266" s="32" t="str">
        <x:v>NOVATECH</x:v>
      </x:c>
      <x:c r="Q266" s="32" t="str">
        <x:v>DUTAU NOVATECH</x:v>
      </x:c>
      <x:c r="R266" s="32" t="str">
        <x:v>02BRD1110</x:v>
      </x:c>
      <x:c r="S266" s="32" t="str"/>
      <x:c r="T266" s="32" t="str">
        <x:v>Injection Cannula</x:v>
      </x:c>
      <x:c r="U266" s="32" t="str">
        <x:v>In Commercial Distribution</x:v>
      </x:c>
      <x:c r="V266" s="592"/>
      <x:c r="W266" s="32" t="str">
        <x:v>Published</x:v>
      </x:c>
      <x:c r="X266" s="32" t="str">
        <x:v>New</x:v>
      </x:c>
      <x:c r="Y266" s="32" t="n">
        <x:v>1</x:v>
      </x:c>
      <x:c r="Z266" s="592" t="n">
        <x:v>45712</x:v>
      </x:c>
      <x:c r="AA266" s="592" t="n">
        <x:v>45704</x:v>
      </x:c>
      <x:c r="AB266" s="32" t="str">
        <x:v>EOQ — Bronchoscope (Flexible Or Rigid)</x:v>
      </x:c>
      <x:c r="AC266" s="32" t="str">
        <x:v>15074 — Rigid optical bronchoscope</x:v>
      </x:c>
      <x:c r="AD266" s="32" t="str">
        <x:v>K242324</x:v>
      </x:c>
      <x:c r="AE266" s="32" t="str"/>
      <x:c r="AF266" s="32" t="str"/>
      <x:c r="AG266" s="32" t="str">
        <x:v>Moist Heat or Steam Sterilization</x:v>
      </x:c>
      <x:c r="AH266" s="32" t="str"/>
      <x:c r="AI266" s="32" t="str"/>
      <x:c r="AJ266" s="32" t="str"/>
      <x:c r="AK266" s="32" t="str">
        <x:v>true</x:v>
      </x:c>
      <x:c r="AL266" s="32" t="n">
        <x:v>1</x:v>
      </x:c>
      <x:c r="AM266" s="32" t="str"/>
      <x:c r="AN266" s="32" t="str">
        <x:v>https://accessgudid.nlm.nih.gov/devices/14063108105223</x:v>
      </x:c>
      <x:c r="AO266" s="32" t="str">
        <x:v>Preferred automated candidate; manual approval still required.</x:v>
      </x:c>
    </x:row>
    <x:row r="267" ht="42" customHeight="1">
      <x:c r="A267" s="32" t="str">
        <x:v>P0</x:v>
      </x:c>
      <x:c r="B267" s="32" t="str">
        <x:v>PRD-B5644A6608</x:v>
      </x:c>
      <x:c r="C267" s="32" t="str">
        <x:v>Novatech</x:v>
      </x:c>
      <x:c r="D267" s="32" t="str">
        <x:v>DUTAU NOVATECH Lateral Double Port</x:v>
      </x:c>
      <x:c r="E267" s="32" t="str">
        <x:v>02BRD1120</x:v>
      </x:c>
      <x:c r="F267" s="32"/>
      <x:c r="G267" s="32" t="n">
        <x:v>1</x:v>
      </x:c>
      <x:c r="H267" s="32" t="str">
        <x:v>Yes</x:v>
      </x:c>
      <x:c r="I267" s="32" t="str">
        <x:v>Medium</x:v>
      </x:c>
      <x:c r="J267" s="593" t="n">
        <x:v>89.2</x:v>
      </x:c>
      <x:c r="K267" s="593" t="str">
        <x:v>catalog=02BRD1120 ↔ GUDID model</x:v>
      </x:c>
      <x:c r="L267" s="593" t="n">
        <x:v>100</x:v>
      </x:c>
      <x:c r="M267" s="593" t="n">
        <x:v>100</x:v>
      </x:c>
      <x:c r="N267" s="32" t="str">
        <x:v>14063108105230</x:v>
      </x:c>
      <x:c r="O267" s="32" t="str"/>
      <x:c r="P267" s="32" t="str">
        <x:v>NOVATECH</x:v>
      </x:c>
      <x:c r="Q267" s="32" t="str">
        <x:v>DUTAU NOVATECH</x:v>
      </x:c>
      <x:c r="R267" s="32" t="str">
        <x:v>02BRD1120</x:v>
      </x:c>
      <x:c r="S267" s="32" t="str"/>
      <x:c r="T267" s="32" t="str">
        <x:v>Lateral double port</x:v>
      </x:c>
      <x:c r="U267" s="32" t="str">
        <x:v>In Commercial Distribution</x:v>
      </x:c>
      <x:c r="V267" s="592"/>
      <x:c r="W267" s="32" t="str">
        <x:v>Published</x:v>
      </x:c>
      <x:c r="X267" s="32" t="str">
        <x:v>New</x:v>
      </x:c>
      <x:c r="Y267" s="32" t="n">
        <x:v>1</x:v>
      </x:c>
      <x:c r="Z267" s="592" t="n">
        <x:v>45712</x:v>
      </x:c>
      <x:c r="AA267" s="592" t="n">
        <x:v>45704</x:v>
      </x:c>
      <x:c r="AB267" s="32" t="str">
        <x:v>EOQ — Bronchoscope (Flexible Or Rigid)</x:v>
      </x:c>
      <x:c r="AC267" s="32" t="str">
        <x:v>15074 — Rigid optical bronchoscope</x:v>
      </x:c>
      <x:c r="AD267" s="32" t="str">
        <x:v>K242324</x:v>
      </x:c>
      <x:c r="AE267" s="32" t="str"/>
      <x:c r="AF267" s="32" t="str"/>
      <x:c r="AG267" s="32" t="str">
        <x:v>Moist Heat or Steam Sterilization</x:v>
      </x:c>
      <x:c r="AH267" s="32" t="str"/>
      <x:c r="AI267" s="32" t="str"/>
      <x:c r="AJ267" s="32" t="str"/>
      <x:c r="AK267" s="32" t="str">
        <x:v>true</x:v>
      </x:c>
      <x:c r="AL267" s="32" t="n">
        <x:v>1</x:v>
      </x:c>
      <x:c r="AM267" s="32" t="str"/>
      <x:c r="AN267" s="32" t="str">
        <x:v>https://accessgudid.nlm.nih.gov/devices/14063108105230</x:v>
      </x:c>
      <x:c r="AO267" s="32" t="str">
        <x:v>Preferred automated candidate; manual approval still required.</x:v>
      </x:c>
    </x:row>
    <x:row r="268" ht="42" customHeight="1">
      <x:c r="A268" s="32" t="str">
        <x:v>P0</x:v>
      </x:c>
      <x:c r="B268" s="32" t="str">
        <x:v>PRD-9EB174FBB0</x:v>
      </x:c>
      <x:c r="C268" s="32" t="str">
        <x:v>Novatech</x:v>
      </x:c>
      <x:c r="D268" s="32" t="str">
        <x:v>DUTAU NOVATECH Tracheal Tube, Size 14</x:v>
      </x:c>
      <x:c r="E268" s="32" t="str">
        <x:v>02BRD2514</x:v>
      </x:c>
      <x:c r="F268" s="32"/>
      <x:c r="G268" s="32" t="n">
        <x:v>1</x:v>
      </x:c>
      <x:c r="H268" s="32" t="str">
        <x:v>Yes</x:v>
      </x:c>
      <x:c r="I268" s="32" t="str">
        <x:v>Medium</x:v>
      </x:c>
      <x:c r="J268" s="593" t="n">
        <x:v>87.9</x:v>
      </x:c>
      <x:c r="K268" s="593" t="str">
        <x:v>catalog=02BRD2514 ↔ GUDID model</x:v>
      </x:c>
      <x:c r="L268" s="593" t="n">
        <x:v>100</x:v>
      </x:c>
      <x:c r="M268" s="593" t="n">
        <x:v>92.5</x:v>
      </x:c>
      <x:c r="N268" s="32" t="str">
        <x:v>14063108105247</x:v>
      </x:c>
      <x:c r="O268" s="32" t="str"/>
      <x:c r="P268" s="32" t="str">
        <x:v>NOVATECH</x:v>
      </x:c>
      <x:c r="Q268" s="32" t="str">
        <x:v>DUTAU NOVATECH</x:v>
      </x:c>
      <x:c r="R268" s="32" t="str">
        <x:v>02BRD2514</x:v>
      </x:c>
      <x:c r="S268" s="32" t="str"/>
      <x:c r="T268" s="32" t="str">
        <x:v>Tracheal Tube, L 25 cm - Ø 14 mm</x:v>
      </x:c>
      <x:c r="U268" s="32" t="str">
        <x:v>In Commercial Distribution</x:v>
      </x:c>
      <x:c r="V268" s="592"/>
      <x:c r="W268" s="32" t="str">
        <x:v>Published</x:v>
      </x:c>
      <x:c r="X268" s="32" t="str">
        <x:v>New</x:v>
      </x:c>
      <x:c r="Y268" s="32" t="n">
        <x:v>1</x:v>
      </x:c>
      <x:c r="Z268" s="592" t="n">
        <x:v>45712</x:v>
      </x:c>
      <x:c r="AA268" s="592" t="n">
        <x:v>45704</x:v>
      </x:c>
      <x:c r="AB268" s="32" t="str">
        <x:v>EOQ — Bronchoscope (Flexible Or Rigid)</x:v>
      </x:c>
      <x:c r="AC268" s="32" t="str">
        <x:v>15074 — Rigid optical bronchoscope</x:v>
      </x:c>
      <x:c r="AD268" s="32" t="str">
        <x:v>K242324</x:v>
      </x:c>
      <x:c r="AE268" s="32" t="str"/>
      <x:c r="AF268" s="32" t="str"/>
      <x:c r="AG268" s="32" t="str">
        <x:v>Moist Heat or Steam Sterilization</x:v>
      </x:c>
      <x:c r="AH268" s="32" t="str"/>
      <x:c r="AI268" s="32" t="str"/>
      <x:c r="AJ268" s="32" t="str"/>
      <x:c r="AK268" s="32" t="str">
        <x:v>true</x:v>
      </x:c>
      <x:c r="AL268" s="32" t="n">
        <x:v>1</x:v>
      </x:c>
      <x:c r="AM268" s="32" t="str"/>
      <x:c r="AN268" s="32" t="str">
        <x:v>https://accessgudid.nlm.nih.gov/devices/14063108105247</x:v>
      </x:c>
      <x:c r="AO268" s="32" t="str">
        <x:v>Preferred automated candidate; manual approval still required.</x:v>
      </x:c>
    </x:row>
    <x:row r="269" ht="42" customHeight="1">
      <x:c r="A269" s="32" t="str">
        <x:v>P0</x:v>
      </x:c>
      <x:c r="B269" s="32" t="str">
        <x:v>PRD-E37704D087</x:v>
      </x:c>
      <x:c r="C269" s="32" t="str">
        <x:v>Novatech</x:v>
      </x:c>
      <x:c r="D269" s="32" t="str">
        <x:v>DUTAU Stent Fenestration Forceps</x:v>
      </x:c>
      <x:c r="E269" s="32" t="str">
        <x:v>6522</x:v>
      </x:c>
      <x:c r="F269" s="32"/>
      <x:c r="G269" s="32" t="n">
        <x:v>1</x:v>
      </x:c>
      <x:c r="H269" s="32" t="str">
        <x:v>Yes</x:v>
      </x:c>
      <x:c r="I269" s="32" t="str">
        <x:v>High</x:v>
      </x:c>
      <x:c r="J269" s="593" t="n">
        <x:v>91.3</x:v>
      </x:c>
      <x:c r="K269" s="593" t="str">
        <x:v>catalog=6522 ↔ GUDID catalog; catalog=6522 ↔ GUDID model</x:v>
      </x:c>
      <x:c r="L269" s="593" t="n">
        <x:v>100</x:v>
      </x:c>
      <x:c r="M269" s="593" t="n">
        <x:v>83.9</x:v>
      </x:c>
      <x:c r="N269" s="32" t="str">
        <x:v>14063108108637</x:v>
      </x:c>
      <x:c r="O269" s="32" t="str"/>
      <x:c r="P269" s="32" t="str">
        <x:v>NOVATECH</x:v>
      </x:c>
      <x:c r="Q269" s="32" t="str">
        <x:v>DUTAU FORCEPS®</x:v>
      </x:c>
      <x:c r="R269" s="32" t="str">
        <x:v>6522</x:v>
      </x:c>
      <x:c r="S269" s="32" t="str">
        <x:v>6522</x:v>
      </x:c>
      <x:c r="T269" s="32" t="str">
        <x:v>Forceps</x:v>
      </x:c>
      <x:c r="U269" s="32" t="str">
        <x:v>In Commercial Distribution</x:v>
      </x:c>
      <x:c r="V269" s="592"/>
      <x:c r="W269" s="32" t="str">
        <x:v>Published</x:v>
      </x:c>
      <x:c r="X269" s="32" t="str">
        <x:v>New</x:v>
      </x:c>
      <x:c r="Y269" s="32" t="n">
        <x:v>1</x:v>
      </x:c>
      <x:c r="Z269" s="592" t="n">
        <x:v>45096</x:v>
      </x:c>
      <x:c r="AA269" s="592" t="n">
        <x:v>45086</x:v>
      </x:c>
      <x:c r="AB269" s="32" t="str">
        <x:v>KAE — Forceps, Ent</x:v>
      </x:c>
      <x:c r="AC269" s="32" t="str">
        <x:v>64479 — Surgical implant handling forceps</x:v>
      </x:c>
      <x:c r="AD269" s="32" t="str"/>
      <x:c r="AE269" s="32" t="str"/>
      <x:c r="AF269" s="32" t="str"/>
      <x:c r="AG269" s="32" t="str">
        <x:v>Moist Heat or Steam Sterilization</x:v>
      </x:c>
      <x:c r="AH269" s="32" t="str"/>
      <x:c r="AI269" s="32" t="str"/>
      <x:c r="AJ269" s="32" t="str"/>
      <x:c r="AK269" s="32" t="str"/>
      <x:c r="AL269" s="32" t="n">
        <x:v>1</x:v>
      </x:c>
      <x:c r="AM269" s="32" t="str"/>
      <x:c r="AN269" s="32" t="str">
        <x:v>https://accessgudid.nlm.nih.gov/devices/14063108108637</x:v>
      </x:c>
      <x:c r="AO269" s="32" t="str">
        <x:v>Preferred automated candidate; manual approval still required.</x:v>
      </x:c>
    </x:row>
    <x:row r="270" ht="42" customHeight="1">
      <x:c r="A270" s="32" t="str">
        <x:v>P0</x:v>
      </x:c>
      <x:c r="B270" s="32" t="str">
        <x:v>PRD-85E1F8359A</x:v>
      </x:c>
      <x:c r="C270" s="32" t="str">
        <x:v>Novatech</x:v>
      </x:c>
      <x:c r="D270" s="32" t="str">
        <x:v>ROTEPS Cleaning Adapter Replacement O-Ring</x:v>
      </x:c>
      <x:c r="E270" s="32" t="str">
        <x:v>02BRT40040</x:v>
      </x:c>
      <x:c r="F270" s="32"/>
      <x:c r="G270" s="32" t="n">
        <x:v>1</x:v>
      </x:c>
      <x:c r="H270" s="32" t="str">
        <x:v>Yes</x:v>
      </x:c>
      <x:c r="I270" s="32" t="str">
        <x:v>Medium</x:v>
      </x:c>
      <x:c r="J270" s="593" t="n">
        <x:v>89.2</x:v>
      </x:c>
      <x:c r="K270" s="593" t="str">
        <x:v>catalog=02BRT40040 ↔ GUDID model</x:v>
      </x:c>
      <x:c r="L270" s="593" t="n">
        <x:v>100</x:v>
      </x:c>
      <x:c r="M270" s="593" t="n">
        <x:v>100</x:v>
      </x:c>
      <x:c r="N270" s="32" t="str">
        <x:v>14063108105872</x:v>
      </x:c>
      <x:c r="O270" s="32" t="str"/>
      <x:c r="P270" s="32" t="str">
        <x:v>NOVATECH</x:v>
      </x:c>
      <x:c r="Q270" s="32" t="str">
        <x:v>ROTEPS CLEANSE</x:v>
      </x:c>
      <x:c r="R270" s="32" t="str">
        <x:v>02BRT40040</x:v>
      </x:c>
      <x:c r="S270" s="32" t="str"/>
      <x:c r="T270" s="32" t="str">
        <x:v>O-Ring, 0.7 x 1 mm, for Cleaning Adapter (Replacement part)</x:v>
      </x:c>
      <x:c r="U270" s="32" t="str">
        <x:v>In Commercial Distribution</x:v>
      </x:c>
      <x:c r="V270" s="592"/>
      <x:c r="W270" s="32" t="str">
        <x:v>Published</x:v>
      </x:c>
      <x:c r="X270" s="32" t="str">
        <x:v>New</x:v>
      </x:c>
      <x:c r="Y270" s="32" t="n">
        <x:v>1</x:v>
      </x:c>
      <x:c r="Z270" s="592" t="n">
        <x:v>45574</x:v>
      </x:c>
      <x:c r="AA270" s="592" t="n">
        <x:v>45566</x:v>
      </x:c>
      <x:c r="AB270" s="32" t="str">
        <x:v>KAE — Forceps, Ent</x:v>
      </x:c>
      <x:c r="AC270" s="32" t="str">
        <x:v>35080 — Rigid endoscopic tissue manipulation forceps, reusable</x:v>
      </x:c>
      <x:c r="AD270" s="32" t="str"/>
      <x:c r="AE270" s="32" t="str"/>
      <x:c r="AF270" s="32" t="str"/>
      <x:c r="AG270" s="32" t="str">
        <x:v>Moist Heat or Steam Sterilization</x:v>
      </x:c>
      <x:c r="AH270" s="32" t="str"/>
      <x:c r="AI270" s="32" t="str"/>
      <x:c r="AJ270" s="32" t="str"/>
      <x:c r="AK270" s="32" t="str">
        <x:v>true</x:v>
      </x:c>
      <x:c r="AL270" s="32" t="n">
        <x:v>1</x:v>
      </x:c>
      <x:c r="AM270" s="32" t="str"/>
      <x:c r="AN270" s="32" t="str">
        <x:v>https://accessgudid.nlm.nih.gov/devices/14063108105872</x:v>
      </x:c>
      <x:c r="AO270" s="32" t="str">
        <x:v>Preferred automated candidate; manual approval still required.</x:v>
      </x:c>
    </x:row>
    <x:row r="271" ht="42" customHeight="1">
      <x:c r="A271" s="32" t="str">
        <x:v>P0</x:v>
      </x:c>
      <x:c r="B271" s="32" t="str">
        <x:v>PRD-631CFE65BD</x:v>
      </x:c>
      <x:c r="C271" s="32" t="str">
        <x:v>Novatech</x:v>
      </x:c>
      <x:c r="D271" s="32" t="str">
        <x:v>ROTEPS Cleaning Adapter with Luer Lock and O-Ring</x:v>
      </x:c>
      <x:c r="E271" s="32" t="str">
        <x:v>02BRT40010</x:v>
      </x:c>
      <x:c r="F271" s="32"/>
      <x:c r="G271" s="32" t="n">
        <x:v>1</x:v>
      </x:c>
      <x:c r="H271" s="32" t="str">
        <x:v>Yes</x:v>
      </x:c>
      <x:c r="I271" s="32" t="str">
        <x:v>Medium</x:v>
      </x:c>
      <x:c r="J271" s="593" t="n">
        <x:v>88.5</x:v>
      </x:c>
      <x:c r="K271" s="593" t="str">
        <x:v>catalog=02BRT40010 ↔ GUDID model</x:v>
      </x:c>
      <x:c r="L271" s="593" t="n">
        <x:v>100</x:v>
      </x:c>
      <x:c r="M271" s="593" t="n">
        <x:v>95.7</x:v>
      </x:c>
      <x:c r="N271" s="32" t="str">
        <x:v>14063108105858</x:v>
      </x:c>
      <x:c r="O271" s="32" t="str"/>
      <x:c r="P271" s="32" t="str">
        <x:v>NOVATECH</x:v>
      </x:c>
      <x:c r="Q271" s="32" t="str">
        <x:v>ROTEPS CLEANSE</x:v>
      </x:c>
      <x:c r="R271" s="32" t="str">
        <x:v>02BRT40010</x:v>
      </x:c>
      <x:c r="S271" s="32" t="str"/>
      <x:c r="T271" s="32" t="str">
        <x:v>Cleaning Adapter for ROTEPS SHAFT, with Luer-Lock Adapter incl. O-Ring</x:v>
      </x:c>
      <x:c r="U271" s="32" t="str">
        <x:v>In Commercial Distribution</x:v>
      </x:c>
      <x:c r="V271" s="592"/>
      <x:c r="W271" s="32" t="str">
        <x:v>Published</x:v>
      </x:c>
      <x:c r="X271" s="32" t="str">
        <x:v>New</x:v>
      </x:c>
      <x:c r="Y271" s="32" t="n">
        <x:v>1</x:v>
      </x:c>
      <x:c r="Z271" s="592" t="n">
        <x:v>45574</x:v>
      </x:c>
      <x:c r="AA271" s="592" t="n">
        <x:v>45566</x:v>
      </x:c>
      <x:c r="AB271" s="32" t="str">
        <x:v>KAE — Forceps, Ent</x:v>
      </x:c>
      <x:c r="AC271" s="32" t="str">
        <x:v>35080 — Rigid endoscopic tissue manipulation forceps, reusable</x:v>
      </x:c>
      <x:c r="AD271" s="32" t="str"/>
      <x:c r="AE271" s="32" t="str"/>
      <x:c r="AF271" s="32" t="str"/>
      <x:c r="AG271" s="32" t="str">
        <x:v>Moist Heat or Steam Sterilization</x:v>
      </x:c>
      <x:c r="AH271" s="32" t="str"/>
      <x:c r="AI271" s="32" t="str"/>
      <x:c r="AJ271" s="32" t="str"/>
      <x:c r="AK271" s="32" t="str">
        <x:v>true</x:v>
      </x:c>
      <x:c r="AL271" s="32" t="n">
        <x:v>1</x:v>
      </x:c>
      <x:c r="AM271" s="32" t="str"/>
      <x:c r="AN271" s="32" t="str">
        <x:v>https://accessgudid.nlm.nih.gov/devices/14063108105858</x:v>
      </x:c>
      <x:c r="AO271" s="32" t="str">
        <x:v>Preferred automated candidate; manual approval still required.</x:v>
      </x:c>
    </x:row>
    <x:row r="272" ht="42" customHeight="1">
      <x:c r="A272" s="32" t="str">
        <x:v>P0</x:v>
      </x:c>
      <x:c r="B272" s="32" t="str">
        <x:v>PRD-5A3334BDDC</x:v>
      </x:c>
      <x:c r="C272" s="32" t="str">
        <x:v>Novatech</x:v>
      </x:c>
      <x:c r="D272" s="32" t="str">
        <x:v>ROTEPS Handle - 2 mm - With shiftable ratchet</x:v>
      </x:c>
      <x:c r="E272" s="32" t="str">
        <x:v>02BRT10202</x:v>
      </x:c>
      <x:c r="F272" s="32"/>
      <x:c r="G272" s="32" t="n">
        <x:v>1</x:v>
      </x:c>
      <x:c r="H272" s="32" t="str">
        <x:v>Yes</x:v>
      </x:c>
      <x:c r="I272" s="32" t="str">
        <x:v>Medium</x:v>
      </x:c>
      <x:c r="J272" s="593" t="n">
        <x:v>89.2</x:v>
      </x:c>
      <x:c r="K272" s="593" t="str">
        <x:v>catalog=02BRT10202 ↔ GUDID model</x:v>
      </x:c>
      <x:c r="L272" s="593" t="n">
        <x:v>100</x:v>
      </x:c>
      <x:c r="M272" s="593" t="n">
        <x:v>100</x:v>
      </x:c>
      <x:c r="N272" s="32" t="str">
        <x:v>14063108105728</x:v>
      </x:c>
      <x:c r="O272" s="32" t="str"/>
      <x:c r="P272" s="32" t="str">
        <x:v>NOVATECH</x:v>
      </x:c>
      <x:c r="Q272" s="32" t="str">
        <x:v>ROTEPS HANDLE</x:v>
      </x:c>
      <x:c r="R272" s="32" t="str">
        <x:v>02BRT10202</x:v>
      </x:c>
      <x:c r="S272" s="32" t="str"/>
      <x:c r="T272" s="32" t="str">
        <x:v>Handle with shiftable ratchet, for shaft Ø 2 mm</x:v>
      </x:c>
      <x:c r="U272" s="32" t="str">
        <x:v>In Commercial Distribution</x:v>
      </x:c>
      <x:c r="V272" s="592"/>
      <x:c r="W272" s="32" t="str">
        <x:v>Published</x:v>
      </x:c>
      <x:c r="X272" s="32" t="str">
        <x:v>New</x:v>
      </x:c>
      <x:c r="Y272" s="32" t="n">
        <x:v>1</x:v>
      </x:c>
      <x:c r="Z272" s="592" t="n">
        <x:v>45574</x:v>
      </x:c>
      <x:c r="AA272" s="592" t="n">
        <x:v>45566</x:v>
      </x:c>
      <x:c r="AB272" s="32" t="str">
        <x:v>KAE — Forceps, Ent</x:v>
      </x:c>
      <x:c r="AC272" s="32" t="str">
        <x:v>35080 — Rigid endoscopic tissue manipulation forceps, reusable</x:v>
      </x:c>
      <x:c r="AD272" s="32" t="str"/>
      <x:c r="AE272" s="32" t="str"/>
      <x:c r="AF272" s="32" t="str"/>
      <x:c r="AG272" s="32" t="str">
        <x:v>Moist Heat or Steam Sterilization</x:v>
      </x:c>
      <x:c r="AH272" s="32" t="str"/>
      <x:c r="AI272" s="32" t="str"/>
      <x:c r="AJ272" s="32" t="str"/>
      <x:c r="AK272" s="32" t="str">
        <x:v>true</x:v>
      </x:c>
      <x:c r="AL272" s="32" t="n">
        <x:v>1</x:v>
      </x:c>
      <x:c r="AM272" s="32" t="str"/>
      <x:c r="AN272" s="32" t="str">
        <x:v>https://accessgudid.nlm.nih.gov/devices/14063108105728</x:v>
      </x:c>
      <x:c r="AO272" s="32" t="str">
        <x:v>Preferred automated candidate; manual approval still required.</x:v>
      </x:c>
    </x:row>
    <x:row r="273" ht="42" customHeight="1">
      <x:c r="A273" s="32" t="str">
        <x:v>P0</x:v>
      </x:c>
      <x:c r="B273" s="32" t="str">
        <x:v>PRD-1894515971</x:v>
      </x:c>
      <x:c r="C273" s="32" t="str">
        <x:v>Novatech</x:v>
      </x:c>
      <x:c r="D273" s="32" t="str">
        <x:v>ROTEPS Handle - 2 mm - Without ratchet</x:v>
      </x:c>
      <x:c r="E273" s="32" t="str">
        <x:v>02BRT10200</x:v>
      </x:c>
      <x:c r="F273" s="32"/>
      <x:c r="G273" s="32" t="n">
        <x:v>1</x:v>
      </x:c>
      <x:c r="H273" s="32" t="str">
        <x:v>Yes</x:v>
      </x:c>
      <x:c r="I273" s="32" t="str">
        <x:v>Medium</x:v>
      </x:c>
      <x:c r="J273" s="593" t="n">
        <x:v>89.2</x:v>
      </x:c>
      <x:c r="K273" s="593" t="str">
        <x:v>catalog=02BRT10200 ↔ GUDID model</x:v>
      </x:c>
      <x:c r="L273" s="593" t="n">
        <x:v>100</x:v>
      </x:c>
      <x:c r="M273" s="593" t="n">
        <x:v>100</x:v>
      </x:c>
      <x:c r="N273" s="32" t="str">
        <x:v>14063108105711</x:v>
      </x:c>
      <x:c r="O273" s="32" t="str"/>
      <x:c r="P273" s="32" t="str">
        <x:v>NOVATECH</x:v>
      </x:c>
      <x:c r="Q273" s="32" t="str">
        <x:v>ROTEPS HANDLE</x:v>
      </x:c>
      <x:c r="R273" s="32" t="str">
        <x:v>02BRT10200</x:v>
      </x:c>
      <x:c r="S273" s="32" t="str"/>
      <x:c r="T273" s="32" t="str">
        <x:v>Handle without ratchet, for shaft Ø 2 mm</x:v>
      </x:c>
      <x:c r="U273" s="32" t="str">
        <x:v>In Commercial Distribution</x:v>
      </x:c>
      <x:c r="V273" s="592"/>
      <x:c r="W273" s="32" t="str">
        <x:v>Published</x:v>
      </x:c>
      <x:c r="X273" s="32" t="str">
        <x:v>New</x:v>
      </x:c>
      <x:c r="Y273" s="32" t="n">
        <x:v>1</x:v>
      </x:c>
      <x:c r="Z273" s="592" t="n">
        <x:v>45574</x:v>
      </x:c>
      <x:c r="AA273" s="592" t="n">
        <x:v>45566</x:v>
      </x:c>
      <x:c r="AB273" s="32" t="str">
        <x:v>KAE — Forceps, Ent</x:v>
      </x:c>
      <x:c r="AC273" s="32" t="str">
        <x:v>35080 — Rigid endoscopic tissue manipulation forceps, reusable</x:v>
      </x:c>
      <x:c r="AD273" s="32" t="str"/>
      <x:c r="AE273" s="32" t="str"/>
      <x:c r="AF273" s="32" t="str"/>
      <x:c r="AG273" s="32" t="str">
        <x:v>Moist Heat or Steam Sterilization</x:v>
      </x:c>
      <x:c r="AH273" s="32" t="str"/>
      <x:c r="AI273" s="32" t="str"/>
      <x:c r="AJ273" s="32" t="str"/>
      <x:c r="AK273" s="32" t="str">
        <x:v>true</x:v>
      </x:c>
      <x:c r="AL273" s="32" t="n">
        <x:v>1</x:v>
      </x:c>
      <x:c r="AM273" s="32" t="str"/>
      <x:c r="AN273" s="32" t="str">
        <x:v>https://accessgudid.nlm.nih.gov/devices/14063108105711</x:v>
      </x:c>
      <x:c r="AO273" s="32" t="str">
        <x:v>Preferred automated candidate; manual approval still required.</x:v>
      </x:c>
    </x:row>
    <x:row r="274" ht="42" customHeight="1">
      <x:c r="A274" s="32" t="str">
        <x:v>P0</x:v>
      </x:c>
      <x:c r="B274" s="32" t="str">
        <x:v>PRD-EA133128FD</x:v>
      </x:c>
      <x:c r="C274" s="32" t="str">
        <x:v>Novatech</x:v>
      </x:c>
      <x:c r="D274" s="32" t="str">
        <x:v>ROTEPS Handle - 4 mm - With shiftable ratchet</x:v>
      </x:c>
      <x:c r="E274" s="32" t="str">
        <x:v>02BRT10402</x:v>
      </x:c>
      <x:c r="F274" s="32"/>
      <x:c r="G274" s="32" t="n">
        <x:v>1</x:v>
      </x:c>
      <x:c r="H274" s="32" t="str">
        <x:v>Yes</x:v>
      </x:c>
      <x:c r="I274" s="32" t="str">
        <x:v>Medium</x:v>
      </x:c>
      <x:c r="J274" s="593" t="n">
        <x:v>89.2</x:v>
      </x:c>
      <x:c r="K274" s="593" t="str">
        <x:v>catalog=02BRT10402 ↔ GUDID model</x:v>
      </x:c>
      <x:c r="L274" s="593" t="n">
        <x:v>100</x:v>
      </x:c>
      <x:c r="M274" s="593" t="n">
        <x:v>100</x:v>
      </x:c>
      <x:c r="N274" s="32" t="str">
        <x:v>14063108105759</x:v>
      </x:c>
      <x:c r="O274" s="32" t="str"/>
      <x:c r="P274" s="32" t="str">
        <x:v>NOVATECH</x:v>
      </x:c>
      <x:c r="Q274" s="32" t="str">
        <x:v>ROTEPS HANDLE</x:v>
      </x:c>
      <x:c r="R274" s="32" t="str">
        <x:v>02BRT10402</x:v>
      </x:c>
      <x:c r="S274" s="32" t="str"/>
      <x:c r="T274" s="32" t="str">
        <x:v>Handle with shiftable ratchet, for shaft Ø 4 mm</x:v>
      </x:c>
      <x:c r="U274" s="32" t="str">
        <x:v>In Commercial Distribution</x:v>
      </x:c>
      <x:c r="V274" s="592"/>
      <x:c r="W274" s="32" t="str">
        <x:v>Published</x:v>
      </x:c>
      <x:c r="X274" s="32" t="str">
        <x:v>New</x:v>
      </x:c>
      <x:c r="Y274" s="32" t="n">
        <x:v>1</x:v>
      </x:c>
      <x:c r="Z274" s="592" t="n">
        <x:v>45574</x:v>
      </x:c>
      <x:c r="AA274" s="592" t="n">
        <x:v>45566</x:v>
      </x:c>
      <x:c r="AB274" s="32" t="str">
        <x:v>KAE — Forceps, Ent</x:v>
      </x:c>
      <x:c r="AC274" s="32" t="str">
        <x:v>35080 — Rigid endoscopic tissue manipulation forceps, reusable</x:v>
      </x:c>
      <x:c r="AD274" s="32" t="str"/>
      <x:c r="AE274" s="32" t="str"/>
      <x:c r="AF274" s="32" t="str"/>
      <x:c r="AG274" s="32" t="str">
        <x:v>Moist Heat or Steam Sterilization</x:v>
      </x:c>
      <x:c r="AH274" s="32" t="str"/>
      <x:c r="AI274" s="32" t="str"/>
      <x:c r="AJ274" s="32" t="str"/>
      <x:c r="AK274" s="32" t="str">
        <x:v>true</x:v>
      </x:c>
      <x:c r="AL274" s="32" t="n">
        <x:v>1</x:v>
      </x:c>
      <x:c r="AM274" s="32" t="str"/>
      <x:c r="AN274" s="32" t="str">
        <x:v>https://accessgudid.nlm.nih.gov/devices/14063108105759</x:v>
      </x:c>
      <x:c r="AO274" s="32" t="str">
        <x:v>Preferred automated candidate; manual approval still required.</x:v>
      </x:c>
    </x:row>
    <x:row r="275" ht="42" customHeight="1">
      <x:c r="A275" s="32" t="str">
        <x:v>P0</x:v>
      </x:c>
      <x:c r="B275" s="32" t="str">
        <x:v>PRD-2538CEF181</x:v>
      </x:c>
      <x:c r="C275" s="32" t="str">
        <x:v>Novatech</x:v>
      </x:c>
      <x:c r="D275" s="32" t="str">
        <x:v>ROTEPS Handle - 4 mm - Without ratchet</x:v>
      </x:c>
      <x:c r="E275" s="32" t="str">
        <x:v>02BRT10400</x:v>
      </x:c>
      <x:c r="F275" s="32"/>
      <x:c r="G275" s="32" t="n">
        <x:v>1</x:v>
      </x:c>
      <x:c r="H275" s="32" t="str">
        <x:v>Yes</x:v>
      </x:c>
      <x:c r="I275" s="32" t="str">
        <x:v>Medium</x:v>
      </x:c>
      <x:c r="J275" s="593" t="n">
        <x:v>89.2</x:v>
      </x:c>
      <x:c r="K275" s="593" t="str">
        <x:v>catalog=02BRT10400 ↔ GUDID model</x:v>
      </x:c>
      <x:c r="L275" s="593" t="n">
        <x:v>100</x:v>
      </x:c>
      <x:c r="M275" s="593" t="n">
        <x:v>100</x:v>
      </x:c>
      <x:c r="N275" s="32" t="str">
        <x:v>14063108105735</x:v>
      </x:c>
      <x:c r="O275" s="32" t="str"/>
      <x:c r="P275" s="32" t="str">
        <x:v>NOVATECH</x:v>
      </x:c>
      <x:c r="Q275" s="32" t="str">
        <x:v>ROTEPS HANDLE</x:v>
      </x:c>
      <x:c r="R275" s="32" t="str">
        <x:v>02BRT10400</x:v>
      </x:c>
      <x:c r="S275" s="32" t="str"/>
      <x:c r="T275" s="32" t="str">
        <x:v>Handle without ratchet, for shaft Ø 4 mm</x:v>
      </x:c>
      <x:c r="U275" s="32" t="str">
        <x:v>In Commercial Distribution</x:v>
      </x:c>
      <x:c r="V275" s="592"/>
      <x:c r="W275" s="32" t="str">
        <x:v>Published</x:v>
      </x:c>
      <x:c r="X275" s="32" t="str">
        <x:v>New</x:v>
      </x:c>
      <x:c r="Y275" s="32" t="n">
        <x:v>1</x:v>
      </x:c>
      <x:c r="Z275" s="592" t="n">
        <x:v>45574</x:v>
      </x:c>
      <x:c r="AA275" s="592" t="n">
        <x:v>45566</x:v>
      </x:c>
      <x:c r="AB275" s="32" t="str">
        <x:v>KAE — Forceps, Ent</x:v>
      </x:c>
      <x:c r="AC275" s="32" t="str">
        <x:v>35080 — Rigid endoscopic tissue manipulation forceps, reusable</x:v>
      </x:c>
      <x:c r="AD275" s="32" t="str"/>
      <x:c r="AE275" s="32" t="str"/>
      <x:c r="AF275" s="32" t="str"/>
      <x:c r="AG275" s="32" t="str">
        <x:v>Moist Heat or Steam Sterilization</x:v>
      </x:c>
      <x:c r="AH275" s="32" t="str"/>
      <x:c r="AI275" s="32" t="str"/>
      <x:c r="AJ275" s="32" t="str"/>
      <x:c r="AK275" s="32" t="str">
        <x:v>true</x:v>
      </x:c>
      <x:c r="AL275" s="32" t="n">
        <x:v>1</x:v>
      </x:c>
      <x:c r="AM275" s="32" t="str"/>
      <x:c r="AN275" s="32" t="str">
        <x:v>https://accessgudid.nlm.nih.gov/devices/14063108105735</x:v>
      </x:c>
      <x:c r="AO275" s="32" t="str">
        <x:v>Preferred automated candidate; manual approval still required.</x:v>
      </x:c>
    </x:row>
    <x:row r="276" ht="42" customHeight="1">
      <x:c r="A276" s="32" t="str">
        <x:v>P0</x:v>
      </x:c>
      <x:c r="B276" s="32" t="str">
        <x:v>PRD-66110A69CE</x:v>
      </x:c>
      <x:c r="C276" s="32" t="str">
        <x:v>Novatech</x:v>
      </x:c>
      <x:c r="D276" s="32" t="str">
        <x:v>ROTEPS Head - Fenestrated forceps</x:v>
      </x:c>
      <x:c r="E276" s="32" t="str">
        <x:v>02BRT30295</x:v>
      </x:c>
      <x:c r="F276" s="32"/>
      <x:c r="G276" s="32" t="n">
        <x:v>1</x:v>
      </x:c>
      <x:c r="H276" s="32" t="str">
        <x:v>Yes</x:v>
      </x:c>
      <x:c r="I276" s="32" t="str">
        <x:v>Medium</x:v>
      </x:c>
      <x:c r="J276" s="593" t="n">
        <x:v>89.2</x:v>
      </x:c>
      <x:c r="K276" s="593" t="str">
        <x:v>catalog=02BRT30295 ↔ GUDID model</x:v>
      </x:c>
      <x:c r="L276" s="593" t="n">
        <x:v>100</x:v>
      </x:c>
      <x:c r="M276" s="593" t="n">
        <x:v>100</x:v>
      </x:c>
      <x:c r="N276" s="32" t="str">
        <x:v>14063108105797</x:v>
      </x:c>
      <x:c r="O276" s="32" t="str"/>
      <x:c r="P276" s="32" t="str">
        <x:v>NOVATECH</x:v>
      </x:c>
      <x:c r="Q276" s="32" t="str">
        <x:v>ROTEPS HEAD</x:v>
      </x:c>
      <x:c r="R276" s="32" t="str">
        <x:v>02BRT30295</x:v>
      </x:c>
      <x:c r="S276" s="32" t="str"/>
      <x:c r="T276" s="32" t="str">
        <x:v>Fenestrated forceps, head Ø 3 mm, L 60 cm</x:v>
      </x:c>
      <x:c r="U276" s="32" t="str">
        <x:v>In Commercial Distribution</x:v>
      </x:c>
      <x:c r="V276" s="592"/>
      <x:c r="W276" s="32" t="str">
        <x:v>Published</x:v>
      </x:c>
      <x:c r="X276" s="32" t="str">
        <x:v>New</x:v>
      </x:c>
      <x:c r="Y276" s="32" t="n">
        <x:v>1</x:v>
      </x:c>
      <x:c r="Z276" s="592" t="n">
        <x:v>45574</x:v>
      </x:c>
      <x:c r="AA276" s="592" t="n">
        <x:v>45566</x:v>
      </x:c>
      <x:c r="AB276" s="32" t="str">
        <x:v>KAE — Forceps, Ent</x:v>
      </x:c>
      <x:c r="AC276" s="32" t="str">
        <x:v>35080 — Rigid endoscopic tissue manipulation forceps, reusable</x:v>
      </x:c>
      <x:c r="AD276" s="32" t="str"/>
      <x:c r="AE276" s="32" t="str"/>
      <x:c r="AF276" s="32" t="str"/>
      <x:c r="AG276" s="32" t="str">
        <x:v>Moist Heat or Steam Sterilization</x:v>
      </x:c>
      <x:c r="AH276" s="32" t="str"/>
      <x:c r="AI276" s="32" t="str"/>
      <x:c r="AJ276" s="32" t="str"/>
      <x:c r="AK276" s="32" t="str">
        <x:v>true</x:v>
      </x:c>
      <x:c r="AL276" s="32" t="n">
        <x:v>1</x:v>
      </x:c>
      <x:c r="AM276" s="32" t="str"/>
      <x:c r="AN276" s="32" t="str">
        <x:v>https://accessgudid.nlm.nih.gov/devices/14063108105797</x:v>
      </x:c>
      <x:c r="AO276" s="32" t="str">
        <x:v>Preferred automated candidate; manual approval still required.</x:v>
      </x:c>
    </x:row>
    <x:row r="277" ht="42" customHeight="1">
      <x:c r="A277" s="32" t="str">
        <x:v>P0</x:v>
      </x:c>
      <x:c r="B277" s="32" t="str">
        <x:v>PRD-028E85E656</x:v>
      </x:c>
      <x:c r="C277" s="32" t="str">
        <x:v>Novatech</x:v>
      </x:c>
      <x:c r="D277" s="32" t="str">
        <x:v>ROTEPS Head - Grasping forceps, strong teeth</x:v>
      </x:c>
      <x:c r="E277" s="32" t="str">
        <x:v>02BRT30299</x:v>
      </x:c>
      <x:c r="F277" s="32"/>
      <x:c r="G277" s="32" t="n">
        <x:v>1</x:v>
      </x:c>
      <x:c r="H277" s="32" t="str">
        <x:v>Yes</x:v>
      </x:c>
      <x:c r="I277" s="32" t="str">
        <x:v>Medium</x:v>
      </x:c>
      <x:c r="J277" s="593" t="n">
        <x:v>89.2</x:v>
      </x:c>
      <x:c r="K277" s="593" t="str">
        <x:v>catalog=02BRT30299 ↔ GUDID model</x:v>
      </x:c>
      <x:c r="L277" s="593" t="n">
        <x:v>100</x:v>
      </x:c>
      <x:c r="M277" s="593" t="n">
        <x:v>100</x:v>
      </x:c>
      <x:c r="N277" s="32" t="str">
        <x:v>14063108105810</x:v>
      </x:c>
      <x:c r="O277" s="32" t="str"/>
      <x:c r="P277" s="32" t="str">
        <x:v>NOVATECH</x:v>
      </x:c>
      <x:c r="Q277" s="32" t="str">
        <x:v>ROTEPS HEAD</x:v>
      </x:c>
      <x:c r="R277" s="32" t="str">
        <x:v>02BRT30299</x:v>
      </x:c>
      <x:c r="S277" s="32" t="str"/>
      <x:c r="T277" s="32" t="str">
        <x:v>Grasping forceps, strong teeth, head Ø 3 mm, L 60 cm</x:v>
      </x:c>
      <x:c r="U277" s="32" t="str">
        <x:v>In Commercial Distribution</x:v>
      </x:c>
      <x:c r="V277" s="592"/>
      <x:c r="W277" s="32" t="str">
        <x:v>Published</x:v>
      </x:c>
      <x:c r="X277" s="32" t="str">
        <x:v>New</x:v>
      </x:c>
      <x:c r="Y277" s="32" t="n">
        <x:v>1</x:v>
      </x:c>
      <x:c r="Z277" s="592" t="n">
        <x:v>45574</x:v>
      </x:c>
      <x:c r="AA277" s="592" t="n">
        <x:v>45566</x:v>
      </x:c>
      <x:c r="AB277" s="32" t="str">
        <x:v>KAE — Forceps, Ent</x:v>
      </x:c>
      <x:c r="AC277" s="32" t="str">
        <x:v>35080 — Rigid endoscopic tissue manipulation forceps, reusable</x:v>
      </x:c>
      <x:c r="AD277" s="32" t="str"/>
      <x:c r="AE277" s="32" t="str"/>
      <x:c r="AF277" s="32" t="str"/>
      <x:c r="AG277" s="32" t="str">
        <x:v>Moist Heat or Steam Sterilization</x:v>
      </x:c>
      <x:c r="AH277" s="32" t="str"/>
      <x:c r="AI277" s="32" t="str"/>
      <x:c r="AJ277" s="32" t="str"/>
      <x:c r="AK277" s="32" t="str">
        <x:v>true</x:v>
      </x:c>
      <x:c r="AL277" s="32" t="n">
        <x:v>1</x:v>
      </x:c>
      <x:c r="AM277" s="32" t="str"/>
      <x:c r="AN277" s="32" t="str">
        <x:v>https://accessgudid.nlm.nih.gov/devices/14063108105810</x:v>
      </x:c>
      <x:c r="AO277" s="32" t="str">
        <x:v>Preferred automated candidate; manual approval still required.</x:v>
      </x:c>
    </x:row>
    <x:row r="278" ht="42" customHeight="1">
      <x:c r="A278" s="32" t="str">
        <x:v>P0</x:v>
      </x:c>
      <x:c r="B278" s="32" t="str">
        <x:v>PRD-66A04F5119</x:v>
      </x:c>
      <x:c r="C278" s="32" t="str">
        <x:v>Novatech</x:v>
      </x:c>
      <x:c r="D278" s="32" t="str">
        <x:v>ROTEPS Head - Grasping forceps, strong teeth</x:v>
      </x:c>
      <x:c r="E278" s="32" t="str">
        <x:v>02BRT30499</x:v>
      </x:c>
      <x:c r="F278" s="32"/>
      <x:c r="G278" s="32" t="n">
        <x:v>1</x:v>
      </x:c>
      <x:c r="H278" s="32" t="str">
        <x:v>Yes</x:v>
      </x:c>
      <x:c r="I278" s="32" t="str">
        <x:v>Medium</x:v>
      </x:c>
      <x:c r="J278" s="593" t="n">
        <x:v>89.2</x:v>
      </x:c>
      <x:c r="K278" s="593" t="str">
        <x:v>catalog=02BRT30499 ↔ GUDID model</x:v>
      </x:c>
      <x:c r="L278" s="593" t="n">
        <x:v>100</x:v>
      </x:c>
      <x:c r="M278" s="593" t="n">
        <x:v>100</x:v>
      </x:c>
      <x:c r="N278" s="32" t="str">
        <x:v>14063108105841</x:v>
      </x:c>
      <x:c r="O278" s="32" t="str"/>
      <x:c r="P278" s="32" t="str">
        <x:v>NOVATECH</x:v>
      </x:c>
      <x:c r="Q278" s="32" t="str">
        <x:v>ROTEPS HEAD</x:v>
      </x:c>
      <x:c r="R278" s="32" t="str">
        <x:v>02BRT30499</x:v>
      </x:c>
      <x:c r="S278" s="32" t="str"/>
      <x:c r="T278" s="32" t="str">
        <x:v>Grasping forceps, strong teeth, head Ø 5 mm, L 60 cm</x:v>
      </x:c>
      <x:c r="U278" s="32" t="str">
        <x:v>In Commercial Distribution</x:v>
      </x:c>
      <x:c r="V278" s="592"/>
      <x:c r="W278" s="32" t="str">
        <x:v>Published</x:v>
      </x:c>
      <x:c r="X278" s="32" t="str">
        <x:v>New</x:v>
      </x:c>
      <x:c r="Y278" s="32" t="n">
        <x:v>1</x:v>
      </x:c>
      <x:c r="Z278" s="592" t="n">
        <x:v>45574</x:v>
      </x:c>
      <x:c r="AA278" s="592" t="n">
        <x:v>45566</x:v>
      </x:c>
      <x:c r="AB278" s="32" t="str">
        <x:v>KAE — Forceps, Ent</x:v>
      </x:c>
      <x:c r="AC278" s="32" t="str">
        <x:v>35080 — Rigid endoscopic tissue manipulation forceps, reusable</x:v>
      </x:c>
      <x:c r="AD278" s="32" t="str"/>
      <x:c r="AE278" s="32" t="str"/>
      <x:c r="AF278" s="32" t="str"/>
      <x:c r="AG278" s="32" t="str">
        <x:v>Moist Heat or Steam Sterilization</x:v>
      </x:c>
      <x:c r="AH278" s="32" t="str"/>
      <x:c r="AI278" s="32" t="str"/>
      <x:c r="AJ278" s="32" t="str"/>
      <x:c r="AK278" s="32" t="str">
        <x:v>true</x:v>
      </x:c>
      <x:c r="AL278" s="32" t="n">
        <x:v>1</x:v>
      </x:c>
      <x:c r="AM278" s="32" t="str"/>
      <x:c r="AN278" s="32" t="str">
        <x:v>https://accessgudid.nlm.nih.gov/devices/14063108105841</x:v>
      </x:c>
      <x:c r="AO278" s="32" t="str">
        <x:v>Preferred automated candidate; manual approval still required.</x:v>
      </x:c>
    </x:row>
    <x:row r="279" ht="42" customHeight="1">
      <x:c r="A279" s="32" t="str">
        <x:v>P0</x:v>
      </x:c>
      <x:c r="B279" s="32" t="str">
        <x:v>PRD-C6E7ED547F</x:v>
      </x:c>
      <x:c r="C279" s="32" t="str">
        <x:v>Novatech</x:v>
      </x:c>
      <x:c r="D279" s="32" t="str">
        <x:v>ROTEPS Head - Hook scissors</x:v>
      </x:c>
      <x:c r="E279" s="32" t="str">
        <x:v>02BRT30296</x:v>
      </x:c>
      <x:c r="F279" s="32"/>
      <x:c r="G279" s="32" t="n">
        <x:v>1</x:v>
      </x:c>
      <x:c r="H279" s="32" t="str">
        <x:v>Yes</x:v>
      </x:c>
      <x:c r="I279" s="32" t="str">
        <x:v>Medium</x:v>
      </x:c>
      <x:c r="J279" s="593" t="n">
        <x:v>89.2</x:v>
      </x:c>
      <x:c r="K279" s="593" t="str">
        <x:v>catalog=02BRT30296 ↔ GUDID model</x:v>
      </x:c>
      <x:c r="L279" s="593" t="n">
        <x:v>100</x:v>
      </x:c>
      <x:c r="M279" s="593" t="n">
        <x:v>100</x:v>
      </x:c>
      <x:c r="N279" s="32" t="str">
        <x:v>14063108105803</x:v>
      </x:c>
      <x:c r="O279" s="32" t="str"/>
      <x:c r="P279" s="32" t="str">
        <x:v>NOVATECH</x:v>
      </x:c>
      <x:c r="Q279" s="32" t="str">
        <x:v>ROTEPS HEAD</x:v>
      </x:c>
      <x:c r="R279" s="32" t="str">
        <x:v>02BRT30296</x:v>
      </x:c>
      <x:c r="S279" s="32" t="str"/>
      <x:c r="T279" s="32" t="str">
        <x:v>Hook scissors, head Ø 3 mm, L 60 cm</x:v>
      </x:c>
      <x:c r="U279" s="32" t="str">
        <x:v>In Commercial Distribution</x:v>
      </x:c>
      <x:c r="V279" s="592"/>
      <x:c r="W279" s="32" t="str">
        <x:v>Published</x:v>
      </x:c>
      <x:c r="X279" s="32" t="str">
        <x:v>New</x:v>
      </x:c>
      <x:c r="Y279" s="32" t="n">
        <x:v>1</x:v>
      </x:c>
      <x:c r="Z279" s="592" t="n">
        <x:v>45574</x:v>
      </x:c>
      <x:c r="AA279" s="592" t="n">
        <x:v>45566</x:v>
      </x:c>
      <x:c r="AB279" s="32" t="str">
        <x:v>KAE — Forceps, Ent</x:v>
      </x:c>
      <x:c r="AC279" s="32" t="str">
        <x:v>35080 — Rigid endoscopic tissue manipulation forceps, reusable</x:v>
      </x:c>
      <x:c r="AD279" s="32" t="str"/>
      <x:c r="AE279" s="32" t="str"/>
      <x:c r="AF279" s="32" t="str"/>
      <x:c r="AG279" s="32" t="str">
        <x:v>Moist Heat or Steam Sterilization</x:v>
      </x:c>
      <x:c r="AH279" s="32" t="str"/>
      <x:c r="AI279" s="32" t="str"/>
      <x:c r="AJ279" s="32" t="str"/>
      <x:c r="AK279" s="32" t="str">
        <x:v>true</x:v>
      </x:c>
      <x:c r="AL279" s="32" t="n">
        <x:v>1</x:v>
      </x:c>
      <x:c r="AM279" s="32" t="str"/>
      <x:c r="AN279" s="32" t="str">
        <x:v>https://accessgudid.nlm.nih.gov/devices/14063108105803</x:v>
      </x:c>
      <x:c r="AO279" s="32" t="str">
        <x:v>Preferred automated candidate; manual approval still required.</x:v>
      </x:c>
    </x:row>
    <x:row r="280" ht="42" customHeight="1">
      <x:c r="A280" s="32" t="str">
        <x:v>P0</x:v>
      </x:c>
      <x:c r="B280" s="32" t="str">
        <x:v>PRD-2A8E02EC0E</x:v>
      </x:c>
      <x:c r="C280" s="32" t="str">
        <x:v>Novatech</x:v>
      </x:c>
      <x:c r="D280" s="32" t="str">
        <x:v>ROTEPS Head - Retraction forceps, atraumatic inner teeth</x:v>
      </x:c>
      <x:c r="E280" s="32" t="str">
        <x:v>02BRT30497</x:v>
      </x:c>
      <x:c r="F280" s="32"/>
      <x:c r="G280" s="32" t="n">
        <x:v>1</x:v>
      </x:c>
      <x:c r="H280" s="32" t="str">
        <x:v>Yes</x:v>
      </x:c>
      <x:c r="I280" s="32" t="str">
        <x:v>Medium</x:v>
      </x:c>
      <x:c r="J280" s="593" t="n">
        <x:v>89.2</x:v>
      </x:c>
      <x:c r="K280" s="593" t="str">
        <x:v>catalog=02BRT30497 ↔ GUDID model</x:v>
      </x:c>
      <x:c r="L280" s="593" t="n">
        <x:v>100</x:v>
      </x:c>
      <x:c r="M280" s="593" t="n">
        <x:v>100</x:v>
      </x:c>
      <x:c r="N280" s="32" t="str">
        <x:v>14063108105827</x:v>
      </x:c>
      <x:c r="O280" s="32" t="str"/>
      <x:c r="P280" s="32" t="str">
        <x:v>NOVATECH</x:v>
      </x:c>
      <x:c r="Q280" s="32" t="str">
        <x:v>ROTEPS HEAD</x:v>
      </x:c>
      <x:c r="R280" s="32" t="str">
        <x:v>02BRT30497</x:v>
      </x:c>
      <x:c r="S280" s="32" t="str"/>
      <x:c r="T280" s="32" t="str">
        <x:v>Retraction forceps, atraumatic inner teeth, head Ø 5 mm, L 60 cm</x:v>
      </x:c>
      <x:c r="U280" s="32" t="str">
        <x:v>In Commercial Distribution</x:v>
      </x:c>
      <x:c r="V280" s="592"/>
      <x:c r="W280" s="32" t="str">
        <x:v>Published</x:v>
      </x:c>
      <x:c r="X280" s="32" t="str">
        <x:v>New</x:v>
      </x:c>
      <x:c r="Y280" s="32" t="n">
        <x:v>1</x:v>
      </x:c>
      <x:c r="Z280" s="592" t="n">
        <x:v>45574</x:v>
      </x:c>
      <x:c r="AA280" s="592" t="n">
        <x:v>45566</x:v>
      </x:c>
      <x:c r="AB280" s="32" t="str">
        <x:v>KAE — Forceps, Ent</x:v>
      </x:c>
      <x:c r="AC280" s="32" t="str">
        <x:v>35080 — Rigid endoscopic tissue manipulation forceps, reusable</x:v>
      </x:c>
      <x:c r="AD280" s="32" t="str"/>
      <x:c r="AE280" s="32" t="str"/>
      <x:c r="AF280" s="32" t="str"/>
      <x:c r="AG280" s="32" t="str">
        <x:v>Moist Heat or Steam Sterilization</x:v>
      </x:c>
      <x:c r="AH280" s="32" t="str"/>
      <x:c r="AI280" s="32" t="str"/>
      <x:c r="AJ280" s="32" t="str"/>
      <x:c r="AK280" s="32" t="str">
        <x:v>true</x:v>
      </x:c>
      <x:c r="AL280" s="32" t="n">
        <x:v>1</x:v>
      </x:c>
      <x:c r="AM280" s="32" t="str"/>
      <x:c r="AN280" s="32" t="str">
        <x:v>https://accessgudid.nlm.nih.gov/devices/14063108105827</x:v>
      </x:c>
      <x:c r="AO280" s="32" t="str">
        <x:v>Preferred automated candidate; manual approval still required.</x:v>
      </x:c>
    </x:row>
    <x:row r="281" ht="42" customHeight="1">
      <x:c r="A281" s="32" t="str">
        <x:v>P0</x:v>
      </x:c>
      <x:c r="B281" s="32" t="str">
        <x:v>PRD-A7A7DF79BA</x:v>
      </x:c>
      <x:c r="C281" s="32" t="str">
        <x:v>Novatech</x:v>
      </x:c>
      <x:c r="D281" s="32" t="str">
        <x:v>ROTEPS Head - Retraction forceps, atraumatic teeth, one side opening</x:v>
      </x:c>
      <x:c r="E281" s="32" t="str">
        <x:v>02BRT30294</x:v>
      </x:c>
      <x:c r="F281" s="32"/>
      <x:c r="G281" s="32" t="n">
        <x:v>1</x:v>
      </x:c>
      <x:c r="H281" s="32" t="str">
        <x:v>Yes</x:v>
      </x:c>
      <x:c r="I281" s="32" t="str">
        <x:v>Medium</x:v>
      </x:c>
      <x:c r="J281" s="593" t="n">
        <x:v>89.2</x:v>
      </x:c>
      <x:c r="K281" s="593" t="str">
        <x:v>catalog=02BRT30294 ↔ GUDID model</x:v>
      </x:c>
      <x:c r="L281" s="593" t="n">
        <x:v>100</x:v>
      </x:c>
      <x:c r="M281" s="593" t="n">
        <x:v>100</x:v>
      </x:c>
      <x:c r="N281" s="32" t="str">
        <x:v>14063108105780</x:v>
      </x:c>
      <x:c r="O281" s="32" t="str"/>
      <x:c r="P281" s="32" t="str">
        <x:v>NOVATECH</x:v>
      </x:c>
      <x:c r="Q281" s="32" t="str">
        <x:v>ROTEPS HEAD</x:v>
      </x:c>
      <x:c r="R281" s="32" t="str">
        <x:v>02BRT30294</x:v>
      </x:c>
      <x:c r="S281" s="32" t="str"/>
      <x:c r="T281" s="32" t="str">
        <x:v>Retraction forceps, atraumatic teeth, one side opening, head Ø 3 mm, L 60 cm</x:v>
      </x:c>
      <x:c r="U281" s="32" t="str">
        <x:v>In Commercial Distribution</x:v>
      </x:c>
      <x:c r="V281" s="592"/>
      <x:c r="W281" s="32" t="str">
        <x:v>Published</x:v>
      </x:c>
      <x:c r="X281" s="32" t="str">
        <x:v>New</x:v>
      </x:c>
      <x:c r="Y281" s="32" t="n">
        <x:v>1</x:v>
      </x:c>
      <x:c r="Z281" s="592" t="n">
        <x:v>45574</x:v>
      </x:c>
      <x:c r="AA281" s="592" t="n">
        <x:v>45566</x:v>
      </x:c>
      <x:c r="AB281" s="32" t="str">
        <x:v>KAE — Forceps, Ent</x:v>
      </x:c>
      <x:c r="AC281" s="32" t="str">
        <x:v>35080 — Rigid endoscopic tissue manipulation forceps, reusable</x:v>
      </x:c>
      <x:c r="AD281" s="32" t="str"/>
      <x:c r="AE281" s="32" t="str"/>
      <x:c r="AF281" s="32" t="str"/>
      <x:c r="AG281" s="32" t="str">
        <x:v>Moist Heat or Steam Sterilization</x:v>
      </x:c>
      <x:c r="AH281" s="32" t="str"/>
      <x:c r="AI281" s="32" t="str"/>
      <x:c r="AJ281" s="32" t="str"/>
      <x:c r="AK281" s="32" t="str">
        <x:v>true</x:v>
      </x:c>
      <x:c r="AL281" s="32" t="n">
        <x:v>1</x:v>
      </x:c>
      <x:c r="AM281" s="32" t="str"/>
      <x:c r="AN281" s="32" t="str">
        <x:v>https://accessgudid.nlm.nih.gov/devices/14063108105780</x:v>
      </x:c>
      <x:c r="AO281" s="32" t="str">
        <x:v>Preferred automated candidate; manual approval still required.</x:v>
      </x:c>
    </x:row>
    <x:row r="282" ht="42" customHeight="1">
      <x:c r="A282" s="32" t="str">
        <x:v>P0</x:v>
      </x:c>
      <x:c r="B282" s="32" t="str">
        <x:v>PRD-7B30A285F1</x:v>
      </x:c>
      <x:c r="C282" s="32" t="str">
        <x:v>Novatech</x:v>
      </x:c>
      <x:c r="D282" s="32" t="str">
        <x:v>ROTEPS Head - Y-stent forceps</x:v>
      </x:c>
      <x:c r="E282" s="32" t="str">
        <x:v>02BRT30498</x:v>
      </x:c>
      <x:c r="F282" s="32"/>
      <x:c r="G282" s="32" t="n">
        <x:v>1</x:v>
      </x:c>
      <x:c r="H282" s="32" t="str">
        <x:v>Yes</x:v>
      </x:c>
      <x:c r="I282" s="32" t="str">
        <x:v>Medium</x:v>
      </x:c>
      <x:c r="J282" s="593" t="n">
        <x:v>89.2</x:v>
      </x:c>
      <x:c r="K282" s="593" t="str">
        <x:v>catalog=02BRT30498 ↔ GUDID model</x:v>
      </x:c>
      <x:c r="L282" s="593" t="n">
        <x:v>100</x:v>
      </x:c>
      <x:c r="M282" s="593" t="n">
        <x:v>100</x:v>
      </x:c>
      <x:c r="N282" s="32" t="str">
        <x:v>14063108105834</x:v>
      </x:c>
      <x:c r="O282" s="32" t="str"/>
      <x:c r="P282" s="32" t="str">
        <x:v>NOVATECH</x:v>
      </x:c>
      <x:c r="Q282" s="32" t="str">
        <x:v>ROTEPS HEAD</x:v>
      </x:c>
      <x:c r="R282" s="32" t="str">
        <x:v>02BRT30498</x:v>
      </x:c>
      <x:c r="S282" s="32" t="str"/>
      <x:c r="T282" s="32" t="str">
        <x:v>Y-Stent forceps, head Ø 5 mm, L 60 cm</x:v>
      </x:c>
      <x:c r="U282" s="32" t="str">
        <x:v>In Commercial Distribution</x:v>
      </x:c>
      <x:c r="V282" s="592"/>
      <x:c r="W282" s="32" t="str">
        <x:v>Published</x:v>
      </x:c>
      <x:c r="X282" s="32" t="str">
        <x:v>New</x:v>
      </x:c>
      <x:c r="Y282" s="32" t="n">
        <x:v>1</x:v>
      </x:c>
      <x:c r="Z282" s="592" t="n">
        <x:v>45574</x:v>
      </x:c>
      <x:c r="AA282" s="592" t="n">
        <x:v>45566</x:v>
      </x:c>
      <x:c r="AB282" s="32" t="str">
        <x:v>KAE — Forceps, Ent</x:v>
      </x:c>
      <x:c r="AC282" s="32" t="str">
        <x:v>35080 — Rigid endoscopic tissue manipulation forceps, reusable</x:v>
      </x:c>
      <x:c r="AD282" s="32" t="str"/>
      <x:c r="AE282" s="32" t="str"/>
      <x:c r="AF282" s="32" t="str"/>
      <x:c r="AG282" s="32" t="str">
        <x:v>Moist Heat or Steam Sterilization</x:v>
      </x:c>
      <x:c r="AH282" s="32" t="str"/>
      <x:c r="AI282" s="32" t="str"/>
      <x:c r="AJ282" s="32" t="str"/>
      <x:c r="AK282" s="32" t="str">
        <x:v>true</x:v>
      </x:c>
      <x:c r="AL282" s="32" t="n">
        <x:v>1</x:v>
      </x:c>
      <x:c r="AM282" s="32" t="str"/>
      <x:c r="AN282" s="32" t="str">
        <x:v>https://accessgudid.nlm.nih.gov/devices/14063108105834</x:v>
      </x:c>
      <x:c r="AO282" s="32" t="str">
        <x:v>Preferred automated candidate; manual approval still required.</x:v>
      </x:c>
    </x:row>
    <x:row r="283" ht="42" customHeight="1">
      <x:c r="A283" s="32" t="str">
        <x:v>P0</x:v>
      </x:c>
      <x:c r="B283" s="32" t="str">
        <x:v>PRD-2952D06A3F</x:v>
      </x:c>
      <x:c r="C283" s="32" t="str">
        <x:v>Novatech</x:v>
      </x:c>
      <x:c r="D283" s="32" t="str">
        <x:v>ROTEPS Shaft - 2 mm x 60 cm</x:v>
      </x:c>
      <x:c r="E283" s="32" t="str">
        <x:v>02BRT20260</x:v>
      </x:c>
      <x:c r="F283" s="32"/>
      <x:c r="G283" s="32" t="n">
        <x:v>1</x:v>
      </x:c>
      <x:c r="H283" s="32" t="str">
        <x:v>Yes</x:v>
      </x:c>
      <x:c r="I283" s="32" t="str">
        <x:v>Medium</x:v>
      </x:c>
      <x:c r="J283" s="593" t="n">
        <x:v>88.5</x:v>
      </x:c>
      <x:c r="K283" s="593" t="str">
        <x:v>catalog=02BRT20260 ↔ GUDID model</x:v>
      </x:c>
      <x:c r="L283" s="593" t="n">
        <x:v>100</x:v>
      </x:c>
      <x:c r="M283" s="593" t="n">
        <x:v>95.8</x:v>
      </x:c>
      <x:c r="N283" s="32" t="str">
        <x:v>14063108105766</x:v>
      </x:c>
      <x:c r="O283" s="32" t="str"/>
      <x:c r="P283" s="32" t="str">
        <x:v>NOVATECH</x:v>
      </x:c>
      <x:c r="Q283" s="32" t="str">
        <x:v>ROTEPS SHAFT</x:v>
      </x:c>
      <x:c r="R283" s="32" t="str">
        <x:v>02BRT20260</x:v>
      </x:c>
      <x:c r="S283" s="32" t="str"/>
      <x:c r="T283" s="32" t="str">
        <x:v>Shaft Ø 2 mm, L 60 cm</x:v>
      </x:c>
      <x:c r="U283" s="32" t="str">
        <x:v>In Commercial Distribution</x:v>
      </x:c>
      <x:c r="V283" s="592"/>
      <x:c r="W283" s="32" t="str">
        <x:v>Published</x:v>
      </x:c>
      <x:c r="X283" s="32" t="str">
        <x:v>New</x:v>
      </x:c>
      <x:c r="Y283" s="32" t="n">
        <x:v>1</x:v>
      </x:c>
      <x:c r="Z283" s="592" t="n">
        <x:v>45574</x:v>
      </x:c>
      <x:c r="AA283" s="592" t="n">
        <x:v>45566</x:v>
      </x:c>
      <x:c r="AB283" s="32" t="str">
        <x:v>KAE — Forceps, Ent</x:v>
      </x:c>
      <x:c r="AC283" s="32" t="str">
        <x:v>35080 — Rigid endoscopic tissue manipulation forceps, reusable</x:v>
      </x:c>
      <x:c r="AD283" s="32" t="str"/>
      <x:c r="AE283" s="32" t="str"/>
      <x:c r="AF283" s="32" t="str"/>
      <x:c r="AG283" s="32" t="str">
        <x:v>Moist Heat or Steam Sterilization</x:v>
      </x:c>
      <x:c r="AH283" s="32" t="str"/>
      <x:c r="AI283" s="32" t="str"/>
      <x:c r="AJ283" s="32" t="str"/>
      <x:c r="AK283" s="32" t="str">
        <x:v>true</x:v>
      </x:c>
      <x:c r="AL283" s="32" t="n">
        <x:v>1</x:v>
      </x:c>
      <x:c r="AM283" s="32" t="str"/>
      <x:c r="AN283" s="32" t="str">
        <x:v>https://accessgudid.nlm.nih.gov/devices/14063108105766</x:v>
      </x:c>
      <x:c r="AO283" s="32" t="str">
        <x:v>Preferred automated candidate; manual approval still required.</x:v>
      </x:c>
    </x:row>
    <x:row r="284" ht="42" customHeight="1">
      <x:c r="A284" s="32" t="str">
        <x:v>P0</x:v>
      </x:c>
      <x:c r="B284" s="32" t="str">
        <x:v>PRD-8CDDDC5158</x:v>
      </x:c>
      <x:c r="C284" s="32" t="str">
        <x:v>Novatech</x:v>
      </x:c>
      <x:c r="D284" s="32" t="str">
        <x:v>ROTEPS Shaft - 4 mm x 60 cm</x:v>
      </x:c>
      <x:c r="E284" s="32" t="str">
        <x:v>02BRT20460</x:v>
      </x:c>
      <x:c r="F284" s="32"/>
      <x:c r="G284" s="32" t="n">
        <x:v>1</x:v>
      </x:c>
      <x:c r="H284" s="32" t="str">
        <x:v>Yes</x:v>
      </x:c>
      <x:c r="I284" s="32" t="str">
        <x:v>Medium</x:v>
      </x:c>
      <x:c r="J284" s="593" t="n">
        <x:v>88.5</x:v>
      </x:c>
      <x:c r="K284" s="593" t="str">
        <x:v>catalog=02BRT20460 ↔ GUDID model</x:v>
      </x:c>
      <x:c r="L284" s="593" t="n">
        <x:v>100</x:v>
      </x:c>
      <x:c r="M284" s="593" t="n">
        <x:v>95.8</x:v>
      </x:c>
      <x:c r="N284" s="32" t="str">
        <x:v>14063108105773</x:v>
      </x:c>
      <x:c r="O284" s="32" t="str"/>
      <x:c r="P284" s="32" t="str">
        <x:v>NOVATECH</x:v>
      </x:c>
      <x:c r="Q284" s="32" t="str">
        <x:v>ROTEPS SHAFT</x:v>
      </x:c>
      <x:c r="R284" s="32" t="str">
        <x:v>02BRT20460</x:v>
      </x:c>
      <x:c r="S284" s="32" t="str"/>
      <x:c r="T284" s="32" t="str">
        <x:v>Shaft Ø 4 mm, L 60 cm</x:v>
      </x:c>
      <x:c r="U284" s="32" t="str">
        <x:v>In Commercial Distribution</x:v>
      </x:c>
      <x:c r="V284" s="592"/>
      <x:c r="W284" s="32" t="str">
        <x:v>Published</x:v>
      </x:c>
      <x:c r="X284" s="32" t="str">
        <x:v>New</x:v>
      </x:c>
      <x:c r="Y284" s="32" t="n">
        <x:v>1</x:v>
      </x:c>
      <x:c r="Z284" s="592" t="n">
        <x:v>45574</x:v>
      </x:c>
      <x:c r="AA284" s="592" t="n">
        <x:v>45566</x:v>
      </x:c>
      <x:c r="AB284" s="32" t="str">
        <x:v>KAE — Forceps, Ent</x:v>
      </x:c>
      <x:c r="AC284" s="32" t="str">
        <x:v>35080 — Rigid endoscopic tissue manipulation forceps, reusable</x:v>
      </x:c>
      <x:c r="AD284" s="32" t="str"/>
      <x:c r="AE284" s="32" t="str"/>
      <x:c r="AF284" s="32" t="str"/>
      <x:c r="AG284" s="32" t="str">
        <x:v>Moist Heat or Steam Sterilization</x:v>
      </x:c>
      <x:c r="AH284" s="32" t="str"/>
      <x:c r="AI284" s="32" t="str"/>
      <x:c r="AJ284" s="32" t="str"/>
      <x:c r="AK284" s="32" t="str">
        <x:v>true</x:v>
      </x:c>
      <x:c r="AL284" s="32" t="n">
        <x:v>1</x:v>
      </x:c>
      <x:c r="AM284" s="32" t="str"/>
      <x:c r="AN284" s="32" t="str">
        <x:v>https://accessgudid.nlm.nih.gov/devices/14063108105773</x:v>
      </x:c>
      <x:c r="AO284" s="32" t="str">
        <x:v>Preferred automated candidate; manual approval still required.</x:v>
      </x:c>
    </x:row>
    <x:row r="285" ht="42" customHeight="1">
      <x:c r="A285" s="32" t="str">
        <x:v>P0</x:v>
      </x:c>
      <x:c r="B285" s="32" t="str">
        <x:v>PRD-B98EADB33D</x:v>
      </x:c>
      <x:c r="C285" s="32" t="str">
        <x:v>Novatech</x:v>
      </x:c>
      <x:c r="D285" s="32" t="str">
        <x:v>SURVAC PC Suction Catheter</x:v>
      </x:c>
      <x:c r="E285" s="32" t="str">
        <x:v>77632</x:v>
      </x:c>
      <x:c r="F285" s="32"/>
      <x:c r="G285" s="32" t="n">
        <x:v>1</x:v>
      </x:c>
      <x:c r="H285" s="32" t="str">
        <x:v>Yes</x:v>
      </x:c>
      <x:c r="I285" s="32" t="str">
        <x:v>Medium</x:v>
      </x:c>
      <x:c r="J285" s="593" t="n">
        <x:v>81.5</x:v>
      </x:c>
      <x:c r="K285" s="593" t="str">
        <x:v>catalog=77632 ↔ GUDID model</x:v>
      </x:c>
      <x:c r="L285" s="593" t="n">
        <x:v>100</x:v>
      </x:c>
      <x:c r="M285" s="593" t="n">
        <x:v>54.5</x:v>
      </x:c>
      <x:c r="N285" s="32" t="str">
        <x:v>14063108108651</x:v>
      </x:c>
      <x:c r="O285" s="32" t="str"/>
      <x:c r="P285" s="32" t="str">
        <x:v>NOVATECH</x:v>
      </x:c>
      <x:c r="Q285" s="32" t="str">
        <x:v>SURVAC™</x:v>
      </x:c>
      <x:c r="R285" s="32" t="str">
        <x:v>77632</x:v>
      </x:c>
      <x:c r="S285" s="32" t="str"/>
      <x:c r="T285" s="32" t="str">
        <x:v>Suction Catheters for BronchoscopyPC, 2 x 2.7, L 60</x:v>
      </x:c>
      <x:c r="U285" s="32" t="str">
        <x:v>In Commercial Distribution</x:v>
      </x:c>
      <x:c r="V285" s="592"/>
      <x:c r="W285" s="32" t="str">
        <x:v>Published</x:v>
      </x:c>
      <x:c r="X285" s="32" t="str">
        <x:v>New</x:v>
      </x:c>
      <x:c r="Y285" s="32" t="n">
        <x:v>1</x:v>
      </x:c>
      <x:c r="Z285" s="592" t="n">
        <x:v>45469</x:v>
      </x:c>
      <x:c r="AA285" s="592" t="n">
        <x:v>45461</x:v>
      </x:c>
      <x:c r="AB285" s="32" t="str">
        <x:v>BSY — Catheters, Suction, Tracheobronchial</x:v>
      </x:c>
      <x:c r="AC285" s="32" t="str">
        <x:v>34923 — Suction system catheter, general-purpose</x:v>
      </x:c>
      <x:c r="AD285" s="32" t="str"/>
      <x:c r="AE285" s="32" t="str"/>
      <x:c r="AF285" s="32" t="str"/>
      <x:c r="AG285" s="32" t="str"/>
      <x:c r="AH285" s="32" t="str">
        <x:v>true</x:v>
      </x:c>
      <x:c r="AI285" s="32" t="str">
        <x:v>true</x:v>
      </x:c>
      <x:c r="AJ285" s="32" t="str"/>
      <x:c r="AK285" s="32" t="str"/>
      <x:c r="AL285" s="32" t="n">
        <x:v>1</x:v>
      </x:c>
      <x:c r="AM285" s="32" t="str"/>
      <x:c r="AN285" s="32" t="str">
        <x:v>https://accessgudid.nlm.nih.gov/devices/14063108108651</x:v>
      </x:c>
      <x:c r="AO285" s="32" t="str">
        <x:v>Preferred automated candidate; manual approval still required.</x:v>
      </x:c>
    </x:row>
    <x:row r="286" ht="42" customHeight="1">
      <x:c r="A286" s="32" t="str">
        <x:v>P0</x:v>
      </x:c>
      <x:c r="B286" s="32" t="str">
        <x:v>PRD-5A28AF1C52</x:v>
      </x:c>
      <x:c r="C286" s="32" t="str">
        <x:v>Novatech</x:v>
      </x:c>
      <x:c r="D286" s="32" t="str">
        <x:v>SURVAC PC Suction Catheter</x:v>
      </x:c>
      <x:c r="E286" s="32" t="str">
        <x:v>77642</x:v>
      </x:c>
      <x:c r="F286" s="32"/>
      <x:c r="G286" s="32" t="n">
        <x:v>1</x:v>
      </x:c>
      <x:c r="H286" s="32" t="str">
        <x:v>Yes</x:v>
      </x:c>
      <x:c r="I286" s="32" t="str">
        <x:v>Medium</x:v>
      </x:c>
      <x:c r="J286" s="593" t="n">
        <x:v>81.5</x:v>
      </x:c>
      <x:c r="K286" s="593" t="str">
        <x:v>catalog=77642 ↔ GUDID model</x:v>
      </x:c>
      <x:c r="L286" s="593" t="n">
        <x:v>100</x:v>
      </x:c>
      <x:c r="M286" s="593" t="n">
        <x:v>54.5</x:v>
      </x:c>
      <x:c r="N286" s="32" t="str">
        <x:v>14063108108668</x:v>
      </x:c>
      <x:c r="O286" s="32" t="str"/>
      <x:c r="P286" s="32" t="str">
        <x:v>NOVATECH</x:v>
      </x:c>
      <x:c r="Q286" s="32" t="str">
        <x:v>SURVAC™</x:v>
      </x:c>
      <x:c r="R286" s="32" t="str">
        <x:v>77642</x:v>
      </x:c>
      <x:c r="S286" s="32" t="str"/>
      <x:c r="T286" s="32" t="str">
        <x:v>Suction Catheters for BronchoscopyPC, 3 x 4, L 60</x:v>
      </x:c>
      <x:c r="U286" s="32" t="str">
        <x:v>In Commercial Distribution</x:v>
      </x:c>
      <x:c r="V286" s="592"/>
      <x:c r="W286" s="32" t="str">
        <x:v>Published</x:v>
      </x:c>
      <x:c r="X286" s="32" t="str">
        <x:v>New</x:v>
      </x:c>
      <x:c r="Y286" s="32" t="n">
        <x:v>1</x:v>
      </x:c>
      <x:c r="Z286" s="592" t="n">
        <x:v>45469</x:v>
      </x:c>
      <x:c r="AA286" s="592" t="n">
        <x:v>45461</x:v>
      </x:c>
      <x:c r="AB286" s="32" t="str">
        <x:v>BSY — Catheters, Suction, Tracheobronchial</x:v>
      </x:c>
      <x:c r="AC286" s="32" t="str">
        <x:v>34923 — Suction system catheter, general-purpose</x:v>
      </x:c>
      <x:c r="AD286" s="32" t="str"/>
      <x:c r="AE286" s="32" t="str"/>
      <x:c r="AF286" s="32" t="str"/>
      <x:c r="AG286" s="32" t="str"/>
      <x:c r="AH286" s="32" t="str">
        <x:v>true</x:v>
      </x:c>
      <x:c r="AI286" s="32" t="str">
        <x:v>true</x:v>
      </x:c>
      <x:c r="AJ286" s="32" t="str"/>
      <x:c r="AK286" s="32" t="str"/>
      <x:c r="AL286" s="32" t="n">
        <x:v>1</x:v>
      </x:c>
      <x:c r="AM286" s="32" t="str"/>
      <x:c r="AN286" s="32" t="str">
        <x:v>https://accessgudid.nlm.nih.gov/devices/14063108108668</x:v>
      </x:c>
      <x:c r="AO286" s="32" t="str">
        <x:v>Preferred automated candidate; manual approval still required.</x:v>
      </x:c>
    </x:row>
    <x:row r="287" ht="42" customHeight="1">
      <x:c r="A287" s="32" t="str">
        <x:v>P0</x:v>
      </x:c>
      <x:c r="B287" s="32" t="str">
        <x:v>PRD-952A7B928E</x:v>
      </x:c>
      <x:c r="C287" s="32" t="str">
        <x:v>Novatech</x:v>
      </x:c>
      <x:c r="D287" s="32" t="str">
        <x:v>SURVAC PC Suction Catheter</x:v>
      </x:c>
      <x:c r="E287" s="32" t="str">
        <x:v>77642SC</x:v>
      </x:c>
      <x:c r="F287" s="32"/>
      <x:c r="G287" s="32" t="n">
        <x:v>1</x:v>
      </x:c>
      <x:c r="H287" s="32" t="str">
        <x:v>Yes</x:v>
      </x:c>
      <x:c r="I287" s="32" t="str">
        <x:v>Medium</x:v>
      </x:c>
      <x:c r="J287" s="593" t="n">
        <x:v>81.3</x:v>
      </x:c>
      <x:c r="K287" s="593" t="str">
        <x:v>catalog=77642SC ↔ GUDID model</x:v>
      </x:c>
      <x:c r="L287" s="593" t="n">
        <x:v>100</x:v>
      </x:c>
      <x:c r="M287" s="593" t="n">
        <x:v>53.3</x:v>
      </x:c>
      <x:c r="N287" s="32" t="str">
        <x:v>14063108108675</x:v>
      </x:c>
      <x:c r="O287" s="32" t="str"/>
      <x:c r="P287" s="32" t="str">
        <x:v>NOVATECH</x:v>
      </x:c>
      <x:c r="Q287" s="32" t="str">
        <x:v>SURVAC™</x:v>
      </x:c>
      <x:c r="R287" s="32" t="str">
        <x:v>77642SC</x:v>
      </x:c>
      <x:c r="S287" s="32" t="str"/>
      <x:c r="T287" s="32" t="str">
        <x:v>Suction Catheters for BronchoscopyPC, 3 x 4, L 30</x:v>
      </x:c>
      <x:c r="U287" s="32" t="str">
        <x:v>In Commercial Distribution</x:v>
      </x:c>
      <x:c r="V287" s="592"/>
      <x:c r="W287" s="32" t="str">
        <x:v>Published</x:v>
      </x:c>
      <x:c r="X287" s="32" t="str">
        <x:v>New</x:v>
      </x:c>
      <x:c r="Y287" s="32" t="n">
        <x:v>1</x:v>
      </x:c>
      <x:c r="Z287" s="592" t="n">
        <x:v>45469</x:v>
      </x:c>
      <x:c r="AA287" s="592" t="n">
        <x:v>45461</x:v>
      </x:c>
      <x:c r="AB287" s="32" t="str">
        <x:v>BSY — Catheters, Suction, Tracheobronchial</x:v>
      </x:c>
      <x:c r="AC287" s="32" t="str">
        <x:v>34923 — Suction system catheter, general-purpose</x:v>
      </x:c>
      <x:c r="AD287" s="32" t="str"/>
      <x:c r="AE287" s="32" t="str"/>
      <x:c r="AF287" s="32" t="str"/>
      <x:c r="AG287" s="32" t="str"/>
      <x:c r="AH287" s="32" t="str">
        <x:v>true</x:v>
      </x:c>
      <x:c r="AI287" s="32" t="str">
        <x:v>true</x:v>
      </x:c>
      <x:c r="AJ287" s="32" t="str"/>
      <x:c r="AK287" s="32" t="str"/>
      <x:c r="AL287" s="32" t="n">
        <x:v>1</x:v>
      </x:c>
      <x:c r="AM287" s="32" t="str"/>
      <x:c r="AN287" s="32" t="str">
        <x:v>https://accessgudid.nlm.nih.gov/devices/14063108108675</x:v>
      </x:c>
      <x:c r="AO287" s="32" t="str">
        <x:v>Preferred automated candidate; manual approval still required.</x:v>
      </x:c>
    </x:row>
    <x:row r="288" ht="42" customHeight="1">
      <x:c r="A288" s="32" t="str">
        <x:v>P0</x:v>
      </x:c>
      <x:c r="B288" s="32" t="str">
        <x:v>PRD-07EA3DD76E</x:v>
      </x:c>
      <x:c r="C288" s="32" t="str">
        <x:v>Novatech</x:v>
      </x:c>
      <x:c r="D288" s="32" t="str">
        <x:v>SURVAC PTFE Suction Catheter</x:v>
      </x:c>
      <x:c r="E288" s="32" t="str">
        <x:v>77622</x:v>
      </x:c>
      <x:c r="F288" s="32"/>
      <x:c r="G288" s="32" t="n">
        <x:v>1</x:v>
      </x:c>
      <x:c r="H288" s="32" t="str">
        <x:v>Yes</x:v>
      </x:c>
      <x:c r="I288" s="32" t="str">
        <x:v>Medium</x:v>
      </x:c>
      <x:c r="J288" s="593" t="n">
        <x:v>81.4</x:v>
      </x:c>
      <x:c r="K288" s="593" t="str">
        <x:v>catalog=77622 ↔ GUDID model</x:v>
      </x:c>
      <x:c r="L288" s="593" t="n">
        <x:v>100</x:v>
      </x:c>
      <x:c r="M288" s="593" t="n">
        <x:v>54.3</x:v>
      </x:c>
      <x:c r="N288" s="32" t="str">
        <x:v>14063108108644</x:v>
      </x:c>
      <x:c r="O288" s="32" t="str"/>
      <x:c r="P288" s="32" t="str">
        <x:v>NOVATECH</x:v>
      </x:c>
      <x:c r="Q288" s="32" t="str">
        <x:v>SURVAC™</x:v>
      </x:c>
      <x:c r="R288" s="32" t="str">
        <x:v>77622</x:v>
      </x:c>
      <x:c r="S288" s="32" t="str"/>
      <x:c r="T288" s="32" t="str">
        <x:v>Suction Catheters for BronchoscopyPTFE, 2 x 3, L 60</x:v>
      </x:c>
      <x:c r="U288" s="32" t="str">
        <x:v>In Commercial Distribution</x:v>
      </x:c>
      <x:c r="V288" s="592"/>
      <x:c r="W288" s="32" t="str">
        <x:v>Published</x:v>
      </x:c>
      <x:c r="X288" s="32" t="str">
        <x:v>New</x:v>
      </x:c>
      <x:c r="Y288" s="32" t="n">
        <x:v>1</x:v>
      </x:c>
      <x:c r="Z288" s="592" t="n">
        <x:v>45469</x:v>
      </x:c>
      <x:c r="AA288" s="592" t="n">
        <x:v>45461</x:v>
      </x:c>
      <x:c r="AB288" s="32" t="str">
        <x:v>BSY — Catheters, Suction, Tracheobronchial</x:v>
      </x:c>
      <x:c r="AC288" s="32" t="str">
        <x:v>34923 — Suction system catheter, general-purpose</x:v>
      </x:c>
      <x:c r="AD288" s="32" t="str"/>
      <x:c r="AE288" s="32" t="str"/>
      <x:c r="AF288" s="32" t="str"/>
      <x:c r="AG288" s="32" t="str"/>
      <x:c r="AH288" s="32" t="str">
        <x:v>true</x:v>
      </x:c>
      <x:c r="AI288" s="32" t="str">
        <x:v>true</x:v>
      </x:c>
      <x:c r="AJ288" s="32" t="str"/>
      <x:c r="AK288" s="32" t="str"/>
      <x:c r="AL288" s="32" t="n">
        <x:v>1</x:v>
      </x:c>
      <x:c r="AM288" s="32" t="str"/>
      <x:c r="AN288" s="32" t="str">
        <x:v>https://accessgudid.nlm.nih.gov/devices/14063108108644</x:v>
      </x:c>
      <x:c r="AO288" s="32" t="str">
        <x:v>Preferred automated candidate; manual approval still required.</x:v>
      </x:c>
    </x:row>
    <x:row r="289" ht="42" customHeight="1">
      <x:c r="A289" s="32" t="str">
        <x:v>P0</x:v>
      </x:c>
      <x:c r="B289" s="32" t="str">
        <x:v>PRD-A7209784C9</x:v>
      </x:c>
      <x:c r="C289" s="32" t="str">
        <x:v>Olympus</x:v>
      </x:c>
      <x:c r="D289" s="32" t="str">
        <x:v>Flexible Pleuroscopy Trocar</x:v>
      </x:c>
      <x:c r="E289" s="32" t="str">
        <x:v>MAJ-1058</x:v>
      </x:c>
      <x:c r="F289" s="32"/>
      <x:c r="G289" s="32" t="n">
        <x:v>1</x:v>
      </x:c>
      <x:c r="H289" s="32" t="str">
        <x:v>Yes</x:v>
      </x:c>
      <x:c r="I289" s="32" t="str">
        <x:v>Medium</x:v>
      </x:c>
      <x:c r="J289" s="593" t="n">
        <x:v>84.3</x:v>
      </x:c>
      <x:c r="K289" s="593" t="str">
        <x:v>catalog=MAJ-1058 ↔ GUDID model</x:v>
      </x:c>
      <x:c r="L289" s="593" t="n">
        <x:v>100</x:v>
      </x:c>
      <x:c r="M289" s="593" t="n">
        <x:v>71.4</x:v>
      </x:c>
      <x:c r="N289" s="32" t="str">
        <x:v>04953170140594</x:v>
      </x:c>
      <x:c r="O289" s="32" t="str"/>
      <x:c r="P289" s="32" t="str">
        <x:v>OLYMPUS MEDICAL SYSTEMS CORP.</x:v>
      </x:c>
      <x:c r="Q289" s="32" t="str">
        <x:v>FLEXIBLE TROCAR 8mm</x:v>
      </x:c>
      <x:c r="R289" s="32" t="str">
        <x:v>MAJ-1058</x:v>
      </x:c>
      <x:c r="S289" s="32" t="str"/>
      <x:c r="T289" s="32" t="str">
        <x:v>MAJ-1058 8MM FLEX TROCAR FOR LTF-160</x:v>
      </x:c>
      <x:c r="U289" s="32" t="str">
        <x:v>In Commercial Distribution</x:v>
      </x:c>
      <x:c r="V289" s="592"/>
      <x:c r="W289" s="32" t="str">
        <x:v>Published</x:v>
      </x:c>
      <x:c r="X289" s="32" t="str">
        <x:v>Update</x:v>
      </x:c>
      <x:c r="Y289" s="32" t="n">
        <x:v>9</x:v>
      </x:c>
      <x:c r="Z289" s="592" t="n">
        <x:v>45985</x:v>
      </x:c>
      <x:c r="AA289" s="592" t="n">
        <x:v>42634</x:v>
      </x:c>
      <x:c r="AB289" s="32" t="str">
        <x:v>GCJ — Laparoscope, general &amp; plastic surgery</x:v>
      </x:c>
      <x:c r="AC289" s="32" t="str">
        <x:v>42412 — Laparoscopic access cannula, single-use</x:v>
      </x:c>
      <x:c r="AD289" s="32" t="str"/>
      <x:c r="AE289" s="32" t="str"/>
      <x:c r="AF289" s="32" t="str"/>
      <x:c r="AG289" s="32" t="str"/>
      <x:c r="AH289" s="32" t="str">
        <x:v>true</x:v>
      </x:c>
      <x:c r="AI289" s="32" t="str">
        <x:v>true</x:v>
      </x:c>
      <x:c r="AJ289" s="32" t="str"/>
      <x:c r="AK289" s="32" t="str">
        <x:v>true</x:v>
      </x:c>
      <x:c r="AL289" s="32" t="n">
        <x:v>5</x:v>
      </x:c>
      <x:c r="AM289" s="32" t="str">
        <x:v>+1(800)401-1086 / xx@xx.xx</x:v>
      </x:c>
      <x:c r="AN289" s="32" t="str">
        <x:v>https://accessgudid.nlm.nih.gov/devices/04953170140594</x:v>
      </x:c>
      <x:c r="AO289" s="32" t="str">
        <x:v>Preferred automated candidate; manual approval still required.</x:v>
      </x:c>
    </x:row>
    <x:row r="290" ht="42" customHeight="1">
      <x:c r="A290" s="32" t="str">
        <x:v>P0</x:v>
      </x:c>
      <x:c r="B290" s="32" t="str">
        <x:v>PRD-34234ED158</x:v>
      </x:c>
      <x:c r="C290" s="32" t="str">
        <x:v>Olympus</x:v>
      </x:c>
      <x:c r="D290" s="32" t="str">
        <x:v>Spiration Valve Cartridge</x:v>
      </x:c>
      <x:c r="E290" s="32" t="str">
        <x:v>SVS-V5-00</x:v>
      </x:c>
      <x:c r="F290" s="32"/>
      <x:c r="G290" s="32" t="n">
        <x:v>1</x:v>
      </x:c>
      <x:c r="H290" s="32" t="str">
        <x:v>Yes</x:v>
      </x:c>
      <x:c r="I290" s="32" t="str">
        <x:v>Medium</x:v>
      </x:c>
      <x:c r="J290" s="593" t="n">
        <x:v>89.2</x:v>
      </x:c>
      <x:c r="K290" s="593" t="str">
        <x:v>catalog=SVS-V5-00 ↔ GUDID model</x:v>
      </x:c>
      <x:c r="L290" s="593" t="n">
        <x:v>100</x:v>
      </x:c>
      <x:c r="M290" s="593" t="n">
        <x:v>100</x:v>
      </x:c>
      <x:c r="N290" s="32" t="str">
        <x:v>00896506002286</x:v>
      </x:c>
      <x:c r="O290" s="32" t="str"/>
      <x:c r="P290" s="32" t="str">
        <x:v>Gyrus Acmi, Llc</x:v>
      </x:c>
      <x:c r="Q290" s="32" t="str">
        <x:v>Spiration Valve System</x:v>
      </x:c>
      <x:c r="R290" s="32" t="str">
        <x:v>SVS-V5-00</x:v>
      </x:c>
      <x:c r="S290" s="32" t="str"/>
      <x:c r="T290" s="32" t="str">
        <x:v>Valve in Cartridge , 5mm</x:v>
      </x:c>
      <x:c r="U290" s="32" t="str">
        <x:v>In Commercial Distribution</x:v>
      </x:c>
      <x:c r="V290" s="592"/>
      <x:c r="W290" s="32" t="str">
        <x:v>Published</x:v>
      </x:c>
      <x:c r="X290" s="32" t="str">
        <x:v>Update</x:v>
      </x:c>
      <x:c r="Y290" s="32" t="n">
        <x:v>3</x:v>
      </x:c>
      <x:c r="Z290" s="592" t="n">
        <x:v>45537</x:v>
      </x:c>
      <x:c r="AA290" s="592" t="n">
        <x:v>43553</x:v>
      </x:c>
      <x:c r="AB290" s="32" t="str">
        <x:v>NJK — Valve, Pulmonary</x:v>
      </x:c>
      <x:c r="AC290" s="32" t="str">
        <x:v>47613 — Endobronchial valve</x:v>
      </x:c>
      <x:c r="AD290" s="32" t="str">
        <x:v>P180007</x:v>
      </x:c>
      <x:c r="AE290" s="32" t="str"/>
      <x:c r="AF290" s="32" t="str">
        <x:v>Outer Diameter 5 Millimeter</x:v>
      </x:c>
      <x:c r="AG290" s="32" t="str"/>
      <x:c r="AH290" s="32" t="str">
        <x:v>true</x:v>
      </x:c>
      <x:c r="AI290" s="32" t="str">
        <x:v>true</x:v>
      </x:c>
      <x:c r="AJ290" s="32" t="str"/>
      <x:c r="AK290" s="32" t="str">
        <x:v>true</x:v>
      </x:c>
      <x:c r="AL290" s="32" t="n">
        <x:v>1</x:v>
      </x:c>
      <x:c r="AM290" s="32" t="str"/>
      <x:c r="AN290" s="32" t="str">
        <x:v>https://accessgudid.nlm.nih.gov/devices/00896506002286</x:v>
      </x:c>
      <x:c r="AO290" s="32" t="str">
        <x:v>Preferred automated candidate; manual approval still required.</x:v>
      </x:c>
    </x:row>
    <x:row r="291" ht="42" customHeight="1">
      <x:c r="A291" s="32" t="str">
        <x:v>P0</x:v>
      </x:c>
      <x:c r="B291" s="32" t="str">
        <x:v>PRD-B9B15302A7</x:v>
      </x:c>
      <x:c r="C291" s="32" t="str">
        <x:v>Olympus</x:v>
      </x:c>
      <x:c r="D291" s="32" t="str">
        <x:v>Spiration Valve Cartridge</x:v>
      </x:c>
      <x:c r="E291" s="32" t="str">
        <x:v>SVS-V6-00</x:v>
      </x:c>
      <x:c r="F291" s="32"/>
      <x:c r="G291" s="32" t="n">
        <x:v>1</x:v>
      </x:c>
      <x:c r="H291" s="32" t="str">
        <x:v>Yes</x:v>
      </x:c>
      <x:c r="I291" s="32" t="str">
        <x:v>Medium</x:v>
      </x:c>
      <x:c r="J291" s="593" t="n">
        <x:v>89.2</x:v>
      </x:c>
      <x:c r="K291" s="593" t="str">
        <x:v>catalog=SVS-V6-00 ↔ GUDID model</x:v>
      </x:c>
      <x:c r="L291" s="593" t="n">
        <x:v>100</x:v>
      </x:c>
      <x:c r="M291" s="593" t="n">
        <x:v>100</x:v>
      </x:c>
      <x:c r="N291" s="32" t="str">
        <x:v>00896506002293</x:v>
      </x:c>
      <x:c r="O291" s="32" t="str"/>
      <x:c r="P291" s="32" t="str">
        <x:v>Gyrus Acmi, Llc</x:v>
      </x:c>
      <x:c r="Q291" s="32" t="str">
        <x:v>Spiration Valve System</x:v>
      </x:c>
      <x:c r="R291" s="32" t="str">
        <x:v>SVS-V6-00</x:v>
      </x:c>
      <x:c r="S291" s="32" t="str"/>
      <x:c r="T291" s="32" t="str">
        <x:v>Valve in Cartridge, 6mm</x:v>
      </x:c>
      <x:c r="U291" s="32" t="str">
        <x:v>In Commercial Distribution</x:v>
      </x:c>
      <x:c r="V291" s="592"/>
      <x:c r="W291" s="32" t="str">
        <x:v>Published</x:v>
      </x:c>
      <x:c r="X291" s="32" t="str">
        <x:v>Update</x:v>
      </x:c>
      <x:c r="Y291" s="32" t="n">
        <x:v>3</x:v>
      </x:c>
      <x:c r="Z291" s="592" t="n">
        <x:v>45537</x:v>
      </x:c>
      <x:c r="AA291" s="592" t="n">
        <x:v>43553</x:v>
      </x:c>
      <x:c r="AB291" s="32" t="str">
        <x:v>NJK — Valve, Pulmonary</x:v>
      </x:c>
      <x:c r="AC291" s="32" t="str">
        <x:v>47613 — Endobronchial valve</x:v>
      </x:c>
      <x:c r="AD291" s="32" t="str">
        <x:v>P180007</x:v>
      </x:c>
      <x:c r="AE291" s="32" t="str"/>
      <x:c r="AF291" s="32" t="str">
        <x:v>Outer Diameter 6 Millimeter</x:v>
      </x:c>
      <x:c r="AG291" s="32" t="str"/>
      <x:c r="AH291" s="32" t="str">
        <x:v>true</x:v>
      </x:c>
      <x:c r="AI291" s="32" t="str">
        <x:v>true</x:v>
      </x:c>
      <x:c r="AJ291" s="32" t="str"/>
      <x:c r="AK291" s="32" t="str">
        <x:v>true</x:v>
      </x:c>
      <x:c r="AL291" s="32" t="n">
        <x:v>1</x:v>
      </x:c>
      <x:c r="AM291" s="32" t="str"/>
      <x:c r="AN291" s="32" t="str">
        <x:v>https://accessgudid.nlm.nih.gov/devices/00896506002293</x:v>
      </x:c>
      <x:c r="AO291" s="32" t="str">
        <x:v>Preferred automated candidate; manual approval still required.</x:v>
      </x:c>
    </x:row>
    <x:row r="292" ht="42" customHeight="1">
      <x:c r="A292" s="32" t="str">
        <x:v>P0</x:v>
      </x:c>
      <x:c r="B292" s="32" t="str">
        <x:v>PRD-0A2A8CB33F</x:v>
      </x:c>
      <x:c r="C292" s="32" t="str">
        <x:v>Olympus</x:v>
      </x:c>
      <x:c r="D292" s="32" t="str">
        <x:v>Spiration Valve Cartridge</x:v>
      </x:c>
      <x:c r="E292" s="32" t="str">
        <x:v>SVS-V7-00</x:v>
      </x:c>
      <x:c r="F292" s="32"/>
      <x:c r="G292" s="32" t="n">
        <x:v>1</x:v>
      </x:c>
      <x:c r="H292" s="32" t="str">
        <x:v>Yes</x:v>
      </x:c>
      <x:c r="I292" s="32" t="str">
        <x:v>Medium</x:v>
      </x:c>
      <x:c r="J292" s="593" t="n">
        <x:v>89.2</x:v>
      </x:c>
      <x:c r="K292" s="593" t="str">
        <x:v>catalog=SVS-V7-00 ↔ GUDID model</x:v>
      </x:c>
      <x:c r="L292" s="593" t="n">
        <x:v>100</x:v>
      </x:c>
      <x:c r="M292" s="593" t="n">
        <x:v>100</x:v>
      </x:c>
      <x:c r="N292" s="32" t="str">
        <x:v>00896506002279</x:v>
      </x:c>
      <x:c r="O292" s="32" t="str"/>
      <x:c r="P292" s="32" t="str">
        <x:v>Gyrus Acmi, Llc</x:v>
      </x:c>
      <x:c r="Q292" s="32" t="str">
        <x:v>Spiration Valve System</x:v>
      </x:c>
      <x:c r="R292" s="32" t="str">
        <x:v>SVS-V7-00</x:v>
      </x:c>
      <x:c r="S292" s="32" t="str"/>
      <x:c r="T292" s="32" t="str">
        <x:v>Valve in Cartridge, 7mm</x:v>
      </x:c>
      <x:c r="U292" s="32" t="str">
        <x:v>In Commercial Distribution</x:v>
      </x:c>
      <x:c r="V292" s="592"/>
      <x:c r="W292" s="32" t="str">
        <x:v>Published</x:v>
      </x:c>
      <x:c r="X292" s="32" t="str">
        <x:v>Update</x:v>
      </x:c>
      <x:c r="Y292" s="32" t="n">
        <x:v>3</x:v>
      </x:c>
      <x:c r="Z292" s="592" t="n">
        <x:v>45537</x:v>
      </x:c>
      <x:c r="AA292" s="592" t="n">
        <x:v>43553</x:v>
      </x:c>
      <x:c r="AB292" s="32" t="str">
        <x:v>NJK — Valve, Pulmonary</x:v>
      </x:c>
      <x:c r="AC292" s="32" t="str">
        <x:v>47613 — Endobronchial valve</x:v>
      </x:c>
      <x:c r="AD292" s="32" t="str">
        <x:v>P180007</x:v>
      </x:c>
      <x:c r="AE292" s="32" t="str"/>
      <x:c r="AF292" s="32" t="str">
        <x:v>Outer Diameter 7 Millimeter</x:v>
      </x:c>
      <x:c r="AG292" s="32" t="str"/>
      <x:c r="AH292" s="32" t="str">
        <x:v>true</x:v>
      </x:c>
      <x:c r="AI292" s="32" t="str">
        <x:v>true</x:v>
      </x:c>
      <x:c r="AJ292" s="32" t="str"/>
      <x:c r="AK292" s="32" t="str">
        <x:v>true</x:v>
      </x:c>
      <x:c r="AL292" s="32" t="n">
        <x:v>1</x:v>
      </x:c>
      <x:c r="AM292" s="32" t="str"/>
      <x:c r="AN292" s="32" t="str">
        <x:v>https://accessgudid.nlm.nih.gov/devices/00896506002279</x:v>
      </x:c>
      <x:c r="AO292" s="32" t="str">
        <x:v>Preferred automated candidate; manual approval still required.</x:v>
      </x:c>
    </x:row>
    <x:row r="293" ht="42" customHeight="1">
      <x:c r="A293" s="32" t="str">
        <x:v>P0</x:v>
      </x:c>
      <x:c r="B293" s="32" t="str">
        <x:v>PRD-69DB2A28A9</x:v>
      </x:c>
      <x:c r="C293" s="32" t="str">
        <x:v>Olympus</x:v>
      </x:c>
      <x:c r="D293" s="32" t="str">
        <x:v>Spiration Valve Cartridge</x:v>
      </x:c>
      <x:c r="E293" s="32" t="str">
        <x:v>SVS-V9-00</x:v>
      </x:c>
      <x:c r="F293" s="32"/>
      <x:c r="G293" s="32" t="n">
        <x:v>1</x:v>
      </x:c>
      <x:c r="H293" s="32" t="str">
        <x:v>Yes</x:v>
      </x:c>
      <x:c r="I293" s="32" t="str">
        <x:v>Medium</x:v>
      </x:c>
      <x:c r="J293" s="593" t="n">
        <x:v>89.2</x:v>
      </x:c>
      <x:c r="K293" s="593" t="str">
        <x:v>catalog=SVS-V9-00 ↔ GUDID model</x:v>
      </x:c>
      <x:c r="L293" s="593" t="n">
        <x:v>100</x:v>
      </x:c>
      <x:c r="M293" s="593" t="n">
        <x:v>100</x:v>
      </x:c>
      <x:c r="N293" s="32" t="str">
        <x:v>00896506002309</x:v>
      </x:c>
      <x:c r="O293" s="32" t="str"/>
      <x:c r="P293" s="32" t="str">
        <x:v>Gyrus Acmi, Llc</x:v>
      </x:c>
      <x:c r="Q293" s="32" t="str">
        <x:v>Spiration Valve System</x:v>
      </x:c>
      <x:c r="R293" s="32" t="str">
        <x:v>SVS-V9-00</x:v>
      </x:c>
      <x:c r="S293" s="32" t="str"/>
      <x:c r="T293" s="32" t="str">
        <x:v>Valve in Cartridge, 9mm</x:v>
      </x:c>
      <x:c r="U293" s="32" t="str">
        <x:v>In Commercial Distribution</x:v>
      </x:c>
      <x:c r="V293" s="592"/>
      <x:c r="W293" s="32" t="str">
        <x:v>Published</x:v>
      </x:c>
      <x:c r="X293" s="32" t="str">
        <x:v>Update</x:v>
      </x:c>
      <x:c r="Y293" s="32" t="n">
        <x:v>3</x:v>
      </x:c>
      <x:c r="Z293" s="592" t="n">
        <x:v>45537</x:v>
      </x:c>
      <x:c r="AA293" s="592" t="n">
        <x:v>43553</x:v>
      </x:c>
      <x:c r="AB293" s="32" t="str">
        <x:v>NJK — Valve, Pulmonary</x:v>
      </x:c>
      <x:c r="AC293" s="32" t="str">
        <x:v>47613 — Endobronchial valve</x:v>
      </x:c>
      <x:c r="AD293" s="32" t="str">
        <x:v>P180007</x:v>
      </x:c>
      <x:c r="AE293" s="32" t="str"/>
      <x:c r="AF293" s="32" t="str">
        <x:v>Outer Diameter 9 Millimeter</x:v>
      </x:c>
      <x:c r="AG293" s="32" t="str"/>
      <x:c r="AH293" s="32" t="str">
        <x:v>true</x:v>
      </x:c>
      <x:c r="AI293" s="32" t="str">
        <x:v>true</x:v>
      </x:c>
      <x:c r="AJ293" s="32" t="str"/>
      <x:c r="AK293" s="32" t="str">
        <x:v>true</x:v>
      </x:c>
      <x:c r="AL293" s="32" t="n">
        <x:v>1</x:v>
      </x:c>
      <x:c r="AM293" s="32" t="str"/>
      <x:c r="AN293" s="32" t="str">
        <x:v>https://accessgudid.nlm.nih.gov/devices/00896506002309</x:v>
      </x:c>
      <x:c r="AO293" s="32" t="str">
        <x:v>Preferred automated candidate; manual approval still required.</x:v>
      </x:c>
    </x:row>
    <x:row r="294" ht="42" customHeight="1">
      <x:c r="A294" s="32" t="str">
        <x:v>P0</x:v>
      </x:c>
      <x:c r="B294" s="32" t="str">
        <x:v>PRD-A85A76CB3E</x:v>
      </x:c>
      <x:c r="C294" s="32" t="str">
        <x:v>Olympus</x:v>
      </x:c>
      <x:c r="D294" s="32" t="str">
        <x:v>Spiration Valve Deployment System</x:v>
      </x:c>
      <x:c r="E294" s="32" t="str">
        <x:v>SVS-C26N-06</x:v>
      </x:c>
      <x:c r="F294" s="32"/>
      <x:c r="G294" s="32" t="n">
        <x:v>1</x:v>
      </x:c>
      <x:c r="H294" s="32" t="str">
        <x:v>Yes</x:v>
      </x:c>
      <x:c r="I294" s="32" t="str">
        <x:v>Medium</x:v>
      </x:c>
      <x:c r="J294" s="593" t="n">
        <x:v>89.2</x:v>
      </x:c>
      <x:c r="K294" s="593" t="str">
        <x:v>catalog=SVS-C26N-06 ↔ GUDID model</x:v>
      </x:c>
      <x:c r="L294" s="593" t="n">
        <x:v>100</x:v>
      </x:c>
      <x:c r="M294" s="593" t="n">
        <x:v>100</x:v>
      </x:c>
      <x:c r="N294" s="32" t="str">
        <x:v>00896506002316</x:v>
      </x:c>
      <x:c r="O294" s="32" t="str"/>
      <x:c r="P294" s="32" t="str">
        <x:v>Gyrus Acmi, Llc</x:v>
      </x:c>
      <x:c r="Q294" s="32" t="str">
        <x:v>Spiration Valve System</x:v>
      </x:c>
      <x:c r="R294" s="32" t="str">
        <x:v>SVS-C26N-06</x:v>
      </x:c>
      <x:c r="S294" s="32" t="str"/>
      <x:c r="T294" s="32" t="str">
        <x:v>Deployment Catheter and Loader, 2.6</x:v>
      </x:c>
      <x:c r="U294" s="32" t="str">
        <x:v>In Commercial Distribution</x:v>
      </x:c>
      <x:c r="V294" s="592"/>
      <x:c r="W294" s="32" t="str">
        <x:v>Published</x:v>
      </x:c>
      <x:c r="X294" s="32" t="str">
        <x:v>Update</x:v>
      </x:c>
      <x:c r="Y294" s="32" t="n">
        <x:v>3</x:v>
      </x:c>
      <x:c r="Z294" s="592" t="n">
        <x:v>45537</x:v>
      </x:c>
      <x:c r="AA294" s="592" t="n">
        <x:v>43553</x:v>
      </x:c>
      <x:c r="AB294" s="32" t="str">
        <x:v>NJK — Valve, Pulmonary</x:v>
      </x:c>
      <x:c r="AC294" s="32" t="str">
        <x:v>47614 — Endobronchial valve delivery catheter</x:v>
      </x:c>
      <x:c r="AD294" s="32" t="str">
        <x:v>P180007</x:v>
      </x:c>
      <x:c r="AE294" s="32" t="str"/>
      <x:c r="AF294" s="32" t="str"/>
      <x:c r="AG294" s="32" t="str"/>
      <x:c r="AH294" s="32" t="str">
        <x:v>true</x:v>
      </x:c>
      <x:c r="AI294" s="32" t="str">
        <x:v>true</x:v>
      </x:c>
      <x:c r="AJ294" s="32" t="str"/>
      <x:c r="AK294" s="32" t="str">
        <x:v>true</x:v>
      </x:c>
      <x:c r="AL294" s="32" t="n">
        <x:v>1</x:v>
      </x:c>
      <x:c r="AM294" s="32" t="str"/>
      <x:c r="AN294" s="32" t="str">
        <x:v>https://accessgudid.nlm.nih.gov/devices/00896506002316</x:v>
      </x:c>
      <x:c r="AO294" s="32" t="str">
        <x:v>Preferred automated candidate; manual approval still required.</x:v>
      </x:c>
    </x:row>
    <x:row r="295" ht="42" customHeight="1">
      <x:c r="A295" s="32" t="str">
        <x:v>P0</x:v>
      </x:c>
      <x:c r="B295" s="32" t="str">
        <x:v>PRD-B3B30BCEE7</x:v>
      </x:c>
      <x:c r="C295" s="32" t="str">
        <x:v>Olympus</x:v>
      </x:c>
      <x:c r="D295" s="32" t="str">
        <x:v>Ultrasound Cable</x:v>
      </x:c>
      <x:c r="E295" s="32" t="str">
        <x:v>MAJ-2056</x:v>
      </x:c>
      <x:c r="F295" s="32"/>
      <x:c r="G295" s="32" t="n">
        <x:v>1</x:v>
      </x:c>
      <x:c r="H295" s="32" t="str">
        <x:v>Yes</x:v>
      </x:c>
      <x:c r="I295" s="32" t="str">
        <x:v>Medium</x:v>
      </x:c>
      <x:c r="J295" s="593" t="n">
        <x:v>89.2</x:v>
      </x:c>
      <x:c r="K295" s="593" t="str">
        <x:v>catalog=MAJ-2056 ↔ GUDID model</x:v>
      </x:c>
      <x:c r="L295" s="593" t="n">
        <x:v>100</x:v>
      </x:c>
      <x:c r="M295" s="593" t="n">
        <x:v>100</x:v>
      </x:c>
      <x:c r="N295" s="32" t="str">
        <x:v>04953170355677</x:v>
      </x:c>
      <x:c r="O295" s="32" t="str"/>
      <x:c r="P295" s="32" t="str">
        <x:v>OLYMPUS MEDICAL SYSTEMS CORP.</x:v>
      </x:c>
      <x:c r="Q295" s="32" t="str">
        <x:v>ULTRASOUND CABLE</x:v>
      </x:c>
      <x:c r="R295" s="32" t="str">
        <x:v>MAJ-2056</x:v>
      </x:c>
      <x:c r="S295" s="32" t="str"/>
      <x:c r="T295" s="32" t="str">
        <x:v>MAJ-2056 DETACHABLE CABLE FOR EUS&amp;EBUS S</x:v>
      </x:c>
      <x:c r="U295" s="32" t="str">
        <x:v>In Commercial Distribution</x:v>
      </x:c>
      <x:c r="V295" s="592"/>
      <x:c r="W295" s="32" t="str">
        <x:v>Published</x:v>
      </x:c>
      <x:c r="X295" s="32" t="str">
        <x:v>Update</x:v>
      </x:c>
      <x:c r="Y295" s="32" t="n">
        <x:v>10</x:v>
      </x:c>
      <x:c r="Z295" s="592" t="n">
        <x:v>45985</x:v>
      </x:c>
      <x:c r="AA295" s="592" t="n">
        <x:v>42634</x:v>
      </x:c>
      <x:c r="AB295" s="32" t="str">
        <x:v>ITX — Transducer, ultrasonic, diagnostic; IYN — System, imaging, pulsed doppler, ultrasonic; IYO — System, Imaging, Pulsed Echo, Ultrasonic; ODG — Endoscopic Ultrasound System, Gastroenterology-Urology</x:v>
      </x:c>
      <x:c r="AC295" s="32" t="str">
        <x:v>47487 — Electrical-only medical device connection cable, reusable</x:v>
      </x:c>
      <x:c r="AD295" s="32" t="str"/>
      <x:c r="AE295" s="32" t="str"/>
      <x:c r="AF295" s="32" t="str"/>
      <x:c r="AG295" s="32" t="str"/>
      <x:c r="AH295" s="32" t="str"/>
      <x:c r="AI295" s="32" t="str"/>
      <x:c r="AJ295" s="32" t="str"/>
      <x:c r="AK295" s="32" t="str">
        <x:v>true</x:v>
      </x:c>
      <x:c r="AL295" s="32" t="n">
        <x:v>1</x:v>
      </x:c>
      <x:c r="AM295" s="32" t="str">
        <x:v>+1(800)401-1086 / xx@xx.xx</x:v>
      </x:c>
      <x:c r="AN295" s="32" t="str">
        <x:v>https://accessgudid.nlm.nih.gov/devices/04953170355677</x:v>
      </x:c>
      <x:c r="AO295" s="32" t="str">
        <x:v>Preferred automated candidate; manual approval still required. Multiple current records share the same catalog/model; resolve the exact Primary DI/package configuration.</x:v>
      </x:c>
    </x:row>
    <x:row r="296" ht="42" customHeight="1">
      <x:c r="A296" s="32" t="str">
        <x:v>P0</x:v>
      </x:c>
      <x:c r="B296" s="32" t="str">
        <x:v>PRD-B3B30BCEE7</x:v>
      </x:c>
      <x:c r="C296" s="32" t="str">
        <x:v>Olympus</x:v>
      </x:c>
      <x:c r="D296" s="32" t="str">
        <x:v>Ultrasound Cable</x:v>
      </x:c>
      <x:c r="E296" s="32" t="str">
        <x:v>MAJ-2056</x:v>
      </x:c>
      <x:c r="F296" s="32"/>
      <x:c r="G296" s="32" t="n">
        <x:v>2</x:v>
      </x:c>
      <x:c r="H296" s="32" t="str">
        <x:v>No</x:v>
      </x:c>
      <x:c r="I296" s="32" t="str">
        <x:v>Medium</x:v>
      </x:c>
      <x:c r="J296" s="593" t="n">
        <x:v>89.2</x:v>
      </x:c>
      <x:c r="K296" s="593" t="str">
        <x:v>catalog=MAJ-2056 ↔ GUDID model</x:v>
      </x:c>
      <x:c r="L296" s="593" t="n">
        <x:v>100</x:v>
      </x:c>
      <x:c r="M296" s="593" t="n">
        <x:v>100</x:v>
      </x:c>
      <x:c r="N296" s="32" t="str">
        <x:v>04953170328442</x:v>
      </x:c>
      <x:c r="O296" s="32" t="str"/>
      <x:c r="P296" s="32" t="str">
        <x:v>OLYMPUS MEDICAL SYSTEMS CORP.</x:v>
      </x:c>
      <x:c r="Q296" s="32" t="str">
        <x:v>ULTRASOUND CABLE</x:v>
      </x:c>
      <x:c r="R296" s="32" t="str">
        <x:v>MAJ-2056</x:v>
      </x:c>
      <x:c r="S296" s="32" t="str"/>
      <x:c r="T296" s="32" t="str"/>
      <x:c r="U296" s="32" t="str">
        <x:v>In Commercial Distribution</x:v>
      </x:c>
      <x:c r="V296" s="592"/>
      <x:c r="W296" s="32" t="str">
        <x:v>Published</x:v>
      </x:c>
      <x:c r="X296" s="32" t="str">
        <x:v>Update</x:v>
      </x:c>
      <x:c r="Y296" s="32" t="n">
        <x:v>10</x:v>
      </x:c>
      <x:c r="Z296" s="592" t="n">
        <x:v>45985</x:v>
      </x:c>
      <x:c r="AA296" s="592" t="n">
        <x:v>43014</x:v>
      </x:c>
      <x:c r="AB296" s="32" t="str">
        <x:v>ITX — Transducer, ultrasonic, diagnostic; IYN — System, imaging, pulsed doppler, ultrasonic; IYO — System, Imaging, Pulsed Echo, Ultrasonic; ODG — Endoscopic Ultrasound System, Gastroenterology-Urology</x:v>
      </x:c>
      <x:c r="AC296" s="32" t="str">
        <x:v>47487 — Electrical-only medical device connection cable, reusable</x:v>
      </x:c>
      <x:c r="AD296" s="32" t="str"/>
      <x:c r="AE296" s="32" t="str"/>
      <x:c r="AF296" s="32" t="str"/>
      <x:c r="AG296" s="32" t="str"/>
      <x:c r="AH296" s="32" t="str"/>
      <x:c r="AI296" s="32" t="str"/>
      <x:c r="AJ296" s="32" t="str"/>
      <x:c r="AK296" s="32" t="str">
        <x:v>true</x:v>
      </x:c>
      <x:c r="AL296" s="32" t="n">
        <x:v>1</x:v>
      </x:c>
      <x:c r="AM296" s="32" t="str">
        <x:v>+1(800)401-1086 / xx@xx.xx</x:v>
      </x:c>
      <x:c r="AN296" s="32" t="str">
        <x:v>https://accessgudid.nlm.nih.gov/devices/04953170328442</x:v>
      </x:c>
      <x:c r="AO296" s="32" t="str">
        <x:v>Alternate accepted candidate. Multiple current records share the same catalog/model; resolve the exact Primary DI/package configuration.</x:v>
      </x:c>
    </x:row>
    <x:row r="297" ht="42" customHeight="1">
      <x:c r="A297" s="32" t="str">
        <x:v>P0</x:v>
      </x:c>
      <x:c r="B297" s="32" t="str">
        <x:v>PRD-6D9A7A7E79</x:v>
      </x:c>
      <x:c r="C297" s="32" t="str">
        <x:v>Olympus</x:v>
      </x:c>
      <x:c r="D297" s="32" t="str">
        <x:v>ViziShot 2 EBUS-TBNA Needle</x:v>
      </x:c>
      <x:c r="E297" s="32" t="str">
        <x:v>NA-U401SX-4025N</x:v>
      </x:c>
      <x:c r="F297" s="32"/>
      <x:c r="G297" s="32" t="n">
        <x:v>1</x:v>
      </x:c>
      <x:c r="H297" s="32" t="str">
        <x:v>Yes</x:v>
      </x:c>
      <x:c r="I297" s="32" t="str">
        <x:v>Medium</x:v>
      </x:c>
      <x:c r="J297" s="593" t="n">
        <x:v>79.9</x:v>
      </x:c>
      <x:c r="K297" s="593" t="str">
        <x:v>catalog=NA-U401SX-4025N ↔ GUDID model</x:v>
      </x:c>
      <x:c r="L297" s="593" t="n">
        <x:v>100</x:v>
      </x:c>
      <x:c r="M297" s="593" t="n">
        <x:v>45.1</x:v>
      </x:c>
      <x:c r="N297" s="32" t="str">
        <x:v>04953170402005</x:v>
      </x:c>
      <x:c r="O297" s="32" t="str"/>
      <x:c r="P297" s="32" t="str">
        <x:v>OLYMPUS MEDICAL SYSTEMS CORP.</x:v>
      </x:c>
      <x:c r="Q297" s="32" t="str">
        <x:v>Single Use Aspiration Needle</x:v>
      </x:c>
      <x:c r="R297" s="32" t="str">
        <x:v>NA-U401SX-4025N</x:v>
      </x:c>
      <x:c r="S297" s="32" t="str"/>
      <x:c r="T297" s="32" t="str">
        <x:v>Single Use Aspiration Needle NA-U401SX-4025N</x:v>
      </x:c>
      <x:c r="U297" s="32" t="str">
        <x:v>In Commercial Distribution</x:v>
      </x:c>
      <x:c r="V297" s="592"/>
      <x:c r="W297" s="32" t="str">
        <x:v>Published</x:v>
      </x:c>
      <x:c r="X297" s="32" t="str">
        <x:v>Update</x:v>
      </x:c>
      <x:c r="Y297" s="32" t="n">
        <x:v>6</x:v>
      </x:c>
      <x:c r="Z297" s="592" t="n">
        <x:v>45404</x:v>
      </x:c>
      <x:c r="AA297" s="592" t="n">
        <x:v>43871</x:v>
      </x:c>
      <x:c r="AB297" s="32" t="str">
        <x:v>KTI — Bronchoscope accessory; FCG — Biopsy Needle</x:v>
      </x:c>
      <x:c r="AC297" s="32" t="str">
        <x:v>38825 — General-purpose endoscopic needle, single-use</x:v>
      </x:c>
      <x:c r="AD297" s="32" t="str">
        <x:v>K180668; K190239</x:v>
      </x:c>
      <x:c r="AE297" s="32" t="str">
        <x:v>14953170402002 (qty 5, In Commercial Distribution)</x:v>
      </x:c>
      <x:c r="AF297" s="32" t="str"/>
      <x:c r="AG297" s="32" t="str"/>
      <x:c r="AH297" s="32" t="str">
        <x:v>true</x:v>
      </x:c>
      <x:c r="AI297" s="32" t="str">
        <x:v>true</x:v>
      </x:c>
      <x:c r="AJ297" s="32" t="str"/>
      <x:c r="AK297" s="32" t="str">
        <x:v>true</x:v>
      </x:c>
      <x:c r="AL297" s="32" t="n">
        <x:v>1</x:v>
      </x:c>
      <x:c r="AM297" s="32" t="str">
        <x:v>+1(800)401-1086 / xx@xx.xx</x:v>
      </x:c>
      <x:c r="AN297" s="32" t="str">
        <x:v>https://accessgudid.nlm.nih.gov/devices/04953170402005</x:v>
      </x:c>
      <x:c r="AO297" s="32" t="str">
        <x:v>Preferred automated candidate; manual approval still required.</x:v>
      </x:c>
    </x:row>
    <x:row r="298" ht="42" customHeight="1">
      <x:c r="A298" s="32" t="str">
        <x:v>P0</x:v>
      </x:c>
      <x:c r="B298" s="32" t="str">
        <x:v>PRD-6D9A7A7E79</x:v>
      </x:c>
      <x:c r="C298" s="32" t="str">
        <x:v>Olympus</x:v>
      </x:c>
      <x:c r="D298" s="32" t="str">
        <x:v>ViziShot 2 EBUS-TBNA Needle</x:v>
      </x:c>
      <x:c r="E298" s="32" t="str">
        <x:v>NA-U401SX-4025N</x:v>
      </x:c>
      <x:c r="F298" s="32"/>
      <x:c r="G298" s="32" t="n">
        <x:v>2</x:v>
      </x:c>
      <x:c r="H298" s="32" t="str">
        <x:v>No</x:v>
      </x:c>
      <x:c r="I298" s="32" t="str">
        <x:v>Medium</x:v>
      </x:c>
      <x:c r="J298" s="593" t="n">
        <x:v>76.9</x:v>
      </x:c>
      <x:c r="K298" s="593" t="str">
        <x:v>catalog=NA-U401SX-4025N ↔ GUDID model</x:v>
      </x:c>
      <x:c r="L298" s="593" t="n">
        <x:v>100</x:v>
      </x:c>
      <x:c r="M298" s="593" t="n">
        <x:v>45.1</x:v>
      </x:c>
      <x:c r="N298" s="32" t="str">
        <x:v>04953170402012</x:v>
      </x:c>
      <x:c r="O298" s="32" t="str"/>
      <x:c r="P298" s="32" t="str">
        <x:v>OLYMPUS MEDICAL SYSTEMS CORP.</x:v>
      </x:c>
      <x:c r="Q298" s="32" t="str">
        <x:v>SINGLE USE ASPIRATION NEEDLE</x:v>
      </x:c>
      <x:c r="R298" s="32" t="str">
        <x:v>NA-U401SX-4025N</x:v>
      </x:c>
      <x:c r="S298" s="32" t="str"/>
      <x:c r="T298" s="32" t="str">
        <x:v>Single Use Aspiration Needle NA-U401SX-4025N</x:v>
      </x:c>
      <x:c r="U298" s="32" t="str">
        <x:v>Not in Commercial Distribution</x:v>
      </x:c>
      <x:c r="V298" s="592" t="n">
        <x:v>44613</x:v>
      </x:c>
      <x:c r="W298" s="32" t="str">
        <x:v>Published</x:v>
      </x:c>
      <x:c r="X298" s="32" t="str">
        <x:v>Update</x:v>
      </x:c>
      <x:c r="Y298" s="32" t="n">
        <x:v>5</x:v>
      </x:c>
      <x:c r="Z298" s="592" t="n">
        <x:v>45763</x:v>
      </x:c>
      <x:c r="AA298" s="592" t="n">
        <x:v>43871</x:v>
      </x:c>
      <x:c r="AB298" s="32" t="str">
        <x:v>KTI — Bronchoscope accessory</x:v>
      </x:c>
      <x:c r="AC298" s="32" t="str">
        <x:v>46678 — Flexible endoscopic biopsy handpiece/needle</x:v>
      </x:c>
      <x:c r="AD298" s="32" t="str">
        <x:v>K190239</x:v>
      </x:c>
      <x:c r="AE298" s="32" t="str">
        <x:v>14953170402019 (qty 1, Not in Commercial Distribution)</x:v>
      </x:c>
      <x:c r="AF298" s="32" t="str"/>
      <x:c r="AG298" s="32" t="str"/>
      <x:c r="AH298" s="32" t="str">
        <x:v>true</x:v>
      </x:c>
      <x:c r="AI298" s="32" t="str">
        <x:v>true</x:v>
      </x:c>
      <x:c r="AJ298" s="32" t="str"/>
      <x:c r="AK298" s="32" t="str">
        <x:v>true</x:v>
      </x:c>
      <x:c r="AL298" s="32" t="n">
        <x:v>1</x:v>
      </x:c>
      <x:c r="AM298" s="32" t="str">
        <x:v>+1(800)401-1086 / xx@xx.xx</x:v>
      </x:c>
      <x:c r="AN298" s="32" t="str">
        <x:v>https://accessgudid.nlm.nih.gov/devices/04953170402012</x:v>
      </x:c>
      <x:c r="AO298" s="32" t="str">
        <x:v>Alternate accepted candidate. GUDID indicates not in commercial distribution.</x:v>
      </x:c>
    </x:row>
    <x:row r="299" ht="42" customHeight="1">
      <x:c r="A299" s="32" t="str">
        <x:v>P0</x:v>
      </x:c>
      <x:c r="B299" s="32" t="str">
        <x:v>PRD-0D6E4DB711</x:v>
      </x:c>
      <x:c r="C299" s="32" t="str">
        <x:v>Olympus</x:v>
      </x:c>
      <x:c r="D299" s="32" t="str">
        <x:v>ViziShot 2 FLEX EBUS FNA/FNB Needle</x:v>
      </x:c>
      <x:c r="E299" s="32" t="str">
        <x:v>NA-U403SX-4019</x:v>
      </x:c>
      <x:c r="F299" s="32"/>
      <x:c r="G299" s="32" t="n">
        <x:v>1</x:v>
      </x:c>
      <x:c r="H299" s="32" t="str">
        <x:v>Yes</x:v>
      </x:c>
      <x:c r="I299" s="32" t="str">
        <x:v>Medium</x:v>
      </x:c>
      <x:c r="J299" s="593" t="n">
        <x:v>85.3</x:v>
      </x:c>
      <x:c r="K299" s="593" t="str">
        <x:v>catalog=NA-U403SX-4019 ↔ GUDID model</x:v>
      </x:c>
      <x:c r="L299" s="593" t="n">
        <x:v>100</x:v>
      </x:c>
      <x:c r="M299" s="593" t="n">
        <x:v>77.2</x:v>
      </x:c>
      <x:c r="N299" s="32" t="str">
        <x:v>00821925043060</x:v>
      </x:c>
      <x:c r="O299" s="32" t="str"/>
      <x:c r="P299" s="32" t="str">
        <x:v>Gyrus ACMI, LLC</x:v>
      </x:c>
      <x:c r="Q299" s="32" t="str">
        <x:v>ViziShot 2 FLEX</x:v>
      </x:c>
      <x:c r="R299" s="32" t="str">
        <x:v>NA-U403SX-4019</x:v>
      </x:c>
      <x:c r="S299" s="32" t="str"/>
      <x:c r="T299" s="32" t="str">
        <x:v>SINGLE USE ASPIRATION NEEDLE</x:v>
      </x:c>
      <x:c r="U299" s="32" t="str">
        <x:v>In Commercial Distribution</x:v>
      </x:c>
      <x:c r="V299" s="592"/>
      <x:c r="W299" s="32" t="str">
        <x:v>Published</x:v>
      </x:c>
      <x:c r="X299" s="32" t="str">
        <x:v>Update</x:v>
      </x:c>
      <x:c r="Y299" s="32" t="n">
        <x:v>7</x:v>
      </x:c>
      <x:c r="Z299" s="592" t="n">
        <x:v>45821</x:v>
      </x:c>
      <x:c r="AA299" s="592" t="n">
        <x:v>44097</x:v>
      </x:c>
      <x:c r="AB299" s="32" t="str">
        <x:v>KTI — Bronchoscope accessory</x:v>
      </x:c>
      <x:c r="AC299" s="32" t="str">
        <x:v>35886 — Body aspiration needle, single-use</x:v>
      </x:c>
      <x:c r="AD299" s="32" t="str">
        <x:v>K163469</x:v>
      </x:c>
      <x:c r="AE299" s="32" t="str"/>
      <x:c r="AF299" s="32" t="str"/>
      <x:c r="AG299" s="32" t="str"/>
      <x:c r="AH299" s="32" t="str">
        <x:v>true</x:v>
      </x:c>
      <x:c r="AI299" s="32" t="str">
        <x:v>true</x:v>
      </x:c>
      <x:c r="AJ299" s="32" t="str"/>
      <x:c r="AK299" s="32" t="str">
        <x:v>true</x:v>
      </x:c>
      <x:c r="AL299" s="32" t="n">
        <x:v>1</x:v>
      </x:c>
      <x:c r="AM299" s="32" t="str"/>
      <x:c r="AN299" s="32" t="str">
        <x:v>https://accessgudid.nlm.nih.gov/devices/00821925043060</x:v>
      </x:c>
      <x:c r="AO299" s="32" t="str">
        <x:v>Preferred automated candidate; manual approval still required.</x:v>
      </x:c>
    </x:row>
    <x:row r="300" ht="42" customHeight="1">
      <x:c r="A300" s="32" t="str">
        <x:v>P0</x:v>
      </x:c>
      <x:c r="B300" s="32" t="str">
        <x:v>PRD-DF1BEBD0C9</x:v>
      </x:c>
      <x:c r="C300" s="32" t="str">
        <x:v>Olympus</x:v>
      </x:c>
      <x:c r="D300" s="32" t="str">
        <x:v>ViziShot EBUS-TBNA Needle</x:v>
      </x:c>
      <x:c r="E300" s="32" t="str">
        <x:v>NA-201SX-4021</x:v>
      </x:c>
      <x:c r="F300" s="32"/>
      <x:c r="G300" s="32" t="n">
        <x:v>1</x:v>
      </x:c>
      <x:c r="H300" s="32" t="str">
        <x:v>Yes</x:v>
      </x:c>
      <x:c r="I300" s="32" t="str">
        <x:v>Medium</x:v>
      </x:c>
      <x:c r="J300" s="593" t="n">
        <x:v>79.8</x:v>
      </x:c>
      <x:c r="K300" s="593" t="str">
        <x:v>catalog=NA-201SX-4021 ↔ GUDID model</x:v>
      </x:c>
      <x:c r="L300" s="593" t="n">
        <x:v>100</x:v>
      </x:c>
      <x:c r="M300" s="593" t="n">
        <x:v>44.8</x:v>
      </x:c>
      <x:c r="N300" s="32" t="str">
        <x:v>04953170458378</x:v>
      </x:c>
      <x:c r="O300" s="32" t="str"/>
      <x:c r="P300" s="32" t="str">
        <x:v>OLYMPUS MEDICAL SYSTEMS CORP.</x:v>
      </x:c>
      <x:c r="Q300" s="32" t="str">
        <x:v>Single Use Aspiration Needle NA-201SX-4021</x:v>
      </x:c>
      <x:c r="R300" s="32" t="str">
        <x:v>NA-201SX-4021</x:v>
      </x:c>
      <x:c r="S300" s="32" t="str">
        <x:v>N5432640</x:v>
      </x:c>
      <x:c r="T300" s="32" t="str"/>
      <x:c r="U300" s="32" t="str">
        <x:v>In Commercial Distribution</x:v>
      </x:c>
      <x:c r="V300" s="592"/>
      <x:c r="W300" s="32" t="str">
        <x:v>Published</x:v>
      </x:c>
      <x:c r="X300" s="32" t="str">
        <x:v>Update</x:v>
      </x:c>
      <x:c r="Y300" s="32" t="n">
        <x:v>2</x:v>
      </x:c>
      <x:c r="Z300" s="592" t="n">
        <x:v>45985</x:v>
      </x:c>
      <x:c r="AA300" s="592" t="n">
        <x:v>45883</x:v>
      </x:c>
      <x:c r="AB300" s="32" t="str">
        <x:v>KTI — Bronchoscope Accessory</x:v>
      </x:c>
      <x:c r="AC300" s="32" t="str">
        <x:v>38825 — General-purpose endoscopic needle, single-use</x:v>
      </x:c>
      <x:c r="AD300" s="32" t="str">
        <x:v>K251664</x:v>
      </x:c>
      <x:c r="AE300" s="32" t="str">
        <x:v>14953170458375 (qty 5, In Commercial Distribution)</x:v>
      </x:c>
      <x:c r="AF300" s="32" t="str"/>
      <x:c r="AG300" s="32" t="str"/>
      <x:c r="AH300" s="32" t="str">
        <x:v>true</x:v>
      </x:c>
      <x:c r="AI300" s="32" t="str">
        <x:v>true</x:v>
      </x:c>
      <x:c r="AJ300" s="32" t="str"/>
      <x:c r="AK300" s="32" t="str">
        <x:v>true</x:v>
      </x:c>
      <x:c r="AL300" s="32" t="n">
        <x:v>1</x:v>
      </x:c>
      <x:c r="AM300" s="32" t="str">
        <x:v>+1(800)401-1086 / xx@xx.xx</x:v>
      </x:c>
      <x:c r="AN300" s="32" t="str">
        <x:v>https://accessgudid.nlm.nih.gov/devices/04953170458378</x:v>
      </x:c>
      <x:c r="AO300" s="32" t="str">
        <x:v>Preferred automated candidate; manual approval still required. Multiple current records share the same catalog/model; resolve the exact Primary DI/package configuration.</x:v>
      </x:c>
    </x:row>
    <x:row r="301" ht="42" customHeight="1">
      <x:c r="A301" s="32" t="str">
        <x:v>P0</x:v>
      </x:c>
      <x:c r="B301" s="32" t="str">
        <x:v>PRD-DF1BEBD0C9</x:v>
      </x:c>
      <x:c r="C301" s="32" t="str">
        <x:v>Olympus</x:v>
      </x:c>
      <x:c r="D301" s="32" t="str">
        <x:v>ViziShot EBUS-TBNA Needle</x:v>
      </x:c>
      <x:c r="E301" s="32" t="str">
        <x:v>NA-201SX-4021</x:v>
      </x:c>
      <x:c r="F301" s="32"/>
      <x:c r="G301" s="32" t="n">
        <x:v>2</x:v>
      </x:c>
      <x:c r="H301" s="32" t="str">
        <x:v>No</x:v>
      </x:c>
      <x:c r="I301" s="32" t="str">
        <x:v>Medium</x:v>
      </x:c>
      <x:c r="J301" s="593" t="n">
        <x:v>79.8</x:v>
      </x:c>
      <x:c r="K301" s="593" t="str">
        <x:v>catalog=NA-201SX-4021 ↔ GUDID model</x:v>
      </x:c>
      <x:c r="L301" s="593" t="n">
        <x:v>100</x:v>
      </x:c>
      <x:c r="M301" s="593" t="n">
        <x:v>44.8</x:v>
      </x:c>
      <x:c r="N301" s="32" t="str">
        <x:v>04953170389917</x:v>
      </x:c>
      <x:c r="O301" s="32" t="str"/>
      <x:c r="P301" s="32" t="str">
        <x:v>OLYMPUS MEDICAL SYSTEMS CORP.</x:v>
      </x:c>
      <x:c r="Q301" s="32" t="str">
        <x:v>Single Use Aspiration Needle</x:v>
      </x:c>
      <x:c r="R301" s="32" t="str">
        <x:v>NA-201SX-4021</x:v>
      </x:c>
      <x:c r="S301" s="32" t="str">
        <x:v>N5432630</x:v>
      </x:c>
      <x:c r="T301" s="32" t="str">
        <x:v>NA-201SX-4021 Single Use Aspiration Needle</x:v>
      </x:c>
      <x:c r="U301" s="32" t="str">
        <x:v>In Commercial Distribution</x:v>
      </x:c>
      <x:c r="V301" s="592"/>
      <x:c r="W301" s="32" t="str">
        <x:v>Published</x:v>
      </x:c>
      <x:c r="X301" s="32" t="str">
        <x:v>Update</x:v>
      </x:c>
      <x:c r="Y301" s="32" t="n">
        <x:v>7</x:v>
      </x:c>
      <x:c r="Z301" s="592" t="n">
        <x:v>45168</x:v>
      </x:c>
      <x:c r="AA301" s="592" t="n">
        <x:v>43283</x:v>
      </x:c>
      <x:c r="AB301" s="32" t="str">
        <x:v>FCG — Biopsy needle</x:v>
      </x:c>
      <x:c r="AC301" s="32" t="str">
        <x:v>38825 — General-purpose endoscopic needle, single-use</x:v>
      </x:c>
      <x:c r="AD301" s="32" t="str"/>
      <x:c r="AE301" s="32" t="str">
        <x:v>14953170389914 (qty 5, In Commercial Distribution); 54953170389912 (qty 5, Not in Commercial Distribution)</x:v>
      </x:c>
      <x:c r="AF301" s="32" t="str"/>
      <x:c r="AG301" s="32" t="str"/>
      <x:c r="AH301" s="32" t="str">
        <x:v>true</x:v>
      </x:c>
      <x:c r="AI301" s="32" t="str">
        <x:v>true</x:v>
      </x:c>
      <x:c r="AJ301" s="32" t="str"/>
      <x:c r="AK301" s="32" t="str">
        <x:v>true</x:v>
      </x:c>
      <x:c r="AL301" s="32" t="n">
        <x:v>1</x:v>
      </x:c>
      <x:c r="AM301" s="32" t="str">
        <x:v>+1(800)401-1086 / xx@xx.xx</x:v>
      </x:c>
      <x:c r="AN301" s="32" t="str">
        <x:v>https://accessgudid.nlm.nih.gov/devices/04953170389917</x:v>
      </x:c>
      <x:c r="AO301" s="32" t="str">
        <x:v>Alternate accepted candidate. Multiple current records share the same catalog/model; resolve the exact Primary DI/package configuration.</x:v>
      </x:c>
    </x:row>
    <x:row r="302" ht="42" customHeight="1">
      <x:c r="A302" s="32" t="str">
        <x:v>P0</x:v>
      </x:c>
      <x:c r="B302" s="32" t="str">
        <x:v>PRD-DF1BEBD0C9</x:v>
      </x:c>
      <x:c r="C302" s="32" t="str">
        <x:v>Olympus</x:v>
      </x:c>
      <x:c r="D302" s="32" t="str">
        <x:v>ViziShot EBUS-TBNA Needle</x:v>
      </x:c>
      <x:c r="E302" s="32" t="str">
        <x:v>NA-201SX-4021</x:v>
      </x:c>
      <x:c r="F302" s="32"/>
      <x:c r="G302" s="32" t="n">
        <x:v>3</x:v>
      </x:c>
      <x:c r="H302" s="32" t="str">
        <x:v>No</x:v>
      </x:c>
      <x:c r="I302" s="32" t="str">
        <x:v>Medium</x:v>
      </x:c>
      <x:c r="J302" s="593" t="n">
        <x:v>79.8</x:v>
      </x:c>
      <x:c r="K302" s="593" t="str">
        <x:v>catalog=NA-201SX-4021 ↔ GUDID model</x:v>
      </x:c>
      <x:c r="L302" s="593" t="n">
        <x:v>100</x:v>
      </x:c>
      <x:c r="M302" s="593" t="n">
        <x:v>44.8</x:v>
      </x:c>
      <x:c r="N302" s="32" t="str">
        <x:v>04953170240935</x:v>
      </x:c>
      <x:c r="O302" s="32" t="str"/>
      <x:c r="P302" s="32" t="str">
        <x:v>OLYMPUS MEDICAL SYSTEMS CORP.</x:v>
      </x:c>
      <x:c r="Q302" s="32" t="str">
        <x:v>Single Use Aspiration Needle</x:v>
      </x:c>
      <x:c r="R302" s="32" t="str">
        <x:v>NA-201SX-4021</x:v>
      </x:c>
      <x:c r="S302" s="32" t="str"/>
      <x:c r="T302" s="32" t="str">
        <x:v>Single Use Aspiration Needle</x:v>
      </x:c>
      <x:c r="U302" s="32" t="str">
        <x:v>In Commercial Distribution</x:v>
      </x:c>
      <x:c r="V302" s="592"/>
      <x:c r="W302" s="32" t="str">
        <x:v>Published</x:v>
      </x:c>
      <x:c r="X302" s="32" t="str">
        <x:v>Update</x:v>
      </x:c>
      <x:c r="Y302" s="32" t="n">
        <x:v>2</x:v>
      </x:c>
      <x:c r="Z302" s="592" t="n">
        <x:v>44547</x:v>
      </x:c>
      <x:c r="AA302" s="592" t="n">
        <x:v>43283</x:v>
      </x:c>
      <x:c r="AB302" s="32" t="str">
        <x:v>FCG — Biopsy needle</x:v>
      </x:c>
      <x:c r="AC302" s="32" t="str">
        <x:v>38825 — General-purpose endoscopic needle, single-use</x:v>
      </x:c>
      <x:c r="AD302" s="32" t="str"/>
      <x:c r="AE302" s="32" t="str">
        <x:v>14953170240932 (qty 5, In Commercial Distribution)</x:v>
      </x:c>
      <x:c r="AF302" s="32" t="str"/>
      <x:c r="AG302" s="32" t="str"/>
      <x:c r="AH302" s="32" t="str">
        <x:v>true</x:v>
      </x:c>
      <x:c r="AI302" s="32" t="str">
        <x:v>true</x:v>
      </x:c>
      <x:c r="AJ302" s="32" t="str"/>
      <x:c r="AK302" s="32" t="str">
        <x:v>true</x:v>
      </x:c>
      <x:c r="AL302" s="32" t="n">
        <x:v>1</x:v>
      </x:c>
      <x:c r="AM302" s="32" t="str">
        <x:v>+1(800)401-1086 / xx@xx.xx</x:v>
      </x:c>
      <x:c r="AN302" s="32" t="str">
        <x:v>https://accessgudid.nlm.nih.gov/devices/04953170240935</x:v>
      </x:c>
      <x:c r="AO302" s="32" t="str">
        <x:v>Alternate accepted candidate. Multiple current records share the same catalog/model; resolve the exact Primary DI/package configuration.</x:v>
      </x:c>
    </x:row>
    <x:row r="303" ht="42" customHeight="1">
      <x:c r="A303" s="32" t="str">
        <x:v>P0</x:v>
      </x:c>
      <x:c r="B303" s="32" t="str">
        <x:v>PRD-DF1BEBD0C9</x:v>
      </x:c>
      <x:c r="C303" s="32" t="str">
        <x:v>Olympus</x:v>
      </x:c>
      <x:c r="D303" s="32" t="str">
        <x:v>ViziShot EBUS-TBNA Needle</x:v>
      </x:c>
      <x:c r="E303" s="32" t="str">
        <x:v>NA-201SX-4021</x:v>
      </x:c>
      <x:c r="F303" s="32"/>
      <x:c r="G303" s="32" t="n">
        <x:v>4</x:v>
      </x:c>
      <x:c r="H303" s="32" t="str">
        <x:v>No</x:v>
      </x:c>
      <x:c r="I303" s="32" t="str">
        <x:v>Medium</x:v>
      </x:c>
      <x:c r="J303" s="593" t="n">
        <x:v>76.8</x:v>
      </x:c>
      <x:c r="K303" s="593" t="str">
        <x:v>catalog=NA-201SX-4021 ↔ GUDID model</x:v>
      </x:c>
      <x:c r="L303" s="593" t="n">
        <x:v>100</x:v>
      </x:c>
      <x:c r="M303" s="593" t="n">
        <x:v>44.8</x:v>
      </x:c>
      <x:c r="N303" s="32" t="str">
        <x:v>04953170381911</x:v>
      </x:c>
      <x:c r="O303" s="32" t="str"/>
      <x:c r="P303" s="32" t="str">
        <x:v>OLYMPUS MEDICAL SYSTEMS CORP.</x:v>
      </x:c>
      <x:c r="Q303" s="32" t="str">
        <x:v>Single Use Aspiration Needle</x:v>
      </x:c>
      <x:c r="R303" s="32" t="str">
        <x:v>NA-201SX-4021</x:v>
      </x:c>
      <x:c r="S303" s="32" t="str"/>
      <x:c r="T303" s="32" t="str">
        <x:v>Single Use Aspiration Needle</x:v>
      </x:c>
      <x:c r="U303" s="32" t="str">
        <x:v>Not in Commercial Distribution</x:v>
      </x:c>
      <x:c r="V303" s="592" t="n">
        <x:v>44783</x:v>
      </x:c>
      <x:c r="W303" s="32" t="str">
        <x:v>Published</x:v>
      </x:c>
      <x:c r="X303" s="32" t="str">
        <x:v>Update</x:v>
      </x:c>
      <x:c r="Y303" s="32" t="n">
        <x:v>3</x:v>
      </x:c>
      <x:c r="Z303" s="592" t="n">
        <x:v>44784</x:v>
      </x:c>
      <x:c r="AA303" s="592" t="n">
        <x:v>43283</x:v>
      </x:c>
      <x:c r="AB303" s="32" t="str">
        <x:v>FCG — Biopsy needle</x:v>
      </x:c>
      <x:c r="AC303" s="32" t="str">
        <x:v>38825 — General-purpose endoscopic needle, single-use</x:v>
      </x:c>
      <x:c r="AD303" s="32" t="str"/>
      <x:c r="AE303" s="32" t="str">
        <x:v>14953170381918 (qty 5, Not in Commercial Distribution)</x:v>
      </x:c>
      <x:c r="AF303" s="32" t="str"/>
      <x:c r="AG303" s="32" t="str"/>
      <x:c r="AH303" s="32" t="str">
        <x:v>true</x:v>
      </x:c>
      <x:c r="AI303" s="32" t="str">
        <x:v>true</x:v>
      </x:c>
      <x:c r="AJ303" s="32" t="str"/>
      <x:c r="AK303" s="32" t="str">
        <x:v>true</x:v>
      </x:c>
      <x:c r="AL303" s="32" t="n">
        <x:v>1</x:v>
      </x:c>
      <x:c r="AM303" s="32" t="str">
        <x:v>+1(800)401-1086 / xx@xx.xx</x:v>
      </x:c>
      <x:c r="AN303" s="32" t="str">
        <x:v>https://accessgudid.nlm.nih.gov/devices/04953170381911</x:v>
      </x:c>
      <x:c r="AO303" s="32" t="str">
        <x:v>Alternate accepted candidate. GUDID indicates not in commercial distribution. Multiple current records share the same catalog/model; resolve the exact Primary DI/package configuration.</x:v>
      </x:c>
    </x:row>
    <x:row r="304" ht="42" customHeight="1">
      <x:c r="A304" s="32" t="str">
        <x:v>P0</x:v>
      </x:c>
      <x:c r="B304" s="32" t="str">
        <x:v>PRD-6EE929E70C</x:v>
      </x:c>
      <x:c r="C304" s="32" t="str">
        <x:v>Pulmonx</x:v>
      </x:c>
      <x:c r="D304" s="32" t="str">
        <x:v>Zephyr Delivery Catheter</x:v>
      </x:c>
      <x:c r="E304" s="32" t="str">
        <x:v>EDC-TS-4.0</x:v>
      </x:c>
      <x:c r="F304" s="32"/>
      <x:c r="G304" s="32" t="n">
        <x:v>1</x:v>
      </x:c>
      <x:c r="H304" s="32" t="str">
        <x:v>Yes</x:v>
      </x:c>
      <x:c r="I304" s="32" t="str">
        <x:v>Medium</x:v>
      </x:c>
      <x:c r="J304" s="593" t="n">
        <x:v>89.2</x:v>
      </x:c>
      <x:c r="K304" s="593" t="str">
        <x:v>catalog=EDC-TS-4.0 ↔ GUDID model</x:v>
      </x:c>
      <x:c r="L304" s="593" t="n">
        <x:v>100</x:v>
      </x:c>
      <x:c r="M304" s="593" t="n">
        <x:v>100</x:v>
      </x:c>
      <x:c r="N304" s="32" t="str">
        <x:v>00811907030522</x:v>
      </x:c>
      <x:c r="O304" s="32" t="str"/>
      <x:c r="P304" s="32" t="str">
        <x:v>PULMONX CORPORATION</x:v>
      </x:c>
      <x:c r="Q304" s="32" t="str">
        <x:v>Zephyr Delivery Catheter</x:v>
      </x:c>
      <x:c r="R304" s="32" t="str">
        <x:v>EDC-TS-4.0</x:v>
      </x:c>
      <x:c r="S304" s="32" t="str"/>
      <x:c r="T304" s="32" t="str">
        <x:v>The Zephyr® Endobronchial Valve (Zephyr Valve) is an endobronchial implant designed to occlude airflow in the target lobe and thereby reduce lung volume. The device consists of a one-way silicone duckbill valve attached to a nickel-titanium (Nitinol) self-expanding retainer that is covered with a silicone membrane. It is implanted in the target bronchus during a bronchoscopy procedure using the Zephyr Endobronchial Delivery Catheter (EDC) that is guided to the targeted bronchus by inserting it through the working channel of an adult bronchoscope. Successful lobar occlusion may require placement of multiple Zephyr Valves in bronchi of the target lobe. The Zephyr Valves permit air to vent out of the treated lobe during exhalation but do not permit refilling of this region during inhalation to reduce hyperinflation due to emphysema. Trapped air in the diseased lobe escapes through the Zephyr Valves until the lung volume of the treated lobe is reduced.  The Zephyr Valve is designed to be a permanent implant, but can be removed, if necessary.</x:v>
      </x:c>
      <x:c r="U304" s="32" t="str">
        <x:v>In Commercial Distribution</x:v>
      </x:c>
      <x:c r="V304" s="592"/>
      <x:c r="W304" s="32" t="str">
        <x:v>Published</x:v>
      </x:c>
      <x:c r="X304" s="32" t="str">
        <x:v>New</x:v>
      </x:c>
      <x:c r="Y304" s="32" t="n">
        <x:v>1</x:v>
      </x:c>
      <x:c r="Z304" s="592" t="n">
        <x:v>43332</x:v>
      </x:c>
      <x:c r="AA304" s="592" t="n">
        <x:v>43301</x:v>
      </x:c>
      <x:c r="AB304" s="32" t="str">
        <x:v>NJK — Valve, Pulmonary</x:v>
      </x:c>
      <x:c r="AC304" s="32" t="str">
        <x:v>47614 — Endobronchial valve delivery catheter</x:v>
      </x:c>
      <x:c r="AD304" s="32" t="str">
        <x:v>P180002</x:v>
      </x:c>
      <x:c r="AE304" s="32" t="str"/>
      <x:c r="AF304" s="32" t="str">
        <x:v>Bronchial Diameter Range of 4.0-7.0 mm</x:v>
      </x:c>
      <x:c r="AG304" s="32" t="str"/>
      <x:c r="AH304" s="32" t="str">
        <x:v>true</x:v>
      </x:c>
      <x:c r="AI304" s="32" t="str">
        <x:v>true</x:v>
      </x:c>
      <x:c r="AJ304" s="32" t="str"/>
      <x:c r="AK304" s="32" t="str">
        <x:v>true</x:v>
      </x:c>
      <x:c r="AL304" s="32" t="n">
        <x:v>1</x:v>
      </x:c>
      <x:c r="AM304" s="32" t="str">
        <x:v>866-300-4550 / USCustomerService@pulmonx.com</x:v>
      </x:c>
      <x:c r="AN304" s="32" t="str">
        <x:v>https://accessgudid.nlm.nih.gov/devices/00811907030522</x:v>
      </x:c>
      <x:c r="AO304" s="32" t="str">
        <x:v>Preferred automated candidate; manual approval still required.</x:v>
      </x:c>
    </x:row>
    <x:row r="305" ht="42" customHeight="1">
      <x:c r="A305" s="32" t="str">
        <x:v>P0</x:v>
      </x:c>
      <x:c r="B305" s="32" t="str">
        <x:v>PRD-737BCEA43F</x:v>
      </x:c>
      <x:c r="C305" s="32" t="str">
        <x:v>Pulmonx</x:v>
      </x:c>
      <x:c r="D305" s="32" t="str">
        <x:v>Zephyr Delivery Catheter</x:v>
      </x:c>
      <x:c r="E305" s="32" t="str">
        <x:v>EDC-TS-4.0-J</x:v>
      </x:c>
      <x:c r="F305" s="32"/>
      <x:c r="G305" s="32" t="n">
        <x:v>1</x:v>
      </x:c>
      <x:c r="H305" s="32" t="str">
        <x:v>Yes</x:v>
      </x:c>
      <x:c r="I305" s="32" t="str">
        <x:v>Medium</x:v>
      </x:c>
      <x:c r="J305" s="593" t="n">
        <x:v>89.2</x:v>
      </x:c>
      <x:c r="K305" s="593" t="str">
        <x:v>catalog=EDC-TS-4.0-J ↔ GUDID model</x:v>
      </x:c>
      <x:c r="L305" s="593" t="n">
        <x:v>100</x:v>
      </x:c>
      <x:c r="M305" s="593" t="n">
        <x:v>100</x:v>
      </x:c>
      <x:c r="N305" s="32" t="str">
        <x:v>00811907030621</x:v>
      </x:c>
      <x:c r="O305" s="32" t="str"/>
      <x:c r="P305" s="32" t="str">
        <x:v>PULMONX CORPORATION</x:v>
      </x:c>
      <x:c r="Q305" s="32" t="str">
        <x:v>Zephyr Delivery Catheter</x:v>
      </x:c>
      <x:c r="R305" s="32" t="str">
        <x:v>EDC-TS-4.0-J</x:v>
      </x:c>
      <x:c r="S305" s="32" t="str"/>
      <x:c r="T305" s="32" t="str">
        <x:v>The Zephyr® Endobronchial Valve (Zephyr Valve) is an endobronchial implant designed to occlude airflow in the target lobe and thereby reduce lung volume. The device consists of a one-way silicone duckbill valve attached to a nickel-titanium (Nitinol) self-expanding retainer that is covered with a silicone membrane. It is implanted in the target bronchus during a bronchoscopy procedure using the Zephyr Endobronchial Delivery Catheter (EDC) that is guided to the targeted bronchus by inserting it through the working channel of an adult bronchoscope. Successful lobar occlusion may require placement of multiple Zephyr Valves in bronchi of the target lobe. The Zephyr Valves permit air to vent out of the treated lobe during exhalation but do not permit refilling of this region during inhalation to reduce hyperinflation due to emphysema. Trapped air in the diseased lobe escapes through the Zephyr Valves until the lung volume of the treated lobe is reduced.  The Zephyr Valve is designed to be a permanent implant, but can be removed, if necessary.</x:v>
      </x:c>
      <x:c r="U305" s="32" t="str">
        <x:v>In Commercial Distribution</x:v>
      </x:c>
      <x:c r="V305" s="592"/>
      <x:c r="W305" s="32" t="str">
        <x:v>Published</x:v>
      </x:c>
      <x:c r="X305" s="32" t="str">
        <x:v>New</x:v>
      </x:c>
      <x:c r="Y305" s="32" t="n">
        <x:v>1</x:v>
      </x:c>
      <x:c r="Z305" s="592" t="n">
        <x:v>43332</x:v>
      </x:c>
      <x:c r="AA305" s="592" t="n">
        <x:v>43301</x:v>
      </x:c>
      <x:c r="AB305" s="32" t="str">
        <x:v>NJK — Valve, Pulmonary</x:v>
      </x:c>
      <x:c r="AC305" s="32" t="str">
        <x:v>47614 — Endobronchial valve delivery catheter</x:v>
      </x:c>
      <x:c r="AD305" s="32" t="str">
        <x:v>P180002</x:v>
      </x:c>
      <x:c r="AE305" s="32" t="str"/>
      <x:c r="AF305" s="32" t="str">
        <x:v>Bronchial Diameter Range of 4.0-7.0 mm</x:v>
      </x:c>
      <x:c r="AG305" s="32" t="str"/>
      <x:c r="AH305" s="32" t="str">
        <x:v>true</x:v>
      </x:c>
      <x:c r="AI305" s="32" t="str">
        <x:v>true</x:v>
      </x:c>
      <x:c r="AJ305" s="32" t="str"/>
      <x:c r="AK305" s="32" t="str">
        <x:v>true</x:v>
      </x:c>
      <x:c r="AL305" s="32" t="n">
        <x:v>1</x:v>
      </x:c>
      <x:c r="AM305" s="32" t="str">
        <x:v>866-300-4550 / USCustomerService@pulmonx.com</x:v>
      </x:c>
      <x:c r="AN305" s="32" t="str">
        <x:v>https://accessgudid.nlm.nih.gov/devices/00811907030621</x:v>
      </x:c>
      <x:c r="AO305" s="32" t="str">
        <x:v>Preferred automated candidate; manual approval still required.</x:v>
      </x:c>
    </x:row>
    <x:row r="306" ht="42" customHeight="1">
      <x:c r="A306" s="32" t="str">
        <x:v>P0</x:v>
      </x:c>
      <x:c r="B306" s="32" t="str">
        <x:v>PRD-0A72BF7A79</x:v>
      </x:c>
      <x:c r="C306" s="32" t="str">
        <x:v>Pulmonx</x:v>
      </x:c>
      <x:c r="D306" s="32" t="str">
        <x:v>Zephyr Delivery Catheter</x:v>
      </x:c>
      <x:c r="E306" s="32" t="str">
        <x:v>EDC-TS-5.5-DM</x:v>
      </x:c>
      <x:c r="F306" s="32"/>
      <x:c r="G306" s="32" t="n">
        <x:v>1</x:v>
      </x:c>
      <x:c r="H306" s="32" t="str">
        <x:v>Yes</x:v>
      </x:c>
      <x:c r="I306" s="32" t="str">
        <x:v>Medium</x:v>
      </x:c>
      <x:c r="J306" s="593" t="n">
        <x:v>89.2</x:v>
      </x:c>
      <x:c r="K306" s="593" t="str">
        <x:v>catalog=EDC-TS-5.5-DM ↔ GUDID model</x:v>
      </x:c>
      <x:c r="L306" s="593" t="n">
        <x:v>100</x:v>
      </x:c>
      <x:c r="M306" s="593" t="n">
        <x:v>100</x:v>
      </x:c>
      <x:c r="N306" s="32" t="str">
        <x:v>00811907031222</x:v>
      </x:c>
      <x:c r="O306" s="32" t="str"/>
      <x:c r="P306" s="32" t="str">
        <x:v>PULMONX CORPORATION</x:v>
      </x:c>
      <x:c r="Q306" s="32" t="str">
        <x:v>Zephyr Delivery Catheter</x:v>
      </x:c>
      <x:c r="R306" s="32" t="str">
        <x:v>EDC-TS-5.5-DM</x:v>
      </x:c>
      <x:c r="S306" s="32" t="str"/>
      <x:c r="T306" s="32" t="str">
        <x:v>The Zephyr® Endobronchial Valve (Zephyr Valve) is an endobronchial implant designed to occlude airflow in the target lobe and thereby reduce lung volume. The device consists of a one-way silicone duckbill valve attached to a nickel-titanium (Nitinol) selfexpanding retainer that is covered with a silicone membrane. It is implanted in the target bronchus during a bronchoscopy procedure using the Zephyr Endobronchial Delivery Catheter (EDC) that is guided to the targeted bronchus by inserting it throughthe working channel of an adult bronchoscope. Successful lobar occlusion may require placement of multiple Zephyr Valves in bronchi of the target lobe. The Zephyr Valves permit air to vent out of the treated lobe during exhalation but do not permit refilling of this region during inhalation to reduce hyperinflation due to emphysema. Trapped air in the diseased lobe escapes through the Zephyr Valves until the lung volume of the treated lobe is reduced. The Zephyr Valve is designed to be a permanent implant, but can be removed, if necessary.</x:v>
      </x:c>
      <x:c r="U306" s="32" t="str">
        <x:v>In Commercial Distribution</x:v>
      </x:c>
      <x:c r="V306" s="592"/>
      <x:c r="W306" s="32" t="str">
        <x:v>Published</x:v>
      </x:c>
      <x:c r="X306" s="32" t="str">
        <x:v>New</x:v>
      </x:c>
      <x:c r="Y306" s="32" t="n">
        <x:v>1</x:v>
      </x:c>
      <x:c r="Z306" s="592" t="n">
        <x:v>43710</x:v>
      </x:c>
      <x:c r="AA306" s="592" t="n">
        <x:v>43700</x:v>
      </x:c>
      <x:c r="AB306" s="32" t="str">
        <x:v>NJK — Valve, Pulmonary</x:v>
      </x:c>
      <x:c r="AC306" s="32" t="str">
        <x:v>47614 — Endobronchial valve delivery catheter</x:v>
      </x:c>
      <x:c r="AD306" s="32" t="str">
        <x:v>P180002-005</x:v>
      </x:c>
      <x:c r="AE306" s="32" t="str"/>
      <x:c r="AF306" s="32" t="str">
        <x:v>Bronchial Diameter Range of 5.5 - 8.5 mm</x:v>
      </x:c>
      <x:c r="AG306" s="32" t="str"/>
      <x:c r="AH306" s="32" t="str">
        <x:v>true</x:v>
      </x:c>
      <x:c r="AI306" s="32" t="str">
        <x:v>true</x:v>
      </x:c>
      <x:c r="AJ306" s="32" t="str"/>
      <x:c r="AK306" s="32" t="str">
        <x:v>true</x:v>
      </x:c>
      <x:c r="AL306" s="32" t="n">
        <x:v>1</x:v>
      </x:c>
      <x:c r="AM306" s="32" t="str">
        <x:v>866-300-4550 / USCustomerService@pulmonx.com</x:v>
      </x:c>
      <x:c r="AN306" s="32" t="str">
        <x:v>https://accessgudid.nlm.nih.gov/devices/00811907031222</x:v>
      </x:c>
      <x:c r="AO306" s="32" t="str">
        <x:v>Preferred automated candidate; manual approval still required.</x:v>
      </x:c>
    </x:row>
    <x:row r="307" ht="42" customHeight="1">
      <x:c r="A307" s="32" t="str">
        <x:v>P0</x:v>
      </x:c>
      <x:c r="B307" s="32" t="str">
        <x:v>PRD-6C43A37366</x:v>
      </x:c>
      <x:c r="C307" s="32" t="str">
        <x:v>Pulmonx</x:v>
      </x:c>
      <x:c r="D307" s="32" t="str">
        <x:v>Zephyr Endobronchial Valve</x:v>
      </x:c>
      <x:c r="E307" s="32" t="str">
        <x:v>EBV-TS-4.0</x:v>
      </x:c>
      <x:c r="F307" s="32"/>
      <x:c r="G307" s="32" t="n">
        <x:v>1</x:v>
      </x:c>
      <x:c r="H307" s="32" t="str">
        <x:v>Yes</x:v>
      </x:c>
      <x:c r="I307" s="32" t="str">
        <x:v>Medium</x:v>
      </x:c>
      <x:c r="J307" s="593" t="n">
        <x:v>89.2</x:v>
      </x:c>
      <x:c r="K307" s="593" t="str">
        <x:v>catalog=EBV-TS-4.0 ↔ GUDID model</x:v>
      </x:c>
      <x:c r="L307" s="593" t="n">
        <x:v>100</x:v>
      </x:c>
      <x:c r="M307" s="593" t="n">
        <x:v>100</x:v>
      </x:c>
      <x:c r="N307" s="32" t="str">
        <x:v>00811907030126</x:v>
      </x:c>
      <x:c r="O307" s="32" t="str"/>
      <x:c r="P307" s="32" t="str">
        <x:v>PULMONX CORPORATION</x:v>
      </x:c>
      <x:c r="Q307" s="32" t="str">
        <x:v>Zephyr Endobronchial Valve</x:v>
      </x:c>
      <x:c r="R307" s="32" t="str">
        <x:v>EBV-TS-4.0</x:v>
      </x:c>
      <x:c r="S307" s="32" t="str"/>
      <x:c r="T307" s="32" t="str">
        <x:v>The Zephyr® Endobronchial Valve (Zephyr Valve) is an endobronchial implant designed to occlude airflow in the target lobe and thereby reduce lung volume. The device consists of a one-way silicone duckbill valve attached to a nickel-titanium (Nitinol) self-expanding retainer that is covered with a silicone membrane. It is implanted in the target bronchus during a bronchoscopy procedure using the Zephyr Endobronchial Delivery Catheter (EDC) that is guided to the targeted bronchus by inserting it through the working channel of an adult bronchoscope. Successful lobar occlusion may require placement of multiple Zephyr Valves in bronchi of the target lobe. The Zephyr Valves permit air to vent out of the treated lobe during exhalation but do not permit refilling of this region during inhalation to reduce hyperinflation due to emphysema. Trapped air in the diseased lobe escapes through the Zephyr Valves until the lung volume of the treated lobe is reduced.  The Zephyr Valve is designed to be a permanent implant, but can be removed, if necessary.</x:v>
      </x:c>
      <x:c r="U307" s="32" t="str">
        <x:v>In Commercial Distribution</x:v>
      </x:c>
      <x:c r="V307" s="592"/>
      <x:c r="W307" s="32" t="str">
        <x:v>Published</x:v>
      </x:c>
      <x:c r="X307" s="32" t="str">
        <x:v>New</x:v>
      </x:c>
      <x:c r="Y307" s="32" t="n">
        <x:v>1</x:v>
      </x:c>
      <x:c r="Z307" s="592" t="n">
        <x:v>43332</x:v>
      </x:c>
      <x:c r="AA307" s="592" t="n">
        <x:v>43301</x:v>
      </x:c>
      <x:c r="AB307" s="32" t="str">
        <x:v>NJK — Valve, Pulmonary</x:v>
      </x:c>
      <x:c r="AC307" s="32" t="str">
        <x:v>47613 — Endobronchial valve</x:v>
      </x:c>
      <x:c r="AD307" s="32" t="str">
        <x:v>P180002</x:v>
      </x:c>
      <x:c r="AE307" s="32" t="str"/>
      <x:c r="AF307" s="32" t="str">
        <x:v>Bronchial Diameter Range of  4.0-7.0 mm</x:v>
      </x:c>
      <x:c r="AG307" s="32" t="str"/>
      <x:c r="AH307" s="32" t="str">
        <x:v>true</x:v>
      </x:c>
      <x:c r="AI307" s="32" t="str">
        <x:v>true</x:v>
      </x:c>
      <x:c r="AJ307" s="32" t="str"/>
      <x:c r="AK307" s="32" t="str">
        <x:v>true</x:v>
      </x:c>
      <x:c r="AL307" s="32" t="n">
        <x:v>1</x:v>
      </x:c>
      <x:c r="AM307" s="32" t="str">
        <x:v>866-300-4550 / USCustomerService@pulmonx.com</x:v>
      </x:c>
      <x:c r="AN307" s="32" t="str">
        <x:v>https://accessgudid.nlm.nih.gov/devices/00811907030126</x:v>
      </x:c>
      <x:c r="AO307" s="32" t="str">
        <x:v>Preferred automated candidate; manual approval still required.</x:v>
      </x:c>
    </x:row>
    <x:row r="308" ht="42" customHeight="1">
      <x:c r="A308" s="32" t="str">
        <x:v>P0</x:v>
      </x:c>
      <x:c r="B308" s="32" t="str">
        <x:v>PRD-02AD30BCD3</x:v>
      </x:c>
      <x:c r="C308" s="32" t="str">
        <x:v>Pulmonx</x:v>
      </x:c>
      <x:c r="D308" s="32" t="str">
        <x:v>Zephyr Endobronchial Valve</x:v>
      </x:c>
      <x:c r="E308" s="32" t="str">
        <x:v>EBV-TS-4.0-LP</x:v>
      </x:c>
      <x:c r="F308" s="32"/>
      <x:c r="G308" s="32" t="n">
        <x:v>1</x:v>
      </x:c>
      <x:c r="H308" s="32" t="str">
        <x:v>Yes</x:v>
      </x:c>
      <x:c r="I308" s="32" t="str">
        <x:v>Medium</x:v>
      </x:c>
      <x:c r="J308" s="593" t="n">
        <x:v>89.2</x:v>
      </x:c>
      <x:c r="K308" s="593" t="str">
        <x:v>catalog=EBV-TS-4.0-LP ↔ GUDID model</x:v>
      </x:c>
      <x:c r="L308" s="593" t="n">
        <x:v>100</x:v>
      </x:c>
      <x:c r="M308" s="593" t="n">
        <x:v>100</x:v>
      </x:c>
      <x:c r="N308" s="32" t="str">
        <x:v>00811907030225</x:v>
      </x:c>
      <x:c r="O308" s="32" t="str"/>
      <x:c r="P308" s="32" t="str">
        <x:v>PULMONX CORPORATION</x:v>
      </x:c>
      <x:c r="Q308" s="32" t="str">
        <x:v>Zephyr Endobronchial Valve</x:v>
      </x:c>
      <x:c r="R308" s="32" t="str">
        <x:v>EBV-TS-4.0-LP</x:v>
      </x:c>
      <x:c r="S308" s="32" t="str"/>
      <x:c r="T308" s="32" t="str">
        <x:v>The Zephyr® Endobronchial Valve (Zephyr Valve) is an endobronchial implant designed to occlude airflow in the target lobe and thereby reduce lung volume. The device consists of a one-way silicone duckbill valve attached to a nickel-titanium (Nitinol) self-expanding retainer that is covered with a silicone membrane. It is implanted in the target bronchus during a bronchoscopy procedure using the Zephyr Endobronchial Delivery Catheter (EDC) that is guided to the targeted bronchus by inserting it through the working channel of an adult bronchoscope. Successful lobar occlusion may require placement of multiple Zephyr Valves in bronchi of the target lobe. The Zephyr Valves permit air to vent out of the treated lobe during exhalation but do not permit refilling of this region during inhalation to reduce hyperinflation due to emphysema. Trapped air in the diseased lobe escapes through the Zephyr Valves until the lung volume of the treated lobe is reduced.  The Zephyr Valve is designed to be a permanent implant, but can be removed, if necessary.</x:v>
      </x:c>
      <x:c r="U308" s="32" t="str">
        <x:v>In Commercial Distribution</x:v>
      </x:c>
      <x:c r="V308" s="592"/>
      <x:c r="W308" s="32" t="str">
        <x:v>Published</x:v>
      </x:c>
      <x:c r="X308" s="32" t="str">
        <x:v>New</x:v>
      </x:c>
      <x:c r="Y308" s="32" t="n">
        <x:v>1</x:v>
      </x:c>
      <x:c r="Z308" s="592" t="n">
        <x:v>43332</x:v>
      </x:c>
      <x:c r="AA308" s="592" t="n">
        <x:v>43301</x:v>
      </x:c>
      <x:c r="AB308" s="32" t="str">
        <x:v>NJK — Valve, Pulmonary</x:v>
      </x:c>
      <x:c r="AC308" s="32" t="str">
        <x:v>47613 — Endobronchial valve</x:v>
      </x:c>
      <x:c r="AD308" s="32" t="str">
        <x:v>P180002</x:v>
      </x:c>
      <x:c r="AE308" s="32" t="str"/>
      <x:c r="AF308" s="32" t="str">
        <x:v>Bronchial Diameter Range 4.0-7.0 mm</x:v>
      </x:c>
      <x:c r="AG308" s="32" t="str"/>
      <x:c r="AH308" s="32" t="str">
        <x:v>true</x:v>
      </x:c>
      <x:c r="AI308" s="32" t="str">
        <x:v>true</x:v>
      </x:c>
      <x:c r="AJ308" s="32" t="str"/>
      <x:c r="AK308" s="32" t="str">
        <x:v>true</x:v>
      </x:c>
      <x:c r="AL308" s="32" t="n">
        <x:v>1</x:v>
      </x:c>
      <x:c r="AM308" s="32" t="str">
        <x:v>866-300-4550 / USCustomerService@pulmonx.com</x:v>
      </x:c>
      <x:c r="AN308" s="32" t="str">
        <x:v>https://accessgudid.nlm.nih.gov/devices/00811907030225</x:v>
      </x:c>
      <x:c r="AO308" s="32" t="str">
        <x:v>Preferred automated candidate; manual approval still required.</x:v>
      </x:c>
    </x:row>
    <x:row r="309" ht="42" customHeight="1">
      <x:c r="A309" s="32" t="str">
        <x:v>P0</x:v>
      </x:c>
      <x:c r="B309" s="32" t="str">
        <x:v>PRD-C12AB8BEA4</x:v>
      </x:c>
      <x:c r="C309" s="32" t="str">
        <x:v>Pulmonx</x:v>
      </x:c>
      <x:c r="D309" s="32" t="str">
        <x:v>Zephyr Endobronchial Valve</x:v>
      </x:c>
      <x:c r="E309" s="32" t="str">
        <x:v>EBV-TS-5.5</x:v>
      </x:c>
      <x:c r="F309" s="32"/>
      <x:c r="G309" s="32" t="n">
        <x:v>1</x:v>
      </x:c>
      <x:c r="H309" s="32" t="str">
        <x:v>Yes</x:v>
      </x:c>
      <x:c r="I309" s="32" t="str">
        <x:v>Medium</x:v>
      </x:c>
      <x:c r="J309" s="593" t="n">
        <x:v>89.2</x:v>
      </x:c>
      <x:c r="K309" s="593" t="str">
        <x:v>catalog=EBV-TS-5.5 ↔ GUDID model</x:v>
      </x:c>
      <x:c r="L309" s="593" t="n">
        <x:v>100</x:v>
      </x:c>
      <x:c r="M309" s="593" t="n">
        <x:v>100</x:v>
      </x:c>
      <x:c r="N309" s="32" t="str">
        <x:v>00811907030324</x:v>
      </x:c>
      <x:c r="O309" s="32" t="str"/>
      <x:c r="P309" s="32" t="str">
        <x:v>PULMONX CORPORATION</x:v>
      </x:c>
      <x:c r="Q309" s="32" t="str">
        <x:v>Zephyr Endobronchial Valve</x:v>
      </x:c>
      <x:c r="R309" s="32" t="str">
        <x:v>EBV-TS-5.5</x:v>
      </x:c>
      <x:c r="S309" s="32" t="str"/>
      <x:c r="T309" s="32" t="str">
        <x:v>The Zephyr® Endobronchial Valve (Zephyr Valve) is an endobronchial implant designed to occlude airflow in the target lobe and thereby reduce lung volume. The device consists of a one-way silicone duckbill valve attached to a nickel-titanium (Nitinol) self-expanding retainer that is covered with a silicone membrane. It is implanted in the target bronchus during a bronchoscopy procedure using the Zephyr Endobronchial Delivery Catheter (EDC) that is guided to the targeted bronchus by inserting it through the working channel of an adult bronchoscope. Successful lobar occlusion may require placement of multiple Zephyr Valves in bronchi of the target lobe. The Zephyr Valves permit air to vent out of the treated lobe during exhalation but do not permit refilling of this region during inhalation to reduce hyperinflation due to emphysema. Trapped air in the diseased lobe escapes through the Zephyr Valves until the lung volume of the treated lobe is reduced.  The Zephyr Valve is designed to be a permanent implant, but can be removed, if necessary.</x:v>
      </x:c>
      <x:c r="U309" s="32" t="str">
        <x:v>In Commercial Distribution</x:v>
      </x:c>
      <x:c r="V309" s="592"/>
      <x:c r="W309" s="32" t="str">
        <x:v>Published</x:v>
      </x:c>
      <x:c r="X309" s="32" t="str">
        <x:v>New</x:v>
      </x:c>
      <x:c r="Y309" s="32" t="n">
        <x:v>1</x:v>
      </x:c>
      <x:c r="Z309" s="592" t="n">
        <x:v>43332</x:v>
      </x:c>
      <x:c r="AA309" s="592" t="n">
        <x:v>43301</x:v>
      </x:c>
      <x:c r="AB309" s="32" t="str">
        <x:v>NJK — Valve, Pulmonary</x:v>
      </x:c>
      <x:c r="AC309" s="32" t="str">
        <x:v>47613 — Endobronchial valve</x:v>
      </x:c>
      <x:c r="AD309" s="32" t="str">
        <x:v>P180002</x:v>
      </x:c>
      <x:c r="AE309" s="32" t="str"/>
      <x:c r="AF309" s="32" t="str">
        <x:v>Bronchial Diameter Range of 5.5-8.5 mm</x:v>
      </x:c>
      <x:c r="AG309" s="32" t="str"/>
      <x:c r="AH309" s="32" t="str">
        <x:v>true</x:v>
      </x:c>
      <x:c r="AI309" s="32" t="str">
        <x:v>true</x:v>
      </x:c>
      <x:c r="AJ309" s="32" t="str"/>
      <x:c r="AK309" s="32" t="str">
        <x:v>true</x:v>
      </x:c>
      <x:c r="AL309" s="32" t="n">
        <x:v>1</x:v>
      </x:c>
      <x:c r="AM309" s="32" t="str">
        <x:v>866-300-4550 / USCustomerService@pulmonx.com</x:v>
      </x:c>
      <x:c r="AN309" s="32" t="str">
        <x:v>https://accessgudid.nlm.nih.gov/devices/00811907030324</x:v>
      </x:c>
      <x:c r="AO309" s="32" t="str">
        <x:v>Preferred automated candidate; manual approval still required.</x:v>
      </x:c>
    </x:row>
    <x:row r="310" ht="42" customHeight="1">
      <x:c r="A310" s="32" t="str">
        <x:v>P0</x:v>
      </x:c>
      <x:c r="B310" s="32" t="str">
        <x:v>PRD-FDC723362C</x:v>
      </x:c>
      <x:c r="C310" s="32" t="str">
        <x:v>Pulmonx</x:v>
      </x:c>
      <x:c r="D310" s="32" t="str">
        <x:v>Zephyr Endobronchial Valve</x:v>
      </x:c>
      <x:c r="E310" s="32" t="str">
        <x:v>EBV-TS-5.5-LP</x:v>
      </x:c>
      <x:c r="F310" s="32"/>
      <x:c r="G310" s="32" t="n">
        <x:v>1</x:v>
      </x:c>
      <x:c r="H310" s="32" t="str">
        <x:v>Yes</x:v>
      </x:c>
      <x:c r="I310" s="32" t="str">
        <x:v>Medium</x:v>
      </x:c>
      <x:c r="J310" s="593" t="n">
        <x:v>89.2</x:v>
      </x:c>
      <x:c r="K310" s="593" t="str">
        <x:v>catalog=EBV-TS-5.5-LP ↔ GUDID model</x:v>
      </x:c>
      <x:c r="L310" s="593" t="n">
        <x:v>100</x:v>
      </x:c>
      <x:c r="M310" s="593" t="n">
        <x:v>100</x:v>
      </x:c>
      <x:c r="N310" s="32" t="str">
        <x:v>00811907030423</x:v>
      </x:c>
      <x:c r="O310" s="32" t="str"/>
      <x:c r="P310" s="32" t="str">
        <x:v>PULMONX CORPORATION</x:v>
      </x:c>
      <x:c r="Q310" s="32" t="str">
        <x:v>Zephyr Endobronchial Valve</x:v>
      </x:c>
      <x:c r="R310" s="32" t="str">
        <x:v>EBV-TS-5.5-LP</x:v>
      </x:c>
      <x:c r="S310" s="32" t="str"/>
      <x:c r="T310" s="32" t="str">
        <x:v>The Zephyr® Endobronchial Valve (Zephyr Valve) is an endobronchial implant designed to occlude airflow in the target lobe and thereby reduce lung volume. The device consists of a one-way silicone duckbill valve attached to a nickel-titanium (Nitinol) self-expanding retainer that is covered with a silicone membrane. It is implanted in the target bronchus during a bronchoscopy procedure using the Zephyr Endobronchial Delivery Catheter (EDC) that is guided to the targeted bronchus by inserting it throughthe working channel of an adult bronchoscope. Successful lobar occlusion may require placement of multiple Zephyr Valves in bronchi of the target lobe. The Zephyr Valves permit air to vent out of the treated lobe during exhalation but do not permit refilling of this region during inhalation to reduce hyperinflation due to emphysema. Trapped air in the diseased lobe escapes through the Zephyr Valves until the lung volume of the treated lobe is reduced. The Zephyr Valve is designed to be a permanent implant, but can be removed, if necessary.</x:v>
      </x:c>
      <x:c r="U310" s="32" t="str">
        <x:v>In Commercial Distribution</x:v>
      </x:c>
      <x:c r="V310" s="592"/>
      <x:c r="W310" s="32" t="str">
        <x:v>Published</x:v>
      </x:c>
      <x:c r="X310" s="32" t="str">
        <x:v>New</x:v>
      </x:c>
      <x:c r="Y310" s="32" t="n">
        <x:v>1</x:v>
      </x:c>
      <x:c r="Z310" s="592" t="n">
        <x:v>43710</x:v>
      </x:c>
      <x:c r="AA310" s="592" t="n">
        <x:v>43700</x:v>
      </x:c>
      <x:c r="AB310" s="32" t="str">
        <x:v>NJK — Valve, Pulmonary</x:v>
      </x:c>
      <x:c r="AC310" s="32" t="str">
        <x:v>47613 — Endobronchial valve</x:v>
      </x:c>
      <x:c r="AD310" s="32" t="str">
        <x:v>P180002-005</x:v>
      </x:c>
      <x:c r="AE310" s="32" t="str"/>
      <x:c r="AF310" s="32" t="str">
        <x:v>Bronchial Diameter Range of 5.5-8.5 mm</x:v>
      </x:c>
      <x:c r="AG310" s="32" t="str"/>
      <x:c r="AH310" s="32" t="str">
        <x:v>true</x:v>
      </x:c>
      <x:c r="AI310" s="32" t="str">
        <x:v>true</x:v>
      </x:c>
      <x:c r="AJ310" s="32" t="str"/>
      <x:c r="AK310" s="32" t="str">
        <x:v>true</x:v>
      </x:c>
      <x:c r="AL310" s="32" t="n">
        <x:v>1</x:v>
      </x:c>
      <x:c r="AM310" s="32" t="str">
        <x:v>866-300-4550 / USCustomerService@pulmonx.com</x:v>
      </x:c>
      <x:c r="AN310" s="32" t="str">
        <x:v>https://accessgudid.nlm.nih.gov/devices/00811907030423</x:v>
      </x:c>
      <x:c r="AO310" s="32" t="str">
        <x:v>Preferred automated candidate; manual approval still required.</x:v>
      </x:c>
    </x:row>
    <x:row r="311" ht="42" customHeight="1">
      <x:c r="A311" s="32" t="str">
        <x:v>P0</x:v>
      </x:c>
      <x:c r="B311" s="32" t="str">
        <x:v>PRD-CB102A8291</x:v>
      </x:c>
      <x:c r="C311" s="32" t="str">
        <x:v>Richard Wolf</x:v>
      </x:c>
      <x:c r="D311" s="32" t="str">
        <x:v>Automatic Leak Test Adapter</x:v>
      </x:c>
      <x:c r="E311" s="32" t="str">
        <x:v>163.905</x:v>
      </x:c>
      <x:c r="F311" s="32"/>
      <x:c r="G311" s="32" t="n">
        <x:v>1</x:v>
      </x:c>
      <x:c r="H311" s="32" t="str">
        <x:v>Yes</x:v>
      </x:c>
      <x:c r="I311" s="32" t="str">
        <x:v>High</x:v>
      </x:c>
      <x:c r="J311" s="593" t="n">
        <x:v>84.6</x:v>
      </x:c>
      <x:c r="K311" s="593" t="str">
        <x:v>catalog=163.905 ↔ GUDID catalog; catalog=163.905 ↔ GUDID model</x:v>
      </x:c>
      <x:c r="L311" s="593" t="n">
        <x:v>100</x:v>
      </x:c>
      <x:c r="M311" s="593" t="n">
        <x:v>44.6</x:v>
      </x:c>
      <x:c r="N311" s="32" t="str">
        <x:v>04055207008607</x:v>
      </x:c>
      <x:c r="O311" s="32" t="str"/>
      <x:c r="P311" s="32" t="str">
        <x:v>Richard Wolf GmbH</x:v>
      </x:c>
      <x:c r="Q311" s="32" t="str">
        <x:v>NA</x:v>
      </x:c>
      <x:c r="R311" s="32" t="str">
        <x:v>163905</x:v>
      </x:c>
      <x:c r="S311" s="32" t="str">
        <x:v>163.905</x:v>
      </x:c>
      <x:c r="T311" s="32" t="str">
        <x:v>ADAPTER  for leakage test in OLYMPUS endoscope washer-disinfector machines</x:v>
      </x:c>
      <x:c r="U311" s="32" t="str">
        <x:v>In Commercial Distribution</x:v>
      </x:c>
      <x:c r="V311" s="592"/>
      <x:c r="W311" s="32" t="str">
        <x:v>Published</x:v>
      </x:c>
      <x:c r="X311" s="32" t="str">
        <x:v>Update</x:v>
      </x:c>
      <x:c r="Y311" s="32" t="n">
        <x:v>3</x:v>
      </x:c>
      <x:c r="Z311" s="592" t="n">
        <x:v>45617</x:v>
      </x:c>
      <x:c r="AA311" s="592" t="n">
        <x:v>45523</x:v>
      </x:c>
      <x:c r="AB311" s="32" t="str">
        <x:v>FBN — Choledochoscope and accessories, flexible/rigid; FAJ — Cystoscope and accessories, flexible/rigid</x:v>
      </x:c>
      <x:c r="AC311" s="32" t="str">
        <x:v>38460 — Invasive medical device leak tester, mechanical</x:v>
      </x:c>
      <x:c r="AD311" s="32" t="str"/>
      <x:c r="AE311" s="32" t="str"/>
      <x:c r="AF311" s="32" t="str"/>
      <x:c r="AG311" s="32" t="str">
        <x:v>Moist Heat or Steam Sterilization</x:v>
      </x:c>
      <x:c r="AH311" s="32" t="str"/>
      <x:c r="AI311" s="32" t="str"/>
      <x:c r="AJ311" s="32" t="str"/>
      <x:c r="AK311" s="32" t="str"/>
      <x:c r="AL311" s="32" t="n">
        <x:v>1</x:v>
      </x:c>
      <x:c r="AM311" s="32" t="str">
        <x:v>+497043350 / info@richard-wolf.com</x:v>
      </x:c>
      <x:c r="AN311" s="32" t="str">
        <x:v>https://accessgudid.nlm.nih.gov/devices/04055207008607</x:v>
      </x:c>
      <x:c r="AO311" s="32" t="str">
        <x:v>Preferred automated candidate; manual approval still required.</x:v>
      </x:c>
    </x:row>
    <x:row r="312" ht="42" customHeight="1">
      <x:c r="A312" s="32" t="str">
        <x:v>P0</x:v>
      </x:c>
      <x:c r="B312" s="32" t="str">
        <x:v>PRD-C01DCF9726</x:v>
      </x:c>
      <x:c r="C312" s="32" t="str">
        <x:v>Richard Wolf</x:v>
      </x:c>
      <x:c r="D312" s="32" t="str">
        <x:v>Biopsy Forceps</x:v>
      </x:c>
      <x:c r="E312" s="32" t="str">
        <x:v>8281.33</x:v>
      </x:c>
      <x:c r="F312" s="32"/>
      <x:c r="G312" s="32" t="n">
        <x:v>1</x:v>
      </x:c>
      <x:c r="H312" s="32" t="str">
        <x:v>Yes</x:v>
      </x:c>
      <x:c r="I312" s="32" t="str">
        <x:v>High</x:v>
      </x:c>
      <x:c r="J312" s="593" t="n">
        <x:v>83.9</x:v>
      </x:c>
      <x:c r="K312" s="593" t="str">
        <x:v>catalog=8281.33 ↔ GUDID catalog; catalog=8281.33 ↔ GUDID model</x:v>
      </x:c>
      <x:c r="L312" s="593" t="n">
        <x:v>100</x:v>
      </x:c>
      <x:c r="M312" s="593" t="n">
        <x:v>58.3</x:v>
      </x:c>
      <x:c r="N312" s="32" t="str">
        <x:v>04055207039403</x:v>
      </x:c>
      <x:c r="O312" s="32" t="str"/>
      <x:c r="P312" s="32" t="str">
        <x:v>Richard Wolf GmbH</x:v>
      </x:c>
      <x:c r="Q312" s="32" t="str">
        <x:v>NA</x:v>
      </x:c>
      <x:c r="R312" s="32" t="str">
        <x:v>828133</x:v>
      </x:c>
      <x:c r="S312" s="32" t="str">
        <x:v>8281.33</x:v>
      </x:c>
      <x:c r="T312" s="32" t="str">
        <x:v>BIOPSY FORCEPS WL 360MM  jaw straight, smooth, double opening, sheath straight, reusable</x:v>
      </x:c>
      <x:c r="U312" s="32" t="str">
        <x:v>Not in Commercial Distribution</x:v>
      </x:c>
      <x:c r="V312" s="592" t="n">
        <x:v>45292</x:v>
      </x:c>
      <x:c r="W312" s="32" t="str">
        <x:v>Published</x:v>
      </x:c>
      <x:c r="X312" s="32" t="str">
        <x:v>Update</x:v>
      </x:c>
      <x:c r="Y312" s="32" t="n">
        <x:v>7</x:v>
      </x:c>
      <x:c r="Z312" s="592" t="n">
        <x:v>45351</x:v>
      </x:c>
      <x:c r="AA312" s="592" t="n">
        <x:v>42642</x:v>
      </x:c>
      <x:c r="AB312" s="32" t="str">
        <x:v>GEN — FORCEPS, GENERAL &amp; PLASTIC SURGERY; FCL — FORCEPS, BIOPSY, NON-ELECTRIC</x:v>
      </x:c>
      <x:c r="AC312" s="32" t="str">
        <x:v>35732 — Rigid endoscopic biopsy forceps, reusable</x:v>
      </x:c>
      <x:c r="AD312" s="32" t="str"/>
      <x:c r="AE312" s="32" t="str"/>
      <x:c r="AF312" s="32" t="str">
        <x:v>Length 360 Millimeter</x:v>
      </x:c>
      <x:c r="AG312" s="32" t="str">
        <x:v>Moist Heat or Steam Sterilization</x:v>
      </x:c>
      <x:c r="AH312" s="32" t="str"/>
      <x:c r="AI312" s="32" t="str"/>
      <x:c r="AJ312" s="32" t="str"/>
      <x:c r="AK312" s="32" t="str"/>
      <x:c r="AL312" s="32" t="n">
        <x:v>1</x:v>
      </x:c>
      <x:c r="AM312" s="32" t="str">
        <x:v>+497043350 / info@richard-wolf.com</x:v>
      </x:c>
      <x:c r="AN312" s="32" t="str">
        <x:v>https://accessgudid.nlm.nih.gov/devices/04055207039403</x:v>
      </x:c>
      <x:c r="AO312" s="32" t="str">
        <x:v>Preferred automated candidate; manual approval still required. GUDID indicates not in commercial distribution.</x:v>
      </x:c>
    </x:row>
    <x:row r="313" ht="42" customHeight="1">
      <x:c r="A313" s="32" t="str">
        <x:v>P0</x:v>
      </x:c>
      <x:c r="B313" s="32" t="str">
        <x:v>PRD-716AA24BEF</x:v>
      </x:c>
      <x:c r="C313" s="32" t="str">
        <x:v>Richard Wolf</x:v>
      </x:c>
      <x:c r="D313" s="32" t="str">
        <x:v>Biopsy Forceps, Smooth</x:v>
      </x:c>
      <x:c r="E313" s="32" t="str">
        <x:v>8280.43</x:v>
      </x:c>
      <x:c r="F313" s="32"/>
      <x:c r="G313" s="32" t="n">
        <x:v>1</x:v>
      </x:c>
      <x:c r="H313" s="32" t="str">
        <x:v>Yes</x:v>
      </x:c>
      <x:c r="I313" s="32" t="str">
        <x:v>High</x:v>
      </x:c>
      <x:c r="J313" s="593" t="n">
        <x:v>88.5</x:v>
      </x:c>
      <x:c r="K313" s="593" t="str">
        <x:v>catalog=8280.43 ↔ GUDID catalog; catalog=8280.43 ↔ GUDID model</x:v>
      </x:c>
      <x:c r="L313" s="593" t="n">
        <x:v>100</x:v>
      </x:c>
      <x:c r="M313" s="593" t="n">
        <x:v>67.7</x:v>
      </x:c>
      <x:c r="N313" s="32" t="str">
        <x:v>04055207039304</x:v>
      </x:c>
      <x:c r="O313" s="32" t="str"/>
      <x:c r="P313" s="32" t="str">
        <x:v>Richard Wolf GmbH</x:v>
      </x:c>
      <x:c r="Q313" s="32" t="str">
        <x:v>NA</x:v>
      </x:c>
      <x:c r="R313" s="32" t="str">
        <x:v>828043</x:v>
      </x:c>
      <x:c r="S313" s="32" t="str">
        <x:v>8280.43</x:v>
      </x:c>
      <x:c r="T313" s="32" t="str">
        <x:v>BIOPSY FORCEPS WL 460MM  jaw straight, smooth, double opening, sheath straight, reusable</x:v>
      </x:c>
      <x:c r="U313" s="32" t="str">
        <x:v>In Commercial Distribution</x:v>
      </x:c>
      <x:c r="V313" s="592"/>
      <x:c r="W313" s="32" t="str">
        <x:v>Published</x:v>
      </x:c>
      <x:c r="X313" s="32" t="str">
        <x:v>Update</x:v>
      </x:c>
      <x:c r="Y313" s="32" t="n">
        <x:v>7</x:v>
      </x:c>
      <x:c r="Z313" s="592" t="n">
        <x:v>45617</x:v>
      </x:c>
      <x:c r="AA313" s="592" t="n">
        <x:v>42642</x:v>
      </x:c>
      <x:c r="AB313" s="32" t="str">
        <x:v>KAE — FORCEPS, ENT</x:v>
      </x:c>
      <x:c r="AC313" s="32" t="str">
        <x:v>35732 — Rigid endoscopic biopsy forceps, reusable</x:v>
      </x:c>
      <x:c r="AD313" s="32" t="str"/>
      <x:c r="AE313" s="32" t="str"/>
      <x:c r="AF313" s="32" t="str">
        <x:v>Length 460 Millimeter</x:v>
      </x:c>
      <x:c r="AG313" s="32" t="str">
        <x:v>Moist Heat or Steam Sterilization</x:v>
      </x:c>
      <x:c r="AH313" s="32" t="str"/>
      <x:c r="AI313" s="32" t="str"/>
      <x:c r="AJ313" s="32" t="str"/>
      <x:c r="AK313" s="32" t="str"/>
      <x:c r="AL313" s="32" t="n">
        <x:v>1</x:v>
      </x:c>
      <x:c r="AM313" s="32" t="str">
        <x:v>+497043350 / info@richard-wolf.com</x:v>
      </x:c>
      <x:c r="AN313" s="32" t="str">
        <x:v>https://accessgudid.nlm.nih.gov/devices/04055207039304</x:v>
      </x:c>
      <x:c r="AO313" s="32" t="str">
        <x:v>Preferred automated candidate; manual approval still required.</x:v>
      </x:c>
    </x:row>
    <x:row r="314" ht="42" customHeight="1">
      <x:c r="A314" s="32" t="str">
        <x:v>P0</x:v>
      </x:c>
      <x:c r="B314" s="32" t="str">
        <x:v>PRD-ED98C24F0E</x:v>
      </x:c>
      <x:c r="C314" s="32" t="str">
        <x:v>Richard Wolf</x:v>
      </x:c>
      <x:c r="D314" s="32" t="str">
        <x:v>Biopsy Forceps, Smooth</x:v>
      </x:c>
      <x:c r="E314" s="32" t="str">
        <x:v>8282.33</x:v>
      </x:c>
      <x:c r="F314" s="32"/>
      <x:c r="G314" s="32" t="n">
        <x:v>1</x:v>
      </x:c>
      <x:c r="H314" s="32" t="str">
        <x:v>Yes</x:v>
      </x:c>
      <x:c r="I314" s="32" t="str">
        <x:v>High</x:v>
      </x:c>
      <x:c r="J314" s="593" t="n">
        <x:v>85.5</x:v>
      </x:c>
      <x:c r="K314" s="593" t="str">
        <x:v>catalog=8282.33 ↔ GUDID catalog; catalog=8282.33 ↔ GUDID model</x:v>
      </x:c>
      <x:c r="L314" s="593" t="n">
        <x:v>100</x:v>
      </x:c>
      <x:c r="M314" s="593" t="n">
        <x:v>67.7</x:v>
      </x:c>
      <x:c r="N314" s="32" t="str">
        <x:v>04055207039427</x:v>
      </x:c>
      <x:c r="O314" s="32" t="str"/>
      <x:c r="P314" s="32" t="str">
        <x:v>Richard Wolf GmbH</x:v>
      </x:c>
      <x:c r="Q314" s="32" t="str">
        <x:v>NA</x:v>
      </x:c>
      <x:c r="R314" s="32" t="str">
        <x:v>828233</x:v>
      </x:c>
      <x:c r="S314" s="32" t="str">
        <x:v>8282.33</x:v>
      </x:c>
      <x:c r="T314" s="32" t="str">
        <x:v>BIOPSY FORCEPS WL 335MM  jaw straight, smooth, double opening, sheath straight, reusable</x:v>
      </x:c>
      <x:c r="U314" s="32" t="str">
        <x:v>Not in Commercial Distribution</x:v>
      </x:c>
      <x:c r="V314" s="592" t="n">
        <x:v>45292</x:v>
      </x:c>
      <x:c r="W314" s="32" t="str">
        <x:v>Published</x:v>
      </x:c>
      <x:c r="X314" s="32" t="str">
        <x:v>Update</x:v>
      </x:c>
      <x:c r="Y314" s="32" t="n">
        <x:v>6</x:v>
      </x:c>
      <x:c r="Z314" s="592" t="n">
        <x:v>45351</x:v>
      </x:c>
      <x:c r="AA314" s="592" t="n">
        <x:v>42642</x:v>
      </x:c>
      <x:c r="AB314" s="32" t="str">
        <x:v>GEI — ELECTROSURGICAL, CUTTING &amp; COAGULATION &amp; ACCESSORIES</x:v>
      </x:c>
      <x:c r="AC314" s="32" t="str">
        <x:v>35732 — Rigid endoscopic biopsy forceps, reusable</x:v>
      </x:c>
      <x:c r="AD314" s="32" t="str"/>
      <x:c r="AE314" s="32" t="str"/>
      <x:c r="AF314" s="32" t="str">
        <x:v>Length 335 Millimeter</x:v>
      </x:c>
      <x:c r="AG314" s="32" t="str">
        <x:v>Moist Heat or Steam Sterilization</x:v>
      </x:c>
      <x:c r="AH314" s="32" t="str"/>
      <x:c r="AI314" s="32" t="str"/>
      <x:c r="AJ314" s="32" t="str"/>
      <x:c r="AK314" s="32" t="str"/>
      <x:c r="AL314" s="32" t="n">
        <x:v>1</x:v>
      </x:c>
      <x:c r="AM314" s="32" t="str">
        <x:v>+497043350 / info@richard-wolf.com</x:v>
      </x:c>
      <x:c r="AN314" s="32" t="str">
        <x:v>https://accessgudid.nlm.nih.gov/devices/04055207039427</x:v>
      </x:c>
      <x:c r="AO314" s="32" t="str">
        <x:v>Preferred automated candidate; manual approval still required. GUDID indicates not in commercial distribution.</x:v>
      </x:c>
    </x:row>
    <x:row r="315" ht="42" customHeight="1">
      <x:c r="A315" s="32" t="str">
        <x:v>P0</x:v>
      </x:c>
      <x:c r="B315" s="32" t="str">
        <x:v>PRD-635FE10D65</x:v>
      </x:c>
      <x:c r="C315" s="32" t="str">
        <x:v>Richard Wolf</x:v>
      </x:c>
      <x:c r="D315" s="32" t="str">
        <x:v>Bypass Forceps, Jaw Curved Left</x:v>
      </x:c>
      <x:c r="E315" s="32" t="str">
        <x:v>8243.711</x:v>
      </x:c>
      <x:c r="F315" s="32"/>
      <x:c r="G315" s="32" t="n">
        <x:v>1</x:v>
      </x:c>
      <x:c r="H315" s="32" t="str">
        <x:v>Yes</x:v>
      </x:c>
      <x:c r="I315" s="32" t="str">
        <x:v>High</x:v>
      </x:c>
      <x:c r="J315" s="593" t="n">
        <x:v>86.8</x:v>
      </x:c>
      <x:c r="K315" s="593" t="str">
        <x:v>catalog=8243.711 ↔ GUDID catalog; catalog=8243.711 ↔ GUDID model</x:v>
      </x:c>
      <x:c r="L315" s="593" t="n">
        <x:v>100</x:v>
      </x:c>
      <x:c r="M315" s="593" t="n">
        <x:v>75</x:v>
      </x:c>
      <x:c r="N315" s="32" t="str">
        <x:v>04055207014745</x:v>
      </x:c>
      <x:c r="O315" s="32" t="str"/>
      <x:c r="P315" s="32" t="str">
        <x:v>Richard Wolf GmbH</x:v>
      </x:c>
      <x:c r="Q315" s="32" t="str">
        <x:v>NA</x:v>
      </x:c>
      <x:c r="R315" s="32" t="str">
        <x:v>8243711</x:v>
      </x:c>
      <x:c r="S315" s="32" t="str">
        <x:v>8243.711</x:v>
      </x:c>
      <x:c r="T315" s="32" t="str">
        <x:v>BYPASS FORCEPS Ø 7MM WL 400MM  jaw left curved, TL 532 mm, with irrigation connection, reusable</x:v>
      </x:c>
      <x:c r="U315" s="32" t="str">
        <x:v>Not in Commercial Distribution</x:v>
      </x:c>
      <x:c r="V315" s="592" t="n">
        <x:v>45292</x:v>
      </x:c>
      <x:c r="W315" s="32" t="str">
        <x:v>Published</x:v>
      </x:c>
      <x:c r="X315" s="32" t="str">
        <x:v>Update</x:v>
      </x:c>
      <x:c r="Y315" s="32" t="n">
        <x:v>2</x:v>
      </x:c>
      <x:c r="Z315" s="592" t="n">
        <x:v>45351</x:v>
      </x:c>
      <x:c r="AA315" s="592" t="n">
        <x:v>44782</x:v>
      </x:c>
      <x:c r="AB315" s="32" t="str">
        <x:v>GEN — FORCEPS, GENERAL &amp; PLASTIC SURGERY</x:v>
      </x:c>
      <x:c r="AC315" s="32" t="str">
        <x:v>35080 — Rigid endoscopic tissue manipulation forceps, reusable</x:v>
      </x:c>
      <x:c r="AD315" s="32" t="str"/>
      <x:c r="AE315" s="32" t="str"/>
      <x:c r="AF315" s="32" t="str">
        <x:v>Outer Diameter 7 Millimeter; Length 400 Millimeter</x:v>
      </x:c>
      <x:c r="AG315" s="32" t="str">
        <x:v>Moist Heat or Steam Sterilization</x:v>
      </x:c>
      <x:c r="AH315" s="32" t="str"/>
      <x:c r="AI315" s="32" t="str"/>
      <x:c r="AJ315" s="32" t="str"/>
      <x:c r="AK315" s="32" t="str"/>
      <x:c r="AL315" s="32" t="n">
        <x:v>1</x:v>
      </x:c>
      <x:c r="AM315" s="32" t="str">
        <x:v>+497043350 / info@richard-wolf.com</x:v>
      </x:c>
      <x:c r="AN315" s="32" t="str">
        <x:v>https://accessgudid.nlm.nih.gov/devices/04055207014745</x:v>
      </x:c>
      <x:c r="AO315" s="32" t="str">
        <x:v>Preferred automated candidate; manual approval still required. GUDID indicates not in commercial distribution.</x:v>
      </x:c>
    </x:row>
    <x:row r="316" ht="42" customHeight="1">
      <x:c r="A316" s="32" t="str">
        <x:v>P0</x:v>
      </x:c>
      <x:c r="B316" s="32" t="str">
        <x:v>PRD-DFDC63935D</x:v>
      </x:c>
      <x:c r="C316" s="32" t="str">
        <x:v>Richard Wolf</x:v>
      </x:c>
      <x:c r="D316" s="32" t="str">
        <x:v>Cotton Applicator</x:v>
      </x:c>
      <x:c r="E316" s="32" t="str">
        <x:v>8296.51</x:v>
      </x:c>
      <x:c r="F316" s="32"/>
      <x:c r="G316" s="32" t="n">
        <x:v>1</x:v>
      </x:c>
      <x:c r="H316" s="32" t="str">
        <x:v>Yes</x:v>
      </x:c>
      <x:c r="I316" s="32" t="str">
        <x:v>High</x:v>
      </x:c>
      <x:c r="J316" s="593" t="n">
        <x:v>87.7</x:v>
      </x:c>
      <x:c r="K316" s="593" t="str">
        <x:v>catalog=8296.51 ↔ GUDID catalog; catalog=8296.51 ↔ GUDID model</x:v>
      </x:c>
      <x:c r="L316" s="593" t="n">
        <x:v>100</x:v>
      </x:c>
      <x:c r="M316" s="593" t="n">
        <x:v>63</x:v>
      </x:c>
      <x:c r="N316" s="32" t="str">
        <x:v>04055207009734</x:v>
      </x:c>
      <x:c r="O316" s="32" t="str"/>
      <x:c r="P316" s="32" t="str">
        <x:v>Richard Wolf GmbH</x:v>
      </x:c>
      <x:c r="Q316" s="32" t="str">
        <x:v>NA</x:v>
      </x:c>
      <x:c r="R316" s="32" t="str">
        <x:v>829651</x:v>
      </x:c>
      <x:c r="S316" s="32" t="str">
        <x:v>8296.51</x:v>
      </x:c>
      <x:c r="T316" s="32" t="str">
        <x:v>COTTON APPLICATOR Ø 3.4MM WL 490MM  TL 605mm</x:v>
      </x:c>
      <x:c r="U316" s="32" t="str">
        <x:v>In Commercial Distribution</x:v>
      </x:c>
      <x:c r="V316" s="592"/>
      <x:c r="W316" s="32" t="str">
        <x:v>Published</x:v>
      </x:c>
      <x:c r="X316" s="32" t="str">
        <x:v>Update</x:v>
      </x:c>
      <x:c r="Y316" s="32" t="n">
        <x:v>2</x:v>
      </x:c>
      <x:c r="Z316" s="592" t="n">
        <x:v>45617</x:v>
      </x:c>
      <x:c r="AA316" s="592" t="n">
        <x:v>45433</x:v>
      </x:c>
      <x:c r="AB316" s="32" t="str">
        <x:v>KCJ — APPLICATOR, ENT</x:v>
      </x:c>
      <x:c r="AC316" s="32" t="str">
        <x:v>35792 — Flexible endoscopic sponge/swab forceps</x:v>
      </x:c>
      <x:c r="AD316" s="32" t="str"/>
      <x:c r="AE316" s="32" t="str"/>
      <x:c r="AF316" s="32" t="str">
        <x:v>Outer Diameter 3.4 Millimeter; Length 490 Millimeter</x:v>
      </x:c>
      <x:c r="AG316" s="32" t="str">
        <x:v>Moist Heat or Steam Sterilization</x:v>
      </x:c>
      <x:c r="AH316" s="32" t="str"/>
      <x:c r="AI316" s="32" t="str"/>
      <x:c r="AJ316" s="32" t="str"/>
      <x:c r="AK316" s="32" t="str"/>
      <x:c r="AL316" s="32" t="n">
        <x:v>1</x:v>
      </x:c>
      <x:c r="AM316" s="32" t="str">
        <x:v>+497043350 / info@richard-wolf.com</x:v>
      </x:c>
      <x:c r="AN316" s="32" t="str">
        <x:v>https://accessgudid.nlm.nih.gov/devices/04055207009734</x:v>
      </x:c>
      <x:c r="AO316" s="32" t="str">
        <x:v>Preferred automated candidate; manual approval still required.</x:v>
      </x:c>
    </x:row>
    <x:row r="317" ht="42" customHeight="1">
      <x:c r="A317" s="32" t="str">
        <x:v>P0</x:v>
      </x:c>
      <x:c r="B317" s="32" t="str">
        <x:v>PRD-0BCFAC0926</x:v>
      </x:c>
      <x:c r="C317" s="32" t="str">
        <x:v>Richard Wolf</x:v>
      </x:c>
      <x:c r="D317" s="32" t="str">
        <x:v>Cotton Swab</x:v>
      </x:c>
      <x:c r="E317" s="32" t="str">
        <x:v>8295.35</x:v>
      </x:c>
      <x:c r="F317" s="32"/>
      <x:c r="G317" s="32" t="n">
        <x:v>1</x:v>
      </x:c>
      <x:c r="H317" s="32" t="str">
        <x:v>Yes</x:v>
      </x:c>
      <x:c r="I317" s="32" t="str">
        <x:v>High</x:v>
      </x:c>
      <x:c r="J317" s="593" t="n">
        <x:v>81.9</x:v>
      </x:c>
      <x:c r="K317" s="593" t="str">
        <x:v>catalog=8295.35 ↔ GUDID catalog; catalog=8295.35 ↔ GUDID model</x:v>
      </x:c>
      <x:c r="L317" s="593" t="n">
        <x:v>100</x:v>
      </x:c>
      <x:c r="M317" s="593" t="n">
        <x:v>46.3</x:v>
      </x:c>
      <x:c r="N317" s="32" t="str">
        <x:v>04055207039717</x:v>
      </x:c>
      <x:c r="O317" s="32" t="str"/>
      <x:c r="P317" s="32" t="str">
        <x:v>Richard Wolf GmbH</x:v>
      </x:c>
      <x:c r="Q317" s="32" t="str">
        <x:v>NA</x:v>
      </x:c>
      <x:c r="R317" s="32" t="str">
        <x:v>829535</x:v>
      </x:c>
      <x:c r="S317" s="32" t="str">
        <x:v>8295.35</x:v>
      </x:c>
      <x:c r="T317" s="32" t="str">
        <x:v>COTTON APPLICATOR Ø 3.0MM WL 350MM  reusable</x:v>
      </x:c>
      <x:c r="U317" s="32" t="str">
        <x:v>Not in Commercial Distribution</x:v>
      </x:c>
      <x:c r="V317" s="592" t="n">
        <x:v>45292</x:v>
      </x:c>
      <x:c r="W317" s="32" t="str">
        <x:v>Published</x:v>
      </x:c>
      <x:c r="X317" s="32" t="str">
        <x:v>Update</x:v>
      </x:c>
      <x:c r="Y317" s="32" t="n">
        <x:v>8</x:v>
      </x:c>
      <x:c r="Z317" s="592" t="n">
        <x:v>45541</x:v>
      </x:c>
      <x:c r="AA317" s="592" t="n">
        <x:v>42636</x:v>
      </x:c>
      <x:c r="AB317" s="32" t="str">
        <x:v>EOX — Esophagoscope (flexible or rigid)</x:v>
      </x:c>
      <x:c r="AC317" s="32" t="str">
        <x:v>35792 — Flexible endoscopic sponge/swab forceps</x:v>
      </x:c>
      <x:c r="AD317" s="32" t="str"/>
      <x:c r="AE317" s="32" t="str"/>
      <x:c r="AF317" s="32" t="str">
        <x:v>Outer Diameter 3.0 Millimeter; Length 350 Millimeter</x:v>
      </x:c>
      <x:c r="AG317" s="32" t="str">
        <x:v>Moist Heat or Steam Sterilization</x:v>
      </x:c>
      <x:c r="AH317" s="32" t="str"/>
      <x:c r="AI317" s="32" t="str"/>
      <x:c r="AJ317" s="32" t="str"/>
      <x:c r="AK317" s="32" t="str"/>
      <x:c r="AL317" s="32" t="n">
        <x:v>1</x:v>
      </x:c>
      <x:c r="AM317" s="32" t="str">
        <x:v>+497043350 / info@richard-wolf.com</x:v>
      </x:c>
      <x:c r="AN317" s="32" t="str">
        <x:v>https://accessgudid.nlm.nih.gov/devices/04055207039717</x:v>
      </x:c>
      <x:c r="AO317" s="32" t="str">
        <x:v>Preferred automated candidate; manual approval still required. GUDID indicates not in commercial distribution.</x:v>
      </x:c>
    </x:row>
    <x:row r="318" ht="42" customHeight="1">
      <x:c r="A318" s="32" t="str">
        <x:v>P0</x:v>
      </x:c>
      <x:c r="B318" s="32" t="str">
        <x:v>PRD-3FE0E7E391</x:v>
      </x:c>
      <x:c r="C318" s="32" t="str">
        <x:v>Richard Wolf</x:v>
      </x:c>
      <x:c r="D318" s="32" t="str">
        <x:v>Cotton Swab</x:v>
      </x:c>
      <x:c r="E318" s="32" t="str">
        <x:v>8295.50</x:v>
      </x:c>
      <x:c r="F318" s="32"/>
      <x:c r="G318" s="32" t="n">
        <x:v>1</x:v>
      </x:c>
      <x:c r="H318" s="32" t="str">
        <x:v>Yes</x:v>
      </x:c>
      <x:c r="I318" s="32" t="str">
        <x:v>High</x:v>
      </x:c>
      <x:c r="J318" s="593" t="n">
        <x:v>81.9</x:v>
      </x:c>
      <x:c r="K318" s="593" t="str">
        <x:v>catalog=8295.50 ↔ GUDID catalog; catalog=8295.50 ↔ GUDID model</x:v>
      </x:c>
      <x:c r="L318" s="593" t="n">
        <x:v>100</x:v>
      </x:c>
      <x:c r="M318" s="593" t="n">
        <x:v>46.3</x:v>
      </x:c>
      <x:c r="N318" s="32" t="str">
        <x:v>04055207039724</x:v>
      </x:c>
      <x:c r="O318" s="32" t="str"/>
      <x:c r="P318" s="32" t="str">
        <x:v>Richard Wolf GmbH</x:v>
      </x:c>
      <x:c r="Q318" s="32" t="str">
        <x:v>NA</x:v>
      </x:c>
      <x:c r="R318" s="32" t="str">
        <x:v>829550</x:v>
      </x:c>
      <x:c r="S318" s="32" t="str">
        <x:v>8295.50</x:v>
      </x:c>
      <x:c r="T318" s="32" t="str">
        <x:v>COTTON APPLICATOR Ø 3.0MM WL 500MM  reusable</x:v>
      </x:c>
      <x:c r="U318" s="32" t="str">
        <x:v>Not in Commercial Distribution</x:v>
      </x:c>
      <x:c r="V318" s="592" t="n">
        <x:v>45292</x:v>
      </x:c>
      <x:c r="W318" s="32" t="str">
        <x:v>Published</x:v>
      </x:c>
      <x:c r="X318" s="32" t="str">
        <x:v>Update</x:v>
      </x:c>
      <x:c r="Y318" s="32" t="n">
        <x:v>8</x:v>
      </x:c>
      <x:c r="Z318" s="592" t="n">
        <x:v>45541</x:v>
      </x:c>
      <x:c r="AA318" s="592" t="n">
        <x:v>42639</x:v>
      </x:c>
      <x:c r="AB318" s="32" t="str">
        <x:v>EOX — ESOPHAGOSCOPE (FLEXIBLE OR RIGID)</x:v>
      </x:c>
      <x:c r="AC318" s="32" t="str">
        <x:v>35792 — Flexible endoscopic sponge/swab forceps</x:v>
      </x:c>
      <x:c r="AD318" s="32" t="str"/>
      <x:c r="AE318" s="32" t="str"/>
      <x:c r="AF318" s="32" t="str">
        <x:v>Outer Diameter 3.0 Millimeter; Length 500 Millimeter</x:v>
      </x:c>
      <x:c r="AG318" s="32" t="str">
        <x:v>Moist Heat or Steam Sterilization</x:v>
      </x:c>
      <x:c r="AH318" s="32" t="str"/>
      <x:c r="AI318" s="32" t="str"/>
      <x:c r="AJ318" s="32" t="str"/>
      <x:c r="AK318" s="32" t="str"/>
      <x:c r="AL318" s="32" t="n">
        <x:v>1</x:v>
      </x:c>
      <x:c r="AM318" s="32" t="str">
        <x:v>+497043350 / info@richard-wolf.com</x:v>
      </x:c>
      <x:c r="AN318" s="32" t="str">
        <x:v>https://accessgudid.nlm.nih.gov/devices/04055207039724</x:v>
      </x:c>
      <x:c r="AO318" s="32" t="str">
        <x:v>Preferred automated candidate; manual approval still required. GUDID indicates not in commercial distribution.</x:v>
      </x:c>
    </x:row>
    <x:row r="319" ht="42" customHeight="1">
      <x:c r="A319" s="32" t="str">
        <x:v>P0</x:v>
      </x:c>
      <x:c r="B319" s="32" t="str">
        <x:v>PRD-2DBF0805A2</x:v>
      </x:c>
      <x:c r="C319" s="32" t="str">
        <x:v>Richard Wolf</x:v>
      </x:c>
      <x:c r="D319" s="32" t="str">
        <x:v>Endoscope-Side Light Cable Adapter</x:v>
      </x:c>
      <x:c r="E319" s="32" t="str">
        <x:v>8095.00</x:v>
      </x:c>
      <x:c r="F319" s="32"/>
      <x:c r="G319" s="32" t="n">
        <x:v>1</x:v>
      </x:c>
      <x:c r="H319" s="32" t="str">
        <x:v>Yes</x:v>
      </x:c>
      <x:c r="I319" s="32" t="str">
        <x:v>High</x:v>
      </x:c>
      <x:c r="J319" s="593" t="n">
        <x:v>91.3</x:v>
      </x:c>
      <x:c r="K319" s="593" t="str">
        <x:v>catalog=8095.00 ↔ GUDID catalog; catalog=8095.00 ↔ GUDID model</x:v>
      </x:c>
      <x:c r="L319" s="593" t="n">
        <x:v>100</x:v>
      </x:c>
      <x:c r="M319" s="593" t="n">
        <x:v>83.9</x:v>
      </x:c>
      <x:c r="N319" s="32" t="str">
        <x:v>04055207009086</x:v>
      </x:c>
      <x:c r="O319" s="32" t="str"/>
      <x:c r="P319" s="32" t="str">
        <x:v>Richard Wolf GmbH</x:v>
      </x:c>
      <x:c r="Q319" s="32" t="str">
        <x:v>NA</x:v>
      </x:c>
      <x:c r="R319" s="32" t="str">
        <x:v>809500</x:v>
      </x:c>
      <x:c r="S319" s="32" t="str">
        <x:v>8095.00</x:v>
      </x:c>
      <x:c r="T319" s="32" t="str">
        <x:v>ADAPTER ENDOSCOPE SIDE  for connecting a WOLF light cable to WOLF telescopes, reusable</x:v>
      </x:c>
      <x:c r="U319" s="32" t="str">
        <x:v>In Commercial Distribution</x:v>
      </x:c>
      <x:c r="V319" s="592"/>
      <x:c r="W319" s="32" t="str">
        <x:v>Published</x:v>
      </x:c>
      <x:c r="X319" s="32" t="str">
        <x:v>Update</x:v>
      </x:c>
      <x:c r="Y319" s="32" t="n">
        <x:v>2</x:v>
      </x:c>
      <x:c r="Z319" s="592" t="n">
        <x:v>45617</x:v>
      </x:c>
      <x:c r="AA319" s="592" t="n">
        <x:v>45433</x:v>
      </x:c>
      <x:c r="AB319" s="32" t="str">
        <x:v>FEM — ACCESSORIES, PHOTOGRAPHIC, FOR ENDOSCOPE (EXCLUDE LIGHT SOURCES)</x:v>
      </x:c>
      <x:c r="AC319" s="32" t="str">
        <x:v>37089 — Light source adaptor</x:v>
      </x:c>
      <x:c r="AD319" s="32" t="str"/>
      <x:c r="AE319" s="32" t="str"/>
      <x:c r="AF319" s="32" t="str">
        <x:v>Length 15 Millimeter; Outer Diameter 9 Millimeter</x:v>
      </x:c>
      <x:c r="AG319" s="32" t="str">
        <x:v>Moist Heat or Steam Sterilization</x:v>
      </x:c>
      <x:c r="AH319" s="32" t="str"/>
      <x:c r="AI319" s="32" t="str"/>
      <x:c r="AJ319" s="32" t="str"/>
      <x:c r="AK319" s="32" t="str"/>
      <x:c r="AL319" s="32" t="n">
        <x:v>1</x:v>
      </x:c>
      <x:c r="AM319" s="32" t="str">
        <x:v>+497043350 / info@richard-wolf.com</x:v>
      </x:c>
      <x:c r="AN319" s="32" t="str">
        <x:v>https://accessgudid.nlm.nih.gov/devices/04055207009086</x:v>
      </x:c>
      <x:c r="AO319" s="32" t="str">
        <x:v>Preferred automated candidate; manual approval still required.</x:v>
      </x:c>
    </x:row>
    <x:row r="320" ht="42" customHeight="1">
      <x:c r="A320" s="32" t="str">
        <x:v>P0</x:v>
      </x:c>
      <x:c r="B320" s="32" t="str">
        <x:v>PRD-9CCC6DB32E</x:v>
      </x:c>
      <x:c r="C320" s="32" t="str">
        <x:v>Richard Wolf</x:v>
      </x:c>
      <x:c r="D320" s="32" t="str">
        <x:v>Flexible Trocar Sleeve</x:v>
      </x:c>
      <x:c r="E320" s="32" t="str">
        <x:v>8906.001</x:v>
      </x:c>
      <x:c r="F320" s="32"/>
      <x:c r="G320" s="32" t="n">
        <x:v>1</x:v>
      </x:c>
      <x:c r="H320" s="32" t="str">
        <x:v>Yes</x:v>
      </x:c>
      <x:c r="I320" s="32" t="str">
        <x:v>High</x:v>
      </x:c>
      <x:c r="J320" s="593" t="n">
        <x:v>85</x:v>
      </x:c>
      <x:c r="K320" s="593" t="str">
        <x:v>catalog=8906.001 ↔ GUDID catalog; catalog=8906.001 ↔ GUDID model</x:v>
      </x:c>
      <x:c r="L320" s="593" t="n">
        <x:v>100</x:v>
      </x:c>
      <x:c r="M320" s="593" t="n">
        <x:v>47.3</x:v>
      </x:c>
      <x:c r="N320" s="32" t="str">
        <x:v>04055207021804</x:v>
      </x:c>
      <x:c r="O320" s="32" t="str"/>
      <x:c r="P320" s="32" t="str">
        <x:v>Richard Wolf GmbH</x:v>
      </x:c>
      <x:c r="Q320" s="32" t="str">
        <x:v>NA</x:v>
      </x:c>
      <x:c r="R320" s="32" t="str">
        <x:v>8906001</x:v>
      </x:c>
      <x:c r="S320" s="32" t="str">
        <x:v>8906.001</x:v>
      </x:c>
      <x:c r="T320" s="32" t="str">
        <x:v>TROCAR SLEEVE FLEX CAP 7MM WL 74MM  color code brown, PACK=1 PC, ribbed plastic sleeve, distal tip straight, with universal sealing valve, without insufflation stopcock, reusable</x:v>
      </x:c>
      <x:c r="U320" s="32" t="str">
        <x:v>In Commercial Distribution</x:v>
      </x:c>
      <x:c r="V320" s="592"/>
      <x:c r="W320" s="32" t="str">
        <x:v>Published</x:v>
      </x:c>
      <x:c r="X320" s="32" t="str">
        <x:v>Update</x:v>
      </x:c>
      <x:c r="Y320" s="32" t="n">
        <x:v>7</x:v>
      </x:c>
      <x:c r="Z320" s="592" t="n">
        <x:v>45617</x:v>
      </x:c>
      <x:c r="AA320" s="592" t="n">
        <x:v>42640</x:v>
      </x:c>
      <x:c r="AB320" s="32" t="str">
        <x:v>FBQ — Trocar, gastro-urology</x:v>
      </x:c>
      <x:c r="AC320" s="32" t="str">
        <x:v>37148 — Laparoscopic access cannula, reusable</x:v>
      </x:c>
      <x:c r="AD320" s="32" t="str"/>
      <x:c r="AE320" s="32" t="str"/>
      <x:c r="AF320" s="32" t="str">
        <x:v>Length 74 Millimeter</x:v>
      </x:c>
      <x:c r="AG320" s="32" t="str">
        <x:v>Moist Heat or Steam Sterilization</x:v>
      </x:c>
      <x:c r="AH320" s="32" t="str"/>
      <x:c r="AI320" s="32" t="str"/>
      <x:c r="AJ320" s="32" t="str"/>
      <x:c r="AK320" s="32" t="str"/>
      <x:c r="AL320" s="32" t="n">
        <x:v>1</x:v>
      </x:c>
      <x:c r="AM320" s="32" t="str">
        <x:v>+497043350 / info@richard-wolf.com</x:v>
      </x:c>
      <x:c r="AN320" s="32" t="str">
        <x:v>https://accessgudid.nlm.nih.gov/devices/04055207021804</x:v>
      </x:c>
      <x:c r="AO320" s="32" t="str">
        <x:v>Preferred automated candidate; manual approval still required.</x:v>
      </x:c>
    </x:row>
    <x:row r="321" ht="42" customHeight="1">
      <x:c r="A321" s="32" t="str">
        <x:v>P0</x:v>
      </x:c>
      <x:c r="B321" s="32" t="str">
        <x:v>PRD-DFFE75EB48</x:v>
      </x:c>
      <x:c r="C321" s="32" t="str">
        <x:v>Richard Wolf</x:v>
      </x:c>
      <x:c r="D321" s="32" t="str">
        <x:v>Flexible Trocar Sleeve</x:v>
      </x:c>
      <x:c r="E321" s="32" t="str">
        <x:v>8906.011</x:v>
      </x:c>
      <x:c r="F321" s="32"/>
      <x:c r="G321" s="32" t="n">
        <x:v>1</x:v>
      </x:c>
      <x:c r="H321" s="32" t="str">
        <x:v>Yes</x:v>
      </x:c>
      <x:c r="I321" s="32" t="str">
        <x:v>High</x:v>
      </x:c>
      <x:c r="J321" s="593" t="n">
        <x:v>85</x:v>
      </x:c>
      <x:c r="K321" s="593" t="str">
        <x:v>catalog=8906.011 ↔ GUDID catalog; catalog=8906.011 ↔ GUDID model</x:v>
      </x:c>
      <x:c r="L321" s="593" t="n">
        <x:v>100</x:v>
      </x:c>
      <x:c r="M321" s="593" t="n">
        <x:v>47.3</x:v>
      </x:c>
      <x:c r="N321" s="32" t="str">
        <x:v>04055207021811</x:v>
      </x:c>
      <x:c r="O321" s="32" t="str"/>
      <x:c r="P321" s="32" t="str">
        <x:v>Richard Wolf GmbH</x:v>
      </x:c>
      <x:c r="Q321" s="32" t="str">
        <x:v>NA</x:v>
      </x:c>
      <x:c r="R321" s="32" t="str">
        <x:v>8906011</x:v>
      </x:c>
      <x:c r="S321" s="32" t="str">
        <x:v>8906.011</x:v>
      </x:c>
      <x:c r="T321" s="32" t="str">
        <x:v>TROCAR SLEEVE FLEX CAP 10MM WL 56MM  color code red orange, PACK=1 PC, ribbed plastic sleeve, distal tip straight, with universal sealing valve, without insufflation stopcock, reusable</x:v>
      </x:c>
      <x:c r="U321" s="32" t="str">
        <x:v>In Commercial Distribution</x:v>
      </x:c>
      <x:c r="V321" s="592"/>
      <x:c r="W321" s="32" t="str">
        <x:v>Published</x:v>
      </x:c>
      <x:c r="X321" s="32" t="str">
        <x:v>Update</x:v>
      </x:c>
      <x:c r="Y321" s="32" t="n">
        <x:v>7</x:v>
      </x:c>
      <x:c r="Z321" s="592" t="n">
        <x:v>45617</x:v>
      </x:c>
      <x:c r="AA321" s="592" t="n">
        <x:v>42640</x:v>
      </x:c>
      <x:c r="AB321" s="32" t="str">
        <x:v>FBQ — Trocar, gastro-urology</x:v>
      </x:c>
      <x:c r="AC321" s="32" t="str">
        <x:v>37148 — Laparoscopic access cannula, reusable</x:v>
      </x:c>
      <x:c r="AD321" s="32" t="str"/>
      <x:c r="AE321" s="32" t="str"/>
      <x:c r="AF321" s="32" t="str">
        <x:v>Length 56 Millimeter</x:v>
      </x:c>
      <x:c r="AG321" s="32" t="str">
        <x:v>Moist Heat or Steam Sterilization</x:v>
      </x:c>
      <x:c r="AH321" s="32" t="str"/>
      <x:c r="AI321" s="32" t="str"/>
      <x:c r="AJ321" s="32" t="str"/>
      <x:c r="AK321" s="32" t="str"/>
      <x:c r="AL321" s="32" t="n">
        <x:v>1</x:v>
      </x:c>
      <x:c r="AM321" s="32" t="str">
        <x:v>+497043350 / info@richard-wolf.com</x:v>
      </x:c>
      <x:c r="AN321" s="32" t="str">
        <x:v>https://accessgudid.nlm.nih.gov/devices/04055207021811</x:v>
      </x:c>
      <x:c r="AO321" s="32" t="str">
        <x:v>Preferred automated candidate; manual approval still required.</x:v>
      </x:c>
    </x:row>
    <x:row r="322" ht="42" customHeight="1">
      <x:c r="A322" s="32" t="str">
        <x:v>P0</x:v>
      </x:c>
      <x:c r="B322" s="32" t="str">
        <x:v>PRD-68E4686E4B</x:v>
      </x:c>
      <x:c r="C322" s="32" t="str">
        <x:v>Richard Wolf</x:v>
      </x:c>
      <x:c r="D322" s="32" t="str">
        <x:v>Flexible Trocar Sleeve</x:v>
      </x:c>
      <x:c r="E322" s="32" t="str">
        <x:v>8906.031</x:v>
      </x:c>
      <x:c r="F322" s="32"/>
      <x:c r="G322" s="32" t="n">
        <x:v>1</x:v>
      </x:c>
      <x:c r="H322" s="32" t="str">
        <x:v>Yes</x:v>
      </x:c>
      <x:c r="I322" s="32" t="str">
        <x:v>High</x:v>
      </x:c>
      <x:c r="J322" s="593" t="n">
        <x:v>85</x:v>
      </x:c>
      <x:c r="K322" s="593" t="str">
        <x:v>catalog=8906.031 ↔ GUDID catalog; catalog=8906.031 ↔ GUDID model</x:v>
      </x:c>
      <x:c r="L322" s="593" t="n">
        <x:v>100</x:v>
      </x:c>
      <x:c r="M322" s="593" t="n">
        <x:v>47.3</x:v>
      </x:c>
      <x:c r="N322" s="32" t="str">
        <x:v>04055207021828</x:v>
      </x:c>
      <x:c r="O322" s="32" t="str"/>
      <x:c r="P322" s="32" t="str">
        <x:v>Richard Wolf GmbH</x:v>
      </x:c>
      <x:c r="Q322" s="32" t="str">
        <x:v>NA</x:v>
      </x:c>
      <x:c r="R322" s="32" t="str">
        <x:v>8906031</x:v>
      </x:c>
      <x:c r="S322" s="32" t="str">
        <x:v>8906.031</x:v>
      </x:c>
      <x:c r="T322" s="32" t="str">
        <x:v>TROCAR SLEEVE FLEX CAP 12.5MM WL 57MM  color code blue, PACK=1 PC, ribbed plastic sleeve, distal tip straight, with universal sealing valve, without insufflation stopcock, reusable</x:v>
      </x:c>
      <x:c r="U322" s="32" t="str">
        <x:v>In Commercial Distribution</x:v>
      </x:c>
      <x:c r="V322" s="592"/>
      <x:c r="W322" s="32" t="str">
        <x:v>Published</x:v>
      </x:c>
      <x:c r="X322" s="32" t="str">
        <x:v>Update</x:v>
      </x:c>
      <x:c r="Y322" s="32" t="n">
        <x:v>7</x:v>
      </x:c>
      <x:c r="Z322" s="592" t="n">
        <x:v>45617</x:v>
      </x:c>
      <x:c r="AA322" s="592" t="n">
        <x:v>42640</x:v>
      </x:c>
      <x:c r="AB322" s="32" t="str">
        <x:v>FBQ — Trocar, gastro-urology</x:v>
      </x:c>
      <x:c r="AC322" s="32" t="str">
        <x:v>37148 — Laparoscopic access cannula, reusable</x:v>
      </x:c>
      <x:c r="AD322" s="32" t="str"/>
      <x:c r="AE322" s="32" t="str"/>
      <x:c r="AF322" s="32" t="str">
        <x:v>Length 57 Millimeter</x:v>
      </x:c>
      <x:c r="AG322" s="32" t="str">
        <x:v>Moist Heat or Steam Sterilization</x:v>
      </x:c>
      <x:c r="AH322" s="32" t="str"/>
      <x:c r="AI322" s="32" t="str"/>
      <x:c r="AJ322" s="32" t="str"/>
      <x:c r="AK322" s="32" t="str"/>
      <x:c r="AL322" s="32" t="n">
        <x:v>1</x:v>
      </x:c>
      <x:c r="AM322" s="32" t="str">
        <x:v>+497043350 / info@richard-wolf.com</x:v>
      </x:c>
      <x:c r="AN322" s="32" t="str">
        <x:v>https://accessgudid.nlm.nih.gov/devices/04055207021828</x:v>
      </x:c>
      <x:c r="AO322" s="32" t="str">
        <x:v>Preferred automated candidate; manual approval still required.</x:v>
      </x:c>
    </x:row>
    <x:row r="323" ht="42" customHeight="1">
      <x:c r="A323" s="32" t="str">
        <x:v>P0</x:v>
      </x:c>
      <x:c r="B323" s="32" t="str">
        <x:v>PRD-AE3B2BA40B</x:v>
      </x:c>
      <x:c r="C323" s="32" t="str">
        <x:v>Richard Wolf</x:v>
      </x:c>
      <x:c r="D323" s="32" t="str">
        <x:v>Foreign Body Grasping Forceps, Serrated</x:v>
      </x:c>
      <x:c r="E323" s="32" t="str">
        <x:v>8281.311</x:v>
      </x:c>
      <x:c r="F323" s="32"/>
      <x:c r="G323" s="32" t="n">
        <x:v>1</x:v>
      </x:c>
      <x:c r="H323" s="32" t="str">
        <x:v>Yes</x:v>
      </x:c>
      <x:c r="I323" s="32" t="str">
        <x:v>High</x:v>
      </x:c>
      <x:c r="J323" s="593" t="n">
        <x:v>83.2</x:v>
      </x:c>
      <x:c r="K323" s="593" t="str">
        <x:v>catalog=8281.311 ↔ GUDID catalog; catalog=8281.311 ↔ GUDID model</x:v>
      </x:c>
      <x:c r="L323" s="593" t="n">
        <x:v>100</x:v>
      </x:c>
      <x:c r="M323" s="593" t="n">
        <x:v>53.9</x:v>
      </x:c>
      <x:c r="N323" s="32" t="str">
        <x:v>04055207041833</x:v>
      </x:c>
      <x:c r="O323" s="32" t="str"/>
      <x:c r="P323" s="32" t="str">
        <x:v>Richard Wolf GmbH</x:v>
      </x:c>
      <x:c r="Q323" s="32" t="str">
        <x:v>NA</x:v>
      </x:c>
      <x:c r="R323" s="32" t="str">
        <x:v>8281311</x:v>
      </x:c>
      <x:c r="S323" s="32" t="str">
        <x:v>8281.311</x:v>
      </x:c>
      <x:c r="T323" s="32" t="str">
        <x:v>FOREIGN BODY GRASP.FORCEPS Ø 3MM  toothed, double opening, TL 450 mm, reusable</x:v>
      </x:c>
      <x:c r="U323" s="32" t="str">
        <x:v>Not in Commercial Distribution</x:v>
      </x:c>
      <x:c r="V323" s="592" t="n">
        <x:v>45292</x:v>
      </x:c>
      <x:c r="W323" s="32" t="str">
        <x:v>Published</x:v>
      </x:c>
      <x:c r="X323" s="32" t="str">
        <x:v>Update</x:v>
      </x:c>
      <x:c r="Y323" s="32" t="n">
        <x:v>2</x:v>
      </x:c>
      <x:c r="Z323" s="592" t="n">
        <x:v>45351</x:v>
      </x:c>
      <x:c r="AA323" s="592" t="n">
        <x:v>44782</x:v>
      </x:c>
      <x:c r="AB323" s="32" t="str">
        <x:v>KAE — FORCEPS, ENT</x:v>
      </x:c>
      <x:c r="AC323" s="32" t="str">
        <x:v>35080 — Rigid endoscopic tissue manipulation forceps, reusable</x:v>
      </x:c>
      <x:c r="AD323" s="32" t="str"/>
      <x:c r="AE323" s="32" t="str"/>
      <x:c r="AF323" s="32" t="str">
        <x:v>Outer Diameter 3 Millimeter</x:v>
      </x:c>
      <x:c r="AG323" s="32" t="str">
        <x:v>Moist Heat or Steam Sterilization</x:v>
      </x:c>
      <x:c r="AH323" s="32" t="str"/>
      <x:c r="AI323" s="32" t="str"/>
      <x:c r="AJ323" s="32" t="str"/>
      <x:c r="AK323" s="32" t="str"/>
      <x:c r="AL323" s="32" t="n">
        <x:v>1</x:v>
      </x:c>
      <x:c r="AM323" s="32" t="str">
        <x:v>+497043350 / info@richard-wolf.com</x:v>
      </x:c>
      <x:c r="AN323" s="32" t="str">
        <x:v>https://accessgudid.nlm.nih.gov/devices/04055207041833</x:v>
      </x:c>
      <x:c r="AO323" s="32" t="str">
        <x:v>Preferred automated candidate; manual approval still required. GUDID indicates not in commercial distribution.</x:v>
      </x:c>
    </x:row>
    <x:row r="324" ht="42" customHeight="1">
      <x:c r="A324" s="32" t="str">
        <x:v>P0</x:v>
      </x:c>
      <x:c r="B324" s="32" t="str">
        <x:v>PRD-0C13E4001B</x:v>
      </x:c>
      <x:c r="C324" s="32" t="str">
        <x:v>Richard Wolf</x:v>
      </x:c>
      <x:c r="D324" s="32" t="str">
        <x:v>Grasping Forceps for Soft Foreign Bodies</x:v>
      </x:c>
      <x:c r="E324" s="32" t="str">
        <x:v>8280.47</x:v>
      </x:c>
      <x:c r="F324" s="32"/>
      <x:c r="G324" s="32" t="n">
        <x:v>1</x:v>
      </x:c>
      <x:c r="H324" s="32" t="str">
        <x:v>Yes</x:v>
      </x:c>
      <x:c r="I324" s="32" t="str">
        <x:v>High</x:v>
      </x:c>
      <x:c r="J324" s="593" t="n">
        <x:v>86.3</x:v>
      </x:c>
      <x:c r="K324" s="593" t="str">
        <x:v>catalog=8280.47 ↔ GUDID catalog; catalog=8280.47 ↔ GUDID model</x:v>
      </x:c>
      <x:c r="L324" s="593" t="n">
        <x:v>100</x:v>
      </x:c>
      <x:c r="M324" s="593" t="n">
        <x:v>54.4</x:v>
      </x:c>
      <x:c r="N324" s="32" t="str">
        <x:v>04055207039342</x:v>
      </x:c>
      <x:c r="O324" s="32" t="str"/>
      <x:c r="P324" s="32" t="str">
        <x:v>Richard Wolf GmbH</x:v>
      </x:c>
      <x:c r="Q324" s="32" t="str">
        <x:v>NA</x:v>
      </x:c>
      <x:c r="R324" s="32" t="str">
        <x:v>828047</x:v>
      </x:c>
      <x:c r="S324" s="32" t="str">
        <x:v>8280.47</x:v>
      </x:c>
      <x:c r="T324" s="32" t="str">
        <x:v>GRASPING FORCEPS WL 465MM  jaw straight, rippled, double opening, sheath straight, reusable</x:v>
      </x:c>
      <x:c r="U324" s="32" t="str">
        <x:v>In Commercial Distribution</x:v>
      </x:c>
      <x:c r="V324" s="592"/>
      <x:c r="W324" s="32" t="str">
        <x:v>Published</x:v>
      </x:c>
      <x:c r="X324" s="32" t="str">
        <x:v>Update</x:v>
      </x:c>
      <x:c r="Y324" s="32" t="n">
        <x:v>2</x:v>
      </x:c>
      <x:c r="Z324" s="592" t="n">
        <x:v>45617</x:v>
      </x:c>
      <x:c r="AA324" s="592" t="n">
        <x:v>44782</x:v>
      </x:c>
      <x:c r="AB324" s="32" t="str">
        <x:v>KAE — FORCEPS, ENT</x:v>
      </x:c>
      <x:c r="AC324" s="32" t="str">
        <x:v>35080 — Rigid endoscopic tissue manipulation forceps, reusable</x:v>
      </x:c>
      <x:c r="AD324" s="32" t="str"/>
      <x:c r="AE324" s="32" t="str"/>
      <x:c r="AF324" s="32" t="str">
        <x:v>Length 465 Millimeter</x:v>
      </x:c>
      <x:c r="AG324" s="32" t="str">
        <x:v>Moist Heat or Steam Sterilization</x:v>
      </x:c>
      <x:c r="AH324" s="32" t="str"/>
      <x:c r="AI324" s="32" t="str"/>
      <x:c r="AJ324" s="32" t="str"/>
      <x:c r="AK324" s="32" t="str"/>
      <x:c r="AL324" s="32" t="n">
        <x:v>1</x:v>
      </x:c>
      <x:c r="AM324" s="32" t="str">
        <x:v>+497043350 / info@richard-wolf.com</x:v>
      </x:c>
      <x:c r="AN324" s="32" t="str">
        <x:v>https://accessgudid.nlm.nih.gov/devices/04055207039342</x:v>
      </x:c>
      <x:c r="AO324" s="32" t="str">
        <x:v>Preferred automated candidate; manual approval still required.</x:v>
      </x:c>
    </x:row>
    <x:row r="325" ht="42" customHeight="1">
      <x:c r="A325" s="32" t="str">
        <x:v>P0</x:v>
      </x:c>
      <x:c r="B325" s="32" t="str">
        <x:v>PRD-4298F66678</x:v>
      </x:c>
      <x:c r="C325" s="32" t="str">
        <x:v>Richard Wolf</x:v>
      </x:c>
      <x:c r="D325" s="32" t="str">
        <x:v>Grasping Forceps for Soft Foreign Bodies</x:v>
      </x:c>
      <x:c r="E325" s="32" t="str">
        <x:v>8281.37</x:v>
      </x:c>
      <x:c r="F325" s="32"/>
      <x:c r="G325" s="32" t="n">
        <x:v>1</x:v>
      </x:c>
      <x:c r="H325" s="32" t="str">
        <x:v>Yes</x:v>
      </x:c>
      <x:c r="I325" s="32" t="str">
        <x:v>High</x:v>
      </x:c>
      <x:c r="J325" s="593" t="n">
        <x:v>83.3</x:v>
      </x:c>
      <x:c r="K325" s="593" t="str">
        <x:v>catalog=8281.37 ↔ GUDID catalog; catalog=8281.37 ↔ GUDID model</x:v>
      </x:c>
      <x:c r="L325" s="593" t="n">
        <x:v>100</x:v>
      </x:c>
      <x:c r="M325" s="593" t="n">
        <x:v>54.4</x:v>
      </x:c>
      <x:c r="N325" s="32" t="str">
        <x:v>04055207039410</x:v>
      </x:c>
      <x:c r="O325" s="32" t="str"/>
      <x:c r="P325" s="32" t="str">
        <x:v>Richard Wolf GmbH</x:v>
      </x:c>
      <x:c r="Q325" s="32" t="str">
        <x:v>NA</x:v>
      </x:c>
      <x:c r="R325" s="32" t="str">
        <x:v>828137</x:v>
      </x:c>
      <x:c r="S325" s="32" t="str">
        <x:v>8281.37</x:v>
      </x:c>
      <x:c r="T325" s="32" t="str">
        <x:v>GRASPING FORCEPS WL 365MM  jaw straight, rippled, double opening, sheath straight, reusable</x:v>
      </x:c>
      <x:c r="U325" s="32" t="str">
        <x:v>Not in Commercial Distribution</x:v>
      </x:c>
      <x:c r="V325" s="592" t="n">
        <x:v>45006</x:v>
      </x:c>
      <x:c r="W325" s="32" t="str">
        <x:v>Published</x:v>
      </x:c>
      <x:c r="X325" s="32" t="str">
        <x:v>Update</x:v>
      </x:c>
      <x:c r="Y325" s="32" t="n">
        <x:v>3</x:v>
      </x:c>
      <x:c r="Z325" s="592" t="n">
        <x:v>45617</x:v>
      </x:c>
      <x:c r="AA325" s="592" t="n">
        <x:v>44782</x:v>
      </x:c>
      <x:c r="AB325" s="32" t="str">
        <x:v>KAE — FORCEPS, ENT</x:v>
      </x:c>
      <x:c r="AC325" s="32" t="str">
        <x:v>35080 — Rigid endoscopic tissue manipulation forceps, reusable</x:v>
      </x:c>
      <x:c r="AD325" s="32" t="str"/>
      <x:c r="AE325" s="32" t="str"/>
      <x:c r="AF325" s="32" t="str">
        <x:v>Length 365 Millimeter</x:v>
      </x:c>
      <x:c r="AG325" s="32" t="str">
        <x:v>Moist Heat or Steam Sterilization</x:v>
      </x:c>
      <x:c r="AH325" s="32" t="str"/>
      <x:c r="AI325" s="32" t="str"/>
      <x:c r="AJ325" s="32" t="str"/>
      <x:c r="AK325" s="32" t="str"/>
      <x:c r="AL325" s="32" t="n">
        <x:v>1</x:v>
      </x:c>
      <x:c r="AM325" s="32" t="str">
        <x:v>+497043350 / info@richard-wolf.com</x:v>
      </x:c>
      <x:c r="AN325" s="32" t="str">
        <x:v>https://accessgudid.nlm.nih.gov/devices/04055207039410</x:v>
      </x:c>
      <x:c r="AO325" s="32" t="str">
        <x:v>Preferred automated candidate; manual approval still required. GUDID indicates not in commercial distribution.</x:v>
      </x:c>
    </x:row>
    <x:row r="326" ht="42" customHeight="1">
      <x:c r="A326" s="32" t="str">
        <x:v>P0</x:v>
      </x:c>
      <x:c r="B326" s="32" t="str">
        <x:v>PRD-FB1867A930</x:v>
      </x:c>
      <x:c r="C326" s="32" t="str">
        <x:v>Richard Wolf</x:v>
      </x:c>
      <x:c r="D326" s="32" t="str">
        <x:v>Grasping Forceps for Soft Foreign Bodies</x:v>
      </x:c>
      <x:c r="E326" s="32" t="str">
        <x:v>8282.37</x:v>
      </x:c>
      <x:c r="F326" s="32"/>
      <x:c r="G326" s="32" t="n">
        <x:v>1</x:v>
      </x:c>
      <x:c r="H326" s="32" t="str">
        <x:v>Yes</x:v>
      </x:c>
      <x:c r="I326" s="32" t="str">
        <x:v>High</x:v>
      </x:c>
      <x:c r="J326" s="593" t="n">
        <x:v>83.3</x:v>
      </x:c>
      <x:c r="K326" s="593" t="str">
        <x:v>catalog=8282.37 ↔ GUDID catalog; catalog=8282.37 ↔ GUDID model</x:v>
      </x:c>
      <x:c r="L326" s="593" t="n">
        <x:v>100</x:v>
      </x:c>
      <x:c r="M326" s="593" t="n">
        <x:v>54.4</x:v>
      </x:c>
      <x:c r="N326" s="32" t="str">
        <x:v>04055207039434</x:v>
      </x:c>
      <x:c r="O326" s="32" t="str"/>
      <x:c r="P326" s="32" t="str">
        <x:v>Richard Wolf GmbH</x:v>
      </x:c>
      <x:c r="Q326" s="32" t="str">
        <x:v>NA</x:v>
      </x:c>
      <x:c r="R326" s="32" t="str">
        <x:v>828237</x:v>
      </x:c>
      <x:c r="S326" s="32" t="str">
        <x:v>8282.37</x:v>
      </x:c>
      <x:c r="T326" s="32" t="str">
        <x:v>GRASPING FORCEPS WL 330MM  jaw straight, rippled, double opening, sheath straight, reusable</x:v>
      </x:c>
      <x:c r="U326" s="32" t="str">
        <x:v>Not in Commercial Distribution</x:v>
      </x:c>
      <x:c r="V326" s="592" t="n">
        <x:v>45292</x:v>
      </x:c>
      <x:c r="W326" s="32" t="str">
        <x:v>Published</x:v>
      </x:c>
      <x:c r="X326" s="32" t="str">
        <x:v>Update</x:v>
      </x:c>
      <x:c r="Y326" s="32" t="n">
        <x:v>2</x:v>
      </x:c>
      <x:c r="Z326" s="592" t="n">
        <x:v>45351</x:v>
      </x:c>
      <x:c r="AA326" s="592" t="n">
        <x:v>44782</x:v>
      </x:c>
      <x:c r="AB326" s="32" t="str">
        <x:v>KAE — FORCEPS, ENT</x:v>
      </x:c>
      <x:c r="AC326" s="32" t="str">
        <x:v>35080 — Rigid endoscopic tissue manipulation forceps, reusable</x:v>
      </x:c>
      <x:c r="AD326" s="32" t="str"/>
      <x:c r="AE326" s="32" t="str"/>
      <x:c r="AF326" s="32" t="str">
        <x:v>Length 330 Millimeter</x:v>
      </x:c>
      <x:c r="AG326" s="32" t="str">
        <x:v>Moist Heat or Steam Sterilization</x:v>
      </x:c>
      <x:c r="AH326" s="32" t="str"/>
      <x:c r="AI326" s="32" t="str"/>
      <x:c r="AJ326" s="32" t="str"/>
      <x:c r="AK326" s="32" t="str"/>
      <x:c r="AL326" s="32" t="n">
        <x:v>1</x:v>
      </x:c>
      <x:c r="AM326" s="32" t="str">
        <x:v>+497043350 / info@richard-wolf.com</x:v>
      </x:c>
      <x:c r="AN326" s="32" t="str">
        <x:v>https://accessgudid.nlm.nih.gov/devices/04055207039434</x:v>
      </x:c>
      <x:c r="AO326" s="32" t="str">
        <x:v>Preferred automated candidate; manual approval still required. GUDID indicates not in commercial distribution.</x:v>
      </x:c>
    </x:row>
    <x:row r="327" ht="42" customHeight="1">
      <x:c r="A327" s="32" t="str">
        <x:v>P0</x:v>
      </x:c>
      <x:c r="B327" s="32" t="str">
        <x:v>PRD-75434A8582</x:v>
      </x:c>
      <x:c r="C327" s="32" t="str">
        <x:v>Richard Wolf</x:v>
      </x:c>
      <x:c r="D327" s="32" t="str">
        <x:v>Grasping Forceps, Serrated</x:v>
      </x:c>
      <x:c r="E327" s="32" t="str">
        <x:v>8280.41</x:v>
      </x:c>
      <x:c r="F327" s="32"/>
      <x:c r="G327" s="32" t="n">
        <x:v>1</x:v>
      </x:c>
      <x:c r="H327" s="32" t="str">
        <x:v>Yes</x:v>
      </x:c>
      <x:c r="I327" s="32" t="str">
        <x:v>High</x:v>
      </x:c>
      <x:c r="J327" s="593" t="n">
        <x:v>85.9</x:v>
      </x:c>
      <x:c r="K327" s="593" t="str">
        <x:v>catalog=8280.41 ↔ GUDID catalog; catalog=8280.41 ↔ GUDID model</x:v>
      </x:c>
      <x:c r="L327" s="593" t="n">
        <x:v>100</x:v>
      </x:c>
      <x:c r="M327" s="593" t="n">
        <x:v>52.5</x:v>
      </x:c>
      <x:c r="N327" s="32" t="str">
        <x:v>04055207039281</x:v>
      </x:c>
      <x:c r="O327" s="32" t="str"/>
      <x:c r="P327" s="32" t="str">
        <x:v>Richard Wolf GmbH</x:v>
      </x:c>
      <x:c r="Q327" s="32" t="str">
        <x:v>NA</x:v>
      </x:c>
      <x:c r="R327" s="32" t="str">
        <x:v>828041</x:v>
      </x:c>
      <x:c r="S327" s="32" t="str">
        <x:v>8280.41</x:v>
      </x:c>
      <x:c r="T327" s="32" t="str">
        <x:v>GRASPING FORCEPS WL 465MM  jaw straight, toothed, double opening, sheath straight, reusable</x:v>
      </x:c>
      <x:c r="U327" s="32" t="str">
        <x:v>In Commercial Distribution</x:v>
      </x:c>
      <x:c r="V327" s="592"/>
      <x:c r="W327" s="32" t="str">
        <x:v>Published</x:v>
      </x:c>
      <x:c r="X327" s="32" t="str">
        <x:v>Update</x:v>
      </x:c>
      <x:c r="Y327" s="32" t="n">
        <x:v>2</x:v>
      </x:c>
      <x:c r="Z327" s="592" t="n">
        <x:v>45617</x:v>
      </x:c>
      <x:c r="AA327" s="592" t="n">
        <x:v>44782</x:v>
      </x:c>
      <x:c r="AB327" s="32" t="str">
        <x:v>KAE — FORCEPS, ENT</x:v>
      </x:c>
      <x:c r="AC327" s="32" t="str">
        <x:v>35080 — Rigid endoscopic tissue manipulation forceps, reusable</x:v>
      </x:c>
      <x:c r="AD327" s="32" t="str"/>
      <x:c r="AE327" s="32" t="str"/>
      <x:c r="AF327" s="32" t="str">
        <x:v>Length 465 Millimeter</x:v>
      </x:c>
      <x:c r="AG327" s="32" t="str">
        <x:v>Moist Heat or Steam Sterilization</x:v>
      </x:c>
      <x:c r="AH327" s="32" t="str"/>
      <x:c r="AI327" s="32" t="str"/>
      <x:c r="AJ327" s="32" t="str"/>
      <x:c r="AK327" s="32" t="str"/>
      <x:c r="AL327" s="32" t="n">
        <x:v>1</x:v>
      </x:c>
      <x:c r="AM327" s="32" t="str">
        <x:v>+497043350 / info@richard-wolf.com</x:v>
      </x:c>
      <x:c r="AN327" s="32" t="str">
        <x:v>https://accessgudid.nlm.nih.gov/devices/04055207039281</x:v>
      </x:c>
      <x:c r="AO327" s="32" t="str">
        <x:v>Preferred automated candidate; manual approval still required.</x:v>
      </x:c>
    </x:row>
    <x:row r="328" ht="42" customHeight="1">
      <x:c r="A328" s="32" t="str">
        <x:v>P0</x:v>
      </x:c>
      <x:c r="B328" s="32" t="str">
        <x:v>PRD-97B68B1ECE</x:v>
      </x:c>
      <x:c r="C328" s="32" t="str">
        <x:v>Richard Wolf</x:v>
      </x:c>
      <x:c r="D328" s="32" t="str">
        <x:v>Illumination Insert</x:v>
      </x:c>
      <x:c r="E328" s="32" t="str">
        <x:v>8217.12</x:v>
      </x:c>
      <x:c r="F328" s="32"/>
      <x:c r="G328" s="32" t="n">
        <x:v>1</x:v>
      </x:c>
      <x:c r="H328" s="32" t="str">
        <x:v>Yes</x:v>
      </x:c>
      <x:c r="I328" s="32" t="str">
        <x:v>High</x:v>
      </x:c>
      <x:c r="J328" s="593" t="n">
        <x:v>85.3</x:v>
      </x:c>
      <x:c r="K328" s="593" t="str">
        <x:v>catalog=8217.12 ↔ GUDID catalog; catalog=8217.12 ↔ GUDID model</x:v>
      </x:c>
      <x:c r="L328" s="593" t="n">
        <x:v>100</x:v>
      </x:c>
      <x:c r="M328" s="593" t="n">
        <x:v>66.7</x:v>
      </x:c>
      <x:c r="N328" s="32" t="str">
        <x:v>04055207009352</x:v>
      </x:c>
      <x:c r="O328" s="32" t="str"/>
      <x:c r="P328" s="32" t="str">
        <x:v>Richard Wolf GmbH</x:v>
      </x:c>
      <x:c r="Q328" s="32" t="str">
        <x:v>NA</x:v>
      </x:c>
      <x:c r="R328" s="32" t="str">
        <x:v>821712</x:v>
      </x:c>
      <x:c r="S328" s="32" t="str">
        <x:v>8217.12</x:v>
      </x:c>
      <x:c r="T328" s="32" t="str">
        <x:v>ILLUMINATION INSERT  reusable</x:v>
      </x:c>
      <x:c r="U328" s="32" t="str">
        <x:v>Not in Commercial Distribution</x:v>
      </x:c>
      <x:c r="V328" s="592" t="n">
        <x:v>45988</x:v>
      </x:c>
      <x:c r="W328" s="32" t="str">
        <x:v>Published</x:v>
      </x:c>
      <x:c r="X328" s="32" t="str">
        <x:v>Update</x:v>
      </x:c>
      <x:c r="Y328" s="32" t="n">
        <x:v>7</x:v>
      </x:c>
      <x:c r="Z328" s="592" t="n">
        <x:v>45988</x:v>
      </x:c>
      <x:c r="AA328" s="592" t="n">
        <x:v>42636</x:v>
      </x:c>
      <x:c r="AB328" s="32" t="str">
        <x:v>EOQ — BRONCHOSCOPE (FLEXIBLE OR RIGID)</x:v>
      </x:c>
      <x:c r="AC328" s="32" t="str">
        <x:v>37423 — Pin-indexed adaptor, reusable</x:v>
      </x:c>
      <x:c r="AD328" s="32" t="str"/>
      <x:c r="AE328" s="32" t="str"/>
      <x:c r="AF328" s="32" t="str"/>
      <x:c r="AG328" s="32" t="str">
        <x:v>Moist Heat or Steam Sterilization</x:v>
      </x:c>
      <x:c r="AH328" s="32" t="str"/>
      <x:c r="AI328" s="32" t="str"/>
      <x:c r="AJ328" s="32" t="str"/>
      <x:c r="AK328" s="32" t="str"/>
      <x:c r="AL328" s="32" t="n">
        <x:v>1</x:v>
      </x:c>
      <x:c r="AM328" s="32" t="str">
        <x:v>+497043350 / info@richard-wolf.com</x:v>
      </x:c>
      <x:c r="AN328" s="32" t="str">
        <x:v>https://accessgudid.nlm.nih.gov/devices/04055207009352</x:v>
      </x:c>
      <x:c r="AO328" s="32" t="str">
        <x:v>Preferred automated candidate; manual approval still required. GUDID indicates not in commercial distribution.</x:v>
      </x:c>
    </x:row>
    <x:row r="329" ht="42" customHeight="1">
      <x:c r="A329" s="32" t="str">
        <x:v>P0</x:v>
      </x:c>
      <x:c r="B329" s="32" t="str">
        <x:v>PRD-7058C81A50</x:v>
      </x:c>
      <x:c r="C329" s="32" t="str">
        <x:v>Richard Wolf</x:v>
      </x:c>
      <x:c r="D329" s="32" t="str">
        <x:v>Jet Ventilation Respiration Adapter Bundle</x:v>
      </x:c>
      <x:c r="E329" s="32" t="str">
        <x:v>8238.502</x:v>
      </x:c>
      <x:c r="F329" s="32"/>
      <x:c r="G329" s="32" t="n">
        <x:v>1</x:v>
      </x:c>
      <x:c r="H329" s="32" t="str">
        <x:v>Yes</x:v>
      </x:c>
      <x:c r="I329" s="32" t="str">
        <x:v>High</x:v>
      </x:c>
      <x:c r="J329" s="593" t="n">
        <x:v>83.5</x:v>
      </x:c>
      <x:c r="K329" s="593" t="str">
        <x:v>catalog=8238.502 ↔ GUDID catalog; catalog=8238.502 ↔ GUDID model</x:v>
      </x:c>
      <x:c r="L329" s="593" t="n">
        <x:v>100</x:v>
      </x:c>
      <x:c r="M329" s="593" t="n">
        <x:v>55.8</x:v>
      </x:c>
      <x:c r="N329" s="32" t="str">
        <x:v>04055207014554</x:v>
      </x:c>
      <x:c r="O329" s="32" t="str"/>
      <x:c r="P329" s="32" t="str">
        <x:v>Richard Wolf GmbH</x:v>
      </x:c>
      <x:c r="Q329" s="32" t="str">
        <x:v>NA</x:v>
      </x:c>
      <x:c r="R329" s="32" t="str">
        <x:v>8238502</x:v>
      </x:c>
      <x:c r="S329" s="32" t="str">
        <x:v>8238.502</x:v>
      </x:c>
      <x:c r="T329" s="32" t="str">
        <x:v>JET VENTILATION ADAPTER  for rigid bronchoscopes, reusable</x:v>
      </x:c>
      <x:c r="U329" s="32" t="str">
        <x:v>Not in Commercial Distribution</x:v>
      </x:c>
      <x:c r="V329" s="592" t="n">
        <x:v>43892</x:v>
      </x:c>
      <x:c r="W329" s="32" t="str">
        <x:v>Published</x:v>
      </x:c>
      <x:c r="X329" s="32" t="str">
        <x:v>Update</x:v>
      </x:c>
      <x:c r="Y329" s="32" t="n">
        <x:v>5</x:v>
      </x:c>
      <x:c r="Z329" s="592" t="n">
        <x:v>44792</x:v>
      </x:c>
      <x:c r="AA329" s="592" t="n">
        <x:v>42636</x:v>
      </x:c>
      <x:c r="AB329" s="32" t="str">
        <x:v>KTI — Bronchoscope accessory</x:v>
      </x:c>
      <x:c r="AC329" s="32" t="str">
        <x:v>41126 — Bronchoscopy tube</x:v>
      </x:c>
      <x:c r="AD329" s="32" t="str"/>
      <x:c r="AE329" s="32" t="str"/>
      <x:c r="AF329" s="32" t="str"/>
      <x:c r="AG329" s="32" t="str">
        <x:v>Moist Heat or Steam Sterilization</x:v>
      </x:c>
      <x:c r="AH329" s="32" t="str"/>
      <x:c r="AI329" s="32" t="str"/>
      <x:c r="AJ329" s="32" t="str"/>
      <x:c r="AK329" s="32" t="str"/>
      <x:c r="AL329" s="32" t="n">
        <x:v>1</x:v>
      </x:c>
      <x:c r="AM329" s="32" t="str">
        <x:v>+497043350 / info@richard-wolf.com</x:v>
      </x:c>
      <x:c r="AN329" s="32" t="str">
        <x:v>https://accessgudid.nlm.nih.gov/devices/04055207014554</x:v>
      </x:c>
      <x:c r="AO329" s="32" t="str">
        <x:v>Preferred automated candidate; manual approval still required. GUDID indicates not in commercial distribution.</x:v>
      </x:c>
    </x:row>
    <x:row r="330" ht="42" customHeight="1">
      <x:c r="A330" s="32" t="str">
        <x:v>P0</x:v>
      </x:c>
      <x:c r="B330" s="32" t="str">
        <x:v>PRD-E353F2E250</x:v>
      </x:c>
      <x:c r="C330" s="32" t="str">
        <x:v>Richard Wolf</x:v>
      </x:c>
      <x:c r="D330" s="32" t="str">
        <x:v>Leak Tester</x:v>
      </x:c>
      <x:c r="E330" s="32" t="str">
        <x:v>163.903</x:v>
      </x:c>
      <x:c r="F330" s="32"/>
      <x:c r="G330" s="32" t="n">
        <x:v>1</x:v>
      </x:c>
      <x:c r="H330" s="32" t="str">
        <x:v>Yes</x:v>
      </x:c>
      <x:c r="I330" s="32" t="str">
        <x:v>High</x:v>
      </x:c>
      <x:c r="J330" s="593" t="n">
        <x:v>85.9</x:v>
      </x:c>
      <x:c r="K330" s="593" t="str">
        <x:v>catalog=163.903 ↔ GUDID catalog; catalog=163.903 ↔ GUDID model</x:v>
      </x:c>
      <x:c r="L330" s="593" t="n">
        <x:v>100</x:v>
      </x:c>
      <x:c r="M330" s="593" t="n">
        <x:v>52.4</x:v>
      </x:c>
      <x:c r="N330" s="32" t="str">
        <x:v>04055207008584</x:v>
      </x:c>
      <x:c r="O330" s="32" t="str"/>
      <x:c r="P330" s="32" t="str">
        <x:v>Richard Wolf GmbH</x:v>
      </x:c>
      <x:c r="Q330" s="32" t="str">
        <x:v>NA</x:v>
      </x:c>
      <x:c r="R330" s="32" t="str">
        <x:v>163903</x:v>
      </x:c>
      <x:c r="S330" s="32" t="str">
        <x:v>163.903</x:v>
      </x:c>
      <x:c r="T330" s="32" t="str">
        <x:v>LEAK TESTER FOR FLEX. ENDOSCOPES  reusable</x:v>
      </x:c>
      <x:c r="U330" s="32" t="str">
        <x:v>In Commercial Distribution</x:v>
      </x:c>
      <x:c r="V330" s="592"/>
      <x:c r="W330" s="32" t="str">
        <x:v>Published</x:v>
      </x:c>
      <x:c r="X330" s="32" t="str">
        <x:v>Update</x:v>
      </x:c>
      <x:c r="Y330" s="32" t="n">
        <x:v>8</x:v>
      </x:c>
      <x:c r="Z330" s="592" t="n">
        <x:v>45617</x:v>
      </x:c>
      <x:c r="AA330" s="592" t="n">
        <x:v>42642</x:v>
      </x:c>
      <x:c r="AB330" s="32" t="str">
        <x:v>FAJ — Cystoscope and accessories, flexible/rigid</x:v>
      </x:c>
      <x:c r="AC330" s="32" t="str">
        <x:v>38460 — Invasive medical device leak tester, mechanical</x:v>
      </x:c>
      <x:c r="AD330" s="32" t="str"/>
      <x:c r="AE330" s="32" t="str"/>
      <x:c r="AF330" s="32" t="str"/>
      <x:c r="AG330" s="32" t="str"/>
      <x:c r="AH330" s="32" t="str"/>
      <x:c r="AI330" s="32" t="str"/>
      <x:c r="AJ330" s="32" t="str"/>
      <x:c r="AK330" s="32" t="str"/>
      <x:c r="AL330" s="32" t="n">
        <x:v>1</x:v>
      </x:c>
      <x:c r="AM330" s="32" t="str">
        <x:v>+497043350 / info@richard-wolf.com</x:v>
      </x:c>
      <x:c r="AN330" s="32" t="str">
        <x:v>https://accessgudid.nlm.nih.gov/devices/04055207008584</x:v>
      </x:c>
      <x:c r="AO330" s="32" t="str">
        <x:v>Preferred automated candidate; manual approval still required.</x:v>
      </x:c>
    </x:row>
    <x:row r="331" ht="42" customHeight="1">
      <x:c r="A331" s="32" t="str">
        <x:v>P0</x:v>
      </x:c>
      <x:c r="B331" s="32" t="str">
        <x:v>PRD-2BD5C6261D</x:v>
      </x:c>
      <x:c r="C331" s="32" t="str">
        <x:v>Richard Wolf</x:v>
      </x:c>
      <x:c r="D331" s="32" t="str">
        <x:v>Lung Grasping Forceps, Angled</x:v>
      </x:c>
      <x:c r="E331" s="32" t="str">
        <x:v>8242.611</x:v>
      </x:c>
      <x:c r="F331" s="32"/>
      <x:c r="G331" s="32" t="n">
        <x:v>1</x:v>
      </x:c>
      <x:c r="H331" s="32" t="str">
        <x:v>Yes</x:v>
      </x:c>
      <x:c r="I331" s="32" t="str">
        <x:v>High</x:v>
      </x:c>
      <x:c r="J331" s="593" t="n">
        <x:v>86.5</x:v>
      </x:c>
      <x:c r="K331" s="593" t="str">
        <x:v>catalog=8242.611 ↔ GUDID catalog; catalog=8242.611 ↔ GUDID model</x:v>
      </x:c>
      <x:c r="L331" s="593" t="n">
        <x:v>100</x:v>
      </x:c>
      <x:c r="M331" s="593" t="n">
        <x:v>73.7</x:v>
      </x:c>
      <x:c r="N331" s="32" t="str">
        <x:v>04055207014660</x:v>
      </x:c>
      <x:c r="O331" s="32" t="str"/>
      <x:c r="P331" s="32" t="str">
        <x:v>Richard Wolf GmbH</x:v>
      </x:c>
      <x:c r="Q331" s="32" t="str">
        <x:v>NA</x:v>
      </x:c>
      <x:c r="R331" s="32" t="str">
        <x:v>8242611</x:v>
      </x:c>
      <x:c r="S331" s="32" t="str">
        <x:v>8242.611</x:v>
      </x:c>
      <x:c r="T331" s="32" t="str">
        <x:v>LUNG GRASPING FORCEPS WL 270MM  angled, TL 402 mm, reusable</x:v>
      </x:c>
      <x:c r="U331" s="32" t="str">
        <x:v>Not in Commercial Distribution</x:v>
      </x:c>
      <x:c r="V331" s="592" t="n">
        <x:v>45292</x:v>
      </x:c>
      <x:c r="W331" s="32" t="str">
        <x:v>Published</x:v>
      </x:c>
      <x:c r="X331" s="32" t="str">
        <x:v>Update</x:v>
      </x:c>
      <x:c r="Y331" s="32" t="n">
        <x:v>2</x:v>
      </x:c>
      <x:c r="Z331" s="592" t="n">
        <x:v>45351</x:v>
      </x:c>
      <x:c r="AA331" s="592" t="n">
        <x:v>44782</x:v>
      </x:c>
      <x:c r="AB331" s="32" t="str">
        <x:v>GEN — FORCEPS, GENERAL &amp; PLASTIC SURGERY</x:v>
      </x:c>
      <x:c r="AC331" s="32" t="str">
        <x:v>35080 — Rigid endoscopic tissue manipulation forceps, reusable</x:v>
      </x:c>
      <x:c r="AD331" s="32" t="str"/>
      <x:c r="AE331" s="32" t="str"/>
      <x:c r="AF331" s="32" t="str">
        <x:v>Length 270 Millimeter</x:v>
      </x:c>
      <x:c r="AG331" s="32" t="str">
        <x:v>Moist Heat or Steam Sterilization</x:v>
      </x:c>
      <x:c r="AH331" s="32" t="str"/>
      <x:c r="AI331" s="32" t="str"/>
      <x:c r="AJ331" s="32" t="str"/>
      <x:c r="AK331" s="32" t="str"/>
      <x:c r="AL331" s="32" t="n">
        <x:v>1</x:v>
      </x:c>
      <x:c r="AM331" s="32" t="str">
        <x:v>+497043350 / info@richard-wolf.com</x:v>
      </x:c>
      <x:c r="AN331" s="32" t="str">
        <x:v>https://accessgudid.nlm.nih.gov/devices/04055207014660</x:v>
      </x:c>
      <x:c r="AO331" s="32" t="str">
        <x:v>Preferred automated candidate; manual approval still required. GUDID indicates not in commercial distribution.</x:v>
      </x:c>
    </x:row>
    <x:row r="332" ht="42" customHeight="1">
      <x:c r="A332" s="32" t="str">
        <x:v>P0</x:v>
      </x:c>
      <x:c r="B332" s="32" t="str">
        <x:v>PRD-663E85AB45</x:v>
      </x:c>
      <x:c r="C332" s="32" t="str">
        <x:v>Richard Wolf</x:v>
      </x:c>
      <x:c r="D332" s="32" t="str">
        <x:v>Optical Biopsy Forceps, Curved Up</x:v>
      </x:c>
      <x:c r="E332" s="32" t="str">
        <x:v>82530.0601</x:v>
      </x:c>
      <x:c r="F332" s="32"/>
      <x:c r="G332" s="32" t="n">
        <x:v>1</x:v>
      </x:c>
      <x:c r="H332" s="32" t="str">
        <x:v>Yes</x:v>
      </x:c>
      <x:c r="I332" s="32" t="str">
        <x:v>High</x:v>
      </x:c>
      <x:c r="J332" s="593" t="n">
        <x:v>86.8</x:v>
      </x:c>
      <x:c r="K332" s="593" t="str">
        <x:v>catalog=82530.0601 ↔ GUDID catalog; catalog=82530.0601 ↔ GUDID model</x:v>
      </x:c>
      <x:c r="L332" s="593" t="n">
        <x:v>100</x:v>
      </x:c>
      <x:c r="M332" s="593" t="n">
        <x:v>57.5</x:v>
      </x:c>
      <x:c r="N332" s="32" t="str">
        <x:v>04055207033821</x:v>
      </x:c>
      <x:c r="O332" s="32" t="str"/>
      <x:c r="P332" s="32" t="str">
        <x:v>Richard Wolf GmbH</x:v>
      </x:c>
      <x:c r="Q332" s="32" t="str">
        <x:v>NA</x:v>
      </x:c>
      <x:c r="R332" s="32" t="str">
        <x:v>825300601</x:v>
      </x:c>
      <x:c r="S332" s="32" t="str">
        <x:v>82530.0601</x:v>
      </x:c>
      <x:c r="T332" s="32" t="str">
        <x:v>OPT. BIOPSY FORCEPS WL 462MM  jaw curved upwards, for telescope 0° Ø 5.5mm, TL 526mm, reusable</x:v>
      </x:c>
      <x:c r="U332" s="32" t="str">
        <x:v>In Commercial Distribution</x:v>
      </x:c>
      <x:c r="V332" s="592"/>
      <x:c r="W332" s="32" t="str">
        <x:v>Published</x:v>
      </x:c>
      <x:c r="X332" s="32" t="str">
        <x:v>Update</x:v>
      </x:c>
      <x:c r="Y332" s="32" t="n">
        <x:v>3</x:v>
      </x:c>
      <x:c r="Z332" s="592" t="n">
        <x:v>45617</x:v>
      </x:c>
      <x:c r="AA332" s="592" t="n">
        <x:v>45511</x:v>
      </x:c>
      <x:c r="AB332" s="32" t="str">
        <x:v>KAE — FORCEPS, ENT</x:v>
      </x:c>
      <x:c r="AC332" s="32" t="str">
        <x:v>35732 — Rigid endoscopic biopsy forceps, reusable</x:v>
      </x:c>
      <x:c r="AD332" s="32" t="str"/>
      <x:c r="AE332" s="32" t="str"/>
      <x:c r="AF332" s="32" t="str">
        <x:v>Length 462 Millimeter</x:v>
      </x:c>
      <x:c r="AG332" s="32" t="str">
        <x:v>Moist Heat or Steam Sterilization</x:v>
      </x:c>
      <x:c r="AH332" s="32" t="str"/>
      <x:c r="AI332" s="32" t="str"/>
      <x:c r="AJ332" s="32" t="str"/>
      <x:c r="AK332" s="32" t="str"/>
      <x:c r="AL332" s="32" t="n">
        <x:v>1</x:v>
      </x:c>
      <x:c r="AM332" s="32" t="str">
        <x:v>+497043350 / info@richard-wolf.com</x:v>
      </x:c>
      <x:c r="AN332" s="32" t="str">
        <x:v>https://accessgudid.nlm.nih.gov/devices/04055207033821</x:v>
      </x:c>
      <x:c r="AO332" s="32" t="str">
        <x:v>Preferred automated candidate; manual approval still required.</x:v>
      </x:c>
    </x:row>
    <x:row r="333" ht="42" customHeight="1">
      <x:c r="A333" s="32" t="str">
        <x:v>P0</x:v>
      </x:c>
      <x:c r="B333" s="32" t="str">
        <x:v>PRD-FF384E6481</x:v>
      </x:c>
      <x:c r="C333" s="32" t="str">
        <x:v>Richard Wolf</x:v>
      </x:c>
      <x:c r="D333" s="32" t="str">
        <x:v>Optical Biopsy Forceps, Curved Up</x:v>
      </x:c>
      <x:c r="E333" s="32" t="str">
        <x:v>82530.0701</x:v>
      </x:c>
      <x:c r="F333" s="32"/>
      <x:c r="G333" s="32" t="n">
        <x:v>1</x:v>
      </x:c>
      <x:c r="H333" s="32" t="str">
        <x:v>Yes</x:v>
      </x:c>
      <x:c r="I333" s="32" t="str">
        <x:v>High</x:v>
      </x:c>
      <x:c r="J333" s="593" t="n">
        <x:v>83.8</x:v>
      </x:c>
      <x:c r="K333" s="593" t="str">
        <x:v>catalog=82530.0701 ↔ GUDID catalog; catalog=82530.0701 ↔ GUDID model</x:v>
      </x:c>
      <x:c r="L333" s="593" t="n">
        <x:v>100</x:v>
      </x:c>
      <x:c r="M333" s="593" t="n">
        <x:v>57.5</x:v>
      </x:c>
      <x:c r="N333" s="32" t="str">
        <x:v>04055207045886</x:v>
      </x:c>
      <x:c r="O333" s="32" t="str"/>
      <x:c r="P333" s="32" t="str">
        <x:v>Richard Wolf GmbH</x:v>
      </x:c>
      <x:c r="Q333" s="32" t="str">
        <x:v>NA</x:v>
      </x:c>
      <x:c r="R333" s="32" t="str">
        <x:v>825300701</x:v>
      </x:c>
      <x:c r="S333" s="32" t="str">
        <x:v>82530.0701</x:v>
      </x:c>
      <x:c r="T333" s="32" t="str">
        <x:v>OPT. BIOPSY FORCEPS WL 500MM  jaw curved upwards, for telescope 0° Ø 4mm, TL 564mm, reusable</x:v>
      </x:c>
      <x:c r="U333" s="32" t="str">
        <x:v>Not in Commercial Distribution</x:v>
      </x:c>
      <x:c r="V333" s="592" t="n">
        <x:v>43892</x:v>
      </x:c>
      <x:c r="W333" s="32" t="str">
        <x:v>Published</x:v>
      </x:c>
      <x:c r="X333" s="32" t="str">
        <x:v>Update</x:v>
      </x:c>
      <x:c r="Y333" s="32" t="n">
        <x:v>4</x:v>
      </x:c>
      <x:c r="Z333" s="592" t="n">
        <x:v>45617</x:v>
      </x:c>
      <x:c r="AA333" s="592" t="n">
        <x:v>42641</x:v>
      </x:c>
      <x:c r="AB333" s="32" t="str">
        <x:v>BWH — FORCEPS, BIOPSY, BRONCHOSCOPE (NON-RIGID)</x:v>
      </x:c>
      <x:c r="AC333" s="32" t="str">
        <x:v>35732 — Rigid endoscopic biopsy forceps, reusable</x:v>
      </x:c>
      <x:c r="AD333" s="32" t="str"/>
      <x:c r="AE333" s="32" t="str"/>
      <x:c r="AF333" s="32" t="str">
        <x:v>Length 500 Millimeter</x:v>
      </x:c>
      <x:c r="AG333" s="32" t="str">
        <x:v>Moist Heat or Steam Sterilization</x:v>
      </x:c>
      <x:c r="AH333" s="32" t="str"/>
      <x:c r="AI333" s="32" t="str"/>
      <x:c r="AJ333" s="32" t="str"/>
      <x:c r="AK333" s="32" t="str"/>
      <x:c r="AL333" s="32" t="n">
        <x:v>1</x:v>
      </x:c>
      <x:c r="AM333" s="32" t="str">
        <x:v>+497043350 / info@richard-wolf.com</x:v>
      </x:c>
      <x:c r="AN333" s="32" t="str">
        <x:v>https://accessgudid.nlm.nih.gov/devices/04055207045886</x:v>
      </x:c>
      <x:c r="AO333" s="32" t="str">
        <x:v>Preferred automated candidate; manual approval still required. GUDID indicates not in commercial distribution.</x:v>
      </x:c>
    </x:row>
    <x:row r="334" ht="42" customHeight="1">
      <x:c r="A334" s="32" t="str">
        <x:v>P0</x:v>
      </x:c>
      <x:c r="B334" s="32" t="str">
        <x:v>PRD-14D0927E5A</x:v>
      </x:c>
      <x:c r="C334" s="32" t="str">
        <x:v>Richard Wolf</x:v>
      </x:c>
      <x:c r="D334" s="32" t="str">
        <x:v>Optical Grasping Forceps, Curved Up</x:v>
      </x:c>
      <x:c r="E334" s="32" t="str">
        <x:v>82530.0703</x:v>
      </x:c>
      <x:c r="F334" s="32"/>
      <x:c r="G334" s="32" t="n">
        <x:v>1</x:v>
      </x:c>
      <x:c r="H334" s="32" t="str">
        <x:v>Yes</x:v>
      </x:c>
      <x:c r="I334" s="32" t="str">
        <x:v>High</x:v>
      </x:c>
      <x:c r="J334" s="593" t="n">
        <x:v>84.2</x:v>
      </x:c>
      <x:c r="K334" s="593" t="str">
        <x:v>catalog=82530.0703 ↔ GUDID catalog; catalog=82530.0703 ↔ GUDID model</x:v>
      </x:c>
      <x:c r="L334" s="593" t="n">
        <x:v>100</x:v>
      </x:c>
      <x:c r="M334" s="593" t="n">
        <x:v>59.7</x:v>
      </x:c>
      <x:c r="N334" s="32" t="str">
        <x:v>04055207045893</x:v>
      </x:c>
      <x:c r="O334" s="32" t="str"/>
      <x:c r="P334" s="32" t="str">
        <x:v>Richard Wolf GmbH</x:v>
      </x:c>
      <x:c r="Q334" s="32" t="str">
        <x:v>NA</x:v>
      </x:c>
      <x:c r="R334" s="32" t="str">
        <x:v>825300703</x:v>
      </x:c>
      <x:c r="S334" s="32" t="str">
        <x:v>82530.0703</x:v>
      </x:c>
      <x:c r="T334" s="32" t="str">
        <x:v>OPT. GRASPING FORCEPS WL 500MM  jaw curved upwards, for telescope 0° Ø 4mm, TL 564mm, reusable</x:v>
      </x:c>
      <x:c r="U334" s="32" t="str">
        <x:v>Not in Commercial Distribution</x:v>
      </x:c>
      <x:c r="V334" s="592" t="n">
        <x:v>43892</x:v>
      </x:c>
      <x:c r="W334" s="32" t="str">
        <x:v>Published</x:v>
      </x:c>
      <x:c r="X334" s="32" t="str">
        <x:v>Update</x:v>
      </x:c>
      <x:c r="Y334" s="32" t="n">
        <x:v>5</x:v>
      </x:c>
      <x:c r="Z334" s="592" t="n">
        <x:v>45617</x:v>
      </x:c>
      <x:c r="AA334" s="592" t="n">
        <x:v>42641</x:v>
      </x:c>
      <x:c r="AB334" s="32" t="str">
        <x:v>BWH — FORCEPS, BIOPSY, BRONCHOSCOPE (NON-RIGID)</x:v>
      </x:c>
      <x:c r="AC334" s="32" t="str">
        <x:v>35080 — Rigid endoscopic tissue manipulation forceps, reusable</x:v>
      </x:c>
      <x:c r="AD334" s="32" t="str"/>
      <x:c r="AE334" s="32" t="str"/>
      <x:c r="AF334" s="32" t="str">
        <x:v>Length 500 Millimeter</x:v>
      </x:c>
      <x:c r="AG334" s="32" t="str">
        <x:v>Moist Heat or Steam Sterilization</x:v>
      </x:c>
      <x:c r="AH334" s="32" t="str"/>
      <x:c r="AI334" s="32" t="str"/>
      <x:c r="AJ334" s="32" t="str"/>
      <x:c r="AK334" s="32" t="str"/>
      <x:c r="AL334" s="32" t="n">
        <x:v>1</x:v>
      </x:c>
      <x:c r="AM334" s="32" t="str">
        <x:v>+497043350 / info@richard-wolf.com</x:v>
      </x:c>
      <x:c r="AN334" s="32" t="str">
        <x:v>https://accessgudid.nlm.nih.gov/devices/04055207045893</x:v>
      </x:c>
      <x:c r="AO334" s="32" t="str">
        <x:v>Preferred automated candidate; manual approval still required. GUDID indicates not in commercial distribution.</x:v>
      </x:c>
    </x:row>
    <x:row r="335" ht="42" customHeight="1">
      <x:c r="A335" s="32" t="str">
        <x:v>P0</x:v>
      </x:c>
      <x:c r="B335" s="32" t="str">
        <x:v>PRD-891A7CBCBC</x:v>
      </x:c>
      <x:c r="C335" s="32" t="str">
        <x:v>Richard Wolf</x:v>
      </x:c>
      <x:c r="D335" s="32" t="str">
        <x:v>Optical Grasping Forceps, Straight</x:v>
      </x:c>
      <x:c r="E335" s="32" t="str">
        <x:v>82530.0604</x:v>
      </x:c>
      <x:c r="F335" s="32"/>
      <x:c r="G335" s="32" t="n">
        <x:v>1</x:v>
      </x:c>
      <x:c r="H335" s="32" t="str">
        <x:v>Yes</x:v>
      </x:c>
      <x:c r="I335" s="32" t="str">
        <x:v>High</x:v>
      </x:c>
      <x:c r="J335" s="593" t="n">
        <x:v>87.9</x:v>
      </x:c>
      <x:c r="K335" s="593" t="str">
        <x:v>catalog=82530.0604 ↔ GUDID catalog; catalog=82530.0604 ↔ GUDID model</x:v>
      </x:c>
      <x:c r="L335" s="593" t="n">
        <x:v>100</x:v>
      </x:c>
      <x:c r="M335" s="593" t="n">
        <x:v>64.1</x:v>
      </x:c>
      <x:c r="N335" s="32" t="str">
        <x:v>04055207033845</x:v>
      </x:c>
      <x:c r="O335" s="32" t="str"/>
      <x:c r="P335" s="32" t="str">
        <x:v>Richard Wolf GmbH</x:v>
      </x:c>
      <x:c r="Q335" s="32" t="str">
        <x:v>NA</x:v>
      </x:c>
      <x:c r="R335" s="32" t="str">
        <x:v>825300604</x:v>
      </x:c>
      <x:c r="S335" s="32" t="str">
        <x:v>82530.0604</x:v>
      </x:c>
      <x:c r="T335" s="32" t="str">
        <x:v>OPT. GRASPING FORCEPS WL 469MM  jaw straight, for telescope 0° Ø 5.5mm, TL 535mm, reusable</x:v>
      </x:c>
      <x:c r="U335" s="32" t="str">
        <x:v>In Commercial Distribution</x:v>
      </x:c>
      <x:c r="V335" s="592"/>
      <x:c r="W335" s="32" t="str">
        <x:v>Published</x:v>
      </x:c>
      <x:c r="X335" s="32" t="str">
        <x:v>Update</x:v>
      </x:c>
      <x:c r="Y335" s="32" t="n">
        <x:v>3</x:v>
      </x:c>
      <x:c r="Z335" s="592" t="n">
        <x:v>45617</x:v>
      </x:c>
      <x:c r="AA335" s="592" t="n">
        <x:v>45511</x:v>
      </x:c>
      <x:c r="AB335" s="32" t="str">
        <x:v>KAE — FORCEPS, ENT</x:v>
      </x:c>
      <x:c r="AC335" s="32" t="str">
        <x:v>35080 — Rigid endoscopic tissue manipulation forceps, reusable</x:v>
      </x:c>
      <x:c r="AD335" s="32" t="str"/>
      <x:c r="AE335" s="32" t="str"/>
      <x:c r="AF335" s="32" t="str">
        <x:v>Length 469 Millimeter</x:v>
      </x:c>
      <x:c r="AG335" s="32" t="str">
        <x:v>Moist Heat or Steam Sterilization</x:v>
      </x:c>
      <x:c r="AH335" s="32" t="str"/>
      <x:c r="AI335" s="32" t="str"/>
      <x:c r="AJ335" s="32" t="str"/>
      <x:c r="AK335" s="32" t="str"/>
      <x:c r="AL335" s="32" t="n">
        <x:v>1</x:v>
      </x:c>
      <x:c r="AM335" s="32" t="str">
        <x:v>+497043350 / info@richard-wolf.com</x:v>
      </x:c>
      <x:c r="AN335" s="32" t="str">
        <x:v>https://accessgudid.nlm.nih.gov/devices/04055207033845</x:v>
      </x:c>
      <x:c r="AO335" s="32" t="str">
        <x:v>Preferred automated candidate; manual approval still required.</x:v>
      </x:c>
    </x:row>
    <x:row r="336" ht="42" customHeight="1">
      <x:c r="A336" s="32" t="str">
        <x:v>P0</x:v>
      </x:c>
      <x:c r="B336" s="32" t="str">
        <x:v>PRD-8337850C95</x:v>
      </x:c>
      <x:c r="C336" s="32" t="str">
        <x:v>Richard Wolf</x:v>
      </x:c>
      <x:c r="D336" s="32" t="str">
        <x:v>Optical Grasping Forceps, Straight</x:v>
      </x:c>
      <x:c r="E336" s="32" t="str">
        <x:v>82530.0704</x:v>
      </x:c>
      <x:c r="F336" s="32"/>
      <x:c r="G336" s="32" t="n">
        <x:v>1</x:v>
      </x:c>
      <x:c r="H336" s="32" t="str">
        <x:v>Yes</x:v>
      </x:c>
      <x:c r="I336" s="32" t="str">
        <x:v>High</x:v>
      </x:c>
      <x:c r="J336" s="593" t="n">
        <x:v>84.9</x:v>
      </x:c>
      <x:c r="K336" s="593" t="str">
        <x:v>catalog=82530.0704 ↔ GUDID catalog; catalog=82530.0704 ↔ GUDID model</x:v>
      </x:c>
      <x:c r="L336" s="593" t="n">
        <x:v>100</x:v>
      </x:c>
      <x:c r="M336" s="593" t="n">
        <x:v>64.1</x:v>
      </x:c>
      <x:c r="N336" s="32" t="str">
        <x:v>04055207045909</x:v>
      </x:c>
      <x:c r="O336" s="32" t="str"/>
      <x:c r="P336" s="32" t="str">
        <x:v>Richard Wolf GmbH</x:v>
      </x:c>
      <x:c r="Q336" s="32" t="str">
        <x:v>NA</x:v>
      </x:c>
      <x:c r="R336" s="32" t="str">
        <x:v>825300704</x:v>
      </x:c>
      <x:c r="S336" s="32" t="str">
        <x:v>82530.0704</x:v>
      </x:c>
      <x:c r="T336" s="32" t="str">
        <x:v>OPT. GRASPING FORCEPS WL 504MM  jaw straight, for telescope 0° Ø 4mm, TL 568mm, reusable</x:v>
      </x:c>
      <x:c r="U336" s="32" t="str">
        <x:v>Not in Commercial Distribution</x:v>
      </x:c>
      <x:c r="V336" s="592" t="n">
        <x:v>43892</x:v>
      </x:c>
      <x:c r="W336" s="32" t="str">
        <x:v>Published</x:v>
      </x:c>
      <x:c r="X336" s="32" t="str">
        <x:v>Update</x:v>
      </x:c>
      <x:c r="Y336" s="32" t="n">
        <x:v>5</x:v>
      </x:c>
      <x:c r="Z336" s="592" t="n">
        <x:v>45617</x:v>
      </x:c>
      <x:c r="AA336" s="592" t="n">
        <x:v>42641</x:v>
      </x:c>
      <x:c r="AB336" s="32" t="str">
        <x:v>BWH — FORCEPS, BIOPSY, BRONCHOSCOPE (NON-RIGID)</x:v>
      </x:c>
      <x:c r="AC336" s="32" t="str">
        <x:v>35080 — Rigid endoscopic tissue manipulation forceps, reusable</x:v>
      </x:c>
      <x:c r="AD336" s="32" t="str"/>
      <x:c r="AE336" s="32" t="str"/>
      <x:c r="AF336" s="32" t="str">
        <x:v>Length 504 Millimeter</x:v>
      </x:c>
      <x:c r="AG336" s="32" t="str">
        <x:v>Moist Heat or Steam Sterilization</x:v>
      </x:c>
      <x:c r="AH336" s="32" t="str"/>
      <x:c r="AI336" s="32" t="str"/>
      <x:c r="AJ336" s="32" t="str"/>
      <x:c r="AK336" s="32" t="str"/>
      <x:c r="AL336" s="32" t="n">
        <x:v>1</x:v>
      </x:c>
      <x:c r="AM336" s="32" t="str">
        <x:v>+497043350 / info@richard-wolf.com</x:v>
      </x:c>
      <x:c r="AN336" s="32" t="str">
        <x:v>https://accessgudid.nlm.nih.gov/devices/04055207045909</x:v>
      </x:c>
      <x:c r="AO336" s="32" t="str">
        <x:v>Preferred automated candidate; manual approval still required. GUDID indicates not in commercial distribution.</x:v>
      </x:c>
    </x:row>
    <x:row r="337" ht="42" customHeight="1">
      <x:c r="A337" s="32" t="str">
        <x:v>P0</x:v>
      </x:c>
      <x:c r="B337" s="32" t="str">
        <x:v>PRD-4F06212417</x:v>
      </x:c>
      <x:c r="C337" s="32" t="str">
        <x:v>Richard Wolf</x:v>
      </x:c>
      <x:c r="D337" s="32" t="str">
        <x:v>Optical Reichle Biopsy Forceps Bagger XL</x:v>
      </x:c>
      <x:c r="E337" s="32" t="str">
        <x:v>8466.651</x:v>
      </x:c>
      <x:c r="F337" s="32"/>
      <x:c r="G337" s="32" t="n">
        <x:v>1</x:v>
      </x:c>
      <x:c r="H337" s="32" t="str">
        <x:v>Yes</x:v>
      </x:c>
      <x:c r="I337" s="32" t="str">
        <x:v>High</x:v>
      </x:c>
      <x:c r="J337" s="593" t="n">
        <x:v>86.1</x:v>
      </x:c>
      <x:c r="K337" s="593" t="str">
        <x:v>catalog=8466.651 ↔ GUDID catalog; catalog=8466.651 ↔ GUDID model</x:v>
      </x:c>
      <x:c r="L337" s="593" t="n">
        <x:v>100</x:v>
      </x:c>
      <x:c r="M337" s="593" t="n">
        <x:v>53.7</x:v>
      </x:c>
      <x:c r="N337" s="32" t="str">
        <x:v>04055207042540</x:v>
      </x:c>
      <x:c r="O337" s="32" t="str"/>
      <x:c r="P337" s="32" t="str">
        <x:v>Richard Wolf GmbH</x:v>
      </x:c>
      <x:c r="Q337" s="32" t="str">
        <x:v>NA</x:v>
      </x:c>
      <x:c r="R337" s="32" t="str">
        <x:v>8466651</x:v>
      </x:c>
      <x:c r="S337" s="32" t="str">
        <x:v>8466.651</x:v>
      </x:c>
      <x:c r="T337" s="32" t="str">
        <x:v>OPT. BIOPSY FORCEPS WL 474MM  by Reichle, jaw straight, for telescope 0° Ø 5.5mm, TL 535mm, reusable</x:v>
      </x:c>
      <x:c r="U337" s="32" t="str">
        <x:v>In Commercial Distribution</x:v>
      </x:c>
      <x:c r="V337" s="592"/>
      <x:c r="W337" s="32" t="str">
        <x:v>Published</x:v>
      </x:c>
      <x:c r="X337" s="32" t="str">
        <x:v>Update</x:v>
      </x:c>
      <x:c r="Y337" s="32" t="n">
        <x:v>6</x:v>
      </x:c>
      <x:c r="Z337" s="592" t="n">
        <x:v>45617</x:v>
      </x:c>
      <x:c r="AA337" s="592" t="n">
        <x:v>42641</x:v>
      </x:c>
      <x:c r="AB337" s="32" t="str">
        <x:v>HRX — ARTHROSCOPE</x:v>
      </x:c>
      <x:c r="AC337" s="32" t="str">
        <x:v>35732 — Rigid endoscopic biopsy forceps, reusable</x:v>
      </x:c>
      <x:c r="AD337" s="32" t="str"/>
      <x:c r="AE337" s="32" t="str"/>
      <x:c r="AF337" s="32" t="str">
        <x:v>Length 474 Millimeter</x:v>
      </x:c>
      <x:c r="AG337" s="32" t="str">
        <x:v>Moist Heat or Steam Sterilization</x:v>
      </x:c>
      <x:c r="AH337" s="32" t="str"/>
      <x:c r="AI337" s="32" t="str"/>
      <x:c r="AJ337" s="32" t="str"/>
      <x:c r="AK337" s="32" t="str"/>
      <x:c r="AL337" s="32" t="n">
        <x:v>1</x:v>
      </x:c>
      <x:c r="AM337" s="32" t="str">
        <x:v>+497043350 / info@richard-wolf.com</x:v>
      </x:c>
      <x:c r="AN337" s="32" t="str">
        <x:v>https://accessgudid.nlm.nih.gov/devices/04055207042540</x:v>
      </x:c>
      <x:c r="AO337" s="32" t="str">
        <x:v>Preferred automated candidate; manual approval still required.</x:v>
      </x:c>
    </x:row>
    <x:row r="338" ht="42" customHeight="1">
      <x:c r="A338" s="32" t="str">
        <x:v>P0</x:v>
      </x:c>
      <x:c r="B338" s="32" t="str">
        <x:v>PRD-4DBE64B0DA</x:v>
      </x:c>
      <x:c r="C338" s="32" t="str">
        <x:v>Richard Wolf</x:v>
      </x:c>
      <x:c r="D338" s="32" t="str">
        <x:v>Optical Reichle Biopsy Forceps Bagger XXL</x:v>
      </x:c>
      <x:c r="E338" s="32" t="str">
        <x:v>8466.652</x:v>
      </x:c>
      <x:c r="F338" s="32"/>
      <x:c r="G338" s="32" t="n">
        <x:v>1</x:v>
      </x:c>
      <x:c r="H338" s="32" t="str">
        <x:v>Yes</x:v>
      </x:c>
      <x:c r="I338" s="32" t="str">
        <x:v>High</x:v>
      </x:c>
      <x:c r="J338" s="593" t="n">
        <x:v>83</x:v>
      </x:c>
      <x:c r="K338" s="593" t="str">
        <x:v>catalog=8466.652 ↔ GUDID catalog; catalog=8466.652 ↔ GUDID model</x:v>
      </x:c>
      <x:c r="L338" s="593" t="n">
        <x:v>100</x:v>
      </x:c>
      <x:c r="M338" s="593" t="n">
        <x:v>53</x:v>
      </x:c>
      <x:c r="N338" s="32" t="str">
        <x:v>04055207042557</x:v>
      </x:c>
      <x:c r="O338" s="32" t="str"/>
      <x:c r="P338" s="32" t="str">
        <x:v>Richard Wolf GmbH</x:v>
      </x:c>
      <x:c r="Q338" s="32" t="str">
        <x:v>NA</x:v>
      </x:c>
      <x:c r="R338" s="32" t="str">
        <x:v>8466652</x:v>
      </x:c>
      <x:c r="S338" s="32" t="str">
        <x:v>8466.652</x:v>
      </x:c>
      <x:c r="T338" s="32" t="str">
        <x:v>OPT. BIOPSY FORCEPS WL 478MM  by Reichle, jaw straight, for telescope 0° Ø 5.5 mm, TL 540 mm, reusable</x:v>
      </x:c>
      <x:c r="U338" s="32" t="str">
        <x:v>Not in Commercial Distribution</x:v>
      </x:c>
      <x:c r="V338" s="592" t="n">
        <x:v>46059</x:v>
      </x:c>
      <x:c r="W338" s="32" t="str">
        <x:v>Published</x:v>
      </x:c>
      <x:c r="X338" s="32" t="str">
        <x:v>Update</x:v>
      </x:c>
      <x:c r="Y338" s="32" t="n">
        <x:v>7</x:v>
      </x:c>
      <x:c r="Z338" s="592" t="n">
        <x:v>46104</x:v>
      </x:c>
      <x:c r="AA338" s="592" t="n">
        <x:v>42641</x:v>
      </x:c>
      <x:c r="AB338" s="32" t="str">
        <x:v>HRX — ARTHROSCOPE</x:v>
      </x:c>
      <x:c r="AC338" s="32" t="str">
        <x:v>35732 — Rigid endoscopic biopsy forceps, reusable</x:v>
      </x:c>
      <x:c r="AD338" s="32" t="str"/>
      <x:c r="AE338" s="32" t="str"/>
      <x:c r="AF338" s="32" t="str">
        <x:v>Length 478 Millimeter</x:v>
      </x:c>
      <x:c r="AG338" s="32" t="str">
        <x:v>Moist Heat or Steam Sterilization</x:v>
      </x:c>
      <x:c r="AH338" s="32" t="str"/>
      <x:c r="AI338" s="32" t="str"/>
      <x:c r="AJ338" s="32" t="str"/>
      <x:c r="AK338" s="32" t="str"/>
      <x:c r="AL338" s="32" t="n">
        <x:v>1</x:v>
      </x:c>
      <x:c r="AM338" s="32" t="str">
        <x:v>+497043350 / info@richard-wolf.com</x:v>
      </x:c>
      <x:c r="AN338" s="32" t="str">
        <x:v>https://accessgudid.nlm.nih.gov/devices/04055207042557</x:v>
      </x:c>
      <x:c r="AO338" s="32" t="str">
        <x:v>Preferred automated candidate; manual approval still required. GUDID indicates not in commercial distribution.</x:v>
      </x:c>
    </x:row>
    <x:row r="339" ht="42" customHeight="1">
      <x:c r="A339" s="32" t="str">
        <x:v>P0</x:v>
      </x:c>
      <x:c r="B339" s="32" t="str">
        <x:v>PRD-6B09435B5B</x:v>
      </x:c>
      <x:c r="C339" s="32" t="str">
        <x:v>Richard Wolf</x:v>
      </x:c>
      <x:c r="D339" s="32" t="str">
        <x:v>Optical Retrograde Biopsy Forceps</x:v>
      </x:c>
      <x:c r="E339" s="32" t="str">
        <x:v>82530.0702</x:v>
      </x:c>
      <x:c r="F339" s="32"/>
      <x:c r="G339" s="32" t="n">
        <x:v>1</x:v>
      </x:c>
      <x:c r="H339" s="32" t="str">
        <x:v>Yes</x:v>
      </x:c>
      <x:c r="I339" s="32" t="str">
        <x:v>High</x:v>
      </x:c>
      <x:c r="J339" s="593" t="n">
        <x:v>84.9</x:v>
      </x:c>
      <x:c r="K339" s="593" t="str">
        <x:v>catalog=82530.0702 ↔ GUDID catalog; catalog=82530.0702 ↔ GUDID model</x:v>
      </x:c>
      <x:c r="L339" s="593" t="n">
        <x:v>100</x:v>
      </x:c>
      <x:c r="M339" s="593" t="n">
        <x:v>64.1</x:v>
      </x:c>
      <x:c r="N339" s="32" t="str">
        <x:v>04055207033869</x:v>
      </x:c>
      <x:c r="O339" s="32" t="str"/>
      <x:c r="P339" s="32" t="str">
        <x:v>Richard Wolf GmbH</x:v>
      </x:c>
      <x:c r="Q339" s="32" t="str">
        <x:v>NA</x:v>
      </x:c>
      <x:c r="R339" s="32" t="str">
        <x:v>825300702</x:v>
      </x:c>
      <x:c r="S339" s="32" t="str">
        <x:v>82530.0702</x:v>
      </x:c>
      <x:c r="T339" s="32" t="str">
        <x:v>OPT. BIOPSY FORCEPS WL 498MM  jaw retrograde and curved upwards, for telescope 0° Ø 4mm, TL 562mm, reusable</x:v>
      </x:c>
      <x:c r="U339" s="32" t="str">
        <x:v>Not in Commercial Distribution</x:v>
      </x:c>
      <x:c r="V339" s="592" t="n">
        <x:v>43892</x:v>
      </x:c>
      <x:c r="W339" s="32" t="str">
        <x:v>Published</x:v>
      </x:c>
      <x:c r="X339" s="32" t="str">
        <x:v>Update</x:v>
      </x:c>
      <x:c r="Y339" s="32" t="n">
        <x:v>4</x:v>
      </x:c>
      <x:c r="Z339" s="592" t="n">
        <x:v>45617</x:v>
      </x:c>
      <x:c r="AA339" s="592" t="n">
        <x:v>42641</x:v>
      </x:c>
      <x:c r="AB339" s="32" t="str">
        <x:v>BWH — FORCEPS, BIOPSY, BRONCHOSCOPE (NON-RIGID)</x:v>
      </x:c>
      <x:c r="AC339" s="32" t="str">
        <x:v>35732 — Rigid endoscopic biopsy forceps, reusable</x:v>
      </x:c>
      <x:c r="AD339" s="32" t="str"/>
      <x:c r="AE339" s="32" t="str"/>
      <x:c r="AF339" s="32" t="str">
        <x:v>Length 498 Millimeter</x:v>
      </x:c>
      <x:c r="AG339" s="32" t="str">
        <x:v>Moist Heat or Steam Sterilization</x:v>
      </x:c>
      <x:c r="AH339" s="32" t="str"/>
      <x:c r="AI339" s="32" t="str"/>
      <x:c r="AJ339" s="32" t="str"/>
      <x:c r="AK339" s="32" t="str"/>
      <x:c r="AL339" s="32" t="n">
        <x:v>1</x:v>
      </x:c>
      <x:c r="AM339" s="32" t="str">
        <x:v>+497043350 / info@richard-wolf.com</x:v>
      </x:c>
      <x:c r="AN339" s="32" t="str">
        <x:v>https://accessgudid.nlm.nih.gov/devices/04055207033869</x:v>
      </x:c>
      <x:c r="AO339" s="32" t="str">
        <x:v>Preferred automated candidate; manual approval still required. GUDID indicates not in commercial distribution.</x:v>
      </x:c>
    </x:row>
    <x:row r="340" ht="42" customHeight="1">
      <x:c r="A340" s="32" t="str">
        <x:v>P0</x:v>
      </x:c>
      <x:c r="B340" s="32" t="str">
        <x:v>PRD-7F94CAD8E8</x:v>
      </x:c>
      <x:c r="C340" s="32" t="str">
        <x:v>Richard Wolf</x:v>
      </x:c>
      <x:c r="D340" s="32" t="str">
        <x:v>Optical Retrograde Biopsy Forceps</x:v>
      </x:c>
      <x:c r="E340" s="32" t="str">
        <x:v>8464.64</x:v>
      </x:c>
      <x:c r="F340" s="32"/>
      <x:c r="G340" s="32" t="n">
        <x:v>1</x:v>
      </x:c>
      <x:c r="H340" s="32" t="str">
        <x:v>Yes</x:v>
      </x:c>
      <x:c r="I340" s="32" t="str">
        <x:v>High</x:v>
      </x:c>
      <x:c r="J340" s="593" t="n">
        <x:v>84.9</x:v>
      </x:c>
      <x:c r="K340" s="593" t="str">
        <x:v>catalog=8464.64 ↔ GUDID catalog; catalog=8464.64 ↔ GUDID model</x:v>
      </x:c>
      <x:c r="L340" s="593" t="n">
        <x:v>100</x:v>
      </x:c>
      <x:c r="M340" s="593" t="n">
        <x:v>64.1</x:v>
      </x:c>
      <x:c r="N340" s="32" t="str">
        <x:v>04055207040324</x:v>
      </x:c>
      <x:c r="O340" s="32" t="str"/>
      <x:c r="P340" s="32" t="str">
        <x:v>Richard Wolf GmbH</x:v>
      </x:c>
      <x:c r="Q340" s="32" t="str">
        <x:v>NA</x:v>
      </x:c>
      <x:c r="R340" s="32" t="str">
        <x:v>846464</x:v>
      </x:c>
      <x:c r="S340" s="32" t="str">
        <x:v>8464.64</x:v>
      </x:c>
      <x:c r="T340" s="32" t="str">
        <x:v>BIOPSY FORCEPS Ø 3.5MM TL 420MM  with retrograde spoon jaws, reusable</x:v>
      </x:c>
      <x:c r="U340" s="32" t="str">
        <x:v>Not in Commercial Distribution</x:v>
      </x:c>
      <x:c r="V340" s="592" t="n">
        <x:v>45292</x:v>
      </x:c>
      <x:c r="W340" s="32" t="str">
        <x:v>Published</x:v>
      </x:c>
      <x:c r="X340" s="32" t="str">
        <x:v>Update</x:v>
      </x:c>
      <x:c r="Y340" s="32" t="n">
        <x:v>6</x:v>
      </x:c>
      <x:c r="Z340" s="592" t="n">
        <x:v>45351</x:v>
      </x:c>
      <x:c r="AA340" s="592" t="n">
        <x:v>42641</x:v>
      </x:c>
      <x:c r="AB340" s="32" t="str">
        <x:v>GEI — ELECTROSURGICAL, CUTTING &amp; COAGULATION &amp; ACCESSORIES</x:v>
      </x:c>
      <x:c r="AC340" s="32" t="str">
        <x:v>35732 — Rigid endoscopic biopsy forceps, reusable</x:v>
      </x:c>
      <x:c r="AD340" s="32" t="str"/>
      <x:c r="AE340" s="32" t="str"/>
      <x:c r="AF340" s="32" t="str">
        <x:v>Length 420 Millimeter; Outer Diameter 3.5 Millimeter</x:v>
      </x:c>
      <x:c r="AG340" s="32" t="str">
        <x:v>Moist Heat or Steam Sterilization</x:v>
      </x:c>
      <x:c r="AH340" s="32" t="str"/>
      <x:c r="AI340" s="32" t="str"/>
      <x:c r="AJ340" s="32" t="str"/>
      <x:c r="AK340" s="32" t="str"/>
      <x:c r="AL340" s="32" t="n">
        <x:v>1</x:v>
      </x:c>
      <x:c r="AM340" s="32" t="str">
        <x:v>+497043350 / info@richard-wolf.com</x:v>
      </x:c>
      <x:c r="AN340" s="32" t="str">
        <x:v>https://accessgudid.nlm.nih.gov/devices/04055207040324</x:v>
      </x:c>
      <x:c r="AO340" s="32" t="str">
        <x:v>Preferred automated candidate; manual approval still required. GUDID indicates not in commercial distribution.</x:v>
      </x:c>
    </x:row>
    <x:row r="341" ht="42" customHeight="1">
      <x:c r="A341" s="32" t="str">
        <x:v>P0</x:v>
      </x:c>
      <x:c r="B341" s="32" t="str">
        <x:v>PRD-5E2713887A</x:v>
      </x:c>
      <x:c r="C341" s="32" t="str">
        <x:v>Richard Wolf</x:v>
      </x:c>
      <x:c r="D341" s="32" t="str">
        <x:v>Optical Thoracoscopy Grasping Forceps</x:v>
      </x:c>
      <x:c r="E341" s="32" t="str">
        <x:v>8913.60</x:v>
      </x:c>
      <x:c r="F341" s="32"/>
      <x:c r="G341" s="32" t="n">
        <x:v>1</x:v>
      </x:c>
      <x:c r="H341" s="32" t="str">
        <x:v>Yes</x:v>
      </x:c>
      <x:c r="I341" s="32" t="str">
        <x:v>High</x:v>
      </x:c>
      <x:c r="J341" s="593" t="n">
        <x:v>84.2</x:v>
      </x:c>
      <x:c r="K341" s="593" t="str">
        <x:v>catalog=8913.60 ↔ GUDID catalog; catalog=8913.60 ↔ GUDID model</x:v>
      </x:c>
      <x:c r="L341" s="593" t="n">
        <x:v>100</x:v>
      </x:c>
      <x:c r="M341" s="593" t="n">
        <x:v>42.4</x:v>
      </x:c>
      <x:c r="N341" s="32" t="str">
        <x:v>04055207011539</x:v>
      </x:c>
      <x:c r="O341" s="32" t="str"/>
      <x:c r="P341" s="32" t="str">
        <x:v>Richard Wolf GmbH</x:v>
      </x:c>
      <x:c r="Q341" s="32" t="str">
        <x:v>NA</x:v>
      </x:c>
      <x:c r="R341" s="32" t="str">
        <x:v>891360</x:v>
      </x:c>
      <x:c r="S341" s="32" t="str">
        <x:v>8913.60</x:v>
      </x:c>
      <x:c r="T341" s="32" t="str">
        <x:v>OPT. FORCEPS Ø 7MM WL 281MM  smooth, double opening, TL 351 mm, reusable</x:v>
      </x:c>
      <x:c r="U341" s="32" t="str">
        <x:v>In Commercial Distribution</x:v>
      </x:c>
      <x:c r="V341" s="592"/>
      <x:c r="W341" s="32" t="str">
        <x:v>Published</x:v>
      </x:c>
      <x:c r="X341" s="32" t="str">
        <x:v>New</x:v>
      </x:c>
      <x:c r="Y341" s="32" t="n">
        <x:v>1</x:v>
      </x:c>
      <x:c r="Z341" s="592" t="n">
        <x:v>46169</x:v>
      </x:c>
      <x:c r="AA341" s="592" t="n">
        <x:v>46161</x:v>
      </x:c>
      <x:c r="AB341" s="32" t="str">
        <x:v>FCL — FORCEPS, BIOPSY, NON-ELECTRIC</x:v>
      </x:c>
      <x:c r="AC341" s="32" t="str">
        <x:v>35732 — Rigid endoscopic biopsy forceps, reusable</x:v>
      </x:c>
      <x:c r="AD341" s="32" t="str"/>
      <x:c r="AE341" s="32" t="str"/>
      <x:c r="AF341" s="32" t="str">
        <x:v>Outer Diameter 7.0 Millimeter; Length 281.0 Millimeter</x:v>
      </x:c>
      <x:c r="AG341" s="32" t="str">
        <x:v>Moist Heat or Steam Sterilization</x:v>
      </x:c>
      <x:c r="AH341" s="32" t="str"/>
      <x:c r="AI341" s="32" t="str"/>
      <x:c r="AJ341" s="32" t="str"/>
      <x:c r="AK341" s="32" t="str"/>
      <x:c r="AL341" s="32" t="n">
        <x:v>1</x:v>
      </x:c>
      <x:c r="AM341" s="32" t="str">
        <x:v>+497043350 / info@richard-wolf.com</x:v>
      </x:c>
      <x:c r="AN341" s="32" t="str">
        <x:v>https://accessgudid.nlm.nih.gov/devices/04055207011539</x:v>
      </x:c>
      <x:c r="AO341" s="32" t="str">
        <x:v>Preferred automated candidate; manual approval still required.</x:v>
      </x:c>
    </x:row>
    <x:row r="342" ht="42" customHeight="1">
      <x:c r="A342" s="32" t="str">
        <x:v>P0</x:v>
      </x:c>
      <x:c r="B342" s="32" t="str">
        <x:v>PRD-7EAB3D4582</x:v>
      </x:c>
      <x:c r="C342" s="32" t="str">
        <x:v>Richard Wolf</x:v>
      </x:c>
      <x:c r="D342" s="32" t="str">
        <x:v>Optical Universal Forceps</x:v>
      </x:c>
      <x:c r="E342" s="32" t="str">
        <x:v>82530.0605</x:v>
      </x:c>
      <x:c r="F342" s="32"/>
      <x:c r="G342" s="32" t="n">
        <x:v>1</x:v>
      </x:c>
      <x:c r="H342" s="32" t="str">
        <x:v>Yes</x:v>
      </x:c>
      <x:c r="I342" s="32" t="str">
        <x:v>High</x:v>
      </x:c>
      <x:c r="J342" s="593" t="n">
        <x:v>86.3</x:v>
      </x:c>
      <x:c r="K342" s="593" t="str">
        <x:v>catalog=82530.0605 ↔ GUDID catalog; catalog=82530.0605 ↔ GUDID model</x:v>
      </x:c>
      <x:c r="L342" s="593" t="n">
        <x:v>100</x:v>
      </x:c>
      <x:c r="M342" s="593" t="n">
        <x:v>54.8</x:v>
      </x:c>
      <x:c r="N342" s="32" t="str">
        <x:v>04055207033852</x:v>
      </x:c>
      <x:c r="O342" s="32" t="str"/>
      <x:c r="P342" s="32" t="str">
        <x:v>Richard Wolf GmbH</x:v>
      </x:c>
      <x:c r="Q342" s="32" t="str">
        <x:v>NA</x:v>
      </x:c>
      <x:c r="R342" s="32" t="str">
        <x:v>825300605</x:v>
      </x:c>
      <x:c r="S342" s="32" t="str">
        <x:v>82530.0605</x:v>
      </x:c>
      <x:c r="T342" s="32" t="str">
        <x:v>OPT. UNIVERSAL FORCEPS WL 464MM  jaw curved upwards, for telescope 0° Ø 5.5mm, TL 530mm, reusable</x:v>
      </x:c>
      <x:c r="U342" s="32" t="str">
        <x:v>In Commercial Distribution</x:v>
      </x:c>
      <x:c r="V342" s="592"/>
      <x:c r="W342" s="32" t="str">
        <x:v>Published</x:v>
      </x:c>
      <x:c r="X342" s="32" t="str">
        <x:v>Update</x:v>
      </x:c>
      <x:c r="Y342" s="32" t="n">
        <x:v>3</x:v>
      </x:c>
      <x:c r="Z342" s="592" t="n">
        <x:v>45617</x:v>
      </x:c>
      <x:c r="AA342" s="592" t="n">
        <x:v>45511</x:v>
      </x:c>
      <x:c r="AB342" s="32" t="str">
        <x:v>KAE — FORCEPS, ENT</x:v>
      </x:c>
      <x:c r="AC342" s="32" t="str">
        <x:v>35080 — Rigid endoscopic tissue manipulation forceps, reusable</x:v>
      </x:c>
      <x:c r="AD342" s="32" t="str"/>
      <x:c r="AE342" s="32" t="str"/>
      <x:c r="AF342" s="32" t="str">
        <x:v>Length 464 Millimeter</x:v>
      </x:c>
      <x:c r="AG342" s="32" t="str">
        <x:v>Moist Heat or Steam Sterilization</x:v>
      </x:c>
      <x:c r="AH342" s="32" t="str"/>
      <x:c r="AI342" s="32" t="str"/>
      <x:c r="AJ342" s="32" t="str"/>
      <x:c r="AK342" s="32" t="str"/>
      <x:c r="AL342" s="32" t="n">
        <x:v>1</x:v>
      </x:c>
      <x:c r="AM342" s="32" t="str">
        <x:v>+497043350 / info@richard-wolf.com</x:v>
      </x:c>
      <x:c r="AN342" s="32" t="str">
        <x:v>https://accessgudid.nlm.nih.gov/devices/04055207033852</x:v>
      </x:c>
      <x:c r="AO342" s="32" t="str">
        <x:v>Preferred automated candidate; manual approval still required.</x:v>
      </x:c>
    </x:row>
    <x:row r="343" ht="42" customHeight="1">
      <x:c r="A343" s="32" t="str">
        <x:v>P0</x:v>
      </x:c>
      <x:c r="B343" s="32" t="str">
        <x:v>PRD-167A020826</x:v>
      </x:c>
      <x:c r="C343" s="32" t="str">
        <x:v>Richard Wolf</x:v>
      </x:c>
      <x:c r="D343" s="32" t="str">
        <x:v>Optical Universal Forceps, Curved Up</x:v>
      </x:c>
      <x:c r="E343" s="32" t="str">
        <x:v>82530.0705</x:v>
      </x:c>
      <x:c r="F343" s="32"/>
      <x:c r="G343" s="32" t="n">
        <x:v>1</x:v>
      </x:c>
      <x:c r="H343" s="32" t="str">
        <x:v>Yes</x:v>
      </x:c>
      <x:c r="I343" s="32" t="str">
        <x:v>High</x:v>
      </x:c>
      <x:c r="J343" s="593" t="n">
        <x:v>81.7</x:v>
      </x:c>
      <x:c r="K343" s="593" t="str">
        <x:v>catalog=82530.0705 ↔ GUDID catalog; catalog=82530.0705 ↔ GUDID model</x:v>
      </x:c>
      <x:c r="L343" s="593" t="n">
        <x:v>100</x:v>
      </x:c>
      <x:c r="M343" s="593" t="n">
        <x:v>45.5</x:v>
      </x:c>
      <x:c r="N343" s="32" t="str">
        <x:v>04055207045916</x:v>
      </x:c>
      <x:c r="O343" s="32" t="str"/>
      <x:c r="P343" s="32" t="str">
        <x:v>Richard Wolf GmbH</x:v>
      </x:c>
      <x:c r="Q343" s="32" t="str">
        <x:v>NA</x:v>
      </x:c>
      <x:c r="R343" s="32" t="str">
        <x:v>825300705</x:v>
      </x:c>
      <x:c r="S343" s="32" t="str">
        <x:v>82530.0705</x:v>
      </x:c>
      <x:c r="T343" s="32" t="str">
        <x:v>OPT. GRASPING FORCEPS WL 500MM  jaw curved upwards, for telescope 0° Ø 4mm, TL 564mm, reusable</x:v>
      </x:c>
      <x:c r="U343" s="32" t="str">
        <x:v>Not in Commercial Distribution</x:v>
      </x:c>
      <x:c r="V343" s="592" t="n">
        <x:v>43892</x:v>
      </x:c>
      <x:c r="W343" s="32" t="str">
        <x:v>Published</x:v>
      </x:c>
      <x:c r="X343" s="32" t="str">
        <x:v>Update</x:v>
      </x:c>
      <x:c r="Y343" s="32" t="n">
        <x:v>5</x:v>
      </x:c>
      <x:c r="Z343" s="592" t="n">
        <x:v>45617</x:v>
      </x:c>
      <x:c r="AA343" s="592" t="n">
        <x:v>42641</x:v>
      </x:c>
      <x:c r="AB343" s="32" t="str">
        <x:v>BWH — FORCEPS, BIOPSY, BRONCHOSCOPE (NON-RIGID)</x:v>
      </x:c>
      <x:c r="AC343" s="32" t="str">
        <x:v>35080 — Rigid endoscopic tissue manipulation forceps, reusable</x:v>
      </x:c>
      <x:c r="AD343" s="32" t="str"/>
      <x:c r="AE343" s="32" t="str"/>
      <x:c r="AF343" s="32" t="str">
        <x:v>Length 500 Millimeter</x:v>
      </x:c>
      <x:c r="AG343" s="32" t="str">
        <x:v>Moist Heat or Steam Sterilization</x:v>
      </x:c>
      <x:c r="AH343" s="32" t="str"/>
      <x:c r="AI343" s="32" t="str"/>
      <x:c r="AJ343" s="32" t="str"/>
      <x:c r="AK343" s="32" t="str"/>
      <x:c r="AL343" s="32" t="n">
        <x:v>1</x:v>
      </x:c>
      <x:c r="AM343" s="32" t="str">
        <x:v>+497043350 / info@richard-wolf.com</x:v>
      </x:c>
      <x:c r="AN343" s="32" t="str">
        <x:v>https://accessgudid.nlm.nih.gov/devices/04055207045916</x:v>
      </x:c>
      <x:c r="AO343" s="32" t="str">
        <x:v>Preferred automated candidate; manual approval still required. GUDID indicates not in commercial distribution.</x:v>
      </x:c>
    </x:row>
    <x:row r="344" ht="42" customHeight="1">
      <x:c r="A344" s="32" t="str">
        <x:v>P0</x:v>
      </x:c>
      <x:c r="B344" s="32" t="str">
        <x:v>PRD-123BAC018B</x:v>
      </x:c>
      <x:c r="C344" s="32" t="str">
        <x:v>Richard Wolf</x:v>
      </x:c>
      <x:c r="D344" s="32" t="str">
        <x:v>PANOVIEW PLUS Telescope</x:v>
      </x:c>
      <x:c r="E344" s="32" t="str">
        <x:v>82514.431</x:v>
      </x:c>
      <x:c r="F344" s="32"/>
      <x:c r="G344" s="32" t="n">
        <x:v>1</x:v>
      </x:c>
      <x:c r="H344" s="32" t="str">
        <x:v>Yes</x:v>
      </x:c>
      <x:c r="I344" s="32" t="str">
        <x:v>High</x:v>
      </x:c>
      <x:c r="J344" s="593" t="n">
        <x:v>88.8</x:v>
      </x:c>
      <x:c r="K344" s="593" t="str">
        <x:v>catalog=82514.431 ↔ GUDID catalog; catalog=82514.431 ↔ GUDID model</x:v>
      </x:c>
      <x:c r="L344" s="593" t="n">
        <x:v>100</x:v>
      </x:c>
      <x:c r="M344" s="593" t="n">
        <x:v>69.7</x:v>
      </x:c>
      <x:c r="N344" s="32" t="str">
        <x:v>04055207026441</x:v>
      </x:c>
      <x:c r="O344" s="32" t="str"/>
      <x:c r="P344" s="32" t="str">
        <x:v>Richard Wolf GmbH</x:v>
      </x:c>
      <x:c r="Q344" s="32" t="str">
        <x:v>PANOVIEW PLUS</x:v>
      </x:c>
      <x:c r="R344" s="32" t="str">
        <x:v>82514431</x:v>
      </x:c>
      <x:c r="S344" s="32" t="str">
        <x:v>82514.431</x:v>
      </x:c>
      <x:c r="T344" s="32" t="str">
        <x:v>TELESCOPE 0° Ø 4MM WL 519MM  rigid, TL 388mm, rod lens system</x:v>
      </x:c>
      <x:c r="U344" s="32" t="str">
        <x:v>In Commercial Distribution</x:v>
      </x:c>
      <x:c r="V344" s="592"/>
      <x:c r="W344" s="32" t="str">
        <x:v>Published</x:v>
      </x:c>
      <x:c r="X344" s="32" t="str">
        <x:v>Update</x:v>
      </x:c>
      <x:c r="Y344" s="32" t="n">
        <x:v>4</x:v>
      </x:c>
      <x:c r="Z344" s="592" t="n">
        <x:v>45617</x:v>
      </x:c>
      <x:c r="AA344" s="592" t="n">
        <x:v>42636</x:v>
      </x:c>
      <x:c r="AB344" s="32" t="str">
        <x:v>HET — LAPAROSCOPE, GYNECOLOGIC (AND ACCESSORIES)</x:v>
      </x:c>
      <x:c r="AC344" s="32" t="str">
        <x:v>37084 — Rigid endoscope telescope</x:v>
      </x:c>
      <x:c r="AD344" s="32" t="str"/>
      <x:c r="AE344" s="32" t="str"/>
      <x:c r="AF344" s="32" t="str">
        <x:v>Length 519 Millimeter; Outer Diameter 4 Millimeter; Angle 0 degree</x:v>
      </x:c>
      <x:c r="AG344" s="32" t="str">
        <x:v>Moist Heat or Steam Sterilization</x:v>
      </x:c>
      <x:c r="AH344" s="32" t="str"/>
      <x:c r="AI344" s="32" t="str"/>
      <x:c r="AJ344" s="32" t="str"/>
      <x:c r="AK344" s="32" t="str"/>
      <x:c r="AL344" s="32" t="n">
        <x:v>1</x:v>
      </x:c>
      <x:c r="AM344" s="32" t="str">
        <x:v>+497043350 / info@richard-wolf.com</x:v>
      </x:c>
      <x:c r="AN344" s="32" t="str">
        <x:v>https://accessgudid.nlm.nih.gov/devices/04055207026441</x:v>
      </x:c>
      <x:c r="AO344" s="32" t="str">
        <x:v>Preferred automated candidate; manual approval still required.</x:v>
      </x:c>
    </x:row>
    <x:row r="345" ht="42" customHeight="1">
      <x:c r="A345" s="32" t="str">
        <x:v>P0</x:v>
      </x:c>
      <x:c r="B345" s="32" t="str">
        <x:v>PRD-FEA0F47B62</x:v>
      </x:c>
      <x:c r="C345" s="32" t="str">
        <x:v>Richard Wolf</x:v>
      </x:c>
      <x:c r="D345" s="32" t="str">
        <x:v>PANOVIEW PLUS Telescope</x:v>
      </x:c>
      <x:c r="E345" s="32" t="str">
        <x:v>82514.433</x:v>
      </x:c>
      <x:c r="F345" s="32"/>
      <x:c r="G345" s="32" t="n">
        <x:v>1</x:v>
      </x:c>
      <x:c r="H345" s="32" t="str">
        <x:v>Yes</x:v>
      </x:c>
      <x:c r="I345" s="32" t="str">
        <x:v>High</x:v>
      </x:c>
      <x:c r="J345" s="593" t="n">
        <x:v>88.8</x:v>
      </x:c>
      <x:c r="K345" s="593" t="str">
        <x:v>catalog=82514.433 ↔ GUDID catalog; catalog=82514.433 ↔ GUDID model</x:v>
      </x:c>
      <x:c r="L345" s="593" t="n">
        <x:v>100</x:v>
      </x:c>
      <x:c r="M345" s="593" t="n">
        <x:v>69.7</x:v>
      </x:c>
      <x:c r="N345" s="32" t="str">
        <x:v>04055207026458</x:v>
      </x:c>
      <x:c r="O345" s="32" t="str"/>
      <x:c r="P345" s="32" t="str">
        <x:v>Richard Wolf GmbH</x:v>
      </x:c>
      <x:c r="Q345" s="32" t="str">
        <x:v>PANOVIEW PLUS</x:v>
      </x:c>
      <x:c r="R345" s="32" t="str">
        <x:v>82514433</x:v>
      </x:c>
      <x:c r="S345" s="32" t="str">
        <x:v>82514.433</x:v>
      </x:c>
      <x:c r="T345" s="32" t="str">
        <x:v>TELESCOPE 30° Ø 4MM WL 519MM  rigid, TL 388mm, rod lens system</x:v>
      </x:c>
      <x:c r="U345" s="32" t="str">
        <x:v>In Commercial Distribution</x:v>
      </x:c>
      <x:c r="V345" s="592"/>
      <x:c r="W345" s="32" t="str">
        <x:v>Published</x:v>
      </x:c>
      <x:c r="X345" s="32" t="str">
        <x:v>Update</x:v>
      </x:c>
      <x:c r="Y345" s="32" t="n">
        <x:v>4</x:v>
      </x:c>
      <x:c r="Z345" s="592" t="n">
        <x:v>45617</x:v>
      </x:c>
      <x:c r="AA345" s="592" t="n">
        <x:v>42636</x:v>
      </x:c>
      <x:c r="AB345" s="32" t="str">
        <x:v>HET — LAPAROSCOPE, GYNECOLOGIC (AND ACCESSORIES)</x:v>
      </x:c>
      <x:c r="AC345" s="32" t="str">
        <x:v>37084 — Rigid endoscope telescope</x:v>
      </x:c>
      <x:c r="AD345" s="32" t="str"/>
      <x:c r="AE345" s="32" t="str"/>
      <x:c r="AF345" s="32" t="str">
        <x:v>Outer Diameter 4 Millimeter; Angle 30 degree; Length 519 Millimeter</x:v>
      </x:c>
      <x:c r="AG345" s="32" t="str">
        <x:v>Moist Heat or Steam Sterilization</x:v>
      </x:c>
      <x:c r="AH345" s="32" t="str"/>
      <x:c r="AI345" s="32" t="str"/>
      <x:c r="AJ345" s="32" t="str"/>
      <x:c r="AK345" s="32" t="str"/>
      <x:c r="AL345" s="32" t="n">
        <x:v>1</x:v>
      </x:c>
      <x:c r="AM345" s="32" t="str">
        <x:v>+497043350 / info@richard-wolf.com</x:v>
      </x:c>
      <x:c r="AN345" s="32" t="str">
        <x:v>https://accessgudid.nlm.nih.gov/devices/04055207026458</x:v>
      </x:c>
      <x:c r="AO345" s="32" t="str">
        <x:v>Preferred automated candidate; manual approval still required.</x:v>
      </x:c>
    </x:row>
    <x:row r="346" ht="42" customHeight="1">
      <x:c r="A346" s="32" t="str">
        <x:v>P0</x:v>
      </x:c>
      <x:c r="B346" s="32" t="str">
        <x:v>PRD-2058BA100A</x:v>
      </x:c>
      <x:c r="C346" s="32" t="str">
        <x:v>Richard Wolf</x:v>
      </x:c>
      <x:c r="D346" s="32" t="str">
        <x:v>PANOVIEW PLUS Telescope</x:v>
      </x:c>
      <x:c r="E346" s="32" t="str">
        <x:v>8933.431</x:v>
      </x:c>
      <x:c r="F346" s="32"/>
      <x:c r="G346" s="32" t="n">
        <x:v>1</x:v>
      </x:c>
      <x:c r="H346" s="32" t="str">
        <x:v>Yes</x:v>
      </x:c>
      <x:c r="I346" s="32" t="str">
        <x:v>High</x:v>
      </x:c>
      <x:c r="J346" s="593" t="n">
        <x:v>88.8</x:v>
      </x:c>
      <x:c r="K346" s="593" t="str">
        <x:v>catalog=8933.431 ↔ GUDID catalog; catalog=8933.431 ↔ GUDID model</x:v>
      </x:c>
      <x:c r="L346" s="593" t="n">
        <x:v>100</x:v>
      </x:c>
      <x:c r="M346" s="593" t="n">
        <x:v>69.7</x:v>
      </x:c>
      <x:c r="N346" s="32" t="str">
        <x:v>04055207022719</x:v>
      </x:c>
      <x:c r="O346" s="32" t="str"/>
      <x:c r="P346" s="32" t="str">
        <x:v>Richard Wolf GmbH</x:v>
      </x:c>
      <x:c r="Q346" s="32" t="str">
        <x:v>PANOVIEW PLUS</x:v>
      </x:c>
      <x:c r="R346" s="32" t="str">
        <x:v>8933431</x:v>
      </x:c>
      <x:c r="S346" s="32" t="str">
        <x:v>8933.431</x:v>
      </x:c>
      <x:c r="T346" s="32" t="str">
        <x:v>TELESCOPE 0° Ø 7MM WL 297MM  rigid, TL 368mm, rod lens system</x:v>
      </x:c>
      <x:c r="U346" s="32" t="str">
        <x:v>In Commercial Distribution</x:v>
      </x:c>
      <x:c r="V346" s="592"/>
      <x:c r="W346" s="32" t="str">
        <x:v>Published</x:v>
      </x:c>
      <x:c r="X346" s="32" t="str">
        <x:v>Update</x:v>
      </x:c>
      <x:c r="Y346" s="32" t="n">
        <x:v>4</x:v>
      </x:c>
      <x:c r="Z346" s="592" t="n">
        <x:v>45617</x:v>
      </x:c>
      <x:c r="AA346" s="592" t="n">
        <x:v>42636</x:v>
      </x:c>
      <x:c r="AB346" s="32" t="str">
        <x:v>GCM — Endoscope, rigid</x:v>
      </x:c>
      <x:c r="AC346" s="32" t="str">
        <x:v>37084 — Rigid endoscope telescope</x:v>
      </x:c>
      <x:c r="AD346" s="32" t="str"/>
      <x:c r="AE346" s="32" t="str"/>
      <x:c r="AF346" s="32" t="str">
        <x:v>Outer Diameter 7 Millimeter; Length 297 Millimeter; Angle 0 degree</x:v>
      </x:c>
      <x:c r="AG346" s="32" t="str">
        <x:v>Moist Heat or Steam Sterilization</x:v>
      </x:c>
      <x:c r="AH346" s="32" t="str"/>
      <x:c r="AI346" s="32" t="str"/>
      <x:c r="AJ346" s="32" t="str"/>
      <x:c r="AK346" s="32" t="str"/>
      <x:c r="AL346" s="32" t="n">
        <x:v>1</x:v>
      </x:c>
      <x:c r="AM346" s="32" t="str">
        <x:v>+497043350 / info@richard-wolf.com</x:v>
      </x:c>
      <x:c r="AN346" s="32" t="str">
        <x:v>https://accessgudid.nlm.nih.gov/devices/04055207022719</x:v>
      </x:c>
      <x:c r="AO346" s="32" t="str">
        <x:v>Preferred automated candidate; manual approval still required.</x:v>
      </x:c>
    </x:row>
    <x:row r="347" ht="42" customHeight="1">
      <x:c r="A347" s="32" t="str">
        <x:v>P0</x:v>
      </x:c>
      <x:c r="B347" s="32" t="str">
        <x:v>PRD-2ACB51E58C</x:v>
      </x:c>
      <x:c r="C347" s="32" t="str">
        <x:v>Richard Wolf</x:v>
      </x:c>
      <x:c r="D347" s="32" t="str">
        <x:v>PANOVIEW PLUS Telescope</x:v>
      </x:c>
      <x:c r="E347" s="32" t="str">
        <x:v>8934.4424</x:v>
      </x:c>
      <x:c r="F347" s="32"/>
      <x:c r="G347" s="32" t="n">
        <x:v>1</x:v>
      </x:c>
      <x:c r="H347" s="32" t="str">
        <x:v>Yes</x:v>
      </x:c>
      <x:c r="I347" s="32" t="str">
        <x:v>High</x:v>
      </x:c>
      <x:c r="J347" s="593" t="n">
        <x:v>85.8</x:v>
      </x:c>
      <x:c r="K347" s="593" t="str">
        <x:v>catalog=8934.4424 ↔ GUDID catalog; catalog=8934.4424 ↔ GUDID model</x:v>
      </x:c>
      <x:c r="L347" s="593" t="n">
        <x:v>100</x:v>
      </x:c>
      <x:c r="M347" s="593" t="n">
        <x:v>69.7</x:v>
      </x:c>
      <x:c r="N347" s="32" t="str">
        <x:v>04055207028797</x:v>
      </x:c>
      <x:c r="O347" s="32" t="str"/>
      <x:c r="P347" s="32" t="str">
        <x:v>Richard Wolf GmbH</x:v>
      </x:c>
      <x:c r="Q347" s="32" t="str">
        <x:v>PANOVIEW PLUS</x:v>
      </x:c>
      <x:c r="R347" s="32" t="str">
        <x:v>89344424</x:v>
      </x:c>
      <x:c r="S347" s="32" t="str">
        <x:v>8934.4424</x:v>
      </x:c>
      <x:c r="T347" s="32" t="str">
        <x:v>TELESCOPE 25° Ø 10MM WL 438MM  rigid, TL 507mm, rod lens system</x:v>
      </x:c>
      <x:c r="U347" s="32" t="str">
        <x:v>Not in Commercial Distribution</x:v>
      </x:c>
      <x:c r="V347" s="592" t="n">
        <x:v>45292</x:v>
      </x:c>
      <x:c r="W347" s="32" t="str">
        <x:v>Published</x:v>
      </x:c>
      <x:c r="X347" s="32" t="str">
        <x:v>Update</x:v>
      </x:c>
      <x:c r="Y347" s="32" t="n">
        <x:v>4</x:v>
      </x:c>
      <x:c r="Z347" s="592" t="n">
        <x:v>45351</x:v>
      </x:c>
      <x:c r="AA347" s="592" t="n">
        <x:v>42636</x:v>
      </x:c>
      <x:c r="AB347" s="32" t="str">
        <x:v>GCJ — Laparoscope, general &amp; plastic surgery</x:v>
      </x:c>
      <x:c r="AC347" s="32" t="str">
        <x:v>37084 — Rigid endoscope telescope</x:v>
      </x:c>
      <x:c r="AD347" s="32" t="str"/>
      <x:c r="AE347" s="32" t="str"/>
      <x:c r="AF347" s="32" t="str">
        <x:v>Angle 25 degree; Outer Diameter 10 Millimeter; Length 438 Millimeter</x:v>
      </x:c>
      <x:c r="AG347" s="32" t="str">
        <x:v>Moist Heat or Steam Sterilization</x:v>
      </x:c>
      <x:c r="AH347" s="32" t="str"/>
      <x:c r="AI347" s="32" t="str"/>
      <x:c r="AJ347" s="32" t="str"/>
      <x:c r="AK347" s="32" t="str"/>
      <x:c r="AL347" s="32" t="n">
        <x:v>1</x:v>
      </x:c>
      <x:c r="AM347" s="32" t="str">
        <x:v>+497043350 / info@richard-wolf.com</x:v>
      </x:c>
      <x:c r="AN347" s="32" t="str">
        <x:v>https://accessgudid.nlm.nih.gov/devices/04055207028797</x:v>
      </x:c>
      <x:c r="AO347" s="32" t="str">
        <x:v>Preferred automated candidate; manual approval still required. GUDID indicates not in commercial distribution.</x:v>
      </x:c>
    </x:row>
    <x:row r="348" ht="42" customHeight="1">
      <x:c r="A348" s="32" t="str">
        <x:v>P0</x:v>
      </x:c>
      <x:c r="B348" s="32" t="str">
        <x:v>PRD-D99A37C035</x:v>
      </x:c>
      <x:c r="C348" s="32" t="str">
        <x:v>Richard Wolf</x:v>
      </x:c>
      <x:c r="D348" s="32" t="str">
        <x:v>PANOVIEW PLUS Telescope</x:v>
      </x:c>
      <x:c r="E348" s="32" t="str">
        <x:v>8934.4434</x:v>
      </x:c>
      <x:c r="F348" s="32"/>
      <x:c r="G348" s="32" t="n">
        <x:v>1</x:v>
      </x:c>
      <x:c r="H348" s="32" t="str">
        <x:v>Yes</x:v>
      </x:c>
      <x:c r="I348" s="32" t="str">
        <x:v>High</x:v>
      </x:c>
      <x:c r="J348" s="593" t="n">
        <x:v>85.8</x:v>
      </x:c>
      <x:c r="K348" s="593" t="str">
        <x:v>catalog=8934.4434 ↔ GUDID catalog; catalog=8934.4434 ↔ GUDID model</x:v>
      </x:c>
      <x:c r="L348" s="593" t="n">
        <x:v>100</x:v>
      </x:c>
      <x:c r="M348" s="593" t="n">
        <x:v>69.7</x:v>
      </x:c>
      <x:c r="N348" s="32" t="str">
        <x:v>04055207028803</x:v>
      </x:c>
      <x:c r="O348" s="32" t="str"/>
      <x:c r="P348" s="32" t="str">
        <x:v>Richard Wolf GmbH</x:v>
      </x:c>
      <x:c r="Q348" s="32" t="str">
        <x:v>PANOVIEW PLUS</x:v>
      </x:c>
      <x:c r="R348" s="32" t="str">
        <x:v>89344434</x:v>
      </x:c>
      <x:c r="S348" s="32" t="str">
        <x:v>8934.4434</x:v>
      </x:c>
      <x:c r="T348" s="32" t="str">
        <x:v>TELESCOPE 50° Ø 10MM WL 447MM  rigid, TL 516mm, rod lens system</x:v>
      </x:c>
      <x:c r="U348" s="32" t="str">
        <x:v>Not in Commercial Distribution</x:v>
      </x:c>
      <x:c r="V348" s="592" t="n">
        <x:v>45292</x:v>
      </x:c>
      <x:c r="W348" s="32" t="str">
        <x:v>Published</x:v>
      </x:c>
      <x:c r="X348" s="32" t="str">
        <x:v>Update</x:v>
      </x:c>
      <x:c r="Y348" s="32" t="n">
        <x:v>4</x:v>
      </x:c>
      <x:c r="Z348" s="592" t="n">
        <x:v>45351</x:v>
      </x:c>
      <x:c r="AA348" s="592" t="n">
        <x:v>42636</x:v>
      </x:c>
      <x:c r="AB348" s="32" t="str">
        <x:v>GCJ — Laparoscope, general &amp; plastic surgery</x:v>
      </x:c>
      <x:c r="AC348" s="32" t="str">
        <x:v>37084 — Rigid endoscope telescope</x:v>
      </x:c>
      <x:c r="AD348" s="32" t="str"/>
      <x:c r="AE348" s="32" t="str"/>
      <x:c r="AF348" s="32" t="str">
        <x:v>Outer Diameter 10 Millimeter; Angle 50 degree; Length 447 Millimeter</x:v>
      </x:c>
      <x:c r="AG348" s="32" t="str">
        <x:v>Moist Heat or Steam Sterilization</x:v>
      </x:c>
      <x:c r="AH348" s="32" t="str"/>
      <x:c r="AI348" s="32" t="str"/>
      <x:c r="AJ348" s="32" t="str"/>
      <x:c r="AK348" s="32" t="str"/>
      <x:c r="AL348" s="32" t="n">
        <x:v>1</x:v>
      </x:c>
      <x:c r="AM348" s="32" t="str">
        <x:v>+497043350 / info@richard-wolf.com</x:v>
      </x:c>
      <x:c r="AN348" s="32" t="str">
        <x:v>https://accessgudid.nlm.nih.gov/devices/04055207028803</x:v>
      </x:c>
      <x:c r="AO348" s="32" t="str">
        <x:v>Preferred automated candidate; manual approval still required. GUDID indicates not in commercial distribution.</x:v>
      </x:c>
    </x:row>
    <x:row r="349" ht="42" customHeight="1">
      <x:c r="A349" s="32" t="str">
        <x:v>P0</x:v>
      </x:c>
      <x:c r="B349" s="32" t="str">
        <x:v>PRD-C32CFEC594</x:v>
      </x:c>
      <x:c r="C349" s="32" t="str">
        <x:v>Richard Wolf</x:v>
      </x:c>
      <x:c r="D349" s="32" t="str">
        <x:v>PANOVIEW Telescope</x:v>
      </x:c>
      <x:c r="E349" s="32" t="str">
        <x:v>8464.30</x:v>
      </x:c>
      <x:c r="F349" s="32"/>
      <x:c r="G349" s="32" t="n">
        <x:v>1</x:v>
      </x:c>
      <x:c r="H349" s="32" t="str">
        <x:v>Yes</x:v>
      </x:c>
      <x:c r="I349" s="32" t="str">
        <x:v>High</x:v>
      </x:c>
      <x:c r="J349" s="593" t="n">
        <x:v>87.9</x:v>
      </x:c>
      <x:c r="K349" s="593" t="str">
        <x:v>catalog=8464.30 ↔ GUDID catalog; catalog=8464.30 ↔ GUDID model</x:v>
      </x:c>
      <x:c r="L349" s="593" t="n">
        <x:v>100</x:v>
      </x:c>
      <x:c r="M349" s="593" t="n">
        <x:v>64.3</x:v>
      </x:c>
      <x:c r="N349" s="32" t="str">
        <x:v>04055207010372</x:v>
      </x:c>
      <x:c r="O349" s="32" t="str"/>
      <x:c r="P349" s="32" t="str">
        <x:v>Richard Wolf GmbH</x:v>
      </x:c>
      <x:c r="Q349" s="32" t="str">
        <x:v>PANOVIEW</x:v>
      </x:c>
      <x:c r="R349" s="32" t="str">
        <x:v>846430</x:v>
      </x:c>
      <x:c r="S349" s="32" t="str">
        <x:v>8464.30</x:v>
      </x:c>
      <x:c r="T349" s="32" t="str">
        <x:v>TELESCOPE 0° Ø 3.4MM WL 378MM  rigid, TL 457mm, rod lens system</x:v>
      </x:c>
      <x:c r="U349" s="32" t="str">
        <x:v>In Commercial Distribution</x:v>
      </x:c>
      <x:c r="V349" s="592"/>
      <x:c r="W349" s="32" t="str">
        <x:v>Published</x:v>
      </x:c>
      <x:c r="X349" s="32" t="str">
        <x:v>Update</x:v>
      </x:c>
      <x:c r="Y349" s="32" t="n">
        <x:v>5</x:v>
      </x:c>
      <x:c r="Z349" s="592" t="n">
        <x:v>45617</x:v>
      </x:c>
      <x:c r="AA349" s="592" t="n">
        <x:v>42636</x:v>
      </x:c>
      <x:c r="AB349" s="32" t="str">
        <x:v>GCM — ENDOSCOPE, RIGID</x:v>
      </x:c>
      <x:c r="AC349" s="32" t="str">
        <x:v>37084 — Rigid endoscope telescope</x:v>
      </x:c>
      <x:c r="AD349" s="32" t="str"/>
      <x:c r="AE349" s="32" t="str"/>
      <x:c r="AF349" s="32" t="str">
        <x:v>Length 378 Millimeter; Outer Diameter 3.4 Millimeter; Angle 0 degree</x:v>
      </x:c>
      <x:c r="AG349" s="32" t="str">
        <x:v>Moist Heat or Steam Sterilization</x:v>
      </x:c>
      <x:c r="AH349" s="32" t="str"/>
      <x:c r="AI349" s="32" t="str"/>
      <x:c r="AJ349" s="32" t="str"/>
      <x:c r="AK349" s="32" t="str"/>
      <x:c r="AL349" s="32" t="n">
        <x:v>1</x:v>
      </x:c>
      <x:c r="AM349" s="32" t="str">
        <x:v>+497043350 / info@richard-wolf.com</x:v>
      </x:c>
      <x:c r="AN349" s="32" t="str">
        <x:v>https://accessgudid.nlm.nih.gov/devices/04055207010372</x:v>
      </x:c>
      <x:c r="AO349" s="32" t="str">
        <x:v>Preferred automated candidate; manual approval still required.</x:v>
      </x:c>
    </x:row>
    <x:row r="350" ht="42" customHeight="1">
      <x:c r="A350" s="32" t="str">
        <x:v>P0</x:v>
      </x:c>
      <x:c r="B350" s="32" t="str">
        <x:v>PRD-D736275364</x:v>
      </x:c>
      <x:c r="C350" s="32" t="str">
        <x:v>Richard Wolf</x:v>
      </x:c>
      <x:c r="D350" s="32" t="str">
        <x:v>PANOVIEW Telescope</x:v>
      </x:c>
      <x:c r="E350" s="32" t="str">
        <x:v>8465.30</x:v>
      </x:c>
      <x:c r="F350" s="32"/>
      <x:c r="G350" s="32" t="n">
        <x:v>1</x:v>
      </x:c>
      <x:c r="H350" s="32" t="str">
        <x:v>Yes</x:v>
      </x:c>
      <x:c r="I350" s="32" t="str">
        <x:v>High</x:v>
      </x:c>
      <x:c r="J350" s="593" t="n">
        <x:v>87.9</x:v>
      </x:c>
      <x:c r="K350" s="593" t="str">
        <x:v>catalog=8465.30 ↔ GUDID catalog; catalog=8465.30 ↔ GUDID model</x:v>
      </x:c>
      <x:c r="L350" s="593" t="n">
        <x:v>100</x:v>
      </x:c>
      <x:c r="M350" s="593" t="n">
        <x:v>64.3</x:v>
      </x:c>
      <x:c r="N350" s="32" t="str">
        <x:v>04055207010402</x:v>
      </x:c>
      <x:c r="O350" s="32" t="str"/>
      <x:c r="P350" s="32" t="str">
        <x:v>Richard Wolf GmbH</x:v>
      </x:c>
      <x:c r="Q350" s="32" t="str">
        <x:v>PANOVIEW</x:v>
      </x:c>
      <x:c r="R350" s="32" t="str">
        <x:v>846530</x:v>
      </x:c>
      <x:c r="S350" s="32" t="str">
        <x:v>8465.30</x:v>
      </x:c>
      <x:c r="T350" s="32" t="str">
        <x:v>TELESCOPE 0° Ø 5.5MM WL 488MM  rigid, TL 564mm, rod lens system</x:v>
      </x:c>
      <x:c r="U350" s="32" t="str">
        <x:v>In Commercial Distribution</x:v>
      </x:c>
      <x:c r="V350" s="592"/>
      <x:c r="W350" s="32" t="str">
        <x:v>Published</x:v>
      </x:c>
      <x:c r="X350" s="32" t="str">
        <x:v>Update</x:v>
      </x:c>
      <x:c r="Y350" s="32" t="n">
        <x:v>5</x:v>
      </x:c>
      <x:c r="Z350" s="592" t="n">
        <x:v>45617</x:v>
      </x:c>
      <x:c r="AA350" s="592" t="n">
        <x:v>42636</x:v>
      </x:c>
      <x:c r="AB350" s="32" t="str">
        <x:v>GCM — ENDOSCOPE, RIGID</x:v>
      </x:c>
      <x:c r="AC350" s="32" t="str">
        <x:v>37084 — Rigid endoscope telescope</x:v>
      </x:c>
      <x:c r="AD350" s="32" t="str"/>
      <x:c r="AE350" s="32" t="str"/>
      <x:c r="AF350" s="32" t="str">
        <x:v>Outer Diameter 5.5 Millimeter; Angle 0 degree; Length 488 Millimeter</x:v>
      </x:c>
      <x:c r="AG350" s="32" t="str">
        <x:v>Moist Heat or Steam Sterilization</x:v>
      </x:c>
      <x:c r="AH350" s="32" t="str"/>
      <x:c r="AI350" s="32" t="str"/>
      <x:c r="AJ350" s="32" t="str"/>
      <x:c r="AK350" s="32" t="str"/>
      <x:c r="AL350" s="32" t="n">
        <x:v>1</x:v>
      </x:c>
      <x:c r="AM350" s="32" t="str">
        <x:v>+497043350 / info@richard-wolf.com</x:v>
      </x:c>
      <x:c r="AN350" s="32" t="str">
        <x:v>https://accessgudid.nlm.nih.gov/devices/04055207010402</x:v>
      </x:c>
      <x:c r="AO350" s="32" t="str">
        <x:v>Preferred automated candidate; manual approval still required.</x:v>
      </x:c>
    </x:row>
    <x:row r="351" ht="42" customHeight="1">
      <x:c r="A351" s="32" t="str">
        <x:v>P0</x:v>
      </x:c>
      <x:c r="B351" s="32" t="str">
        <x:v>PRD-50AAFE240E</x:v>
      </x:c>
      <x:c r="C351" s="32" t="str">
        <x:v>Richard Wolf</x:v>
      </x:c>
      <x:c r="D351" s="32" t="str">
        <x:v>PANOVIEW Telescope</x:v>
      </x:c>
      <x:c r="E351" s="32" t="str">
        <x:v>8465.32</x:v>
      </x:c>
      <x:c r="F351" s="32"/>
      <x:c r="G351" s="32" t="n">
        <x:v>1</x:v>
      </x:c>
      <x:c r="H351" s="32" t="str">
        <x:v>Yes</x:v>
      </x:c>
      <x:c r="I351" s="32" t="str">
        <x:v>High</x:v>
      </x:c>
      <x:c r="J351" s="593" t="n">
        <x:v>87.9</x:v>
      </x:c>
      <x:c r="K351" s="593" t="str">
        <x:v>catalog=8465.32 ↔ GUDID catalog; catalog=8465.32 ↔ GUDID model</x:v>
      </x:c>
      <x:c r="L351" s="593" t="n">
        <x:v>100</x:v>
      </x:c>
      <x:c r="M351" s="593" t="n">
        <x:v>64.3</x:v>
      </x:c>
      <x:c r="N351" s="32" t="str">
        <x:v>04055207010419</x:v>
      </x:c>
      <x:c r="O351" s="32" t="str"/>
      <x:c r="P351" s="32" t="str">
        <x:v>Richard Wolf GmbH</x:v>
      </x:c>
      <x:c r="Q351" s="32" t="str">
        <x:v>PANOVIEW</x:v>
      </x:c>
      <x:c r="R351" s="32" t="str">
        <x:v>846532</x:v>
      </x:c>
      <x:c r="S351" s="32" t="str">
        <x:v>8465.32</x:v>
      </x:c>
      <x:c r="T351" s="32" t="str">
        <x:v>TELESCOPE 30° Ø 5.5MM WL 489MM  rigid, TL 565mm, rod lens system</x:v>
      </x:c>
      <x:c r="U351" s="32" t="str">
        <x:v>In Commercial Distribution</x:v>
      </x:c>
      <x:c r="V351" s="592"/>
      <x:c r="W351" s="32" t="str">
        <x:v>Published</x:v>
      </x:c>
      <x:c r="X351" s="32" t="str">
        <x:v>Update</x:v>
      </x:c>
      <x:c r="Y351" s="32" t="n">
        <x:v>5</x:v>
      </x:c>
      <x:c r="Z351" s="592" t="n">
        <x:v>45617</x:v>
      </x:c>
      <x:c r="AA351" s="592" t="n">
        <x:v>42636</x:v>
      </x:c>
      <x:c r="AB351" s="32" t="str">
        <x:v>GCM — ENDOSCOPE, RIGID</x:v>
      </x:c>
      <x:c r="AC351" s="32" t="str">
        <x:v>37084 — Rigid endoscope telescope</x:v>
      </x:c>
      <x:c r="AD351" s="32" t="str"/>
      <x:c r="AE351" s="32" t="str"/>
      <x:c r="AF351" s="32" t="str">
        <x:v>Angle 30 degree; Length 489 Millimeter; Outer Diameter 5.5 Millimeter</x:v>
      </x:c>
      <x:c r="AG351" s="32" t="str">
        <x:v>Moist Heat or Steam Sterilization</x:v>
      </x:c>
      <x:c r="AH351" s="32" t="str"/>
      <x:c r="AI351" s="32" t="str"/>
      <x:c r="AJ351" s="32" t="str"/>
      <x:c r="AK351" s="32" t="str"/>
      <x:c r="AL351" s="32" t="n">
        <x:v>1</x:v>
      </x:c>
      <x:c r="AM351" s="32" t="str">
        <x:v>+497043350 / info@richard-wolf.com</x:v>
      </x:c>
      <x:c r="AN351" s="32" t="str">
        <x:v>https://accessgudid.nlm.nih.gov/devices/04055207010419</x:v>
      </x:c>
      <x:c r="AO351" s="32" t="str">
        <x:v>Preferred automated candidate; manual approval still required.</x:v>
      </x:c>
    </x:row>
    <x:row r="352" ht="42" customHeight="1">
      <x:c r="A352" s="32" t="str">
        <x:v>P0</x:v>
      </x:c>
      <x:c r="B352" s="32" t="str">
        <x:v>PRD-AD5DB57EBC</x:v>
      </x:c>
      <x:c r="C352" s="32" t="str">
        <x:v>Richard Wolf</x:v>
      </x:c>
      <x:c r="D352" s="32" t="str">
        <x:v>PANOVIEW Telescope</x:v>
      </x:c>
      <x:c r="E352" s="32" t="str">
        <x:v>8933.432</x:v>
      </x:c>
      <x:c r="F352" s="32"/>
      <x:c r="G352" s="32" t="n">
        <x:v>1</x:v>
      </x:c>
      <x:c r="H352" s="32" t="str">
        <x:v>Yes</x:v>
      </x:c>
      <x:c r="I352" s="32" t="str">
        <x:v>High</x:v>
      </x:c>
      <x:c r="J352" s="593" t="n">
        <x:v>84.9</x:v>
      </x:c>
      <x:c r="K352" s="593" t="str">
        <x:v>catalog=8933.432 ↔ GUDID catalog; catalog=8933.432 ↔ GUDID model</x:v>
      </x:c>
      <x:c r="L352" s="593" t="n">
        <x:v>100</x:v>
      </x:c>
      <x:c r="M352" s="593" t="n">
        <x:v>64.3</x:v>
      </x:c>
      <x:c r="N352" s="32" t="str">
        <x:v>04055207022726</x:v>
      </x:c>
      <x:c r="O352" s="32" t="str"/>
      <x:c r="P352" s="32" t="str">
        <x:v>Richard Wolf GmbH</x:v>
      </x:c>
      <x:c r="Q352" s="32" t="str">
        <x:v>PANOVIEW PLUS</x:v>
      </x:c>
      <x:c r="R352" s="32" t="str">
        <x:v>8933432</x:v>
      </x:c>
      <x:c r="S352" s="32" t="str">
        <x:v>8933.432</x:v>
      </x:c>
      <x:c r="T352" s="32" t="str">
        <x:v>TELESCOPE 30° Ø 7MM WL 297MM  rigid, TL 368mm, rod lens system</x:v>
      </x:c>
      <x:c r="U352" s="32" t="str">
        <x:v>Not in Commercial Distribution</x:v>
      </x:c>
      <x:c r="V352" s="592" t="n">
        <x:v>45292</x:v>
      </x:c>
      <x:c r="W352" s="32" t="str">
        <x:v>Published</x:v>
      </x:c>
      <x:c r="X352" s="32" t="str">
        <x:v>Update</x:v>
      </x:c>
      <x:c r="Y352" s="32" t="n">
        <x:v>4</x:v>
      </x:c>
      <x:c r="Z352" s="592" t="n">
        <x:v>45351</x:v>
      </x:c>
      <x:c r="AA352" s="592" t="n">
        <x:v>42636</x:v>
      </x:c>
      <x:c r="AB352" s="32" t="str">
        <x:v>GCM — Endoscope, rigid</x:v>
      </x:c>
      <x:c r="AC352" s="32" t="str">
        <x:v>37084 — Rigid endoscope telescope</x:v>
      </x:c>
      <x:c r="AD352" s="32" t="str"/>
      <x:c r="AE352" s="32" t="str"/>
      <x:c r="AF352" s="32" t="str">
        <x:v>Length 297 Millimeter; Angle 30 degree; Outer Diameter 7 Millimeter</x:v>
      </x:c>
      <x:c r="AG352" s="32" t="str">
        <x:v>Moist Heat or Steam Sterilization</x:v>
      </x:c>
      <x:c r="AH352" s="32" t="str"/>
      <x:c r="AI352" s="32" t="str"/>
      <x:c r="AJ352" s="32" t="str"/>
      <x:c r="AK352" s="32" t="str"/>
      <x:c r="AL352" s="32" t="n">
        <x:v>1</x:v>
      </x:c>
      <x:c r="AM352" s="32" t="str">
        <x:v>+497043350 / info@richard-wolf.com</x:v>
      </x:c>
      <x:c r="AN352" s="32" t="str">
        <x:v>https://accessgudid.nlm.nih.gov/devices/04055207022726</x:v>
      </x:c>
      <x:c r="AO352" s="32" t="str">
        <x:v>Preferred automated candidate; manual approval still required. GUDID indicates not in commercial distribution.</x:v>
      </x:c>
    </x:row>
    <x:row r="353" ht="42" customHeight="1">
      <x:c r="A353" s="32" t="str">
        <x:v>P0</x:v>
      </x:c>
      <x:c r="B353" s="32" t="str">
        <x:v>PRD-5B271EC93B</x:v>
      </x:c>
      <x:c r="C353" s="32" t="str">
        <x:v>Richard Wolf</x:v>
      </x:c>
      <x:c r="D353" s="32" t="str">
        <x:v>PANOVIEW Telescope</x:v>
      </x:c>
      <x:c r="E353" s="32" t="str">
        <x:v>8933.433</x:v>
      </x:c>
      <x:c r="F353" s="32"/>
      <x:c r="G353" s="32" t="n">
        <x:v>1</x:v>
      </x:c>
      <x:c r="H353" s="32" t="str">
        <x:v>Yes</x:v>
      </x:c>
      <x:c r="I353" s="32" t="str">
        <x:v>High</x:v>
      </x:c>
      <x:c r="J353" s="593" t="n">
        <x:v>87.9</x:v>
      </x:c>
      <x:c r="K353" s="593" t="str">
        <x:v>catalog=8933.433 ↔ GUDID catalog; catalog=8933.433 ↔ GUDID model</x:v>
      </x:c>
      <x:c r="L353" s="593" t="n">
        <x:v>100</x:v>
      </x:c>
      <x:c r="M353" s="593" t="n">
        <x:v>64.3</x:v>
      </x:c>
      <x:c r="N353" s="32" t="str">
        <x:v>04055207022733</x:v>
      </x:c>
      <x:c r="O353" s="32" t="str"/>
      <x:c r="P353" s="32" t="str">
        <x:v>Richard Wolf GmbH</x:v>
      </x:c>
      <x:c r="Q353" s="32" t="str">
        <x:v>PANOVIEW PLUS</x:v>
      </x:c>
      <x:c r="R353" s="32" t="str">
        <x:v>8933433</x:v>
      </x:c>
      <x:c r="S353" s="32" t="str">
        <x:v>8933.433</x:v>
      </x:c>
      <x:c r="T353" s="32" t="str">
        <x:v>TELESCOPE 50° Ø 7MM WL 300MM  rigid, TL 369mm, rod lens system</x:v>
      </x:c>
      <x:c r="U353" s="32" t="str">
        <x:v>In Commercial Distribution</x:v>
      </x:c>
      <x:c r="V353" s="592"/>
      <x:c r="W353" s="32" t="str">
        <x:v>Published</x:v>
      </x:c>
      <x:c r="X353" s="32" t="str">
        <x:v>Update</x:v>
      </x:c>
      <x:c r="Y353" s="32" t="n">
        <x:v>5</x:v>
      </x:c>
      <x:c r="Z353" s="592" t="n">
        <x:v>45617</x:v>
      </x:c>
      <x:c r="AA353" s="592" t="n">
        <x:v>42636</x:v>
      </x:c>
      <x:c r="AB353" s="32" t="str">
        <x:v>GCM — ENDOSCOPE, RIGID</x:v>
      </x:c>
      <x:c r="AC353" s="32" t="str">
        <x:v>37084 — Rigid endoscope telescope</x:v>
      </x:c>
      <x:c r="AD353" s="32" t="str"/>
      <x:c r="AE353" s="32" t="str"/>
      <x:c r="AF353" s="32" t="str">
        <x:v>Angle 50 degree; Length 300 Millimeter; Outer Diameter 7 Millimeter</x:v>
      </x:c>
      <x:c r="AG353" s="32" t="str">
        <x:v>Moist Heat or Steam Sterilization</x:v>
      </x:c>
      <x:c r="AH353" s="32" t="str"/>
      <x:c r="AI353" s="32" t="str"/>
      <x:c r="AJ353" s="32" t="str"/>
      <x:c r="AK353" s="32" t="str"/>
      <x:c r="AL353" s="32" t="n">
        <x:v>1</x:v>
      </x:c>
      <x:c r="AM353" s="32" t="str">
        <x:v>+497043350 / info@richard-wolf.com</x:v>
      </x:c>
      <x:c r="AN353" s="32" t="str">
        <x:v>https://accessgudid.nlm.nih.gov/devices/04055207022733</x:v>
      </x:c>
      <x:c r="AO353" s="32" t="str">
        <x:v>Preferred automated candidate; manual approval still required.</x:v>
      </x:c>
    </x:row>
    <x:row r="354" ht="42" customHeight="1">
      <x:c r="A354" s="32" t="str">
        <x:v>P0</x:v>
      </x:c>
      <x:c r="B354" s="32" t="str">
        <x:v>PRD-B4E0EB9EFB</x:v>
      </x:c>
      <x:c r="C354" s="32" t="str">
        <x:v>Richard Wolf</x:v>
      </x:c>
      <x:c r="D354" s="32" t="str">
        <x:v>PANOVIEW Telescope</x:v>
      </x:c>
      <x:c r="E354" s="32" t="str">
        <x:v>8934.431</x:v>
      </x:c>
      <x:c r="F354" s="32"/>
      <x:c r="G354" s="32" t="n">
        <x:v>1</x:v>
      </x:c>
      <x:c r="H354" s="32" t="str">
        <x:v>Yes</x:v>
      </x:c>
      <x:c r="I354" s="32" t="str">
        <x:v>High</x:v>
      </x:c>
      <x:c r="J354" s="593" t="n">
        <x:v>87.9</x:v>
      </x:c>
      <x:c r="K354" s="593" t="str">
        <x:v>catalog=8934.431 ↔ GUDID catalog; catalog=8934.431 ↔ GUDID model</x:v>
      </x:c>
      <x:c r="L354" s="593" t="n">
        <x:v>100</x:v>
      </x:c>
      <x:c r="M354" s="593" t="n">
        <x:v>64.3</x:v>
      </x:c>
      <x:c r="N354" s="32" t="str">
        <x:v>04055207022757</x:v>
      </x:c>
      <x:c r="O354" s="32" t="str"/>
      <x:c r="P354" s="32" t="str">
        <x:v>Richard Wolf GmbH</x:v>
      </x:c>
      <x:c r="Q354" s="32" t="str">
        <x:v>PANOVIEW</x:v>
      </x:c>
      <x:c r="R354" s="32" t="str">
        <x:v>8934431</x:v>
      </x:c>
      <x:c r="S354" s="32" t="str">
        <x:v>8934.431</x:v>
      </x:c>
      <x:c r="T354" s="32" t="str">
        <x:v>TELESCOPE 0° Ø 10MM WL 307MM  rigid, TL 375mm, rod lens system</x:v>
      </x:c>
      <x:c r="U354" s="32" t="str">
        <x:v>In Commercial Distribution</x:v>
      </x:c>
      <x:c r="V354" s="592"/>
      <x:c r="W354" s="32" t="str">
        <x:v>Published</x:v>
      </x:c>
      <x:c r="X354" s="32" t="str">
        <x:v>Update</x:v>
      </x:c>
      <x:c r="Y354" s="32" t="n">
        <x:v>6</x:v>
      </x:c>
      <x:c r="Z354" s="592" t="n">
        <x:v>45617</x:v>
      </x:c>
      <x:c r="AA354" s="592" t="n">
        <x:v>42636</x:v>
      </x:c>
      <x:c r="AB354" s="32" t="str">
        <x:v>GCM — ENDOSCOPE, RIGID</x:v>
      </x:c>
      <x:c r="AC354" s="32" t="str">
        <x:v>37084 — Rigid endoscope telescope</x:v>
      </x:c>
      <x:c r="AD354" s="32" t="str"/>
      <x:c r="AE354" s="32" t="str"/>
      <x:c r="AF354" s="32" t="str">
        <x:v>Length 307 Millimeter; Angle 0 degree; Outer Diameter 10 Millimeter</x:v>
      </x:c>
      <x:c r="AG354" s="32" t="str">
        <x:v>Moist Heat or Steam Sterilization</x:v>
      </x:c>
      <x:c r="AH354" s="32" t="str"/>
      <x:c r="AI354" s="32" t="str"/>
      <x:c r="AJ354" s="32" t="str"/>
      <x:c r="AK354" s="32" t="str"/>
      <x:c r="AL354" s="32" t="n">
        <x:v>1</x:v>
      </x:c>
      <x:c r="AM354" s="32" t="str">
        <x:v>+497043350 / info@richard-wolf.com</x:v>
      </x:c>
      <x:c r="AN354" s="32" t="str">
        <x:v>https://accessgudid.nlm.nih.gov/devices/04055207022757</x:v>
      </x:c>
      <x:c r="AO354" s="32" t="str">
        <x:v>Preferred automated candidate; manual approval still required.</x:v>
      </x:c>
    </x:row>
    <x:row r="355" ht="42" customHeight="1">
      <x:c r="A355" s="32" t="str">
        <x:v>P0</x:v>
      </x:c>
      <x:c r="B355" s="32" t="str">
        <x:v>PRD-2FBD344316</x:v>
      </x:c>
      <x:c r="C355" s="32" t="str">
        <x:v>Richard Wolf</x:v>
      </x:c>
      <x:c r="D355" s="32" t="str">
        <x:v>PANOVIEW Telescope</x:v>
      </x:c>
      <x:c r="E355" s="32" t="str">
        <x:v>8934.432</x:v>
      </x:c>
      <x:c r="F355" s="32"/>
      <x:c r="G355" s="32" t="n">
        <x:v>1</x:v>
      </x:c>
      <x:c r="H355" s="32" t="str">
        <x:v>Yes</x:v>
      </x:c>
      <x:c r="I355" s="32" t="str">
        <x:v>High</x:v>
      </x:c>
      <x:c r="J355" s="593" t="n">
        <x:v>87.9</x:v>
      </x:c>
      <x:c r="K355" s="593" t="str">
        <x:v>catalog=8934.432 ↔ GUDID catalog; catalog=8934.432 ↔ GUDID model</x:v>
      </x:c>
      <x:c r="L355" s="593" t="n">
        <x:v>100</x:v>
      </x:c>
      <x:c r="M355" s="593" t="n">
        <x:v>64.3</x:v>
      </x:c>
      <x:c r="N355" s="32" t="str">
        <x:v>04055207022764</x:v>
      </x:c>
      <x:c r="O355" s="32" t="str"/>
      <x:c r="P355" s="32" t="str">
        <x:v>Richard Wolf GmbH</x:v>
      </x:c>
      <x:c r="Q355" s="32" t="str">
        <x:v>PANOVIEW</x:v>
      </x:c>
      <x:c r="R355" s="32" t="str">
        <x:v>8934432</x:v>
      </x:c>
      <x:c r="S355" s="32" t="str">
        <x:v>8934.432</x:v>
      </x:c>
      <x:c r="T355" s="32" t="str">
        <x:v>TELESCOPE 30° Ø 10MM WL 307MM  rigid, TL 375mm, rod lens system</x:v>
      </x:c>
      <x:c r="U355" s="32" t="str">
        <x:v>In Commercial Distribution</x:v>
      </x:c>
      <x:c r="V355" s="592"/>
      <x:c r="W355" s="32" t="str">
        <x:v>Published</x:v>
      </x:c>
      <x:c r="X355" s="32" t="str">
        <x:v>Update</x:v>
      </x:c>
      <x:c r="Y355" s="32" t="n">
        <x:v>6</x:v>
      </x:c>
      <x:c r="Z355" s="592" t="n">
        <x:v>45617</x:v>
      </x:c>
      <x:c r="AA355" s="592" t="n">
        <x:v>42636</x:v>
      </x:c>
      <x:c r="AB355" s="32" t="str">
        <x:v>GCM — ENDOSCOPE, RIGID</x:v>
      </x:c>
      <x:c r="AC355" s="32" t="str">
        <x:v>37084 — Rigid endoscope telescope</x:v>
      </x:c>
      <x:c r="AD355" s="32" t="str"/>
      <x:c r="AE355" s="32" t="str"/>
      <x:c r="AF355" s="32" t="str">
        <x:v>Length 307 Millimeter; Angle 30 degree; Outer Diameter 10 Millimeter</x:v>
      </x:c>
      <x:c r="AG355" s="32" t="str">
        <x:v>Moist Heat or Steam Sterilization</x:v>
      </x:c>
      <x:c r="AH355" s="32" t="str"/>
      <x:c r="AI355" s="32" t="str"/>
      <x:c r="AJ355" s="32" t="str"/>
      <x:c r="AK355" s="32" t="str"/>
      <x:c r="AL355" s="32" t="n">
        <x:v>1</x:v>
      </x:c>
      <x:c r="AM355" s="32" t="str">
        <x:v>+497043350 / info@richard-wolf.com</x:v>
      </x:c>
      <x:c r="AN355" s="32" t="str">
        <x:v>https://accessgudid.nlm.nih.gov/devices/04055207022764</x:v>
      </x:c>
      <x:c r="AO355" s="32" t="str">
        <x:v>Preferred automated candidate; manual approval still required.</x:v>
      </x:c>
    </x:row>
    <x:row r="356" ht="42" customHeight="1">
      <x:c r="A356" s="32" t="str">
        <x:v>P0</x:v>
      </x:c>
      <x:c r="B356" s="32" t="str">
        <x:v>PRD-1FE403B84C</x:v>
      </x:c>
      <x:c r="C356" s="32" t="str">
        <x:v>Richard Wolf</x:v>
      </x:c>
      <x:c r="D356" s="32" t="str">
        <x:v>PANOVIEW Telescope</x:v>
      </x:c>
      <x:c r="E356" s="32" t="str">
        <x:v>8934.433</x:v>
      </x:c>
      <x:c r="F356" s="32"/>
      <x:c r="G356" s="32" t="n">
        <x:v>1</x:v>
      </x:c>
      <x:c r="H356" s="32" t="str">
        <x:v>Yes</x:v>
      </x:c>
      <x:c r="I356" s="32" t="str">
        <x:v>High</x:v>
      </x:c>
      <x:c r="J356" s="593" t="n">
        <x:v>84.9</x:v>
      </x:c>
      <x:c r="K356" s="593" t="str">
        <x:v>catalog=8934.433 ↔ GUDID catalog; catalog=8934.433 ↔ GUDID model</x:v>
      </x:c>
      <x:c r="L356" s="593" t="n">
        <x:v>100</x:v>
      </x:c>
      <x:c r="M356" s="593" t="n">
        <x:v>64.3</x:v>
      </x:c>
      <x:c r="N356" s="32" t="str">
        <x:v>04055207022771</x:v>
      </x:c>
      <x:c r="O356" s="32" t="str"/>
      <x:c r="P356" s="32" t="str">
        <x:v>Richard Wolf GmbH</x:v>
      </x:c>
      <x:c r="Q356" s="32" t="str">
        <x:v>PANOVIEW</x:v>
      </x:c>
      <x:c r="R356" s="32" t="str">
        <x:v>8934433</x:v>
      </x:c>
      <x:c r="S356" s="32" t="str">
        <x:v>8934.433</x:v>
      </x:c>
      <x:c r="T356" s="32" t="str">
        <x:v>TELESCOPE 50° Ø 10MM WL 310MM  rigid, TL 378mm, rod lens system</x:v>
      </x:c>
      <x:c r="U356" s="32" t="str">
        <x:v>Not in Commercial Distribution</x:v>
      </x:c>
      <x:c r="V356" s="592" t="n">
        <x:v>45292</x:v>
      </x:c>
      <x:c r="W356" s="32" t="str">
        <x:v>Published</x:v>
      </x:c>
      <x:c r="X356" s="32" t="str">
        <x:v>Update</x:v>
      </x:c>
      <x:c r="Y356" s="32" t="n">
        <x:v>6</x:v>
      </x:c>
      <x:c r="Z356" s="592" t="n">
        <x:v>45351</x:v>
      </x:c>
      <x:c r="AA356" s="592" t="n">
        <x:v>42636</x:v>
      </x:c>
      <x:c r="AB356" s="32" t="str">
        <x:v>GCM — ENDOSCOPE, RIGID</x:v>
      </x:c>
      <x:c r="AC356" s="32" t="str">
        <x:v>37084 — Rigid endoscope telescope</x:v>
      </x:c>
      <x:c r="AD356" s="32" t="str"/>
      <x:c r="AE356" s="32" t="str"/>
      <x:c r="AF356" s="32" t="str">
        <x:v>Angle 50 degree; Length 310 Millimeter; Outer Diameter 10 Millimeter</x:v>
      </x:c>
      <x:c r="AG356" s="32" t="str">
        <x:v>Moist Heat or Steam Sterilization</x:v>
      </x:c>
      <x:c r="AH356" s="32" t="str"/>
      <x:c r="AI356" s="32" t="str"/>
      <x:c r="AJ356" s="32" t="str"/>
      <x:c r="AK356" s="32" t="str"/>
      <x:c r="AL356" s="32" t="n">
        <x:v>1</x:v>
      </x:c>
      <x:c r="AM356" s="32" t="str">
        <x:v>+497043350 / info@richard-wolf.com</x:v>
      </x:c>
      <x:c r="AN356" s="32" t="str">
        <x:v>https://accessgudid.nlm.nih.gov/devices/04055207022771</x:v>
      </x:c>
      <x:c r="AO356" s="32" t="str">
        <x:v>Preferred automated candidate; manual approval still required. GUDID indicates not in commercial distribution.</x:v>
      </x:c>
    </x:row>
    <x:row r="357" ht="42" customHeight="1">
      <x:c r="A357" s="32" t="str">
        <x:v>P0</x:v>
      </x:c>
      <x:c r="B357" s="32" t="str">
        <x:v>PRD-BA86F45760</x:v>
      </x:c>
      <x:c r="C357" s="32" t="str">
        <x:v>Richard Wolf</x:v>
      </x:c>
      <x:c r="D357" s="32" t="str">
        <x:v>PANOVIEW Telescope</x:v>
      </x:c>
      <x:c r="E357" s="32" t="str">
        <x:v>8935.441</x:v>
      </x:c>
      <x:c r="F357" s="32"/>
      <x:c r="G357" s="32" t="n">
        <x:v>1</x:v>
      </x:c>
      <x:c r="H357" s="32" t="str">
        <x:v>Yes</x:v>
      </x:c>
      <x:c r="I357" s="32" t="str">
        <x:v>High</x:v>
      </x:c>
      <x:c r="J357" s="593" t="n">
        <x:v>84.9</x:v>
      </x:c>
      <x:c r="K357" s="593" t="str">
        <x:v>catalog=8935.441 ↔ GUDID catalog; catalog=8935.441 ↔ GUDID model</x:v>
      </x:c>
      <x:c r="L357" s="593" t="n">
        <x:v>100</x:v>
      </x:c>
      <x:c r="M357" s="593" t="n">
        <x:v>64.3</x:v>
      </x:c>
      <x:c r="N357" s="32" t="str">
        <x:v>04055207022863</x:v>
      </x:c>
      <x:c r="O357" s="32" t="str"/>
      <x:c r="P357" s="32" t="str">
        <x:v>Richard Wolf GmbH</x:v>
      </x:c>
      <x:c r="Q357" s="32" t="str">
        <x:v>PANOVIEW</x:v>
      </x:c>
      <x:c r="R357" s="32" t="str">
        <x:v>8935441</x:v>
      </x:c>
      <x:c r="S357" s="32" t="str">
        <x:v>8935.441</x:v>
      </x:c>
      <x:c r="T357" s="32" t="str">
        <x:v>TELESCOPE 0° Ø 5.3MM WL 303MM  rigid, TL 372mm, rod lens system</x:v>
      </x:c>
      <x:c r="U357" s="32" t="str">
        <x:v>Not in Commercial Distribution</x:v>
      </x:c>
      <x:c r="V357" s="592" t="n">
        <x:v>45292</x:v>
      </x:c>
      <x:c r="W357" s="32" t="str">
        <x:v>Published</x:v>
      </x:c>
      <x:c r="X357" s="32" t="str">
        <x:v>Update</x:v>
      </x:c>
      <x:c r="Y357" s="32" t="n">
        <x:v>6</x:v>
      </x:c>
      <x:c r="Z357" s="592" t="n">
        <x:v>45351</x:v>
      </x:c>
      <x:c r="AA357" s="592" t="n">
        <x:v>42636</x:v>
      </x:c>
      <x:c r="AB357" s="32" t="str">
        <x:v>GCJ — Laparoscope, general &amp; plastic surgery</x:v>
      </x:c>
      <x:c r="AC357" s="32" t="str">
        <x:v>37084 — Rigid endoscope telescope</x:v>
      </x:c>
      <x:c r="AD357" s="32" t="str"/>
      <x:c r="AE357" s="32" t="str"/>
      <x:c r="AF357" s="32" t="str">
        <x:v>Angle 0 degree; Length 303 Millimeter; Outer Diameter 5.3 Millimeter</x:v>
      </x:c>
      <x:c r="AG357" s="32" t="str">
        <x:v>Moist Heat or Steam Sterilization</x:v>
      </x:c>
      <x:c r="AH357" s="32" t="str"/>
      <x:c r="AI357" s="32" t="str"/>
      <x:c r="AJ357" s="32" t="str"/>
      <x:c r="AK357" s="32" t="str"/>
      <x:c r="AL357" s="32" t="n">
        <x:v>1</x:v>
      </x:c>
      <x:c r="AM357" s="32" t="str">
        <x:v>+497043350 / info@richard-wolf.com</x:v>
      </x:c>
      <x:c r="AN357" s="32" t="str">
        <x:v>https://accessgudid.nlm.nih.gov/devices/04055207022863</x:v>
      </x:c>
      <x:c r="AO357" s="32" t="str">
        <x:v>Preferred automated candidate; manual approval still required. GUDID indicates not in commercial distribution.</x:v>
      </x:c>
    </x:row>
    <x:row r="358" ht="42" customHeight="1">
      <x:c r="A358" s="32" t="str">
        <x:v>P0</x:v>
      </x:c>
      <x:c r="B358" s="32" t="str">
        <x:v>PRD-A1B7FC0BD4</x:v>
      </x:c>
      <x:c r="C358" s="32" t="str">
        <x:v>Richard Wolf</x:v>
      </x:c>
      <x:c r="D358" s="32" t="str">
        <x:v>PANOVIEW Telescope</x:v>
      </x:c>
      <x:c r="E358" s="32" t="str">
        <x:v>8935.442</x:v>
      </x:c>
      <x:c r="F358" s="32"/>
      <x:c r="G358" s="32" t="n">
        <x:v>1</x:v>
      </x:c>
      <x:c r="H358" s="32" t="str">
        <x:v>Yes</x:v>
      </x:c>
      <x:c r="I358" s="32" t="str">
        <x:v>High</x:v>
      </x:c>
      <x:c r="J358" s="593" t="n">
        <x:v>84.9</x:v>
      </x:c>
      <x:c r="K358" s="593" t="str">
        <x:v>catalog=8935.442 ↔ GUDID catalog; catalog=8935.442 ↔ GUDID model</x:v>
      </x:c>
      <x:c r="L358" s="593" t="n">
        <x:v>100</x:v>
      </x:c>
      <x:c r="M358" s="593" t="n">
        <x:v>64.3</x:v>
      </x:c>
      <x:c r="N358" s="32" t="str">
        <x:v>04055207022870</x:v>
      </x:c>
      <x:c r="O358" s="32" t="str"/>
      <x:c r="P358" s="32" t="str">
        <x:v>Richard Wolf GmbH</x:v>
      </x:c>
      <x:c r="Q358" s="32" t="str">
        <x:v>PANOVIEW</x:v>
      </x:c>
      <x:c r="R358" s="32" t="str">
        <x:v>8935442</x:v>
      </x:c>
      <x:c r="S358" s="32" t="str">
        <x:v>8935.442</x:v>
      </x:c>
      <x:c r="T358" s="32" t="str">
        <x:v>TELESCOPE 30° Ø 5.3MM WL 303MM  rigid, TL 373mm, rod lens system</x:v>
      </x:c>
      <x:c r="U358" s="32" t="str">
        <x:v>Not in Commercial Distribution</x:v>
      </x:c>
      <x:c r="V358" s="592" t="n">
        <x:v>45292</x:v>
      </x:c>
      <x:c r="W358" s="32" t="str">
        <x:v>Published</x:v>
      </x:c>
      <x:c r="X358" s="32" t="str">
        <x:v>Update</x:v>
      </x:c>
      <x:c r="Y358" s="32" t="n">
        <x:v>6</x:v>
      </x:c>
      <x:c r="Z358" s="592" t="n">
        <x:v>45351</x:v>
      </x:c>
      <x:c r="AA358" s="592" t="n">
        <x:v>42636</x:v>
      </x:c>
      <x:c r="AB358" s="32" t="str">
        <x:v>GCJ — Laparoscope, general &amp; plastic surgery</x:v>
      </x:c>
      <x:c r="AC358" s="32" t="str">
        <x:v>37084 — Rigid endoscope telescope</x:v>
      </x:c>
      <x:c r="AD358" s="32" t="str"/>
      <x:c r="AE358" s="32" t="str"/>
      <x:c r="AF358" s="32" t="str">
        <x:v>Angle 30 degree; Length 303 Millimeter; Outer Diameter 5.3 Millimeter</x:v>
      </x:c>
      <x:c r="AG358" s="32" t="str">
        <x:v>Moist Heat or Steam Sterilization</x:v>
      </x:c>
      <x:c r="AH358" s="32" t="str"/>
      <x:c r="AI358" s="32" t="str"/>
      <x:c r="AJ358" s="32" t="str"/>
      <x:c r="AK358" s="32" t="str"/>
      <x:c r="AL358" s="32" t="n">
        <x:v>1</x:v>
      </x:c>
      <x:c r="AM358" s="32" t="str">
        <x:v>+497043350 / info@richard-wolf.com</x:v>
      </x:c>
      <x:c r="AN358" s="32" t="str">
        <x:v>https://accessgudid.nlm.nih.gov/devices/04055207022870</x:v>
      </x:c>
      <x:c r="AO358" s="32" t="str">
        <x:v>Preferred automated candidate; manual approval still required. GUDID indicates not in commercial distribution.</x:v>
      </x:c>
    </x:row>
    <x:row r="359" ht="42" customHeight="1">
      <x:c r="A359" s="32" t="str">
        <x:v>P0</x:v>
      </x:c>
      <x:c r="B359" s="32" t="str">
        <x:v>PRD-6BF80B6E0D</x:v>
      </x:c>
      <x:c r="C359" s="32" t="str">
        <x:v>Richard Wolf</x:v>
      </x:c>
      <x:c r="D359" s="32" t="str">
        <x:v>PANOVIEW Telescope</x:v>
      </x:c>
      <x:c r="E359" s="32" t="str">
        <x:v>8935.443</x:v>
      </x:c>
      <x:c r="F359" s="32"/>
      <x:c r="G359" s="32" t="n">
        <x:v>1</x:v>
      </x:c>
      <x:c r="H359" s="32" t="str">
        <x:v>Yes</x:v>
      </x:c>
      <x:c r="I359" s="32" t="str">
        <x:v>High</x:v>
      </x:c>
      <x:c r="J359" s="593" t="n">
        <x:v>87.9</x:v>
      </x:c>
      <x:c r="K359" s="593" t="str">
        <x:v>catalog=8935.443 ↔ GUDID catalog; catalog=8935.443 ↔ GUDID model</x:v>
      </x:c>
      <x:c r="L359" s="593" t="n">
        <x:v>100</x:v>
      </x:c>
      <x:c r="M359" s="593" t="n">
        <x:v>64.3</x:v>
      </x:c>
      <x:c r="N359" s="32" t="str">
        <x:v>04055207022887</x:v>
      </x:c>
      <x:c r="O359" s="32" t="str"/>
      <x:c r="P359" s="32" t="str">
        <x:v>Richard Wolf GmbH</x:v>
      </x:c>
      <x:c r="Q359" s="32" t="str">
        <x:v>PANOVIEW</x:v>
      </x:c>
      <x:c r="R359" s="32" t="str">
        <x:v>8935443</x:v>
      </x:c>
      <x:c r="S359" s="32" t="str">
        <x:v>8935.443</x:v>
      </x:c>
      <x:c r="T359" s="32" t="str">
        <x:v>TELESCOPE 50° Ø 5.3MM WL 309MM  rigid, TL 377mm, rod lens system</x:v>
      </x:c>
      <x:c r="U359" s="32" t="str">
        <x:v>In Commercial Distribution</x:v>
      </x:c>
      <x:c r="V359" s="592"/>
      <x:c r="W359" s="32" t="str">
        <x:v>Published</x:v>
      </x:c>
      <x:c r="X359" s="32" t="str">
        <x:v>Update</x:v>
      </x:c>
      <x:c r="Y359" s="32" t="n">
        <x:v>6</x:v>
      </x:c>
      <x:c r="Z359" s="592" t="n">
        <x:v>45617</x:v>
      </x:c>
      <x:c r="AA359" s="592" t="n">
        <x:v>42636</x:v>
      </x:c>
      <x:c r="AB359" s="32" t="str">
        <x:v>GCJ — Laparoscope, general &amp; plastic surgery</x:v>
      </x:c>
      <x:c r="AC359" s="32" t="str">
        <x:v>37084 — Rigid endoscope telescope</x:v>
      </x:c>
      <x:c r="AD359" s="32" t="str"/>
      <x:c r="AE359" s="32" t="str"/>
      <x:c r="AF359" s="32" t="str">
        <x:v>Angle 50 degree; Length 309 Millimeter; Outer Diameter 5.3 Millimeter</x:v>
      </x:c>
      <x:c r="AG359" s="32" t="str">
        <x:v>Moist Heat or Steam Sterilization</x:v>
      </x:c>
      <x:c r="AH359" s="32" t="str"/>
      <x:c r="AI359" s="32" t="str"/>
      <x:c r="AJ359" s="32" t="str"/>
      <x:c r="AK359" s="32" t="str"/>
      <x:c r="AL359" s="32" t="n">
        <x:v>1</x:v>
      </x:c>
      <x:c r="AM359" s="32" t="str">
        <x:v>+497043350 / info@richard-wolf.com</x:v>
      </x:c>
      <x:c r="AN359" s="32" t="str">
        <x:v>https://accessgudid.nlm.nih.gov/devices/04055207022887</x:v>
      </x:c>
      <x:c r="AO359" s="32" t="str">
        <x:v>Preferred automated candidate; manual approval still required.</x:v>
      </x:c>
    </x:row>
    <x:row r="360" ht="42" customHeight="1">
      <x:c r="A360" s="32" t="str">
        <x:v>P0</x:v>
      </x:c>
      <x:c r="B360" s="32" t="str">
        <x:v>PRD-B6A919EF32</x:v>
      </x:c>
      <x:c r="C360" s="32" t="str">
        <x:v>Richard Wolf</x:v>
      </x:c>
      <x:c r="D360" s="32" t="str">
        <x:v>PANOVIEW Thoracoscopy Telescope</x:v>
      </x:c>
      <x:c r="E360" s="32" t="str">
        <x:v>8650.414</x:v>
      </x:c>
      <x:c r="F360" s="32"/>
      <x:c r="G360" s="32" t="n">
        <x:v>1</x:v>
      </x:c>
      <x:c r="H360" s="32" t="str">
        <x:v>Yes</x:v>
      </x:c>
      <x:c r="I360" s="32" t="str">
        <x:v>High</x:v>
      </x:c>
      <x:c r="J360" s="593" t="n">
        <x:v>85.9</x:v>
      </x:c>
      <x:c r="K360" s="593" t="str">
        <x:v>catalog=8650.414 ↔ GUDID catalog; catalog=8650.414 ↔ GUDID model</x:v>
      </x:c>
      <x:c r="L360" s="593" t="n">
        <x:v>100</x:v>
      </x:c>
      <x:c r="M360" s="593" t="n">
        <x:v>52.2</x:v>
      </x:c>
      <x:c r="N360" s="32" t="str">
        <x:v>04055207018347</x:v>
      </x:c>
      <x:c r="O360" s="32" t="str"/>
      <x:c r="P360" s="32" t="str">
        <x:v>Richard Wolf GmbH</x:v>
      </x:c>
      <x:c r="Q360" s="32" t="str">
        <x:v>PANOVIEW</x:v>
      </x:c>
      <x:c r="R360" s="32" t="str">
        <x:v>8650414</x:v>
      </x:c>
      <x:c r="S360" s="32" t="str">
        <x:v>8650.414</x:v>
      </x:c>
      <x:c r="T360" s="32" t="str">
        <x:v>TELESCOPE 0° Ø 4MM WL 298MM  rigid, TL 365mm, rod lens system</x:v>
      </x:c>
      <x:c r="U360" s="32" t="str">
        <x:v>In Commercial Distribution</x:v>
      </x:c>
      <x:c r="V360" s="592"/>
      <x:c r="W360" s="32" t="str">
        <x:v>Published</x:v>
      </x:c>
      <x:c r="X360" s="32" t="str">
        <x:v>Update</x:v>
      </x:c>
      <x:c r="Y360" s="32" t="n">
        <x:v>6</x:v>
      </x:c>
      <x:c r="Z360" s="592" t="n">
        <x:v>45617</x:v>
      </x:c>
      <x:c r="AA360" s="592" t="n">
        <x:v>42636</x:v>
      </x:c>
      <x:c r="AB360" s="32" t="str">
        <x:v>GCM — ENDOSCOPE, RIGID</x:v>
      </x:c>
      <x:c r="AC360" s="32" t="str">
        <x:v>37084 — Rigid endoscope telescope</x:v>
      </x:c>
      <x:c r="AD360" s="32" t="str"/>
      <x:c r="AE360" s="32" t="str"/>
      <x:c r="AF360" s="32" t="str">
        <x:v>Angle 0 degree; Outer Diameter 4 Millimeter; Length 298 Millimeter</x:v>
      </x:c>
      <x:c r="AG360" s="32" t="str">
        <x:v>Moist Heat or Steam Sterilization</x:v>
      </x:c>
      <x:c r="AH360" s="32" t="str"/>
      <x:c r="AI360" s="32" t="str"/>
      <x:c r="AJ360" s="32" t="str"/>
      <x:c r="AK360" s="32" t="str"/>
      <x:c r="AL360" s="32" t="n">
        <x:v>1</x:v>
      </x:c>
      <x:c r="AM360" s="32" t="str">
        <x:v>+497043350 / info@richard-wolf.com</x:v>
      </x:c>
      <x:c r="AN360" s="32" t="str">
        <x:v>https://accessgudid.nlm.nih.gov/devices/04055207018347</x:v>
      </x:c>
      <x:c r="AO360" s="32" t="str">
        <x:v>Preferred automated candidate; manual approval still required.</x:v>
      </x:c>
    </x:row>
    <x:row r="361" ht="42" customHeight="1">
      <x:c r="A361" s="32" t="str">
        <x:v>P0</x:v>
      </x:c>
      <x:c r="B361" s="32" t="str">
        <x:v>PRD-4BB84F196B</x:v>
      </x:c>
      <x:c r="C361" s="32" t="str">
        <x:v>Richard Wolf</x:v>
      </x:c>
      <x:c r="D361" s="32" t="str">
        <x:v>PANOVIEW ULTRA Telescope</x:v>
      </x:c>
      <x:c r="E361" s="32" t="str">
        <x:v>89354416</x:v>
      </x:c>
      <x:c r="F361" s="32"/>
      <x:c r="G361" s="32" t="n">
        <x:v>1</x:v>
      </x:c>
      <x:c r="H361" s="32" t="str">
        <x:v>Yes</x:v>
      </x:c>
      <x:c r="I361" s="32" t="str">
        <x:v>High</x:v>
      </x:c>
      <x:c r="J361" s="593" t="n">
        <x:v>89</x:v>
      </x:c>
      <x:c r="K361" s="593" t="str">
        <x:v>catalog=89354416 ↔ GUDID catalog; catalog=89354416 ↔ GUDID model</x:v>
      </x:c>
      <x:c r="L361" s="593" t="n">
        <x:v>100</x:v>
      </x:c>
      <x:c r="M361" s="593" t="n">
        <x:v>70.6</x:v>
      </x:c>
      <x:c r="N361" s="32" t="str">
        <x:v>04055207058121</x:v>
      </x:c>
      <x:c r="O361" s="32" t="str"/>
      <x:c r="P361" s="32" t="str">
        <x:v>Richard Wolf GmbH</x:v>
      </x:c>
      <x:c r="Q361" s="32" t="str">
        <x:v>PANOVIEW ULTRA</x:v>
      </x:c>
      <x:c r="R361" s="32" t="str">
        <x:v>89354416</x:v>
      </x:c>
      <x:c r="S361" s="32" t="str">
        <x:v>89354416</x:v>
      </x:c>
      <x:c r="T361" s="32" t="str">
        <x:v>TELESCOPE Ø 5.5MM WL 430MM  reusable</x:v>
      </x:c>
      <x:c r="U361" s="32" t="str">
        <x:v>In Commercial Distribution</x:v>
      </x:c>
      <x:c r="V361" s="592"/>
      <x:c r="W361" s="32" t="str">
        <x:v>Published</x:v>
      </x:c>
      <x:c r="X361" s="32" t="str">
        <x:v>Update</x:v>
      </x:c>
      <x:c r="Y361" s="32" t="n">
        <x:v>4</x:v>
      </x:c>
      <x:c r="Z361" s="592" t="n">
        <x:v>45617</x:v>
      </x:c>
      <x:c r="AA361" s="592" t="n">
        <x:v>42641</x:v>
      </x:c>
      <x:c r="AB361" s="32" t="str">
        <x:v>GCJ — Laparoscope, general &amp; plastic surgery</x:v>
      </x:c>
      <x:c r="AC361" s="32" t="str">
        <x:v>37084 — Rigid endoscope telescope</x:v>
      </x:c>
      <x:c r="AD361" s="32" t="str"/>
      <x:c r="AE361" s="32" t="str"/>
      <x:c r="AF361" s="32" t="str">
        <x:v>Outer Diameter 5.5 Millimeter; Length 430 Millimeter; Angle 0 degree</x:v>
      </x:c>
      <x:c r="AG361" s="32" t="str">
        <x:v>Moist Heat or Steam Sterilization</x:v>
      </x:c>
      <x:c r="AH361" s="32" t="str"/>
      <x:c r="AI361" s="32" t="str"/>
      <x:c r="AJ361" s="32" t="str"/>
      <x:c r="AK361" s="32" t="str"/>
      <x:c r="AL361" s="32" t="n">
        <x:v>1</x:v>
      </x:c>
      <x:c r="AM361" s="32" t="str">
        <x:v>+497043350 / info@richard-wolf.com</x:v>
      </x:c>
      <x:c r="AN361" s="32" t="str">
        <x:v>https://accessgudid.nlm.nih.gov/devices/04055207058121</x:v>
      </x:c>
      <x:c r="AO361" s="32" t="str">
        <x:v>Preferred automated candidate; manual approval still required.</x:v>
      </x:c>
    </x:row>
    <x:row r="362" ht="42" customHeight="1">
      <x:c r="A362" s="32" t="str">
        <x:v>P0</x:v>
      </x:c>
      <x:c r="B362" s="32" t="str">
        <x:v>PRD-01F519887A</x:v>
      </x:c>
      <x:c r="C362" s="32" t="str">
        <x:v>Richard Wolf</x:v>
      </x:c>
      <x:c r="D362" s="32" t="str">
        <x:v>PANOVIEW ULTRA Telescope</x:v>
      </x:c>
      <x:c r="E362" s="32" t="str">
        <x:v>89354426</x:v>
      </x:c>
      <x:c r="F362" s="32"/>
      <x:c r="G362" s="32" t="n">
        <x:v>1</x:v>
      </x:c>
      <x:c r="H362" s="32" t="str">
        <x:v>Yes</x:v>
      </x:c>
      <x:c r="I362" s="32" t="str">
        <x:v>High</x:v>
      </x:c>
      <x:c r="J362" s="593" t="n">
        <x:v>89</x:v>
      </x:c>
      <x:c r="K362" s="593" t="str">
        <x:v>catalog=89354426 ↔ GUDID catalog; catalog=89354426 ↔ GUDID model</x:v>
      </x:c>
      <x:c r="L362" s="593" t="n">
        <x:v>100</x:v>
      </x:c>
      <x:c r="M362" s="593" t="n">
        <x:v>70.6</x:v>
      </x:c>
      <x:c r="N362" s="32" t="str">
        <x:v>04055207058138</x:v>
      </x:c>
      <x:c r="O362" s="32" t="str"/>
      <x:c r="P362" s="32" t="str">
        <x:v>Richard Wolf GmbH</x:v>
      </x:c>
      <x:c r="Q362" s="32" t="str">
        <x:v>PANOVIEW ULTRA</x:v>
      </x:c>
      <x:c r="R362" s="32" t="str">
        <x:v>89354426</x:v>
      </x:c>
      <x:c r="S362" s="32" t="str">
        <x:v>89354426</x:v>
      </x:c>
      <x:c r="T362" s="32" t="str">
        <x:v>TELESCOPE Ø 5.5MM WL 430MM  reusable</x:v>
      </x:c>
      <x:c r="U362" s="32" t="str">
        <x:v>In Commercial Distribution</x:v>
      </x:c>
      <x:c r="V362" s="592"/>
      <x:c r="W362" s="32" t="str">
        <x:v>Published</x:v>
      </x:c>
      <x:c r="X362" s="32" t="str">
        <x:v>Update</x:v>
      </x:c>
      <x:c r="Y362" s="32" t="n">
        <x:v>4</x:v>
      </x:c>
      <x:c r="Z362" s="592" t="n">
        <x:v>45617</x:v>
      </x:c>
      <x:c r="AA362" s="592" t="n">
        <x:v>42641</x:v>
      </x:c>
      <x:c r="AB362" s="32" t="str">
        <x:v>GCJ — Laparoscope, general &amp; plastic surgery</x:v>
      </x:c>
      <x:c r="AC362" s="32" t="str">
        <x:v>37084 — Rigid endoscope telescope</x:v>
      </x:c>
      <x:c r="AD362" s="32" t="str"/>
      <x:c r="AE362" s="32" t="str"/>
      <x:c r="AF362" s="32" t="str">
        <x:v>Angle 30 degree; Outer Diameter 5.5 Millimeter; Length 430 Millimeter</x:v>
      </x:c>
      <x:c r="AG362" s="32" t="str">
        <x:v>Moist Heat or Steam Sterilization</x:v>
      </x:c>
      <x:c r="AH362" s="32" t="str"/>
      <x:c r="AI362" s="32" t="str"/>
      <x:c r="AJ362" s="32" t="str"/>
      <x:c r="AK362" s="32" t="str"/>
      <x:c r="AL362" s="32" t="n">
        <x:v>1</x:v>
      </x:c>
      <x:c r="AM362" s="32" t="str">
        <x:v>+497043350 / info@richard-wolf.com</x:v>
      </x:c>
      <x:c r="AN362" s="32" t="str">
        <x:v>https://accessgudid.nlm.nih.gov/devices/04055207058138</x:v>
      </x:c>
      <x:c r="AO362" s="32" t="str">
        <x:v>Preferred automated candidate; manual approval still required.</x:v>
      </x:c>
    </x:row>
    <x:row r="363" ht="42" customHeight="1">
      <x:c r="A363" s="32" t="str">
        <x:v>P0</x:v>
      </x:c>
      <x:c r="B363" s="32" t="str">
        <x:v>PRD-0221D4FEAA</x:v>
      </x:c>
      <x:c r="C363" s="32" t="str">
        <x:v>Richard Wolf</x:v>
      </x:c>
      <x:c r="D363" s="32" t="str">
        <x:v>PANOVIEW ULTRA Telescope</x:v>
      </x:c>
      <x:c r="E363" s="32" t="str">
        <x:v>8935461</x:v>
      </x:c>
      <x:c r="F363" s="32"/>
      <x:c r="G363" s="32" t="n">
        <x:v>1</x:v>
      </x:c>
      <x:c r="H363" s="32" t="str">
        <x:v>Yes</x:v>
      </x:c>
      <x:c r="I363" s="32" t="str">
        <x:v>High</x:v>
      </x:c>
      <x:c r="J363" s="593" t="n">
        <x:v>89</x:v>
      </x:c>
      <x:c r="K363" s="593" t="str">
        <x:v>catalog=8935461 ↔ GUDID catalog; catalog=8935461 ↔ GUDID model</x:v>
      </x:c>
      <x:c r="L363" s="593" t="n">
        <x:v>100</x:v>
      </x:c>
      <x:c r="M363" s="593" t="n">
        <x:v>70.6</x:v>
      </x:c>
      <x:c r="N363" s="32" t="str">
        <x:v>04055207058145</x:v>
      </x:c>
      <x:c r="O363" s="32" t="str"/>
      <x:c r="P363" s="32" t="str">
        <x:v>Richard Wolf GmbH</x:v>
      </x:c>
      <x:c r="Q363" s="32" t="str">
        <x:v>PANOVIEW ULTRA</x:v>
      </x:c>
      <x:c r="R363" s="32" t="str">
        <x:v>8935461</x:v>
      </x:c>
      <x:c r="S363" s="32" t="str">
        <x:v>8935461</x:v>
      </x:c>
      <x:c r="T363" s="32" t="str">
        <x:v>TELESCOPE Ø 5.5MM WL 300MM  reusable</x:v>
      </x:c>
      <x:c r="U363" s="32" t="str">
        <x:v>In Commercial Distribution</x:v>
      </x:c>
      <x:c r="V363" s="592"/>
      <x:c r="W363" s="32" t="str">
        <x:v>Published</x:v>
      </x:c>
      <x:c r="X363" s="32" t="str">
        <x:v>Update</x:v>
      </x:c>
      <x:c r="Y363" s="32" t="n">
        <x:v>4</x:v>
      </x:c>
      <x:c r="Z363" s="592" t="n">
        <x:v>45617</x:v>
      </x:c>
      <x:c r="AA363" s="592" t="n">
        <x:v>42641</x:v>
      </x:c>
      <x:c r="AB363" s="32" t="str">
        <x:v>GCJ — Laparoscope, general &amp; plastic surgery</x:v>
      </x:c>
      <x:c r="AC363" s="32" t="str">
        <x:v>37084 — Rigid endoscope telescope</x:v>
      </x:c>
      <x:c r="AD363" s="32" t="str"/>
      <x:c r="AE363" s="32" t="str"/>
      <x:c r="AF363" s="32" t="str">
        <x:v>Length 300 Millimeter; Angle 0 degree; Outer Diameter 5.5 Millimeter</x:v>
      </x:c>
      <x:c r="AG363" s="32" t="str">
        <x:v>Moist Heat or Steam Sterilization</x:v>
      </x:c>
      <x:c r="AH363" s="32" t="str"/>
      <x:c r="AI363" s="32" t="str"/>
      <x:c r="AJ363" s="32" t="str"/>
      <x:c r="AK363" s="32" t="str"/>
      <x:c r="AL363" s="32" t="n">
        <x:v>1</x:v>
      </x:c>
      <x:c r="AM363" s="32" t="str">
        <x:v>+497043350 / info@richard-wolf.com</x:v>
      </x:c>
      <x:c r="AN363" s="32" t="str">
        <x:v>https://accessgudid.nlm.nih.gov/devices/04055207058145</x:v>
      </x:c>
      <x:c r="AO363" s="32" t="str">
        <x:v>Preferred automated candidate; manual approval still required.</x:v>
      </x:c>
    </x:row>
    <x:row r="364" ht="42" customHeight="1">
      <x:c r="A364" s="32" t="str">
        <x:v>P0</x:v>
      </x:c>
      <x:c r="B364" s="32" t="str">
        <x:v>PRD-6E580584DD</x:v>
      </x:c>
      <x:c r="C364" s="32" t="str">
        <x:v>Richard Wolf</x:v>
      </x:c>
      <x:c r="D364" s="32" t="str">
        <x:v>PANOVIEW ULTRA Telescope</x:v>
      </x:c>
      <x:c r="E364" s="32" t="str">
        <x:v>8935462</x:v>
      </x:c>
      <x:c r="F364" s="32"/>
      <x:c r="G364" s="32" t="n">
        <x:v>1</x:v>
      </x:c>
      <x:c r="H364" s="32" t="str">
        <x:v>Yes</x:v>
      </x:c>
      <x:c r="I364" s="32" t="str">
        <x:v>High</x:v>
      </x:c>
      <x:c r="J364" s="593" t="n">
        <x:v>89</x:v>
      </x:c>
      <x:c r="K364" s="593" t="str">
        <x:v>catalog=8935462 ↔ GUDID catalog; catalog=8935462 ↔ GUDID model</x:v>
      </x:c>
      <x:c r="L364" s="593" t="n">
        <x:v>100</x:v>
      </x:c>
      <x:c r="M364" s="593" t="n">
        <x:v>70.6</x:v>
      </x:c>
      <x:c r="N364" s="32" t="str">
        <x:v>04055207058152</x:v>
      </x:c>
      <x:c r="O364" s="32" t="str"/>
      <x:c r="P364" s="32" t="str">
        <x:v>Richard Wolf GmbH</x:v>
      </x:c>
      <x:c r="Q364" s="32" t="str">
        <x:v>PANOVIEW ULTRA</x:v>
      </x:c>
      <x:c r="R364" s="32" t="str">
        <x:v>8935462</x:v>
      </x:c>
      <x:c r="S364" s="32" t="str">
        <x:v>8935462</x:v>
      </x:c>
      <x:c r="T364" s="32" t="str">
        <x:v>TELESCOPE Ø 5.5MM WL 300MM  reusable</x:v>
      </x:c>
      <x:c r="U364" s="32" t="str">
        <x:v>In Commercial Distribution</x:v>
      </x:c>
      <x:c r="V364" s="592"/>
      <x:c r="W364" s="32" t="str">
        <x:v>Published</x:v>
      </x:c>
      <x:c r="X364" s="32" t="str">
        <x:v>Update</x:v>
      </x:c>
      <x:c r="Y364" s="32" t="n">
        <x:v>4</x:v>
      </x:c>
      <x:c r="Z364" s="592" t="n">
        <x:v>45617</x:v>
      </x:c>
      <x:c r="AA364" s="592" t="n">
        <x:v>42641</x:v>
      </x:c>
      <x:c r="AB364" s="32" t="str">
        <x:v>GCJ — Laparoscope, general &amp; plastic surgery</x:v>
      </x:c>
      <x:c r="AC364" s="32" t="str">
        <x:v>37084 — Rigid endoscope telescope</x:v>
      </x:c>
      <x:c r="AD364" s="32" t="str"/>
      <x:c r="AE364" s="32" t="str"/>
      <x:c r="AF364" s="32" t="str">
        <x:v>Angle 30 degree; Length 300 Millimeter; Outer Diameter 5.5 Millimeter</x:v>
      </x:c>
      <x:c r="AG364" s="32" t="str">
        <x:v>Moist Heat or Steam Sterilization</x:v>
      </x:c>
      <x:c r="AH364" s="32" t="str"/>
      <x:c r="AI364" s="32" t="str"/>
      <x:c r="AJ364" s="32" t="str"/>
      <x:c r="AK364" s="32" t="str"/>
      <x:c r="AL364" s="32" t="n">
        <x:v>1</x:v>
      </x:c>
      <x:c r="AM364" s="32" t="str">
        <x:v>+497043350 / info@richard-wolf.com</x:v>
      </x:c>
      <x:c r="AN364" s="32" t="str">
        <x:v>https://accessgudid.nlm.nih.gov/devices/04055207058152</x:v>
      </x:c>
      <x:c r="AO364" s="32" t="str">
        <x:v>Preferred automated candidate; manual approval still required.</x:v>
      </x:c>
    </x:row>
    <x:row r="365" ht="42" customHeight="1">
      <x:c r="A365" s="32" t="str">
        <x:v>P0</x:v>
      </x:c>
      <x:c r="B365" s="32" t="str">
        <x:v>PRD-529E58AC8C</x:v>
      </x:c>
      <x:c r="C365" s="32" t="str">
        <x:v>Richard Wolf</x:v>
      </x:c>
      <x:c r="D365" s="32" t="str">
        <x:v>Parenchyma Forceps 50 mm, Curved Left</x:v>
      </x:c>
      <x:c r="E365" s="32" t="str">
        <x:v>8242.603</x:v>
      </x:c>
      <x:c r="F365" s="32"/>
      <x:c r="G365" s="32" t="n">
        <x:v>1</x:v>
      </x:c>
      <x:c r="H365" s="32" t="str">
        <x:v>Yes</x:v>
      </x:c>
      <x:c r="I365" s="32" t="str">
        <x:v>High</x:v>
      </x:c>
      <x:c r="J365" s="593" t="n">
        <x:v>82.1</x:v>
      </x:c>
      <x:c r="K365" s="593" t="str">
        <x:v>catalog=8242.603 ↔ GUDID catalog; catalog=8242.603 ↔ GUDID model</x:v>
      </x:c>
      <x:c r="L365" s="593" t="n">
        <x:v>100</x:v>
      </x:c>
      <x:c r="M365" s="593" t="n">
        <x:v>47.9</x:v>
      </x:c>
      <x:c r="N365" s="32" t="str">
        <x:v>04055207014646</x:v>
      </x:c>
      <x:c r="O365" s="32" t="str"/>
      <x:c r="P365" s="32" t="str">
        <x:v>Richard Wolf GmbH</x:v>
      </x:c>
      <x:c r="Q365" s="32" t="str">
        <x:v>NA</x:v>
      </x:c>
      <x:c r="R365" s="32" t="str">
        <x:v>8242603</x:v>
      </x:c>
      <x:c r="S365" s="32" t="str">
        <x:v>8242.603</x:v>
      </x:c>
      <x:c r="T365" s="32" t="str">
        <x:v>PARENCHYM CLAMP Ø 5MM WL 280MM  by Linder, jaw left curved, TL 412 mm, with irrigation connection, reusable</x:v>
      </x:c>
      <x:c r="U365" s="32" t="str">
        <x:v>Not in Commercial Distribution</x:v>
      </x:c>
      <x:c r="V365" s="592" t="n">
        <x:v>45292</x:v>
      </x:c>
      <x:c r="W365" s="32" t="str">
        <x:v>Published</x:v>
      </x:c>
      <x:c r="X365" s="32" t="str">
        <x:v>Update</x:v>
      </x:c>
      <x:c r="Y365" s="32" t="n">
        <x:v>2</x:v>
      </x:c>
      <x:c r="Z365" s="592" t="n">
        <x:v>45351</x:v>
      </x:c>
      <x:c r="AA365" s="592" t="n">
        <x:v>44782</x:v>
      </x:c>
      <x:c r="AB365" s="32" t="str">
        <x:v>GEN — FORCEPS, GENERAL &amp; PLASTIC SURGERY</x:v>
      </x:c>
      <x:c r="AC365" s="32" t="str">
        <x:v>62468 — Surgical soft-tissue manipulation forceps, scissors-like, reusable</x:v>
      </x:c>
      <x:c r="AD365" s="32" t="str"/>
      <x:c r="AE365" s="32" t="str"/>
      <x:c r="AF365" s="32" t="str">
        <x:v>Outer Diameter 5 Millimeter; Length 280 Millimeter</x:v>
      </x:c>
      <x:c r="AG365" s="32" t="str">
        <x:v>Moist Heat or Steam Sterilization</x:v>
      </x:c>
      <x:c r="AH365" s="32" t="str"/>
      <x:c r="AI365" s="32" t="str"/>
      <x:c r="AJ365" s="32" t="str"/>
      <x:c r="AK365" s="32" t="str"/>
      <x:c r="AL365" s="32" t="n">
        <x:v>1</x:v>
      </x:c>
      <x:c r="AM365" s="32" t="str">
        <x:v>+497043350 / info@richard-wolf.com</x:v>
      </x:c>
      <x:c r="AN365" s="32" t="str">
        <x:v>https://accessgudid.nlm.nih.gov/devices/04055207014646</x:v>
      </x:c>
      <x:c r="AO365" s="32" t="str">
        <x:v>Preferred automated candidate; manual approval still required. GUDID indicates not in commercial distribution.</x:v>
      </x:c>
    </x:row>
    <x:row r="366" ht="42" customHeight="1">
      <x:c r="A366" s="32" t="str">
        <x:v>P0</x:v>
      </x:c>
      <x:c r="B366" s="32" t="str">
        <x:v>PRD-023092D446</x:v>
      </x:c>
      <x:c r="C366" s="32" t="str">
        <x:v>Richard Wolf</x:v>
      </x:c>
      <x:c r="D366" s="32" t="str">
        <x:v>Parenchyma Forceps 50 mm, Curved Right</x:v>
      </x:c>
      <x:c r="E366" s="32" t="str">
        <x:v>8242.604</x:v>
      </x:c>
      <x:c r="F366" s="32"/>
      <x:c r="G366" s="32" t="n">
        <x:v>1</x:v>
      </x:c>
      <x:c r="H366" s="32" t="str">
        <x:v>Yes</x:v>
      </x:c>
      <x:c r="I366" s="32" t="str">
        <x:v>High</x:v>
      </x:c>
      <x:c r="J366" s="593" t="n">
        <x:v>82.2</x:v>
      </x:c>
      <x:c r="K366" s="593" t="str">
        <x:v>catalog=8242.604 ↔ GUDID catalog; catalog=8242.604 ↔ GUDID model</x:v>
      </x:c>
      <x:c r="L366" s="593" t="n">
        <x:v>100</x:v>
      </x:c>
      <x:c r="M366" s="593" t="n">
        <x:v>48.5</x:v>
      </x:c>
      <x:c r="N366" s="32" t="str">
        <x:v>04055207014653</x:v>
      </x:c>
      <x:c r="O366" s="32" t="str"/>
      <x:c r="P366" s="32" t="str">
        <x:v>Richard Wolf GmbH</x:v>
      </x:c>
      <x:c r="Q366" s="32" t="str">
        <x:v>NA</x:v>
      </x:c>
      <x:c r="R366" s="32" t="str">
        <x:v>8242604</x:v>
      </x:c>
      <x:c r="S366" s="32" t="str">
        <x:v>8242.604</x:v>
      </x:c>
      <x:c r="T366" s="32" t="str">
        <x:v>PARENCHYM CLAMP Ø 5MM WL 280MM  by Linder, jaw right curved, TL 412 mm, with irrigation connection, reusable</x:v>
      </x:c>
      <x:c r="U366" s="32" t="str">
        <x:v>Not in Commercial Distribution</x:v>
      </x:c>
      <x:c r="V366" s="592" t="n">
        <x:v>45292</x:v>
      </x:c>
      <x:c r="W366" s="32" t="str">
        <x:v>Published</x:v>
      </x:c>
      <x:c r="X366" s="32" t="str">
        <x:v>Update</x:v>
      </x:c>
      <x:c r="Y366" s="32" t="n">
        <x:v>2</x:v>
      </x:c>
      <x:c r="Z366" s="592" t="n">
        <x:v>45351</x:v>
      </x:c>
      <x:c r="AA366" s="592" t="n">
        <x:v>44782</x:v>
      </x:c>
      <x:c r="AB366" s="32" t="str">
        <x:v>GEN — FORCEPS, GENERAL &amp; PLASTIC SURGERY</x:v>
      </x:c>
      <x:c r="AC366" s="32" t="str">
        <x:v>62468 — Surgical soft-tissue manipulation forceps, scissors-like, reusable</x:v>
      </x:c>
      <x:c r="AD366" s="32" t="str"/>
      <x:c r="AE366" s="32" t="str"/>
      <x:c r="AF366" s="32" t="str">
        <x:v>Length 280 Millimeter; Outer Diameter 5 Millimeter</x:v>
      </x:c>
      <x:c r="AG366" s="32" t="str">
        <x:v>Moist Heat or Steam Sterilization</x:v>
      </x:c>
      <x:c r="AH366" s="32" t="str"/>
      <x:c r="AI366" s="32" t="str"/>
      <x:c r="AJ366" s="32" t="str"/>
      <x:c r="AK366" s="32" t="str"/>
      <x:c r="AL366" s="32" t="n">
        <x:v>1</x:v>
      </x:c>
      <x:c r="AM366" s="32" t="str">
        <x:v>+497043350 / info@richard-wolf.com</x:v>
      </x:c>
      <x:c r="AN366" s="32" t="str">
        <x:v>https://accessgudid.nlm.nih.gov/devices/04055207014653</x:v>
      </x:c>
      <x:c r="AO366" s="32" t="str">
        <x:v>Preferred automated candidate; manual approval still required. GUDID indicates not in commercial distribution.</x:v>
      </x:c>
    </x:row>
    <x:row r="367" ht="42" customHeight="1">
      <x:c r="A367" s="32" t="str">
        <x:v>P0</x:v>
      </x:c>
      <x:c r="B367" s="32" t="str">
        <x:v>PRD-6CB8BD3445</x:v>
      </x:c>
      <x:c r="C367" s="32" t="str">
        <x:v>Richard Wolf</x:v>
      </x:c>
      <x:c r="D367" s="32" t="str">
        <x:v>Parenchyma Forceps, Curved Left</x:v>
      </x:c>
      <x:c r="E367" s="32" t="str">
        <x:v>8242.601</x:v>
      </x:c>
      <x:c r="F367" s="32"/>
      <x:c r="G367" s="32" t="n">
        <x:v>1</x:v>
      </x:c>
      <x:c r="H367" s="32" t="str">
        <x:v>Yes</x:v>
      </x:c>
      <x:c r="I367" s="32" t="str">
        <x:v>High</x:v>
      </x:c>
      <x:c r="J367" s="593" t="n">
        <x:v>81.2</x:v>
      </x:c>
      <x:c r="K367" s="593" t="str">
        <x:v>catalog=8242.601 ↔ GUDID catalog; catalog=8242.601 ↔ GUDID model</x:v>
      </x:c>
      <x:c r="L367" s="593" t="n">
        <x:v>100</x:v>
      </x:c>
      <x:c r="M367" s="593" t="n">
        <x:v>42.2</x:v>
      </x:c>
      <x:c r="N367" s="32" t="str">
        <x:v>04055207014622</x:v>
      </x:c>
      <x:c r="O367" s="32" t="str"/>
      <x:c r="P367" s="32" t="str">
        <x:v>Richard Wolf GmbH</x:v>
      </x:c>
      <x:c r="Q367" s="32" t="str">
        <x:v>NA</x:v>
      </x:c>
      <x:c r="R367" s="32" t="str">
        <x:v>8242601</x:v>
      </x:c>
      <x:c r="S367" s="32" t="str">
        <x:v>8242.601</x:v>
      </x:c>
      <x:c r="T367" s="32" t="str">
        <x:v>PARENCHYM CLAMP Ø 5MM WL 270MM  by Linder, jaw left curved, TL 402 mm, with irrigation connection, reusable</x:v>
      </x:c>
      <x:c r="U367" s="32" t="str">
        <x:v>Not in Commercial Distribution</x:v>
      </x:c>
      <x:c r="V367" s="592" t="n">
        <x:v>45292</x:v>
      </x:c>
      <x:c r="W367" s="32" t="str">
        <x:v>Published</x:v>
      </x:c>
      <x:c r="X367" s="32" t="str">
        <x:v>Update</x:v>
      </x:c>
      <x:c r="Y367" s="32" t="n">
        <x:v>2</x:v>
      </x:c>
      <x:c r="Z367" s="592" t="n">
        <x:v>45351</x:v>
      </x:c>
      <x:c r="AA367" s="592" t="n">
        <x:v>44782</x:v>
      </x:c>
      <x:c r="AB367" s="32" t="str">
        <x:v>GEN — FORCEPS, GENERAL &amp; PLASTIC SURGERY</x:v>
      </x:c>
      <x:c r="AC367" s="32" t="str">
        <x:v>62468 — Surgical soft-tissue manipulation forceps, scissors-like, reusable</x:v>
      </x:c>
      <x:c r="AD367" s="32" t="str"/>
      <x:c r="AE367" s="32" t="str"/>
      <x:c r="AF367" s="32" t="str">
        <x:v>Length 270 Millimeter; Outer Diameter 5 Millimeter</x:v>
      </x:c>
      <x:c r="AG367" s="32" t="str">
        <x:v>Moist Heat or Steam Sterilization</x:v>
      </x:c>
      <x:c r="AH367" s="32" t="str"/>
      <x:c r="AI367" s="32" t="str"/>
      <x:c r="AJ367" s="32" t="str"/>
      <x:c r="AK367" s="32" t="str"/>
      <x:c r="AL367" s="32" t="n">
        <x:v>1</x:v>
      </x:c>
      <x:c r="AM367" s="32" t="str">
        <x:v>+497043350 / info@richard-wolf.com</x:v>
      </x:c>
      <x:c r="AN367" s="32" t="str">
        <x:v>https://accessgudid.nlm.nih.gov/devices/04055207014622</x:v>
      </x:c>
      <x:c r="AO367" s="32" t="str">
        <x:v>Preferred automated candidate; manual approval still required. GUDID indicates not in commercial distribution.</x:v>
      </x:c>
    </x:row>
    <x:row r="368" ht="42" customHeight="1">
      <x:c r="A368" s="32" t="str">
        <x:v>P0</x:v>
      </x:c>
      <x:c r="B368" s="32" t="str">
        <x:v>PRD-A8A5497344</x:v>
      </x:c>
      <x:c r="C368" s="32" t="str">
        <x:v>Richard Wolf</x:v>
      </x:c>
      <x:c r="D368" s="32" t="str">
        <x:v>Parenchyma Forceps, Curved Right</x:v>
      </x:c>
      <x:c r="E368" s="32" t="str">
        <x:v>8242.602</x:v>
      </x:c>
      <x:c r="F368" s="32"/>
      <x:c r="G368" s="32" t="n">
        <x:v>1</x:v>
      </x:c>
      <x:c r="H368" s="32" t="str">
        <x:v>Yes</x:v>
      </x:c>
      <x:c r="I368" s="32" t="str">
        <x:v>High</x:v>
      </x:c>
      <x:c r="J368" s="593" t="n">
        <x:v>81.3</x:v>
      </x:c>
      <x:c r="K368" s="593" t="str">
        <x:v>catalog=8242.602 ↔ GUDID catalog; catalog=8242.602 ↔ GUDID model</x:v>
      </x:c>
      <x:c r="L368" s="593" t="n">
        <x:v>100</x:v>
      </x:c>
      <x:c r="M368" s="593" t="n">
        <x:v>42.9</x:v>
      </x:c>
      <x:c r="N368" s="32" t="str">
        <x:v>04055207014639</x:v>
      </x:c>
      <x:c r="O368" s="32" t="str"/>
      <x:c r="P368" s="32" t="str">
        <x:v>Richard Wolf GmbH</x:v>
      </x:c>
      <x:c r="Q368" s="32" t="str">
        <x:v>NA</x:v>
      </x:c>
      <x:c r="R368" s="32" t="str">
        <x:v>8242602</x:v>
      </x:c>
      <x:c r="S368" s="32" t="str">
        <x:v>8242.602</x:v>
      </x:c>
      <x:c r="T368" s="32" t="str">
        <x:v>PARENCHYM CLAMP Ø 5MM WL 270MM  by Linder, jaw right curved, TL 402 mm, with irrigation connection, reusable</x:v>
      </x:c>
      <x:c r="U368" s="32" t="str">
        <x:v>Not in Commercial Distribution</x:v>
      </x:c>
      <x:c r="V368" s="592" t="n">
        <x:v>45292</x:v>
      </x:c>
      <x:c r="W368" s="32" t="str">
        <x:v>Published</x:v>
      </x:c>
      <x:c r="X368" s="32" t="str">
        <x:v>Update</x:v>
      </x:c>
      <x:c r="Y368" s="32" t="n">
        <x:v>2</x:v>
      </x:c>
      <x:c r="Z368" s="592" t="n">
        <x:v>45351</x:v>
      </x:c>
      <x:c r="AA368" s="592" t="n">
        <x:v>44782</x:v>
      </x:c>
      <x:c r="AB368" s="32" t="str">
        <x:v>GEN — FORCEPS, GENERAL &amp; PLASTIC SURGERY</x:v>
      </x:c>
      <x:c r="AC368" s="32" t="str">
        <x:v>62468 — Surgical soft-tissue manipulation forceps, scissors-like, reusable</x:v>
      </x:c>
      <x:c r="AD368" s="32" t="str"/>
      <x:c r="AE368" s="32" t="str"/>
      <x:c r="AF368" s="32" t="str">
        <x:v>Length 270 Millimeter; Outer Diameter 5 Millimeter</x:v>
      </x:c>
      <x:c r="AG368" s="32" t="str">
        <x:v>Moist Heat or Steam Sterilization</x:v>
      </x:c>
      <x:c r="AH368" s="32" t="str"/>
      <x:c r="AI368" s="32" t="str"/>
      <x:c r="AJ368" s="32" t="str"/>
      <x:c r="AK368" s="32" t="str"/>
      <x:c r="AL368" s="32" t="n">
        <x:v>1</x:v>
      </x:c>
      <x:c r="AM368" s="32" t="str">
        <x:v>+497043350 / info@richard-wolf.com</x:v>
      </x:c>
      <x:c r="AN368" s="32" t="str">
        <x:v>https://accessgudid.nlm.nih.gov/devices/04055207014639</x:v>
      </x:c>
      <x:c r="AO368" s="32" t="str">
        <x:v>Preferred automated candidate; manual approval still required. GUDID indicates not in commercial distribution.</x:v>
      </x:c>
    </x:row>
    <x:row r="369" ht="42" customHeight="1">
      <x:c r="A369" s="32" t="str">
        <x:v>P0</x:v>
      </x:c>
      <x:c r="B369" s="32" t="str">
        <x:v>PRD-901A1A1C5C</x:v>
      </x:c>
      <x:c r="C369" s="32" t="str">
        <x:v>Richard Wolf</x:v>
      </x:c>
      <x:c r="D369" s="32" t="str">
        <x:v>Parenchyma Grasping Forceps, Curved</x:v>
      </x:c>
      <x:c r="E369" s="32" t="str">
        <x:v>8243.604</x:v>
      </x:c>
      <x:c r="F369" s="32"/>
      <x:c r="G369" s="32" t="n">
        <x:v>1</x:v>
      </x:c>
      <x:c r="H369" s="32" t="str">
        <x:v>Yes</x:v>
      </x:c>
      <x:c r="I369" s="32" t="str">
        <x:v>High</x:v>
      </x:c>
      <x:c r="J369" s="593" t="n">
        <x:v>86.3</x:v>
      </x:c>
      <x:c r="K369" s="593" t="str">
        <x:v>catalog=8243.604 ↔ GUDID catalog; catalog=8243.604 ↔ GUDID model</x:v>
      </x:c>
      <x:c r="L369" s="593" t="n">
        <x:v>100</x:v>
      </x:c>
      <x:c r="M369" s="593" t="n">
        <x:v>54.5</x:v>
      </x:c>
      <x:c r="N369" s="32" t="str">
        <x:v>04055207014721</x:v>
      </x:c>
      <x:c r="O369" s="32" t="str"/>
      <x:c r="P369" s="32" t="str">
        <x:v>Richard Wolf GmbH</x:v>
      </x:c>
      <x:c r="Q369" s="32" t="str">
        <x:v>NA</x:v>
      </x:c>
      <x:c r="R369" s="32" t="str">
        <x:v>8243604</x:v>
      </x:c>
      <x:c r="S369" s="32" t="str">
        <x:v>8243.604</x:v>
      </x:c>
      <x:c r="T369" s="32" t="str">
        <x:v>PARENCHYM GRASP. FORCEPS Ø 7MM WL 264MM  jaw straight, sheath curved upwards, TL 396mm, reusable</x:v>
      </x:c>
      <x:c r="U369" s="32" t="str">
        <x:v>In Commercial Distribution</x:v>
      </x:c>
      <x:c r="V369" s="592"/>
      <x:c r="W369" s="32" t="str">
        <x:v>Published</x:v>
      </x:c>
      <x:c r="X369" s="32" t="str">
        <x:v>Update</x:v>
      </x:c>
      <x:c r="Y369" s="32" t="n">
        <x:v>2</x:v>
      </x:c>
      <x:c r="Z369" s="592" t="n">
        <x:v>45617</x:v>
      </x:c>
      <x:c r="AA369" s="592" t="n">
        <x:v>44782</x:v>
      </x:c>
      <x:c r="AB369" s="32" t="str">
        <x:v>GEN — FORCEPS, GENERAL &amp; PLASTIC SURGERY</x:v>
      </x:c>
      <x:c r="AC369" s="32" t="str">
        <x:v>35080 — Rigid endoscopic tissue manipulation forceps, reusable</x:v>
      </x:c>
      <x:c r="AD369" s="32" t="str"/>
      <x:c r="AE369" s="32" t="str"/>
      <x:c r="AF369" s="32" t="str">
        <x:v>Outer Diameter 7 Millimeter; Length 264 Millimeter</x:v>
      </x:c>
      <x:c r="AG369" s="32" t="str">
        <x:v>Moist Heat or Steam Sterilization</x:v>
      </x:c>
      <x:c r="AH369" s="32" t="str"/>
      <x:c r="AI369" s="32" t="str"/>
      <x:c r="AJ369" s="32" t="str"/>
      <x:c r="AK369" s="32" t="str"/>
      <x:c r="AL369" s="32" t="n">
        <x:v>1</x:v>
      </x:c>
      <x:c r="AM369" s="32" t="str">
        <x:v>+497043350 / info@richard-wolf.com</x:v>
      </x:c>
      <x:c r="AN369" s="32" t="str">
        <x:v>https://accessgudid.nlm.nih.gov/devices/04055207014721</x:v>
      </x:c>
      <x:c r="AO369" s="32" t="str">
        <x:v>Preferred automated candidate; manual approval still required.</x:v>
      </x:c>
    </x:row>
    <x:row r="370" ht="42" customHeight="1">
      <x:c r="A370" s="32" t="str">
        <x:v>P0</x:v>
      </x:c>
      <x:c r="B370" s="32" t="str">
        <x:v>PRD-58CFB02C8E</x:v>
      </x:c>
      <x:c r="C370" s="32" t="str">
        <x:v>Richard Wolf</x:v>
      </x:c>
      <x:c r="D370" s="32" t="str">
        <x:v>Parenchyma Grasping Forceps, Straight</x:v>
      </x:c>
      <x:c r="E370" s="32" t="str">
        <x:v>8243.603</x:v>
      </x:c>
      <x:c r="F370" s="32"/>
      <x:c r="G370" s="32" t="n">
        <x:v>1</x:v>
      </x:c>
      <x:c r="H370" s="32" t="str">
        <x:v>Yes</x:v>
      </x:c>
      <x:c r="I370" s="32" t="str">
        <x:v>High</x:v>
      </x:c>
      <x:c r="J370" s="593" t="n">
        <x:v>84.1</x:v>
      </x:c>
      <x:c r="K370" s="593" t="str">
        <x:v>catalog=8243.603 ↔ GUDID catalog; catalog=8243.603 ↔ GUDID model</x:v>
      </x:c>
      <x:c r="L370" s="593" t="n">
        <x:v>100</x:v>
      </x:c>
      <x:c r="M370" s="593" t="n">
        <x:v>59.2</x:v>
      </x:c>
      <x:c r="N370" s="32" t="str">
        <x:v>04055207014714</x:v>
      </x:c>
      <x:c r="O370" s="32" t="str"/>
      <x:c r="P370" s="32" t="str">
        <x:v>Richard Wolf GmbH</x:v>
      </x:c>
      <x:c r="Q370" s="32" t="str">
        <x:v>NA</x:v>
      </x:c>
      <x:c r="R370" s="32" t="str">
        <x:v>8243603</x:v>
      </x:c>
      <x:c r="S370" s="32" t="str">
        <x:v>8243.603</x:v>
      </x:c>
      <x:c r="T370" s="32" t="str">
        <x:v>PARENCHYM GRASP. FORCEPS Ø 7MM WL 270MM  jaw straight, sheath straight, TL 402 mm, reusable</x:v>
      </x:c>
      <x:c r="U370" s="32" t="str">
        <x:v>Not in Commercial Distribution</x:v>
      </x:c>
      <x:c r="V370" s="592" t="n">
        <x:v>45292</x:v>
      </x:c>
      <x:c r="W370" s="32" t="str">
        <x:v>Published</x:v>
      </x:c>
      <x:c r="X370" s="32" t="str">
        <x:v>Update</x:v>
      </x:c>
      <x:c r="Y370" s="32" t="n">
        <x:v>2</x:v>
      </x:c>
      <x:c r="Z370" s="592" t="n">
        <x:v>45351</x:v>
      </x:c>
      <x:c r="AA370" s="592" t="n">
        <x:v>44782</x:v>
      </x:c>
      <x:c r="AB370" s="32" t="str">
        <x:v>GEN — FORCEPS, GENERAL &amp; PLASTIC SURGERY</x:v>
      </x:c>
      <x:c r="AC370" s="32" t="str">
        <x:v>35080 — Rigid endoscopic tissue manipulation forceps, reusable</x:v>
      </x:c>
      <x:c r="AD370" s="32" t="str"/>
      <x:c r="AE370" s="32" t="str"/>
      <x:c r="AF370" s="32" t="str">
        <x:v>Outer Diameter 7 Millimeter; Length 270 Millimeter</x:v>
      </x:c>
      <x:c r="AG370" s="32" t="str">
        <x:v>Moist Heat or Steam Sterilization</x:v>
      </x:c>
      <x:c r="AH370" s="32" t="str"/>
      <x:c r="AI370" s="32" t="str"/>
      <x:c r="AJ370" s="32" t="str"/>
      <x:c r="AK370" s="32" t="str"/>
      <x:c r="AL370" s="32" t="n">
        <x:v>1</x:v>
      </x:c>
      <x:c r="AM370" s="32" t="str">
        <x:v>+497043350 / info@richard-wolf.com</x:v>
      </x:c>
      <x:c r="AN370" s="32" t="str">
        <x:v>https://accessgudid.nlm.nih.gov/devices/04055207014714</x:v>
      </x:c>
      <x:c r="AO370" s="32" t="str">
        <x:v>Preferred automated candidate; manual approval still required. GUDID indicates not in commercial distribution.</x:v>
      </x:c>
    </x:row>
    <x:row r="371" ht="42" customHeight="1">
      <x:c r="A371" s="32" t="str">
        <x:v>P0</x:v>
      </x:c>
      <x:c r="B371" s="32" t="str">
        <x:v>PRD-B9B63919B0</x:v>
      </x:c>
      <x:c r="C371" s="32" t="str">
        <x:v>Richard Wolf</x:v>
      </x:c>
      <x:c r="D371" s="32" t="str">
        <x:v>Pressure Equalization Valve</x:v>
      </x:c>
      <x:c r="E371" s="32" t="str">
        <x:v>163.904</x:v>
      </x:c>
      <x:c r="F371" s="32"/>
      <x:c r="G371" s="32" t="n">
        <x:v>1</x:v>
      </x:c>
      <x:c r="H371" s="32" t="str">
        <x:v>Yes</x:v>
      </x:c>
      <x:c r="I371" s="32" t="str">
        <x:v>High</x:v>
      </x:c>
      <x:c r="J371" s="593" t="n">
        <x:v>89.6</x:v>
      </x:c>
      <x:c r="K371" s="593" t="str">
        <x:v>catalog=163.904 ↔ GUDID catalog; catalog=163.904 ↔ GUDID model</x:v>
      </x:c>
      <x:c r="L371" s="593" t="n">
        <x:v>100</x:v>
      </x:c>
      <x:c r="M371" s="593" t="n">
        <x:v>74</x:v>
      </x:c>
      <x:c r="N371" s="32" t="str">
        <x:v>04055207008591</x:v>
      </x:c>
      <x:c r="O371" s="32" t="str"/>
      <x:c r="P371" s="32" t="str">
        <x:v>Richard Wolf GmbH</x:v>
      </x:c>
      <x:c r="Q371" s="32" t="str">
        <x:v>NA</x:v>
      </x:c>
      <x:c r="R371" s="32" t="str">
        <x:v>163904</x:v>
      </x:c>
      <x:c r="S371" s="32" t="str">
        <x:v>163.904</x:v>
      </x:c>
      <x:c r="T371" s="32" t="str">
        <x:v>PRESSURE EQUALIZATION VALVE  reusable</x:v>
      </x:c>
      <x:c r="U371" s="32" t="str">
        <x:v>In Commercial Distribution</x:v>
      </x:c>
      <x:c r="V371" s="592"/>
      <x:c r="W371" s="32" t="str">
        <x:v>Published</x:v>
      </x:c>
      <x:c r="X371" s="32" t="str">
        <x:v>Update</x:v>
      </x:c>
      <x:c r="Y371" s="32" t="n">
        <x:v>8</x:v>
      </x:c>
      <x:c r="Z371" s="592" t="n">
        <x:v>45617</x:v>
      </x:c>
      <x:c r="AA371" s="592" t="n">
        <x:v>42642</x:v>
      </x:c>
      <x:c r="AB371" s="32" t="str">
        <x:v>FAJ — Cystoscope and accessories, flexible/rigid</x:v>
      </x:c>
      <x:c r="AC371" s="32" t="str">
        <x:v>38460 — Invasive medical device leak tester, mechanical</x:v>
      </x:c>
      <x:c r="AD371" s="32" t="str"/>
      <x:c r="AE371" s="32" t="str"/>
      <x:c r="AF371" s="32" t="str"/>
      <x:c r="AG371" s="32" t="str">
        <x:v>Hydrogen Peroxide</x:v>
      </x:c>
      <x:c r="AH371" s="32" t="str"/>
      <x:c r="AI371" s="32" t="str"/>
      <x:c r="AJ371" s="32" t="str"/>
      <x:c r="AK371" s="32" t="str"/>
      <x:c r="AL371" s="32" t="n">
        <x:v>1</x:v>
      </x:c>
      <x:c r="AM371" s="32" t="str">
        <x:v>+497043350 / info@richard-wolf.com</x:v>
      </x:c>
      <x:c r="AN371" s="32" t="str">
        <x:v>https://accessgudid.nlm.nih.gov/devices/04055207008591</x:v>
      </x:c>
      <x:c r="AO371" s="32" t="str">
        <x:v>Preferred automated candidate; manual approval still required.</x:v>
      </x:c>
    </x:row>
    <x:row r="372" ht="42" customHeight="1">
      <x:c r="A372" s="32" t="str">
        <x:v>P0</x:v>
      </x:c>
      <x:c r="B372" s="32" t="str">
        <x:v>PRD-67D1D03D3F</x:v>
      </x:c>
      <x:c r="C372" s="32" t="str">
        <x:v>Richard Wolf</x:v>
      </x:c>
      <x:c r="D372" s="32" t="str">
        <x:v>RIWO-ART Slanted Trocar Sleeve</x:v>
      </x:c>
      <x:c r="E372" s="32" t="str">
        <x:v>8923.013</x:v>
      </x:c>
      <x:c r="F372" s="32"/>
      <x:c r="G372" s="32" t="n">
        <x:v>1</x:v>
      </x:c>
      <x:c r="H372" s="32" t="str">
        <x:v>Yes</x:v>
      </x:c>
      <x:c r="I372" s="32" t="str">
        <x:v>High</x:v>
      </x:c>
      <x:c r="J372" s="593" t="n">
        <x:v>87.4</x:v>
      </x:c>
      <x:c r="K372" s="593" t="str">
        <x:v>catalog=8923.013 ↔ GUDID catalog; catalog=8923.013 ↔ GUDID model</x:v>
      </x:c>
      <x:c r="L372" s="593" t="n">
        <x:v>100</x:v>
      </x:c>
      <x:c r="M372" s="593" t="n">
        <x:v>61.1</x:v>
      </x:c>
      <x:c r="N372" s="32" t="str">
        <x:v>04055207022320</x:v>
      </x:c>
      <x:c r="O372" s="32" t="str"/>
      <x:c r="P372" s="32" t="str">
        <x:v>Richard Wolf GmbH</x:v>
      </x:c>
      <x:c r="Q372" s="32" t="str">
        <x:v>RIWO-ART</x:v>
      </x:c>
      <x:c r="R372" s="32" t="str">
        <x:v>8923013</x:v>
      </x:c>
      <x:c r="S372" s="32" t="str">
        <x:v>8923.013</x:v>
      </x:c>
      <x:c r="T372" s="32" t="str">
        <x:v>TROCAR SLEEVE SLANT. CAP 10MM WL 100MM  stainless steel-sheath tube smooth, distal tip beveled, with Magnet-ball valve, with insufflation valve, reusable</x:v>
      </x:c>
      <x:c r="U372" s="32" t="str">
        <x:v>In Commercial Distribution</x:v>
      </x:c>
      <x:c r="V372" s="592"/>
      <x:c r="W372" s="32" t="str">
        <x:v>Published</x:v>
      </x:c>
      <x:c r="X372" s="32" t="str">
        <x:v>Update</x:v>
      </x:c>
      <x:c r="Y372" s="32" t="n">
        <x:v>7</x:v>
      </x:c>
      <x:c r="Z372" s="592" t="n">
        <x:v>45617</x:v>
      </x:c>
      <x:c r="AA372" s="592" t="n">
        <x:v>42640</x:v>
      </x:c>
      <x:c r="AB372" s="32" t="str">
        <x:v>FBQ — Trocar, gastro-urology</x:v>
      </x:c>
      <x:c r="AC372" s="32" t="str">
        <x:v>37148 — Laparoscopic access cannula, reusable</x:v>
      </x:c>
      <x:c r="AD372" s="32" t="str"/>
      <x:c r="AE372" s="32" t="str"/>
      <x:c r="AF372" s="32" t="str">
        <x:v>Length 100 Millimeter</x:v>
      </x:c>
      <x:c r="AG372" s="32" t="str">
        <x:v>Moist Heat or Steam Sterilization</x:v>
      </x:c>
      <x:c r="AH372" s="32" t="str"/>
      <x:c r="AI372" s="32" t="str"/>
      <x:c r="AJ372" s="32" t="str"/>
      <x:c r="AK372" s="32" t="str"/>
      <x:c r="AL372" s="32" t="n">
        <x:v>1</x:v>
      </x:c>
      <x:c r="AM372" s="32" t="str">
        <x:v>+497043350 / info@richard-wolf.com</x:v>
      </x:c>
      <x:c r="AN372" s="32" t="str">
        <x:v>https://accessgudid.nlm.nih.gov/devices/04055207022320</x:v>
      </x:c>
      <x:c r="AO372" s="32" t="str">
        <x:v>Preferred automated candidate; manual approval still required.</x:v>
      </x:c>
    </x:row>
    <x:row r="373" ht="42" customHeight="1">
      <x:c r="A373" s="32" t="str">
        <x:v>P0</x:v>
      </x:c>
      <x:c r="B373" s="32" t="str">
        <x:v>PRD-A8B69D1E0B</x:v>
      </x:c>
      <x:c r="C373" s="32" t="str">
        <x:v>Richard Wolf</x:v>
      </x:c>
      <x:c r="D373" s="32" t="str">
        <x:v>RIWO-ART Slanted Trocar Sleeve with Thread</x:v>
      </x:c>
      <x:c r="E373" s="32" t="str">
        <x:v>8923.023</x:v>
      </x:c>
      <x:c r="F373" s="32"/>
      <x:c r="G373" s="32" t="n">
        <x:v>1</x:v>
      </x:c>
      <x:c r="H373" s="32" t="str">
        <x:v>Yes</x:v>
      </x:c>
      <x:c r="I373" s="32" t="str">
        <x:v>High</x:v>
      </x:c>
      <x:c r="J373" s="593" t="n">
        <x:v>89</x:v>
      </x:c>
      <x:c r="K373" s="593" t="str">
        <x:v>catalog=8923.023 ↔ GUDID catalog; catalog=8923.023 ↔ GUDID model</x:v>
      </x:c>
      <x:c r="L373" s="593" t="n">
        <x:v>100</x:v>
      </x:c>
      <x:c r="M373" s="593" t="n">
        <x:v>70.8</x:v>
      </x:c>
      <x:c r="N373" s="32" t="str">
        <x:v>04055207022351</x:v>
      </x:c>
      <x:c r="O373" s="32" t="str"/>
      <x:c r="P373" s="32" t="str">
        <x:v>Richard Wolf GmbH</x:v>
      </x:c>
      <x:c r="Q373" s="32" t="str">
        <x:v>RIWO-ART</x:v>
      </x:c>
      <x:c r="R373" s="32" t="str">
        <x:v>8923023</x:v>
      </x:c>
      <x:c r="S373" s="32" t="str">
        <x:v>8923.023</x:v>
      </x:c>
      <x:c r="T373" s="32" t="str">
        <x:v>TROCAR SLEEVE SLANT. CAP 10MM WL 100MM  stainless steel-sheath tube with thread, distal tip beveled, with Magnet-ball valve, with insufflation valve, reusable</x:v>
      </x:c>
      <x:c r="U373" s="32" t="str">
        <x:v>In Commercial Distribution</x:v>
      </x:c>
      <x:c r="V373" s="592"/>
      <x:c r="W373" s="32" t="str">
        <x:v>Published</x:v>
      </x:c>
      <x:c r="X373" s="32" t="str">
        <x:v>Update</x:v>
      </x:c>
      <x:c r="Y373" s="32" t="n">
        <x:v>7</x:v>
      </x:c>
      <x:c r="Z373" s="592" t="n">
        <x:v>45617</x:v>
      </x:c>
      <x:c r="AA373" s="592" t="n">
        <x:v>42640</x:v>
      </x:c>
      <x:c r="AB373" s="32" t="str">
        <x:v>FBQ — Trocar, gastro-urology</x:v>
      </x:c>
      <x:c r="AC373" s="32" t="str">
        <x:v>37148 — Laparoscopic access cannula, reusable</x:v>
      </x:c>
      <x:c r="AD373" s="32" t="str"/>
      <x:c r="AE373" s="32" t="str"/>
      <x:c r="AF373" s="32" t="str">
        <x:v>Length 100 Millimeter</x:v>
      </x:c>
      <x:c r="AG373" s="32" t="str">
        <x:v>Moist Heat or Steam Sterilization</x:v>
      </x:c>
      <x:c r="AH373" s="32" t="str"/>
      <x:c r="AI373" s="32" t="str"/>
      <x:c r="AJ373" s="32" t="str"/>
      <x:c r="AK373" s="32" t="str"/>
      <x:c r="AL373" s="32" t="n">
        <x:v>1</x:v>
      </x:c>
      <x:c r="AM373" s="32" t="str">
        <x:v>+497043350 / info@richard-wolf.com</x:v>
      </x:c>
      <x:c r="AN373" s="32" t="str">
        <x:v>https://accessgudid.nlm.nih.gov/devices/04055207022351</x:v>
      </x:c>
      <x:c r="AO373" s="32" t="str">
        <x:v>Preferred automated candidate; manual approval still required.</x:v>
      </x:c>
    </x:row>
    <x:row r="374" ht="42" customHeight="1">
      <x:c r="A374" s="32" t="str">
        <x:v>P0</x:v>
      </x:c>
      <x:c r="B374" s="32" t="str">
        <x:v>PRD-D2F1921685</x:v>
      </x:c>
      <x:c r="C374" s="32" t="str">
        <x:v>Richard Wolf</x:v>
      </x:c>
      <x:c r="D374" s="32" t="str">
        <x:v>RIWO-ART Straight Trocar Sleeve</x:v>
      </x:c>
      <x:c r="E374" s="32" t="str">
        <x:v>8923.014</x:v>
      </x:c>
      <x:c r="F374" s="32"/>
      <x:c r="G374" s="32" t="n">
        <x:v>1</x:v>
      </x:c>
      <x:c r="H374" s="32" t="str">
        <x:v>Yes</x:v>
      </x:c>
      <x:c r="I374" s="32" t="str">
        <x:v>High</x:v>
      </x:c>
      <x:c r="J374" s="593" t="n">
        <x:v>89.9</x:v>
      </x:c>
      <x:c r="K374" s="593" t="str">
        <x:v>catalog=8923.014 ↔ GUDID catalog; catalog=8923.014 ↔ GUDID model</x:v>
      </x:c>
      <x:c r="L374" s="593" t="n">
        <x:v>100</x:v>
      </x:c>
      <x:c r="M374" s="593" t="n">
        <x:v>75.6</x:v>
      </x:c>
      <x:c r="N374" s="32" t="str">
        <x:v>04055207022337</x:v>
      </x:c>
      <x:c r="O374" s="32" t="str"/>
      <x:c r="P374" s="32" t="str">
        <x:v>Richard Wolf GmbH</x:v>
      </x:c>
      <x:c r="Q374" s="32" t="str">
        <x:v>RIWO-ART</x:v>
      </x:c>
      <x:c r="R374" s="32" t="str">
        <x:v>8923014</x:v>
      </x:c>
      <x:c r="S374" s="32" t="str">
        <x:v>8923.014</x:v>
      </x:c>
      <x:c r="T374" s="32" t="str">
        <x:v>TROCAR SLEEVE STRAI. CAP 10MM WL 100MM  stainless steel-sheath tube smooth, distal tip straight, with Magnet-ball valve, with insufflation valve, reusable</x:v>
      </x:c>
      <x:c r="U374" s="32" t="str">
        <x:v>In Commercial Distribution</x:v>
      </x:c>
      <x:c r="V374" s="592"/>
      <x:c r="W374" s="32" t="str">
        <x:v>Published</x:v>
      </x:c>
      <x:c r="X374" s="32" t="str">
        <x:v>Update</x:v>
      </x:c>
      <x:c r="Y374" s="32" t="n">
        <x:v>7</x:v>
      </x:c>
      <x:c r="Z374" s="592" t="n">
        <x:v>45617</x:v>
      </x:c>
      <x:c r="AA374" s="592" t="n">
        <x:v>42636</x:v>
      </x:c>
      <x:c r="AB374" s="32" t="str">
        <x:v>FBQ — Trocar, gastro-urology</x:v>
      </x:c>
      <x:c r="AC374" s="32" t="str">
        <x:v>37148 — Laparoscopic access cannula, reusable</x:v>
      </x:c>
      <x:c r="AD374" s="32" t="str"/>
      <x:c r="AE374" s="32" t="str"/>
      <x:c r="AF374" s="32" t="str">
        <x:v>Length 100 Millimeter</x:v>
      </x:c>
      <x:c r="AG374" s="32" t="str">
        <x:v>Moist Heat or Steam Sterilization</x:v>
      </x:c>
      <x:c r="AH374" s="32" t="str"/>
      <x:c r="AI374" s="32" t="str"/>
      <x:c r="AJ374" s="32" t="str"/>
      <x:c r="AK374" s="32" t="str"/>
      <x:c r="AL374" s="32" t="n">
        <x:v>1</x:v>
      </x:c>
      <x:c r="AM374" s="32" t="str">
        <x:v>+497043350 / info@richard-wolf.com</x:v>
      </x:c>
      <x:c r="AN374" s="32" t="str">
        <x:v>https://accessgudid.nlm.nih.gov/devices/04055207022337</x:v>
      </x:c>
      <x:c r="AO374" s="32" t="str">
        <x:v>Preferred automated candidate; manual approval still required.</x:v>
      </x:c>
    </x:row>
    <x:row r="375" ht="42" customHeight="1">
      <x:c r="A375" s="32" t="str">
        <x:v>P0</x:v>
      </x:c>
      <x:c r="B375" s="32" t="str">
        <x:v>PRD-4F64240AD0</x:v>
      </x:c>
      <x:c r="C375" s="32" t="str">
        <x:v>Richard Wolf</x:v>
      </x:c>
      <x:c r="D375" s="32" t="str">
        <x:v>RIWO-ART Straight Trocar Sleeve</x:v>
      </x:c>
      <x:c r="E375" s="32" t="str">
        <x:v>8923.016</x:v>
      </x:c>
      <x:c r="F375" s="32"/>
      <x:c r="G375" s="32" t="n">
        <x:v>1</x:v>
      </x:c>
      <x:c r="H375" s="32" t="str">
        <x:v>Yes</x:v>
      </x:c>
      <x:c r="I375" s="32" t="str">
        <x:v>High</x:v>
      </x:c>
      <x:c r="J375" s="593" t="n">
        <x:v>89.9</x:v>
      </x:c>
      <x:c r="K375" s="593" t="str">
        <x:v>catalog=8923.016 ↔ GUDID catalog; catalog=8923.016 ↔ GUDID model</x:v>
      </x:c>
      <x:c r="L375" s="593" t="n">
        <x:v>100</x:v>
      </x:c>
      <x:c r="M375" s="593" t="n">
        <x:v>75.6</x:v>
      </x:c>
      <x:c r="N375" s="32" t="str">
        <x:v>04055207022344</x:v>
      </x:c>
      <x:c r="O375" s="32" t="str"/>
      <x:c r="P375" s="32" t="str">
        <x:v>Richard Wolf GmbH</x:v>
      </x:c>
      <x:c r="Q375" s="32" t="str">
        <x:v>RIWO-ART</x:v>
      </x:c>
      <x:c r="R375" s="32" t="str">
        <x:v>8923016</x:v>
      </x:c>
      <x:c r="S375" s="32" t="str">
        <x:v>8923.016</x:v>
      </x:c>
      <x:c r="T375" s="32" t="str">
        <x:v>TROCAR SLEEVE STRAI. CAP 10MM WL 150MM  stainless steel-sheath tube smooth, distal tip straight, with Magnet-ball valve, with insufflation valve, reusable</x:v>
      </x:c>
      <x:c r="U375" s="32" t="str">
        <x:v>In Commercial Distribution</x:v>
      </x:c>
      <x:c r="V375" s="592"/>
      <x:c r="W375" s="32" t="str">
        <x:v>Published</x:v>
      </x:c>
      <x:c r="X375" s="32" t="str">
        <x:v>Update</x:v>
      </x:c>
      <x:c r="Y375" s="32" t="n">
        <x:v>7</x:v>
      </x:c>
      <x:c r="Z375" s="592" t="n">
        <x:v>45617</x:v>
      </x:c>
      <x:c r="AA375" s="592" t="n">
        <x:v>42640</x:v>
      </x:c>
      <x:c r="AB375" s="32" t="str">
        <x:v>FBQ — Trocar, gastro-urology</x:v>
      </x:c>
      <x:c r="AC375" s="32" t="str">
        <x:v>37148 — Laparoscopic access cannula, reusable</x:v>
      </x:c>
      <x:c r="AD375" s="32" t="str"/>
      <x:c r="AE375" s="32" t="str"/>
      <x:c r="AF375" s="32" t="str">
        <x:v>Length 150 Millimeter</x:v>
      </x:c>
      <x:c r="AG375" s="32" t="str">
        <x:v>Moist Heat or Steam Sterilization</x:v>
      </x:c>
      <x:c r="AH375" s="32" t="str"/>
      <x:c r="AI375" s="32" t="str"/>
      <x:c r="AJ375" s="32" t="str"/>
      <x:c r="AK375" s="32" t="str"/>
      <x:c r="AL375" s="32" t="n">
        <x:v>1</x:v>
      </x:c>
      <x:c r="AM375" s="32" t="str">
        <x:v>+497043350 / info@richard-wolf.com</x:v>
      </x:c>
      <x:c r="AN375" s="32" t="str">
        <x:v>https://accessgudid.nlm.nih.gov/devices/04055207022344</x:v>
      </x:c>
      <x:c r="AO375" s="32" t="str">
        <x:v>Preferred automated candidate; manual approval still required.</x:v>
      </x:c>
    </x:row>
    <x:row r="376" ht="42" customHeight="1">
      <x:c r="A376" s="32" t="str">
        <x:v>P0</x:v>
      </x:c>
      <x:c r="B376" s="32" t="str">
        <x:v>PRD-40B834E981</x:v>
      </x:c>
      <x:c r="C376" s="32" t="str">
        <x:v>Richard Wolf</x:v>
      </x:c>
      <x:c r="D376" s="32" t="str">
        <x:v>RIWO-ART Straight Trocar Sleeve with Thread</x:v>
      </x:c>
      <x:c r="E376" s="32" t="str">
        <x:v>8923.024</x:v>
      </x:c>
      <x:c r="F376" s="32"/>
      <x:c r="G376" s="32" t="n">
        <x:v>1</x:v>
      </x:c>
      <x:c r="H376" s="32" t="str">
        <x:v>Yes</x:v>
      </x:c>
      <x:c r="I376" s="32" t="str">
        <x:v>High</x:v>
      </x:c>
      <x:c r="J376" s="593" t="n">
        <x:v>90.8</x:v>
      </x:c>
      <x:c r="K376" s="593" t="str">
        <x:v>catalog=8923.024 ↔ GUDID catalog; catalog=8923.024 ↔ GUDID model</x:v>
      </x:c>
      <x:c r="L376" s="593" t="n">
        <x:v>100</x:v>
      </x:c>
      <x:c r="M376" s="593" t="n">
        <x:v>81.1</x:v>
      </x:c>
      <x:c r="N376" s="32" t="str">
        <x:v>04055207022368</x:v>
      </x:c>
      <x:c r="O376" s="32" t="str"/>
      <x:c r="P376" s="32" t="str">
        <x:v>Richard Wolf GmbH</x:v>
      </x:c>
      <x:c r="Q376" s="32" t="str">
        <x:v>RIWO-ART</x:v>
      </x:c>
      <x:c r="R376" s="32" t="str">
        <x:v>8923024</x:v>
      </x:c>
      <x:c r="S376" s="32" t="str">
        <x:v>8923.024</x:v>
      </x:c>
      <x:c r="T376" s="32" t="str">
        <x:v>TROCAR SLEEVE STRAI. CAP 10MM WL 100MM  stainless steel-sheath tube with thread, distal tip straight, with Magnet-ball valve, with insufflation valve, reusable</x:v>
      </x:c>
      <x:c r="U376" s="32" t="str">
        <x:v>In Commercial Distribution</x:v>
      </x:c>
      <x:c r="V376" s="592"/>
      <x:c r="W376" s="32" t="str">
        <x:v>Published</x:v>
      </x:c>
      <x:c r="X376" s="32" t="str">
        <x:v>Update</x:v>
      </x:c>
      <x:c r="Y376" s="32" t="n">
        <x:v>7</x:v>
      </x:c>
      <x:c r="Z376" s="592" t="n">
        <x:v>45617</x:v>
      </x:c>
      <x:c r="AA376" s="592" t="n">
        <x:v>42640</x:v>
      </x:c>
      <x:c r="AB376" s="32" t="str">
        <x:v>FBQ — Trocar, gastro-urology</x:v>
      </x:c>
      <x:c r="AC376" s="32" t="str">
        <x:v>37148 — Laparoscopic access cannula, reusable</x:v>
      </x:c>
      <x:c r="AD376" s="32" t="str"/>
      <x:c r="AE376" s="32" t="str"/>
      <x:c r="AF376" s="32" t="str">
        <x:v>Length 100 Millimeter</x:v>
      </x:c>
      <x:c r="AG376" s="32" t="str">
        <x:v>Moist Heat or Steam Sterilization</x:v>
      </x:c>
      <x:c r="AH376" s="32" t="str"/>
      <x:c r="AI376" s="32" t="str"/>
      <x:c r="AJ376" s="32" t="str"/>
      <x:c r="AK376" s="32" t="str"/>
      <x:c r="AL376" s="32" t="n">
        <x:v>1</x:v>
      </x:c>
      <x:c r="AM376" s="32" t="str">
        <x:v>+497043350 / info@richard-wolf.com</x:v>
      </x:c>
      <x:c r="AN376" s="32" t="str">
        <x:v>https://accessgudid.nlm.nih.gov/devices/04055207022368</x:v>
      </x:c>
      <x:c r="AO376" s="32" t="str">
        <x:v>Preferred automated candidate; manual approval still required.</x:v>
      </x:c>
    </x:row>
    <x:row r="377" ht="42" customHeight="1">
      <x:c r="A377" s="32" t="str">
        <x:v>P0</x:v>
      </x:c>
      <x:c r="B377" s="32" t="str">
        <x:v>PRD-8509EF4D1E</x:v>
      </x:c>
      <x:c r="C377" s="32" t="str">
        <x:v>Richard Wolf</x:v>
      </x:c>
      <x:c r="D377" s="32" t="str">
        <x:v>RIWO-ART Straight Trocar Sleeve with Thread</x:v>
      </x:c>
      <x:c r="E377" s="32" t="str">
        <x:v>8923.026</x:v>
      </x:c>
      <x:c r="F377" s="32"/>
      <x:c r="G377" s="32" t="n">
        <x:v>1</x:v>
      </x:c>
      <x:c r="H377" s="32" t="str">
        <x:v>Yes</x:v>
      </x:c>
      <x:c r="I377" s="32" t="str">
        <x:v>High</x:v>
      </x:c>
      <x:c r="J377" s="593" t="n">
        <x:v>90.8</x:v>
      </x:c>
      <x:c r="K377" s="593" t="str">
        <x:v>catalog=8923.026 ↔ GUDID catalog; catalog=8923.026 ↔ GUDID model</x:v>
      </x:c>
      <x:c r="L377" s="593" t="n">
        <x:v>100</x:v>
      </x:c>
      <x:c r="M377" s="593" t="n">
        <x:v>81.1</x:v>
      </x:c>
      <x:c r="N377" s="32" t="str">
        <x:v>04055207022375</x:v>
      </x:c>
      <x:c r="O377" s="32" t="str"/>
      <x:c r="P377" s="32" t="str">
        <x:v>Richard Wolf GmbH</x:v>
      </x:c>
      <x:c r="Q377" s="32" t="str">
        <x:v>RIWO-ART</x:v>
      </x:c>
      <x:c r="R377" s="32" t="str">
        <x:v>8923026</x:v>
      </x:c>
      <x:c r="S377" s="32" t="str">
        <x:v>8923.026</x:v>
      </x:c>
      <x:c r="T377" s="32" t="str">
        <x:v>TROCAR SLEEVE STRAI. CAP 10MM WL 150MM  stainless steel-sheath tube with thread, distal tip straight, with Magnet-ball valve, with insufflation valve, reusable</x:v>
      </x:c>
      <x:c r="U377" s="32" t="str">
        <x:v>In Commercial Distribution</x:v>
      </x:c>
      <x:c r="V377" s="592"/>
      <x:c r="W377" s="32" t="str">
        <x:v>Published</x:v>
      </x:c>
      <x:c r="X377" s="32" t="str">
        <x:v>Update</x:v>
      </x:c>
      <x:c r="Y377" s="32" t="n">
        <x:v>7</x:v>
      </x:c>
      <x:c r="Z377" s="592" t="n">
        <x:v>45617</x:v>
      </x:c>
      <x:c r="AA377" s="592" t="n">
        <x:v>42640</x:v>
      </x:c>
      <x:c r="AB377" s="32" t="str">
        <x:v>FBQ — Trocar, gastro-urology</x:v>
      </x:c>
      <x:c r="AC377" s="32" t="str">
        <x:v>37148 — Laparoscopic access cannula, reusable</x:v>
      </x:c>
      <x:c r="AD377" s="32" t="str"/>
      <x:c r="AE377" s="32" t="str"/>
      <x:c r="AF377" s="32" t="str">
        <x:v>Length 150 Millimeter</x:v>
      </x:c>
      <x:c r="AG377" s="32" t="str">
        <x:v>Moist Heat or Steam Sterilization</x:v>
      </x:c>
      <x:c r="AH377" s="32" t="str"/>
      <x:c r="AI377" s="32" t="str"/>
      <x:c r="AJ377" s="32" t="str"/>
      <x:c r="AK377" s="32" t="str"/>
      <x:c r="AL377" s="32" t="n">
        <x:v>1</x:v>
      </x:c>
      <x:c r="AM377" s="32" t="str">
        <x:v>+497043350 / info@richard-wolf.com</x:v>
      </x:c>
      <x:c r="AN377" s="32" t="str">
        <x:v>https://accessgudid.nlm.nih.gov/devices/04055207022375</x:v>
      </x:c>
      <x:c r="AO377" s="32" t="str">
        <x:v>Preferred automated candidate; manual approval still required.</x:v>
      </x:c>
    </x:row>
    <x:row r="378" ht="42" customHeight="1">
      <x:c r="A378" s="32" t="str">
        <x:v>P0</x:v>
      </x:c>
      <x:c r="B378" s="32" t="str">
        <x:v>PRD-53805EF31F</x:v>
      </x:c>
      <x:c r="C378" s="32" t="str">
        <x:v>Richard Wolf</x:v>
      </x:c>
      <x:c r="D378" s="32" t="str">
        <x:v>Rigid Suction Tube, Central/Lateral Openings</x:v>
      </x:c>
      <x:c r="E378" s="32" t="str">
        <x:v>8291.45</x:v>
      </x:c>
      <x:c r="F378" s="32"/>
      <x:c r="G378" s="32" t="n">
        <x:v>1</x:v>
      </x:c>
      <x:c r="H378" s="32" t="str">
        <x:v>Yes</x:v>
      </x:c>
      <x:c r="I378" s="32" t="str">
        <x:v>High</x:v>
      </x:c>
      <x:c r="J378" s="593" t="n">
        <x:v>85.2</x:v>
      </x:c>
      <x:c r="K378" s="593" t="str">
        <x:v>catalog=8291.45 ↔ GUDID catalog; catalog=8291.45 ↔ GUDID model</x:v>
      </x:c>
      <x:c r="L378" s="593" t="n">
        <x:v>100</x:v>
      </x:c>
      <x:c r="M378" s="593" t="n">
        <x:v>48.3</x:v>
      </x:c>
      <x:c r="N378" s="32" t="str">
        <x:v>04055207039649</x:v>
      </x:c>
      <x:c r="O378" s="32" t="str"/>
      <x:c r="P378" s="32" t="str">
        <x:v>Richard Wolf GmbH</x:v>
      </x:c>
      <x:c r="Q378" s="32" t="str">
        <x:v>NA</x:v>
      </x:c>
      <x:c r="R378" s="32" t="str">
        <x:v>829145</x:v>
      </x:c>
      <x:c r="S378" s="32" t="str">
        <x:v>8291.45</x:v>
      </x:c>
      <x:c r="T378" s="32" t="str">
        <x:v>SUCTION TUBE OD 4MM WL 500MM  knee bent, reusable</x:v>
      </x:c>
      <x:c r="U378" s="32" t="str">
        <x:v>In Commercial Distribution</x:v>
      </x:c>
      <x:c r="V378" s="592"/>
      <x:c r="W378" s="32" t="str">
        <x:v>Published</x:v>
      </x:c>
      <x:c r="X378" s="32" t="str">
        <x:v>Update</x:v>
      </x:c>
      <x:c r="Y378" s="32" t="n">
        <x:v>2</x:v>
      </x:c>
      <x:c r="Z378" s="592" t="n">
        <x:v>45617</x:v>
      </x:c>
      <x:c r="AA378" s="592" t="n">
        <x:v>44866</x:v>
      </x:c>
      <x:c r="AB378" s="32" t="str">
        <x:v>JOL — CATHETER AND TIP, SUCTION</x:v>
      </x:c>
      <x:c r="AC378" s="32" t="str">
        <x:v>57822 — Surgical irrigation/aspiration handpiece, reusable</x:v>
      </x:c>
      <x:c r="AD378" s="32" t="str"/>
      <x:c r="AE378" s="32" t="str"/>
      <x:c r="AF378" s="32" t="str">
        <x:v>Length 500 Millimeter; Outer Diameter 4 Millimeter</x:v>
      </x:c>
      <x:c r="AG378" s="32" t="str">
        <x:v>Moist Heat or Steam Sterilization</x:v>
      </x:c>
      <x:c r="AH378" s="32" t="str"/>
      <x:c r="AI378" s="32" t="str"/>
      <x:c r="AJ378" s="32" t="str"/>
      <x:c r="AK378" s="32" t="str"/>
      <x:c r="AL378" s="32" t="n">
        <x:v>1</x:v>
      </x:c>
      <x:c r="AM378" s="32" t="str">
        <x:v>+497043350 / info@richard-wolf.com</x:v>
      </x:c>
      <x:c r="AN378" s="32" t="str">
        <x:v>https://accessgudid.nlm.nih.gov/devices/04055207039649</x:v>
      </x:c>
      <x:c r="AO378" s="32" t="str">
        <x:v>Preferred automated candidate; manual approval still required.</x:v>
      </x:c>
    </x:row>
    <x:row r="379" ht="42" customHeight="1">
      <x:c r="A379" s="32" t="str">
        <x:v>P0</x:v>
      </x:c>
      <x:c r="B379" s="32" t="str">
        <x:v>PRD-C717487CFD</x:v>
      </x:c>
      <x:c r="C379" s="32" t="str">
        <x:v>Richard Wolf</x:v>
      </x:c>
      <x:c r="D379" s="32" t="str">
        <x:v>Rotation Forceps for Hard Foreign Bodies</x:v>
      </x:c>
      <x:c r="E379" s="32" t="str">
        <x:v>8280.46</x:v>
      </x:c>
      <x:c r="F379" s="32"/>
      <x:c r="G379" s="32" t="n">
        <x:v>1</x:v>
      </x:c>
      <x:c r="H379" s="32" t="str">
        <x:v>Yes</x:v>
      </x:c>
      <x:c r="I379" s="32" t="str">
        <x:v>High</x:v>
      </x:c>
      <x:c r="J379" s="593" t="n">
        <x:v>83.1</x:v>
      </x:c>
      <x:c r="K379" s="593" t="str">
        <x:v>catalog=8280.46 ↔ GUDID catalog; catalog=8280.46 ↔ GUDID model</x:v>
      </x:c>
      <x:c r="L379" s="593" t="n">
        <x:v>100</x:v>
      </x:c>
      <x:c r="M379" s="593" t="n">
        <x:v>53.2</x:v>
      </x:c>
      <x:c r="N379" s="32" t="str">
        <x:v>04055207039335</x:v>
      </x:c>
      <x:c r="O379" s="32" t="str"/>
      <x:c r="P379" s="32" t="str">
        <x:v>Richard Wolf GmbH</x:v>
      </x:c>
      <x:c r="Q379" s="32" t="str">
        <x:v>NA</x:v>
      </x:c>
      <x:c r="R379" s="32" t="str">
        <x:v>828046</x:v>
      </x:c>
      <x:c r="S379" s="32" t="str">
        <x:v>8280.46</x:v>
      </x:c>
      <x:c r="T379" s="32" t="str">
        <x:v>ROTATION FORCEPS WL 465MM  jaw straight, double opening, sheath straight, reusable</x:v>
      </x:c>
      <x:c r="U379" s="32" t="str">
        <x:v>Not in Commercial Distribution</x:v>
      </x:c>
      <x:c r="V379" s="592" t="n">
        <x:v>45292</x:v>
      </x:c>
      <x:c r="W379" s="32" t="str">
        <x:v>Published</x:v>
      </x:c>
      <x:c r="X379" s="32" t="str">
        <x:v>Update</x:v>
      </x:c>
      <x:c r="Y379" s="32" t="n">
        <x:v>2</x:v>
      </x:c>
      <x:c r="Z379" s="592" t="n">
        <x:v>45351</x:v>
      </x:c>
      <x:c r="AA379" s="592" t="n">
        <x:v>44782</x:v>
      </x:c>
      <x:c r="AB379" s="32" t="str">
        <x:v>KAE — FORCEPS, ENT</x:v>
      </x:c>
      <x:c r="AC379" s="32" t="str">
        <x:v>35080 — Rigid endoscopic tissue manipulation forceps, reusable</x:v>
      </x:c>
      <x:c r="AD379" s="32" t="str"/>
      <x:c r="AE379" s="32" t="str"/>
      <x:c r="AF379" s="32" t="str">
        <x:v>Length 465 Millimeter</x:v>
      </x:c>
      <x:c r="AG379" s="32" t="str">
        <x:v>Moist Heat or Steam Sterilization</x:v>
      </x:c>
      <x:c r="AH379" s="32" t="str"/>
      <x:c r="AI379" s="32" t="str"/>
      <x:c r="AJ379" s="32" t="str"/>
      <x:c r="AK379" s="32" t="str"/>
      <x:c r="AL379" s="32" t="n">
        <x:v>1</x:v>
      </x:c>
      <x:c r="AM379" s="32" t="str">
        <x:v>+497043350 / info@richard-wolf.com</x:v>
      </x:c>
      <x:c r="AN379" s="32" t="str">
        <x:v>https://accessgudid.nlm.nih.gov/devices/04055207039335</x:v>
      </x:c>
      <x:c r="AO379" s="32" t="str">
        <x:v>Preferred automated candidate; manual approval still required. GUDID indicates not in commercial distribution.</x:v>
      </x:c>
    </x:row>
    <x:row r="380" ht="42" customHeight="1">
      <x:c r="A380" s="32" t="str">
        <x:v>P0</x:v>
      </x:c>
      <x:c r="B380" s="32" t="str">
        <x:v>PRD-E6B6E0ACC5</x:v>
      </x:c>
      <x:c r="C380" s="32" t="str">
        <x:v>Richard Wolf</x:v>
      </x:c>
      <x:c r="D380" s="32" t="str">
        <x:v>Sealing Plug 25 mm</x:v>
      </x:c>
      <x:c r="E380" s="32" t="str">
        <x:v>8256.99</x:v>
      </x:c>
      <x:c r="F380" s="32"/>
      <x:c r="G380" s="32" t="n">
        <x:v>1</x:v>
      </x:c>
      <x:c r="H380" s="32" t="str">
        <x:v>Yes</x:v>
      </x:c>
      <x:c r="I380" s="32" t="str">
        <x:v>High</x:v>
      </x:c>
      <x:c r="J380" s="593" t="n">
        <x:v>84.6</x:v>
      </x:c>
      <x:c r="K380" s="593" t="str">
        <x:v>catalog=8256.99 ↔ GUDID catalog; catalog=8256.99 ↔ GUDID model</x:v>
      </x:c>
      <x:c r="L380" s="593" t="n">
        <x:v>100</x:v>
      </x:c>
      <x:c r="M380" s="593" t="n">
        <x:v>62.3</x:v>
      </x:c>
      <x:c r="N380" s="32" t="str">
        <x:v>04055207009529</x:v>
      </x:c>
      <x:c r="O380" s="32" t="str"/>
      <x:c r="P380" s="32" t="str">
        <x:v>Richard Wolf GmbH</x:v>
      </x:c>
      <x:c r="Q380" s="32" t="str">
        <x:v>NA</x:v>
      </x:c>
      <x:c r="R380" s="32" t="str">
        <x:v>825699</x:v>
      </x:c>
      <x:c r="S380" s="32" t="str">
        <x:v>8256.99</x:v>
      </x:c>
      <x:c r="T380" s="32" t="str">
        <x:v>SEALING PLUG TL 25MM  reusable</x:v>
      </x:c>
      <x:c r="U380" s="32" t="str">
        <x:v>Not in Commercial Distribution</x:v>
      </x:c>
      <x:c r="V380" s="592" t="n">
        <x:v>43892</x:v>
      </x:c>
      <x:c r="W380" s="32" t="str">
        <x:v>Published</x:v>
      </x:c>
      <x:c r="X380" s="32" t="str">
        <x:v>Update</x:v>
      </x:c>
      <x:c r="Y380" s="32" t="n">
        <x:v>6</x:v>
      </x:c>
      <x:c r="Z380" s="592" t="n">
        <x:v>45617</x:v>
      </x:c>
      <x:c r="AA380" s="592" t="n">
        <x:v>42642</x:v>
      </x:c>
      <x:c r="AB380" s="32" t="str">
        <x:v>EOX — ESOPHAGOSCOPE (FLEXIBLE OR RIGID)</x:v>
      </x:c>
      <x:c r="AC380" s="32" t="str">
        <x:v>37086 — Endoscope sheath, reusable</x:v>
      </x:c>
      <x:c r="AD380" s="32" t="str"/>
      <x:c r="AE380" s="32" t="str"/>
      <x:c r="AF380" s="32" t="str">
        <x:v>Length 25 Millimeter</x:v>
      </x:c>
      <x:c r="AG380" s="32" t="str">
        <x:v>Moist Heat or Steam Sterilization</x:v>
      </x:c>
      <x:c r="AH380" s="32" t="str"/>
      <x:c r="AI380" s="32" t="str"/>
      <x:c r="AJ380" s="32" t="str"/>
      <x:c r="AK380" s="32" t="str"/>
      <x:c r="AL380" s="32" t="n">
        <x:v>1</x:v>
      </x:c>
      <x:c r="AM380" s="32" t="str">
        <x:v>+497043350 / info@richard-wolf.com</x:v>
      </x:c>
      <x:c r="AN380" s="32" t="str">
        <x:v>https://accessgudid.nlm.nih.gov/devices/04055207009529</x:v>
      </x:c>
      <x:c r="AO380" s="32" t="str">
        <x:v>Preferred automated candidate; manual approval still required. GUDID indicates not in commercial distribution.</x:v>
      </x:c>
    </x:row>
    <x:row r="381" ht="42" customHeight="1">
      <x:c r="A381" s="32" t="str">
        <x:v>P0</x:v>
      </x:c>
      <x:c r="B381" s="32" t="str">
        <x:v>PRD-A12A620A18</x:v>
      </x:c>
      <x:c r="C381" s="32" t="str">
        <x:v>Richard Wolf</x:v>
      </x:c>
      <x:c r="D381" s="32" t="str">
        <x:v>Stainless Steel Trocar Sleeve</x:v>
      </x:c>
      <x:c r="E381" s="32" t="str">
        <x:v>8906.081</x:v>
      </x:c>
      <x:c r="F381" s="32"/>
      <x:c r="G381" s="32" t="n">
        <x:v>1</x:v>
      </x:c>
      <x:c r="H381" s="32" t="str">
        <x:v>Yes</x:v>
      </x:c>
      <x:c r="I381" s="32" t="str">
        <x:v>High</x:v>
      </x:c>
      <x:c r="J381" s="593" t="n">
        <x:v>89.6</x:v>
      </x:c>
      <x:c r="K381" s="593" t="str">
        <x:v>catalog=8906.081 ↔ GUDID catalog; catalog=8906.081 ↔ GUDID model</x:v>
      </x:c>
      <x:c r="L381" s="593" t="n">
        <x:v>100</x:v>
      </x:c>
      <x:c r="M381" s="593" t="n">
        <x:v>74.4</x:v>
      </x:c>
      <x:c r="N381" s="32" t="str">
        <x:v>04055207021859</x:v>
      </x:c>
      <x:c r="O381" s="32" t="str"/>
      <x:c r="P381" s="32" t="str">
        <x:v>Richard Wolf GmbH</x:v>
      </x:c>
      <x:c r="Q381" s="32" t="str">
        <x:v>NA</x:v>
      </x:c>
      <x:c r="R381" s="32" t="str">
        <x:v>8906081</x:v>
      </x:c>
      <x:c r="S381" s="32" t="str">
        <x:v>8906.081</x:v>
      </x:c>
      <x:c r="T381" s="32" t="str">
        <x:v>TROCAR SLEEVE CAP 13.6X18MM WL 56MM  PACK=1 PC, ribbed stainless steel sheath, distal tip straight, without insufflation stopcock, reusable</x:v>
      </x:c>
      <x:c r="U381" s="32" t="str">
        <x:v>In Commercial Distribution</x:v>
      </x:c>
      <x:c r="V381" s="592"/>
      <x:c r="W381" s="32" t="str">
        <x:v>Published</x:v>
      </x:c>
      <x:c r="X381" s="32" t="str">
        <x:v>Update</x:v>
      </x:c>
      <x:c r="Y381" s="32" t="n">
        <x:v>7</x:v>
      </x:c>
      <x:c r="Z381" s="592" t="n">
        <x:v>45617</x:v>
      </x:c>
      <x:c r="AA381" s="592" t="n">
        <x:v>42640</x:v>
      </x:c>
      <x:c r="AB381" s="32" t="str">
        <x:v>FBQ — Trocar, gastro-urology</x:v>
      </x:c>
      <x:c r="AC381" s="32" t="str">
        <x:v>37148 — Laparoscopic access cannula, reusable</x:v>
      </x:c>
      <x:c r="AD381" s="32" t="str"/>
      <x:c r="AE381" s="32" t="str"/>
      <x:c r="AF381" s="32" t="str">
        <x:v>Length 56 Millimeter</x:v>
      </x:c>
      <x:c r="AG381" s="32" t="str">
        <x:v>Moist Heat or Steam Sterilization</x:v>
      </x:c>
      <x:c r="AH381" s="32" t="str"/>
      <x:c r="AI381" s="32" t="str"/>
      <x:c r="AJ381" s="32" t="str"/>
      <x:c r="AK381" s="32" t="str"/>
      <x:c r="AL381" s="32" t="n">
        <x:v>1</x:v>
      </x:c>
      <x:c r="AM381" s="32" t="str">
        <x:v>+497043350 / info@richard-wolf.com</x:v>
      </x:c>
      <x:c r="AN381" s="32" t="str">
        <x:v>https://accessgudid.nlm.nih.gov/devices/04055207021859</x:v>
      </x:c>
      <x:c r="AO381" s="32" t="str">
        <x:v>Preferred automated candidate; manual approval still required.</x:v>
      </x:c>
    </x:row>
    <x:row r="382" ht="42" customHeight="1">
      <x:c r="A382" s="32" t="str">
        <x:v>P0</x:v>
      </x:c>
      <x:c r="B382" s="32" t="str">
        <x:v>PRD-B077E82907</x:v>
      </x:c>
      <x:c r="C382" s="32" t="str">
        <x:v>Richard Wolf</x:v>
      </x:c>
      <x:c r="D382" s="32" t="str">
        <x:v>TEXAS Bronchoscope Tube ID 11 mm</x:v>
      </x:c>
      <x:c r="E382" s="32" t="str">
        <x:v>82520.0841</x:v>
      </x:c>
      <x:c r="F382" s="32"/>
      <x:c r="G382" s="32" t="n">
        <x:v>1</x:v>
      </x:c>
      <x:c r="H382" s="32" t="str">
        <x:v>Yes</x:v>
      </x:c>
      <x:c r="I382" s="32" t="str">
        <x:v>High</x:v>
      </x:c>
      <x:c r="J382" s="593" t="n">
        <x:v>85.3</x:v>
      </x:c>
      <x:c r="K382" s="593" t="str">
        <x:v>catalog=82520.0841 ↔ GUDID catalog; catalog=82520.0841 ↔ GUDID model</x:v>
      </x:c>
      <x:c r="L382" s="593" t="n">
        <x:v>100</x:v>
      </x:c>
      <x:c r="M382" s="593" t="n">
        <x:v>66.7</x:v>
      </x:c>
      <x:c r="N382" s="32" t="str">
        <x:v>04055207033753</x:v>
      </x:c>
      <x:c r="O382" s="32" t="str"/>
      <x:c r="P382" s="32" t="str">
        <x:v>Richard Wolf GmbH</x:v>
      </x:c>
      <x:c r="Q382" s="32" t="str">
        <x:v>TEXAS</x:v>
      </x:c>
      <x:c r="R382" s="32" t="str">
        <x:v>825200841</x:v>
      </x:c>
      <x:c r="S382" s="32" t="str">
        <x:v>82520.0841</x:v>
      </x:c>
      <x:c r="T382" s="32" t="str">
        <x:v>BRONCHOSCOPE-TUBE ID 11MM  OD 13.2mm, TL 351mm, for use with the optical element 82510.1400 and head systems 825101100 and 825101200, with distal viewing window, graduated, reusable</x:v>
      </x:c>
      <x:c r="U382" s="32" t="str">
        <x:v>Not in Commercial Distribution</x:v>
      </x:c>
      <x:c r="V382" s="592" t="n">
        <x:v>43892</x:v>
      </x:c>
      <x:c r="W382" s="32" t="str">
        <x:v>Published</x:v>
      </x:c>
      <x:c r="X382" s="32" t="str">
        <x:v>Update</x:v>
      </x:c>
      <x:c r="Y382" s="32" t="n">
        <x:v>4</x:v>
      </x:c>
      <x:c r="Z382" s="592" t="n">
        <x:v>45617</x:v>
      </x:c>
      <x:c r="AA382" s="592" t="n">
        <x:v>42639</x:v>
      </x:c>
      <x:c r="AB382" s="32" t="str">
        <x:v>KTI — BRONCHOSCOPE ACCESSORY</x:v>
      </x:c>
      <x:c r="AC382" s="32" t="str">
        <x:v>41126 — Bronchoscopy tube</x:v>
      </x:c>
      <x:c r="AD382" s="32" t="str"/>
      <x:c r="AE382" s="32" t="str"/>
      <x:c r="AF382" s="32" t="str">
        <x:v>Lumen/Inner Diameter 11 Millimeter</x:v>
      </x:c>
      <x:c r="AG382" s="32" t="str">
        <x:v>Moist Heat or Steam Sterilization</x:v>
      </x:c>
      <x:c r="AH382" s="32" t="str"/>
      <x:c r="AI382" s="32" t="str"/>
      <x:c r="AJ382" s="32" t="str"/>
      <x:c r="AK382" s="32" t="str"/>
      <x:c r="AL382" s="32" t="n">
        <x:v>1</x:v>
      </x:c>
      <x:c r="AM382" s="32" t="str">
        <x:v>+497043350 / info@richard-wolf.com</x:v>
      </x:c>
      <x:c r="AN382" s="32" t="str">
        <x:v>https://accessgudid.nlm.nih.gov/devices/04055207033753</x:v>
      </x:c>
      <x:c r="AO382" s="32" t="str">
        <x:v>Preferred automated candidate; manual approval still required. GUDID indicates not in commercial distribution.</x:v>
      </x:c>
    </x:row>
    <x:row r="383" ht="42" customHeight="1">
      <x:c r="A383" s="32" t="str">
        <x:v>P0</x:v>
      </x:c>
      <x:c r="B383" s="32" t="str">
        <x:v>PRD-5E6845A633</x:v>
      </x:c>
      <x:c r="C383" s="32" t="str">
        <x:v>Richard Wolf</x:v>
      </x:c>
      <x:c r="D383" s="32" t="str">
        <x:v>TEXAS Bronchoscope Tube ID 11 mm, no distal viewing window</x:v>
      </x:c>
      <x:c r="E383" s="32" t="str">
        <x:v>82520.0842</x:v>
      </x:c>
      <x:c r="F383" s="32"/>
      <x:c r="G383" s="32" t="n">
        <x:v>1</x:v>
      </x:c>
      <x:c r="H383" s="32" t="str">
        <x:v>Yes</x:v>
      </x:c>
      <x:c r="I383" s="32" t="str">
        <x:v>High</x:v>
      </x:c>
      <x:c r="J383" s="593" t="n">
        <x:v>87.1</x:v>
      </x:c>
      <x:c r="K383" s="593" t="str">
        <x:v>catalog=82520.0842 ↔ GUDID catalog; catalog=82520.0842 ↔ GUDID model</x:v>
      </x:c>
      <x:c r="L383" s="593" t="n">
        <x:v>100</x:v>
      </x:c>
      <x:c r="M383" s="593" t="n">
        <x:v>76.8</x:v>
      </x:c>
      <x:c r="N383" s="32" t="str">
        <x:v>04055207033760</x:v>
      </x:c>
      <x:c r="O383" s="32" t="str"/>
      <x:c r="P383" s="32" t="str">
        <x:v>Richard Wolf GmbH</x:v>
      </x:c>
      <x:c r="Q383" s="32" t="str">
        <x:v>TEXAS</x:v>
      </x:c>
      <x:c r="R383" s="32" t="str">
        <x:v>825200842</x:v>
      </x:c>
      <x:c r="S383" s="32" t="str">
        <x:v>82520.0842</x:v>
      </x:c>
      <x:c r="T383" s="32" t="str">
        <x:v>BRONCHOSCOPE-TUBE ID 11MM  OD 13.2mm, TL 351mm, for use with the optical element 82510.1400 and head systems 825101100 and 825101200, with distal viewing window, graduated, reusable</x:v>
      </x:c>
      <x:c r="U383" s="32" t="str">
        <x:v>Not in Commercial Distribution</x:v>
      </x:c>
      <x:c r="V383" s="592" t="n">
        <x:v>43892</x:v>
      </x:c>
      <x:c r="W383" s="32" t="str">
        <x:v>Published</x:v>
      </x:c>
      <x:c r="X383" s="32" t="str">
        <x:v>Update</x:v>
      </x:c>
      <x:c r="Y383" s="32" t="n">
        <x:v>4</x:v>
      </x:c>
      <x:c r="Z383" s="592" t="n">
        <x:v>45617</x:v>
      </x:c>
      <x:c r="AA383" s="592" t="n">
        <x:v>42639</x:v>
      </x:c>
      <x:c r="AB383" s="32" t="str">
        <x:v>KTI — BRONCHOSCOPE ACCESSORY</x:v>
      </x:c>
      <x:c r="AC383" s="32" t="str">
        <x:v>41126 — Bronchoscopy tube</x:v>
      </x:c>
      <x:c r="AD383" s="32" t="str"/>
      <x:c r="AE383" s="32" t="str"/>
      <x:c r="AF383" s="32" t="str">
        <x:v>Lumen/Inner Diameter 11 Millimeter</x:v>
      </x:c>
      <x:c r="AG383" s="32" t="str">
        <x:v>Moist Heat or Steam Sterilization</x:v>
      </x:c>
      <x:c r="AH383" s="32" t="str"/>
      <x:c r="AI383" s="32" t="str"/>
      <x:c r="AJ383" s="32" t="str"/>
      <x:c r="AK383" s="32" t="str"/>
      <x:c r="AL383" s="32" t="n">
        <x:v>1</x:v>
      </x:c>
      <x:c r="AM383" s="32" t="str">
        <x:v>+497043350 / info@richard-wolf.com</x:v>
      </x:c>
      <x:c r="AN383" s="32" t="str">
        <x:v>https://accessgudid.nlm.nih.gov/devices/04055207033760</x:v>
      </x:c>
      <x:c r="AO383" s="32" t="str">
        <x:v>Preferred automated candidate; manual approval still required. GUDID indicates not in commercial distribution.</x:v>
      </x:c>
    </x:row>
    <x:row r="384" ht="42" customHeight="1">
      <x:c r="A384" s="32" t="str">
        <x:v>P0</x:v>
      </x:c>
      <x:c r="B384" s="32" t="str">
        <x:v>PRD-095515E20C</x:v>
      </x:c>
      <x:c r="C384" s="32" t="str">
        <x:v>Richard Wolf</x:v>
      </x:c>
      <x:c r="D384" s="32" t="str">
        <x:v>TEXAS Bronchoscope Tube ID 13 mm</x:v>
      </x:c>
      <x:c r="E384" s="32" t="str">
        <x:v>82520.1041</x:v>
      </x:c>
      <x:c r="F384" s="32"/>
      <x:c r="G384" s="32" t="n">
        <x:v>1</x:v>
      </x:c>
      <x:c r="H384" s="32" t="str">
        <x:v>Yes</x:v>
      </x:c>
      <x:c r="I384" s="32" t="str">
        <x:v>High</x:v>
      </x:c>
      <x:c r="J384" s="593" t="n">
        <x:v>85.3</x:v>
      </x:c>
      <x:c r="K384" s="593" t="str">
        <x:v>catalog=82520.1041 ↔ GUDID catalog; catalog=82520.1041 ↔ GUDID model</x:v>
      </x:c>
      <x:c r="L384" s="593" t="n">
        <x:v>100</x:v>
      </x:c>
      <x:c r="M384" s="593" t="n">
        <x:v>66.7</x:v>
      </x:c>
      <x:c r="N384" s="32" t="str">
        <x:v>04055207033777</x:v>
      </x:c>
      <x:c r="O384" s="32" t="str"/>
      <x:c r="P384" s="32" t="str">
        <x:v>Richard Wolf GmbH</x:v>
      </x:c>
      <x:c r="Q384" s="32" t="str">
        <x:v>TEXAS</x:v>
      </x:c>
      <x:c r="R384" s="32" t="str">
        <x:v>825201041</x:v>
      </x:c>
      <x:c r="S384" s="32" t="str">
        <x:v>82520.1041</x:v>
      </x:c>
      <x:c r="T384" s="32" t="str">
        <x:v>BRONCHOSCOPE-TUBE ID 13MM  OD 15.2mm, TL 354mm, for use with the optical element 82510.1400 and head systems 825101100 and 825101200, with distal viewing window, graduated, reusable</x:v>
      </x:c>
      <x:c r="U384" s="32" t="str">
        <x:v>Not in Commercial Distribution</x:v>
      </x:c>
      <x:c r="V384" s="592" t="n">
        <x:v>43892</x:v>
      </x:c>
      <x:c r="W384" s="32" t="str">
        <x:v>Published</x:v>
      </x:c>
      <x:c r="X384" s="32" t="str">
        <x:v>Update</x:v>
      </x:c>
      <x:c r="Y384" s="32" t="n">
        <x:v>4</x:v>
      </x:c>
      <x:c r="Z384" s="592" t="n">
        <x:v>45617</x:v>
      </x:c>
      <x:c r="AA384" s="592" t="n">
        <x:v>42639</x:v>
      </x:c>
      <x:c r="AB384" s="32" t="str">
        <x:v>KTI — BRONCHOSCOPE ACCESSORY</x:v>
      </x:c>
      <x:c r="AC384" s="32" t="str">
        <x:v>41126 — Bronchoscopy tube</x:v>
      </x:c>
      <x:c r="AD384" s="32" t="str"/>
      <x:c r="AE384" s="32" t="str"/>
      <x:c r="AF384" s="32" t="str">
        <x:v>Lumen/Inner Diameter 13 Millimeter</x:v>
      </x:c>
      <x:c r="AG384" s="32" t="str">
        <x:v>Moist Heat or Steam Sterilization</x:v>
      </x:c>
      <x:c r="AH384" s="32" t="str"/>
      <x:c r="AI384" s="32" t="str"/>
      <x:c r="AJ384" s="32" t="str"/>
      <x:c r="AK384" s="32" t="str"/>
      <x:c r="AL384" s="32" t="n">
        <x:v>1</x:v>
      </x:c>
      <x:c r="AM384" s="32" t="str">
        <x:v>+497043350 / info@richard-wolf.com</x:v>
      </x:c>
      <x:c r="AN384" s="32" t="str">
        <x:v>https://accessgudid.nlm.nih.gov/devices/04055207033777</x:v>
      </x:c>
      <x:c r="AO384" s="32" t="str">
        <x:v>Preferred automated candidate; manual approval still required. GUDID indicates not in commercial distribution.</x:v>
      </x:c>
    </x:row>
    <x:row r="385" ht="42" customHeight="1">
      <x:c r="A385" s="32" t="str">
        <x:v>P0</x:v>
      </x:c>
      <x:c r="B385" s="32" t="str">
        <x:v>PRD-924AFC41F8</x:v>
      </x:c>
      <x:c r="C385" s="32" t="str">
        <x:v>Richard Wolf</x:v>
      </x:c>
      <x:c r="D385" s="32" t="str">
        <x:v>TEXAS Bronchoscope Tube ID 9.2 mm</x:v>
      </x:c>
      <x:c r="E385" s="32" t="str">
        <x:v>82520.0641</x:v>
      </x:c>
      <x:c r="F385" s="32"/>
      <x:c r="G385" s="32" t="n">
        <x:v>1</x:v>
      </x:c>
      <x:c r="H385" s="32" t="str">
        <x:v>Yes</x:v>
      </x:c>
      <x:c r="I385" s="32" t="str">
        <x:v>High</x:v>
      </x:c>
      <x:c r="J385" s="593" t="n">
        <x:v>85.8</x:v>
      </x:c>
      <x:c r="K385" s="593" t="str">
        <x:v>catalog=82520.0641 ↔ GUDID catalog; catalog=82520.0641 ↔ GUDID model</x:v>
      </x:c>
      <x:c r="L385" s="593" t="n">
        <x:v>100</x:v>
      </x:c>
      <x:c r="M385" s="593" t="n">
        <x:v>69.1</x:v>
      </x:c>
      <x:c r="N385" s="32" t="str">
        <x:v>04055207033746</x:v>
      </x:c>
      <x:c r="O385" s="32" t="str"/>
      <x:c r="P385" s="32" t="str">
        <x:v>Richard Wolf GmbH</x:v>
      </x:c>
      <x:c r="Q385" s="32" t="str">
        <x:v>TEXAS</x:v>
      </x:c>
      <x:c r="R385" s="32" t="str">
        <x:v>825200641</x:v>
      </x:c>
      <x:c r="S385" s="32" t="str">
        <x:v>82520.0641</x:v>
      </x:c>
      <x:c r="T385" s="32" t="str">
        <x:v>BRONCHOSCOPE-TUBE ID 9.2MM  OD 11.4mm, TL 357mm, for use with the optical element 82510.1400 and head systems 825101100 and 825101200, with distal viewing window, graduated, reusable</x:v>
      </x:c>
      <x:c r="U385" s="32" t="str">
        <x:v>Not in Commercial Distribution</x:v>
      </x:c>
      <x:c r="V385" s="592" t="n">
        <x:v>43892</x:v>
      </x:c>
      <x:c r="W385" s="32" t="str">
        <x:v>Published</x:v>
      </x:c>
      <x:c r="X385" s="32" t="str">
        <x:v>Update</x:v>
      </x:c>
      <x:c r="Y385" s="32" t="n">
        <x:v>4</x:v>
      </x:c>
      <x:c r="Z385" s="592" t="n">
        <x:v>45617</x:v>
      </x:c>
      <x:c r="AA385" s="592" t="n">
        <x:v>42639</x:v>
      </x:c>
      <x:c r="AB385" s="32" t="str">
        <x:v>KTI — BRONCHOSCOPE ACCESSORY</x:v>
      </x:c>
      <x:c r="AC385" s="32" t="str">
        <x:v>41126 — Bronchoscopy tube</x:v>
      </x:c>
      <x:c r="AD385" s="32" t="str"/>
      <x:c r="AE385" s="32" t="str"/>
      <x:c r="AF385" s="32" t="str">
        <x:v>Lumen/Inner Diameter 9.2 Millimeter</x:v>
      </x:c>
      <x:c r="AG385" s="32" t="str">
        <x:v>Moist Heat or Steam Sterilization</x:v>
      </x:c>
      <x:c r="AH385" s="32" t="str"/>
      <x:c r="AI385" s="32" t="str"/>
      <x:c r="AJ385" s="32" t="str"/>
      <x:c r="AK385" s="32" t="str"/>
      <x:c r="AL385" s="32" t="n">
        <x:v>1</x:v>
      </x:c>
      <x:c r="AM385" s="32" t="str">
        <x:v>+497043350 / info@richard-wolf.com</x:v>
      </x:c>
      <x:c r="AN385" s="32" t="str">
        <x:v>https://accessgudid.nlm.nih.gov/devices/04055207033746</x:v>
      </x:c>
      <x:c r="AO385" s="32" t="str">
        <x:v>Preferred automated candidate; manual approval still required. GUDID indicates not in commercial distribution.</x:v>
      </x:c>
    </x:row>
    <x:row r="386" ht="42" customHeight="1">
      <x:c r="A386" s="32" t="str">
        <x:v>P0</x:v>
      </x:c>
      <x:c r="B386" s="32" t="str">
        <x:v>PRD-54CEDAAE5B</x:v>
      </x:c>
      <x:c r="C386" s="32" t="str">
        <x:v>Richard Wolf</x:v>
      </x:c>
      <x:c r="D386" s="32" t="str">
        <x:v>TEXAS Distal Illumination Head System</x:v>
      </x:c>
      <x:c r="E386" s="32" t="str">
        <x:v>825101100</x:v>
      </x:c>
      <x:c r="F386" s="32"/>
      <x:c r="G386" s="32" t="n">
        <x:v>1</x:v>
      </x:c>
      <x:c r="H386" s="32" t="str">
        <x:v>Yes</x:v>
      </x:c>
      <x:c r="I386" s="32" t="str">
        <x:v>High</x:v>
      </x:c>
      <x:c r="J386" s="593" t="n">
        <x:v>86.2</x:v>
      </x:c>
      <x:c r="K386" s="593" t="str">
        <x:v>catalog=825101100 ↔ GUDID catalog; catalog=825101100 ↔ GUDID model</x:v>
      </x:c>
      <x:c r="L386" s="593" t="n">
        <x:v>100</x:v>
      </x:c>
      <x:c r="M386" s="593" t="n">
        <x:v>54.2</x:v>
      </x:c>
      <x:c r="N386" s="32" t="str">
        <x:v>04055207057629</x:v>
      </x:c>
      <x:c r="O386" s="32" t="str"/>
      <x:c r="P386" s="32" t="str">
        <x:v>Richard Wolf GmbH</x:v>
      </x:c>
      <x:c r="Q386" s="32" t="str">
        <x:v>NA</x:v>
      </x:c>
      <x:c r="R386" s="32" t="str">
        <x:v>825101100</x:v>
      </x:c>
      <x:c r="S386" s="32" t="str">
        <x:v>825101100</x:v>
      </x:c>
      <x:c r="T386" s="32" t="str">
        <x:v>HEAD SYSTEM FOR TEXAS BRONCH  reusable</x:v>
      </x:c>
      <x:c r="U386" s="32" t="str">
        <x:v>In Commercial Distribution</x:v>
      </x:c>
      <x:c r="V386" s="592"/>
      <x:c r="W386" s="32" t="str">
        <x:v>Published</x:v>
      </x:c>
      <x:c r="X386" s="32" t="str">
        <x:v>Update</x:v>
      </x:c>
      <x:c r="Y386" s="32" t="n">
        <x:v>3</x:v>
      </x:c>
      <x:c r="Z386" s="592" t="n">
        <x:v>45617</x:v>
      </x:c>
      <x:c r="AA386" s="592" t="n">
        <x:v>44866</x:v>
      </x:c>
      <x:c r="AB386" s="32" t="str">
        <x:v>LRC — INSTRUMENT, ENT MANUAL SURGICAL</x:v>
      </x:c>
      <x:c r="AC386" s="32" t="str">
        <x:v>15074 — Rigid optical bronchoscope</x:v>
      </x:c>
      <x:c r="AD386" s="32" t="str"/>
      <x:c r="AE386" s="32" t="str"/>
      <x:c r="AF386" s="32" t="str">
        <x:v>Length 376 Millimeter</x:v>
      </x:c>
      <x:c r="AG386" s="32" t="str">
        <x:v>Moist Heat or Steam Sterilization</x:v>
      </x:c>
      <x:c r="AH386" s="32" t="str"/>
      <x:c r="AI386" s="32" t="str"/>
      <x:c r="AJ386" s="32" t="str"/>
      <x:c r="AK386" s="32" t="str"/>
      <x:c r="AL386" s="32" t="n">
        <x:v>1</x:v>
      </x:c>
      <x:c r="AM386" s="32" t="str">
        <x:v>+497043350 / info@richard-wolf.com</x:v>
      </x:c>
      <x:c r="AN386" s="32" t="str">
        <x:v>https://accessgudid.nlm.nih.gov/devices/04055207057629</x:v>
      </x:c>
      <x:c r="AO386" s="32" t="str">
        <x:v>Preferred automated candidate; manual approval still required.</x:v>
      </x:c>
    </x:row>
    <x:row r="387" ht="42" customHeight="1">
      <x:c r="A387" s="32" t="str">
        <x:v>P0</x:v>
      </x:c>
      <x:c r="B387" s="32" t="str">
        <x:v>PRD-523148A737</x:v>
      </x:c>
      <x:c r="C387" s="32" t="str">
        <x:v>Richard Wolf</x:v>
      </x:c>
      <x:c r="D387" s="32" t="str">
        <x:v>TEXAS Tracheoscope Tube ID 11 mm</x:v>
      </x:c>
      <x:c r="E387" s="32" t="str">
        <x:v>825210830</x:v>
      </x:c>
      <x:c r="F387" s="32"/>
      <x:c r="G387" s="32" t="n">
        <x:v>1</x:v>
      </x:c>
      <x:c r="H387" s="32" t="str">
        <x:v>Yes</x:v>
      </x:c>
      <x:c r="I387" s="32" t="str">
        <x:v>High</x:v>
      </x:c>
      <x:c r="J387" s="593" t="n">
        <x:v>80.8</x:v>
      </x:c>
      <x:c r="K387" s="593" t="str">
        <x:v>catalog=825210830 ↔ GUDID catalog; catalog=825210830 ↔ GUDID model</x:v>
      </x:c>
      <x:c r="L387" s="593" t="n">
        <x:v>100</x:v>
      </x:c>
      <x:c r="M387" s="593" t="n">
        <x:v>40</x:v>
      </x:c>
      <x:c r="N387" s="32" t="str">
        <x:v>04055207056745</x:v>
      </x:c>
      <x:c r="O387" s="32" t="str"/>
      <x:c r="P387" s="32" t="str">
        <x:v>Richard Wolf GmbH</x:v>
      </x:c>
      <x:c r="Q387" s="32" t="str">
        <x:v>TEXAS</x:v>
      </x:c>
      <x:c r="R387" s="32" t="str">
        <x:v>825210830</x:v>
      </x:c>
      <x:c r="S387" s="32" t="str">
        <x:v>825210830</x:v>
      </x:c>
      <x:c r="T387" s="32" t="str">
        <x:v>TRACHEAL SCOPE-TUBE ID 11MM  OD 13.2mm, TL 338mm, for use with the optical element 82510.1400 and head systems 825101100 and 825101200, without distal viewing window, graduated, reusable</x:v>
      </x:c>
      <x:c r="U387" s="32" t="str">
        <x:v>Not in Commercial Distribution</x:v>
      </x:c>
      <x:c r="V387" s="592" t="n">
        <x:v>43892</x:v>
      </x:c>
      <x:c r="W387" s="32" t="str">
        <x:v>Published</x:v>
      </x:c>
      <x:c r="X387" s="32" t="str">
        <x:v>Update</x:v>
      </x:c>
      <x:c r="Y387" s="32" t="n">
        <x:v>5</x:v>
      </x:c>
      <x:c r="Z387" s="592" t="n">
        <x:v>45617</x:v>
      </x:c>
      <x:c r="AA387" s="592" t="n">
        <x:v>42641</x:v>
      </x:c>
      <x:c r="AB387" s="32" t="str">
        <x:v>KTI — BRONCHOSCOPE ACCESSORY</x:v>
      </x:c>
      <x:c r="AC387" s="32" t="str">
        <x:v>46218 — Basic endotracheal tube, reusable</x:v>
      </x:c>
      <x:c r="AD387" s="32" t="str"/>
      <x:c r="AE387" s="32" t="str"/>
      <x:c r="AF387" s="32" t="str">
        <x:v>Lumen/Inner Diameter 11 Millimeter</x:v>
      </x:c>
      <x:c r="AG387" s="32" t="str">
        <x:v>Moist Heat or Steam Sterilization</x:v>
      </x:c>
      <x:c r="AH387" s="32" t="str"/>
      <x:c r="AI387" s="32" t="str"/>
      <x:c r="AJ387" s="32" t="str"/>
      <x:c r="AK387" s="32" t="str"/>
      <x:c r="AL387" s="32" t="n">
        <x:v>1</x:v>
      </x:c>
      <x:c r="AM387" s="32" t="str">
        <x:v>+497043350 / info@richard-wolf.com</x:v>
      </x:c>
      <x:c r="AN387" s="32" t="str">
        <x:v>https://accessgudid.nlm.nih.gov/devices/04055207056745</x:v>
      </x:c>
      <x:c r="AO387" s="32" t="str">
        <x:v>Preferred automated candidate; manual approval still required. GUDID indicates not in commercial distribution.</x:v>
      </x:c>
    </x:row>
    <x:row r="388" ht="42" customHeight="1">
      <x:c r="A388" s="32" t="str">
        <x:v>P0</x:v>
      </x:c>
      <x:c r="B388" s="32" t="str">
        <x:v>PRD-D18E672989</x:v>
      </x:c>
      <x:c r="C388" s="32" t="str">
        <x:v>Richard Wolf</x:v>
      </x:c>
      <x:c r="D388" s="32" t="str">
        <x:v>TEXAS Tracheoscope Tube ID 13 mm</x:v>
      </x:c>
      <x:c r="E388" s="32" t="str">
        <x:v>825211030</x:v>
      </x:c>
      <x:c r="F388" s="32"/>
      <x:c r="G388" s="32" t="n">
        <x:v>1</x:v>
      </x:c>
      <x:c r="H388" s="32" t="str">
        <x:v>Yes</x:v>
      </x:c>
      <x:c r="I388" s="32" t="str">
        <x:v>High</x:v>
      </x:c>
      <x:c r="J388" s="593" t="n">
        <x:v>80.8</x:v>
      </x:c>
      <x:c r="K388" s="593" t="str">
        <x:v>catalog=825211030 ↔ GUDID catalog; catalog=825211030 ↔ GUDID model</x:v>
      </x:c>
      <x:c r="L388" s="593" t="n">
        <x:v>100</x:v>
      </x:c>
      <x:c r="M388" s="593" t="n">
        <x:v>40</x:v>
      </x:c>
      <x:c r="N388" s="32" t="str">
        <x:v>04055207056752</x:v>
      </x:c>
      <x:c r="O388" s="32" t="str"/>
      <x:c r="P388" s="32" t="str">
        <x:v>Richard Wolf GmbH</x:v>
      </x:c>
      <x:c r="Q388" s="32" t="str">
        <x:v>TEXAS</x:v>
      </x:c>
      <x:c r="R388" s="32" t="str">
        <x:v>825211030</x:v>
      </x:c>
      <x:c r="S388" s="32" t="str">
        <x:v>825211030</x:v>
      </x:c>
      <x:c r="T388" s="32" t="str">
        <x:v>TRACHEAL SCOPE-TUBE ID 13MM  OD 15.2mm, TL 338mm, for use with the optical element 82510.1400 and head systems 825101100 and 825101200, without distal viewing window, graduated, reusable</x:v>
      </x:c>
      <x:c r="U388" s="32" t="str">
        <x:v>Not in Commercial Distribution</x:v>
      </x:c>
      <x:c r="V388" s="592" t="n">
        <x:v>43892</x:v>
      </x:c>
      <x:c r="W388" s="32" t="str">
        <x:v>Published</x:v>
      </x:c>
      <x:c r="X388" s="32" t="str">
        <x:v>Update</x:v>
      </x:c>
      <x:c r="Y388" s="32" t="n">
        <x:v>5</x:v>
      </x:c>
      <x:c r="Z388" s="592" t="n">
        <x:v>45617</x:v>
      </x:c>
      <x:c r="AA388" s="592" t="n">
        <x:v>42641</x:v>
      </x:c>
      <x:c r="AB388" s="32" t="str">
        <x:v>KTI — BRONCHOSCOPE ACCESSORY</x:v>
      </x:c>
      <x:c r="AC388" s="32" t="str">
        <x:v>46218 — Basic endotracheal tube, reusable</x:v>
      </x:c>
      <x:c r="AD388" s="32" t="str"/>
      <x:c r="AE388" s="32" t="str"/>
      <x:c r="AF388" s="32" t="str">
        <x:v>Lumen/Inner Diameter 13 Millimeter</x:v>
      </x:c>
      <x:c r="AG388" s="32" t="str">
        <x:v>Moist Heat or Steam Sterilization</x:v>
      </x:c>
      <x:c r="AH388" s="32" t="str"/>
      <x:c r="AI388" s="32" t="str"/>
      <x:c r="AJ388" s="32" t="str"/>
      <x:c r="AK388" s="32" t="str"/>
      <x:c r="AL388" s="32" t="n">
        <x:v>1</x:v>
      </x:c>
      <x:c r="AM388" s="32" t="str">
        <x:v>+497043350 / info@richard-wolf.com</x:v>
      </x:c>
      <x:c r="AN388" s="32" t="str">
        <x:v>https://accessgudid.nlm.nih.gov/devices/04055207056752</x:v>
      </x:c>
      <x:c r="AO388" s="32" t="str">
        <x:v>Preferred automated candidate; manual approval still required. GUDID indicates not in commercial distribution.</x:v>
      </x:c>
    </x:row>
    <x:row r="389" ht="42" customHeight="1">
      <x:c r="A389" s="32" t="str">
        <x:v>P0</x:v>
      </x:c>
      <x:c r="B389" s="32" t="str">
        <x:v>PRD-59D2DF4F88</x:v>
      </x:c>
      <x:c r="C389" s="32" t="str">
        <x:v>Richard Wolf</x:v>
      </x:c>
      <x:c r="D389" s="32" t="str">
        <x:v>TEXAS Tracheoscope Tube ID 15 mm</x:v>
      </x:c>
      <x:c r="E389" s="32" t="str">
        <x:v>82520.1241</x:v>
      </x:c>
      <x:c r="F389" s="32"/>
      <x:c r="G389" s="32" t="n">
        <x:v>1</x:v>
      </x:c>
      <x:c r="H389" s="32" t="str">
        <x:v>Yes</x:v>
      </x:c>
      <x:c r="I389" s="32" t="str">
        <x:v>High</x:v>
      </x:c>
      <x:c r="J389" s="593" t="n">
        <x:v>80.8</x:v>
      </x:c>
      <x:c r="K389" s="593" t="str">
        <x:v>catalog=82520.1241 ↔ GUDID catalog; catalog=82520.1241 ↔ GUDID model</x:v>
      </x:c>
      <x:c r="L389" s="593" t="n">
        <x:v>100</x:v>
      </x:c>
      <x:c r="M389" s="593" t="n">
        <x:v>40</x:v>
      </x:c>
      <x:c r="N389" s="32" t="str">
        <x:v>04055207033784</x:v>
      </x:c>
      <x:c r="O389" s="32" t="str"/>
      <x:c r="P389" s="32" t="str">
        <x:v>Richard Wolf GmbH</x:v>
      </x:c>
      <x:c r="Q389" s="32" t="str">
        <x:v>TEXAS</x:v>
      </x:c>
      <x:c r="R389" s="32" t="str">
        <x:v>825201241</x:v>
      </x:c>
      <x:c r="S389" s="32" t="str">
        <x:v>82520.1241</x:v>
      </x:c>
      <x:c r="T389" s="32" t="str">
        <x:v>TRACHEAL SCOPE-TUBE ID 15MM  OD 17.2mm, TL 357mm, for use with the optical element 82510.1400 and head systems 825101100 and 825101200, with distal viewing window, graduated, reusable</x:v>
      </x:c>
      <x:c r="U389" s="32" t="str">
        <x:v>Not in Commercial Distribution</x:v>
      </x:c>
      <x:c r="V389" s="592" t="n">
        <x:v>43892</x:v>
      </x:c>
      <x:c r="W389" s="32" t="str">
        <x:v>Published</x:v>
      </x:c>
      <x:c r="X389" s="32" t="str">
        <x:v>Update</x:v>
      </x:c>
      <x:c r="Y389" s="32" t="n">
        <x:v>5</x:v>
      </x:c>
      <x:c r="Z389" s="592" t="n">
        <x:v>45617</x:v>
      </x:c>
      <x:c r="AA389" s="592" t="n">
        <x:v>42639</x:v>
      </x:c>
      <x:c r="AB389" s="32" t="str">
        <x:v>KTI — BRONCHOSCOPE ACCESSORY</x:v>
      </x:c>
      <x:c r="AC389" s="32" t="str">
        <x:v>46218 — Basic endotracheal tube, reusable</x:v>
      </x:c>
      <x:c r="AD389" s="32" t="str"/>
      <x:c r="AE389" s="32" t="str"/>
      <x:c r="AF389" s="32" t="str">
        <x:v>Lumen/Inner Diameter 15 Millimeter</x:v>
      </x:c>
      <x:c r="AG389" s="32" t="str">
        <x:v>Moist Heat or Steam Sterilization</x:v>
      </x:c>
      <x:c r="AH389" s="32" t="str"/>
      <x:c r="AI389" s="32" t="str"/>
      <x:c r="AJ389" s="32" t="str"/>
      <x:c r="AK389" s="32" t="str"/>
      <x:c r="AL389" s="32" t="n">
        <x:v>1</x:v>
      </x:c>
      <x:c r="AM389" s="32" t="str">
        <x:v>+497043350 / info@richard-wolf.com</x:v>
      </x:c>
      <x:c r="AN389" s="32" t="str">
        <x:v>https://accessgudid.nlm.nih.gov/devices/04055207033784</x:v>
      </x:c>
      <x:c r="AO389" s="32" t="str">
        <x:v>Preferred automated candidate; manual approval still required. GUDID indicates not in commercial distribution.</x:v>
      </x:c>
    </x:row>
    <x:row r="390" ht="42" customHeight="1">
      <x:c r="A390" s="32" t="str">
        <x:v>P0</x:v>
      </x:c>
      <x:c r="B390" s="32" t="str">
        <x:v>PRD-3C756110F0</x:v>
      </x:c>
      <x:c r="C390" s="32" t="str">
        <x:v>Richard Wolf</x:v>
      </x:c>
      <x:c r="D390" s="32" t="str">
        <x:v>TEXAS Tracheoscope Tube ID 15 mm</x:v>
      </x:c>
      <x:c r="E390" s="32" t="str">
        <x:v>825211230</x:v>
      </x:c>
      <x:c r="F390" s="32"/>
      <x:c r="G390" s="32" t="n">
        <x:v>1</x:v>
      </x:c>
      <x:c r="H390" s="32" t="str">
        <x:v>Yes</x:v>
      </x:c>
      <x:c r="I390" s="32" t="str">
        <x:v>High</x:v>
      </x:c>
      <x:c r="J390" s="593" t="n">
        <x:v>80.8</x:v>
      </x:c>
      <x:c r="K390" s="593" t="str">
        <x:v>catalog=825211230 ↔ GUDID catalog; catalog=825211230 ↔ GUDID model</x:v>
      </x:c>
      <x:c r="L390" s="593" t="n">
        <x:v>100</x:v>
      </x:c>
      <x:c r="M390" s="593" t="n">
        <x:v>40</x:v>
      </x:c>
      <x:c r="N390" s="32" t="str">
        <x:v>04055207056769</x:v>
      </x:c>
      <x:c r="O390" s="32" t="str"/>
      <x:c r="P390" s="32" t="str">
        <x:v>Richard Wolf GmbH</x:v>
      </x:c>
      <x:c r="Q390" s="32" t="str">
        <x:v>TEXAS</x:v>
      </x:c>
      <x:c r="R390" s="32" t="str">
        <x:v>825211230</x:v>
      </x:c>
      <x:c r="S390" s="32" t="str">
        <x:v>825211230</x:v>
      </x:c>
      <x:c r="T390" s="32" t="str">
        <x:v>TRACHEAL SCOPE-TUBE ID 15MM  OD 17mm, TL 337mm, for use with the optical element 82510.1400 and head systems 825101100 and 825101200, without distal viewing window, graduated, reusable</x:v>
      </x:c>
      <x:c r="U390" s="32" t="str">
        <x:v>Not in Commercial Distribution</x:v>
      </x:c>
      <x:c r="V390" s="592" t="n">
        <x:v>43892</x:v>
      </x:c>
      <x:c r="W390" s="32" t="str">
        <x:v>Published</x:v>
      </x:c>
      <x:c r="X390" s="32" t="str">
        <x:v>Update</x:v>
      </x:c>
      <x:c r="Y390" s="32" t="n">
        <x:v>5</x:v>
      </x:c>
      <x:c r="Z390" s="592" t="n">
        <x:v>45617</x:v>
      </x:c>
      <x:c r="AA390" s="592" t="n">
        <x:v>42639</x:v>
      </x:c>
      <x:c r="AB390" s="32" t="str">
        <x:v>KTI — BRONCHOSCOPE ACCESSORY</x:v>
      </x:c>
      <x:c r="AC390" s="32" t="str">
        <x:v>46218 — Basic endotracheal tube, reusable</x:v>
      </x:c>
      <x:c r="AD390" s="32" t="str"/>
      <x:c r="AE390" s="32" t="str"/>
      <x:c r="AF390" s="32" t="str">
        <x:v>Lumen/Inner Diameter 15 Millimeter</x:v>
      </x:c>
      <x:c r="AG390" s="32" t="str">
        <x:v>Moist Heat or Steam Sterilization</x:v>
      </x:c>
      <x:c r="AH390" s="32" t="str"/>
      <x:c r="AI390" s="32" t="str"/>
      <x:c r="AJ390" s="32" t="str"/>
      <x:c r="AK390" s="32" t="str"/>
      <x:c r="AL390" s="32" t="n">
        <x:v>1</x:v>
      </x:c>
      <x:c r="AM390" s="32" t="str">
        <x:v>+497043350 / info@richard-wolf.com</x:v>
      </x:c>
      <x:c r="AN390" s="32" t="str">
        <x:v>https://accessgudid.nlm.nih.gov/devices/04055207056769</x:v>
      </x:c>
      <x:c r="AO390" s="32" t="str">
        <x:v>Preferred automated candidate; manual approval still required. GUDID indicates not in commercial distribution.</x:v>
      </x:c>
    </x:row>
    <x:row r="391" ht="42" customHeight="1">
      <x:c r="A391" s="32" t="str">
        <x:v>P0</x:v>
      </x:c>
      <x:c r="B391" s="32" t="str">
        <x:v>PRD-2EB7F5EEC1</x:v>
      </x:c>
      <x:c r="C391" s="32" t="str">
        <x:v>Richard Wolf</x:v>
      </x:c>
      <x:c r="D391" s="32" t="str">
        <x:v>TEXAS Tracheoscope Tube ID 17 mm</x:v>
      </x:c>
      <x:c r="E391" s="32" t="str">
        <x:v>825211430</x:v>
      </x:c>
      <x:c r="F391" s="32"/>
      <x:c r="G391" s="32" t="n">
        <x:v>1</x:v>
      </x:c>
      <x:c r="H391" s="32" t="str">
        <x:v>Yes</x:v>
      </x:c>
      <x:c r="I391" s="32" t="str">
        <x:v>High</x:v>
      </x:c>
      <x:c r="J391" s="593" t="n">
        <x:v>80.8</x:v>
      </x:c>
      <x:c r="K391" s="593" t="str">
        <x:v>catalog=825211430 ↔ GUDID catalog; catalog=825211430 ↔ GUDID model</x:v>
      </x:c>
      <x:c r="L391" s="593" t="n">
        <x:v>100</x:v>
      </x:c>
      <x:c r="M391" s="593" t="n">
        <x:v>40</x:v>
      </x:c>
      <x:c r="N391" s="32" t="str">
        <x:v>04055207056776</x:v>
      </x:c>
      <x:c r="O391" s="32" t="str"/>
      <x:c r="P391" s="32" t="str">
        <x:v>Richard Wolf GmbH</x:v>
      </x:c>
      <x:c r="Q391" s="32" t="str">
        <x:v>TEXAS</x:v>
      </x:c>
      <x:c r="R391" s="32" t="str">
        <x:v>825211430</x:v>
      </x:c>
      <x:c r="S391" s="32" t="str">
        <x:v>825211430</x:v>
      </x:c>
      <x:c r="T391" s="32" t="str">
        <x:v>TRACHEAL SCOPE-TUBE ID 17MM  OD 19mm, TL 337mm, for use with the optical element 82510.1400 and head systems 825101100 and 825101200, without distal viewing window, graduated, reusable</x:v>
      </x:c>
      <x:c r="U391" s="32" t="str">
        <x:v>Not in Commercial Distribution</x:v>
      </x:c>
      <x:c r="V391" s="592" t="n">
        <x:v>43892</x:v>
      </x:c>
      <x:c r="W391" s="32" t="str">
        <x:v>Published</x:v>
      </x:c>
      <x:c r="X391" s="32" t="str">
        <x:v>Update</x:v>
      </x:c>
      <x:c r="Y391" s="32" t="n">
        <x:v>5</x:v>
      </x:c>
      <x:c r="Z391" s="592" t="n">
        <x:v>45617</x:v>
      </x:c>
      <x:c r="AA391" s="592" t="n">
        <x:v>42639</x:v>
      </x:c>
      <x:c r="AB391" s="32" t="str">
        <x:v>KTI — BRONCHOSCOPE ACCESSORY</x:v>
      </x:c>
      <x:c r="AC391" s="32" t="str">
        <x:v>46218 — Basic endotracheal tube, reusable</x:v>
      </x:c>
      <x:c r="AD391" s="32" t="str"/>
      <x:c r="AE391" s="32" t="str"/>
      <x:c r="AF391" s="32" t="str">
        <x:v>Lumen/Inner Diameter 17 Millimeter</x:v>
      </x:c>
      <x:c r="AG391" s="32" t="str">
        <x:v>Moist Heat or Steam Sterilization</x:v>
      </x:c>
      <x:c r="AH391" s="32" t="str"/>
      <x:c r="AI391" s="32" t="str"/>
      <x:c r="AJ391" s="32" t="str"/>
      <x:c r="AK391" s="32" t="str"/>
      <x:c r="AL391" s="32" t="n">
        <x:v>1</x:v>
      </x:c>
      <x:c r="AM391" s="32" t="str">
        <x:v>+497043350 / info@richard-wolf.com</x:v>
      </x:c>
      <x:c r="AN391" s="32" t="str">
        <x:v>https://accessgudid.nlm.nih.gov/devices/04055207056776</x:v>
      </x:c>
      <x:c r="AO391" s="32" t="str">
        <x:v>Preferred automated candidate; manual approval still required. GUDID indicates not in commercial distribution.</x:v>
      </x:c>
    </x:row>
    <x:row r="392" ht="42" customHeight="1">
      <x:c r="A392" s="32" t="str">
        <x:v>P0</x:v>
      </x:c>
      <x:c r="B392" s="32" t="str">
        <x:v>PRD-00C13A59AA</x:v>
      </x:c>
      <x:c r="C392" s="32" t="str">
        <x:v>Richard Wolf</x:v>
      </x:c>
      <x:c r="D392" s="32" t="str">
        <x:v>TEXAS Tracheoscope Tube ID 17.1 mm</x:v>
      </x:c>
      <x:c r="E392" s="32" t="str">
        <x:v>82520.1441</x:v>
      </x:c>
      <x:c r="F392" s="32"/>
      <x:c r="G392" s="32" t="n">
        <x:v>1</x:v>
      </x:c>
      <x:c r="H392" s="32" t="str">
        <x:v>Yes</x:v>
      </x:c>
      <x:c r="I392" s="32" t="str">
        <x:v>High</x:v>
      </x:c>
      <x:c r="J392" s="593" t="n">
        <x:v>81.8</x:v>
      </x:c>
      <x:c r="K392" s="593" t="str">
        <x:v>catalog=82520.1441 ↔ GUDID catalog; catalog=82520.1441 ↔ GUDID model</x:v>
      </x:c>
      <x:c r="L392" s="593" t="n">
        <x:v>100</x:v>
      </x:c>
      <x:c r="M392" s="593" t="n">
        <x:v>45.7</x:v>
      </x:c>
      <x:c r="N392" s="32" t="str">
        <x:v>04055207033791</x:v>
      </x:c>
      <x:c r="O392" s="32" t="str"/>
      <x:c r="P392" s="32" t="str">
        <x:v>Richard Wolf GmbH</x:v>
      </x:c>
      <x:c r="Q392" s="32" t="str">
        <x:v>TEXAS</x:v>
      </x:c>
      <x:c r="R392" s="32" t="str">
        <x:v>825201441</x:v>
      </x:c>
      <x:c r="S392" s="32" t="str">
        <x:v>82520.1441</x:v>
      </x:c>
      <x:c r="T392" s="32" t="str">
        <x:v>TRACHEAL SCOPE-TUBE ID 17.1MM  OD 19.3mm, TL 360mm, for use with the optical element 82510.1400 and head systems 825101100 and 825101200, with distal viewing window, graduated, reusable</x:v>
      </x:c>
      <x:c r="U392" s="32" t="str">
        <x:v>Not in Commercial Distribution</x:v>
      </x:c>
      <x:c r="V392" s="592" t="n">
        <x:v>43892</x:v>
      </x:c>
      <x:c r="W392" s="32" t="str">
        <x:v>Published</x:v>
      </x:c>
      <x:c r="X392" s="32" t="str">
        <x:v>Update</x:v>
      </x:c>
      <x:c r="Y392" s="32" t="n">
        <x:v>5</x:v>
      </x:c>
      <x:c r="Z392" s="592" t="n">
        <x:v>45617</x:v>
      </x:c>
      <x:c r="AA392" s="592" t="n">
        <x:v>42639</x:v>
      </x:c>
      <x:c r="AB392" s="32" t="str">
        <x:v>KTI — BRONCHOSCOPE ACCESSORY</x:v>
      </x:c>
      <x:c r="AC392" s="32" t="str">
        <x:v>46218 — Basic endotracheal tube, reusable</x:v>
      </x:c>
      <x:c r="AD392" s="32" t="str"/>
      <x:c r="AE392" s="32" t="str"/>
      <x:c r="AF392" s="32" t="str">
        <x:v>Lumen/Inner Diameter 17.1 Millimeter</x:v>
      </x:c>
      <x:c r="AG392" s="32" t="str">
        <x:v>Moist Heat or Steam Sterilization</x:v>
      </x:c>
      <x:c r="AH392" s="32" t="str"/>
      <x:c r="AI392" s="32" t="str"/>
      <x:c r="AJ392" s="32" t="str"/>
      <x:c r="AK392" s="32" t="str"/>
      <x:c r="AL392" s="32" t="n">
        <x:v>1</x:v>
      </x:c>
      <x:c r="AM392" s="32" t="str">
        <x:v>+497043350 / info@richard-wolf.com</x:v>
      </x:c>
      <x:c r="AN392" s="32" t="str">
        <x:v>https://accessgudid.nlm.nih.gov/devices/04055207033791</x:v>
      </x:c>
      <x:c r="AO392" s="32" t="str">
        <x:v>Preferred automated candidate; manual approval still required. GUDID indicates not in commercial distribution.</x:v>
      </x:c>
    </x:row>
    <x:row r="393" ht="42" customHeight="1">
      <x:c r="A393" s="32" t="str">
        <x:v>P0</x:v>
      </x:c>
      <x:c r="B393" s="32" t="str">
        <x:v>PRD-36F32A458B</x:v>
      </x:c>
      <x:c r="C393" s="32" t="str">
        <x:v>Richard Wolf</x:v>
      </x:c>
      <x:c r="D393" s="32" t="str">
        <x:v>Telescope Adapter</x:v>
      </x:c>
      <x:c r="E393" s="32" t="str">
        <x:v>8215.713</x:v>
      </x:c>
      <x:c r="F393" s="32"/>
      <x:c r="G393" s="32" t="n">
        <x:v>1</x:v>
      </x:c>
      <x:c r="H393" s="32" t="str">
        <x:v>Yes</x:v>
      </x:c>
      <x:c r="I393" s="32" t="str">
        <x:v>High</x:v>
      </x:c>
      <x:c r="J393" s="593" t="n">
        <x:v>84.7</x:v>
      </x:c>
      <x:c r="K393" s="593" t="str">
        <x:v>catalog=8215.713 ↔ GUDID catalog; catalog=8215.713 ↔ GUDID model</x:v>
      </x:c>
      <x:c r="L393" s="593" t="n">
        <x:v>100</x:v>
      </x:c>
      <x:c r="M393" s="593" t="n">
        <x:v>63</x:v>
      </x:c>
      <x:c r="N393" s="32" t="str">
        <x:v>04055207014509</x:v>
      </x:c>
      <x:c r="O393" s="32" t="str"/>
      <x:c r="P393" s="32" t="str">
        <x:v>Richard Wolf GmbH</x:v>
      </x:c>
      <x:c r="Q393" s="32" t="str">
        <x:v>NA</x:v>
      </x:c>
      <x:c r="R393" s="32" t="str">
        <x:v>8215713</x:v>
      </x:c>
      <x:c r="S393" s="32" t="str">
        <x:v>8215.713</x:v>
      </x:c>
      <x:c r="T393" s="32" t="str">
        <x:v>ADAPTER FOR TELESCOPE TL 211MM  reusable</x:v>
      </x:c>
      <x:c r="U393" s="32" t="str">
        <x:v>Not in Commercial Distribution</x:v>
      </x:c>
      <x:c r="V393" s="592" t="n">
        <x:v>43892</x:v>
      </x:c>
      <x:c r="W393" s="32" t="str">
        <x:v>Published</x:v>
      </x:c>
      <x:c r="X393" s="32" t="str">
        <x:v>Update</x:v>
      </x:c>
      <x:c r="Y393" s="32" t="n">
        <x:v>5</x:v>
      </x:c>
      <x:c r="Z393" s="592" t="n">
        <x:v>45617</x:v>
      </x:c>
      <x:c r="AA393" s="592" t="n">
        <x:v>42639</x:v>
      </x:c>
      <x:c r="AB393" s="32" t="str">
        <x:v>KTI — BRONCHOSCOPE ACCESSORY</x:v>
      </x:c>
      <x:c r="AC393" s="32" t="str">
        <x:v>37423 — Pin-indexed adaptor, reusable</x:v>
      </x:c>
      <x:c r="AD393" s="32" t="str"/>
      <x:c r="AE393" s="32" t="str"/>
      <x:c r="AF393" s="32" t="str">
        <x:v>Length 211 Millimeter</x:v>
      </x:c>
      <x:c r="AG393" s="32" t="str">
        <x:v>Moist Heat or Steam Sterilization</x:v>
      </x:c>
      <x:c r="AH393" s="32" t="str"/>
      <x:c r="AI393" s="32" t="str"/>
      <x:c r="AJ393" s="32" t="str"/>
      <x:c r="AK393" s="32" t="str"/>
      <x:c r="AL393" s="32" t="n">
        <x:v>1</x:v>
      </x:c>
      <x:c r="AM393" s="32" t="str">
        <x:v>+497043350 / info@richard-wolf.com</x:v>
      </x:c>
      <x:c r="AN393" s="32" t="str">
        <x:v>https://accessgudid.nlm.nih.gov/devices/04055207014509</x:v>
      </x:c>
      <x:c r="AO393" s="32" t="str">
        <x:v>Preferred automated candidate; manual approval still required. GUDID indicates not in commercial distribution.</x:v>
      </x:c>
    </x:row>
    <x:row r="394" ht="42" customHeight="1">
      <x:c r="A394" s="32" t="str">
        <x:v>P0</x:v>
      </x:c>
      <x:c r="B394" s="32" t="str">
        <x:v>PRD-2EB4F34219</x:v>
      </x:c>
      <x:c r="C394" s="32" t="str">
        <x:v>Richard Wolf</x:v>
      </x:c>
      <x:c r="D394" s="32" t="str">
        <x:v>Telescope Adapter</x:v>
      </x:c>
      <x:c r="E394" s="32" t="str">
        <x:v>8215.714</x:v>
      </x:c>
      <x:c r="F394" s="32"/>
      <x:c r="G394" s="32" t="n">
        <x:v>1</x:v>
      </x:c>
      <x:c r="H394" s="32" t="str">
        <x:v>Yes</x:v>
      </x:c>
      <x:c r="I394" s="32" t="str">
        <x:v>High</x:v>
      </x:c>
      <x:c r="J394" s="593" t="n">
        <x:v>84.7</x:v>
      </x:c>
      <x:c r="K394" s="593" t="str">
        <x:v>catalog=8215.714 ↔ GUDID catalog; catalog=8215.714 ↔ GUDID model</x:v>
      </x:c>
      <x:c r="L394" s="593" t="n">
        <x:v>100</x:v>
      </x:c>
      <x:c r="M394" s="593" t="n">
        <x:v>63</x:v>
      </x:c>
      <x:c r="N394" s="32" t="str">
        <x:v>04055207014516</x:v>
      </x:c>
      <x:c r="O394" s="32" t="str"/>
      <x:c r="P394" s="32" t="str">
        <x:v>Richard Wolf GmbH</x:v>
      </x:c>
      <x:c r="Q394" s="32" t="str">
        <x:v>NA</x:v>
      </x:c>
      <x:c r="R394" s="32" t="str">
        <x:v>8215714</x:v>
      </x:c>
      <x:c r="S394" s="32" t="str">
        <x:v>8215.714</x:v>
      </x:c>
      <x:c r="T394" s="32" t="str">
        <x:v>ADAPTER FOR TELESCOPE TL 94MM  reusable</x:v>
      </x:c>
      <x:c r="U394" s="32" t="str">
        <x:v>Not in Commercial Distribution</x:v>
      </x:c>
      <x:c r="V394" s="592" t="n">
        <x:v>43892</x:v>
      </x:c>
      <x:c r="W394" s="32" t="str">
        <x:v>Published</x:v>
      </x:c>
      <x:c r="X394" s="32" t="str">
        <x:v>Update</x:v>
      </x:c>
      <x:c r="Y394" s="32" t="n">
        <x:v>5</x:v>
      </x:c>
      <x:c r="Z394" s="592" t="n">
        <x:v>45617</x:v>
      </x:c>
      <x:c r="AA394" s="592" t="n">
        <x:v>42636</x:v>
      </x:c>
      <x:c r="AB394" s="32" t="str">
        <x:v>KTI — Bronchoscope accessory</x:v>
      </x:c>
      <x:c r="AC394" s="32" t="str">
        <x:v>37423 — Pin-indexed adaptor, reusable</x:v>
      </x:c>
      <x:c r="AD394" s="32" t="str"/>
      <x:c r="AE394" s="32" t="str"/>
      <x:c r="AF394" s="32" t="str">
        <x:v>Length 94 Millimeter</x:v>
      </x:c>
      <x:c r="AG394" s="32" t="str">
        <x:v>Moist Heat or Steam Sterilization</x:v>
      </x:c>
      <x:c r="AH394" s="32" t="str"/>
      <x:c r="AI394" s="32" t="str"/>
      <x:c r="AJ394" s="32" t="str"/>
      <x:c r="AK394" s="32" t="str"/>
      <x:c r="AL394" s="32" t="n">
        <x:v>1</x:v>
      </x:c>
      <x:c r="AM394" s="32" t="str">
        <x:v>+497043350 / info@richard-wolf.com</x:v>
      </x:c>
      <x:c r="AN394" s="32" t="str">
        <x:v>https://accessgudid.nlm.nih.gov/devices/04055207014516</x:v>
      </x:c>
      <x:c r="AO394" s="32" t="str">
        <x:v>Preferred automated candidate; manual approval still required. GUDID indicates not in commercial distribution.</x:v>
      </x:c>
    </x:row>
    <x:row r="395" ht="42" customHeight="1">
      <x:c r="A395" s="32" t="str">
        <x:v>P0</x:v>
      </x:c>
      <x:c r="B395" s="32" t="str">
        <x:v>PRD-5C35FB169D</x:v>
      </x:c>
      <x:c r="C395" s="32" t="str">
        <x:v>Richard Wolf</x:v>
      </x:c>
      <x:c r="D395" s="32" t="str">
        <x:v>Telescope Adapter</x:v>
      </x:c>
      <x:c r="E395" s="32" t="str">
        <x:v>8215.715</x:v>
      </x:c>
      <x:c r="F395" s="32"/>
      <x:c r="G395" s="32" t="n">
        <x:v>1</x:v>
      </x:c>
      <x:c r="H395" s="32" t="str">
        <x:v>Yes</x:v>
      </x:c>
      <x:c r="I395" s="32" t="str">
        <x:v>High</x:v>
      </x:c>
      <x:c r="J395" s="593" t="n">
        <x:v>84.7</x:v>
      </x:c>
      <x:c r="K395" s="593" t="str">
        <x:v>catalog=8215.715 ↔ GUDID catalog; catalog=8215.715 ↔ GUDID model</x:v>
      </x:c>
      <x:c r="L395" s="593" t="n">
        <x:v>100</x:v>
      </x:c>
      <x:c r="M395" s="593" t="n">
        <x:v>63</x:v>
      </x:c>
      <x:c r="N395" s="32" t="str">
        <x:v>04055207014523</x:v>
      </x:c>
      <x:c r="O395" s="32" t="str"/>
      <x:c r="P395" s="32" t="str">
        <x:v>Richard Wolf GmbH</x:v>
      </x:c>
      <x:c r="Q395" s="32" t="str">
        <x:v>NA</x:v>
      </x:c>
      <x:c r="R395" s="32" t="str">
        <x:v>8215715</x:v>
      </x:c>
      <x:c r="S395" s="32" t="str">
        <x:v>8215.715</x:v>
      </x:c>
      <x:c r="T395" s="32" t="str">
        <x:v>ADAPTER FOR TELESCOPE TL 124MM  reusable</x:v>
      </x:c>
      <x:c r="U395" s="32" t="str">
        <x:v>Not in Commercial Distribution</x:v>
      </x:c>
      <x:c r="V395" s="592" t="n">
        <x:v>43892</x:v>
      </x:c>
      <x:c r="W395" s="32" t="str">
        <x:v>Published</x:v>
      </x:c>
      <x:c r="X395" s="32" t="str">
        <x:v>Update</x:v>
      </x:c>
      <x:c r="Y395" s="32" t="n">
        <x:v>5</x:v>
      </x:c>
      <x:c r="Z395" s="592" t="n">
        <x:v>45617</x:v>
      </x:c>
      <x:c r="AA395" s="592" t="n">
        <x:v>42636</x:v>
      </x:c>
      <x:c r="AB395" s="32" t="str">
        <x:v>KTI — Bronchoscope accessory</x:v>
      </x:c>
      <x:c r="AC395" s="32" t="str">
        <x:v>37423 — Pin-indexed adaptor, reusable</x:v>
      </x:c>
      <x:c r="AD395" s="32" t="str"/>
      <x:c r="AE395" s="32" t="str"/>
      <x:c r="AF395" s="32" t="str">
        <x:v>Length 124 Millimeter</x:v>
      </x:c>
      <x:c r="AG395" s="32" t="str">
        <x:v>Moist Heat or Steam Sterilization</x:v>
      </x:c>
      <x:c r="AH395" s="32" t="str"/>
      <x:c r="AI395" s="32" t="str"/>
      <x:c r="AJ395" s="32" t="str"/>
      <x:c r="AK395" s="32" t="str"/>
      <x:c r="AL395" s="32" t="n">
        <x:v>1</x:v>
      </x:c>
      <x:c r="AM395" s="32" t="str">
        <x:v>+497043350 / info@richard-wolf.com</x:v>
      </x:c>
      <x:c r="AN395" s="32" t="str">
        <x:v>https://accessgudid.nlm.nih.gov/devices/04055207014523</x:v>
      </x:c>
      <x:c r="AO395" s="32" t="str">
        <x:v>Preferred automated candidate; manual approval still required. GUDID indicates not in commercial distribution.</x:v>
      </x:c>
    </x:row>
    <x:row r="396" ht="42" customHeight="1">
      <x:c r="A396" s="32" t="str">
        <x:v>P0</x:v>
      </x:c>
      <x:c r="B396" s="32" t="str">
        <x:v>PRD-A3EBA86219</x:v>
      </x:c>
      <x:c r="C396" s="32" t="str">
        <x:v>Richard Wolf</x:v>
      </x:c>
      <x:c r="D396" s="32" t="str">
        <x:v>Telescope Adapter</x:v>
      </x:c>
      <x:c r="E396" s="32" t="str">
        <x:v>8215.716</x:v>
      </x:c>
      <x:c r="F396" s="32"/>
      <x:c r="G396" s="32" t="n">
        <x:v>1</x:v>
      </x:c>
      <x:c r="H396" s="32" t="str">
        <x:v>Yes</x:v>
      </x:c>
      <x:c r="I396" s="32" t="str">
        <x:v>High</x:v>
      </x:c>
      <x:c r="J396" s="593" t="n">
        <x:v>84.7</x:v>
      </x:c>
      <x:c r="K396" s="593" t="str">
        <x:v>catalog=8215.716 ↔ GUDID catalog; catalog=8215.716 ↔ GUDID model</x:v>
      </x:c>
      <x:c r="L396" s="593" t="n">
        <x:v>100</x:v>
      </x:c>
      <x:c r="M396" s="593" t="n">
        <x:v>63</x:v>
      </x:c>
      <x:c r="N396" s="32" t="str">
        <x:v>04055207014530</x:v>
      </x:c>
      <x:c r="O396" s="32" t="str"/>
      <x:c r="P396" s="32" t="str">
        <x:v>Richard Wolf GmbH</x:v>
      </x:c>
      <x:c r="Q396" s="32" t="str">
        <x:v>NA</x:v>
      </x:c>
      <x:c r="R396" s="32" t="str">
        <x:v>8215716</x:v>
      </x:c>
      <x:c r="S396" s="32" t="str">
        <x:v>8215.716</x:v>
      </x:c>
      <x:c r="T396" s="32" t="str">
        <x:v>ADAPTER FOR TELESCOPE TL 174MM  reusable</x:v>
      </x:c>
      <x:c r="U396" s="32" t="str">
        <x:v>Not in Commercial Distribution</x:v>
      </x:c>
      <x:c r="V396" s="592" t="n">
        <x:v>43892</x:v>
      </x:c>
      <x:c r="W396" s="32" t="str">
        <x:v>Published</x:v>
      </x:c>
      <x:c r="X396" s="32" t="str">
        <x:v>Update</x:v>
      </x:c>
      <x:c r="Y396" s="32" t="n">
        <x:v>5</x:v>
      </x:c>
      <x:c r="Z396" s="592" t="n">
        <x:v>45617</x:v>
      </x:c>
      <x:c r="AA396" s="592" t="n">
        <x:v>42636</x:v>
      </x:c>
      <x:c r="AB396" s="32" t="str">
        <x:v>KTI — Bronchoscope accessory</x:v>
      </x:c>
      <x:c r="AC396" s="32" t="str">
        <x:v>37423 — Pin-indexed adaptor, reusable</x:v>
      </x:c>
      <x:c r="AD396" s="32" t="str"/>
      <x:c r="AE396" s="32" t="str"/>
      <x:c r="AF396" s="32" t="str">
        <x:v>Length 174 Millimeter</x:v>
      </x:c>
      <x:c r="AG396" s="32" t="str">
        <x:v>Moist Heat or Steam Sterilization</x:v>
      </x:c>
      <x:c r="AH396" s="32" t="str"/>
      <x:c r="AI396" s="32" t="str"/>
      <x:c r="AJ396" s="32" t="str"/>
      <x:c r="AK396" s="32" t="str"/>
      <x:c r="AL396" s="32" t="n">
        <x:v>1</x:v>
      </x:c>
      <x:c r="AM396" s="32" t="str">
        <x:v>+497043350 / info@richard-wolf.com</x:v>
      </x:c>
      <x:c r="AN396" s="32" t="str">
        <x:v>https://accessgudid.nlm.nih.gov/devices/04055207014530</x:v>
      </x:c>
      <x:c r="AO396" s="32" t="str">
        <x:v>Preferred automated candidate; manual approval still required. GUDID indicates not in commercial distribution.</x:v>
      </x:c>
    </x:row>
    <x:row r="397" ht="42" customHeight="1">
      <x:c r="A397" s="32" t="str">
        <x:v>P0</x:v>
      </x:c>
      <x:c r="B397" s="32" t="str">
        <x:v>PRD-F6BB76BECF</x:v>
      </x:c>
      <x:c r="C397" s="32" t="str">
        <x:v>Richard Wolf</x:v>
      </x:c>
      <x:c r="D397" s="32" t="str">
        <x:v>Thoracoscopy Tissue Retractor</x:v>
      </x:c>
      <x:c r="E397" s="32" t="str">
        <x:v>8243.701</x:v>
      </x:c>
      <x:c r="F397" s="32"/>
      <x:c r="G397" s="32" t="n">
        <x:v>1</x:v>
      </x:c>
      <x:c r="H397" s="32" t="str">
        <x:v>Yes</x:v>
      </x:c>
      <x:c r="I397" s="32" t="str">
        <x:v>High</x:v>
      </x:c>
      <x:c r="J397" s="593" t="n">
        <x:v>82.4</x:v>
      </x:c>
      <x:c r="K397" s="593" t="str">
        <x:v>catalog=8243.701 ↔ GUDID catalog; catalog=8243.701 ↔ GUDID model</x:v>
      </x:c>
      <x:c r="L397" s="593" t="n">
        <x:v>100</x:v>
      </x:c>
      <x:c r="M397" s="593" t="n">
        <x:v>49.2</x:v>
      </x:c>
      <x:c r="N397" s="32" t="str">
        <x:v>04055207014738</x:v>
      </x:c>
      <x:c r="O397" s="32" t="str"/>
      <x:c r="P397" s="32" t="str">
        <x:v>Richard Wolf GmbH</x:v>
      </x:c>
      <x:c r="Q397" s="32" t="str">
        <x:v>NA</x:v>
      </x:c>
      <x:c r="R397" s="32" t="str">
        <x:v>8243701</x:v>
      </x:c>
      <x:c r="S397" s="32" t="str">
        <x:v>8243.701</x:v>
      </x:c>
      <x:c r="T397" s="32" t="str">
        <x:v>TISSUE RETRACTOR Ø 6.5MM WL 330MM  jaw curved downwards, sheath straight, TL 492mm, with irrigation connection, reusable</x:v>
      </x:c>
      <x:c r="U397" s="32" t="str">
        <x:v>Not in Commercial Distribution</x:v>
      </x:c>
      <x:c r="V397" s="592" t="n">
        <x:v>45292</x:v>
      </x:c>
      <x:c r="W397" s="32" t="str">
        <x:v>Published</x:v>
      </x:c>
      <x:c r="X397" s="32" t="str">
        <x:v>Update</x:v>
      </x:c>
      <x:c r="Y397" s="32" t="n">
        <x:v>2</x:v>
      </x:c>
      <x:c r="Z397" s="592" t="n">
        <x:v>45351</x:v>
      </x:c>
      <x:c r="AA397" s="592" t="n">
        <x:v>44609</x:v>
      </x:c>
      <x:c r="AB397" s="32" t="str">
        <x:v>GAD — RETRACTOR</x:v>
      </x:c>
      <x:c r="AC397" s="32" t="str">
        <x:v>45918 — Hand-held surgical retractor, reusable</x:v>
      </x:c>
      <x:c r="AD397" s="32" t="str"/>
      <x:c r="AE397" s="32" t="str"/>
      <x:c r="AF397" s="32" t="str">
        <x:v>Length 330 Millimeter; Outer Diameter 6.5 Millimeter</x:v>
      </x:c>
      <x:c r="AG397" s="32" t="str">
        <x:v>Moist Heat or Steam Sterilization</x:v>
      </x:c>
      <x:c r="AH397" s="32" t="str"/>
      <x:c r="AI397" s="32" t="str"/>
      <x:c r="AJ397" s="32" t="str"/>
      <x:c r="AK397" s="32" t="str"/>
      <x:c r="AL397" s="32" t="n">
        <x:v>1</x:v>
      </x:c>
      <x:c r="AM397" s="32" t="str">
        <x:v>+497043350 / info@richard-wolf.com</x:v>
      </x:c>
      <x:c r="AN397" s="32" t="str">
        <x:v>https://accessgudid.nlm.nih.gov/devices/04055207014738</x:v>
      </x:c>
      <x:c r="AO397" s="32" t="str">
        <x:v>Preferred automated candidate; manual approval still required. GUDID indicates not in commercial distribution.</x:v>
      </x:c>
    </x:row>
    <x:row r="398" ht="42" customHeight="1">
      <x:c r="A398" s="32" t="str">
        <x:v>P0</x:v>
      </x:c>
      <x:c r="B398" s="32" t="str">
        <x:v>PRD-027269F110</x:v>
      </x:c>
      <x:c r="C398" s="32" t="str">
        <x:v>Richard Wolf</x:v>
      </x:c>
      <x:c r="D398" s="32" t="str">
        <x:v>TipControl Articulated Scissors</x:v>
      </x:c>
      <x:c r="E398" s="32" t="str">
        <x:v>823400003</x:v>
      </x:c>
      <x:c r="F398" s="32"/>
      <x:c r="G398" s="32" t="n">
        <x:v>1</x:v>
      </x:c>
      <x:c r="H398" s="32" t="str">
        <x:v>Yes</x:v>
      </x:c>
      <x:c r="I398" s="32" t="str">
        <x:v>High</x:v>
      </x:c>
      <x:c r="J398" s="593" t="n">
        <x:v>81.2</x:v>
      </x:c>
      <x:c r="K398" s="593" t="str">
        <x:v>catalog=823400003 ↔ GUDID catalog; catalog=823400003 ↔ GUDID model</x:v>
      </x:c>
      <x:c r="L398" s="593" t="n">
        <x:v>100</x:v>
      </x:c>
      <x:c r="M398" s="593" t="n">
        <x:v>42.3</x:v>
      </x:c>
      <x:c r="N398" s="32" t="str">
        <x:v>04055207056431</x:v>
      </x:c>
      <x:c r="O398" s="32" t="str"/>
      <x:c r="P398" s="32" t="str">
        <x:v>Richard Wolf GmbH</x:v>
      </x:c>
      <x:c r="Q398" s="32" t="str">
        <x:v>TIP CONTROL</x:v>
      </x:c>
      <x:c r="R398" s="32" t="str">
        <x:v>823400003</x:v>
      </x:c>
      <x:c r="S398" s="32" t="str">
        <x:v>823400003</x:v>
      </x:c>
      <x:c r="T398" s="32" t="str">
        <x:v>SCISSORS Ø 5.2MM 482MM  articulating, single opening, sheath straight, TL 644 mm, reusable</x:v>
      </x:c>
      <x:c r="U398" s="32" t="str">
        <x:v>Not in Commercial Distribution</x:v>
      </x:c>
      <x:c r="V398" s="592" t="n">
        <x:v>45693</x:v>
      </x:c>
      <x:c r="W398" s="32" t="str">
        <x:v>Published</x:v>
      </x:c>
      <x:c r="X398" s="32" t="str">
        <x:v>Update</x:v>
      </x:c>
      <x:c r="Y398" s="32" t="n">
        <x:v>3</x:v>
      </x:c>
      <x:c r="Z398" s="592" t="n">
        <x:v>45694</x:v>
      </x:c>
      <x:c r="AA398" s="592" t="n">
        <x:v>44902</x:v>
      </x:c>
      <x:c r="AB398" s="32" t="str">
        <x:v>LRC — INSTRUMENT, ENT MANUAL SURGICAL</x:v>
      </x:c>
      <x:c r="AC398" s="32" t="str">
        <x:v>38727 — General-purpose surgical scissors, reusable</x:v>
      </x:c>
      <x:c r="AD398" s="32" t="str"/>
      <x:c r="AE398" s="32" t="str"/>
      <x:c r="AF398" s="32" t="str">
        <x:v>Outer Diameter 5.2 Millimeter; Length 482 Millimeter</x:v>
      </x:c>
      <x:c r="AG398" s="32" t="str">
        <x:v>Moist Heat or Steam Sterilization</x:v>
      </x:c>
      <x:c r="AH398" s="32" t="str"/>
      <x:c r="AI398" s="32" t="str"/>
      <x:c r="AJ398" s="32" t="str"/>
      <x:c r="AK398" s="32" t="str"/>
      <x:c r="AL398" s="32" t="n">
        <x:v>1</x:v>
      </x:c>
      <x:c r="AM398" s="32" t="str">
        <x:v>+497043350 / info@richard-wolf.com</x:v>
      </x:c>
      <x:c r="AN398" s="32" t="str">
        <x:v>https://accessgudid.nlm.nih.gov/devices/04055207056431</x:v>
      </x:c>
      <x:c r="AO398" s="32" t="str">
        <x:v>Preferred automated candidate; manual approval still required. GUDID indicates not in commercial distribution.</x:v>
      </x:c>
    </x:row>
    <x:row r="399" ht="42" customHeight="1">
      <x:c r="A399" s="32" t="str">
        <x:v>P0</x:v>
      </x:c>
      <x:c r="B399" s="32" t="str">
        <x:v>PRD-BA7CBE6482</x:v>
      </x:c>
      <x:c r="C399" s="32" t="str">
        <x:v>Richard Wolf</x:v>
      </x:c>
      <x:c r="D399" s="32" t="str">
        <x:v>Trocar Sleeve with Membrane Valve</x:v>
      </x:c>
      <x:c r="E399" s="32" t="str">
        <x:v>8905.331</x:v>
      </x:c>
      <x:c r="F399" s="32"/>
      <x:c r="G399" s="32" t="n">
        <x:v>1</x:v>
      </x:c>
      <x:c r="H399" s="32" t="str">
        <x:v>Yes</x:v>
      </x:c>
      <x:c r="I399" s="32" t="str">
        <x:v>High</x:v>
      </x:c>
      <x:c r="J399" s="593" t="n">
        <x:v>87</x:v>
      </x:c>
      <x:c r="K399" s="593" t="str">
        <x:v>catalog=8905.331 ↔ GUDID catalog; catalog=8905.331 ↔ GUDID model</x:v>
      </x:c>
      <x:c r="L399" s="593" t="n">
        <x:v>100</x:v>
      </x:c>
      <x:c r="M399" s="593" t="n">
        <x:v>76.7</x:v>
      </x:c>
      <x:c r="N399" s="32" t="str">
        <x:v>04055207021743</x:v>
      </x:c>
      <x:c r="O399" s="32" t="str"/>
      <x:c r="P399" s="32" t="str">
        <x:v>Richard Wolf GmbH</x:v>
      </x:c>
      <x:c r="Q399" s="32" t="str">
        <x:v>NA</x:v>
      </x:c>
      <x:c r="R399" s="32" t="str">
        <x:v>8905331</x:v>
      </x:c>
      <x:c r="S399" s="32" t="str">
        <x:v>8905.331</x:v>
      </x:c>
      <x:c r="T399" s="32" t="str">
        <x:v>TROCAR SLEEVE STRAI. CAP 5.8MM WL 62MM  flexible plastic sheath with thread, distal tip straight, with membrane valve, reusable</x:v>
      </x:c>
      <x:c r="U399" s="32" t="str">
        <x:v>Not in Commercial Distribution</x:v>
      </x:c>
      <x:c r="V399" s="592" t="n">
        <x:v>45292</x:v>
      </x:c>
      <x:c r="W399" s="32" t="str">
        <x:v>Published</x:v>
      </x:c>
      <x:c r="X399" s="32" t="str">
        <x:v>Update</x:v>
      </x:c>
      <x:c r="Y399" s="32" t="n">
        <x:v>7</x:v>
      </x:c>
      <x:c r="Z399" s="592" t="n">
        <x:v>45351</x:v>
      </x:c>
      <x:c r="AA399" s="592" t="n">
        <x:v>42640</x:v>
      </x:c>
      <x:c r="AB399" s="32" t="str">
        <x:v>FBQ — Trocar, gastro-urology</x:v>
      </x:c>
      <x:c r="AC399" s="32" t="str">
        <x:v>37148 — Laparoscopic access cannula, reusable</x:v>
      </x:c>
      <x:c r="AD399" s="32" t="str"/>
      <x:c r="AE399" s="32" t="str"/>
      <x:c r="AF399" s="32" t="str">
        <x:v>Length 62 Millimeter</x:v>
      </x:c>
      <x:c r="AG399" s="32" t="str">
        <x:v>Moist Heat or Steam Sterilization</x:v>
      </x:c>
      <x:c r="AH399" s="32" t="str"/>
      <x:c r="AI399" s="32" t="str"/>
      <x:c r="AJ399" s="32" t="str"/>
      <x:c r="AK399" s="32" t="str"/>
      <x:c r="AL399" s="32" t="n">
        <x:v>1</x:v>
      </x:c>
      <x:c r="AM399" s="32" t="str">
        <x:v>+497043350 / info@richard-wolf.com</x:v>
      </x:c>
      <x:c r="AN399" s="32" t="str">
        <x:v>https://accessgudid.nlm.nih.gov/devices/04055207021743</x:v>
      </x:c>
      <x:c r="AO399" s="32" t="str">
        <x:v>Preferred automated candidate; manual approval still required. GUDID indicates not in commercial distribution.</x:v>
      </x:c>
    </x:row>
    <x:row r="400" ht="42" customHeight="1">
      <x:c r="A400" s="32" t="str">
        <x:v>P0</x:v>
      </x:c>
      <x:c r="B400" s="32" t="str">
        <x:v>PRD-ED212D7E3C</x:v>
      </x:c>
      <x:c r="C400" s="32" t="str">
        <x:v>Richard Wolf</x:v>
      </x:c>
      <x:c r="D400" s="32" t="str">
        <x:v>Trocar Sleeve with Membrane Valve</x:v>
      </x:c>
      <x:c r="E400" s="32" t="str">
        <x:v>8905.351</x:v>
      </x:c>
      <x:c r="F400" s="32"/>
      <x:c r="G400" s="32" t="n">
        <x:v>1</x:v>
      </x:c>
      <x:c r="H400" s="32" t="str">
        <x:v>Yes</x:v>
      </x:c>
      <x:c r="I400" s="32" t="str">
        <x:v>High</x:v>
      </x:c>
      <x:c r="J400" s="593" t="n">
        <x:v>87</x:v>
      </x:c>
      <x:c r="K400" s="593" t="str">
        <x:v>catalog=8905.351 ↔ GUDID catalog; catalog=8905.351 ↔ GUDID model</x:v>
      </x:c>
      <x:c r="L400" s="593" t="n">
        <x:v>100</x:v>
      </x:c>
      <x:c r="M400" s="593" t="n">
        <x:v>76.7</x:v>
      </x:c>
      <x:c r="N400" s="32" t="str">
        <x:v>04055207021767</x:v>
      </x:c>
      <x:c r="O400" s="32" t="str"/>
      <x:c r="P400" s="32" t="str">
        <x:v>Richard Wolf GmbH</x:v>
      </x:c>
      <x:c r="Q400" s="32" t="str">
        <x:v>NA</x:v>
      </x:c>
      <x:c r="R400" s="32" t="str">
        <x:v>8905351</x:v>
      </x:c>
      <x:c r="S400" s="32" t="str">
        <x:v>8905.351</x:v>
      </x:c>
      <x:c r="T400" s="32" t="str">
        <x:v>TROCAR SLEEVE STRAI. CAP 5.8MM WL 102MM  flexible plastic sheath with thread, distal tip straight, with membrane valve, reusable</x:v>
      </x:c>
      <x:c r="U400" s="32" t="str">
        <x:v>Not in Commercial Distribution</x:v>
      </x:c>
      <x:c r="V400" s="592" t="n">
        <x:v>45292</x:v>
      </x:c>
      <x:c r="W400" s="32" t="str">
        <x:v>Published</x:v>
      </x:c>
      <x:c r="X400" s="32" t="str">
        <x:v>Update</x:v>
      </x:c>
      <x:c r="Y400" s="32" t="n">
        <x:v>7</x:v>
      </x:c>
      <x:c r="Z400" s="592" t="n">
        <x:v>45351</x:v>
      </x:c>
      <x:c r="AA400" s="592" t="n">
        <x:v>42640</x:v>
      </x:c>
      <x:c r="AB400" s="32" t="str">
        <x:v>FBQ — Trocar, gastro-urology</x:v>
      </x:c>
      <x:c r="AC400" s="32" t="str">
        <x:v>37148 — Laparoscopic access cannula, reusable</x:v>
      </x:c>
      <x:c r="AD400" s="32" t="str"/>
      <x:c r="AE400" s="32" t="str"/>
      <x:c r="AF400" s="32" t="str">
        <x:v>Length 102 Millimeter</x:v>
      </x:c>
      <x:c r="AG400" s="32" t="str">
        <x:v>Moist Heat or Steam Sterilization</x:v>
      </x:c>
      <x:c r="AH400" s="32" t="str"/>
      <x:c r="AI400" s="32" t="str"/>
      <x:c r="AJ400" s="32" t="str"/>
      <x:c r="AK400" s="32" t="str"/>
      <x:c r="AL400" s="32" t="n">
        <x:v>1</x:v>
      </x:c>
      <x:c r="AM400" s="32" t="str">
        <x:v>+497043350 / info@richard-wolf.com</x:v>
      </x:c>
      <x:c r="AN400" s="32" t="str">
        <x:v>https://accessgudid.nlm.nih.gov/devices/04055207021767</x:v>
      </x:c>
      <x:c r="AO400" s="32" t="str">
        <x:v>Preferred automated candidate; manual approval still required. GUDID indicates not in commercial distribution.</x:v>
      </x:c>
    </x:row>
    <x:row r="401" ht="42" customHeight="1">
      <x:c r="A401" s="32" t="str">
        <x:v>P0</x:v>
      </x:c>
      <x:c r="B401" s="32" t="str">
        <x:v>PRD-C1F90B7445</x:v>
      </x:c>
      <x:c r="C401" s="32" t="str">
        <x:v>Richard Wolf</x:v>
      </x:c>
      <x:c r="D401" s="32" t="str">
        <x:v>Trocar Sleeve with Membrane Valve</x:v>
      </x:c>
      <x:c r="E401" s="32" t="str">
        <x:v>8919.331</x:v>
      </x:c>
      <x:c r="F401" s="32"/>
      <x:c r="G401" s="32" t="n">
        <x:v>1</x:v>
      </x:c>
      <x:c r="H401" s="32" t="str">
        <x:v>Yes</x:v>
      </x:c>
      <x:c r="I401" s="32" t="str">
        <x:v>High</x:v>
      </x:c>
      <x:c r="J401" s="593" t="n">
        <x:v>90</x:v>
      </x:c>
      <x:c r="K401" s="593" t="str">
        <x:v>catalog=8919.331 ↔ GUDID catalog; catalog=8919.331 ↔ GUDID model</x:v>
      </x:c>
      <x:c r="L401" s="593" t="n">
        <x:v>100</x:v>
      </x:c>
      <x:c r="M401" s="593" t="n">
        <x:v>76.7</x:v>
      </x:c>
      <x:c r="N401" s="32" t="str">
        <x:v>04055207021989</x:v>
      </x:c>
      <x:c r="O401" s="32" t="str"/>
      <x:c r="P401" s="32" t="str">
        <x:v>Richard Wolf GmbH</x:v>
      </x:c>
      <x:c r="Q401" s="32" t="str">
        <x:v>NA</x:v>
      </x:c>
      <x:c r="R401" s="32" t="str">
        <x:v>8919331</x:v>
      </x:c>
      <x:c r="S401" s="32" t="str">
        <x:v>8919.331</x:v>
      </x:c>
      <x:c r="T401" s="32" t="str">
        <x:v>TROCAR SLEEVE STRAI. CAP 5.5MM WL 62MM  flexible plastic sheath with thread, distal tip straight, with membrane valve, reusable</x:v>
      </x:c>
      <x:c r="U401" s="32" t="str">
        <x:v>In Commercial Distribution</x:v>
      </x:c>
      <x:c r="V401" s="592"/>
      <x:c r="W401" s="32" t="str">
        <x:v>Published</x:v>
      </x:c>
      <x:c r="X401" s="32" t="str">
        <x:v>Update</x:v>
      </x:c>
      <x:c r="Y401" s="32" t="n">
        <x:v>8</x:v>
      </x:c>
      <x:c r="Z401" s="592" t="n">
        <x:v>45617</x:v>
      </x:c>
      <x:c r="AA401" s="592" t="n">
        <x:v>42640</x:v>
      </x:c>
      <x:c r="AB401" s="32" t="str">
        <x:v>FBQ — Trocar, gastro-urology</x:v>
      </x:c>
      <x:c r="AC401" s="32" t="str">
        <x:v>37148 — Laparoscopic access cannula, reusable</x:v>
      </x:c>
      <x:c r="AD401" s="32" t="str"/>
      <x:c r="AE401" s="32" t="str"/>
      <x:c r="AF401" s="32" t="str">
        <x:v>Length 62 Millimeter</x:v>
      </x:c>
      <x:c r="AG401" s="32" t="str">
        <x:v>Moist Heat or Steam Sterilization</x:v>
      </x:c>
      <x:c r="AH401" s="32" t="str"/>
      <x:c r="AI401" s="32" t="str"/>
      <x:c r="AJ401" s="32" t="str"/>
      <x:c r="AK401" s="32" t="str"/>
      <x:c r="AL401" s="32" t="n">
        <x:v>1</x:v>
      </x:c>
      <x:c r="AM401" s="32" t="str">
        <x:v>+497043350 / info@richard-wolf.com</x:v>
      </x:c>
      <x:c r="AN401" s="32" t="str">
        <x:v>https://accessgudid.nlm.nih.gov/devices/04055207021989</x:v>
      </x:c>
      <x:c r="AO401" s="32" t="str">
        <x:v>Preferred automated candidate; manual approval still required.</x:v>
      </x:c>
    </x:row>
    <x:row r="402" ht="42" customHeight="1">
      <x:c r="A402" s="32" t="str">
        <x:v>P0</x:v>
      </x:c>
      <x:c r="B402" s="32" t="str">
        <x:v>PRD-8287E5FFEF</x:v>
      </x:c>
      <x:c r="C402" s="32" t="str">
        <x:v>Richard Wolf</x:v>
      </x:c>
      <x:c r="D402" s="32" t="str">
        <x:v>Trocar Sleeve with Membrane Valve</x:v>
      </x:c>
      <x:c r="E402" s="32" t="str">
        <x:v>8919.351</x:v>
      </x:c>
      <x:c r="F402" s="32"/>
      <x:c r="G402" s="32" t="n">
        <x:v>1</x:v>
      </x:c>
      <x:c r="H402" s="32" t="str">
        <x:v>Yes</x:v>
      </x:c>
      <x:c r="I402" s="32" t="str">
        <x:v>High</x:v>
      </x:c>
      <x:c r="J402" s="593" t="n">
        <x:v>90</x:v>
      </x:c>
      <x:c r="K402" s="593" t="str">
        <x:v>catalog=8919.351 ↔ GUDID catalog; catalog=8919.351 ↔ GUDID model</x:v>
      </x:c>
      <x:c r="L402" s="593" t="n">
        <x:v>100</x:v>
      </x:c>
      <x:c r="M402" s="593" t="n">
        <x:v>76.7</x:v>
      </x:c>
      <x:c r="N402" s="32" t="str">
        <x:v>04055207022009</x:v>
      </x:c>
      <x:c r="O402" s="32" t="str"/>
      <x:c r="P402" s="32" t="str">
        <x:v>Richard Wolf GmbH</x:v>
      </x:c>
      <x:c r="Q402" s="32" t="str">
        <x:v>NA</x:v>
      </x:c>
      <x:c r="R402" s="32" t="str">
        <x:v>8919351</x:v>
      </x:c>
      <x:c r="S402" s="32" t="str">
        <x:v>8919.351</x:v>
      </x:c>
      <x:c r="T402" s="32" t="str">
        <x:v>TROCAR SLEEVE STRAI. CAP 5.5MM WL 102MM  flexible plastic sheath with thread, distal tip straight, with membrane valve, reusable</x:v>
      </x:c>
      <x:c r="U402" s="32" t="str">
        <x:v>In Commercial Distribution</x:v>
      </x:c>
      <x:c r="V402" s="592"/>
      <x:c r="W402" s="32" t="str">
        <x:v>Published</x:v>
      </x:c>
      <x:c r="X402" s="32" t="str">
        <x:v>Update</x:v>
      </x:c>
      <x:c r="Y402" s="32" t="n">
        <x:v>8</x:v>
      </x:c>
      <x:c r="Z402" s="592" t="n">
        <x:v>45617</x:v>
      </x:c>
      <x:c r="AA402" s="592" t="n">
        <x:v>42640</x:v>
      </x:c>
      <x:c r="AB402" s="32" t="str">
        <x:v>FBQ — Trocar, gastro-urology</x:v>
      </x:c>
      <x:c r="AC402" s="32" t="str">
        <x:v>37148 — Laparoscopic access cannula, reusable</x:v>
      </x:c>
      <x:c r="AD402" s="32" t="str"/>
      <x:c r="AE402" s="32" t="str"/>
      <x:c r="AF402" s="32" t="str">
        <x:v>Length 102 Millimeter</x:v>
      </x:c>
      <x:c r="AG402" s="32" t="str">
        <x:v>Moist Heat or Steam Sterilization</x:v>
      </x:c>
      <x:c r="AH402" s="32" t="str"/>
      <x:c r="AI402" s="32" t="str"/>
      <x:c r="AJ402" s="32" t="str"/>
      <x:c r="AK402" s="32" t="str"/>
      <x:c r="AL402" s="32" t="n">
        <x:v>1</x:v>
      </x:c>
      <x:c r="AM402" s="32" t="str">
        <x:v>+497043350 / info@richard-wolf.com</x:v>
      </x:c>
      <x:c r="AN402" s="32" t="str">
        <x:v>https://accessgudid.nlm.nih.gov/devices/04055207022009</x:v>
      </x:c>
      <x:c r="AO402" s="32" t="str">
        <x:v>Preferred automated candidate; manual approval still required.</x:v>
      </x:c>
    </x:row>
    <x:row r="403" ht="42" customHeight="1">
      <x:c r="A403" s="32" t="str">
        <x:v>P0</x:v>
      </x:c>
      <x:c r="B403" s="32" t="str">
        <x:v>PRD-7E7BC96506</x:v>
      </x:c>
      <x:c r="C403" s="32" t="str">
        <x:v>Richard Wolf</x:v>
      </x:c>
      <x:c r="D403" s="32" t="str">
        <x:v>Trocar Sleeve with Rubber Cap</x:v>
      </x:c>
      <x:c r="E403" s="32" t="str">
        <x:v>8906.051</x:v>
      </x:c>
      <x:c r="F403" s="32"/>
      <x:c r="G403" s="32" t="n">
        <x:v>1</x:v>
      </x:c>
      <x:c r="H403" s="32" t="str">
        <x:v>Yes</x:v>
      </x:c>
      <x:c r="I403" s="32" t="str">
        <x:v>High</x:v>
      </x:c>
      <x:c r="J403" s="593" t="n">
        <x:v>89.6</x:v>
      </x:c>
      <x:c r="K403" s="593" t="str">
        <x:v>catalog=8906.051 ↔ GUDID catalog; catalog=8906.051 ↔ GUDID model</x:v>
      </x:c>
      <x:c r="L403" s="593" t="n">
        <x:v>100</x:v>
      </x:c>
      <x:c r="M403" s="593" t="n">
        <x:v>74.4</x:v>
      </x:c>
      <x:c r="N403" s="32" t="str">
        <x:v>04055207021835</x:v>
      </x:c>
      <x:c r="O403" s="32" t="str"/>
      <x:c r="P403" s="32" t="str">
        <x:v>Richard Wolf GmbH</x:v>
      </x:c>
      <x:c r="Q403" s="32" t="str">
        <x:v>NA</x:v>
      </x:c>
      <x:c r="R403" s="32" t="str">
        <x:v>8906051</x:v>
      </x:c>
      <x:c r="S403" s="32" t="str">
        <x:v>8906.051</x:v>
      </x:c>
      <x:c r="T403" s="32" t="str">
        <x:v>TROCAR SLEEVE STRAIGHT CAP 5.7MM WL 60MM  flexible plastic sheath with thread, distal tip straight, with rubber cap, reusable</x:v>
      </x:c>
      <x:c r="U403" s="32" t="str">
        <x:v>In Commercial Distribution</x:v>
      </x:c>
      <x:c r="V403" s="592"/>
      <x:c r="W403" s="32" t="str">
        <x:v>Published</x:v>
      </x:c>
      <x:c r="X403" s="32" t="str">
        <x:v>Update</x:v>
      </x:c>
      <x:c r="Y403" s="32" t="n">
        <x:v>8</x:v>
      </x:c>
      <x:c r="Z403" s="592" t="n">
        <x:v>45617</x:v>
      </x:c>
      <x:c r="AA403" s="592" t="n">
        <x:v>42640</x:v>
      </x:c>
      <x:c r="AB403" s="32" t="str">
        <x:v>FBQ — Trocar, gastro-urology</x:v>
      </x:c>
      <x:c r="AC403" s="32" t="str">
        <x:v>37148 — Laparoscopic access cannula, reusable</x:v>
      </x:c>
      <x:c r="AD403" s="32" t="str"/>
      <x:c r="AE403" s="32" t="str"/>
      <x:c r="AF403" s="32" t="str">
        <x:v>Length 60 Millimeter</x:v>
      </x:c>
      <x:c r="AG403" s="32" t="str">
        <x:v>Moist Heat or Steam Sterilization</x:v>
      </x:c>
      <x:c r="AH403" s="32" t="str"/>
      <x:c r="AI403" s="32" t="str"/>
      <x:c r="AJ403" s="32" t="str"/>
      <x:c r="AK403" s="32" t="str"/>
      <x:c r="AL403" s="32" t="n">
        <x:v>1</x:v>
      </x:c>
      <x:c r="AM403" s="32" t="str">
        <x:v>+497043350 / info@richard-wolf.com</x:v>
      </x:c>
      <x:c r="AN403" s="32" t="str">
        <x:v>https://accessgudid.nlm.nih.gov/devices/04055207021835</x:v>
      </x:c>
      <x:c r="AO403" s="32" t="str">
        <x:v>Preferred automated candidate; manual approval still required.</x:v>
      </x:c>
    </x:row>
    <x:row r="404" ht="42" customHeight="1">
      <x:c r="A404" s="32" t="str">
        <x:v>P0</x:v>
      </x:c>
      <x:c r="B404" s="32" t="str">
        <x:v>PRD-AD1CD2C1B2</x:v>
      </x:c>
      <x:c r="C404" s="32" t="str">
        <x:v>Richard Wolf</x:v>
      </x:c>
      <x:c r="D404" s="32" t="str">
        <x:v>Trocar Sleeve with Stopcock</x:v>
      </x:c>
      <x:c r="E404" s="32" t="str">
        <x:v>8919.333</x:v>
      </x:c>
      <x:c r="F404" s="32"/>
      <x:c r="G404" s="32" t="n">
        <x:v>1</x:v>
      </x:c>
      <x:c r="H404" s="32" t="str">
        <x:v>Yes</x:v>
      </x:c>
      <x:c r="I404" s="32" t="str">
        <x:v>High</x:v>
      </x:c>
      <x:c r="J404" s="593" t="n">
        <x:v>86.4</x:v>
      </x:c>
      <x:c r="K404" s="593" t="str">
        <x:v>catalog=8919.333 ↔ GUDID catalog; catalog=8919.333 ↔ GUDID model</x:v>
      </x:c>
      <x:c r="L404" s="593" t="n">
        <x:v>100</x:v>
      </x:c>
      <x:c r="M404" s="593" t="n">
        <x:v>55.4</x:v>
      </x:c>
      <x:c r="N404" s="32" t="str">
        <x:v>04055207021996</x:v>
      </x:c>
      <x:c r="O404" s="32" t="str"/>
      <x:c r="P404" s="32" t="str">
        <x:v>Richard Wolf GmbH</x:v>
      </x:c>
      <x:c r="Q404" s="32" t="str">
        <x:v>NA</x:v>
      </x:c>
      <x:c r="R404" s="32" t="str">
        <x:v>8919333</x:v>
      </x:c>
      <x:c r="S404" s="32" t="str">
        <x:v>8919.333</x:v>
      </x:c>
      <x:c r="T404" s="32" t="str">
        <x:v>TROCAR SLEEVE STRAI. CAP 5.5MM WL 62MM  flexible plastic sheath with thread, distal tip straight, with membrane valve, with insufflation valve, reusable</x:v>
      </x:c>
      <x:c r="U404" s="32" t="str">
        <x:v>In Commercial Distribution</x:v>
      </x:c>
      <x:c r="V404" s="592"/>
      <x:c r="W404" s="32" t="str">
        <x:v>Published</x:v>
      </x:c>
      <x:c r="X404" s="32" t="str">
        <x:v>Update</x:v>
      </x:c>
      <x:c r="Y404" s="32" t="n">
        <x:v>8</x:v>
      </x:c>
      <x:c r="Z404" s="592" t="n">
        <x:v>45617</x:v>
      </x:c>
      <x:c r="AA404" s="592" t="n">
        <x:v>42640</x:v>
      </x:c>
      <x:c r="AB404" s="32" t="str">
        <x:v>FBQ — Trocar, gastro-urology</x:v>
      </x:c>
      <x:c r="AC404" s="32" t="str">
        <x:v>37148 — Laparoscopic access cannula, reusable</x:v>
      </x:c>
      <x:c r="AD404" s="32" t="str"/>
      <x:c r="AE404" s="32" t="str"/>
      <x:c r="AF404" s="32" t="str">
        <x:v>Length 62 Millimeter</x:v>
      </x:c>
      <x:c r="AG404" s="32" t="str">
        <x:v>Moist Heat or Steam Sterilization</x:v>
      </x:c>
      <x:c r="AH404" s="32" t="str"/>
      <x:c r="AI404" s="32" t="str"/>
      <x:c r="AJ404" s="32" t="str"/>
      <x:c r="AK404" s="32" t="str"/>
      <x:c r="AL404" s="32" t="n">
        <x:v>1</x:v>
      </x:c>
      <x:c r="AM404" s="32" t="str">
        <x:v>+497043350 / info@richard-wolf.com</x:v>
      </x:c>
      <x:c r="AN404" s="32" t="str">
        <x:v>https://accessgudid.nlm.nih.gov/devices/04055207021996</x:v>
      </x:c>
      <x:c r="AO404" s="32" t="str">
        <x:v>Preferred automated candidate; manual approval still required.</x:v>
      </x:c>
    </x:row>
    <x:row r="405" ht="42" customHeight="1">
      <x:c r="A405" s="32" t="str">
        <x:v>P0</x:v>
      </x:c>
      <x:c r="B405" s="32" t="str">
        <x:v>PRD-3236D0CEDC</x:v>
      </x:c>
      <x:c r="C405" s="32" t="str">
        <x:v>Richard Wolf</x:v>
      </x:c>
      <x:c r="D405" s="32" t="str">
        <x:v>Trocar Sleeve with Stopcock</x:v>
      </x:c>
      <x:c r="E405" s="32" t="str">
        <x:v>8919.353</x:v>
      </x:c>
      <x:c r="F405" s="32"/>
      <x:c r="G405" s="32" t="n">
        <x:v>1</x:v>
      </x:c>
      <x:c r="H405" s="32" t="str">
        <x:v>Yes</x:v>
      </x:c>
      <x:c r="I405" s="32" t="str">
        <x:v>High</x:v>
      </x:c>
      <x:c r="J405" s="593" t="n">
        <x:v>86.4</x:v>
      </x:c>
      <x:c r="K405" s="593" t="str">
        <x:v>catalog=8919.353 ↔ GUDID catalog; catalog=8919.353 ↔ GUDID model</x:v>
      </x:c>
      <x:c r="L405" s="593" t="n">
        <x:v>100</x:v>
      </x:c>
      <x:c r="M405" s="593" t="n">
        <x:v>55.4</x:v>
      </x:c>
      <x:c r="N405" s="32" t="str">
        <x:v>04055207022016</x:v>
      </x:c>
      <x:c r="O405" s="32" t="str"/>
      <x:c r="P405" s="32" t="str">
        <x:v>Richard Wolf GmbH</x:v>
      </x:c>
      <x:c r="Q405" s="32" t="str">
        <x:v>NA</x:v>
      </x:c>
      <x:c r="R405" s="32" t="str">
        <x:v>8919353</x:v>
      </x:c>
      <x:c r="S405" s="32" t="str">
        <x:v>8919.353</x:v>
      </x:c>
      <x:c r="T405" s="32" t="str">
        <x:v>TROCAR SLEEVE STRAI. CAP 5.5MM WL 102MM  flexible plastic sheath with thread, distal tip straight, with membrane valve, with insufflation valve, reusable</x:v>
      </x:c>
      <x:c r="U405" s="32" t="str">
        <x:v>In Commercial Distribution</x:v>
      </x:c>
      <x:c r="V405" s="592"/>
      <x:c r="W405" s="32" t="str">
        <x:v>Published</x:v>
      </x:c>
      <x:c r="X405" s="32" t="str">
        <x:v>Update</x:v>
      </x:c>
      <x:c r="Y405" s="32" t="n">
        <x:v>8</x:v>
      </x:c>
      <x:c r="Z405" s="592" t="n">
        <x:v>45617</x:v>
      </x:c>
      <x:c r="AA405" s="592" t="n">
        <x:v>42640</x:v>
      </x:c>
      <x:c r="AB405" s="32" t="str">
        <x:v>FBQ — Trocar, gastro-urology</x:v>
      </x:c>
      <x:c r="AC405" s="32" t="str">
        <x:v>37148 — Laparoscopic access cannula, reusable</x:v>
      </x:c>
      <x:c r="AD405" s="32" t="str"/>
      <x:c r="AE405" s="32" t="str"/>
      <x:c r="AF405" s="32" t="str">
        <x:v>Length 102 Millimeter</x:v>
      </x:c>
      <x:c r="AG405" s="32" t="str">
        <x:v>Moist Heat or Steam Sterilization</x:v>
      </x:c>
      <x:c r="AH405" s="32" t="str"/>
      <x:c r="AI405" s="32" t="str"/>
      <x:c r="AJ405" s="32" t="str"/>
      <x:c r="AK405" s="32" t="str"/>
      <x:c r="AL405" s="32" t="n">
        <x:v>1</x:v>
      </x:c>
      <x:c r="AM405" s="32" t="str">
        <x:v>+497043350 / info@richard-wolf.com</x:v>
      </x:c>
      <x:c r="AN405" s="32" t="str">
        <x:v>https://accessgudid.nlm.nih.gov/devices/04055207022016</x:v>
      </x:c>
      <x:c r="AO405" s="32" t="str">
        <x:v>Preferred automated candidate; manual approval still required.</x:v>
      </x:c>
    </x:row>
    <x:row r="406" ht="42" customHeight="1">
      <x:c r="A406" s="32" t="str">
        <x:v>P0</x:v>
      </x:c>
      <x:c r="B406" s="32" t="str">
        <x:v>PRD-FF9CE26B43</x:v>
      </x:c>
      <x:c r="C406" s="32" t="str">
        <x:v>Richard Wolf</x:v>
      </x:c>
      <x:c r="D406" s="32" t="str">
        <x:v>Tube with Luer-Lock Connector</x:v>
      </x:c>
      <x:c r="E406" s="32" t="str">
        <x:v>886.00</x:v>
      </x:c>
      <x:c r="F406" s="32"/>
      <x:c r="G406" s="32" t="n">
        <x:v>1</x:v>
      </x:c>
      <x:c r="H406" s="32" t="str">
        <x:v>Yes</x:v>
      </x:c>
      <x:c r="I406" s="32" t="str">
        <x:v>High</x:v>
      </x:c>
      <x:c r="J406" s="593" t="n">
        <x:v>88.5</x:v>
      </x:c>
      <x:c r="K406" s="593" t="str">
        <x:v>catalog=886.00 ↔ GUDID catalog; catalog=886.00 ↔ GUDID model</x:v>
      </x:c>
      <x:c r="L406" s="593" t="n">
        <x:v>100</x:v>
      </x:c>
      <x:c r="M406" s="593" t="n">
        <x:v>67.9</x:v>
      </x:c>
      <x:c r="N406" s="32" t="str">
        <x:v>04055207038628</x:v>
      </x:c>
      <x:c r="O406" s="32" t="str"/>
      <x:c r="P406" s="32" t="str">
        <x:v>Richard Wolf GmbH</x:v>
      </x:c>
      <x:c r="Q406" s="32" t="str">
        <x:v>NA</x:v>
      </x:c>
      <x:c r="R406" s="32" t="str">
        <x:v>88600</x:v>
      </x:c>
      <x:c r="S406" s="32" t="str">
        <x:v>886.00</x:v>
      </x:c>
      <x:c r="T406" s="32" t="str">
        <x:v>LUER LOCK CONNECTOR  reusable</x:v>
      </x:c>
      <x:c r="U406" s="32" t="str">
        <x:v>In Commercial Distribution</x:v>
      </x:c>
      <x:c r="V406" s="592"/>
      <x:c r="W406" s="32" t="str">
        <x:v>Published</x:v>
      </x:c>
      <x:c r="X406" s="32" t="str">
        <x:v>Update</x:v>
      </x:c>
      <x:c r="Y406" s="32" t="n">
        <x:v>6</x:v>
      </x:c>
      <x:c r="Z406" s="592" t="n">
        <x:v>45370</x:v>
      </x:c>
      <x:c r="AA406" s="592" t="n">
        <x:v>42641</x:v>
      </x:c>
      <x:c r="AB406" s="32" t="str">
        <x:v>MDM — INSTRUMENT, MANUAL, SURGICAL, GENERAL USE</x:v>
      </x:c>
      <x:c r="AC406" s="32" t="str">
        <x:v>37423 — Pin-indexed adaptor, reusable</x:v>
      </x:c>
      <x:c r="AD406" s="32" t="str"/>
      <x:c r="AE406" s="32" t="str"/>
      <x:c r="AF406" s="32" t="str"/>
      <x:c r="AG406" s="32" t="str">
        <x:v>Moist Heat or Steam Sterilization</x:v>
      </x:c>
      <x:c r="AH406" s="32" t="str"/>
      <x:c r="AI406" s="32" t="str"/>
      <x:c r="AJ406" s="32" t="str"/>
      <x:c r="AK406" s="32" t="str"/>
      <x:c r="AL406" s="32" t="n">
        <x:v>1</x:v>
      </x:c>
      <x:c r="AM406" s="32" t="str">
        <x:v>+497043350 / info@richard-wolf.com</x:v>
      </x:c>
      <x:c r="AN406" s="32" t="str">
        <x:v>https://accessgudid.nlm.nih.gov/devices/04055207038628</x:v>
      </x:c>
      <x:c r="AO406" s="32" t="str">
        <x:v>Preferred automated candidate; manual approval still required.</x:v>
      </x:c>
    </x:row>
    <x:row r="407" ht="42" customHeight="1">
      <x:c r="A407" s="32" t="str">
        <x:v>P0</x:v>
      </x:c>
      <x:c r="B407" s="32" t="str">
        <x:v>PRD-9C1CF84490</x:v>
      </x:c>
      <x:c r="C407" s="32" t="str">
        <x:v>Richard Wolf</x:v>
      </x:c>
      <x:c r="D407" s="32" t="str">
        <x:v>Universal Bronchoscope Cap</x:v>
      </x:c>
      <x:c r="E407" s="32" t="str">
        <x:v>8020.15</x:v>
      </x:c>
      <x:c r="F407" s="32"/>
      <x:c r="G407" s="32" t="n">
        <x:v>1</x:v>
      </x:c>
      <x:c r="H407" s="32" t="str">
        <x:v>Yes</x:v>
      </x:c>
      <x:c r="I407" s="32" t="str">
        <x:v>High</x:v>
      </x:c>
      <x:c r="J407" s="593" t="n">
        <x:v>87.3</x:v>
      </x:c>
      <x:c r="K407" s="593" t="str">
        <x:v>catalog=8020.15 ↔ GUDID catalog; catalog=8020.15 ↔ GUDID model</x:v>
      </x:c>
      <x:c r="L407" s="593" t="n">
        <x:v>100</x:v>
      </x:c>
      <x:c r="M407" s="593" t="n">
        <x:v>60.7</x:v>
      </x:c>
      <x:c r="N407" s="32" t="str">
        <x:v>04055207008843</x:v>
      </x:c>
      <x:c r="O407" s="32" t="str"/>
      <x:c r="P407" s="32" t="str">
        <x:v>Richard Wolf GmbH</x:v>
      </x:c>
      <x:c r="Q407" s="32" t="str">
        <x:v>NA</x:v>
      </x:c>
      <x:c r="R407" s="32" t="str">
        <x:v>802015</x:v>
      </x:c>
      <x:c r="S407" s="32" t="str">
        <x:v>8020.15</x:v>
      </x:c>
      <x:c r="T407" s="32" t="str">
        <x:v>UNIVERSAL CAP FOR BRONCH.  reusable</x:v>
      </x:c>
      <x:c r="U407" s="32" t="str">
        <x:v>In Commercial Distribution</x:v>
      </x:c>
      <x:c r="V407" s="592"/>
      <x:c r="W407" s="32" t="str">
        <x:v>Published</x:v>
      </x:c>
      <x:c r="X407" s="32" t="str">
        <x:v>Update</x:v>
      </x:c>
      <x:c r="Y407" s="32" t="n">
        <x:v>3</x:v>
      </x:c>
      <x:c r="Z407" s="592" t="n">
        <x:v>44607</x:v>
      </x:c>
      <x:c r="AA407" s="592" t="n">
        <x:v>42636</x:v>
      </x:c>
      <x:c r="AB407" s="32" t="str">
        <x:v>LLO — LASER, NEODYMIUM:YAG, PULMONARY SURGERY</x:v>
      </x:c>
      <x:c r="AC407" s="32" t="str">
        <x:v>37086 — Endoscope sheath, reusable</x:v>
      </x:c>
      <x:c r="AD407" s="32" t="str"/>
      <x:c r="AE407" s="32" t="str"/>
      <x:c r="AF407" s="32" t="str"/>
      <x:c r="AG407" s="32" t="str">
        <x:v>Moist Heat or Steam Sterilization</x:v>
      </x:c>
      <x:c r="AH407" s="32" t="str"/>
      <x:c r="AI407" s="32" t="str"/>
      <x:c r="AJ407" s="32" t="str"/>
      <x:c r="AK407" s="32" t="str"/>
      <x:c r="AL407" s="32" t="n">
        <x:v>1</x:v>
      </x:c>
      <x:c r="AM407" s="32" t="str">
        <x:v>+497043350 / info@richard-wolf.com</x:v>
      </x:c>
      <x:c r="AN407" s="32" t="str">
        <x:v>https://accessgudid.nlm.nih.gov/devices/04055207008843</x:v>
      </x:c>
      <x:c r="AO407" s="32" t="str">
        <x:v>Preferred automated candidate; manual approval still required.</x:v>
      </x:c>
    </x:row>
    <x:row r="408" ht="42" customHeight="1">
      <x:c r="A408" s="32" t="str">
        <x:v>P0</x:v>
      </x:c>
      <x:c r="B408" s="32" t="str">
        <x:v>PRD-CE081B3A72</x:v>
      </x:c>
      <x:c r="C408" s="32" t="str">
        <x:v>Richard Wolf</x:v>
      </x:c>
      <x:c r="D408" s="32" t="str">
        <x:v>Universal Forceps, Serrated</x:v>
      </x:c>
      <x:c r="E408" s="32" t="str">
        <x:v>8280.42</x:v>
      </x:c>
      <x:c r="F408" s="32"/>
      <x:c r="G408" s="32" t="n">
        <x:v>1</x:v>
      </x:c>
      <x:c r="H408" s="32" t="str">
        <x:v>Yes</x:v>
      </x:c>
      <x:c r="I408" s="32" t="str">
        <x:v>High</x:v>
      </x:c>
      <x:c r="J408" s="593" t="n">
        <x:v>83.2</x:v>
      </x:c>
      <x:c r="K408" s="593" t="str">
        <x:v>catalog=8280.42 ↔ GUDID catalog; catalog=8280.42 ↔ GUDID model</x:v>
      </x:c>
      <x:c r="L408" s="593" t="n">
        <x:v>100</x:v>
      </x:c>
      <x:c r="M408" s="593" t="n">
        <x:v>54</x:v>
      </x:c>
      <x:c r="N408" s="32" t="str">
        <x:v>04055207039298</x:v>
      </x:c>
      <x:c r="O408" s="32" t="str"/>
      <x:c r="P408" s="32" t="str">
        <x:v>Richard Wolf GmbH</x:v>
      </x:c>
      <x:c r="Q408" s="32" t="str">
        <x:v>NA</x:v>
      </x:c>
      <x:c r="R408" s="32" t="str">
        <x:v>828042</x:v>
      </x:c>
      <x:c r="S408" s="32" t="str">
        <x:v>8280.42</x:v>
      </x:c>
      <x:c r="T408" s="32" t="str">
        <x:v>UNIVERSAL FORCEPS WL 465MM  jaw straight, toothed, double opening, sheath straight, reusable</x:v>
      </x:c>
      <x:c r="U408" s="32" t="str">
        <x:v>Not in Commercial Distribution</x:v>
      </x:c>
      <x:c r="V408" s="592" t="n">
        <x:v>45292</x:v>
      </x:c>
      <x:c r="W408" s="32" t="str">
        <x:v>Published</x:v>
      </x:c>
      <x:c r="X408" s="32" t="str">
        <x:v>Update</x:v>
      </x:c>
      <x:c r="Y408" s="32" t="n">
        <x:v>2</x:v>
      </x:c>
      <x:c r="Z408" s="592" t="n">
        <x:v>45351</x:v>
      </x:c>
      <x:c r="AA408" s="592" t="n">
        <x:v>44782</x:v>
      </x:c>
      <x:c r="AB408" s="32" t="str">
        <x:v>FCL — FORCEPS, BIOPSY, NON-ELECTRIC; GEN — FORCEPS, GENERAL &amp; PLASTIC SURGERY</x:v>
      </x:c>
      <x:c r="AC408" s="32" t="str">
        <x:v>35732 — Rigid endoscopic biopsy forceps, reusable</x:v>
      </x:c>
      <x:c r="AD408" s="32" t="str"/>
      <x:c r="AE408" s="32" t="str"/>
      <x:c r="AF408" s="32" t="str">
        <x:v>Length 465 Millimeter</x:v>
      </x:c>
      <x:c r="AG408" s="32" t="str">
        <x:v>Moist Heat or Steam Sterilization</x:v>
      </x:c>
      <x:c r="AH408" s="32" t="str"/>
      <x:c r="AI408" s="32" t="str"/>
      <x:c r="AJ408" s="32" t="str"/>
      <x:c r="AK408" s="32" t="str"/>
      <x:c r="AL408" s="32" t="n">
        <x:v>1</x:v>
      </x:c>
      <x:c r="AM408" s="32" t="str">
        <x:v>+497043350 / info@richard-wolf.com</x:v>
      </x:c>
      <x:c r="AN408" s="32" t="str">
        <x:v>https://accessgudid.nlm.nih.gov/devices/04055207039298</x:v>
      </x:c>
      <x:c r="AO408" s="32" t="str">
        <x:v>Preferred automated candidate; manual approval still required. GUDID indicates not in commercial distribution.</x:v>
      </x:c>
    </x:row>
    <x:row r="409" ht="42" customHeight="1">
      <x:c r="A409" s="32" t="str">
        <x:v>P0</x:v>
      </x:c>
      <x:c r="B409" s="32" t="str">
        <x:v>PRD-9C5FCF73E5</x:v>
      </x:c>
      <x:c r="C409" s="32" t="str">
        <x:v>Richard Wolf</x:v>
      </x:c>
      <x:c r="D409" s="32" t="str">
        <x:v>Vessel Clamp, Curved Left</x:v>
      </x:c>
      <x:c r="E409" s="32" t="str">
        <x:v>8242.651</x:v>
      </x:c>
      <x:c r="F409" s="32"/>
      <x:c r="G409" s="32" t="n">
        <x:v>1</x:v>
      </x:c>
      <x:c r="H409" s="32" t="str">
        <x:v>Yes</x:v>
      </x:c>
      <x:c r="I409" s="32" t="str">
        <x:v>High</x:v>
      </x:c>
      <x:c r="J409" s="593" t="n">
        <x:v>86</x:v>
      </x:c>
      <x:c r="K409" s="593" t="str">
        <x:v>catalog=8242.651 ↔ GUDID catalog; catalog=8242.651 ↔ GUDID model</x:v>
      </x:c>
      <x:c r="L409" s="593" t="n">
        <x:v>100</x:v>
      </x:c>
      <x:c r="M409" s="593" t="n">
        <x:v>70.6</x:v>
      </x:c>
      <x:c r="N409" s="32" t="str">
        <x:v>04055207014677</x:v>
      </x:c>
      <x:c r="O409" s="32" t="str"/>
      <x:c r="P409" s="32" t="str">
        <x:v>Richard Wolf GmbH</x:v>
      </x:c>
      <x:c r="Q409" s="32" t="str">
        <x:v>NA</x:v>
      </x:c>
      <x:c r="R409" s="32" t="str">
        <x:v>8242651</x:v>
      </x:c>
      <x:c r="S409" s="32" t="str">
        <x:v>8242.651</x:v>
      </x:c>
      <x:c r="T409" s="32" t="str">
        <x:v>VESSEL CLAMP Ø 5MM  by Linder, jaw left curved, TL 415 mm, with irrigation connection, reusable</x:v>
      </x:c>
      <x:c r="U409" s="32" t="str">
        <x:v>Not in Commercial Distribution</x:v>
      </x:c>
      <x:c r="V409" s="592" t="n">
        <x:v>45292</x:v>
      </x:c>
      <x:c r="W409" s="32" t="str">
        <x:v>Published</x:v>
      </x:c>
      <x:c r="X409" s="32" t="str">
        <x:v>Update</x:v>
      </x:c>
      <x:c r="Y409" s="32" t="n">
        <x:v>2</x:v>
      </x:c>
      <x:c r="Z409" s="592" t="n">
        <x:v>45351</x:v>
      </x:c>
      <x:c r="AA409" s="592" t="n">
        <x:v>44782</x:v>
      </x:c>
      <x:c r="AB409" s="32" t="str">
        <x:v>GEN — FORCEPS, GENERAL &amp; PLASTIC SURGERY</x:v>
      </x:c>
      <x:c r="AC409" s="32" t="str">
        <x:v>62468 — Surgical soft-tissue manipulation forceps, scissors-like, reusable</x:v>
      </x:c>
      <x:c r="AD409" s="32" t="str"/>
      <x:c r="AE409" s="32" t="str"/>
      <x:c r="AF409" s="32" t="str">
        <x:v>Outer Diameter 5 Millimeter</x:v>
      </x:c>
      <x:c r="AG409" s="32" t="str">
        <x:v>Moist Heat or Steam Sterilization</x:v>
      </x:c>
      <x:c r="AH409" s="32" t="str"/>
      <x:c r="AI409" s="32" t="str"/>
      <x:c r="AJ409" s="32" t="str"/>
      <x:c r="AK409" s="32" t="str"/>
      <x:c r="AL409" s="32" t="n">
        <x:v>1</x:v>
      </x:c>
      <x:c r="AM409" s="32" t="str">
        <x:v>+497043350 / info@richard-wolf.com</x:v>
      </x:c>
      <x:c r="AN409" s="32" t="str">
        <x:v>https://accessgudid.nlm.nih.gov/devices/04055207014677</x:v>
      </x:c>
      <x:c r="AO409" s="32" t="str">
        <x:v>Preferred automated candidate; manual approval still required. GUDID indicates not in commercial distribution.</x:v>
      </x:c>
    </x:row>
    <x:row r="410" ht="42" customHeight="1">
      <x:c r="A410" s="32" t="str">
        <x:v>P0</x:v>
      </x:c>
      <x:c r="B410" s="32" t="str">
        <x:v>PRD-6D2D08656C</x:v>
      </x:c>
      <x:c r="C410" s="32" t="str">
        <x:v>Richard Wolf</x:v>
      </x:c>
      <x:c r="D410" s="32" t="str">
        <x:v>Vessel Clamp, Curved Right</x:v>
      </x:c>
      <x:c r="E410" s="32" t="str">
        <x:v>8242.652</x:v>
      </x:c>
      <x:c r="F410" s="32"/>
      <x:c r="G410" s="32" t="n">
        <x:v>1</x:v>
      </x:c>
      <x:c r="H410" s="32" t="str">
        <x:v>Yes</x:v>
      </x:c>
      <x:c r="I410" s="32" t="str">
        <x:v>High</x:v>
      </x:c>
      <x:c r="J410" s="593" t="n">
        <x:v>86.1</x:v>
      </x:c>
      <x:c r="K410" s="593" t="str">
        <x:v>catalog=8242.652 ↔ GUDID catalog; catalog=8242.652 ↔ GUDID model</x:v>
      </x:c>
      <x:c r="L410" s="593" t="n">
        <x:v>100</x:v>
      </x:c>
      <x:c r="M410" s="593" t="n">
        <x:v>71.4</x:v>
      </x:c>
      <x:c r="N410" s="32" t="str">
        <x:v>04055207014684</x:v>
      </x:c>
      <x:c r="O410" s="32" t="str"/>
      <x:c r="P410" s="32" t="str">
        <x:v>Richard Wolf GmbH</x:v>
      </x:c>
      <x:c r="Q410" s="32" t="str">
        <x:v>NA</x:v>
      </x:c>
      <x:c r="R410" s="32" t="str">
        <x:v>8242652</x:v>
      </x:c>
      <x:c r="S410" s="32" t="str">
        <x:v>8242.652</x:v>
      </x:c>
      <x:c r="T410" s="32" t="str">
        <x:v>VESSEL CLAMP Ø 5MM  by Linder, jaw right curved, TL 415 mm, with irrigation connection, reusable</x:v>
      </x:c>
      <x:c r="U410" s="32" t="str">
        <x:v>Not in Commercial Distribution</x:v>
      </x:c>
      <x:c r="V410" s="592" t="n">
        <x:v>45292</x:v>
      </x:c>
      <x:c r="W410" s="32" t="str">
        <x:v>Published</x:v>
      </x:c>
      <x:c r="X410" s="32" t="str">
        <x:v>Update</x:v>
      </x:c>
      <x:c r="Y410" s="32" t="n">
        <x:v>2</x:v>
      </x:c>
      <x:c r="Z410" s="592" t="n">
        <x:v>45351</x:v>
      </x:c>
      <x:c r="AA410" s="592" t="n">
        <x:v>44782</x:v>
      </x:c>
      <x:c r="AB410" s="32" t="str">
        <x:v>GEN — FORCEPS, GENERAL &amp; PLASTIC SURGERY</x:v>
      </x:c>
      <x:c r="AC410" s="32" t="str">
        <x:v>62468 — Surgical soft-tissue manipulation forceps, scissors-like, reusable</x:v>
      </x:c>
      <x:c r="AD410" s="32" t="str"/>
      <x:c r="AE410" s="32" t="str"/>
      <x:c r="AF410" s="32" t="str">
        <x:v>Outer Diameter 5 Millimeter</x:v>
      </x:c>
      <x:c r="AG410" s="32" t="str">
        <x:v>Moist Heat or Steam Sterilization</x:v>
      </x:c>
      <x:c r="AH410" s="32" t="str"/>
      <x:c r="AI410" s="32" t="str"/>
      <x:c r="AJ410" s="32" t="str"/>
      <x:c r="AK410" s="32" t="str"/>
      <x:c r="AL410" s="32" t="n">
        <x:v>1</x:v>
      </x:c>
      <x:c r="AM410" s="32" t="str">
        <x:v>+497043350 / info@richard-wolf.com</x:v>
      </x:c>
      <x:c r="AN410" s="32" t="str">
        <x:v>https://accessgudid.nlm.nih.gov/devices/04055207014684</x:v>
      </x:c>
      <x:c r="AO410" s="32" t="str">
        <x:v>Preferred automated candidate; manual approval still required. GUDID indicates not in commercial distribution.</x:v>
      </x:c>
    </x:row>
    <x:row r="411" ht="42" customHeight="1">
      <x:c r="A411" s="32" t="str">
        <x:v>P0</x:v>
      </x:c>
      <x:c r="B411" s="32" t="str">
        <x:v>PRD-6B7E932D54</x:v>
      </x:c>
      <x:c r="C411" s="32" t="str">
        <x:v>Rocket Medical</x:v>
      </x:c>
      <x:c r="D411" s="32" t="str">
        <x:v>Rocket IPC Catheter Insertion Kit - Complete</x:v>
      </x:c>
      <x:c r="E411" s="32" t="str">
        <x:v>R51400-16-PL</x:v>
      </x:c>
      <x:c r="F411" s="32"/>
      <x:c r="G411" s="32" t="n">
        <x:v>1</x:v>
      </x:c>
      <x:c r="H411" s="32" t="str">
        <x:v>Yes</x:v>
      </x:c>
      <x:c r="I411" s="32" t="str">
        <x:v>High</x:v>
      </x:c>
      <x:c r="J411" s="593" t="n">
        <x:v>88</x:v>
      </x:c>
      <x:c r="K411" s="593" t="str">
        <x:v>catalog=R51400-16-PL ↔ GUDID catalog; catalog=R51400-16-PL ↔ GUDID model</x:v>
      </x:c>
      <x:c r="L411" s="593" t="n">
        <x:v>100</x:v>
      </x:c>
      <x:c r="M411" s="593" t="n">
        <x:v>64.5</x:v>
      </x:c>
      <x:c r="N411" s="32" t="str">
        <x:v>05055270965721</x:v>
      </x:c>
      <x:c r="O411" s="32" t="str"/>
      <x:c r="P411" s="32" t="str">
        <x:v>ROCKET MEDICAL PLC</x:v>
      </x:c>
      <x:c r="Q411" s="32" t="str">
        <x:v>Rocket</x:v>
      </x:c>
      <x:c r="R411" s="32" t="str">
        <x:v>R51400-16-PL</x:v>
      </x:c>
      <x:c r="S411" s="32" t="str">
        <x:v>R51400-16-PL</x:v>
      </x:c>
      <x:c r="T411" s="32" t="str">
        <x:v>Rocket IPC Pleural Insertion Set</x:v>
      </x:c>
      <x:c r="U411" s="32" t="str">
        <x:v>In Commercial Distribution</x:v>
      </x:c>
      <x:c r="V411" s="592"/>
      <x:c r="W411" s="32" t="str">
        <x:v>Published</x:v>
      </x:c>
      <x:c r="X411" s="32" t="str">
        <x:v>Update</x:v>
      </x:c>
      <x:c r="Y411" s="32" t="n">
        <x:v>4</x:v>
      </x:c>
      <x:c r="Z411" s="592" t="n">
        <x:v>44083</x:v>
      </x:c>
      <x:c r="AA411" s="592" t="n">
        <x:v>42633</x:v>
      </x:c>
      <x:c r="AB411" s="32" t="str"/>
      <x:c r="AC411" s="32" t="str">
        <x:v>47796 — Multi-purpose percutaneous abdominothoracic drainage catheter</x:v>
      </x:c>
      <x:c r="AD411" s="32" t="str">
        <x:v>K123033</x:v>
      </x:c>
      <x:c r="AE411" s="32" t="str">
        <x:v>05055270965745 (qty 5, In Commercial Distribution)</x:v>
      </x:c>
      <x:c r="AF411" s="32" t="str">
        <x:v>Length 40.0 Centimeter; Catheter Gauge 16.0 French</x:v>
      </x:c>
      <x:c r="AG411" s="32" t="str"/>
      <x:c r="AH411" s="32" t="str">
        <x:v>true</x:v>
      </x:c>
      <x:c r="AI411" s="32" t="str">
        <x:v>true</x:v>
      </x:c>
      <x:c r="AJ411" s="32" t="str">
        <x:v>true</x:v>
      </x:c>
      <x:c r="AK411" s="32" t="str">
        <x:v>true</x:v>
      </x:c>
      <x:c r="AL411" s="32" t="n">
        <x:v>1</x:v>
      </x:c>
      <x:c r="AM411" s="32" t="str">
        <x:v>+4401914196988 / gudid@rocketmedical.com</x:v>
      </x:c>
      <x:c r="AN411" s="32" t="str">
        <x:v>https://accessgudid.nlm.nih.gov/devices/05055270965721</x:v>
      </x:c>
      <x:c r="AO411" s="32" t="str">
        <x:v>Preferred automated candidate; manual approval still required.</x:v>
      </x:c>
    </x:row>
    <x:row r="412" ht="42" customHeight="1">
      <x:c r="A412" s="32" t="str">
        <x:v>P0</x:v>
      </x:c>
      <x:c r="B412" s="32" t="str">
        <x:v>PRD-412ADCED34</x:v>
      </x:c>
      <x:c r="C412" s="32" t="str">
        <x:v>Rocket Medical</x:v>
      </x:c>
      <x:c r="D412" s="32" t="str">
        <x:v>Rocket IPC Catheter Insertion Kit - Drug Free</x:v>
      </x:c>
      <x:c r="E412" s="32" t="str">
        <x:v>R51400-16-00</x:v>
      </x:c>
      <x:c r="F412" s="32"/>
      <x:c r="G412" s="32" t="n">
        <x:v>1</x:v>
      </x:c>
      <x:c r="H412" s="32" t="str">
        <x:v>Yes</x:v>
      </x:c>
      <x:c r="I412" s="32" t="str">
        <x:v>High</x:v>
      </x:c>
      <x:c r="J412" s="593" t="n">
        <x:v>88.9</x:v>
      </x:c>
      <x:c r="K412" s="593" t="str">
        <x:v>catalog=R51400-16-00 ↔ GUDID catalog; catalog=R51400-16-00 ↔ GUDID model</x:v>
      </x:c>
      <x:c r="L412" s="593" t="n">
        <x:v>100</x:v>
      </x:c>
      <x:c r="M412" s="593" t="n">
        <x:v>70.2</x:v>
      </x:c>
      <x:c r="N412" s="32" t="str">
        <x:v>05055270965783</x:v>
      </x:c>
      <x:c r="O412" s="32" t="str"/>
      <x:c r="P412" s="32" t="str">
        <x:v>ROCKET MEDICAL PLC</x:v>
      </x:c>
      <x:c r="Q412" s="32" t="str">
        <x:v>Rocket</x:v>
      </x:c>
      <x:c r="R412" s="32" t="str">
        <x:v>R51400-16-00</x:v>
      </x:c>
      <x:c r="S412" s="32" t="str">
        <x:v>R51400-16-00</x:v>
      </x:c>
      <x:c r="T412" s="32" t="str">
        <x:v>Rocket IPC Insertion Set</x:v>
      </x:c>
      <x:c r="U412" s="32" t="str">
        <x:v>In Commercial Distribution</x:v>
      </x:c>
      <x:c r="V412" s="592"/>
      <x:c r="W412" s="32" t="str">
        <x:v>Published</x:v>
      </x:c>
      <x:c r="X412" s="32" t="str">
        <x:v>Update</x:v>
      </x:c>
      <x:c r="Y412" s="32" t="n">
        <x:v>4</x:v>
      </x:c>
      <x:c r="Z412" s="592" t="n">
        <x:v>44083</x:v>
      </x:c>
      <x:c r="AA412" s="592" t="n">
        <x:v>42621</x:v>
      </x:c>
      <x:c r="AB412" s="32" t="str"/>
      <x:c r="AC412" s="32" t="str">
        <x:v>47796 — Multi-purpose percutaneous abdominothoracic drainage catheter</x:v>
      </x:c>
      <x:c r="AD412" s="32" t="str">
        <x:v>K152105</x:v>
      </x:c>
      <x:c r="AE412" s="32" t="str">
        <x:v>05055270965806 (qty 5, In Commercial Distribution)</x:v>
      </x:c>
      <x:c r="AF412" s="32" t="str">
        <x:v>Length 40.0 Centimeter; Catheter Gauge 16.0 French</x:v>
      </x:c>
      <x:c r="AG412" s="32" t="str"/>
      <x:c r="AH412" s="32" t="str">
        <x:v>true</x:v>
      </x:c>
      <x:c r="AI412" s="32" t="str">
        <x:v>true</x:v>
      </x:c>
      <x:c r="AJ412" s="32" t="str">
        <x:v>true</x:v>
      </x:c>
      <x:c r="AK412" s="32" t="str">
        <x:v>true</x:v>
      </x:c>
      <x:c r="AL412" s="32" t="n">
        <x:v>1</x:v>
      </x:c>
      <x:c r="AM412" s="32" t="str">
        <x:v>+4401914196988 / gudid@rocketmedical.com</x:v>
      </x:c>
      <x:c r="AN412" s="32" t="str">
        <x:v>https://accessgudid.nlm.nih.gov/devices/05055270965783</x:v>
      </x:c>
      <x:c r="AO412" s="32" t="str">
        <x:v>Preferred automated candidate; manual approval still required.</x:v>
      </x:c>
    </x:row>
    <x:row r="413" ht="42" customHeight="1">
      <x:c r="A413" s="32" t="str">
        <x:v>P0</x:v>
      </x:c>
      <x:c r="B413" s="32" t="str">
        <x:v>PRD-13CE349B91</x:v>
      </x:c>
      <x:c r="C413" s="32" t="str">
        <x:v>Rocket Medical</x:v>
      </x:c>
      <x:c r="D413" s="32" t="str">
        <x:v>Rocket IPC Catheter Insertion Kit - Mini (VATS)</x:v>
      </x:c>
      <x:c r="E413" s="32" t="str">
        <x:v>R51400-MI-PL</x:v>
      </x:c>
      <x:c r="F413" s="32"/>
      <x:c r="G413" s="32" t="n">
        <x:v>1</x:v>
      </x:c>
      <x:c r="H413" s="32" t="str">
        <x:v>Yes</x:v>
      </x:c>
      <x:c r="I413" s="32" t="str">
        <x:v>High</x:v>
      </x:c>
      <x:c r="J413" s="593" t="n">
        <x:v>87.2</x:v>
      </x:c>
      <x:c r="K413" s="593" t="str">
        <x:v>catalog=R51400-MI-PL ↔ GUDID catalog; catalog=R51400-MI-PL ↔ GUDID model</x:v>
      </x:c>
      <x:c r="L413" s="593" t="n">
        <x:v>100</x:v>
      </x:c>
      <x:c r="M413" s="593" t="n">
        <x:v>60</x:v>
      </x:c>
      <x:c r="N413" s="32" t="str">
        <x:v>05055270965752</x:v>
      </x:c>
      <x:c r="O413" s="32" t="str"/>
      <x:c r="P413" s="32" t="str">
        <x:v>ROCKET MEDICAL PLC</x:v>
      </x:c>
      <x:c r="Q413" s="32" t="str">
        <x:v>Rocket</x:v>
      </x:c>
      <x:c r="R413" s="32" t="str">
        <x:v>R51400-MI-PL</x:v>
      </x:c>
      <x:c r="S413" s="32" t="str">
        <x:v>R51400-MI-PL</x:v>
      </x:c>
      <x:c r="T413" s="32" t="str">
        <x:v>Rocket IPC Pleural MINI Insert Set</x:v>
      </x:c>
      <x:c r="U413" s="32" t="str">
        <x:v>In Commercial Distribution</x:v>
      </x:c>
      <x:c r="V413" s="592"/>
      <x:c r="W413" s="32" t="str">
        <x:v>Published</x:v>
      </x:c>
      <x:c r="X413" s="32" t="str">
        <x:v>Update</x:v>
      </x:c>
      <x:c r="Y413" s="32" t="n">
        <x:v>3</x:v>
      </x:c>
      <x:c r="Z413" s="592" t="n">
        <x:v>43287</x:v>
      </x:c>
      <x:c r="AA413" s="592" t="n">
        <x:v>42621</x:v>
      </x:c>
      <x:c r="AB413" s="32" t="str"/>
      <x:c r="AC413" s="32" t="str">
        <x:v>11266 — Fixed-diameter cervical dilator, reusable</x:v>
      </x:c>
      <x:c r="AD413" s="32" t="str">
        <x:v>K123033</x:v>
      </x:c>
      <x:c r="AE413" s="32" t="str">
        <x:v>05055270965776 (qty 1, In Commercial Distribution)</x:v>
      </x:c>
      <x:c r="AF413" s="32" t="str"/>
      <x:c r="AG413" s="32" t="str"/>
      <x:c r="AH413" s="32" t="str">
        <x:v>true</x:v>
      </x:c>
      <x:c r="AI413" s="32" t="str">
        <x:v>true</x:v>
      </x:c>
      <x:c r="AJ413" s="32" t="str">
        <x:v>true</x:v>
      </x:c>
      <x:c r="AK413" s="32" t="str">
        <x:v>true</x:v>
      </x:c>
      <x:c r="AL413" s="32" t="n">
        <x:v>1</x:v>
      </x:c>
      <x:c r="AM413" s="32" t="str">
        <x:v>+4401914196988 / gudid@rocketmedical.com</x:v>
      </x:c>
      <x:c r="AN413" s="32" t="str">
        <x:v>https://accessgudid.nlm.nih.gov/devices/05055270965752</x:v>
      </x:c>
      <x:c r="AO413" s="32" t="str">
        <x:v>Preferred automated candidate; manual approval still required.</x:v>
      </x:c>
    </x:row>
    <x:row r="414" ht="42" customHeight="1">
      <x:c r="A414" s="32" t="str">
        <x:v>P0</x:v>
      </x:c>
      <x:c r="B414" s="32" t="str">
        <x:v>PRD-FFA21E88CC</x:v>
      </x:c>
      <x:c r="C414" s="32" t="str">
        <x:v>TRACOE</x:v>
      </x:c>
      <x:c r="D414" s="32" t="str">
        <x:v>TRACOE experc Dilation Set</x:v>
      </x:c>
      <x:c r="E414" s="32" t="str">
        <x:v>REF 520</x:v>
      </x:c>
      <x:c r="F414" s="32"/>
      <x:c r="G414" s="32" t="n">
        <x:v>1</x:v>
      </x:c>
      <x:c r="H414" s="32" t="str">
        <x:v>Yes</x:v>
      </x:c>
      <x:c r="I414" s="32" t="str">
        <x:v>High</x:v>
      </x:c>
      <x:c r="J414" s="593" t="n">
        <x:v>94</x:v>
      </x:c>
      <x:c r="K414" s="593" t="str">
        <x:v>catalog=REF 520 ↔ GUDID catalog; catalog=REF 520 ↔ GUDID model</x:v>
      </x:c>
      <x:c r="L414" s="593" t="n">
        <x:v>100</x:v>
      </x:c>
      <x:c r="M414" s="593" t="n">
        <x:v>100</x:v>
      </x:c>
      <x:c r="N414" s="32" t="str">
        <x:v>04035324017263</x:v>
      </x:c>
      <x:c r="O414" s="32" t="str"/>
      <x:c r="P414" s="32" t="str">
        <x:v>Tracoe medical GmbH</x:v>
      </x:c>
      <x:c r="Q414" s="32" t="str">
        <x:v>TRACOE experc Dilation Set</x:v>
      </x:c>
      <x:c r="R414" s="32" t="str">
        <x:v>REF 520</x:v>
      </x:c>
      <x:c r="S414" s="32" t="str">
        <x:v>REF 520</x:v>
      </x:c>
      <x:c r="T414" s="32" t="str">
        <x:v>Dilation Set for percutaneous tracheotomy.</x:v>
      </x:c>
      <x:c r="U414" s="32" t="str">
        <x:v>In Commercial Distribution</x:v>
      </x:c>
      <x:c r="V414" s="592"/>
      <x:c r="W414" s="32" t="str">
        <x:v>Published</x:v>
      </x:c>
      <x:c r="X414" s="32" t="str">
        <x:v>Update</x:v>
      </x:c>
      <x:c r="Y414" s="32" t="n">
        <x:v>4</x:v>
      </x:c>
      <x:c r="Z414" s="592" t="n">
        <x:v>45621</x:v>
      </x:c>
      <x:c r="AA414" s="592" t="n">
        <x:v>44260</x:v>
      </x:c>
      <x:c r="AB414" s="32" t="str">
        <x:v>KCG — Dilator, Tracheal</x:v>
      </x:c>
      <x:c r="AC414" s="32" t="str">
        <x:v>14099 — Tracheostomy kit, single-use</x:v>
      </x:c>
      <x:c r="AD414" s="32" t="str"/>
      <x:c r="AE414" s="32" t="str"/>
      <x:c r="AF414" s="32" t="str"/>
      <x:c r="AG414" s="32" t="str"/>
      <x:c r="AH414" s="32" t="str">
        <x:v>true</x:v>
      </x:c>
      <x:c r="AI414" s="32" t="str">
        <x:v>true</x:v>
      </x:c>
      <x:c r="AJ414" s="32" t="str"/>
      <x:c r="AK414" s="32" t="str">
        <x:v>true</x:v>
      </x:c>
      <x:c r="AL414" s="32" t="n">
        <x:v>1</x:v>
      </x:c>
      <x:c r="AM414" s="32" t="str">
        <x:v>+49613691690 / info@tracoe.com</x:v>
      </x:c>
      <x:c r="AN414" s="32" t="str">
        <x:v>https://accessgudid.nlm.nih.gov/devices/04035324017263</x:v>
      </x:c>
      <x:c r="AO414" s="32" t="str">
        <x:v>Preferred automated candidate; manual approval still required.</x:v>
      </x:c>
    </x:row>
    <x:row r="415" ht="42" customHeight="1">
      <x:c r="A415" s="32" t="str">
        <x:v>P0</x:v>
      </x:c>
      <x:c r="B415" s="32" t="str">
        <x:v>PRD-19D27430DB</x:v>
      </x:c>
      <x:c r="C415" s="32" t="str">
        <x:v>Teleflex</x:v>
      </x:c>
      <x:c r="D415" s="32" t="str">
        <x:v>Arrow-Clarke Pleura-Seal Thoracentesis Set</x:v>
      </x:c>
      <x:c r="E415" s="32" t="str">
        <x:v>CS-01000</x:v>
      </x:c>
      <x:c r="F415" s="32"/>
      <x:c r="G415" s="32" t="n">
        <x:v>1</x:v>
      </x:c>
      <x:c r="H415" s="32" t="str">
        <x:v>Yes</x:v>
      </x:c>
      <x:c r="I415" s="32" t="str">
        <x:v>High</x:v>
      </x:c>
      <x:c r="J415" s="593" t="n">
        <x:v>94</x:v>
      </x:c>
      <x:c r="K415" s="593" t="str">
        <x:v>catalog=CS-01000 ↔ GUDID catalog</x:v>
      </x:c>
      <x:c r="L415" s="593" t="n">
        <x:v>100</x:v>
      </x:c>
      <x:c r="M415" s="593" t="n">
        <x:v>100</x:v>
      </x:c>
      <x:c r="N415" s="32" t="str">
        <x:v>10801902197976</x:v>
      </x:c>
      <x:c r="O415" s="32" t="str"/>
      <x:c r="P415" s="32" t="str">
        <x:v>TELEFLEX INCORPORATED</x:v>
      </x:c>
      <x:c r="Q415" s="32" t="str">
        <x:v>ARROW</x:v>
      </x:c>
      <x:c r="R415" s="32" t="str">
        <x:v>IPN920804</x:v>
      </x:c>
      <x:c r="S415" s="32" t="str">
        <x:v>CS-01000</x:v>
      </x:c>
      <x:c r="T415" s="32" t="str">
        <x:v>Arrow-Clarke(TM) Pleura-Seal(R) Thoracentesis Set</x:v>
      </x:c>
      <x:c r="U415" s="32" t="str">
        <x:v>In Commercial Distribution</x:v>
      </x:c>
      <x:c r="V415" s="592"/>
      <x:c r="W415" s="32" t="str">
        <x:v>Published</x:v>
      </x:c>
      <x:c r="X415" s="32" t="str">
        <x:v>Update</x:v>
      </x:c>
      <x:c r="Y415" s="32" t="n">
        <x:v>2</x:v>
      </x:c>
      <x:c r="Z415" s="592" t="n">
        <x:v>45275</x:v>
      </x:c>
      <x:c r="AA415" s="592" t="n">
        <x:v>44874</x:v>
      </x:c>
      <x:c r="AB415" s="32" t="str">
        <x:v>JOL — CATHETER AND TIP, SUCTION</x:v>
      </x:c>
      <x:c r="AC415" s="32" t="str">
        <x:v>47200 — Pneumothorax catheter insertion set</x:v>
      </x:c>
      <x:c r="AD415" s="32" t="str">
        <x:v>K870572</x:v>
      </x:c>
      <x:c r="AE415" s="32" t="str">
        <x:v>20801902197973 (qty 10, Case, Not in Commercial Distribution)</x:v>
      </x:c>
      <x:c r="AF415" s="32" t="str"/>
      <x:c r="AG415" s="32" t="str"/>
      <x:c r="AH415" s="32" t="str">
        <x:v>true</x:v>
      </x:c>
      <x:c r="AI415" s="32" t="str">
        <x:v>true</x:v>
      </x:c>
      <x:c r="AJ415" s="32" t="str">
        <x:v>true</x:v>
      </x:c>
      <x:c r="AK415" s="32" t="str">
        <x:v>true</x:v>
      </x:c>
      <x:c r="AL415" s="32" t="n">
        <x:v>1</x:v>
      </x:c>
      <x:c r="AM415" s="32" t="str">
        <x:v>+1(919)544-8000 / CS@TELEFLEX.COM</x:v>
      </x:c>
      <x:c r="AN415" s="32" t="str">
        <x:v>https://accessgudid.nlm.nih.gov/devices/10801902197976</x:v>
      </x:c>
      <x:c r="AO415" s="32" t="str">
        <x:v>Preferred automated candidate; manual approval still required. Multiple current records share the same catalog/model; resolve the exact Primary DI/package configuration.</x:v>
      </x:c>
    </x:row>
    <x:row r="416" ht="42" customHeight="1">
      <x:c r="A416" s="32" t="str">
        <x:v>P0</x:v>
      </x:c>
      <x:c r="B416" s="32" t="str">
        <x:v>PRD-19D27430DB</x:v>
      </x:c>
      <x:c r="C416" s="32" t="str">
        <x:v>Teleflex</x:v>
      </x:c>
      <x:c r="D416" s="32" t="str">
        <x:v>Arrow-Clarke Pleura-Seal Thoracentesis Set</x:v>
      </x:c>
      <x:c r="E416" s="32" t="str">
        <x:v>CS-01000</x:v>
      </x:c>
      <x:c r="F416" s="32"/>
      <x:c r="G416" s="32" t="n">
        <x:v>2</x:v>
      </x:c>
      <x:c r="H416" s="32" t="str">
        <x:v>No</x:v>
      </x:c>
      <x:c r="I416" s="32" t="str">
        <x:v>High</x:v>
      </x:c>
      <x:c r="J416" s="593" t="n">
        <x:v>94</x:v>
      </x:c>
      <x:c r="K416" s="593" t="str">
        <x:v>catalog=CS-01000 ↔ GUDID catalog</x:v>
      </x:c>
      <x:c r="L416" s="593" t="n">
        <x:v>100</x:v>
      </x:c>
      <x:c r="M416" s="593" t="n">
        <x:v>100</x:v>
      </x:c>
      <x:c r="N416" s="32" t="str">
        <x:v>00801902099587</x:v>
      </x:c>
      <x:c r="O416" s="32" t="str"/>
      <x:c r="P416" s="32" t="str">
        <x:v>TELEFLEX INCORPORATED</x:v>
      </x:c>
      <x:c r="Q416" s="32" t="str">
        <x:v>ARROW</x:v>
      </x:c>
      <x:c r="R416" s="32" t="str">
        <x:v>IPN033012</x:v>
      </x:c>
      <x:c r="S416" s="32" t="str">
        <x:v>CS-01000</x:v>
      </x:c>
      <x:c r="T416" s="32" t="str">
        <x:v>Arrow-Clarke(TM) Pleura-Seal(R) Thoracentesis Set</x:v>
      </x:c>
      <x:c r="U416" s="32" t="str">
        <x:v>In Commercial Distribution</x:v>
      </x:c>
      <x:c r="V416" s="592"/>
      <x:c r="W416" s="32" t="str">
        <x:v>Published</x:v>
      </x:c>
      <x:c r="X416" s="32" t="str">
        <x:v>Update</x:v>
      </x:c>
      <x:c r="Y416" s="32" t="n">
        <x:v>4</x:v>
      </x:c>
      <x:c r="Z416" s="592" t="n">
        <x:v>45147</x:v>
      </x:c>
      <x:c r="AA416" s="592" t="n">
        <x:v>42629</x:v>
      </x:c>
      <x:c r="AB416" s="32" t="str">
        <x:v>JOL — CATHETER AND TIP, SUCTION</x:v>
      </x:c>
      <x:c r="AC416" s="32" t="str">
        <x:v>47200 — Pneumothorax catheter insertion set</x:v>
      </x:c>
      <x:c r="AD416" s="32" t="str">
        <x:v>K870572</x:v>
      </x:c>
      <x:c r="AE416" s="32" t="str">
        <x:v>30801902099588 (qty 10, Case, Not in Commercial Distribution)</x:v>
      </x:c>
      <x:c r="AF416" s="32" t="str"/>
      <x:c r="AG416" s="32" t="str"/>
      <x:c r="AH416" s="32" t="str">
        <x:v>true</x:v>
      </x:c>
      <x:c r="AI416" s="32" t="str">
        <x:v>true</x:v>
      </x:c>
      <x:c r="AJ416" s="32" t="str">
        <x:v>true</x:v>
      </x:c>
      <x:c r="AK416" s="32" t="str">
        <x:v>true</x:v>
      </x:c>
      <x:c r="AL416" s="32" t="n">
        <x:v>1</x:v>
      </x:c>
      <x:c r="AM416" s="32" t="str">
        <x:v>+1(919)544-8000 / CS@TELEFLEX.COM</x:v>
      </x:c>
      <x:c r="AN416" s="32" t="str">
        <x:v>https://accessgudid.nlm.nih.gov/devices/00801902099587</x:v>
      </x:c>
      <x:c r="AO416" s="32" t="str">
        <x:v>Alternate accepted candidate. Multiple current records share the same catalog/model; resolve the exact Primary DI/package configuration.</x:v>
      </x:c>
    </x:row>
    <x:row r="417" ht="42" customHeight="1">
      <x:c r="A417" s="32" t="str">
        <x:v>P0</x:v>
      </x:c>
      <x:c r="B417" s="32" t="str">
        <x:v>PRD-19D27430DB</x:v>
      </x:c>
      <x:c r="C417" s="32" t="str">
        <x:v>Teleflex</x:v>
      </x:c>
      <x:c r="D417" s="32" t="str">
        <x:v>Arrow-Clarke Pleura-Seal Thoracentesis Set</x:v>
      </x:c>
      <x:c r="E417" s="32" t="str">
        <x:v>CS-01000</x:v>
      </x:c>
      <x:c r="F417" s="32"/>
      <x:c r="G417" s="32" t="n">
        <x:v>3</x:v>
      </x:c>
      <x:c r="H417" s="32" t="str">
        <x:v>No</x:v>
      </x:c>
      <x:c r="I417" s="32" t="str">
        <x:v>High</x:v>
      </x:c>
      <x:c r="J417" s="593" t="n">
        <x:v>94</x:v>
      </x:c>
      <x:c r="K417" s="593" t="str">
        <x:v>catalog=CS-01000 ↔ GUDID catalog</x:v>
      </x:c>
      <x:c r="L417" s="593" t="n">
        <x:v>100</x:v>
      </x:c>
      <x:c r="M417" s="593" t="n">
        <x:v>100</x:v>
      </x:c>
      <x:c r="N417" s="32" t="str">
        <x:v>10801902145823</x:v>
      </x:c>
      <x:c r="O417" s="32" t="str"/>
      <x:c r="P417" s="32" t="str">
        <x:v>TELEFLEX INCORPORATED</x:v>
      </x:c>
      <x:c r="Q417" s="32" t="str">
        <x:v>ARROW</x:v>
      </x:c>
      <x:c r="R417" s="32" t="str">
        <x:v>IPN039806</x:v>
      </x:c>
      <x:c r="S417" s="32" t="str">
        <x:v>CS-01000</x:v>
      </x:c>
      <x:c r="T417" s="32" t="str">
        <x:v>Arrow-Clarke(TM) Pleura-Seal(R) Thoracentesis Set</x:v>
      </x:c>
      <x:c r="U417" s="32" t="str">
        <x:v>In Commercial Distribution</x:v>
      </x:c>
      <x:c r="V417" s="592"/>
      <x:c r="W417" s="32" t="str">
        <x:v>Published</x:v>
      </x:c>
      <x:c r="X417" s="32" t="str">
        <x:v>Update</x:v>
      </x:c>
      <x:c r="Y417" s="32" t="n">
        <x:v>7</x:v>
      </x:c>
      <x:c r="Z417" s="592" t="n">
        <x:v>44571</x:v>
      </x:c>
      <x:c r="AA417" s="592" t="n">
        <x:v>43655</x:v>
      </x:c>
      <x:c r="AB417" s="32" t="str">
        <x:v>JOL — CATHETER AND TIP, SUCTION</x:v>
      </x:c>
      <x:c r="AC417" s="32" t="str">
        <x:v>47200 — Pneumothorax catheter insertion set</x:v>
      </x:c>
      <x:c r="AD417" s="32" t="str">
        <x:v>K870572</x:v>
      </x:c>
      <x:c r="AE417" s="32" t="str">
        <x:v>20801902145820 (qty 10, Case, Not in Commercial Distribution)</x:v>
      </x:c>
      <x:c r="AF417" s="32" t="str">
        <x:v>Catheter Gauge 8 French</x:v>
      </x:c>
      <x:c r="AG417" s="32" t="str"/>
      <x:c r="AH417" s="32" t="str">
        <x:v>true</x:v>
      </x:c>
      <x:c r="AI417" s="32" t="str">
        <x:v>true</x:v>
      </x:c>
      <x:c r="AJ417" s="32" t="str">
        <x:v>true</x:v>
      </x:c>
      <x:c r="AK417" s="32" t="str">
        <x:v>true</x:v>
      </x:c>
      <x:c r="AL417" s="32" t="n">
        <x:v>1</x:v>
      </x:c>
      <x:c r="AM417" s="32" t="str">
        <x:v>+1(919)544-8000 / CS@TELEFLEX.COM</x:v>
      </x:c>
      <x:c r="AN417" s="32" t="str">
        <x:v>https://accessgudid.nlm.nih.gov/devices/10801902145823</x:v>
      </x:c>
      <x:c r="AO417" s="32" t="str">
        <x:v>Alternate accepted candidate. Multiple current records share the same catalog/model; resolve the exact Primary DI/package configuration.</x:v>
      </x:c>
    </x:row>
    <x:row r="418" ht="42" customHeight="1">
      <x:c r="A418" s="32" t="str">
        <x:v>P0</x:v>
      </x:c>
      <x:c r="B418" s="32" t="str">
        <x:v>PRD-19D27430DB</x:v>
      </x:c>
      <x:c r="C418" s="32" t="str">
        <x:v>Teleflex</x:v>
      </x:c>
      <x:c r="D418" s="32" t="str">
        <x:v>Arrow-Clarke Pleura-Seal Thoracentesis Set</x:v>
      </x:c>
      <x:c r="E418" s="32" t="str">
        <x:v>CS-01000</x:v>
      </x:c>
      <x:c r="F418" s="32"/>
      <x:c r="G418" s="32" t="n">
        <x:v>4</x:v>
      </x:c>
      <x:c r="H418" s="32" t="str">
        <x:v>No</x:v>
      </x:c>
      <x:c r="I418" s="32" t="str">
        <x:v>High</x:v>
      </x:c>
      <x:c r="J418" s="593" t="n">
        <x:v>94</x:v>
      </x:c>
      <x:c r="K418" s="593" t="str">
        <x:v>catalog=CS-01000 ↔ GUDID catalog</x:v>
      </x:c>
      <x:c r="L418" s="593" t="n">
        <x:v>100</x:v>
      </x:c>
      <x:c r="M418" s="593" t="n">
        <x:v>100</x:v>
      </x:c>
      <x:c r="N418" s="32" t="str">
        <x:v>00801902002709</x:v>
      </x:c>
      <x:c r="O418" s="32" t="str"/>
      <x:c r="P418" s="32" t="str">
        <x:v>TELEFLEX INCORPORATED</x:v>
      </x:c>
      <x:c r="Q418" s="32" t="str">
        <x:v>ARROW</x:v>
      </x:c>
      <x:c r="R418" s="32" t="str">
        <x:v>IPN033011</x:v>
      </x:c>
      <x:c r="S418" s="32" t="str">
        <x:v>CS-01000</x:v>
      </x:c>
      <x:c r="T418" s="32" t="str">
        <x:v>Arrow-Clarke(TM) Pleura-Seal(R) Thoracentesis Set</x:v>
      </x:c>
      <x:c r="U418" s="32" t="str">
        <x:v>In Commercial Distribution</x:v>
      </x:c>
      <x:c r="V418" s="592"/>
      <x:c r="W418" s="32" t="str">
        <x:v>Published</x:v>
      </x:c>
      <x:c r="X418" s="32" t="str">
        <x:v>Update</x:v>
      </x:c>
      <x:c r="Y418" s="32" t="n">
        <x:v>4</x:v>
      </x:c>
      <x:c r="Z418" s="592" t="n">
        <x:v>43655</x:v>
      </x:c>
      <x:c r="AA418" s="592" t="n">
        <x:v>42629</x:v>
      </x:c>
      <x:c r="AB418" s="32" t="str">
        <x:v>JOL — CATHETER AND TIP, SUCTION</x:v>
      </x:c>
      <x:c r="AC418" s="32" t="str">
        <x:v>47200 — Pneumothorax catheter insertion set</x:v>
      </x:c>
      <x:c r="AD418" s="32" t="str">
        <x:v>K870572</x:v>
      </x:c>
      <x:c r="AE418" s="32" t="str">
        <x:v>30801902002700 (qty 10, Case, Not in Commercial Distribution)</x:v>
      </x:c>
      <x:c r="AF418" s="32" t="str"/>
      <x:c r="AG418" s="32" t="str"/>
      <x:c r="AH418" s="32" t="str">
        <x:v>true</x:v>
      </x:c>
      <x:c r="AI418" s="32" t="str">
        <x:v>true</x:v>
      </x:c>
      <x:c r="AJ418" s="32" t="str">
        <x:v>true</x:v>
      </x:c>
      <x:c r="AK418" s="32" t="str">
        <x:v>true</x:v>
      </x:c>
      <x:c r="AL418" s="32" t="n">
        <x:v>1</x:v>
      </x:c>
      <x:c r="AM418" s="32" t="str">
        <x:v>+1(919)544-8000 / CS@TELEFLEX.COM</x:v>
      </x:c>
      <x:c r="AN418" s="32" t="str">
        <x:v>https://accessgudid.nlm.nih.gov/devices/00801902002709</x:v>
      </x:c>
      <x:c r="AO418" s="32" t="str">
        <x:v>Alternate accepted candidate. Multiple current records share the same catalog/model; resolve the exact Primary DI/package configuration.</x:v>
      </x:c>
    </x:row>
    <x:row r="419" ht="42" customHeight="1">
      <x:c r="A419" s="32" t="str">
        <x:v>P0</x:v>
      </x:c>
      <x:c r="B419" s="32" t="str">
        <x:v>PRD-A72E811F09</x:v>
      </x:c>
      <x:c r="C419" s="32" t="str">
        <x:v>Teleflex</x:v>
      </x:c>
      <x:c r="D419" s="32" t="str">
        <x:v>Arrow-Clarke Thoracentesis Kit</x:v>
      </x:c>
      <x:c r="E419" s="32" t="str">
        <x:v>AK-01000</x:v>
      </x:c>
      <x:c r="F419" s="32"/>
      <x:c r="G419" s="32" t="n">
        <x:v>1</x:v>
      </x:c>
      <x:c r="H419" s="32" t="str">
        <x:v>Yes</x:v>
      </x:c>
      <x:c r="I419" s="32" t="str">
        <x:v>High</x:v>
      </x:c>
      <x:c r="J419" s="593" t="n">
        <x:v>94</x:v>
      </x:c>
      <x:c r="K419" s="593" t="str">
        <x:v>catalog=AK-01000 ↔ GUDID catalog</x:v>
      </x:c>
      <x:c r="L419" s="593" t="n">
        <x:v>100</x:v>
      </x:c>
      <x:c r="M419" s="593" t="n">
        <x:v>100</x:v>
      </x:c>
      <x:c r="N419" s="32" t="str">
        <x:v>10801902142914</x:v>
      </x:c>
      <x:c r="O419" s="32" t="str"/>
      <x:c r="P419" s="32" t="str">
        <x:v>TELEFLEX INCORPORATED</x:v>
      </x:c>
      <x:c r="Q419" s="32" t="str">
        <x:v>ARROW</x:v>
      </x:c>
      <x:c r="R419" s="32" t="str">
        <x:v>IPN038623</x:v>
      </x:c>
      <x:c r="S419" s="32" t="str">
        <x:v>AK-01000</x:v>
      </x:c>
      <x:c r="T419" s="32" t="str">
        <x:v>Arrow-Clarke(TM) Pleura-Seal(R) Thoracentesis Kit</x:v>
      </x:c>
      <x:c r="U419" s="32" t="str">
        <x:v>In Commercial Distribution</x:v>
      </x:c>
      <x:c r="V419" s="592"/>
      <x:c r="W419" s="32" t="str">
        <x:v>Published</x:v>
      </x:c>
      <x:c r="X419" s="32" t="str">
        <x:v>Update</x:v>
      </x:c>
      <x:c r="Y419" s="32" t="n">
        <x:v>6</x:v>
      </x:c>
      <x:c r="Z419" s="592" t="n">
        <x:v>44517</x:v>
      </x:c>
      <x:c r="AA419" s="592" t="n">
        <x:v>43531</x:v>
      </x:c>
      <x:c r="AB419" s="32" t="str">
        <x:v>JOL — CATHETER AND TIP, SUCTION</x:v>
      </x:c>
      <x:c r="AC419" s="32" t="str">
        <x:v>47200 — Pneumothorax catheter insertion set</x:v>
      </x:c>
      <x:c r="AD419" s="32" t="str">
        <x:v>K870572</x:v>
      </x:c>
      <x:c r="AE419" s="32" t="str">
        <x:v>20801902142911 (qty 10, Case, Not in Commercial Distribution)</x:v>
      </x:c>
      <x:c r="AF419" s="32" t="str">
        <x:v>Catheter Gauge 8 French</x:v>
      </x:c>
      <x:c r="AG419" s="32" t="str"/>
      <x:c r="AH419" s="32" t="str">
        <x:v>true</x:v>
      </x:c>
      <x:c r="AI419" s="32" t="str">
        <x:v>true</x:v>
      </x:c>
      <x:c r="AJ419" s="32" t="str">
        <x:v>true</x:v>
      </x:c>
      <x:c r="AK419" s="32" t="str">
        <x:v>true</x:v>
      </x:c>
      <x:c r="AL419" s="32" t="n">
        <x:v>1</x:v>
      </x:c>
      <x:c r="AM419" s="32" t="str">
        <x:v>+1(919)544-8000 / CS@TELEFLEX.COM</x:v>
      </x:c>
      <x:c r="AN419" s="32" t="str">
        <x:v>https://accessgudid.nlm.nih.gov/devices/10801902142914</x:v>
      </x:c>
      <x:c r="AO419" s="32" t="str">
        <x:v>Preferred automated candidate; manual approval still required. Multiple current records share the same catalog/model; resolve the exact Primary DI/package configuration.</x:v>
      </x:c>
    </x:row>
    <x:row r="420" ht="42" customHeight="1">
      <x:c r="A420" s="32" t="str">
        <x:v>P0</x:v>
      </x:c>
      <x:c r="B420" s="32" t="str">
        <x:v>PRD-A72E811F09</x:v>
      </x:c>
      <x:c r="C420" s="32" t="str">
        <x:v>Teleflex</x:v>
      </x:c>
      <x:c r="D420" s="32" t="str">
        <x:v>Arrow-Clarke Thoracentesis Kit</x:v>
      </x:c>
      <x:c r="E420" s="32" t="str">
        <x:v>AK-01000</x:v>
      </x:c>
      <x:c r="F420" s="32"/>
      <x:c r="G420" s="32" t="n">
        <x:v>2</x:v>
      </x:c>
      <x:c r="H420" s="32" t="str">
        <x:v>No</x:v>
      </x:c>
      <x:c r="I420" s="32" t="str">
        <x:v>High</x:v>
      </x:c>
      <x:c r="J420" s="593" t="n">
        <x:v>94</x:v>
      </x:c>
      <x:c r="K420" s="593" t="str">
        <x:v>catalog=AK-01000 ↔ GUDID catalog</x:v>
      </x:c>
      <x:c r="L420" s="593" t="n">
        <x:v>100</x:v>
      </x:c>
      <x:c r="M420" s="593" t="n">
        <x:v>100</x:v>
      </x:c>
      <x:c r="N420" s="32" t="str">
        <x:v>00801902004789</x:v>
      </x:c>
      <x:c r="O420" s="32" t="str"/>
      <x:c r="P420" s="32" t="str">
        <x:v>TELEFLEX INCORPORATED</x:v>
      </x:c>
      <x:c r="Q420" s="32" t="str">
        <x:v>ARROW</x:v>
      </x:c>
      <x:c r="R420" s="32" t="str">
        <x:v>IPN033837</x:v>
      </x:c>
      <x:c r="S420" s="32" t="str">
        <x:v>AK-01000</x:v>
      </x:c>
      <x:c r="T420" s="32" t="str">
        <x:v>Arrow-Clarke(TM) Pleura-Seal(R) Thoracentesis Kit</x:v>
      </x:c>
      <x:c r="U420" s="32" t="str">
        <x:v>In Commercial Distribution</x:v>
      </x:c>
      <x:c r="V420" s="592"/>
      <x:c r="W420" s="32" t="str">
        <x:v>Published</x:v>
      </x:c>
      <x:c r="X420" s="32" t="str">
        <x:v>Update</x:v>
      </x:c>
      <x:c r="Y420" s="32" t="n">
        <x:v>4</x:v>
      </x:c>
      <x:c r="Z420" s="592" t="n">
        <x:v>43532</x:v>
      </x:c>
      <x:c r="AA420" s="592" t="n">
        <x:v>42629</x:v>
      </x:c>
      <x:c r="AB420" s="32" t="str">
        <x:v>JOL — CATHETER AND TIP, SUCTION</x:v>
      </x:c>
      <x:c r="AC420" s="32" t="str">
        <x:v>47200 — Pneumothorax catheter insertion set</x:v>
      </x:c>
      <x:c r="AD420" s="32" t="str">
        <x:v>K870572</x:v>
      </x:c>
      <x:c r="AE420" s="32" t="str">
        <x:v>30801902004780 (qty 10, Case, Not in Commercial Distribution)</x:v>
      </x:c>
      <x:c r="AF420" s="32" t="str"/>
      <x:c r="AG420" s="32" t="str"/>
      <x:c r="AH420" s="32" t="str">
        <x:v>true</x:v>
      </x:c>
      <x:c r="AI420" s="32" t="str">
        <x:v>true</x:v>
      </x:c>
      <x:c r="AJ420" s="32" t="str">
        <x:v>true</x:v>
      </x:c>
      <x:c r="AK420" s="32" t="str">
        <x:v>true</x:v>
      </x:c>
      <x:c r="AL420" s="32" t="n">
        <x:v>1</x:v>
      </x:c>
      <x:c r="AM420" s="32" t="str">
        <x:v>+1(919)544-8000 / CS@TELEFLEX.COM</x:v>
      </x:c>
      <x:c r="AN420" s="32" t="str">
        <x:v>https://accessgudid.nlm.nih.gov/devices/00801902004789</x:v>
      </x:c>
      <x:c r="AO420" s="32" t="str">
        <x:v>Alternate accepted candidate. Multiple current records share the same catalog/model; resolve the exact Primary DI/package configuration.</x:v>
      </x:c>
    </x:row>
    <x:row r="421" ht="42" customHeight="1">
      <x:c r="A421" s="32" t="str">
        <x:v>P0</x:v>
      </x:c>
      <x:c r="B421" s="32" t="str">
        <x:v>PRD-A72E811F09</x:v>
      </x:c>
      <x:c r="C421" s="32" t="str">
        <x:v>Teleflex</x:v>
      </x:c>
      <x:c r="D421" s="32" t="str">
        <x:v>Arrow-Clarke Thoracentesis Kit</x:v>
      </x:c>
      <x:c r="E421" s="32" t="str">
        <x:v>AK-01000</x:v>
      </x:c>
      <x:c r="F421" s="32"/>
      <x:c r="G421" s="32" t="n">
        <x:v>3</x:v>
      </x:c>
      <x:c r="H421" s="32" t="str">
        <x:v>No</x:v>
      </x:c>
      <x:c r="I421" s="32" t="str">
        <x:v>High</x:v>
      </x:c>
      <x:c r="J421" s="593" t="n">
        <x:v>94</x:v>
      </x:c>
      <x:c r="K421" s="593" t="str">
        <x:v>catalog=AK-01000 ↔ GUDID catalog</x:v>
      </x:c>
      <x:c r="L421" s="593" t="n">
        <x:v>100</x:v>
      </x:c>
      <x:c r="M421" s="593" t="n">
        <x:v>100</x:v>
      </x:c>
      <x:c r="N421" s="32" t="str">
        <x:v>10801902120127</x:v>
      </x:c>
      <x:c r="O421" s="32" t="str"/>
      <x:c r="P421" s="32" t="str">
        <x:v>TELEFLEX INCORPORATED</x:v>
      </x:c>
      <x:c r="Q421" s="32" t="str">
        <x:v>ARROW</x:v>
      </x:c>
      <x:c r="R421" s="32" t="str">
        <x:v>IPN036977</x:v>
      </x:c>
      <x:c r="S421" s="32" t="str">
        <x:v>AK-01000</x:v>
      </x:c>
      <x:c r="T421" s="32" t="str">
        <x:v>Arrow-Clarke(TM) Pleura-Seal(R) Thoracentesis Kit</x:v>
      </x:c>
      <x:c r="U421" s="32" t="str">
        <x:v>In Commercial Distribution</x:v>
      </x:c>
      <x:c r="V421" s="592"/>
      <x:c r="W421" s="32" t="str">
        <x:v>Published</x:v>
      </x:c>
      <x:c r="X421" s="32" t="str">
        <x:v>Update</x:v>
      </x:c>
      <x:c r="Y421" s="32" t="n">
        <x:v>3</x:v>
      </x:c>
      <x:c r="Z421" s="592" t="n">
        <x:v>43287</x:v>
      </x:c>
      <x:c r="AA421" s="592" t="n">
        <x:v>42629</x:v>
      </x:c>
      <x:c r="AB421" s="32" t="str">
        <x:v>JOL — CATHETER AND TIP, SUCTION</x:v>
      </x:c>
      <x:c r="AC421" s="32" t="str">
        <x:v>47200 — Pneumothorax catheter insertion set</x:v>
      </x:c>
      <x:c r="AD421" s="32" t="str">
        <x:v>K870572</x:v>
      </x:c>
      <x:c r="AE421" s="32" t="str">
        <x:v>40801902120128 (qty 10, Case, Not in Commercial Distribution)</x:v>
      </x:c>
      <x:c r="AF421" s="32" t="str"/>
      <x:c r="AG421" s="32" t="str"/>
      <x:c r="AH421" s="32" t="str">
        <x:v>true</x:v>
      </x:c>
      <x:c r="AI421" s="32" t="str">
        <x:v>true</x:v>
      </x:c>
      <x:c r="AJ421" s="32" t="str">
        <x:v>true</x:v>
      </x:c>
      <x:c r="AK421" s="32" t="str">
        <x:v>true</x:v>
      </x:c>
      <x:c r="AL421" s="32" t="n">
        <x:v>1</x:v>
      </x:c>
      <x:c r="AM421" s="32" t="str">
        <x:v>+1(919)544-8000 / CS@TELEFLEX.COM</x:v>
      </x:c>
      <x:c r="AN421" s="32" t="str">
        <x:v>https://accessgudid.nlm.nih.gov/devices/10801902120127</x:v>
      </x:c>
      <x:c r="AO421" s="32" t="str">
        <x:v>Alternate accepted candidate. Multiple current records share the same catalog/model; resolve the exact Primary DI/package configuration.</x:v>
      </x:c>
    </x:row>
    <x:row r="422" ht="42" customHeight="1">
      <x:c r="A422" s="32" t="str">
        <x:v>P0</x:v>
      </x:c>
      <x:c r="B422" s="32" t="str">
        <x:v>PRD-A72E811F09</x:v>
      </x:c>
      <x:c r="C422" s="32" t="str">
        <x:v>Teleflex</x:v>
      </x:c>
      <x:c r="D422" s="32" t="str">
        <x:v>Arrow-Clarke Thoracentesis Kit</x:v>
      </x:c>
      <x:c r="E422" s="32" t="str">
        <x:v>AK-01000</x:v>
      </x:c>
      <x:c r="F422" s="32"/>
      <x:c r="G422" s="32" t="n">
        <x:v>4</x:v>
      </x:c>
      <x:c r="H422" s="32" t="str">
        <x:v>No</x:v>
      </x:c>
      <x:c r="I422" s="32" t="str">
        <x:v>High</x:v>
      </x:c>
      <x:c r="J422" s="593" t="n">
        <x:v>92.8</x:v>
      </x:c>
      <x:c r="K422" s="593" t="str">
        <x:v>catalog=AK-01000 ↔ GUDID catalog</x:v>
      </x:c>
      <x:c r="L422" s="593" t="n">
        <x:v>100</x:v>
      </x:c>
      <x:c r="M422" s="593" t="n">
        <x:v>92.9</x:v>
      </x:c>
      <x:c r="N422" s="32" t="str">
        <x:v>30801902120121</x:v>
      </x:c>
      <x:c r="O422" s="32" t="str"/>
      <x:c r="P422" s="32" t="str">
        <x:v>TELEFLEX INCORPORATED</x:v>
      </x:c>
      <x:c r="Q422" s="32" t="str">
        <x:v>ARROW</x:v>
      </x:c>
      <x:c r="R422" s="32" t="str">
        <x:v>IPN036977</x:v>
      </x:c>
      <x:c r="S422" s="32" t="str">
        <x:v>AK-01000</x:v>
      </x:c>
      <x:c r="T422" s="32" t="str">
        <x:v>Arrow-Clarke(TM) Pleura-Seal(R) Thoracentesis</x:v>
      </x:c>
      <x:c r="U422" s="32" t="str">
        <x:v>In Commercial Distribution</x:v>
      </x:c>
      <x:c r="V422" s="592"/>
      <x:c r="W422" s="32" t="str">
        <x:v>Published</x:v>
      </x:c>
      <x:c r="X422" s="32" t="str">
        <x:v>Update</x:v>
      </x:c>
      <x:c r="Y422" s="32" t="n">
        <x:v>9</x:v>
      </x:c>
      <x:c r="Z422" s="592" t="n">
        <x:v>45336</x:v>
      </x:c>
      <x:c r="AA422" s="592" t="n">
        <x:v>42900</x:v>
      </x:c>
      <x:c r="AB422" s="32" t="str">
        <x:v>JOL — CATHETER AND TIP, SUCTION</x:v>
      </x:c>
      <x:c r="AC422" s="32" t="str">
        <x:v>47200 — Pneumothorax catheter insertion set</x:v>
      </x:c>
      <x:c r="AD422" s="32" t="str">
        <x:v>K870572</x:v>
      </x:c>
      <x:c r="AE422" s="32" t="str">
        <x:v>20801902120124 (qty 10, Case, Not in Commercial Distribution)</x:v>
      </x:c>
      <x:c r="AF422" s="32" t="str"/>
      <x:c r="AG422" s="32" t="str"/>
      <x:c r="AH422" s="32" t="str">
        <x:v>true</x:v>
      </x:c>
      <x:c r="AI422" s="32" t="str">
        <x:v>true</x:v>
      </x:c>
      <x:c r="AJ422" s="32" t="str">
        <x:v>true</x:v>
      </x:c>
      <x:c r="AK422" s="32" t="str">
        <x:v>true</x:v>
      </x:c>
      <x:c r="AL422" s="32" t="n">
        <x:v>1</x:v>
      </x:c>
      <x:c r="AM422" s="32" t="str">
        <x:v>+1(919)544-8000 / CS@TELEFLEX.COM</x:v>
      </x:c>
      <x:c r="AN422" s="32" t="str">
        <x:v>https://accessgudid.nlm.nih.gov/devices/30801902120121</x:v>
      </x:c>
      <x:c r="AO422" s="32" t="str">
        <x:v>Alternate accepted candidate. Multiple current records share the same catalog/model; resolve the exact Primary DI/package configuration.</x:v>
      </x:c>
    </x:row>
    <x:row r="423" ht="42" customHeight="1">
      <x:c r="A423" s="32" t="str">
        <x:v>P0</x:v>
      </x:c>
      <x:c r="B423" s="32" t="str">
        <x:v>PRD-1517AA42DA</x:v>
      </x:c>
      <x:c r="C423" s="32" t="str">
        <x:v>Teleflex</x:v>
      </x:c>
      <x:c r="D423" s="32" t="str">
        <x:v>Arrow-Clarke Thoracentesis Kit</x:v>
      </x:c>
      <x:c r="E423" s="32" t="str">
        <x:v>AK-01000-J</x:v>
      </x:c>
      <x:c r="F423" s="32"/>
      <x:c r="G423" s="32" t="n">
        <x:v>1</x:v>
      </x:c>
      <x:c r="H423" s="32" t="str">
        <x:v>Yes</x:v>
      </x:c>
      <x:c r="I423" s="32" t="str">
        <x:v>High</x:v>
      </x:c>
      <x:c r="J423" s="593" t="n">
        <x:v>94</x:v>
      </x:c>
      <x:c r="K423" s="593" t="str">
        <x:v>catalog=AK-01000-J ↔ GUDID catalog</x:v>
      </x:c>
      <x:c r="L423" s="593" t="n">
        <x:v>100</x:v>
      </x:c>
      <x:c r="M423" s="593" t="n">
        <x:v>100</x:v>
      </x:c>
      <x:c r="N423" s="32" t="str">
        <x:v>20801902097969</x:v>
      </x:c>
      <x:c r="O423" s="32" t="str"/>
      <x:c r="P423" s="32" t="str">
        <x:v>TELEFLEX INCORPORATED</x:v>
      </x:c>
      <x:c r="Q423" s="32" t="str">
        <x:v>ARROW</x:v>
      </x:c>
      <x:c r="R423" s="32" t="str">
        <x:v>IPN032616</x:v>
      </x:c>
      <x:c r="S423" s="32" t="str">
        <x:v>AK-01000-J</x:v>
      </x:c>
      <x:c r="T423" s="32" t="str">
        <x:v>Arrow-Clarke(TM) Pleura-Seal(R) Thoracentesis Kit</x:v>
      </x:c>
      <x:c r="U423" s="32" t="str">
        <x:v>In Commercial Distribution</x:v>
      </x:c>
      <x:c r="V423" s="592"/>
      <x:c r="W423" s="32" t="str">
        <x:v>Published</x:v>
      </x:c>
      <x:c r="X423" s="32" t="str">
        <x:v>Update</x:v>
      </x:c>
      <x:c r="Y423" s="32" t="n">
        <x:v>4</x:v>
      </x:c>
      <x:c r="Z423" s="592" t="n">
        <x:v>45114</x:v>
      </x:c>
      <x:c r="AA423" s="592" t="n">
        <x:v>42950</x:v>
      </x:c>
      <x:c r="AB423" s="32" t="str">
        <x:v>JOL — CATHETER AND TIP, SUCTION</x:v>
      </x:c>
      <x:c r="AC423" s="32" t="str">
        <x:v>47200 — Pneumothorax catheter insertion set</x:v>
      </x:c>
      <x:c r="AD423" s="32" t="str">
        <x:v>K870572</x:v>
      </x:c>
      <x:c r="AE423" s="32" t="str">
        <x:v>10801902097962 (qty 10, Case, Not in Commercial Distribution)</x:v>
      </x:c>
      <x:c r="AF423" s="32" t="str"/>
      <x:c r="AG423" s="32" t="str"/>
      <x:c r="AH423" s="32" t="str">
        <x:v>true</x:v>
      </x:c>
      <x:c r="AI423" s="32" t="str">
        <x:v>true</x:v>
      </x:c>
      <x:c r="AJ423" s="32" t="str">
        <x:v>true</x:v>
      </x:c>
      <x:c r="AK423" s="32" t="str">
        <x:v>true</x:v>
      </x:c>
      <x:c r="AL423" s="32" t="n">
        <x:v>1</x:v>
      </x:c>
      <x:c r="AM423" s="32" t="str">
        <x:v>+1(919)544-8000 / CS@TELEFLEX.COM</x:v>
      </x:c>
      <x:c r="AN423" s="32" t="str">
        <x:v>https://accessgudid.nlm.nih.gov/devices/20801902097969</x:v>
      </x:c>
      <x:c r="AO423" s="32" t="str">
        <x:v>Preferred automated candidate; manual approval still required. Multiple current records share the same catalog/model; resolve the exact Primary DI/package configuration.</x:v>
      </x:c>
    </x:row>
    <x:row r="424" ht="42" customHeight="1">
      <x:c r="A424" s="32" t="str">
        <x:v>P0</x:v>
      </x:c>
      <x:c r="B424" s="32" t="str">
        <x:v>PRD-1517AA42DA</x:v>
      </x:c>
      <x:c r="C424" s="32" t="str">
        <x:v>Teleflex</x:v>
      </x:c>
      <x:c r="D424" s="32" t="str">
        <x:v>Arrow-Clarke Thoracentesis Kit</x:v>
      </x:c>
      <x:c r="E424" s="32" t="str">
        <x:v>AK-01000-J</x:v>
      </x:c>
      <x:c r="F424" s="32"/>
      <x:c r="G424" s="32" t="n">
        <x:v>2</x:v>
      </x:c>
      <x:c r="H424" s="32" t="str">
        <x:v>No</x:v>
      </x:c>
      <x:c r="I424" s="32" t="str">
        <x:v>High</x:v>
      </x:c>
      <x:c r="J424" s="593" t="n">
        <x:v>94</x:v>
      </x:c>
      <x:c r="K424" s="593" t="str">
        <x:v>catalog=AK-01000-J ↔ GUDID catalog</x:v>
      </x:c>
      <x:c r="L424" s="593" t="n">
        <x:v>100</x:v>
      </x:c>
      <x:c r="M424" s="593" t="n">
        <x:v>100</x:v>
      </x:c>
      <x:c r="N424" s="32" t="str">
        <x:v>10801902209013</x:v>
      </x:c>
      <x:c r="O424" s="32" t="str"/>
      <x:c r="P424" s="32" t="str">
        <x:v>TELEFLEX INCORPORATED</x:v>
      </x:c>
      <x:c r="Q424" s="32" t="str">
        <x:v>ARROW</x:v>
      </x:c>
      <x:c r="R424" s="32" t="str">
        <x:v>IPN924876</x:v>
      </x:c>
      <x:c r="S424" s="32" t="str">
        <x:v>AK-01000-J</x:v>
      </x:c>
      <x:c r="T424" s="32" t="str">
        <x:v>Arrow-Clarke(TM) Pleura-Seal(R) Thoracentesis Kit</x:v>
      </x:c>
      <x:c r="U424" s="32" t="str">
        <x:v>In Commercial Distribution</x:v>
      </x:c>
      <x:c r="V424" s="592"/>
      <x:c r="W424" s="32" t="str">
        <x:v>Published</x:v>
      </x:c>
      <x:c r="X424" s="32" t="str">
        <x:v>New</x:v>
      </x:c>
      <x:c r="Y424" s="32" t="n">
        <x:v>1</x:v>
      </x:c>
      <x:c r="Z424" s="592" t="n">
        <x:v>44686</x:v>
      </x:c>
      <x:c r="AA424" s="592" t="n">
        <x:v>44678</x:v>
      </x:c>
      <x:c r="AB424" s="32" t="str">
        <x:v>JOL — CATHETER AND TIP, SUCTION</x:v>
      </x:c>
      <x:c r="AC424" s="32" t="str">
        <x:v>47200 — Pneumothorax catheter insertion set</x:v>
      </x:c>
      <x:c r="AD424" s="32" t="str">
        <x:v>K870572</x:v>
      </x:c>
      <x:c r="AE424" s="32" t="str">
        <x:v>20801902209010 (qty 10, Case, In Commercial Distribution)</x:v>
      </x:c>
      <x:c r="AF424" s="32" t="str"/>
      <x:c r="AG424" s="32" t="str"/>
      <x:c r="AH424" s="32" t="str">
        <x:v>true</x:v>
      </x:c>
      <x:c r="AI424" s="32" t="str">
        <x:v>true</x:v>
      </x:c>
      <x:c r="AJ424" s="32" t="str">
        <x:v>true</x:v>
      </x:c>
      <x:c r="AK424" s="32" t="str">
        <x:v>true</x:v>
      </x:c>
      <x:c r="AL424" s="32" t="n">
        <x:v>1</x:v>
      </x:c>
      <x:c r="AM424" s="32" t="str">
        <x:v>+1(919)544-8000 / CS@TELEFLEX.COM</x:v>
      </x:c>
      <x:c r="AN424" s="32" t="str">
        <x:v>https://accessgudid.nlm.nih.gov/devices/10801902209013</x:v>
      </x:c>
      <x:c r="AO424" s="32" t="str">
        <x:v>Alternate accepted candidate. Multiple current records share the same catalog/model; resolve the exact Primary DI/package configuration.</x:v>
      </x:c>
    </x:row>
    <x:row r="425" ht="42" customHeight="1">
      <x:c r="A425" s="32" t="str">
        <x:v>P0</x:v>
      </x:c>
      <x:c r="B425" s="32" t="str">
        <x:v>PRD-1517AA42DA</x:v>
      </x:c>
      <x:c r="C425" s="32" t="str">
        <x:v>Teleflex</x:v>
      </x:c>
      <x:c r="D425" s="32" t="str">
        <x:v>Arrow-Clarke Thoracentesis Kit</x:v>
      </x:c>
      <x:c r="E425" s="32" t="str">
        <x:v>AK-01000-J</x:v>
      </x:c>
      <x:c r="F425" s="32"/>
      <x:c r="G425" s="32" t="n">
        <x:v>3</x:v>
      </x:c>
      <x:c r="H425" s="32" t="str">
        <x:v>No</x:v>
      </x:c>
      <x:c r="I425" s="32" t="str">
        <x:v>High</x:v>
      </x:c>
      <x:c r="J425" s="593" t="n">
        <x:v>94</x:v>
      </x:c>
      <x:c r="K425" s="593" t="str">
        <x:v>catalog=AK-01000-J ↔ GUDID catalog</x:v>
      </x:c>
      <x:c r="L425" s="593" t="n">
        <x:v>100</x:v>
      </x:c>
      <x:c r="M425" s="593" t="n">
        <x:v>100</x:v>
      </x:c>
      <x:c r="N425" s="32" t="str">
        <x:v>10801902145113</x:v>
      </x:c>
      <x:c r="O425" s="32" t="str"/>
      <x:c r="P425" s="32" t="str">
        <x:v>TELEFLEX INCORPORATED</x:v>
      </x:c>
      <x:c r="Q425" s="32" t="str">
        <x:v>ARROW</x:v>
      </x:c>
      <x:c r="R425" s="32" t="str">
        <x:v>IPN039281</x:v>
      </x:c>
      <x:c r="S425" s="32" t="str">
        <x:v>AK-01000-J</x:v>
      </x:c>
      <x:c r="T425" s="32" t="str">
        <x:v>Arrow-Clarke(TM) Pleura-Seal(R) Thoracentesis Kit</x:v>
      </x:c>
      <x:c r="U425" s="32" t="str">
        <x:v>In Commercial Distribution</x:v>
      </x:c>
      <x:c r="V425" s="592"/>
      <x:c r="W425" s="32" t="str">
        <x:v>Published</x:v>
      </x:c>
      <x:c r="X425" s="32" t="str">
        <x:v>New</x:v>
      </x:c>
      <x:c r="Y425" s="32" t="n">
        <x:v>1</x:v>
      </x:c>
      <x:c r="Z425" s="592" t="n">
        <x:v>43539</x:v>
      </x:c>
      <x:c r="AA425" s="592" t="n">
        <x:v>43531</x:v>
      </x:c>
      <x:c r="AB425" s="32" t="str">
        <x:v>JOL — CATHETER AND TIP, SUCTION</x:v>
      </x:c>
      <x:c r="AC425" s="32" t="str">
        <x:v>47200 — Pneumothorax catheter insertion set</x:v>
      </x:c>
      <x:c r="AD425" s="32" t="str">
        <x:v>K870572</x:v>
      </x:c>
      <x:c r="AE425" s="32" t="str">
        <x:v>20801902145110 (qty 10, Peel Pack, In Commercial Distribution)</x:v>
      </x:c>
      <x:c r="AF425" s="32" t="str">
        <x:v>Catheter Gauge 8 French</x:v>
      </x:c>
      <x:c r="AG425" s="32" t="str"/>
      <x:c r="AH425" s="32" t="str">
        <x:v>true</x:v>
      </x:c>
      <x:c r="AI425" s="32" t="str">
        <x:v>true</x:v>
      </x:c>
      <x:c r="AJ425" s="32" t="str">
        <x:v>true</x:v>
      </x:c>
      <x:c r="AK425" s="32" t="str">
        <x:v>true</x:v>
      </x:c>
      <x:c r="AL425" s="32" t="n">
        <x:v>1</x:v>
      </x:c>
      <x:c r="AM425" s="32" t="str">
        <x:v>+1(919)544-8000 / CS@TELEFLEX.COM</x:v>
      </x:c>
      <x:c r="AN425" s="32" t="str">
        <x:v>https://accessgudid.nlm.nih.gov/devices/10801902145113</x:v>
      </x:c>
      <x:c r="AO425" s="32" t="str">
        <x:v>Alternate accepted candidate. Multiple current records share the same catalog/model; resolve the exact Primary DI/package configuration.</x:v>
      </x:c>
    </x:row>
    <x:row r="426" ht="42" customHeight="1">
      <x:c r="A426" s="32" t="str">
        <x:v>P0</x:v>
      </x:c>
      <x:c r="B426" s="32" t="str">
        <x:v>PRD-1517AA42DA</x:v>
      </x:c>
      <x:c r="C426" s="32" t="str">
        <x:v>Teleflex</x:v>
      </x:c>
      <x:c r="D426" s="32" t="str">
        <x:v>Arrow-Clarke Thoracentesis Kit</x:v>
      </x:c>
      <x:c r="E426" s="32" t="str">
        <x:v>AK-01000-J</x:v>
      </x:c>
      <x:c r="F426" s="32"/>
      <x:c r="G426" s="32" t="n">
        <x:v>4</x:v>
      </x:c>
      <x:c r="H426" s="32" t="str">
        <x:v>No</x:v>
      </x:c>
      <x:c r="I426" s="32" t="str">
        <x:v>High</x:v>
      </x:c>
      <x:c r="J426" s="593" t="n">
        <x:v>94</x:v>
      </x:c>
      <x:c r="K426" s="593" t="str">
        <x:v>catalog=AK-01000-J ↔ GUDID catalog</x:v>
      </x:c>
      <x:c r="L426" s="593" t="n">
        <x:v>100</x:v>
      </x:c>
      <x:c r="M426" s="593" t="n">
        <x:v>100</x:v>
      </x:c>
      <x:c r="N426" s="32" t="str">
        <x:v>20801902002697</x:v>
      </x:c>
      <x:c r="O426" s="32" t="str"/>
      <x:c r="P426" s="32" t="str">
        <x:v>TELEFLEX INCORPORATED</x:v>
      </x:c>
      <x:c r="Q426" s="32" t="str">
        <x:v>ARROW</x:v>
      </x:c>
      <x:c r="R426" s="32" t="str">
        <x:v>IPN032615</x:v>
      </x:c>
      <x:c r="S426" s="32" t="str">
        <x:v>AK-01000-J</x:v>
      </x:c>
      <x:c r="T426" s="32" t="str">
        <x:v>Arrow-Clarke(TM) Pleura-Seal(R) Thoracentesis Kit</x:v>
      </x:c>
      <x:c r="U426" s="32" t="str">
        <x:v>In Commercial Distribution</x:v>
      </x:c>
      <x:c r="V426" s="592"/>
      <x:c r="W426" s="32" t="str">
        <x:v>Published</x:v>
      </x:c>
      <x:c r="X426" s="32" t="str">
        <x:v>Update</x:v>
      </x:c>
      <x:c r="Y426" s="32" t="n">
        <x:v>4</x:v>
      </x:c>
      <x:c r="Z426" s="592" t="n">
        <x:v>43532</x:v>
      </x:c>
      <x:c r="AA426" s="592" t="n">
        <x:v>42950</x:v>
      </x:c>
      <x:c r="AB426" s="32" t="str">
        <x:v>JOL — CATHETER AND TIP, SUCTION</x:v>
      </x:c>
      <x:c r="AC426" s="32" t="str">
        <x:v>47200 — Pneumothorax catheter insertion set</x:v>
      </x:c>
      <x:c r="AD426" s="32" t="str">
        <x:v>K870572</x:v>
      </x:c>
      <x:c r="AE426" s="32" t="str">
        <x:v>10801902002690 (qty 10, Case, Not in Commercial Distribution)</x:v>
      </x:c>
      <x:c r="AF426" s="32" t="str"/>
      <x:c r="AG426" s="32" t="str"/>
      <x:c r="AH426" s="32" t="str">
        <x:v>true</x:v>
      </x:c>
      <x:c r="AI426" s="32" t="str">
        <x:v>true</x:v>
      </x:c>
      <x:c r="AJ426" s="32" t="str">
        <x:v>true</x:v>
      </x:c>
      <x:c r="AK426" s="32" t="str">
        <x:v>true</x:v>
      </x:c>
      <x:c r="AL426" s="32" t="n">
        <x:v>1</x:v>
      </x:c>
      <x:c r="AM426" s="32" t="str">
        <x:v>+1(919)544-8000 / CS@TELEFLEX.COM</x:v>
      </x:c>
      <x:c r="AN426" s="32" t="str">
        <x:v>https://accessgudid.nlm.nih.gov/devices/20801902002697</x:v>
      </x:c>
      <x:c r="AO426" s="32" t="str">
        <x:v>Alternate accepted candidate. Multiple current records share the same catalog/model; resolve the exact Primary DI/package configuration.</x:v>
      </x:c>
    </x:row>
    <x:row r="427" ht="42" customHeight="1">
      <x:c r="A427" s="32" t="str">
        <x:v>P0</x:v>
      </x:c>
      <x:c r="B427" s="32" t="str">
        <x:v>PRD-1517AA42DA</x:v>
      </x:c>
      <x:c r="C427" s="32" t="str">
        <x:v>Teleflex</x:v>
      </x:c>
      <x:c r="D427" s="32" t="str">
        <x:v>Arrow-Clarke Thoracentesis Kit</x:v>
      </x:c>
      <x:c r="E427" s="32" t="str">
        <x:v>AK-01000-J</x:v>
      </x:c>
      <x:c r="F427" s="32"/>
      <x:c r="G427" s="32" t="n">
        <x:v>5</x:v>
      </x:c>
      <x:c r="H427" s="32" t="str">
        <x:v>No</x:v>
      </x:c>
      <x:c r="I427" s="32" t="str">
        <x:v>High</x:v>
      </x:c>
      <x:c r="J427" s="593" t="n">
        <x:v>94</x:v>
      </x:c>
      <x:c r="K427" s="593" t="str">
        <x:v>catalog=AK-01000-J ↔ GUDID catalog</x:v>
      </x:c>
      <x:c r="L427" s="593" t="n">
        <x:v>100</x:v>
      </x:c>
      <x:c r="M427" s="593" t="n">
        <x:v>100</x:v>
      </x:c>
      <x:c r="N427" s="32" t="str">
        <x:v>00801902097965</x:v>
      </x:c>
      <x:c r="O427" s="32" t="str"/>
      <x:c r="P427" s="32" t="str">
        <x:v>TELEFLEX INCORPORATED</x:v>
      </x:c>
      <x:c r="Q427" s="32" t="str">
        <x:v>ARROW</x:v>
      </x:c>
      <x:c r="R427" s="32" t="str">
        <x:v>IPN032616</x:v>
      </x:c>
      <x:c r="S427" s="32" t="str">
        <x:v>AK-01000-J</x:v>
      </x:c>
      <x:c r="T427" s="32" t="str">
        <x:v>Arrow-Clarke(TM) Pleura-Seal(R) Thoracentesis Kit</x:v>
      </x:c>
      <x:c r="U427" s="32" t="str">
        <x:v>In Commercial Distribution</x:v>
      </x:c>
      <x:c r="V427" s="592"/>
      <x:c r="W427" s="32" t="str">
        <x:v>Published</x:v>
      </x:c>
      <x:c r="X427" s="32" t="str">
        <x:v>Update</x:v>
      </x:c>
      <x:c r="Y427" s="32" t="n">
        <x:v>3</x:v>
      </x:c>
      <x:c r="Z427" s="592" t="n">
        <x:v>43287</x:v>
      </x:c>
      <x:c r="AA427" s="592" t="n">
        <x:v>42629</x:v>
      </x:c>
      <x:c r="AB427" s="32" t="str">
        <x:v>JOL — CATHETER AND TIP, SUCTION</x:v>
      </x:c>
      <x:c r="AC427" s="32" t="str">
        <x:v>47200 — Pneumothorax catheter insertion set</x:v>
      </x:c>
      <x:c r="AD427" s="32" t="str">
        <x:v>K870572</x:v>
      </x:c>
      <x:c r="AE427" s="32" t="str">
        <x:v>30801902097966 (qty 10, Case, Not in Commercial Distribution)</x:v>
      </x:c>
      <x:c r="AF427" s="32" t="str"/>
      <x:c r="AG427" s="32" t="str"/>
      <x:c r="AH427" s="32" t="str">
        <x:v>true</x:v>
      </x:c>
      <x:c r="AI427" s="32" t="str">
        <x:v>true</x:v>
      </x:c>
      <x:c r="AJ427" s="32" t="str">
        <x:v>true</x:v>
      </x:c>
      <x:c r="AK427" s="32" t="str">
        <x:v>true</x:v>
      </x:c>
      <x:c r="AL427" s="32" t="n">
        <x:v>1</x:v>
      </x:c>
      <x:c r="AM427" s="32" t="str">
        <x:v>+1(919)544-8000 / CS@TELEFLEX.COM</x:v>
      </x:c>
      <x:c r="AN427" s="32" t="str">
        <x:v>https://accessgudid.nlm.nih.gov/devices/00801902097965</x:v>
      </x:c>
      <x:c r="AO427" s="32" t="str">
        <x:v>Alternate accepted candidate. Multiple current records share the same catalog/model; resolve the exact Primary DI/package configuration.</x:v>
      </x:c>
    </x:row>
    <x:row r="428" ht="42" customHeight="1">
      <x:c r="A428" s="32" t="str">
        <x:v>P0</x:v>
      </x:c>
      <x:c r="B428" s="32" t="str">
        <x:v>PRD-1517AA42DA</x:v>
      </x:c>
      <x:c r="C428" s="32" t="str">
        <x:v>Teleflex</x:v>
      </x:c>
      <x:c r="D428" s="32" t="str">
        <x:v>Arrow-Clarke Thoracentesis Kit</x:v>
      </x:c>
      <x:c r="E428" s="32" t="str">
        <x:v>AK-01000-J</x:v>
      </x:c>
      <x:c r="F428" s="32"/>
      <x:c r="G428" s="32" t="n">
        <x:v>6</x:v>
      </x:c>
      <x:c r="H428" s="32" t="str">
        <x:v>No</x:v>
      </x:c>
      <x:c r="I428" s="32" t="str">
        <x:v>High</x:v>
      </x:c>
      <x:c r="J428" s="593" t="n">
        <x:v>94</x:v>
      </x:c>
      <x:c r="K428" s="593" t="str">
        <x:v>catalog=AK-01000-J ↔ GUDID catalog</x:v>
      </x:c>
      <x:c r="L428" s="593" t="n">
        <x:v>100</x:v>
      </x:c>
      <x:c r="M428" s="593" t="n">
        <x:v>100</x:v>
      </x:c>
      <x:c r="N428" s="32" t="str">
        <x:v>00801902002693</x:v>
      </x:c>
      <x:c r="O428" s="32" t="str"/>
      <x:c r="P428" s="32" t="str">
        <x:v>TELEFLEX INCORPORATED</x:v>
      </x:c>
      <x:c r="Q428" s="32" t="str">
        <x:v>ARROW</x:v>
      </x:c>
      <x:c r="R428" s="32" t="str">
        <x:v>IPN032615</x:v>
      </x:c>
      <x:c r="S428" s="32" t="str">
        <x:v>AK-01000-J</x:v>
      </x:c>
      <x:c r="T428" s="32" t="str">
        <x:v>Arrow-Clarke(TM) Pleura-Seal(R) Thoracentesis Kit</x:v>
      </x:c>
      <x:c r="U428" s="32" t="str">
        <x:v>In Commercial Distribution</x:v>
      </x:c>
      <x:c r="V428" s="592"/>
      <x:c r="W428" s="32" t="str">
        <x:v>Published</x:v>
      </x:c>
      <x:c r="X428" s="32" t="str">
        <x:v>Update</x:v>
      </x:c>
      <x:c r="Y428" s="32" t="n">
        <x:v>3</x:v>
      </x:c>
      <x:c r="Z428" s="592" t="n">
        <x:v>43287</x:v>
      </x:c>
      <x:c r="AA428" s="592" t="n">
        <x:v>42629</x:v>
      </x:c>
      <x:c r="AB428" s="32" t="str">
        <x:v>JOL — CATHETER AND TIP, SUCTION</x:v>
      </x:c>
      <x:c r="AC428" s="32" t="str">
        <x:v>47200 — Pneumothorax catheter insertion set</x:v>
      </x:c>
      <x:c r="AD428" s="32" t="str">
        <x:v>K870572</x:v>
      </x:c>
      <x:c r="AE428" s="32" t="str">
        <x:v>30801902002694 (qty 10, Case, Not in Commercial Distribution)</x:v>
      </x:c>
      <x:c r="AF428" s="32" t="str"/>
      <x:c r="AG428" s="32" t="str"/>
      <x:c r="AH428" s="32" t="str">
        <x:v>true</x:v>
      </x:c>
      <x:c r="AI428" s="32" t="str">
        <x:v>true</x:v>
      </x:c>
      <x:c r="AJ428" s="32" t="str">
        <x:v>true</x:v>
      </x:c>
      <x:c r="AK428" s="32" t="str">
        <x:v>true</x:v>
      </x:c>
      <x:c r="AL428" s="32" t="n">
        <x:v>1</x:v>
      </x:c>
      <x:c r="AM428" s="32" t="str">
        <x:v>+1(919)544-8000 / CS@TELEFLEX.COM</x:v>
      </x:c>
      <x:c r="AN428" s="32" t="str">
        <x:v>https://accessgudid.nlm.nih.gov/devices/00801902002693</x:v>
      </x:c>
      <x:c r="AO428" s="32" t="str">
        <x:v>Alternate accepted candidate. Multiple current records share the same catalog/model; resolve the exact Primary DI/package configuration.</x:v>
      </x:c>
    </x:row>
    <x:row r="429" ht="42" customHeight="1">
      <x:c r="A429" s="32" t="str">
        <x:v>P0</x:v>
      </x:c>
      <x:c r="B429" s="32" t="str">
        <x:v>PRD-4F4AA966A9</x:v>
      </x:c>
      <x:c r="C429" s="32" t="str">
        <x:v>Teleflex</x:v>
      </x:c>
      <x:c r="D429" s="32" t="str">
        <x:v>Arrow-Clarke Thoracentesis Kit</x:v>
      </x:c>
      <x:c r="E429" s="32" t="str">
        <x:v>AK-01000-T</x:v>
      </x:c>
      <x:c r="F429" s="32"/>
      <x:c r="G429" s="32" t="n">
        <x:v>1</x:v>
      </x:c>
      <x:c r="H429" s="32" t="str">
        <x:v>Yes</x:v>
      </x:c>
      <x:c r="I429" s="32" t="str">
        <x:v>High</x:v>
      </x:c>
      <x:c r="J429" s="593" t="n">
        <x:v>94</x:v>
      </x:c>
      <x:c r="K429" s="593" t="str">
        <x:v>catalog=AK-01000-T ↔ GUDID catalog</x:v>
      </x:c>
      <x:c r="L429" s="593" t="n">
        <x:v>100</x:v>
      </x:c>
      <x:c r="M429" s="593" t="n">
        <x:v>100</x:v>
      </x:c>
      <x:c r="N429" s="32" t="str">
        <x:v>10801902145434</x:v>
      </x:c>
      <x:c r="O429" s="32" t="str"/>
      <x:c r="P429" s="32" t="str">
        <x:v>TELEFLEX INCORPORATED</x:v>
      </x:c>
      <x:c r="Q429" s="32" t="str">
        <x:v>ARROW</x:v>
      </x:c>
      <x:c r="R429" s="32" t="str">
        <x:v>IPN039728</x:v>
      </x:c>
      <x:c r="S429" s="32" t="str">
        <x:v>AK-01000-T</x:v>
      </x:c>
      <x:c r="T429" s="32" t="str">
        <x:v>Arrow-Clarke(TM) Pleura-Seal(R) Thoracentesis Kit</x:v>
      </x:c>
      <x:c r="U429" s="32" t="str">
        <x:v>In Commercial Distribution</x:v>
      </x:c>
      <x:c r="V429" s="592"/>
      <x:c r="W429" s="32" t="str">
        <x:v>Published</x:v>
      </x:c>
      <x:c r="X429" s="32" t="str">
        <x:v>New</x:v>
      </x:c>
      <x:c r="Y429" s="32" t="n">
        <x:v>1</x:v>
      </x:c>
      <x:c r="Z429" s="592" t="n">
        <x:v>43539</x:v>
      </x:c>
      <x:c r="AA429" s="592" t="n">
        <x:v>43531</x:v>
      </x:c>
      <x:c r="AB429" s="32" t="str">
        <x:v>JOL — CATHETER AND TIP, SUCTION</x:v>
      </x:c>
      <x:c r="AC429" s="32" t="str">
        <x:v>47200 — Pneumothorax catheter insertion set</x:v>
      </x:c>
      <x:c r="AD429" s="32" t="str">
        <x:v>K870572</x:v>
      </x:c>
      <x:c r="AE429" s="32" t="str">
        <x:v>20801902145431 (qty 10, Case, In Commercial Distribution)</x:v>
      </x:c>
      <x:c r="AF429" s="32" t="str">
        <x:v>Catheter Gauge 8 French</x:v>
      </x:c>
      <x:c r="AG429" s="32" t="str"/>
      <x:c r="AH429" s="32" t="str">
        <x:v>true</x:v>
      </x:c>
      <x:c r="AI429" s="32" t="str">
        <x:v>true</x:v>
      </x:c>
      <x:c r="AJ429" s="32" t="str">
        <x:v>true</x:v>
      </x:c>
      <x:c r="AK429" s="32" t="str">
        <x:v>true</x:v>
      </x:c>
      <x:c r="AL429" s="32" t="n">
        <x:v>1</x:v>
      </x:c>
      <x:c r="AM429" s="32" t="str">
        <x:v>+1(919)544-8000 / CS@TELEFLEX.COM</x:v>
      </x:c>
      <x:c r="AN429" s="32" t="str">
        <x:v>https://accessgudid.nlm.nih.gov/devices/10801902145434</x:v>
      </x:c>
      <x:c r="AO429" s="32" t="str">
        <x:v>Preferred automated candidate; manual approval still required. Multiple current records share the same catalog/model; resolve the exact Primary DI/package configuration.</x:v>
      </x:c>
    </x:row>
    <x:row r="430" ht="42" customHeight="1">
      <x:c r="A430" s="32" t="str">
        <x:v>P0</x:v>
      </x:c>
      <x:c r="B430" s="32" t="str">
        <x:v>PRD-4F4AA966A9</x:v>
      </x:c>
      <x:c r="C430" s="32" t="str">
        <x:v>Teleflex</x:v>
      </x:c>
      <x:c r="D430" s="32" t="str">
        <x:v>Arrow-Clarke Thoracentesis Kit</x:v>
      </x:c>
      <x:c r="E430" s="32" t="str">
        <x:v>AK-01000-T</x:v>
      </x:c>
      <x:c r="F430" s="32"/>
      <x:c r="G430" s="32" t="n">
        <x:v>2</x:v>
      </x:c>
      <x:c r="H430" s="32" t="str">
        <x:v>No</x:v>
      </x:c>
      <x:c r="I430" s="32" t="str">
        <x:v>High</x:v>
      </x:c>
      <x:c r="J430" s="593" t="n">
        <x:v>94</x:v>
      </x:c>
      <x:c r="K430" s="593" t="str">
        <x:v>catalog=AK-01000-T ↔ GUDID catalog</x:v>
      </x:c>
      <x:c r="L430" s="593" t="n">
        <x:v>100</x:v>
      </x:c>
      <x:c r="M430" s="593" t="n">
        <x:v>100</x:v>
      </x:c>
      <x:c r="N430" s="32" t="str">
        <x:v>60801902120139</x:v>
      </x:c>
      <x:c r="O430" s="32" t="str"/>
      <x:c r="P430" s="32" t="str">
        <x:v>TELEFLEX INCORPORATED</x:v>
      </x:c>
      <x:c r="Q430" s="32" t="str">
        <x:v>ARROW</x:v>
      </x:c>
      <x:c r="R430" s="32" t="str">
        <x:v>IPN036831</x:v>
      </x:c>
      <x:c r="S430" s="32" t="str">
        <x:v>AK-01000-T</x:v>
      </x:c>
      <x:c r="T430" s="32" t="str">
        <x:v>Arrow-Clarke(TM) Pleura-Seal(R) Thoracentesis Kit</x:v>
      </x:c>
      <x:c r="U430" s="32" t="str">
        <x:v>In Commercial Distribution</x:v>
      </x:c>
      <x:c r="V430" s="592"/>
      <x:c r="W430" s="32" t="str">
        <x:v>Published</x:v>
      </x:c>
      <x:c r="X430" s="32" t="str">
        <x:v>Update</x:v>
      </x:c>
      <x:c r="Y430" s="32" t="n">
        <x:v>4</x:v>
      </x:c>
      <x:c r="Z430" s="592" t="n">
        <x:v>43532</x:v>
      </x:c>
      <x:c r="AA430" s="592" t="n">
        <x:v>43074</x:v>
      </x:c>
      <x:c r="AB430" s="32" t="str">
        <x:v>JOL — CATHETER AND TIP, SUCTION</x:v>
      </x:c>
      <x:c r="AC430" s="32" t="str">
        <x:v>47200 — Pneumothorax catheter insertion set</x:v>
      </x:c>
      <x:c r="AD430" s="32" t="str">
        <x:v>K870572</x:v>
      </x:c>
      <x:c r="AE430" s="32" t="str">
        <x:v>50801902120132 (qty 10, Case, Not in Commercial Distribution)</x:v>
      </x:c>
      <x:c r="AF430" s="32" t="str"/>
      <x:c r="AG430" s="32" t="str"/>
      <x:c r="AH430" s="32" t="str">
        <x:v>true</x:v>
      </x:c>
      <x:c r="AI430" s="32" t="str">
        <x:v>true</x:v>
      </x:c>
      <x:c r="AJ430" s="32" t="str">
        <x:v>true</x:v>
      </x:c>
      <x:c r="AK430" s="32" t="str">
        <x:v>true</x:v>
      </x:c>
      <x:c r="AL430" s="32" t="n">
        <x:v>1</x:v>
      </x:c>
      <x:c r="AM430" s="32" t="str">
        <x:v>+1(919)544-8000 / CS@TELEFLEX.COM</x:v>
      </x:c>
      <x:c r="AN430" s="32" t="str">
        <x:v>https://accessgudid.nlm.nih.gov/devices/60801902120139</x:v>
      </x:c>
      <x:c r="AO430" s="32" t="str">
        <x:v>Alternate accepted candidate. Multiple current records share the same catalog/model; resolve the exact Primary DI/package configuration.</x:v>
      </x:c>
    </x:row>
    <x:row r="431" ht="42" customHeight="1">
      <x:c r="A431" s="32" t="str">
        <x:v>P0</x:v>
      </x:c>
      <x:c r="B431" s="32" t="str">
        <x:v>PRD-4F4AA966A9</x:v>
      </x:c>
      <x:c r="C431" s="32" t="str">
        <x:v>Teleflex</x:v>
      </x:c>
      <x:c r="D431" s="32" t="str">
        <x:v>Arrow-Clarke Thoracentesis Kit</x:v>
      </x:c>
      <x:c r="E431" s="32" t="str">
        <x:v>AK-01000-T</x:v>
      </x:c>
      <x:c r="F431" s="32"/>
      <x:c r="G431" s="32" t="n">
        <x:v>3</x:v>
      </x:c>
      <x:c r="H431" s="32" t="str">
        <x:v>No</x:v>
      </x:c>
      <x:c r="I431" s="32" t="str">
        <x:v>High</x:v>
      </x:c>
      <x:c r="J431" s="593" t="n">
        <x:v>94</x:v>
      </x:c>
      <x:c r="K431" s="593" t="str">
        <x:v>catalog=AK-01000-T ↔ GUDID catalog</x:v>
      </x:c>
      <x:c r="L431" s="593" t="n">
        <x:v>100</x:v>
      </x:c>
      <x:c r="M431" s="593" t="n">
        <x:v>100</x:v>
      </x:c>
      <x:c r="N431" s="32" t="str">
        <x:v>60801902004798</x:v>
      </x:c>
      <x:c r="O431" s="32" t="str"/>
      <x:c r="P431" s="32" t="str">
        <x:v>TELEFLEX INCORPORATED</x:v>
      </x:c>
      <x:c r="Q431" s="32" t="str">
        <x:v>ARROW</x:v>
      </x:c>
      <x:c r="R431" s="32" t="str">
        <x:v>IPN033838</x:v>
      </x:c>
      <x:c r="S431" s="32" t="str">
        <x:v>AK-01000-T</x:v>
      </x:c>
      <x:c r="T431" s="32" t="str">
        <x:v>Arrow-Clarke(TM) Pleura-Seal(R) Thoracentesis Kit</x:v>
      </x:c>
      <x:c r="U431" s="32" t="str">
        <x:v>In Commercial Distribution</x:v>
      </x:c>
      <x:c r="V431" s="592"/>
      <x:c r="W431" s="32" t="str">
        <x:v>Published</x:v>
      </x:c>
      <x:c r="X431" s="32" t="str">
        <x:v>Update</x:v>
      </x:c>
      <x:c r="Y431" s="32" t="n">
        <x:v>4</x:v>
      </x:c>
      <x:c r="Z431" s="592" t="n">
        <x:v>43532</x:v>
      </x:c>
      <x:c r="AA431" s="592" t="n">
        <x:v>43074</x:v>
      </x:c>
      <x:c r="AB431" s="32" t="str">
        <x:v>JOL — CATHETER AND TIP, SUCTION</x:v>
      </x:c>
      <x:c r="AC431" s="32" t="str">
        <x:v>47200 — Pneumothorax catheter insertion set</x:v>
      </x:c>
      <x:c r="AD431" s="32" t="str">
        <x:v>K870572</x:v>
      </x:c>
      <x:c r="AE431" s="32" t="str">
        <x:v>70801902004795 (qty 10, Case, Not in Commercial Distribution)</x:v>
      </x:c>
      <x:c r="AF431" s="32" t="str"/>
      <x:c r="AG431" s="32" t="str"/>
      <x:c r="AH431" s="32" t="str">
        <x:v>true</x:v>
      </x:c>
      <x:c r="AI431" s="32" t="str">
        <x:v>true</x:v>
      </x:c>
      <x:c r="AJ431" s="32" t="str">
        <x:v>true</x:v>
      </x:c>
      <x:c r="AK431" s="32" t="str">
        <x:v>true</x:v>
      </x:c>
      <x:c r="AL431" s="32" t="n">
        <x:v>1</x:v>
      </x:c>
      <x:c r="AM431" s="32" t="str">
        <x:v>+1(919)544-8000 / CS@TELEFLEX.COM</x:v>
      </x:c>
      <x:c r="AN431" s="32" t="str">
        <x:v>https://accessgudid.nlm.nih.gov/devices/60801902004798</x:v>
      </x:c>
      <x:c r="AO431" s="32" t="str">
        <x:v>Alternate accepted candidate. Multiple current records share the same catalog/model; resolve the exact Primary DI/package configuration.</x:v>
      </x:c>
    </x:row>
    <x:row r="432" ht="42" customHeight="1">
      <x:c r="A432" s="32" t="str">
        <x:v>P0</x:v>
      </x:c>
      <x:c r="B432" s="32" t="str">
        <x:v>PRD-4F4AA966A9</x:v>
      </x:c>
      <x:c r="C432" s="32" t="str">
        <x:v>Teleflex</x:v>
      </x:c>
      <x:c r="D432" s="32" t="str">
        <x:v>Arrow-Clarke Thoracentesis Kit</x:v>
      </x:c>
      <x:c r="E432" s="32" t="str">
        <x:v>AK-01000-T</x:v>
      </x:c>
      <x:c r="F432" s="32"/>
      <x:c r="G432" s="32" t="n">
        <x:v>4</x:v>
      </x:c>
      <x:c r="H432" s="32" t="str">
        <x:v>No</x:v>
      </x:c>
      <x:c r="I432" s="32" t="str">
        <x:v>High</x:v>
      </x:c>
      <x:c r="J432" s="593" t="n">
        <x:v>94</x:v>
      </x:c>
      <x:c r="K432" s="593" t="str">
        <x:v>catalog=AK-01000-T ↔ GUDID catalog</x:v>
      </x:c>
      <x:c r="L432" s="593" t="n">
        <x:v>100</x:v>
      </x:c>
      <x:c r="M432" s="593" t="n">
        <x:v>100</x:v>
      </x:c>
      <x:c r="N432" s="32" t="str">
        <x:v>00801902004796</x:v>
      </x:c>
      <x:c r="O432" s="32" t="str"/>
      <x:c r="P432" s="32" t="str">
        <x:v>TELEFLEX INCORPORATED</x:v>
      </x:c>
      <x:c r="Q432" s="32" t="str">
        <x:v>ARROW</x:v>
      </x:c>
      <x:c r="R432" s="32" t="str">
        <x:v>IPN033838</x:v>
      </x:c>
      <x:c r="S432" s="32" t="str">
        <x:v>AK-01000-T</x:v>
      </x:c>
      <x:c r="T432" s="32" t="str">
        <x:v>Arrow-Clarke(TM) Pleura-Seal(R) Thoracentesis Kit</x:v>
      </x:c>
      <x:c r="U432" s="32" t="str">
        <x:v>In Commercial Distribution</x:v>
      </x:c>
      <x:c r="V432" s="592"/>
      <x:c r="W432" s="32" t="str">
        <x:v>Published</x:v>
      </x:c>
      <x:c r="X432" s="32" t="str">
        <x:v>Update</x:v>
      </x:c>
      <x:c r="Y432" s="32" t="n">
        <x:v>3</x:v>
      </x:c>
      <x:c r="Z432" s="592" t="n">
        <x:v>43287</x:v>
      </x:c>
      <x:c r="AA432" s="592" t="n">
        <x:v>42629</x:v>
      </x:c>
      <x:c r="AB432" s="32" t="str">
        <x:v>JOL — CATHETER AND TIP, SUCTION</x:v>
      </x:c>
      <x:c r="AC432" s="32" t="str">
        <x:v>47200 — Pneumothorax catheter insertion set</x:v>
      </x:c>
      <x:c r="AD432" s="32" t="str">
        <x:v>K870572</x:v>
      </x:c>
      <x:c r="AE432" s="32" t="str">
        <x:v>30801902004797 (qty 10, Case, Not in Commercial Distribution)</x:v>
      </x:c>
      <x:c r="AF432" s="32" t="str"/>
      <x:c r="AG432" s="32" t="str"/>
      <x:c r="AH432" s="32" t="str">
        <x:v>true</x:v>
      </x:c>
      <x:c r="AI432" s="32" t="str">
        <x:v>true</x:v>
      </x:c>
      <x:c r="AJ432" s="32" t="str">
        <x:v>true</x:v>
      </x:c>
      <x:c r="AK432" s="32" t="str">
        <x:v>true</x:v>
      </x:c>
      <x:c r="AL432" s="32" t="n">
        <x:v>1</x:v>
      </x:c>
      <x:c r="AM432" s="32" t="str">
        <x:v>+1(919)544-8000 / CS@TELEFLEX.COM</x:v>
      </x:c>
      <x:c r="AN432" s="32" t="str">
        <x:v>https://accessgudid.nlm.nih.gov/devices/00801902004796</x:v>
      </x:c>
      <x:c r="AO432" s="32" t="str">
        <x:v>Alternate accepted candidate. Multiple current records share the same catalog/model; resolve the exact Primary DI/package configuration.</x:v>
      </x:c>
    </x:row>
    <x:row r="433" ht="42" customHeight="1">
      <x:c r="A433" s="32" t="str">
        <x:v>P0</x:v>
      </x:c>
      <x:c r="B433" s="32" t="str">
        <x:v>PRD-4F4AA966A9</x:v>
      </x:c>
      <x:c r="C433" s="32" t="str">
        <x:v>Teleflex</x:v>
      </x:c>
      <x:c r="D433" s="32" t="str">
        <x:v>Arrow-Clarke Thoracentesis Kit</x:v>
      </x:c>
      <x:c r="E433" s="32" t="str">
        <x:v>AK-01000-T</x:v>
      </x:c>
      <x:c r="F433" s="32"/>
      <x:c r="G433" s="32" t="n">
        <x:v>5</x:v>
      </x:c>
      <x:c r="H433" s="32" t="str">
        <x:v>No</x:v>
      </x:c>
      <x:c r="I433" s="32" t="str">
        <x:v>High</x:v>
      </x:c>
      <x:c r="J433" s="593" t="n">
        <x:v>94</x:v>
      </x:c>
      <x:c r="K433" s="593" t="str">
        <x:v>catalog=AK-01000-T ↔ GUDID catalog</x:v>
      </x:c>
      <x:c r="L433" s="593" t="n">
        <x:v>100</x:v>
      </x:c>
      <x:c r="M433" s="593" t="n">
        <x:v>100</x:v>
      </x:c>
      <x:c r="N433" s="32" t="str">
        <x:v>40801902004794</x:v>
      </x:c>
      <x:c r="O433" s="32" t="str"/>
      <x:c r="P433" s="32" t="str">
        <x:v>TELEFLEX INCORPORATED</x:v>
      </x:c>
      <x:c r="Q433" s="32" t="str">
        <x:v>ARROW</x:v>
      </x:c>
      <x:c r="R433" s="32" t="str">
        <x:v>IPN033838</x:v>
      </x:c>
      <x:c r="S433" s="32" t="str">
        <x:v>AK-01000-T</x:v>
      </x:c>
      <x:c r="T433" s="32" t="str">
        <x:v>Arrow-Clarke(TM) Pleura-Seal(R) Thoracentesis Kit</x:v>
      </x:c>
      <x:c r="U433" s="32" t="str">
        <x:v>In Commercial Distribution</x:v>
      </x:c>
      <x:c r="V433" s="592"/>
      <x:c r="W433" s="32" t="str">
        <x:v>Published</x:v>
      </x:c>
      <x:c r="X433" s="32" t="str">
        <x:v>Update</x:v>
      </x:c>
      <x:c r="Y433" s="32" t="n">
        <x:v>3</x:v>
      </x:c>
      <x:c r="Z433" s="592" t="n">
        <x:v>43287</x:v>
      </x:c>
      <x:c r="AA433" s="592" t="n">
        <x:v>42969</x:v>
      </x:c>
      <x:c r="AB433" s="32" t="str">
        <x:v>JOL — CATHETER AND TIP, SUCTION</x:v>
      </x:c>
      <x:c r="AC433" s="32" t="str">
        <x:v>47200 — Pneumothorax catheter insertion set</x:v>
      </x:c>
      <x:c r="AD433" s="32" t="str">
        <x:v>K870572</x:v>
      </x:c>
      <x:c r="AE433" s="32" t="str">
        <x:v>50801902004791 (qty 10, Case, Not in Commercial Distribution)</x:v>
      </x:c>
      <x:c r="AF433" s="32" t="str"/>
      <x:c r="AG433" s="32" t="str"/>
      <x:c r="AH433" s="32" t="str">
        <x:v>true</x:v>
      </x:c>
      <x:c r="AI433" s="32" t="str">
        <x:v>true</x:v>
      </x:c>
      <x:c r="AJ433" s="32" t="str">
        <x:v>true</x:v>
      </x:c>
      <x:c r="AK433" s="32" t="str">
        <x:v>true</x:v>
      </x:c>
      <x:c r="AL433" s="32" t="n">
        <x:v>1</x:v>
      </x:c>
      <x:c r="AM433" s="32" t="str">
        <x:v>+1(919)544-8000 / CS@TELEFLEX.COM</x:v>
      </x:c>
      <x:c r="AN433" s="32" t="str">
        <x:v>https://accessgudid.nlm.nih.gov/devices/40801902004794</x:v>
      </x:c>
      <x:c r="AO433" s="32" t="str">
        <x:v>Alternate accepted candidate. Multiple current records share the same catalog/model; resolve the exact Primary DI/package configuration.</x:v>
      </x:c>
    </x:row>
    <x:row r="434" ht="42" customHeight="1">
      <x:c r="A434" s="32" t="str">
        <x:v>P0</x:v>
      </x:c>
      <x:c r="B434" s="32" t="str">
        <x:v>PRD-4F4AA966A9</x:v>
      </x:c>
      <x:c r="C434" s="32" t="str">
        <x:v>Teleflex</x:v>
      </x:c>
      <x:c r="D434" s="32" t="str">
        <x:v>Arrow-Clarke Thoracentesis Kit</x:v>
      </x:c>
      <x:c r="E434" s="32" t="str">
        <x:v>AK-01000-T</x:v>
      </x:c>
      <x:c r="F434" s="32"/>
      <x:c r="G434" s="32" t="n">
        <x:v>6</x:v>
      </x:c>
      <x:c r="H434" s="32" t="str">
        <x:v>No</x:v>
      </x:c>
      <x:c r="I434" s="32" t="str">
        <x:v>High</x:v>
      </x:c>
      <x:c r="J434" s="593" t="n">
        <x:v>94</x:v>
      </x:c>
      <x:c r="K434" s="593" t="str">
        <x:v>catalog=AK-01000-T ↔ GUDID catalog</x:v>
      </x:c>
      <x:c r="L434" s="593" t="n">
        <x:v>100</x:v>
      </x:c>
      <x:c r="M434" s="593" t="n">
        <x:v>100</x:v>
      </x:c>
      <x:c r="N434" s="32" t="str">
        <x:v>20801902120131</x:v>
      </x:c>
      <x:c r="O434" s="32" t="str"/>
      <x:c r="P434" s="32" t="str">
        <x:v>TELEFLEX INCORPORATED</x:v>
      </x:c>
      <x:c r="Q434" s="32" t="str">
        <x:v>ARROW</x:v>
      </x:c>
      <x:c r="R434" s="32" t="str">
        <x:v>IPN036831</x:v>
      </x:c>
      <x:c r="S434" s="32" t="str">
        <x:v>AK-01000-T</x:v>
      </x:c>
      <x:c r="T434" s="32" t="str">
        <x:v>Arrow-Clarke(TM) Pleura-Seal(R) Thoracentesis Kit</x:v>
      </x:c>
      <x:c r="U434" s="32" t="str">
        <x:v>In Commercial Distribution</x:v>
      </x:c>
      <x:c r="V434" s="592"/>
      <x:c r="W434" s="32" t="str">
        <x:v>Published</x:v>
      </x:c>
      <x:c r="X434" s="32" t="str">
        <x:v>Update</x:v>
      </x:c>
      <x:c r="Y434" s="32" t="n">
        <x:v>3</x:v>
      </x:c>
      <x:c r="Z434" s="592" t="n">
        <x:v>43287</x:v>
      </x:c>
      <x:c r="AA434" s="592" t="n">
        <x:v>42969</x:v>
      </x:c>
      <x:c r="AB434" s="32" t="str">
        <x:v>JOL — CATHETER AND TIP, SUCTION</x:v>
      </x:c>
      <x:c r="AC434" s="32" t="str">
        <x:v>47200 — Pneumothorax catheter insertion set</x:v>
      </x:c>
      <x:c r="AD434" s="32" t="str">
        <x:v>K870572</x:v>
      </x:c>
      <x:c r="AE434" s="32" t="str">
        <x:v>30801902120138 (qty 10, Case, Not in Commercial Distribution)</x:v>
      </x:c>
      <x:c r="AF434" s="32" t="str"/>
      <x:c r="AG434" s="32" t="str"/>
      <x:c r="AH434" s="32" t="str">
        <x:v>true</x:v>
      </x:c>
      <x:c r="AI434" s="32" t="str">
        <x:v>true</x:v>
      </x:c>
      <x:c r="AJ434" s="32" t="str">
        <x:v>true</x:v>
      </x:c>
      <x:c r="AK434" s="32" t="str">
        <x:v>true</x:v>
      </x:c>
      <x:c r="AL434" s="32" t="n">
        <x:v>1</x:v>
      </x:c>
      <x:c r="AM434" s="32" t="str">
        <x:v>+1(919)544-8000 / CS@TELEFLEX.COM</x:v>
      </x:c>
      <x:c r="AN434" s="32" t="str">
        <x:v>https://accessgudid.nlm.nih.gov/devices/20801902120131</x:v>
      </x:c>
      <x:c r="AO434" s="32" t="str">
        <x:v>Alternate accepted candidate. Multiple current records share the same catalog/model; resolve the exact Primary DI/package configuration.</x:v>
      </x:c>
    </x:row>
    <x:row r="435" ht="42" customHeight="1">
      <x:c r="A435" s="32" t="str">
        <x:v>P0</x:v>
      </x:c>
      <x:c r="B435" s="32" t="str">
        <x:v>PRD-4F4AA966A9</x:v>
      </x:c>
      <x:c r="C435" s="32" t="str">
        <x:v>Teleflex</x:v>
      </x:c>
      <x:c r="D435" s="32" t="str">
        <x:v>Arrow-Clarke Thoracentesis Kit</x:v>
      </x:c>
      <x:c r="E435" s="32" t="str">
        <x:v>AK-01000-T</x:v>
      </x:c>
      <x:c r="F435" s="32"/>
      <x:c r="G435" s="32" t="n">
        <x:v>7</x:v>
      </x:c>
      <x:c r="H435" s="32" t="str">
        <x:v>No</x:v>
      </x:c>
      <x:c r="I435" s="32" t="str">
        <x:v>High</x:v>
      </x:c>
      <x:c r="J435" s="593" t="n">
        <x:v>94</x:v>
      </x:c>
      <x:c r="K435" s="593" t="str">
        <x:v>catalog=AK-01000-T ↔ GUDID catalog</x:v>
      </x:c>
      <x:c r="L435" s="593" t="n">
        <x:v>100</x:v>
      </x:c>
      <x:c r="M435" s="593" t="n">
        <x:v>100</x:v>
      </x:c>
      <x:c r="N435" s="32" t="str">
        <x:v>10801902120134</x:v>
      </x:c>
      <x:c r="O435" s="32" t="str"/>
      <x:c r="P435" s="32" t="str">
        <x:v>TELEFLEX INCORPORATED</x:v>
      </x:c>
      <x:c r="Q435" s="32" t="str">
        <x:v>ARROW</x:v>
      </x:c>
      <x:c r="R435" s="32" t="str">
        <x:v>IPN036831</x:v>
      </x:c>
      <x:c r="S435" s="32" t="str">
        <x:v>AK-01000-T</x:v>
      </x:c>
      <x:c r="T435" s="32" t="str">
        <x:v>Arrow-Clarke(TM) Pleura-Seal(R) Thoracentesis Kit</x:v>
      </x:c>
      <x:c r="U435" s="32" t="str">
        <x:v>In Commercial Distribution</x:v>
      </x:c>
      <x:c r="V435" s="592"/>
      <x:c r="W435" s="32" t="str">
        <x:v>Published</x:v>
      </x:c>
      <x:c r="X435" s="32" t="str">
        <x:v>Update</x:v>
      </x:c>
      <x:c r="Y435" s="32" t="n">
        <x:v>3</x:v>
      </x:c>
      <x:c r="Z435" s="592" t="n">
        <x:v>43287</x:v>
      </x:c>
      <x:c r="AA435" s="592" t="n">
        <x:v>42629</x:v>
      </x:c>
      <x:c r="AB435" s="32" t="str">
        <x:v>JOL — CATHETER AND TIP, SUCTION</x:v>
      </x:c>
      <x:c r="AC435" s="32" t="str">
        <x:v>47200 — Pneumothorax catheter insertion set</x:v>
      </x:c>
      <x:c r="AD435" s="32" t="str">
        <x:v>K870572</x:v>
      </x:c>
      <x:c r="AE435" s="32" t="str">
        <x:v>40801902120135 (qty 10, Case, Not in Commercial Distribution)</x:v>
      </x:c>
      <x:c r="AF435" s="32" t="str"/>
      <x:c r="AG435" s="32" t="str"/>
      <x:c r="AH435" s="32" t="str">
        <x:v>true</x:v>
      </x:c>
      <x:c r="AI435" s="32" t="str">
        <x:v>true</x:v>
      </x:c>
      <x:c r="AJ435" s="32" t="str">
        <x:v>true</x:v>
      </x:c>
      <x:c r="AK435" s="32" t="str">
        <x:v>true</x:v>
      </x:c>
      <x:c r="AL435" s="32" t="n">
        <x:v>1</x:v>
      </x:c>
      <x:c r="AM435" s="32" t="str">
        <x:v>+1(919)544-8000 / CS@TELEFLEX.COM</x:v>
      </x:c>
      <x:c r="AN435" s="32" t="str">
        <x:v>https://accessgudid.nlm.nih.gov/devices/10801902120134</x:v>
      </x:c>
      <x:c r="AO435" s="32" t="str">
        <x:v>Alternate accepted candidate. Multiple current records share the same catalog/model; resolve the exact Primary DI/package configuration.</x:v>
      </x:c>
    </x:row>
    <x:row r="436" ht="42" customHeight="1">
      <x:c r="A436" s="32" t="str">
        <x:v>P0</x:v>
      </x:c>
      <x:c r="B436" s="32" t="str">
        <x:v>PRD-4F4AA966A9</x:v>
      </x:c>
      <x:c r="C436" s="32" t="str">
        <x:v>Teleflex</x:v>
      </x:c>
      <x:c r="D436" s="32" t="str">
        <x:v>Arrow-Clarke Thoracentesis Kit</x:v>
      </x:c>
      <x:c r="E436" s="32" t="str">
        <x:v>AK-01000-T</x:v>
      </x:c>
      <x:c r="F436" s="32"/>
      <x:c r="G436" s="32" t="n">
        <x:v>8</x:v>
      </x:c>
      <x:c r="H436" s="32" t="str">
        <x:v>No</x:v>
      </x:c>
      <x:c r="I436" s="32" t="str">
        <x:v>High</x:v>
      </x:c>
      <x:c r="J436" s="593" t="n">
        <x:v>92.8</x:v>
      </x:c>
      <x:c r="K436" s="593" t="str">
        <x:v>catalog=AK-01000-T ↔ GUDID catalog</x:v>
      </x:c>
      <x:c r="L436" s="593" t="n">
        <x:v>100</x:v>
      </x:c>
      <x:c r="M436" s="593" t="n">
        <x:v>92.9</x:v>
      </x:c>
      <x:c r="N436" s="32" t="str">
        <x:v>10801902145120</x:v>
      </x:c>
      <x:c r="O436" s="32" t="str"/>
      <x:c r="P436" s="32" t="str">
        <x:v>TELEFLEX INCORPORATED</x:v>
      </x:c>
      <x:c r="Q436" s="32" t="str">
        <x:v>ARROW</x:v>
      </x:c>
      <x:c r="R436" s="32" t="str">
        <x:v>IPN039282</x:v>
      </x:c>
      <x:c r="S436" s="32" t="str">
        <x:v>AK-01000-T</x:v>
      </x:c>
      <x:c r="T436" s="32" t="str">
        <x:v>Arrow-Clarke(TM) Pleura-Seal(R) Thoracentesis</x:v>
      </x:c>
      <x:c r="U436" s="32" t="str">
        <x:v>In Commercial Distribution</x:v>
      </x:c>
      <x:c r="V436" s="592"/>
      <x:c r="W436" s="32" t="str">
        <x:v>Published</x:v>
      </x:c>
      <x:c r="X436" s="32" t="str">
        <x:v>Update</x:v>
      </x:c>
      <x:c r="Y436" s="32" t="n">
        <x:v>6</x:v>
      </x:c>
      <x:c r="Z436" s="592" t="n">
        <x:v>45302</x:v>
      </x:c>
      <x:c r="AA436" s="592" t="n">
        <x:v>43531</x:v>
      </x:c>
      <x:c r="AB436" s="32" t="str">
        <x:v>JOL — CATHETER AND TIP, SUCTION</x:v>
      </x:c>
      <x:c r="AC436" s="32" t="str">
        <x:v>47200 — Pneumothorax catheter insertion set</x:v>
      </x:c>
      <x:c r="AD436" s="32" t="str">
        <x:v>K870572</x:v>
      </x:c>
      <x:c r="AE436" s="32" t="str">
        <x:v>20801902145127 (qty 10, Case, In Commercial Distribution)</x:v>
      </x:c>
      <x:c r="AF436" s="32" t="str">
        <x:v>Catheter Gauge 8 French</x:v>
      </x:c>
      <x:c r="AG436" s="32" t="str"/>
      <x:c r="AH436" s="32" t="str">
        <x:v>true</x:v>
      </x:c>
      <x:c r="AI436" s="32" t="str">
        <x:v>true</x:v>
      </x:c>
      <x:c r="AJ436" s="32" t="str">
        <x:v>true</x:v>
      </x:c>
      <x:c r="AK436" s="32" t="str">
        <x:v>true</x:v>
      </x:c>
      <x:c r="AL436" s="32" t="n">
        <x:v>1</x:v>
      </x:c>
      <x:c r="AM436" s="32" t="str">
        <x:v>+1(919)544-8000 / CS@TELEFLEX.COM</x:v>
      </x:c>
      <x:c r="AN436" s="32" t="str">
        <x:v>https://accessgudid.nlm.nih.gov/devices/10801902145120</x:v>
      </x:c>
      <x:c r="AO436" s="32" t="str">
        <x:v>Alternate accepted candidate. Multiple current records share the same catalog/model; resolve the exact Primary DI/package configuration.</x:v>
      </x:c>
    </x:row>
    <x:row r="437" ht="42" customHeight="1">
      <x:c r="A437" s="32" t="str">
        <x:v>P0</x:v>
      </x:c>
      <x:c r="B437" s="32" t="str">
        <x:v>PRD-E9CC27CF4B</x:v>
      </x:c>
      <x:c r="C437" s="32" t="str">
        <x:v>Teleflex</x:v>
      </x:c>
      <x:c r="D437" s="32" t="str">
        <x:v>Drainer Centesis Catheter</x:v>
      </x:c>
      <x:c r="E437" s="32" t="str">
        <x:v>8809</x:v>
      </x:c>
      <x:c r="F437" s="32"/>
      <x:c r="G437" s="32" t="n">
        <x:v>1</x:v>
      </x:c>
      <x:c r="H437" s="32" t="str">
        <x:v>Yes</x:v>
      </x:c>
      <x:c r="I437" s="32" t="str">
        <x:v>High</x:v>
      </x:c>
      <x:c r="J437" s="593" t="n">
        <x:v>81.8</x:v>
      </x:c>
      <x:c r="K437" s="593" t="str">
        <x:v>catalog=8809 ↔ GUDID catalog</x:v>
      </x:c>
      <x:c r="L437" s="593" t="n">
        <x:v>100</x:v>
      </x:c>
      <x:c r="M437" s="593" t="n">
        <x:v>28.2</x:v>
      </x:c>
      <x:c r="N437" s="32" t="str">
        <x:v>10841156111830</x:v>
      </x:c>
      <x:c r="O437" s="32" t="str"/>
      <x:c r="P437" s="32" t="str">
        <x:v>TELEFLEX INCORPORATED</x:v>
      </x:c>
      <x:c r="Q437" s="32" t="str">
        <x:v>TELEFLEX</x:v>
      </x:c>
      <x:c r="R437" s="32" t="str">
        <x:v>IPN931214</x:v>
      </x:c>
      <x:c r="S437" s="32" t="str">
        <x:v>8809</x:v>
      </x:c>
      <x:c r="T437" s="32" t="str">
        <x:v>DRAINERV2,4F,9CM,PLUG</x:v>
      </x:c>
      <x:c r="U437" s="32" t="str">
        <x:v>In Commercial Distribution</x:v>
      </x:c>
      <x:c r="V437" s="592"/>
      <x:c r="W437" s="32" t="str">
        <x:v>Published</x:v>
      </x:c>
      <x:c r="X437" s="32" t="str">
        <x:v>New</x:v>
      </x:c>
      <x:c r="Y437" s="32" t="n">
        <x:v>1</x:v>
      </x:c>
      <x:c r="Z437" s="592" t="n">
        <x:v>45932</x:v>
      </x:c>
      <x:c r="AA437" s="592" t="n">
        <x:v>45924</x:v>
      </x:c>
      <x:c r="AB437" s="32" t="str">
        <x:v>GCB — NEEDLE, CATHETER</x:v>
      </x:c>
      <x:c r="AC437" s="32" t="str">
        <x:v>35118 — Incision/drainage kit</x:v>
      </x:c>
      <x:c r="AD437" s="32" t="str"/>
      <x:c r="AE437" s="32" t="str">
        <x:v>20841156111837 (qty 10, Box, In Commercial Distribution)</x:v>
      </x:c>
      <x:c r="AF437" s="32" t="str"/>
      <x:c r="AG437" s="32" t="str"/>
      <x:c r="AH437" s="32" t="str">
        <x:v>true</x:v>
      </x:c>
      <x:c r="AI437" s="32" t="str">
        <x:v>true</x:v>
      </x:c>
      <x:c r="AJ437" s="32" t="str">
        <x:v>true</x:v>
      </x:c>
      <x:c r="AK437" s="32" t="str">
        <x:v>true</x:v>
      </x:c>
      <x:c r="AL437" s="32" t="n">
        <x:v>1</x:v>
      </x:c>
      <x:c r="AM437" s="32" t="str">
        <x:v>+1(919)544-8000 / CS@TELEFLEX.COM</x:v>
      </x:c>
      <x:c r="AN437" s="32" t="str">
        <x:v>https://accessgudid.nlm.nih.gov/devices/10841156111830</x:v>
      </x:c>
      <x:c r="AO437" s="32" t="str">
        <x:v>Preferred automated candidate; manual approval still required.</x:v>
      </x:c>
    </x:row>
    <x:row r="438" ht="42" customHeight="1">
      <x:c r="A438" s="32" t="str">
        <x:v>P0</x:v>
      </x:c>
      <x:c r="B438" s="32" t="str">
        <x:v>PRD-6F9DAB8E9D</x:v>
      </x:c>
      <x:c r="C438" s="32" t="str">
        <x:v>Teleflex</x:v>
      </x:c>
      <x:c r="D438" s="32" t="str">
        <x:v>Drainer Centesis Catheter</x:v>
      </x:c>
      <x:c r="E438" s="32" t="str">
        <x:v>8810</x:v>
      </x:c>
      <x:c r="F438" s="32"/>
      <x:c r="G438" s="32" t="n">
        <x:v>1</x:v>
      </x:c>
      <x:c r="H438" s="32" t="str">
        <x:v>Yes</x:v>
      </x:c>
      <x:c r="I438" s="32" t="str">
        <x:v>High</x:v>
      </x:c>
      <x:c r="J438" s="593" t="n">
        <x:v>81.8</x:v>
      </x:c>
      <x:c r="K438" s="593" t="str">
        <x:v>catalog=8810 ↔ GUDID catalog</x:v>
      </x:c>
      <x:c r="L438" s="593" t="n">
        <x:v>100</x:v>
      </x:c>
      <x:c r="M438" s="593" t="n">
        <x:v>28.2</x:v>
      </x:c>
      <x:c r="N438" s="32" t="str">
        <x:v>10841156111847</x:v>
      </x:c>
      <x:c r="O438" s="32" t="str"/>
      <x:c r="P438" s="32" t="str">
        <x:v>TELEFLEX INCORPORATED</x:v>
      </x:c>
      <x:c r="Q438" s="32" t="str">
        <x:v>TELEFLEX</x:v>
      </x:c>
      <x:c r="R438" s="32" t="str">
        <x:v>IPN931215</x:v>
      </x:c>
      <x:c r="S438" s="32" t="str">
        <x:v>8810</x:v>
      </x:c>
      <x:c r="T438" s="32" t="str">
        <x:v>DRAINERV2,5F,9CM,PLUG</x:v>
      </x:c>
      <x:c r="U438" s="32" t="str">
        <x:v>In Commercial Distribution</x:v>
      </x:c>
      <x:c r="V438" s="592"/>
      <x:c r="W438" s="32" t="str">
        <x:v>Published</x:v>
      </x:c>
      <x:c r="X438" s="32" t="str">
        <x:v>New</x:v>
      </x:c>
      <x:c r="Y438" s="32" t="n">
        <x:v>1</x:v>
      </x:c>
      <x:c r="Z438" s="592" t="n">
        <x:v>45932</x:v>
      </x:c>
      <x:c r="AA438" s="592" t="n">
        <x:v>45924</x:v>
      </x:c>
      <x:c r="AB438" s="32" t="str">
        <x:v>GCB — NEEDLE, CATHETER</x:v>
      </x:c>
      <x:c r="AC438" s="32" t="str">
        <x:v>35118 — Incision/drainage kit</x:v>
      </x:c>
      <x:c r="AD438" s="32" t="str"/>
      <x:c r="AE438" s="32" t="str">
        <x:v>20841156111844 (qty 10, Box, In Commercial Distribution)</x:v>
      </x:c>
      <x:c r="AF438" s="32" t="str"/>
      <x:c r="AG438" s="32" t="str"/>
      <x:c r="AH438" s="32" t="str">
        <x:v>true</x:v>
      </x:c>
      <x:c r="AI438" s="32" t="str">
        <x:v>true</x:v>
      </x:c>
      <x:c r="AJ438" s="32" t="str">
        <x:v>true</x:v>
      </x:c>
      <x:c r="AK438" s="32" t="str">
        <x:v>true</x:v>
      </x:c>
      <x:c r="AL438" s="32" t="n">
        <x:v>1</x:v>
      </x:c>
      <x:c r="AM438" s="32" t="str">
        <x:v>+1(919)544-8000 / CS@TELEFLEX.COM</x:v>
      </x:c>
      <x:c r="AN438" s="32" t="str">
        <x:v>https://accessgudid.nlm.nih.gov/devices/10841156111847</x:v>
      </x:c>
      <x:c r="AO438" s="32" t="str">
        <x:v>Preferred automated candidate; manual approval still required.</x:v>
      </x:c>
    </x:row>
    <x:row r="439" ht="42" customHeight="1">
      <x:c r="A439" s="32" t="str">
        <x:v>P0</x:v>
      </x:c>
      <x:c r="B439" s="32" t="str">
        <x:v>PRD-B71889B81F</x:v>
      </x:c>
      <x:c r="C439" s="32" t="str">
        <x:v>Teleflex</x:v>
      </x:c>
      <x:c r="D439" s="32" t="str">
        <x:v>Drainer Centesis Catheter</x:v>
      </x:c>
      <x:c r="E439" s="32" t="str">
        <x:v>8811</x:v>
      </x:c>
      <x:c r="F439" s="32"/>
      <x:c r="G439" s="32" t="n">
        <x:v>1</x:v>
      </x:c>
      <x:c r="H439" s="32" t="str">
        <x:v>Yes</x:v>
      </x:c>
      <x:c r="I439" s="32" t="str">
        <x:v>High</x:v>
      </x:c>
      <x:c r="J439" s="593" t="n">
        <x:v>81.8</x:v>
      </x:c>
      <x:c r="K439" s="593" t="str">
        <x:v>catalog=8811 ↔ GUDID catalog</x:v>
      </x:c>
      <x:c r="L439" s="593" t="n">
        <x:v>100</x:v>
      </x:c>
      <x:c r="M439" s="593" t="n">
        <x:v>28.2</x:v>
      </x:c>
      <x:c r="N439" s="32" t="str">
        <x:v>10841156111854</x:v>
      </x:c>
      <x:c r="O439" s="32" t="str"/>
      <x:c r="P439" s="32" t="str">
        <x:v>TELEFLEX INCORPORATED</x:v>
      </x:c>
      <x:c r="Q439" s="32" t="str">
        <x:v>TELEFLEX</x:v>
      </x:c>
      <x:c r="R439" s="32" t="str">
        <x:v>IPN931216</x:v>
      </x:c>
      <x:c r="S439" s="32" t="str">
        <x:v>8811</x:v>
      </x:c>
      <x:c r="T439" s="32" t="str">
        <x:v>DRAINERV2,6F,9CM,PLUG</x:v>
      </x:c>
      <x:c r="U439" s="32" t="str">
        <x:v>In Commercial Distribution</x:v>
      </x:c>
      <x:c r="V439" s="592"/>
      <x:c r="W439" s="32" t="str">
        <x:v>Published</x:v>
      </x:c>
      <x:c r="X439" s="32" t="str">
        <x:v>New</x:v>
      </x:c>
      <x:c r="Y439" s="32" t="n">
        <x:v>1</x:v>
      </x:c>
      <x:c r="Z439" s="592" t="n">
        <x:v>45932</x:v>
      </x:c>
      <x:c r="AA439" s="592" t="n">
        <x:v>45924</x:v>
      </x:c>
      <x:c r="AB439" s="32" t="str">
        <x:v>GCB — NEEDLE, CATHETER</x:v>
      </x:c>
      <x:c r="AC439" s="32" t="str">
        <x:v>35118 — Incision/drainage kit</x:v>
      </x:c>
      <x:c r="AD439" s="32" t="str"/>
      <x:c r="AE439" s="32" t="str">
        <x:v>20841156111851 (qty 10, Box, In Commercial Distribution)</x:v>
      </x:c>
      <x:c r="AF439" s="32" t="str"/>
      <x:c r="AG439" s="32" t="str"/>
      <x:c r="AH439" s="32" t="str">
        <x:v>true</x:v>
      </x:c>
      <x:c r="AI439" s="32" t="str">
        <x:v>true</x:v>
      </x:c>
      <x:c r="AJ439" s="32" t="str">
        <x:v>true</x:v>
      </x:c>
      <x:c r="AK439" s="32" t="str">
        <x:v>true</x:v>
      </x:c>
      <x:c r="AL439" s="32" t="n">
        <x:v>1</x:v>
      </x:c>
      <x:c r="AM439" s="32" t="str">
        <x:v>+1(919)544-8000 / CS@TELEFLEX.COM</x:v>
      </x:c>
      <x:c r="AN439" s="32" t="str">
        <x:v>https://accessgudid.nlm.nih.gov/devices/10841156111854</x:v>
      </x:c>
      <x:c r="AO439" s="32" t="str">
        <x:v>Preferred automated candidate; manual approval still required.</x:v>
      </x:c>
    </x:row>
    <x:row r="440" ht="42" customHeight="1">
      <x:c r="A440" s="32" t="str">
        <x:v>P0</x:v>
      </x:c>
      <x:c r="B440" s="32" t="str">
        <x:v>PRD-581464F0CF</x:v>
      </x:c>
      <x:c r="C440" s="32" t="str">
        <x:v>Teleflex</x:v>
      </x:c>
      <x:c r="D440" s="32" t="str">
        <x:v>Drainer Centesis Catheter</x:v>
      </x:c>
      <x:c r="E440" s="32" t="str">
        <x:v>8812</x:v>
      </x:c>
      <x:c r="F440" s="32"/>
      <x:c r="G440" s="32" t="n">
        <x:v>1</x:v>
      </x:c>
      <x:c r="H440" s="32" t="str">
        <x:v>Yes</x:v>
      </x:c>
      <x:c r="I440" s="32" t="str">
        <x:v>High</x:v>
      </x:c>
      <x:c r="J440" s="593" t="n">
        <x:v>81.7</x:v>
      </x:c>
      <x:c r="K440" s="593" t="str">
        <x:v>catalog=8812 ↔ GUDID catalog</x:v>
      </x:c>
      <x:c r="L440" s="593" t="n">
        <x:v>100</x:v>
      </x:c>
      <x:c r="M440" s="593" t="n">
        <x:v>27.8</x:v>
      </x:c>
      <x:c r="N440" s="32" t="str">
        <x:v>10841156111861</x:v>
      </x:c>
      <x:c r="O440" s="32" t="str"/>
      <x:c r="P440" s="32" t="str">
        <x:v>TELEFLEX INCORPORATED</x:v>
      </x:c>
      <x:c r="Q440" s="32" t="str">
        <x:v>TELEFLEX</x:v>
      </x:c>
      <x:c r="R440" s="32" t="str">
        <x:v>IPN931217</x:v>
      </x:c>
      <x:c r="S440" s="32" t="str">
        <x:v>8812</x:v>
      </x:c>
      <x:c r="T440" s="32" t="str">
        <x:v>DRAINERV2,5F,15CM,PLUG</x:v>
      </x:c>
      <x:c r="U440" s="32" t="str">
        <x:v>In Commercial Distribution</x:v>
      </x:c>
      <x:c r="V440" s="592"/>
      <x:c r="W440" s="32" t="str">
        <x:v>Published</x:v>
      </x:c>
      <x:c r="X440" s="32" t="str">
        <x:v>New</x:v>
      </x:c>
      <x:c r="Y440" s="32" t="n">
        <x:v>1</x:v>
      </x:c>
      <x:c r="Z440" s="592" t="n">
        <x:v>45932</x:v>
      </x:c>
      <x:c r="AA440" s="592" t="n">
        <x:v>45924</x:v>
      </x:c>
      <x:c r="AB440" s="32" t="str">
        <x:v>GCB — NEEDLE, CATHETER</x:v>
      </x:c>
      <x:c r="AC440" s="32" t="str">
        <x:v>35118 — Incision/drainage kit</x:v>
      </x:c>
      <x:c r="AD440" s="32" t="str"/>
      <x:c r="AE440" s="32" t="str">
        <x:v>20841156111868 (qty 10, Box, In Commercial Distribution)</x:v>
      </x:c>
      <x:c r="AF440" s="32" t="str"/>
      <x:c r="AG440" s="32" t="str"/>
      <x:c r="AH440" s="32" t="str">
        <x:v>true</x:v>
      </x:c>
      <x:c r="AI440" s="32" t="str">
        <x:v>true</x:v>
      </x:c>
      <x:c r="AJ440" s="32" t="str">
        <x:v>true</x:v>
      </x:c>
      <x:c r="AK440" s="32" t="str">
        <x:v>true</x:v>
      </x:c>
      <x:c r="AL440" s="32" t="n">
        <x:v>1</x:v>
      </x:c>
      <x:c r="AM440" s="32" t="str">
        <x:v>+1(919)544-8000 / CS@TELEFLEX.COM</x:v>
      </x:c>
      <x:c r="AN440" s="32" t="str">
        <x:v>https://accessgudid.nlm.nih.gov/devices/10841156111861</x:v>
      </x:c>
      <x:c r="AO440" s="32" t="str">
        <x:v>Preferred automated candidate; manual approval still required.</x:v>
      </x:c>
    </x:row>
    <x:row r="441" ht="42" customHeight="1">
      <x:c r="A441" s="32" t="str">
        <x:v>P1</x:v>
      </x:c>
      <x:c r="B441" s="32" t="str">
        <x:v>PRD-10959CEA29</x:v>
      </x:c>
      <x:c r="C441" s="32" t="str">
        <x:v>Merit Medical</x:v>
      </x:c>
      <x:c r="D441" s="32" t="str">
        <x:v>Aspira Luer Adapter</x:v>
      </x:c>
      <x:c r="E441" s="32" t="str">
        <x:v>4992305</x:v>
      </x:c>
      <x:c r="F441" s="32"/>
      <x:c r="G441" s="32" t="n">
        <x:v>1</x:v>
      </x:c>
      <x:c r="H441" s="32" t="str">
        <x:v>Yes</x:v>
      </x:c>
      <x:c r="I441" s="32" t="str">
        <x:v>Medium - labeler/OEM review</x:v>
      </x:c>
      <x:c r="J441" s="593" t="n">
        <x:v>78.7</x:v>
      </x:c>
      <x:c r="K441" s="593" t="str">
        <x:v>catalog=4992305 ↔ GUDID catalog; catalog=4992305 ↔ GUDID model</x:v>
      </x:c>
      <x:c r="L441" s="593" t="n">
        <x:v>33.3</x:v>
      </x:c>
      <x:c r="M441" s="593" t="n">
        <x:v>100</x:v>
      </x:c>
      <x:c r="N441" s="32" t="str">
        <x:v>00801741045042</x:v>
      </x:c>
      <x:c r="O441" s="32" t="str"/>
      <x:c r="P441" s="32" t="str">
        <x:v>Bard Access Systems, Inc.</x:v>
      </x:c>
      <x:c r="Q441" s="32" t="str">
        <x:v>Aspira Luer Adapter</x:v>
      </x:c>
      <x:c r="R441" s="32" t="str">
        <x:v>4992305</x:v>
      </x:c>
      <x:c r="S441" s="32" t="str">
        <x:v>4992305</x:v>
      </x:c>
      <x:c r="T441" s="32" t="str">
        <x:v>Aspira Luer Adapter</x:v>
      </x:c>
      <x:c r="U441" s="32" t="str">
        <x:v>In Commercial Distribution</x:v>
      </x:c>
      <x:c r="V441" s="592"/>
      <x:c r="W441" s="32" t="str">
        <x:v>Published</x:v>
      </x:c>
      <x:c r="X441" s="32" t="str">
        <x:v>Update</x:v>
      </x:c>
      <x:c r="Y441" s="32" t="n">
        <x:v>3</x:v>
      </x:c>
      <x:c r="Z441" s="592" t="n">
        <x:v>46006</x:v>
      </x:c>
      <x:c r="AA441" s="592" t="n">
        <x:v>42328</x:v>
      </x:c>
      <x:c r="AB441" s="32" t="str">
        <x:v>FJS — CATHETER, PERITONEAL, LONG-TERM INDWELLING</x:v>
      </x:c>
      <x:c r="AC441" s="32" t="str">
        <x:v>47797 — Pleural/peritoneal drainage catheterization kit, non-medicated</x:v>
      </x:c>
      <x:c r="AD441" s="32" t="str"/>
      <x:c r="AE441" s="32" t="str">
        <x:v>20801741045046 (qty 36, BX, In Commercial Distribution); 10801741045049 (qty 5, CA, In Commercial Distribution)</x:v>
      </x:c>
      <x:c r="AF441" s="32" t="str"/>
      <x:c r="AG441" s="32" t="str"/>
      <x:c r="AH441" s="32" t="str">
        <x:v>true</x:v>
      </x:c>
      <x:c r="AI441" s="32" t="str">
        <x:v>true</x:v>
      </x:c>
      <x:c r="AJ441" s="32" t="str">
        <x:v>true</x:v>
      </x:c>
      <x:c r="AK441" s="32" t="str">
        <x:v>true</x:v>
      </x:c>
      <x:c r="AL441" s="32" t="n">
        <x:v>1</x:v>
      </x:c>
      <x:c r="AM441" s="32" t="str">
        <x:v>+1(800)545-0890 / medical.services@crbard.com</x:v>
      </x:c>
      <x:c r="AN441" s="32" t="str">
        <x:v>https://accessgudid.nlm.nih.gov/devices/00801741045042</x:v>
      </x:c>
      <x:c r="AO441" s="32" t="str">
        <x:v>Preferred automated candidate; manual approval still required. Workbook manufacturer and GUDID labeler differ; verify OEM/distributor relationship.</x:v>
      </x:c>
    </x:row>
    <x:row r="442" ht="42" customHeight="1">
      <x:c r="A442" s="32" t="str">
        <x:v>P1</x:v>
      </x:c>
      <x:c r="B442" s="32" t="str">
        <x:v>PRD-56DF49383B</x:v>
      </x:c>
      <x:c r="C442" s="32" t="str">
        <x:v>Merit Medical</x:v>
      </x:c>
      <x:c r="D442" s="32" t="str">
        <x:v>Aspira Pulmonary Accessories Kit</x:v>
      </x:c>
      <x:c r="E442" s="32" t="str">
        <x:v>K20T-00033</x:v>
      </x:c>
      <x:c r="F442" s="32"/>
      <x:c r="G442" s="32" t="n">
        <x:v>1</x:v>
      </x:c>
      <x:c r="H442" s="32" t="str">
        <x:v>Yes</x:v>
      </x:c>
      <x:c r="I442" s="32" t="str">
        <x:v>High</x:v>
      </x:c>
      <x:c r="J442" s="593" t="n">
        <x:v>80.4</x:v>
      </x:c>
      <x:c r="K442" s="593" t="str">
        <x:v>catalog=K20T-00033 ↔ GUDID catalog</x:v>
      </x:c>
      <x:c r="L442" s="593" t="n">
        <x:v>100</x:v>
      </x:c>
      <x:c r="M442" s="593" t="n">
        <x:v>20</x:v>
      </x:c>
      <x:c r="N442" s="32" t="str">
        <x:v>00884450413258</x:v>
      </x:c>
      <x:c r="O442" s="32" t="str"/>
      <x:c r="P442" s="32" t="str">
        <x:v>Merit Medical Systems, Inc.</x:v>
      </x:c>
      <x:c r="Q442" s="32" t="str">
        <x:v>Merit Medical®</x:v>
      </x:c>
      <x:c r="R442" s="32" t="str">
        <x:v>00884450413258</x:v>
      </x:c>
      <x:c r="S442" s="32" t="str">
        <x:v>K20T-00033</x:v>
      </x:c>
      <x:c r="T442" s="32" t="str"/>
      <x:c r="U442" s="32" t="str">
        <x:v>In Commercial Distribution</x:v>
      </x:c>
      <x:c r="V442" s="592"/>
      <x:c r="W442" s="32" t="str">
        <x:v>Published</x:v>
      </x:c>
      <x:c r="X442" s="32" t="str">
        <x:v>Update</x:v>
      </x:c>
      <x:c r="Y442" s="32" t="n">
        <x:v>2</x:v>
      </x:c>
      <x:c r="Z442" s="592" t="n">
        <x:v>43761</x:v>
      </x:c>
      <x:c r="AA442" s="592" t="n">
        <x:v>43670</x:v>
      </x:c>
      <x:c r="AB442" s="32" t="str">
        <x:v>NWU — Endoscope introducer kit</x:v>
      </x:c>
      <x:c r="AC442" s="32" t="str">
        <x:v>61950 — Endoscopy preparation kit</x:v>
      </x:c>
      <x:c r="AD442" s="32" t="str"/>
      <x:c r="AE442" s="32" t="str"/>
      <x:c r="AF442" s="32" t="str"/>
      <x:c r="AG442" s="32" t="str"/>
      <x:c r="AH442" s="32" t="str">
        <x:v>true</x:v>
      </x:c>
      <x:c r="AI442" s="32" t="str">
        <x:v>true</x:v>
      </x:c>
      <x:c r="AJ442" s="32" t="str">
        <x:v>true</x:v>
      </x:c>
      <x:c r="AK442" s="32" t="str"/>
      <x:c r="AL442" s="32" t="n">
        <x:v>1</x:v>
      </x:c>
      <x:c r="AM442" s="32" t="str"/>
      <x:c r="AN442" s="32" t="str">
        <x:v>https://accessgudid.nlm.nih.gov/devices/00884450413258</x:v>
      </x:c>
      <x:c r="AO442" s="32" t="str">
        <x:v>Preferred automated candidate; manual approval still required.</x:v>
      </x:c>
    </x:row>
    <x:row r="443" ht="42" customHeight="1">
      <x:c r="A443" s="32" t="str">
        <x:v>P1</x:v>
      </x:c>
      <x:c r="B443" s="32" t="str">
        <x:v>PRD-0E088FC681</x:v>
      </x:c>
      <x:c r="C443" s="32" t="str">
        <x:v>Merit Medical</x:v>
      </x:c>
      <x:c r="D443" s="32" t="str">
        <x:v>Aspira Universal Tubing Adapter</x:v>
      </x:c>
      <x:c r="E443" s="32" t="str">
        <x:v>4992307</x:v>
      </x:c>
      <x:c r="F443" s="32"/>
      <x:c r="G443" s="32" t="n">
        <x:v>1</x:v>
      </x:c>
      <x:c r="H443" s="32" t="str">
        <x:v>Yes</x:v>
      </x:c>
      <x:c r="I443" s="32" t="str">
        <x:v>High</x:v>
      </x:c>
      <x:c r="J443" s="593" t="n">
        <x:v>91.6</x:v>
      </x:c>
      <x:c r="K443" s="593" t="str">
        <x:v>catalog=4992307 ↔ GUDID catalog</x:v>
      </x:c>
      <x:c r="L443" s="593" t="n">
        <x:v>100</x:v>
      </x:c>
      <x:c r="M443" s="593" t="n">
        <x:v>85.7</x:v>
      </x:c>
      <x:c r="N443" s="32" t="str">
        <x:v>00884450620632</x:v>
      </x:c>
      <x:c r="O443" s="32" t="str"/>
      <x:c r="P443" s="32" t="str">
        <x:v>Merit Medical Systems, Inc.</x:v>
      </x:c>
      <x:c r="Q443" s="32" t="str">
        <x:v>Aspira®</x:v>
      </x:c>
      <x:c r="R443" s="32" t="str">
        <x:v>B</x:v>
      </x:c>
      <x:c r="S443" s="32" t="str">
        <x:v>4992307</x:v>
      </x:c>
      <x:c r="T443" s="32" t="str"/>
      <x:c r="U443" s="32" t="str">
        <x:v>In Commercial Distribution</x:v>
      </x:c>
      <x:c r="V443" s="592"/>
      <x:c r="W443" s="32" t="str">
        <x:v>Published</x:v>
      </x:c>
      <x:c r="X443" s="32" t="str">
        <x:v>Update</x:v>
      </x:c>
      <x:c r="Y443" s="32" t="n">
        <x:v>2</x:v>
      </x:c>
      <x:c r="Z443" s="592" t="n">
        <x:v>46006</x:v>
      </x:c>
      <x:c r="AA443" s="592" t="n">
        <x:v>45680</x:v>
      </x:c>
      <x:c r="AB443" s="32" t="str">
        <x:v>DWM — APPARATUS, SUCTION, PATIENT CARE</x:v>
      </x:c>
      <x:c r="AC443" s="32" t="str">
        <x:v>47797 — Pleural/peritoneal drainage catheterization kit, non-medicated</x:v>
      </x:c>
      <x:c r="AD443" s="32" t="str"/>
      <x:c r="AE443" s="32" t="str">
        <x:v>10884450620639 (qty 5, In Commercial Distribution); 20884450620636 (qty 36, In Commercial Distribution)</x:v>
      </x:c>
      <x:c r="AF443" s="32" t="str"/>
      <x:c r="AG443" s="32" t="str"/>
      <x:c r="AH443" s="32" t="str">
        <x:v>true</x:v>
      </x:c>
      <x:c r="AI443" s="32" t="str">
        <x:v>true</x:v>
      </x:c>
      <x:c r="AJ443" s="32" t="str"/>
      <x:c r="AK443" s="32" t="str">
        <x:v>true</x:v>
      </x:c>
      <x:c r="AL443" s="32" t="n">
        <x:v>1</x:v>
      </x:c>
      <x:c r="AM443" s="32" t="str"/>
      <x:c r="AN443" s="32" t="str">
        <x:v>https://accessgudid.nlm.nih.gov/devices/00884450620632</x:v>
      </x:c>
      <x:c r="AO443" s="32" t="str">
        <x:v>Preferred automated candidate; manual approval still required. Multiple current records share the same catalog/model; resolve the exact Primary DI/package configuration.</x:v>
      </x:c>
    </x:row>
    <x:row r="444" ht="42" customHeight="1">
      <x:c r="A444" s="32" t="str">
        <x:v>P1</x:v>
      </x:c>
      <x:c r="B444" s="32" t="str">
        <x:v>PRD-0E088FC681</x:v>
      </x:c>
      <x:c r="C444" s="32" t="str">
        <x:v>Merit Medical</x:v>
      </x:c>
      <x:c r="D444" s="32" t="str">
        <x:v>Aspira Universal Tubing Adapter</x:v>
      </x:c>
      <x:c r="E444" s="32" t="str">
        <x:v>4992307</x:v>
      </x:c>
      <x:c r="F444" s="32"/>
      <x:c r="G444" s="32" t="n">
        <x:v>2</x:v>
      </x:c>
      <x:c r="H444" s="32" t="str">
        <x:v>No</x:v>
      </x:c>
      <x:c r="I444" s="32" t="str">
        <x:v>Medium - labeler/OEM review</x:v>
      </x:c>
      <x:c r="J444" s="593" t="n">
        <x:v>76.5</x:v>
      </x:c>
      <x:c r="K444" s="593" t="str">
        <x:v>catalog=4992307 ↔ GUDID catalog; catalog=4992307 ↔ GUDID model</x:v>
      </x:c>
      <x:c r="L444" s="593" t="n">
        <x:v>33.3</x:v>
      </x:c>
      <x:c r="M444" s="593" t="n">
        <x:v>87.3</x:v>
      </x:c>
      <x:c r="N444" s="32" t="str">
        <x:v>00801741045066</x:v>
      </x:c>
      <x:c r="O444" s="32" t="str"/>
      <x:c r="P444" s="32" t="str">
        <x:v>Bard Access Systems, Inc.</x:v>
      </x:c>
      <x:c r="Q444" s="32" t="str">
        <x:v>Aspira Universal Adapter</x:v>
      </x:c>
      <x:c r="R444" s="32" t="str">
        <x:v>4992307</x:v>
      </x:c>
      <x:c r="S444" s="32" t="str">
        <x:v>4992307</x:v>
      </x:c>
      <x:c r="T444" s="32" t="str">
        <x:v>Aspira Universal Adapter</x:v>
      </x:c>
      <x:c r="U444" s="32" t="str">
        <x:v>In Commercial Distribution</x:v>
      </x:c>
      <x:c r="V444" s="592"/>
      <x:c r="W444" s="32" t="str">
        <x:v>Published</x:v>
      </x:c>
      <x:c r="X444" s="32" t="str">
        <x:v>Update</x:v>
      </x:c>
      <x:c r="Y444" s="32" t="n">
        <x:v>3</x:v>
      </x:c>
      <x:c r="Z444" s="592" t="n">
        <x:v>46006</x:v>
      </x:c>
      <x:c r="AA444" s="592" t="n">
        <x:v>42328</x:v>
      </x:c>
      <x:c r="AB444" s="32" t="str">
        <x:v>FJS — CATHETER, PERITONEAL, LONG-TERM INDWELLING</x:v>
      </x:c>
      <x:c r="AC444" s="32" t="str">
        <x:v>47797 — Pleural/peritoneal drainage catheterization kit, non-medicated</x:v>
      </x:c>
      <x:c r="AD444" s="32" t="str"/>
      <x:c r="AE444" s="32" t="str">
        <x:v>10801741045063 (qty 5, CA, In Commercial Distribution); 20801741045060 (qty 36, BX, In Commercial Distribution)</x:v>
      </x:c>
      <x:c r="AF444" s="32" t="str"/>
      <x:c r="AG444" s="32" t="str"/>
      <x:c r="AH444" s="32" t="str">
        <x:v>true</x:v>
      </x:c>
      <x:c r="AI444" s="32" t="str">
        <x:v>true</x:v>
      </x:c>
      <x:c r="AJ444" s="32" t="str">
        <x:v>true</x:v>
      </x:c>
      <x:c r="AK444" s="32" t="str">
        <x:v>true</x:v>
      </x:c>
      <x:c r="AL444" s="32" t="n">
        <x:v>1</x:v>
      </x:c>
      <x:c r="AM444" s="32" t="str">
        <x:v>+1(800)545-0890 / medical.services@crbard.com</x:v>
      </x:c>
      <x:c r="AN444" s="32" t="str">
        <x:v>https://accessgudid.nlm.nih.gov/devices/00801741045066</x:v>
      </x:c>
      <x:c r="AO444" s="32" t="str">
        <x:v>Alternate accepted candidate. Workbook manufacturer and GUDID labeler differ; verify OEM/distributor relationship. Multiple current records share the same catalog/model; resolve the exact Primary DI/package configuration.</x:v>
      </x:c>
    </x:row>
    <x:row r="445" ht="42" customHeight="1">
      <x:c r="A445" s="32" t="str">
        <x:v>P1</x:v>
      </x:c>
      <x:c r="B445" s="32" t="str">
        <x:v>PRD-5C99BF6AB0</x:v>
      </x:c>
      <x:c r="C445" s="32" t="str">
        <x:v>Merit Medical</x:v>
      </x:c>
      <x:c r="D445" s="32" t="str">
        <x:v>Aspira Valved Repair Kit</x:v>
      </x:c>
      <x:c r="E445" s="32" t="str">
        <x:v>4992306</x:v>
      </x:c>
      <x:c r="F445" s="32"/>
      <x:c r="G445" s="32" t="n">
        <x:v>1</x:v>
      </x:c>
      <x:c r="H445" s="32" t="str">
        <x:v>Yes</x:v>
      </x:c>
      <x:c r="I445" s="32" t="str">
        <x:v>High</x:v>
      </x:c>
      <x:c r="J445" s="593" t="n">
        <x:v>91.6</x:v>
      </x:c>
      <x:c r="K445" s="593" t="str">
        <x:v>catalog=4992306 ↔ GUDID catalog</x:v>
      </x:c>
      <x:c r="L445" s="593" t="n">
        <x:v>100</x:v>
      </x:c>
      <x:c r="M445" s="593" t="n">
        <x:v>85.7</x:v>
      </x:c>
      <x:c r="N445" s="32" t="str">
        <x:v>00884450620625</x:v>
      </x:c>
      <x:c r="O445" s="32" t="str"/>
      <x:c r="P445" s="32" t="str">
        <x:v>Merit Medical Systems, Inc.</x:v>
      </x:c>
      <x:c r="Q445" s="32" t="str">
        <x:v>Aspira®</x:v>
      </x:c>
      <x:c r="R445" s="32" t="str">
        <x:v>B</x:v>
      </x:c>
      <x:c r="S445" s="32" t="str">
        <x:v>4992306</x:v>
      </x:c>
      <x:c r="T445" s="32" t="str"/>
      <x:c r="U445" s="32" t="str">
        <x:v>In Commercial Distribution</x:v>
      </x:c>
      <x:c r="V445" s="592"/>
      <x:c r="W445" s="32" t="str">
        <x:v>Published</x:v>
      </x:c>
      <x:c r="X445" s="32" t="str">
        <x:v>Update</x:v>
      </x:c>
      <x:c r="Y445" s="32" t="n">
        <x:v>2</x:v>
      </x:c>
      <x:c r="Z445" s="592" t="n">
        <x:v>46006</x:v>
      </x:c>
      <x:c r="AA445" s="592" t="n">
        <x:v>45806</x:v>
      </x:c>
      <x:c r="AB445" s="32" t="str">
        <x:v>DWM — APPARATUS, SUCTION, PATIENT CARE</x:v>
      </x:c>
      <x:c r="AC445" s="32" t="str">
        <x:v>47797 — Pleural/peritoneal drainage catheterization kit, non-medicated</x:v>
      </x:c>
      <x:c r="AD445" s="32" t="str"/>
      <x:c r="AE445" s="32" t="str">
        <x:v>10884450620622 (qty 5, In Commercial Distribution); 20884450620629 (qty 60, In Commercial Distribution)</x:v>
      </x:c>
      <x:c r="AF445" s="32" t="str"/>
      <x:c r="AG445" s="32" t="str"/>
      <x:c r="AH445" s="32" t="str">
        <x:v>true</x:v>
      </x:c>
      <x:c r="AI445" s="32" t="str">
        <x:v>true</x:v>
      </x:c>
      <x:c r="AJ445" s="32" t="str"/>
      <x:c r="AK445" s="32" t="str">
        <x:v>true</x:v>
      </x:c>
      <x:c r="AL445" s="32" t="n">
        <x:v>1</x:v>
      </x:c>
      <x:c r="AM445" s="32" t="str"/>
      <x:c r="AN445" s="32" t="str">
        <x:v>https://accessgudid.nlm.nih.gov/devices/00884450620625</x:v>
      </x:c>
      <x:c r="AO445" s="32" t="str">
        <x:v>Preferred automated candidate; manual approval still required. Multiple current records share the same catalog/model; resolve the exact Primary DI/package configuration.</x:v>
      </x:c>
    </x:row>
    <x:row r="446" ht="42" customHeight="1">
      <x:c r="A446" s="32" t="str">
        <x:v>P1</x:v>
      </x:c>
      <x:c r="B446" s="32" t="str">
        <x:v>PRD-5C99BF6AB0</x:v>
      </x:c>
      <x:c r="C446" s="32" t="str">
        <x:v>Merit Medical</x:v>
      </x:c>
      <x:c r="D446" s="32" t="str">
        <x:v>Aspira Valved Repair Kit</x:v>
      </x:c>
      <x:c r="E446" s="32" t="str">
        <x:v>4992306</x:v>
      </x:c>
      <x:c r="F446" s="32"/>
      <x:c r="G446" s="32" t="n">
        <x:v>2</x:v>
      </x:c>
      <x:c r="H446" s="32" t="str">
        <x:v>No</x:v>
      </x:c>
      <x:c r="I446" s="32" t="str">
        <x:v>Medium - labeler/OEM review</x:v>
      </x:c>
      <x:c r="J446" s="593" t="n">
        <x:v>75.9</x:v>
      </x:c>
      <x:c r="K446" s="593" t="str">
        <x:v>catalog=4992306 ↔ GUDID catalog; catalog=4992306 ↔ GUDID model</x:v>
      </x:c>
      <x:c r="L446" s="593" t="n">
        <x:v>33.3</x:v>
      </x:c>
      <x:c r="M446" s="593" t="n">
        <x:v>83.6</x:v>
      </x:c>
      <x:c r="N446" s="32" t="str">
        <x:v>00801741045059</x:v>
      </x:c>
      <x:c r="O446" s="32" t="str"/>
      <x:c r="P446" s="32" t="str">
        <x:v>Bard Access Systems, Inc.</x:v>
      </x:c>
      <x:c r="Q446" s="32" t="str">
        <x:v>Aspira Valve Repair Kit</x:v>
      </x:c>
      <x:c r="R446" s="32" t="str">
        <x:v>4992306</x:v>
      </x:c>
      <x:c r="S446" s="32" t="str">
        <x:v>4992306</x:v>
      </x:c>
      <x:c r="T446" s="32" t="str">
        <x:v>Aspira Valve Repair Kit</x:v>
      </x:c>
      <x:c r="U446" s="32" t="str">
        <x:v>In Commercial Distribution</x:v>
      </x:c>
      <x:c r="V446" s="592"/>
      <x:c r="W446" s="32" t="str">
        <x:v>Published</x:v>
      </x:c>
      <x:c r="X446" s="32" t="str">
        <x:v>Update</x:v>
      </x:c>
      <x:c r="Y446" s="32" t="n">
        <x:v>3</x:v>
      </x:c>
      <x:c r="Z446" s="592" t="n">
        <x:v>46006</x:v>
      </x:c>
      <x:c r="AA446" s="592" t="n">
        <x:v>42328</x:v>
      </x:c>
      <x:c r="AB446" s="32" t="str">
        <x:v>FJS — CATHETER, PERITONEAL, LONG-TERM INDWELLING</x:v>
      </x:c>
      <x:c r="AC446" s="32" t="str">
        <x:v>47797 — Pleural/peritoneal drainage catheterization kit, non-medicated</x:v>
      </x:c>
      <x:c r="AD446" s="32" t="str"/>
      <x:c r="AE446" s="32" t="str">
        <x:v>10801741045056 (qty 5, CA, In Commercial Distribution); 20801741045053 (qty 60, BX, In Commercial Distribution)</x:v>
      </x:c>
      <x:c r="AF446" s="32" t="str"/>
      <x:c r="AG446" s="32" t="str"/>
      <x:c r="AH446" s="32" t="str">
        <x:v>true</x:v>
      </x:c>
      <x:c r="AI446" s="32" t="str">
        <x:v>true</x:v>
      </x:c>
      <x:c r="AJ446" s="32" t="str">
        <x:v>true</x:v>
      </x:c>
      <x:c r="AK446" s="32" t="str">
        <x:v>true</x:v>
      </x:c>
      <x:c r="AL446" s="32" t="n">
        <x:v>1</x:v>
      </x:c>
      <x:c r="AM446" s="32" t="str">
        <x:v>+1(800)545-0890 / medical.services@crbard.com</x:v>
      </x:c>
      <x:c r="AN446" s="32" t="str">
        <x:v>https://accessgudid.nlm.nih.gov/devices/00801741045059</x:v>
      </x:c>
      <x:c r="AO446" s="32" t="str">
        <x:v>Alternate accepted candidate. Workbook manufacturer and GUDID labeler differ; verify OEM/distributor relationship. Multiple current records share the same catalog/model; resolve the exact Primary DI/package configuration.</x:v>
      </x:c>
    </x:row>
    <x:row r="447" ht="42" customHeight="1">
      <x:c r="A447" s="32" t="str">
        <x:v>P1</x:v>
      </x:c>
      <x:c r="B447" s="32" t="str">
        <x:v>PRD-F96AA87958</x:v>
      </x:c>
      <x:c r="C447" s="32" t="str">
        <x:v>Rocket Medical</x:v>
      </x:c>
      <x:c r="D447" s="32" t="str">
        <x:v>Rocket IPC Catheter Removal Kit</x:v>
      </x:c>
      <x:c r="E447" s="32" t="str">
        <x:v>R54400-00-RK</x:v>
      </x:c>
      <x:c r="F447" s="32"/>
      <x:c r="G447" s="32" t="n">
        <x:v>1</x:v>
      </x:c>
      <x:c r="H447" s="32" t="str">
        <x:v>Yes</x:v>
      </x:c>
      <x:c r="I447" s="32" t="str">
        <x:v>High</x:v>
      </x:c>
      <x:c r="J447" s="593" t="n">
        <x:v>94</x:v>
      </x:c>
      <x:c r="K447" s="593" t="str">
        <x:v>catalog=R54400-00-RK ↔ GUDID catalog; catalog=R54400-00-RK ↔ GUDID model</x:v>
      </x:c>
      <x:c r="L447" s="593" t="n">
        <x:v>100</x:v>
      </x:c>
      <x:c r="M447" s="593" t="n">
        <x:v>100</x:v>
      </x:c>
      <x:c r="N447" s="32" t="str">
        <x:v>05055270982667</x:v>
      </x:c>
      <x:c r="O447" s="32" t="str"/>
      <x:c r="P447" s="32" t="str">
        <x:v>ROCKET MEDICAL PLC</x:v>
      </x:c>
      <x:c r="Q447" s="32" t="str">
        <x:v>Rocket</x:v>
      </x:c>
      <x:c r="R447" s="32" t="str">
        <x:v>R54400-00-RK</x:v>
      </x:c>
      <x:c r="S447" s="32" t="str">
        <x:v>R54400-00-RK</x:v>
      </x:c>
      <x:c r="T447" s="32" t="str">
        <x:v>Rocket IPC Catheter Removal kit</x:v>
      </x:c>
      <x:c r="U447" s="32" t="str">
        <x:v>In Commercial Distribution</x:v>
      </x:c>
      <x:c r="V447" s="592"/>
      <x:c r="W447" s="32" t="str">
        <x:v>Published</x:v>
      </x:c>
      <x:c r="X447" s="32" t="str">
        <x:v>Update</x:v>
      </x:c>
      <x:c r="Y447" s="32" t="n">
        <x:v>2</x:v>
      </x:c>
      <x:c r="Z447" s="592" t="n">
        <x:v>46006</x:v>
      </x:c>
      <x:c r="AA447" s="592" t="n">
        <x:v>45222</x:v>
      </x:c>
      <x:c r="AB447" s="32" t="str">
        <x:v>GBX — Catheter, Irrigation</x:v>
      </x:c>
      <x:c r="AC447" s="32" t="str">
        <x:v>47797 — Pleural/peritoneal drainage catheterization kit, non-medicated</x:v>
      </x:c>
      <x:c r="AD447" s="32" t="str"/>
      <x:c r="AE447" s="32" t="str">
        <x:v>05055270982681 (qty 10, Outer Carton, In Commercial Distribution)</x:v>
      </x:c>
      <x:c r="AF447" s="32" t="str"/>
      <x:c r="AG447" s="32" t="str"/>
      <x:c r="AH447" s="32" t="str">
        <x:v>true</x:v>
      </x:c>
      <x:c r="AI447" s="32" t="str">
        <x:v>true</x:v>
      </x:c>
      <x:c r="AJ447" s="32" t="str"/>
      <x:c r="AK447" s="32" t="str">
        <x:v>true</x:v>
      </x:c>
      <x:c r="AL447" s="32" t="n">
        <x:v>1</x:v>
      </x:c>
      <x:c r="AM447" s="32" t="str"/>
      <x:c r="AN447" s="32" t="str">
        <x:v>https://accessgudid.nlm.nih.gov/devices/05055270982667</x:v>
      </x:c>
      <x:c r="AO447" s="32" t="str">
        <x:v>Preferred automated candidate; manual approval still required.</x:v>
      </x:c>
    </x:row>
    <x:row r="448" ht="42" customHeight="1">
      <x:c r="A448" s="32" t="str">
        <x:v>P1</x:v>
      </x:c>
      <x:c r="B448" s="32" t="str">
        <x:v>PRD-7578C8D45A</x:v>
      </x:c>
      <x:c r="C448" s="32" t="str">
        <x:v>Rocket Medical</x:v>
      </x:c>
      <x:c r="D448" s="32" t="str">
        <x:v>Rocket IPC Drainage Line</x:v>
      </x:c>
      <x:c r="E448" s="32" t="str">
        <x:v>R54410-00-DL</x:v>
      </x:c>
      <x:c r="F448" s="32"/>
      <x:c r="G448" s="32" t="n">
        <x:v>1</x:v>
      </x:c>
      <x:c r="H448" s="32" t="str">
        <x:v>Yes</x:v>
      </x:c>
      <x:c r="I448" s="32" t="str">
        <x:v>High</x:v>
      </x:c>
      <x:c r="J448" s="593" t="n">
        <x:v>94</x:v>
      </x:c>
      <x:c r="K448" s="593" t="str">
        <x:v>catalog=R54410-00-DL ↔ GUDID catalog; catalog=R54410-00-DL ↔ GUDID model</x:v>
      </x:c>
      <x:c r="L448" s="593" t="n">
        <x:v>100</x:v>
      </x:c>
      <x:c r="M448" s="593" t="n">
        <x:v>100</x:v>
      </x:c>
      <x:c r="N448" s="32" t="str">
        <x:v>05055270900043</x:v>
      </x:c>
      <x:c r="O448" s="32" t="str"/>
      <x:c r="P448" s="32" t="str">
        <x:v>ROCKET MEDICAL PLC</x:v>
      </x:c>
      <x:c r="Q448" s="32" t="str">
        <x:v>Rocket</x:v>
      </x:c>
      <x:c r="R448" s="32" t="str">
        <x:v>R54410-00-DL</x:v>
      </x:c>
      <x:c r="S448" s="32" t="str">
        <x:v>R54410-00-DL</x:v>
      </x:c>
      <x:c r="T448" s="32" t="str">
        <x:v>Rocket IPC Drainage Line</x:v>
      </x:c>
      <x:c r="U448" s="32" t="str">
        <x:v>In Commercial Distribution</x:v>
      </x:c>
      <x:c r="V448" s="592"/>
      <x:c r="W448" s="32" t="str">
        <x:v>Published</x:v>
      </x:c>
      <x:c r="X448" s="32" t="str">
        <x:v>Update</x:v>
      </x:c>
      <x:c r="Y448" s="32" t="n">
        <x:v>3</x:v>
      </x:c>
      <x:c r="Z448" s="592" t="n">
        <x:v>43287</x:v>
      </x:c>
      <x:c r="AA448" s="592" t="n">
        <x:v>42621</x:v>
      </x:c>
      <x:c r="AB448" s="32" t="str"/>
      <x:c r="AC448" s="32" t="str">
        <x:v>46215 — Pleural drainage system fluid collector</x:v>
      </x:c>
      <x:c r="AD448" s="32" t="str">
        <x:v>K123033</x:v>
      </x:c>
      <x:c r="AE448" s="32" t="str">
        <x:v>05055270942838 (qty 12, In Commercial Distribution); 05055270921437 (qty 10, In Commercial Distribution)</x:v>
      </x:c>
      <x:c r="AF448" s="32" t="str"/>
      <x:c r="AG448" s="32" t="str"/>
      <x:c r="AH448" s="32" t="str">
        <x:v>true</x:v>
      </x:c>
      <x:c r="AI448" s="32" t="str">
        <x:v>true</x:v>
      </x:c>
      <x:c r="AJ448" s="32" t="str">
        <x:v>true</x:v>
      </x:c>
      <x:c r="AK448" s="32" t="str">
        <x:v>true</x:v>
      </x:c>
      <x:c r="AL448" s="32" t="n">
        <x:v>1</x:v>
      </x:c>
      <x:c r="AM448" s="32" t="str">
        <x:v>+4401914196988 / gudid@rocketmedical.com</x:v>
      </x:c>
      <x:c r="AN448" s="32" t="str">
        <x:v>https://accessgudid.nlm.nih.gov/devices/05055270900043</x:v>
      </x:c>
      <x:c r="AO448" s="32" t="str">
        <x:v>Preferred automated candidate; manual approval still required.</x:v>
      </x:c>
    </x:row>
    <x:row r="449" ht="42" customHeight="1">
      <x:c r="A449" s="32" t="str">
        <x:v>P1</x:v>
      </x:c>
      <x:c r="B449" s="32" t="str">
        <x:v>PRD-2E6996BA6A</x:v>
      </x:c>
      <x:c r="C449" s="32" t="str">
        <x:v>Rocket Medical</x:v>
      </x:c>
      <x:c r="D449" s="32" t="str">
        <x:v>Rocket IPC Replacement Valve Kit</x:v>
      </x:c>
      <x:c r="E449" s="32" t="str">
        <x:v>R54410-00-VV</x:v>
      </x:c>
      <x:c r="F449" s="32"/>
      <x:c r="G449" s="32" t="n">
        <x:v>1</x:v>
      </x:c>
      <x:c r="H449" s="32" t="str">
        <x:v>Yes</x:v>
      </x:c>
      <x:c r="I449" s="32" t="str">
        <x:v>High</x:v>
      </x:c>
      <x:c r="J449" s="593" t="n">
        <x:v>92.9</x:v>
      </x:c>
      <x:c r="K449" s="593" t="str">
        <x:v>catalog=R54410-00-VV ↔ GUDID catalog; catalog=R54410-00-VV ↔ GUDID model</x:v>
      </x:c>
      <x:c r="L449" s="593" t="n">
        <x:v>100</x:v>
      </x:c>
      <x:c r="M449" s="593" t="n">
        <x:v>93.3</x:v>
      </x:c>
      <x:c r="N449" s="32" t="str">
        <x:v>05055270900050</x:v>
      </x:c>
      <x:c r="O449" s="32" t="str"/>
      <x:c r="P449" s="32" t="str">
        <x:v>ROCKET MEDICAL PLC</x:v>
      </x:c>
      <x:c r="Q449" s="32" t="str">
        <x:v>Rocket</x:v>
      </x:c>
      <x:c r="R449" s="32" t="str">
        <x:v>R54410-00-VV</x:v>
      </x:c>
      <x:c r="S449" s="32" t="str">
        <x:v>R54410-00-VV</x:v>
      </x:c>
      <x:c r="T449" s="32" t="str">
        <x:v>Rocket IPC Replacement Valve</x:v>
      </x:c>
      <x:c r="U449" s="32" t="str">
        <x:v>In Commercial Distribution</x:v>
      </x:c>
      <x:c r="V449" s="592"/>
      <x:c r="W449" s="32" t="str">
        <x:v>Published</x:v>
      </x:c>
      <x:c r="X449" s="32" t="str">
        <x:v>Update</x:v>
      </x:c>
      <x:c r="Y449" s="32" t="n">
        <x:v>3</x:v>
      </x:c>
      <x:c r="Z449" s="592" t="n">
        <x:v>43287</x:v>
      </x:c>
      <x:c r="AA449" s="592" t="n">
        <x:v>42621</x:v>
      </x:c>
      <x:c r="AB449" s="32" t="str"/>
      <x:c r="AC449" s="32" t="str">
        <x:v>46215 — Pleural drainage system fluid collector</x:v>
      </x:c>
      <x:c r="AD449" s="32" t="str">
        <x:v>K123033</x:v>
      </x:c>
      <x:c r="AE449" s="32" t="str">
        <x:v>05055270942845 (qty 10, In Commercial Distribution)</x:v>
      </x:c>
      <x:c r="AF449" s="32" t="str"/>
      <x:c r="AG449" s="32" t="str"/>
      <x:c r="AH449" s="32" t="str">
        <x:v>true</x:v>
      </x:c>
      <x:c r="AI449" s="32" t="str">
        <x:v>true</x:v>
      </x:c>
      <x:c r="AJ449" s="32" t="str">
        <x:v>true</x:v>
      </x:c>
      <x:c r="AK449" s="32" t="str">
        <x:v>true</x:v>
      </x:c>
      <x:c r="AL449" s="32" t="n">
        <x:v>1</x:v>
      </x:c>
      <x:c r="AM449" s="32" t="str">
        <x:v>+4401914196988 / gudid@rocketmedical.com</x:v>
      </x:c>
      <x:c r="AN449" s="32" t="str">
        <x:v>https://accessgudid.nlm.nih.gov/devices/05055270900050</x:v>
      </x:c>
      <x:c r="AO449" s="32" t="str">
        <x:v>Preferred automated candidate; manual approval still required.</x:v>
      </x:c>
    </x:row>
    <x:row r="450" ht="42" customHeight="1">
      <x:c r="A450" s="32" t="str">
        <x:v>P1</x:v>
      </x:c>
      <x:c r="B450" s="32" t="str">
        <x:v>PRD-6E2197DFEE</x:v>
      </x:c>
      <x:c r="C450" s="32" t="str">
        <x:v>Rocket Medical</x:v>
      </x:c>
      <x:c r="D450" s="32" t="str">
        <x:v>Rocket IPC Split Sheath Dilator 11 cm x 16G</x:v>
      </x:c>
      <x:c r="E450" s="32" t="str">
        <x:v>R54410-16-11</x:v>
      </x:c>
      <x:c r="F450" s="32"/>
      <x:c r="G450" s="32" t="n">
        <x:v>1</x:v>
      </x:c>
      <x:c r="H450" s="32" t="str">
        <x:v>Yes</x:v>
      </x:c>
      <x:c r="I450" s="32" t="str">
        <x:v>High</x:v>
      </x:c>
      <x:c r="J450" s="593" t="n">
        <x:v>91.8</x:v>
      </x:c>
      <x:c r="K450" s="593" t="str">
        <x:v>catalog=R54410-16-11 ↔ GUDID catalog; catalog=R54410-16-11 ↔ GUDID model</x:v>
      </x:c>
      <x:c r="L450" s="593" t="n">
        <x:v>100</x:v>
      </x:c>
      <x:c r="M450" s="593" t="n">
        <x:v>86.8</x:v>
      </x:c>
      <x:c r="N450" s="32" t="str">
        <x:v>05055270920898</x:v>
      </x:c>
      <x:c r="O450" s="32" t="str"/>
      <x:c r="P450" s="32" t="str">
        <x:v>ROCKET MEDICAL PLC</x:v>
      </x:c>
      <x:c r="Q450" s="32" t="str">
        <x:v>Rocket</x:v>
      </x:c>
      <x:c r="R450" s="32" t="str">
        <x:v>R54410-16-11</x:v>
      </x:c>
      <x:c r="S450" s="32" t="str">
        <x:v>R54410-16-11</x:v>
      </x:c>
      <x:c r="T450" s="32" t="str">
        <x:v>Rocket IPC Split Dilator 16G x 11cm</x:v>
      </x:c>
      <x:c r="U450" s="32" t="str">
        <x:v>In Commercial Distribution</x:v>
      </x:c>
      <x:c r="V450" s="592"/>
      <x:c r="W450" s="32" t="str">
        <x:v>Published</x:v>
      </x:c>
      <x:c r="X450" s="32" t="str">
        <x:v>Update</x:v>
      </x:c>
      <x:c r="Y450" s="32" t="n">
        <x:v>3</x:v>
      </x:c>
      <x:c r="Z450" s="592" t="n">
        <x:v>43287</x:v>
      </x:c>
      <x:c r="AA450" s="592" t="n">
        <x:v>42621</x:v>
      </x:c>
      <x:c r="AB450" s="32" t="str"/>
      <x:c r="AC450" s="32" t="str">
        <x:v>46215 — Pleural drainage system fluid collector</x:v>
      </x:c>
      <x:c r="AD450" s="32" t="str">
        <x:v>K123033</x:v>
      </x:c>
      <x:c r="AE450" s="32" t="str">
        <x:v>05055270963680 (qty 8, In Commercial Distribution); 05055270942289 (qty 10, In Commercial Distribution)</x:v>
      </x:c>
      <x:c r="AF450" s="32" t="str">
        <x:v>Length 11.0 Centimeter; Catheter Gauge 16.0 French</x:v>
      </x:c>
      <x:c r="AG450" s="32" t="str"/>
      <x:c r="AH450" s="32" t="str">
        <x:v>true</x:v>
      </x:c>
      <x:c r="AI450" s="32" t="str">
        <x:v>true</x:v>
      </x:c>
      <x:c r="AJ450" s="32" t="str">
        <x:v>true</x:v>
      </x:c>
      <x:c r="AK450" s="32" t="str">
        <x:v>true</x:v>
      </x:c>
      <x:c r="AL450" s="32" t="n">
        <x:v>1</x:v>
      </x:c>
      <x:c r="AM450" s="32" t="str">
        <x:v>+4401914196988 / gudid@rocketmedical.com</x:v>
      </x:c>
      <x:c r="AN450" s="32" t="str">
        <x:v>https://accessgudid.nlm.nih.gov/devices/05055270920898</x:v>
      </x:c>
      <x:c r="AO450" s="32" t="str">
        <x:v>Preferred automated candidate; manual approval still required.</x:v>
      </x:c>
    </x:row>
    <x:row r="451" ht="42" customHeight="1">
      <x:c r="A451" s="32" t="str">
        <x:v>P1</x:v>
      </x:c>
      <x:c r="B451" s="32" t="str">
        <x:v>PRD-F3BBB75E29</x:v>
      </x:c>
      <x:c r="C451" s="32" t="str">
        <x:v>Rocket Medical</x:v>
      </x:c>
      <x:c r="D451" s="32" t="str">
        <x:v>Rocket IPC Split Sheath Dilator 17 cm x 16G</x:v>
      </x:c>
      <x:c r="E451" s="32" t="str">
        <x:v>R54410-16-17</x:v>
      </x:c>
      <x:c r="F451" s="32"/>
      <x:c r="G451" s="32" t="n">
        <x:v>1</x:v>
      </x:c>
      <x:c r="H451" s="32" t="str">
        <x:v>Yes</x:v>
      </x:c>
      <x:c r="I451" s="32" t="str">
        <x:v>High</x:v>
      </x:c>
      <x:c r="J451" s="593" t="n">
        <x:v>91.8</x:v>
      </x:c>
      <x:c r="K451" s="593" t="str">
        <x:v>catalog=R54410-16-17 ↔ GUDID catalog; catalog=R54410-16-17 ↔ GUDID model</x:v>
      </x:c>
      <x:c r="L451" s="593" t="n">
        <x:v>100</x:v>
      </x:c>
      <x:c r="M451" s="593" t="n">
        <x:v>86.8</x:v>
      </x:c>
      <x:c r="N451" s="32" t="str">
        <x:v>05055270900067</x:v>
      </x:c>
      <x:c r="O451" s="32" t="str"/>
      <x:c r="P451" s="32" t="str">
        <x:v>ROCKET MEDICAL PLC</x:v>
      </x:c>
      <x:c r="Q451" s="32" t="str">
        <x:v>Rocket</x:v>
      </x:c>
      <x:c r="R451" s="32" t="str">
        <x:v>R54410-16-17</x:v>
      </x:c>
      <x:c r="S451" s="32" t="str">
        <x:v>R54410-16-17</x:v>
      </x:c>
      <x:c r="T451" s="32" t="str">
        <x:v>Rocket IPC Split Dilator 16G x 17cm</x:v>
      </x:c>
      <x:c r="U451" s="32" t="str">
        <x:v>In Commercial Distribution</x:v>
      </x:c>
      <x:c r="V451" s="592"/>
      <x:c r="W451" s="32" t="str">
        <x:v>Published</x:v>
      </x:c>
      <x:c r="X451" s="32" t="str">
        <x:v>Update</x:v>
      </x:c>
      <x:c r="Y451" s="32" t="n">
        <x:v>3</x:v>
      </x:c>
      <x:c r="Z451" s="592" t="n">
        <x:v>43287</x:v>
      </x:c>
      <x:c r="AA451" s="592" t="n">
        <x:v>42621</x:v>
      </x:c>
      <x:c r="AB451" s="32" t="str"/>
      <x:c r="AC451" s="32" t="str">
        <x:v>46215 — Pleural drainage system fluid collector</x:v>
      </x:c>
      <x:c r="AD451" s="32" t="str">
        <x:v>K123033</x:v>
      </x:c>
      <x:c r="AE451" s="32" t="str">
        <x:v>05055270921451 (qty 10, In Commercial Distribution); 05055270942852 (qty 8, In Commercial Distribution)</x:v>
      </x:c>
      <x:c r="AF451" s="32" t="str">
        <x:v>Length 17.0 Centimeter</x:v>
      </x:c>
      <x:c r="AG451" s="32" t="str"/>
      <x:c r="AH451" s="32" t="str">
        <x:v>true</x:v>
      </x:c>
      <x:c r="AI451" s="32" t="str">
        <x:v>true</x:v>
      </x:c>
      <x:c r="AJ451" s="32" t="str">
        <x:v>true</x:v>
      </x:c>
      <x:c r="AK451" s="32" t="str">
        <x:v>true</x:v>
      </x:c>
      <x:c r="AL451" s="32" t="n">
        <x:v>1</x:v>
      </x:c>
      <x:c r="AM451" s="32" t="str">
        <x:v>+4401914196988 / gudid@rocketmedical.com</x:v>
      </x:c>
      <x:c r="AN451" s="32" t="str">
        <x:v>https://accessgudid.nlm.nih.gov/devices/05055270900067</x:v>
      </x:c>
      <x:c r="AO451" s="32" t="str">
        <x:v>Preferred automated candidate; manual approval still required.</x:v>
      </x:c>
    </x:row>
    <x:row r="452" ht="42" customHeight="1">
      <x:c r="A452" s="32" t="str">
        <x:v>P1</x:v>
      </x:c>
      <x:c r="B452" s="32" t="str">
        <x:v>PRD-8D82B325C6</x:v>
      </x:c>
      <x:c r="C452" s="32" t="str">
        <x:v>Rocket Medical</x:v>
      </x:c>
      <x:c r="D452" s="32" t="str">
        <x:v>Rocket IPC Valve Cap</x:v>
      </x:c>
      <x:c r="E452" s="32" t="str">
        <x:v>R54410-00-CP</x:v>
      </x:c>
      <x:c r="F452" s="32"/>
      <x:c r="G452" s="32" t="n">
        <x:v>1</x:v>
      </x:c>
      <x:c r="H452" s="32" t="str">
        <x:v>Yes</x:v>
      </x:c>
      <x:c r="I452" s="32" t="str">
        <x:v>High</x:v>
      </x:c>
      <x:c r="J452" s="593" t="n">
        <x:v>94</x:v>
      </x:c>
      <x:c r="K452" s="593" t="str">
        <x:v>catalog=R54410-00-CP ↔ GUDID catalog; catalog=R54410-00-CP ↔ GUDID model</x:v>
      </x:c>
      <x:c r="L452" s="593" t="n">
        <x:v>100</x:v>
      </x:c>
      <x:c r="M452" s="593" t="n">
        <x:v>100</x:v>
      </x:c>
      <x:c r="N452" s="32" t="str">
        <x:v>05055270900036</x:v>
      </x:c>
      <x:c r="O452" s="32" t="str"/>
      <x:c r="P452" s="32" t="str">
        <x:v>ROCKET MEDICAL PLC</x:v>
      </x:c>
      <x:c r="Q452" s="32" t="str">
        <x:v>Rocket</x:v>
      </x:c>
      <x:c r="R452" s="32" t="str">
        <x:v>R54410-00-CP</x:v>
      </x:c>
      <x:c r="S452" s="32" t="str">
        <x:v>R54410-00-CP</x:v>
      </x:c>
      <x:c r="T452" s="32" t="str">
        <x:v>Rocket IPC Replacement Valve Cap</x:v>
      </x:c>
      <x:c r="U452" s="32" t="str">
        <x:v>In Commercial Distribution</x:v>
      </x:c>
      <x:c r="V452" s="592"/>
      <x:c r="W452" s="32" t="str">
        <x:v>Published</x:v>
      </x:c>
      <x:c r="X452" s="32" t="str">
        <x:v>Update</x:v>
      </x:c>
      <x:c r="Y452" s="32" t="n">
        <x:v>3</x:v>
      </x:c>
      <x:c r="Z452" s="592" t="n">
        <x:v>43287</x:v>
      </x:c>
      <x:c r="AA452" s="592" t="n">
        <x:v>42621</x:v>
      </x:c>
      <x:c r="AB452" s="32" t="str"/>
      <x:c r="AC452" s="32" t="str">
        <x:v>46215 — Pleural drainage system fluid collector</x:v>
      </x:c>
      <x:c r="AD452" s="32" t="str">
        <x:v>K123033</x:v>
      </x:c>
      <x:c r="AE452" s="32" t="str">
        <x:v>05055270921420 (qty 10, In Commercial Distribution); 05055270942821 (qty 4, In Commercial Distribution)</x:v>
      </x:c>
      <x:c r="AF452" s="32" t="str"/>
      <x:c r="AG452" s="32" t="str"/>
      <x:c r="AH452" s="32" t="str">
        <x:v>true</x:v>
      </x:c>
      <x:c r="AI452" s="32" t="str">
        <x:v>true</x:v>
      </x:c>
      <x:c r="AJ452" s="32" t="str">
        <x:v>true</x:v>
      </x:c>
      <x:c r="AK452" s="32" t="str">
        <x:v>true</x:v>
      </x:c>
      <x:c r="AL452" s="32" t="n">
        <x:v>1</x:v>
      </x:c>
      <x:c r="AM452" s="32" t="str">
        <x:v>+4401914196988 / gudid@rocketmedical.com</x:v>
      </x:c>
      <x:c r="AN452" s="32" t="str">
        <x:v>https://accessgudid.nlm.nih.gov/devices/05055270900036</x:v>
      </x:c>
      <x:c r="AO452" s="32" t="str">
        <x:v>Preferred automated candidate; manual approval still required.</x:v>
      </x:c>
    </x:row>
    <x:row r="453" ht="42" customHeight="1">
      <x:c r="A453" s="32" t="str">
        <x:v>P1</x:v>
      </x:c>
      <x:c r="B453" s="32" t="str">
        <x:v>PRD-D3E1DD19D2</x:v>
      </x:c>
      <x:c r="C453" s="32" t="str">
        <x:v>Rocket Medical</x:v>
      </x:c>
      <x:c r="D453" s="32" t="str">
        <x:v>Rocket IPC Wide-Bore Drainage Line</x:v>
      </x:c>
      <x:c r="E453" s="32" t="str">
        <x:v>R54410-WB-DL</x:v>
      </x:c>
      <x:c r="F453" s="32"/>
      <x:c r="G453" s="32" t="n">
        <x:v>1</x:v>
      </x:c>
      <x:c r="H453" s="32" t="str">
        <x:v>Yes</x:v>
      </x:c>
      <x:c r="I453" s="32" t="str">
        <x:v>High</x:v>
      </x:c>
      <x:c r="J453" s="593" t="n">
        <x:v>94</x:v>
      </x:c>
      <x:c r="K453" s="593" t="str">
        <x:v>catalog=R54410-WB-DL ↔ GUDID catalog; catalog=R54410-WB-DL ↔ GUDID model</x:v>
      </x:c>
      <x:c r="L453" s="593" t="n">
        <x:v>100</x:v>
      </x:c>
      <x:c r="M453" s="593" t="n">
        <x:v>100</x:v>
      </x:c>
      <x:c r="N453" s="32" t="str">
        <x:v>05055270982643</x:v>
      </x:c>
      <x:c r="O453" s="32" t="str"/>
      <x:c r="P453" s="32" t="str">
        <x:v>ROCKET MEDICAL PLC</x:v>
      </x:c>
      <x:c r="Q453" s="32" t="str">
        <x:v>Rocket</x:v>
      </x:c>
      <x:c r="R453" s="32" t="str">
        <x:v>R54410-WB-DL</x:v>
      </x:c>
      <x:c r="S453" s="32" t="str">
        <x:v>R54410-WB-DL</x:v>
      </x:c>
      <x:c r="T453" s="32" t="str">
        <x:v>Rocket IPC Drainage Line with Wide Bore Connector</x:v>
      </x:c>
      <x:c r="U453" s="32" t="str">
        <x:v>In Commercial Distribution</x:v>
      </x:c>
      <x:c r="V453" s="592"/>
      <x:c r="W453" s="32" t="str">
        <x:v>Published</x:v>
      </x:c>
      <x:c r="X453" s="32" t="str">
        <x:v>Update</x:v>
      </x:c>
      <x:c r="Y453" s="32" t="n">
        <x:v>2</x:v>
      </x:c>
      <x:c r="Z453" s="592" t="n">
        <x:v>46006</x:v>
      </x:c>
      <x:c r="AA453" s="592" t="n">
        <x:v>45222</x:v>
      </x:c>
      <x:c r="AB453" s="32" t="str">
        <x:v>DWM — Apparatus, Suction, Patient Care</x:v>
      </x:c>
      <x:c r="AC453" s="32" t="str">
        <x:v>47797 — Pleural/peritoneal drainage catheterization kit, non-medicated</x:v>
      </x:c>
      <x:c r="AD453" s="32" t="str">
        <x:v>K152105</x:v>
      </x:c>
      <x:c r="AE453" s="32" t="str">
        <x:v>05055270982650 (qty 10, Inner Carton, In Commercial Distribution); 05055270985903 (qty 28, Outer Carton, In Commercial Distribution)</x:v>
      </x:c>
      <x:c r="AF453" s="32" t="str"/>
      <x:c r="AG453" s="32" t="str"/>
      <x:c r="AH453" s="32" t="str">
        <x:v>true</x:v>
      </x:c>
      <x:c r="AI453" s="32" t="str">
        <x:v>true</x:v>
      </x:c>
      <x:c r="AJ453" s="32" t="str"/>
      <x:c r="AK453" s="32" t="str"/>
      <x:c r="AL453" s="32" t="n">
        <x:v>1</x:v>
      </x:c>
      <x:c r="AM453" s="32" t="str"/>
      <x:c r="AN453" s="32" t="str">
        <x:v>https://accessgudid.nlm.nih.gov/devices/05055270982643</x:v>
      </x:c>
      <x:c r="AO453" s="32" t="str">
        <x:v>Preferred automated candidate; manual approval still required.</x:v>
      </x:c>
    </x:row>
    <x:row r="454" ht="42" customHeight="1">
      <x:c r="A454" s="32" t="str">
        <x:v>P1</x:v>
      </x:c>
      <x:c r="B454" s="32" t="str">
        <x:v>PRD-B8C591E5D9</x:v>
      </x:c>
      <x:c r="C454" s="32" t="str">
        <x:v>Olympus</x:v>
      </x:c>
      <x:c r="D454" s="32" t="str">
        <x:v>OER-Pro Air Filter</x:v>
      </x:c>
      <x:c r="E454" s="32" t="str">
        <x:v>MAJ-823</x:v>
      </x:c>
      <x:c r="F454" s="32"/>
      <x:c r="G454" s="32" t="n">
        <x:v>1</x:v>
      </x:c>
      <x:c r="H454" s="32" t="str">
        <x:v>Yes</x:v>
      </x:c>
      <x:c r="I454" s="32" t="str">
        <x:v>Medium</x:v>
      </x:c>
      <x:c r="J454" s="593" t="n">
        <x:v>81.3</x:v>
      </x:c>
      <x:c r="K454" s="593" t="str">
        <x:v>catalog=MAJ-823 ↔ GUDID model</x:v>
      </x:c>
      <x:c r="L454" s="593" t="n">
        <x:v>100</x:v>
      </x:c>
      <x:c r="M454" s="593" t="n">
        <x:v>71.4</x:v>
      </x:c>
      <x:c r="N454" s="32" t="str">
        <x:v>04953170438288</x:v>
      </x:c>
      <x:c r="O454" s="32" t="str"/>
      <x:c r="P454" s="32" t="str">
        <x:v>OLYMPUS MEDICAL SYSTEMS CORP.</x:v>
      </x:c>
      <x:c r="Q454" s="32" t="str">
        <x:v>AIR FILTER</x:v>
      </x:c>
      <x:c r="R454" s="32" t="str">
        <x:v>MAJ-823</x:v>
      </x:c>
      <x:c r="S454" s="32" t="str">
        <x:v>N6178701</x:v>
      </x:c>
      <x:c r="T454" s="32" t="str"/>
      <x:c r="U454" s="32" t="str">
        <x:v>Not in Commercial Distribution</x:v>
      </x:c>
      <x:c r="V454" s="592" t="n">
        <x:v>45495</x:v>
      </x:c>
      <x:c r="W454" s="32" t="str">
        <x:v>Published</x:v>
      </x:c>
      <x:c r="X454" s="32" t="str">
        <x:v>Update</x:v>
      </x:c>
      <x:c r="Y454" s="32" t="n">
        <x:v>4</x:v>
      </x:c>
      <x:c r="Z454" s="592" t="n">
        <x:v>45496</x:v>
      </x:c>
      <x:c r="AA454" s="592" t="n">
        <x:v>45038</x:v>
      </x:c>
      <x:c r="AB454" s="32" t="str">
        <x:v>FEB — Accessories, Cleaning, For Endoscope</x:v>
      </x:c>
      <x:c r="AC454" s="32" t="str">
        <x:v>11711 — Non-respiratory device ambient air filter</x:v>
      </x:c>
      <x:c r="AD454" s="32" t="str">
        <x:v>K201920</x:v>
      </x:c>
      <x:c r="AE454" s="32" t="str"/>
      <x:c r="AF454" s="32" t="str"/>
      <x:c r="AG454" s="32" t="str"/>
      <x:c r="AH454" s="32" t="str"/>
      <x:c r="AI454" s="32" t="str"/>
      <x:c r="AJ454" s="32" t="str"/>
      <x:c r="AK454" s="32" t="str">
        <x:v>true</x:v>
      </x:c>
      <x:c r="AL454" s="32" t="n">
        <x:v>1</x:v>
      </x:c>
      <x:c r="AM454" s="32" t="str">
        <x:v>+1(800)401-1086 / xx@xx.xx</x:v>
      </x:c>
      <x:c r="AN454" s="32" t="str">
        <x:v>https://accessgudid.nlm.nih.gov/devices/04953170438288</x:v>
      </x:c>
      <x:c r="AO454" s="32" t="str">
        <x:v>Preferred automated candidate; manual approval still required. GUDID indicates not in commercial distribution.</x:v>
      </x:c>
    </x:row>
    <x:row r="455" ht="42" customHeight="1">
      <x:c r="A455" s="32" t="str">
        <x:v>P1</x:v>
      </x:c>
      <x:c r="B455" s="32" t="str">
        <x:v>PRD-B8C591E5D9</x:v>
      </x:c>
      <x:c r="C455" s="32" t="str">
        <x:v>Olympus</x:v>
      </x:c>
      <x:c r="D455" s="32" t="str">
        <x:v>OER-Pro Air Filter</x:v>
      </x:c>
      <x:c r="E455" s="32" t="str">
        <x:v>MAJ-823</x:v>
      </x:c>
      <x:c r="F455" s="32"/>
      <x:c r="G455" s="32" t="n">
        <x:v>2</x:v>
      </x:c>
      <x:c r="H455" s="32" t="str">
        <x:v>No</x:v>
      </x:c>
      <x:c r="I455" s="32" t="str">
        <x:v>Medium</x:v>
      </x:c>
      <x:c r="J455" s="593" t="n">
        <x:v>81.3</x:v>
      </x:c>
      <x:c r="K455" s="593" t="str">
        <x:v>catalog=MAJ-823 ↔ GUDID model</x:v>
      </x:c>
      <x:c r="L455" s="593" t="n">
        <x:v>100</x:v>
      </x:c>
      <x:c r="M455" s="593" t="n">
        <x:v>71.4</x:v>
      </x:c>
      <x:c r="N455" s="32" t="str">
        <x:v>04953170069475</x:v>
      </x:c>
      <x:c r="O455" s="32" t="str"/>
      <x:c r="P455" s="32" t="str">
        <x:v>OLYMPUS MEDICAL SYSTEMS CORP.</x:v>
      </x:c>
      <x:c r="Q455" s="32" t="str">
        <x:v>AIR FILTER</x:v>
      </x:c>
      <x:c r="R455" s="32" t="str">
        <x:v>MAJ-823</x:v>
      </x:c>
      <x:c r="S455" s="32" t="str">
        <x:v>6808500</x:v>
      </x:c>
      <x:c r="T455" s="32" t="str"/>
      <x:c r="U455" s="32" t="str">
        <x:v>Not in Commercial Distribution</x:v>
      </x:c>
      <x:c r="V455" s="592" t="n">
        <x:v>45495</x:v>
      </x:c>
      <x:c r="W455" s="32" t="str">
        <x:v>Published</x:v>
      </x:c>
      <x:c r="X455" s="32" t="str">
        <x:v>Update</x:v>
      </x:c>
      <x:c r="Y455" s="32" t="n">
        <x:v>9</x:v>
      </x:c>
      <x:c r="Z455" s="592" t="n">
        <x:v>45496</x:v>
      </x:c>
      <x:c r="AA455" s="592" t="n">
        <x:v>42634</x:v>
      </x:c>
      <x:c r="AB455" s="32" t="str">
        <x:v>FEB — ACCESSORIES, CLEANING, FOR ENDOSCOPE</x:v>
      </x:c>
      <x:c r="AC455" s="32" t="str">
        <x:v>11711 — Non-respiratory device ambient air filter</x:v>
      </x:c>
      <x:c r="AD455" s="32" t="str">
        <x:v>K201920</x:v>
      </x:c>
      <x:c r="AE455" s="32" t="str"/>
      <x:c r="AF455" s="32" t="str"/>
      <x:c r="AG455" s="32" t="str"/>
      <x:c r="AH455" s="32" t="str"/>
      <x:c r="AI455" s="32" t="str"/>
      <x:c r="AJ455" s="32" t="str"/>
      <x:c r="AK455" s="32" t="str">
        <x:v>true</x:v>
      </x:c>
      <x:c r="AL455" s="32" t="n">
        <x:v>1</x:v>
      </x:c>
      <x:c r="AM455" s="32" t="str">
        <x:v>+1(800)401-1086 / xx@xx.xx</x:v>
      </x:c>
      <x:c r="AN455" s="32" t="str">
        <x:v>https://accessgudid.nlm.nih.gov/devices/04953170069475</x:v>
      </x:c>
      <x:c r="AO455" s="32" t="str">
        <x:v>Alternate accepted candidate. GUDID indicates not in commercial distribution.</x:v>
      </x:c>
    </x:row>
    <x:row r="456" ht="42" customHeight="1">
      <x:c r="A456" s="32" t="str">
        <x:v>P1</x:v>
      </x:c>
      <x:c r="B456" s="32" t="str">
        <x:v>PRD-5165F27B5F</x:v>
      </x:c>
      <x:c r="C456" s="32" t="str">
        <x:v>Olympus</x:v>
      </x:c>
      <x:c r="D456" s="32" t="str">
        <x:v>OER-Pro Charcoal Air Filter</x:v>
      </x:c>
      <x:c r="E456" s="32" t="str">
        <x:v>MAJ-822</x:v>
      </x:c>
      <x:c r="F456" s="32"/>
      <x:c r="G456" s="32" t="n">
        <x:v>1</x:v>
      </x:c>
      <x:c r="H456" s="32" t="str">
        <x:v>Yes</x:v>
      </x:c>
      <x:c r="I456" s="32" t="str">
        <x:v>Medium</x:v>
      </x:c>
      <x:c r="J456" s="593" t="n">
        <x:v>77.7</x:v>
      </x:c>
      <x:c r="K456" s="593" t="str">
        <x:v>catalog=MAJ-822 ↔ GUDID model</x:v>
      </x:c>
      <x:c r="L456" s="593" t="n">
        <x:v>100</x:v>
      </x:c>
      <x:c r="M456" s="593" t="n">
        <x:v>50</x:v>
      </x:c>
      <x:c r="N456" s="32" t="str">
        <x:v>04953170438271</x:v>
      </x:c>
      <x:c r="O456" s="32" t="str"/>
      <x:c r="P456" s="32" t="str">
        <x:v>OLYMPUS MEDICAL SYSTEMS CORP.</x:v>
      </x:c>
      <x:c r="Q456" s="32" t="str">
        <x:v>GAS FILTER</x:v>
      </x:c>
      <x:c r="R456" s="32" t="str">
        <x:v>MAJ-822</x:v>
      </x:c>
      <x:c r="S456" s="32" t="str">
        <x:v>N6178601</x:v>
      </x:c>
      <x:c r="T456" s="32" t="str"/>
      <x:c r="U456" s="32" t="str">
        <x:v>Not in Commercial Distribution</x:v>
      </x:c>
      <x:c r="V456" s="592" t="n">
        <x:v>45495</x:v>
      </x:c>
      <x:c r="W456" s="32" t="str">
        <x:v>Published</x:v>
      </x:c>
      <x:c r="X456" s="32" t="str">
        <x:v>Update</x:v>
      </x:c>
      <x:c r="Y456" s="32" t="n">
        <x:v>4</x:v>
      </x:c>
      <x:c r="Z456" s="592" t="n">
        <x:v>45496</x:v>
      </x:c>
      <x:c r="AA456" s="592" t="n">
        <x:v>45038</x:v>
      </x:c>
      <x:c r="AB456" s="32" t="str">
        <x:v>FEB — Accessories, Cleaning, For Endoscope</x:v>
      </x:c>
      <x:c r="AC456" s="32" t="str">
        <x:v>35069 — Medical gas pipeline system air filter</x:v>
      </x:c>
      <x:c r="AD456" s="32" t="str">
        <x:v>K201920</x:v>
      </x:c>
      <x:c r="AE456" s="32" t="str"/>
      <x:c r="AF456" s="32" t="str"/>
      <x:c r="AG456" s="32" t="str"/>
      <x:c r="AH456" s="32" t="str"/>
      <x:c r="AI456" s="32" t="str"/>
      <x:c r="AJ456" s="32" t="str"/>
      <x:c r="AK456" s="32" t="str">
        <x:v>true</x:v>
      </x:c>
      <x:c r="AL456" s="32" t="n">
        <x:v>1</x:v>
      </x:c>
      <x:c r="AM456" s="32" t="str">
        <x:v>+1(800)401-1086 / xx@xx.xx</x:v>
      </x:c>
      <x:c r="AN456" s="32" t="str">
        <x:v>https://accessgudid.nlm.nih.gov/devices/04953170438271</x:v>
      </x:c>
      <x:c r="AO456" s="32" t="str">
        <x:v>Preferred automated candidate; manual approval still required. GUDID indicates not in commercial distribution.</x:v>
      </x:c>
    </x:row>
    <x:row r="457" ht="42" customHeight="1">
      <x:c r="A457" s="32" t="str">
        <x:v>P1</x:v>
      </x:c>
      <x:c r="B457" s="32" t="str">
        <x:v>PRD-5165F27B5F</x:v>
      </x:c>
      <x:c r="C457" s="32" t="str">
        <x:v>Olympus</x:v>
      </x:c>
      <x:c r="D457" s="32" t="str">
        <x:v>OER-Pro Charcoal Air Filter</x:v>
      </x:c>
      <x:c r="E457" s="32" t="str">
        <x:v>MAJ-822</x:v>
      </x:c>
      <x:c r="F457" s="32"/>
      <x:c r="G457" s="32" t="n">
        <x:v>2</x:v>
      </x:c>
      <x:c r="H457" s="32" t="str">
        <x:v>No</x:v>
      </x:c>
      <x:c r="I457" s="32" t="str">
        <x:v>Medium</x:v>
      </x:c>
      <x:c r="J457" s="593" t="n">
        <x:v>77.7</x:v>
      </x:c>
      <x:c r="K457" s="593" t="str">
        <x:v>catalog=MAJ-822 ↔ GUDID model</x:v>
      </x:c>
      <x:c r="L457" s="593" t="n">
        <x:v>100</x:v>
      </x:c>
      <x:c r="M457" s="593" t="n">
        <x:v>50</x:v>
      </x:c>
      <x:c r="N457" s="32" t="str">
        <x:v>04953170069468</x:v>
      </x:c>
      <x:c r="O457" s="32" t="str"/>
      <x:c r="P457" s="32" t="str">
        <x:v>OLYMPUS MEDICAL SYSTEMS CORP.</x:v>
      </x:c>
      <x:c r="Q457" s="32" t="str">
        <x:v>GAS FILTER</x:v>
      </x:c>
      <x:c r="R457" s="32" t="str">
        <x:v>MAJ-822</x:v>
      </x:c>
      <x:c r="S457" s="32" t="str">
        <x:v>6808400</x:v>
      </x:c>
      <x:c r="T457" s="32" t="str"/>
      <x:c r="U457" s="32" t="str">
        <x:v>Not in Commercial Distribution</x:v>
      </x:c>
      <x:c r="V457" s="592" t="n">
        <x:v>45495</x:v>
      </x:c>
      <x:c r="W457" s="32" t="str">
        <x:v>Published</x:v>
      </x:c>
      <x:c r="X457" s="32" t="str">
        <x:v>Update</x:v>
      </x:c>
      <x:c r="Y457" s="32" t="n">
        <x:v>8</x:v>
      </x:c>
      <x:c r="Z457" s="592" t="n">
        <x:v>45496</x:v>
      </x:c>
      <x:c r="AA457" s="592" t="n">
        <x:v>42634</x:v>
      </x:c>
      <x:c r="AB457" s="32" t="str">
        <x:v>FEB — ACCESSORIES, CLEANING, FOR ENDOSCOPE</x:v>
      </x:c>
      <x:c r="AC457" s="32" t="str">
        <x:v>35069 — Medical gas pipeline system air filter</x:v>
      </x:c>
      <x:c r="AD457" s="32" t="str">
        <x:v>K201920</x:v>
      </x:c>
      <x:c r="AE457" s="32" t="str"/>
      <x:c r="AF457" s="32" t="str"/>
      <x:c r="AG457" s="32" t="str"/>
      <x:c r="AH457" s="32" t="str"/>
      <x:c r="AI457" s="32" t="str"/>
      <x:c r="AJ457" s="32" t="str"/>
      <x:c r="AK457" s="32" t="str">
        <x:v>true</x:v>
      </x:c>
      <x:c r="AL457" s="32" t="n">
        <x:v>1</x:v>
      </x:c>
      <x:c r="AM457" s="32" t="str">
        <x:v>+1(800)401-1086 / xx@xx.xx</x:v>
      </x:c>
      <x:c r="AN457" s="32" t="str">
        <x:v>https://accessgudid.nlm.nih.gov/devices/04953170069468</x:v>
      </x:c>
      <x:c r="AO457" s="32" t="str">
        <x:v>Alternate accepted candidate. GUDID indicates not in commercial distribution.</x:v>
      </x:c>
    </x:row>
    <x:row r="458" ht="42" customHeight="1">
      <x:c r="A458" s="32" t="str">
        <x:v>P1</x:v>
      </x:c>
      <x:c r="B458" s="32" t="str">
        <x:v>PRD-23EF6EF461</x:v>
      </x:c>
      <x:c r="C458" s="32" t="str">
        <x:v>Olympus</x:v>
      </x:c>
      <x:c r="D458" s="32" t="str">
        <x:v>OER-Pro Connector Hanger</x:v>
      </x:c>
      <x:c r="E458" s="32" t="str">
        <x:v>MAJ-865</x:v>
      </x:c>
      <x:c r="F458" s="32"/>
      <x:c r="G458" s="32" t="n">
        <x:v>1</x:v>
      </x:c>
      <x:c r="H458" s="32" t="str">
        <x:v>Yes</x:v>
      </x:c>
      <x:c r="I458" s="32" t="str">
        <x:v>Medium</x:v>
      </x:c>
      <x:c r="J458" s="593" t="n">
        <x:v>85.8</x:v>
      </x:c>
      <x:c r="K458" s="593" t="str">
        <x:v>catalog=MAJ-865 ↔ GUDID model</x:v>
      </x:c>
      <x:c r="L458" s="593" t="n">
        <x:v>100</x:v>
      </x:c>
      <x:c r="M458" s="593" t="n">
        <x:v>80</x:v>
      </x:c>
      <x:c r="N458" s="32" t="str">
        <x:v>04953170438325</x:v>
      </x:c>
      <x:c r="O458" s="32" t="str"/>
      <x:c r="P458" s="32" t="str">
        <x:v>OLYMPUS MEDICAL SYSTEMS CORP.</x:v>
      </x:c>
      <x:c r="Q458" s="32" t="str">
        <x:v>CONNECTOR HANGER</x:v>
      </x:c>
      <x:c r="R458" s="32" t="str">
        <x:v>MAJ-865</x:v>
      </x:c>
      <x:c r="S458" s="32" t="str">
        <x:v>N6179101</x:v>
      </x:c>
      <x:c r="T458" s="32" t="str"/>
      <x:c r="U458" s="32" t="str">
        <x:v>In Commercial Distribution</x:v>
      </x:c>
      <x:c r="V458" s="592"/>
      <x:c r="W458" s="32" t="str">
        <x:v>Published</x:v>
      </x:c>
      <x:c r="X458" s="32" t="str">
        <x:v>Update</x:v>
      </x:c>
      <x:c r="Y458" s="32" t="n">
        <x:v>3</x:v>
      </x:c>
      <x:c r="Z458" s="592" t="n">
        <x:v>45404</x:v>
      </x:c>
      <x:c r="AA458" s="592" t="n">
        <x:v>45038</x:v>
      </x:c>
      <x:c r="AB458" s="32" t="str">
        <x:v>FEB — Accessories, Cleaning, For Endoscope</x:v>
      </x:c>
      <x:c r="AC458" s="32" t="str">
        <x:v>64644 — Endoscope washer/disinfector endoscope connector hanger</x:v>
      </x:c>
      <x:c r="AD458" s="32" t="str">
        <x:v>K201920</x:v>
      </x:c>
      <x:c r="AE458" s="32" t="str"/>
      <x:c r="AF458" s="32" t="str"/>
      <x:c r="AG458" s="32" t="str"/>
      <x:c r="AH458" s="32" t="str"/>
      <x:c r="AI458" s="32" t="str"/>
      <x:c r="AJ458" s="32" t="str"/>
      <x:c r="AK458" s="32" t="str">
        <x:v>true</x:v>
      </x:c>
      <x:c r="AL458" s="32" t="n">
        <x:v>1</x:v>
      </x:c>
      <x:c r="AM458" s="32" t="str">
        <x:v>+1(800)401-1086 / xx@xx.xx</x:v>
      </x:c>
      <x:c r="AN458" s="32" t="str">
        <x:v>https://accessgudid.nlm.nih.gov/devices/04953170438325</x:v>
      </x:c>
      <x:c r="AO458" s="32" t="str">
        <x:v>Preferred automated candidate; manual approval still required. Multiple current records share the same catalog/model; resolve the exact Primary DI/package configuration.</x:v>
      </x:c>
    </x:row>
    <x:row r="459" ht="42" customHeight="1">
      <x:c r="A459" s="32" t="str">
        <x:v>P1</x:v>
      </x:c>
      <x:c r="B459" s="32" t="str">
        <x:v>PRD-23EF6EF461</x:v>
      </x:c>
      <x:c r="C459" s="32" t="str">
        <x:v>Olympus</x:v>
      </x:c>
      <x:c r="D459" s="32" t="str">
        <x:v>OER-Pro Connector Hanger</x:v>
      </x:c>
      <x:c r="E459" s="32" t="str">
        <x:v>MAJ-865</x:v>
      </x:c>
      <x:c r="F459" s="32"/>
      <x:c r="G459" s="32" t="n">
        <x:v>2</x:v>
      </x:c>
      <x:c r="H459" s="32" t="str">
        <x:v>No</x:v>
      </x:c>
      <x:c r="I459" s="32" t="str">
        <x:v>Medium</x:v>
      </x:c>
      <x:c r="J459" s="593" t="n">
        <x:v>85.8</x:v>
      </x:c>
      <x:c r="K459" s="593" t="str">
        <x:v>catalog=MAJ-865 ↔ GUDID model</x:v>
      </x:c>
      <x:c r="L459" s="593" t="n">
        <x:v>100</x:v>
      </x:c>
      <x:c r="M459" s="593" t="n">
        <x:v>80</x:v>
      </x:c>
      <x:c r="N459" s="32" t="str">
        <x:v>04953170069628</x:v>
      </x:c>
      <x:c r="O459" s="32" t="str"/>
      <x:c r="P459" s="32" t="str">
        <x:v>OLYMPUS MEDICAL SYSTEMS CORP.</x:v>
      </x:c>
      <x:c r="Q459" s="32" t="str">
        <x:v>CONNECTOR HANGER</x:v>
      </x:c>
      <x:c r="R459" s="32" t="str">
        <x:v>MAJ-865</x:v>
      </x:c>
      <x:c r="S459" s="32" t="str">
        <x:v>6810000</x:v>
      </x:c>
      <x:c r="T459" s="32" t="str"/>
      <x:c r="U459" s="32" t="str">
        <x:v>In Commercial Distribution</x:v>
      </x:c>
      <x:c r="V459" s="592"/>
      <x:c r="W459" s="32" t="str">
        <x:v>Published</x:v>
      </x:c>
      <x:c r="X459" s="32" t="str">
        <x:v>Update</x:v>
      </x:c>
      <x:c r="Y459" s="32" t="n">
        <x:v>8</x:v>
      </x:c>
      <x:c r="Z459" s="592" t="n">
        <x:v>45404</x:v>
      </x:c>
      <x:c r="AA459" s="592" t="n">
        <x:v>42634</x:v>
      </x:c>
      <x:c r="AB459" s="32" t="str">
        <x:v>FEB — ACCESSORIES, CLEANING, FOR ENDOSCOPE</x:v>
      </x:c>
      <x:c r="AC459" s="32" t="str">
        <x:v>64644 — Endoscope washer/disinfector endoscope connector hanger</x:v>
      </x:c>
      <x:c r="AD459" s="32" t="str">
        <x:v>K201920</x:v>
      </x:c>
      <x:c r="AE459" s="32" t="str"/>
      <x:c r="AF459" s="32" t="str"/>
      <x:c r="AG459" s="32" t="str"/>
      <x:c r="AH459" s="32" t="str"/>
      <x:c r="AI459" s="32" t="str"/>
      <x:c r="AJ459" s="32" t="str"/>
      <x:c r="AK459" s="32" t="str">
        <x:v>true</x:v>
      </x:c>
      <x:c r="AL459" s="32" t="n">
        <x:v>1</x:v>
      </x:c>
      <x:c r="AM459" s="32" t="str">
        <x:v>+1(800)401-1086 / xx@xx.xx</x:v>
      </x:c>
      <x:c r="AN459" s="32" t="str">
        <x:v>https://accessgudid.nlm.nih.gov/devices/04953170069628</x:v>
      </x:c>
      <x:c r="AO459" s="32" t="str">
        <x:v>Alternate accepted candidate. Multiple current records share the same catalog/model; resolve the exact Primary DI/package configuration.</x:v>
      </x:c>
    </x:row>
    <x:row r="460" ht="42" customHeight="1">
      <x:c r="A460" s="32" t="str">
        <x:v>P1</x:v>
      </x:c>
      <x:c r="B460" s="32" t="str">
        <x:v>PRD-163DFA98ED</x:v>
      </x:c>
      <x:c r="C460" s="32" t="str">
        <x:v>Olympus</x:v>
      </x:c>
      <x:c r="D460" s="32" t="str">
        <x:v>OER-Pro ID Chip</x:v>
      </x:c>
      <x:c r="E460" s="32" t="str">
        <x:v>MAJ-1546</x:v>
      </x:c>
      <x:c r="F460" s="32"/>
      <x:c r="G460" s="32" t="n">
        <x:v>1</x:v>
      </x:c>
      <x:c r="H460" s="32" t="str">
        <x:v>Yes</x:v>
      </x:c>
      <x:c r="I460" s="32" t="str">
        <x:v>Medium</x:v>
      </x:c>
      <x:c r="J460" s="593" t="n">
        <x:v>83</x:v>
      </x:c>
      <x:c r="K460" s="593" t="str">
        <x:v>catalog=MAJ-1546 ↔ GUDID model</x:v>
      </x:c>
      <x:c r="L460" s="593" t="n">
        <x:v>100</x:v>
      </x:c>
      <x:c r="M460" s="593" t="n">
        <x:v>63.6</x:v>
      </x:c>
      <x:c r="N460" s="32" t="str">
        <x:v>04953170234101</x:v>
      </x:c>
      <x:c r="O460" s="32" t="str"/>
      <x:c r="P460" s="32" t="str">
        <x:v>OLYMPUS MEDICAL SYSTEMS CORP.</x:v>
      </x:c>
      <x:c r="Q460" s="32" t="str">
        <x:v>ID CHIP</x:v>
      </x:c>
      <x:c r="R460" s="32" t="str">
        <x:v>MAJ-1546</x:v>
      </x:c>
      <x:c r="S460" s="32" t="str">
        <x:v>N2646500</x:v>
      </x:c>
      <x:c r="T460" s="32" t="str"/>
      <x:c r="U460" s="32" t="str">
        <x:v>In Commercial Distribution</x:v>
      </x:c>
      <x:c r="V460" s="592"/>
      <x:c r="W460" s="32" t="str">
        <x:v>Published</x:v>
      </x:c>
      <x:c r="X460" s="32" t="str">
        <x:v>Update</x:v>
      </x:c>
      <x:c r="Y460" s="32" t="n">
        <x:v>9</x:v>
      </x:c>
      <x:c r="Z460" s="592" t="n">
        <x:v>45985</x:v>
      </x:c>
      <x:c r="AA460" s="592" t="n">
        <x:v>42634</x:v>
      </x:c>
      <x:c r="AB460" s="32" t="str">
        <x:v>FEB — ACCESSORIES, CLEANING, FOR ENDOSCOPE</x:v>
      </x:c>
      <x:c r="AC460" s="32" t="str">
        <x:v>63219 — Radio-frequency identification reader</x:v>
      </x:c>
      <x:c r="AD460" s="32" t="str"/>
      <x:c r="AE460" s="32" t="str"/>
      <x:c r="AF460" s="32" t="str"/>
      <x:c r="AG460" s="32" t="str"/>
      <x:c r="AH460" s="32" t="str"/>
      <x:c r="AI460" s="32" t="str"/>
      <x:c r="AJ460" s="32" t="str"/>
      <x:c r="AK460" s="32" t="str">
        <x:v>true</x:v>
      </x:c>
      <x:c r="AL460" s="32" t="n">
        <x:v>1</x:v>
      </x:c>
      <x:c r="AM460" s="32" t="str">
        <x:v>+1(800)401-1086 / xx@xx.xx</x:v>
      </x:c>
      <x:c r="AN460" s="32" t="str">
        <x:v>https://accessgudid.nlm.nih.gov/devices/04953170234101</x:v>
      </x:c>
      <x:c r="AO460" s="32" t="str">
        <x:v>Preferred automated candidate; manual approval still required.</x:v>
      </x:c>
    </x:row>
    <x:row r="461" ht="42" customHeight="1">
      <x:c r="A461" s="32" t="str">
        <x:v>P1</x:v>
      </x:c>
      <x:c r="B461" s="32" t="str">
        <x:v>PRD-757AD9EA38</x:v>
      </x:c>
      <x:c r="C461" s="32" t="str">
        <x:v>Olympus</x:v>
      </x:c>
      <x:c r="D461" s="32" t="str">
        <x:v>OER-Pro Printer Paper Roll</x:v>
      </x:c>
      <x:c r="E461" s="32" t="str">
        <x:v>MAJ-1497</x:v>
      </x:c>
      <x:c r="F461" s="32"/>
      <x:c r="G461" s="32" t="n">
        <x:v>1</x:v>
      </x:c>
      <x:c r="H461" s="32" t="str">
        <x:v>Yes</x:v>
      </x:c>
      <x:c r="I461" s="32" t="str">
        <x:v>Medium</x:v>
      </x:c>
      <x:c r="J461" s="593" t="n">
        <x:v>86.1</x:v>
      </x:c>
      <x:c r="K461" s="593" t="str">
        <x:v>catalog=MAJ-1497 ↔ GUDID model</x:v>
      </x:c>
      <x:c r="L461" s="593" t="n">
        <x:v>100</x:v>
      </x:c>
      <x:c r="M461" s="593" t="n">
        <x:v>81.8</x:v>
      </x:c>
      <x:c r="N461" s="32" t="str">
        <x:v>04953170234071</x:v>
      </x:c>
      <x:c r="O461" s="32" t="str"/>
      <x:c r="P461" s="32" t="str">
        <x:v>OLYMPUS MEDICAL SYSTEMS CORP.</x:v>
      </x:c>
      <x:c r="Q461" s="32" t="str">
        <x:v>PRINTER PAPER ROLL</x:v>
      </x:c>
      <x:c r="R461" s="32" t="str">
        <x:v>MAJ-1497</x:v>
      </x:c>
      <x:c r="S461" s="32" t="str"/>
      <x:c r="T461" s="32" t="str"/>
      <x:c r="U461" s="32" t="str">
        <x:v>In Commercial Distribution</x:v>
      </x:c>
      <x:c r="V461" s="592"/>
      <x:c r="W461" s="32" t="str">
        <x:v>Published</x:v>
      </x:c>
      <x:c r="X461" s="32" t="str">
        <x:v>Update</x:v>
      </x:c>
      <x:c r="Y461" s="32" t="n">
        <x:v>7</x:v>
      </x:c>
      <x:c r="Z461" s="592" t="n">
        <x:v>45985</x:v>
      </x:c>
      <x:c r="AA461" s="592" t="n">
        <x:v>42634</x:v>
      </x:c>
      <x:c r="AB461" s="32" t="str">
        <x:v>FEB — ACCESSORIES, CLEANING, FOR ENDOSCOPE</x:v>
      </x:c>
      <x:c r="AC461" s="32" t="str">
        <x:v>61901 — Medical printer paper</x:v>
      </x:c>
      <x:c r="AD461" s="32" t="str"/>
      <x:c r="AE461" s="32" t="str"/>
      <x:c r="AF461" s="32" t="str"/>
      <x:c r="AG461" s="32" t="str"/>
      <x:c r="AH461" s="32" t="str"/>
      <x:c r="AI461" s="32" t="str"/>
      <x:c r="AJ461" s="32" t="str"/>
      <x:c r="AK461" s="32" t="str">
        <x:v>true</x:v>
      </x:c>
      <x:c r="AL461" s="32" t="n">
        <x:v>1</x:v>
      </x:c>
      <x:c r="AM461" s="32" t="str">
        <x:v>+1(800)401-1086 / xx@xx.xx</x:v>
      </x:c>
      <x:c r="AN461" s="32" t="str">
        <x:v>https://accessgudid.nlm.nih.gov/devices/04953170234071</x:v>
      </x:c>
      <x:c r="AO461" s="32" t="str">
        <x:v>Preferred automated candidate; manual approval still required.</x:v>
      </x:c>
    </x:row>
    <x:row r="462" ht="42" customHeight="1">
      <x:c r="A462" s="32" t="str">
        <x:v>P1</x:v>
      </x:c>
      <x:c r="B462" s="32" t="str">
        <x:v>PRD-C783A34A62</x:v>
      </x:c>
      <x:c r="C462" s="32" t="str">
        <x:v>Olympus</x:v>
      </x:c>
      <x:c r="D462" s="32" t="str">
        <x:v>OER-Pro Scope ID Tag</x:v>
      </x:c>
      <x:c r="E462" s="32" t="str">
        <x:v>MAJ-1545</x:v>
      </x:c>
      <x:c r="F462" s="32"/>
      <x:c r="G462" s="32" t="n">
        <x:v>1</x:v>
      </x:c>
      <x:c r="H462" s="32" t="str">
        <x:v>Yes</x:v>
      </x:c>
      <x:c r="I462" s="32" t="str">
        <x:v>Medium</x:v>
      </x:c>
      <x:c r="J462" s="593" t="n">
        <x:v>84.9</x:v>
      </x:c>
      <x:c r="K462" s="593" t="str">
        <x:v>catalog=MAJ-1545 ↔ GUDID model</x:v>
      </x:c>
      <x:c r="L462" s="593" t="n">
        <x:v>100</x:v>
      </x:c>
      <x:c r="M462" s="593" t="n">
        <x:v>75</x:v>
      </x:c>
      <x:c r="N462" s="32" t="str">
        <x:v>04953170234095</x:v>
      </x:c>
      <x:c r="O462" s="32" t="str"/>
      <x:c r="P462" s="32" t="str">
        <x:v>OLYMPUS MEDICAL SYSTEMS CORP.</x:v>
      </x:c>
      <x:c r="Q462" s="32" t="str">
        <x:v>SCOPE ID TAG</x:v>
      </x:c>
      <x:c r="R462" s="32" t="str">
        <x:v>MAJ-1545</x:v>
      </x:c>
      <x:c r="S462" s="32" t="str">
        <x:v>N2646400</x:v>
      </x:c>
      <x:c r="T462" s="32" t="str"/>
      <x:c r="U462" s="32" t="str">
        <x:v>In Commercial Distribution</x:v>
      </x:c>
      <x:c r="V462" s="592"/>
      <x:c r="W462" s="32" t="str">
        <x:v>Published</x:v>
      </x:c>
      <x:c r="X462" s="32" t="str">
        <x:v>Update</x:v>
      </x:c>
      <x:c r="Y462" s="32" t="n">
        <x:v>10</x:v>
      </x:c>
      <x:c r="Z462" s="592" t="n">
        <x:v>45939</x:v>
      </x:c>
      <x:c r="AA462" s="592" t="n">
        <x:v>42634</x:v>
      </x:c>
      <x:c r="AB462" s="32" t="str">
        <x:v>FEB — ACCESSORIES, CLEANING, FOR ENDOSCOPE</x:v>
      </x:c>
      <x:c r="AC462" s="32" t="str">
        <x:v>63219 — Radio-frequency identification reader</x:v>
      </x:c>
      <x:c r="AD462" s="32" t="str"/>
      <x:c r="AE462" s="32" t="str"/>
      <x:c r="AF462" s="32" t="str"/>
      <x:c r="AG462" s="32" t="str">
        <x:v>"[""High-level Disinfectant"", ""Ethylene Oxide""]"</x:v>
      </x:c>
      <x:c r="AH462" s="32" t="str"/>
      <x:c r="AI462" s="32" t="str"/>
      <x:c r="AJ462" s="32" t="str"/>
      <x:c r="AK462" s="32" t="str">
        <x:v>true</x:v>
      </x:c>
      <x:c r="AL462" s="32" t="n">
        <x:v>1</x:v>
      </x:c>
      <x:c r="AM462" s="32" t="str">
        <x:v>+1(800)401-1086 / xx@xx.xx</x:v>
      </x:c>
      <x:c r="AN462" s="32" t="str">
        <x:v>https://accessgudid.nlm.nih.gov/devices/04953170234095</x:v>
      </x:c>
      <x:c r="AO462" s="32" t="str">
        <x:v>Preferred automated candidate; manual approval still required.</x:v>
      </x:c>
    </x:row>
    <x:row r="463" ht="42" customHeight="1">
      <x:c r="A463" s="32" t="str">
        <x:v>P1</x:v>
      </x:c>
      <x:c r="B463" s="32" t="str">
        <x:v>PRD-107849AF0E</x:v>
      </x:c>
      <x:c r="C463" s="32" t="str">
        <x:v>Olympus</x:v>
      </x:c>
      <x:c r="D463" s="32" t="str">
        <x:v>OER-Pro Water Filter</x:v>
      </x:c>
      <x:c r="E463" s="32" t="str">
        <x:v>MAJ-824</x:v>
      </x:c>
      <x:c r="F463" s="32"/>
      <x:c r="G463" s="32" t="n">
        <x:v>1</x:v>
      </x:c>
      <x:c r="H463" s="32" t="str">
        <x:v>Yes</x:v>
      </x:c>
      <x:c r="I463" s="32" t="str">
        <x:v>Medium</x:v>
      </x:c>
      <x:c r="J463" s="593" t="n">
        <x:v>81.9</x:v>
      </x:c>
      <x:c r="K463" s="593" t="str">
        <x:v>catalog=MAJ-824 ↔ GUDID model</x:v>
      </x:c>
      <x:c r="L463" s="593" t="n">
        <x:v>100</x:v>
      </x:c>
      <x:c r="M463" s="593" t="n">
        <x:v>75</x:v>
      </x:c>
      <x:c r="N463" s="32" t="str">
        <x:v>04953170438295</x:v>
      </x:c>
      <x:c r="O463" s="32" t="str"/>
      <x:c r="P463" s="32" t="str">
        <x:v>OLYMPUS MEDICAL SYSTEMS CORP.</x:v>
      </x:c>
      <x:c r="Q463" s="32" t="str">
        <x:v>WATER FILTER</x:v>
      </x:c>
      <x:c r="R463" s="32" t="str">
        <x:v>MAJ-824</x:v>
      </x:c>
      <x:c r="S463" s="32" t="str">
        <x:v>N6178801</x:v>
      </x:c>
      <x:c r="T463" s="32" t="str"/>
      <x:c r="U463" s="32" t="str">
        <x:v>Not in Commercial Distribution</x:v>
      </x:c>
      <x:c r="V463" s="592" t="n">
        <x:v>45495</x:v>
      </x:c>
      <x:c r="W463" s="32" t="str">
        <x:v>Published</x:v>
      </x:c>
      <x:c r="X463" s="32" t="str">
        <x:v>Update</x:v>
      </x:c>
      <x:c r="Y463" s="32" t="n">
        <x:v>4</x:v>
      </x:c>
      <x:c r="Z463" s="592" t="n">
        <x:v>45496</x:v>
      </x:c>
      <x:c r="AA463" s="592" t="n">
        <x:v>45038</x:v>
      </x:c>
      <x:c r="AB463" s="32" t="str">
        <x:v>FEB — Accessories, Cleaning, For Endoscope</x:v>
      </x:c>
      <x:c r="AC463" s="32" t="str">
        <x:v>58088 — Microbial water purification filter, non-sterilizable</x:v>
      </x:c>
      <x:c r="AD463" s="32" t="str">
        <x:v>K201920</x:v>
      </x:c>
      <x:c r="AE463" s="32" t="str"/>
      <x:c r="AF463" s="32" t="str"/>
      <x:c r="AG463" s="32" t="str"/>
      <x:c r="AH463" s="32" t="str"/>
      <x:c r="AI463" s="32" t="str"/>
      <x:c r="AJ463" s="32" t="str"/>
      <x:c r="AK463" s="32" t="str">
        <x:v>true</x:v>
      </x:c>
      <x:c r="AL463" s="32" t="n">
        <x:v>1</x:v>
      </x:c>
      <x:c r="AM463" s="32" t="str">
        <x:v>+1(800)401-1086 / xx@xx.xx</x:v>
      </x:c>
      <x:c r="AN463" s="32" t="str">
        <x:v>https://accessgudid.nlm.nih.gov/devices/04953170438295</x:v>
      </x:c>
      <x:c r="AO463" s="32" t="str">
        <x:v>Preferred automated candidate; manual approval still required. GUDID indicates not in commercial distribution.</x:v>
      </x:c>
    </x:row>
    <x:row r="464" ht="42" customHeight="1">
      <x:c r="A464" s="32" t="str">
        <x:v>P1</x:v>
      </x:c>
      <x:c r="B464" s="32" t="str">
        <x:v>PRD-107849AF0E</x:v>
      </x:c>
      <x:c r="C464" s="32" t="str">
        <x:v>Olympus</x:v>
      </x:c>
      <x:c r="D464" s="32" t="str">
        <x:v>OER-Pro Water Filter</x:v>
      </x:c>
      <x:c r="E464" s="32" t="str">
        <x:v>MAJ-824</x:v>
      </x:c>
      <x:c r="F464" s="32"/>
      <x:c r="G464" s="32" t="n">
        <x:v>2</x:v>
      </x:c>
      <x:c r="H464" s="32" t="str">
        <x:v>No</x:v>
      </x:c>
      <x:c r="I464" s="32" t="str">
        <x:v>Medium</x:v>
      </x:c>
      <x:c r="J464" s="593" t="n">
        <x:v>81.9</x:v>
      </x:c>
      <x:c r="K464" s="593" t="str">
        <x:v>catalog=MAJ-824 ↔ GUDID model</x:v>
      </x:c>
      <x:c r="L464" s="593" t="n">
        <x:v>100</x:v>
      </x:c>
      <x:c r="M464" s="593" t="n">
        <x:v>75</x:v>
      </x:c>
      <x:c r="N464" s="32" t="str">
        <x:v>04953170069482</x:v>
      </x:c>
      <x:c r="O464" s="32" t="str"/>
      <x:c r="P464" s="32" t="str">
        <x:v>OLYMPUS MEDICAL SYSTEMS CORP.</x:v>
      </x:c>
      <x:c r="Q464" s="32" t="str">
        <x:v>WATER FILTER</x:v>
      </x:c>
      <x:c r="R464" s="32" t="str">
        <x:v>MAJ-824</x:v>
      </x:c>
      <x:c r="S464" s="32" t="str">
        <x:v>6808600</x:v>
      </x:c>
      <x:c r="T464" s="32" t="str"/>
      <x:c r="U464" s="32" t="str">
        <x:v>Not in Commercial Distribution</x:v>
      </x:c>
      <x:c r="V464" s="592" t="n">
        <x:v>45495</x:v>
      </x:c>
      <x:c r="W464" s="32" t="str">
        <x:v>Published</x:v>
      </x:c>
      <x:c r="X464" s="32" t="str">
        <x:v>Update</x:v>
      </x:c>
      <x:c r="Y464" s="32" t="n">
        <x:v>8</x:v>
      </x:c>
      <x:c r="Z464" s="592" t="n">
        <x:v>45496</x:v>
      </x:c>
      <x:c r="AA464" s="592" t="n">
        <x:v>42634</x:v>
      </x:c>
      <x:c r="AB464" s="32" t="str">
        <x:v>FEB — ACCESSORIES, CLEANING, FOR ENDOSCOPE</x:v>
      </x:c>
      <x:c r="AC464" s="32" t="str">
        <x:v>58088 — Microbial water purification filter, non-sterilizable</x:v>
      </x:c>
      <x:c r="AD464" s="32" t="str">
        <x:v>K201920</x:v>
      </x:c>
      <x:c r="AE464" s="32" t="str"/>
      <x:c r="AF464" s="32" t="str"/>
      <x:c r="AG464" s="32" t="str"/>
      <x:c r="AH464" s="32" t="str"/>
      <x:c r="AI464" s="32" t="str"/>
      <x:c r="AJ464" s="32" t="str"/>
      <x:c r="AK464" s="32" t="str">
        <x:v>true</x:v>
      </x:c>
      <x:c r="AL464" s="32" t="n">
        <x:v>1</x:v>
      </x:c>
      <x:c r="AM464" s="32" t="str">
        <x:v>+1(800)401-1086 / xx@xx.xx</x:v>
      </x:c>
      <x:c r="AN464" s="32" t="str">
        <x:v>https://accessgudid.nlm.nih.gov/devices/04953170069482</x:v>
      </x:c>
      <x:c r="AO464" s="32" t="str">
        <x:v>Alternate accepted candidate. GUDID indicates not in commercial distribution.</x:v>
      </x:c>
    </x:row>
    <x:row r="465" ht="42" customHeight="1">
      <x:c r="A465" s="32" t="str">
        <x:v>P1</x:v>
      </x:c>
      <x:c r="B465" s="32" t="str">
        <x:v>PRD-9844E2B578</x:v>
      </x:c>
      <x:c r="C465" s="32" t="str">
        <x:v>Boston Scientific</x:v>
      </x:c>
      <x:c r="D465" s="32" t="str">
        <x:v>Rescue Pulmonary Grasping Forceps</x:v>
      </x:c>
      <x:c r="E465" s="32" t="str">
        <x:v>M00515101</x:v>
      </x:c>
      <x:c r="F465" s="32" t="str">
        <x:v>26948318968828</x:v>
      </x:c>
      <x:c r="G465" s="32" t="n">
        <x:v>1</x:v>
      </x:c>
      <x:c r="H465" s="32" t="str">
        <x:v>Yes</x:v>
      </x:c>
      <x:c r="I465" s="32" t="str">
        <x:v>High - labeler/OEM review</x:v>
      </x:c>
      <x:c r="J465" s="593" t="n">
        <x:v>82.7</x:v>
      </x:c>
      <x:c r="K465" s="593" t="str">
        <x:v>gtin=26948318968828 ↔ GUDID Package DI</x:v>
      </x:c>
      <x:c r="L465" s="593" t="n">
        <x:v>30</x:v>
      </x:c>
      <x:c r="M465" s="593" t="n">
        <x:v>100</x:v>
      </x:c>
      <x:c r="N465" s="32" t="str">
        <x:v>16948318903921</x:v>
      </x:c>
      <x:c r="O465" s="32" t="str">
        <x:v>Package</x:v>
      </x:c>
      <x:c r="P465" s="32" t="str">
        <x:v>Anrei Medical(HZ) Co.,Ltd.</x:v>
      </x:c>
      <x:c r="Q465" s="32" t="str">
        <x:v>Rescue</x:v>
      </x:c>
      <x:c r="R465" s="32" t="str">
        <x:v>M00515100</x:v>
      </x:c>
      <x:c r="S465" s="32" t="str">
        <x:v>M00515100</x:v>
      </x:c>
      <x:c r="T465" s="32" t="str">
        <x:v> Rescue™ Pulmonary Grasping Forceps </x:v>
      </x:c>
      <x:c r="U465" s="32" t="str">
        <x:v>In Commercial Distribution</x:v>
      </x:c>
      <x:c r="V465" s="592"/>
      <x:c r="W465" s="32" t="str">
        <x:v>Published</x:v>
      </x:c>
      <x:c r="X465" s="32" t="str">
        <x:v>Update</x:v>
      </x:c>
      <x:c r="Y465" s="32" t="n">
        <x:v>4</x:v>
      </x:c>
      <x:c r="Z465" s="592" t="n">
        <x:v>46013</x:v>
      </x:c>
      <x:c r="AA465" s="592" t="n">
        <x:v>44330</x:v>
      </x:c>
      <x:c r="AB465" s="32" t="str">
        <x:v>EOQ — Bronchoscope (Flexible Or Rigid)</x:v>
      </x:c>
      <x:c r="AC465" s="32" t="str">
        <x:v>33199 — Flexible endoscopic tissue manipulation forceps, single-use</x:v>
      </x:c>
      <x:c r="AD465" s="32" t="str">
        <x:v>K202987</x:v>
      </x:c>
      <x:c r="AE465" s="32" t="str">
        <x:v>26948318968828 (qty 5, In Commercial Distribution)</x:v>
      </x:c>
      <x:c r="AF465" s="32" t="str"/>
      <x:c r="AG465" s="32" t="str"/>
      <x:c r="AH465" s="32" t="str">
        <x:v>true</x:v>
      </x:c>
      <x:c r="AI465" s="32" t="str">
        <x:v>true</x:v>
      </x:c>
      <x:c r="AJ465" s="32" t="str"/>
      <x:c r="AK465" s="32" t="str"/>
      <x:c r="AL465" s="32" t="n">
        <x:v>1</x:v>
      </x:c>
      <x:c r="AM465" s="32" t="str"/>
      <x:c r="AN465" s="32" t="str">
        <x:v>https://accessgudid.nlm.nih.gov/devices/16948318903921</x:v>
      </x:c>
      <x:c r="AO465" s="32" t="str">
        <x:v>Preferred automated candidate; manual approval still required. Workbook manufacturer and GUDID labeler differ; verify OEM/distributor relationship.</x:v>
      </x:c>
    </x:row>
    <x:row r="466" ht="42" customHeight="1">
      <x:c r="A466" s="32" t="str">
        <x:v>P1</x:v>
      </x:c>
      <x:c r="B466" s="32" t="str">
        <x:v>PRD-6CF2953F5E</x:v>
      </x:c>
      <x:c r="C466" s="32" t="str">
        <x:v>Cook Medical</x:v>
      </x:c>
      <x:c r="D466" s="32" t="str">
        <x:v>Arndt Endobronchial Blocker Set</x:v>
      </x:c>
      <x:c r="E466" s="32" t="str">
        <x:v>G44109</x:v>
      </x:c>
      <x:c r="F466" s="32"/>
      <x:c r="G466" s="32" t="n">
        <x:v>1</x:v>
      </x:c>
      <x:c r="H466" s="32" t="str">
        <x:v>Yes</x:v>
      </x:c>
      <x:c r="I466" s="32" t="str">
        <x:v>High</x:v>
      </x:c>
      <x:c r="J466" s="593" t="n">
        <x:v>92.8</x:v>
      </x:c>
      <x:c r="K466" s="593" t="str">
        <x:v>alternate=C-AEBS-5.0-50-SPH-AS ↔ GUDID catalog; catalog=G44109 ↔ GUDID model; global_part_number=G44109 ↔ GUDID model; reference_part_number=C-AEBS-5.0-50-SPH-AS ↔ GUDID catalog</x:v>
      </x:c>
      <x:c r="L466" s="593" t="n">
        <x:v>100</x:v>
      </x:c>
      <x:c r="M466" s="593" t="n">
        <x:v>100</x:v>
      </x:c>
      <x:c r="N466" s="32" t="str">
        <x:v>00827002441095</x:v>
      </x:c>
      <x:c r="O466" s="32" t="str"/>
      <x:c r="P466" s="32" t="str">
        <x:v>COOK INCORPORATED</x:v>
      </x:c>
      <x:c r="Q466" s="32" t="str">
        <x:v>Arndt</x:v>
      </x:c>
      <x:c r="R466" s="32" t="str">
        <x:v>G44109</x:v>
      </x:c>
      <x:c r="S466" s="32" t="str">
        <x:v>C-AEBS-5.0-50-SPH-AS</x:v>
      </x:c>
      <x:c r="T466" s="32" t="str">
        <x:v>Arndt Pediatric Endobronchial Blocker Set With Spherical Balloon</x:v>
      </x:c>
      <x:c r="U466" s="32" t="str">
        <x:v>In Commercial Distribution</x:v>
      </x:c>
      <x:c r="V466" s="592"/>
      <x:c r="W466" s="32" t="str">
        <x:v>Published</x:v>
      </x:c>
      <x:c r="X466" s="32" t="str">
        <x:v>Update</x:v>
      </x:c>
      <x:c r="Y466" s="32" t="n">
        <x:v>2</x:v>
      </x:c>
      <x:c r="Z466" s="592" t="n">
        <x:v>43188</x:v>
      </x:c>
      <x:c r="AA466" s="592" t="n">
        <x:v>42301</x:v>
      </x:c>
      <x:c r="AB466" s="32" t="str">
        <x:v>CBI — TUBE, TRACHEAL/BRONCHIAL, DIFFERENTIAL VENTILATION (W/WO CONNECTOR)</x:v>
      </x:c>
      <x:c r="AC466" s="32" t="str">
        <x:v>31328 — Endobronchial tube</x:v>
      </x:c>
      <x:c r="AD466" s="32" t="str"/>
      <x:c r="AE466" s="32" t="str"/>
      <x:c r="AF466" s="32" t="str"/>
      <x:c r="AG466" s="32" t="str"/>
      <x:c r="AH466" s="32" t="str">
        <x:v>true</x:v>
      </x:c>
      <x:c r="AI466" s="32" t="str">
        <x:v>true</x:v>
      </x:c>
      <x:c r="AJ466" s="32" t="str"/>
      <x:c r="AK466" s="32" t="str">
        <x:v>true</x:v>
      </x:c>
      <x:c r="AL466" s="32" t="n">
        <x:v>1</x:v>
      </x:c>
      <x:c r="AM466" s="32" t="str">
        <x:v>+1(812)330-5494 / sharedservices@cookmedical.com</x:v>
      </x:c>
      <x:c r="AN466" s="32" t="str">
        <x:v>https://accessgudid.nlm.nih.gov/devices/00827002441095</x:v>
      </x:c>
      <x:c r="AO466" s="32" t="str">
        <x:v>Preferred automated candidate; manual approval still required.</x:v>
      </x:c>
    </x:row>
    <x:row r="467" ht="42" customHeight="1">
      <x:c r="A467" s="32" t="str">
        <x:v>P1</x:v>
      </x:c>
      <x:c r="B467" s="32" t="str">
        <x:v>PRD-C41140BA51</x:v>
      </x:c>
      <x:c r="C467" s="32" t="str">
        <x:v>Cook Medical</x:v>
      </x:c>
      <x:c r="D467" s="32" t="str">
        <x:v>Arndt Endobronchial Blocker Set</x:v>
      </x:c>
      <x:c r="E467" s="32" t="str">
        <x:v>G44114</x:v>
      </x:c>
      <x:c r="F467" s="32"/>
      <x:c r="G467" s="32" t="n">
        <x:v>1</x:v>
      </x:c>
      <x:c r="H467" s="32" t="str">
        <x:v>Yes</x:v>
      </x:c>
      <x:c r="I467" s="32" t="str">
        <x:v>High</x:v>
      </x:c>
      <x:c r="J467" s="593" t="n">
        <x:v>92.8</x:v>
      </x:c>
      <x:c r="K467" s="593" t="str">
        <x:v>alternate=C-AEBS-7.0-65-SPH-AS ↔ GUDID catalog; catalog=G44114 ↔ GUDID model; global_part_number=G44114 ↔ GUDID model; reference_part_number=C-AEBS-7.0-65-SPH-AS ↔ GUDID catalog</x:v>
      </x:c>
      <x:c r="L467" s="593" t="n">
        <x:v>100</x:v>
      </x:c>
      <x:c r="M467" s="593" t="n">
        <x:v>100</x:v>
      </x:c>
      <x:c r="N467" s="32" t="str">
        <x:v>00827002441149</x:v>
      </x:c>
      <x:c r="O467" s="32" t="str"/>
      <x:c r="P467" s="32" t="str">
        <x:v>COOK INCORPORATED</x:v>
      </x:c>
      <x:c r="Q467" s="32" t="str">
        <x:v>Arndt</x:v>
      </x:c>
      <x:c r="R467" s="32" t="str">
        <x:v>G44114</x:v>
      </x:c>
      <x:c r="S467" s="32" t="str">
        <x:v>C-AEBS-7.0-65-SPH-AS</x:v>
      </x:c>
      <x:c r="T467" s="32" t="str">
        <x:v>Arndt Endobronchial Blocker Set With Spherical Balloon</x:v>
      </x:c>
      <x:c r="U467" s="32" t="str">
        <x:v>In Commercial Distribution</x:v>
      </x:c>
      <x:c r="V467" s="592"/>
      <x:c r="W467" s="32" t="str">
        <x:v>Published</x:v>
      </x:c>
      <x:c r="X467" s="32" t="str">
        <x:v>Update</x:v>
      </x:c>
      <x:c r="Y467" s="32" t="n">
        <x:v>2</x:v>
      </x:c>
      <x:c r="Z467" s="592" t="n">
        <x:v>43188</x:v>
      </x:c>
      <x:c r="AA467" s="592" t="n">
        <x:v>42301</x:v>
      </x:c>
      <x:c r="AB467" s="32" t="str">
        <x:v>CBI — TUBE, TRACHEAL/BRONCHIAL, DIFFERENTIAL VENTILATION (W/WO CONNECTOR)</x:v>
      </x:c>
      <x:c r="AC467" s="32" t="str">
        <x:v>31328 — Endobronchial tube</x:v>
      </x:c>
      <x:c r="AD467" s="32" t="str"/>
      <x:c r="AE467" s="32" t="str"/>
      <x:c r="AF467" s="32" t="str"/>
      <x:c r="AG467" s="32" t="str"/>
      <x:c r="AH467" s="32" t="str">
        <x:v>true</x:v>
      </x:c>
      <x:c r="AI467" s="32" t="str">
        <x:v>true</x:v>
      </x:c>
      <x:c r="AJ467" s="32" t="str"/>
      <x:c r="AK467" s="32" t="str">
        <x:v>true</x:v>
      </x:c>
      <x:c r="AL467" s="32" t="n">
        <x:v>1</x:v>
      </x:c>
      <x:c r="AM467" s="32" t="str">
        <x:v>+1(812)330-5494 / sharedservices@cookmedical.com</x:v>
      </x:c>
      <x:c r="AN467" s="32" t="str">
        <x:v>https://accessgudid.nlm.nih.gov/devices/00827002441149</x:v>
      </x:c>
      <x:c r="AO467" s="32" t="str">
        <x:v>Preferred automated candidate; manual approval still required.</x:v>
      </x:c>
    </x:row>
    <x:row r="468" ht="42" customHeight="1">
      <x:c r="A468" s="32" t="str">
        <x:v>P1</x:v>
      </x:c>
      <x:c r="B468" s="32" t="str">
        <x:v>PRD-85248E91BA</x:v>
      </x:c>
      <x:c r="C468" s="32" t="str">
        <x:v>Cook Medical</x:v>
      </x:c>
      <x:c r="D468" s="32" t="str">
        <x:v>Arndt Endobronchial Blocker Set</x:v>
      </x:c>
      <x:c r="E468" s="32" t="str">
        <x:v>G44120</x:v>
      </x:c>
      <x:c r="F468" s="32"/>
      <x:c r="G468" s="32" t="n">
        <x:v>1</x:v>
      </x:c>
      <x:c r="H468" s="32" t="str">
        <x:v>Yes</x:v>
      </x:c>
      <x:c r="I468" s="32" t="str">
        <x:v>High</x:v>
      </x:c>
      <x:c r="J468" s="593" t="n">
        <x:v>92.8</x:v>
      </x:c>
      <x:c r="K468" s="593" t="str">
        <x:v>alternate=C-AEBS-9.0-78-SPH-AS ↔ GUDID catalog; catalog=G44120 ↔ GUDID model; global_part_number=G44120 ↔ GUDID model; reference_part_number=C-AEBS-9.0-78-SPH-AS ↔ GUDID catalog</x:v>
      </x:c>
      <x:c r="L468" s="593" t="n">
        <x:v>100</x:v>
      </x:c>
      <x:c r="M468" s="593" t="n">
        <x:v>100</x:v>
      </x:c>
      <x:c r="N468" s="32" t="str">
        <x:v>00827002441200</x:v>
      </x:c>
      <x:c r="O468" s="32" t="str"/>
      <x:c r="P468" s="32" t="str">
        <x:v>COOK INCORPORATED</x:v>
      </x:c>
      <x:c r="Q468" s="32" t="str">
        <x:v>Arndt</x:v>
      </x:c>
      <x:c r="R468" s="32" t="str">
        <x:v>G44120</x:v>
      </x:c>
      <x:c r="S468" s="32" t="str">
        <x:v>C-AEBS-9.0-78-SPH-AS</x:v>
      </x:c>
      <x:c r="T468" s="32" t="str">
        <x:v>Arndt Endobronchial Blocker Set With Spherical Balloon</x:v>
      </x:c>
      <x:c r="U468" s="32" t="str">
        <x:v>In Commercial Distribution</x:v>
      </x:c>
      <x:c r="V468" s="592"/>
      <x:c r="W468" s="32" t="str">
        <x:v>Published</x:v>
      </x:c>
      <x:c r="X468" s="32" t="str">
        <x:v>Update</x:v>
      </x:c>
      <x:c r="Y468" s="32" t="n">
        <x:v>2</x:v>
      </x:c>
      <x:c r="Z468" s="592" t="n">
        <x:v>43188</x:v>
      </x:c>
      <x:c r="AA468" s="592" t="n">
        <x:v>42301</x:v>
      </x:c>
      <x:c r="AB468" s="32" t="str">
        <x:v>CBI — TUBE, TRACHEAL/BRONCHIAL, DIFFERENTIAL VENTILATION (W/WO CONNECTOR)</x:v>
      </x:c>
      <x:c r="AC468" s="32" t="str">
        <x:v>31328 — Endobronchial tube</x:v>
      </x:c>
      <x:c r="AD468" s="32" t="str"/>
      <x:c r="AE468" s="32" t="str"/>
      <x:c r="AF468" s="32" t="str"/>
      <x:c r="AG468" s="32" t="str"/>
      <x:c r="AH468" s="32" t="str">
        <x:v>true</x:v>
      </x:c>
      <x:c r="AI468" s="32" t="str">
        <x:v>true</x:v>
      </x:c>
      <x:c r="AJ468" s="32" t="str"/>
      <x:c r="AK468" s="32" t="str">
        <x:v>true</x:v>
      </x:c>
      <x:c r="AL468" s="32" t="n">
        <x:v>1</x:v>
      </x:c>
      <x:c r="AM468" s="32" t="str">
        <x:v>+1(812)330-5494 / sharedservices@cookmedical.com</x:v>
      </x:c>
      <x:c r="AN468" s="32" t="str">
        <x:v>https://accessgudid.nlm.nih.gov/devices/00827002441200</x:v>
      </x:c>
      <x:c r="AO468" s="32" t="str">
        <x:v>Preferred automated candidate; manual approval still required.</x:v>
      </x:c>
    </x:row>
    <x:row r="469" ht="42" customHeight="1">
      <x:c r="A469" s="32" t="str">
        <x:v>P1</x:v>
      </x:c>
      <x:c r="B469" s="32" t="str">
        <x:v>PRD-448C184685</x:v>
      </x:c>
      <x:c r="C469" s="32" t="str">
        <x:v>Cook Medical</x:v>
      </x:c>
      <x:c r="D469" s="32" t="str">
        <x:v>Cohen Endobronchial Blocker Set</x:v>
      </x:c>
      <x:c r="E469" s="32" t="str">
        <x:v>G44122</x:v>
      </x:c>
      <x:c r="F469" s="32"/>
      <x:c r="G469" s="32" t="n">
        <x:v>1</x:v>
      </x:c>
      <x:c r="H469" s="32" t="str">
        <x:v>Yes</x:v>
      </x:c>
      <x:c r="I469" s="32" t="str">
        <x:v>High</x:v>
      </x:c>
      <x:c r="J469" s="593" t="n">
        <x:v>92.8</x:v>
      </x:c>
      <x:c r="K469" s="593" t="str">
        <x:v>alternate=C-AEBTS-9.0-65-SPH-AS ↔ GUDID catalog; catalog=G44122 ↔ GUDID model; global_part_number=G44122 ↔ GUDID model; reference_part_number=C-AEBTS-9.0-65-SPH-AS ↔ GUDID catalog</x:v>
      </x:c>
      <x:c r="L469" s="593" t="n">
        <x:v>100</x:v>
      </x:c>
      <x:c r="M469" s="593" t="n">
        <x:v>100</x:v>
      </x:c>
      <x:c r="N469" s="32" t="str">
        <x:v>00827002441224</x:v>
      </x:c>
      <x:c r="O469" s="32" t="str"/>
      <x:c r="P469" s="32" t="str">
        <x:v>COOK INCORPORATED</x:v>
      </x:c>
      <x:c r="Q469" s="32" t="str">
        <x:v>Cohen</x:v>
      </x:c>
      <x:c r="R469" s="32" t="str">
        <x:v>G44122</x:v>
      </x:c>
      <x:c r="S469" s="32" t="str">
        <x:v>C-AEBTS-9.0-65-SPH-AS</x:v>
      </x:c>
      <x:c r="T469" s="32" t="str">
        <x:v>Cohen Endobronchial Blocker Set</x:v>
      </x:c>
      <x:c r="U469" s="32" t="str">
        <x:v>In Commercial Distribution</x:v>
      </x:c>
      <x:c r="V469" s="592"/>
      <x:c r="W469" s="32" t="str">
        <x:v>Published</x:v>
      </x:c>
      <x:c r="X469" s="32" t="str">
        <x:v>Update</x:v>
      </x:c>
      <x:c r="Y469" s="32" t="n">
        <x:v>2</x:v>
      </x:c>
      <x:c r="Z469" s="592" t="n">
        <x:v>43188</x:v>
      </x:c>
      <x:c r="AA469" s="592" t="n">
        <x:v>42301</x:v>
      </x:c>
      <x:c r="AB469" s="32" t="str">
        <x:v>CBI — TUBE, TRACHEAL/BRONCHIAL, DIFFERENTIAL VENTILATION (W/WO CONNECTOR)</x:v>
      </x:c>
      <x:c r="AC469" s="32" t="str">
        <x:v>31328 — Endobronchial tube</x:v>
      </x:c>
      <x:c r="AD469" s="32" t="str"/>
      <x:c r="AE469" s="32" t="str"/>
      <x:c r="AF469" s="32" t="str"/>
      <x:c r="AG469" s="32" t="str"/>
      <x:c r="AH469" s="32" t="str">
        <x:v>true</x:v>
      </x:c>
      <x:c r="AI469" s="32" t="str">
        <x:v>true</x:v>
      </x:c>
      <x:c r="AJ469" s="32" t="str"/>
      <x:c r="AK469" s="32" t="str">
        <x:v>true</x:v>
      </x:c>
      <x:c r="AL469" s="32" t="n">
        <x:v>1</x:v>
      </x:c>
      <x:c r="AM469" s="32" t="str">
        <x:v>+1(812)330-5494 / sharedservices@cookmedical.com</x:v>
      </x:c>
      <x:c r="AN469" s="32" t="str">
        <x:v>https://accessgudid.nlm.nih.gov/devices/00827002441224</x:v>
      </x:c>
      <x:c r="AO469" s="32" t="str">
        <x:v>Preferred automated candidate; manual approval still required.</x:v>
      </x:c>
    </x:row>
    <x:row r="470" ht="42" customHeight="1">
      <x:c r="A470" s="32" t="str">
        <x:v>P1</x:v>
      </x:c>
      <x:c r="B470" s="32" t="str">
        <x:v>PRD-070884900C</x:v>
      </x:c>
      <x:c r="C470" s="32" t="str">
        <x:v>Cook Medical</x:v>
      </x:c>
      <x:c r="D470" s="32" t="str">
        <x:v>Multipurpose Plastic Tubing Adapter</x:v>
      </x:c>
      <x:c r="E470" s="32" t="str">
        <x:v>G05302</x:v>
      </x:c>
      <x:c r="F470" s="32"/>
      <x:c r="G470" s="32" t="n">
        <x:v>1</x:v>
      </x:c>
      <x:c r="H470" s="32" t="str">
        <x:v>Yes</x:v>
      </x:c>
      <x:c r="I470" s="32" t="str">
        <x:v>Medium</x:v>
      </x:c>
      <x:c r="J470" s="593" t="n">
        <x:v>87.8</x:v>
      </x:c>
      <x:c r="K470" s="593" t="str">
        <x:v>catalog=G05302 ↔ GUDID model; global_part_number=G05302 ↔ GUDID model</x:v>
      </x:c>
      <x:c r="L470" s="593" t="n">
        <x:v>100</x:v>
      </x:c>
      <x:c r="M470" s="593" t="n">
        <x:v>92</x:v>
      </x:c>
      <x:c r="N470" s="32" t="str">
        <x:v>00827002053021</x:v>
      </x:c>
      <x:c r="O470" s="32" t="str"/>
      <x:c r="P470" s="32" t="str">
        <x:v>COOK INCORPORATED</x:v>
      </x:c>
      <x:c r="Q470" s="32" t="str">
        <x:v>Cook</x:v>
      </x:c>
      <x:c r="R470" s="32" t="str">
        <x:v>G05302</x:v>
      </x:c>
      <x:c r="S470" s="32" t="str">
        <x:v>C-PMLLA-VTA-L</x:v>
      </x:c>
      <x:c r="T470" s="32" t="str">
        <x:v>Plastic Multipurpose Tubing Adapter</x:v>
      </x:c>
      <x:c r="U470" s="32" t="str">
        <x:v>In Commercial Distribution</x:v>
      </x:c>
      <x:c r="V470" s="592"/>
      <x:c r="W470" s="32" t="str">
        <x:v>Published</x:v>
      </x:c>
      <x:c r="X470" s="32" t="str">
        <x:v>Update</x:v>
      </x:c>
      <x:c r="Y470" s="32" t="n">
        <x:v>2</x:v>
      </x:c>
      <x:c r="Z470" s="592" t="n">
        <x:v>44154</x:v>
      </x:c>
      <x:c r="AA470" s="592" t="n">
        <x:v>44106</x:v>
      </x:c>
      <x:c r="AB470" s="32" t="str">
        <x:v>KGZ — ACCESSORIES, CATHETER</x:v>
      </x:c>
      <x:c r="AC470" s="32" t="str">
        <x:v>64467 — Luer/non-ISO80369-standardized linear connector, single-use</x:v>
      </x:c>
      <x:c r="AD470" s="32" t="str"/>
      <x:c r="AE470" s="32" t="str"/>
      <x:c r="AF470" s="32" t="str"/>
      <x:c r="AG470" s="32" t="str"/>
      <x:c r="AH470" s="32" t="str">
        <x:v>true</x:v>
      </x:c>
      <x:c r="AI470" s="32" t="str">
        <x:v>true</x:v>
      </x:c>
      <x:c r="AJ470" s="32" t="str"/>
      <x:c r="AK470" s="32" t="str">
        <x:v>true</x:v>
      </x:c>
      <x:c r="AL470" s="32" t="n">
        <x:v>1</x:v>
      </x:c>
      <x:c r="AM470" s="32" t="str">
        <x:v>+1(812)330-5494 / sharedservices@cookmedical.com</x:v>
      </x:c>
      <x:c r="AN470" s="32" t="str">
        <x:v>https://accessgudid.nlm.nih.gov/devices/00827002053021</x:v>
      </x:c>
      <x:c r="AO470" s="32" t="str">
        <x:v>Preferred automated candidate; manual approval still required.</x:v>
      </x:c>
    </x:row>
    <x:row r="471" ht="42" customHeight="1">
      <x:c r="A471" s="32" t="str">
        <x:v>P1</x:v>
      </x:c>
      <x:c r="B471" s="32" t="str">
        <x:v>PRD-1CCEDCCC76</x:v>
      </x:c>
      <x:c r="C471" s="32" t="str">
        <x:v>Cook Medical</x:v>
      </x:c>
      <x:c r="D471" s="32" t="str">
        <x:v>Simple Pneumothorax Aspiration Accessory Set</x:v>
      </x:c>
      <x:c r="E471" s="32" t="str">
        <x:v>G05297</x:v>
      </x:c>
      <x:c r="F471" s="32"/>
      <x:c r="G471" s="32" t="n">
        <x:v>1</x:v>
      </x:c>
      <x:c r="H471" s="32" t="str">
        <x:v>Yes</x:v>
      </x:c>
      <x:c r="I471" s="32" t="str">
        <x:v>Medium</x:v>
      </x:c>
      <x:c r="J471" s="593" t="n">
        <x:v>88.1</x:v>
      </x:c>
      <x:c r="K471" s="593" t="str">
        <x:v>catalog=G05297 ↔ GUDID model; global_part_number=G05297 ↔ GUDID model</x:v>
      </x:c>
      <x:c r="L471" s="593" t="n">
        <x:v>100</x:v>
      </x:c>
      <x:c r="M471" s="593" t="n">
        <x:v>93.3</x:v>
      </x:c>
      <x:c r="N471" s="32" t="str">
        <x:v>00827002052970</x:v>
      </x:c>
      <x:c r="O471" s="32" t="str"/>
      <x:c r="P471" s="32" t="str">
        <x:v>COOK INCORPORATED</x:v>
      </x:c>
      <x:c r="Q471" s="32" t="str">
        <x:v>Cook</x:v>
      </x:c>
      <x:c r="R471" s="32" t="str">
        <x:v>G05297</x:v>
      </x:c>
      <x:c r="S471" s="32" t="str">
        <x:v>C-CASP-A-FORD</x:v>
      </x:c>
      <x:c r="T471" s="32" t="str">
        <x:v>Simple Pneumothorax Aspiration Accessory Set</x:v>
      </x:c>
      <x:c r="U471" s="32" t="str">
        <x:v>In Commercial Distribution</x:v>
      </x:c>
      <x:c r="V471" s="592"/>
      <x:c r="W471" s="32" t="str">
        <x:v>Published</x:v>
      </x:c>
      <x:c r="X471" s="32" t="str">
        <x:v>Update</x:v>
      </x:c>
      <x:c r="Y471" s="32" t="n">
        <x:v>4</x:v>
      </x:c>
      <x:c r="Z471" s="592" t="n">
        <x:v>46104</x:v>
      </x:c>
      <x:c r="AA471" s="592" t="n">
        <x:v>42637</x:v>
      </x:c>
      <x:c r="AB471" s="32" t="str">
        <x:v>JOL — CATHETER AND TIP, SUCTION</x:v>
      </x:c>
      <x:c r="AC471" s="32" t="str">
        <x:v>64467 — Luer/non-ISO80369-standardized linear connector, single-use</x:v>
      </x:c>
      <x:c r="AD471" s="32" t="str"/>
      <x:c r="AE471" s="32" t="str"/>
      <x:c r="AF471" s="32" t="str"/>
      <x:c r="AG471" s="32" t="str"/>
      <x:c r="AH471" s="32" t="str">
        <x:v>true</x:v>
      </x:c>
      <x:c r="AI471" s="32" t="str">
        <x:v>true</x:v>
      </x:c>
      <x:c r="AJ471" s="32" t="str"/>
      <x:c r="AK471" s="32" t="str">
        <x:v>true</x:v>
      </x:c>
      <x:c r="AL471" s="32" t="n">
        <x:v>1</x:v>
      </x:c>
      <x:c r="AM471" s="32" t="str">
        <x:v>+1(812)330-5494 / sharedservices@cookmedical.com</x:v>
      </x:c>
      <x:c r="AN471" s="32" t="str">
        <x:v>https://accessgudid.nlm.nih.gov/devices/00827002052970</x:v>
      </x:c>
      <x:c r="AO471" s="32" t="str">
        <x:v>Preferred automated candidate; manual approval still required.</x:v>
      </x:c>
    </x:row>
    <x:row r="472" ht="42" customHeight="1">
      <x:c r="A472" s="32" t="str">
        <x:v>P1</x:v>
      </x:c>
      <x:c r="B472" s="32" t="str">
        <x:v>PRD-9428EBB5CF</x:v>
      </x:c>
      <x:c r="C472" s="32" t="str">
        <x:v>Cook Medical</x:v>
      </x:c>
      <x:c r="D472" s="32" t="str">
        <x:v>Thal-Quick Chest Tube Adapter</x:v>
      </x:c>
      <x:c r="E472" s="32" t="str">
        <x:v>G07467</x:v>
      </x:c>
      <x:c r="F472" s="32"/>
      <x:c r="G472" s="32" t="n">
        <x:v>1</x:v>
      </x:c>
      <x:c r="H472" s="32" t="str">
        <x:v>Yes</x:v>
      </x:c>
      <x:c r="I472" s="32" t="str">
        <x:v>Medium</x:v>
      </x:c>
      <x:c r="J472" s="593" t="n">
        <x:v>85.4</x:v>
      </x:c>
      <x:c r="K472" s="593" t="str">
        <x:v>catalog=G07467 ↔ GUDID model; global_part_number=G07467 ↔ GUDID model</x:v>
      </x:c>
      <x:c r="L472" s="593" t="n">
        <x:v>100</x:v>
      </x:c>
      <x:c r="M472" s="593" t="n">
        <x:v>77.6</x:v>
      </x:c>
      <x:c r="N472" s="32" t="str">
        <x:v>00827002074675</x:v>
      </x:c>
      <x:c r="O472" s="32" t="str"/>
      <x:c r="P472" s="32" t="str">
        <x:v>COOK INCORPORATED</x:v>
      </x:c>
      <x:c r="Q472" s="32" t="str">
        <x:v>Cook</x:v>
      </x:c>
      <x:c r="R472" s="32" t="str">
        <x:v>G07467</x:v>
      </x:c>
      <x:c r="S472" s="32" t="str">
        <x:v>C-TQF-28.0</x:v>
      </x:c>
      <x:c r="T472" s="32" t="str">
        <x:v>Thal-Quick Chest Tube Fitting</x:v>
      </x:c>
      <x:c r="U472" s="32" t="str">
        <x:v>In Commercial Distribution</x:v>
      </x:c>
      <x:c r="V472" s="592"/>
      <x:c r="W472" s="32" t="str">
        <x:v>Published</x:v>
      </x:c>
      <x:c r="X472" s="32" t="str">
        <x:v>New</x:v>
      </x:c>
      <x:c r="Y472" s="32" t="n">
        <x:v>1</x:v>
      </x:c>
      <x:c r="Z472" s="592" t="n">
        <x:v>44116</x:v>
      </x:c>
      <x:c r="AA472" s="592" t="n">
        <x:v>44106</x:v>
      </x:c>
      <x:c r="AB472" s="32" t="str">
        <x:v>KGZ — ACCESSORIES, CATHETER</x:v>
      </x:c>
      <x:c r="AC472" s="32" t="str">
        <x:v>62752 — Pleural drainage valve</x:v>
      </x:c>
      <x:c r="AD472" s="32" t="str"/>
      <x:c r="AE472" s="32" t="str"/>
      <x:c r="AF472" s="32" t="str"/>
      <x:c r="AG472" s="32" t="str"/>
      <x:c r="AH472" s="32" t="str">
        <x:v>true</x:v>
      </x:c>
      <x:c r="AI472" s="32" t="str">
        <x:v>true</x:v>
      </x:c>
      <x:c r="AJ472" s="32" t="str"/>
      <x:c r="AK472" s="32" t="str">
        <x:v>true</x:v>
      </x:c>
      <x:c r="AL472" s="32" t="n">
        <x:v>1</x:v>
      </x:c>
      <x:c r="AM472" s="32" t="str">
        <x:v>+1(812)330-5494 / sharedservices@cookmedical.com</x:v>
      </x:c>
      <x:c r="AN472" s="32" t="str">
        <x:v>https://accessgudid.nlm.nih.gov/devices/00827002074675</x:v>
      </x:c>
      <x:c r="AO472" s="32" t="str">
        <x:v>Preferred automated candidate; manual approval still required.</x:v>
      </x:c>
    </x:row>
    <x:row r="473" ht="42" customHeight="1">
      <x:c r="A473" s="32" t="str">
        <x:v>P1</x:v>
      </x:c>
      <x:c r="B473" s="32" t="str">
        <x:v>PRD-FD34401E04</x:v>
      </x:c>
      <x:c r="C473" s="32" t="str">
        <x:v>Cook Medical</x:v>
      </x:c>
      <x:c r="D473" s="32" t="str">
        <x:v>Vinyl Connecting Tube</x:v>
      </x:c>
      <x:c r="E473" s="32" t="str">
        <x:v>G02898</x:v>
      </x:c>
      <x:c r="F473" s="32"/>
      <x:c r="G473" s="32" t="n">
        <x:v>1</x:v>
      </x:c>
      <x:c r="H473" s="32" t="str">
        <x:v>Yes</x:v>
      </x:c>
      <x:c r="I473" s="32" t="str">
        <x:v>Medium</x:v>
      </x:c>
      <x:c r="J473" s="593" t="n">
        <x:v>87.2</x:v>
      </x:c>
      <x:c r="K473" s="593" t="str">
        <x:v>catalog=G02898 ↔ GUDID model; global_part_number=G02898 ↔ GUDID model</x:v>
      </x:c>
      <x:c r="L473" s="593" t="n">
        <x:v>100</x:v>
      </x:c>
      <x:c r="M473" s="593" t="n">
        <x:v>88.1</x:v>
      </x:c>
      <x:c r="N473" s="32" t="str">
        <x:v>00827002028982</x:v>
      </x:c>
      <x:c r="O473" s="32" t="str"/>
      <x:c r="P473" s="32" t="str">
        <x:v>COOK INCORPORATED</x:v>
      </x:c>
      <x:c r="Q473" s="32" t="str">
        <x:v>Cook</x:v>
      </x:c>
      <x:c r="R473" s="32" t="str">
        <x:v>G02898</x:v>
      </x:c>
      <x:c r="S473" s="32" t="str">
        <x:v>C-CTU14.0-30-ST</x:v>
      </x:c>
      <x:c r="T473" s="32" t="str">
        <x:v>Vinyl Connecting Tube</x:v>
      </x:c>
      <x:c r="U473" s="32" t="str">
        <x:v>In Commercial Distribution</x:v>
      </x:c>
      <x:c r="V473" s="592"/>
      <x:c r="W473" s="32" t="str">
        <x:v>Published</x:v>
      </x:c>
      <x:c r="X473" s="32" t="str">
        <x:v>Update</x:v>
      </x:c>
      <x:c r="Y473" s="32" t="n">
        <x:v>3</x:v>
      </x:c>
      <x:c r="Z473" s="592" t="n">
        <x:v>44946</x:v>
      </x:c>
      <x:c r="AA473" s="592" t="n">
        <x:v>44106</x:v>
      </x:c>
      <x:c r="AB473" s="32" t="str">
        <x:v>GCD — CONNECTOR, CATHETER</x:v>
      </x:c>
      <x:c r="AC473" s="32" t="str">
        <x:v>64512 — Closed-wound drain connection tubing set</x:v>
      </x:c>
      <x:c r="AD473" s="32" t="str"/>
      <x:c r="AE473" s="32" t="str"/>
      <x:c r="AF473" s="32" t="str"/>
      <x:c r="AG473" s="32" t="str"/>
      <x:c r="AH473" s="32" t="str">
        <x:v>true</x:v>
      </x:c>
      <x:c r="AI473" s="32" t="str">
        <x:v>true</x:v>
      </x:c>
      <x:c r="AJ473" s="32" t="str"/>
      <x:c r="AK473" s="32" t="str">
        <x:v>true</x:v>
      </x:c>
      <x:c r="AL473" s="32" t="n">
        <x:v>1</x:v>
      </x:c>
      <x:c r="AM473" s="32" t="str">
        <x:v>+1(812)330-5494 / sharedservices@cookmedical.com</x:v>
      </x:c>
      <x:c r="AN473" s="32" t="str">
        <x:v>https://accessgudid.nlm.nih.gov/devices/00827002028982</x:v>
      </x:c>
      <x:c r="AO473" s="32" t="str">
        <x:v>Preferred automated candidate; manual approval still required.</x:v>
      </x:c>
    </x:row>
    <x:row r="474" ht="42" customHeight="1">
      <x:c r="A474" s="32" t="str">
        <x:v>P1</x:v>
      </x:c>
      <x:c r="B474" s="32" t="str">
        <x:v>PRD-E4FE22C28D</x:v>
      </x:c>
      <x:c r="C474" s="32" t="str">
        <x:v>ERBE</x:v>
      </x:c>
      <x:c r="D474" s="32" t="str">
        <x:v>Bipolar Adapter, International 22 mm to Standard</x:v>
      </x:c>
      <x:c r="E474" s="32" t="str">
        <x:v>20183-053</x:v>
      </x:c>
      <x:c r="F474" s="32"/>
      <x:c r="G474" s="32" t="n">
        <x:v>1</x:v>
      </x:c>
      <x:c r="H474" s="32" t="str">
        <x:v>Yes</x:v>
      </x:c>
      <x:c r="I474" s="32" t="str">
        <x:v>High</x:v>
      </x:c>
      <x:c r="J474" s="593" t="n">
        <x:v>86.8</x:v>
      </x:c>
      <x:c r="K474" s="593" t="str">
        <x:v>catalog=20183-053 ↔ GUDID catalog; catalog=20183-053 ↔ GUDID model</x:v>
      </x:c>
      <x:c r="L474" s="593" t="n">
        <x:v>100</x:v>
      </x:c>
      <x:c r="M474" s="593" t="n">
        <x:v>57.5</x:v>
      </x:c>
      <x:c r="N474" s="32" t="str">
        <x:v>04050147002265</x:v>
      </x:c>
      <x:c r="O474" s="32" t="str"/>
      <x:c r="P474" s="32" t="str">
        <x:v>Erbe Elektromedizin GmbH</x:v>
      </x:c>
      <x:c r="Q474" s="32" t="str">
        <x:v>ERBE</x:v>
      </x:c>
      <x:c r="R474" s="32" t="str">
        <x:v>20183-053</x:v>
      </x:c>
      <x:c r="S474" s="32" t="str">
        <x:v>20183-053</x:v>
      </x:c>
      <x:c r="T474" s="32" t="str">
        <x:v>Bipolar adapter ESU BI 2PIN22mm to BI8/4mm</x:v>
      </x:c>
      <x:c r="U474" s="32" t="str">
        <x:v>In Commercial Distribution</x:v>
      </x:c>
      <x:c r="V474" s="592"/>
      <x:c r="W474" s="32" t="str">
        <x:v>Published</x:v>
      </x:c>
      <x:c r="X474" s="32" t="str">
        <x:v>Update</x:v>
      </x:c>
      <x:c r="Y474" s="32" t="n">
        <x:v>3</x:v>
      </x:c>
      <x:c r="Z474" s="592" t="n">
        <x:v>43287</x:v>
      </x:c>
      <x:c r="AA474" s="592" t="n">
        <x:v>42635</x:v>
      </x:c>
      <x:c r="AB474" s="32" t="str">
        <x:v>GEI — ELECTROSURGICAL, CUTTING &amp; COAGULATION &amp; ACCESSORIES</x:v>
      </x:c>
      <x:c r="AC474" s="32" t="str">
        <x:v>35041 — Electrosurgical cable adaptor</x:v>
      </x:c>
      <x:c r="AD474" s="32" t="str">
        <x:v>K023886; K083452</x:v>
      </x:c>
      <x:c r="AE474" s="32" t="str"/>
      <x:c r="AF474" s="32" t="str"/>
      <x:c r="AG474" s="32" t="str"/>
      <x:c r="AH474" s="32" t="str"/>
      <x:c r="AI474" s="32" t="str"/>
      <x:c r="AJ474" s="32" t="str"/>
      <x:c r="AK474" s="32" t="str">
        <x:v>true</x:v>
      </x:c>
      <x:c r="AL474" s="32" t="n">
        <x:v>1</x:v>
      </x:c>
      <x:c r="AM474" s="32" t="str">
        <x:v>+4970717550 / info@erbe-med.com</x:v>
      </x:c>
      <x:c r="AN474" s="32" t="str">
        <x:v>https://accessgudid.nlm.nih.gov/devices/04050147002265</x:v>
      </x:c>
      <x:c r="AO474" s="32" t="str">
        <x:v>Preferred automated candidate; manual approval still required.</x:v>
      </x:c>
    </x:row>
    <x:row r="475" ht="42" customHeight="1">
      <x:c r="A475" s="32" t="str">
        <x:v>P1</x:v>
      </x:c>
      <x:c r="B475" s="32" t="str">
        <x:v>PRD-695BD279A8</x:v>
      </x:c>
      <x:c r="C475" s="32" t="str">
        <x:v>ERBE</x:v>
      </x:c>
      <x:c r="D475" s="32" t="str">
        <x:v>Bipolar Connecting Cable, 2-Pin 28 mm, Angled, 4.5 m</x:v>
      </x:c>
      <x:c r="E475" s="32" t="str">
        <x:v>20196-064</x:v>
      </x:c>
      <x:c r="F475" s="32"/>
      <x:c r="G475" s="32" t="n">
        <x:v>1</x:v>
      </x:c>
      <x:c r="H475" s="32" t="str">
        <x:v>Yes</x:v>
      </x:c>
      <x:c r="I475" s="32" t="str">
        <x:v>High</x:v>
      </x:c>
      <x:c r="J475" s="593" t="n">
        <x:v>84.6</x:v>
      </x:c>
      <x:c r="K475" s="593" t="str">
        <x:v>catalog=20196-064 ↔ GUDID catalog; catalog=20196-064 ↔ GUDID model</x:v>
      </x:c>
      <x:c r="L475" s="593" t="n">
        <x:v>100</x:v>
      </x:c>
      <x:c r="M475" s="593" t="n">
        <x:v>44.4</x:v>
      </x:c>
      <x:c r="N475" s="32" t="str">
        <x:v>04050147014350</x:v>
      </x:c>
      <x:c r="O475" s="32" t="str"/>
      <x:c r="P475" s="32" t="str">
        <x:v>Erbe Elektromedizin GmbH</x:v>
      </x:c>
      <x:c r="Q475" s="32" t="str">
        <x:v>ERBE</x:v>
      </x:c>
      <x:c r="R475" s="32" t="str">
        <x:v>20196-064</x:v>
      </x:c>
      <x:c r="S475" s="32" t="str">
        <x:v>20196-064</x:v>
      </x:c>
      <x:c r="T475" s="32" t="str"/>
      <x:c r="U475" s="32" t="str">
        <x:v>In Commercial Distribution</x:v>
      </x:c>
      <x:c r="V475" s="592"/>
      <x:c r="W475" s="32" t="str">
        <x:v>Published</x:v>
      </x:c>
      <x:c r="X475" s="32" t="str">
        <x:v>New</x:v>
      </x:c>
      <x:c r="Y475" s="32" t="n">
        <x:v>1</x:v>
      </x:c>
      <x:c r="Z475" s="592" t="n">
        <x:v>43766</x:v>
      </x:c>
      <x:c r="AA475" s="592" t="n">
        <x:v>43756</x:v>
      </x:c>
      <x:c r="AB475" s="32" t="str">
        <x:v>GEI — Electrosurgical, Cutting &amp; Coagulation &amp; Accessories</x:v>
      </x:c>
      <x:c r="AC475" s="32" t="str">
        <x:v>47487 — Electrical-only medical device connection cable, reusable</x:v>
      </x:c>
      <x:c r="AD475" s="32" t="str">
        <x:v>K190823</x:v>
      </x:c>
      <x:c r="AE475" s="32" t="str"/>
      <x:c r="AF475" s="32" t="str"/>
      <x:c r="AG475" s="32" t="str">
        <x:v>Moist Heat or Steam Sterilization</x:v>
      </x:c>
      <x:c r="AH475" s="32" t="str"/>
      <x:c r="AI475" s="32" t="str"/>
      <x:c r="AJ475" s="32" t="str"/>
      <x:c r="AK475" s="32" t="str">
        <x:v>true</x:v>
      </x:c>
      <x:c r="AL475" s="32" t="n">
        <x:v>1</x:v>
      </x:c>
      <x:c r="AM475" s="32" t="str">
        <x:v>+4970717550 / info@erbe-med.com</x:v>
      </x:c>
      <x:c r="AN475" s="32" t="str">
        <x:v>https://accessgudid.nlm.nih.gov/devices/04050147014350</x:v>
      </x:c>
      <x:c r="AO475" s="32" t="str">
        <x:v>Preferred automated candidate; manual approval still required.</x:v>
      </x:c>
    </x:row>
    <x:row r="476" ht="42" customHeight="1">
      <x:c r="A476" s="32" t="str">
        <x:v>P1</x:v>
      </x:c>
      <x:c r="B476" s="32" t="str">
        <x:v>PRD-79B8CF6846</x:v>
      </x:c>
      <x:c r="C476" s="32" t="str">
        <x:v>ERBE</x:v>
      </x:c>
      <x:c r="D476" s="32" t="str">
        <x:v>Bipolar Connecting Cable, 2-Pin 28 mm, Fixation Forceps, 4.5 m</x:v>
      </x:c>
      <x:c r="E476" s="32" t="str">
        <x:v>20196-067</x:v>
      </x:c>
      <x:c r="F476" s="32"/>
      <x:c r="G476" s="32" t="n">
        <x:v>1</x:v>
      </x:c>
      <x:c r="H476" s="32" t="str">
        <x:v>Yes</x:v>
      </x:c>
      <x:c r="I476" s="32" t="str">
        <x:v>High</x:v>
      </x:c>
      <x:c r="J476" s="593" t="n">
        <x:v>84.6</x:v>
      </x:c>
      <x:c r="K476" s="593" t="str">
        <x:v>catalog=20196-067 ↔ GUDID catalog; catalog=20196-067 ↔ GUDID model</x:v>
      </x:c>
      <x:c r="L476" s="593" t="n">
        <x:v>100</x:v>
      </x:c>
      <x:c r="M476" s="593" t="n">
        <x:v>44.4</x:v>
      </x:c>
      <x:c r="N476" s="32" t="str">
        <x:v>04050147014381</x:v>
      </x:c>
      <x:c r="O476" s="32" t="str"/>
      <x:c r="P476" s="32" t="str">
        <x:v>Erbe Elektromedizin GmbH</x:v>
      </x:c>
      <x:c r="Q476" s="32" t="str">
        <x:v>ERBE</x:v>
      </x:c>
      <x:c r="R476" s="32" t="str">
        <x:v>20196-067</x:v>
      </x:c>
      <x:c r="S476" s="32" t="str">
        <x:v>20196-067</x:v>
      </x:c>
      <x:c r="T476" s="32" t="str"/>
      <x:c r="U476" s="32" t="str">
        <x:v>In Commercial Distribution</x:v>
      </x:c>
      <x:c r="V476" s="592"/>
      <x:c r="W476" s="32" t="str">
        <x:v>Published</x:v>
      </x:c>
      <x:c r="X476" s="32" t="str">
        <x:v>New</x:v>
      </x:c>
      <x:c r="Y476" s="32" t="n">
        <x:v>1</x:v>
      </x:c>
      <x:c r="Z476" s="592" t="n">
        <x:v>43766</x:v>
      </x:c>
      <x:c r="AA476" s="592" t="n">
        <x:v>43756</x:v>
      </x:c>
      <x:c r="AB476" s="32" t="str">
        <x:v>GEI — Electrosurgical, Cutting &amp; Coagulation &amp; Accessories</x:v>
      </x:c>
      <x:c r="AC476" s="32" t="str">
        <x:v>47487 — Electrical-only medical device connection cable, reusable</x:v>
      </x:c>
      <x:c r="AD476" s="32" t="str">
        <x:v>K190823</x:v>
      </x:c>
      <x:c r="AE476" s="32" t="str"/>
      <x:c r="AF476" s="32" t="str"/>
      <x:c r="AG476" s="32" t="str">
        <x:v>Moist Heat or Steam Sterilization</x:v>
      </x:c>
      <x:c r="AH476" s="32" t="str"/>
      <x:c r="AI476" s="32" t="str"/>
      <x:c r="AJ476" s="32" t="str"/>
      <x:c r="AK476" s="32" t="str">
        <x:v>true</x:v>
      </x:c>
      <x:c r="AL476" s="32" t="n">
        <x:v>1</x:v>
      </x:c>
      <x:c r="AM476" s="32" t="str">
        <x:v>+4970717550 / info@erbe-med.com</x:v>
      </x:c>
      <x:c r="AN476" s="32" t="str">
        <x:v>https://accessgudid.nlm.nih.gov/devices/04050147014381</x:v>
      </x:c>
      <x:c r="AO476" s="32" t="str">
        <x:v>Preferred automated candidate; manual approval still required.</x:v>
      </x:c>
    </x:row>
    <x:row r="477" ht="42" customHeight="1">
      <x:c r="A477" s="32" t="str">
        <x:v>P1</x:v>
      </x:c>
      <x:c r="B477" s="32" t="str">
        <x:v>PRD-9CAAE08C97</x:v>
      </x:c>
      <x:c r="C477" s="32" t="str">
        <x:v>ERBE</x:v>
      </x:c>
      <x:c r="D477" s="32" t="str">
        <x:v>Bipolar Connecting Cable, Olympus MF-U, 4.5 m</x:v>
      </x:c>
      <x:c r="E477" s="32" t="str">
        <x:v>21196-115</x:v>
      </x:c>
      <x:c r="F477" s="32"/>
      <x:c r="G477" s="32" t="n">
        <x:v>1</x:v>
      </x:c>
      <x:c r="H477" s="32" t="str">
        <x:v>Yes</x:v>
      </x:c>
      <x:c r="I477" s="32" t="str">
        <x:v>High</x:v>
      </x:c>
      <x:c r="J477" s="593" t="n">
        <x:v>84.6</x:v>
      </x:c>
      <x:c r="K477" s="593" t="str">
        <x:v>catalog=21196-115 ↔ GUDID catalog; catalog=21196-115 ↔ GUDID model</x:v>
      </x:c>
      <x:c r="L477" s="593" t="n">
        <x:v>100</x:v>
      </x:c>
      <x:c r="M477" s="593" t="n">
        <x:v>44.4</x:v>
      </x:c>
      <x:c r="N477" s="32" t="str">
        <x:v>04050147015128</x:v>
      </x:c>
      <x:c r="O477" s="32" t="str"/>
      <x:c r="P477" s="32" t="str">
        <x:v>Erbe Elektromedizin GmbH</x:v>
      </x:c>
      <x:c r="Q477" s="32" t="str">
        <x:v>ERBE</x:v>
      </x:c>
      <x:c r="R477" s="32" t="str">
        <x:v>21196-115</x:v>
      </x:c>
      <x:c r="S477" s="32" t="str">
        <x:v>21196-115</x:v>
      </x:c>
      <x:c r="T477" s="32" t="str"/>
      <x:c r="U477" s="32" t="str">
        <x:v>In Commercial Distribution</x:v>
      </x:c>
      <x:c r="V477" s="592"/>
      <x:c r="W477" s="32" t="str">
        <x:v>Published</x:v>
      </x:c>
      <x:c r="X477" s="32" t="str">
        <x:v>New</x:v>
      </x:c>
      <x:c r="Y477" s="32" t="n">
        <x:v>1</x:v>
      </x:c>
      <x:c r="Z477" s="592" t="n">
        <x:v>43766</x:v>
      </x:c>
      <x:c r="AA477" s="592" t="n">
        <x:v>43756</x:v>
      </x:c>
      <x:c r="AB477" s="32" t="str">
        <x:v>GEI — Electrosurgical, Cutting &amp; Coagulation &amp; Accessories</x:v>
      </x:c>
      <x:c r="AC477" s="32" t="str">
        <x:v>47487 — Electrical-only medical device connection cable, reusable</x:v>
      </x:c>
      <x:c r="AD477" s="32" t="str">
        <x:v>K190823</x:v>
      </x:c>
      <x:c r="AE477" s="32" t="str"/>
      <x:c r="AF477" s="32" t="str"/>
      <x:c r="AG477" s="32" t="str">
        <x:v>Moist Heat or Steam Sterilization</x:v>
      </x:c>
      <x:c r="AH477" s="32" t="str"/>
      <x:c r="AI477" s="32" t="str"/>
      <x:c r="AJ477" s="32" t="str"/>
      <x:c r="AK477" s="32" t="str">
        <x:v>true</x:v>
      </x:c>
      <x:c r="AL477" s="32" t="n">
        <x:v>1</x:v>
      </x:c>
      <x:c r="AM477" s="32" t="str">
        <x:v>+4970717550 / info@erbe-med.com</x:v>
      </x:c>
      <x:c r="AN477" s="32" t="str">
        <x:v>https://accessgudid.nlm.nih.gov/devices/04050147015128</x:v>
      </x:c>
      <x:c r="AO477" s="32" t="str">
        <x:v>Preferred automated candidate; manual approval still required.</x:v>
      </x:c>
    </x:row>
    <x:row r="478" ht="42" customHeight="1">
      <x:c r="A478" s="32" t="str">
        <x:v>P1</x:v>
      </x:c>
      <x:c r="B478" s="32" t="str">
        <x:v>PRD-E94BC99DC8</x:v>
      </x:c>
      <x:c r="C478" s="32" t="str">
        <x:v>ERBE</x:v>
      </x:c>
      <x:c r="D478" s="32" t="str">
        <x:v>Bipolar Connecting Cable, Olympus Resectoscope MF, 4 m</x:v>
      </x:c>
      <x:c r="E478" s="32" t="str">
        <x:v>20196-115</x:v>
      </x:c>
      <x:c r="F478" s="32"/>
      <x:c r="G478" s="32" t="n">
        <x:v>1</x:v>
      </x:c>
      <x:c r="H478" s="32" t="str">
        <x:v>Yes</x:v>
      </x:c>
      <x:c r="I478" s="32" t="str">
        <x:v>High</x:v>
      </x:c>
      <x:c r="J478" s="593" t="n">
        <x:v>84.6</x:v>
      </x:c>
      <x:c r="K478" s="593" t="str">
        <x:v>catalog=20196-115 ↔ GUDID catalog; catalog=20196-115 ↔ GUDID model</x:v>
      </x:c>
      <x:c r="L478" s="593" t="n">
        <x:v>100</x:v>
      </x:c>
      <x:c r="M478" s="593" t="n">
        <x:v>44.4</x:v>
      </x:c>
      <x:c r="N478" s="32" t="str">
        <x:v>04050147007024</x:v>
      </x:c>
      <x:c r="O478" s="32" t="str"/>
      <x:c r="P478" s="32" t="str">
        <x:v>Erbe Elektromedizin GmbH</x:v>
      </x:c>
      <x:c r="Q478" s="32" t="str">
        <x:v>ERBE</x:v>
      </x:c>
      <x:c r="R478" s="32" t="str">
        <x:v>20196-115</x:v>
      </x:c>
      <x:c r="S478" s="32" t="str">
        <x:v>20196-115</x:v>
      </x:c>
      <x:c r="T478" s="32" t="str"/>
      <x:c r="U478" s="32" t="str">
        <x:v>In Commercial Distribution</x:v>
      </x:c>
      <x:c r="V478" s="592"/>
      <x:c r="W478" s="32" t="str">
        <x:v>Published</x:v>
      </x:c>
      <x:c r="X478" s="32" t="str">
        <x:v>New</x:v>
      </x:c>
      <x:c r="Y478" s="32" t="n">
        <x:v>1</x:v>
      </x:c>
      <x:c r="Z478" s="592" t="n">
        <x:v>44176</x:v>
      </x:c>
      <x:c r="AA478" s="592" t="n">
        <x:v>44168</x:v>
      </x:c>
      <x:c r="AB478" s="32" t="str">
        <x:v>GEI — Electrosurgical, Cutting &amp; Coagulation &amp; Accessories</x:v>
      </x:c>
      <x:c r="AC478" s="32" t="str">
        <x:v>47487 — Electrical-only medical device connection cable, reusable</x:v>
      </x:c>
      <x:c r="AD478" s="32" t="str">
        <x:v>K190823</x:v>
      </x:c>
      <x:c r="AE478" s="32" t="str"/>
      <x:c r="AF478" s="32" t="str"/>
      <x:c r="AG478" s="32" t="str">
        <x:v>Moist Heat or Steam Sterilization</x:v>
      </x:c>
      <x:c r="AH478" s="32" t="str"/>
      <x:c r="AI478" s="32" t="str"/>
      <x:c r="AJ478" s="32" t="str"/>
      <x:c r="AK478" s="32" t="str">
        <x:v>true</x:v>
      </x:c>
      <x:c r="AL478" s="32" t="n">
        <x:v>1</x:v>
      </x:c>
      <x:c r="AM478" s="32" t="str">
        <x:v>+4970717550 / info@erbe-med.com</x:v>
      </x:c>
      <x:c r="AN478" s="32" t="str">
        <x:v>https://accessgudid.nlm.nih.gov/devices/04050147007024</x:v>
      </x:c>
      <x:c r="AO478" s="32" t="str">
        <x:v>Preferred automated candidate; manual approval still required.</x:v>
      </x:c>
    </x:row>
    <x:row r="479" ht="42" customHeight="1">
      <x:c r="A479" s="32" t="str">
        <x:v>P1</x:v>
      </x:c>
      <x:c r="B479" s="32" t="str">
        <x:v>PRD-1062EA74E3</x:v>
      </x:c>
      <x:c r="C479" s="32" t="str">
        <x:v>ERBE</x:v>
      </x:c>
      <x:c r="D479" s="32" t="str">
        <x:v>Bipolar Connecting Cable, STORZ MF, 4 m</x:v>
      </x:c>
      <x:c r="E479" s="32" t="str">
        <x:v>20196-118</x:v>
      </x:c>
      <x:c r="F479" s="32"/>
      <x:c r="G479" s="32" t="n">
        <x:v>1</x:v>
      </x:c>
      <x:c r="H479" s="32" t="str">
        <x:v>Yes</x:v>
      </x:c>
      <x:c r="I479" s="32" t="str">
        <x:v>High</x:v>
      </x:c>
      <x:c r="J479" s="593" t="n">
        <x:v>84.6</x:v>
      </x:c>
      <x:c r="K479" s="593" t="str">
        <x:v>catalog=20196-118 ↔ GUDID catalog; catalog=20196-118 ↔ GUDID model</x:v>
      </x:c>
      <x:c r="L479" s="593" t="n">
        <x:v>100</x:v>
      </x:c>
      <x:c r="M479" s="593" t="n">
        <x:v>44.4</x:v>
      </x:c>
      <x:c r="N479" s="32" t="str">
        <x:v>04050147007031</x:v>
      </x:c>
      <x:c r="O479" s="32" t="str"/>
      <x:c r="P479" s="32" t="str">
        <x:v>Erbe Elektromedizin GmbH</x:v>
      </x:c>
      <x:c r="Q479" s="32" t="str">
        <x:v>ERBE</x:v>
      </x:c>
      <x:c r="R479" s="32" t="str">
        <x:v>20196-118</x:v>
      </x:c>
      <x:c r="S479" s="32" t="str">
        <x:v>20196-118</x:v>
      </x:c>
      <x:c r="T479" s="32" t="str"/>
      <x:c r="U479" s="32" t="str">
        <x:v>In Commercial Distribution</x:v>
      </x:c>
      <x:c r="V479" s="592"/>
      <x:c r="W479" s="32" t="str">
        <x:v>Published</x:v>
      </x:c>
      <x:c r="X479" s="32" t="str">
        <x:v>New</x:v>
      </x:c>
      <x:c r="Y479" s="32" t="n">
        <x:v>1</x:v>
      </x:c>
      <x:c r="Z479" s="592" t="n">
        <x:v>44176</x:v>
      </x:c>
      <x:c r="AA479" s="592" t="n">
        <x:v>44168</x:v>
      </x:c>
      <x:c r="AB479" s="32" t="str">
        <x:v>GEI — Electrosurgical, Cutting &amp; Coagulation &amp; Accessories</x:v>
      </x:c>
      <x:c r="AC479" s="32" t="str">
        <x:v>47487 — Electrical-only medical device connection cable, reusable</x:v>
      </x:c>
      <x:c r="AD479" s="32" t="str">
        <x:v>K190823</x:v>
      </x:c>
      <x:c r="AE479" s="32" t="str"/>
      <x:c r="AF479" s="32" t="str"/>
      <x:c r="AG479" s="32" t="str">
        <x:v>Moist Heat or Steam Sterilization</x:v>
      </x:c>
      <x:c r="AH479" s="32" t="str"/>
      <x:c r="AI479" s="32" t="str"/>
      <x:c r="AJ479" s="32" t="str"/>
      <x:c r="AK479" s="32" t="str">
        <x:v>true</x:v>
      </x:c>
      <x:c r="AL479" s="32" t="n">
        <x:v>1</x:v>
      </x:c>
      <x:c r="AM479" s="32" t="str">
        <x:v>+4970717550 / info@erbe-med.com</x:v>
      </x:c>
      <x:c r="AN479" s="32" t="str">
        <x:v>https://accessgudid.nlm.nih.gov/devices/04050147007031</x:v>
      </x:c>
      <x:c r="AO479" s="32" t="str">
        <x:v>Preferred automated candidate; manual approval still required.</x:v>
      </x:c>
    </x:row>
    <x:row r="480" ht="42" customHeight="1">
      <x:c r="A480" s="32" t="str">
        <x:v>P1</x:v>
      </x:c>
      <x:c r="B480" s="32" t="str">
        <x:v>PRD-5CD3FA131B</x:v>
      </x:c>
      <x:c r="C480" s="32" t="str">
        <x:v>ERBE</x:v>
      </x:c>
      <x:c r="D480" s="32" t="str">
        <x:v>Bipolar Connecting Cable, STORZ MF-U, 4.5 m</x:v>
      </x:c>
      <x:c r="E480" s="32" t="str">
        <x:v>21196-118</x:v>
      </x:c>
      <x:c r="F480" s="32"/>
      <x:c r="G480" s="32" t="n">
        <x:v>1</x:v>
      </x:c>
      <x:c r="H480" s="32" t="str">
        <x:v>Yes</x:v>
      </x:c>
      <x:c r="I480" s="32" t="str">
        <x:v>High</x:v>
      </x:c>
      <x:c r="J480" s="593" t="n">
        <x:v>84.6</x:v>
      </x:c>
      <x:c r="K480" s="593" t="str">
        <x:v>catalog=21196-118 ↔ GUDID catalog; catalog=21196-118 ↔ GUDID model</x:v>
      </x:c>
      <x:c r="L480" s="593" t="n">
        <x:v>100</x:v>
      </x:c>
      <x:c r="M480" s="593" t="n">
        <x:v>44.4</x:v>
      </x:c>
      <x:c r="N480" s="32" t="str">
        <x:v>04050147015135</x:v>
      </x:c>
      <x:c r="O480" s="32" t="str"/>
      <x:c r="P480" s="32" t="str">
        <x:v>Erbe Elektromedizin GmbH</x:v>
      </x:c>
      <x:c r="Q480" s="32" t="str">
        <x:v>ERBE</x:v>
      </x:c>
      <x:c r="R480" s="32" t="str">
        <x:v>21196-118</x:v>
      </x:c>
      <x:c r="S480" s="32" t="str">
        <x:v>21196-118</x:v>
      </x:c>
      <x:c r="T480" s="32" t="str"/>
      <x:c r="U480" s="32" t="str">
        <x:v>In Commercial Distribution</x:v>
      </x:c>
      <x:c r="V480" s="592"/>
      <x:c r="W480" s="32" t="str">
        <x:v>Published</x:v>
      </x:c>
      <x:c r="X480" s="32" t="str">
        <x:v>New</x:v>
      </x:c>
      <x:c r="Y480" s="32" t="n">
        <x:v>1</x:v>
      </x:c>
      <x:c r="Z480" s="592" t="n">
        <x:v>43766</x:v>
      </x:c>
      <x:c r="AA480" s="592" t="n">
        <x:v>43756</x:v>
      </x:c>
      <x:c r="AB480" s="32" t="str">
        <x:v>GEI — Electrosurgical, Cutting &amp; Coagulation &amp; Accessories</x:v>
      </x:c>
      <x:c r="AC480" s="32" t="str">
        <x:v>47487 — Electrical-only medical device connection cable, reusable</x:v>
      </x:c>
      <x:c r="AD480" s="32" t="str">
        <x:v>K190823</x:v>
      </x:c>
      <x:c r="AE480" s="32" t="str"/>
      <x:c r="AF480" s="32" t="str"/>
      <x:c r="AG480" s="32" t="str">
        <x:v>Moist Heat or Steam Sterilization</x:v>
      </x:c>
      <x:c r="AH480" s="32" t="str"/>
      <x:c r="AI480" s="32" t="str"/>
      <x:c r="AJ480" s="32" t="str"/>
      <x:c r="AK480" s="32" t="str">
        <x:v>true</x:v>
      </x:c>
      <x:c r="AL480" s="32" t="n">
        <x:v>1</x:v>
      </x:c>
      <x:c r="AM480" s="32" t="str">
        <x:v>+4970717550 / info@erbe-med.com</x:v>
      </x:c>
      <x:c r="AN480" s="32" t="str">
        <x:v>https://accessgudid.nlm.nih.gov/devices/04050147015135</x:v>
      </x:c>
      <x:c r="AO480" s="32" t="str">
        <x:v>Preferred automated candidate; manual approval still required.</x:v>
      </x:c>
    </x:row>
    <x:row r="481" ht="42" customHeight="1">
      <x:c r="A481" s="32" t="str">
        <x:v>P1</x:v>
      </x:c>
      <x:c r="B481" s="32" t="str">
        <x:v>PRD-4896D3D636</x:v>
      </x:c>
      <x:c r="C481" s="32" t="str">
        <x:v>ERBE</x:v>
      </x:c>
      <x:c r="D481" s="32" t="str">
        <x:v>Bipolar Connecting Cable, Valleylab 2-Pin 28 mm, 4 m, 2-Pin Forceps</x:v>
      </x:c>
      <x:c r="E481" s="32" t="str">
        <x:v>20196-127</x:v>
      </x:c>
      <x:c r="F481" s="32"/>
      <x:c r="G481" s="32" t="n">
        <x:v>1</x:v>
      </x:c>
      <x:c r="H481" s="32" t="str">
        <x:v>Yes</x:v>
      </x:c>
      <x:c r="I481" s="32" t="str">
        <x:v>High</x:v>
      </x:c>
      <x:c r="J481" s="593" t="n">
        <x:v>84.6</x:v>
      </x:c>
      <x:c r="K481" s="593" t="str">
        <x:v>catalog=20196-127 ↔ GUDID catalog; catalog=20196-127 ↔ GUDID model</x:v>
      </x:c>
      <x:c r="L481" s="593" t="n">
        <x:v>100</x:v>
      </x:c>
      <x:c r="M481" s="593" t="n">
        <x:v>44.4</x:v>
      </x:c>
      <x:c r="N481" s="32" t="str">
        <x:v>04050147011489</x:v>
      </x:c>
      <x:c r="O481" s="32" t="str"/>
      <x:c r="P481" s="32" t="str">
        <x:v>Erbe Elektromedizin GmbH</x:v>
      </x:c>
      <x:c r="Q481" s="32" t="str">
        <x:v>ERBE</x:v>
      </x:c>
      <x:c r="R481" s="32" t="str">
        <x:v>20196-127</x:v>
      </x:c>
      <x:c r="S481" s="32" t="str">
        <x:v>20196-127</x:v>
      </x:c>
      <x:c r="T481" s="32" t="str"/>
      <x:c r="U481" s="32" t="str">
        <x:v>In Commercial Distribution</x:v>
      </x:c>
      <x:c r="V481" s="592"/>
      <x:c r="W481" s="32" t="str">
        <x:v>Published</x:v>
      </x:c>
      <x:c r="X481" s="32" t="str">
        <x:v>New</x:v>
      </x:c>
      <x:c r="Y481" s="32" t="n">
        <x:v>1</x:v>
      </x:c>
      <x:c r="Z481" s="592" t="n">
        <x:v>43766</x:v>
      </x:c>
      <x:c r="AA481" s="592" t="n">
        <x:v>43756</x:v>
      </x:c>
      <x:c r="AB481" s="32" t="str">
        <x:v>GEI — Electrosurgical, Cutting &amp; Coagulation &amp; Accessories</x:v>
      </x:c>
      <x:c r="AC481" s="32" t="str">
        <x:v>47487 — Electrical-only medical device connection cable, reusable</x:v>
      </x:c>
      <x:c r="AD481" s="32" t="str">
        <x:v>K190823</x:v>
      </x:c>
      <x:c r="AE481" s="32" t="str"/>
      <x:c r="AF481" s="32" t="str"/>
      <x:c r="AG481" s="32" t="str">
        <x:v>Moist Heat or Steam Sterilization</x:v>
      </x:c>
      <x:c r="AH481" s="32" t="str"/>
      <x:c r="AI481" s="32" t="str"/>
      <x:c r="AJ481" s="32" t="str"/>
      <x:c r="AK481" s="32" t="str">
        <x:v>true</x:v>
      </x:c>
      <x:c r="AL481" s="32" t="n">
        <x:v>1</x:v>
      </x:c>
      <x:c r="AM481" s="32" t="str">
        <x:v>+4970717550 / info@erbe-med.com</x:v>
      </x:c>
      <x:c r="AN481" s="32" t="str">
        <x:v>https://accessgudid.nlm.nih.gov/devices/04050147011489</x:v>
      </x:c>
      <x:c r="AO481" s="32" t="str">
        <x:v>Preferred automated candidate; manual approval still required.</x:v>
      </x:c>
    </x:row>
    <x:row r="482" ht="42" customHeight="1">
      <x:c r="A482" s="32" t="str">
        <x:v>P1</x:v>
      </x:c>
      <x:c r="B482" s="32" t="str">
        <x:v>PRD-E0E5A0320D</x:v>
      </x:c>
      <x:c r="C482" s="32" t="str">
        <x:v>ERBE</x:v>
      </x:c>
      <x:c r="D482" s="32" t="str">
        <x:v>Bipolar Connecting Cable, WOLF MF, 4 m</x:v>
      </x:c>
      <x:c r="E482" s="32" t="str">
        <x:v>20196-119</x:v>
      </x:c>
      <x:c r="F482" s="32"/>
      <x:c r="G482" s="32" t="n">
        <x:v>1</x:v>
      </x:c>
      <x:c r="H482" s="32" t="str">
        <x:v>Yes</x:v>
      </x:c>
      <x:c r="I482" s="32" t="str">
        <x:v>High</x:v>
      </x:c>
      <x:c r="J482" s="593" t="n">
        <x:v>84.6</x:v>
      </x:c>
      <x:c r="K482" s="593" t="str">
        <x:v>catalog=20196-119 ↔ GUDID catalog; catalog=20196-119 ↔ GUDID model</x:v>
      </x:c>
      <x:c r="L482" s="593" t="n">
        <x:v>100</x:v>
      </x:c>
      <x:c r="M482" s="593" t="n">
        <x:v>44.4</x:v>
      </x:c>
      <x:c r="N482" s="32" t="str">
        <x:v>04050147007048</x:v>
      </x:c>
      <x:c r="O482" s="32" t="str"/>
      <x:c r="P482" s="32" t="str">
        <x:v>Erbe Elektromedizin GmbH</x:v>
      </x:c>
      <x:c r="Q482" s="32" t="str">
        <x:v>ERBE</x:v>
      </x:c>
      <x:c r="R482" s="32" t="str">
        <x:v>20196-119</x:v>
      </x:c>
      <x:c r="S482" s="32" t="str">
        <x:v>20196-119</x:v>
      </x:c>
      <x:c r="T482" s="32" t="str"/>
      <x:c r="U482" s="32" t="str">
        <x:v>In Commercial Distribution</x:v>
      </x:c>
      <x:c r="V482" s="592"/>
      <x:c r="W482" s="32" t="str">
        <x:v>Published</x:v>
      </x:c>
      <x:c r="X482" s="32" t="str">
        <x:v>New</x:v>
      </x:c>
      <x:c r="Y482" s="32" t="n">
        <x:v>1</x:v>
      </x:c>
      <x:c r="Z482" s="592" t="n">
        <x:v>44176</x:v>
      </x:c>
      <x:c r="AA482" s="592" t="n">
        <x:v>44168</x:v>
      </x:c>
      <x:c r="AB482" s="32" t="str">
        <x:v>GEI — Electrosurgical, Cutting &amp; Coagulation &amp; Accessories</x:v>
      </x:c>
      <x:c r="AC482" s="32" t="str">
        <x:v>47487 — Electrical-only medical device connection cable, reusable</x:v>
      </x:c>
      <x:c r="AD482" s="32" t="str">
        <x:v>K190823</x:v>
      </x:c>
      <x:c r="AE482" s="32" t="str"/>
      <x:c r="AF482" s="32" t="str"/>
      <x:c r="AG482" s="32" t="str">
        <x:v>Moist Heat or Steam Sterilization</x:v>
      </x:c>
      <x:c r="AH482" s="32" t="str"/>
      <x:c r="AI482" s="32" t="str"/>
      <x:c r="AJ482" s="32" t="str"/>
      <x:c r="AK482" s="32" t="str">
        <x:v>true</x:v>
      </x:c>
      <x:c r="AL482" s="32" t="n">
        <x:v>1</x:v>
      </x:c>
      <x:c r="AM482" s="32" t="str">
        <x:v>+4970717550 / info@erbe-med.com</x:v>
      </x:c>
      <x:c r="AN482" s="32" t="str">
        <x:v>https://accessgudid.nlm.nih.gov/devices/04050147007048</x:v>
      </x:c>
      <x:c r="AO482" s="32" t="str">
        <x:v>Preferred automated candidate; manual approval still required.</x:v>
      </x:c>
    </x:row>
    <x:row r="483" ht="42" customHeight="1">
      <x:c r="A483" s="32" t="str">
        <x:v>P1</x:v>
      </x:c>
      <x:c r="B483" s="32" t="str">
        <x:v>PRD-55D98AAFB1</x:v>
      </x:c>
      <x:c r="C483" s="32" t="str">
        <x:v>ERBE</x:v>
      </x:c>
      <x:c r="D483" s="32" t="str">
        <x:v>Bipolar Connecting Cable, WOLF MF-U, 4.5 m</x:v>
      </x:c>
      <x:c r="E483" s="32" t="str">
        <x:v>21196-119</x:v>
      </x:c>
      <x:c r="F483" s="32"/>
      <x:c r="G483" s="32" t="n">
        <x:v>1</x:v>
      </x:c>
      <x:c r="H483" s="32" t="str">
        <x:v>Yes</x:v>
      </x:c>
      <x:c r="I483" s="32" t="str">
        <x:v>High</x:v>
      </x:c>
      <x:c r="J483" s="593" t="n">
        <x:v>84.6</x:v>
      </x:c>
      <x:c r="K483" s="593" t="str">
        <x:v>catalog=21196-119 ↔ GUDID catalog; catalog=21196-119 ↔ GUDID model</x:v>
      </x:c>
      <x:c r="L483" s="593" t="n">
        <x:v>100</x:v>
      </x:c>
      <x:c r="M483" s="593" t="n">
        <x:v>44.4</x:v>
      </x:c>
      <x:c r="N483" s="32" t="str">
        <x:v>04050147015142</x:v>
      </x:c>
      <x:c r="O483" s="32" t="str"/>
      <x:c r="P483" s="32" t="str">
        <x:v>Erbe Elektromedizin GmbH</x:v>
      </x:c>
      <x:c r="Q483" s="32" t="str">
        <x:v>ERBE</x:v>
      </x:c>
      <x:c r="R483" s="32" t="str">
        <x:v>21196-119</x:v>
      </x:c>
      <x:c r="S483" s="32" t="str">
        <x:v>21196-119</x:v>
      </x:c>
      <x:c r="T483" s="32" t="str"/>
      <x:c r="U483" s="32" t="str">
        <x:v>In Commercial Distribution</x:v>
      </x:c>
      <x:c r="V483" s="592"/>
      <x:c r="W483" s="32" t="str">
        <x:v>Published</x:v>
      </x:c>
      <x:c r="X483" s="32" t="str">
        <x:v>New</x:v>
      </x:c>
      <x:c r="Y483" s="32" t="n">
        <x:v>1</x:v>
      </x:c>
      <x:c r="Z483" s="592" t="n">
        <x:v>43766</x:v>
      </x:c>
      <x:c r="AA483" s="592" t="n">
        <x:v>43756</x:v>
      </x:c>
      <x:c r="AB483" s="32" t="str">
        <x:v>GEI — Electrosurgical, Cutting &amp; Coagulation &amp; Accessories</x:v>
      </x:c>
      <x:c r="AC483" s="32" t="str">
        <x:v>47487 — Electrical-only medical device connection cable, reusable</x:v>
      </x:c>
      <x:c r="AD483" s="32" t="str">
        <x:v>K190823</x:v>
      </x:c>
      <x:c r="AE483" s="32" t="str"/>
      <x:c r="AF483" s="32" t="str"/>
      <x:c r="AG483" s="32" t="str">
        <x:v>Moist Heat or Steam Sterilization</x:v>
      </x:c>
      <x:c r="AH483" s="32" t="str"/>
      <x:c r="AI483" s="32" t="str"/>
      <x:c r="AJ483" s="32" t="str"/>
      <x:c r="AK483" s="32" t="str">
        <x:v>true</x:v>
      </x:c>
      <x:c r="AL483" s="32" t="n">
        <x:v>1</x:v>
      </x:c>
      <x:c r="AM483" s="32" t="str">
        <x:v>+4970717550 / info@erbe-med.com</x:v>
      </x:c>
      <x:c r="AN483" s="32" t="str">
        <x:v>https://accessgudid.nlm.nih.gov/devices/04050147015142</x:v>
      </x:c>
      <x:c r="AO483" s="32" t="str">
        <x:v>Preferred automated candidate; manual approval still required.</x:v>
      </x:c>
    </x:row>
    <x:row r="484" ht="42" customHeight="1">
      <x:c r="A484" s="32" t="str">
        <x:v>P1</x:v>
      </x:c>
      <x:c r="B484" s="32" t="str">
        <x:v>PRD-6C2199C862</x:v>
      </x:c>
      <x:c r="C484" s="32" t="str">
        <x:v>ERBE</x:v>
      </x:c>
      <x:c r="D484" s="32" t="str">
        <x:v>Flexible Cryoprobe 1.1 mm with 757 mm Oversheath</x:v>
      </x:c>
      <x:c r="E484" s="32" t="str">
        <x:v>20402-402</x:v>
      </x:c>
      <x:c r="F484" s="32"/>
      <x:c r="G484" s="32" t="n">
        <x:v>1</x:v>
      </x:c>
      <x:c r="H484" s="32" t="str">
        <x:v>Yes</x:v>
      </x:c>
      <x:c r="I484" s="32" t="str">
        <x:v>High</x:v>
      </x:c>
      <x:c r="J484" s="593" t="n">
        <x:v>80.5</x:v>
      </x:c>
      <x:c r="K484" s="593" t="str">
        <x:v>catalog=20402-402 ↔ GUDID catalog; catalog=20402-402 ↔ GUDID model</x:v>
      </x:c>
      <x:c r="L484" s="593" t="n">
        <x:v>100</x:v>
      </x:c>
      <x:c r="M484" s="593" t="n">
        <x:v>20.6</x:v>
      </x:c>
      <x:c r="N484" s="32" t="str">
        <x:v>04050147021792</x:v>
      </x:c>
      <x:c r="O484" s="32" t="str"/>
      <x:c r="P484" s="32" t="str">
        <x:v>Erbe Elektromedizin GmbH</x:v>
      </x:c>
      <x:c r="Q484" s="32" t="str">
        <x:v>ERBE</x:v>
      </x:c>
      <x:c r="R484" s="32" t="str">
        <x:v>20402-402</x:v>
      </x:c>
      <x:c r="S484" s="32" t="str">
        <x:v>20402-402</x:v>
      </x:c>
      <x:c r="T484" s="32" t="str"/>
      <x:c r="U484" s="32" t="str">
        <x:v>In Commercial Distribution</x:v>
      </x:c>
      <x:c r="V484" s="592"/>
      <x:c r="W484" s="32" t="str">
        <x:v>Published</x:v>
      </x:c>
      <x:c r="X484" s="32" t="str">
        <x:v>Update</x:v>
      </x:c>
      <x:c r="Y484" s="32" t="n">
        <x:v>2</x:v>
      </x:c>
      <x:c r="Z484" s="592" t="n">
        <x:v>44501</x:v>
      </x:c>
      <x:c r="AA484" s="592" t="n">
        <x:v>43868</x:v>
      </x:c>
      <x:c r="AB484" s="32" t="str">
        <x:v>GEH — Unit, Cryosurgical, Accessories</x:v>
      </x:c>
      <x:c r="AC484" s="32" t="str">
        <x:v>64409 — Endoscopic cryosurgical probe, single-use</x:v>
      </x:c>
      <x:c r="AD484" s="32" t="str">
        <x:v>K190651</x:v>
      </x:c>
      <x:c r="AE484" s="32" t="str">
        <x:v>04050147021808 (qty 5, Level 1, In Commercial Distribution)</x:v>
      </x:c>
      <x:c r="AF484" s="32" t="str">
        <x:v>Length 1150 Millimeter</x:v>
      </x:c>
      <x:c r="AG484" s="32" t="str"/>
      <x:c r="AH484" s="32" t="str">
        <x:v>true</x:v>
      </x:c>
      <x:c r="AI484" s="32" t="str">
        <x:v>true</x:v>
      </x:c>
      <x:c r="AJ484" s="32" t="str"/>
      <x:c r="AK484" s="32" t="str">
        <x:v>true</x:v>
      </x:c>
      <x:c r="AL484" s="32" t="n">
        <x:v>1</x:v>
      </x:c>
      <x:c r="AM484" s="32" t="str">
        <x:v>+4970717550 / info@erbe-med.com</x:v>
      </x:c>
      <x:c r="AN484" s="32" t="str">
        <x:v>https://accessgudid.nlm.nih.gov/devices/04050147021792</x:v>
      </x:c>
      <x:c r="AO484" s="32" t="str">
        <x:v>Preferred automated candidate; manual approval still required.</x:v>
      </x:c>
    </x:row>
    <x:row r="485" ht="42" customHeight="1">
      <x:c r="A485" s="32" t="str">
        <x:v>P1</x:v>
      </x:c>
      <x:c r="B485" s="32" t="str">
        <x:v>PRD-A2C49C9352</x:v>
      </x:c>
      <x:c r="C485" s="32" t="str">
        <x:v>ERBE</x:v>
      </x:c>
      <x:c r="D485" s="32" t="str">
        <x:v>Flexible Cryoprobe 1.1 mm with 817 mm Oversheath</x:v>
      </x:c>
      <x:c r="E485" s="32" t="str">
        <x:v>20402-401</x:v>
      </x:c>
      <x:c r="F485" s="32"/>
      <x:c r="G485" s="32" t="n">
        <x:v>1</x:v>
      </x:c>
      <x:c r="H485" s="32" t="str">
        <x:v>Yes</x:v>
      </x:c>
      <x:c r="I485" s="32" t="str">
        <x:v>High</x:v>
      </x:c>
      <x:c r="J485" s="593" t="n">
        <x:v>81</x:v>
      </x:c>
      <x:c r="K485" s="593" t="str">
        <x:v>catalog=20402-401 ↔ GUDID catalog; catalog=20402-401 ↔ GUDID model</x:v>
      </x:c>
      <x:c r="L485" s="593" t="n">
        <x:v>100</x:v>
      </x:c>
      <x:c r="M485" s="593" t="n">
        <x:v>23.5</x:v>
      </x:c>
      <x:c r="N485" s="32" t="str">
        <x:v>04050147021778</x:v>
      </x:c>
      <x:c r="O485" s="32" t="str"/>
      <x:c r="P485" s="32" t="str">
        <x:v>Erbe Elektromedizin GmbH</x:v>
      </x:c>
      <x:c r="Q485" s="32" t="str">
        <x:v>ERBE</x:v>
      </x:c>
      <x:c r="R485" s="32" t="str">
        <x:v>20402-401</x:v>
      </x:c>
      <x:c r="S485" s="32" t="str">
        <x:v>20402-401</x:v>
      </x:c>
      <x:c r="T485" s="32" t="str"/>
      <x:c r="U485" s="32" t="str">
        <x:v>In Commercial Distribution</x:v>
      </x:c>
      <x:c r="V485" s="592"/>
      <x:c r="W485" s="32" t="str">
        <x:v>Published</x:v>
      </x:c>
      <x:c r="X485" s="32" t="str">
        <x:v>Update</x:v>
      </x:c>
      <x:c r="Y485" s="32" t="n">
        <x:v>2</x:v>
      </x:c>
      <x:c r="Z485" s="592" t="n">
        <x:v>44501</x:v>
      </x:c>
      <x:c r="AA485" s="592" t="n">
        <x:v>43868</x:v>
      </x:c>
      <x:c r="AB485" s="32" t="str">
        <x:v>GEH — Unit, Cryosurgical, Accessories</x:v>
      </x:c>
      <x:c r="AC485" s="32" t="str">
        <x:v>64409 — Endoscopic cryosurgical probe, single-use</x:v>
      </x:c>
      <x:c r="AD485" s="32" t="str">
        <x:v>K190651</x:v>
      </x:c>
      <x:c r="AE485" s="32" t="str">
        <x:v>04050147021785 (qty 5, Level 1, In Commercial Distribution)</x:v>
      </x:c>
      <x:c r="AF485" s="32" t="str">
        <x:v>Length 1150 Millimeter</x:v>
      </x:c>
      <x:c r="AG485" s="32" t="str"/>
      <x:c r="AH485" s="32" t="str">
        <x:v>true</x:v>
      </x:c>
      <x:c r="AI485" s="32" t="str">
        <x:v>true</x:v>
      </x:c>
      <x:c r="AJ485" s="32" t="str"/>
      <x:c r="AK485" s="32" t="str">
        <x:v>true</x:v>
      </x:c>
      <x:c r="AL485" s="32" t="n">
        <x:v>1</x:v>
      </x:c>
      <x:c r="AM485" s="32" t="str">
        <x:v>+4970717550 / info@erbe-med.com</x:v>
      </x:c>
      <x:c r="AN485" s="32" t="str">
        <x:v>https://accessgudid.nlm.nih.gov/devices/04050147021778</x:v>
      </x:c>
      <x:c r="AO485" s="32" t="str">
        <x:v>Preferred automated candidate; manual approval still required.</x:v>
      </x:c>
    </x:row>
    <x:row r="486" ht="42" customHeight="1">
      <x:c r="A486" s="32" t="str">
        <x:v>P1</x:v>
      </x:c>
      <x:c r="B486" s="32" t="str">
        <x:v>PRD-7DC3645CFA</x:v>
      </x:c>
      <x:c r="C486" s="32" t="str">
        <x:v>ERBE</x:v>
      </x:c>
      <x:c r="D486" s="32" t="str">
        <x:v>Flexible Cryoprobe 1.7 mm</x:v>
      </x:c>
      <x:c r="E486" s="32" t="str">
        <x:v>20402-410</x:v>
      </x:c>
      <x:c r="F486" s="32"/>
      <x:c r="G486" s="32" t="n">
        <x:v>1</x:v>
      </x:c>
      <x:c r="H486" s="32" t="str">
        <x:v>Yes</x:v>
      </x:c>
      <x:c r="I486" s="32" t="str">
        <x:v>High</x:v>
      </x:c>
      <x:c r="J486" s="593" t="n">
        <x:v>81.8</x:v>
      </x:c>
      <x:c r="K486" s="593" t="str">
        <x:v>catalog=20402-410 ↔ GUDID catalog; catalog=20402-410 ↔ GUDID model</x:v>
      </x:c>
      <x:c r="L486" s="593" t="n">
        <x:v>100</x:v>
      </x:c>
      <x:c r="M486" s="593" t="n">
        <x:v>28</x:v>
      </x:c>
      <x:c r="N486" s="32" t="str">
        <x:v>04050147021815</x:v>
      </x:c>
      <x:c r="O486" s="32" t="str"/>
      <x:c r="P486" s="32" t="str">
        <x:v>Erbe Elektromedizin GmbH</x:v>
      </x:c>
      <x:c r="Q486" s="32" t="str">
        <x:v>ERBE</x:v>
      </x:c>
      <x:c r="R486" s="32" t="str">
        <x:v>20402-410</x:v>
      </x:c>
      <x:c r="S486" s="32" t="str">
        <x:v>20402-410</x:v>
      </x:c>
      <x:c r="T486" s="32" t="str"/>
      <x:c r="U486" s="32" t="str">
        <x:v>In Commercial Distribution</x:v>
      </x:c>
      <x:c r="V486" s="592"/>
      <x:c r="W486" s="32" t="str">
        <x:v>Published</x:v>
      </x:c>
      <x:c r="X486" s="32" t="str">
        <x:v>Update</x:v>
      </x:c>
      <x:c r="Y486" s="32" t="n">
        <x:v>2</x:v>
      </x:c>
      <x:c r="Z486" s="592" t="n">
        <x:v>44501</x:v>
      </x:c>
      <x:c r="AA486" s="592" t="n">
        <x:v>43868</x:v>
      </x:c>
      <x:c r="AB486" s="32" t="str">
        <x:v>GEH — Unit, Cryosurgical, Accessories</x:v>
      </x:c>
      <x:c r="AC486" s="32" t="str">
        <x:v>64409 — Endoscopic cryosurgical probe, single-use</x:v>
      </x:c>
      <x:c r="AD486" s="32" t="str">
        <x:v>K190651</x:v>
      </x:c>
      <x:c r="AE486" s="32" t="str">
        <x:v>04050147021822 (qty 5, Level 1, In Commercial Distribution)</x:v>
      </x:c>
      <x:c r="AF486" s="32" t="str">
        <x:v>Length 1150 Millimeter</x:v>
      </x:c>
      <x:c r="AG486" s="32" t="str"/>
      <x:c r="AH486" s="32" t="str">
        <x:v>true</x:v>
      </x:c>
      <x:c r="AI486" s="32" t="str">
        <x:v>true</x:v>
      </x:c>
      <x:c r="AJ486" s="32" t="str"/>
      <x:c r="AK486" s="32" t="str">
        <x:v>true</x:v>
      </x:c>
      <x:c r="AL486" s="32" t="n">
        <x:v>1</x:v>
      </x:c>
      <x:c r="AM486" s="32" t="str">
        <x:v>+4970717550 / info@erbe-med.com</x:v>
      </x:c>
      <x:c r="AN486" s="32" t="str">
        <x:v>https://accessgudid.nlm.nih.gov/devices/04050147021815</x:v>
      </x:c>
      <x:c r="AO486" s="32" t="str">
        <x:v>Preferred automated candidate; manual approval still required.</x:v>
      </x:c>
    </x:row>
    <x:row r="487" ht="42" customHeight="1">
      <x:c r="A487" s="32" t="str">
        <x:v>P1</x:v>
      </x:c>
      <x:c r="B487" s="32" t="str">
        <x:v>PRD-05670F1B5F</x:v>
      </x:c>
      <x:c r="C487" s="32" t="str">
        <x:v>ERBE</x:v>
      </x:c>
      <x:c r="D487" s="32" t="str">
        <x:v>Flexible Cryoprobe 2.4 mm</x:v>
      </x:c>
      <x:c r="E487" s="32" t="str">
        <x:v>20402-411</x:v>
      </x:c>
      <x:c r="F487" s="32"/>
      <x:c r="G487" s="32" t="n">
        <x:v>1</x:v>
      </x:c>
      <x:c r="H487" s="32" t="str">
        <x:v>Yes</x:v>
      </x:c>
      <x:c r="I487" s="32" t="str">
        <x:v>High</x:v>
      </x:c>
      <x:c r="J487" s="593" t="n">
        <x:v>82.7</x:v>
      </x:c>
      <x:c r="K487" s="593" t="str">
        <x:v>catalog=20402-411 ↔ GUDID catalog; catalog=20402-411 ↔ GUDID model</x:v>
      </x:c>
      <x:c r="L487" s="593" t="n">
        <x:v>100</x:v>
      </x:c>
      <x:c r="M487" s="593" t="n">
        <x:v>33.3</x:v>
      </x:c>
      <x:c r="N487" s="32" t="str">
        <x:v>04050147021839</x:v>
      </x:c>
      <x:c r="O487" s="32" t="str"/>
      <x:c r="P487" s="32" t="str">
        <x:v>Erbe Elektromedizin GmbH</x:v>
      </x:c>
      <x:c r="Q487" s="32" t="str">
        <x:v>ERBE</x:v>
      </x:c>
      <x:c r="R487" s="32" t="str">
        <x:v>20402-411</x:v>
      </x:c>
      <x:c r="S487" s="32" t="str">
        <x:v>20402-411</x:v>
      </x:c>
      <x:c r="T487" s="32" t="str"/>
      <x:c r="U487" s="32" t="str">
        <x:v>In Commercial Distribution</x:v>
      </x:c>
      <x:c r="V487" s="592"/>
      <x:c r="W487" s="32" t="str">
        <x:v>Published</x:v>
      </x:c>
      <x:c r="X487" s="32" t="str">
        <x:v>Update</x:v>
      </x:c>
      <x:c r="Y487" s="32" t="n">
        <x:v>2</x:v>
      </x:c>
      <x:c r="Z487" s="592" t="n">
        <x:v>44501</x:v>
      </x:c>
      <x:c r="AA487" s="592" t="n">
        <x:v>43868</x:v>
      </x:c>
      <x:c r="AB487" s="32" t="str">
        <x:v>GEH — Unit, Cryosurgical, Accessories</x:v>
      </x:c>
      <x:c r="AC487" s="32" t="str">
        <x:v>64409 — Endoscopic cryosurgical probe, single-use</x:v>
      </x:c>
      <x:c r="AD487" s="32" t="str">
        <x:v>K190651</x:v>
      </x:c>
      <x:c r="AE487" s="32" t="str">
        <x:v>04050147021846 (qty 5, Level 1, In Commercial Distribution)</x:v>
      </x:c>
      <x:c r="AF487" s="32" t="str">
        <x:v>Length 1150 Millimeter</x:v>
      </x:c>
      <x:c r="AG487" s="32" t="str"/>
      <x:c r="AH487" s="32" t="str">
        <x:v>true</x:v>
      </x:c>
      <x:c r="AI487" s="32" t="str">
        <x:v>true</x:v>
      </x:c>
      <x:c r="AJ487" s="32" t="str"/>
      <x:c r="AK487" s="32" t="str">
        <x:v>true</x:v>
      </x:c>
      <x:c r="AL487" s="32" t="n">
        <x:v>1</x:v>
      </x:c>
      <x:c r="AM487" s="32" t="str">
        <x:v>+4970717550 / info@erbe-med.com</x:v>
      </x:c>
      <x:c r="AN487" s="32" t="str">
        <x:v>https://accessgudid.nlm.nih.gov/devices/04050147021839</x:v>
      </x:c>
      <x:c r="AO487" s="32" t="str">
        <x:v>Preferred automated candidate; manual approval still required.</x:v>
      </x:c>
    </x:row>
    <x:row r="488" ht="42" customHeight="1">
      <x:c r="A488" s="32" t="str">
        <x:v>P1</x:v>
      </x:c>
      <x:c r="B488" s="32" t="str">
        <x:v>PRD-A1BB9D424D</x:v>
      </x:c>
      <x:c r="C488" s="32" t="str">
        <x:v>ERBE</x:v>
      </x:c>
      <x:c r="D488" s="32" t="str">
        <x:v>Monopolar Connecting Cable, 3-Pin to 4 mm Pin, 4.5 m</x:v>
      </x:c>
      <x:c r="E488" s="32" t="str">
        <x:v>20192-134</x:v>
      </x:c>
      <x:c r="F488" s="32"/>
      <x:c r="G488" s="32" t="n">
        <x:v>1</x:v>
      </x:c>
      <x:c r="H488" s="32" t="str">
        <x:v>Yes</x:v>
      </x:c>
      <x:c r="I488" s="32" t="str">
        <x:v>High</x:v>
      </x:c>
      <x:c r="J488" s="593" t="n">
        <x:v>84.6</x:v>
      </x:c>
      <x:c r="K488" s="593" t="str">
        <x:v>catalog=20192-134 ↔ GUDID catalog; catalog=20192-134 ↔ GUDID model</x:v>
      </x:c>
      <x:c r="L488" s="593" t="n">
        <x:v>100</x:v>
      </x:c>
      <x:c r="M488" s="593" t="n">
        <x:v>44.4</x:v>
      </x:c>
      <x:c r="N488" s="32" t="str">
        <x:v>04050147014411</x:v>
      </x:c>
      <x:c r="O488" s="32" t="str"/>
      <x:c r="P488" s="32" t="str">
        <x:v>Erbe Elektromedizin GmbH</x:v>
      </x:c>
      <x:c r="Q488" s="32" t="str">
        <x:v>ERBE</x:v>
      </x:c>
      <x:c r="R488" s="32" t="str">
        <x:v>20192-134</x:v>
      </x:c>
      <x:c r="S488" s="32" t="str">
        <x:v>20192-134</x:v>
      </x:c>
      <x:c r="T488" s="32" t="str"/>
      <x:c r="U488" s="32" t="str">
        <x:v>In Commercial Distribution</x:v>
      </x:c>
      <x:c r="V488" s="592"/>
      <x:c r="W488" s="32" t="str">
        <x:v>Published</x:v>
      </x:c>
      <x:c r="X488" s="32" t="str">
        <x:v>New</x:v>
      </x:c>
      <x:c r="Y488" s="32" t="n">
        <x:v>1</x:v>
      </x:c>
      <x:c r="Z488" s="592" t="n">
        <x:v>43766</x:v>
      </x:c>
      <x:c r="AA488" s="592" t="n">
        <x:v>43756</x:v>
      </x:c>
      <x:c r="AB488" s="32" t="str">
        <x:v>GEI — Electrosurgical, Cutting &amp; Coagulation &amp; Accessories</x:v>
      </x:c>
      <x:c r="AC488" s="32" t="str">
        <x:v>47487 — Electrical-only medical device connection cable, reusable</x:v>
      </x:c>
      <x:c r="AD488" s="32" t="str">
        <x:v>K190823</x:v>
      </x:c>
      <x:c r="AE488" s="32" t="str"/>
      <x:c r="AF488" s="32" t="str"/>
      <x:c r="AG488" s="32" t="str">
        <x:v>Moist Heat or Steam Sterilization</x:v>
      </x:c>
      <x:c r="AH488" s="32" t="str"/>
      <x:c r="AI488" s="32" t="str"/>
      <x:c r="AJ488" s="32" t="str"/>
      <x:c r="AK488" s="32" t="str">
        <x:v>true</x:v>
      </x:c>
      <x:c r="AL488" s="32" t="n">
        <x:v>1</x:v>
      </x:c>
      <x:c r="AM488" s="32" t="str">
        <x:v>+4970717550 / info@erbe-med.com</x:v>
      </x:c>
      <x:c r="AN488" s="32" t="str">
        <x:v>https://accessgudid.nlm.nih.gov/devices/04050147014411</x:v>
      </x:c>
      <x:c r="AO488" s="32" t="str">
        <x:v>Preferred automated candidate; manual approval still required.</x:v>
      </x:c>
    </x:row>
    <x:row r="489" ht="42" customHeight="1">
      <x:c r="A489" s="32" t="str">
        <x:v>P1</x:v>
      </x:c>
      <x:c r="B489" s="32" t="str">
        <x:v>PRD-241DE5F6DF</x:v>
      </x:c>
      <x:c r="C489" s="32" t="str">
        <x:v>ERBE</x:v>
      </x:c>
      <x:c r="D489" s="32" t="str">
        <x:v>Monopolar Connecting Cable, 3-Pin to 4 mm Socket, 4.5 m</x:v>
      </x:c>
      <x:c r="E489" s="32" t="str">
        <x:v>20192-133</x:v>
      </x:c>
      <x:c r="F489" s="32"/>
      <x:c r="G489" s="32" t="n">
        <x:v>1</x:v>
      </x:c>
      <x:c r="H489" s="32" t="str">
        <x:v>Yes</x:v>
      </x:c>
      <x:c r="I489" s="32" t="str">
        <x:v>High</x:v>
      </x:c>
      <x:c r="J489" s="593" t="n">
        <x:v>84.6</x:v>
      </x:c>
      <x:c r="K489" s="593" t="str">
        <x:v>catalog=20192-133 ↔ GUDID catalog; catalog=20192-133 ↔ GUDID model</x:v>
      </x:c>
      <x:c r="L489" s="593" t="n">
        <x:v>100</x:v>
      </x:c>
      <x:c r="M489" s="593" t="n">
        <x:v>44.4</x:v>
      </x:c>
      <x:c r="N489" s="32" t="str">
        <x:v>04050147014404</x:v>
      </x:c>
      <x:c r="O489" s="32" t="str"/>
      <x:c r="P489" s="32" t="str">
        <x:v>Erbe Elektromedizin GmbH</x:v>
      </x:c>
      <x:c r="Q489" s="32" t="str">
        <x:v>ERBE</x:v>
      </x:c>
      <x:c r="R489" s="32" t="str">
        <x:v>20192-133</x:v>
      </x:c>
      <x:c r="S489" s="32" t="str">
        <x:v>20192-133</x:v>
      </x:c>
      <x:c r="T489" s="32" t="str"/>
      <x:c r="U489" s="32" t="str">
        <x:v>In Commercial Distribution</x:v>
      </x:c>
      <x:c r="V489" s="592"/>
      <x:c r="W489" s="32" t="str">
        <x:v>Published</x:v>
      </x:c>
      <x:c r="X489" s="32" t="str">
        <x:v>New</x:v>
      </x:c>
      <x:c r="Y489" s="32" t="n">
        <x:v>1</x:v>
      </x:c>
      <x:c r="Z489" s="592" t="n">
        <x:v>43766</x:v>
      </x:c>
      <x:c r="AA489" s="592" t="n">
        <x:v>43756</x:v>
      </x:c>
      <x:c r="AB489" s="32" t="str">
        <x:v>GEI — Electrosurgical, Cutting &amp; Coagulation &amp; Accessories</x:v>
      </x:c>
      <x:c r="AC489" s="32" t="str">
        <x:v>47487 — Electrical-only medical device connection cable, reusable</x:v>
      </x:c>
      <x:c r="AD489" s="32" t="str">
        <x:v>K190823</x:v>
      </x:c>
      <x:c r="AE489" s="32" t="str"/>
      <x:c r="AF489" s="32" t="str"/>
      <x:c r="AG489" s="32" t="str">
        <x:v>Moist Heat or Steam Sterilization</x:v>
      </x:c>
      <x:c r="AH489" s="32" t="str"/>
      <x:c r="AI489" s="32" t="str"/>
      <x:c r="AJ489" s="32" t="str"/>
      <x:c r="AK489" s="32" t="str">
        <x:v>true</x:v>
      </x:c>
      <x:c r="AL489" s="32" t="n">
        <x:v>1</x:v>
      </x:c>
      <x:c r="AM489" s="32" t="str">
        <x:v>+4970717550 / info@erbe-med.com</x:v>
      </x:c>
      <x:c r="AN489" s="32" t="str">
        <x:v>https://accessgudid.nlm.nih.gov/devices/04050147014404</x:v>
      </x:c>
      <x:c r="AO489" s="32" t="str">
        <x:v>Preferred automated candidate; manual approval still required.</x:v>
      </x:c>
    </x:row>
    <x:row r="490" ht="42" customHeight="1">
      <x:c r="A490" s="32" t="str">
        <x:v>P1</x:v>
      </x:c>
      <x:c r="B490" s="32" t="str">
        <x:v>PRD-D063F090C6</x:v>
      </x:c>
      <x:c r="C490" s="32" t="str">
        <x:v>ERBE</x:v>
      </x:c>
      <x:c r="D490" s="32" t="str">
        <x:v>Monopolar Connecting Cable, 3-Pin to Olympus 3 mm Socket, 4.5 m</x:v>
      </x:c>
      <x:c r="E490" s="32" t="str">
        <x:v>20192-135</x:v>
      </x:c>
      <x:c r="F490" s="32"/>
      <x:c r="G490" s="32" t="n">
        <x:v>1</x:v>
      </x:c>
      <x:c r="H490" s="32" t="str">
        <x:v>Yes</x:v>
      </x:c>
      <x:c r="I490" s="32" t="str">
        <x:v>High</x:v>
      </x:c>
      <x:c r="J490" s="593" t="n">
        <x:v>84.6</x:v>
      </x:c>
      <x:c r="K490" s="593" t="str">
        <x:v>catalog=20192-135 ↔ GUDID catalog; catalog=20192-135 ↔ GUDID model</x:v>
      </x:c>
      <x:c r="L490" s="593" t="n">
        <x:v>100</x:v>
      </x:c>
      <x:c r="M490" s="593" t="n">
        <x:v>44.4</x:v>
      </x:c>
      <x:c r="N490" s="32" t="str">
        <x:v>04050147014428</x:v>
      </x:c>
      <x:c r="O490" s="32" t="str"/>
      <x:c r="P490" s="32" t="str">
        <x:v>Erbe Elektromedizin GmbH</x:v>
      </x:c>
      <x:c r="Q490" s="32" t="str">
        <x:v>ERBE</x:v>
      </x:c>
      <x:c r="R490" s="32" t="str">
        <x:v>20192-135</x:v>
      </x:c>
      <x:c r="S490" s="32" t="str">
        <x:v>20192-135</x:v>
      </x:c>
      <x:c r="T490" s="32" t="str"/>
      <x:c r="U490" s="32" t="str">
        <x:v>In Commercial Distribution</x:v>
      </x:c>
      <x:c r="V490" s="592"/>
      <x:c r="W490" s="32" t="str">
        <x:v>Published</x:v>
      </x:c>
      <x:c r="X490" s="32" t="str">
        <x:v>New</x:v>
      </x:c>
      <x:c r="Y490" s="32" t="n">
        <x:v>1</x:v>
      </x:c>
      <x:c r="Z490" s="592" t="n">
        <x:v>43766</x:v>
      </x:c>
      <x:c r="AA490" s="592" t="n">
        <x:v>43756</x:v>
      </x:c>
      <x:c r="AB490" s="32" t="str">
        <x:v>GEI — Electrosurgical, Cutting &amp; Coagulation &amp; Accessories</x:v>
      </x:c>
      <x:c r="AC490" s="32" t="str">
        <x:v>47487 — Electrical-only medical device connection cable, reusable</x:v>
      </x:c>
      <x:c r="AD490" s="32" t="str">
        <x:v>K190823</x:v>
      </x:c>
      <x:c r="AE490" s="32" t="str"/>
      <x:c r="AF490" s="32" t="str"/>
      <x:c r="AG490" s="32" t="str">
        <x:v>Moist Heat or Steam Sterilization</x:v>
      </x:c>
      <x:c r="AH490" s="32" t="str"/>
      <x:c r="AI490" s="32" t="str"/>
      <x:c r="AJ490" s="32" t="str"/>
      <x:c r="AK490" s="32" t="str">
        <x:v>true</x:v>
      </x:c>
      <x:c r="AL490" s="32" t="n">
        <x:v>1</x:v>
      </x:c>
      <x:c r="AM490" s="32" t="str">
        <x:v>+4970717550 / info@erbe-med.com</x:v>
      </x:c>
      <x:c r="AN490" s="32" t="str">
        <x:v>https://accessgudid.nlm.nih.gov/devices/04050147014428</x:v>
      </x:c>
      <x:c r="AO490" s="32" t="str">
        <x:v>Preferred automated candidate; manual approval still required.</x:v>
      </x:c>
    </x:row>
    <x:row r="491" ht="42" customHeight="1">
      <x:c r="A491" s="32" t="str">
        <x:v>P1</x:v>
      </x:c>
      <x:c r="B491" s="32" t="str">
        <x:v>PRD-705623F89A</x:v>
      </x:c>
      <x:c r="C491" s="32" t="str">
        <x:v>Olympus</x:v>
      </x:c>
      <x:c r="D491" s="32" t="str">
        <x:v>Channel-Opening Cleaning Brush</x:v>
      </x:c>
      <x:c r="E491" s="32" t="str">
        <x:v>MAJ-1339</x:v>
      </x:c>
      <x:c r="F491" s="32"/>
      <x:c r="G491" s="32" t="n">
        <x:v>1</x:v>
      </x:c>
      <x:c r="H491" s="32" t="str">
        <x:v>Yes</x:v>
      </x:c>
      <x:c r="I491" s="32" t="str">
        <x:v>Medium</x:v>
      </x:c>
      <x:c r="J491" s="593" t="n">
        <x:v>84.9</x:v>
      </x:c>
      <x:c r="K491" s="593" t="str">
        <x:v>catalog=MAJ-1339 ↔ GUDID model</x:v>
      </x:c>
      <x:c r="L491" s="593" t="n">
        <x:v>100</x:v>
      </x:c>
      <x:c r="M491" s="593" t="n">
        <x:v>75</x:v>
      </x:c>
      <x:c r="N491" s="32" t="str">
        <x:v>04953170297458</x:v>
      </x:c>
      <x:c r="O491" s="32" t="str"/>
      <x:c r="P491" s="32" t="str">
        <x:v>OLYMPUS MEDICAL SYSTEMS CORP.</x:v>
      </x:c>
      <x:c r="Q491" s="32" t="str">
        <x:v>Single Use Channel-Opening Cleaning Brush</x:v>
      </x:c>
      <x:c r="R491" s="32" t="str">
        <x:v>MAJ-1339</x:v>
      </x:c>
      <x:c r="S491" s="32" t="str">
        <x:v>N3641120</x:v>
      </x:c>
      <x:c r="T491" s="32" t="str">
        <x:v>MAJ-1339 Channel-opening brush</x:v>
      </x:c>
      <x:c r="U491" s="32" t="str">
        <x:v>In Commercial Distribution</x:v>
      </x:c>
      <x:c r="V491" s="592"/>
      <x:c r="W491" s="32" t="str">
        <x:v>Published</x:v>
      </x:c>
      <x:c r="X491" s="32" t="str">
        <x:v>Update</x:v>
      </x:c>
      <x:c r="Y491" s="32" t="n">
        <x:v>8</x:v>
      </x:c>
      <x:c r="Z491" s="592" t="n">
        <x:v>46028</x:v>
      </x:c>
      <x:c r="AA491" s="592" t="n">
        <x:v>43364</x:v>
      </x:c>
      <x:c r="AB491" s="32" t="str">
        <x:v>MNL — ACCESSORIES, CLEANING BRUSHES, FOR ENDOSCOPE</x:v>
      </x:c>
      <x:c r="AC491" s="32" t="str">
        <x:v>38835 — Surgical instrument/endoscope cleaning utensil, single-use</x:v>
      </x:c>
      <x:c r="AD491" s="32" t="str"/>
      <x:c r="AE491" s="32" t="str">
        <x:v>54953170297453 (qty 24, Not in Commercial Distribution); 14953170297455 (qty 50, In Commercial Distribution)</x:v>
      </x:c>
      <x:c r="AF491" s="32" t="str"/>
      <x:c r="AG491" s="32" t="str"/>
      <x:c r="AH491" s="32" t="str">
        <x:v>true</x:v>
      </x:c>
      <x:c r="AI491" s="32" t="str"/>
      <x:c r="AJ491" s="32" t="str"/>
      <x:c r="AK491" s="32" t="str">
        <x:v>true</x:v>
      </x:c>
      <x:c r="AL491" s="32" t="n">
        <x:v>1</x:v>
      </x:c>
      <x:c r="AM491" s="32" t="str">
        <x:v>+1(800)401-1086 / xx@xx.xx</x:v>
      </x:c>
      <x:c r="AN491" s="32" t="str">
        <x:v>https://accessgudid.nlm.nih.gov/devices/04953170297458</x:v>
      </x:c>
      <x:c r="AO491" s="32" t="str">
        <x:v>Preferred automated candidate; manual approval still required.</x:v>
      </x:c>
    </x:row>
    <x:row r="492" ht="42" customHeight="1">
      <x:c r="A492" s="32" t="str">
        <x:v>P1</x:v>
      </x:c>
      <x:c r="B492" s="32" t="str">
        <x:v>PRD-9C633556C2</x:v>
      </x:c>
      <x:c r="C492" s="32" t="str">
        <x:v>Olympus</x:v>
      </x:c>
      <x:c r="D492" s="32" t="str">
        <x:v>Mini Three-Prong Grasping Forceps</x:v>
      </x:c>
      <x:c r="E492" s="32" t="str">
        <x:v>FG-54D</x:v>
      </x:c>
      <x:c r="F492" s="32"/>
      <x:c r="G492" s="32" t="n">
        <x:v>1</x:v>
      </x:c>
      <x:c r="H492" s="32" t="str">
        <x:v>Yes</x:v>
      </x:c>
      <x:c r="I492" s="32" t="str">
        <x:v>Medium</x:v>
      </x:c>
      <x:c r="J492" s="593" t="n">
        <x:v>83.1</x:v>
      </x:c>
      <x:c r="K492" s="593" t="str">
        <x:v>catalog=FG-54D ↔ GUDID model</x:v>
      </x:c>
      <x:c r="L492" s="593" t="n">
        <x:v>100</x:v>
      </x:c>
      <x:c r="M492" s="593" t="n">
        <x:v>64</x:v>
      </x:c>
      <x:c r="N492" s="32" t="str">
        <x:v>04953170458415</x:v>
      </x:c>
      <x:c r="O492" s="32" t="str"/>
      <x:c r="P492" s="32" t="str">
        <x:v>OLYMPUS MEDICAL SYSTEMS CORP.</x:v>
      </x:c>
      <x:c r="Q492" s="32" t="str">
        <x:v>DISPOSABLE GRASPING FORCEPS</x:v>
      </x:c>
      <x:c r="R492" s="32" t="str">
        <x:v>FG-54D</x:v>
      </x:c>
      <x:c r="S492" s="32" t="str">
        <x:v>N5402840</x:v>
      </x:c>
      <x:c r="T492" s="32" t="str"/>
      <x:c r="U492" s="32" t="str">
        <x:v>In Commercial Distribution</x:v>
      </x:c>
      <x:c r="V492" s="592"/>
      <x:c r="W492" s="32" t="str">
        <x:v>Published</x:v>
      </x:c>
      <x:c r="X492" s="32" t="str">
        <x:v>New</x:v>
      </x:c>
      <x:c r="Y492" s="32" t="n">
        <x:v>1</x:v>
      </x:c>
      <x:c r="Z492" s="592" t="n">
        <x:v>45799</x:v>
      </x:c>
      <x:c r="AA492" s="592" t="n">
        <x:v>45791</x:v>
      </x:c>
      <x:c r="AB492" s="32" t="str">
        <x:v>KTI — Bronchoscope Accessory; FFL — Dislodger, Stone, Basket, Ureteral, Metal; NWW — Hysteroscope Accessories</x:v>
      </x:c>
      <x:c r="AC492" s="32" t="str">
        <x:v>46454 — Gastrointestinal/airway foreign body retrieval basket, single-use</x:v>
      </x:c>
      <x:c r="AD492" s="32" t="str"/>
      <x:c r="AE492" s="32" t="str">
        <x:v>14953170458412 (qty 1, In Commercial Distribution)</x:v>
      </x:c>
      <x:c r="AF492" s="32" t="str"/>
      <x:c r="AG492" s="32" t="str"/>
      <x:c r="AH492" s="32" t="str">
        <x:v>true</x:v>
      </x:c>
      <x:c r="AI492" s="32" t="str">
        <x:v>true</x:v>
      </x:c>
      <x:c r="AJ492" s="32" t="str"/>
      <x:c r="AK492" s="32" t="str">
        <x:v>true</x:v>
      </x:c>
      <x:c r="AL492" s="32" t="n">
        <x:v>1</x:v>
      </x:c>
      <x:c r="AM492" s="32" t="str">
        <x:v>+1(800)401-1086 / xx@xx.xx</x:v>
      </x:c>
      <x:c r="AN492" s="32" t="str">
        <x:v>https://accessgudid.nlm.nih.gov/devices/04953170458415</x:v>
      </x:c>
      <x:c r="AO492" s="32" t="str">
        <x:v>Preferred automated candidate; manual approval still required. Multiple current records share the same catalog/model; resolve the exact Primary DI/package configuration.</x:v>
      </x:c>
    </x:row>
    <x:row r="493" ht="42" customHeight="1">
      <x:c r="A493" s="32" t="str">
        <x:v>P1</x:v>
      </x:c>
      <x:c r="B493" s="32" t="str">
        <x:v>PRD-9C633556C2</x:v>
      </x:c>
      <x:c r="C493" s="32" t="str">
        <x:v>Olympus</x:v>
      </x:c>
      <x:c r="D493" s="32" t="str">
        <x:v>Mini Three-Prong Grasping Forceps</x:v>
      </x:c>
      <x:c r="E493" s="32" t="str">
        <x:v>FG-54D</x:v>
      </x:c>
      <x:c r="F493" s="32"/>
      <x:c r="G493" s="32" t="n">
        <x:v>2</x:v>
      </x:c>
      <x:c r="H493" s="32" t="str">
        <x:v>No</x:v>
      </x:c>
      <x:c r="I493" s="32" t="str">
        <x:v>Medium</x:v>
      </x:c>
      <x:c r="J493" s="593" t="n">
        <x:v>83.1</x:v>
      </x:c>
      <x:c r="K493" s="593" t="str">
        <x:v>catalog=FG-54D ↔ GUDID model</x:v>
      </x:c>
      <x:c r="L493" s="593" t="n">
        <x:v>100</x:v>
      </x:c>
      <x:c r="M493" s="593" t="n">
        <x:v>64</x:v>
      </x:c>
      <x:c r="N493" s="32" t="str">
        <x:v>04953170375064</x:v>
      </x:c>
      <x:c r="O493" s="32" t="str"/>
      <x:c r="P493" s="32" t="str">
        <x:v>OLYMPUS MEDICAL SYSTEMS CORP.</x:v>
      </x:c>
      <x:c r="Q493" s="32" t="str">
        <x:v>DISPOSABLE GRASPING FORCEPS</x:v>
      </x:c>
      <x:c r="R493" s="32" t="str">
        <x:v>FG-54D</x:v>
      </x:c>
      <x:c r="S493" s="32" t="str"/>
      <x:c r="T493" s="32" t="str"/>
      <x:c r="U493" s="32" t="str">
        <x:v>In Commercial Distribution</x:v>
      </x:c>
      <x:c r="V493" s="592"/>
      <x:c r="W493" s="32" t="str">
        <x:v>Published</x:v>
      </x:c>
      <x:c r="X493" s="32" t="str">
        <x:v>Update</x:v>
      </x:c>
      <x:c r="Y493" s="32" t="n">
        <x:v>6</x:v>
      </x:c>
      <x:c r="Z493" s="592" t="n">
        <x:v>44942</x:v>
      </x:c>
      <x:c r="AA493" s="592" t="n">
        <x:v>42634</x:v>
      </x:c>
      <x:c r="AB493" s="32" t="str">
        <x:v>EOQ — BRONCHOSCOPE (FLEXIBLE OR RIGID)</x:v>
      </x:c>
      <x:c r="AC493" s="32" t="str">
        <x:v>46454 — Gastrointestinal/airway foreign body retrieval basket, single-use</x:v>
      </x:c>
      <x:c r="AD493" s="32" t="str"/>
      <x:c r="AE493" s="32" t="str">
        <x:v>14953170375061 (qty 1, In Commercial Distribution)</x:v>
      </x:c>
      <x:c r="AF493" s="32" t="str"/>
      <x:c r="AG493" s="32" t="str"/>
      <x:c r="AH493" s="32" t="str">
        <x:v>true</x:v>
      </x:c>
      <x:c r="AI493" s="32" t="str">
        <x:v>true</x:v>
      </x:c>
      <x:c r="AJ493" s="32" t="str"/>
      <x:c r="AK493" s="32" t="str">
        <x:v>true</x:v>
      </x:c>
      <x:c r="AL493" s="32" t="n">
        <x:v>1</x:v>
      </x:c>
      <x:c r="AM493" s="32" t="str">
        <x:v>+1(800)401-1086 / xx@xx.xx</x:v>
      </x:c>
      <x:c r="AN493" s="32" t="str">
        <x:v>https://accessgudid.nlm.nih.gov/devices/04953170375064</x:v>
      </x:c>
      <x:c r="AO493" s="32" t="str">
        <x:v>Alternate accepted candidate. Multiple current records share the same catalog/model; resolve the exact Primary DI/package configuration.</x:v>
      </x:c>
    </x:row>
    <x:row r="494" ht="42" customHeight="1">
      <x:c r="A494" s="32" t="str">
        <x:v>P1</x:v>
      </x:c>
      <x:c r="B494" s="32" t="str">
        <x:v>PRD-9C633556C2</x:v>
      </x:c>
      <x:c r="C494" s="32" t="str">
        <x:v>Olympus</x:v>
      </x:c>
      <x:c r="D494" s="32" t="str">
        <x:v>Mini Three-Prong Grasping Forceps</x:v>
      </x:c>
      <x:c r="E494" s="32" t="str">
        <x:v>FG-54D</x:v>
      </x:c>
      <x:c r="F494" s="32"/>
      <x:c r="G494" s="32" t="n">
        <x:v>3</x:v>
      </x:c>
      <x:c r="H494" s="32" t="str">
        <x:v>No</x:v>
      </x:c>
      <x:c r="I494" s="32" t="str">
        <x:v>Medium</x:v>
      </x:c>
      <x:c r="J494" s="593" t="n">
        <x:v>80.1</x:v>
      </x:c>
      <x:c r="K494" s="593" t="str">
        <x:v>catalog=FG-54D ↔ GUDID model</x:v>
      </x:c>
      <x:c r="L494" s="593" t="n">
        <x:v>100</x:v>
      </x:c>
      <x:c r="M494" s="593" t="n">
        <x:v>64</x:v>
      </x:c>
      <x:c r="N494" s="32" t="str">
        <x:v>04953170062353</x:v>
      </x:c>
      <x:c r="O494" s="32" t="str"/>
      <x:c r="P494" s="32" t="str">
        <x:v>OLYMPUS MEDICAL SYSTEMS CORP.</x:v>
      </x:c>
      <x:c r="Q494" s="32" t="str">
        <x:v>DISPOSABLE GRASPING FORCEPS</x:v>
      </x:c>
      <x:c r="R494" s="32" t="str">
        <x:v>FG-54D</x:v>
      </x:c>
      <x:c r="S494" s="32" t="str"/>
      <x:c r="T494" s="32" t="str"/>
      <x:c r="U494" s="32" t="str">
        <x:v>Not in Commercial Distribution</x:v>
      </x:c>
      <x:c r="V494" s="592" t="n">
        <x:v>44783</x:v>
      </x:c>
      <x:c r="W494" s="32" t="str">
        <x:v>Published</x:v>
      </x:c>
      <x:c r="X494" s="32" t="str">
        <x:v>Update</x:v>
      </x:c>
      <x:c r="Y494" s="32" t="n">
        <x:v>7</x:v>
      </x:c>
      <x:c r="Z494" s="592" t="n">
        <x:v>44942</x:v>
      </x:c>
      <x:c r="AA494" s="592" t="n">
        <x:v>43014</x:v>
      </x:c>
      <x:c r="AB494" s="32" t="str">
        <x:v>EOQ — Bronchoscope (flexible or rigid)</x:v>
      </x:c>
      <x:c r="AC494" s="32" t="str">
        <x:v>46454 — Gastrointestinal/airway foreign body retrieval basket, single-use</x:v>
      </x:c>
      <x:c r="AD494" s="32" t="str"/>
      <x:c r="AE494" s="32" t="str">
        <x:v>14953170062350 (qty 1, Not in Commercial Distribution)</x:v>
      </x:c>
      <x:c r="AF494" s="32" t="str"/>
      <x:c r="AG494" s="32" t="str"/>
      <x:c r="AH494" s="32" t="str">
        <x:v>true</x:v>
      </x:c>
      <x:c r="AI494" s="32" t="str">
        <x:v>true</x:v>
      </x:c>
      <x:c r="AJ494" s="32" t="str"/>
      <x:c r="AK494" s="32" t="str">
        <x:v>true</x:v>
      </x:c>
      <x:c r="AL494" s="32" t="n">
        <x:v>1</x:v>
      </x:c>
      <x:c r="AM494" s="32" t="str">
        <x:v>+1(800)401-1086 / xx@xx.xx</x:v>
      </x:c>
      <x:c r="AN494" s="32" t="str">
        <x:v>https://accessgudid.nlm.nih.gov/devices/04953170062353</x:v>
      </x:c>
      <x:c r="AO494" s="32" t="str">
        <x:v>Alternate accepted candidate. GUDID indicates not in commercial distribution. Multiple current records share the same catalog/model; resolve the exact Primary DI/package configuration.</x:v>
      </x:c>
    </x:row>
    <x:row r="495" ht="42" customHeight="1">
      <x:c r="A495" s="32" t="str">
        <x:v>P1</x:v>
      </x:c>
      <x:c r="B495" s="32" t="str">
        <x:v>PRD-D630438171</x:v>
      </x:c>
      <x:c r="C495" s="32" t="str">
        <x:v>Olympus</x:v>
      </x:c>
      <x:c r="D495" s="32" t="str">
        <x:v>Rat-Tooth Grasping Forceps</x:v>
      </x:c>
      <x:c r="E495" s="32" t="str">
        <x:v>FG-214P</x:v>
      </x:c>
      <x:c r="F495" s="32"/>
      <x:c r="G495" s="32" t="n">
        <x:v>1</x:v>
      </x:c>
      <x:c r="H495" s="32" t="str">
        <x:v>Yes</x:v>
      </x:c>
      <x:c r="I495" s="32" t="str">
        <x:v>Medium</x:v>
      </x:c>
      <x:c r="J495" s="593" t="n">
        <x:v>82.9</x:v>
      </x:c>
      <x:c r="K495" s="593" t="str">
        <x:v>catalog=FG-214P ↔ GUDID model</x:v>
      </x:c>
      <x:c r="L495" s="593" t="n">
        <x:v>100</x:v>
      </x:c>
      <x:c r="M495" s="593" t="n">
        <x:v>62.7</x:v>
      </x:c>
      <x:c r="N495" s="32" t="str">
        <x:v>04953170435843</x:v>
      </x:c>
      <x:c r="O495" s="32" t="str"/>
      <x:c r="P495" s="32" t="str">
        <x:v>OLYMPUS MEDICAL SYSTEMS CORP.</x:v>
      </x:c>
      <x:c r="Q495" s="32" t="str">
        <x:v>Single Use Grasping Forceps</x:v>
      </x:c>
      <x:c r="R495" s="32" t="str">
        <x:v>FG-214P</x:v>
      </x:c>
      <x:c r="S495" s="32" t="str"/>
      <x:c r="T495" s="32" t="str"/>
      <x:c r="U495" s="32" t="str">
        <x:v>In Commercial Distribution</x:v>
      </x:c>
      <x:c r="V495" s="592"/>
      <x:c r="W495" s="32" t="str">
        <x:v>Published</x:v>
      </x:c>
      <x:c r="X495" s="32" t="str">
        <x:v>Update</x:v>
      </x:c>
      <x:c r="Y495" s="32" t="n">
        <x:v>3</x:v>
      </x:c>
      <x:c r="Z495" s="592" t="n">
        <x:v>45404</x:v>
      </x:c>
      <x:c r="AA495" s="592" t="n">
        <x:v>44370</x:v>
      </x:c>
      <x:c r="AB495" s="32" t="str">
        <x:v>EOQ — Bronchoscope (flexible or rigid); EOB — Nasopharyngoscope (flexible or rigid)</x:v>
      </x:c>
      <x:c r="AC495" s="32" t="str">
        <x:v>33199 — Flexible endoscopic tissue manipulation forceps, single-use</x:v>
      </x:c>
      <x:c r="AD495" s="32" t="str">
        <x:v>K200342</x:v>
      </x:c>
      <x:c r="AE495" s="32" t="str">
        <x:v>14953170435840 (qty 1, In Commercial Distribution)</x:v>
      </x:c>
      <x:c r="AF495" s="32" t="str"/>
      <x:c r="AG495" s="32" t="str"/>
      <x:c r="AH495" s="32" t="str">
        <x:v>true</x:v>
      </x:c>
      <x:c r="AI495" s="32" t="str">
        <x:v>true</x:v>
      </x:c>
      <x:c r="AJ495" s="32" t="str"/>
      <x:c r="AK495" s="32" t="str">
        <x:v>true</x:v>
      </x:c>
      <x:c r="AL495" s="32" t="n">
        <x:v>1</x:v>
      </x:c>
      <x:c r="AM495" s="32" t="str">
        <x:v>+1(800)401-1086 / xx@xx.xx</x:v>
      </x:c>
      <x:c r="AN495" s="32" t="str">
        <x:v>https://accessgudid.nlm.nih.gov/devices/04953170435843</x:v>
      </x:c>
      <x:c r="AO495" s="32" t="str">
        <x:v>Preferred automated candidate; manual approval still required.</x:v>
      </x:c>
    </x:row>
    <x:row r="496" ht="42" customHeight="1">
      <x:c r="A496" s="32" t="str">
        <x:v>P1</x:v>
      </x:c>
      <x:c r="B496" s="32" t="str">
        <x:v>PRD-D5A6823E45</x:v>
      </x:c>
      <x:c r="C496" s="32" t="str">
        <x:v>Olympus</x:v>
      </x:c>
      <x:c r="D496" s="32" t="str">
        <x:v>Rat-Tooth Grasping Forceps</x:v>
      </x:c>
      <x:c r="E496" s="32" t="str">
        <x:v>FG-226C</x:v>
      </x:c>
      <x:c r="F496" s="32"/>
      <x:c r="G496" s="32" t="n">
        <x:v>1</x:v>
      </x:c>
      <x:c r="H496" s="32" t="str">
        <x:v>Yes</x:v>
      </x:c>
      <x:c r="I496" s="32" t="str">
        <x:v>Medium</x:v>
      </x:c>
      <x:c r="J496" s="593" t="n">
        <x:v>82.9</x:v>
      </x:c>
      <x:c r="K496" s="593" t="str">
        <x:v>catalog=FG-226C ↔ GUDID model</x:v>
      </x:c>
      <x:c r="L496" s="593" t="n">
        <x:v>100</x:v>
      </x:c>
      <x:c r="M496" s="593" t="n">
        <x:v>62.7</x:v>
      </x:c>
      <x:c r="N496" s="32" t="str">
        <x:v>04953170435867</x:v>
      </x:c>
      <x:c r="O496" s="32" t="str"/>
      <x:c r="P496" s="32" t="str">
        <x:v>OLYMPUS MEDICAL SYSTEMS CORP.</x:v>
      </x:c>
      <x:c r="Q496" s="32" t="str">
        <x:v>Single Use Grasping Forceps</x:v>
      </x:c>
      <x:c r="R496" s="32" t="str">
        <x:v>FG-226C</x:v>
      </x:c>
      <x:c r="S496" s="32" t="str"/>
      <x:c r="T496" s="32" t="str"/>
      <x:c r="U496" s="32" t="str">
        <x:v>In Commercial Distribution</x:v>
      </x:c>
      <x:c r="V496" s="592"/>
      <x:c r="W496" s="32" t="str">
        <x:v>Published</x:v>
      </x:c>
      <x:c r="X496" s="32" t="str">
        <x:v>Update</x:v>
      </x:c>
      <x:c r="Y496" s="32" t="n">
        <x:v>3</x:v>
      </x:c>
      <x:c r="Z496" s="592" t="n">
        <x:v>45404</x:v>
      </x:c>
      <x:c r="AA496" s="592" t="n">
        <x:v>44370</x:v>
      </x:c>
      <x:c r="AB496" s="32" t="str">
        <x:v>EOQ — Bronchoscope (flexible or rigid)</x:v>
      </x:c>
      <x:c r="AC496" s="32" t="str">
        <x:v>33199 — Flexible endoscopic tissue manipulation forceps, single-use</x:v>
      </x:c>
      <x:c r="AD496" s="32" t="str">
        <x:v>K200342</x:v>
      </x:c>
      <x:c r="AE496" s="32" t="str">
        <x:v>14953170435864 (qty 1, In Commercial Distribution)</x:v>
      </x:c>
      <x:c r="AF496" s="32" t="str"/>
      <x:c r="AG496" s="32" t="str"/>
      <x:c r="AH496" s="32" t="str">
        <x:v>true</x:v>
      </x:c>
      <x:c r="AI496" s="32" t="str">
        <x:v>true</x:v>
      </x:c>
      <x:c r="AJ496" s="32" t="str"/>
      <x:c r="AK496" s="32" t="str">
        <x:v>true</x:v>
      </x:c>
      <x:c r="AL496" s="32" t="n">
        <x:v>1</x:v>
      </x:c>
      <x:c r="AM496" s="32" t="str">
        <x:v>+1(800)401-1086 / xx@xx.xx</x:v>
      </x:c>
      <x:c r="AN496" s="32" t="str">
        <x:v>https://accessgudid.nlm.nih.gov/devices/04953170435867</x:v>
      </x:c>
      <x:c r="AO496" s="32" t="str">
        <x:v>Preferred automated candidate; manual approval still required.</x:v>
      </x:c>
    </x:row>
    <x:row r="497" ht="42" customHeight="1">
      <x:c r="A497" s="32" t="str">
        <x:v>P1</x:v>
      </x:c>
      <x:c r="B497" s="32" t="str">
        <x:v>PRD-5EF986AAB1</x:v>
      </x:c>
      <x:c r="C497" s="32" t="str">
        <x:v>Olympus</x:v>
      </x:c>
      <x:c r="D497" s="32" t="str">
        <x:v>Reusable Bite Block</x:v>
      </x:c>
      <x:c r="E497" s="32" t="str">
        <x:v>MA-651</x:v>
      </x:c>
      <x:c r="F497" s="32"/>
      <x:c r="G497" s="32" t="n">
        <x:v>1</x:v>
      </x:c>
      <x:c r="H497" s="32" t="str">
        <x:v>Yes</x:v>
      </x:c>
      <x:c r="I497" s="32" t="str">
        <x:v>Medium</x:v>
      </x:c>
      <x:c r="J497" s="593" t="n">
        <x:v>77.8</x:v>
      </x:c>
      <x:c r="K497" s="593" t="str">
        <x:v>catalog=MA-651 ↔ GUDID model</x:v>
      </x:c>
      <x:c r="L497" s="593" t="n">
        <x:v>100</x:v>
      </x:c>
      <x:c r="M497" s="593" t="n">
        <x:v>32.8</x:v>
      </x:c>
      <x:c r="N497" s="32" t="str">
        <x:v>04953170071591</x:v>
      </x:c>
      <x:c r="O497" s="32" t="str"/>
      <x:c r="P497" s="32" t="str">
        <x:v>OLYMPUS MEDICAL SYSTEMS CORP.</x:v>
      </x:c>
      <x:c r="Q497" s="32" t="str">
        <x:v>MOUTHPIECE</x:v>
      </x:c>
      <x:c r="R497" s="32" t="str">
        <x:v>MA-651</x:v>
      </x:c>
      <x:c r="S497" s="32" t="str">
        <x:v>GX9063</x:v>
      </x:c>
      <x:c r="T497" s="32" t="str">
        <x:v>MA-651 SMALL MOUTHPIECE F/BF</x:v>
      </x:c>
      <x:c r="U497" s="32" t="str">
        <x:v>In Commercial Distribution</x:v>
      </x:c>
      <x:c r="V497" s="592"/>
      <x:c r="W497" s="32" t="str">
        <x:v>Published</x:v>
      </x:c>
      <x:c r="X497" s="32" t="str">
        <x:v>Update</x:v>
      </x:c>
      <x:c r="Y497" s="32" t="n">
        <x:v>13</x:v>
      </x:c>
      <x:c r="Z497" s="592" t="n">
        <x:v>45288</x:v>
      </x:c>
      <x:c r="AA497" s="592" t="n">
        <x:v>42634</x:v>
      </x:c>
      <x:c r="AB497" s="32" t="str">
        <x:v>MNK — Endoscopic Bite Block</x:v>
      </x:c>
      <x:c r="AC497" s="32" t="str">
        <x:v>62534 — Endoscopic bite block, basic, reusable</x:v>
      </x:c>
      <x:c r="AD497" s="32" t="str"/>
      <x:c r="AE497" s="32" t="str"/>
      <x:c r="AF497" s="32" t="str"/>
      <x:c r="AG497" s="32" t="str">
        <x:v>"[""Ethylene Oxide"", ""Moist Heat or Steam Sterilization"", ""High-level Disinfectant""]"</x:v>
      </x:c>
      <x:c r="AH497" s="32" t="str"/>
      <x:c r="AI497" s="32" t="str"/>
      <x:c r="AJ497" s="32" t="str"/>
      <x:c r="AK497" s="32" t="str">
        <x:v>true</x:v>
      </x:c>
      <x:c r="AL497" s="32" t="n">
        <x:v>1</x:v>
      </x:c>
      <x:c r="AM497" s="32" t="str">
        <x:v>+1(800)401-1086 / xx@xx.xx</x:v>
      </x:c>
      <x:c r="AN497" s="32" t="str">
        <x:v>https://accessgudid.nlm.nih.gov/devices/04953170071591</x:v>
      </x:c>
      <x:c r="AO497" s="32" t="str">
        <x:v>Preferred automated candidate; manual approval still required. Multiple current records share the same catalog/model; resolve the exact Primary DI/package configuration.</x:v>
      </x:c>
    </x:row>
    <x:row r="498" ht="42" customHeight="1">
      <x:c r="A498" s="32" t="str">
        <x:v>P1</x:v>
      </x:c>
      <x:c r="B498" s="32" t="str">
        <x:v>PRD-5EF986AAB1</x:v>
      </x:c>
      <x:c r="C498" s="32" t="str">
        <x:v>Olympus</x:v>
      </x:c>
      <x:c r="D498" s="32" t="str">
        <x:v>Reusable Bite Block</x:v>
      </x:c>
      <x:c r="E498" s="32" t="str">
        <x:v>MA-651</x:v>
      </x:c>
      <x:c r="F498" s="32"/>
      <x:c r="G498" s="32" t="n">
        <x:v>2</x:v>
      </x:c>
      <x:c r="H498" s="32" t="str">
        <x:v>No</x:v>
      </x:c>
      <x:c r="I498" s="32" t="str">
        <x:v>Medium</x:v>
      </x:c>
      <x:c r="J498" s="593" t="n">
        <x:v>77.1</x:v>
      </x:c>
      <x:c r="K498" s="593" t="str">
        <x:v>catalog=MA-651 ↔ GUDID model</x:v>
      </x:c>
      <x:c r="L498" s="593" t="n">
        <x:v>100</x:v>
      </x:c>
      <x:c r="M498" s="593" t="n">
        <x:v>28.6</x:v>
      </x:c>
      <x:c r="N498" s="32" t="str">
        <x:v>04953170438240</x:v>
      </x:c>
      <x:c r="O498" s="32" t="str"/>
      <x:c r="P498" s="32" t="str">
        <x:v>OLYMPUS MEDICAL SYSTEMS CORP.</x:v>
      </x:c>
      <x:c r="Q498" s="32" t="str">
        <x:v>MOUTHPIECE</x:v>
      </x:c>
      <x:c r="R498" s="32" t="str">
        <x:v>MA-651</x:v>
      </x:c>
      <x:c r="S498" s="32" t="str">
        <x:v>N6178301</x:v>
      </x:c>
      <x:c r="T498" s="32" t="str"/>
      <x:c r="U498" s="32" t="str">
        <x:v>In Commercial Distribution</x:v>
      </x:c>
      <x:c r="V498" s="592"/>
      <x:c r="W498" s="32" t="str">
        <x:v>Published</x:v>
      </x:c>
      <x:c r="X498" s="32" t="str">
        <x:v>Update</x:v>
      </x:c>
      <x:c r="Y498" s="32" t="n">
        <x:v>3</x:v>
      </x:c>
      <x:c r="Z498" s="592" t="n">
        <x:v>45288</x:v>
      </x:c>
      <x:c r="AA498" s="592" t="n">
        <x:v>45038</x:v>
      </x:c>
      <x:c r="AB498" s="32" t="str">
        <x:v>MNK — Endoscopic Bite Block</x:v>
      </x:c>
      <x:c r="AC498" s="32" t="str">
        <x:v>62534 — Endoscopic bite block, basic, reusable</x:v>
      </x:c>
      <x:c r="AD498" s="32" t="str"/>
      <x:c r="AE498" s="32" t="str"/>
      <x:c r="AF498" s="32" t="str"/>
      <x:c r="AG498" s="32" t="str">
        <x:v>"[""High-level Disinfectant"", ""Ethylene Oxide""]"</x:v>
      </x:c>
      <x:c r="AH498" s="32" t="str"/>
      <x:c r="AI498" s="32" t="str"/>
      <x:c r="AJ498" s="32" t="str"/>
      <x:c r="AK498" s="32" t="str">
        <x:v>true</x:v>
      </x:c>
      <x:c r="AL498" s="32" t="n">
        <x:v>1</x:v>
      </x:c>
      <x:c r="AM498" s="32" t="str">
        <x:v>+1(800)401-1086 / xx@xx.xx</x:v>
      </x:c>
      <x:c r="AN498" s="32" t="str">
        <x:v>https://accessgudid.nlm.nih.gov/devices/04953170438240</x:v>
      </x:c>
      <x:c r="AO498" s="32" t="str">
        <x:v>Alternate accepted candidate. Multiple current records share the same catalog/model; resolve the exact Primary DI/package configuration.</x:v>
      </x:c>
    </x:row>
    <x:row r="499" ht="42" customHeight="1">
      <x:c r="A499" s="32" t="str">
        <x:v>P1</x:v>
      </x:c>
      <x:c r="B499" s="32" t="str">
        <x:v>PRD-E1E020F3BF</x:v>
      </x:c>
      <x:c r="C499" s="32" t="str">
        <x:v>Olympus</x:v>
      </x:c>
      <x:c r="D499" s="32" t="str">
        <x:v>Reusable Cleaning Brush</x:v>
      </x:c>
      <x:c r="E499" s="32" t="str">
        <x:v>BW-15B</x:v>
      </x:c>
      <x:c r="F499" s="32"/>
      <x:c r="G499" s="32" t="n">
        <x:v>1</x:v>
      </x:c>
      <x:c r="H499" s="32" t="str">
        <x:v>Yes</x:v>
      </x:c>
      <x:c r="I499" s="32" t="str">
        <x:v>Medium</x:v>
      </x:c>
      <x:c r="J499" s="593" t="n">
        <x:v>80.6</x:v>
      </x:c>
      <x:c r="K499" s="593" t="str">
        <x:v>catalog=BW-15B ↔ GUDID model</x:v>
      </x:c>
      <x:c r="L499" s="593" t="n">
        <x:v>100</x:v>
      </x:c>
      <x:c r="M499" s="593" t="n">
        <x:v>49.4</x:v>
      </x:c>
      <x:c r="N499" s="32" t="str">
        <x:v>04953170022579</x:v>
      </x:c>
      <x:c r="O499" s="32" t="str"/>
      <x:c r="P499" s="32" t="str">
        <x:v>OLYMPUS MEDICAL SYSTEMS CORP.</x:v>
      </x:c>
      <x:c r="Q499" s="32" t="str">
        <x:v>Channel Cleaning Brush</x:v>
      </x:c>
      <x:c r="R499" s="32" t="str">
        <x:v>BW-15B</x:v>
      </x:c>
      <x:c r="S499" s="32" t="str"/>
      <x:c r="T499" s="32" t="str">
        <x:v>BW-15B AUTOCLV CHAN CLN BRUSH</x:v>
      </x:c>
      <x:c r="U499" s="32" t="str">
        <x:v>In Commercial Distribution</x:v>
      </x:c>
      <x:c r="V499" s="592"/>
      <x:c r="W499" s="32" t="str">
        <x:v>Published</x:v>
      </x:c>
      <x:c r="X499" s="32" t="str">
        <x:v>Update</x:v>
      </x:c>
      <x:c r="Y499" s="32" t="n">
        <x:v>4</x:v>
      </x:c>
      <x:c r="Z499" s="592" t="n">
        <x:v>44722</x:v>
      </x:c>
      <x:c r="AA499" s="592" t="n">
        <x:v>43364</x:v>
      </x:c>
      <x:c r="AB499" s="32" t="str">
        <x:v>MNL — ACCESSORIES, CLEANING BRUSHES, FOR ENDOSCOPE</x:v>
      </x:c>
      <x:c r="AC499" s="32" t="str">
        <x:v>34878 — Surgical instrument/endoscope cleaning utensil, reusable</x:v>
      </x:c>
      <x:c r="AD499" s="32" t="str"/>
      <x:c r="AE499" s="32" t="str"/>
      <x:c r="AF499" s="32" t="str"/>
      <x:c r="AG499" s="32" t="str">
        <x:v>"[""High-level Disinfectant"", ""Moist Heat or Steam Sterilization""]"</x:v>
      </x:c>
      <x:c r="AH499" s="32" t="str"/>
      <x:c r="AI499" s="32" t="str"/>
      <x:c r="AJ499" s="32" t="str"/>
      <x:c r="AK499" s="32" t="str">
        <x:v>true</x:v>
      </x:c>
      <x:c r="AL499" s="32" t="n">
        <x:v>1</x:v>
      </x:c>
      <x:c r="AM499" s="32" t="str">
        <x:v>+1(800)401-1086 / xx@xx.xx</x:v>
      </x:c>
      <x:c r="AN499" s="32" t="str">
        <x:v>https://accessgudid.nlm.nih.gov/devices/04953170022579</x:v>
      </x:c>
      <x:c r="AO499" s="32" t="str">
        <x:v>Preferred automated candidate; manual approval still required.</x:v>
      </x:c>
    </x:row>
    <x:row r="500" ht="42" customHeight="1">
      <x:c r="A500" s="32" t="str">
        <x:v>P1</x:v>
      </x:c>
      <x:c r="B500" s="32" t="str">
        <x:v>PRD-DD8657352D</x:v>
      </x:c>
      <x:c r="C500" s="32" t="str">
        <x:v>Olympus</x:v>
      </x:c>
      <x:c r="D500" s="32" t="str">
        <x:v>Reusable Cleaning Brush</x:v>
      </x:c>
      <x:c r="E500" s="32" t="str">
        <x:v>BW-15SH</x:v>
      </x:c>
      <x:c r="F500" s="32"/>
      <x:c r="G500" s="32" t="n">
        <x:v>1</x:v>
      </x:c>
      <x:c r="H500" s="32" t="str">
        <x:v>Yes</x:v>
      </x:c>
      <x:c r="I500" s="32" t="str">
        <x:v>Medium</x:v>
      </x:c>
      <x:c r="J500" s="593" t="n">
        <x:v>80.6</x:v>
      </x:c>
      <x:c r="K500" s="593" t="str">
        <x:v>catalog=BW-15SH ↔ GUDID model</x:v>
      </x:c>
      <x:c r="L500" s="593" t="n">
        <x:v>100</x:v>
      </x:c>
      <x:c r="M500" s="593" t="n">
        <x:v>49.1</x:v>
      </x:c>
      <x:c r="N500" s="32" t="str">
        <x:v>04953170022586</x:v>
      </x:c>
      <x:c r="O500" s="32" t="str"/>
      <x:c r="P500" s="32" t="str">
        <x:v>OLYMPUS MEDICAL SYSTEMS CORP.</x:v>
      </x:c>
      <x:c r="Q500" s="32" t="str">
        <x:v>Channel Cleaning Brush</x:v>
      </x:c>
      <x:c r="R500" s="32" t="str">
        <x:v>BW-15SH</x:v>
      </x:c>
      <x:c r="S500" s="32" t="str"/>
      <x:c r="T500" s="32" t="str">
        <x:v>BW-15SH AUTOCLV CHAN CLN BRUSH</x:v>
      </x:c>
      <x:c r="U500" s="32" t="str">
        <x:v>In Commercial Distribution</x:v>
      </x:c>
      <x:c r="V500" s="592"/>
      <x:c r="W500" s="32" t="str">
        <x:v>Published</x:v>
      </x:c>
      <x:c r="X500" s="32" t="str">
        <x:v>Update</x:v>
      </x:c>
      <x:c r="Y500" s="32" t="n">
        <x:v>4</x:v>
      </x:c>
      <x:c r="Z500" s="592" t="n">
        <x:v>44722</x:v>
      </x:c>
      <x:c r="AA500" s="592" t="n">
        <x:v>43364</x:v>
      </x:c>
      <x:c r="AB500" s="32" t="str">
        <x:v>MNL — ACCESSORIES, CLEANING BRUSHES, FOR ENDOSCOPE</x:v>
      </x:c>
      <x:c r="AC500" s="32" t="str">
        <x:v>34878 — Surgical instrument/endoscope cleaning utensil, reusable</x:v>
      </x:c>
      <x:c r="AD500" s="32" t="str"/>
      <x:c r="AE500" s="32" t="str"/>
      <x:c r="AF500" s="32" t="str"/>
      <x:c r="AG500" s="32" t="str">
        <x:v>"[""High-level Disinfectant"", ""Moist Heat or Steam Sterilization""]"</x:v>
      </x:c>
      <x:c r="AH500" s="32" t="str"/>
      <x:c r="AI500" s="32" t="str"/>
      <x:c r="AJ500" s="32" t="str"/>
      <x:c r="AK500" s="32" t="str">
        <x:v>true</x:v>
      </x:c>
      <x:c r="AL500" s="32" t="n">
        <x:v>1</x:v>
      </x:c>
      <x:c r="AM500" s="32" t="str">
        <x:v>+1(800)401-1086 / xx@xx.xx</x:v>
      </x:c>
      <x:c r="AN500" s="32" t="str">
        <x:v>https://accessgudid.nlm.nih.gov/devices/04953170022586</x:v>
      </x:c>
      <x:c r="AO500" s="32" t="str">
        <x:v>Preferred automated candidate; manual approval still required.</x:v>
      </x:c>
    </x:row>
    <x:row r="501" ht="42" customHeight="1">
      <x:c r="A501" s="32" t="str">
        <x:v>P1</x:v>
      </x:c>
      <x:c r="B501" s="32" t="str">
        <x:v>PRD-D49EB30A21</x:v>
      </x:c>
      <x:c r="C501" s="32" t="str">
        <x:v>Olympus</x:v>
      </x:c>
      <x:c r="D501" s="32" t="str">
        <x:v>Reusable Cleaning Wire</x:v>
      </x:c>
      <x:c r="E501" s="32" t="str">
        <x:v>BW-16C</x:v>
      </x:c>
      <x:c r="F501" s="32"/>
      <x:c r="G501" s="32" t="n">
        <x:v>1</x:v>
      </x:c>
      <x:c r="H501" s="32" t="str">
        <x:v>Yes</x:v>
      </x:c>
      <x:c r="I501" s="32" t="str">
        <x:v>Medium</x:v>
      </x:c>
      <x:c r="J501" s="593" t="n">
        <x:v>81.2</x:v>
      </x:c>
      <x:c r="K501" s="593" t="str">
        <x:v>catalog=BW-16C ↔ GUDID model</x:v>
      </x:c>
      <x:c r="L501" s="593" t="n">
        <x:v>100</x:v>
      </x:c>
      <x:c r="M501" s="593" t="n">
        <x:v>53.1</x:v>
      </x:c>
      <x:c r="N501" s="32" t="str">
        <x:v>04953170024092</x:v>
      </x:c>
      <x:c r="O501" s="32" t="str"/>
      <x:c r="P501" s="32" t="str">
        <x:v>OLYMPUS MEDICAL SYSTEMS CORP.</x:v>
      </x:c>
      <x:c r="Q501" s="32" t="str">
        <x:v>CHANNEL CLEANING WIRE</x:v>
      </x:c>
      <x:c r="R501" s="32" t="str">
        <x:v>BW-16C</x:v>
      </x:c>
      <x:c r="S501" s="32" t="str"/>
      <x:c r="T501" s="32" t="str">
        <x:v>BW-16C BALLOON CHANNEL CLEANING WIRE</x:v>
      </x:c>
      <x:c r="U501" s="32" t="str">
        <x:v>In Commercial Distribution</x:v>
      </x:c>
      <x:c r="V501" s="592"/>
      <x:c r="W501" s="32" t="str">
        <x:v>Published</x:v>
      </x:c>
      <x:c r="X501" s="32" t="str">
        <x:v>Update</x:v>
      </x:c>
      <x:c r="Y501" s="32" t="n">
        <x:v>4</x:v>
      </x:c>
      <x:c r="Z501" s="592" t="n">
        <x:v>44722</x:v>
      </x:c>
      <x:c r="AA501" s="592" t="n">
        <x:v>43364</x:v>
      </x:c>
      <x:c r="AB501" s="32" t="str">
        <x:v>MNL — ACCESSORIES, CLEANING BRUSHES, FOR ENDOSCOPE</x:v>
      </x:c>
      <x:c r="AC501" s="32" t="str">
        <x:v>34878 — Surgical instrument/endoscope cleaning utensil, reusable</x:v>
      </x:c>
      <x:c r="AD501" s="32" t="str"/>
      <x:c r="AE501" s="32" t="str"/>
      <x:c r="AF501" s="32" t="str"/>
      <x:c r="AG501" s="32" t="str">
        <x:v>"[""Moist Heat or Steam Sterilization"", ""High-level Disinfectant""]"</x:v>
      </x:c>
      <x:c r="AH501" s="32" t="str"/>
      <x:c r="AI501" s="32" t="str"/>
      <x:c r="AJ501" s="32" t="str"/>
      <x:c r="AK501" s="32" t="str">
        <x:v>true</x:v>
      </x:c>
      <x:c r="AL501" s="32" t="n">
        <x:v>10</x:v>
      </x:c>
      <x:c r="AM501" s="32" t="str">
        <x:v>+1(800)401-1086 / xx@xx.xx</x:v>
      </x:c>
      <x:c r="AN501" s="32" t="str">
        <x:v>https://accessgudid.nlm.nih.gov/devices/04953170024092</x:v>
      </x:c>
      <x:c r="AO501" s="32" t="str">
        <x:v>Preferred automated candidate; manual approval still required.</x:v>
      </x:c>
    </x:row>
    <x:row r="502" ht="42" customHeight="1">
      <x:c r="A502" s="32" t="str">
        <x:v>P1</x:v>
      </x:c>
      <x:c r="B502" s="32" t="str">
        <x:v>PRD-2677F0C69F</x:v>
      </x:c>
      <x:c r="C502" s="32" t="str">
        <x:v>Olympus</x:v>
      </x:c>
      <x:c r="D502" s="32" t="str">
        <x:v>Rubber-Tip Grasping Forceps</x:v>
      </x:c>
      <x:c r="E502" s="32" t="str">
        <x:v>FG-220P</x:v>
      </x:c>
      <x:c r="F502" s="32"/>
      <x:c r="G502" s="32" t="n">
        <x:v>1</x:v>
      </x:c>
      <x:c r="H502" s="32" t="str">
        <x:v>Yes</x:v>
      </x:c>
      <x:c r="I502" s="32" t="str">
        <x:v>Medium</x:v>
      </x:c>
      <x:c r="J502" s="593" t="n">
        <x:v>82.9</x:v>
      </x:c>
      <x:c r="K502" s="593" t="str">
        <x:v>catalog=FG-220P ↔ GUDID model</x:v>
      </x:c>
      <x:c r="L502" s="593" t="n">
        <x:v>100</x:v>
      </x:c>
      <x:c r="M502" s="593" t="n">
        <x:v>62.7</x:v>
      </x:c>
      <x:c r="N502" s="32" t="str">
        <x:v>04953170435850</x:v>
      </x:c>
      <x:c r="O502" s="32" t="str"/>
      <x:c r="P502" s="32" t="str">
        <x:v>OLYMPUS MEDICAL SYSTEMS CORP.</x:v>
      </x:c>
      <x:c r="Q502" s="32" t="str">
        <x:v>Single Use Grasping Forceps</x:v>
      </x:c>
      <x:c r="R502" s="32" t="str">
        <x:v>FG-220P</x:v>
      </x:c>
      <x:c r="S502" s="32" t="str"/>
      <x:c r="T502" s="32" t="str"/>
      <x:c r="U502" s="32" t="str">
        <x:v>In Commercial Distribution</x:v>
      </x:c>
      <x:c r="V502" s="592"/>
      <x:c r="W502" s="32" t="str">
        <x:v>Published</x:v>
      </x:c>
      <x:c r="X502" s="32" t="str">
        <x:v>Update</x:v>
      </x:c>
      <x:c r="Y502" s="32" t="n">
        <x:v>3</x:v>
      </x:c>
      <x:c r="Z502" s="592" t="n">
        <x:v>45404</x:v>
      </x:c>
      <x:c r="AA502" s="592" t="n">
        <x:v>44370</x:v>
      </x:c>
      <x:c r="AB502" s="32" t="str">
        <x:v>EOQ — Bronchoscope (flexible or rigid); EOB — Nasopharyngoscope (flexible or rigid)</x:v>
      </x:c>
      <x:c r="AC502" s="32" t="str">
        <x:v>33199 — Flexible endoscopic tissue manipulation forceps, single-use</x:v>
      </x:c>
      <x:c r="AD502" s="32" t="str">
        <x:v>K200342</x:v>
      </x:c>
      <x:c r="AE502" s="32" t="str">
        <x:v>14953170435857 (qty 1, In Commercial Distribution)</x:v>
      </x:c>
      <x:c r="AF502" s="32" t="str"/>
      <x:c r="AG502" s="32" t="str"/>
      <x:c r="AH502" s="32" t="str">
        <x:v>true</x:v>
      </x:c>
      <x:c r="AI502" s="32" t="str">
        <x:v>true</x:v>
      </x:c>
      <x:c r="AJ502" s="32" t="str"/>
      <x:c r="AK502" s="32" t="str">
        <x:v>true</x:v>
      </x:c>
      <x:c r="AL502" s="32" t="n">
        <x:v>1</x:v>
      </x:c>
      <x:c r="AM502" s="32" t="str">
        <x:v>+1(800)401-1086 / xx@xx.xx</x:v>
      </x:c>
      <x:c r="AN502" s="32" t="str">
        <x:v>https://accessgudid.nlm.nih.gov/devices/04953170435850</x:v>
      </x:c>
      <x:c r="AO502" s="32" t="str">
        <x:v>Preferred automated candidate; manual approval still required.</x:v>
      </x:c>
    </x:row>
    <x:row r="503" ht="42" customHeight="1">
      <x:c r="A503" s="32" t="str">
        <x:v>P1</x:v>
      </x:c>
      <x:c r="B503" s="32" t="str">
        <x:v>PRD-C88B1CD284</x:v>
      </x:c>
      <x:c r="C503" s="32" t="str">
        <x:v>Olympus</x:v>
      </x:c>
      <x:c r="D503" s="32" t="str">
        <x:v>Shark-Tooth Grasping Forceps</x:v>
      </x:c>
      <x:c r="E503" s="32" t="str">
        <x:v>FG-232L</x:v>
      </x:c>
      <x:c r="F503" s="32"/>
      <x:c r="G503" s="32" t="n">
        <x:v>1</x:v>
      </x:c>
      <x:c r="H503" s="32" t="str">
        <x:v>Yes</x:v>
      </x:c>
      <x:c r="I503" s="32" t="str">
        <x:v>Medium</x:v>
      </x:c>
      <x:c r="J503" s="593" t="n">
        <x:v>82.9</x:v>
      </x:c>
      <x:c r="K503" s="593" t="str">
        <x:v>catalog=FG-232L ↔ GUDID model</x:v>
      </x:c>
      <x:c r="L503" s="593" t="n">
        <x:v>100</x:v>
      </x:c>
      <x:c r="M503" s="593" t="n">
        <x:v>62.7</x:v>
      </x:c>
      <x:c r="N503" s="32" t="str">
        <x:v>04953170435836</x:v>
      </x:c>
      <x:c r="O503" s="32" t="str"/>
      <x:c r="P503" s="32" t="str">
        <x:v>OLYMPUS MEDICAL SYSTEMS CORP.</x:v>
      </x:c>
      <x:c r="Q503" s="32" t="str">
        <x:v>Single Use Grasping Forceps</x:v>
      </x:c>
      <x:c r="R503" s="32" t="str">
        <x:v>FG-232L</x:v>
      </x:c>
      <x:c r="S503" s="32" t="str"/>
      <x:c r="T503" s="32" t="str"/>
      <x:c r="U503" s="32" t="str">
        <x:v>In Commercial Distribution</x:v>
      </x:c>
      <x:c r="V503" s="592"/>
      <x:c r="W503" s="32" t="str">
        <x:v>Published</x:v>
      </x:c>
      <x:c r="X503" s="32" t="str">
        <x:v>Update</x:v>
      </x:c>
      <x:c r="Y503" s="32" t="n">
        <x:v>3</x:v>
      </x:c>
      <x:c r="Z503" s="592" t="n">
        <x:v>45404</x:v>
      </x:c>
      <x:c r="AA503" s="592" t="n">
        <x:v>44370</x:v>
      </x:c>
      <x:c r="AB503" s="32" t="str">
        <x:v>EOQ — Bronchoscope (flexible or rigid)</x:v>
      </x:c>
      <x:c r="AC503" s="32" t="str">
        <x:v>33199 — Flexible endoscopic tissue manipulation forceps, single-use</x:v>
      </x:c>
      <x:c r="AD503" s="32" t="str">
        <x:v>K200342</x:v>
      </x:c>
      <x:c r="AE503" s="32" t="str">
        <x:v>14953170435833 (qty 1, In Commercial Distribution)</x:v>
      </x:c>
      <x:c r="AF503" s="32" t="str"/>
      <x:c r="AG503" s="32" t="str"/>
      <x:c r="AH503" s="32" t="str">
        <x:v>true</x:v>
      </x:c>
      <x:c r="AI503" s="32" t="str">
        <x:v>true</x:v>
      </x:c>
      <x:c r="AJ503" s="32" t="str"/>
      <x:c r="AK503" s="32" t="str">
        <x:v>true</x:v>
      </x:c>
      <x:c r="AL503" s="32" t="n">
        <x:v>1</x:v>
      </x:c>
      <x:c r="AM503" s="32" t="str">
        <x:v>+1(800)401-1086 / xx@xx.xx</x:v>
      </x:c>
      <x:c r="AN503" s="32" t="str">
        <x:v>https://accessgudid.nlm.nih.gov/devices/04953170435836</x:v>
      </x:c>
      <x:c r="AO503" s="32" t="str">
        <x:v>Preferred automated candidate; manual approval still required.</x:v>
      </x:c>
    </x:row>
    <x:row r="504" ht="42" customHeight="1">
      <x:c r="A504" s="32" t="str">
        <x:v>P1</x:v>
      </x:c>
      <x:c r="B504" s="32" t="str">
        <x:v>PRD-426476A0AB</x:v>
      </x:c>
      <x:c r="C504" s="32" t="str">
        <x:v>Olympus</x:v>
      </x:c>
      <x:c r="D504" s="32" t="str">
        <x:v>Single-Use Bite Block</x:v>
      </x:c>
      <x:c r="E504" s="32" t="str">
        <x:v>MAJ-1632</x:v>
      </x:c>
      <x:c r="F504" s="32"/>
      <x:c r="G504" s="32" t="n">
        <x:v>1</x:v>
      </x:c>
      <x:c r="H504" s="32" t="str">
        <x:v>Yes</x:v>
      </x:c>
      <x:c r="I504" s="32" t="str">
        <x:v>Medium</x:v>
      </x:c>
      <x:c r="J504" s="593" t="n">
        <x:v>82.5</x:v>
      </x:c>
      <x:c r="K504" s="593" t="str">
        <x:v>catalog=MAJ-1632 ↔ GUDID model</x:v>
      </x:c>
      <x:c r="L504" s="593" t="n">
        <x:v>100</x:v>
      </x:c>
      <x:c r="M504" s="593" t="n">
        <x:v>60.9</x:v>
      </x:c>
      <x:c r="N504" s="32" t="str">
        <x:v>15019778003603</x:v>
      </x:c>
      <x:c r="O504" s="32" t="str"/>
      <x:c r="P504" s="32" t="str">
        <x:v>KEYMED (MEDICAL &amp; INDUSTRIAL EQUIPMENT) LIMITED</x:v>
      </x:c>
      <x:c r="Q504" s="32" t="str">
        <x:v>Olympus</x:v>
      </x:c>
      <x:c r="R504" s="32" t="str">
        <x:v>MAJ-1632</x:v>
      </x:c>
      <x:c r="S504" s="32" t="str"/>
      <x:c r="T504" s="32" t="str"/>
      <x:c r="U504" s="32" t="str">
        <x:v>In Commercial Distribution</x:v>
      </x:c>
      <x:c r="V504" s="592"/>
      <x:c r="W504" s="32" t="str">
        <x:v>Published</x:v>
      </x:c>
      <x:c r="X504" s="32" t="str">
        <x:v>Update</x:v>
      </x:c>
      <x:c r="Y504" s="32" t="n">
        <x:v>2</x:v>
      </x:c>
      <x:c r="Z504" s="592" t="n">
        <x:v>43188</x:v>
      </x:c>
      <x:c r="AA504" s="592" t="n">
        <x:v>42632</x:v>
      </x:c>
      <x:c r="AB504" s="32" t="str">
        <x:v>MNK — Endoscopic Bite Block</x:v>
      </x:c>
      <x:c r="AC504" s="32" t="str">
        <x:v>17595 — Intubation teeth protector</x:v>
      </x:c>
      <x:c r="AD504" s="32" t="str"/>
      <x:c r="AE504" s="32" t="str"/>
      <x:c r="AF504" s="32" t="str"/>
      <x:c r="AG504" s="32" t="str"/>
      <x:c r="AH504" s="32" t="str">
        <x:v>true</x:v>
      </x:c>
      <x:c r="AI504" s="32" t="str"/>
      <x:c r="AJ504" s="32" t="str"/>
      <x:c r="AK504" s="32" t="str"/>
      <x:c r="AL504" s="32" t="n">
        <x:v>50</x:v>
      </x:c>
      <x:c r="AM504" s="32" t="str"/>
      <x:c r="AN504" s="32" t="str">
        <x:v>https://accessgudid.nlm.nih.gov/devices/15019778003603</x:v>
      </x:c>
      <x:c r="AO504" s="32" t="str">
        <x:v>Preferred automated candidate; manual approval still required.</x:v>
      </x:c>
    </x:row>
    <x:row r="505" ht="42" customHeight="1">
      <x:c r="A505" s="32" t="str">
        <x:v>P1</x:v>
      </x:c>
      <x:c r="B505" s="32" t="str">
        <x:v>PRD-2EAA2EFE2C</x:v>
      </x:c>
      <x:c r="C505" s="32" t="str">
        <x:v>Olympus</x:v>
      </x:c>
      <x:c r="D505" s="32" t="str">
        <x:v>Single-Use Combination Cleaning Brush</x:v>
      </x:c>
      <x:c r="E505" s="32" t="str">
        <x:v>BW-411B</x:v>
      </x:c>
      <x:c r="F505" s="32"/>
      <x:c r="G505" s="32" t="n">
        <x:v>1</x:v>
      </x:c>
      <x:c r="H505" s="32" t="str">
        <x:v>Yes</x:v>
      </x:c>
      <x:c r="I505" s="32" t="str">
        <x:v>Medium</x:v>
      </x:c>
      <x:c r="J505" s="593" t="n">
        <x:v>85.7</x:v>
      </x:c>
      <x:c r="K505" s="593" t="str">
        <x:v>catalog=BW-411B ↔ GUDID model</x:v>
      </x:c>
      <x:c r="L505" s="593" t="n">
        <x:v>100</x:v>
      </x:c>
      <x:c r="M505" s="593" t="n">
        <x:v>79.6</x:v>
      </x:c>
      <x:c r="N505" s="32" t="str">
        <x:v>04953170297410</x:v>
      </x:c>
      <x:c r="O505" s="32" t="str"/>
      <x:c r="P505" s="32" t="str">
        <x:v>OLYMPUS MEDICAL SYSTEMS CORP.</x:v>
      </x:c>
      <x:c r="Q505" s="32" t="str">
        <x:v>Single Use Combination Cleaning Brush</x:v>
      </x:c>
      <x:c r="R505" s="32" t="str">
        <x:v>BW-411B</x:v>
      </x:c>
      <x:c r="S505" s="32" t="str">
        <x:v>N3640720</x:v>
      </x:c>
      <x:c r="T505" s="32" t="str">
        <x:v>BW-411B DISP COMBO CLEANING BRUSH</x:v>
      </x:c>
      <x:c r="U505" s="32" t="str">
        <x:v>In Commercial Distribution</x:v>
      </x:c>
      <x:c r="V505" s="592"/>
      <x:c r="W505" s="32" t="str">
        <x:v>Published</x:v>
      </x:c>
      <x:c r="X505" s="32" t="str">
        <x:v>Update</x:v>
      </x:c>
      <x:c r="Y505" s="32" t="n">
        <x:v>9</x:v>
      </x:c>
      <x:c r="Z505" s="592" t="n">
        <x:v>45961</x:v>
      </x:c>
      <x:c r="AA505" s="592" t="n">
        <x:v>43364</x:v>
      </x:c>
      <x:c r="AB505" s="32" t="str">
        <x:v>MNL — ACCESSORIES, CLEANING BRUSHES, FOR ENDOSCOPE</x:v>
      </x:c>
      <x:c r="AC505" s="32" t="str">
        <x:v>38835 — Surgical instrument/endoscope cleaning utensil, single-use</x:v>
      </x:c>
      <x:c r="AD505" s="32" t="str"/>
      <x:c r="AE505" s="32" t="str">
        <x:v>54953170297415 (qty 4, Not in Commercial Distribution); 14953170297417 (qty 50, In Commercial Distribution)</x:v>
      </x:c>
      <x:c r="AF505" s="32" t="str"/>
      <x:c r="AG505" s="32" t="str"/>
      <x:c r="AH505" s="32" t="str">
        <x:v>true</x:v>
      </x:c>
      <x:c r="AI505" s="32" t="str"/>
      <x:c r="AJ505" s="32" t="str"/>
      <x:c r="AK505" s="32" t="str">
        <x:v>true</x:v>
      </x:c>
      <x:c r="AL505" s="32" t="n">
        <x:v>1</x:v>
      </x:c>
      <x:c r="AM505" s="32" t="str">
        <x:v>+1(800)401-1086 / xx@xx.xx</x:v>
      </x:c>
      <x:c r="AN505" s="32" t="str">
        <x:v>https://accessgudid.nlm.nih.gov/devices/04953170297410</x:v>
      </x:c>
      <x:c r="AO505" s="32" t="str">
        <x:v>Preferred automated candidate; manual approval still required.</x:v>
      </x:c>
    </x:row>
    <x:row r="506" ht="42" customHeight="1">
      <x:c r="A506" s="32" t="str">
        <x:v>P1</x:v>
      </x:c>
      <x:c r="B506" s="32" t="str">
        <x:v>PRD-D771E6D06A</x:v>
      </x:c>
      <x:c r="C506" s="32" t="str">
        <x:v>Olympus</x:v>
      </x:c>
      <x:c r="D506" s="32" t="str">
        <x:v>Single-Use Wire-Sheath Cleaning Brush</x:v>
      </x:c>
      <x:c r="E506" s="32" t="str">
        <x:v>BW-400B</x:v>
      </x:c>
      <x:c r="F506" s="32"/>
      <x:c r="G506" s="32" t="n">
        <x:v>1</x:v>
      </x:c>
      <x:c r="H506" s="32" t="str">
        <x:v>Yes</x:v>
      </x:c>
      <x:c r="I506" s="32" t="str">
        <x:v>Medium</x:v>
      </x:c>
      <x:c r="J506" s="593" t="n">
        <x:v>82.6</x:v>
      </x:c>
      <x:c r="K506" s="593" t="str">
        <x:v>catalog=BW-400B ↔ GUDID model</x:v>
      </x:c>
      <x:c r="L506" s="593" t="n">
        <x:v>100</x:v>
      </x:c>
      <x:c r="M506" s="593" t="n">
        <x:v>61</x:v>
      </x:c>
      <x:c r="N506" s="32" t="str">
        <x:v>04953170297977</x:v>
      </x:c>
      <x:c r="O506" s="32" t="str"/>
      <x:c r="P506" s="32" t="str">
        <x:v>OLYMPUS MEDICAL SYSTEMS CORP.</x:v>
      </x:c>
      <x:c r="Q506" s="32" t="str">
        <x:v>Single Use Single-ended Cleaning Brush</x:v>
      </x:c>
      <x:c r="R506" s="32" t="str">
        <x:v>BW-400B</x:v>
      </x:c>
      <x:c r="S506" s="32" t="str">
        <x:v>N3636320</x:v>
      </x:c>
      <x:c r="T506" s="32" t="str">
        <x:v>BW-400B DISP SNGL-END CLEANINGBRUSH</x:v>
      </x:c>
      <x:c r="U506" s="32" t="str">
        <x:v>In Commercial Distribution</x:v>
      </x:c>
      <x:c r="V506" s="592"/>
      <x:c r="W506" s="32" t="str">
        <x:v>Published</x:v>
      </x:c>
      <x:c r="X506" s="32" t="str">
        <x:v>Update</x:v>
      </x:c>
      <x:c r="Y506" s="32" t="n">
        <x:v>5</x:v>
      </x:c>
      <x:c r="Z506" s="592" t="n">
        <x:v>46028</x:v>
      </x:c>
      <x:c r="AA506" s="592" t="n">
        <x:v>43364</x:v>
      </x:c>
      <x:c r="AB506" s="32" t="str">
        <x:v>MNL — ACCESSORIES, CLEANING BRUSHES, FOR ENDOSCOPE</x:v>
      </x:c>
      <x:c r="AC506" s="32" t="str">
        <x:v>38835 — Surgical instrument/endoscope cleaning utensil, single-use</x:v>
      </x:c>
      <x:c r="AD506" s="32" t="str"/>
      <x:c r="AE506" s="32" t="str">
        <x:v>14953170297974 (qty 10, In Commercial Distribution)</x:v>
      </x:c>
      <x:c r="AF506" s="32" t="str"/>
      <x:c r="AG506" s="32" t="str"/>
      <x:c r="AH506" s="32" t="str">
        <x:v>true</x:v>
      </x:c>
      <x:c r="AI506" s="32" t="str"/>
      <x:c r="AJ506" s="32" t="str"/>
      <x:c r="AK506" s="32" t="str">
        <x:v>true</x:v>
      </x:c>
      <x:c r="AL506" s="32" t="n">
        <x:v>1</x:v>
      </x:c>
      <x:c r="AM506" s="32" t="str">
        <x:v>+1(800)401-1086 / xx@xx.xx</x:v>
      </x:c>
      <x:c r="AN506" s="32" t="str">
        <x:v>https://accessgudid.nlm.nih.gov/devices/04953170297977</x:v>
      </x:c>
      <x:c r="AO506" s="32" t="str">
        <x:v>Preferred automated candidate; manual approval still required.</x:v>
      </x:c>
    </x:row>
    <x:row r="507" ht="42" customHeight="1">
      <x:c r="A507" s="32" t="str">
        <x:v>P1</x:v>
      </x:c>
      <x:c r="B507" s="32" t="str">
        <x:v>PRD-BEB189750B</x:v>
      </x:c>
      <x:c r="C507" s="32" t="str">
        <x:v>Olympus</x:v>
      </x:c>
      <x:c r="D507" s="32" t="str">
        <x:v>W-Shape Grasping Forceps</x:v>
      </x:c>
      <x:c r="E507" s="32" t="str">
        <x:v>FG-804L</x:v>
      </x:c>
      <x:c r="F507" s="32"/>
      <x:c r="G507" s="32" t="n">
        <x:v>1</x:v>
      </x:c>
      <x:c r="H507" s="32" t="str">
        <x:v>Yes</x:v>
      </x:c>
      <x:c r="I507" s="32" t="str">
        <x:v>Medium</x:v>
      </x:c>
      <x:c r="J507" s="593" t="n">
        <x:v>82.9</x:v>
      </x:c>
      <x:c r="K507" s="593" t="str">
        <x:v>catalog=FG-804L ↔ GUDID model</x:v>
      </x:c>
      <x:c r="L507" s="593" t="n">
        <x:v>100</x:v>
      </x:c>
      <x:c r="M507" s="593" t="n">
        <x:v>62.7</x:v>
      </x:c>
      <x:c r="N507" s="32" t="str">
        <x:v>04953170435874</x:v>
      </x:c>
      <x:c r="O507" s="32" t="str"/>
      <x:c r="P507" s="32" t="str">
        <x:v>OLYMPUS MEDICAL SYSTEMS CORP.</x:v>
      </x:c>
      <x:c r="Q507" s="32" t="str">
        <x:v>Single Use Grasping Forceps</x:v>
      </x:c>
      <x:c r="R507" s="32" t="str">
        <x:v>FG-804L</x:v>
      </x:c>
      <x:c r="S507" s="32" t="str"/>
      <x:c r="T507" s="32" t="str"/>
      <x:c r="U507" s="32" t="str">
        <x:v>In Commercial Distribution</x:v>
      </x:c>
      <x:c r="V507" s="592"/>
      <x:c r="W507" s="32" t="str">
        <x:v>Published</x:v>
      </x:c>
      <x:c r="X507" s="32" t="str">
        <x:v>Update</x:v>
      </x:c>
      <x:c r="Y507" s="32" t="n">
        <x:v>3</x:v>
      </x:c>
      <x:c r="Z507" s="592" t="n">
        <x:v>45404</x:v>
      </x:c>
      <x:c r="AA507" s="592" t="n">
        <x:v>44370</x:v>
      </x:c>
      <x:c r="AB507" s="32" t="str">
        <x:v>EOB — Nasopharyngoscope (flexible or rigid); EOQ — Bronchoscope (flexible or rigid)</x:v>
      </x:c>
      <x:c r="AC507" s="32" t="str">
        <x:v>33199 — Flexible endoscopic tissue manipulation forceps, single-use</x:v>
      </x:c>
      <x:c r="AD507" s="32" t="str">
        <x:v>K200342</x:v>
      </x:c>
      <x:c r="AE507" s="32" t="str">
        <x:v>14953170435871 (qty 1, In Commercial Distribution)</x:v>
      </x:c>
      <x:c r="AF507" s="32" t="str"/>
      <x:c r="AG507" s="32" t="str"/>
      <x:c r="AH507" s="32" t="str">
        <x:v>true</x:v>
      </x:c>
      <x:c r="AI507" s="32" t="str">
        <x:v>true</x:v>
      </x:c>
      <x:c r="AJ507" s="32" t="str"/>
      <x:c r="AK507" s="32" t="str">
        <x:v>true</x:v>
      </x:c>
      <x:c r="AL507" s="32" t="n">
        <x:v>1</x:v>
      </x:c>
      <x:c r="AM507" s="32" t="str">
        <x:v>+1(800)401-1086 / xx@xx.xx</x:v>
      </x:c>
      <x:c r="AN507" s="32" t="str">
        <x:v>https://accessgudid.nlm.nih.gov/devices/04953170435874</x:v>
      </x:c>
      <x:c r="AO507" s="32" t="str">
        <x:v>Preferred automated candidate; manual approval still required.</x:v>
      </x:c>
    </x:row>
    <x:row r="508" ht="42" customHeight="1">
      <x:c r="A508" s="32" t="str">
        <x:v>P1</x:v>
      </x:c>
      <x:c r="B508" s="32" t="str">
        <x:v>PRD-2616E505ED</x:v>
      </x:c>
      <x:c r="C508" s="32" t="str">
        <x:v>Richard Wolf</x:v>
      </x:c>
      <x:c r="D508" s="32" t="str">
        <x:v>Cleaning Brush</x:v>
      </x:c>
      <x:c r="E508" s="32" t="str">
        <x:v>7980002</x:v>
      </x:c>
      <x:c r="F508" s="32"/>
      <x:c r="G508" s="32" t="n">
        <x:v>1</x:v>
      </x:c>
      <x:c r="H508" s="32" t="str">
        <x:v>Yes</x:v>
      </x:c>
      <x:c r="I508" s="32" t="str">
        <x:v>High</x:v>
      </x:c>
      <x:c r="J508" s="593" t="n">
        <x:v>86.9</x:v>
      </x:c>
      <x:c r="K508" s="593" t="str">
        <x:v>catalog=7980002 ↔ GUDID catalog; catalog=7980002 ↔ GUDID model</x:v>
      </x:c>
      <x:c r="L508" s="593" t="n">
        <x:v>100</x:v>
      </x:c>
      <x:c r="M508" s="593" t="n">
        <x:v>58.3</x:v>
      </x:c>
      <x:c r="N508" s="32" t="str">
        <x:v>04055207065389</x:v>
      </x:c>
      <x:c r="O508" s="32" t="str"/>
      <x:c r="P508" s="32" t="str">
        <x:v>Richard Wolf GmbH</x:v>
      </x:c>
      <x:c r="Q508" s="32" t="str">
        <x:v>NA</x:v>
      </x:c>
      <x:c r="R508" s="32" t="str">
        <x:v>7980002</x:v>
      </x:c>
      <x:c r="S508" s="32" t="str">
        <x:v>7980002</x:v>
      </x:c>
      <x:c r="T508" s="32" t="str">
        <x:v>DOUBLE CONICAL STRAIGHT CLEANING BRUSH  For stopcock inserts/housings with 3 pegs, Brush head 1: conical Ø 5-9mm, Brush head 2: Ø 4mm, PACK=50 PCS, color red, for single use</x:v>
      </x:c>
      <x:c r="U508" s="32" t="str">
        <x:v>In Commercial Distribution</x:v>
      </x:c>
      <x:c r="V508" s="592"/>
      <x:c r="W508" s="32" t="str">
        <x:v>Published</x:v>
      </x:c>
      <x:c r="X508" s="32" t="str">
        <x:v>Update</x:v>
      </x:c>
      <x:c r="Y508" s="32" t="n">
        <x:v>2</x:v>
      </x:c>
      <x:c r="Z508" s="592" t="n">
        <x:v>44722</x:v>
      </x:c>
      <x:c r="AA508" s="592" t="n">
        <x:v>44291</x:v>
      </x:c>
      <x:c r="AB508" s="32" t="str">
        <x:v>MNL — ACCESSORIES, CLEANING BRUSHES, FOR ENDOSCOPE</x:v>
      </x:c>
      <x:c r="AC508" s="32" t="str">
        <x:v>38835 — Surgical instrument/endoscope cleaning utensil, single-use</x:v>
      </x:c>
      <x:c r="AD508" s="32" t="str"/>
      <x:c r="AE508" s="32" t="str"/>
      <x:c r="AF508" s="32" t="str"/>
      <x:c r="AG508" s="32" t="str"/>
      <x:c r="AH508" s="32" t="str">
        <x:v>true</x:v>
      </x:c>
      <x:c r="AI508" s="32" t="str"/>
      <x:c r="AJ508" s="32" t="str"/>
      <x:c r="AK508" s="32" t="str"/>
      <x:c r="AL508" s="32" t="n">
        <x:v>50</x:v>
      </x:c>
      <x:c r="AM508" s="32" t="str">
        <x:v>+497043350 / info@richard-wolf.com</x:v>
      </x:c>
      <x:c r="AN508" s="32" t="str">
        <x:v>https://accessgudid.nlm.nih.gov/devices/04055207065389</x:v>
      </x:c>
      <x:c r="AO508" s="32" t="str">
        <x:v>Preferred automated candidate; manual approval still required.</x:v>
      </x:c>
    </x:row>
    <x:row r="509" ht="42" customHeight="1">
      <x:c r="A509" s="32" t="str">
        <x:v>P1</x:v>
      </x:c>
      <x:c r="B509" s="32" t="str">
        <x:v>PRD-4BD7E911C3</x:v>
      </x:c>
      <x:c r="C509" s="32" t="str">
        <x:v>Richard Wolf</x:v>
      </x:c>
      <x:c r="D509" s="32" t="str">
        <x:v>Cleaning Brush</x:v>
      </x:c>
      <x:c r="E509" s="32" t="str">
        <x:v>7990001</x:v>
      </x:c>
      <x:c r="F509" s="32"/>
      <x:c r="G509" s="32" t="n">
        <x:v>1</x:v>
      </x:c>
      <x:c r="H509" s="32" t="str">
        <x:v>Yes</x:v>
      </x:c>
      <x:c r="I509" s="32" t="str">
        <x:v>High</x:v>
      </x:c>
      <x:c r="J509" s="593" t="n">
        <x:v>86.9</x:v>
      </x:c>
      <x:c r="K509" s="593" t="str">
        <x:v>catalog=7990001 ↔ GUDID catalog; catalog=7990001 ↔ GUDID model</x:v>
      </x:c>
      <x:c r="L509" s="593" t="n">
        <x:v>100</x:v>
      </x:c>
      <x:c r="M509" s="593" t="n">
        <x:v>58.3</x:v>
      </x:c>
      <x:c r="N509" s="32" t="str">
        <x:v>04055207000649</x:v>
      </x:c>
      <x:c r="O509" s="32" t="str"/>
      <x:c r="P509" s="32" t="str">
        <x:v>Richard Wolf GmbH</x:v>
      </x:c>
      <x:c r="Q509" s="32" t="str">
        <x:v>NA</x:v>
      </x:c>
      <x:c r="R509" s="32" t="str">
        <x:v>7990001</x:v>
      </x:c>
      <x:c r="S509" s="32" t="str">
        <x:v>7990001</x:v>
      </x:c>
      <x:c r="T509" s="32" t="str">
        <x:v>CLEANING BRUSH Ø 2MM TL 1200MM  for flexible endoscopes, with channel Ø 1,0-1,50mm, brush length 20mm, PACK=10 PCS, color yellow, for single use</x:v>
      </x:c>
      <x:c r="U509" s="32" t="str">
        <x:v>In Commercial Distribution</x:v>
      </x:c>
      <x:c r="V509" s="592"/>
      <x:c r="W509" s="32" t="str">
        <x:v>Published</x:v>
      </x:c>
      <x:c r="X509" s="32" t="str">
        <x:v>Update</x:v>
      </x:c>
      <x:c r="Y509" s="32" t="n">
        <x:v>4</x:v>
      </x:c>
      <x:c r="Z509" s="592" t="n">
        <x:v>46003</x:v>
      </x:c>
      <x:c r="AA509" s="592" t="n">
        <x:v>44291</x:v>
      </x:c>
      <x:c r="AB509" s="32" t="str">
        <x:v>MNL — ACCESSORIES, CLEANING BRUSHES, FOR ENDOSCOPE</x:v>
      </x:c>
      <x:c r="AC509" s="32" t="str">
        <x:v>38835 — Surgical instrument/endoscope cleaning utensil, single-use</x:v>
      </x:c>
      <x:c r="AD509" s="32" t="str"/>
      <x:c r="AE509" s="32" t="str"/>
      <x:c r="AF509" s="32" t="str">
        <x:v>Length 1200 Millimeter; Outer Diameter 2 Millimeter</x:v>
      </x:c>
      <x:c r="AG509" s="32" t="str"/>
      <x:c r="AH509" s="32" t="str">
        <x:v>true</x:v>
      </x:c>
      <x:c r="AI509" s="32" t="str"/>
      <x:c r="AJ509" s="32" t="str"/>
      <x:c r="AK509" s="32" t="str"/>
      <x:c r="AL509" s="32" t="n">
        <x:v>10</x:v>
      </x:c>
      <x:c r="AM509" s="32" t="str">
        <x:v>+497043350 / info@richard-wolf.com</x:v>
      </x:c>
      <x:c r="AN509" s="32" t="str">
        <x:v>https://accessgudid.nlm.nih.gov/devices/04055207000649</x:v>
      </x:c>
      <x:c r="AO509" s="32" t="str">
        <x:v>Preferred automated candidate; manual approval still required.</x:v>
      </x:c>
    </x:row>
    <x:row r="510" ht="42" customHeight="1">
      <x:c r="A510" s="32" t="str">
        <x:v>P1</x:v>
      </x:c>
      <x:c r="B510" s="32" t="str">
        <x:v>PRD-4E59B4CEB3</x:v>
      </x:c>
      <x:c r="C510" s="32" t="str">
        <x:v>Richard Wolf</x:v>
      </x:c>
      <x:c r="D510" s="32" t="str">
        <x:v>Cleaning Brush</x:v>
      </x:c>
      <x:c r="E510" s="32" t="str">
        <x:v>8691</x:v>
      </x:c>
      <x:c r="F510" s="32"/>
      <x:c r="G510" s="32" t="n">
        <x:v>1</x:v>
      </x:c>
      <x:c r="H510" s="32" t="str">
        <x:v>Yes</x:v>
      </x:c>
      <x:c r="I510" s="32" t="str">
        <x:v>High</x:v>
      </x:c>
      <x:c r="J510" s="593" t="n">
        <x:v>86.9</x:v>
      </x:c>
      <x:c r="K510" s="593" t="str">
        <x:v>catalog=8691 ↔ GUDID catalog; catalog=8691 ↔ GUDID model</x:v>
      </x:c>
      <x:c r="L510" s="593" t="n">
        <x:v>100</x:v>
      </x:c>
      <x:c r="M510" s="593" t="n">
        <x:v>58.3</x:v>
      </x:c>
      <x:c r="N510" s="32" t="str">
        <x:v>04055207064726</x:v>
      </x:c>
      <x:c r="O510" s="32" t="str"/>
      <x:c r="P510" s="32" t="str">
        <x:v>Richard Wolf GmbH</x:v>
      </x:c>
      <x:c r="Q510" s="32" t="str">
        <x:v>NA</x:v>
      </x:c>
      <x:c r="R510" s="32" t="str">
        <x:v>8691</x:v>
      </x:c>
      <x:c r="S510" s="32" t="str">
        <x:v>8691</x:v>
      </x:c>
      <x:c r="T510" s="32" t="str">
        <x:v>CLEANING BRUSH  For surface cleaning, straight, PACK=10 PCS, for single use</x:v>
      </x:c>
      <x:c r="U510" s="32" t="str">
        <x:v>In Commercial Distribution</x:v>
      </x:c>
      <x:c r="V510" s="592"/>
      <x:c r="W510" s="32" t="str">
        <x:v>Published</x:v>
      </x:c>
      <x:c r="X510" s="32" t="str">
        <x:v>Update</x:v>
      </x:c>
      <x:c r="Y510" s="32" t="n">
        <x:v>4</x:v>
      </x:c>
      <x:c r="Z510" s="592" t="n">
        <x:v>46100</x:v>
      </x:c>
      <x:c r="AA510" s="592" t="n">
        <x:v>44287</x:v>
      </x:c>
      <x:c r="AB510" s="32" t="str">
        <x:v>MNL — ACCESSORIES, CLEANING BRUSHES, FOR ENDOSCOPE</x:v>
      </x:c>
      <x:c r="AC510" s="32" t="str">
        <x:v>38835 — Surgical instrument/endoscope cleaning utensil, single-use</x:v>
      </x:c>
      <x:c r="AD510" s="32" t="str"/>
      <x:c r="AE510" s="32" t="str"/>
      <x:c r="AF510" s="32" t="str"/>
      <x:c r="AG510" s="32" t="str"/>
      <x:c r="AH510" s="32" t="str">
        <x:v>true</x:v>
      </x:c>
      <x:c r="AI510" s="32" t="str"/>
      <x:c r="AJ510" s="32" t="str"/>
      <x:c r="AK510" s="32" t="str"/>
      <x:c r="AL510" s="32" t="n">
        <x:v>10</x:v>
      </x:c>
      <x:c r="AM510" s="32" t="str">
        <x:v>+497043350 / info@richard-wolf.com</x:v>
      </x:c>
      <x:c r="AN510" s="32" t="str">
        <x:v>https://accessgudid.nlm.nih.gov/devices/04055207064726</x:v>
      </x:c>
      <x:c r="AO510" s="32" t="str">
        <x:v>Preferred automated candidate; manual approval still required.</x:v>
      </x:c>
    </x:row>
    <x:row r="511" ht="42" customHeight="1">
      <x:c r="A511" s="32" t="str">
        <x:v>P1</x:v>
      </x:c>
      <x:c r="B511" s="32" t="str">
        <x:v>PRD-0F30F277C1</x:v>
      </x:c>
      <x:c r="C511" s="32" t="str">
        <x:v>Richard Wolf</x:v>
      </x:c>
      <x:c r="D511" s="32" t="str">
        <x:v>Flexible Grasping Forceps</x:v>
      </x:c>
      <x:c r="E511" s="32" t="str">
        <x:v>828.651</x:v>
      </x:c>
      <x:c r="F511" s="32"/>
      <x:c r="G511" s="32" t="n">
        <x:v>1</x:v>
      </x:c>
      <x:c r="H511" s="32" t="str">
        <x:v>Yes</x:v>
      </x:c>
      <x:c r="I511" s="32" t="str">
        <x:v>High</x:v>
      </x:c>
      <x:c r="J511" s="593" t="n">
        <x:v>83.9</x:v>
      </x:c>
      <x:c r="K511" s="593" t="str">
        <x:v>catalog=828.651 ↔ GUDID catalog; catalog=828.651 ↔ GUDID model</x:v>
      </x:c>
      <x:c r="L511" s="593" t="n">
        <x:v>100</x:v>
      </x:c>
      <x:c r="M511" s="593" t="n">
        <x:v>40.5</x:v>
      </x:c>
      <x:c r="N511" s="32" t="str">
        <x:v>04055207009611</x:v>
      </x:c>
      <x:c r="O511" s="32" t="str"/>
      <x:c r="P511" s="32" t="str">
        <x:v>Richard Wolf GmbH</x:v>
      </x:c>
      <x:c r="Q511" s="32" t="str">
        <x:v>NA</x:v>
      </x:c>
      <x:c r="R511" s="32" t="str">
        <x:v>828651</x:v>
      </x:c>
      <x:c r="S511" s="32" t="str">
        <x:v>828.651</x:v>
      </x:c>
      <x:c r="T511" s="32" t="str">
        <x:v>FLEX. GRASP. FORCEPS 3FR WL 920MM  fine-toothed, double action, TL 1050mm, non-dismantling, reusable</x:v>
      </x:c>
      <x:c r="U511" s="32" t="str">
        <x:v>In Commercial Distribution</x:v>
      </x:c>
      <x:c r="V511" s="592"/>
      <x:c r="W511" s="32" t="str">
        <x:v>Published</x:v>
      </x:c>
      <x:c r="X511" s="32" t="str">
        <x:v>Update</x:v>
      </x:c>
      <x:c r="Y511" s="32" t="n">
        <x:v>2</x:v>
      </x:c>
      <x:c r="Z511" s="592" t="n">
        <x:v>45617</x:v>
      </x:c>
      <x:c r="AA511" s="592" t="n">
        <x:v>44782</x:v>
      </x:c>
      <x:c r="AB511" s="32" t="str">
        <x:v>FCL — FORCEPS, BIOPSY, NON-ELECTRIC</x:v>
      </x:c>
      <x:c r="AC511" s="32" t="str">
        <x:v>35524 — Flexible endoscopic tissue manipulation forceps, reusable</x:v>
      </x:c>
      <x:c r="AD511" s="32" t="str"/>
      <x:c r="AE511" s="32" t="str"/>
      <x:c r="AF511" s="32" t="str">
        <x:v>Outer Diameter 1 Millimeter; Length 920 Millimeter</x:v>
      </x:c>
      <x:c r="AG511" s="32" t="str">
        <x:v>Moist Heat or Steam Sterilization</x:v>
      </x:c>
      <x:c r="AH511" s="32" t="str"/>
      <x:c r="AI511" s="32" t="str"/>
      <x:c r="AJ511" s="32" t="str"/>
      <x:c r="AK511" s="32" t="str"/>
      <x:c r="AL511" s="32" t="n">
        <x:v>1</x:v>
      </x:c>
      <x:c r="AM511" s="32" t="str">
        <x:v>+497043350 / info@richard-wolf.com</x:v>
      </x:c>
      <x:c r="AN511" s="32" t="str">
        <x:v>https://accessgudid.nlm.nih.gov/devices/04055207009611</x:v>
      </x:c>
      <x:c r="AO511" s="32" t="str">
        <x:v>Preferred automated candidate; manual approval still required.</x:v>
      </x:c>
    </x:row>
    <x:row r="512" ht="42" customHeight="1">
      <x:c r="A512" s="32" t="str">
        <x:v>P1</x:v>
      </x:c>
      <x:c r="B512" s="32" t="str">
        <x:v>PRD-35EC8EE328</x:v>
      </x:c>
      <x:c r="C512" s="32" t="str">
        <x:v>Boston Scientific</x:v>
      </x:c>
      <x:c r="D512" s="32" t="str">
        <x:v>Alliance II Inflation Handle</x:v>
      </x:c>
      <x:c r="E512" s="32" t="str">
        <x:v>M00550620</x:v>
      </x:c>
      <x:c r="F512" s="32" t="str">
        <x:v>08714729283881</x:v>
      </x:c>
      <x:c r="G512" s="32" t="n">
        <x:v>1</x:v>
      </x:c>
      <x:c r="H512" s="32" t="str">
        <x:v>Yes</x:v>
      </x:c>
      <x:c r="I512" s="32" t="str">
        <x:v>High</x:v>
      </x:c>
      <x:c r="J512" s="593" t="n">
        <x:v>97.6</x:v>
      </x:c>
      <x:c r="K512" s="593" t="str">
        <x:v>catalog=M00550620 ↔ GUDID model; gtin=08714729283881 ↔ GUDID Primary DI</x:v>
      </x:c>
      <x:c r="L512" s="593" t="n">
        <x:v>100</x:v>
      </x:c>
      <x:c r="M512" s="593" t="n">
        <x:v>85.7</x:v>
      </x:c>
      <x:c r="N512" s="32" t="str">
        <x:v>08714729283881</x:v>
      </x:c>
      <x:c r="O512" s="32" t="str">
        <x:v>Primary</x:v>
      </x:c>
      <x:c r="P512" s="32" t="str">
        <x:v>BOSTON SCIENTIFIC CORPORATION</x:v>
      </x:c>
      <x:c r="Q512" s="32" t="str">
        <x:v>Alliance II</x:v>
      </x:c>
      <x:c r="R512" s="32" t="str">
        <x:v>M00550620</x:v>
      </x:c>
      <x:c r="S512" s="32" t="str"/>
      <x:c r="T512" s="32" t="str">
        <x:v>Integrated Inflation/Litho Device</x:v>
      </x:c>
      <x:c r="U512" s="32" t="str">
        <x:v>In Commercial Distribution</x:v>
      </x:c>
      <x:c r="V512" s="592"/>
      <x:c r="W512" s="32" t="str">
        <x:v>Published</x:v>
      </x:c>
      <x:c r="X512" s="32" t="str">
        <x:v>Update</x:v>
      </x:c>
      <x:c r="Y512" s="32" t="n">
        <x:v>5</x:v>
      </x:c>
      <x:c r="Z512" s="592" t="n">
        <x:v>44104</x:v>
      </x:c>
      <x:c r="AA512" s="592" t="n">
        <x:v>42637</x:v>
      </x:c>
      <x:c r="AB512" s="32" t="str">
        <x:v>KNT — TUBES, GASTROINTESTINAL (AND ACCESSORIES)</x:v>
      </x:c>
      <x:c r="AC512" s="32" t="str">
        <x:v>64842 — Biliary stone fragmenter/catheter-balloon inflator handle</x:v>
      </x:c>
      <x:c r="AD512" s="32" t="str"/>
      <x:c r="AE512" s="32" t="str"/>
      <x:c r="AF512" s="32" t="str"/>
      <x:c r="AG512" s="32" t="str"/>
      <x:c r="AH512" s="32" t="str"/>
      <x:c r="AI512" s="32" t="str"/>
      <x:c r="AJ512" s="32" t="str"/>
      <x:c r="AK512" s="32" t="str">
        <x:v>true</x:v>
      </x:c>
      <x:c r="AL512" s="32" t="n">
        <x:v>1</x:v>
      </x:c>
      <x:c r="AM512" s="32" t="str"/>
      <x:c r="AN512" s="32" t="str">
        <x:v>https://accessgudid.nlm.nih.gov/devices/08714729283881</x:v>
      </x:c>
      <x:c r="AO512" s="32" t="str">
        <x:v>Preferred automated candidate; manual approval still required.</x:v>
      </x:c>
    </x:row>
    <x:row r="513" ht="42" customHeight="1">
      <x:c r="A513" s="32" t="str">
        <x:v>P1</x:v>
      </x:c>
      <x:c r="B513" s="32" t="str">
        <x:v>PRD-8A08163BA1</x:v>
      </x:c>
      <x:c r="C513" s="32" t="str">
        <x:v>Boston Scientific</x:v>
      </x:c>
      <x:c r="D513" s="32" t="str">
        <x:v>Alliance II Single-Use Syringe/Gauge Assembly</x:v>
      </x:c>
      <x:c r="E513" s="32" t="str">
        <x:v>M00550601</x:v>
      </x:c>
      <x:c r="F513" s="32" t="str">
        <x:v>08714729129332</x:v>
      </x:c>
      <x:c r="G513" s="32" t="n">
        <x:v>1</x:v>
      </x:c>
      <x:c r="H513" s="32" t="str">
        <x:v>Yes</x:v>
      </x:c>
      <x:c r="I513" s="32" t="str">
        <x:v>High</x:v>
      </x:c>
      <x:c r="J513" s="593" t="n">
        <x:v>98.8</x:v>
      </x:c>
      <x:c r="K513" s="593" t="str">
        <x:v>gtin=08714729129332 ↔ GUDID Package DI</x:v>
      </x:c>
      <x:c r="L513" s="593" t="n">
        <x:v>100</x:v>
      </x:c>
      <x:c r="M513" s="593" t="n">
        <x:v>100</x:v>
      </x:c>
      <x:c r="N513" s="32" t="str">
        <x:v>08714729746737</x:v>
      </x:c>
      <x:c r="O513" s="32" t="str">
        <x:v>Package</x:v>
      </x:c>
      <x:c r="P513" s="32" t="str">
        <x:v>BOSTON SCIENTIFIC CORPORATION</x:v>
      </x:c>
      <x:c r="Q513" s="32" t="str">
        <x:v>Alliance II</x:v>
      </x:c>
      <x:c r="R513" s="32" t="str">
        <x:v>M00550600</x:v>
      </x:c>
      <x:c r="S513" s="32" t="str"/>
      <x:c r="T513" s="32" t="str">
        <x:v>Single-Use Syringe/Gauge Assembly</x:v>
      </x:c>
      <x:c r="U513" s="32" t="str">
        <x:v>In Commercial Distribution</x:v>
      </x:c>
      <x:c r="V513" s="592"/>
      <x:c r="W513" s="32" t="str">
        <x:v>Published</x:v>
      </x:c>
      <x:c r="X513" s="32" t="str">
        <x:v>Update</x:v>
      </x:c>
      <x:c r="Y513" s="32" t="n">
        <x:v>4</x:v>
      </x:c>
      <x:c r="Z513" s="592" t="n">
        <x:v>43957</x:v>
      </x:c>
      <x:c r="AA513" s="592" t="n">
        <x:v>42637</x:v>
      </x:c>
      <x:c r="AB513" s="32" t="str">
        <x:v>MAV — Syringe, balloon inflation</x:v>
      </x:c>
      <x:c r="AC513" s="32" t="str">
        <x:v>17541 — Catheter/overtube balloon inflator, single-use</x:v>
      </x:c>
      <x:c r="AD513" s="32" t="str"/>
      <x:c r="AE513" s="32" t="str">
        <x:v>08714729129332 (qty 5, In Commercial Distribution)</x:v>
      </x:c>
      <x:c r="AF513" s="32" t="str"/>
      <x:c r="AG513" s="32" t="str"/>
      <x:c r="AH513" s="32" t="str">
        <x:v>true</x:v>
      </x:c>
      <x:c r="AI513" s="32" t="str">
        <x:v>true</x:v>
      </x:c>
      <x:c r="AJ513" s="32" t="str"/>
      <x:c r="AK513" s="32" t="str">
        <x:v>true</x:v>
      </x:c>
      <x:c r="AL513" s="32" t="n">
        <x:v>1</x:v>
      </x:c>
      <x:c r="AM513" s="32" t="str"/>
      <x:c r="AN513" s="32" t="str">
        <x:v>https://accessgudid.nlm.nih.gov/devices/08714729746737</x:v>
      </x:c>
      <x:c r="AO513" s="32" t="str">
        <x:v>Preferred automated candidate; manual approval still required.</x:v>
      </x:c>
    </x:row>
    <x:row r="514" ht="42" customHeight="1">
      <x:c r="A514" s="32" t="str">
        <x:v>P1</x:v>
      </x:c>
      <x:c r="B514" s="32" t="str">
        <x:v>PRD-5F801B5A8E</x:v>
      </x:c>
      <x:c r="C514" s="32" t="str">
        <x:v>Boston Scientific</x:v>
      </x:c>
      <x:c r="D514" s="32" t="str">
        <x:v>Amplatz Super Stiff Guidewire</x:v>
      </x:c>
      <x:c r="E514" s="32" t="str">
        <x:v>M00550090</x:v>
      </x:c>
      <x:c r="F514" s="32" t="str">
        <x:v>08714729301929</x:v>
      </x:c>
      <x:c r="G514" s="32" t="n">
        <x:v>1</x:v>
      </x:c>
      <x:c r="H514" s="32" t="str">
        <x:v>Yes</x:v>
      </x:c>
      <x:c r="I514" s="32" t="str">
        <x:v>High</x:v>
      </x:c>
      <x:c r="J514" s="593" t="n">
        <x:v>100</x:v>
      </x:c>
      <x:c r="K514" s="593" t="str">
        <x:v>catalog=M00550090 ↔ GUDID model; gtin=08714729301929 ↔ GUDID Primary DI</x:v>
      </x:c>
      <x:c r="L514" s="593" t="n">
        <x:v>100</x:v>
      </x:c>
      <x:c r="M514" s="593" t="n">
        <x:v>100</x:v>
      </x:c>
      <x:c r="N514" s="32" t="str">
        <x:v>08714729301929</x:v>
      </x:c>
      <x:c r="O514" s="32" t="str">
        <x:v>Primary</x:v>
      </x:c>
      <x:c r="P514" s="32" t="str">
        <x:v>BOSTON SCIENTIFIC CORPORATION</x:v>
      </x:c>
      <x:c r="Q514" s="32" t="str">
        <x:v>Amplatz Super Stiff</x:v>
      </x:c>
      <x:c r="R514" s="32" t="str">
        <x:v>M00550090</x:v>
      </x:c>
      <x:c r="S514" s="32" t="str"/>
      <x:c r="T514" s="32" t="str">
        <x:v>Guidewire</x:v>
      </x:c>
      <x:c r="U514" s="32" t="str">
        <x:v>In Commercial Distribution</x:v>
      </x:c>
      <x:c r="V514" s="592"/>
      <x:c r="W514" s="32" t="str">
        <x:v>Published</x:v>
      </x:c>
      <x:c r="X514" s="32" t="str">
        <x:v>Update</x:v>
      </x:c>
      <x:c r="Y514" s="32" t="n">
        <x:v>4</x:v>
      </x:c>
      <x:c r="Z514" s="592" t="n">
        <x:v>45649</x:v>
      </x:c>
      <x:c r="AA514" s="592" t="n">
        <x:v>42637</x:v>
      </x:c>
      <x:c r="AB514" s="32" t="str">
        <x:v>OCY — Endoscopic guidewire, gastroenterology-urology</x:v>
      </x:c>
      <x:c r="AC514" s="32" t="str">
        <x:v>64109 — Tracheobronchial guidewire; 46691 — Gastro-urological guidewire, single-use</x:v>
      </x:c>
      <x:c r="AD514" s="32" t="str"/>
      <x:c r="AE514" s="32" t="str"/>
      <x:c r="AF514" s="32" t="str">
        <x:v>0.038 in Diameter; 260 cm Length; 0.97 mm Diameter</x:v>
      </x:c>
      <x:c r="AG514" s="32" t="str"/>
      <x:c r="AH514" s="32" t="str">
        <x:v>true</x:v>
      </x:c>
      <x:c r="AI514" s="32" t="str">
        <x:v>true</x:v>
      </x:c>
      <x:c r="AJ514" s="32" t="str"/>
      <x:c r="AK514" s="32" t="str">
        <x:v>true</x:v>
      </x:c>
      <x:c r="AL514" s="32" t="n">
        <x:v>1</x:v>
      </x:c>
      <x:c r="AM514" s="32" t="str"/>
      <x:c r="AN514" s="32" t="str">
        <x:v>https://accessgudid.nlm.nih.gov/devices/08714729301929</x:v>
      </x:c>
      <x:c r="AO514" s="32" t="str">
        <x:v>Preferred automated candidate; manual approval still required.</x:v>
      </x:c>
    </x:row>
    <x:row r="515" ht="42" customHeight="1">
      <x:c r="A515" s="32" t="str">
        <x:v>P1</x:v>
      </x:c>
      <x:c r="B515" s="32" t="str">
        <x:v>PRD-94E33ED243</x:v>
      </x:c>
      <x:c r="C515" s="32" t="str">
        <x:v>Boston Scientific</x:v>
      </x:c>
      <x:c r="D515" s="32" t="str">
        <x:v>CRE Single-Use Pulmonary Balloon Dilatation Catheter</x:v>
      </x:c>
      <x:c r="E515" s="32" t="str">
        <x:v>M00550300</x:v>
      </x:c>
      <x:c r="F515" s="32" t="str">
        <x:v>08714729456186</x:v>
      </x:c>
      <x:c r="G515" s="32" t="n">
        <x:v>1</x:v>
      </x:c>
      <x:c r="H515" s="32" t="str">
        <x:v>Yes</x:v>
      </x:c>
      <x:c r="I515" s="32" t="str">
        <x:v>High</x:v>
      </x:c>
      <x:c r="J515" s="593" t="n">
        <x:v>98.2</x:v>
      </x:c>
      <x:c r="K515" s="593" t="str">
        <x:v>catalog=M00550300 ↔ GUDID model; gtin=08714729456186 ↔ GUDID Primary DI</x:v>
      </x:c>
      <x:c r="L515" s="593" t="n">
        <x:v>100</x:v>
      </x:c>
      <x:c r="M515" s="593" t="n">
        <x:v>89.1</x:v>
      </x:c>
      <x:c r="N515" s="32" t="str">
        <x:v>08714729456186</x:v>
      </x:c>
      <x:c r="O515" s="32" t="str">
        <x:v>Primary</x:v>
      </x:c>
      <x:c r="P515" s="32" t="str">
        <x:v>BOSTON SCIENTIFIC CORPORATION</x:v>
      </x:c>
      <x:c r="Q515" s="32" t="str">
        <x:v>CRE Pulmonary</x:v>
      </x:c>
      <x:c r="R515" s="32" t="str">
        <x:v>M00550300</x:v>
      </x:c>
      <x:c r="S515" s="32" t="str"/>
      <x:c r="T515" s="32" t="str">
        <x:v>Pulmonary Balloon Dilatation Catheter</x:v>
      </x:c>
      <x:c r="U515" s="32" t="str">
        <x:v>In Commercial Distribution</x:v>
      </x:c>
      <x:c r="V515" s="592"/>
      <x:c r="W515" s="32" t="str">
        <x:v>Published</x:v>
      </x:c>
      <x:c r="X515" s="32" t="str">
        <x:v>Update</x:v>
      </x:c>
      <x:c r="Y515" s="32" t="n">
        <x:v>2</x:v>
      </x:c>
      <x:c r="Z515" s="592" t="n">
        <x:v>43188</x:v>
      </x:c>
      <x:c r="AA515" s="592" t="n">
        <x:v>42637</x:v>
      </x:c>
      <x:c r="AB515" s="32" t="str">
        <x:v>KTI — BRONCHOSCOPE ACCESSORY</x:v>
      </x:c>
      <x:c r="AC515" s="32" t="str">
        <x:v>17827 — Bronchial balloon catheter</x:v>
      </x:c>
      <x:c r="AD515" s="32" t="str"/>
      <x:c r="AE515" s="32" t="str"/>
      <x:c r="AF515" s="32" t="str">
        <x:v>12 mm Diameter; 15 mm Diameter; 13.5 mm Diameter</x:v>
      </x:c>
      <x:c r="AG515" s="32" t="str"/>
      <x:c r="AH515" s="32" t="str">
        <x:v>true</x:v>
      </x:c>
      <x:c r="AI515" s="32" t="str">
        <x:v>true</x:v>
      </x:c>
      <x:c r="AJ515" s="32" t="str"/>
      <x:c r="AK515" s="32" t="str">
        <x:v>true</x:v>
      </x:c>
      <x:c r="AL515" s="32" t="n">
        <x:v>1</x:v>
      </x:c>
      <x:c r="AM515" s="32" t="str"/>
      <x:c r="AN515" s="32" t="str">
        <x:v>https://accessgudid.nlm.nih.gov/devices/08714729456186</x:v>
      </x:c>
      <x:c r="AO515" s="32" t="str">
        <x:v>Preferred automated candidate; manual approval still required.</x:v>
      </x:c>
    </x:row>
    <x:row r="516" ht="42" customHeight="1">
      <x:c r="A516" s="32" t="str">
        <x:v>P1</x:v>
      </x:c>
      <x:c r="B516" s="32" t="str">
        <x:v>PRD-B8BB774CB6</x:v>
      </x:c>
      <x:c r="C516" s="32" t="str">
        <x:v>Boston Scientific</x:v>
      </x:c>
      <x:c r="D516" s="32" t="str">
        <x:v>CRE Single-Use Pulmonary Balloon Dilatation Catheter</x:v>
      </x:c>
      <x:c r="E516" s="32" t="str">
        <x:v>M00550310</x:v>
      </x:c>
      <x:c r="F516" s="32" t="str">
        <x:v>08714729456193</x:v>
      </x:c>
      <x:c r="G516" s="32" t="n">
        <x:v>1</x:v>
      </x:c>
      <x:c r="H516" s="32" t="str">
        <x:v>Yes</x:v>
      </x:c>
      <x:c r="I516" s="32" t="str">
        <x:v>High</x:v>
      </x:c>
      <x:c r="J516" s="593" t="n">
        <x:v>98.2</x:v>
      </x:c>
      <x:c r="K516" s="593" t="str">
        <x:v>catalog=M00550310 ↔ GUDID model; gtin=08714729456193 ↔ GUDID Primary DI</x:v>
      </x:c>
      <x:c r="L516" s="593" t="n">
        <x:v>100</x:v>
      </x:c>
      <x:c r="M516" s="593" t="n">
        <x:v>89.1</x:v>
      </x:c>
      <x:c r="N516" s="32" t="str">
        <x:v>08714729456193</x:v>
      </x:c>
      <x:c r="O516" s="32" t="str">
        <x:v>Primary</x:v>
      </x:c>
      <x:c r="P516" s="32" t="str">
        <x:v>BOSTON SCIENTIFIC CORPORATION</x:v>
      </x:c>
      <x:c r="Q516" s="32" t="str">
        <x:v>CRE Pulmonary</x:v>
      </x:c>
      <x:c r="R516" s="32" t="str">
        <x:v>M00550310</x:v>
      </x:c>
      <x:c r="S516" s="32" t="str"/>
      <x:c r="T516" s="32" t="str">
        <x:v>Pulmonary Balloon Dilatation Catheter</x:v>
      </x:c>
      <x:c r="U516" s="32" t="str">
        <x:v>In Commercial Distribution</x:v>
      </x:c>
      <x:c r="V516" s="592"/>
      <x:c r="W516" s="32" t="str">
        <x:v>Published</x:v>
      </x:c>
      <x:c r="X516" s="32" t="str">
        <x:v>Update</x:v>
      </x:c>
      <x:c r="Y516" s="32" t="n">
        <x:v>2</x:v>
      </x:c>
      <x:c r="Z516" s="592" t="n">
        <x:v>43188</x:v>
      </x:c>
      <x:c r="AA516" s="592" t="n">
        <x:v>42637</x:v>
      </x:c>
      <x:c r="AB516" s="32" t="str">
        <x:v>KTI — BRONCHOSCOPE ACCESSORY</x:v>
      </x:c>
      <x:c r="AC516" s="32" t="str">
        <x:v>17827 — Bronchial balloon catheter</x:v>
      </x:c>
      <x:c r="AD516" s="32" t="str"/>
      <x:c r="AE516" s="32" t="str"/>
      <x:c r="AF516" s="32" t="str">
        <x:v>15 mm Diameter; 18 mm Diameter; 16.5 mm Diameter</x:v>
      </x:c>
      <x:c r="AG516" s="32" t="str"/>
      <x:c r="AH516" s="32" t="str">
        <x:v>true</x:v>
      </x:c>
      <x:c r="AI516" s="32" t="str">
        <x:v>true</x:v>
      </x:c>
      <x:c r="AJ516" s="32" t="str"/>
      <x:c r="AK516" s="32" t="str">
        <x:v>true</x:v>
      </x:c>
      <x:c r="AL516" s="32" t="n">
        <x:v>1</x:v>
      </x:c>
      <x:c r="AM516" s="32" t="str"/>
      <x:c r="AN516" s="32" t="str">
        <x:v>https://accessgudid.nlm.nih.gov/devices/08714729456193</x:v>
      </x:c>
      <x:c r="AO516" s="32" t="str">
        <x:v>Preferred automated candidate; manual approval still required.</x:v>
      </x:c>
    </x:row>
    <x:row r="517" ht="42" customHeight="1">
      <x:c r="A517" s="32" t="str">
        <x:v>P1</x:v>
      </x:c>
      <x:c r="B517" s="32" t="str">
        <x:v>PRD-BDC093DB61</x:v>
      </x:c>
      <x:c r="C517" s="32" t="str">
        <x:v>Boston Scientific</x:v>
      </x:c>
      <x:c r="D517" s="32" t="str">
        <x:v>CRE Single-Use Pulmonary Balloon Dilatation Catheter</x:v>
      </x:c>
      <x:c r="E517" s="32" t="str">
        <x:v>M00550320</x:v>
      </x:c>
      <x:c r="F517" s="32" t="str">
        <x:v>08714729456209</x:v>
      </x:c>
      <x:c r="G517" s="32" t="n">
        <x:v>1</x:v>
      </x:c>
      <x:c r="H517" s="32" t="str">
        <x:v>Yes</x:v>
      </x:c>
      <x:c r="I517" s="32" t="str">
        <x:v>High</x:v>
      </x:c>
      <x:c r="J517" s="593" t="n">
        <x:v>98.2</x:v>
      </x:c>
      <x:c r="K517" s="593" t="str">
        <x:v>catalog=M00550320 ↔ GUDID model; gtin=08714729456209 ↔ GUDID Primary DI</x:v>
      </x:c>
      <x:c r="L517" s="593" t="n">
        <x:v>100</x:v>
      </x:c>
      <x:c r="M517" s="593" t="n">
        <x:v>89.1</x:v>
      </x:c>
      <x:c r="N517" s="32" t="str">
        <x:v>08714729456209</x:v>
      </x:c>
      <x:c r="O517" s="32" t="str">
        <x:v>Primary</x:v>
      </x:c>
      <x:c r="P517" s="32" t="str">
        <x:v>BOSTON SCIENTIFIC CORPORATION</x:v>
      </x:c>
      <x:c r="Q517" s="32" t="str">
        <x:v>CRE Pulmonary</x:v>
      </x:c>
      <x:c r="R517" s="32" t="str">
        <x:v>M00550320</x:v>
      </x:c>
      <x:c r="S517" s="32" t="str"/>
      <x:c r="T517" s="32" t="str">
        <x:v>Pulmonary Balloon Dilatation Catheter</x:v>
      </x:c>
      <x:c r="U517" s="32" t="str">
        <x:v>In Commercial Distribution</x:v>
      </x:c>
      <x:c r="V517" s="592"/>
      <x:c r="W517" s="32" t="str">
        <x:v>Published</x:v>
      </x:c>
      <x:c r="X517" s="32" t="str">
        <x:v>Update</x:v>
      </x:c>
      <x:c r="Y517" s="32" t="n">
        <x:v>2</x:v>
      </x:c>
      <x:c r="Z517" s="592" t="n">
        <x:v>43188</x:v>
      </x:c>
      <x:c r="AA517" s="592" t="n">
        <x:v>42637</x:v>
      </x:c>
      <x:c r="AB517" s="32" t="str">
        <x:v>KTI — BRONCHOSCOPE ACCESSORY</x:v>
      </x:c>
      <x:c r="AC517" s="32" t="str">
        <x:v>17827 — Bronchial balloon catheter</x:v>
      </x:c>
      <x:c r="AD517" s="32" t="str"/>
      <x:c r="AE517" s="32" t="str"/>
      <x:c r="AF517" s="32" t="str">
        <x:v>20 mm Diameter; 18 mm Diameter; 19 mm Diameter</x:v>
      </x:c>
      <x:c r="AG517" s="32" t="str"/>
      <x:c r="AH517" s="32" t="str">
        <x:v>true</x:v>
      </x:c>
      <x:c r="AI517" s="32" t="str">
        <x:v>true</x:v>
      </x:c>
      <x:c r="AJ517" s="32" t="str"/>
      <x:c r="AK517" s="32" t="str">
        <x:v>true</x:v>
      </x:c>
      <x:c r="AL517" s="32" t="n">
        <x:v>1</x:v>
      </x:c>
      <x:c r="AM517" s="32" t="str"/>
      <x:c r="AN517" s="32" t="str">
        <x:v>https://accessgudid.nlm.nih.gov/devices/08714729456209</x:v>
      </x:c>
      <x:c r="AO517" s="32" t="str">
        <x:v>Preferred automated candidate; manual approval still required.</x:v>
      </x:c>
    </x:row>
    <x:row r="518" ht="42" customHeight="1">
      <x:c r="A518" s="32" t="str">
        <x:v>P1</x:v>
      </x:c>
      <x:c r="B518" s="32" t="str">
        <x:v>PRD-9E6034F109</x:v>
      </x:c>
      <x:c r="C518" s="32" t="str">
        <x:v>Boston Scientific</x:v>
      </x:c>
      <x:c r="D518" s="32" t="str">
        <x:v>CRE Single-Use Pulmonary Balloon Dilatation Catheter</x:v>
      </x:c>
      <x:c r="E518" s="32" t="str">
        <x:v>M00550330</x:v>
      </x:c>
      <x:c r="F518" s="32" t="str">
        <x:v>08714729456216</x:v>
      </x:c>
      <x:c r="G518" s="32" t="n">
        <x:v>1</x:v>
      </x:c>
      <x:c r="H518" s="32" t="str">
        <x:v>Yes</x:v>
      </x:c>
      <x:c r="I518" s="32" t="str">
        <x:v>High</x:v>
      </x:c>
      <x:c r="J518" s="593" t="n">
        <x:v>98.2</x:v>
      </x:c>
      <x:c r="K518" s="593" t="str">
        <x:v>catalog=M00550330 ↔ GUDID model; gtin=08714729456216 ↔ GUDID Primary DI</x:v>
      </x:c>
      <x:c r="L518" s="593" t="n">
        <x:v>100</x:v>
      </x:c>
      <x:c r="M518" s="593" t="n">
        <x:v>89.1</x:v>
      </x:c>
      <x:c r="N518" s="32" t="str">
        <x:v>08714729456216</x:v>
      </x:c>
      <x:c r="O518" s="32" t="str">
        <x:v>Primary</x:v>
      </x:c>
      <x:c r="P518" s="32" t="str">
        <x:v>BOSTON SCIENTIFIC CORPORATION</x:v>
      </x:c>
      <x:c r="Q518" s="32" t="str">
        <x:v>CRE Pulmonary</x:v>
      </x:c>
      <x:c r="R518" s="32" t="str">
        <x:v>M00550330</x:v>
      </x:c>
      <x:c r="S518" s="32" t="str"/>
      <x:c r="T518" s="32" t="str">
        <x:v>Pulmonary Balloon Dilatation Catheter</x:v>
      </x:c>
      <x:c r="U518" s="32" t="str">
        <x:v>In Commercial Distribution</x:v>
      </x:c>
      <x:c r="V518" s="592"/>
      <x:c r="W518" s="32" t="str">
        <x:v>Published</x:v>
      </x:c>
      <x:c r="X518" s="32" t="str">
        <x:v>Update</x:v>
      </x:c>
      <x:c r="Y518" s="32" t="n">
        <x:v>2</x:v>
      </x:c>
      <x:c r="Z518" s="592" t="n">
        <x:v>43188</x:v>
      </x:c>
      <x:c r="AA518" s="592" t="n">
        <x:v>42637</x:v>
      </x:c>
      <x:c r="AB518" s="32" t="str">
        <x:v>KTI — BRONCHOSCOPE ACCESSORY</x:v>
      </x:c>
      <x:c r="AC518" s="32" t="str">
        <x:v>17827 — Bronchial balloon catheter</x:v>
      </x:c>
      <x:c r="AD518" s="32" t="str"/>
      <x:c r="AE518" s="32" t="str"/>
      <x:c r="AF518" s="32" t="str">
        <x:v>8 mm Diameter; 9 mm Diameter; 10 mm Diameter</x:v>
      </x:c>
      <x:c r="AG518" s="32" t="str"/>
      <x:c r="AH518" s="32" t="str">
        <x:v>true</x:v>
      </x:c>
      <x:c r="AI518" s="32" t="str">
        <x:v>true</x:v>
      </x:c>
      <x:c r="AJ518" s="32" t="str"/>
      <x:c r="AK518" s="32" t="str">
        <x:v>true</x:v>
      </x:c>
      <x:c r="AL518" s="32" t="n">
        <x:v>1</x:v>
      </x:c>
      <x:c r="AM518" s="32" t="str"/>
      <x:c r="AN518" s="32" t="str">
        <x:v>https://accessgudid.nlm.nih.gov/devices/08714729456216</x:v>
      </x:c>
      <x:c r="AO518" s="32" t="str">
        <x:v>Preferred automated candidate; manual approval still required.</x:v>
      </x:c>
    </x:row>
    <x:row r="519" ht="42" customHeight="1">
      <x:c r="A519" s="32" t="str">
        <x:v>P1</x:v>
      </x:c>
      <x:c r="B519" s="32" t="str">
        <x:v>PRD-2B5132F8C5</x:v>
      </x:c>
      <x:c r="C519" s="32" t="str">
        <x:v>Boston Scientific</x:v>
      </x:c>
      <x:c r="D519" s="32" t="str">
        <x:v>CRE Single-Use Pulmonary Balloon Dilatation Catheter</x:v>
      </x:c>
      <x:c r="E519" s="32" t="str">
        <x:v>M00550340</x:v>
      </x:c>
      <x:c r="F519" s="32" t="str">
        <x:v>08714729456223</x:v>
      </x:c>
      <x:c r="G519" s="32" t="n">
        <x:v>1</x:v>
      </x:c>
      <x:c r="H519" s="32" t="str">
        <x:v>Yes</x:v>
      </x:c>
      <x:c r="I519" s="32" t="str">
        <x:v>High</x:v>
      </x:c>
      <x:c r="J519" s="593" t="n">
        <x:v>98.2</x:v>
      </x:c>
      <x:c r="K519" s="593" t="str">
        <x:v>catalog=M00550340 ↔ GUDID model; gtin=08714729456223 ↔ GUDID Primary DI</x:v>
      </x:c>
      <x:c r="L519" s="593" t="n">
        <x:v>100</x:v>
      </x:c>
      <x:c r="M519" s="593" t="n">
        <x:v>89.1</x:v>
      </x:c>
      <x:c r="N519" s="32" t="str">
        <x:v>08714729456223</x:v>
      </x:c>
      <x:c r="O519" s="32" t="str">
        <x:v>Primary</x:v>
      </x:c>
      <x:c r="P519" s="32" t="str">
        <x:v>BOSTON SCIENTIFIC CORPORATION</x:v>
      </x:c>
      <x:c r="Q519" s="32" t="str">
        <x:v>CRE Pulmonary</x:v>
      </x:c>
      <x:c r="R519" s="32" t="str">
        <x:v>M00550340</x:v>
      </x:c>
      <x:c r="S519" s="32" t="str"/>
      <x:c r="T519" s="32" t="str">
        <x:v>Pulmonary Balloon Dilatation Catheter</x:v>
      </x:c>
      <x:c r="U519" s="32" t="str">
        <x:v>In Commercial Distribution</x:v>
      </x:c>
      <x:c r="V519" s="592"/>
      <x:c r="W519" s="32" t="str">
        <x:v>Published</x:v>
      </x:c>
      <x:c r="X519" s="32" t="str">
        <x:v>Update</x:v>
      </x:c>
      <x:c r="Y519" s="32" t="n">
        <x:v>2</x:v>
      </x:c>
      <x:c r="Z519" s="592" t="n">
        <x:v>43188</x:v>
      </x:c>
      <x:c r="AA519" s="592" t="n">
        <x:v>42637</x:v>
      </x:c>
      <x:c r="AB519" s="32" t="str">
        <x:v>KTI — BRONCHOSCOPE ACCESSORY</x:v>
      </x:c>
      <x:c r="AC519" s="32" t="str">
        <x:v>17827 — Bronchial balloon catheter</x:v>
      </x:c>
      <x:c r="AD519" s="32" t="str"/>
      <x:c r="AE519" s="32" t="str"/>
      <x:c r="AF519" s="32" t="str">
        <x:v>12 mm Diameter; 11 mm Diameter; 10 mm Diameter</x:v>
      </x:c>
      <x:c r="AG519" s="32" t="str"/>
      <x:c r="AH519" s="32" t="str">
        <x:v>true</x:v>
      </x:c>
      <x:c r="AI519" s="32" t="str">
        <x:v>true</x:v>
      </x:c>
      <x:c r="AJ519" s="32" t="str"/>
      <x:c r="AK519" s="32" t="str">
        <x:v>true</x:v>
      </x:c>
      <x:c r="AL519" s="32" t="n">
        <x:v>1</x:v>
      </x:c>
      <x:c r="AM519" s="32" t="str"/>
      <x:c r="AN519" s="32" t="str">
        <x:v>https://accessgudid.nlm.nih.gov/devices/08714729456223</x:v>
      </x:c>
      <x:c r="AO519" s="32" t="str">
        <x:v>Preferred automated candidate; manual approval still required.</x:v>
      </x:c>
    </x:row>
    <x:row r="520" ht="42" customHeight="1">
      <x:c r="A520" s="32" t="str">
        <x:v>P1</x:v>
      </x:c>
      <x:c r="B520" s="32" t="str">
        <x:v>PRD-189E7EF27A</x:v>
      </x:c>
      <x:c r="C520" s="32" t="str">
        <x:v>Boston Scientific</x:v>
      </x:c>
      <x:c r="D520" s="32" t="str">
        <x:v>CRE Single-Use Pulmonary Balloon Dilatation Catheter</x:v>
      </x:c>
      <x:c r="E520" s="32" t="str">
        <x:v>M00550350</x:v>
      </x:c>
      <x:c r="F520" s="32" t="str">
        <x:v>08714729456230</x:v>
      </x:c>
      <x:c r="G520" s="32" t="n">
        <x:v>1</x:v>
      </x:c>
      <x:c r="H520" s="32" t="str">
        <x:v>Yes</x:v>
      </x:c>
      <x:c r="I520" s="32" t="str">
        <x:v>High</x:v>
      </x:c>
      <x:c r="J520" s="593" t="n">
        <x:v>98.2</x:v>
      </x:c>
      <x:c r="K520" s="593" t="str">
        <x:v>catalog=M00550350 ↔ GUDID model; gtin=08714729456230 ↔ GUDID Primary DI</x:v>
      </x:c>
      <x:c r="L520" s="593" t="n">
        <x:v>100</x:v>
      </x:c>
      <x:c r="M520" s="593" t="n">
        <x:v>89.1</x:v>
      </x:c>
      <x:c r="N520" s="32" t="str">
        <x:v>08714729456230</x:v>
      </x:c>
      <x:c r="O520" s="32" t="str">
        <x:v>Primary</x:v>
      </x:c>
      <x:c r="P520" s="32" t="str">
        <x:v>BOSTON SCIENTIFIC CORPORATION</x:v>
      </x:c>
      <x:c r="Q520" s="32" t="str">
        <x:v>CRE Pulmonary</x:v>
      </x:c>
      <x:c r="R520" s="32" t="str">
        <x:v>M00550350</x:v>
      </x:c>
      <x:c r="S520" s="32" t="str"/>
      <x:c r="T520" s="32" t="str">
        <x:v>Pulmonary Balloon Dilatation Catheter</x:v>
      </x:c>
      <x:c r="U520" s="32" t="str">
        <x:v>In Commercial Distribution</x:v>
      </x:c>
      <x:c r="V520" s="592"/>
      <x:c r="W520" s="32" t="str">
        <x:v>Published</x:v>
      </x:c>
      <x:c r="X520" s="32" t="str">
        <x:v>Update</x:v>
      </x:c>
      <x:c r="Y520" s="32" t="n">
        <x:v>2</x:v>
      </x:c>
      <x:c r="Z520" s="592" t="n">
        <x:v>43188</x:v>
      </x:c>
      <x:c r="AA520" s="592" t="n">
        <x:v>42637</x:v>
      </x:c>
      <x:c r="AB520" s="32" t="str">
        <x:v>KTI — BRONCHOSCOPE ACCESSORY</x:v>
      </x:c>
      <x:c r="AC520" s="32" t="str">
        <x:v>17827 — Bronchial balloon catheter</x:v>
      </x:c>
      <x:c r="AD520" s="32" t="str"/>
      <x:c r="AE520" s="32" t="str"/>
      <x:c r="AF520" s="32" t="str">
        <x:v>15 mm Diameter; 13.5 mm Diameter; 12 mm Diameter</x:v>
      </x:c>
      <x:c r="AG520" s="32" t="str"/>
      <x:c r="AH520" s="32" t="str">
        <x:v>true</x:v>
      </x:c>
      <x:c r="AI520" s="32" t="str">
        <x:v>true</x:v>
      </x:c>
      <x:c r="AJ520" s="32" t="str"/>
      <x:c r="AK520" s="32" t="str">
        <x:v>true</x:v>
      </x:c>
      <x:c r="AL520" s="32" t="n">
        <x:v>1</x:v>
      </x:c>
      <x:c r="AM520" s="32" t="str"/>
      <x:c r="AN520" s="32" t="str">
        <x:v>https://accessgudid.nlm.nih.gov/devices/08714729456230</x:v>
      </x:c>
      <x:c r="AO520" s="32" t="str">
        <x:v>Preferred automated candidate; manual approval still required.</x:v>
      </x:c>
    </x:row>
    <x:row r="521" ht="42" customHeight="1">
      <x:c r="A521" s="32" t="str">
        <x:v>P1</x:v>
      </x:c>
      <x:c r="B521" s="32" t="str">
        <x:v>PRD-61915862CE</x:v>
      </x:c>
      <x:c r="C521" s="32" t="str">
        <x:v>Boston Scientific</x:v>
      </x:c>
      <x:c r="D521" s="32" t="str">
        <x:v>CRE SteriFlate Disposable Inflation Device</x:v>
      </x:c>
      <x:c r="E521" s="32" t="str">
        <x:v>M00550630</x:v>
      </x:c>
      <x:c r="F521" s="32" t="str">
        <x:v>00856877002506</x:v>
      </x:c>
      <x:c r="G521" s="32" t="n">
        <x:v>1</x:v>
      </x:c>
      <x:c r="H521" s="32" t="str">
        <x:v>Yes</x:v>
      </x:c>
      <x:c r="I521" s="32" t="str">
        <x:v>High - labeler/OEM review</x:v>
      </x:c>
      <x:c r="J521" s="593" t="n">
        <x:v>85.4</x:v>
      </x:c>
      <x:c r="K521" s="593" t="str">
        <x:v>catalog=M00550630 ↔ GUDID catalog; gtin=00856877002506 ↔ GUDID Primary DI</x:v>
      </x:c>
      <x:c r="L521" s="593" t="n">
        <x:v>36.4</x:v>
      </x:c>
      <x:c r="M521" s="593" t="n">
        <x:v>100</x:v>
      </x:c>
      <x:c r="N521" s="32" t="str">
        <x:v>00856877002506</x:v>
      </x:c>
      <x:c r="O521" s="32" t="str">
        <x:v>Primary</x:v>
      </x:c>
      <x:c r="P521" s="32" t="str">
        <x:v>ATRION MEDICAL PRODUCTS, INC.</x:v>
      </x:c>
      <x:c r="Q521" s="32" t="str">
        <x:v>CRE SteriFlate Disposable Inflation Device</x:v>
      </x:c>
      <x:c r="R521" s="32" t="str">
        <x:v>QL6015</x:v>
      </x:c>
      <x:c r="S521" s="32" t="str">
        <x:v>M00550630</x:v>
      </x:c>
      <x:c r="T521" s="32" t="str">
        <x:v>Inflation Device Atrion Part Number 96477: 60mL, 15atm</x:v>
      </x:c>
      <x:c r="U521" s="32" t="str">
        <x:v>In Commercial Distribution</x:v>
      </x:c>
      <x:c r="V521" s="592"/>
      <x:c r="W521" s="32" t="str">
        <x:v>Published</x:v>
      </x:c>
      <x:c r="X521" s="32" t="str">
        <x:v>Update</x:v>
      </x:c>
      <x:c r="Y521" s="32" t="n">
        <x:v>6</x:v>
      </x:c>
      <x:c r="Z521" s="592" t="n">
        <x:v>44207</x:v>
      </x:c>
      <x:c r="AA521" s="592" t="n">
        <x:v>42632</x:v>
      </x:c>
      <x:c r="AB521" s="32" t="str">
        <x:v>KOE — Dilator, Urethral; MAV — Syringe, Balloon Inflation</x:v>
      </x:c>
      <x:c r="AC521" s="32" t="str">
        <x:v>17541 — Catheter/overtube balloon inflator, single-use</x:v>
      </x:c>
      <x:c r="AD521" s="32" t="str"/>
      <x:c r="AE521" s="32" t="str"/>
      <x:c r="AF521" s="32" t="str"/>
      <x:c r="AG521" s="32" t="str"/>
      <x:c r="AH521" s="32" t="str">
        <x:v>true</x:v>
      </x:c>
      <x:c r="AI521" s="32" t="str">
        <x:v>true</x:v>
      </x:c>
      <x:c r="AJ521" s="32" t="str"/>
      <x:c r="AK521" s="32" t="str">
        <x:v>true</x:v>
      </x:c>
      <x:c r="AL521" s="32" t="n">
        <x:v>1</x:v>
      </x:c>
      <x:c r="AM521" s="32" t="str">
        <x:v>+1(800)343-9334 / info@atrionmedical.com</x:v>
      </x:c>
      <x:c r="AN521" s="32" t="str">
        <x:v>https://accessgudid.nlm.nih.gov/devices/00856877002506</x:v>
      </x:c>
      <x:c r="AO521" s="32" t="str">
        <x:v>Preferred automated candidate; manual approval still required. Workbook manufacturer and GUDID labeler differ; verify OEM/distributor relationship.</x:v>
      </x:c>
    </x:row>
    <x:row r="522" ht="42" customHeight="1">
      <x:c r="A522" s="32" t="str">
        <x:v>P1</x:v>
      </x:c>
      <x:c r="B522" s="32" t="str">
        <x:v>PRD-602AA2F147</x:v>
      </x:c>
      <x:c r="C522" s="32" t="str">
        <x:v>Boston Scientific</x:v>
      </x:c>
      <x:c r="D522" s="32" t="str">
        <x:v>Jagwire Single-Use Pulmonary Guidewire</x:v>
      </x:c>
      <x:c r="E522" s="32" t="str">
        <x:v>M00515171</x:v>
      </x:c>
      <x:c r="F522" s="32" t="str">
        <x:v>08714729455813</x:v>
      </x:c>
      <x:c r="G522" s="32" t="n">
        <x:v>1</x:v>
      </x:c>
      <x:c r="H522" s="32" t="str">
        <x:v>Yes</x:v>
      </x:c>
      <x:c r="I522" s="32" t="str">
        <x:v>High</x:v>
      </x:c>
      <x:c r="J522" s="593" t="n">
        <x:v>96.1</x:v>
      </x:c>
      <x:c r="K522" s="593" t="str">
        <x:v>gtin=08714729455813 ↔ GUDID Package DI</x:v>
      </x:c>
      <x:c r="L522" s="593" t="n">
        <x:v>100</x:v>
      </x:c>
      <x:c r="M522" s="593" t="n">
        <x:v>84.4</x:v>
      </x:c>
      <x:c r="N522" s="32" t="str">
        <x:v>08714729745754</x:v>
      </x:c>
      <x:c r="O522" s="32" t="str">
        <x:v>Package</x:v>
      </x:c>
      <x:c r="P522" s="32" t="str">
        <x:v>BOSTON SCIENTIFIC CORPORATION</x:v>
      </x:c>
      <x:c r="Q522" s="32" t="str">
        <x:v>Pulmonary Jagwire</x:v>
      </x:c>
      <x:c r="R522" s="32" t="str">
        <x:v>M00515170</x:v>
      </x:c>
      <x:c r="S522" s="32" t="str"/>
      <x:c r="T522" s="32" t="str">
        <x:v>Pulmonary Guidewire</x:v>
      </x:c>
      <x:c r="U522" s="32" t="str">
        <x:v>In Commercial Distribution</x:v>
      </x:c>
      <x:c r="V522" s="592"/>
      <x:c r="W522" s="32" t="str">
        <x:v>Published</x:v>
      </x:c>
      <x:c r="X522" s="32" t="str">
        <x:v>Update</x:v>
      </x:c>
      <x:c r="Y522" s="32" t="n">
        <x:v>2</x:v>
      </x:c>
      <x:c r="Z522" s="592" t="n">
        <x:v>43188</x:v>
      </x:c>
      <x:c r="AA522" s="592" t="n">
        <x:v>42637</x:v>
      </x:c>
      <x:c r="AB522" s="32" t="str">
        <x:v>MDM — INSTRUMENT, MANUAL, SURGICAL, GENERAL USE</x:v>
      </x:c>
      <x:c r="AC522" s="32" t="str">
        <x:v>45623 — General-purpose non-vascular guidewire</x:v>
      </x:c>
      <x:c r="AD522" s="32" t="str"/>
      <x:c r="AE522" s="32" t="str">
        <x:v>08714729455813 (qty 2, In Commercial Distribution)</x:v>
      </x:c>
      <x:c r="AF522" s="32" t="str">
        <x:v>0.035 in Diameter; 180 cm Length</x:v>
      </x:c>
      <x:c r="AG522" s="32" t="str"/>
      <x:c r="AH522" s="32" t="str">
        <x:v>true</x:v>
      </x:c>
      <x:c r="AI522" s="32" t="str">
        <x:v>true</x:v>
      </x:c>
      <x:c r="AJ522" s="32" t="str"/>
      <x:c r="AK522" s="32" t="str">
        <x:v>true</x:v>
      </x:c>
      <x:c r="AL522" s="32" t="n">
        <x:v>1</x:v>
      </x:c>
      <x:c r="AM522" s="32" t="str"/>
      <x:c r="AN522" s="32" t="str">
        <x:v>https://accessgudid.nlm.nih.gov/devices/08714729745754</x:v>
      </x:c>
      <x:c r="AO522" s="32" t="str">
        <x:v>Preferred automated candidate; manual approval still required.</x:v>
      </x:c>
    </x:row>
    <x:row r="523" ht="42" customHeight="1">
      <x:c r="A523" s="32" t="str">
        <x:v>P1</x:v>
      </x:c>
      <x:c r="B523" s="32" t="str">
        <x:v>PRD-44704ED825</x:v>
      </x:c>
      <x:c r="C523" s="32" t="str">
        <x:v>Boston Scientific</x:v>
      </x:c>
      <x:c r="D523" s="32" t="str">
        <x:v>Ultraflex Partially Covered Tracheobronchial Stent System</x:v>
      </x:c>
      <x:c r="E523" s="32" t="str">
        <x:v>M00576520</x:v>
      </x:c>
      <x:c r="F523" s="32" t="str">
        <x:v>08714729842323</x:v>
      </x:c>
      <x:c r="G523" s="32" t="n">
        <x:v>1</x:v>
      </x:c>
      <x:c r="H523" s="32" t="str">
        <x:v>Yes</x:v>
      </x:c>
      <x:c r="I523" s="32" t="str">
        <x:v>High</x:v>
      </x:c>
      <x:c r="J523" s="593" t="n">
        <x:v>95.4</x:v>
      </x:c>
      <x:c r="K523" s="593" t="str">
        <x:v>catalog=M00576520 ↔ GUDID model; gtin=08714729842323 ↔ GUDID Primary DI</x:v>
      </x:c>
      <x:c r="L523" s="593" t="n">
        <x:v>100</x:v>
      </x:c>
      <x:c r="M523" s="593" t="n">
        <x:v>73.2</x:v>
      </x:c>
      <x:c r="N523" s="32" t="str">
        <x:v>08714729842323</x:v>
      </x:c>
      <x:c r="O523" s="32" t="str">
        <x:v>Primary</x:v>
      </x:c>
      <x:c r="P523" s="32" t="str">
        <x:v>BOSTON SCIENTIFIC CORPORATION</x:v>
      </x:c>
      <x:c r="Q523" s="32" t="str">
        <x:v>Ultraflex™ Tracheobronchial</x:v>
      </x:c>
      <x:c r="R523" s="32" t="str">
        <x:v>M00576520</x:v>
      </x:c>
      <x:c r="S523" s="32" t="str"/>
      <x:c r="T523" s="32" t="str">
        <x:v>Distal Release Stent System</x:v>
      </x:c>
      <x:c r="U523" s="32" t="str">
        <x:v>In Commercial Distribution</x:v>
      </x:c>
      <x:c r="V523" s="592"/>
      <x:c r="W523" s="32" t="str">
        <x:v>Published</x:v>
      </x:c>
      <x:c r="X523" s="32" t="str">
        <x:v>Update</x:v>
      </x:c>
      <x:c r="Y523" s="32" t="n">
        <x:v>3</x:v>
      </x:c>
      <x:c r="Z523" s="592" t="n">
        <x:v>44246</x:v>
      </x:c>
      <x:c r="AA523" s="592" t="n">
        <x:v>42271</x:v>
      </x:c>
      <x:c r="AB523" s="32" t="str">
        <x:v>JCT — Prosthesis, tracheal, expandable</x:v>
      </x:c>
      <x:c r="AC523" s="32" t="str">
        <x:v>43630 — Polymer-metal tracheal/bronchial stent</x:v>
      </x:c>
      <x:c r="AD523" s="32" t="str"/>
      <x:c r="AE523" s="32" t="str"/>
      <x:c r="AF523" s="32" t="str">
        <x:v>8 mm Stent Diameter; 40 mm Stent Length</x:v>
      </x:c>
      <x:c r="AG523" s="32" t="str"/>
      <x:c r="AH523" s="32" t="str">
        <x:v>true</x:v>
      </x:c>
      <x:c r="AI523" s="32" t="str">
        <x:v>true</x:v>
      </x:c>
      <x:c r="AJ523" s="32" t="str"/>
      <x:c r="AK523" s="32" t="str">
        <x:v>true</x:v>
      </x:c>
      <x:c r="AL523" s="32" t="n">
        <x:v>1</x:v>
      </x:c>
      <x:c r="AM523" s="32" t="str"/>
      <x:c r="AN523" s="32" t="str">
        <x:v>https://accessgudid.nlm.nih.gov/devices/08714729842323</x:v>
      </x:c>
      <x:c r="AO523" s="32" t="str">
        <x:v>Preferred automated candidate; manual approval still required.</x:v>
      </x:c>
    </x:row>
    <x:row r="524" ht="42" customHeight="1">
      <x:c r="A524" s="32" t="str">
        <x:v>P1</x:v>
      </x:c>
      <x:c r="B524" s="32" t="str">
        <x:v>PRD-63EDA47A7D</x:v>
      </x:c>
      <x:c r="C524" s="32" t="str">
        <x:v>Boston Scientific</x:v>
      </x:c>
      <x:c r="D524" s="32" t="str">
        <x:v>Ultraflex Partially Covered Tracheobronchial Stent System</x:v>
      </x:c>
      <x:c r="E524" s="32" t="str">
        <x:v>M00576530</x:v>
      </x:c>
      <x:c r="F524" s="32" t="str">
        <x:v>08714729842330</x:v>
      </x:c>
      <x:c r="G524" s="32" t="n">
        <x:v>1</x:v>
      </x:c>
      <x:c r="H524" s="32" t="str">
        <x:v>Yes</x:v>
      </x:c>
      <x:c r="I524" s="32" t="str">
        <x:v>High</x:v>
      </x:c>
      <x:c r="J524" s="593" t="n">
        <x:v>95.4</x:v>
      </x:c>
      <x:c r="K524" s="593" t="str">
        <x:v>catalog=M00576530 ↔ GUDID model; gtin=08714729842330 ↔ GUDID Primary DI</x:v>
      </x:c>
      <x:c r="L524" s="593" t="n">
        <x:v>100</x:v>
      </x:c>
      <x:c r="M524" s="593" t="n">
        <x:v>73.2</x:v>
      </x:c>
      <x:c r="N524" s="32" t="str">
        <x:v>08714729842330</x:v>
      </x:c>
      <x:c r="O524" s="32" t="str">
        <x:v>Primary</x:v>
      </x:c>
      <x:c r="P524" s="32" t="str">
        <x:v>BOSTON SCIENTIFIC CORPORATION</x:v>
      </x:c>
      <x:c r="Q524" s="32" t="str">
        <x:v>Ultraflex™ Tracheobronchial</x:v>
      </x:c>
      <x:c r="R524" s="32" t="str">
        <x:v>M00576530</x:v>
      </x:c>
      <x:c r="S524" s="32" t="str"/>
      <x:c r="T524" s="32" t="str">
        <x:v>Distal Release Stent System</x:v>
      </x:c>
      <x:c r="U524" s="32" t="str">
        <x:v>In Commercial Distribution</x:v>
      </x:c>
      <x:c r="V524" s="592"/>
      <x:c r="W524" s="32" t="str">
        <x:v>Published</x:v>
      </x:c>
      <x:c r="X524" s="32" t="str">
        <x:v>Update</x:v>
      </x:c>
      <x:c r="Y524" s="32" t="n">
        <x:v>3</x:v>
      </x:c>
      <x:c r="Z524" s="592" t="n">
        <x:v>44246</x:v>
      </x:c>
      <x:c r="AA524" s="592" t="n">
        <x:v>42271</x:v>
      </x:c>
      <x:c r="AB524" s="32" t="str">
        <x:v>JCT — Prosthesis, tracheal, expandable</x:v>
      </x:c>
      <x:c r="AC524" s="32" t="str">
        <x:v>43630 — Polymer-metal tracheal/bronchial stent</x:v>
      </x:c>
      <x:c r="AD524" s="32" t="str"/>
      <x:c r="AE524" s="32" t="str"/>
      <x:c r="AF524" s="32" t="str">
        <x:v>10 mm Stent Diameter; 30 mm Stent Length</x:v>
      </x:c>
      <x:c r="AG524" s="32" t="str"/>
      <x:c r="AH524" s="32" t="str">
        <x:v>true</x:v>
      </x:c>
      <x:c r="AI524" s="32" t="str">
        <x:v>true</x:v>
      </x:c>
      <x:c r="AJ524" s="32" t="str"/>
      <x:c r="AK524" s="32" t="str">
        <x:v>true</x:v>
      </x:c>
      <x:c r="AL524" s="32" t="n">
        <x:v>1</x:v>
      </x:c>
      <x:c r="AM524" s="32" t="str"/>
      <x:c r="AN524" s="32" t="str">
        <x:v>https://accessgudid.nlm.nih.gov/devices/08714729842330</x:v>
      </x:c>
      <x:c r="AO524" s="32" t="str">
        <x:v>Preferred automated candidate; manual approval still required.</x:v>
      </x:c>
    </x:row>
    <x:row r="525" ht="42" customHeight="1">
      <x:c r="A525" s="32" t="str">
        <x:v>P1</x:v>
      </x:c>
      <x:c r="B525" s="32" t="str">
        <x:v>PRD-237B24FE49</x:v>
      </x:c>
      <x:c r="C525" s="32" t="str">
        <x:v>Boston Scientific</x:v>
      </x:c>
      <x:c r="D525" s="32" t="str">
        <x:v>Ultraflex Partially Covered Tracheobronchial Stent System</x:v>
      </x:c>
      <x:c r="E525" s="32" t="str">
        <x:v>M00576540</x:v>
      </x:c>
      <x:c r="F525" s="32" t="str">
        <x:v>08714729842347</x:v>
      </x:c>
      <x:c r="G525" s="32" t="n">
        <x:v>1</x:v>
      </x:c>
      <x:c r="H525" s="32" t="str">
        <x:v>Yes</x:v>
      </x:c>
      <x:c r="I525" s="32" t="str">
        <x:v>High</x:v>
      </x:c>
      <x:c r="J525" s="593" t="n">
        <x:v>95.4</x:v>
      </x:c>
      <x:c r="K525" s="593" t="str">
        <x:v>catalog=M00576540 ↔ GUDID model; gtin=08714729842347 ↔ GUDID Primary DI</x:v>
      </x:c>
      <x:c r="L525" s="593" t="n">
        <x:v>100</x:v>
      </x:c>
      <x:c r="M525" s="593" t="n">
        <x:v>73.2</x:v>
      </x:c>
      <x:c r="N525" s="32" t="str">
        <x:v>08714729842347</x:v>
      </x:c>
      <x:c r="O525" s="32" t="str">
        <x:v>Primary</x:v>
      </x:c>
      <x:c r="P525" s="32" t="str">
        <x:v>BOSTON SCIENTIFIC CORPORATION</x:v>
      </x:c>
      <x:c r="Q525" s="32" t="str">
        <x:v>Ultraflex™ Tracheobronchial</x:v>
      </x:c>
      <x:c r="R525" s="32" t="str">
        <x:v>M00576540</x:v>
      </x:c>
      <x:c r="S525" s="32" t="str"/>
      <x:c r="T525" s="32" t="str">
        <x:v>Distal Release Stent System</x:v>
      </x:c>
      <x:c r="U525" s="32" t="str">
        <x:v>In Commercial Distribution</x:v>
      </x:c>
      <x:c r="V525" s="592"/>
      <x:c r="W525" s="32" t="str">
        <x:v>Published</x:v>
      </x:c>
      <x:c r="X525" s="32" t="str">
        <x:v>Update</x:v>
      </x:c>
      <x:c r="Y525" s="32" t="n">
        <x:v>3</x:v>
      </x:c>
      <x:c r="Z525" s="592" t="n">
        <x:v>44246</x:v>
      </x:c>
      <x:c r="AA525" s="592" t="n">
        <x:v>42271</x:v>
      </x:c>
      <x:c r="AB525" s="32" t="str">
        <x:v>JCT — Prosthesis, tracheal, expandable</x:v>
      </x:c>
      <x:c r="AC525" s="32" t="str">
        <x:v>43630 — Polymer-metal tracheal/bronchial stent</x:v>
      </x:c>
      <x:c r="AD525" s="32" t="str"/>
      <x:c r="AE525" s="32" t="str"/>
      <x:c r="AF525" s="32" t="str">
        <x:v>40 mm Stent Length; 10 mm Stent Diameter</x:v>
      </x:c>
      <x:c r="AG525" s="32" t="str"/>
      <x:c r="AH525" s="32" t="str">
        <x:v>true</x:v>
      </x:c>
      <x:c r="AI525" s="32" t="str">
        <x:v>true</x:v>
      </x:c>
      <x:c r="AJ525" s="32" t="str"/>
      <x:c r="AK525" s="32" t="str">
        <x:v>true</x:v>
      </x:c>
      <x:c r="AL525" s="32" t="n">
        <x:v>1</x:v>
      </x:c>
      <x:c r="AM525" s="32" t="str"/>
      <x:c r="AN525" s="32" t="str">
        <x:v>https://accessgudid.nlm.nih.gov/devices/08714729842347</x:v>
      </x:c>
      <x:c r="AO525" s="32" t="str">
        <x:v>Preferred automated candidate; manual approval still required.</x:v>
      </x:c>
    </x:row>
    <x:row r="526" ht="42" customHeight="1">
      <x:c r="A526" s="32" t="str">
        <x:v>P1</x:v>
      </x:c>
      <x:c r="B526" s="32" t="str">
        <x:v>PRD-633391A337</x:v>
      </x:c>
      <x:c r="C526" s="32" t="str">
        <x:v>Boston Scientific</x:v>
      </x:c>
      <x:c r="D526" s="32" t="str">
        <x:v>Ultraflex Partially Covered Tracheobronchial Stent System</x:v>
      </x:c>
      <x:c r="E526" s="32" t="str">
        <x:v>M00576550</x:v>
      </x:c>
      <x:c r="F526" s="32" t="str">
        <x:v>08714729842354</x:v>
      </x:c>
      <x:c r="G526" s="32" t="n">
        <x:v>1</x:v>
      </x:c>
      <x:c r="H526" s="32" t="str">
        <x:v>Yes</x:v>
      </x:c>
      <x:c r="I526" s="32" t="str">
        <x:v>High</x:v>
      </x:c>
      <x:c r="J526" s="593" t="n">
        <x:v>95.4</x:v>
      </x:c>
      <x:c r="K526" s="593" t="str">
        <x:v>catalog=M00576550 ↔ GUDID model; gtin=08714729842354 ↔ GUDID Primary DI</x:v>
      </x:c>
      <x:c r="L526" s="593" t="n">
        <x:v>100</x:v>
      </x:c>
      <x:c r="M526" s="593" t="n">
        <x:v>73.2</x:v>
      </x:c>
      <x:c r="N526" s="32" t="str">
        <x:v>08714729842354</x:v>
      </x:c>
      <x:c r="O526" s="32" t="str">
        <x:v>Primary</x:v>
      </x:c>
      <x:c r="P526" s="32" t="str">
        <x:v>BOSTON SCIENTIFIC CORPORATION</x:v>
      </x:c>
      <x:c r="Q526" s="32" t="str">
        <x:v>Ultraflex™ Tracheobronchial</x:v>
      </x:c>
      <x:c r="R526" s="32" t="str">
        <x:v>M00576550</x:v>
      </x:c>
      <x:c r="S526" s="32" t="str"/>
      <x:c r="T526" s="32" t="str">
        <x:v>Distal Release Stent System</x:v>
      </x:c>
      <x:c r="U526" s="32" t="str">
        <x:v>In Commercial Distribution</x:v>
      </x:c>
      <x:c r="V526" s="592"/>
      <x:c r="W526" s="32" t="str">
        <x:v>Published</x:v>
      </x:c>
      <x:c r="X526" s="32" t="str">
        <x:v>Update</x:v>
      </x:c>
      <x:c r="Y526" s="32" t="n">
        <x:v>3</x:v>
      </x:c>
      <x:c r="Z526" s="592" t="n">
        <x:v>44246</x:v>
      </x:c>
      <x:c r="AA526" s="592" t="n">
        <x:v>42271</x:v>
      </x:c>
      <x:c r="AB526" s="32" t="str">
        <x:v>JCT — Prosthesis, tracheal, expandable</x:v>
      </x:c>
      <x:c r="AC526" s="32" t="str">
        <x:v>43630 — Polymer-metal tracheal/bronchial stent</x:v>
      </x:c>
      <x:c r="AD526" s="32" t="str"/>
      <x:c r="AE526" s="32" t="str"/>
      <x:c r="AF526" s="32" t="str">
        <x:v>12 mm Stent Diameter; 30 mm Stent Length</x:v>
      </x:c>
      <x:c r="AG526" s="32" t="str"/>
      <x:c r="AH526" s="32" t="str">
        <x:v>true</x:v>
      </x:c>
      <x:c r="AI526" s="32" t="str">
        <x:v>true</x:v>
      </x:c>
      <x:c r="AJ526" s="32" t="str"/>
      <x:c r="AK526" s="32" t="str">
        <x:v>true</x:v>
      </x:c>
      <x:c r="AL526" s="32" t="n">
        <x:v>1</x:v>
      </x:c>
      <x:c r="AM526" s="32" t="str"/>
      <x:c r="AN526" s="32" t="str">
        <x:v>https://accessgudid.nlm.nih.gov/devices/08714729842354</x:v>
      </x:c>
      <x:c r="AO526" s="32" t="str">
        <x:v>Preferred automated candidate; manual approval still required.</x:v>
      </x:c>
    </x:row>
    <x:row r="527" ht="42" customHeight="1">
      <x:c r="A527" s="32" t="str">
        <x:v>P1</x:v>
      </x:c>
      <x:c r="B527" s="32" t="str">
        <x:v>PRD-05780FEDD7</x:v>
      </x:c>
      <x:c r="C527" s="32" t="str">
        <x:v>Boston Scientific</x:v>
      </x:c>
      <x:c r="D527" s="32" t="str">
        <x:v>Ultraflex Partially Covered Tracheobronchial Stent System</x:v>
      </x:c>
      <x:c r="E527" s="32" t="str">
        <x:v>M00576560</x:v>
      </x:c>
      <x:c r="F527" s="32" t="str">
        <x:v>08714729842361</x:v>
      </x:c>
      <x:c r="G527" s="32" t="n">
        <x:v>1</x:v>
      </x:c>
      <x:c r="H527" s="32" t="str">
        <x:v>Yes</x:v>
      </x:c>
      <x:c r="I527" s="32" t="str">
        <x:v>High</x:v>
      </x:c>
      <x:c r="J527" s="593" t="n">
        <x:v>95.4</x:v>
      </x:c>
      <x:c r="K527" s="593" t="str">
        <x:v>catalog=M00576560 ↔ GUDID model; gtin=08714729842361 ↔ GUDID Primary DI</x:v>
      </x:c>
      <x:c r="L527" s="593" t="n">
        <x:v>100</x:v>
      </x:c>
      <x:c r="M527" s="593" t="n">
        <x:v>73.2</x:v>
      </x:c>
      <x:c r="N527" s="32" t="str">
        <x:v>08714729842361</x:v>
      </x:c>
      <x:c r="O527" s="32" t="str">
        <x:v>Primary</x:v>
      </x:c>
      <x:c r="P527" s="32" t="str">
        <x:v>BOSTON SCIENTIFIC CORPORATION</x:v>
      </x:c>
      <x:c r="Q527" s="32" t="str">
        <x:v>Ultraflex™ Tracheobronchial</x:v>
      </x:c>
      <x:c r="R527" s="32" t="str">
        <x:v>M00576560</x:v>
      </x:c>
      <x:c r="S527" s="32" t="str"/>
      <x:c r="T527" s="32" t="str">
        <x:v>Distal Release Stent System</x:v>
      </x:c>
      <x:c r="U527" s="32" t="str">
        <x:v>In Commercial Distribution</x:v>
      </x:c>
      <x:c r="V527" s="592"/>
      <x:c r="W527" s="32" t="str">
        <x:v>Published</x:v>
      </x:c>
      <x:c r="X527" s="32" t="str">
        <x:v>Update</x:v>
      </x:c>
      <x:c r="Y527" s="32" t="n">
        <x:v>3</x:v>
      </x:c>
      <x:c r="Z527" s="592" t="n">
        <x:v>44246</x:v>
      </x:c>
      <x:c r="AA527" s="592" t="n">
        <x:v>42271</x:v>
      </x:c>
      <x:c r="AB527" s="32" t="str">
        <x:v>JCT — Prosthesis, tracheal, expandable</x:v>
      </x:c>
      <x:c r="AC527" s="32" t="str">
        <x:v>43630 — Polymer-metal tracheal/bronchial stent</x:v>
      </x:c>
      <x:c r="AD527" s="32" t="str"/>
      <x:c r="AE527" s="32" t="str"/>
      <x:c r="AF527" s="32" t="str">
        <x:v>40 mm Stent Length; 12 mm Stent Diameter</x:v>
      </x:c>
      <x:c r="AG527" s="32" t="str"/>
      <x:c r="AH527" s="32" t="str">
        <x:v>true</x:v>
      </x:c>
      <x:c r="AI527" s="32" t="str">
        <x:v>true</x:v>
      </x:c>
      <x:c r="AJ527" s="32" t="str"/>
      <x:c r="AK527" s="32" t="str">
        <x:v>true</x:v>
      </x:c>
      <x:c r="AL527" s="32" t="n">
        <x:v>1</x:v>
      </x:c>
      <x:c r="AM527" s="32" t="str"/>
      <x:c r="AN527" s="32" t="str">
        <x:v>https://accessgudid.nlm.nih.gov/devices/08714729842361</x:v>
      </x:c>
      <x:c r="AO527" s="32" t="str">
        <x:v>Preferred automated candidate; manual approval still required.</x:v>
      </x:c>
    </x:row>
    <x:row r="528" ht="42" customHeight="1">
      <x:c r="A528" s="32" t="str">
        <x:v>P1</x:v>
      </x:c>
      <x:c r="B528" s="32" t="str">
        <x:v>PRD-EB0DE6C03A</x:v>
      </x:c>
      <x:c r="C528" s="32" t="str">
        <x:v>Boston Scientific</x:v>
      </x:c>
      <x:c r="D528" s="32" t="str">
        <x:v>Ultraflex Partially Covered Tracheobronchial Stent System</x:v>
      </x:c>
      <x:c r="E528" s="32" t="str">
        <x:v>M00576570</x:v>
      </x:c>
      <x:c r="F528" s="32" t="str">
        <x:v>08714729842378</x:v>
      </x:c>
      <x:c r="G528" s="32" t="n">
        <x:v>1</x:v>
      </x:c>
      <x:c r="H528" s="32" t="str">
        <x:v>Yes</x:v>
      </x:c>
      <x:c r="I528" s="32" t="str">
        <x:v>High</x:v>
      </x:c>
      <x:c r="J528" s="593" t="n">
        <x:v>95.4</x:v>
      </x:c>
      <x:c r="K528" s="593" t="str">
        <x:v>catalog=M00576570 ↔ GUDID model; gtin=08714729842378 ↔ GUDID Primary DI</x:v>
      </x:c>
      <x:c r="L528" s="593" t="n">
        <x:v>100</x:v>
      </x:c>
      <x:c r="M528" s="593" t="n">
        <x:v>73.2</x:v>
      </x:c>
      <x:c r="N528" s="32" t="str">
        <x:v>08714729842378</x:v>
      </x:c>
      <x:c r="O528" s="32" t="str">
        <x:v>Primary</x:v>
      </x:c>
      <x:c r="P528" s="32" t="str">
        <x:v>BOSTON SCIENTIFIC CORPORATION</x:v>
      </x:c>
      <x:c r="Q528" s="32" t="str">
        <x:v>Ultraflex™ Tracheobronchial</x:v>
      </x:c>
      <x:c r="R528" s="32" t="str">
        <x:v>M00576570</x:v>
      </x:c>
      <x:c r="S528" s="32" t="str"/>
      <x:c r="T528" s="32" t="str">
        <x:v>Distal Release Stent System</x:v>
      </x:c>
      <x:c r="U528" s="32" t="str">
        <x:v>In Commercial Distribution</x:v>
      </x:c>
      <x:c r="V528" s="592"/>
      <x:c r="W528" s="32" t="str">
        <x:v>Published</x:v>
      </x:c>
      <x:c r="X528" s="32" t="str">
        <x:v>Update</x:v>
      </x:c>
      <x:c r="Y528" s="32" t="n">
        <x:v>3</x:v>
      </x:c>
      <x:c r="Z528" s="592" t="n">
        <x:v>44246</x:v>
      </x:c>
      <x:c r="AA528" s="592" t="n">
        <x:v>42271</x:v>
      </x:c>
      <x:c r="AB528" s="32" t="str">
        <x:v>JCT — Prosthesis, tracheal, expandable</x:v>
      </x:c>
      <x:c r="AC528" s="32" t="str">
        <x:v>43630 — Polymer-metal tracheal/bronchial stent</x:v>
      </x:c>
      <x:c r="AD528" s="32" t="str"/>
      <x:c r="AE528" s="32" t="str"/>
      <x:c r="AF528" s="32" t="str">
        <x:v>14 mm Stent Diameter; 30 mm Stent Length</x:v>
      </x:c>
      <x:c r="AG528" s="32" t="str"/>
      <x:c r="AH528" s="32" t="str">
        <x:v>true</x:v>
      </x:c>
      <x:c r="AI528" s="32" t="str">
        <x:v>true</x:v>
      </x:c>
      <x:c r="AJ528" s="32" t="str"/>
      <x:c r="AK528" s="32" t="str">
        <x:v>true</x:v>
      </x:c>
      <x:c r="AL528" s="32" t="n">
        <x:v>1</x:v>
      </x:c>
      <x:c r="AM528" s="32" t="str"/>
      <x:c r="AN528" s="32" t="str">
        <x:v>https://accessgudid.nlm.nih.gov/devices/08714729842378</x:v>
      </x:c>
      <x:c r="AO528" s="32" t="str">
        <x:v>Preferred automated candidate; manual approval still required.</x:v>
      </x:c>
    </x:row>
    <x:row r="529" ht="42" customHeight="1">
      <x:c r="A529" s="32" t="str">
        <x:v>P1</x:v>
      </x:c>
      <x:c r="B529" s="32" t="str">
        <x:v>PRD-071DA49031</x:v>
      </x:c>
      <x:c r="C529" s="32" t="str">
        <x:v>Boston Scientific</x:v>
      </x:c>
      <x:c r="D529" s="32" t="str">
        <x:v>Ultraflex Partially Covered Tracheobronchial Stent System</x:v>
      </x:c>
      <x:c r="E529" s="32" t="str">
        <x:v>M00576580</x:v>
      </x:c>
      <x:c r="F529" s="32" t="str">
        <x:v>08714729842385</x:v>
      </x:c>
      <x:c r="G529" s="32" t="n">
        <x:v>1</x:v>
      </x:c>
      <x:c r="H529" s="32" t="str">
        <x:v>Yes</x:v>
      </x:c>
      <x:c r="I529" s="32" t="str">
        <x:v>High</x:v>
      </x:c>
      <x:c r="J529" s="593" t="n">
        <x:v>95.4</x:v>
      </x:c>
      <x:c r="K529" s="593" t="str">
        <x:v>catalog=M00576580 ↔ GUDID model; gtin=08714729842385 ↔ GUDID Primary DI</x:v>
      </x:c>
      <x:c r="L529" s="593" t="n">
        <x:v>100</x:v>
      </x:c>
      <x:c r="M529" s="593" t="n">
        <x:v>73.2</x:v>
      </x:c>
      <x:c r="N529" s="32" t="str">
        <x:v>08714729842385</x:v>
      </x:c>
      <x:c r="O529" s="32" t="str">
        <x:v>Primary</x:v>
      </x:c>
      <x:c r="P529" s="32" t="str">
        <x:v>BOSTON SCIENTIFIC CORPORATION</x:v>
      </x:c>
      <x:c r="Q529" s="32" t="str">
        <x:v>Ultraflex™ Tracheobronchial</x:v>
      </x:c>
      <x:c r="R529" s="32" t="str">
        <x:v>M00576580</x:v>
      </x:c>
      <x:c r="S529" s="32" t="str"/>
      <x:c r="T529" s="32" t="str">
        <x:v>Distal Release Stent System</x:v>
      </x:c>
      <x:c r="U529" s="32" t="str">
        <x:v>In Commercial Distribution</x:v>
      </x:c>
      <x:c r="V529" s="592"/>
      <x:c r="W529" s="32" t="str">
        <x:v>Published</x:v>
      </x:c>
      <x:c r="X529" s="32" t="str">
        <x:v>Update</x:v>
      </x:c>
      <x:c r="Y529" s="32" t="n">
        <x:v>3</x:v>
      </x:c>
      <x:c r="Z529" s="592" t="n">
        <x:v>44246</x:v>
      </x:c>
      <x:c r="AA529" s="592" t="n">
        <x:v>42271</x:v>
      </x:c>
      <x:c r="AB529" s="32" t="str">
        <x:v>JCT — Prosthesis, tracheal, expandable</x:v>
      </x:c>
      <x:c r="AC529" s="32" t="str">
        <x:v>43630 — Polymer-metal tracheal/bronchial stent</x:v>
      </x:c>
      <x:c r="AD529" s="32" t="str"/>
      <x:c r="AE529" s="32" t="str"/>
      <x:c r="AF529" s="32" t="str">
        <x:v>40 mm Stent Length; 14 mm Stent Diameter</x:v>
      </x:c>
      <x:c r="AG529" s="32" t="str"/>
      <x:c r="AH529" s="32" t="str">
        <x:v>true</x:v>
      </x:c>
      <x:c r="AI529" s="32" t="str">
        <x:v>true</x:v>
      </x:c>
      <x:c r="AJ529" s="32" t="str"/>
      <x:c r="AK529" s="32" t="str">
        <x:v>true</x:v>
      </x:c>
      <x:c r="AL529" s="32" t="n">
        <x:v>1</x:v>
      </x:c>
      <x:c r="AM529" s="32" t="str"/>
      <x:c r="AN529" s="32" t="str">
        <x:v>https://accessgudid.nlm.nih.gov/devices/08714729842385</x:v>
      </x:c>
      <x:c r="AO529" s="32" t="str">
        <x:v>Preferred automated candidate; manual approval still required.</x:v>
      </x:c>
    </x:row>
    <x:row r="530" ht="42" customHeight="1">
      <x:c r="A530" s="32" t="str">
        <x:v>P1</x:v>
      </x:c>
      <x:c r="B530" s="32" t="str">
        <x:v>PRD-3D8AEACE11</x:v>
      </x:c>
      <x:c r="C530" s="32" t="str">
        <x:v>Boston Scientific</x:v>
      </x:c>
      <x:c r="D530" s="32" t="str">
        <x:v>Ultraflex Partially Covered Tracheobronchial Stent System</x:v>
      </x:c>
      <x:c r="E530" s="32" t="str">
        <x:v>M00576590</x:v>
      </x:c>
      <x:c r="F530" s="32" t="str">
        <x:v>08714729842392</x:v>
      </x:c>
      <x:c r="G530" s="32" t="n">
        <x:v>1</x:v>
      </x:c>
      <x:c r="H530" s="32" t="str">
        <x:v>Yes</x:v>
      </x:c>
      <x:c r="I530" s="32" t="str">
        <x:v>High</x:v>
      </x:c>
      <x:c r="J530" s="593" t="n">
        <x:v>95.4</x:v>
      </x:c>
      <x:c r="K530" s="593" t="str">
        <x:v>catalog=M00576590 ↔ GUDID model; gtin=08714729842392 ↔ GUDID Primary DI</x:v>
      </x:c>
      <x:c r="L530" s="593" t="n">
        <x:v>100</x:v>
      </x:c>
      <x:c r="M530" s="593" t="n">
        <x:v>73.2</x:v>
      </x:c>
      <x:c r="N530" s="32" t="str">
        <x:v>08714729842392</x:v>
      </x:c>
      <x:c r="O530" s="32" t="str">
        <x:v>Primary</x:v>
      </x:c>
      <x:c r="P530" s="32" t="str">
        <x:v>BOSTON SCIENTIFIC CORPORATION</x:v>
      </x:c>
      <x:c r="Q530" s="32" t="str">
        <x:v>Ultraflex™ Tracheobronchial</x:v>
      </x:c>
      <x:c r="R530" s="32" t="str">
        <x:v>M00576590</x:v>
      </x:c>
      <x:c r="S530" s="32" t="str"/>
      <x:c r="T530" s="32" t="str">
        <x:v>Distal Release Stent System</x:v>
      </x:c>
      <x:c r="U530" s="32" t="str">
        <x:v>In Commercial Distribution</x:v>
      </x:c>
      <x:c r="V530" s="592"/>
      <x:c r="W530" s="32" t="str">
        <x:v>Published</x:v>
      </x:c>
      <x:c r="X530" s="32" t="str">
        <x:v>Update</x:v>
      </x:c>
      <x:c r="Y530" s="32" t="n">
        <x:v>3</x:v>
      </x:c>
      <x:c r="Z530" s="592" t="n">
        <x:v>44246</x:v>
      </x:c>
      <x:c r="AA530" s="592" t="n">
        <x:v>42271</x:v>
      </x:c>
      <x:c r="AB530" s="32" t="str">
        <x:v>JCT — Prosthesis, tracheal, expandable</x:v>
      </x:c>
      <x:c r="AC530" s="32" t="str">
        <x:v>43630 — Polymer-metal tracheal/bronchial stent</x:v>
      </x:c>
      <x:c r="AD530" s="32" t="str"/>
      <x:c r="AE530" s="32" t="str"/>
      <x:c r="AF530" s="32" t="str">
        <x:v>14 mm Stent Diameter; 60 mm Stent Length</x:v>
      </x:c>
      <x:c r="AG530" s="32" t="str"/>
      <x:c r="AH530" s="32" t="str">
        <x:v>true</x:v>
      </x:c>
      <x:c r="AI530" s="32" t="str">
        <x:v>true</x:v>
      </x:c>
      <x:c r="AJ530" s="32" t="str"/>
      <x:c r="AK530" s="32" t="str">
        <x:v>true</x:v>
      </x:c>
      <x:c r="AL530" s="32" t="n">
        <x:v>1</x:v>
      </x:c>
      <x:c r="AM530" s="32" t="str"/>
      <x:c r="AN530" s="32" t="str">
        <x:v>https://accessgudid.nlm.nih.gov/devices/08714729842392</x:v>
      </x:c>
      <x:c r="AO530" s="32" t="str">
        <x:v>Preferred automated candidate; manual approval still required.</x:v>
      </x:c>
    </x:row>
    <x:row r="531" ht="42" customHeight="1">
      <x:c r="A531" s="32" t="str">
        <x:v>P1</x:v>
      </x:c>
      <x:c r="B531" s="32" t="str">
        <x:v>PRD-3296D18171</x:v>
      </x:c>
      <x:c r="C531" s="32" t="str">
        <x:v>Boston Scientific</x:v>
      </x:c>
      <x:c r="D531" s="32" t="str">
        <x:v>Ultraflex Partially Covered Tracheobronchial Stent System</x:v>
      </x:c>
      <x:c r="E531" s="32" t="str">
        <x:v>M00576600</x:v>
      </x:c>
      <x:c r="F531" s="32" t="str">
        <x:v>08714729842408</x:v>
      </x:c>
      <x:c r="G531" s="32" t="n">
        <x:v>1</x:v>
      </x:c>
      <x:c r="H531" s="32" t="str">
        <x:v>Yes</x:v>
      </x:c>
      <x:c r="I531" s="32" t="str">
        <x:v>High</x:v>
      </x:c>
      <x:c r="J531" s="593" t="n">
        <x:v>95.4</x:v>
      </x:c>
      <x:c r="K531" s="593" t="str">
        <x:v>catalog=M00576600 ↔ GUDID model; gtin=08714729842408 ↔ GUDID Primary DI</x:v>
      </x:c>
      <x:c r="L531" s="593" t="n">
        <x:v>100</x:v>
      </x:c>
      <x:c r="M531" s="593" t="n">
        <x:v>73.2</x:v>
      </x:c>
      <x:c r="N531" s="32" t="str">
        <x:v>08714729842408</x:v>
      </x:c>
      <x:c r="O531" s="32" t="str">
        <x:v>Primary</x:v>
      </x:c>
      <x:c r="P531" s="32" t="str">
        <x:v>BOSTON SCIENTIFIC CORPORATION</x:v>
      </x:c>
      <x:c r="Q531" s="32" t="str">
        <x:v>Ultraflex™ Tracheobronchial</x:v>
      </x:c>
      <x:c r="R531" s="32" t="str">
        <x:v>M00576600</x:v>
      </x:c>
      <x:c r="S531" s="32" t="str"/>
      <x:c r="T531" s="32" t="str">
        <x:v>Distal Release Stent System</x:v>
      </x:c>
      <x:c r="U531" s="32" t="str">
        <x:v>In Commercial Distribution</x:v>
      </x:c>
      <x:c r="V531" s="592"/>
      <x:c r="W531" s="32" t="str">
        <x:v>Published</x:v>
      </x:c>
      <x:c r="X531" s="32" t="str">
        <x:v>Update</x:v>
      </x:c>
      <x:c r="Y531" s="32" t="n">
        <x:v>3</x:v>
      </x:c>
      <x:c r="Z531" s="592" t="n">
        <x:v>44246</x:v>
      </x:c>
      <x:c r="AA531" s="592" t="n">
        <x:v>42271</x:v>
      </x:c>
      <x:c r="AB531" s="32" t="str">
        <x:v>JCT — Prosthesis, tracheal, expandable</x:v>
      </x:c>
      <x:c r="AC531" s="32" t="str">
        <x:v>43630 — Polymer-metal tracheal/bronchial stent</x:v>
      </x:c>
      <x:c r="AD531" s="32" t="str"/>
      <x:c r="AE531" s="32" t="str"/>
      <x:c r="AF531" s="32" t="str">
        <x:v>14 mm Stent Diameter; 80 mm Stent Length</x:v>
      </x:c>
      <x:c r="AG531" s="32" t="str"/>
      <x:c r="AH531" s="32" t="str">
        <x:v>true</x:v>
      </x:c>
      <x:c r="AI531" s="32" t="str">
        <x:v>true</x:v>
      </x:c>
      <x:c r="AJ531" s="32" t="str"/>
      <x:c r="AK531" s="32" t="str">
        <x:v>true</x:v>
      </x:c>
      <x:c r="AL531" s="32" t="n">
        <x:v>1</x:v>
      </x:c>
      <x:c r="AM531" s="32" t="str"/>
      <x:c r="AN531" s="32" t="str">
        <x:v>https://accessgudid.nlm.nih.gov/devices/08714729842408</x:v>
      </x:c>
      <x:c r="AO531" s="32" t="str">
        <x:v>Preferred automated candidate; manual approval still required.</x:v>
      </x:c>
    </x:row>
    <x:row r="532" ht="42" customHeight="1">
      <x:c r="A532" s="32" t="str">
        <x:v>P1</x:v>
      </x:c>
      <x:c r="B532" s="32" t="str">
        <x:v>PRD-3402724B0E</x:v>
      </x:c>
      <x:c r="C532" s="32" t="str">
        <x:v>Boston Scientific</x:v>
      </x:c>
      <x:c r="D532" s="32" t="str">
        <x:v>Ultraflex Partially Covered Tracheobronchial Stent System</x:v>
      </x:c>
      <x:c r="E532" s="32" t="str">
        <x:v>M00576610</x:v>
      </x:c>
      <x:c r="F532" s="32" t="str">
        <x:v>08714729842415</x:v>
      </x:c>
      <x:c r="G532" s="32" t="n">
        <x:v>1</x:v>
      </x:c>
      <x:c r="H532" s="32" t="str">
        <x:v>Yes</x:v>
      </x:c>
      <x:c r="I532" s="32" t="str">
        <x:v>High</x:v>
      </x:c>
      <x:c r="J532" s="593" t="n">
        <x:v>95.4</x:v>
      </x:c>
      <x:c r="K532" s="593" t="str">
        <x:v>catalog=M00576610 ↔ GUDID model; gtin=08714729842415 ↔ GUDID Primary DI</x:v>
      </x:c>
      <x:c r="L532" s="593" t="n">
        <x:v>100</x:v>
      </x:c>
      <x:c r="M532" s="593" t="n">
        <x:v>73.2</x:v>
      </x:c>
      <x:c r="N532" s="32" t="str">
        <x:v>08714729842415</x:v>
      </x:c>
      <x:c r="O532" s="32" t="str">
        <x:v>Primary</x:v>
      </x:c>
      <x:c r="P532" s="32" t="str">
        <x:v>BOSTON SCIENTIFIC CORPORATION</x:v>
      </x:c>
      <x:c r="Q532" s="32" t="str">
        <x:v>Ultraflex™ Tracheobronchial</x:v>
      </x:c>
      <x:c r="R532" s="32" t="str">
        <x:v>M00576610</x:v>
      </x:c>
      <x:c r="S532" s="32" t="str"/>
      <x:c r="T532" s="32" t="str">
        <x:v>Distal Release Stent System</x:v>
      </x:c>
      <x:c r="U532" s="32" t="str">
        <x:v>In Commercial Distribution</x:v>
      </x:c>
      <x:c r="V532" s="592"/>
      <x:c r="W532" s="32" t="str">
        <x:v>Published</x:v>
      </x:c>
      <x:c r="X532" s="32" t="str">
        <x:v>Update</x:v>
      </x:c>
      <x:c r="Y532" s="32" t="n">
        <x:v>3</x:v>
      </x:c>
      <x:c r="Z532" s="592" t="n">
        <x:v>44246</x:v>
      </x:c>
      <x:c r="AA532" s="592" t="n">
        <x:v>42271</x:v>
      </x:c>
      <x:c r="AB532" s="32" t="str">
        <x:v>JCT — Prosthesis, tracheal, expandable</x:v>
      </x:c>
      <x:c r="AC532" s="32" t="str">
        <x:v>43630 — Polymer-metal tracheal/bronchial stent</x:v>
      </x:c>
      <x:c r="AD532" s="32" t="str"/>
      <x:c r="AE532" s="32" t="str"/>
      <x:c r="AF532" s="32" t="str">
        <x:v>40 mm Stent Length; 16 mm Stent Diameter</x:v>
      </x:c>
      <x:c r="AG532" s="32" t="str"/>
      <x:c r="AH532" s="32" t="str">
        <x:v>true</x:v>
      </x:c>
      <x:c r="AI532" s="32" t="str">
        <x:v>true</x:v>
      </x:c>
      <x:c r="AJ532" s="32" t="str"/>
      <x:c r="AK532" s="32" t="str">
        <x:v>true</x:v>
      </x:c>
      <x:c r="AL532" s="32" t="n">
        <x:v>1</x:v>
      </x:c>
      <x:c r="AM532" s="32" t="str"/>
      <x:c r="AN532" s="32" t="str">
        <x:v>https://accessgudid.nlm.nih.gov/devices/08714729842415</x:v>
      </x:c>
      <x:c r="AO532" s="32" t="str">
        <x:v>Preferred automated candidate; manual approval still required.</x:v>
      </x:c>
    </x:row>
    <x:row r="533" ht="42" customHeight="1">
      <x:c r="A533" s="32" t="str">
        <x:v>P1</x:v>
      </x:c>
      <x:c r="B533" s="32" t="str">
        <x:v>PRD-91F4E30038</x:v>
      </x:c>
      <x:c r="C533" s="32" t="str">
        <x:v>Boston Scientific</x:v>
      </x:c>
      <x:c r="D533" s="32" t="str">
        <x:v>Ultraflex Partially Covered Tracheobronchial Stent System</x:v>
      </x:c>
      <x:c r="E533" s="32" t="str">
        <x:v>M00576620</x:v>
      </x:c>
      <x:c r="F533" s="32" t="str">
        <x:v>08714729842422</x:v>
      </x:c>
      <x:c r="G533" s="32" t="n">
        <x:v>1</x:v>
      </x:c>
      <x:c r="H533" s="32" t="str">
        <x:v>Yes</x:v>
      </x:c>
      <x:c r="I533" s="32" t="str">
        <x:v>High</x:v>
      </x:c>
      <x:c r="J533" s="593" t="n">
        <x:v>95.4</x:v>
      </x:c>
      <x:c r="K533" s="593" t="str">
        <x:v>catalog=M00576620 ↔ GUDID model; gtin=08714729842422 ↔ GUDID Primary DI</x:v>
      </x:c>
      <x:c r="L533" s="593" t="n">
        <x:v>100</x:v>
      </x:c>
      <x:c r="M533" s="593" t="n">
        <x:v>73.2</x:v>
      </x:c>
      <x:c r="N533" s="32" t="str">
        <x:v>08714729842422</x:v>
      </x:c>
      <x:c r="O533" s="32" t="str">
        <x:v>Primary</x:v>
      </x:c>
      <x:c r="P533" s="32" t="str">
        <x:v>BOSTON SCIENTIFIC CORPORATION</x:v>
      </x:c>
      <x:c r="Q533" s="32" t="str">
        <x:v>Ultraflex™ Tracheobronchial</x:v>
      </x:c>
      <x:c r="R533" s="32" t="str">
        <x:v>M00576620</x:v>
      </x:c>
      <x:c r="S533" s="32" t="str"/>
      <x:c r="T533" s="32" t="str">
        <x:v>Distal Release Stent System</x:v>
      </x:c>
      <x:c r="U533" s="32" t="str">
        <x:v>In Commercial Distribution</x:v>
      </x:c>
      <x:c r="V533" s="592"/>
      <x:c r="W533" s="32" t="str">
        <x:v>Published</x:v>
      </x:c>
      <x:c r="X533" s="32" t="str">
        <x:v>Update</x:v>
      </x:c>
      <x:c r="Y533" s="32" t="n">
        <x:v>3</x:v>
      </x:c>
      <x:c r="Z533" s="592" t="n">
        <x:v>44246</x:v>
      </x:c>
      <x:c r="AA533" s="592" t="n">
        <x:v>42271</x:v>
      </x:c>
      <x:c r="AB533" s="32" t="str">
        <x:v>JCT — Prosthesis, tracheal, expandable</x:v>
      </x:c>
      <x:c r="AC533" s="32" t="str">
        <x:v>43630 — Polymer-metal tracheal/bronchial stent</x:v>
      </x:c>
      <x:c r="AD533" s="32" t="str"/>
      <x:c r="AE533" s="32" t="str"/>
      <x:c r="AF533" s="32" t="str">
        <x:v>60 mm Stent Length; 16 mm Stent Diameter</x:v>
      </x:c>
      <x:c r="AG533" s="32" t="str"/>
      <x:c r="AH533" s="32" t="str">
        <x:v>true</x:v>
      </x:c>
      <x:c r="AI533" s="32" t="str">
        <x:v>true</x:v>
      </x:c>
      <x:c r="AJ533" s="32" t="str"/>
      <x:c r="AK533" s="32" t="str">
        <x:v>true</x:v>
      </x:c>
      <x:c r="AL533" s="32" t="n">
        <x:v>1</x:v>
      </x:c>
      <x:c r="AM533" s="32" t="str"/>
      <x:c r="AN533" s="32" t="str">
        <x:v>https://accessgudid.nlm.nih.gov/devices/08714729842422</x:v>
      </x:c>
      <x:c r="AO533" s="32" t="str">
        <x:v>Preferred automated candidate; manual approval still required.</x:v>
      </x:c>
    </x:row>
    <x:row r="534" ht="42" customHeight="1">
      <x:c r="A534" s="32" t="str">
        <x:v>P1</x:v>
      </x:c>
      <x:c r="B534" s="32" t="str">
        <x:v>PRD-BB4B62BE1F</x:v>
      </x:c>
      <x:c r="C534" s="32" t="str">
        <x:v>Boston Scientific</x:v>
      </x:c>
      <x:c r="D534" s="32" t="str">
        <x:v>Ultraflex Partially Covered Tracheobronchial Stent System</x:v>
      </x:c>
      <x:c r="E534" s="32" t="str">
        <x:v>M00576630</x:v>
      </x:c>
      <x:c r="F534" s="32" t="str">
        <x:v>08714729842439</x:v>
      </x:c>
      <x:c r="G534" s="32" t="n">
        <x:v>1</x:v>
      </x:c>
      <x:c r="H534" s="32" t="str">
        <x:v>Yes</x:v>
      </x:c>
      <x:c r="I534" s="32" t="str">
        <x:v>High</x:v>
      </x:c>
      <x:c r="J534" s="593" t="n">
        <x:v>95.4</x:v>
      </x:c>
      <x:c r="K534" s="593" t="str">
        <x:v>catalog=M00576630 ↔ GUDID model; gtin=08714729842439 ↔ GUDID Primary DI</x:v>
      </x:c>
      <x:c r="L534" s="593" t="n">
        <x:v>100</x:v>
      </x:c>
      <x:c r="M534" s="593" t="n">
        <x:v>73.2</x:v>
      </x:c>
      <x:c r="N534" s="32" t="str">
        <x:v>08714729842439</x:v>
      </x:c>
      <x:c r="O534" s="32" t="str">
        <x:v>Primary</x:v>
      </x:c>
      <x:c r="P534" s="32" t="str">
        <x:v>BOSTON SCIENTIFIC CORPORATION</x:v>
      </x:c>
      <x:c r="Q534" s="32" t="str">
        <x:v>Ultraflex™ Tracheobronchial</x:v>
      </x:c>
      <x:c r="R534" s="32" t="str">
        <x:v>M00576630</x:v>
      </x:c>
      <x:c r="S534" s="32" t="str"/>
      <x:c r="T534" s="32" t="str">
        <x:v>Distal Release Stent System</x:v>
      </x:c>
      <x:c r="U534" s="32" t="str">
        <x:v>In Commercial Distribution</x:v>
      </x:c>
      <x:c r="V534" s="592"/>
      <x:c r="W534" s="32" t="str">
        <x:v>Published</x:v>
      </x:c>
      <x:c r="X534" s="32" t="str">
        <x:v>Update</x:v>
      </x:c>
      <x:c r="Y534" s="32" t="n">
        <x:v>3</x:v>
      </x:c>
      <x:c r="Z534" s="592" t="n">
        <x:v>44246</x:v>
      </x:c>
      <x:c r="AA534" s="592" t="n">
        <x:v>42271</x:v>
      </x:c>
      <x:c r="AB534" s="32" t="str">
        <x:v>JCT — Prosthesis, tracheal, expandable</x:v>
      </x:c>
      <x:c r="AC534" s="32" t="str">
        <x:v>43630 — Polymer-metal tracheal/bronchial stent</x:v>
      </x:c>
      <x:c r="AD534" s="32" t="str"/>
      <x:c r="AE534" s="32" t="str"/>
      <x:c r="AF534" s="32" t="str">
        <x:v>80 mm Stent Length; 16 mm Stent Diameter</x:v>
      </x:c>
      <x:c r="AG534" s="32" t="str"/>
      <x:c r="AH534" s="32" t="str">
        <x:v>true</x:v>
      </x:c>
      <x:c r="AI534" s="32" t="str">
        <x:v>true</x:v>
      </x:c>
      <x:c r="AJ534" s="32" t="str"/>
      <x:c r="AK534" s="32" t="str">
        <x:v>true</x:v>
      </x:c>
      <x:c r="AL534" s="32" t="n">
        <x:v>1</x:v>
      </x:c>
      <x:c r="AM534" s="32" t="str"/>
      <x:c r="AN534" s="32" t="str">
        <x:v>https://accessgudid.nlm.nih.gov/devices/08714729842439</x:v>
      </x:c>
      <x:c r="AO534" s="32" t="str">
        <x:v>Preferred automated candidate; manual approval still required.</x:v>
      </x:c>
    </x:row>
    <x:row r="535" ht="42" customHeight="1">
      <x:c r="A535" s="32" t="str">
        <x:v>P1</x:v>
      </x:c>
      <x:c r="B535" s="32" t="str">
        <x:v>PRD-B53F0F16C8</x:v>
      </x:c>
      <x:c r="C535" s="32" t="str">
        <x:v>Boston Scientific</x:v>
      </x:c>
      <x:c r="D535" s="32" t="str">
        <x:v>Ultraflex Partially Covered Tracheobronchial Stent System</x:v>
      </x:c>
      <x:c r="E535" s="32" t="str">
        <x:v>M00576640</x:v>
      </x:c>
      <x:c r="F535" s="32" t="str">
        <x:v>08714729842446</x:v>
      </x:c>
      <x:c r="G535" s="32" t="n">
        <x:v>1</x:v>
      </x:c>
      <x:c r="H535" s="32" t="str">
        <x:v>Yes</x:v>
      </x:c>
      <x:c r="I535" s="32" t="str">
        <x:v>High</x:v>
      </x:c>
      <x:c r="J535" s="593" t="n">
        <x:v>95.4</x:v>
      </x:c>
      <x:c r="K535" s="593" t="str">
        <x:v>catalog=M00576640 ↔ GUDID model; gtin=08714729842446 ↔ GUDID Primary DI</x:v>
      </x:c>
      <x:c r="L535" s="593" t="n">
        <x:v>100</x:v>
      </x:c>
      <x:c r="M535" s="593" t="n">
        <x:v>73.2</x:v>
      </x:c>
      <x:c r="N535" s="32" t="str">
        <x:v>08714729842446</x:v>
      </x:c>
      <x:c r="O535" s="32" t="str">
        <x:v>Primary</x:v>
      </x:c>
      <x:c r="P535" s="32" t="str">
        <x:v>BOSTON SCIENTIFIC CORPORATION</x:v>
      </x:c>
      <x:c r="Q535" s="32" t="str">
        <x:v>Ultraflex™ Tracheobronchial</x:v>
      </x:c>
      <x:c r="R535" s="32" t="str">
        <x:v>M00576640</x:v>
      </x:c>
      <x:c r="S535" s="32" t="str"/>
      <x:c r="T535" s="32" t="str">
        <x:v>Distal Release Stent System</x:v>
      </x:c>
      <x:c r="U535" s="32" t="str">
        <x:v>In Commercial Distribution</x:v>
      </x:c>
      <x:c r="V535" s="592"/>
      <x:c r="W535" s="32" t="str">
        <x:v>Published</x:v>
      </x:c>
      <x:c r="X535" s="32" t="str">
        <x:v>Update</x:v>
      </x:c>
      <x:c r="Y535" s="32" t="n">
        <x:v>3</x:v>
      </x:c>
      <x:c r="Z535" s="592" t="n">
        <x:v>44246</x:v>
      </x:c>
      <x:c r="AA535" s="592" t="n">
        <x:v>42271</x:v>
      </x:c>
      <x:c r="AB535" s="32" t="str">
        <x:v>JCT — Prosthesis, tracheal, expandable</x:v>
      </x:c>
      <x:c r="AC535" s="32" t="str">
        <x:v>43630 — Polymer-metal tracheal/bronchial stent</x:v>
      </x:c>
      <x:c r="AD535" s="32" t="str"/>
      <x:c r="AE535" s="32" t="str"/>
      <x:c r="AF535" s="32" t="str">
        <x:v>40 mm Stent Length; 18 mm Stent Diameter</x:v>
      </x:c>
      <x:c r="AG535" s="32" t="str"/>
      <x:c r="AH535" s="32" t="str">
        <x:v>true</x:v>
      </x:c>
      <x:c r="AI535" s="32" t="str">
        <x:v>true</x:v>
      </x:c>
      <x:c r="AJ535" s="32" t="str"/>
      <x:c r="AK535" s="32" t="str">
        <x:v>true</x:v>
      </x:c>
      <x:c r="AL535" s="32" t="n">
        <x:v>1</x:v>
      </x:c>
      <x:c r="AM535" s="32" t="str"/>
      <x:c r="AN535" s="32" t="str">
        <x:v>https://accessgudid.nlm.nih.gov/devices/08714729842446</x:v>
      </x:c>
      <x:c r="AO535" s="32" t="str">
        <x:v>Preferred automated candidate; manual approval still required.</x:v>
      </x:c>
    </x:row>
    <x:row r="536" ht="42" customHeight="1">
      <x:c r="A536" s="32" t="str">
        <x:v>P1</x:v>
      </x:c>
      <x:c r="B536" s="32" t="str">
        <x:v>PRD-CBA9A6E9B4</x:v>
      </x:c>
      <x:c r="C536" s="32" t="str">
        <x:v>Boston Scientific</x:v>
      </x:c>
      <x:c r="D536" s="32" t="str">
        <x:v>Ultraflex Partially Covered Tracheobronchial Stent System</x:v>
      </x:c>
      <x:c r="E536" s="32" t="str">
        <x:v>M00576650</x:v>
      </x:c>
      <x:c r="F536" s="32" t="str">
        <x:v>08714729842453</x:v>
      </x:c>
      <x:c r="G536" s="32" t="n">
        <x:v>1</x:v>
      </x:c>
      <x:c r="H536" s="32" t="str">
        <x:v>Yes</x:v>
      </x:c>
      <x:c r="I536" s="32" t="str">
        <x:v>High</x:v>
      </x:c>
      <x:c r="J536" s="593" t="n">
        <x:v>95.4</x:v>
      </x:c>
      <x:c r="K536" s="593" t="str">
        <x:v>catalog=M00576650 ↔ GUDID model; gtin=08714729842453 ↔ GUDID Primary DI</x:v>
      </x:c>
      <x:c r="L536" s="593" t="n">
        <x:v>100</x:v>
      </x:c>
      <x:c r="M536" s="593" t="n">
        <x:v>73.2</x:v>
      </x:c>
      <x:c r="N536" s="32" t="str">
        <x:v>08714729842453</x:v>
      </x:c>
      <x:c r="O536" s="32" t="str">
        <x:v>Primary</x:v>
      </x:c>
      <x:c r="P536" s="32" t="str">
        <x:v>BOSTON SCIENTIFIC CORPORATION</x:v>
      </x:c>
      <x:c r="Q536" s="32" t="str">
        <x:v>Ultraflex™ Tracheobronchial</x:v>
      </x:c>
      <x:c r="R536" s="32" t="str">
        <x:v>M00576650</x:v>
      </x:c>
      <x:c r="S536" s="32" t="str"/>
      <x:c r="T536" s="32" t="str">
        <x:v>Distal Release Stent System</x:v>
      </x:c>
      <x:c r="U536" s="32" t="str">
        <x:v>In Commercial Distribution</x:v>
      </x:c>
      <x:c r="V536" s="592"/>
      <x:c r="W536" s="32" t="str">
        <x:v>Published</x:v>
      </x:c>
      <x:c r="X536" s="32" t="str">
        <x:v>Update</x:v>
      </x:c>
      <x:c r="Y536" s="32" t="n">
        <x:v>3</x:v>
      </x:c>
      <x:c r="Z536" s="592" t="n">
        <x:v>44246</x:v>
      </x:c>
      <x:c r="AA536" s="592" t="n">
        <x:v>42271</x:v>
      </x:c>
      <x:c r="AB536" s="32" t="str">
        <x:v>JCT — Prosthesis, tracheal, expandable</x:v>
      </x:c>
      <x:c r="AC536" s="32" t="str">
        <x:v>43630 — Polymer-metal tracheal/bronchial stent</x:v>
      </x:c>
      <x:c r="AD536" s="32" t="str"/>
      <x:c r="AE536" s="32" t="str"/>
      <x:c r="AF536" s="32" t="str">
        <x:v>18 mm Stent Diameter; 60 mm Stent Length</x:v>
      </x:c>
      <x:c r="AG536" s="32" t="str"/>
      <x:c r="AH536" s="32" t="str">
        <x:v>true</x:v>
      </x:c>
      <x:c r="AI536" s="32" t="str">
        <x:v>true</x:v>
      </x:c>
      <x:c r="AJ536" s="32" t="str"/>
      <x:c r="AK536" s="32" t="str">
        <x:v>true</x:v>
      </x:c>
      <x:c r="AL536" s="32" t="n">
        <x:v>1</x:v>
      </x:c>
      <x:c r="AM536" s="32" t="str"/>
      <x:c r="AN536" s="32" t="str">
        <x:v>https://accessgudid.nlm.nih.gov/devices/08714729842453</x:v>
      </x:c>
      <x:c r="AO536" s="32" t="str">
        <x:v>Preferred automated candidate; manual approval still required.</x:v>
      </x:c>
    </x:row>
    <x:row r="537" ht="42" customHeight="1">
      <x:c r="A537" s="32" t="str">
        <x:v>P1</x:v>
      </x:c>
      <x:c r="B537" s="32" t="str">
        <x:v>PRD-A5D3D731DC</x:v>
      </x:c>
      <x:c r="C537" s="32" t="str">
        <x:v>Boston Scientific</x:v>
      </x:c>
      <x:c r="D537" s="32" t="str">
        <x:v>Ultraflex Partially Covered Tracheobronchial Stent System</x:v>
      </x:c>
      <x:c r="E537" s="32" t="str">
        <x:v>M00576660</x:v>
      </x:c>
      <x:c r="F537" s="32" t="str">
        <x:v>08714729842460</x:v>
      </x:c>
      <x:c r="G537" s="32" t="n">
        <x:v>1</x:v>
      </x:c>
      <x:c r="H537" s="32" t="str">
        <x:v>Yes</x:v>
      </x:c>
      <x:c r="I537" s="32" t="str">
        <x:v>High</x:v>
      </x:c>
      <x:c r="J537" s="593" t="n">
        <x:v>95.4</x:v>
      </x:c>
      <x:c r="K537" s="593" t="str">
        <x:v>catalog=M00576660 ↔ GUDID model; gtin=08714729842460 ↔ GUDID Primary DI</x:v>
      </x:c>
      <x:c r="L537" s="593" t="n">
        <x:v>100</x:v>
      </x:c>
      <x:c r="M537" s="593" t="n">
        <x:v>73.2</x:v>
      </x:c>
      <x:c r="N537" s="32" t="str">
        <x:v>08714729842460</x:v>
      </x:c>
      <x:c r="O537" s="32" t="str">
        <x:v>Primary</x:v>
      </x:c>
      <x:c r="P537" s="32" t="str">
        <x:v>BOSTON SCIENTIFIC CORPORATION</x:v>
      </x:c>
      <x:c r="Q537" s="32" t="str">
        <x:v>Ultraflex™ Tracheobronchial</x:v>
      </x:c>
      <x:c r="R537" s="32" t="str">
        <x:v>M00576660</x:v>
      </x:c>
      <x:c r="S537" s="32" t="str"/>
      <x:c r="T537" s="32" t="str">
        <x:v>Distal Release Stent System</x:v>
      </x:c>
      <x:c r="U537" s="32" t="str">
        <x:v>In Commercial Distribution</x:v>
      </x:c>
      <x:c r="V537" s="592"/>
      <x:c r="W537" s="32" t="str">
        <x:v>Published</x:v>
      </x:c>
      <x:c r="X537" s="32" t="str">
        <x:v>Update</x:v>
      </x:c>
      <x:c r="Y537" s="32" t="n">
        <x:v>3</x:v>
      </x:c>
      <x:c r="Z537" s="592" t="n">
        <x:v>44246</x:v>
      </x:c>
      <x:c r="AA537" s="592" t="n">
        <x:v>42271</x:v>
      </x:c>
      <x:c r="AB537" s="32" t="str">
        <x:v>JCT — Prosthesis, tracheal, expandable</x:v>
      </x:c>
      <x:c r="AC537" s="32" t="str">
        <x:v>43630 — Polymer-metal tracheal/bronchial stent</x:v>
      </x:c>
      <x:c r="AD537" s="32" t="str"/>
      <x:c r="AE537" s="32" t="str"/>
      <x:c r="AF537" s="32" t="str">
        <x:v>80 mm Stent Length; 18 mm Stent Diameter</x:v>
      </x:c>
      <x:c r="AG537" s="32" t="str"/>
      <x:c r="AH537" s="32" t="str">
        <x:v>true</x:v>
      </x:c>
      <x:c r="AI537" s="32" t="str">
        <x:v>true</x:v>
      </x:c>
      <x:c r="AJ537" s="32" t="str"/>
      <x:c r="AK537" s="32" t="str">
        <x:v>true</x:v>
      </x:c>
      <x:c r="AL537" s="32" t="n">
        <x:v>1</x:v>
      </x:c>
      <x:c r="AM537" s="32" t="str"/>
      <x:c r="AN537" s="32" t="str">
        <x:v>https://accessgudid.nlm.nih.gov/devices/08714729842460</x:v>
      </x:c>
      <x:c r="AO537" s="32" t="str">
        <x:v>Preferred automated candidate; manual approval still required.</x:v>
      </x:c>
    </x:row>
    <x:row r="538" ht="42" customHeight="1">
      <x:c r="A538" s="32" t="str">
        <x:v>P1</x:v>
      </x:c>
      <x:c r="B538" s="32" t="str">
        <x:v>PRD-AF70FFC15E</x:v>
      </x:c>
      <x:c r="C538" s="32" t="str">
        <x:v>Boston Scientific</x:v>
      </x:c>
      <x:c r="D538" s="32" t="str">
        <x:v>Ultraflex Partially Covered Tracheobronchial Stent System</x:v>
      </x:c>
      <x:c r="E538" s="32" t="str">
        <x:v>M00576670</x:v>
      </x:c>
      <x:c r="F538" s="32" t="str">
        <x:v>08714729842477</x:v>
      </x:c>
      <x:c r="G538" s="32" t="n">
        <x:v>1</x:v>
      </x:c>
      <x:c r="H538" s="32" t="str">
        <x:v>Yes</x:v>
      </x:c>
      <x:c r="I538" s="32" t="str">
        <x:v>High</x:v>
      </x:c>
      <x:c r="J538" s="593" t="n">
        <x:v>95.4</x:v>
      </x:c>
      <x:c r="K538" s="593" t="str">
        <x:v>catalog=M00576670 ↔ GUDID model; gtin=08714729842477 ↔ GUDID Primary DI</x:v>
      </x:c>
      <x:c r="L538" s="593" t="n">
        <x:v>100</x:v>
      </x:c>
      <x:c r="M538" s="593" t="n">
        <x:v>73.2</x:v>
      </x:c>
      <x:c r="N538" s="32" t="str">
        <x:v>08714729842477</x:v>
      </x:c>
      <x:c r="O538" s="32" t="str">
        <x:v>Primary</x:v>
      </x:c>
      <x:c r="P538" s="32" t="str">
        <x:v>BOSTON SCIENTIFIC CORPORATION</x:v>
      </x:c>
      <x:c r="Q538" s="32" t="str">
        <x:v>Ultraflex™ Tracheobronchial</x:v>
      </x:c>
      <x:c r="R538" s="32" t="str">
        <x:v>M00576670</x:v>
      </x:c>
      <x:c r="S538" s="32" t="str"/>
      <x:c r="T538" s="32" t="str">
        <x:v>Distal Release Stent System</x:v>
      </x:c>
      <x:c r="U538" s="32" t="str">
        <x:v>In Commercial Distribution</x:v>
      </x:c>
      <x:c r="V538" s="592"/>
      <x:c r="W538" s="32" t="str">
        <x:v>Published</x:v>
      </x:c>
      <x:c r="X538" s="32" t="str">
        <x:v>Update</x:v>
      </x:c>
      <x:c r="Y538" s="32" t="n">
        <x:v>3</x:v>
      </x:c>
      <x:c r="Z538" s="592" t="n">
        <x:v>44246</x:v>
      </x:c>
      <x:c r="AA538" s="592" t="n">
        <x:v>42271</x:v>
      </x:c>
      <x:c r="AB538" s="32" t="str">
        <x:v>JCT — Prosthesis, tracheal, expandable</x:v>
      </x:c>
      <x:c r="AC538" s="32" t="str">
        <x:v>43630 — Polymer-metal tracheal/bronchial stent</x:v>
      </x:c>
      <x:c r="AD538" s="32" t="str"/>
      <x:c r="AE538" s="32" t="str"/>
      <x:c r="AF538" s="32" t="str">
        <x:v>40 mm Stent Length; 20 mm Stent Diameter</x:v>
      </x:c>
      <x:c r="AG538" s="32" t="str"/>
      <x:c r="AH538" s="32" t="str">
        <x:v>true</x:v>
      </x:c>
      <x:c r="AI538" s="32" t="str">
        <x:v>true</x:v>
      </x:c>
      <x:c r="AJ538" s="32" t="str"/>
      <x:c r="AK538" s="32" t="str">
        <x:v>true</x:v>
      </x:c>
      <x:c r="AL538" s="32" t="n">
        <x:v>1</x:v>
      </x:c>
      <x:c r="AM538" s="32" t="str"/>
      <x:c r="AN538" s="32" t="str">
        <x:v>https://accessgudid.nlm.nih.gov/devices/08714729842477</x:v>
      </x:c>
      <x:c r="AO538" s="32" t="str">
        <x:v>Preferred automated candidate; manual approval still required.</x:v>
      </x:c>
    </x:row>
    <x:row r="539" ht="42" customHeight="1">
      <x:c r="A539" s="32" t="str">
        <x:v>P1</x:v>
      </x:c>
      <x:c r="B539" s="32" t="str">
        <x:v>PRD-C1653676C1</x:v>
      </x:c>
      <x:c r="C539" s="32" t="str">
        <x:v>Boston Scientific</x:v>
      </x:c>
      <x:c r="D539" s="32" t="str">
        <x:v>Ultraflex Partially Covered Tracheobronchial Stent System</x:v>
      </x:c>
      <x:c r="E539" s="32" t="str">
        <x:v>M00576680</x:v>
      </x:c>
      <x:c r="F539" s="32" t="str">
        <x:v>08714729842484</x:v>
      </x:c>
      <x:c r="G539" s="32" t="n">
        <x:v>1</x:v>
      </x:c>
      <x:c r="H539" s="32" t="str">
        <x:v>Yes</x:v>
      </x:c>
      <x:c r="I539" s="32" t="str">
        <x:v>High</x:v>
      </x:c>
      <x:c r="J539" s="593" t="n">
        <x:v>95.4</x:v>
      </x:c>
      <x:c r="K539" s="593" t="str">
        <x:v>catalog=M00576680 ↔ GUDID model; gtin=08714729842484 ↔ GUDID Primary DI</x:v>
      </x:c>
      <x:c r="L539" s="593" t="n">
        <x:v>100</x:v>
      </x:c>
      <x:c r="M539" s="593" t="n">
        <x:v>73.2</x:v>
      </x:c>
      <x:c r="N539" s="32" t="str">
        <x:v>08714729842484</x:v>
      </x:c>
      <x:c r="O539" s="32" t="str">
        <x:v>Primary</x:v>
      </x:c>
      <x:c r="P539" s="32" t="str">
        <x:v>BOSTON SCIENTIFIC CORPORATION</x:v>
      </x:c>
      <x:c r="Q539" s="32" t="str">
        <x:v>Ultraflex™ Tracheobronchial</x:v>
      </x:c>
      <x:c r="R539" s="32" t="str">
        <x:v>M00576680</x:v>
      </x:c>
      <x:c r="S539" s="32" t="str"/>
      <x:c r="T539" s="32" t="str">
        <x:v>Distal Release Stent System</x:v>
      </x:c>
      <x:c r="U539" s="32" t="str">
        <x:v>In Commercial Distribution</x:v>
      </x:c>
      <x:c r="V539" s="592"/>
      <x:c r="W539" s="32" t="str">
        <x:v>Published</x:v>
      </x:c>
      <x:c r="X539" s="32" t="str">
        <x:v>Update</x:v>
      </x:c>
      <x:c r="Y539" s="32" t="n">
        <x:v>3</x:v>
      </x:c>
      <x:c r="Z539" s="592" t="n">
        <x:v>44246</x:v>
      </x:c>
      <x:c r="AA539" s="592" t="n">
        <x:v>42271</x:v>
      </x:c>
      <x:c r="AB539" s="32" t="str">
        <x:v>JCT — Prosthesis, tracheal, expandable</x:v>
      </x:c>
      <x:c r="AC539" s="32" t="str">
        <x:v>43630 — Polymer-metal tracheal/bronchial stent</x:v>
      </x:c>
      <x:c r="AD539" s="32" t="str"/>
      <x:c r="AE539" s="32" t="str"/>
      <x:c r="AF539" s="32" t="str">
        <x:v>60 mm Stent Length; 20 mm Stent Diameter</x:v>
      </x:c>
      <x:c r="AG539" s="32" t="str"/>
      <x:c r="AH539" s="32" t="str">
        <x:v>true</x:v>
      </x:c>
      <x:c r="AI539" s="32" t="str">
        <x:v>true</x:v>
      </x:c>
      <x:c r="AJ539" s="32" t="str"/>
      <x:c r="AK539" s="32" t="str">
        <x:v>true</x:v>
      </x:c>
      <x:c r="AL539" s="32" t="n">
        <x:v>1</x:v>
      </x:c>
      <x:c r="AM539" s="32" t="str"/>
      <x:c r="AN539" s="32" t="str">
        <x:v>https://accessgudid.nlm.nih.gov/devices/08714729842484</x:v>
      </x:c>
      <x:c r="AO539" s="32" t="str">
        <x:v>Preferred automated candidate; manual approval still required.</x:v>
      </x:c>
    </x:row>
    <x:row r="540" ht="42" customHeight="1">
      <x:c r="A540" s="32" t="str">
        <x:v>P1</x:v>
      </x:c>
      <x:c r="B540" s="32" t="str">
        <x:v>PRD-948F3069B3</x:v>
      </x:c>
      <x:c r="C540" s="32" t="str">
        <x:v>Boston Scientific</x:v>
      </x:c>
      <x:c r="D540" s="32" t="str">
        <x:v>Ultraflex Partially Covered Tracheobronchial Stent System</x:v>
      </x:c>
      <x:c r="E540" s="32" t="str">
        <x:v>M00576690</x:v>
      </x:c>
      <x:c r="F540" s="32" t="str">
        <x:v>08714729842491</x:v>
      </x:c>
      <x:c r="G540" s="32" t="n">
        <x:v>1</x:v>
      </x:c>
      <x:c r="H540" s="32" t="str">
        <x:v>Yes</x:v>
      </x:c>
      <x:c r="I540" s="32" t="str">
        <x:v>High</x:v>
      </x:c>
      <x:c r="J540" s="593" t="n">
        <x:v>95.4</x:v>
      </x:c>
      <x:c r="K540" s="593" t="str">
        <x:v>catalog=M00576690 ↔ GUDID model; gtin=08714729842491 ↔ GUDID Primary DI</x:v>
      </x:c>
      <x:c r="L540" s="593" t="n">
        <x:v>100</x:v>
      </x:c>
      <x:c r="M540" s="593" t="n">
        <x:v>73.2</x:v>
      </x:c>
      <x:c r="N540" s="32" t="str">
        <x:v>08714729842491</x:v>
      </x:c>
      <x:c r="O540" s="32" t="str">
        <x:v>Primary</x:v>
      </x:c>
      <x:c r="P540" s="32" t="str">
        <x:v>BOSTON SCIENTIFIC CORPORATION</x:v>
      </x:c>
      <x:c r="Q540" s="32" t="str">
        <x:v>Ultraflex™ Tracheobronchial</x:v>
      </x:c>
      <x:c r="R540" s="32" t="str">
        <x:v>M00576690</x:v>
      </x:c>
      <x:c r="S540" s="32" t="str"/>
      <x:c r="T540" s="32" t="str">
        <x:v>Distal Release Stent System</x:v>
      </x:c>
      <x:c r="U540" s="32" t="str">
        <x:v>In Commercial Distribution</x:v>
      </x:c>
      <x:c r="V540" s="592"/>
      <x:c r="W540" s="32" t="str">
        <x:v>Published</x:v>
      </x:c>
      <x:c r="X540" s="32" t="str">
        <x:v>Update</x:v>
      </x:c>
      <x:c r="Y540" s="32" t="n">
        <x:v>3</x:v>
      </x:c>
      <x:c r="Z540" s="592" t="n">
        <x:v>44246</x:v>
      </x:c>
      <x:c r="AA540" s="592" t="n">
        <x:v>42271</x:v>
      </x:c>
      <x:c r="AB540" s="32" t="str">
        <x:v>JCT — Prosthesis, tracheal, expandable</x:v>
      </x:c>
      <x:c r="AC540" s="32" t="str">
        <x:v>43630 — Polymer-metal tracheal/bronchial stent</x:v>
      </x:c>
      <x:c r="AD540" s="32" t="str"/>
      <x:c r="AE540" s="32" t="str"/>
      <x:c r="AF540" s="32" t="str">
        <x:v>80 mm Stent Length; 20 mm Stent Diameter</x:v>
      </x:c>
      <x:c r="AG540" s="32" t="str"/>
      <x:c r="AH540" s="32" t="str">
        <x:v>true</x:v>
      </x:c>
      <x:c r="AI540" s="32" t="str">
        <x:v>true</x:v>
      </x:c>
      <x:c r="AJ540" s="32" t="str"/>
      <x:c r="AK540" s="32" t="str">
        <x:v>true</x:v>
      </x:c>
      <x:c r="AL540" s="32" t="n">
        <x:v>1</x:v>
      </x:c>
      <x:c r="AM540" s="32" t="str"/>
      <x:c r="AN540" s="32" t="str">
        <x:v>https://accessgudid.nlm.nih.gov/devices/08714729842491</x:v>
      </x:c>
      <x:c r="AO540" s="32" t="str">
        <x:v>Preferred automated candidate; manual approval still required.</x:v>
      </x:c>
    </x:row>
    <x:row r="541" ht="42" customHeight="1">
      <x:c r="A541" s="32" t="str">
        <x:v>P1</x:v>
      </x:c>
      <x:c r="B541" s="32" t="str">
        <x:v>PRD-4F9AA3907F</x:v>
      </x:c>
      <x:c r="C541" s="32" t="str">
        <x:v>Boston Scientific</x:v>
      </x:c>
      <x:c r="D541" s="32" t="str">
        <x:v>Ultraflex Uncovered Tracheobronchial Stent System</x:v>
      </x:c>
      <x:c r="E541" s="32" t="str">
        <x:v>M00576300</x:v>
      </x:c>
      <x:c r="F541" s="32" t="str">
        <x:v>08714729837688</x:v>
      </x:c>
      <x:c r="G541" s="32" t="n">
        <x:v>1</x:v>
      </x:c>
      <x:c r="H541" s="32" t="str">
        <x:v>Yes</x:v>
      </x:c>
      <x:c r="I541" s="32" t="str">
        <x:v>High</x:v>
      </x:c>
      <x:c r="J541" s="593" t="n">
        <x:v>95.6</x:v>
      </x:c>
      <x:c r="K541" s="593" t="str">
        <x:v>catalog=M00576300 ↔ GUDID model; gtin=08714729837688 ↔ GUDID Primary DI</x:v>
      </x:c>
      <x:c r="L541" s="593" t="n">
        <x:v>100</x:v>
      </x:c>
      <x:c r="M541" s="593" t="n">
        <x:v>74.4</x:v>
      </x:c>
      <x:c r="N541" s="32" t="str">
        <x:v>08714729837688</x:v>
      </x:c>
      <x:c r="O541" s="32" t="str">
        <x:v>Primary</x:v>
      </x:c>
      <x:c r="P541" s="32" t="str">
        <x:v>BOSTON SCIENTIFIC CORPORATION</x:v>
      </x:c>
      <x:c r="Q541" s="32" t="str">
        <x:v>Ultraflex™ Tracheobronchial</x:v>
      </x:c>
      <x:c r="R541" s="32" t="str">
        <x:v>M00576300</x:v>
      </x:c>
      <x:c r="S541" s="32" t="str"/>
      <x:c r="T541" s="32" t="str">
        <x:v>Distal Release Stent System</x:v>
      </x:c>
      <x:c r="U541" s="32" t="str">
        <x:v>In Commercial Distribution</x:v>
      </x:c>
      <x:c r="V541" s="592"/>
      <x:c r="W541" s="32" t="str">
        <x:v>Published</x:v>
      </x:c>
      <x:c r="X541" s="32" t="str">
        <x:v>Update</x:v>
      </x:c>
      <x:c r="Y541" s="32" t="n">
        <x:v>3</x:v>
      </x:c>
      <x:c r="Z541" s="592" t="n">
        <x:v>44915</x:v>
      </x:c>
      <x:c r="AA541" s="592" t="n">
        <x:v>42271</x:v>
      </x:c>
      <x:c r="AB541" s="32" t="str">
        <x:v>JCT — Prosthesis, tracheal, expandable</x:v>
      </x:c>
      <x:c r="AC541" s="32" t="str">
        <x:v>43589 — Bare-metal tracheal/bronchial stent</x:v>
      </x:c>
      <x:c r="AD541" s="32" t="str"/>
      <x:c r="AE541" s="32" t="str"/>
      <x:c r="AF541" s="32" t="str">
        <x:v>30 mm Effective Length; 10 mm Stent Diameter</x:v>
      </x:c>
      <x:c r="AG541" s="32" t="str"/>
      <x:c r="AH541" s="32" t="str">
        <x:v>true</x:v>
      </x:c>
      <x:c r="AI541" s="32" t="str">
        <x:v>true</x:v>
      </x:c>
      <x:c r="AJ541" s="32" t="str"/>
      <x:c r="AK541" s="32" t="str">
        <x:v>true</x:v>
      </x:c>
      <x:c r="AL541" s="32" t="n">
        <x:v>1</x:v>
      </x:c>
      <x:c r="AM541" s="32" t="str"/>
      <x:c r="AN541" s="32" t="str">
        <x:v>https://accessgudid.nlm.nih.gov/devices/08714729837688</x:v>
      </x:c>
      <x:c r="AO541" s="32" t="str">
        <x:v>Preferred automated candidate; manual approval still required.</x:v>
      </x:c>
    </x:row>
    <x:row r="542" ht="42" customHeight="1">
      <x:c r="A542" s="32" t="str">
        <x:v>P1</x:v>
      </x:c>
      <x:c r="B542" s="32" t="str">
        <x:v>PRD-4E186C03D4</x:v>
      </x:c>
      <x:c r="C542" s="32" t="str">
        <x:v>Boston Scientific</x:v>
      </x:c>
      <x:c r="D542" s="32" t="str">
        <x:v>Ultraflex Uncovered Tracheobronchial Stent System</x:v>
      </x:c>
      <x:c r="E542" s="32" t="str">
        <x:v>M00576310</x:v>
      </x:c>
      <x:c r="F542" s="32" t="str">
        <x:v>08714729837695</x:v>
      </x:c>
      <x:c r="G542" s="32" t="n">
        <x:v>1</x:v>
      </x:c>
      <x:c r="H542" s="32" t="str">
        <x:v>Yes</x:v>
      </x:c>
      <x:c r="I542" s="32" t="str">
        <x:v>High</x:v>
      </x:c>
      <x:c r="J542" s="593" t="n">
        <x:v>95.6</x:v>
      </x:c>
      <x:c r="K542" s="593" t="str">
        <x:v>catalog=M00576310 ↔ GUDID model; gtin=08714729837695 ↔ GUDID Primary DI</x:v>
      </x:c>
      <x:c r="L542" s="593" t="n">
        <x:v>100</x:v>
      </x:c>
      <x:c r="M542" s="593" t="n">
        <x:v>74.4</x:v>
      </x:c>
      <x:c r="N542" s="32" t="str">
        <x:v>08714729837695</x:v>
      </x:c>
      <x:c r="O542" s="32" t="str">
        <x:v>Primary</x:v>
      </x:c>
      <x:c r="P542" s="32" t="str">
        <x:v>BOSTON SCIENTIFIC CORPORATION</x:v>
      </x:c>
      <x:c r="Q542" s="32" t="str">
        <x:v>Ultraflex™ Tracheobronchial</x:v>
      </x:c>
      <x:c r="R542" s="32" t="str">
        <x:v>M00576310</x:v>
      </x:c>
      <x:c r="S542" s="32" t="str"/>
      <x:c r="T542" s="32" t="str">
        <x:v>Distal Release Stent System</x:v>
      </x:c>
      <x:c r="U542" s="32" t="str">
        <x:v>In Commercial Distribution</x:v>
      </x:c>
      <x:c r="V542" s="592"/>
      <x:c r="W542" s="32" t="str">
        <x:v>Published</x:v>
      </x:c>
      <x:c r="X542" s="32" t="str">
        <x:v>Update</x:v>
      </x:c>
      <x:c r="Y542" s="32" t="n">
        <x:v>3</x:v>
      </x:c>
      <x:c r="Z542" s="592" t="n">
        <x:v>44915</x:v>
      </x:c>
      <x:c r="AA542" s="592" t="n">
        <x:v>42271</x:v>
      </x:c>
      <x:c r="AB542" s="32" t="str">
        <x:v>JCT — Prosthesis, tracheal, expandable</x:v>
      </x:c>
      <x:c r="AC542" s="32" t="str">
        <x:v>43589 — Bare-metal tracheal/bronchial stent</x:v>
      </x:c>
      <x:c r="AD542" s="32" t="str"/>
      <x:c r="AE542" s="32" t="str"/>
      <x:c r="AF542" s="32" t="str">
        <x:v>12 mm Stent Diameter; 30 mm Effective Length</x:v>
      </x:c>
      <x:c r="AG542" s="32" t="str"/>
      <x:c r="AH542" s="32" t="str">
        <x:v>true</x:v>
      </x:c>
      <x:c r="AI542" s="32" t="str">
        <x:v>true</x:v>
      </x:c>
      <x:c r="AJ542" s="32" t="str"/>
      <x:c r="AK542" s="32" t="str">
        <x:v>true</x:v>
      </x:c>
      <x:c r="AL542" s="32" t="n">
        <x:v>1</x:v>
      </x:c>
      <x:c r="AM542" s="32" t="str"/>
      <x:c r="AN542" s="32" t="str">
        <x:v>https://accessgudid.nlm.nih.gov/devices/08714729837695</x:v>
      </x:c>
      <x:c r="AO542" s="32" t="str">
        <x:v>Preferred automated candidate; manual approval still required.</x:v>
      </x:c>
    </x:row>
    <x:row r="543" ht="42" customHeight="1">
      <x:c r="A543" s="32" t="str">
        <x:v>P1</x:v>
      </x:c>
      <x:c r="B543" s="32" t="str">
        <x:v>PRD-2CCE54EDFD</x:v>
      </x:c>
      <x:c r="C543" s="32" t="str">
        <x:v>Boston Scientific</x:v>
      </x:c>
      <x:c r="D543" s="32" t="str">
        <x:v>Ultraflex Uncovered Tracheobronchial Stent System</x:v>
      </x:c>
      <x:c r="E543" s="32" t="str">
        <x:v>M00576320</x:v>
      </x:c>
      <x:c r="F543" s="32" t="str">
        <x:v>08714729837701</x:v>
      </x:c>
      <x:c r="G543" s="32" t="n">
        <x:v>1</x:v>
      </x:c>
      <x:c r="H543" s="32" t="str">
        <x:v>Yes</x:v>
      </x:c>
      <x:c r="I543" s="32" t="str">
        <x:v>High</x:v>
      </x:c>
      <x:c r="J543" s="593" t="n">
        <x:v>95.6</x:v>
      </x:c>
      <x:c r="K543" s="593" t="str">
        <x:v>catalog=M00576320 ↔ GUDID model; gtin=08714729837701 ↔ GUDID Primary DI</x:v>
      </x:c>
      <x:c r="L543" s="593" t="n">
        <x:v>100</x:v>
      </x:c>
      <x:c r="M543" s="593" t="n">
        <x:v>74.4</x:v>
      </x:c>
      <x:c r="N543" s="32" t="str">
        <x:v>08714729837701</x:v>
      </x:c>
      <x:c r="O543" s="32" t="str">
        <x:v>Primary</x:v>
      </x:c>
      <x:c r="P543" s="32" t="str">
        <x:v>BOSTON SCIENTIFIC CORPORATION</x:v>
      </x:c>
      <x:c r="Q543" s="32" t="str">
        <x:v>Ultraflex™ Tracheobronchial</x:v>
      </x:c>
      <x:c r="R543" s="32" t="str">
        <x:v>M00576320</x:v>
      </x:c>
      <x:c r="S543" s="32" t="str"/>
      <x:c r="T543" s="32" t="str">
        <x:v>Distal Release Stent System</x:v>
      </x:c>
      <x:c r="U543" s="32" t="str">
        <x:v>In Commercial Distribution</x:v>
      </x:c>
      <x:c r="V543" s="592"/>
      <x:c r="W543" s="32" t="str">
        <x:v>Published</x:v>
      </x:c>
      <x:c r="X543" s="32" t="str">
        <x:v>Update</x:v>
      </x:c>
      <x:c r="Y543" s="32" t="n">
        <x:v>3</x:v>
      </x:c>
      <x:c r="Z543" s="592" t="n">
        <x:v>44915</x:v>
      </x:c>
      <x:c r="AA543" s="592" t="n">
        <x:v>42271</x:v>
      </x:c>
      <x:c r="AB543" s="32" t="str">
        <x:v>JCT — Prosthesis, tracheal, expandable</x:v>
      </x:c>
      <x:c r="AC543" s="32" t="str">
        <x:v>43589 — Bare-metal tracheal/bronchial stent</x:v>
      </x:c>
      <x:c r="AD543" s="32" t="str"/>
      <x:c r="AE543" s="32" t="str"/>
      <x:c r="AF543" s="32" t="str">
        <x:v>14 mm Stent Diameter; 30 mm Effective Length</x:v>
      </x:c>
      <x:c r="AG543" s="32" t="str"/>
      <x:c r="AH543" s="32" t="str">
        <x:v>true</x:v>
      </x:c>
      <x:c r="AI543" s="32" t="str">
        <x:v>true</x:v>
      </x:c>
      <x:c r="AJ543" s="32" t="str"/>
      <x:c r="AK543" s="32" t="str">
        <x:v>true</x:v>
      </x:c>
      <x:c r="AL543" s="32" t="n">
        <x:v>1</x:v>
      </x:c>
      <x:c r="AM543" s="32" t="str"/>
      <x:c r="AN543" s="32" t="str">
        <x:v>https://accessgudid.nlm.nih.gov/devices/08714729837701</x:v>
      </x:c>
      <x:c r="AO543" s="32" t="str">
        <x:v>Preferred automated candidate; manual approval still required.</x:v>
      </x:c>
    </x:row>
    <x:row r="544" ht="42" customHeight="1">
      <x:c r="A544" s="32" t="str">
        <x:v>P1</x:v>
      </x:c>
      <x:c r="B544" s="32" t="str">
        <x:v>PRD-4B4F1501DE</x:v>
      </x:c>
      <x:c r="C544" s="32" t="str">
        <x:v>Boston Scientific</x:v>
      </x:c>
      <x:c r="D544" s="32" t="str">
        <x:v>Ultraflex Uncovered Tracheobronchial Stent System</x:v>
      </x:c>
      <x:c r="E544" s="32" t="str">
        <x:v>M00576330</x:v>
      </x:c>
      <x:c r="F544" s="32" t="str">
        <x:v>08714729837718</x:v>
      </x:c>
      <x:c r="G544" s="32" t="n">
        <x:v>1</x:v>
      </x:c>
      <x:c r="H544" s="32" t="str">
        <x:v>Yes</x:v>
      </x:c>
      <x:c r="I544" s="32" t="str">
        <x:v>High</x:v>
      </x:c>
      <x:c r="J544" s="593" t="n">
        <x:v>95.6</x:v>
      </x:c>
      <x:c r="K544" s="593" t="str">
        <x:v>catalog=M00576330 ↔ GUDID model; gtin=08714729837718 ↔ GUDID Primary DI</x:v>
      </x:c>
      <x:c r="L544" s="593" t="n">
        <x:v>100</x:v>
      </x:c>
      <x:c r="M544" s="593" t="n">
        <x:v>74.4</x:v>
      </x:c>
      <x:c r="N544" s="32" t="str">
        <x:v>08714729837718</x:v>
      </x:c>
      <x:c r="O544" s="32" t="str">
        <x:v>Primary</x:v>
      </x:c>
      <x:c r="P544" s="32" t="str">
        <x:v>BOSTON SCIENTIFIC CORPORATION</x:v>
      </x:c>
      <x:c r="Q544" s="32" t="str">
        <x:v>Ultraflex™ Tracheobronchial</x:v>
      </x:c>
      <x:c r="R544" s="32" t="str">
        <x:v>M00576330</x:v>
      </x:c>
      <x:c r="S544" s="32" t="str"/>
      <x:c r="T544" s="32" t="str">
        <x:v>Distal Release Stent System</x:v>
      </x:c>
      <x:c r="U544" s="32" t="str">
        <x:v>In Commercial Distribution</x:v>
      </x:c>
      <x:c r="V544" s="592"/>
      <x:c r="W544" s="32" t="str">
        <x:v>Published</x:v>
      </x:c>
      <x:c r="X544" s="32" t="str">
        <x:v>Update</x:v>
      </x:c>
      <x:c r="Y544" s="32" t="n">
        <x:v>3</x:v>
      </x:c>
      <x:c r="Z544" s="592" t="n">
        <x:v>44915</x:v>
      </x:c>
      <x:c r="AA544" s="592" t="n">
        <x:v>42271</x:v>
      </x:c>
      <x:c r="AB544" s="32" t="str">
        <x:v>JCT — Prosthesis, tracheal, expandable</x:v>
      </x:c>
      <x:c r="AC544" s="32" t="str">
        <x:v>43589 — Bare-metal tracheal/bronchial stent</x:v>
      </x:c>
      <x:c r="AD544" s="32" t="str"/>
      <x:c r="AE544" s="32" t="str"/>
      <x:c r="AF544" s="32" t="str">
        <x:v>40 mm Effective Length; 16 mm Stent Diameter</x:v>
      </x:c>
      <x:c r="AG544" s="32" t="str"/>
      <x:c r="AH544" s="32" t="str">
        <x:v>true</x:v>
      </x:c>
      <x:c r="AI544" s="32" t="str">
        <x:v>true</x:v>
      </x:c>
      <x:c r="AJ544" s="32" t="str"/>
      <x:c r="AK544" s="32" t="str">
        <x:v>true</x:v>
      </x:c>
      <x:c r="AL544" s="32" t="n">
        <x:v>1</x:v>
      </x:c>
      <x:c r="AM544" s="32" t="str"/>
      <x:c r="AN544" s="32" t="str">
        <x:v>https://accessgudid.nlm.nih.gov/devices/08714729837718</x:v>
      </x:c>
      <x:c r="AO544" s="32" t="str">
        <x:v>Preferred automated candidate; manual approval still required.</x:v>
      </x:c>
    </x:row>
    <x:row r="545" ht="42" customHeight="1">
      <x:c r="A545" s="32" t="str">
        <x:v>P1</x:v>
      </x:c>
      <x:c r="B545" s="32" t="str">
        <x:v>PRD-1D78A1B240</x:v>
      </x:c>
      <x:c r="C545" s="32" t="str">
        <x:v>Boston Scientific</x:v>
      </x:c>
      <x:c r="D545" s="32" t="str">
        <x:v>Ultraflex Uncovered Tracheobronchial Stent System</x:v>
      </x:c>
      <x:c r="E545" s="32" t="str">
        <x:v>M00576340</x:v>
      </x:c>
      <x:c r="F545" s="32" t="str">
        <x:v>08714729837725</x:v>
      </x:c>
      <x:c r="G545" s="32" t="n">
        <x:v>1</x:v>
      </x:c>
      <x:c r="H545" s="32" t="str">
        <x:v>Yes</x:v>
      </x:c>
      <x:c r="I545" s="32" t="str">
        <x:v>High</x:v>
      </x:c>
      <x:c r="J545" s="593" t="n">
        <x:v>95.6</x:v>
      </x:c>
      <x:c r="K545" s="593" t="str">
        <x:v>catalog=M00576340 ↔ GUDID model; gtin=08714729837725 ↔ GUDID Primary DI</x:v>
      </x:c>
      <x:c r="L545" s="593" t="n">
        <x:v>100</x:v>
      </x:c>
      <x:c r="M545" s="593" t="n">
        <x:v>74.4</x:v>
      </x:c>
      <x:c r="N545" s="32" t="str">
        <x:v>08714729837725</x:v>
      </x:c>
      <x:c r="O545" s="32" t="str">
        <x:v>Primary</x:v>
      </x:c>
      <x:c r="P545" s="32" t="str">
        <x:v>BOSTON SCIENTIFIC CORPORATION</x:v>
      </x:c>
      <x:c r="Q545" s="32" t="str">
        <x:v>Ultraflex™ Tracheobronchial</x:v>
      </x:c>
      <x:c r="R545" s="32" t="str">
        <x:v>M00576340</x:v>
      </x:c>
      <x:c r="S545" s="32" t="str"/>
      <x:c r="T545" s="32" t="str">
        <x:v>Distal Release Stent System</x:v>
      </x:c>
      <x:c r="U545" s="32" t="str">
        <x:v>In Commercial Distribution</x:v>
      </x:c>
      <x:c r="V545" s="592"/>
      <x:c r="W545" s="32" t="str">
        <x:v>Published</x:v>
      </x:c>
      <x:c r="X545" s="32" t="str">
        <x:v>Update</x:v>
      </x:c>
      <x:c r="Y545" s="32" t="n">
        <x:v>3</x:v>
      </x:c>
      <x:c r="Z545" s="592" t="n">
        <x:v>44915</x:v>
      </x:c>
      <x:c r="AA545" s="592" t="n">
        <x:v>42271</x:v>
      </x:c>
      <x:c r="AB545" s="32" t="str">
        <x:v>JCT — Prosthesis, tracheal, expandable</x:v>
      </x:c>
      <x:c r="AC545" s="32" t="str">
        <x:v>43589 — Bare-metal tracheal/bronchial stent</x:v>
      </x:c>
      <x:c r="AD545" s="32" t="str"/>
      <x:c r="AE545" s="32" t="str"/>
      <x:c r="AF545" s="32" t="str">
        <x:v>60 mm Effective Length; 16 mm Stent Diameter</x:v>
      </x:c>
      <x:c r="AG545" s="32" t="str"/>
      <x:c r="AH545" s="32" t="str">
        <x:v>true</x:v>
      </x:c>
      <x:c r="AI545" s="32" t="str">
        <x:v>true</x:v>
      </x:c>
      <x:c r="AJ545" s="32" t="str"/>
      <x:c r="AK545" s="32" t="str">
        <x:v>true</x:v>
      </x:c>
      <x:c r="AL545" s="32" t="n">
        <x:v>1</x:v>
      </x:c>
      <x:c r="AM545" s="32" t="str"/>
      <x:c r="AN545" s="32" t="str">
        <x:v>https://accessgudid.nlm.nih.gov/devices/08714729837725</x:v>
      </x:c>
      <x:c r="AO545" s="32" t="str">
        <x:v>Preferred automated candidate; manual approval still required.</x:v>
      </x:c>
    </x:row>
    <x:row r="546" ht="42" customHeight="1">
      <x:c r="A546" s="32" t="str">
        <x:v>P1</x:v>
      </x:c>
      <x:c r="B546" s="32" t="str">
        <x:v>PRD-ED3D613CD2</x:v>
      </x:c>
      <x:c r="C546" s="32" t="str">
        <x:v>Boston Scientific</x:v>
      </x:c>
      <x:c r="D546" s="32" t="str">
        <x:v>Ultraflex Uncovered Tracheobronchial Stent System</x:v>
      </x:c>
      <x:c r="E546" s="32" t="str">
        <x:v>M00576350</x:v>
      </x:c>
      <x:c r="F546" s="32" t="str">
        <x:v>08714729837732</x:v>
      </x:c>
      <x:c r="G546" s="32" t="n">
        <x:v>1</x:v>
      </x:c>
      <x:c r="H546" s="32" t="str">
        <x:v>Yes</x:v>
      </x:c>
      <x:c r="I546" s="32" t="str">
        <x:v>High</x:v>
      </x:c>
      <x:c r="J546" s="593" t="n">
        <x:v>95.6</x:v>
      </x:c>
      <x:c r="K546" s="593" t="str">
        <x:v>catalog=M00576350 ↔ GUDID model; gtin=08714729837732 ↔ GUDID Primary DI</x:v>
      </x:c>
      <x:c r="L546" s="593" t="n">
        <x:v>100</x:v>
      </x:c>
      <x:c r="M546" s="593" t="n">
        <x:v>74.4</x:v>
      </x:c>
      <x:c r="N546" s="32" t="str">
        <x:v>08714729837732</x:v>
      </x:c>
      <x:c r="O546" s="32" t="str">
        <x:v>Primary</x:v>
      </x:c>
      <x:c r="P546" s="32" t="str">
        <x:v>BOSTON SCIENTIFIC CORPORATION</x:v>
      </x:c>
      <x:c r="Q546" s="32" t="str">
        <x:v>Ultraflex™ Tracheobronchial</x:v>
      </x:c>
      <x:c r="R546" s="32" t="str">
        <x:v>M00576350</x:v>
      </x:c>
      <x:c r="S546" s="32" t="str"/>
      <x:c r="T546" s="32" t="str">
        <x:v>Distal Release Stent System</x:v>
      </x:c>
      <x:c r="U546" s="32" t="str">
        <x:v>In Commercial Distribution</x:v>
      </x:c>
      <x:c r="V546" s="592"/>
      <x:c r="W546" s="32" t="str">
        <x:v>Published</x:v>
      </x:c>
      <x:c r="X546" s="32" t="str">
        <x:v>Update</x:v>
      </x:c>
      <x:c r="Y546" s="32" t="n">
        <x:v>3</x:v>
      </x:c>
      <x:c r="Z546" s="592" t="n">
        <x:v>44915</x:v>
      </x:c>
      <x:c r="AA546" s="592" t="n">
        <x:v>42271</x:v>
      </x:c>
      <x:c r="AB546" s="32" t="str">
        <x:v>JCT — Prosthesis, tracheal, expandable</x:v>
      </x:c>
      <x:c r="AC546" s="32" t="str">
        <x:v>43589 — Bare-metal tracheal/bronchial stent</x:v>
      </x:c>
      <x:c r="AD546" s="32" t="str"/>
      <x:c r="AE546" s="32" t="str"/>
      <x:c r="AF546" s="32" t="str">
        <x:v>40 mm Effective Length; 18 mm Stent Diameter</x:v>
      </x:c>
      <x:c r="AG546" s="32" t="str"/>
      <x:c r="AH546" s="32" t="str">
        <x:v>true</x:v>
      </x:c>
      <x:c r="AI546" s="32" t="str">
        <x:v>true</x:v>
      </x:c>
      <x:c r="AJ546" s="32" t="str"/>
      <x:c r="AK546" s="32" t="str">
        <x:v>true</x:v>
      </x:c>
      <x:c r="AL546" s="32" t="n">
        <x:v>1</x:v>
      </x:c>
      <x:c r="AM546" s="32" t="str"/>
      <x:c r="AN546" s="32" t="str">
        <x:v>https://accessgudid.nlm.nih.gov/devices/08714729837732</x:v>
      </x:c>
      <x:c r="AO546" s="32" t="str">
        <x:v>Preferred automated candidate; manual approval still required.</x:v>
      </x:c>
    </x:row>
    <x:row r="547" ht="42" customHeight="1">
      <x:c r="A547" s="32" t="str">
        <x:v>P1</x:v>
      </x:c>
      <x:c r="B547" s="32" t="str">
        <x:v>PRD-B8971B556C</x:v>
      </x:c>
      <x:c r="C547" s="32" t="str">
        <x:v>Boston Scientific</x:v>
      </x:c>
      <x:c r="D547" s="32" t="str">
        <x:v>Ultraflex Uncovered Tracheobronchial Stent System</x:v>
      </x:c>
      <x:c r="E547" s="32" t="str">
        <x:v>M00576360</x:v>
      </x:c>
      <x:c r="F547" s="32" t="str">
        <x:v>08714729837749</x:v>
      </x:c>
      <x:c r="G547" s="32" t="n">
        <x:v>1</x:v>
      </x:c>
      <x:c r="H547" s="32" t="str">
        <x:v>Yes</x:v>
      </x:c>
      <x:c r="I547" s="32" t="str">
        <x:v>High</x:v>
      </x:c>
      <x:c r="J547" s="593" t="n">
        <x:v>95.6</x:v>
      </x:c>
      <x:c r="K547" s="593" t="str">
        <x:v>catalog=M00576360 ↔ GUDID model; gtin=08714729837749 ↔ GUDID Primary DI</x:v>
      </x:c>
      <x:c r="L547" s="593" t="n">
        <x:v>100</x:v>
      </x:c>
      <x:c r="M547" s="593" t="n">
        <x:v>74.4</x:v>
      </x:c>
      <x:c r="N547" s="32" t="str">
        <x:v>08714729837749</x:v>
      </x:c>
      <x:c r="O547" s="32" t="str">
        <x:v>Primary</x:v>
      </x:c>
      <x:c r="P547" s="32" t="str">
        <x:v>BOSTON SCIENTIFIC CORPORATION</x:v>
      </x:c>
      <x:c r="Q547" s="32" t="str">
        <x:v>Ultraflex™ Tracheobronchial</x:v>
      </x:c>
      <x:c r="R547" s="32" t="str">
        <x:v>M00576360</x:v>
      </x:c>
      <x:c r="S547" s="32" t="str"/>
      <x:c r="T547" s="32" t="str">
        <x:v>Distal Release Stent System</x:v>
      </x:c>
      <x:c r="U547" s="32" t="str">
        <x:v>In Commercial Distribution</x:v>
      </x:c>
      <x:c r="V547" s="592"/>
      <x:c r="W547" s="32" t="str">
        <x:v>Published</x:v>
      </x:c>
      <x:c r="X547" s="32" t="str">
        <x:v>Update</x:v>
      </x:c>
      <x:c r="Y547" s="32" t="n">
        <x:v>3</x:v>
      </x:c>
      <x:c r="Z547" s="592" t="n">
        <x:v>44915</x:v>
      </x:c>
      <x:c r="AA547" s="592" t="n">
        <x:v>42271</x:v>
      </x:c>
      <x:c r="AB547" s="32" t="str">
        <x:v>JCT — Prosthesis, tracheal, expandable</x:v>
      </x:c>
      <x:c r="AC547" s="32" t="str">
        <x:v>43589 — Bare-metal tracheal/bronchial stent</x:v>
      </x:c>
      <x:c r="AD547" s="32" t="str"/>
      <x:c r="AE547" s="32" t="str"/>
      <x:c r="AF547" s="32" t="str">
        <x:v>60 mm Effective Length; 18 mm Stent Diameter</x:v>
      </x:c>
      <x:c r="AG547" s="32" t="str"/>
      <x:c r="AH547" s="32" t="str">
        <x:v>true</x:v>
      </x:c>
      <x:c r="AI547" s="32" t="str">
        <x:v>true</x:v>
      </x:c>
      <x:c r="AJ547" s="32" t="str"/>
      <x:c r="AK547" s="32" t="str">
        <x:v>true</x:v>
      </x:c>
      <x:c r="AL547" s="32" t="n">
        <x:v>1</x:v>
      </x:c>
      <x:c r="AM547" s="32" t="str"/>
      <x:c r="AN547" s="32" t="str">
        <x:v>https://accessgudid.nlm.nih.gov/devices/08714729837749</x:v>
      </x:c>
      <x:c r="AO547" s="32" t="str">
        <x:v>Preferred automated candidate; manual approval still required.</x:v>
      </x:c>
    </x:row>
    <x:row r="548" ht="42" customHeight="1">
      <x:c r="A548" s="32" t="str">
        <x:v>P1</x:v>
      </x:c>
      <x:c r="B548" s="32" t="str">
        <x:v>PRD-235F9C6FBD</x:v>
      </x:c>
      <x:c r="C548" s="32" t="str">
        <x:v>Boston Scientific</x:v>
      </x:c>
      <x:c r="D548" s="32" t="str">
        <x:v>Ultraflex Uncovered Tracheobronchial Stent System</x:v>
      </x:c>
      <x:c r="E548" s="32" t="str">
        <x:v>M00576370</x:v>
      </x:c>
      <x:c r="F548" s="32" t="str">
        <x:v>08714729837756</x:v>
      </x:c>
      <x:c r="G548" s="32" t="n">
        <x:v>1</x:v>
      </x:c>
      <x:c r="H548" s="32" t="str">
        <x:v>Yes</x:v>
      </x:c>
      <x:c r="I548" s="32" t="str">
        <x:v>High</x:v>
      </x:c>
      <x:c r="J548" s="593" t="n">
        <x:v>95.6</x:v>
      </x:c>
      <x:c r="K548" s="593" t="str">
        <x:v>catalog=M00576370 ↔ GUDID model; gtin=08714729837756 ↔ GUDID Primary DI</x:v>
      </x:c>
      <x:c r="L548" s="593" t="n">
        <x:v>100</x:v>
      </x:c>
      <x:c r="M548" s="593" t="n">
        <x:v>74.4</x:v>
      </x:c>
      <x:c r="N548" s="32" t="str">
        <x:v>08714729837756</x:v>
      </x:c>
      <x:c r="O548" s="32" t="str">
        <x:v>Primary</x:v>
      </x:c>
      <x:c r="P548" s="32" t="str">
        <x:v>BOSTON SCIENTIFIC CORPORATION</x:v>
      </x:c>
      <x:c r="Q548" s="32" t="str">
        <x:v>Ultraflex™ Tracheobronchial</x:v>
      </x:c>
      <x:c r="R548" s="32" t="str">
        <x:v>M00576370</x:v>
      </x:c>
      <x:c r="S548" s="32" t="str"/>
      <x:c r="T548" s="32" t="str">
        <x:v>Distal Release Stent System</x:v>
      </x:c>
      <x:c r="U548" s="32" t="str">
        <x:v>In Commercial Distribution</x:v>
      </x:c>
      <x:c r="V548" s="592"/>
      <x:c r="W548" s="32" t="str">
        <x:v>Published</x:v>
      </x:c>
      <x:c r="X548" s="32" t="str">
        <x:v>Update</x:v>
      </x:c>
      <x:c r="Y548" s="32" t="n">
        <x:v>3</x:v>
      </x:c>
      <x:c r="Z548" s="592" t="n">
        <x:v>44915</x:v>
      </x:c>
      <x:c r="AA548" s="592" t="n">
        <x:v>42271</x:v>
      </x:c>
      <x:c r="AB548" s="32" t="str">
        <x:v>JCT — Prosthesis, tracheal, expandable</x:v>
      </x:c>
      <x:c r="AC548" s="32" t="str">
        <x:v>43589 — Bare-metal tracheal/bronchial stent</x:v>
      </x:c>
      <x:c r="AD548" s="32" t="str"/>
      <x:c r="AE548" s="32" t="str"/>
      <x:c r="AF548" s="32" t="str">
        <x:v>40 mm Effective Length; 20 mm Stent Diameter</x:v>
      </x:c>
      <x:c r="AG548" s="32" t="str"/>
      <x:c r="AH548" s="32" t="str">
        <x:v>true</x:v>
      </x:c>
      <x:c r="AI548" s="32" t="str">
        <x:v>true</x:v>
      </x:c>
      <x:c r="AJ548" s="32" t="str"/>
      <x:c r="AK548" s="32" t="str">
        <x:v>true</x:v>
      </x:c>
      <x:c r="AL548" s="32" t="n">
        <x:v>1</x:v>
      </x:c>
      <x:c r="AM548" s="32" t="str"/>
      <x:c r="AN548" s="32" t="str">
        <x:v>https://accessgudid.nlm.nih.gov/devices/08714729837756</x:v>
      </x:c>
      <x:c r="AO548" s="32" t="str">
        <x:v>Preferred automated candidate; manual approval still required.</x:v>
      </x:c>
    </x:row>
    <x:row r="549" ht="42" customHeight="1">
      <x:c r="A549" s="32" t="str">
        <x:v>P1</x:v>
      </x:c>
      <x:c r="B549" s="32" t="str">
        <x:v>PRD-27B1BEE50C</x:v>
      </x:c>
      <x:c r="C549" s="32" t="str">
        <x:v>Boston Scientific</x:v>
      </x:c>
      <x:c r="D549" s="32" t="str">
        <x:v>Ultraflex Uncovered Tracheobronchial Stent System</x:v>
      </x:c>
      <x:c r="E549" s="32" t="str">
        <x:v>M00576380</x:v>
      </x:c>
      <x:c r="F549" s="32" t="str">
        <x:v>08714729837763</x:v>
      </x:c>
      <x:c r="G549" s="32" t="n">
        <x:v>1</x:v>
      </x:c>
      <x:c r="H549" s="32" t="str">
        <x:v>Yes</x:v>
      </x:c>
      <x:c r="I549" s="32" t="str">
        <x:v>High</x:v>
      </x:c>
      <x:c r="J549" s="593" t="n">
        <x:v>95.6</x:v>
      </x:c>
      <x:c r="K549" s="593" t="str">
        <x:v>catalog=M00576380 ↔ GUDID model; gtin=08714729837763 ↔ GUDID Primary DI</x:v>
      </x:c>
      <x:c r="L549" s="593" t="n">
        <x:v>100</x:v>
      </x:c>
      <x:c r="M549" s="593" t="n">
        <x:v>74.4</x:v>
      </x:c>
      <x:c r="N549" s="32" t="str">
        <x:v>08714729837763</x:v>
      </x:c>
      <x:c r="O549" s="32" t="str">
        <x:v>Primary</x:v>
      </x:c>
      <x:c r="P549" s="32" t="str">
        <x:v>BOSTON SCIENTIFIC CORPORATION</x:v>
      </x:c>
      <x:c r="Q549" s="32" t="str">
        <x:v>Ultraflex™ Tracheobronchial</x:v>
      </x:c>
      <x:c r="R549" s="32" t="str">
        <x:v>M00576380</x:v>
      </x:c>
      <x:c r="S549" s="32" t="str"/>
      <x:c r="T549" s="32" t="str">
        <x:v>Distal Release Stent System</x:v>
      </x:c>
      <x:c r="U549" s="32" t="str">
        <x:v>In Commercial Distribution</x:v>
      </x:c>
      <x:c r="V549" s="592"/>
      <x:c r="W549" s="32" t="str">
        <x:v>Published</x:v>
      </x:c>
      <x:c r="X549" s="32" t="str">
        <x:v>Update</x:v>
      </x:c>
      <x:c r="Y549" s="32" t="n">
        <x:v>3</x:v>
      </x:c>
      <x:c r="Z549" s="592" t="n">
        <x:v>44915</x:v>
      </x:c>
      <x:c r="AA549" s="592" t="n">
        <x:v>42271</x:v>
      </x:c>
      <x:c r="AB549" s="32" t="str">
        <x:v>JCT — Prosthesis, tracheal, expandable</x:v>
      </x:c>
      <x:c r="AC549" s="32" t="str">
        <x:v>43589 — Bare-metal tracheal/bronchial stent</x:v>
      </x:c>
      <x:c r="AD549" s="32" t="str"/>
      <x:c r="AE549" s="32" t="str"/>
      <x:c r="AF549" s="32" t="str">
        <x:v>60 mm Effective Length; 20 mm Stent Diameter</x:v>
      </x:c>
      <x:c r="AG549" s="32" t="str"/>
      <x:c r="AH549" s="32" t="str">
        <x:v>true</x:v>
      </x:c>
      <x:c r="AI549" s="32" t="str">
        <x:v>true</x:v>
      </x:c>
      <x:c r="AJ549" s="32" t="str"/>
      <x:c r="AK549" s="32" t="str">
        <x:v>true</x:v>
      </x:c>
      <x:c r="AL549" s="32" t="n">
        <x:v>1</x:v>
      </x:c>
      <x:c r="AM549" s="32" t="str"/>
      <x:c r="AN549" s="32" t="str">
        <x:v>https://accessgudid.nlm.nih.gov/devices/08714729837763</x:v>
      </x:c>
      <x:c r="AO549" s="32" t="str">
        <x:v>Preferred automated candidate; manual approval still required.</x:v>
      </x:c>
    </x:row>
    <x:row r="550" ht="42" customHeight="1">
      <x:c r="A550" s="32" t="str">
        <x:v>P1</x:v>
      </x:c>
      <x:c r="B550" s="32" t="str">
        <x:v>PRD-5A822E57C6</x:v>
      </x:c>
      <x:c r="C550" s="32" t="str">
        <x:v>Boston Scientific</x:v>
      </x:c>
      <x:c r="D550" s="32" t="str">
        <x:v>Ultraflex Uncovered Tracheobronchial Stent System</x:v>
      </x:c>
      <x:c r="E550" s="32" t="str">
        <x:v>M00576410</x:v>
      </x:c>
      <x:c r="F550" s="32" t="str">
        <x:v>08714729837770</x:v>
      </x:c>
      <x:c r="G550" s="32" t="n">
        <x:v>1</x:v>
      </x:c>
      <x:c r="H550" s="32" t="str">
        <x:v>Yes</x:v>
      </x:c>
      <x:c r="I550" s="32" t="str">
        <x:v>High</x:v>
      </x:c>
      <x:c r="J550" s="593" t="n">
        <x:v>95.6</x:v>
      </x:c>
      <x:c r="K550" s="593" t="str">
        <x:v>catalog=M00576410 ↔ GUDID model; gtin=08714729837770 ↔ GUDID Primary DI</x:v>
      </x:c>
      <x:c r="L550" s="593" t="n">
        <x:v>100</x:v>
      </x:c>
      <x:c r="M550" s="593" t="n">
        <x:v>74.4</x:v>
      </x:c>
      <x:c r="N550" s="32" t="str">
        <x:v>08714729837770</x:v>
      </x:c>
      <x:c r="O550" s="32" t="str">
        <x:v>Primary</x:v>
      </x:c>
      <x:c r="P550" s="32" t="str">
        <x:v>BOSTON SCIENTIFIC CORPORATION</x:v>
      </x:c>
      <x:c r="Q550" s="32" t="str">
        <x:v>Ultraflex™ Tracheobronchial</x:v>
      </x:c>
      <x:c r="R550" s="32" t="str">
        <x:v>M00576410</x:v>
      </x:c>
      <x:c r="S550" s="32" t="str"/>
      <x:c r="T550" s="32" t="str">
        <x:v>Proximal Release Stent System</x:v>
      </x:c>
      <x:c r="U550" s="32" t="str">
        <x:v>In Commercial Distribution</x:v>
      </x:c>
      <x:c r="V550" s="592"/>
      <x:c r="W550" s="32" t="str">
        <x:v>Published</x:v>
      </x:c>
      <x:c r="X550" s="32" t="str">
        <x:v>Update</x:v>
      </x:c>
      <x:c r="Y550" s="32" t="n">
        <x:v>3</x:v>
      </x:c>
      <x:c r="Z550" s="592" t="n">
        <x:v>44915</x:v>
      </x:c>
      <x:c r="AA550" s="592" t="n">
        <x:v>42271</x:v>
      </x:c>
      <x:c r="AB550" s="32" t="str">
        <x:v>JCT — Prosthesis, tracheal, expandable</x:v>
      </x:c>
      <x:c r="AC550" s="32" t="str">
        <x:v>43589 — Bare-metal tracheal/bronchial stent</x:v>
      </x:c>
      <x:c r="AD550" s="32" t="str"/>
      <x:c r="AE550" s="32" t="str"/>
      <x:c r="AF550" s="32" t="str">
        <x:v>8 mm Stent Diameter; 20 mm Effective Length</x:v>
      </x:c>
      <x:c r="AG550" s="32" t="str"/>
      <x:c r="AH550" s="32" t="str">
        <x:v>true</x:v>
      </x:c>
      <x:c r="AI550" s="32" t="str">
        <x:v>true</x:v>
      </x:c>
      <x:c r="AJ550" s="32" t="str"/>
      <x:c r="AK550" s="32" t="str">
        <x:v>true</x:v>
      </x:c>
      <x:c r="AL550" s="32" t="n">
        <x:v>1</x:v>
      </x:c>
      <x:c r="AM550" s="32" t="str"/>
      <x:c r="AN550" s="32" t="str">
        <x:v>https://accessgudid.nlm.nih.gov/devices/08714729837770</x:v>
      </x:c>
      <x:c r="AO550" s="32" t="str">
        <x:v>Preferred automated candidate; manual approval still required.</x:v>
      </x:c>
    </x:row>
    <x:row r="551" ht="42" customHeight="1">
      <x:c r="A551" s="32" t="str">
        <x:v>P1</x:v>
      </x:c>
      <x:c r="B551" s="32" t="str">
        <x:v>PRD-5798E6CA9D</x:v>
      </x:c>
      <x:c r="C551" s="32" t="str">
        <x:v>Boston Scientific</x:v>
      </x:c>
      <x:c r="D551" s="32" t="str">
        <x:v>Ultraflex Uncovered Tracheobronchial Stent System</x:v>
      </x:c>
      <x:c r="E551" s="32" t="str">
        <x:v>M00576420</x:v>
      </x:c>
      <x:c r="F551" s="32" t="str">
        <x:v>08714729837787</x:v>
      </x:c>
      <x:c r="G551" s="32" t="n">
        <x:v>1</x:v>
      </x:c>
      <x:c r="H551" s="32" t="str">
        <x:v>Yes</x:v>
      </x:c>
      <x:c r="I551" s="32" t="str">
        <x:v>High</x:v>
      </x:c>
      <x:c r="J551" s="593" t="n">
        <x:v>95.6</x:v>
      </x:c>
      <x:c r="K551" s="593" t="str">
        <x:v>catalog=M00576420 ↔ GUDID model; gtin=08714729837787 ↔ GUDID Primary DI</x:v>
      </x:c>
      <x:c r="L551" s="593" t="n">
        <x:v>100</x:v>
      </x:c>
      <x:c r="M551" s="593" t="n">
        <x:v>74.4</x:v>
      </x:c>
      <x:c r="N551" s="32" t="str">
        <x:v>08714729837787</x:v>
      </x:c>
      <x:c r="O551" s="32" t="str">
        <x:v>Primary</x:v>
      </x:c>
      <x:c r="P551" s="32" t="str">
        <x:v>BOSTON SCIENTIFIC CORPORATION</x:v>
      </x:c>
      <x:c r="Q551" s="32" t="str">
        <x:v>Ultraflex™ Tracheobronchial</x:v>
      </x:c>
      <x:c r="R551" s="32" t="str">
        <x:v>M00576420</x:v>
      </x:c>
      <x:c r="S551" s="32" t="str"/>
      <x:c r="T551" s="32" t="str">
        <x:v>Proximal Release Stent System</x:v>
      </x:c>
      <x:c r="U551" s="32" t="str">
        <x:v>In Commercial Distribution</x:v>
      </x:c>
      <x:c r="V551" s="592"/>
      <x:c r="W551" s="32" t="str">
        <x:v>Published</x:v>
      </x:c>
      <x:c r="X551" s="32" t="str">
        <x:v>Update</x:v>
      </x:c>
      <x:c r="Y551" s="32" t="n">
        <x:v>3</x:v>
      </x:c>
      <x:c r="Z551" s="592" t="n">
        <x:v>44915</x:v>
      </x:c>
      <x:c r="AA551" s="592" t="n">
        <x:v>42271</x:v>
      </x:c>
      <x:c r="AB551" s="32" t="str">
        <x:v>JCT — Prosthesis, tracheal, expandable</x:v>
      </x:c>
      <x:c r="AC551" s="32" t="str">
        <x:v>43589 — Bare-metal tracheal/bronchial stent</x:v>
      </x:c>
      <x:c r="AD551" s="32" t="str"/>
      <x:c r="AE551" s="32" t="str"/>
      <x:c r="AF551" s="32" t="str">
        <x:v>40 mm Effective Length; 8 mm Stent Diameter</x:v>
      </x:c>
      <x:c r="AG551" s="32" t="str"/>
      <x:c r="AH551" s="32" t="str">
        <x:v>true</x:v>
      </x:c>
      <x:c r="AI551" s="32" t="str">
        <x:v>true</x:v>
      </x:c>
      <x:c r="AJ551" s="32" t="str"/>
      <x:c r="AK551" s="32" t="str">
        <x:v>true</x:v>
      </x:c>
      <x:c r="AL551" s="32" t="n">
        <x:v>1</x:v>
      </x:c>
      <x:c r="AM551" s="32" t="str"/>
      <x:c r="AN551" s="32" t="str">
        <x:v>https://accessgudid.nlm.nih.gov/devices/08714729837787</x:v>
      </x:c>
      <x:c r="AO551" s="32" t="str">
        <x:v>Preferred automated candidate; manual approval still required.</x:v>
      </x:c>
    </x:row>
    <x:row r="552" ht="42" customHeight="1">
      <x:c r="A552" s="32" t="str">
        <x:v>P1</x:v>
      </x:c>
      <x:c r="B552" s="32" t="str">
        <x:v>PRD-6ED2313A9C</x:v>
      </x:c>
      <x:c r="C552" s="32" t="str">
        <x:v>Boston Scientific</x:v>
      </x:c>
      <x:c r="D552" s="32" t="str">
        <x:v>Ultraflex Uncovered Tracheobronchial Stent System</x:v>
      </x:c>
      <x:c r="E552" s="32" t="str">
        <x:v>M00576430</x:v>
      </x:c>
      <x:c r="F552" s="32" t="str">
        <x:v>08714729837794</x:v>
      </x:c>
      <x:c r="G552" s="32" t="n">
        <x:v>1</x:v>
      </x:c>
      <x:c r="H552" s="32" t="str">
        <x:v>Yes</x:v>
      </x:c>
      <x:c r="I552" s="32" t="str">
        <x:v>High</x:v>
      </x:c>
      <x:c r="J552" s="593" t="n">
        <x:v>95.6</x:v>
      </x:c>
      <x:c r="K552" s="593" t="str">
        <x:v>catalog=M00576430 ↔ GUDID model; gtin=08714729837794 ↔ GUDID Primary DI</x:v>
      </x:c>
      <x:c r="L552" s="593" t="n">
        <x:v>100</x:v>
      </x:c>
      <x:c r="M552" s="593" t="n">
        <x:v>74.4</x:v>
      </x:c>
      <x:c r="N552" s="32" t="str">
        <x:v>08714729837794</x:v>
      </x:c>
      <x:c r="O552" s="32" t="str">
        <x:v>Primary</x:v>
      </x:c>
      <x:c r="P552" s="32" t="str">
        <x:v>BOSTON SCIENTIFIC CORPORATION</x:v>
      </x:c>
      <x:c r="Q552" s="32" t="str">
        <x:v>Ultraflex™ Tracheobronchial</x:v>
      </x:c>
      <x:c r="R552" s="32" t="str">
        <x:v>M00576430</x:v>
      </x:c>
      <x:c r="S552" s="32" t="str"/>
      <x:c r="T552" s="32" t="str">
        <x:v>Proximal Release Stent System</x:v>
      </x:c>
      <x:c r="U552" s="32" t="str">
        <x:v>In Commercial Distribution</x:v>
      </x:c>
      <x:c r="V552" s="592"/>
      <x:c r="W552" s="32" t="str">
        <x:v>Published</x:v>
      </x:c>
      <x:c r="X552" s="32" t="str">
        <x:v>Update</x:v>
      </x:c>
      <x:c r="Y552" s="32" t="n">
        <x:v>3</x:v>
      </x:c>
      <x:c r="Z552" s="592" t="n">
        <x:v>44915</x:v>
      </x:c>
      <x:c r="AA552" s="592" t="n">
        <x:v>42271</x:v>
      </x:c>
      <x:c r="AB552" s="32" t="str">
        <x:v>JCT — Prosthesis, tracheal, expandable</x:v>
      </x:c>
      <x:c r="AC552" s="32" t="str">
        <x:v>43589 — Bare-metal tracheal/bronchial stent</x:v>
      </x:c>
      <x:c r="AD552" s="32" t="str"/>
      <x:c r="AE552" s="32" t="str"/>
      <x:c r="AF552" s="32" t="str">
        <x:v>20 mm Effective Length; 10 mm Stent Diameter</x:v>
      </x:c>
      <x:c r="AG552" s="32" t="str"/>
      <x:c r="AH552" s="32" t="str">
        <x:v>true</x:v>
      </x:c>
      <x:c r="AI552" s="32" t="str">
        <x:v>true</x:v>
      </x:c>
      <x:c r="AJ552" s="32" t="str"/>
      <x:c r="AK552" s="32" t="str">
        <x:v>true</x:v>
      </x:c>
      <x:c r="AL552" s="32" t="n">
        <x:v>1</x:v>
      </x:c>
      <x:c r="AM552" s="32" t="str"/>
      <x:c r="AN552" s="32" t="str">
        <x:v>https://accessgudid.nlm.nih.gov/devices/08714729837794</x:v>
      </x:c>
      <x:c r="AO552" s="32" t="str">
        <x:v>Preferred automated candidate; manual approval still required.</x:v>
      </x:c>
    </x:row>
    <x:row r="553" ht="42" customHeight="1">
      <x:c r="A553" s="32" t="str">
        <x:v>P1</x:v>
      </x:c>
      <x:c r="B553" s="32" t="str">
        <x:v>PRD-904D5B29E4</x:v>
      </x:c>
      <x:c r="C553" s="32" t="str">
        <x:v>Boston Scientific</x:v>
      </x:c>
      <x:c r="D553" s="32" t="str">
        <x:v>Ultraflex Uncovered Tracheobronchial Stent System</x:v>
      </x:c>
      <x:c r="E553" s="32" t="str">
        <x:v>M00576440</x:v>
      </x:c>
      <x:c r="F553" s="32" t="str">
        <x:v>08714729837800</x:v>
      </x:c>
      <x:c r="G553" s="32" t="n">
        <x:v>1</x:v>
      </x:c>
      <x:c r="H553" s="32" t="str">
        <x:v>Yes</x:v>
      </x:c>
      <x:c r="I553" s="32" t="str">
        <x:v>High</x:v>
      </x:c>
      <x:c r="J553" s="593" t="n">
        <x:v>95.6</x:v>
      </x:c>
      <x:c r="K553" s="593" t="str">
        <x:v>catalog=M00576440 ↔ GUDID model; gtin=08714729837800 ↔ GUDID Primary DI</x:v>
      </x:c>
      <x:c r="L553" s="593" t="n">
        <x:v>100</x:v>
      </x:c>
      <x:c r="M553" s="593" t="n">
        <x:v>74.4</x:v>
      </x:c>
      <x:c r="N553" s="32" t="str">
        <x:v>08714729837800</x:v>
      </x:c>
      <x:c r="O553" s="32" t="str">
        <x:v>Primary</x:v>
      </x:c>
      <x:c r="P553" s="32" t="str">
        <x:v>BOSTON SCIENTIFIC CORPORATION</x:v>
      </x:c>
      <x:c r="Q553" s="32" t="str">
        <x:v>Ultraflex™ Tracheobronchial</x:v>
      </x:c>
      <x:c r="R553" s="32" t="str">
        <x:v>M00576440</x:v>
      </x:c>
      <x:c r="S553" s="32" t="str"/>
      <x:c r="T553" s="32" t="str">
        <x:v>Proximal Release Stent System</x:v>
      </x:c>
      <x:c r="U553" s="32" t="str">
        <x:v>In Commercial Distribution</x:v>
      </x:c>
      <x:c r="V553" s="592"/>
      <x:c r="W553" s="32" t="str">
        <x:v>Published</x:v>
      </x:c>
      <x:c r="X553" s="32" t="str">
        <x:v>Update</x:v>
      </x:c>
      <x:c r="Y553" s="32" t="n">
        <x:v>3</x:v>
      </x:c>
      <x:c r="Z553" s="592" t="n">
        <x:v>44915</x:v>
      </x:c>
      <x:c r="AA553" s="592" t="n">
        <x:v>42271</x:v>
      </x:c>
      <x:c r="AB553" s="32" t="str">
        <x:v>JCT — Prosthesis, tracheal, expandable</x:v>
      </x:c>
      <x:c r="AC553" s="32" t="str">
        <x:v>43589 — Bare-metal tracheal/bronchial stent</x:v>
      </x:c>
      <x:c r="AD553" s="32" t="str"/>
      <x:c r="AE553" s="32" t="str"/>
      <x:c r="AF553" s="32" t="str">
        <x:v>40 mm Effective Length; 10 mm Stent Diameter</x:v>
      </x:c>
      <x:c r="AG553" s="32" t="str"/>
      <x:c r="AH553" s="32" t="str">
        <x:v>true</x:v>
      </x:c>
      <x:c r="AI553" s="32" t="str">
        <x:v>true</x:v>
      </x:c>
      <x:c r="AJ553" s="32" t="str"/>
      <x:c r="AK553" s="32" t="str">
        <x:v>true</x:v>
      </x:c>
      <x:c r="AL553" s="32" t="n">
        <x:v>1</x:v>
      </x:c>
      <x:c r="AM553" s="32" t="str"/>
      <x:c r="AN553" s="32" t="str">
        <x:v>https://accessgudid.nlm.nih.gov/devices/08714729837800</x:v>
      </x:c>
      <x:c r="AO553" s="32" t="str">
        <x:v>Preferred automated candidate; manual approval still required.</x:v>
      </x:c>
    </x:row>
    <x:row r="554" ht="42" customHeight="1">
      <x:c r="A554" s="32" t="str">
        <x:v>P1</x:v>
      </x:c>
      <x:c r="B554" s="32" t="str">
        <x:v>PRD-DCD9FB53E5</x:v>
      </x:c>
      <x:c r="C554" s="32" t="str">
        <x:v>Boston Scientific</x:v>
      </x:c>
      <x:c r="D554" s="32" t="str">
        <x:v>Ultraflex Uncovered Tracheobronchial Stent System</x:v>
      </x:c>
      <x:c r="E554" s="32" t="str">
        <x:v>M00576450</x:v>
      </x:c>
      <x:c r="F554" s="32" t="str">
        <x:v>08714729837817</x:v>
      </x:c>
      <x:c r="G554" s="32" t="n">
        <x:v>1</x:v>
      </x:c>
      <x:c r="H554" s="32" t="str">
        <x:v>Yes</x:v>
      </x:c>
      <x:c r="I554" s="32" t="str">
        <x:v>High</x:v>
      </x:c>
      <x:c r="J554" s="593" t="n">
        <x:v>95.6</x:v>
      </x:c>
      <x:c r="K554" s="593" t="str">
        <x:v>catalog=M00576450 ↔ GUDID model; gtin=08714729837817 ↔ GUDID Primary DI</x:v>
      </x:c>
      <x:c r="L554" s="593" t="n">
        <x:v>100</x:v>
      </x:c>
      <x:c r="M554" s="593" t="n">
        <x:v>74.4</x:v>
      </x:c>
      <x:c r="N554" s="32" t="str">
        <x:v>08714729837817</x:v>
      </x:c>
      <x:c r="O554" s="32" t="str">
        <x:v>Primary</x:v>
      </x:c>
      <x:c r="P554" s="32" t="str">
        <x:v>BOSTON SCIENTIFIC CORPORATION</x:v>
      </x:c>
      <x:c r="Q554" s="32" t="str">
        <x:v>Ultraflex™ Tracheobronchial</x:v>
      </x:c>
      <x:c r="R554" s="32" t="str">
        <x:v>M00576450</x:v>
      </x:c>
      <x:c r="S554" s="32" t="str"/>
      <x:c r="T554" s="32" t="str">
        <x:v>Proximal Release Stent System</x:v>
      </x:c>
      <x:c r="U554" s="32" t="str">
        <x:v>In Commercial Distribution</x:v>
      </x:c>
      <x:c r="V554" s="592"/>
      <x:c r="W554" s="32" t="str">
        <x:v>Published</x:v>
      </x:c>
      <x:c r="X554" s="32" t="str">
        <x:v>Update</x:v>
      </x:c>
      <x:c r="Y554" s="32" t="n">
        <x:v>3</x:v>
      </x:c>
      <x:c r="Z554" s="592" t="n">
        <x:v>44915</x:v>
      </x:c>
      <x:c r="AA554" s="592" t="n">
        <x:v>42271</x:v>
      </x:c>
      <x:c r="AB554" s="32" t="str">
        <x:v>JCT — Prosthesis, tracheal, expandable</x:v>
      </x:c>
      <x:c r="AC554" s="32" t="str">
        <x:v>43589 — Bare-metal tracheal/bronchial stent</x:v>
      </x:c>
      <x:c r="AD554" s="32" t="str"/>
      <x:c r="AE554" s="32" t="str"/>
      <x:c r="AF554" s="32" t="str">
        <x:v>12 mm Stent Diameter; 20 mm Effective Length</x:v>
      </x:c>
      <x:c r="AG554" s="32" t="str"/>
      <x:c r="AH554" s="32" t="str">
        <x:v>true</x:v>
      </x:c>
      <x:c r="AI554" s="32" t="str">
        <x:v>true</x:v>
      </x:c>
      <x:c r="AJ554" s="32" t="str"/>
      <x:c r="AK554" s="32" t="str">
        <x:v>true</x:v>
      </x:c>
      <x:c r="AL554" s="32" t="n">
        <x:v>1</x:v>
      </x:c>
      <x:c r="AM554" s="32" t="str"/>
      <x:c r="AN554" s="32" t="str">
        <x:v>https://accessgudid.nlm.nih.gov/devices/08714729837817</x:v>
      </x:c>
      <x:c r="AO554" s="32" t="str">
        <x:v>Preferred automated candidate; manual approval still required.</x:v>
      </x:c>
    </x:row>
    <x:row r="555" ht="42" customHeight="1">
      <x:c r="A555" s="32" t="str">
        <x:v>P1</x:v>
      </x:c>
      <x:c r="B555" s="32" t="str">
        <x:v>PRD-635895FDEF</x:v>
      </x:c>
      <x:c r="C555" s="32" t="str">
        <x:v>Boston Scientific</x:v>
      </x:c>
      <x:c r="D555" s="32" t="str">
        <x:v>Ultraflex Uncovered Tracheobronchial Stent System</x:v>
      </x:c>
      <x:c r="E555" s="32" t="str">
        <x:v>M00576460</x:v>
      </x:c>
      <x:c r="F555" s="32" t="str">
        <x:v>08714729837824</x:v>
      </x:c>
      <x:c r="G555" s="32" t="n">
        <x:v>1</x:v>
      </x:c>
      <x:c r="H555" s="32" t="str">
        <x:v>Yes</x:v>
      </x:c>
      <x:c r="I555" s="32" t="str">
        <x:v>High</x:v>
      </x:c>
      <x:c r="J555" s="593" t="n">
        <x:v>95.6</x:v>
      </x:c>
      <x:c r="K555" s="593" t="str">
        <x:v>catalog=M00576460 ↔ GUDID model; gtin=08714729837824 ↔ GUDID Primary DI</x:v>
      </x:c>
      <x:c r="L555" s="593" t="n">
        <x:v>100</x:v>
      </x:c>
      <x:c r="M555" s="593" t="n">
        <x:v>74.4</x:v>
      </x:c>
      <x:c r="N555" s="32" t="str">
        <x:v>08714729837824</x:v>
      </x:c>
      <x:c r="O555" s="32" t="str">
        <x:v>Primary</x:v>
      </x:c>
      <x:c r="P555" s="32" t="str">
        <x:v>BOSTON SCIENTIFIC CORPORATION</x:v>
      </x:c>
      <x:c r="Q555" s="32" t="str">
        <x:v>Ultraflex™ Tracheobronchial</x:v>
      </x:c>
      <x:c r="R555" s="32" t="str">
        <x:v>M00576460</x:v>
      </x:c>
      <x:c r="S555" s="32" t="str"/>
      <x:c r="T555" s="32" t="str">
        <x:v>Proximal Release Stent System</x:v>
      </x:c>
      <x:c r="U555" s="32" t="str">
        <x:v>In Commercial Distribution</x:v>
      </x:c>
      <x:c r="V555" s="592"/>
      <x:c r="W555" s="32" t="str">
        <x:v>Published</x:v>
      </x:c>
      <x:c r="X555" s="32" t="str">
        <x:v>Update</x:v>
      </x:c>
      <x:c r="Y555" s="32" t="n">
        <x:v>3</x:v>
      </x:c>
      <x:c r="Z555" s="592" t="n">
        <x:v>44915</x:v>
      </x:c>
      <x:c r="AA555" s="592" t="n">
        <x:v>42271</x:v>
      </x:c>
      <x:c r="AB555" s="32" t="str">
        <x:v>JCT — Prosthesis, tracheal, expandable</x:v>
      </x:c>
      <x:c r="AC555" s="32" t="str">
        <x:v>43589 — Bare-metal tracheal/bronchial stent</x:v>
      </x:c>
      <x:c r="AD555" s="32" t="str"/>
      <x:c r="AE555" s="32" t="str"/>
      <x:c r="AF555" s="32" t="str">
        <x:v>12 mm Stent Diameter; 40 mm Effective Length</x:v>
      </x:c>
      <x:c r="AG555" s="32" t="str"/>
      <x:c r="AH555" s="32" t="str">
        <x:v>true</x:v>
      </x:c>
      <x:c r="AI555" s="32" t="str">
        <x:v>true</x:v>
      </x:c>
      <x:c r="AJ555" s="32" t="str"/>
      <x:c r="AK555" s="32" t="str">
        <x:v>true</x:v>
      </x:c>
      <x:c r="AL555" s="32" t="n">
        <x:v>1</x:v>
      </x:c>
      <x:c r="AM555" s="32" t="str"/>
      <x:c r="AN555" s="32" t="str">
        <x:v>https://accessgudid.nlm.nih.gov/devices/08714729837824</x:v>
      </x:c>
      <x:c r="AO555" s="32" t="str">
        <x:v>Preferred automated candidate; manual approval still required.</x:v>
      </x:c>
    </x:row>
    <x:row r="556" ht="42" customHeight="1">
      <x:c r="A556" s="32" t="str">
        <x:v>P1</x:v>
      </x:c>
      <x:c r="B556" s="32" t="str">
        <x:v>PRD-AC9799F503</x:v>
      </x:c>
      <x:c r="C556" s="32" t="str">
        <x:v>Boston Scientific</x:v>
      </x:c>
      <x:c r="D556" s="32" t="str">
        <x:v>Ultraflex Uncovered Tracheobronchial Stent System</x:v>
      </x:c>
      <x:c r="E556" s="32" t="str">
        <x:v>M00576470</x:v>
      </x:c>
      <x:c r="F556" s="32" t="str">
        <x:v>08714729837831</x:v>
      </x:c>
      <x:c r="G556" s="32" t="n">
        <x:v>1</x:v>
      </x:c>
      <x:c r="H556" s="32" t="str">
        <x:v>Yes</x:v>
      </x:c>
      <x:c r="I556" s="32" t="str">
        <x:v>High</x:v>
      </x:c>
      <x:c r="J556" s="593" t="n">
        <x:v>95.6</x:v>
      </x:c>
      <x:c r="K556" s="593" t="str">
        <x:v>catalog=M00576470 ↔ GUDID model; gtin=08714729837831 ↔ GUDID Primary DI</x:v>
      </x:c>
      <x:c r="L556" s="593" t="n">
        <x:v>100</x:v>
      </x:c>
      <x:c r="M556" s="593" t="n">
        <x:v>74.4</x:v>
      </x:c>
      <x:c r="N556" s="32" t="str">
        <x:v>08714729837831</x:v>
      </x:c>
      <x:c r="O556" s="32" t="str">
        <x:v>Primary</x:v>
      </x:c>
      <x:c r="P556" s="32" t="str">
        <x:v>BOSTON SCIENTIFIC CORPORATION</x:v>
      </x:c>
      <x:c r="Q556" s="32" t="str">
        <x:v>Ultraflex™ Tracheobronchial</x:v>
      </x:c>
      <x:c r="R556" s="32" t="str">
        <x:v>M00576470</x:v>
      </x:c>
      <x:c r="S556" s="32" t="str"/>
      <x:c r="T556" s="32" t="str">
        <x:v>Proximal Release Stent System</x:v>
      </x:c>
      <x:c r="U556" s="32" t="str">
        <x:v>In Commercial Distribution</x:v>
      </x:c>
      <x:c r="V556" s="592"/>
      <x:c r="W556" s="32" t="str">
        <x:v>Published</x:v>
      </x:c>
      <x:c r="X556" s="32" t="str">
        <x:v>Update</x:v>
      </x:c>
      <x:c r="Y556" s="32" t="n">
        <x:v>3</x:v>
      </x:c>
      <x:c r="Z556" s="592" t="n">
        <x:v>44915</x:v>
      </x:c>
      <x:c r="AA556" s="592" t="n">
        <x:v>42271</x:v>
      </x:c>
      <x:c r="AB556" s="32" t="str">
        <x:v>JCT — Prosthesis, tracheal, expandable</x:v>
      </x:c>
      <x:c r="AC556" s="32" t="str">
        <x:v>43589 — Bare-metal tracheal/bronchial stent</x:v>
      </x:c>
      <x:c r="AD556" s="32" t="str"/>
      <x:c r="AE556" s="32" t="str"/>
      <x:c r="AF556" s="32" t="str">
        <x:v>20 mm Effective Length; 14 mm Stent Diameter</x:v>
      </x:c>
      <x:c r="AG556" s="32" t="str"/>
      <x:c r="AH556" s="32" t="str">
        <x:v>true</x:v>
      </x:c>
      <x:c r="AI556" s="32" t="str">
        <x:v>true</x:v>
      </x:c>
      <x:c r="AJ556" s="32" t="str"/>
      <x:c r="AK556" s="32" t="str">
        <x:v>true</x:v>
      </x:c>
      <x:c r="AL556" s="32" t="n">
        <x:v>1</x:v>
      </x:c>
      <x:c r="AM556" s="32" t="str"/>
      <x:c r="AN556" s="32" t="str">
        <x:v>https://accessgudid.nlm.nih.gov/devices/08714729837831</x:v>
      </x:c>
      <x:c r="AO556" s="32" t="str">
        <x:v>Preferred automated candidate; manual approval still required.</x:v>
      </x:c>
    </x:row>
    <x:row r="557" ht="42" customHeight="1">
      <x:c r="A557" s="32" t="str">
        <x:v>P1</x:v>
      </x:c>
      <x:c r="B557" s="32" t="str">
        <x:v>PRD-87B6764F8B</x:v>
      </x:c>
      <x:c r="C557" s="32" t="str">
        <x:v>Boston Scientific</x:v>
      </x:c>
      <x:c r="D557" s="32" t="str">
        <x:v>Ultraflex Uncovered Tracheobronchial Stent System</x:v>
      </x:c>
      <x:c r="E557" s="32" t="str">
        <x:v>M00576480</x:v>
      </x:c>
      <x:c r="F557" s="32" t="str">
        <x:v>08714729837848</x:v>
      </x:c>
      <x:c r="G557" s="32" t="n">
        <x:v>1</x:v>
      </x:c>
      <x:c r="H557" s="32" t="str">
        <x:v>Yes</x:v>
      </x:c>
      <x:c r="I557" s="32" t="str">
        <x:v>High</x:v>
      </x:c>
      <x:c r="J557" s="593" t="n">
        <x:v>95.6</x:v>
      </x:c>
      <x:c r="K557" s="593" t="str">
        <x:v>catalog=M00576480 ↔ GUDID model; gtin=08714729837848 ↔ GUDID Primary DI</x:v>
      </x:c>
      <x:c r="L557" s="593" t="n">
        <x:v>100</x:v>
      </x:c>
      <x:c r="M557" s="593" t="n">
        <x:v>74.4</x:v>
      </x:c>
      <x:c r="N557" s="32" t="str">
        <x:v>08714729837848</x:v>
      </x:c>
      <x:c r="O557" s="32" t="str">
        <x:v>Primary</x:v>
      </x:c>
      <x:c r="P557" s="32" t="str">
        <x:v>BOSTON SCIENTIFIC CORPORATION</x:v>
      </x:c>
      <x:c r="Q557" s="32" t="str">
        <x:v>Ultraflex™ Tracheobronchial</x:v>
      </x:c>
      <x:c r="R557" s="32" t="str">
        <x:v>M00576480</x:v>
      </x:c>
      <x:c r="S557" s="32" t="str"/>
      <x:c r="T557" s="32" t="str">
        <x:v>Proximal Release Stent System</x:v>
      </x:c>
      <x:c r="U557" s="32" t="str">
        <x:v>In Commercial Distribution</x:v>
      </x:c>
      <x:c r="V557" s="592"/>
      <x:c r="W557" s="32" t="str">
        <x:v>Published</x:v>
      </x:c>
      <x:c r="X557" s="32" t="str">
        <x:v>Update</x:v>
      </x:c>
      <x:c r="Y557" s="32" t="n">
        <x:v>3</x:v>
      </x:c>
      <x:c r="Z557" s="592" t="n">
        <x:v>44915</x:v>
      </x:c>
      <x:c r="AA557" s="592" t="n">
        <x:v>42271</x:v>
      </x:c>
      <x:c r="AB557" s="32" t="str">
        <x:v>JCT — Prosthesis, tracheal, expandable</x:v>
      </x:c>
      <x:c r="AC557" s="32" t="str">
        <x:v>43589 — Bare-metal tracheal/bronchial stent</x:v>
      </x:c>
      <x:c r="AD557" s="32" t="str"/>
      <x:c r="AE557" s="32" t="str"/>
      <x:c r="AF557" s="32" t="str">
        <x:v>40 mm Effective Length; 14 mm Stent Diameter</x:v>
      </x:c>
      <x:c r="AG557" s="32" t="str"/>
      <x:c r="AH557" s="32" t="str">
        <x:v>true</x:v>
      </x:c>
      <x:c r="AI557" s="32" t="str">
        <x:v>true</x:v>
      </x:c>
      <x:c r="AJ557" s="32" t="str"/>
      <x:c r="AK557" s="32" t="str">
        <x:v>true</x:v>
      </x:c>
      <x:c r="AL557" s="32" t="n">
        <x:v>1</x:v>
      </x:c>
      <x:c r="AM557" s="32" t="str"/>
      <x:c r="AN557" s="32" t="str">
        <x:v>https://accessgudid.nlm.nih.gov/devices/08714729837848</x:v>
      </x:c>
      <x:c r="AO557" s="32" t="str">
        <x:v>Preferred automated candidate; manual approval still required.</x:v>
      </x:c>
    </x:row>
    <x:row r="558" ht="42" customHeight="1">
      <x:c r="A558" s="32" t="str">
        <x:v>P1</x:v>
      </x:c>
      <x:c r="B558" s="32" t="str">
        <x:v>PRD-D1E3BFD9D3</x:v>
      </x:c>
      <x:c r="C558" s="32" t="str">
        <x:v>Boston Scientific</x:v>
      </x:c>
      <x:c r="D558" s="32" t="str">
        <x:v>Ultraflex Uncovered Tracheobronchial Stent System</x:v>
      </x:c>
      <x:c r="E558" s="32" t="str">
        <x:v>M00576490</x:v>
      </x:c>
      <x:c r="F558" s="32" t="str">
        <x:v>08714729837855</x:v>
      </x:c>
      <x:c r="G558" s="32" t="n">
        <x:v>1</x:v>
      </x:c>
      <x:c r="H558" s="32" t="str">
        <x:v>Yes</x:v>
      </x:c>
      <x:c r="I558" s="32" t="str">
        <x:v>High</x:v>
      </x:c>
      <x:c r="J558" s="593" t="n">
        <x:v>95.6</x:v>
      </x:c>
      <x:c r="K558" s="593" t="str">
        <x:v>catalog=M00576490 ↔ GUDID model; gtin=08714729837855 ↔ GUDID Primary DI</x:v>
      </x:c>
      <x:c r="L558" s="593" t="n">
        <x:v>100</x:v>
      </x:c>
      <x:c r="M558" s="593" t="n">
        <x:v>74.4</x:v>
      </x:c>
      <x:c r="N558" s="32" t="str">
        <x:v>08714729837855</x:v>
      </x:c>
      <x:c r="O558" s="32" t="str">
        <x:v>Primary</x:v>
      </x:c>
      <x:c r="P558" s="32" t="str">
        <x:v>BOSTON SCIENTIFIC CORPORATION</x:v>
      </x:c>
      <x:c r="Q558" s="32" t="str">
        <x:v>Ultraflex™ Tracheobronchial</x:v>
      </x:c>
      <x:c r="R558" s="32" t="str">
        <x:v>M00576490</x:v>
      </x:c>
      <x:c r="S558" s="32" t="str"/>
      <x:c r="T558" s="32" t="str">
        <x:v>Proximal Release Stent System</x:v>
      </x:c>
      <x:c r="U558" s="32" t="str">
        <x:v>In Commercial Distribution</x:v>
      </x:c>
      <x:c r="V558" s="592"/>
      <x:c r="W558" s="32" t="str">
        <x:v>Published</x:v>
      </x:c>
      <x:c r="X558" s="32" t="str">
        <x:v>Update</x:v>
      </x:c>
      <x:c r="Y558" s="32" t="n">
        <x:v>3</x:v>
      </x:c>
      <x:c r="Z558" s="592" t="n">
        <x:v>44915</x:v>
      </x:c>
      <x:c r="AA558" s="592" t="n">
        <x:v>42271</x:v>
      </x:c>
      <x:c r="AB558" s="32" t="str">
        <x:v>JCT — Prosthesis, tracheal, expandable</x:v>
      </x:c>
      <x:c r="AC558" s="32" t="str">
        <x:v>43589 — Bare-metal tracheal/bronchial stent</x:v>
      </x:c>
      <x:c r="AD558" s="32" t="str"/>
      <x:c r="AE558" s="32" t="str"/>
      <x:c r="AF558" s="32" t="str">
        <x:v>60 mm Effective Length; 14 mm Stent Diameter</x:v>
      </x:c>
      <x:c r="AG558" s="32" t="str"/>
      <x:c r="AH558" s="32" t="str">
        <x:v>true</x:v>
      </x:c>
      <x:c r="AI558" s="32" t="str">
        <x:v>true</x:v>
      </x:c>
      <x:c r="AJ558" s="32" t="str"/>
      <x:c r="AK558" s="32" t="str">
        <x:v>true</x:v>
      </x:c>
      <x:c r="AL558" s="32" t="n">
        <x:v>1</x:v>
      </x:c>
      <x:c r="AM558" s="32" t="str"/>
      <x:c r="AN558" s="32" t="str">
        <x:v>https://accessgudid.nlm.nih.gov/devices/08714729837855</x:v>
      </x:c>
      <x:c r="AO558" s="32" t="str">
        <x:v>Preferred automated candidate; manual approval still required.</x:v>
      </x:c>
    </x:row>
    <x:row r="559" ht="42" customHeight="1">
      <x:c r="A559" s="32" t="str">
        <x:v>P1</x:v>
      </x:c>
      <x:c r="B559" s="32" t="str">
        <x:v>PRD-F8B8727229</x:v>
      </x:c>
      <x:c r="C559" s="32" t="str">
        <x:v>Cardinal Health</x:v>
      </x:c>
      <x:c r="D559" s="32" t="str">
        <x:v>Argyle PVC Thoracic Catheter – Right‑Angle, 28 Fr × 20 in</x:v>
      </x:c>
      <x:c r="E559" s="32" t="str">
        <x:v>8888571042</x:v>
      </x:c>
      <x:c r="F559" s="32"/>
      <x:c r="G559" s="32" t="n">
        <x:v>1</x:v>
      </x:c>
      <x:c r="H559" s="32" t="str">
        <x:v>Yes</x:v>
      </x:c>
      <x:c r="I559" s="32" t="str">
        <x:v>High</x:v>
      </x:c>
      <x:c r="J559" s="593" t="n">
        <x:v>91.7</x:v>
      </x:c>
      <x:c r="K559" s="593" t="str">
        <x:v>catalog=8888571042 ↔ GUDID catalog; catalog=8888571042 ↔ GUDID model</x:v>
      </x:c>
      <x:c r="L559" s="593" t="n">
        <x:v>100</x:v>
      </x:c>
      <x:c r="M559" s="593" t="n">
        <x:v>86.7</x:v>
      </x:c>
      <x:c r="N559" s="32" t="str">
        <x:v>10884521050914</x:v>
      </x:c>
      <x:c r="O559" s="32" t="str"/>
      <x:c r="P559" s="32" t="str">
        <x:v>Cardinal Health, Inc.</x:v>
      </x:c>
      <x:c r="Q559" s="32" t="str">
        <x:v>Argyle</x:v>
      </x:c>
      <x:c r="R559" s="32" t="str">
        <x:v>8888571042</x:v>
      </x:c>
      <x:c r="S559" s="32" t="str">
        <x:v>8888571042</x:v>
      </x:c>
      <x:c r="T559" s="32" t="str">
        <x:v>Thoracic Catheter,Right Angle</x:v>
      </x:c>
      <x:c r="U559" s="32" t="str">
        <x:v>In Commercial Distribution</x:v>
      </x:c>
      <x:c r="V559" s="592" t="n">
        <x:v>46233</x:v>
      </x:c>
      <x:c r="W559" s="32" t="str">
        <x:v>Published</x:v>
      </x:c>
      <x:c r="X559" s="32" t="str">
        <x:v>Update</x:v>
      </x:c>
      <x:c r="Y559" s="32" t="n">
        <x:v>11</x:v>
      </x:c>
      <x:c r="Z559" s="592" t="n">
        <x:v>46197</x:v>
      </x:c>
      <x:c r="AA559" s="592" t="n">
        <x:v>42637</x:v>
      </x:c>
      <x:c r="AB559" s="32" t="str">
        <x:v>JOL — CATHETER AND TIP, SUCTION</x:v>
      </x:c>
      <x:c r="AC559" s="32" t="str">
        <x:v>47796 — Multi-purpose percutaneous abdominothoracic drainage catheter</x:v>
      </x:c>
      <x:c r="AD559" s="32" t="str"/>
      <x:c r="AE559" s="32" t="str">
        <x:v>20884521050911 (qty 10, CASE, In Commercial Distribution)</x:v>
      </x:c>
      <x:c r="AF559" s="32" t="str">
        <x:v>Length 20 Inch; Catheter Gauge 28 French</x:v>
      </x:c>
      <x:c r="AG559" s="32" t="str"/>
      <x:c r="AH559" s="32" t="str">
        <x:v>true</x:v>
      </x:c>
      <x:c r="AI559" s="32" t="str">
        <x:v>true</x:v>
      </x:c>
      <x:c r="AJ559" s="32" t="str"/>
      <x:c r="AK559" s="32" t="str">
        <x:v>true</x:v>
      </x:c>
      <x:c r="AL559" s="32" t="n">
        <x:v>1</x:v>
      </x:c>
      <x:c r="AM559" s="32" t="str"/>
      <x:c r="AN559" s="32" t="str">
        <x:v>https://accessgudid.nlm.nih.gov/devices/10884521050914</x:v>
      </x:c>
      <x:c r="AO559" s="32" t="str">
        <x:v>Preferred automated candidate; manual approval still required.</x:v>
      </x:c>
    </x:row>
    <x:row r="560" ht="42" customHeight="1">
      <x:c r="A560" s="32" t="str">
        <x:v>P1</x:v>
      </x:c>
      <x:c r="B560" s="32" t="str">
        <x:v>PRD-F8B8727229</x:v>
      </x:c>
      <x:c r="C560" s="32" t="str">
        <x:v>Cardinal Health</x:v>
      </x:c>
      <x:c r="D560" s="32" t="str">
        <x:v>Argyle PVC Thoracic Catheter – Right‑Angle, 28 Fr × 20 in</x:v>
      </x:c>
      <x:c r="E560" s="32" t="str">
        <x:v>8888571042</x:v>
      </x:c>
      <x:c r="F560" s="32"/>
      <x:c r="G560" s="32" t="n">
        <x:v>2</x:v>
      </x:c>
      <x:c r="H560" s="32" t="str">
        <x:v>No</x:v>
      </x:c>
      <x:c r="I560" s="32" t="str">
        <x:v>High</x:v>
      </x:c>
      <x:c r="J560" s="593" t="n">
        <x:v>88.7</x:v>
      </x:c>
      <x:c r="K560" s="593" t="str">
        <x:v>catalog=8888571042 ↔ GUDID catalog; catalog=8888571042 ↔ GUDID model</x:v>
      </x:c>
      <x:c r="L560" s="593" t="n">
        <x:v>100</x:v>
      </x:c>
      <x:c r="M560" s="593" t="n">
        <x:v>86.7</x:v>
      </x:c>
      <x:c r="N560" s="32" t="str">
        <x:v>10884521060920</x:v>
      </x:c>
      <x:c r="O560" s="32" t="str"/>
      <x:c r="P560" s="32" t="str">
        <x:v>Cardinal Health, Inc.</x:v>
      </x:c>
      <x:c r="Q560" s="32" t="str">
        <x:v>Argyle</x:v>
      </x:c>
      <x:c r="R560" s="32" t="str">
        <x:v>8888571042</x:v>
      </x:c>
      <x:c r="S560" s="32" t="str">
        <x:v>8888571042</x:v>
      </x:c>
      <x:c r="T560" s="32" t="str">
        <x:v>Thoracic Catheter,Right Angle</x:v>
      </x:c>
      <x:c r="U560" s="32" t="str">
        <x:v>Not in Commercial Distribution</x:v>
      </x:c>
      <x:c r="V560" s="592" t="n">
        <x:v>46022</x:v>
      </x:c>
      <x:c r="W560" s="32" t="str">
        <x:v>Published</x:v>
      </x:c>
      <x:c r="X560" s="32" t="str">
        <x:v>Update</x:v>
      </x:c>
      <x:c r="Y560" s="32" t="n">
        <x:v>10</x:v>
      </x:c>
      <x:c r="Z560" s="592" t="n">
        <x:v>46022</x:v>
      </x:c>
      <x:c r="AA560" s="592" t="n">
        <x:v>42865</x:v>
      </x:c>
      <x:c r="AB560" s="32" t="str">
        <x:v>JOL — CATHETER AND TIP, SUCTION</x:v>
      </x:c>
      <x:c r="AC560" s="32" t="str">
        <x:v>47796 — Multi-purpose percutaneous abdominothoracic drainage catheter</x:v>
      </x:c>
      <x:c r="AD560" s="32" t="str"/>
      <x:c r="AE560" s="32" t="str">
        <x:v>00884521060923 (qty 10, CASE, Not in Commercial Distribution)</x:v>
      </x:c>
      <x:c r="AF560" s="32" t="str">
        <x:v>Length 20 Inch; Catheter Gauge 28 French</x:v>
      </x:c>
      <x:c r="AG560" s="32" t="str"/>
      <x:c r="AH560" s="32" t="str">
        <x:v>true</x:v>
      </x:c>
      <x:c r="AI560" s="32" t="str">
        <x:v>true</x:v>
      </x:c>
      <x:c r="AJ560" s="32" t="str"/>
      <x:c r="AK560" s="32" t="str">
        <x:v>true</x:v>
      </x:c>
      <x:c r="AL560" s="32" t="n">
        <x:v>1</x:v>
      </x:c>
      <x:c r="AM560" s="32" t="str"/>
      <x:c r="AN560" s="32" t="str">
        <x:v>https://accessgudid.nlm.nih.gov/devices/10884521060920</x:v>
      </x:c>
      <x:c r="AO560" s="32" t="str">
        <x:v>Alternate accepted candidate. GUDID indicates not in commercial distribution.</x:v>
      </x:c>
    </x:row>
    <x:row r="561" ht="42" customHeight="1">
      <x:c r="A561" s="32" t="str">
        <x:v>P1</x:v>
      </x:c>
      <x:c r="B561" s="32" t="str">
        <x:v>PRD-3EDAA08D62</x:v>
      </x:c>
      <x:c r="C561" s="32" t="str">
        <x:v>Cardinal Health</x:v>
      </x:c>
      <x:c r="D561" s="32" t="str">
        <x:v>Argyle PVC Thoracic Catheter – Straight, 16 Fr × 20 in</x:v>
      </x:c>
      <x:c r="E561" s="32" t="str">
        <x:v>8888570515</x:v>
      </x:c>
      <x:c r="F561" s="32"/>
      <x:c r="G561" s="32" t="n">
        <x:v>1</x:v>
      </x:c>
      <x:c r="H561" s="32" t="str">
        <x:v>Yes</x:v>
      </x:c>
      <x:c r="I561" s="32" t="str">
        <x:v>High</x:v>
      </x:c>
      <x:c r="J561" s="593" t="n">
        <x:v>91.6</x:v>
      </x:c>
      <x:c r="K561" s="593" t="str">
        <x:v>catalog=8888570515 ↔ GUDID catalog; catalog=8888570515 ↔ GUDID model</x:v>
      </x:c>
      <x:c r="L561" s="593" t="n">
        <x:v>100</x:v>
      </x:c>
      <x:c r="M561" s="593" t="n">
        <x:v>85.7</x:v>
      </x:c>
      <x:c r="N561" s="32" t="str">
        <x:v>10884521050822</x:v>
      </x:c>
      <x:c r="O561" s="32" t="str"/>
      <x:c r="P561" s="32" t="str">
        <x:v>Cardinal Health, Inc.</x:v>
      </x:c>
      <x:c r="Q561" s="32" t="str">
        <x:v>Argyle</x:v>
      </x:c>
      <x:c r="R561" s="32" t="str">
        <x:v>8888570515</x:v>
      </x:c>
      <x:c r="S561" s="32" t="str">
        <x:v>8888570515</x:v>
      </x:c>
      <x:c r="T561" s="32" t="str">
        <x:v>Thoracic Catheter,Straight</x:v>
      </x:c>
      <x:c r="U561" s="32" t="str">
        <x:v>In Commercial Distribution</x:v>
      </x:c>
      <x:c r="V561" s="592" t="n">
        <x:v>46233</x:v>
      </x:c>
      <x:c r="W561" s="32" t="str">
        <x:v>Published</x:v>
      </x:c>
      <x:c r="X561" s="32" t="str">
        <x:v>Update</x:v>
      </x:c>
      <x:c r="Y561" s="32" t="n">
        <x:v>10</x:v>
      </x:c>
      <x:c r="Z561" s="592" t="n">
        <x:v>46197</x:v>
      </x:c>
      <x:c r="AA561" s="592" t="n">
        <x:v>42637</x:v>
      </x:c>
      <x:c r="AB561" s="32" t="str">
        <x:v>JOL — CATHETER AND TIP, SUCTION</x:v>
      </x:c>
      <x:c r="AC561" s="32" t="str">
        <x:v>11305 — Closed-wound drain, non-bioabsorbable</x:v>
      </x:c>
      <x:c r="AD561" s="32" t="str"/>
      <x:c r="AE561" s="32" t="str">
        <x:v>20884521050829 (qty 10, CASE, Not in Commercial Distribution)</x:v>
      </x:c>
      <x:c r="AF561" s="32" t="str">
        <x:v>Length 50 Centimeter; Catheter Gauge 16 French</x:v>
      </x:c>
      <x:c r="AG561" s="32" t="str"/>
      <x:c r="AH561" s="32" t="str">
        <x:v>true</x:v>
      </x:c>
      <x:c r="AI561" s="32" t="str">
        <x:v>true</x:v>
      </x:c>
      <x:c r="AJ561" s="32" t="str"/>
      <x:c r="AK561" s="32" t="str">
        <x:v>true</x:v>
      </x:c>
      <x:c r="AL561" s="32" t="n">
        <x:v>1</x:v>
      </x:c>
      <x:c r="AM561" s="32" t="str"/>
      <x:c r="AN561" s="32" t="str">
        <x:v>https://accessgudid.nlm.nih.gov/devices/10884521050822</x:v>
      </x:c>
      <x:c r="AO561" s="32" t="str">
        <x:v>Preferred automated candidate; manual approval still required.</x:v>
      </x:c>
    </x:row>
    <x:row r="562" ht="42" customHeight="1">
      <x:c r="A562" s="32" t="str">
        <x:v>P1</x:v>
      </x:c>
      <x:c r="B562" s="32" t="str">
        <x:v>PRD-3EDAA08D62</x:v>
      </x:c>
      <x:c r="C562" s="32" t="str">
        <x:v>Cardinal Health</x:v>
      </x:c>
      <x:c r="D562" s="32" t="str">
        <x:v>Argyle PVC Thoracic Catheter – Straight, 16 Fr × 20 in</x:v>
      </x:c>
      <x:c r="E562" s="32" t="str">
        <x:v>8888570515</x:v>
      </x:c>
      <x:c r="F562" s="32"/>
      <x:c r="G562" s="32" t="n">
        <x:v>2</x:v>
      </x:c>
      <x:c r="H562" s="32" t="str">
        <x:v>No</x:v>
      </x:c>
      <x:c r="I562" s="32" t="str">
        <x:v>High</x:v>
      </x:c>
      <x:c r="J562" s="593" t="n">
        <x:v>88.6</x:v>
      </x:c>
      <x:c r="K562" s="593" t="str">
        <x:v>catalog=8888570515 ↔ GUDID catalog; catalog=8888570515 ↔ GUDID model</x:v>
      </x:c>
      <x:c r="L562" s="593" t="n">
        <x:v>100</x:v>
      </x:c>
      <x:c r="M562" s="593" t="n">
        <x:v>85.7</x:v>
      </x:c>
      <x:c r="N562" s="32" t="str">
        <x:v>00884521149413</x:v>
      </x:c>
      <x:c r="O562" s="32" t="str"/>
      <x:c r="P562" s="32" t="str">
        <x:v>Cardinal Health, Inc.</x:v>
      </x:c>
      <x:c r="Q562" s="32" t="str">
        <x:v>Argyle</x:v>
      </x:c>
      <x:c r="R562" s="32" t="str">
        <x:v>8888570515</x:v>
      </x:c>
      <x:c r="S562" s="32" t="str">
        <x:v>8888570515</x:v>
      </x:c>
      <x:c r="T562" s="32" t="str">
        <x:v>Thoracic Catheter,Straight</x:v>
      </x:c>
      <x:c r="U562" s="32" t="str">
        <x:v>Not in Commercial Distribution</x:v>
      </x:c>
      <x:c r="V562" s="592" t="n">
        <x:v>46022</x:v>
      </x:c>
      <x:c r="W562" s="32" t="str">
        <x:v>Published</x:v>
      </x:c>
      <x:c r="X562" s="32" t="str">
        <x:v>Update</x:v>
      </x:c>
      <x:c r="Y562" s="32" t="n">
        <x:v>10</x:v>
      </x:c>
      <x:c r="Z562" s="592" t="n">
        <x:v>46022</x:v>
      </x:c>
      <x:c r="AA562" s="592" t="n">
        <x:v>42865</x:v>
      </x:c>
      <x:c r="AB562" s="32" t="str">
        <x:v>JOL — CATHETER AND TIP, SUCTION</x:v>
      </x:c>
      <x:c r="AC562" s="32" t="str">
        <x:v>47796 — Multi-purpose percutaneous abdominothoracic drainage catheter</x:v>
      </x:c>
      <x:c r="AD562" s="32" t="str"/>
      <x:c r="AE562" s="32" t="str">
        <x:v>00884521060824 (qty 10, CASE, Not in Commercial Distribution)</x:v>
      </x:c>
      <x:c r="AF562" s="32" t="str">
        <x:v>Length 50 Centimeter; Catheter Gauge 16 French</x:v>
      </x:c>
      <x:c r="AG562" s="32" t="str"/>
      <x:c r="AH562" s="32" t="str">
        <x:v>true</x:v>
      </x:c>
      <x:c r="AI562" s="32" t="str">
        <x:v>true</x:v>
      </x:c>
      <x:c r="AJ562" s="32" t="str"/>
      <x:c r="AK562" s="32" t="str">
        <x:v>true</x:v>
      </x:c>
      <x:c r="AL562" s="32" t="n">
        <x:v>1</x:v>
      </x:c>
      <x:c r="AM562" s="32" t="str"/>
      <x:c r="AN562" s="32" t="str">
        <x:v>https://accessgudid.nlm.nih.gov/devices/00884521149413</x:v>
      </x:c>
      <x:c r="AO562" s="32" t="str">
        <x:v>Alternate accepted candidate. GUDID indicates not in commercial distribution.</x:v>
      </x:c>
    </x:row>
    <x:row r="563" ht="42" customHeight="1">
      <x:c r="A563" s="32" t="str">
        <x:v>P1</x:v>
      </x:c>
      <x:c r="B563" s="32" t="str">
        <x:v>PRD-1F48992C6C</x:v>
      </x:c>
      <x:c r="C563" s="32" t="str">
        <x:v>Cardinal Health</x:v>
      </x:c>
      <x:c r="D563" s="32" t="str">
        <x:v>Argyle PVC Thoracic Catheter – Straight, 20 Fr × 20 in</x:v>
      </x:c>
      <x:c r="E563" s="32" t="str">
        <x:v>8888570523</x:v>
      </x:c>
      <x:c r="F563" s="32"/>
      <x:c r="G563" s="32" t="n">
        <x:v>1</x:v>
      </x:c>
      <x:c r="H563" s="32" t="str">
        <x:v>Yes</x:v>
      </x:c>
      <x:c r="I563" s="32" t="str">
        <x:v>High</x:v>
      </x:c>
      <x:c r="J563" s="593" t="n">
        <x:v>91.6</x:v>
      </x:c>
      <x:c r="K563" s="593" t="str">
        <x:v>catalog=8888570523 ↔ GUDID catalog; catalog=8888570523 ↔ GUDID model</x:v>
      </x:c>
      <x:c r="L563" s="593" t="n">
        <x:v>100</x:v>
      </x:c>
      <x:c r="M563" s="593" t="n">
        <x:v>85.7</x:v>
      </x:c>
      <x:c r="N563" s="32" t="str">
        <x:v>10884521050839</x:v>
      </x:c>
      <x:c r="O563" s="32" t="str"/>
      <x:c r="P563" s="32" t="str">
        <x:v>Cardinal Health, Inc.</x:v>
      </x:c>
      <x:c r="Q563" s="32" t="str">
        <x:v>Argyle</x:v>
      </x:c>
      <x:c r="R563" s="32" t="str">
        <x:v>8888570523</x:v>
      </x:c>
      <x:c r="S563" s="32" t="str">
        <x:v>8888570523</x:v>
      </x:c>
      <x:c r="T563" s="32" t="str">
        <x:v>Thoracic Catheter,Straight</x:v>
      </x:c>
      <x:c r="U563" s="32" t="str">
        <x:v>In Commercial Distribution</x:v>
      </x:c>
      <x:c r="V563" s="592" t="n">
        <x:v>46233</x:v>
      </x:c>
      <x:c r="W563" s="32" t="str">
        <x:v>Published</x:v>
      </x:c>
      <x:c r="X563" s="32" t="str">
        <x:v>Update</x:v>
      </x:c>
      <x:c r="Y563" s="32" t="n">
        <x:v>10</x:v>
      </x:c>
      <x:c r="Z563" s="592" t="n">
        <x:v>46197</x:v>
      </x:c>
      <x:c r="AA563" s="592" t="n">
        <x:v>42637</x:v>
      </x:c>
      <x:c r="AB563" s="32" t="str">
        <x:v>JOL — CATHETER AND TIP, SUCTION</x:v>
      </x:c>
      <x:c r="AC563" s="32" t="str">
        <x:v>11305 — Closed-wound drain, non-bioabsorbable</x:v>
      </x:c>
      <x:c r="AD563" s="32" t="str"/>
      <x:c r="AE563" s="32" t="str">
        <x:v>20884521050836 (qty 10, CASE, Not in Commercial Distribution)</x:v>
      </x:c>
      <x:c r="AF563" s="32" t="str">
        <x:v>Catheter Gauge 20 French; Length 20 Inch</x:v>
      </x:c>
      <x:c r="AG563" s="32" t="str"/>
      <x:c r="AH563" s="32" t="str">
        <x:v>true</x:v>
      </x:c>
      <x:c r="AI563" s="32" t="str">
        <x:v>true</x:v>
      </x:c>
      <x:c r="AJ563" s="32" t="str"/>
      <x:c r="AK563" s="32" t="str">
        <x:v>true</x:v>
      </x:c>
      <x:c r="AL563" s="32" t="n">
        <x:v>1</x:v>
      </x:c>
      <x:c r="AM563" s="32" t="str"/>
      <x:c r="AN563" s="32" t="str">
        <x:v>https://accessgudid.nlm.nih.gov/devices/10884521050839</x:v>
      </x:c>
      <x:c r="AO563" s="32" t="str">
        <x:v>Preferred automated candidate; manual approval still required.</x:v>
      </x:c>
    </x:row>
    <x:row r="564" ht="42" customHeight="1">
      <x:c r="A564" s="32" t="str">
        <x:v>P1</x:v>
      </x:c>
      <x:c r="B564" s="32" t="str">
        <x:v>PRD-1F48992C6C</x:v>
      </x:c>
      <x:c r="C564" s="32" t="str">
        <x:v>Cardinal Health</x:v>
      </x:c>
      <x:c r="D564" s="32" t="str">
        <x:v>Argyle PVC Thoracic Catheter – Straight, 20 Fr × 20 in</x:v>
      </x:c>
      <x:c r="E564" s="32" t="str">
        <x:v>8888570523</x:v>
      </x:c>
      <x:c r="F564" s="32"/>
      <x:c r="G564" s="32" t="n">
        <x:v>2</x:v>
      </x:c>
      <x:c r="H564" s="32" t="str">
        <x:v>No</x:v>
      </x:c>
      <x:c r="I564" s="32" t="str">
        <x:v>High</x:v>
      </x:c>
      <x:c r="J564" s="593" t="n">
        <x:v>88.6</x:v>
      </x:c>
      <x:c r="K564" s="593" t="str">
        <x:v>catalog=8888570523 ↔ GUDID catalog; catalog=8888570523 ↔ GUDID model</x:v>
      </x:c>
      <x:c r="L564" s="593" t="n">
        <x:v>100</x:v>
      </x:c>
      <x:c r="M564" s="593" t="n">
        <x:v>85.7</x:v>
      </x:c>
      <x:c r="N564" s="32" t="str">
        <x:v>00884521149437</x:v>
      </x:c>
      <x:c r="O564" s="32" t="str"/>
      <x:c r="P564" s="32" t="str">
        <x:v>Cardinal Health, Inc.</x:v>
      </x:c>
      <x:c r="Q564" s="32" t="str">
        <x:v>Argyle</x:v>
      </x:c>
      <x:c r="R564" s="32" t="str">
        <x:v>8888570523</x:v>
      </x:c>
      <x:c r="S564" s="32" t="str">
        <x:v>8888570523</x:v>
      </x:c>
      <x:c r="T564" s="32" t="str">
        <x:v>Thoracic Catheter,Straight</x:v>
      </x:c>
      <x:c r="U564" s="32" t="str">
        <x:v>Not in Commercial Distribution</x:v>
      </x:c>
      <x:c r="V564" s="592" t="n">
        <x:v>46022</x:v>
      </x:c>
      <x:c r="W564" s="32" t="str">
        <x:v>Published</x:v>
      </x:c>
      <x:c r="X564" s="32" t="str">
        <x:v>Update</x:v>
      </x:c>
      <x:c r="Y564" s="32" t="n">
        <x:v>10</x:v>
      </x:c>
      <x:c r="Z564" s="592" t="n">
        <x:v>46022</x:v>
      </x:c>
      <x:c r="AA564" s="592" t="n">
        <x:v>42858</x:v>
      </x:c>
      <x:c r="AB564" s="32" t="str">
        <x:v>JOL — CATHETER AND TIP, SUCTION</x:v>
      </x:c>
      <x:c r="AC564" s="32" t="str">
        <x:v>47796 — Multi-purpose percutaneous abdominothoracic drainage catheter</x:v>
      </x:c>
      <x:c r="AD564" s="32" t="str"/>
      <x:c r="AE564" s="32" t="str">
        <x:v>00884521060831 (qty 10, CASE, Not in Commercial Distribution)</x:v>
      </x:c>
      <x:c r="AF564" s="32" t="str">
        <x:v>Length 50 Centimeter; Catheter Gauge 20 French</x:v>
      </x:c>
      <x:c r="AG564" s="32" t="str"/>
      <x:c r="AH564" s="32" t="str">
        <x:v>true</x:v>
      </x:c>
      <x:c r="AI564" s="32" t="str">
        <x:v>true</x:v>
      </x:c>
      <x:c r="AJ564" s="32" t="str"/>
      <x:c r="AK564" s="32" t="str">
        <x:v>true</x:v>
      </x:c>
      <x:c r="AL564" s="32" t="n">
        <x:v>1</x:v>
      </x:c>
      <x:c r="AM564" s="32" t="str"/>
      <x:c r="AN564" s="32" t="str">
        <x:v>https://accessgudid.nlm.nih.gov/devices/00884521149437</x:v>
      </x:c>
      <x:c r="AO564" s="32" t="str">
        <x:v>Alternate accepted candidate. GUDID indicates not in commercial distribution.</x:v>
      </x:c>
    </x:row>
    <x:row r="565" ht="42" customHeight="1">
      <x:c r="A565" s="32" t="str">
        <x:v>P1</x:v>
      </x:c>
      <x:c r="B565" s="32" t="str">
        <x:v>PRD-3A27A7B76D</x:v>
      </x:c>
      <x:c r="C565" s="32" t="str">
        <x:v>Cardinal Health</x:v>
      </x:c>
      <x:c r="D565" s="32" t="str">
        <x:v>Argyle PVC Thoracic Catheter – Straight, 24 Fr × 20 in</x:v>
      </x:c>
      <x:c r="E565" s="32" t="str">
        <x:v>8888570531</x:v>
      </x:c>
      <x:c r="F565" s="32"/>
      <x:c r="G565" s="32" t="n">
        <x:v>1</x:v>
      </x:c>
      <x:c r="H565" s="32" t="str">
        <x:v>Yes</x:v>
      </x:c>
      <x:c r="I565" s="32" t="str">
        <x:v>High</x:v>
      </x:c>
      <x:c r="J565" s="593" t="n">
        <x:v>91.6</x:v>
      </x:c>
      <x:c r="K565" s="593" t="str">
        <x:v>catalog=8888570531 ↔ GUDID catalog; catalog=8888570531 ↔ GUDID model</x:v>
      </x:c>
      <x:c r="L565" s="593" t="n">
        <x:v>100</x:v>
      </x:c>
      <x:c r="M565" s="593" t="n">
        <x:v>85.7</x:v>
      </x:c>
      <x:c r="N565" s="32" t="str">
        <x:v>20884521047126</x:v>
      </x:c>
      <x:c r="O565" s="32" t="str"/>
      <x:c r="P565" s="32" t="str">
        <x:v>Cardinal Health, Inc.</x:v>
      </x:c>
      <x:c r="Q565" s="32" t="str">
        <x:v>Argyle</x:v>
      </x:c>
      <x:c r="R565" s="32" t="str">
        <x:v>8888570531</x:v>
      </x:c>
      <x:c r="S565" s="32" t="str">
        <x:v>8888570531</x:v>
      </x:c>
      <x:c r="T565" s="32" t="str">
        <x:v>Thoracic Catheter,Straight</x:v>
      </x:c>
      <x:c r="U565" s="32" t="str">
        <x:v>In Commercial Distribution</x:v>
      </x:c>
      <x:c r="V565" s="592" t="n">
        <x:v>46233</x:v>
      </x:c>
      <x:c r="W565" s="32" t="str">
        <x:v>Published</x:v>
      </x:c>
      <x:c r="X565" s="32" t="str">
        <x:v>Update</x:v>
      </x:c>
      <x:c r="Y565" s="32" t="n">
        <x:v>10</x:v>
      </x:c>
      <x:c r="Z565" s="592" t="n">
        <x:v>46197</x:v>
      </x:c>
      <x:c r="AA565" s="592" t="n">
        <x:v>42637</x:v>
      </x:c>
      <x:c r="AB565" s="32" t="str">
        <x:v>JOL — CATHETER AND TIP, SUCTION</x:v>
      </x:c>
      <x:c r="AC565" s="32" t="str">
        <x:v>11305 — Closed-wound drain, non-bioabsorbable</x:v>
      </x:c>
      <x:c r="AD565" s="32" t="str"/>
      <x:c r="AE565" s="32" t="str">
        <x:v>10884521047129 (qty 10, CASE, Not in Commercial Distribution)</x:v>
      </x:c>
      <x:c r="AF565" s="32" t="str">
        <x:v>Catheter Gauge 24 French; Length 50 Centimeter</x:v>
      </x:c>
      <x:c r="AG565" s="32" t="str"/>
      <x:c r="AH565" s="32" t="str">
        <x:v>true</x:v>
      </x:c>
      <x:c r="AI565" s="32" t="str">
        <x:v>true</x:v>
      </x:c>
      <x:c r="AJ565" s="32" t="str"/>
      <x:c r="AK565" s="32" t="str">
        <x:v>true</x:v>
      </x:c>
      <x:c r="AL565" s="32" t="n">
        <x:v>1</x:v>
      </x:c>
      <x:c r="AM565" s="32" t="str"/>
      <x:c r="AN565" s="32" t="str">
        <x:v>https://accessgudid.nlm.nih.gov/devices/20884521047126</x:v>
      </x:c>
      <x:c r="AO565" s="32" t="str">
        <x:v>Preferred automated candidate; manual approval still required.</x:v>
      </x:c>
    </x:row>
    <x:row r="566" ht="42" customHeight="1">
      <x:c r="A566" s="32" t="str">
        <x:v>P1</x:v>
      </x:c>
      <x:c r="B566" s="32" t="str">
        <x:v>PRD-3A27A7B76D</x:v>
      </x:c>
      <x:c r="C566" s="32" t="str">
        <x:v>Cardinal Health</x:v>
      </x:c>
      <x:c r="D566" s="32" t="str">
        <x:v>Argyle PVC Thoracic Catheter – Straight, 24 Fr × 20 in</x:v>
      </x:c>
      <x:c r="E566" s="32" t="str">
        <x:v>8888570531</x:v>
      </x:c>
      <x:c r="F566" s="32"/>
      <x:c r="G566" s="32" t="n">
        <x:v>2</x:v>
      </x:c>
      <x:c r="H566" s="32" t="str">
        <x:v>No</x:v>
      </x:c>
      <x:c r="I566" s="32" t="str">
        <x:v>High</x:v>
      </x:c>
      <x:c r="J566" s="593" t="n">
        <x:v>88.6</x:v>
      </x:c>
      <x:c r="K566" s="593" t="str">
        <x:v>catalog=8888570531 ↔ GUDID catalog; catalog=8888570531 ↔ GUDID model</x:v>
      </x:c>
      <x:c r="L566" s="593" t="n">
        <x:v>100</x:v>
      </x:c>
      <x:c r="M566" s="593" t="n">
        <x:v>85.7</x:v>
      </x:c>
      <x:c r="N566" s="32" t="str">
        <x:v>00884521149444</x:v>
      </x:c>
      <x:c r="O566" s="32" t="str"/>
      <x:c r="P566" s="32" t="str">
        <x:v>Cardinal Health, Inc.</x:v>
      </x:c>
      <x:c r="Q566" s="32" t="str">
        <x:v>Argyle</x:v>
      </x:c>
      <x:c r="R566" s="32" t="str">
        <x:v>8888570531</x:v>
      </x:c>
      <x:c r="S566" s="32" t="str">
        <x:v>8888570531</x:v>
      </x:c>
      <x:c r="T566" s="32" t="str">
        <x:v>Thoracic Catheter,Straight</x:v>
      </x:c>
      <x:c r="U566" s="32" t="str">
        <x:v>Not in Commercial Distribution</x:v>
      </x:c>
      <x:c r="V566" s="592" t="n">
        <x:v>46022</x:v>
      </x:c>
      <x:c r="W566" s="32" t="str">
        <x:v>Published</x:v>
      </x:c>
      <x:c r="X566" s="32" t="str">
        <x:v>Update</x:v>
      </x:c>
      <x:c r="Y566" s="32" t="n">
        <x:v>10</x:v>
      </x:c>
      <x:c r="Z566" s="592" t="n">
        <x:v>46022</x:v>
      </x:c>
      <x:c r="AA566" s="592" t="n">
        <x:v>42851</x:v>
      </x:c>
      <x:c r="AB566" s="32" t="str">
        <x:v>JOL — CATHETER AND TIP, SUCTION</x:v>
      </x:c>
      <x:c r="AC566" s="32" t="str">
        <x:v>47796 — Multi-purpose percutaneous abdominothoracic drainage catheter</x:v>
      </x:c>
      <x:c r="AD566" s="32" t="str"/>
      <x:c r="AE566" s="32" t="str">
        <x:v>00884521060848 (qty 10, CASE, Not in Commercial Distribution)</x:v>
      </x:c>
      <x:c r="AF566" s="32" t="str">
        <x:v>Length 50 Centimeter; Catheter Gauge 24 French</x:v>
      </x:c>
      <x:c r="AG566" s="32" t="str"/>
      <x:c r="AH566" s="32" t="str">
        <x:v>true</x:v>
      </x:c>
      <x:c r="AI566" s="32" t="str">
        <x:v>true</x:v>
      </x:c>
      <x:c r="AJ566" s="32" t="str"/>
      <x:c r="AK566" s="32" t="str">
        <x:v>true</x:v>
      </x:c>
      <x:c r="AL566" s="32" t="n">
        <x:v>1</x:v>
      </x:c>
      <x:c r="AM566" s="32" t="str"/>
      <x:c r="AN566" s="32" t="str">
        <x:v>https://accessgudid.nlm.nih.gov/devices/00884521149444</x:v>
      </x:c>
      <x:c r="AO566" s="32" t="str">
        <x:v>Alternate accepted candidate. GUDID indicates not in commercial distribution.</x:v>
      </x:c>
    </x:row>
    <x:row r="567" ht="42" customHeight="1">
      <x:c r="A567" s="32" t="str">
        <x:v>P1</x:v>
      </x:c>
      <x:c r="B567" s="32" t="str">
        <x:v>PRD-8776B50EA8</x:v>
      </x:c>
      <x:c r="C567" s="32" t="str">
        <x:v>Cardinal Health</x:v>
      </x:c>
      <x:c r="D567" s="32" t="str">
        <x:v>Argyle PVC Thoracic Catheter – Straight, 28 Fr × 20 in</x:v>
      </x:c>
      <x:c r="E567" s="32" t="str">
        <x:v>8888570549</x:v>
      </x:c>
      <x:c r="F567" s="32"/>
      <x:c r="G567" s="32" t="n">
        <x:v>1</x:v>
      </x:c>
      <x:c r="H567" s="32" t="str">
        <x:v>Yes</x:v>
      </x:c>
      <x:c r="I567" s="32" t="str">
        <x:v>High</x:v>
      </x:c>
      <x:c r="J567" s="593" t="n">
        <x:v>91.6</x:v>
      </x:c>
      <x:c r="K567" s="593" t="str">
        <x:v>catalog=8888570549 ↔ GUDID catalog; catalog=8888570549 ↔ GUDID model</x:v>
      </x:c>
      <x:c r="L567" s="593" t="n">
        <x:v>100</x:v>
      </x:c>
      <x:c r="M567" s="593" t="n">
        <x:v>85.7</x:v>
      </x:c>
      <x:c r="N567" s="32" t="str">
        <x:v>10884521050846</x:v>
      </x:c>
      <x:c r="O567" s="32" t="str"/>
      <x:c r="P567" s="32" t="str">
        <x:v>Cardinal Health, Inc.</x:v>
      </x:c>
      <x:c r="Q567" s="32" t="str">
        <x:v>Argyle</x:v>
      </x:c>
      <x:c r="R567" s="32" t="str">
        <x:v>8888570549</x:v>
      </x:c>
      <x:c r="S567" s="32" t="str">
        <x:v>8888570549</x:v>
      </x:c>
      <x:c r="T567" s="32" t="str">
        <x:v>Thoracic Catheter,Straight</x:v>
      </x:c>
      <x:c r="U567" s="32" t="str">
        <x:v>In Commercial Distribution</x:v>
      </x:c>
      <x:c r="V567" s="592" t="n">
        <x:v>46233</x:v>
      </x:c>
      <x:c r="W567" s="32" t="str">
        <x:v>Published</x:v>
      </x:c>
      <x:c r="X567" s="32" t="str">
        <x:v>Update</x:v>
      </x:c>
      <x:c r="Y567" s="32" t="n">
        <x:v>10</x:v>
      </x:c>
      <x:c r="Z567" s="592" t="n">
        <x:v>46197</x:v>
      </x:c>
      <x:c r="AA567" s="592" t="n">
        <x:v>42637</x:v>
      </x:c>
      <x:c r="AB567" s="32" t="str">
        <x:v>JOL — CATHETER AND TIP, SUCTION</x:v>
      </x:c>
      <x:c r="AC567" s="32" t="str">
        <x:v>11305 — Closed-wound drain, non-bioabsorbable</x:v>
      </x:c>
      <x:c r="AD567" s="32" t="str"/>
      <x:c r="AE567" s="32" t="str">
        <x:v>20884521050843 (qty 10, CASE, Not in Commercial Distribution)</x:v>
      </x:c>
      <x:c r="AF567" s="32" t="str">
        <x:v>Catheter Gauge 28 French; Length 20 Inch</x:v>
      </x:c>
      <x:c r="AG567" s="32" t="str"/>
      <x:c r="AH567" s="32" t="str">
        <x:v>true</x:v>
      </x:c>
      <x:c r="AI567" s="32" t="str">
        <x:v>true</x:v>
      </x:c>
      <x:c r="AJ567" s="32" t="str"/>
      <x:c r="AK567" s="32" t="str">
        <x:v>true</x:v>
      </x:c>
      <x:c r="AL567" s="32" t="n">
        <x:v>1</x:v>
      </x:c>
      <x:c r="AM567" s="32" t="str"/>
      <x:c r="AN567" s="32" t="str">
        <x:v>https://accessgudid.nlm.nih.gov/devices/10884521050846</x:v>
      </x:c>
      <x:c r="AO567" s="32" t="str">
        <x:v>Preferred automated candidate; manual approval still required.</x:v>
      </x:c>
    </x:row>
    <x:row r="568" ht="42" customHeight="1">
      <x:c r="A568" s="32" t="str">
        <x:v>P1</x:v>
      </x:c>
      <x:c r="B568" s="32" t="str">
        <x:v>PRD-8776B50EA8</x:v>
      </x:c>
      <x:c r="C568" s="32" t="str">
        <x:v>Cardinal Health</x:v>
      </x:c>
      <x:c r="D568" s="32" t="str">
        <x:v>Argyle PVC Thoracic Catheter – Straight, 28 Fr × 20 in</x:v>
      </x:c>
      <x:c r="E568" s="32" t="str">
        <x:v>8888570549</x:v>
      </x:c>
      <x:c r="F568" s="32"/>
      <x:c r="G568" s="32" t="n">
        <x:v>2</x:v>
      </x:c>
      <x:c r="H568" s="32" t="str">
        <x:v>No</x:v>
      </x:c>
      <x:c r="I568" s="32" t="str">
        <x:v>High</x:v>
      </x:c>
      <x:c r="J568" s="593" t="n">
        <x:v>88.6</x:v>
      </x:c>
      <x:c r="K568" s="593" t="str">
        <x:v>catalog=8888570549 ↔ GUDID catalog; catalog=8888570549 ↔ GUDID model</x:v>
      </x:c>
      <x:c r="L568" s="593" t="n">
        <x:v>100</x:v>
      </x:c>
      <x:c r="M568" s="593" t="n">
        <x:v>85.7</x:v>
      </x:c>
      <x:c r="N568" s="32" t="str">
        <x:v>00884521149505</x:v>
      </x:c>
      <x:c r="O568" s="32" t="str"/>
      <x:c r="P568" s="32" t="str">
        <x:v>Cardinal Health, Inc.</x:v>
      </x:c>
      <x:c r="Q568" s="32" t="str">
        <x:v>Argyle</x:v>
      </x:c>
      <x:c r="R568" s="32" t="str">
        <x:v>8888570549</x:v>
      </x:c>
      <x:c r="S568" s="32" t="str">
        <x:v>8888570549</x:v>
      </x:c>
      <x:c r="T568" s="32" t="str">
        <x:v>Thoracic Catheter,Straight</x:v>
      </x:c>
      <x:c r="U568" s="32" t="str">
        <x:v>Not in Commercial Distribution</x:v>
      </x:c>
      <x:c r="V568" s="592" t="n">
        <x:v>46022</x:v>
      </x:c>
      <x:c r="W568" s="32" t="str">
        <x:v>Published</x:v>
      </x:c>
      <x:c r="X568" s="32" t="str">
        <x:v>Update</x:v>
      </x:c>
      <x:c r="Y568" s="32" t="n">
        <x:v>10</x:v>
      </x:c>
      <x:c r="Z568" s="592" t="n">
        <x:v>46022</x:v>
      </x:c>
      <x:c r="AA568" s="592" t="n">
        <x:v>42857</x:v>
      </x:c>
      <x:c r="AB568" s="32" t="str">
        <x:v>JOL — CATHETER AND TIP, SUCTION</x:v>
      </x:c>
      <x:c r="AC568" s="32" t="str">
        <x:v>47796 — Multi-purpose percutaneous abdominothoracic drainage catheter</x:v>
      </x:c>
      <x:c r="AD568" s="32" t="str"/>
      <x:c r="AE568" s="32" t="str">
        <x:v>00884521060855 (qty 10, CASE, Not in Commercial Distribution)</x:v>
      </x:c>
      <x:c r="AF568" s="32" t="str">
        <x:v>Length 50 Centimeter; Catheter Gauge 28 French</x:v>
      </x:c>
      <x:c r="AG568" s="32" t="str"/>
      <x:c r="AH568" s="32" t="str">
        <x:v>true</x:v>
      </x:c>
      <x:c r="AI568" s="32" t="str">
        <x:v>true</x:v>
      </x:c>
      <x:c r="AJ568" s="32" t="str"/>
      <x:c r="AK568" s="32" t="str">
        <x:v>true</x:v>
      </x:c>
      <x:c r="AL568" s="32" t="n">
        <x:v>1</x:v>
      </x:c>
      <x:c r="AM568" s="32" t="str"/>
      <x:c r="AN568" s="32" t="str">
        <x:v>https://accessgudid.nlm.nih.gov/devices/00884521149505</x:v>
      </x:c>
      <x:c r="AO568" s="32" t="str">
        <x:v>Alternate accepted candidate. GUDID indicates not in commercial distribution.</x:v>
      </x:c>
    </x:row>
    <x:row r="569" ht="42" customHeight="1">
      <x:c r="A569" s="32" t="str">
        <x:v>P1</x:v>
      </x:c>
      <x:c r="B569" s="32" t="str">
        <x:v>PRD-C73E87B7EE</x:v>
      </x:c>
      <x:c r="C569" s="32" t="str">
        <x:v>Cardinal Health</x:v>
      </x:c>
      <x:c r="D569" s="32" t="str">
        <x:v>Argyle PVC Thoracic Catheter – Straight, 32 Fr × 20 in</x:v>
      </x:c>
      <x:c r="E569" s="32" t="str">
        <x:v>8888570556</x:v>
      </x:c>
      <x:c r="F569" s="32"/>
      <x:c r="G569" s="32" t="n">
        <x:v>1</x:v>
      </x:c>
      <x:c r="H569" s="32" t="str">
        <x:v>Yes</x:v>
      </x:c>
      <x:c r="I569" s="32" t="str">
        <x:v>High</x:v>
      </x:c>
      <x:c r="J569" s="593" t="n">
        <x:v>91.6</x:v>
      </x:c>
      <x:c r="K569" s="593" t="str">
        <x:v>catalog=8888570556 ↔ GUDID catalog; catalog=8888570556 ↔ GUDID model</x:v>
      </x:c>
      <x:c r="L569" s="593" t="n">
        <x:v>100</x:v>
      </x:c>
      <x:c r="M569" s="593" t="n">
        <x:v>85.7</x:v>
      </x:c>
      <x:c r="N569" s="32" t="str">
        <x:v>10884521050853</x:v>
      </x:c>
      <x:c r="O569" s="32" t="str"/>
      <x:c r="P569" s="32" t="str">
        <x:v>Cardinal Health, Inc.</x:v>
      </x:c>
      <x:c r="Q569" s="32" t="str">
        <x:v>Argyle</x:v>
      </x:c>
      <x:c r="R569" s="32" t="str">
        <x:v>8888570556</x:v>
      </x:c>
      <x:c r="S569" s="32" t="str">
        <x:v>8888570556</x:v>
      </x:c>
      <x:c r="T569" s="32" t="str">
        <x:v>Thoracic Catheter,Straight</x:v>
      </x:c>
      <x:c r="U569" s="32" t="str">
        <x:v>In Commercial Distribution</x:v>
      </x:c>
      <x:c r="V569" s="592" t="n">
        <x:v>46233</x:v>
      </x:c>
      <x:c r="W569" s="32" t="str">
        <x:v>Published</x:v>
      </x:c>
      <x:c r="X569" s="32" t="str">
        <x:v>Update</x:v>
      </x:c>
      <x:c r="Y569" s="32" t="n">
        <x:v>10</x:v>
      </x:c>
      <x:c r="Z569" s="592" t="n">
        <x:v>46197</x:v>
      </x:c>
      <x:c r="AA569" s="592" t="n">
        <x:v>42637</x:v>
      </x:c>
      <x:c r="AB569" s="32" t="str">
        <x:v>JOL — CATHETER AND TIP, SUCTION</x:v>
      </x:c>
      <x:c r="AC569" s="32" t="str">
        <x:v>11305 — Closed-wound drain, non-bioabsorbable</x:v>
      </x:c>
      <x:c r="AD569" s="32" t="str"/>
      <x:c r="AE569" s="32" t="str">
        <x:v>20884521050850 (qty 10, CASE, In Commercial Distribution)</x:v>
      </x:c>
      <x:c r="AF569" s="32" t="str">
        <x:v>Catheter Gauge 32 French; Length 20 Inch</x:v>
      </x:c>
      <x:c r="AG569" s="32" t="str"/>
      <x:c r="AH569" s="32" t="str">
        <x:v>true</x:v>
      </x:c>
      <x:c r="AI569" s="32" t="str">
        <x:v>true</x:v>
      </x:c>
      <x:c r="AJ569" s="32" t="str"/>
      <x:c r="AK569" s="32" t="str">
        <x:v>true</x:v>
      </x:c>
      <x:c r="AL569" s="32" t="n">
        <x:v>1</x:v>
      </x:c>
      <x:c r="AM569" s="32" t="str"/>
      <x:c r="AN569" s="32" t="str">
        <x:v>https://accessgudid.nlm.nih.gov/devices/10884521050853</x:v>
      </x:c>
      <x:c r="AO569" s="32" t="str">
        <x:v>Preferred automated candidate; manual approval still required.</x:v>
      </x:c>
    </x:row>
    <x:row r="570" ht="42" customHeight="1">
      <x:c r="A570" s="32" t="str">
        <x:v>P1</x:v>
      </x:c>
      <x:c r="B570" s="32" t="str">
        <x:v>PRD-C73E87B7EE</x:v>
      </x:c>
      <x:c r="C570" s="32" t="str">
        <x:v>Cardinal Health</x:v>
      </x:c>
      <x:c r="D570" s="32" t="str">
        <x:v>Argyle PVC Thoracic Catheter – Straight, 32 Fr × 20 in</x:v>
      </x:c>
      <x:c r="E570" s="32" t="str">
        <x:v>8888570556</x:v>
      </x:c>
      <x:c r="F570" s="32"/>
      <x:c r="G570" s="32" t="n">
        <x:v>2</x:v>
      </x:c>
      <x:c r="H570" s="32" t="str">
        <x:v>No</x:v>
      </x:c>
      <x:c r="I570" s="32" t="str">
        <x:v>High</x:v>
      </x:c>
      <x:c r="J570" s="593" t="n">
        <x:v>88.6</x:v>
      </x:c>
      <x:c r="K570" s="593" t="str">
        <x:v>catalog=8888570556 ↔ GUDID catalog; catalog=8888570556 ↔ GUDID model</x:v>
      </x:c>
      <x:c r="L570" s="593" t="n">
        <x:v>100</x:v>
      </x:c>
      <x:c r="M570" s="593" t="n">
        <x:v>85.7</x:v>
      </x:c>
      <x:c r="N570" s="32" t="str">
        <x:v>00884521149512</x:v>
      </x:c>
      <x:c r="O570" s="32" t="str"/>
      <x:c r="P570" s="32" t="str">
        <x:v>Cardinal Health, Inc.</x:v>
      </x:c>
      <x:c r="Q570" s="32" t="str">
        <x:v>Argyle</x:v>
      </x:c>
      <x:c r="R570" s="32" t="str">
        <x:v>8888570556</x:v>
      </x:c>
      <x:c r="S570" s="32" t="str">
        <x:v>8888570556</x:v>
      </x:c>
      <x:c r="T570" s="32" t="str">
        <x:v>Thoracic Catheter,Straight</x:v>
      </x:c>
      <x:c r="U570" s="32" t="str">
        <x:v>Not in Commercial Distribution</x:v>
      </x:c>
      <x:c r="V570" s="592" t="n">
        <x:v>46022</x:v>
      </x:c>
      <x:c r="W570" s="32" t="str">
        <x:v>Published</x:v>
      </x:c>
      <x:c r="X570" s="32" t="str">
        <x:v>Update</x:v>
      </x:c>
      <x:c r="Y570" s="32" t="n">
        <x:v>10</x:v>
      </x:c>
      <x:c r="Z570" s="592" t="n">
        <x:v>46022</x:v>
      </x:c>
      <x:c r="AA570" s="592" t="n">
        <x:v>42857</x:v>
      </x:c>
      <x:c r="AB570" s="32" t="str">
        <x:v>JOL — CATHETER AND TIP, SUCTION</x:v>
      </x:c>
      <x:c r="AC570" s="32" t="str">
        <x:v>47796 — Multi-purpose percutaneous abdominothoracic drainage catheter</x:v>
      </x:c>
      <x:c r="AD570" s="32" t="str"/>
      <x:c r="AE570" s="32" t="str">
        <x:v>00884521060862 (qty 10, CASE, Not in Commercial Distribution)</x:v>
      </x:c>
      <x:c r="AF570" s="32" t="str">
        <x:v>Length 50 Centimeter; Catheter Gauge 32 French</x:v>
      </x:c>
      <x:c r="AG570" s="32" t="str"/>
      <x:c r="AH570" s="32" t="str">
        <x:v>true</x:v>
      </x:c>
      <x:c r="AI570" s="32" t="str">
        <x:v>true</x:v>
      </x:c>
      <x:c r="AJ570" s="32" t="str"/>
      <x:c r="AK570" s="32" t="str">
        <x:v>true</x:v>
      </x:c>
      <x:c r="AL570" s="32" t="n">
        <x:v>1</x:v>
      </x:c>
      <x:c r="AM570" s="32" t="str"/>
      <x:c r="AN570" s="32" t="str">
        <x:v>https://accessgudid.nlm.nih.gov/devices/00884521149512</x:v>
      </x:c>
      <x:c r="AO570" s="32" t="str">
        <x:v>Alternate accepted candidate. GUDID indicates not in commercial distribution.</x:v>
      </x:c>
    </x:row>
    <x:row r="571" ht="42" customHeight="1">
      <x:c r="A571" s="32" t="str">
        <x:v>P1</x:v>
      </x:c>
      <x:c r="B571" s="32" t="str">
        <x:v>PRD-6C9FB1DC9F</x:v>
      </x:c>
      <x:c r="C571" s="32" t="str">
        <x:v>Cardinal Health</x:v>
      </x:c>
      <x:c r="D571" s="32" t="str">
        <x:v>Argyle PVC Thoracic Catheter – Straight, 36 Fr × 20 in</x:v>
      </x:c>
      <x:c r="E571" s="32" t="str">
        <x:v>8888570564</x:v>
      </x:c>
      <x:c r="F571" s="32"/>
      <x:c r="G571" s="32" t="n">
        <x:v>1</x:v>
      </x:c>
      <x:c r="H571" s="32" t="str">
        <x:v>Yes</x:v>
      </x:c>
      <x:c r="I571" s="32" t="str">
        <x:v>Medium</x:v>
      </x:c>
      <x:c r="J571" s="593" t="n">
        <x:v>87.9</x:v>
      </x:c>
      <x:c r="K571" s="593" t="str">
        <x:v>catalog=8888570564 ↔ GUDID model</x:v>
      </x:c>
      <x:c r="L571" s="593" t="n">
        <x:v>100</x:v>
      </x:c>
      <x:c r="M571" s="593" t="n">
        <x:v>92.3</x:v>
      </x:c>
      <x:c r="N571" s="32" t="str">
        <x:v>10192253003628</x:v>
      </x:c>
      <x:c r="O571" s="32" t="str"/>
      <x:c r="P571" s="32" t="str">
        <x:v>Cardinal Health 200, LLC</x:v>
      </x:c>
      <x:c r="Q571" s="32" t="str">
        <x:v>Argyle</x:v>
      </x:c>
      <x:c r="R571" s="32" t="str">
        <x:v>8888570564</x:v>
      </x:c>
      <x:c r="S571" s="32" t="str">
        <x:v>8888570564-; 8888570564--</x:v>
      </x:c>
      <x:c r="T571" s="32" t="str">
        <x:v>Argyle Thoracic Catheter Straight 36 Fr/Ch (12.0 mm) x 20” (51 cm)</x:v>
      </x:c>
      <x:c r="U571" s="32" t="str">
        <x:v>In Commercial Distribution</x:v>
      </x:c>
      <x:c r="V571" s="592"/>
      <x:c r="W571" s="32" t="str">
        <x:v>Published</x:v>
      </x:c>
      <x:c r="X571" s="32" t="str">
        <x:v>New</x:v>
      </x:c>
      <x:c r="Y571" s="32" t="n">
        <x:v>1</x:v>
      </x:c>
      <x:c r="Z571" s="592" t="n">
        <x:v>45582</x:v>
      </x:c>
      <x:c r="AA571" s="592" t="n">
        <x:v>45574</x:v>
      </x:c>
      <x:c r="AB571" s="32" t="str">
        <x:v>JOL — CATHETER AND TIP, SUCTION</x:v>
      </x:c>
      <x:c r="AC571" s="32" t="str">
        <x:v>11305 — Closed-wound drain, non-bioabsorbable</x:v>
      </x:c>
      <x:c r="AD571" s="32" t="str"/>
      <x:c r="AE571" s="32" t="str">
        <x:v>50192253003626 (qty 10, CASE, In Commercial Distribution)</x:v>
      </x:c>
      <x:c r="AF571" s="32" t="str">
        <x:v>Catheter Gauge 36 French; Length 20 Inch</x:v>
      </x:c>
      <x:c r="AG571" s="32" t="str"/>
      <x:c r="AH571" s="32" t="str">
        <x:v>true</x:v>
      </x:c>
      <x:c r="AI571" s="32" t="str">
        <x:v>true</x:v>
      </x:c>
      <x:c r="AJ571" s="32" t="str"/>
      <x:c r="AK571" s="32" t="str">
        <x:v>true</x:v>
      </x:c>
      <x:c r="AL571" s="32" t="n">
        <x:v>1</x:v>
      </x:c>
      <x:c r="AM571" s="32" t="str"/>
      <x:c r="AN571" s="32" t="str">
        <x:v>https://accessgudid.nlm.nih.gov/devices/10192253003628</x:v>
      </x:c>
      <x:c r="AO571" s="32" t="str">
        <x:v>Preferred automated candidate; manual approval still required.</x:v>
      </x:c>
    </x:row>
    <x:row r="572" ht="42" customHeight="1">
      <x:c r="A572" s="32" t="str">
        <x:v>P1</x:v>
      </x:c>
      <x:c r="B572" s="32" t="str">
        <x:v>PRD-6C9FB1DC9F</x:v>
      </x:c>
      <x:c r="C572" s="32" t="str">
        <x:v>Cardinal Health</x:v>
      </x:c>
      <x:c r="D572" s="32" t="str">
        <x:v>Argyle PVC Thoracic Catheter – Straight, 36 Fr × 20 in</x:v>
      </x:c>
      <x:c r="E572" s="32" t="str">
        <x:v>8888570564</x:v>
      </x:c>
      <x:c r="F572" s="32"/>
      <x:c r="G572" s="32" t="n">
        <x:v>2</x:v>
      </x:c>
      <x:c r="H572" s="32" t="str">
        <x:v>No</x:v>
      </x:c>
      <x:c r="I572" s="32" t="str">
        <x:v>High</x:v>
      </x:c>
      <x:c r="J572" s="593" t="n">
        <x:v>88.6</x:v>
      </x:c>
      <x:c r="K572" s="593" t="str">
        <x:v>catalog=8888570564 ↔ GUDID catalog; catalog=8888570564 ↔ GUDID model</x:v>
      </x:c>
      <x:c r="L572" s="593" t="n">
        <x:v>100</x:v>
      </x:c>
      <x:c r="M572" s="593" t="n">
        <x:v>85.7</x:v>
      </x:c>
      <x:c r="N572" s="32" t="str">
        <x:v>00884521149529</x:v>
      </x:c>
      <x:c r="O572" s="32" t="str"/>
      <x:c r="P572" s="32" t="str">
        <x:v>Cardinal Health, Inc.</x:v>
      </x:c>
      <x:c r="Q572" s="32" t="str">
        <x:v>Argyle</x:v>
      </x:c>
      <x:c r="R572" s="32" t="str">
        <x:v>8888570564</x:v>
      </x:c>
      <x:c r="S572" s="32" t="str">
        <x:v>8888570564</x:v>
      </x:c>
      <x:c r="T572" s="32" t="str">
        <x:v>Thoracic Catheter,Straight</x:v>
      </x:c>
      <x:c r="U572" s="32" t="str">
        <x:v>Not in Commercial Distribution</x:v>
      </x:c>
      <x:c r="V572" s="592" t="n">
        <x:v>46022</x:v>
      </x:c>
      <x:c r="W572" s="32" t="str">
        <x:v>Published</x:v>
      </x:c>
      <x:c r="X572" s="32" t="str">
        <x:v>Update</x:v>
      </x:c>
      <x:c r="Y572" s="32" t="n">
        <x:v>9</x:v>
      </x:c>
      <x:c r="Z572" s="592" t="n">
        <x:v>46077</x:v>
      </x:c>
      <x:c r="AA572" s="592" t="n">
        <x:v>42864</x:v>
      </x:c>
      <x:c r="AB572" s="32" t="str">
        <x:v>JOL — CATHETER AND TIP, SUCTION</x:v>
      </x:c>
      <x:c r="AC572" s="32" t="str">
        <x:v>11305 — Closed-wound drain, non-bioabsorbable</x:v>
      </x:c>
      <x:c r="AD572" s="32" t="str"/>
      <x:c r="AE572" s="32" t="str">
        <x:v>00884521060879 (qty 10, CASE, Not in Commercial Distribution)</x:v>
      </x:c>
      <x:c r="AF572" s="32" t="str">
        <x:v>Catheter Gauge 36 French; Length 50 Centimeter</x:v>
      </x:c>
      <x:c r="AG572" s="32" t="str"/>
      <x:c r="AH572" s="32" t="str">
        <x:v>true</x:v>
      </x:c>
      <x:c r="AI572" s="32" t="str">
        <x:v>true</x:v>
      </x:c>
      <x:c r="AJ572" s="32" t="str"/>
      <x:c r="AK572" s="32" t="str">
        <x:v>true</x:v>
      </x:c>
      <x:c r="AL572" s="32" t="n">
        <x:v>1</x:v>
      </x:c>
      <x:c r="AM572" s="32" t="str"/>
      <x:c r="AN572" s="32" t="str">
        <x:v>https://accessgudid.nlm.nih.gov/devices/00884521149529</x:v>
      </x:c>
      <x:c r="AO572" s="32" t="str">
        <x:v>Alternate accepted candidate. GUDID indicates not in commercial distribution.</x:v>
      </x:c>
    </x:row>
    <x:row r="573" ht="42" customHeight="1">
      <x:c r="A573" s="32" t="str">
        <x:v>P1</x:v>
      </x:c>
      <x:c r="B573" s="32" t="str">
        <x:v>PRD-6C9FB1DC9F</x:v>
      </x:c>
      <x:c r="C573" s="32" t="str">
        <x:v>Cardinal Health</x:v>
      </x:c>
      <x:c r="D573" s="32" t="str">
        <x:v>Argyle PVC Thoracic Catheter – Straight, 36 Fr × 20 in</x:v>
      </x:c>
      <x:c r="E573" s="32" t="str">
        <x:v>8888570564</x:v>
      </x:c>
      <x:c r="F573" s="32"/>
      <x:c r="G573" s="32" t="n">
        <x:v>3</x:v>
      </x:c>
      <x:c r="H573" s="32" t="str">
        <x:v>No</x:v>
      </x:c>
      <x:c r="I573" s="32" t="str">
        <x:v>High</x:v>
      </x:c>
      <x:c r="J573" s="593" t="n">
        <x:v>88.6</x:v>
      </x:c>
      <x:c r="K573" s="593" t="str">
        <x:v>catalog=8888570564 ↔ GUDID catalog; catalog=8888570564 ↔ GUDID model</x:v>
      </x:c>
      <x:c r="L573" s="593" t="n">
        <x:v>100</x:v>
      </x:c>
      <x:c r="M573" s="593" t="n">
        <x:v>85.7</x:v>
      </x:c>
      <x:c r="N573" s="32" t="str">
        <x:v>10884521050860</x:v>
      </x:c>
      <x:c r="O573" s="32" t="str"/>
      <x:c r="P573" s="32" t="str">
        <x:v>Cardinal Health, Inc.</x:v>
      </x:c>
      <x:c r="Q573" s="32" t="str">
        <x:v>Argyle</x:v>
      </x:c>
      <x:c r="R573" s="32" t="str">
        <x:v>8888570564</x:v>
      </x:c>
      <x:c r="S573" s="32" t="str">
        <x:v>8888570564</x:v>
      </x:c>
      <x:c r="T573" s="32" t="str">
        <x:v>Thoracic Catheter,Straight</x:v>
      </x:c>
      <x:c r="U573" s="32" t="str">
        <x:v>Not in Commercial Distribution</x:v>
      </x:c>
      <x:c r="V573" s="592" t="n">
        <x:v>46022</x:v>
      </x:c>
      <x:c r="W573" s="32" t="str">
        <x:v>Published</x:v>
      </x:c>
      <x:c r="X573" s="32" t="str">
        <x:v>Update</x:v>
      </x:c>
      <x:c r="Y573" s="32" t="n">
        <x:v>9</x:v>
      </x:c>
      <x:c r="Z573" s="592" t="n">
        <x:v>46022</x:v>
      </x:c>
      <x:c r="AA573" s="592" t="n">
        <x:v>42637</x:v>
      </x:c>
      <x:c r="AB573" s="32" t="str">
        <x:v>JOL — CATHETER AND TIP, SUCTION</x:v>
      </x:c>
      <x:c r="AC573" s="32" t="str">
        <x:v>11305 — Closed-wound drain, non-bioabsorbable</x:v>
      </x:c>
      <x:c r="AD573" s="32" t="str"/>
      <x:c r="AE573" s="32" t="str">
        <x:v>20884521050867 (qty 10, CASE, Not in Commercial Distribution)</x:v>
      </x:c>
      <x:c r="AF573" s="32" t="str">
        <x:v>Catheter Gauge 36 French; Length 50 Centimeter</x:v>
      </x:c>
      <x:c r="AG573" s="32" t="str"/>
      <x:c r="AH573" s="32" t="str">
        <x:v>true</x:v>
      </x:c>
      <x:c r="AI573" s="32" t="str">
        <x:v>true</x:v>
      </x:c>
      <x:c r="AJ573" s="32" t="str"/>
      <x:c r="AK573" s="32" t="str">
        <x:v>true</x:v>
      </x:c>
      <x:c r="AL573" s="32" t="n">
        <x:v>1</x:v>
      </x:c>
      <x:c r="AM573" s="32" t="str"/>
      <x:c r="AN573" s="32" t="str">
        <x:v>https://accessgudid.nlm.nih.gov/devices/10884521050860</x:v>
      </x:c>
      <x:c r="AO573" s="32" t="str">
        <x:v>Alternate accepted candidate. GUDID indicates not in commercial distribution.</x:v>
      </x:c>
    </x:row>
    <x:row r="574" ht="42" customHeight="1">
      <x:c r="A574" s="32" t="str">
        <x:v>P1</x:v>
      </x:c>
      <x:c r="B574" s="32" t="str">
        <x:v>PRD-90D21D9281</x:v>
      </x:c>
      <x:c r="C574" s="32" t="str">
        <x:v>Cardinal Health</x:v>
      </x:c>
      <x:c r="D574" s="32" t="str">
        <x:v>Argyle PVC Thoracic Catheter – Straight, 40 Fr × 20 in</x:v>
      </x:c>
      <x:c r="E574" s="32" t="str">
        <x:v>8888570572</x:v>
      </x:c>
      <x:c r="F574" s="32"/>
      <x:c r="G574" s="32" t="n">
        <x:v>1</x:v>
      </x:c>
      <x:c r="H574" s="32" t="str">
        <x:v>Yes</x:v>
      </x:c>
      <x:c r="I574" s="32" t="str">
        <x:v>High</x:v>
      </x:c>
      <x:c r="J574" s="593" t="n">
        <x:v>91.6</x:v>
      </x:c>
      <x:c r="K574" s="593" t="str">
        <x:v>catalog=8888570572 ↔ GUDID catalog; catalog=8888570572 ↔ GUDID model</x:v>
      </x:c>
      <x:c r="L574" s="593" t="n">
        <x:v>100</x:v>
      </x:c>
      <x:c r="M574" s="593" t="n">
        <x:v>85.7</x:v>
      </x:c>
      <x:c r="N574" s="32" t="str">
        <x:v>10884521050877</x:v>
      </x:c>
      <x:c r="O574" s="32" t="str"/>
      <x:c r="P574" s="32" t="str">
        <x:v>Cardinal Health, Inc.</x:v>
      </x:c>
      <x:c r="Q574" s="32" t="str">
        <x:v>Argyle</x:v>
      </x:c>
      <x:c r="R574" s="32" t="str">
        <x:v>8888570572</x:v>
      </x:c>
      <x:c r="S574" s="32" t="str">
        <x:v>8888570572</x:v>
      </x:c>
      <x:c r="T574" s="32" t="str">
        <x:v>Thoracic Catheter,Straight</x:v>
      </x:c>
      <x:c r="U574" s="32" t="str">
        <x:v>In Commercial Distribution</x:v>
      </x:c>
      <x:c r="V574" s="592" t="n">
        <x:v>46233</x:v>
      </x:c>
      <x:c r="W574" s="32" t="str">
        <x:v>Published</x:v>
      </x:c>
      <x:c r="X574" s="32" t="str">
        <x:v>Update</x:v>
      </x:c>
      <x:c r="Y574" s="32" t="n">
        <x:v>10</x:v>
      </x:c>
      <x:c r="Z574" s="592" t="n">
        <x:v>46197</x:v>
      </x:c>
      <x:c r="AA574" s="592" t="n">
        <x:v>42637</x:v>
      </x:c>
      <x:c r="AB574" s="32" t="str">
        <x:v>JOL — CATHETER AND TIP, SUCTION</x:v>
      </x:c>
      <x:c r="AC574" s="32" t="str">
        <x:v>11305 — Closed-wound drain, non-bioabsorbable</x:v>
      </x:c>
      <x:c r="AD574" s="32" t="str"/>
      <x:c r="AE574" s="32" t="str">
        <x:v>20884521050874 (qty 10, CASE, In Commercial Distribution)</x:v>
      </x:c>
      <x:c r="AF574" s="32" t="str">
        <x:v>Length 20 Inch; Catheter Gauge 40 French</x:v>
      </x:c>
      <x:c r="AG574" s="32" t="str"/>
      <x:c r="AH574" s="32" t="str">
        <x:v>true</x:v>
      </x:c>
      <x:c r="AI574" s="32" t="str">
        <x:v>true</x:v>
      </x:c>
      <x:c r="AJ574" s="32" t="str"/>
      <x:c r="AK574" s="32" t="str">
        <x:v>true</x:v>
      </x:c>
      <x:c r="AL574" s="32" t="n">
        <x:v>1</x:v>
      </x:c>
      <x:c r="AM574" s="32" t="str"/>
      <x:c r="AN574" s="32" t="str">
        <x:v>https://accessgudid.nlm.nih.gov/devices/10884521050877</x:v>
      </x:c>
      <x:c r="AO574" s="32" t="str">
        <x:v>Preferred automated candidate; manual approval still required.</x:v>
      </x:c>
    </x:row>
    <x:row r="575" ht="42" customHeight="1">
      <x:c r="A575" s="32" t="str">
        <x:v>P1</x:v>
      </x:c>
      <x:c r="B575" s="32" t="str">
        <x:v>PRD-90D21D9281</x:v>
      </x:c>
      <x:c r="C575" s="32" t="str">
        <x:v>Cardinal Health</x:v>
      </x:c>
      <x:c r="D575" s="32" t="str">
        <x:v>Argyle PVC Thoracic Catheter – Straight, 40 Fr × 20 in</x:v>
      </x:c>
      <x:c r="E575" s="32" t="str">
        <x:v>8888570572</x:v>
      </x:c>
      <x:c r="F575" s="32"/>
      <x:c r="G575" s="32" t="n">
        <x:v>2</x:v>
      </x:c>
      <x:c r="H575" s="32" t="str">
        <x:v>No</x:v>
      </x:c>
      <x:c r="I575" s="32" t="str">
        <x:v>High</x:v>
      </x:c>
      <x:c r="J575" s="593" t="n">
        <x:v>88.6</x:v>
      </x:c>
      <x:c r="K575" s="593" t="str">
        <x:v>catalog=8888570572 ↔ GUDID catalog; catalog=8888570572 ↔ GUDID model</x:v>
      </x:c>
      <x:c r="L575" s="593" t="n">
        <x:v>100</x:v>
      </x:c>
      <x:c r="M575" s="593" t="n">
        <x:v>85.7</x:v>
      </x:c>
      <x:c r="N575" s="32" t="str">
        <x:v>00884521149536</x:v>
      </x:c>
      <x:c r="O575" s="32" t="str"/>
      <x:c r="P575" s="32" t="str">
        <x:v>Cardinal Health, Inc.</x:v>
      </x:c>
      <x:c r="Q575" s="32" t="str">
        <x:v>Argyle</x:v>
      </x:c>
      <x:c r="R575" s="32" t="str">
        <x:v>8888570572</x:v>
      </x:c>
      <x:c r="S575" s="32" t="str">
        <x:v>8888570572</x:v>
      </x:c>
      <x:c r="T575" s="32" t="str">
        <x:v>Thoracic Catheter,Straight</x:v>
      </x:c>
      <x:c r="U575" s="32" t="str">
        <x:v>Not in Commercial Distribution</x:v>
      </x:c>
      <x:c r="V575" s="592" t="n">
        <x:v>46022</x:v>
      </x:c>
      <x:c r="W575" s="32" t="str">
        <x:v>Published</x:v>
      </x:c>
      <x:c r="X575" s="32" t="str">
        <x:v>Update</x:v>
      </x:c>
      <x:c r="Y575" s="32" t="n">
        <x:v>10</x:v>
      </x:c>
      <x:c r="Z575" s="592" t="n">
        <x:v>46022</x:v>
      </x:c>
      <x:c r="AA575" s="592" t="n">
        <x:v>42864</x:v>
      </x:c>
      <x:c r="AB575" s="32" t="str">
        <x:v>JOL — CATHETER AND TIP, SUCTION</x:v>
      </x:c>
      <x:c r="AC575" s="32" t="str">
        <x:v>47796 — Multi-purpose percutaneous abdominothoracic drainage catheter</x:v>
      </x:c>
      <x:c r="AD575" s="32" t="str"/>
      <x:c r="AE575" s="32" t="str">
        <x:v>00884521060886 (qty 10, CASE, Not in Commercial Distribution)</x:v>
      </x:c>
      <x:c r="AF575" s="32" t="str">
        <x:v>Length 50 Centimeter; Catheter Gauge 40 French</x:v>
      </x:c>
      <x:c r="AG575" s="32" t="str"/>
      <x:c r="AH575" s="32" t="str">
        <x:v>true</x:v>
      </x:c>
      <x:c r="AI575" s="32" t="str">
        <x:v>true</x:v>
      </x:c>
      <x:c r="AJ575" s="32" t="str"/>
      <x:c r="AK575" s="32" t="str">
        <x:v>true</x:v>
      </x:c>
      <x:c r="AL575" s="32" t="n">
        <x:v>1</x:v>
      </x:c>
      <x:c r="AM575" s="32" t="str"/>
      <x:c r="AN575" s="32" t="str">
        <x:v>https://accessgudid.nlm.nih.gov/devices/00884521149536</x:v>
      </x:c>
      <x:c r="AO575" s="32" t="str">
        <x:v>Alternate accepted candidate. GUDID indicates not in commercial distribution.</x:v>
      </x:c>
    </x:row>
    <x:row r="576" ht="42" customHeight="1">
      <x:c r="A576" s="32" t="str">
        <x:v>P1</x:v>
      </x:c>
      <x:c r="B576" s="32" t="str">
        <x:v>PRD-6DAF9E3AA4</x:v>
      </x:c>
      <x:c r="C576" s="32" t="str">
        <x:v>Cardinal Health</x:v>
      </x:c>
      <x:c r="D576" s="32" t="str">
        <x:v>Argyle Trocar Catheter – 28 Fr</x:v>
      </x:c>
      <x:c r="E576" s="32" t="str">
        <x:v>8888561068</x:v>
      </x:c>
      <x:c r="F576" s="32"/>
      <x:c r="G576" s="32" t="n">
        <x:v>1</x:v>
      </x:c>
      <x:c r="H576" s="32" t="str">
        <x:v>Yes</x:v>
      </x:c>
      <x:c r="I576" s="32" t="str">
        <x:v>High</x:v>
      </x:c>
      <x:c r="J576" s="593" t="n">
        <x:v>92</x:v>
      </x:c>
      <x:c r="K576" s="593" t="str">
        <x:v>catalog=8888561068 ↔ GUDID catalog; catalog=8888561068 ↔ GUDID model</x:v>
      </x:c>
      <x:c r="L576" s="593" t="n">
        <x:v>100</x:v>
      </x:c>
      <x:c r="M576" s="593" t="n">
        <x:v>88</x:v>
      </x:c>
      <x:c r="N576" s="32" t="str">
        <x:v>10884521050792</x:v>
      </x:c>
      <x:c r="O576" s="32" t="str"/>
      <x:c r="P576" s="32" t="str">
        <x:v>Cardinal Health, Inc.</x:v>
      </x:c>
      <x:c r="Q576" s="32" t="str">
        <x:v>Argyle</x:v>
      </x:c>
      <x:c r="R576" s="32" t="str">
        <x:v>8888561068</x:v>
      </x:c>
      <x:c r="S576" s="32" t="str">
        <x:v>8888561068</x:v>
      </x:c>
      <x:c r="T576" s="32" t="str">
        <x:v>Trocar Catheter,Sharp Tip</x:v>
      </x:c>
      <x:c r="U576" s="32" t="str">
        <x:v>In Commercial Distribution</x:v>
      </x:c>
      <x:c r="V576" s="592" t="n">
        <x:v>46233</x:v>
      </x:c>
      <x:c r="W576" s="32" t="str">
        <x:v>Published</x:v>
      </x:c>
      <x:c r="X576" s="32" t="str">
        <x:v>Update</x:v>
      </x:c>
      <x:c r="Y576" s="32" t="n">
        <x:v>10</x:v>
      </x:c>
      <x:c r="Z576" s="592" t="n">
        <x:v>46197</x:v>
      </x:c>
      <x:c r="AA576" s="592" t="n">
        <x:v>42637</x:v>
      </x:c>
      <x:c r="AB576" s="32" t="str">
        <x:v>DRC — Trocar</x:v>
      </x:c>
      <x:c r="AC576" s="32" t="str">
        <x:v>11305 — Closed-wound drain, non-bioabsorbable</x:v>
      </x:c>
      <x:c r="AD576" s="32" t="str"/>
      <x:c r="AE576" s="32" t="str">
        <x:v>20884521050799 (qty 10, Case, Not in Commercial Distribution)</x:v>
      </x:c>
      <x:c r="AF576" s="32" t="str">
        <x:v>Catheter Gauge 28 French; Length 15.75 Inch</x:v>
      </x:c>
      <x:c r="AG576" s="32" t="str"/>
      <x:c r="AH576" s="32" t="str">
        <x:v>true</x:v>
      </x:c>
      <x:c r="AI576" s="32" t="str">
        <x:v>true</x:v>
      </x:c>
      <x:c r="AJ576" s="32" t="str"/>
      <x:c r="AK576" s="32" t="str">
        <x:v>true</x:v>
      </x:c>
      <x:c r="AL576" s="32" t="n">
        <x:v>1</x:v>
      </x:c>
      <x:c r="AM576" s="32" t="str"/>
      <x:c r="AN576" s="32" t="str">
        <x:v>https://accessgudid.nlm.nih.gov/devices/10884521050792</x:v>
      </x:c>
      <x:c r="AO576" s="32" t="str">
        <x:v>Preferred automated candidate; manual approval still required.</x:v>
      </x:c>
    </x:row>
    <x:row r="577" ht="42" customHeight="1">
      <x:c r="A577" s="32" t="str">
        <x:v>P1</x:v>
      </x:c>
      <x:c r="B577" s="32" t="str">
        <x:v>PRD-6DAF9E3AA4</x:v>
      </x:c>
      <x:c r="C577" s="32" t="str">
        <x:v>Cardinal Health</x:v>
      </x:c>
      <x:c r="D577" s="32" t="str">
        <x:v>Argyle Trocar Catheter – 28 Fr</x:v>
      </x:c>
      <x:c r="E577" s="32" t="str">
        <x:v>8888561068</x:v>
      </x:c>
      <x:c r="F577" s="32"/>
      <x:c r="G577" s="32" t="n">
        <x:v>2</x:v>
      </x:c>
      <x:c r="H577" s="32" t="str">
        <x:v>No</x:v>
      </x:c>
      <x:c r="I577" s="32" t="str">
        <x:v>High</x:v>
      </x:c>
      <x:c r="J577" s="593" t="n">
        <x:v>89</x:v>
      </x:c>
      <x:c r="K577" s="593" t="str">
        <x:v>catalog=8888561068 ↔ GUDID catalog; catalog=8888561068 ↔ GUDID model</x:v>
      </x:c>
      <x:c r="L577" s="593" t="n">
        <x:v>100</x:v>
      </x:c>
      <x:c r="M577" s="593" t="n">
        <x:v>88</x:v>
      </x:c>
      <x:c r="N577" s="32" t="str">
        <x:v>10884521029309</x:v>
      </x:c>
      <x:c r="O577" s="32" t="str"/>
      <x:c r="P577" s="32" t="str">
        <x:v>Cardinal Health, Inc.</x:v>
      </x:c>
      <x:c r="Q577" s="32" t="str">
        <x:v>Argyle</x:v>
      </x:c>
      <x:c r="R577" s="32" t="str">
        <x:v>8888561068</x:v>
      </x:c>
      <x:c r="S577" s="32" t="str">
        <x:v>8888561068</x:v>
      </x:c>
      <x:c r="T577" s="32" t="str">
        <x:v>Trocar Catheter,Sharp Tip</x:v>
      </x:c>
      <x:c r="U577" s="32" t="str">
        <x:v>Not in Commercial Distribution</x:v>
      </x:c>
      <x:c r="V577" s="592" t="n">
        <x:v>46022</x:v>
      </x:c>
      <x:c r="W577" s="32" t="str">
        <x:v>Published</x:v>
      </x:c>
      <x:c r="X577" s="32" t="str">
        <x:v>Update</x:v>
      </x:c>
      <x:c r="Y577" s="32" t="n">
        <x:v>11</x:v>
      </x:c>
      <x:c r="Z577" s="592" t="n">
        <x:v>46022</x:v>
      </x:c>
      <x:c r="AA577" s="592" t="n">
        <x:v>42649</x:v>
      </x:c>
      <x:c r="AB577" s="32" t="str">
        <x:v>DRC — Trocar</x:v>
      </x:c>
      <x:c r="AC577" s="32" t="str">
        <x:v>62858 — Pleuroscopic/mediastinoscopic trocar blade</x:v>
      </x:c>
      <x:c r="AD577" s="32" t="str"/>
      <x:c r="AE577" s="32" t="str">
        <x:v>00884521029302 (qty 10, CASE, Not in Commercial Distribution); 10884521214385 (qty 10, CASE, Not in Commercial Distribution)</x:v>
      </x:c>
      <x:c r="AF577" s="32" t="str">
        <x:v>Length 15.75 Inch; Catheter Gauge 28 French</x:v>
      </x:c>
      <x:c r="AG577" s="32" t="str"/>
      <x:c r="AH577" s="32" t="str">
        <x:v>true</x:v>
      </x:c>
      <x:c r="AI577" s="32" t="str">
        <x:v>true</x:v>
      </x:c>
      <x:c r="AJ577" s="32" t="str"/>
      <x:c r="AK577" s="32" t="str">
        <x:v>true</x:v>
      </x:c>
      <x:c r="AL577" s="32" t="n">
        <x:v>1</x:v>
      </x:c>
      <x:c r="AM577" s="32" t="str"/>
      <x:c r="AN577" s="32" t="str">
        <x:v>https://accessgudid.nlm.nih.gov/devices/10884521029309</x:v>
      </x:c>
      <x:c r="AO577" s="32" t="str">
        <x:v>Alternate accepted candidate. GUDID indicates not in commercial distribution.</x:v>
      </x:c>
    </x:row>
    <x:row r="578" ht="42" customHeight="1">
      <x:c r="A578" s="32" t="str">
        <x:v>P1</x:v>
      </x:c>
      <x:c r="B578" s="32" t="str">
        <x:v>PRD-9F5884AD09</x:v>
      </x:c>
      <x:c r="C578" s="32" t="str">
        <x:v>Cardinal Health</x:v>
      </x:c>
      <x:c r="D578" s="32" t="str">
        <x:v>Argyle Trocar Catheter – 32 Fr</x:v>
      </x:c>
      <x:c r="E578" s="32" t="str">
        <x:v>8888561076</x:v>
      </x:c>
      <x:c r="F578" s="32"/>
      <x:c r="G578" s="32" t="n">
        <x:v>1</x:v>
      </x:c>
      <x:c r="H578" s="32" t="str">
        <x:v>Yes</x:v>
      </x:c>
      <x:c r="I578" s="32" t="str">
        <x:v>High</x:v>
      </x:c>
      <x:c r="J578" s="593" t="n">
        <x:v>92</x:v>
      </x:c>
      <x:c r="K578" s="593" t="str">
        <x:v>catalog=8888561076 ↔ GUDID catalog; catalog=8888561076 ↔ GUDID model</x:v>
      </x:c>
      <x:c r="L578" s="593" t="n">
        <x:v>100</x:v>
      </x:c>
      <x:c r="M578" s="593" t="n">
        <x:v>88</x:v>
      </x:c>
      <x:c r="N578" s="32" t="str">
        <x:v>10884521050808</x:v>
      </x:c>
      <x:c r="O578" s="32" t="str"/>
      <x:c r="P578" s="32" t="str">
        <x:v>Cardinal Health, Inc.</x:v>
      </x:c>
      <x:c r="Q578" s="32" t="str">
        <x:v>Argyle</x:v>
      </x:c>
      <x:c r="R578" s="32" t="str">
        <x:v>8888561076</x:v>
      </x:c>
      <x:c r="S578" s="32" t="str">
        <x:v>8888561076</x:v>
      </x:c>
      <x:c r="T578" s="32" t="str">
        <x:v>Trocar Catheter,Sharp Tip</x:v>
      </x:c>
      <x:c r="U578" s="32" t="str">
        <x:v>In Commercial Distribution</x:v>
      </x:c>
      <x:c r="V578" s="592" t="n">
        <x:v>46233</x:v>
      </x:c>
      <x:c r="W578" s="32" t="str">
        <x:v>Published</x:v>
      </x:c>
      <x:c r="X578" s="32" t="str">
        <x:v>Update</x:v>
      </x:c>
      <x:c r="Y578" s="32" t="n">
        <x:v>11</x:v>
      </x:c>
      <x:c r="Z578" s="592" t="n">
        <x:v>46197</x:v>
      </x:c>
      <x:c r="AA578" s="592" t="n">
        <x:v>42649</x:v>
      </x:c>
      <x:c r="AB578" s="32" t="str">
        <x:v>DRC — Trocar</x:v>
      </x:c>
      <x:c r="AC578" s="32" t="str">
        <x:v>11305 — Closed-wound drain, non-bioabsorbable</x:v>
      </x:c>
      <x:c r="AD578" s="32" t="str"/>
      <x:c r="AE578" s="32" t="str">
        <x:v>20884521050805 (qty 10, CASE, Not in Commercial Distribution)</x:v>
      </x:c>
      <x:c r="AF578" s="32" t="str">
        <x:v>Length 15.75 Inch; Catheter Gauge 32 French</x:v>
      </x:c>
      <x:c r="AG578" s="32" t="str"/>
      <x:c r="AH578" s="32" t="str">
        <x:v>true</x:v>
      </x:c>
      <x:c r="AI578" s="32" t="str">
        <x:v>true</x:v>
      </x:c>
      <x:c r="AJ578" s="32" t="str"/>
      <x:c r="AK578" s="32" t="str">
        <x:v>true</x:v>
      </x:c>
      <x:c r="AL578" s="32" t="n">
        <x:v>1</x:v>
      </x:c>
      <x:c r="AM578" s="32" t="str"/>
      <x:c r="AN578" s="32" t="str">
        <x:v>https://accessgudid.nlm.nih.gov/devices/10884521050808</x:v>
      </x:c>
      <x:c r="AO578" s="32" t="str">
        <x:v>Preferred automated candidate; manual approval still required.</x:v>
      </x:c>
    </x:row>
    <x:row r="579" ht="42" customHeight="1">
      <x:c r="A579" s="32" t="str">
        <x:v>P1</x:v>
      </x:c>
      <x:c r="B579" s="32" t="str">
        <x:v>PRD-9F5884AD09</x:v>
      </x:c>
      <x:c r="C579" s="32" t="str">
        <x:v>Cardinal Health</x:v>
      </x:c>
      <x:c r="D579" s="32" t="str">
        <x:v>Argyle Trocar Catheter – 32 Fr</x:v>
      </x:c>
      <x:c r="E579" s="32" t="str">
        <x:v>8888561076</x:v>
      </x:c>
      <x:c r="F579" s="32"/>
      <x:c r="G579" s="32" t="n">
        <x:v>2</x:v>
      </x:c>
      <x:c r="H579" s="32" t="str">
        <x:v>No</x:v>
      </x:c>
      <x:c r="I579" s="32" t="str">
        <x:v>High</x:v>
      </x:c>
      <x:c r="J579" s="593" t="n">
        <x:v>89</x:v>
      </x:c>
      <x:c r="K579" s="593" t="str">
        <x:v>catalog=8888561076 ↔ GUDID catalog; catalog=8888561076 ↔ GUDID model</x:v>
      </x:c>
      <x:c r="L579" s="593" t="n">
        <x:v>100</x:v>
      </x:c>
      <x:c r="M579" s="593" t="n">
        <x:v>88</x:v>
      </x:c>
      <x:c r="N579" s="32" t="str">
        <x:v>10884521029316</x:v>
      </x:c>
      <x:c r="O579" s="32" t="str"/>
      <x:c r="P579" s="32" t="str">
        <x:v>Cardinal Health, Inc.</x:v>
      </x:c>
      <x:c r="Q579" s="32" t="str">
        <x:v>Argyle</x:v>
      </x:c>
      <x:c r="R579" s="32" t="str">
        <x:v>8888561076</x:v>
      </x:c>
      <x:c r="S579" s="32" t="str">
        <x:v>8888561076</x:v>
      </x:c>
      <x:c r="T579" s="32" t="str">
        <x:v>Trocar Catheter,Sharp Tip</x:v>
      </x:c>
      <x:c r="U579" s="32" t="str">
        <x:v>Not in Commercial Distribution</x:v>
      </x:c>
      <x:c r="V579" s="592" t="n">
        <x:v>46022</x:v>
      </x:c>
      <x:c r="W579" s="32" t="str">
        <x:v>Published</x:v>
      </x:c>
      <x:c r="X579" s="32" t="str">
        <x:v>Update</x:v>
      </x:c>
      <x:c r="Y579" s="32" t="n">
        <x:v>10</x:v>
      </x:c>
      <x:c r="Z579" s="592" t="n">
        <x:v>46022</x:v>
      </x:c>
      <x:c r="AA579" s="592" t="n">
        <x:v>42864</x:v>
      </x:c>
      <x:c r="AB579" s="32" t="str">
        <x:v>DRC — Trocar</x:v>
      </x:c>
      <x:c r="AC579" s="32" t="str">
        <x:v>62858 — Pleuroscopic/mediastinoscopic trocar blade</x:v>
      </x:c>
      <x:c r="AD579" s="32" t="str"/>
      <x:c r="AE579" s="32" t="str">
        <x:v>00884521029319 (qty 10, CASE, Not in Commercial Distribution)</x:v>
      </x:c>
      <x:c r="AF579" s="32" t="str">
        <x:v>Length 15.75 Inch; Catheter Gauge 32 French</x:v>
      </x:c>
      <x:c r="AG579" s="32" t="str"/>
      <x:c r="AH579" s="32" t="str">
        <x:v>true</x:v>
      </x:c>
      <x:c r="AI579" s="32" t="str">
        <x:v>true</x:v>
      </x:c>
      <x:c r="AJ579" s="32" t="str"/>
      <x:c r="AK579" s="32" t="str">
        <x:v>true</x:v>
      </x:c>
      <x:c r="AL579" s="32" t="n">
        <x:v>1</x:v>
      </x:c>
      <x:c r="AM579" s="32" t="str"/>
      <x:c r="AN579" s="32" t="str">
        <x:v>https://accessgudid.nlm.nih.gov/devices/10884521029316</x:v>
      </x:c>
      <x:c r="AO579" s="32" t="str">
        <x:v>Alternate accepted candidate. GUDID indicates not in commercial distribution.</x:v>
      </x:c>
    </x:row>
    <x:row r="580" ht="42" customHeight="1">
      <x:c r="A580" s="32" t="str">
        <x:v>P1</x:v>
      </x:c>
      <x:c r="B580" s="32" t="str">
        <x:v>PRD-DD4AFE7DE4</x:v>
      </x:c>
      <x:c r="C580" s="32" t="str">
        <x:v>Cardinal Health</x:v>
      </x:c>
      <x:c r="D580" s="32" t="str">
        <x:v>Argyle Trocar Catheter – 8 Fr × 9 in (sharp tip)</x:v>
      </x:c>
      <x:c r="E580" s="32" t="str">
        <x:v>8888560805</x:v>
      </x:c>
      <x:c r="F580" s="32"/>
      <x:c r="G580" s="32" t="n">
        <x:v>1</x:v>
      </x:c>
      <x:c r="H580" s="32" t="str">
        <x:v>Yes</x:v>
      </x:c>
      <x:c r="I580" s="32" t="str">
        <x:v>High</x:v>
      </x:c>
      <x:c r="J580" s="593" t="n">
        <x:v>91.7</x:v>
      </x:c>
      <x:c r="K580" s="593" t="str">
        <x:v>catalog=8888560805 ↔ GUDID catalog; catalog=8888560805 ↔ GUDID model</x:v>
      </x:c>
      <x:c r="L580" s="593" t="n">
        <x:v>100</x:v>
      </x:c>
      <x:c r="M580" s="593" t="n">
        <x:v>86.5</x:v>
      </x:c>
      <x:c r="N580" s="32" t="str">
        <x:v>10884521050310</x:v>
      </x:c>
      <x:c r="O580" s="32" t="str"/>
      <x:c r="P580" s="32" t="str">
        <x:v>Cardinal Health, Inc.</x:v>
      </x:c>
      <x:c r="Q580" s="32" t="str">
        <x:v>Argyle</x:v>
      </x:c>
      <x:c r="R580" s="32" t="str">
        <x:v>8888560805</x:v>
      </x:c>
      <x:c r="S580" s="32" t="str">
        <x:v>8888560805</x:v>
      </x:c>
      <x:c r="T580" s="32" t="str">
        <x:v>Trocar Catheter,Sharp Tip</x:v>
      </x:c>
      <x:c r="U580" s="32" t="str">
        <x:v>In Commercial Distribution</x:v>
      </x:c>
      <x:c r="V580" s="592" t="n">
        <x:v>46233</x:v>
      </x:c>
      <x:c r="W580" s="32" t="str">
        <x:v>Published</x:v>
      </x:c>
      <x:c r="X580" s="32" t="str">
        <x:v>Update</x:v>
      </x:c>
      <x:c r="Y580" s="32" t="n">
        <x:v>11</x:v>
      </x:c>
      <x:c r="Z580" s="592" t="n">
        <x:v>46197</x:v>
      </x:c>
      <x:c r="AA580" s="592" t="n">
        <x:v>42649</x:v>
      </x:c>
      <x:c r="AB580" s="32" t="str">
        <x:v>DRC — Trocar</x:v>
      </x:c>
      <x:c r="AC580" s="32" t="str">
        <x:v>11305 — Closed-wound drain, non-bioabsorbable</x:v>
      </x:c>
      <x:c r="AD580" s="32" t="str"/>
      <x:c r="AE580" s="32" t="str">
        <x:v>20884521050317 (qty 10, CASE, Not in Commercial Distribution)</x:v>
      </x:c>
      <x:c r="AF580" s="32" t="str">
        <x:v>Length 9 Inch; Catheter Gauge 8 French</x:v>
      </x:c>
      <x:c r="AG580" s="32" t="str"/>
      <x:c r="AH580" s="32" t="str">
        <x:v>true</x:v>
      </x:c>
      <x:c r="AI580" s="32" t="str">
        <x:v>true</x:v>
      </x:c>
      <x:c r="AJ580" s="32" t="str"/>
      <x:c r="AK580" s="32" t="str">
        <x:v>true</x:v>
      </x:c>
      <x:c r="AL580" s="32" t="n">
        <x:v>1</x:v>
      </x:c>
      <x:c r="AM580" s="32" t="str"/>
      <x:c r="AN580" s="32" t="str">
        <x:v>https://accessgudid.nlm.nih.gov/devices/10884521050310</x:v>
      </x:c>
      <x:c r="AO580" s="32" t="str">
        <x:v>Preferred automated candidate; manual approval still required.</x:v>
      </x:c>
    </x:row>
    <x:row r="581" ht="42" customHeight="1">
      <x:c r="A581" s="32" t="str">
        <x:v>P1</x:v>
      </x:c>
      <x:c r="B581" s="32" t="str">
        <x:v>PRD-DD4AFE7DE4</x:v>
      </x:c>
      <x:c r="C581" s="32" t="str">
        <x:v>Cardinal Health</x:v>
      </x:c>
      <x:c r="D581" s="32" t="str">
        <x:v>Argyle Trocar Catheter – 8 Fr × 9 in (sharp tip)</x:v>
      </x:c>
      <x:c r="E581" s="32" t="str">
        <x:v>8888560805</x:v>
      </x:c>
      <x:c r="F581" s="32"/>
      <x:c r="G581" s="32" t="n">
        <x:v>2</x:v>
      </x:c>
      <x:c r="H581" s="32" t="str">
        <x:v>No</x:v>
      </x:c>
      <x:c r="I581" s="32" t="str">
        <x:v>High</x:v>
      </x:c>
      <x:c r="J581" s="593" t="n">
        <x:v>88.7</x:v>
      </x:c>
      <x:c r="K581" s="593" t="str">
        <x:v>catalog=8888560805 ↔ GUDID catalog; catalog=8888560805 ↔ GUDID model</x:v>
      </x:c>
      <x:c r="L581" s="593" t="n">
        <x:v>100</x:v>
      </x:c>
      <x:c r="M581" s="593" t="n">
        <x:v>86.5</x:v>
      </x:c>
      <x:c r="N581" s="32" t="str">
        <x:v>10884521029248</x:v>
      </x:c>
      <x:c r="O581" s="32" t="str"/>
      <x:c r="P581" s="32" t="str">
        <x:v>Cardinal Health, Inc.</x:v>
      </x:c>
      <x:c r="Q581" s="32" t="str">
        <x:v>Argyle</x:v>
      </x:c>
      <x:c r="R581" s="32" t="str">
        <x:v>8888560805</x:v>
      </x:c>
      <x:c r="S581" s="32" t="str">
        <x:v>8888560805</x:v>
      </x:c>
      <x:c r="T581" s="32" t="str">
        <x:v>Trocar Catheter,Sharp Tip</x:v>
      </x:c>
      <x:c r="U581" s="32" t="str">
        <x:v>Not in Commercial Distribution</x:v>
      </x:c>
      <x:c r="V581" s="592" t="n">
        <x:v>46022</x:v>
      </x:c>
      <x:c r="W581" s="32" t="str">
        <x:v>Published</x:v>
      </x:c>
      <x:c r="X581" s="32" t="str">
        <x:v>Update</x:v>
      </x:c>
      <x:c r="Y581" s="32" t="n">
        <x:v>9</x:v>
      </x:c>
      <x:c r="Z581" s="592" t="n">
        <x:v>46022</x:v>
      </x:c>
      <x:c r="AA581" s="592" t="n">
        <x:v>42859</x:v>
      </x:c>
      <x:c r="AB581" s="32" t="str">
        <x:v>DRC — Trocar</x:v>
      </x:c>
      <x:c r="AC581" s="32" t="str">
        <x:v>11305 — Closed-wound drain, non-bioabsorbable</x:v>
      </x:c>
      <x:c r="AD581" s="32" t="str"/>
      <x:c r="AE581" s="32" t="str">
        <x:v>00884521029241 (qty 10, CASE, Not in Commercial Distribution)</x:v>
      </x:c>
      <x:c r="AF581" s="32" t="str">
        <x:v>Length 9 Inch; Catheter Gauge 8 French</x:v>
      </x:c>
      <x:c r="AG581" s="32" t="str"/>
      <x:c r="AH581" s="32" t="str">
        <x:v>true</x:v>
      </x:c>
      <x:c r="AI581" s="32" t="str">
        <x:v>true</x:v>
      </x:c>
      <x:c r="AJ581" s="32" t="str"/>
      <x:c r="AK581" s="32" t="str">
        <x:v>true</x:v>
      </x:c>
      <x:c r="AL581" s="32" t="n">
        <x:v>1</x:v>
      </x:c>
      <x:c r="AM581" s="32" t="str"/>
      <x:c r="AN581" s="32" t="str">
        <x:v>https://accessgudid.nlm.nih.gov/devices/10884521029248</x:v>
      </x:c>
      <x:c r="AO581" s="32" t="str">
        <x:v>Alternate accepted candidate. GUDID indicates not in commercial distribution.</x:v>
      </x:c>
    </x:row>
    <x:row r="582" ht="42" customHeight="1">
      <x:c r="A582" s="32" t="str">
        <x:v>P1</x:v>
      </x:c>
      <x:c r="B582" s="32" t="str">
        <x:v>PRD-F008B12AC0</x:v>
      </x:c>
      <x:c r="C582" s="32" t="str">
        <x:v>Cook Medical</x:v>
      </x:c>
      <x:c r="D582" s="32" t="str">
        <x:v>Thal-Quick Chest Tube Tray</x:v>
      </x:c>
      <x:c r="E582" s="32" t="str">
        <x:v>G04226</x:v>
      </x:c>
      <x:c r="F582" s="32"/>
      <x:c r="G582" s="32" t="n">
        <x:v>1</x:v>
      </x:c>
      <x:c r="H582" s="32" t="str">
        <x:v>Yes</x:v>
      </x:c>
      <x:c r="I582" s="32" t="str">
        <x:v>Medium</x:v>
      </x:c>
      <x:c r="J582" s="593" t="n">
        <x:v>89.2</x:v>
      </x:c>
      <x:c r="K582" s="593" t="str">
        <x:v>catalog=G04226 ↔ GUDID model; global_part_number=G04226 ↔ GUDID model</x:v>
      </x:c>
      <x:c r="L582" s="593" t="n">
        <x:v>100</x:v>
      </x:c>
      <x:c r="M582" s="593" t="n">
        <x:v>100</x:v>
      </x:c>
      <x:c r="N582" s="32" t="str">
        <x:v>00827002042261</x:v>
      </x:c>
      <x:c r="O582" s="32" t="str"/>
      <x:c r="P582" s="32" t="str">
        <x:v>COOK INCORPORATED</x:v>
      </x:c>
      <x:c r="Q582" s="32" t="str">
        <x:v>Cook</x:v>
      </x:c>
      <x:c r="R582" s="32" t="str">
        <x:v>G04226</x:v>
      </x:c>
      <x:c r="S582" s="32" t="str">
        <x:v>C-TQTSY-2800</x:v>
      </x:c>
      <x:c r="T582" s="32" t="str">
        <x:v>Thal-Quick Chest Tube Tray</x:v>
      </x:c>
      <x:c r="U582" s="32" t="str">
        <x:v>In Commercial Distribution</x:v>
      </x:c>
      <x:c r="V582" s="592"/>
      <x:c r="W582" s="32" t="str">
        <x:v>Published</x:v>
      </x:c>
      <x:c r="X582" s="32" t="str">
        <x:v>Update</x:v>
      </x:c>
      <x:c r="Y582" s="32" t="n">
        <x:v>2</x:v>
      </x:c>
      <x:c r="Z582" s="592" t="n">
        <x:v>46006</x:v>
      </x:c>
      <x:c r="AA582" s="592" t="n">
        <x:v>44106</x:v>
      </x:c>
      <x:c r="AB582" s="32" t="str">
        <x:v>GBX — CATHETER, IRRIGATION</x:v>
      </x:c>
      <x:c r="AC582" s="32" t="str">
        <x:v>67687 — Pleural/peritoneal drainage catheterization kit, medicated</x:v>
      </x:c>
      <x:c r="AD582" s="32" t="str"/>
      <x:c r="AE582" s="32" t="str"/>
      <x:c r="AF582" s="32" t="str"/>
      <x:c r="AG582" s="32" t="str"/>
      <x:c r="AH582" s="32" t="str">
        <x:v>true</x:v>
      </x:c>
      <x:c r="AI582" s="32" t="str">
        <x:v>true</x:v>
      </x:c>
      <x:c r="AJ582" s="32" t="str"/>
      <x:c r="AK582" s="32" t="str">
        <x:v>true</x:v>
      </x:c>
      <x:c r="AL582" s="32" t="n">
        <x:v>1</x:v>
      </x:c>
      <x:c r="AM582" s="32" t="str">
        <x:v>+1(812)330-5494 / sharedservices@cookmedical.com</x:v>
      </x:c>
      <x:c r="AN582" s="32" t="str">
        <x:v>https://accessgudid.nlm.nih.gov/devices/00827002042261</x:v>
      </x:c>
      <x:c r="AO582" s="32" t="str">
        <x:v>Preferred automated candidate; manual approval still required.</x:v>
      </x:c>
    </x:row>
    <x:row r="583" ht="42" customHeight="1">
      <x:c r="A583" s="32" t="str">
        <x:v>P1</x:v>
      </x:c>
      <x:c r="B583" s="32" t="str">
        <x:v>PRD-70B4B5EA83</x:v>
      </x:c>
      <x:c r="C583" s="32" t="str">
        <x:v>Cook Medical</x:v>
      </x:c>
      <x:c r="D583" s="32" t="str">
        <x:v>Thal-Quick Chest Tube Tray</x:v>
      </x:c>
      <x:c r="E583" s="32" t="str">
        <x:v>G05461</x:v>
      </x:c>
      <x:c r="F583" s="32"/>
      <x:c r="G583" s="32" t="n">
        <x:v>1</x:v>
      </x:c>
      <x:c r="H583" s="32" t="str">
        <x:v>Yes</x:v>
      </x:c>
      <x:c r="I583" s="32" t="str">
        <x:v>Medium</x:v>
      </x:c>
      <x:c r="J583" s="593" t="n">
        <x:v>89.2</x:v>
      </x:c>
      <x:c r="K583" s="593" t="str">
        <x:v>catalog=G05461 ↔ GUDID model; global_part_number=G05461 ↔ GUDID model</x:v>
      </x:c>
      <x:c r="L583" s="593" t="n">
        <x:v>100</x:v>
      </x:c>
      <x:c r="M583" s="593" t="n">
        <x:v>100</x:v>
      </x:c>
      <x:c r="N583" s="32" t="str">
        <x:v>00827002054615</x:v>
      </x:c>
      <x:c r="O583" s="32" t="str"/>
      <x:c r="P583" s="32" t="str">
        <x:v>COOK INCORPORATED</x:v>
      </x:c>
      <x:c r="Q583" s="32" t="str">
        <x:v>Cook</x:v>
      </x:c>
      <x:c r="R583" s="32" t="str">
        <x:v>G05461</x:v>
      </x:c>
      <x:c r="S583" s="32" t="str">
        <x:v>C-TQTSY-1800</x:v>
      </x:c>
      <x:c r="T583" s="32" t="str">
        <x:v>Thal-Quick Chest Tube Tray</x:v>
      </x:c>
      <x:c r="U583" s="32" t="str">
        <x:v>In Commercial Distribution</x:v>
      </x:c>
      <x:c r="V583" s="592"/>
      <x:c r="W583" s="32" t="str">
        <x:v>Published</x:v>
      </x:c>
      <x:c r="X583" s="32" t="str">
        <x:v>Update</x:v>
      </x:c>
      <x:c r="Y583" s="32" t="n">
        <x:v>2</x:v>
      </x:c>
      <x:c r="Z583" s="592" t="n">
        <x:v>46006</x:v>
      </x:c>
      <x:c r="AA583" s="592" t="n">
        <x:v>44106</x:v>
      </x:c>
      <x:c r="AB583" s="32" t="str">
        <x:v>GBX — CATHETER, IRRIGATION</x:v>
      </x:c>
      <x:c r="AC583" s="32" t="str">
        <x:v>67687 — Pleural/peritoneal drainage catheterization kit, medicated</x:v>
      </x:c>
      <x:c r="AD583" s="32" t="str"/>
      <x:c r="AE583" s="32" t="str"/>
      <x:c r="AF583" s="32" t="str"/>
      <x:c r="AG583" s="32" t="str"/>
      <x:c r="AH583" s="32" t="str">
        <x:v>true</x:v>
      </x:c>
      <x:c r="AI583" s="32" t="str">
        <x:v>true</x:v>
      </x:c>
      <x:c r="AJ583" s="32" t="str"/>
      <x:c r="AK583" s="32" t="str">
        <x:v>true</x:v>
      </x:c>
      <x:c r="AL583" s="32" t="n">
        <x:v>1</x:v>
      </x:c>
      <x:c r="AM583" s="32" t="str">
        <x:v>+1(812)330-5494 / sharedservices@cookmedical.com</x:v>
      </x:c>
      <x:c r="AN583" s="32" t="str">
        <x:v>https://accessgudid.nlm.nih.gov/devices/00827002054615</x:v>
      </x:c>
      <x:c r="AO583" s="32" t="str">
        <x:v>Preferred automated candidate; manual approval still required.</x:v>
      </x:c>
    </x:row>
    <x:row r="584" ht="42" customHeight="1">
      <x:c r="A584" s="32" t="str">
        <x:v>P1</x:v>
      </x:c>
      <x:c r="B584" s="32" t="str">
        <x:v>PRD-6DBE766019</x:v>
      </x:c>
      <x:c r="C584" s="32" t="str">
        <x:v>Cook Medical</x:v>
      </x:c>
      <x:c r="D584" s="32" t="str">
        <x:v>Thal-Quick Chest Tube Tray</x:v>
      </x:c>
      <x:c r="E584" s="32" t="str">
        <x:v>G05462</x:v>
      </x:c>
      <x:c r="F584" s="32"/>
      <x:c r="G584" s="32" t="n">
        <x:v>1</x:v>
      </x:c>
      <x:c r="H584" s="32" t="str">
        <x:v>Yes</x:v>
      </x:c>
      <x:c r="I584" s="32" t="str">
        <x:v>Medium</x:v>
      </x:c>
      <x:c r="J584" s="593" t="n">
        <x:v>89.2</x:v>
      </x:c>
      <x:c r="K584" s="593" t="str">
        <x:v>catalog=G05462 ↔ GUDID model; global_part_number=G05462 ↔ GUDID model</x:v>
      </x:c>
      <x:c r="L584" s="593" t="n">
        <x:v>100</x:v>
      </x:c>
      <x:c r="M584" s="593" t="n">
        <x:v>100</x:v>
      </x:c>
      <x:c r="N584" s="32" t="str">
        <x:v>00827002054622</x:v>
      </x:c>
      <x:c r="O584" s="32" t="str"/>
      <x:c r="P584" s="32" t="str">
        <x:v>COOK INCORPORATED</x:v>
      </x:c>
      <x:c r="Q584" s="32" t="str">
        <x:v>Cook</x:v>
      </x:c>
      <x:c r="R584" s="32" t="str">
        <x:v>G05462</x:v>
      </x:c>
      <x:c r="S584" s="32" t="str">
        <x:v>C-TQTSY-1600</x:v>
      </x:c>
      <x:c r="T584" s="32" t="str">
        <x:v>Thal-Quick Chest Tube Tray</x:v>
      </x:c>
      <x:c r="U584" s="32" t="str">
        <x:v>In Commercial Distribution</x:v>
      </x:c>
      <x:c r="V584" s="592"/>
      <x:c r="W584" s="32" t="str">
        <x:v>Published</x:v>
      </x:c>
      <x:c r="X584" s="32" t="str">
        <x:v>Update</x:v>
      </x:c>
      <x:c r="Y584" s="32" t="n">
        <x:v>2</x:v>
      </x:c>
      <x:c r="Z584" s="592" t="n">
        <x:v>46006</x:v>
      </x:c>
      <x:c r="AA584" s="592" t="n">
        <x:v>44106</x:v>
      </x:c>
      <x:c r="AB584" s="32" t="str">
        <x:v>GBX — CATHETER, IRRIGATION</x:v>
      </x:c>
      <x:c r="AC584" s="32" t="str">
        <x:v>67687 — Pleural/peritoneal drainage catheterization kit, medicated</x:v>
      </x:c>
      <x:c r="AD584" s="32" t="str"/>
      <x:c r="AE584" s="32" t="str"/>
      <x:c r="AF584" s="32" t="str"/>
      <x:c r="AG584" s="32" t="str"/>
      <x:c r="AH584" s="32" t="str">
        <x:v>true</x:v>
      </x:c>
      <x:c r="AI584" s="32" t="str">
        <x:v>true</x:v>
      </x:c>
      <x:c r="AJ584" s="32" t="str"/>
      <x:c r="AK584" s="32" t="str">
        <x:v>true</x:v>
      </x:c>
      <x:c r="AL584" s="32" t="n">
        <x:v>1</x:v>
      </x:c>
      <x:c r="AM584" s="32" t="str">
        <x:v>+1(812)330-5494 / sharedservices@cookmedical.com</x:v>
      </x:c>
      <x:c r="AN584" s="32" t="str">
        <x:v>https://accessgudid.nlm.nih.gov/devices/00827002054622</x:v>
      </x:c>
      <x:c r="AO584" s="32" t="str">
        <x:v>Preferred automated candidate; manual approval still required.</x:v>
      </x:c>
    </x:row>
    <x:row r="585" ht="42" customHeight="1">
      <x:c r="A585" s="32" t="str">
        <x:v>P1</x:v>
      </x:c>
      <x:c r="B585" s="32" t="str">
        <x:v>PRD-FE028163EB</x:v>
      </x:c>
      <x:c r="C585" s="32" t="str">
        <x:v>Cook Medical</x:v>
      </x:c>
      <x:c r="D585" s="32" t="str">
        <x:v>Thal-Quick Chest Tube Tray</x:v>
      </x:c>
      <x:c r="E585" s="32" t="str">
        <x:v>G05463</x:v>
      </x:c>
      <x:c r="F585" s="32"/>
      <x:c r="G585" s="32" t="n">
        <x:v>1</x:v>
      </x:c>
      <x:c r="H585" s="32" t="str">
        <x:v>Yes</x:v>
      </x:c>
      <x:c r="I585" s="32" t="str">
        <x:v>Medium</x:v>
      </x:c>
      <x:c r="J585" s="593" t="n">
        <x:v>89.2</x:v>
      </x:c>
      <x:c r="K585" s="593" t="str">
        <x:v>catalog=G05463 ↔ GUDID model; global_part_number=G05463 ↔ GUDID model</x:v>
      </x:c>
      <x:c r="L585" s="593" t="n">
        <x:v>100</x:v>
      </x:c>
      <x:c r="M585" s="593" t="n">
        <x:v>100</x:v>
      </x:c>
      <x:c r="N585" s="32" t="str">
        <x:v>00827002054639</x:v>
      </x:c>
      <x:c r="O585" s="32" t="str"/>
      <x:c r="P585" s="32" t="str">
        <x:v>COOK INCORPORATED</x:v>
      </x:c>
      <x:c r="Q585" s="32" t="str">
        <x:v>Cook</x:v>
      </x:c>
      <x:c r="R585" s="32" t="str">
        <x:v>G05463</x:v>
      </x:c>
      <x:c r="S585" s="32" t="str">
        <x:v>C-TQTSY-2000</x:v>
      </x:c>
      <x:c r="T585" s="32" t="str">
        <x:v>Thal-Quick Chest Tube Tray</x:v>
      </x:c>
      <x:c r="U585" s="32" t="str">
        <x:v>In Commercial Distribution</x:v>
      </x:c>
      <x:c r="V585" s="592"/>
      <x:c r="W585" s="32" t="str">
        <x:v>Published</x:v>
      </x:c>
      <x:c r="X585" s="32" t="str">
        <x:v>Update</x:v>
      </x:c>
      <x:c r="Y585" s="32" t="n">
        <x:v>2</x:v>
      </x:c>
      <x:c r="Z585" s="592" t="n">
        <x:v>46006</x:v>
      </x:c>
      <x:c r="AA585" s="592" t="n">
        <x:v>44106</x:v>
      </x:c>
      <x:c r="AB585" s="32" t="str">
        <x:v>GBX — CATHETER, IRRIGATION</x:v>
      </x:c>
      <x:c r="AC585" s="32" t="str">
        <x:v>67687 — Pleural/peritoneal drainage catheterization kit, medicated</x:v>
      </x:c>
      <x:c r="AD585" s="32" t="str"/>
      <x:c r="AE585" s="32" t="str"/>
      <x:c r="AF585" s="32" t="str"/>
      <x:c r="AG585" s="32" t="str"/>
      <x:c r="AH585" s="32" t="str">
        <x:v>true</x:v>
      </x:c>
      <x:c r="AI585" s="32" t="str">
        <x:v>true</x:v>
      </x:c>
      <x:c r="AJ585" s="32" t="str"/>
      <x:c r="AK585" s="32" t="str">
        <x:v>true</x:v>
      </x:c>
      <x:c r="AL585" s="32" t="n">
        <x:v>1</x:v>
      </x:c>
      <x:c r="AM585" s="32" t="str">
        <x:v>+1(812)330-5494 / sharedservices@cookmedical.com</x:v>
      </x:c>
      <x:c r="AN585" s="32" t="str">
        <x:v>https://accessgudid.nlm.nih.gov/devices/00827002054639</x:v>
      </x:c>
      <x:c r="AO585" s="32" t="str">
        <x:v>Preferred automated candidate; manual approval still required.</x:v>
      </x:c>
    </x:row>
    <x:row r="586" ht="42" customHeight="1">
      <x:c r="A586" s="32" t="str">
        <x:v>P1</x:v>
      </x:c>
      <x:c r="B586" s="32" t="str">
        <x:v>PRD-49A7F962D0</x:v>
      </x:c>
      <x:c r="C586" s="32" t="str">
        <x:v>Cook Medical</x:v>
      </x:c>
      <x:c r="D586" s="32" t="str">
        <x:v>Thal-Quick Chest Tube Tray</x:v>
      </x:c>
      <x:c r="E586" s="32" t="str">
        <x:v>G07242</x:v>
      </x:c>
      <x:c r="F586" s="32"/>
      <x:c r="G586" s="32" t="n">
        <x:v>1</x:v>
      </x:c>
      <x:c r="H586" s="32" t="str">
        <x:v>Yes</x:v>
      </x:c>
      <x:c r="I586" s="32" t="str">
        <x:v>Medium</x:v>
      </x:c>
      <x:c r="J586" s="593" t="n">
        <x:v>89.2</x:v>
      </x:c>
      <x:c r="K586" s="593" t="str">
        <x:v>catalog=G07242 ↔ GUDID model; global_part_number=G07242 ↔ GUDID model</x:v>
      </x:c>
      <x:c r="L586" s="593" t="n">
        <x:v>100</x:v>
      </x:c>
      <x:c r="M586" s="593" t="n">
        <x:v>100</x:v>
      </x:c>
      <x:c r="N586" s="32" t="str">
        <x:v>00827002072428</x:v>
      </x:c>
      <x:c r="O586" s="32" t="str"/>
      <x:c r="P586" s="32" t="str">
        <x:v>COOK INCORPORATED</x:v>
      </x:c>
      <x:c r="Q586" s="32" t="str">
        <x:v>Cook</x:v>
      </x:c>
      <x:c r="R586" s="32" t="str">
        <x:v>G07242</x:v>
      </x:c>
      <x:c r="S586" s="32" t="str">
        <x:v>C-TQTSY-3200</x:v>
      </x:c>
      <x:c r="T586" s="32" t="str">
        <x:v>Thal-Quick Chest Tube Tray</x:v>
      </x:c>
      <x:c r="U586" s="32" t="str">
        <x:v>In Commercial Distribution</x:v>
      </x:c>
      <x:c r="V586" s="592"/>
      <x:c r="W586" s="32" t="str">
        <x:v>Published</x:v>
      </x:c>
      <x:c r="X586" s="32" t="str">
        <x:v>Update</x:v>
      </x:c>
      <x:c r="Y586" s="32" t="n">
        <x:v>2</x:v>
      </x:c>
      <x:c r="Z586" s="592" t="n">
        <x:v>46006</x:v>
      </x:c>
      <x:c r="AA586" s="592" t="n">
        <x:v>44106</x:v>
      </x:c>
      <x:c r="AB586" s="32" t="str">
        <x:v>GBX — CATHETER, IRRIGATION</x:v>
      </x:c>
      <x:c r="AC586" s="32" t="str">
        <x:v>67687 — Pleural/peritoneal drainage catheterization kit, medicated</x:v>
      </x:c>
      <x:c r="AD586" s="32" t="str"/>
      <x:c r="AE586" s="32" t="str"/>
      <x:c r="AF586" s="32" t="str"/>
      <x:c r="AG586" s="32" t="str"/>
      <x:c r="AH586" s="32" t="str">
        <x:v>true</x:v>
      </x:c>
      <x:c r="AI586" s="32" t="str">
        <x:v>true</x:v>
      </x:c>
      <x:c r="AJ586" s="32" t="str"/>
      <x:c r="AK586" s="32" t="str">
        <x:v>true</x:v>
      </x:c>
      <x:c r="AL586" s="32" t="n">
        <x:v>1</x:v>
      </x:c>
      <x:c r="AM586" s="32" t="str">
        <x:v>+1(812)330-5494 / sharedservices@cookmedical.com</x:v>
      </x:c>
      <x:c r="AN586" s="32" t="str">
        <x:v>https://accessgudid.nlm.nih.gov/devices/00827002072428</x:v>
      </x:c>
      <x:c r="AO586" s="32" t="str">
        <x:v>Preferred automated candidate; manual approval still required.</x:v>
      </x:c>
    </x:row>
    <x:row r="587" ht="42" customHeight="1">
      <x:c r="A587" s="32" t="str">
        <x:v>P1</x:v>
      </x:c>
      <x:c r="B587" s="32" t="str">
        <x:v>PRD-DC7D6310BB</x:v>
      </x:c>
      <x:c r="C587" s="32" t="str">
        <x:v>ERBE</x:v>
      </x:c>
      <x:c r="D587" s="32" t="str">
        <x:v>APCapplicator, Malleable, 160 mm, 1 Button</x:v>
      </x:c>
      <x:c r="E587" s="32" t="str">
        <x:v>20132-257</x:v>
      </x:c>
      <x:c r="F587" s="32"/>
      <x:c r="G587" s="32" t="n">
        <x:v>1</x:v>
      </x:c>
      <x:c r="H587" s="32" t="str">
        <x:v>Yes</x:v>
      </x:c>
      <x:c r="I587" s="32" t="str">
        <x:v>High</x:v>
      </x:c>
      <x:c r="J587" s="593" t="n">
        <x:v>80.8</x:v>
      </x:c>
      <x:c r="K587" s="593" t="str">
        <x:v>catalog=20132-257 ↔ GUDID catalog</x:v>
      </x:c>
      <x:c r="L587" s="593" t="n">
        <x:v>100</x:v>
      </x:c>
      <x:c r="M587" s="593" t="n">
        <x:v>22.6</x:v>
      </x:c>
      <x:c r="N587" s="32" t="str">
        <x:v>04050147023918</x:v>
      </x:c>
      <x:c r="O587" s="32" t="str"/>
      <x:c r="P587" s="32" t="str">
        <x:v>Erbe Elektromedizin GmbH</x:v>
      </x:c>
      <x:c r="Q587" s="32" t="str">
        <x:v>Erbe</x:v>
      </x:c>
      <x:c r="R587" s="32" t="str">
        <x:v>20132-325</x:v>
      </x:c>
      <x:c r="S587" s="32" t="str">
        <x:v>20132-257</x:v>
      </x:c>
      <x:c r="T587" s="32" t="str"/>
      <x:c r="U587" s="32" t="str">
        <x:v>In Commercial Distribution</x:v>
      </x:c>
      <x:c r="V587" s="592"/>
      <x:c r="W587" s="32" t="str">
        <x:v>Published</x:v>
      </x:c>
      <x:c r="X587" s="32" t="str">
        <x:v>New</x:v>
      </x:c>
      <x:c r="Y587" s="32" t="n">
        <x:v>1</x:v>
      </x:c>
      <x:c r="Z587" s="592" t="n">
        <x:v>45880</x:v>
      </x:c>
      <x:c r="AA587" s="592" t="n">
        <x:v>45870</x:v>
      </x:c>
      <x:c r="AB587" s="32" t="str">
        <x:v>GEI — Electrosurgical, Cutting &amp; Coagulation &amp; Accessories</x:v>
      </x:c>
      <x:c r="AC587" s="32" t="str">
        <x:v>61878 — Inert gas-enhanced endoscopic electrosurgical electrode, single-use</x:v>
      </x:c>
      <x:c r="AD587" s="32" t="str">
        <x:v>K243451</x:v>
      </x:c>
      <x:c r="AE587" s="32" t="str">
        <x:v>04050147023925 (qty 10, In Commercial Distribution); 04050147023932 (qty 100, In Commercial Distribution)</x:v>
      </x:c>
      <x:c r="AF587" s="32" t="str">
        <x:v>Length 2.2 Meter</x:v>
      </x:c>
      <x:c r="AG587" s="32" t="str"/>
      <x:c r="AH587" s="32" t="str">
        <x:v>true</x:v>
      </x:c>
      <x:c r="AI587" s="32" t="str">
        <x:v>true</x:v>
      </x:c>
      <x:c r="AJ587" s="32" t="str"/>
      <x:c r="AK587" s="32" t="str">
        <x:v>true</x:v>
      </x:c>
      <x:c r="AL587" s="32" t="n">
        <x:v>1</x:v>
      </x:c>
      <x:c r="AM587" s="32" t="str">
        <x:v>+4970717550 / info@erbe-med.com</x:v>
      </x:c>
      <x:c r="AN587" s="32" t="str">
        <x:v>https://accessgudid.nlm.nih.gov/devices/04050147023918</x:v>
      </x:c>
      <x:c r="AO587" s="32" t="str">
        <x:v>Preferred automated candidate; manual approval still required. Multiple current records share the same catalog/model; resolve the exact Primary DI/package configuration.</x:v>
      </x:c>
    </x:row>
    <x:row r="588" ht="42" customHeight="1">
      <x:c r="A588" s="32" t="str">
        <x:v>P1</x:v>
      </x:c>
      <x:c r="B588" s="32" t="str">
        <x:v>PRD-DC7D6310BB</x:v>
      </x:c>
      <x:c r="C588" s="32" t="str">
        <x:v>ERBE</x:v>
      </x:c>
      <x:c r="D588" s="32" t="str">
        <x:v>APCapplicator, Malleable, 160 mm, 1 Button</x:v>
      </x:c>
      <x:c r="E588" s="32" t="str">
        <x:v>20132-257</x:v>
      </x:c>
      <x:c r="F588" s="32"/>
      <x:c r="G588" s="32" t="n">
        <x:v>2</x:v>
      </x:c>
      <x:c r="H588" s="32" t="str">
        <x:v>No</x:v>
      </x:c>
      <x:c r="I588" s="32" t="str">
        <x:v>High</x:v>
      </x:c>
      <x:c r="J588" s="593" t="n">
        <x:v>80.8</x:v>
      </x:c>
      <x:c r="K588" s="593" t="str">
        <x:v>catalog=20132-257 ↔ GUDID catalog; catalog=20132-257 ↔ GUDID model</x:v>
      </x:c>
      <x:c r="L588" s="593" t="n">
        <x:v>100</x:v>
      </x:c>
      <x:c r="M588" s="593" t="n">
        <x:v>22.6</x:v>
      </x:c>
      <x:c r="N588" s="32" t="str">
        <x:v>04050147024533</x:v>
      </x:c>
      <x:c r="O588" s="32" t="str"/>
      <x:c r="P588" s="32" t="str">
        <x:v>Erbe Elektromedizin GmbH</x:v>
      </x:c>
      <x:c r="Q588" s="32" t="str">
        <x:v>Erbe</x:v>
      </x:c>
      <x:c r="R588" s="32" t="str">
        <x:v>20132-257</x:v>
      </x:c>
      <x:c r="S588" s="32" t="str">
        <x:v>20132-257</x:v>
      </x:c>
      <x:c r="T588" s="32" t="str"/>
      <x:c r="U588" s="32" t="str">
        <x:v>In Commercial Distribution</x:v>
      </x:c>
      <x:c r="V588" s="592"/>
      <x:c r="W588" s="32" t="str">
        <x:v>Published</x:v>
      </x:c>
      <x:c r="X588" s="32" t="str">
        <x:v>New</x:v>
      </x:c>
      <x:c r="Y588" s="32" t="n">
        <x:v>1</x:v>
      </x:c>
      <x:c r="Z588" s="592" t="n">
        <x:v>45805</x:v>
      </x:c>
      <x:c r="AA588" s="592" t="n">
        <x:v>45797</x:v>
      </x:c>
      <x:c r="AB588" s="32" t="str">
        <x:v>GEI — Electrosurgical, Cutting &amp; Coagulation &amp; Accessories</x:v>
      </x:c>
      <x:c r="AC588" s="32" t="str">
        <x:v>61878 — Inert gas-enhanced endoscopic electrosurgical electrode, single-use</x:v>
      </x:c>
      <x:c r="AD588" s="32" t="str">
        <x:v>K183445</x:v>
      </x:c>
      <x:c r="AE588" s="32" t="str">
        <x:v>04050147024540 (qty 5, In Commercial Distribution)</x:v>
      </x:c>
      <x:c r="AF588" s="32" t="str">
        <x:v>Length 160 Millimeter</x:v>
      </x:c>
      <x:c r="AG588" s="32" t="str"/>
      <x:c r="AH588" s="32" t="str">
        <x:v>true</x:v>
      </x:c>
      <x:c r="AI588" s="32" t="str">
        <x:v>true</x:v>
      </x:c>
      <x:c r="AJ588" s="32" t="str"/>
      <x:c r="AK588" s="32" t="str">
        <x:v>true</x:v>
      </x:c>
      <x:c r="AL588" s="32" t="n">
        <x:v>1</x:v>
      </x:c>
      <x:c r="AM588" s="32" t="str"/>
      <x:c r="AN588" s="32" t="str">
        <x:v>https://accessgudid.nlm.nih.gov/devices/04050147024533</x:v>
      </x:c>
      <x:c r="AO588" s="32" t="str">
        <x:v>Alternate accepted candidate. Multiple current records share the same catalog/model; resolve the exact Primary DI/package configuration.</x:v>
      </x:c>
    </x:row>
    <x:row r="589" ht="42" customHeight="1">
      <x:c r="A589" s="32" t="str">
        <x:v>P1</x:v>
      </x:c>
      <x:c r="B589" s="32" t="str">
        <x:v>PRD-A83D0CAAC1</x:v>
      </x:c>
      <x:c r="C589" s="32" t="str">
        <x:v>ERBE</x:v>
      </x:c>
      <x:c r="D589" s="32" t="str">
        <x:v>APCapplicator, Malleable, 250 mm, 1 Button</x:v>
      </x:c>
      <x:c r="E589" s="32" t="str">
        <x:v>20132-256</x:v>
      </x:c>
      <x:c r="F589" s="32"/>
      <x:c r="G589" s="32" t="n">
        <x:v>1</x:v>
      </x:c>
      <x:c r="H589" s="32" t="str">
        <x:v>Yes</x:v>
      </x:c>
      <x:c r="I589" s="32" t="str">
        <x:v>High</x:v>
      </x:c>
      <x:c r="J589" s="593" t="n">
        <x:v>82.1</x:v>
      </x:c>
      <x:c r="K589" s="593" t="str">
        <x:v>catalog=20132-256 ↔ GUDID catalog; catalog=20132-256 ↔ GUDID model</x:v>
      </x:c>
      <x:c r="L589" s="593" t="n">
        <x:v>100</x:v>
      </x:c>
      <x:c r="M589" s="593" t="n">
        <x:v>30.2</x:v>
      </x:c>
      <x:c r="N589" s="32" t="str">
        <x:v>04050147024557</x:v>
      </x:c>
      <x:c r="O589" s="32" t="str"/>
      <x:c r="P589" s="32" t="str">
        <x:v>Erbe Elektromedizin GmbH</x:v>
      </x:c>
      <x:c r="Q589" s="32" t="str">
        <x:v>Erbe</x:v>
      </x:c>
      <x:c r="R589" s="32" t="str">
        <x:v>20132-256</x:v>
      </x:c>
      <x:c r="S589" s="32" t="str">
        <x:v>20132-256</x:v>
      </x:c>
      <x:c r="T589" s="32" t="str"/>
      <x:c r="U589" s="32" t="str">
        <x:v>In Commercial Distribution</x:v>
      </x:c>
      <x:c r="V589" s="592"/>
      <x:c r="W589" s="32" t="str">
        <x:v>Published</x:v>
      </x:c>
      <x:c r="X589" s="32" t="str">
        <x:v>New</x:v>
      </x:c>
      <x:c r="Y589" s="32" t="n">
        <x:v>1</x:v>
      </x:c>
      <x:c r="Z589" s="592" t="n">
        <x:v>45784</x:v>
      </x:c>
      <x:c r="AA589" s="592" t="n">
        <x:v>45776</x:v>
      </x:c>
      <x:c r="AB589" s="32" t="str">
        <x:v>GEI — Electrosurgical, Cutting &amp; Coagulation &amp; Accessories</x:v>
      </x:c>
      <x:c r="AC589" s="32" t="str">
        <x:v>61878 — Inert gas-enhanced endoscopic electrosurgical electrode, single-use</x:v>
      </x:c>
      <x:c r="AD589" s="32" t="str">
        <x:v>K183445</x:v>
      </x:c>
      <x:c r="AE589" s="32" t="str">
        <x:v>04050147024564 (qty 5, In Commercial Distribution)</x:v>
      </x:c>
      <x:c r="AF589" s="32" t="str">
        <x:v>Length 250 Millimeter</x:v>
      </x:c>
      <x:c r="AG589" s="32" t="str"/>
      <x:c r="AH589" s="32" t="str">
        <x:v>true</x:v>
      </x:c>
      <x:c r="AI589" s="32" t="str">
        <x:v>true</x:v>
      </x:c>
      <x:c r="AJ589" s="32" t="str"/>
      <x:c r="AK589" s="32" t="str">
        <x:v>true</x:v>
      </x:c>
      <x:c r="AL589" s="32" t="n">
        <x:v>1</x:v>
      </x:c>
      <x:c r="AM589" s="32" t="str">
        <x:v>+4970717550 / info@erbe-med.com</x:v>
      </x:c>
      <x:c r="AN589" s="32" t="str">
        <x:v>https://accessgudid.nlm.nih.gov/devices/04050147024557</x:v>
      </x:c>
      <x:c r="AO589" s="32" t="str">
        <x:v>Preferred automated candidate; manual approval still required.</x:v>
      </x:c>
    </x:row>
    <x:row r="590" ht="42" customHeight="1">
      <x:c r="A590" s="32" t="str">
        <x:v>P1</x:v>
      </x:c>
      <x:c r="B590" s="32" t="str">
        <x:v>PRD-A83D0CAAC1</x:v>
      </x:c>
      <x:c r="C590" s="32" t="str">
        <x:v>ERBE</x:v>
      </x:c>
      <x:c r="D590" s="32" t="str">
        <x:v>APCapplicator, Malleable, 250 mm, 1 Button</x:v>
      </x:c>
      <x:c r="E590" s="32" t="str">
        <x:v>20132-256</x:v>
      </x:c>
      <x:c r="F590" s="32"/>
      <x:c r="G590" s="32" t="n">
        <x:v>2</x:v>
      </x:c>
      <x:c r="H590" s="32" t="str">
        <x:v>No</x:v>
      </x:c>
      <x:c r="I590" s="32" t="str">
        <x:v>High</x:v>
      </x:c>
      <x:c r="J590" s="593" t="n">
        <x:v>79.1</x:v>
      </x:c>
      <x:c r="K590" s="593" t="str">
        <x:v>catalog=20132-256 ↔ GUDID catalog; catalog=20132-256 ↔ GUDID model</x:v>
      </x:c>
      <x:c r="L590" s="593" t="n">
        <x:v>100</x:v>
      </x:c>
      <x:c r="M590" s="593" t="n">
        <x:v>30.2</x:v>
      </x:c>
      <x:c r="N590" s="32" t="str">
        <x:v>04050147017788</x:v>
      </x:c>
      <x:c r="O590" s="32" t="str"/>
      <x:c r="P590" s="32" t="str">
        <x:v>Erbe Elektromedizin GmbH</x:v>
      </x:c>
      <x:c r="Q590" s="32" t="str">
        <x:v>ERBE</x:v>
      </x:c>
      <x:c r="R590" s="32" t="str">
        <x:v>20132-256</x:v>
      </x:c>
      <x:c r="S590" s="32" t="str">
        <x:v>20132-256</x:v>
      </x:c>
      <x:c r="T590" s="32" t="str"/>
      <x:c r="U590" s="32" t="str">
        <x:v>Not in Commercial Distribution</x:v>
      </x:c>
      <x:c r="V590" s="592" t="n">
        <x:v>45783</x:v>
      </x:c>
      <x:c r="W590" s="32" t="str">
        <x:v>Published</x:v>
      </x:c>
      <x:c r="X590" s="32" t="str">
        <x:v>Update</x:v>
      </x:c>
      <x:c r="Y590" s="32" t="n">
        <x:v>5</x:v>
      </x:c>
      <x:c r="Z590" s="592" t="n">
        <x:v>45784</x:v>
      </x:c>
      <x:c r="AA590" s="592" t="n">
        <x:v>43579</x:v>
      </x:c>
      <x:c r="AB590" s="32" t="str">
        <x:v>GEI — Electrosurgical, Cutting &amp; Coagulation &amp; Accessories</x:v>
      </x:c>
      <x:c r="AC590" s="32" t="str">
        <x:v>61878 — Inert gas-enhanced endoscopic electrosurgical electrode, single-use</x:v>
      </x:c>
      <x:c r="AD590" s="32" t="str">
        <x:v>K183445</x:v>
      </x:c>
      <x:c r="AE590" s="32" t="str">
        <x:v>04050147017795 (qty 5, Level 1, Not in Commercial Distribution)</x:v>
      </x:c>
      <x:c r="AF590" s="32" t="str">
        <x:v>Length 250 Millimeter</x:v>
      </x:c>
      <x:c r="AG590" s="32" t="str"/>
      <x:c r="AH590" s="32" t="str">
        <x:v>true</x:v>
      </x:c>
      <x:c r="AI590" s="32" t="str">
        <x:v>true</x:v>
      </x:c>
      <x:c r="AJ590" s="32" t="str"/>
      <x:c r="AK590" s="32" t="str">
        <x:v>true</x:v>
      </x:c>
      <x:c r="AL590" s="32" t="n">
        <x:v>1</x:v>
      </x:c>
      <x:c r="AM590" s="32" t="str">
        <x:v>+4970717550 / info@erbe-med.com</x:v>
      </x:c>
      <x:c r="AN590" s="32" t="str">
        <x:v>https://accessgudid.nlm.nih.gov/devices/04050147017788</x:v>
      </x:c>
      <x:c r="AO590" s="32" t="str">
        <x:v>Alternate accepted candidate. GUDID indicates not in commercial distribution.</x:v>
      </x:c>
    </x:row>
    <x:row r="591" ht="42" customHeight="1">
      <x:c r="A591" s="32" t="str">
        <x:v>P1</x:v>
      </x:c>
      <x:c r="B591" s="32" t="str">
        <x:v>PRD-D7F9A3A5D0</x:v>
      </x:c>
      <x:c r="C591" s="32" t="str">
        <x:v>ERBE</x:v>
      </x:c>
      <x:c r="D591" s="32" t="str">
        <x:v>APCapplicator, Rigid, 100 mm, Needle Electrode</x:v>
      </x:c>
      <x:c r="E591" s="32" t="str">
        <x:v>20132-253</x:v>
      </x:c>
      <x:c r="F591" s="32"/>
      <x:c r="G591" s="32" t="n">
        <x:v>1</x:v>
      </x:c>
      <x:c r="H591" s="32" t="str">
        <x:v>Yes</x:v>
      </x:c>
      <x:c r="I591" s="32" t="str">
        <x:v>High</x:v>
      </x:c>
      <x:c r="J591" s="593" t="n">
        <x:v>80.6</x:v>
      </x:c>
      <x:c r="K591" s="593" t="str">
        <x:v>catalog=20132-253 ↔ GUDID catalog; catalog=20132-253 ↔ GUDID model</x:v>
      </x:c>
      <x:c r="L591" s="593" t="n">
        <x:v>100</x:v>
      </x:c>
      <x:c r="M591" s="593" t="n">
        <x:v>21.1</x:v>
      </x:c>
      <x:c r="N591" s="32" t="str">
        <x:v>04050147024472</x:v>
      </x:c>
      <x:c r="O591" s="32" t="str"/>
      <x:c r="P591" s="32" t="str">
        <x:v>Erbe Elektromedizin GmbH</x:v>
      </x:c>
      <x:c r="Q591" s="32" t="str">
        <x:v>Erbe</x:v>
      </x:c>
      <x:c r="R591" s="32" t="str">
        <x:v>20132-253</x:v>
      </x:c>
      <x:c r="S591" s="32" t="str">
        <x:v>20132-253</x:v>
      </x:c>
      <x:c r="T591" s="32" t="str"/>
      <x:c r="U591" s="32" t="str">
        <x:v>In Commercial Distribution</x:v>
      </x:c>
      <x:c r="V591" s="592"/>
      <x:c r="W591" s="32" t="str">
        <x:v>Published</x:v>
      </x:c>
      <x:c r="X591" s="32" t="str">
        <x:v>New</x:v>
      </x:c>
      <x:c r="Y591" s="32" t="n">
        <x:v>1</x:v>
      </x:c>
      <x:c r="Z591" s="592" t="n">
        <x:v>45784</x:v>
      </x:c>
      <x:c r="AA591" s="592" t="n">
        <x:v>45776</x:v>
      </x:c>
      <x:c r="AB591" s="32" t="str">
        <x:v>GEI — Electrosurgical, Cutting &amp; Coagulation &amp; Accessories</x:v>
      </x:c>
      <x:c r="AC591" s="32" t="str">
        <x:v>61878 — Inert gas-enhanced endoscopic electrosurgical electrode, single-use</x:v>
      </x:c>
      <x:c r="AD591" s="32" t="str">
        <x:v>K183445</x:v>
      </x:c>
      <x:c r="AE591" s="32" t="str">
        <x:v>04050147024489 (qty 5, In Commercial Distribution)</x:v>
      </x:c>
      <x:c r="AF591" s="32" t="str">
        <x:v>Length 100 Millimeter</x:v>
      </x:c>
      <x:c r="AG591" s="32" t="str"/>
      <x:c r="AH591" s="32" t="str">
        <x:v>true</x:v>
      </x:c>
      <x:c r="AI591" s="32" t="str">
        <x:v>true</x:v>
      </x:c>
      <x:c r="AJ591" s="32" t="str"/>
      <x:c r="AK591" s="32" t="str">
        <x:v>true</x:v>
      </x:c>
      <x:c r="AL591" s="32" t="n">
        <x:v>1</x:v>
      </x:c>
      <x:c r="AM591" s="32" t="str">
        <x:v>+4970717550 / info@erbe-med.com</x:v>
      </x:c>
      <x:c r="AN591" s="32" t="str">
        <x:v>https://accessgudid.nlm.nih.gov/devices/04050147024472</x:v>
      </x:c>
      <x:c r="AO591" s="32" t="str">
        <x:v>Preferred automated candidate; manual approval still required.</x:v>
      </x:c>
    </x:row>
    <x:row r="592" ht="42" customHeight="1">
      <x:c r="A592" s="32" t="str">
        <x:v>P1</x:v>
      </x:c>
      <x:c r="B592" s="32" t="str">
        <x:v>PRD-D7F9A3A5D0</x:v>
      </x:c>
      <x:c r="C592" s="32" t="str">
        <x:v>ERBE</x:v>
      </x:c>
      <x:c r="D592" s="32" t="str">
        <x:v>APCapplicator, Rigid, 100 mm, Needle Electrode</x:v>
      </x:c>
      <x:c r="E592" s="32" t="str">
        <x:v>20132-253</x:v>
      </x:c>
      <x:c r="F592" s="32"/>
      <x:c r="G592" s="32" t="n">
        <x:v>2</x:v>
      </x:c>
      <x:c r="H592" s="32" t="str">
        <x:v>No</x:v>
      </x:c>
      <x:c r="I592" s="32" t="str">
        <x:v>High</x:v>
      </x:c>
      <x:c r="J592" s="593" t="n">
        <x:v>77.6</x:v>
      </x:c>
      <x:c r="K592" s="593" t="str">
        <x:v>catalog=20132-253 ↔ GUDID catalog; catalog=20132-253 ↔ GUDID model</x:v>
      </x:c>
      <x:c r="L592" s="593" t="n">
        <x:v>100</x:v>
      </x:c>
      <x:c r="M592" s="593" t="n">
        <x:v>21.1</x:v>
      </x:c>
      <x:c r="N592" s="32" t="str">
        <x:v>04050147018167</x:v>
      </x:c>
      <x:c r="O592" s="32" t="str"/>
      <x:c r="P592" s="32" t="str">
        <x:v>Erbe Elektromedizin GmbH</x:v>
      </x:c>
      <x:c r="Q592" s="32" t="str">
        <x:v>ERBE</x:v>
      </x:c>
      <x:c r="R592" s="32" t="str">
        <x:v>20132-253</x:v>
      </x:c>
      <x:c r="S592" s="32" t="str">
        <x:v>20132-253</x:v>
      </x:c>
      <x:c r="T592" s="32" t="str"/>
      <x:c r="U592" s="32" t="str">
        <x:v>Not in Commercial Distribution</x:v>
      </x:c>
      <x:c r="V592" s="592" t="n">
        <x:v>45783</x:v>
      </x:c>
      <x:c r="W592" s="32" t="str">
        <x:v>Published</x:v>
      </x:c>
      <x:c r="X592" s="32" t="str">
        <x:v>Update</x:v>
      </x:c>
      <x:c r="Y592" s="32" t="n">
        <x:v>3</x:v>
      </x:c>
      <x:c r="Z592" s="592" t="n">
        <x:v>45784</x:v>
      </x:c>
      <x:c r="AA592" s="592" t="n">
        <x:v>43579</x:v>
      </x:c>
      <x:c r="AB592" s="32" t="str">
        <x:v>GEI — Electrosurgical, Cutting &amp; Coagulation &amp; Accessories</x:v>
      </x:c>
      <x:c r="AC592" s="32" t="str">
        <x:v>61878 — Inert gas-enhanced endoscopic electrosurgical electrode, single-use</x:v>
      </x:c>
      <x:c r="AD592" s="32" t="str">
        <x:v>K183445</x:v>
      </x:c>
      <x:c r="AE592" s="32" t="str">
        <x:v>04050147018211 (qty 5, Level 1, Not in Commercial Distribution)</x:v>
      </x:c>
      <x:c r="AF592" s="32" t="str">
        <x:v>Length 100 Millimeter</x:v>
      </x:c>
      <x:c r="AG592" s="32" t="str"/>
      <x:c r="AH592" s="32" t="str">
        <x:v>true</x:v>
      </x:c>
      <x:c r="AI592" s="32" t="str">
        <x:v>true</x:v>
      </x:c>
      <x:c r="AJ592" s="32" t="str"/>
      <x:c r="AK592" s="32" t="str">
        <x:v>true</x:v>
      </x:c>
      <x:c r="AL592" s="32" t="n">
        <x:v>1</x:v>
      </x:c>
      <x:c r="AM592" s="32" t="str">
        <x:v>+4970717550 / info@erbe-med.com</x:v>
      </x:c>
      <x:c r="AN592" s="32" t="str">
        <x:v>https://accessgudid.nlm.nih.gov/devices/04050147018167</x:v>
      </x:c>
      <x:c r="AO592" s="32" t="str">
        <x:v>Alternate accepted candidate. GUDID indicates not in commercial distribution.</x:v>
      </x:c>
    </x:row>
    <x:row r="593" ht="42" customHeight="1">
      <x:c r="A593" s="32" t="str">
        <x:v>P1</x:v>
      </x:c>
      <x:c r="B593" s="32" t="str">
        <x:v>PRD-1708F37D2C</x:v>
      </x:c>
      <x:c r="C593" s="32" t="str">
        <x:v>ERBE</x:v>
      </x:c>
      <x:c r="D593" s="32" t="str">
        <x:v>APCapplicator, Rigid, 100 mm, Spatula Electrode</x:v>
      </x:c>
      <x:c r="E593" s="32" t="str">
        <x:v>20132-252</x:v>
      </x:c>
      <x:c r="F593" s="32"/>
      <x:c r="G593" s="32" t="n">
        <x:v>1</x:v>
      </x:c>
      <x:c r="H593" s="32" t="str">
        <x:v>Yes</x:v>
      </x:c>
      <x:c r="I593" s="32" t="str">
        <x:v>High</x:v>
      </x:c>
      <x:c r="J593" s="593" t="n">
        <x:v>80.5</x:v>
      </x:c>
      <x:c r="K593" s="593" t="str">
        <x:v>catalog=20132-252 ↔ GUDID catalog; catalog=20132-252 ↔ GUDID model</x:v>
      </x:c>
      <x:c r="L593" s="593" t="n">
        <x:v>100</x:v>
      </x:c>
      <x:c r="M593" s="593" t="n">
        <x:v>20.7</x:v>
      </x:c>
      <x:c r="N593" s="32" t="str">
        <x:v>04050147024458</x:v>
      </x:c>
      <x:c r="O593" s="32" t="str"/>
      <x:c r="P593" s="32" t="str">
        <x:v>Erbe Elektromedizin GmbH</x:v>
      </x:c>
      <x:c r="Q593" s="32" t="str">
        <x:v>Erbe</x:v>
      </x:c>
      <x:c r="R593" s="32" t="str">
        <x:v>20132-252</x:v>
      </x:c>
      <x:c r="S593" s="32" t="str">
        <x:v>20132-252</x:v>
      </x:c>
      <x:c r="T593" s="32" t="str"/>
      <x:c r="U593" s="32" t="str">
        <x:v>In Commercial Distribution</x:v>
      </x:c>
      <x:c r="V593" s="592"/>
      <x:c r="W593" s="32" t="str">
        <x:v>Published</x:v>
      </x:c>
      <x:c r="X593" s="32" t="str">
        <x:v>New</x:v>
      </x:c>
      <x:c r="Y593" s="32" t="n">
        <x:v>1</x:v>
      </x:c>
      <x:c r="Z593" s="592" t="n">
        <x:v>45784</x:v>
      </x:c>
      <x:c r="AA593" s="592" t="n">
        <x:v>45776</x:v>
      </x:c>
      <x:c r="AB593" s="32" t="str">
        <x:v>GEI — Electrosurgical, Cutting &amp; Coagulation &amp; Accessories</x:v>
      </x:c>
      <x:c r="AC593" s="32" t="str">
        <x:v>61878 — Inert gas-enhanced endoscopic electrosurgical electrode, single-use</x:v>
      </x:c>
      <x:c r="AD593" s="32" t="str">
        <x:v>K183445</x:v>
      </x:c>
      <x:c r="AE593" s="32" t="str">
        <x:v>04050147024465 (qty 5, In Commercial Distribution)</x:v>
      </x:c>
      <x:c r="AF593" s="32" t="str">
        <x:v>Length 100 Millimeter</x:v>
      </x:c>
      <x:c r="AG593" s="32" t="str"/>
      <x:c r="AH593" s="32" t="str">
        <x:v>true</x:v>
      </x:c>
      <x:c r="AI593" s="32" t="str">
        <x:v>true</x:v>
      </x:c>
      <x:c r="AJ593" s="32" t="str"/>
      <x:c r="AK593" s="32" t="str">
        <x:v>true</x:v>
      </x:c>
      <x:c r="AL593" s="32" t="n">
        <x:v>1</x:v>
      </x:c>
      <x:c r="AM593" s="32" t="str">
        <x:v>+4970717550 / info@erbe-med.com</x:v>
      </x:c>
      <x:c r="AN593" s="32" t="str">
        <x:v>https://accessgudid.nlm.nih.gov/devices/04050147024458</x:v>
      </x:c>
      <x:c r="AO593" s="32" t="str">
        <x:v>Preferred automated candidate; manual approval still required.</x:v>
      </x:c>
    </x:row>
    <x:row r="594" ht="42" customHeight="1">
      <x:c r="A594" s="32" t="str">
        <x:v>P1</x:v>
      </x:c>
      <x:c r="B594" s="32" t="str">
        <x:v>PRD-1708F37D2C</x:v>
      </x:c>
      <x:c r="C594" s="32" t="str">
        <x:v>ERBE</x:v>
      </x:c>
      <x:c r="D594" s="32" t="str">
        <x:v>APCapplicator, Rigid, 100 mm, Spatula Electrode</x:v>
      </x:c>
      <x:c r="E594" s="32" t="str">
        <x:v>20132-252</x:v>
      </x:c>
      <x:c r="F594" s="32"/>
      <x:c r="G594" s="32" t="n">
        <x:v>2</x:v>
      </x:c>
      <x:c r="H594" s="32" t="str">
        <x:v>No</x:v>
      </x:c>
      <x:c r="I594" s="32" t="str">
        <x:v>High</x:v>
      </x:c>
      <x:c r="J594" s="593" t="n">
        <x:v>77.5</x:v>
      </x:c>
      <x:c r="K594" s="593" t="str">
        <x:v>catalog=20132-252 ↔ GUDID catalog; catalog=20132-252 ↔ GUDID model</x:v>
      </x:c>
      <x:c r="L594" s="593" t="n">
        <x:v>100</x:v>
      </x:c>
      <x:c r="M594" s="593" t="n">
        <x:v>20.7</x:v>
      </x:c>
      <x:c r="N594" s="32" t="str">
        <x:v>04050147018150</x:v>
      </x:c>
      <x:c r="O594" s="32" t="str"/>
      <x:c r="P594" s="32" t="str">
        <x:v>Erbe Elektromedizin GmbH</x:v>
      </x:c>
      <x:c r="Q594" s="32" t="str">
        <x:v>ERBE</x:v>
      </x:c>
      <x:c r="R594" s="32" t="str">
        <x:v>20132-252</x:v>
      </x:c>
      <x:c r="S594" s="32" t="str">
        <x:v>20132-252</x:v>
      </x:c>
      <x:c r="T594" s="32" t="str"/>
      <x:c r="U594" s="32" t="str">
        <x:v>Not in Commercial Distribution</x:v>
      </x:c>
      <x:c r="V594" s="592" t="n">
        <x:v>45783</x:v>
      </x:c>
      <x:c r="W594" s="32" t="str">
        <x:v>Published</x:v>
      </x:c>
      <x:c r="X594" s="32" t="str">
        <x:v>Update</x:v>
      </x:c>
      <x:c r="Y594" s="32" t="n">
        <x:v>3</x:v>
      </x:c>
      <x:c r="Z594" s="592" t="n">
        <x:v>45784</x:v>
      </x:c>
      <x:c r="AA594" s="592" t="n">
        <x:v>43579</x:v>
      </x:c>
      <x:c r="AB594" s="32" t="str">
        <x:v>GEI — Electrosurgical, Cutting &amp; Coagulation &amp; Accessories</x:v>
      </x:c>
      <x:c r="AC594" s="32" t="str">
        <x:v>61878 — Inert gas-enhanced endoscopic electrosurgical electrode, single-use</x:v>
      </x:c>
      <x:c r="AD594" s="32" t="str">
        <x:v>K183445</x:v>
      </x:c>
      <x:c r="AE594" s="32" t="str">
        <x:v>04050147018204 (qty 5, Level1, Not in Commercial Distribution)</x:v>
      </x:c>
      <x:c r="AF594" s="32" t="str">
        <x:v>Length 100 Millimeter</x:v>
      </x:c>
      <x:c r="AG594" s="32" t="str"/>
      <x:c r="AH594" s="32" t="str">
        <x:v>true</x:v>
      </x:c>
      <x:c r="AI594" s="32" t="str">
        <x:v>true</x:v>
      </x:c>
      <x:c r="AJ594" s="32" t="str"/>
      <x:c r="AK594" s="32" t="str">
        <x:v>true</x:v>
      </x:c>
      <x:c r="AL594" s="32" t="n">
        <x:v>1</x:v>
      </x:c>
      <x:c r="AM594" s="32" t="str">
        <x:v>+4970717550 / info@erbe-med.com</x:v>
      </x:c>
      <x:c r="AN594" s="32" t="str">
        <x:v>https://accessgudid.nlm.nih.gov/devices/04050147018150</x:v>
      </x:c>
      <x:c r="AO594" s="32" t="str">
        <x:v>Alternate accepted candidate. GUDID indicates not in commercial distribution.</x:v>
      </x:c>
    </x:row>
    <x:row r="595" ht="42" customHeight="1">
      <x:c r="A595" s="32" t="str">
        <x:v>P1</x:v>
      </x:c>
      <x:c r="B595" s="32" t="str">
        <x:v>PRD-8C5BA93DCA</x:v>
      </x:c>
      <x:c r="C595" s="32" t="str">
        <x:v>ERBE</x:v>
      </x:c>
      <x:c r="D595" s="32" t="str">
        <x:v>APCapplicator, Rigid, 35 mm, Needle Electrode</x:v>
      </x:c>
      <x:c r="E595" s="32" t="str">
        <x:v>20132-251</x:v>
      </x:c>
      <x:c r="F595" s="32"/>
      <x:c r="G595" s="32" t="n">
        <x:v>1</x:v>
      </x:c>
      <x:c r="H595" s="32" t="str">
        <x:v>Yes</x:v>
      </x:c>
      <x:c r="I595" s="32" t="str">
        <x:v>High</x:v>
      </x:c>
      <x:c r="J595" s="593" t="n">
        <x:v>80.6</x:v>
      </x:c>
      <x:c r="K595" s="593" t="str">
        <x:v>catalog=20132-251 ↔ GUDID catalog; catalog=20132-251 ↔ GUDID model</x:v>
      </x:c>
      <x:c r="L595" s="593" t="n">
        <x:v>100</x:v>
      </x:c>
      <x:c r="M595" s="593" t="n">
        <x:v>21.4</x:v>
      </x:c>
      <x:c r="N595" s="32" t="str">
        <x:v>04050147024434</x:v>
      </x:c>
      <x:c r="O595" s="32" t="str"/>
      <x:c r="P595" s="32" t="str">
        <x:v>Erbe Elektromedizin GmbH</x:v>
      </x:c>
      <x:c r="Q595" s="32" t="str">
        <x:v>Erbe</x:v>
      </x:c>
      <x:c r="R595" s="32" t="str">
        <x:v>20132-251</x:v>
      </x:c>
      <x:c r="S595" s="32" t="str">
        <x:v>20132-251</x:v>
      </x:c>
      <x:c r="T595" s="32" t="str"/>
      <x:c r="U595" s="32" t="str">
        <x:v>In Commercial Distribution</x:v>
      </x:c>
      <x:c r="V595" s="592"/>
      <x:c r="W595" s="32" t="str">
        <x:v>Published</x:v>
      </x:c>
      <x:c r="X595" s="32" t="str">
        <x:v>New</x:v>
      </x:c>
      <x:c r="Y595" s="32" t="n">
        <x:v>1</x:v>
      </x:c>
      <x:c r="Z595" s="592" t="n">
        <x:v>45784</x:v>
      </x:c>
      <x:c r="AA595" s="592" t="n">
        <x:v>45776</x:v>
      </x:c>
      <x:c r="AB595" s="32" t="str">
        <x:v>GEI — Electrosurgical, Cutting &amp; Coagulation &amp; Accessories</x:v>
      </x:c>
      <x:c r="AC595" s="32" t="str">
        <x:v>61878 — Inert gas-enhanced endoscopic electrosurgical electrode, single-use</x:v>
      </x:c>
      <x:c r="AD595" s="32" t="str">
        <x:v>K183445</x:v>
      </x:c>
      <x:c r="AE595" s="32" t="str">
        <x:v>04050147024441 (qty 5, In Commercial Distribution)</x:v>
      </x:c>
      <x:c r="AF595" s="32" t="str">
        <x:v>Length 35 Millimeter</x:v>
      </x:c>
      <x:c r="AG595" s="32" t="str"/>
      <x:c r="AH595" s="32" t="str">
        <x:v>true</x:v>
      </x:c>
      <x:c r="AI595" s="32" t="str">
        <x:v>true</x:v>
      </x:c>
      <x:c r="AJ595" s="32" t="str"/>
      <x:c r="AK595" s="32" t="str">
        <x:v>true</x:v>
      </x:c>
      <x:c r="AL595" s="32" t="n">
        <x:v>1</x:v>
      </x:c>
      <x:c r="AM595" s="32" t="str">
        <x:v>+4970717550 / info@erbe-med.com</x:v>
      </x:c>
      <x:c r="AN595" s="32" t="str">
        <x:v>https://accessgudid.nlm.nih.gov/devices/04050147024434</x:v>
      </x:c>
      <x:c r="AO595" s="32" t="str">
        <x:v>Preferred automated candidate; manual approval still required.</x:v>
      </x:c>
    </x:row>
    <x:row r="596" ht="42" customHeight="1">
      <x:c r="A596" s="32" t="str">
        <x:v>P1</x:v>
      </x:c>
      <x:c r="B596" s="32" t="str">
        <x:v>PRD-8C5BA93DCA</x:v>
      </x:c>
      <x:c r="C596" s="32" t="str">
        <x:v>ERBE</x:v>
      </x:c>
      <x:c r="D596" s="32" t="str">
        <x:v>APCapplicator, Rigid, 35 mm, Needle Electrode</x:v>
      </x:c>
      <x:c r="E596" s="32" t="str">
        <x:v>20132-251</x:v>
      </x:c>
      <x:c r="F596" s="32"/>
      <x:c r="G596" s="32" t="n">
        <x:v>2</x:v>
      </x:c>
      <x:c r="H596" s="32" t="str">
        <x:v>No</x:v>
      </x:c>
      <x:c r="I596" s="32" t="str">
        <x:v>High</x:v>
      </x:c>
      <x:c r="J596" s="593" t="n">
        <x:v>77.6</x:v>
      </x:c>
      <x:c r="K596" s="593" t="str">
        <x:v>catalog=20132-251 ↔ GUDID catalog; catalog=20132-251 ↔ GUDID model</x:v>
      </x:c>
      <x:c r="L596" s="593" t="n">
        <x:v>100</x:v>
      </x:c>
      <x:c r="M596" s="593" t="n">
        <x:v>21.4</x:v>
      </x:c>
      <x:c r="N596" s="32" t="str">
        <x:v>04050147018143</x:v>
      </x:c>
      <x:c r="O596" s="32" t="str"/>
      <x:c r="P596" s="32" t="str">
        <x:v>Erbe Elektromedizin GmbH</x:v>
      </x:c>
      <x:c r="Q596" s="32" t="str">
        <x:v>ERBE</x:v>
      </x:c>
      <x:c r="R596" s="32" t="str">
        <x:v>20132-251</x:v>
      </x:c>
      <x:c r="S596" s="32" t="str">
        <x:v>20132-251</x:v>
      </x:c>
      <x:c r="T596" s="32" t="str"/>
      <x:c r="U596" s="32" t="str">
        <x:v>Not in Commercial Distribution</x:v>
      </x:c>
      <x:c r="V596" s="592" t="n">
        <x:v>45783</x:v>
      </x:c>
      <x:c r="W596" s="32" t="str">
        <x:v>Published</x:v>
      </x:c>
      <x:c r="X596" s="32" t="str">
        <x:v>Update</x:v>
      </x:c>
      <x:c r="Y596" s="32" t="n">
        <x:v>3</x:v>
      </x:c>
      <x:c r="Z596" s="592" t="n">
        <x:v>45784</x:v>
      </x:c>
      <x:c r="AA596" s="592" t="n">
        <x:v>43579</x:v>
      </x:c>
      <x:c r="AB596" s="32" t="str">
        <x:v>GEI — Electrosurgical, Cutting &amp; Coagulation &amp; Accessories</x:v>
      </x:c>
      <x:c r="AC596" s="32" t="str">
        <x:v>61878 — Inert gas-enhanced endoscopic electrosurgical electrode, single-use</x:v>
      </x:c>
      <x:c r="AD596" s="32" t="str">
        <x:v>K183445</x:v>
      </x:c>
      <x:c r="AE596" s="32" t="str">
        <x:v>04050147018198 (qty 5, Level 1, Not in Commercial Distribution)</x:v>
      </x:c>
      <x:c r="AF596" s="32" t="str">
        <x:v>Length 35 Millimeter</x:v>
      </x:c>
      <x:c r="AG596" s="32" t="str"/>
      <x:c r="AH596" s="32" t="str">
        <x:v>true</x:v>
      </x:c>
      <x:c r="AI596" s="32" t="str">
        <x:v>true</x:v>
      </x:c>
      <x:c r="AJ596" s="32" t="str"/>
      <x:c r="AK596" s="32" t="str">
        <x:v>true</x:v>
      </x:c>
      <x:c r="AL596" s="32" t="n">
        <x:v>1</x:v>
      </x:c>
      <x:c r="AM596" s="32" t="str">
        <x:v>+4970717550 / info@erbe-med.com</x:v>
      </x:c>
      <x:c r="AN596" s="32" t="str">
        <x:v>https://accessgudid.nlm.nih.gov/devices/04050147018143</x:v>
      </x:c>
      <x:c r="AO596" s="32" t="str">
        <x:v>Alternate accepted candidate. GUDID indicates not in commercial distribution.</x:v>
      </x:c>
    </x:row>
    <x:row r="597" ht="42" customHeight="1">
      <x:c r="A597" s="32" t="str">
        <x:v>P1</x:v>
      </x:c>
      <x:c r="B597" s="32" t="str">
        <x:v>PRD-D76C39F2B7</x:v>
      </x:c>
      <x:c r="C597" s="32" t="str">
        <x:v>ERBE</x:v>
      </x:c>
      <x:c r="D597" s="32" t="str">
        <x:v>APCapplicator, Rigid, 35 mm, Spatula Electrode</x:v>
      </x:c>
      <x:c r="E597" s="32" t="str">
        <x:v>20132-250</x:v>
      </x:c>
      <x:c r="F597" s="32"/>
      <x:c r="G597" s="32" t="n">
        <x:v>1</x:v>
      </x:c>
      <x:c r="H597" s="32" t="str">
        <x:v>Yes</x:v>
      </x:c>
      <x:c r="I597" s="32" t="str">
        <x:v>High</x:v>
      </x:c>
      <x:c r="J597" s="593" t="n">
        <x:v>80.6</x:v>
      </x:c>
      <x:c r="K597" s="593" t="str">
        <x:v>catalog=20132-250 ↔ GUDID catalog; catalog=20132-250 ↔ GUDID model</x:v>
      </x:c>
      <x:c r="L597" s="593" t="n">
        <x:v>100</x:v>
      </x:c>
      <x:c r="M597" s="593" t="n">
        <x:v>21.1</x:v>
      </x:c>
      <x:c r="N597" s="32" t="str">
        <x:v>04050147024403</x:v>
      </x:c>
      <x:c r="O597" s="32" t="str"/>
      <x:c r="P597" s="32" t="str">
        <x:v>Erbe Elektromedizin GmbH</x:v>
      </x:c>
      <x:c r="Q597" s="32" t="str">
        <x:v>Erbe</x:v>
      </x:c>
      <x:c r="R597" s="32" t="str">
        <x:v>20132-250</x:v>
      </x:c>
      <x:c r="S597" s="32" t="str">
        <x:v>20132-250</x:v>
      </x:c>
      <x:c r="T597" s="32" t="str"/>
      <x:c r="U597" s="32" t="str">
        <x:v>In Commercial Distribution</x:v>
      </x:c>
      <x:c r="V597" s="592"/>
      <x:c r="W597" s="32" t="str">
        <x:v>Published</x:v>
      </x:c>
      <x:c r="X597" s="32" t="str">
        <x:v>New</x:v>
      </x:c>
      <x:c r="Y597" s="32" t="n">
        <x:v>1</x:v>
      </x:c>
      <x:c r="Z597" s="592" t="n">
        <x:v>45784</x:v>
      </x:c>
      <x:c r="AA597" s="592" t="n">
        <x:v>45776</x:v>
      </x:c>
      <x:c r="AB597" s="32" t="str">
        <x:v>GEI — Electrosurgical, Cutting &amp; Coagulation &amp; Accessories</x:v>
      </x:c>
      <x:c r="AC597" s="32" t="str">
        <x:v>61878 — Inert gas-enhanced endoscopic electrosurgical electrode, single-use</x:v>
      </x:c>
      <x:c r="AD597" s="32" t="str">
        <x:v>K183445</x:v>
      </x:c>
      <x:c r="AE597" s="32" t="str">
        <x:v>04050147024410 (qty 5, In Commercial Distribution)</x:v>
      </x:c>
      <x:c r="AF597" s="32" t="str">
        <x:v>Length 35 Millimeter</x:v>
      </x:c>
      <x:c r="AG597" s="32" t="str"/>
      <x:c r="AH597" s="32" t="str">
        <x:v>true</x:v>
      </x:c>
      <x:c r="AI597" s="32" t="str">
        <x:v>true</x:v>
      </x:c>
      <x:c r="AJ597" s="32" t="str"/>
      <x:c r="AK597" s="32" t="str">
        <x:v>true</x:v>
      </x:c>
      <x:c r="AL597" s="32" t="n">
        <x:v>1</x:v>
      </x:c>
      <x:c r="AM597" s="32" t="str">
        <x:v>+4970717550 / info@erbe-med.com</x:v>
      </x:c>
      <x:c r="AN597" s="32" t="str">
        <x:v>https://accessgudid.nlm.nih.gov/devices/04050147024403</x:v>
      </x:c>
      <x:c r="AO597" s="32" t="str">
        <x:v>Preferred automated candidate; manual approval still required.</x:v>
      </x:c>
    </x:row>
    <x:row r="598" ht="42" customHeight="1">
      <x:c r="A598" s="32" t="str">
        <x:v>P1</x:v>
      </x:c>
      <x:c r="B598" s="32" t="str">
        <x:v>PRD-D76C39F2B7</x:v>
      </x:c>
      <x:c r="C598" s="32" t="str">
        <x:v>ERBE</x:v>
      </x:c>
      <x:c r="D598" s="32" t="str">
        <x:v>APCapplicator, Rigid, 35 mm, Spatula Electrode</x:v>
      </x:c>
      <x:c r="E598" s="32" t="str">
        <x:v>20132-250</x:v>
      </x:c>
      <x:c r="F598" s="32"/>
      <x:c r="G598" s="32" t="n">
        <x:v>2</x:v>
      </x:c>
      <x:c r="H598" s="32" t="str">
        <x:v>No</x:v>
      </x:c>
      <x:c r="I598" s="32" t="str">
        <x:v>High</x:v>
      </x:c>
      <x:c r="J598" s="593" t="n">
        <x:v>77.6</x:v>
      </x:c>
      <x:c r="K598" s="593" t="str">
        <x:v>catalog=20132-250 ↔ GUDID catalog; catalog=20132-250 ↔ GUDID model</x:v>
      </x:c>
      <x:c r="L598" s="593" t="n">
        <x:v>100</x:v>
      </x:c>
      <x:c r="M598" s="593" t="n">
        <x:v>21.1</x:v>
      </x:c>
      <x:c r="N598" s="32" t="str">
        <x:v>04050147017764</x:v>
      </x:c>
      <x:c r="O598" s="32" t="str"/>
      <x:c r="P598" s="32" t="str">
        <x:v>Erbe Elektromedizin GmbH</x:v>
      </x:c>
      <x:c r="Q598" s="32" t="str">
        <x:v>ERBE</x:v>
      </x:c>
      <x:c r="R598" s="32" t="str">
        <x:v>20132-250</x:v>
      </x:c>
      <x:c r="S598" s="32" t="str">
        <x:v>20132-250</x:v>
      </x:c>
      <x:c r="T598" s="32" t="str"/>
      <x:c r="U598" s="32" t="str">
        <x:v>Not in Commercial Distribution</x:v>
      </x:c>
      <x:c r="V598" s="592" t="n">
        <x:v>45783</x:v>
      </x:c>
      <x:c r="W598" s="32" t="str">
        <x:v>Published</x:v>
      </x:c>
      <x:c r="X598" s="32" t="str">
        <x:v>Update</x:v>
      </x:c>
      <x:c r="Y598" s="32" t="n">
        <x:v>5</x:v>
      </x:c>
      <x:c r="Z598" s="592" t="n">
        <x:v>45784</x:v>
      </x:c>
      <x:c r="AA598" s="592" t="n">
        <x:v>43579</x:v>
      </x:c>
      <x:c r="AB598" s="32" t="str">
        <x:v>GEI — Electrosurgical, Cutting &amp; Coagulation &amp; Accessories</x:v>
      </x:c>
      <x:c r="AC598" s="32" t="str">
        <x:v>61878 — Inert gas-enhanced endoscopic electrosurgical electrode, single-use</x:v>
      </x:c>
      <x:c r="AD598" s="32" t="str"/>
      <x:c r="AE598" s="32" t="str">
        <x:v>04050147017771 (qty 5, Level 1, Not in Commercial Distribution)</x:v>
      </x:c>
      <x:c r="AF598" s="32" t="str">
        <x:v>Length 35 Millimeter</x:v>
      </x:c>
      <x:c r="AG598" s="32" t="str"/>
      <x:c r="AH598" s="32" t="str">
        <x:v>true</x:v>
      </x:c>
      <x:c r="AI598" s="32" t="str">
        <x:v>true</x:v>
      </x:c>
      <x:c r="AJ598" s="32" t="str"/>
      <x:c r="AK598" s="32" t="str">
        <x:v>true</x:v>
      </x:c>
      <x:c r="AL598" s="32" t="n">
        <x:v>1</x:v>
      </x:c>
      <x:c r="AM598" s="32" t="str">
        <x:v>+4970717550 / info@erbe-med.com</x:v>
      </x:c>
      <x:c r="AN598" s="32" t="str">
        <x:v>https://accessgudid.nlm.nih.gov/devices/04050147017764</x:v>
      </x:c>
      <x:c r="AO598" s="32" t="str">
        <x:v>Alternate accepted candidate. GUDID indicates not in commercial distribution.</x:v>
      </x:c>
    </x:row>
    <x:row r="599" ht="42" customHeight="1">
      <x:c r="A599" s="32" t="str">
        <x:v>P1</x:v>
      </x:c>
      <x:c r="B599" s="32" t="str">
        <x:v>PRD-D9A63C6C45</x:v>
      </x:c>
      <x:c r="C599" s="32" t="str">
        <x:v>ERBE</x:v>
      </x:c>
      <x:c r="D599" s="32" t="str">
        <x:v>APCapplicator, Rigid, 350 mm, Needle Electrode</x:v>
      </x:c>
      <x:c r="E599" s="32" t="str">
        <x:v>20132-255</x:v>
      </x:c>
      <x:c r="F599" s="32"/>
      <x:c r="G599" s="32" t="n">
        <x:v>1</x:v>
      </x:c>
      <x:c r="H599" s="32" t="str">
        <x:v>Yes</x:v>
      </x:c>
      <x:c r="I599" s="32" t="str">
        <x:v>High</x:v>
      </x:c>
      <x:c r="J599" s="593" t="n">
        <x:v>80.6</x:v>
      </x:c>
      <x:c r="K599" s="593" t="str">
        <x:v>catalog=20132-255 ↔ GUDID catalog; catalog=20132-255 ↔ GUDID model</x:v>
      </x:c>
      <x:c r="L599" s="593" t="n">
        <x:v>100</x:v>
      </x:c>
      <x:c r="M599" s="593" t="n">
        <x:v>21.1</x:v>
      </x:c>
      <x:c r="N599" s="32" t="str">
        <x:v>04050147024519</x:v>
      </x:c>
      <x:c r="O599" s="32" t="str"/>
      <x:c r="P599" s="32" t="str">
        <x:v>Erbe Elektromedizin GmbH</x:v>
      </x:c>
      <x:c r="Q599" s="32" t="str">
        <x:v>Erbe</x:v>
      </x:c>
      <x:c r="R599" s="32" t="str">
        <x:v>20132-255</x:v>
      </x:c>
      <x:c r="S599" s="32" t="str">
        <x:v>20132-255</x:v>
      </x:c>
      <x:c r="T599" s="32" t="str"/>
      <x:c r="U599" s="32" t="str">
        <x:v>In Commercial Distribution</x:v>
      </x:c>
      <x:c r="V599" s="592"/>
      <x:c r="W599" s="32" t="str">
        <x:v>Published</x:v>
      </x:c>
      <x:c r="X599" s="32" t="str">
        <x:v>New</x:v>
      </x:c>
      <x:c r="Y599" s="32" t="n">
        <x:v>1</x:v>
      </x:c>
      <x:c r="Z599" s="592" t="n">
        <x:v>45784</x:v>
      </x:c>
      <x:c r="AA599" s="592" t="n">
        <x:v>45776</x:v>
      </x:c>
      <x:c r="AB599" s="32" t="str">
        <x:v>GEI — Electrosurgical, Cutting &amp; Coagulation &amp; Accessories</x:v>
      </x:c>
      <x:c r="AC599" s="32" t="str">
        <x:v>61878 — Inert gas-enhanced endoscopic electrosurgical electrode, single-use</x:v>
      </x:c>
      <x:c r="AD599" s="32" t="str">
        <x:v>K183445</x:v>
      </x:c>
      <x:c r="AE599" s="32" t="str">
        <x:v>04050147024526 (qty 5, In Commercial Distribution)</x:v>
      </x:c>
      <x:c r="AF599" s="32" t="str">
        <x:v>Length 350 Millimeter; Outer Diameter 5 Millimeter</x:v>
      </x:c>
      <x:c r="AG599" s="32" t="str"/>
      <x:c r="AH599" s="32" t="str">
        <x:v>true</x:v>
      </x:c>
      <x:c r="AI599" s="32" t="str">
        <x:v>true</x:v>
      </x:c>
      <x:c r="AJ599" s="32" t="str"/>
      <x:c r="AK599" s="32" t="str">
        <x:v>true</x:v>
      </x:c>
      <x:c r="AL599" s="32" t="n">
        <x:v>1</x:v>
      </x:c>
      <x:c r="AM599" s="32" t="str">
        <x:v>+4970717550 / info@erbe-med.com</x:v>
      </x:c>
      <x:c r="AN599" s="32" t="str">
        <x:v>https://accessgudid.nlm.nih.gov/devices/04050147024519</x:v>
      </x:c>
      <x:c r="AO599" s="32" t="str">
        <x:v>Preferred automated candidate; manual approval still required.</x:v>
      </x:c>
    </x:row>
    <x:row r="600" ht="42" customHeight="1">
      <x:c r="A600" s="32" t="str">
        <x:v>P1</x:v>
      </x:c>
      <x:c r="B600" s="32" t="str">
        <x:v>PRD-D9A63C6C45</x:v>
      </x:c>
      <x:c r="C600" s="32" t="str">
        <x:v>ERBE</x:v>
      </x:c>
      <x:c r="D600" s="32" t="str">
        <x:v>APCapplicator, Rigid, 350 mm, Needle Electrode</x:v>
      </x:c>
      <x:c r="E600" s="32" t="str">
        <x:v>20132-255</x:v>
      </x:c>
      <x:c r="F600" s="32"/>
      <x:c r="G600" s="32" t="n">
        <x:v>2</x:v>
      </x:c>
      <x:c r="H600" s="32" t="str">
        <x:v>No</x:v>
      </x:c>
      <x:c r="I600" s="32" t="str">
        <x:v>High</x:v>
      </x:c>
      <x:c r="J600" s="593" t="n">
        <x:v>77.6</x:v>
      </x:c>
      <x:c r="K600" s="593" t="str">
        <x:v>catalog=20132-255 ↔ GUDID catalog; catalog=20132-255 ↔ GUDID model</x:v>
      </x:c>
      <x:c r="L600" s="593" t="n">
        <x:v>100</x:v>
      </x:c>
      <x:c r="M600" s="593" t="n">
        <x:v>21.1</x:v>
      </x:c>
      <x:c r="N600" s="32" t="str">
        <x:v>04050147018181</x:v>
      </x:c>
      <x:c r="O600" s="32" t="str"/>
      <x:c r="P600" s="32" t="str">
        <x:v>Erbe Elektromedizin GmbH</x:v>
      </x:c>
      <x:c r="Q600" s="32" t="str">
        <x:v>ERBE</x:v>
      </x:c>
      <x:c r="R600" s="32" t="str">
        <x:v>20132-255</x:v>
      </x:c>
      <x:c r="S600" s="32" t="str">
        <x:v>20132-255</x:v>
      </x:c>
      <x:c r="T600" s="32" t="str"/>
      <x:c r="U600" s="32" t="str">
        <x:v>Not in Commercial Distribution</x:v>
      </x:c>
      <x:c r="V600" s="592" t="n">
        <x:v>45783</x:v>
      </x:c>
      <x:c r="W600" s="32" t="str">
        <x:v>Published</x:v>
      </x:c>
      <x:c r="X600" s="32" t="str">
        <x:v>Update</x:v>
      </x:c>
      <x:c r="Y600" s="32" t="n">
        <x:v>3</x:v>
      </x:c>
      <x:c r="Z600" s="592" t="n">
        <x:v>45784</x:v>
      </x:c>
      <x:c r="AA600" s="592" t="n">
        <x:v>43579</x:v>
      </x:c>
      <x:c r="AB600" s="32" t="str">
        <x:v>GEI — Electrosurgical, Cutting &amp; Coagulation &amp; Accessories</x:v>
      </x:c>
      <x:c r="AC600" s="32" t="str">
        <x:v>61878 — Inert gas-enhanced endoscopic electrosurgical electrode, single-use</x:v>
      </x:c>
      <x:c r="AD600" s="32" t="str">
        <x:v>K183445</x:v>
      </x:c>
      <x:c r="AE600" s="32" t="str">
        <x:v>04050147018235 (qty 5, Level 1, Not in Commercial Distribution)</x:v>
      </x:c>
      <x:c r="AF600" s="32" t="str">
        <x:v>Outer Diameter 5 Millimeter; Length 350 Millimeter</x:v>
      </x:c>
      <x:c r="AG600" s="32" t="str"/>
      <x:c r="AH600" s="32" t="str">
        <x:v>true</x:v>
      </x:c>
      <x:c r="AI600" s="32" t="str">
        <x:v>true</x:v>
      </x:c>
      <x:c r="AJ600" s="32" t="str"/>
      <x:c r="AK600" s="32" t="str">
        <x:v>true</x:v>
      </x:c>
      <x:c r="AL600" s="32" t="n">
        <x:v>1</x:v>
      </x:c>
      <x:c r="AM600" s="32" t="str">
        <x:v>+4970717550 / info@erbe-med.com</x:v>
      </x:c>
      <x:c r="AN600" s="32" t="str">
        <x:v>https://accessgudid.nlm.nih.gov/devices/04050147018181</x:v>
      </x:c>
      <x:c r="AO600" s="32" t="str">
        <x:v>Alternate accepted candidate. GUDID indicates not in commercial distribution.</x:v>
      </x:c>
    </x:row>
    <x:row r="601" ht="42" customHeight="1">
      <x:c r="A601" s="32" t="str">
        <x:v>P1</x:v>
      </x:c>
      <x:c r="B601" s="32" t="str">
        <x:v>PRD-2218769436</x:v>
      </x:c>
      <x:c r="C601" s="32" t="str">
        <x:v>ERBE</x:v>
      </x:c>
      <x:c r="D601" s="32" t="str">
        <x:v>APCapplicator, Rigid, 350 mm, Spatula Electrode</x:v>
      </x:c>
      <x:c r="E601" s="32" t="str">
        <x:v>20132-254</x:v>
      </x:c>
      <x:c r="F601" s="32"/>
      <x:c r="G601" s="32" t="n">
        <x:v>1</x:v>
      </x:c>
      <x:c r="H601" s="32" t="str">
        <x:v>Yes</x:v>
      </x:c>
      <x:c r="I601" s="32" t="str">
        <x:v>High</x:v>
      </x:c>
      <x:c r="J601" s="593" t="n">
        <x:v>80.5</x:v>
      </x:c>
      <x:c r="K601" s="593" t="str">
        <x:v>catalog=20132-254 ↔ GUDID catalog; catalog=20132-254 ↔ GUDID model</x:v>
      </x:c>
      <x:c r="L601" s="593" t="n">
        <x:v>100</x:v>
      </x:c>
      <x:c r="M601" s="593" t="n">
        <x:v>20.7</x:v>
      </x:c>
      <x:c r="N601" s="32" t="str">
        <x:v>04050147024496</x:v>
      </x:c>
      <x:c r="O601" s="32" t="str"/>
      <x:c r="P601" s="32" t="str">
        <x:v>Erbe Elektromedizin GmbH</x:v>
      </x:c>
      <x:c r="Q601" s="32" t="str">
        <x:v>Erbe</x:v>
      </x:c>
      <x:c r="R601" s="32" t="str">
        <x:v>20132-254</x:v>
      </x:c>
      <x:c r="S601" s="32" t="str">
        <x:v>20132-254</x:v>
      </x:c>
      <x:c r="T601" s="32" t="str"/>
      <x:c r="U601" s="32" t="str">
        <x:v>In Commercial Distribution</x:v>
      </x:c>
      <x:c r="V601" s="592"/>
      <x:c r="W601" s="32" t="str">
        <x:v>Published</x:v>
      </x:c>
      <x:c r="X601" s="32" t="str">
        <x:v>New</x:v>
      </x:c>
      <x:c r="Y601" s="32" t="n">
        <x:v>1</x:v>
      </x:c>
      <x:c r="Z601" s="592" t="n">
        <x:v>45784</x:v>
      </x:c>
      <x:c r="AA601" s="592" t="n">
        <x:v>45776</x:v>
      </x:c>
      <x:c r="AB601" s="32" t="str">
        <x:v>GEI — Electrosurgical, Cutting &amp; Coagulation &amp; Accessories</x:v>
      </x:c>
      <x:c r="AC601" s="32" t="str">
        <x:v>61878 — Inert gas-enhanced endoscopic electrosurgical electrode, single-use</x:v>
      </x:c>
      <x:c r="AD601" s="32" t="str">
        <x:v>K183445</x:v>
      </x:c>
      <x:c r="AE601" s="32" t="str">
        <x:v>04050147024502 (qty 5, In Commercial Distribution)</x:v>
      </x:c>
      <x:c r="AF601" s="32" t="str">
        <x:v>Length 350 Millimeter; Outer Diameter 5 Millimeter</x:v>
      </x:c>
      <x:c r="AG601" s="32" t="str"/>
      <x:c r="AH601" s="32" t="str">
        <x:v>true</x:v>
      </x:c>
      <x:c r="AI601" s="32" t="str">
        <x:v>true</x:v>
      </x:c>
      <x:c r="AJ601" s="32" t="str"/>
      <x:c r="AK601" s="32" t="str">
        <x:v>true</x:v>
      </x:c>
      <x:c r="AL601" s="32" t="n">
        <x:v>1</x:v>
      </x:c>
      <x:c r="AM601" s="32" t="str">
        <x:v>+4970717550 / info@erbe-med.com</x:v>
      </x:c>
      <x:c r="AN601" s="32" t="str">
        <x:v>https://accessgudid.nlm.nih.gov/devices/04050147024496</x:v>
      </x:c>
      <x:c r="AO601" s="32" t="str">
        <x:v>Preferred automated candidate; manual approval still required.</x:v>
      </x:c>
    </x:row>
    <x:row r="602" ht="42" customHeight="1">
      <x:c r="A602" s="32" t="str">
        <x:v>P1</x:v>
      </x:c>
      <x:c r="B602" s="32" t="str">
        <x:v>PRD-2218769436</x:v>
      </x:c>
      <x:c r="C602" s="32" t="str">
        <x:v>ERBE</x:v>
      </x:c>
      <x:c r="D602" s="32" t="str">
        <x:v>APCapplicator, Rigid, 350 mm, Spatula Electrode</x:v>
      </x:c>
      <x:c r="E602" s="32" t="str">
        <x:v>20132-254</x:v>
      </x:c>
      <x:c r="F602" s="32"/>
      <x:c r="G602" s="32" t="n">
        <x:v>2</x:v>
      </x:c>
      <x:c r="H602" s="32" t="str">
        <x:v>No</x:v>
      </x:c>
      <x:c r="I602" s="32" t="str">
        <x:v>High</x:v>
      </x:c>
      <x:c r="J602" s="593" t="n">
        <x:v>77.5</x:v>
      </x:c>
      <x:c r="K602" s="593" t="str">
        <x:v>catalog=20132-254 ↔ GUDID catalog; catalog=20132-254 ↔ GUDID model</x:v>
      </x:c>
      <x:c r="L602" s="593" t="n">
        <x:v>100</x:v>
      </x:c>
      <x:c r="M602" s="593" t="n">
        <x:v>20.7</x:v>
      </x:c>
      <x:c r="N602" s="32" t="str">
        <x:v>04050147018174</x:v>
      </x:c>
      <x:c r="O602" s="32" t="str"/>
      <x:c r="P602" s="32" t="str">
        <x:v>Erbe Elektromedizin GmbH</x:v>
      </x:c>
      <x:c r="Q602" s="32" t="str">
        <x:v>ERBE</x:v>
      </x:c>
      <x:c r="R602" s="32" t="str">
        <x:v>20132-254</x:v>
      </x:c>
      <x:c r="S602" s="32" t="str">
        <x:v>20132-254</x:v>
      </x:c>
      <x:c r="T602" s="32" t="str"/>
      <x:c r="U602" s="32" t="str">
        <x:v>Not in Commercial Distribution</x:v>
      </x:c>
      <x:c r="V602" s="592" t="n">
        <x:v>45783</x:v>
      </x:c>
      <x:c r="W602" s="32" t="str">
        <x:v>Published</x:v>
      </x:c>
      <x:c r="X602" s="32" t="str">
        <x:v>Update</x:v>
      </x:c>
      <x:c r="Y602" s="32" t="n">
        <x:v>3</x:v>
      </x:c>
      <x:c r="Z602" s="592" t="n">
        <x:v>45784</x:v>
      </x:c>
      <x:c r="AA602" s="592" t="n">
        <x:v>43579</x:v>
      </x:c>
      <x:c r="AB602" s="32" t="str">
        <x:v>GEI — Electrosurgical, Cutting &amp; Coagulation &amp; Accessories</x:v>
      </x:c>
      <x:c r="AC602" s="32" t="str">
        <x:v>61878 — Inert gas-enhanced endoscopic electrosurgical electrode, single-use</x:v>
      </x:c>
      <x:c r="AD602" s="32" t="str">
        <x:v>K183445</x:v>
      </x:c>
      <x:c r="AE602" s="32" t="str">
        <x:v>04050147018228 (qty 5, Level 1, Not in Commercial Distribution)</x:v>
      </x:c>
      <x:c r="AF602" s="32" t="str">
        <x:v>Outer Diameter 5 Millimeter; Length 350 Millimeter</x:v>
      </x:c>
      <x:c r="AG602" s="32" t="str"/>
      <x:c r="AH602" s="32" t="str">
        <x:v>true</x:v>
      </x:c>
      <x:c r="AI602" s="32" t="str">
        <x:v>true</x:v>
      </x:c>
      <x:c r="AJ602" s="32" t="str"/>
      <x:c r="AK602" s="32" t="str">
        <x:v>true</x:v>
      </x:c>
      <x:c r="AL602" s="32" t="n">
        <x:v>1</x:v>
      </x:c>
      <x:c r="AM602" s="32" t="str">
        <x:v>+4970717550 / info@erbe-med.com</x:v>
      </x:c>
      <x:c r="AN602" s="32" t="str">
        <x:v>https://accessgudid.nlm.nih.gov/devices/04050147018174</x:v>
      </x:c>
      <x:c r="AO602" s="32" t="str">
        <x:v>Alternate accepted candidate. GUDID indicates not in commercial distribution.</x:v>
      </x:c>
    </x:row>
    <x:row r="603" ht="42" customHeight="1">
      <x:c r="A603" s="32" t="str">
        <x:v>P1</x:v>
      </x:c>
      <x:c r="B603" s="32" t="str">
        <x:v>PRD-21F6CB5BAC</x:v>
      </x:c>
      <x:c r="C603" s="32" t="str">
        <x:v>ERBE</x:v>
      </x:c>
      <x:c r="D603" s="32" t="str">
        <x:v>FiAPC plus Probe 2200 A with Filter</x:v>
      </x:c>
      <x:c r="E603" s="32" t="str">
        <x:v>20132-321</x:v>
      </x:c>
      <x:c r="F603" s="32"/>
      <x:c r="G603" s="32" t="n">
        <x:v>1</x:v>
      </x:c>
      <x:c r="H603" s="32" t="str">
        <x:v>Yes</x:v>
      </x:c>
      <x:c r="I603" s="32" t="str">
        <x:v>High</x:v>
      </x:c>
      <x:c r="J603" s="593" t="n">
        <x:v>92.7</x:v>
      </x:c>
      <x:c r="K603" s="593" t="str">
        <x:v>catalog=20132-321 ↔ GUDID catalog; catalog=20132-321 ↔ GUDID model</x:v>
      </x:c>
      <x:c r="L603" s="593" t="n">
        <x:v>100</x:v>
      </x:c>
      <x:c r="M603" s="593" t="n">
        <x:v>92.3</x:v>
      </x:c>
      <x:c r="N603" s="32" t="str">
        <x:v>04050147023536</x:v>
      </x:c>
      <x:c r="O603" s="32" t="str"/>
      <x:c r="P603" s="32" t="str">
        <x:v>Erbe Elektromedizin GmbH</x:v>
      </x:c>
      <x:c r="Q603" s="32" t="str">
        <x:v>Erbe</x:v>
      </x:c>
      <x:c r="R603" s="32" t="str">
        <x:v>20132-321</x:v>
      </x:c>
      <x:c r="S603" s="32" t="str">
        <x:v>20132-321</x:v>
      </x:c>
      <x:c r="T603" s="32" t="str">
        <x:v>FiAPC® plus A; OD 2.3mm; L 2.2m; 2200 Straight Fire flexible probe w/ filter</x:v>
      </x:c>
      <x:c r="U603" s="32" t="str">
        <x:v>In Commercial Distribution</x:v>
      </x:c>
      <x:c r="V603" s="592"/>
      <x:c r="W603" s="32" t="str">
        <x:v>Published</x:v>
      </x:c>
      <x:c r="X603" s="32" t="str">
        <x:v>New</x:v>
      </x:c>
      <x:c r="Y603" s="32" t="n">
        <x:v>1</x:v>
      </x:c>
      <x:c r="Z603" s="592" t="n">
        <x:v>45707</x:v>
      </x:c>
      <x:c r="AA603" s="592" t="n">
        <x:v>45699</x:v>
      </x:c>
      <x:c r="AB603" s="32" t="str">
        <x:v>GEI — Electrosurgical, Cutting &amp; Coagulation &amp; Accessories</x:v>
      </x:c>
      <x:c r="AC603" s="32" t="str">
        <x:v>61878 — Inert gas-enhanced endoscopic electrosurgical electrode, single-use</x:v>
      </x:c>
      <x:c r="AD603" s="32" t="str">
        <x:v>K242044</x:v>
      </x:c>
      <x:c r="AE603" s="32" t="str">
        <x:v>04050147023581 (qty 10, In Commercial Distribution); 04050147023604 (qty 100, In Commercial Distribution)</x:v>
      </x:c>
      <x:c r="AF603" s="32" t="str">
        <x:v>Length 2.2 Meter</x:v>
      </x:c>
      <x:c r="AG603" s="32" t="str"/>
      <x:c r="AH603" s="32" t="str">
        <x:v>true</x:v>
      </x:c>
      <x:c r="AI603" s="32" t="str">
        <x:v>true</x:v>
      </x:c>
      <x:c r="AJ603" s="32" t="str"/>
      <x:c r="AK603" s="32" t="str">
        <x:v>true</x:v>
      </x:c>
      <x:c r="AL603" s="32" t="n">
        <x:v>1</x:v>
      </x:c>
      <x:c r="AM603" s="32" t="str">
        <x:v>+4970717550 / info@erbe-med.com</x:v>
      </x:c>
      <x:c r="AN603" s="32" t="str">
        <x:v>https://accessgudid.nlm.nih.gov/devices/04050147023536</x:v>
      </x:c>
      <x:c r="AO603" s="32" t="str">
        <x:v>Preferred automated candidate; manual approval still required.</x:v>
      </x:c>
    </x:row>
    <x:row r="604" ht="42" customHeight="1">
      <x:c r="A604" s="32" t="str">
        <x:v>P1</x:v>
      </x:c>
      <x:c r="B604" s="32" t="str">
        <x:v>PRD-5AB3F8988B</x:v>
      </x:c>
      <x:c r="C604" s="32" t="str">
        <x:v>ERBE</x:v>
      </x:c>
      <x:c r="D604" s="32" t="str">
        <x:v>FiAPC plus Probe 2200 C with Filter</x:v>
      </x:c>
      <x:c r="E604" s="32" t="str">
        <x:v>20132-325</x:v>
      </x:c>
      <x:c r="F604" s="32"/>
      <x:c r="G604" s="32" t="n">
        <x:v>1</x:v>
      </x:c>
      <x:c r="H604" s="32" t="str">
        <x:v>Yes</x:v>
      </x:c>
      <x:c r="I604" s="32" t="str">
        <x:v>Medium</x:v>
      </x:c>
      <x:c r="J604" s="593" t="n">
        <x:v>77.8</x:v>
      </x:c>
      <x:c r="K604" s="593" t="str">
        <x:v>catalog=20132-325 ↔ GUDID model</x:v>
      </x:c>
      <x:c r="L604" s="593" t="n">
        <x:v>100</x:v>
      </x:c>
      <x:c r="M604" s="593" t="n">
        <x:v>32.7</x:v>
      </x:c>
      <x:c r="N604" s="32" t="str">
        <x:v>04050147023918</x:v>
      </x:c>
      <x:c r="O604" s="32" t="str"/>
      <x:c r="P604" s="32" t="str">
        <x:v>Erbe Elektromedizin GmbH</x:v>
      </x:c>
      <x:c r="Q604" s="32" t="str">
        <x:v>Erbe</x:v>
      </x:c>
      <x:c r="R604" s="32" t="str">
        <x:v>20132-325</x:v>
      </x:c>
      <x:c r="S604" s="32" t="str">
        <x:v>20132-257</x:v>
      </x:c>
      <x:c r="T604" s="32" t="str"/>
      <x:c r="U604" s="32" t="str">
        <x:v>In Commercial Distribution</x:v>
      </x:c>
      <x:c r="V604" s="592"/>
      <x:c r="W604" s="32" t="str">
        <x:v>Published</x:v>
      </x:c>
      <x:c r="X604" s="32" t="str">
        <x:v>New</x:v>
      </x:c>
      <x:c r="Y604" s="32" t="n">
        <x:v>1</x:v>
      </x:c>
      <x:c r="Z604" s="592" t="n">
        <x:v>45880</x:v>
      </x:c>
      <x:c r="AA604" s="592" t="n">
        <x:v>45870</x:v>
      </x:c>
      <x:c r="AB604" s="32" t="str">
        <x:v>GEI — Electrosurgical, Cutting &amp; Coagulation &amp; Accessories</x:v>
      </x:c>
      <x:c r="AC604" s="32" t="str">
        <x:v>61878 — Inert gas-enhanced endoscopic electrosurgical electrode, single-use</x:v>
      </x:c>
      <x:c r="AD604" s="32" t="str">
        <x:v>K243451</x:v>
      </x:c>
      <x:c r="AE604" s="32" t="str">
        <x:v>04050147023925 (qty 10, In Commercial Distribution); 04050147023932 (qty 100, In Commercial Distribution)</x:v>
      </x:c>
      <x:c r="AF604" s="32" t="str">
        <x:v>Length 2.2 Meter</x:v>
      </x:c>
      <x:c r="AG604" s="32" t="str"/>
      <x:c r="AH604" s="32" t="str">
        <x:v>true</x:v>
      </x:c>
      <x:c r="AI604" s="32" t="str">
        <x:v>true</x:v>
      </x:c>
      <x:c r="AJ604" s="32" t="str"/>
      <x:c r="AK604" s="32" t="str">
        <x:v>true</x:v>
      </x:c>
      <x:c r="AL604" s="32" t="n">
        <x:v>1</x:v>
      </x:c>
      <x:c r="AM604" s="32" t="str">
        <x:v>+4970717550 / info@erbe-med.com</x:v>
      </x:c>
      <x:c r="AN604" s="32" t="str">
        <x:v>https://accessgudid.nlm.nih.gov/devices/04050147023918</x:v>
      </x:c>
      <x:c r="AO604" s="32" t="str">
        <x:v>Preferred automated candidate; manual approval still required.</x:v>
      </x:c>
    </x:row>
    <x:row r="605" ht="42" customHeight="1">
      <x:c r="A605" s="32" t="str">
        <x:v>P1</x:v>
      </x:c>
      <x:c r="B605" s="32" t="str">
        <x:v>PRD-4E9412A49F</x:v>
      </x:c>
      <x:c r="C605" s="32" t="str">
        <x:v>ERBE</x:v>
      </x:c>
      <x:c r="D605" s="32" t="str">
        <x:v>FiAPC plus Probe 2200 SC with Filter</x:v>
      </x:c>
      <x:c r="E605" s="32" t="str">
        <x:v>20132-324</x:v>
      </x:c>
      <x:c r="F605" s="32"/>
      <x:c r="G605" s="32" t="n">
        <x:v>1</x:v>
      </x:c>
      <x:c r="H605" s="32" t="str">
        <x:v>Yes</x:v>
      </x:c>
      <x:c r="I605" s="32" t="str">
        <x:v>High</x:v>
      </x:c>
      <x:c r="J605" s="593" t="n">
        <x:v>92.7</x:v>
      </x:c>
      <x:c r="K605" s="593" t="str">
        <x:v>catalog=20132-324 ↔ GUDID catalog; catalog=20132-324 ↔ GUDID model</x:v>
      </x:c>
      <x:c r="L605" s="593" t="n">
        <x:v>100</x:v>
      </x:c>
      <x:c r="M605" s="593" t="n">
        <x:v>92.5</x:v>
      </x:c>
      <x:c r="N605" s="32" t="str">
        <x:v>04050147023628</x:v>
      </x:c>
      <x:c r="O605" s="32" t="str"/>
      <x:c r="P605" s="32" t="str">
        <x:v>Erbe Elektromedizin GmbH</x:v>
      </x:c>
      <x:c r="Q605" s="32" t="str">
        <x:v>Erbe</x:v>
      </x:c>
      <x:c r="R605" s="32" t="str">
        <x:v>20132-324</x:v>
      </x:c>
      <x:c r="S605" s="32" t="str">
        <x:v>20132-324</x:v>
      </x:c>
      <x:c r="T605" s="32" t="str">
        <x:v>FiAPC® plus SC; OD 2.3mm; L 2.2m; 2200 Side Fire flexible probe w/ filter</x:v>
      </x:c>
      <x:c r="U605" s="32" t="str">
        <x:v>In Commercial Distribution</x:v>
      </x:c>
      <x:c r="V605" s="592"/>
      <x:c r="W605" s="32" t="str">
        <x:v>Published</x:v>
      </x:c>
      <x:c r="X605" s="32" t="str">
        <x:v>New</x:v>
      </x:c>
      <x:c r="Y605" s="32" t="n">
        <x:v>1</x:v>
      </x:c>
      <x:c r="Z605" s="592" t="n">
        <x:v>45707</x:v>
      </x:c>
      <x:c r="AA605" s="592" t="n">
        <x:v>45699</x:v>
      </x:c>
      <x:c r="AB605" s="32" t="str">
        <x:v>GEI — Electrosurgical, Cutting &amp; Coagulation &amp; Accessories</x:v>
      </x:c>
      <x:c r="AC605" s="32" t="str">
        <x:v>61878 — Inert gas-enhanced endoscopic electrosurgical electrode, single-use</x:v>
      </x:c>
      <x:c r="AD605" s="32" t="str">
        <x:v>K242044</x:v>
      </x:c>
      <x:c r="AE605" s="32" t="str">
        <x:v>04050147023642 (qty 10, In Commercial Distribution); 04050147023659 (qty 100, In Commercial Distribution)</x:v>
      </x:c>
      <x:c r="AF605" s="32" t="str">
        <x:v>Length 2.2 Meter</x:v>
      </x:c>
      <x:c r="AG605" s="32" t="str"/>
      <x:c r="AH605" s="32" t="str">
        <x:v>true</x:v>
      </x:c>
      <x:c r="AI605" s="32" t="str">
        <x:v>true</x:v>
      </x:c>
      <x:c r="AJ605" s="32" t="str"/>
      <x:c r="AK605" s="32" t="str">
        <x:v>true</x:v>
      </x:c>
      <x:c r="AL605" s="32" t="n">
        <x:v>1</x:v>
      </x:c>
      <x:c r="AM605" s="32" t="str"/>
      <x:c r="AN605" s="32" t="str">
        <x:v>https://accessgudid.nlm.nih.gov/devices/04050147023628</x:v>
      </x:c>
      <x:c r="AO605" s="32" t="str">
        <x:v>Preferred automated candidate; manual approval still required.</x:v>
      </x:c>
    </x:row>
    <x:row r="606" ht="42" customHeight="1">
      <x:c r="A606" s="32" t="str">
        <x:v>P1</x:v>
      </x:c>
      <x:c r="B606" s="32" t="str">
        <x:v>PRD-19BAA6E1D6</x:v>
      </x:c>
      <x:c r="C606" s="32" t="str">
        <x:v>ERBE</x:v>
      </x:c>
      <x:c r="D606" s="32" t="str">
        <x:v>FiAPC plus Probe 3000 A with Filter</x:v>
      </x:c>
      <x:c r="E606" s="32" t="str">
        <x:v>20132-323</x:v>
      </x:c>
      <x:c r="F606" s="32"/>
      <x:c r="G606" s="32" t="n">
        <x:v>1</x:v>
      </x:c>
      <x:c r="H606" s="32" t="str">
        <x:v>Yes</x:v>
      </x:c>
      <x:c r="I606" s="32" t="str">
        <x:v>High</x:v>
      </x:c>
      <x:c r="J606" s="593" t="n">
        <x:v>92.7</x:v>
      </x:c>
      <x:c r="K606" s="593" t="str">
        <x:v>catalog=20132-323 ↔ GUDID catalog; catalog=20132-323 ↔ GUDID model</x:v>
      </x:c>
      <x:c r="L606" s="593" t="n">
        <x:v>100</x:v>
      </x:c>
      <x:c r="M606" s="593" t="n">
        <x:v>92.3</x:v>
      </x:c>
      <x:c r="N606" s="32" t="str">
        <x:v>04050147023611</x:v>
      </x:c>
      <x:c r="O606" s="32" t="str"/>
      <x:c r="P606" s="32" t="str">
        <x:v>Erbe Elektromedizin GmbH</x:v>
      </x:c>
      <x:c r="Q606" s="32" t="str">
        <x:v>Erbe</x:v>
      </x:c>
      <x:c r="R606" s="32" t="str">
        <x:v>20132-323</x:v>
      </x:c>
      <x:c r="S606" s="32" t="str">
        <x:v>20132-323</x:v>
      </x:c>
      <x:c r="T606" s="32" t="str">
        <x:v>FiAPC® plus A; OD 2.3mm; L 3.0m; 3000 Straight Fire flexible probe w/ filter</x:v>
      </x:c>
      <x:c r="U606" s="32" t="str">
        <x:v>In Commercial Distribution</x:v>
      </x:c>
      <x:c r="V606" s="592"/>
      <x:c r="W606" s="32" t="str">
        <x:v>Published</x:v>
      </x:c>
      <x:c r="X606" s="32" t="str">
        <x:v>New</x:v>
      </x:c>
      <x:c r="Y606" s="32" t="n">
        <x:v>1</x:v>
      </x:c>
      <x:c r="Z606" s="592" t="n">
        <x:v>45707</x:v>
      </x:c>
      <x:c r="AA606" s="592" t="n">
        <x:v>45699</x:v>
      </x:c>
      <x:c r="AB606" s="32" t="str">
        <x:v>GEI — Electrosurgical, Cutting &amp; Coagulation &amp; Accessories</x:v>
      </x:c>
      <x:c r="AC606" s="32" t="str">
        <x:v>61878 — Inert gas-enhanced endoscopic electrosurgical electrode, single-use</x:v>
      </x:c>
      <x:c r="AD606" s="32" t="str">
        <x:v>K242044</x:v>
      </x:c>
      <x:c r="AE606" s="32" t="str">
        <x:v>04050147023666 (qty 10, In Commercial Distribution); 04050147023673 (qty 100, In Commercial Distribution)</x:v>
      </x:c>
      <x:c r="AF606" s="32" t="str">
        <x:v>Length 3.0 Meter</x:v>
      </x:c>
      <x:c r="AG606" s="32" t="str"/>
      <x:c r="AH606" s="32" t="str">
        <x:v>true</x:v>
      </x:c>
      <x:c r="AI606" s="32" t="str">
        <x:v>true</x:v>
      </x:c>
      <x:c r="AJ606" s="32" t="str"/>
      <x:c r="AK606" s="32" t="str">
        <x:v>true</x:v>
      </x:c>
      <x:c r="AL606" s="32" t="n">
        <x:v>1</x:v>
      </x:c>
      <x:c r="AM606" s="32" t="str">
        <x:v>+4970717550 / info@erbe-med.com</x:v>
      </x:c>
      <x:c r="AN606" s="32" t="str">
        <x:v>https://accessgudid.nlm.nih.gov/devices/04050147023611</x:v>
      </x:c>
      <x:c r="AO606" s="32" t="str">
        <x:v>Preferred automated candidate; manual approval still required.</x:v>
      </x:c>
    </x:row>
    <x:row r="607" ht="42" customHeight="1">
      <x:c r="A607" s="32" t="str">
        <x:v>P1</x:v>
      </x:c>
      <x:c r="B607" s="32" t="str">
        <x:v>PRD-36D0F6CBA0</x:v>
      </x:c>
      <x:c r="C607" s="32" t="str">
        <x:v>Ethicon</x:v>
      </x:c>
      <x:c r="D607" s="32" t="str">
        <x:v>Blake Silicone Drain – Flat 10 mm, full‑fluted w/ trocar</x:v>
      </x:c>
      <x:c r="E607" s="32" t="str">
        <x:v>2215</x:v>
      </x:c>
      <x:c r="F607" s="32"/>
      <x:c r="G607" s="32" t="n">
        <x:v>1</x:v>
      </x:c>
      <x:c r="H607" s="32" t="str">
        <x:v>Yes</x:v>
      </x:c>
      <x:c r="I607" s="32" t="str">
        <x:v>High</x:v>
      </x:c>
      <x:c r="J607" s="593" t="n">
        <x:v>93.7</x:v>
      </x:c>
      <x:c r="K607" s="593" t="str">
        <x:v>catalog=2215 ↔ GUDID catalog; catalog=2215 ↔ GUDID model</x:v>
      </x:c>
      <x:c r="L607" s="593" t="n">
        <x:v>100</x:v>
      </x:c>
      <x:c r="M607" s="593" t="n">
        <x:v>98</x:v>
      </x:c>
      <x:c r="N607" s="32" t="str">
        <x:v>10705031003514</x:v>
      </x:c>
      <x:c r="O607" s="32" t="str"/>
      <x:c r="P607" s="32" t="str">
        <x:v>Ethicon Inc.</x:v>
      </x:c>
      <x:c r="Q607" s="32" t="str">
        <x:v>BLAKE</x:v>
      </x:c>
      <x:c r="R607" s="32" t="str">
        <x:v>2215</x:v>
      </x:c>
      <x:c r="S607" s="32" t="str">
        <x:v>2215</x:v>
      </x:c>
      <x:c r="T607" s="32" t="str">
        <x:v>"Blake Silicone Drain, 10 mm flat, full  fluted with 3/16"" trocar"</x:v>
      </x:c>
      <x:c r="U607" s="32" t="str">
        <x:v>In Commercial Distribution</x:v>
      </x:c>
      <x:c r="V607" s="592"/>
      <x:c r="W607" s="32" t="str">
        <x:v>Published</x:v>
      </x:c>
      <x:c r="X607" s="32" t="str">
        <x:v>Update</x:v>
      </x:c>
      <x:c r="Y607" s="32" t="n">
        <x:v>4</x:v>
      </x:c>
      <x:c r="Z607" s="592" t="n">
        <x:v>45855</x:v>
      </x:c>
      <x:c r="AA607" s="592" t="n">
        <x:v>42270</x:v>
      </x:c>
      <x:c r="AB607" s="32" t="str">
        <x:v>GBX — CATHETER, IRRIGATION</x:v>
      </x:c>
      <x:c r="AC607" s="32" t="str">
        <x:v>11305 — Closed-wound drain, non-bioabsorbable</x:v>
      </x:c>
      <x:c r="AD607" s="32" t="str"/>
      <x:c r="AE607" s="32" t="str">
        <x:v>20705031003511 (qty 10, CASE, In Commercial Distribution)</x:v>
      </x:c>
      <x:c r="AF607" s="32" t="str"/>
      <x:c r="AG607" s="32" t="str"/>
      <x:c r="AH607" s="32" t="str">
        <x:v>true</x:v>
      </x:c>
      <x:c r="AI607" s="32" t="str">
        <x:v>true</x:v>
      </x:c>
      <x:c r="AJ607" s="32" t="str"/>
      <x:c r="AK607" s="32" t="str">
        <x:v>true</x:v>
      </x:c>
      <x:c r="AL607" s="32" t="n">
        <x:v>1</x:v>
      </x:c>
      <x:c r="AM607" s="32" t="str">
        <x:v>+1(877)384-4266 / xxx@xxx.xxx</x:v>
      </x:c>
      <x:c r="AN607" s="32" t="str">
        <x:v>https://accessgudid.nlm.nih.gov/devices/10705031003514</x:v>
      </x:c>
      <x:c r="AO607" s="32" t="str">
        <x:v>Preferred automated candidate; manual approval still required.</x:v>
      </x:c>
    </x:row>
    <x:row r="608" ht="42" customHeight="1">
      <x:c r="A608" s="32" t="str">
        <x:v>P1</x:v>
      </x:c>
      <x:c r="B608" s="32" t="str">
        <x:v>PRD-FD3915EF93</x:v>
      </x:c>
      <x:c r="C608" s="32" t="str">
        <x:v>Ethicon</x:v>
      </x:c>
      <x:c r="D608" s="32" t="str">
        <x:v>Blake Silicone Drain – Flat 7 mm, ¾‑fluted</x:v>
      </x:c>
      <x:c r="E608" s="32" t="str">
        <x:v>2210</x:v>
      </x:c>
      <x:c r="F608" s="32"/>
      <x:c r="G608" s="32" t="n">
        <x:v>1</x:v>
      </x:c>
      <x:c r="H608" s="32" t="str">
        <x:v>Yes</x:v>
      </x:c>
      <x:c r="I608" s="32" t="str">
        <x:v>High</x:v>
      </x:c>
      <x:c r="J608" s="593" t="n">
        <x:v>94</x:v>
      </x:c>
      <x:c r="K608" s="593" t="str">
        <x:v>catalog=2210 ↔ GUDID catalog; catalog=2210 ↔ GUDID model</x:v>
      </x:c>
      <x:c r="L608" s="593" t="n">
        <x:v>100</x:v>
      </x:c>
      <x:c r="M608" s="593" t="n">
        <x:v>100</x:v>
      </x:c>
      <x:c r="N608" s="32" t="str">
        <x:v>10705031003460</x:v>
      </x:c>
      <x:c r="O608" s="32" t="str"/>
      <x:c r="P608" s="32" t="str">
        <x:v>Ethicon Inc.</x:v>
      </x:c>
      <x:c r="Q608" s="32" t="str">
        <x:v>BLAKE</x:v>
      </x:c>
      <x:c r="R608" s="32" t="str">
        <x:v>2210</x:v>
      </x:c>
      <x:c r="S608" s="32" t="str">
        <x:v>2210</x:v>
      </x:c>
      <x:c r="T608" s="32" t="str">
        <x:v>Blake Silicone Drain, 7 mm flat, 3/4 fluted</x:v>
      </x:c>
      <x:c r="U608" s="32" t="str">
        <x:v>In Commercial Distribution</x:v>
      </x:c>
      <x:c r="V608" s="592"/>
      <x:c r="W608" s="32" t="str">
        <x:v>Published</x:v>
      </x:c>
      <x:c r="X608" s="32" t="str">
        <x:v>Update</x:v>
      </x:c>
      <x:c r="Y608" s="32" t="n">
        <x:v>4</x:v>
      </x:c>
      <x:c r="Z608" s="592" t="n">
        <x:v>45855</x:v>
      </x:c>
      <x:c r="AA608" s="592" t="n">
        <x:v>42270</x:v>
      </x:c>
      <x:c r="AB608" s="32" t="str">
        <x:v>GBX — CATHETER, IRRIGATION</x:v>
      </x:c>
      <x:c r="AC608" s="32" t="str">
        <x:v>11305 — Closed-wound drain, non-bioabsorbable</x:v>
      </x:c>
      <x:c r="AD608" s="32" t="str"/>
      <x:c r="AE608" s="32" t="str">
        <x:v>20705031003467 (qty 10, CASE, In Commercial Distribution)</x:v>
      </x:c>
      <x:c r="AF608" s="32" t="str"/>
      <x:c r="AG608" s="32" t="str"/>
      <x:c r="AH608" s="32" t="str">
        <x:v>true</x:v>
      </x:c>
      <x:c r="AI608" s="32" t="str">
        <x:v>true</x:v>
      </x:c>
      <x:c r="AJ608" s="32" t="str"/>
      <x:c r="AK608" s="32" t="str">
        <x:v>true</x:v>
      </x:c>
      <x:c r="AL608" s="32" t="n">
        <x:v>1</x:v>
      </x:c>
      <x:c r="AM608" s="32" t="str">
        <x:v>+1(877)384-4266 / xxx@xxx.xxx</x:v>
      </x:c>
      <x:c r="AN608" s="32" t="str">
        <x:v>https://accessgudid.nlm.nih.gov/devices/10705031003460</x:v>
      </x:c>
      <x:c r="AO608" s="32" t="str">
        <x:v>Preferred automated candidate; manual approval still required.</x:v>
      </x:c>
    </x:row>
    <x:row r="609" ht="42" customHeight="1">
      <x:c r="A609" s="32" t="str">
        <x:v>P1</x:v>
      </x:c>
      <x:c r="B609" s="32" t="str">
        <x:v>PRD-27CF357590</x:v>
      </x:c>
      <x:c r="C609" s="32" t="str">
        <x:v>Ethicon</x:v>
      </x:c>
      <x:c r="D609" s="32" t="str">
        <x:v>Blake Silicone Drain – Hubless Round 10 Fr</x:v>
      </x:c>
      <x:c r="E609" s="32" t="str">
        <x:v>2226</x:v>
      </x:c>
      <x:c r="F609" s="32"/>
      <x:c r="G609" s="32" t="n">
        <x:v>1</x:v>
      </x:c>
      <x:c r="H609" s="32" t="str">
        <x:v>Yes</x:v>
      </x:c>
      <x:c r="I609" s="32" t="str">
        <x:v>High</x:v>
      </x:c>
      <x:c r="J609" s="593" t="n">
        <x:v>94</x:v>
      </x:c>
      <x:c r="K609" s="593" t="str">
        <x:v>catalog=2226 ↔ GUDID catalog; catalog=2226 ↔ GUDID model</x:v>
      </x:c>
      <x:c r="L609" s="593" t="n">
        <x:v>100</x:v>
      </x:c>
      <x:c r="M609" s="593" t="n">
        <x:v>100</x:v>
      </x:c>
      <x:c r="N609" s="32" t="str">
        <x:v>10705031003545</x:v>
      </x:c>
      <x:c r="O609" s="32" t="str"/>
      <x:c r="P609" s="32" t="str">
        <x:v>Ethicon Inc.</x:v>
      </x:c>
      <x:c r="Q609" s="32" t="str">
        <x:v>BLAKE</x:v>
      </x:c>
      <x:c r="R609" s="32" t="str">
        <x:v>2226</x:v>
      </x:c>
      <x:c r="S609" s="32" t="str">
        <x:v>2226</x:v>
      </x:c>
      <x:c r="T609" s="32" t="str">
        <x:v>Blake Silicone Drain, 10 FR round, hubless</x:v>
      </x:c>
      <x:c r="U609" s="32" t="str">
        <x:v>In Commercial Distribution</x:v>
      </x:c>
      <x:c r="V609" s="592"/>
      <x:c r="W609" s="32" t="str">
        <x:v>Published</x:v>
      </x:c>
      <x:c r="X609" s="32" t="str">
        <x:v>Update</x:v>
      </x:c>
      <x:c r="Y609" s="32" t="n">
        <x:v>4</x:v>
      </x:c>
      <x:c r="Z609" s="592" t="n">
        <x:v>45855</x:v>
      </x:c>
      <x:c r="AA609" s="592" t="n">
        <x:v>42270</x:v>
      </x:c>
      <x:c r="AB609" s="32" t="str">
        <x:v>GBX — CATHETER, IRRIGATION</x:v>
      </x:c>
      <x:c r="AC609" s="32" t="str">
        <x:v>11305 — Closed-wound drain, non-bioabsorbable</x:v>
      </x:c>
      <x:c r="AD609" s="32" t="str"/>
      <x:c r="AE609" s="32" t="str">
        <x:v>20705031003542 (qty 10, CASE, In Commercial Distribution)</x:v>
      </x:c>
      <x:c r="AF609" s="32" t="str"/>
      <x:c r="AG609" s="32" t="str"/>
      <x:c r="AH609" s="32" t="str">
        <x:v>true</x:v>
      </x:c>
      <x:c r="AI609" s="32" t="str">
        <x:v>true</x:v>
      </x:c>
      <x:c r="AJ609" s="32" t="str"/>
      <x:c r="AK609" s="32" t="str">
        <x:v>true</x:v>
      </x:c>
      <x:c r="AL609" s="32" t="n">
        <x:v>1</x:v>
      </x:c>
      <x:c r="AM609" s="32" t="str">
        <x:v>+1(877)384-4266 / xxx@xxx.xxx</x:v>
      </x:c>
      <x:c r="AN609" s="32" t="str">
        <x:v>https://accessgudid.nlm.nih.gov/devices/10705031003545</x:v>
      </x:c>
      <x:c r="AO609" s="32" t="str">
        <x:v>Preferred automated candidate; manual approval still required.</x:v>
      </x:c>
    </x:row>
    <x:row r="610" ht="42" customHeight="1">
      <x:c r="A610" s="32" t="str">
        <x:v>P1</x:v>
      </x:c>
      <x:c r="B610" s="32" t="str">
        <x:v>PRD-2CE58D8A14</x:v>
      </x:c>
      <x:c r="C610" s="32" t="str">
        <x:v>Ethicon</x:v>
      </x:c>
      <x:c r="D610" s="32" t="str">
        <x:v>Blake Silicone Drain – Round 10 Fr w/ 1⁄8″ trocar</x:v>
      </x:c>
      <x:c r="E610" s="32" t="str">
        <x:v>2227</x:v>
      </x:c>
      <x:c r="F610" s="32"/>
      <x:c r="G610" s="32" t="n">
        <x:v>1</x:v>
      </x:c>
      <x:c r="H610" s="32" t="str">
        <x:v>Yes</x:v>
      </x:c>
      <x:c r="I610" s="32" t="str">
        <x:v>High</x:v>
      </x:c>
      <x:c r="J610" s="593" t="n">
        <x:v>93.6</x:v>
      </x:c>
      <x:c r="K610" s="593" t="str">
        <x:v>catalog=2227 ↔ GUDID catalog; catalog=2227 ↔ GUDID model</x:v>
      </x:c>
      <x:c r="L610" s="593" t="n">
        <x:v>100</x:v>
      </x:c>
      <x:c r="M610" s="593" t="n">
        <x:v>97.7</x:v>
      </x:c>
      <x:c r="N610" s="32" t="str">
        <x:v>10705031003552</x:v>
      </x:c>
      <x:c r="O610" s="32" t="str"/>
      <x:c r="P610" s="32" t="str">
        <x:v>Ethicon Inc.</x:v>
      </x:c>
      <x:c r="Q610" s="32" t="str">
        <x:v>BLAKE</x:v>
      </x:c>
      <x:c r="R610" s="32" t="str">
        <x:v>2227</x:v>
      </x:c>
      <x:c r="S610" s="32" t="str">
        <x:v>2227</x:v>
      </x:c>
      <x:c r="T610" s="32" t="str">
        <x:v>"Blake Silicone Drain, 10 FR round, hubless with 1/8"" trocar"</x:v>
      </x:c>
      <x:c r="U610" s="32" t="str">
        <x:v>In Commercial Distribution</x:v>
      </x:c>
      <x:c r="V610" s="592"/>
      <x:c r="W610" s="32" t="str">
        <x:v>Published</x:v>
      </x:c>
      <x:c r="X610" s="32" t="str">
        <x:v>Update</x:v>
      </x:c>
      <x:c r="Y610" s="32" t="n">
        <x:v>4</x:v>
      </x:c>
      <x:c r="Z610" s="592" t="n">
        <x:v>45855</x:v>
      </x:c>
      <x:c r="AA610" s="592" t="n">
        <x:v>42270</x:v>
      </x:c>
      <x:c r="AB610" s="32" t="str">
        <x:v>GBX — CATHETER, IRRIGATION</x:v>
      </x:c>
      <x:c r="AC610" s="32" t="str">
        <x:v>11305 — Closed-wound drain, non-bioabsorbable</x:v>
      </x:c>
      <x:c r="AD610" s="32" t="str"/>
      <x:c r="AE610" s="32" t="str">
        <x:v>20705031003559 (qty 10, CASE, In Commercial Distribution)</x:v>
      </x:c>
      <x:c r="AF610" s="32" t="str"/>
      <x:c r="AG610" s="32" t="str"/>
      <x:c r="AH610" s="32" t="str">
        <x:v>true</x:v>
      </x:c>
      <x:c r="AI610" s="32" t="str">
        <x:v>true</x:v>
      </x:c>
      <x:c r="AJ610" s="32" t="str"/>
      <x:c r="AK610" s="32" t="str">
        <x:v>true</x:v>
      </x:c>
      <x:c r="AL610" s="32" t="n">
        <x:v>1</x:v>
      </x:c>
      <x:c r="AM610" s="32" t="str">
        <x:v>+1(877)384-4266 / xxx@xxx.xxx</x:v>
      </x:c>
      <x:c r="AN610" s="32" t="str">
        <x:v>https://accessgudid.nlm.nih.gov/devices/10705031003552</x:v>
      </x:c>
      <x:c r="AO610" s="32" t="str">
        <x:v>Preferred automated candidate; manual approval still required.</x:v>
      </x:c>
    </x:row>
    <x:row r="611" ht="42" customHeight="1">
      <x:c r="A611" s="32" t="str">
        <x:v>P1</x:v>
      </x:c>
      <x:c r="B611" s="32" t="str">
        <x:v>PRD-1CBA97E863</x:v>
      </x:c>
      <x:c r="C611" s="32" t="str">
        <x:v>Ethicon</x:v>
      </x:c>
      <x:c r="D611" s="32" t="str">
        <x:v>Blake Silicone Drain – Round 19 Fr</x:v>
      </x:c>
      <x:c r="E611" s="32" t="str">
        <x:v>2230</x:v>
      </x:c>
      <x:c r="F611" s="32"/>
      <x:c r="G611" s="32" t="n">
        <x:v>1</x:v>
      </x:c>
      <x:c r="H611" s="32" t="str">
        <x:v>Yes</x:v>
      </x:c>
      <x:c r="I611" s="32" t="str">
        <x:v>High</x:v>
      </x:c>
      <x:c r="J611" s="593" t="n">
        <x:v>94</x:v>
      </x:c>
      <x:c r="K611" s="593" t="str">
        <x:v>catalog=2230 ↔ GUDID catalog; catalog=2230 ↔ GUDID model</x:v>
      </x:c>
      <x:c r="L611" s="593" t="n">
        <x:v>100</x:v>
      </x:c>
      <x:c r="M611" s="593" t="n">
        <x:v>100</x:v>
      </x:c>
      <x:c r="N611" s="32" t="str">
        <x:v>10705031003583</x:v>
      </x:c>
      <x:c r="O611" s="32" t="str"/>
      <x:c r="P611" s="32" t="str">
        <x:v>Ethicon Inc.</x:v>
      </x:c>
      <x:c r="Q611" s="32" t="str">
        <x:v>BLAKE</x:v>
      </x:c>
      <x:c r="R611" s="32" t="str">
        <x:v>2230</x:v>
      </x:c>
      <x:c r="S611" s="32" t="str">
        <x:v>2230</x:v>
      </x:c>
      <x:c r="T611" s="32" t="str">
        <x:v>Blake Silicone Drain, 19 FR round, hubless</x:v>
      </x:c>
      <x:c r="U611" s="32" t="str">
        <x:v>In Commercial Distribution</x:v>
      </x:c>
      <x:c r="V611" s="592"/>
      <x:c r="W611" s="32" t="str">
        <x:v>Published</x:v>
      </x:c>
      <x:c r="X611" s="32" t="str">
        <x:v>Update</x:v>
      </x:c>
      <x:c r="Y611" s="32" t="n">
        <x:v>4</x:v>
      </x:c>
      <x:c r="Z611" s="592" t="n">
        <x:v>45855</x:v>
      </x:c>
      <x:c r="AA611" s="592" t="n">
        <x:v>42270</x:v>
      </x:c>
      <x:c r="AB611" s="32" t="str">
        <x:v>GBX — CATHETER, IRRIGATION</x:v>
      </x:c>
      <x:c r="AC611" s="32" t="str">
        <x:v>11305 — Closed-wound drain, non-bioabsorbable</x:v>
      </x:c>
      <x:c r="AD611" s="32" t="str"/>
      <x:c r="AE611" s="32" t="str">
        <x:v>20705031003580 (qty 10, CASE, In Commercial Distribution)</x:v>
      </x:c>
      <x:c r="AF611" s="32" t="str"/>
      <x:c r="AG611" s="32" t="str"/>
      <x:c r="AH611" s="32" t="str">
        <x:v>true</x:v>
      </x:c>
      <x:c r="AI611" s="32" t="str">
        <x:v>true</x:v>
      </x:c>
      <x:c r="AJ611" s="32" t="str"/>
      <x:c r="AK611" s="32" t="str">
        <x:v>true</x:v>
      </x:c>
      <x:c r="AL611" s="32" t="n">
        <x:v>1</x:v>
      </x:c>
      <x:c r="AM611" s="32" t="str">
        <x:v>+1(877)384-4266 / xxx@xxx.xxx</x:v>
      </x:c>
      <x:c r="AN611" s="32" t="str">
        <x:v>https://accessgudid.nlm.nih.gov/devices/10705031003583</x:v>
      </x:c>
      <x:c r="AO611" s="32" t="str">
        <x:v>Preferred automated candidate; manual approval still required.</x:v>
      </x:c>
    </x:row>
    <x:row r="612" ht="42" customHeight="1">
      <x:c r="A612" s="32" t="str">
        <x:v>P1</x:v>
      </x:c>
      <x:c r="B612" s="32" t="str">
        <x:v>PRD-8B87F7D42B</x:v>
      </x:c>
      <x:c r="C612" s="32" t="str">
        <x:v>Merit Medical</x:v>
      </x:c>
      <x:c r="D612" s="32" t="str">
        <x:v>AERO DV Direct Visualization Tracheobronchial Stent</x:v>
      </x:c>
      <x:c r="E612" s="32" t="str">
        <x:v>90129-302</x:v>
      </x:c>
      <x:c r="F612" s="32"/>
      <x:c r="G612" s="32" t="n">
        <x:v>1</x:v>
      </x:c>
      <x:c r="H612" s="32" t="str">
        <x:v>Yes</x:v>
      </x:c>
      <x:c r="I612" s="32" t="str">
        <x:v>High</x:v>
      </x:c>
      <x:c r="J612" s="593" t="n">
        <x:v>91.9</x:v>
      </x:c>
      <x:c r="K612" s="593" t="str">
        <x:v>catalog=90129-302 ↔ GUDID catalog</x:v>
      </x:c>
      <x:c r="L612" s="593" t="n">
        <x:v>100</x:v>
      </x:c>
      <x:c r="M612" s="593" t="n">
        <x:v>87.5</x:v>
      </x:c>
      <x:c r="N612" s="32" t="str">
        <x:v>00884450690765</x:v>
      </x:c>
      <x:c r="O612" s="32" t="str"/>
      <x:c r="P612" s="32" t="str">
        <x:v>Merit Medical Systems, Inc.</x:v>
      </x:c>
      <x:c r="Q612" s="32" t="str">
        <x:v>AERO DV®</x:v>
      </x:c>
      <x:c r="R612" s="32" t="str">
        <x:v>D</x:v>
      </x:c>
      <x:c r="S612" s="32" t="str">
        <x:v>90129-302</x:v>
      </x:c>
      <x:c r="T612" s="32" t="str"/>
      <x:c r="U612" s="32" t="str">
        <x:v>In Commercial Distribution</x:v>
      </x:c>
      <x:c r="V612" s="592"/>
      <x:c r="W612" s="32" t="str">
        <x:v>Published</x:v>
      </x:c>
      <x:c r="X612" s="32" t="str">
        <x:v>New</x:v>
      </x:c>
      <x:c r="Y612" s="32" t="n">
        <x:v>1</x:v>
      </x:c>
      <x:c r="Z612" s="592" t="n">
        <x:v>45826</x:v>
      </x:c>
      <x:c r="AA612" s="592" t="n">
        <x:v>45818</x:v>
      </x:c>
      <x:c r="AB612" s="32" t="str">
        <x:v>JCT — Prosthesis, Tracheal, Expandable</x:v>
      </x:c>
      <x:c r="AC612" s="32" t="str">
        <x:v>46977 — Polymeric tracheal/bronchial stent, non-bioabsorbable</x:v>
      </x:c>
      <x:c r="AD612" s="32" t="str"/>
      <x:c r="AE612" s="32" t="str"/>
      <x:c r="AF612" s="32" t="str">
        <x:v>Stent Length 60 Millimeter; Stent Diameter 18 Millimeter</x:v>
      </x:c>
      <x:c r="AG612" s="32" t="str"/>
      <x:c r="AH612" s="32" t="str">
        <x:v>true</x:v>
      </x:c>
      <x:c r="AI612" s="32" t="str"/>
      <x:c r="AJ612" s="32" t="str">
        <x:v>true</x:v>
      </x:c>
      <x:c r="AK612" s="32" t="str">
        <x:v>true</x:v>
      </x:c>
      <x:c r="AL612" s="32" t="n">
        <x:v>1</x:v>
      </x:c>
      <x:c r="AM612" s="32" t="str"/>
      <x:c r="AN612" s="32" t="str">
        <x:v>https://accessgudid.nlm.nih.gov/devices/00884450690765</x:v>
      </x:c>
      <x:c r="AO612" s="32" t="str">
        <x:v>Preferred automated candidate; manual approval still required.</x:v>
      </x:c>
    </x:row>
    <x:row r="613" ht="42" customHeight="1">
      <x:c r="A613" s="32" t="str">
        <x:v>P1</x:v>
      </x:c>
      <x:c r="B613" s="32" t="str">
        <x:v>PRD-3C2043D9ED</x:v>
      </x:c>
      <x:c r="C613" s="32" t="str">
        <x:v>Merit Medical</x:v>
      </x:c>
      <x:c r="D613" s="32" t="str">
        <x:v>AERO DV Direct Visualization Tracheobronchial Stent</x:v>
      </x:c>
      <x:c r="E613" s="32" t="str">
        <x:v>90129-305</x:v>
      </x:c>
      <x:c r="F613" s="32"/>
      <x:c r="G613" s="32" t="n">
        <x:v>1</x:v>
      </x:c>
      <x:c r="H613" s="32" t="str">
        <x:v>Yes</x:v>
      </x:c>
      <x:c r="I613" s="32" t="str">
        <x:v>High</x:v>
      </x:c>
      <x:c r="J613" s="593" t="n">
        <x:v>91.9</x:v>
      </x:c>
      <x:c r="K613" s="593" t="str">
        <x:v>catalog=90129-305 ↔ GUDID catalog</x:v>
      </x:c>
      <x:c r="L613" s="593" t="n">
        <x:v>100</x:v>
      </x:c>
      <x:c r="M613" s="593" t="n">
        <x:v>87.5</x:v>
      </x:c>
      <x:c r="N613" s="32" t="str">
        <x:v>00884450690796</x:v>
      </x:c>
      <x:c r="O613" s="32" t="str"/>
      <x:c r="P613" s="32" t="str">
        <x:v>Merit Medical Systems, Inc.</x:v>
      </x:c>
      <x:c r="Q613" s="32" t="str">
        <x:v>AERO DV®</x:v>
      </x:c>
      <x:c r="R613" s="32" t="str">
        <x:v>D</x:v>
      </x:c>
      <x:c r="S613" s="32" t="str">
        <x:v>90129-305</x:v>
      </x:c>
      <x:c r="T613" s="32" t="str"/>
      <x:c r="U613" s="32" t="str">
        <x:v>In Commercial Distribution</x:v>
      </x:c>
      <x:c r="V613" s="592"/>
      <x:c r="W613" s="32" t="str">
        <x:v>Published</x:v>
      </x:c>
      <x:c r="X613" s="32" t="str">
        <x:v>New</x:v>
      </x:c>
      <x:c r="Y613" s="32" t="n">
        <x:v>1</x:v>
      </x:c>
      <x:c r="Z613" s="592" t="n">
        <x:v>45383</x:v>
      </x:c>
      <x:c r="AA613" s="592" t="n">
        <x:v>45373</x:v>
      </x:c>
      <x:c r="AB613" s="32" t="str">
        <x:v>JCT — Prosthesis, tracheal, expandable</x:v>
      </x:c>
      <x:c r="AC613" s="32" t="str">
        <x:v>46977 — Polymeric tracheal/bronchial stent, non-bioabsorbable</x:v>
      </x:c>
      <x:c r="AD613" s="32" t="str"/>
      <x:c r="AE613" s="32" t="str"/>
      <x:c r="AF613" s="32" t="str">
        <x:v>Expanded Stent Length (mm)-60 mm; Nominal Stent Diameter (mm)-16 mm</x:v>
      </x:c>
      <x:c r="AG613" s="32" t="str"/>
      <x:c r="AH613" s="32" t="str">
        <x:v>true</x:v>
      </x:c>
      <x:c r="AI613" s="32" t="str"/>
      <x:c r="AJ613" s="32" t="str"/>
      <x:c r="AK613" s="32" t="str">
        <x:v>true</x:v>
      </x:c>
      <x:c r="AL613" s="32" t="n">
        <x:v>1</x:v>
      </x:c>
      <x:c r="AM613" s="32" t="str"/>
      <x:c r="AN613" s="32" t="str">
        <x:v>https://accessgudid.nlm.nih.gov/devices/00884450690796</x:v>
      </x:c>
      <x:c r="AO613" s="32" t="str">
        <x:v>Preferred automated candidate; manual approval still required.</x:v>
      </x:c>
    </x:row>
    <x:row r="614" ht="42" customHeight="1">
      <x:c r="A614" s="32" t="str">
        <x:v>P1</x:v>
      </x:c>
      <x:c r="B614" s="32" t="str">
        <x:v>PRD-534A17E0C9</x:v>
      </x:c>
      <x:c r="C614" s="32" t="str">
        <x:v>Merit Medical</x:v>
      </x:c>
      <x:c r="D614" s="32" t="str">
        <x:v>AERO DV Direct Visualization Tracheobronchial Stent</x:v>
      </x:c>
      <x:c r="E614" s="32" t="str">
        <x:v>90129-312</x:v>
      </x:c>
      <x:c r="F614" s="32"/>
      <x:c r="G614" s="32" t="n">
        <x:v>1</x:v>
      </x:c>
      <x:c r="H614" s="32" t="str">
        <x:v>Yes</x:v>
      </x:c>
      <x:c r="I614" s="32" t="str">
        <x:v>High</x:v>
      </x:c>
      <x:c r="J614" s="593" t="n">
        <x:v>91.9</x:v>
      </x:c>
      <x:c r="K614" s="593" t="str">
        <x:v>catalog=90129-312 ↔ GUDID catalog</x:v>
      </x:c>
      <x:c r="L614" s="593" t="n">
        <x:v>100</x:v>
      </x:c>
      <x:c r="M614" s="593" t="n">
        <x:v>87.5</x:v>
      </x:c>
      <x:c r="N614" s="32" t="str">
        <x:v>00884450690758</x:v>
      </x:c>
      <x:c r="O614" s="32" t="str"/>
      <x:c r="P614" s="32" t="str">
        <x:v>Merit Medical Systems, Inc.</x:v>
      </x:c>
      <x:c r="Q614" s="32" t="str">
        <x:v>AERO DV®</x:v>
      </x:c>
      <x:c r="R614" s="32" t="str">
        <x:v>D</x:v>
      </x:c>
      <x:c r="S614" s="32" t="str">
        <x:v>90129-312</x:v>
      </x:c>
      <x:c r="T614" s="32" t="str"/>
      <x:c r="U614" s="32" t="str">
        <x:v>In Commercial Distribution</x:v>
      </x:c>
      <x:c r="V614" s="592"/>
      <x:c r="W614" s="32" t="str">
        <x:v>Published</x:v>
      </x:c>
      <x:c r="X614" s="32" t="str">
        <x:v>New</x:v>
      </x:c>
      <x:c r="Y614" s="32" t="n">
        <x:v>1</x:v>
      </x:c>
      <x:c r="Z614" s="592" t="n">
        <x:v>45390</x:v>
      </x:c>
      <x:c r="AA614" s="592" t="n">
        <x:v>45381</x:v>
      </x:c>
      <x:c r="AB614" s="32" t="str">
        <x:v>JCT — Prosthesis, tracheal, expandable</x:v>
      </x:c>
      <x:c r="AC614" s="32" t="str">
        <x:v>46977 — Polymeric tracheal/bronchial stent, non-bioabsorbable</x:v>
      </x:c>
      <x:c r="AD614" s="32" t="str"/>
      <x:c r="AE614" s="32" t="str"/>
      <x:c r="AF614" s="32" t="str">
        <x:v>Nominal Stent Diameter (mm)-12 mm; Expanded Stent Length (mm)-40 mm</x:v>
      </x:c>
      <x:c r="AG614" s="32" t="str"/>
      <x:c r="AH614" s="32" t="str">
        <x:v>true</x:v>
      </x:c>
      <x:c r="AI614" s="32" t="str"/>
      <x:c r="AJ614" s="32" t="str"/>
      <x:c r="AK614" s="32" t="str">
        <x:v>true</x:v>
      </x:c>
      <x:c r="AL614" s="32" t="n">
        <x:v>1</x:v>
      </x:c>
      <x:c r="AM614" s="32" t="str"/>
      <x:c r="AN614" s="32" t="str">
        <x:v>https://accessgudid.nlm.nih.gov/devices/00884450690758</x:v>
      </x:c>
      <x:c r="AO614" s="32" t="str">
        <x:v>Preferred automated candidate; manual approval still required.</x:v>
      </x:c>
    </x:row>
    <x:row r="615" ht="42" customHeight="1">
      <x:c r="A615" s="32" t="str">
        <x:v>P1</x:v>
      </x:c>
      <x:c r="B615" s="32" t="str">
        <x:v>PRD-941D1C2633</x:v>
      </x:c>
      <x:c r="C615" s="32" t="str">
        <x:v>Merit Medical</x:v>
      </x:c>
      <x:c r="D615" s="32" t="str">
        <x:v>AERO DV Direct Visualization Tracheobronchial Stent</x:v>
      </x:c>
      <x:c r="E615" s="32" t="str">
        <x:v>90129-316</x:v>
      </x:c>
      <x:c r="F615" s="32"/>
      <x:c r="G615" s="32" t="n">
        <x:v>1</x:v>
      </x:c>
      <x:c r="H615" s="32" t="str">
        <x:v>Yes</x:v>
      </x:c>
      <x:c r="I615" s="32" t="str">
        <x:v>High</x:v>
      </x:c>
      <x:c r="J615" s="593" t="n">
        <x:v>91.9</x:v>
      </x:c>
      <x:c r="K615" s="593" t="str">
        <x:v>catalog=90129-316 ↔ GUDID catalog</x:v>
      </x:c>
      <x:c r="L615" s="593" t="n">
        <x:v>100</x:v>
      </x:c>
      <x:c r="M615" s="593" t="n">
        <x:v>87.5</x:v>
      </x:c>
      <x:c r="N615" s="32" t="str">
        <x:v>00884450690833</x:v>
      </x:c>
      <x:c r="O615" s="32" t="str"/>
      <x:c r="P615" s="32" t="str">
        <x:v>Merit Medical Systems, Inc.</x:v>
      </x:c>
      <x:c r="Q615" s="32" t="str">
        <x:v>AERO DV®</x:v>
      </x:c>
      <x:c r="R615" s="32" t="str">
        <x:v>D</x:v>
      </x:c>
      <x:c r="S615" s="32" t="str">
        <x:v>90129-316</x:v>
      </x:c>
      <x:c r="T615" s="32" t="str"/>
      <x:c r="U615" s="32" t="str">
        <x:v>In Commercial Distribution</x:v>
      </x:c>
      <x:c r="V615" s="592"/>
      <x:c r="W615" s="32" t="str">
        <x:v>Published</x:v>
      </x:c>
      <x:c r="X615" s="32" t="str">
        <x:v>New</x:v>
      </x:c>
      <x:c r="Y615" s="32" t="n">
        <x:v>1</x:v>
      </x:c>
      <x:c r="Z615" s="592" t="n">
        <x:v>45442</x:v>
      </x:c>
      <x:c r="AA615" s="592" t="n">
        <x:v>45434</x:v>
      </x:c>
      <x:c r="AB615" s="32" t="str">
        <x:v>JCT — Prosthesis, tracheal, expandable</x:v>
      </x:c>
      <x:c r="AC615" s="32" t="str">
        <x:v>46977 — Polymeric tracheal/bronchial stent, non-bioabsorbable</x:v>
      </x:c>
      <x:c r="AD615" s="32" t="str"/>
      <x:c r="AE615" s="32" t="str"/>
      <x:c r="AF615" s="32" t="str">
        <x:v>Expanded Stent Length (mm)-40 mm; Nominal Stent Diameter (mm)-20 mm</x:v>
      </x:c>
      <x:c r="AG615" s="32" t="str"/>
      <x:c r="AH615" s="32" t="str">
        <x:v>true</x:v>
      </x:c>
      <x:c r="AI615" s="32" t="str"/>
      <x:c r="AJ615" s="32" t="str"/>
      <x:c r="AK615" s="32" t="str">
        <x:v>true</x:v>
      </x:c>
      <x:c r="AL615" s="32" t="n">
        <x:v>1</x:v>
      </x:c>
      <x:c r="AM615" s="32" t="str"/>
      <x:c r="AN615" s="32" t="str">
        <x:v>https://accessgudid.nlm.nih.gov/devices/00884450690833</x:v>
      </x:c>
      <x:c r="AO615" s="32" t="str">
        <x:v>Preferred automated candidate; manual approval still required.</x:v>
      </x:c>
    </x:row>
    <x:row r="616" ht="42" customHeight="1">
      <x:c r="A616" s="32" t="str">
        <x:v>P1</x:v>
      </x:c>
      <x:c r="B616" s="32" t="str">
        <x:v>PRD-C65DDE0FEC</x:v>
      </x:c>
      <x:c r="C616" s="32" t="str">
        <x:v>Merit Medical</x:v>
      </x:c>
      <x:c r="D616" s="32" t="str">
        <x:v>AERO Fully Covered Tracheobronchial Stent</x:v>
      </x:c>
      <x:c r="E616" s="32" t="str">
        <x:v>90129-207</x:v>
      </x:c>
      <x:c r="F616" s="32"/>
      <x:c r="G616" s="32" t="n">
        <x:v>1</x:v>
      </x:c>
      <x:c r="H616" s="32" t="str">
        <x:v>Yes</x:v>
      </x:c>
      <x:c r="I616" s="32" t="str">
        <x:v>High</x:v>
      </x:c>
      <x:c r="J616" s="593" t="n">
        <x:v>90.6</x:v>
      </x:c>
      <x:c r="K616" s="593" t="str">
        <x:v>catalog=90129-207 ↔ GUDID catalog</x:v>
      </x:c>
      <x:c r="L616" s="593" t="n">
        <x:v>100</x:v>
      </x:c>
      <x:c r="M616" s="593" t="n">
        <x:v>80</x:v>
      </x:c>
      <x:c r="N616" s="32" t="str">
        <x:v>00884450703984</x:v>
      </x:c>
      <x:c r="O616" s="32" t="str"/>
      <x:c r="P616" s="32" t="str">
        <x:v>Merit Medical Systems, Inc.</x:v>
      </x:c>
      <x:c r="Q616" s="32" t="str">
        <x:v>AERO®</x:v>
      </x:c>
      <x:c r="R616" s="32" t="str">
        <x:v>G</x:v>
      </x:c>
      <x:c r="S616" s="32" t="str">
        <x:v>90129-207</x:v>
      </x:c>
      <x:c r="T616" s="32" t="str"/>
      <x:c r="U616" s="32" t="str">
        <x:v>In Commercial Distribution</x:v>
      </x:c>
      <x:c r="V616" s="592"/>
      <x:c r="W616" s="32" t="str">
        <x:v>Published</x:v>
      </x:c>
      <x:c r="X616" s="32" t="str">
        <x:v>New</x:v>
      </x:c>
      <x:c r="Y616" s="32" t="n">
        <x:v>1</x:v>
      </x:c>
      <x:c r="Z616" s="592" t="n">
        <x:v>45380</x:v>
      </x:c>
      <x:c r="AA616" s="592" t="n">
        <x:v>45372</x:v>
      </x:c>
      <x:c r="AB616" s="32" t="str">
        <x:v>JCT — Prosthesis, tracheal, expandable</x:v>
      </x:c>
      <x:c r="AC616" s="32" t="str">
        <x:v>46977 — Polymeric tracheal/bronchial stent, non-bioabsorbable</x:v>
      </x:c>
      <x:c r="AD616" s="32" t="str"/>
      <x:c r="AE616" s="32" t="str"/>
      <x:c r="AF616" s="32" t="str">
        <x:v>Nominal Stent Diameter (mm)-10 mm; Expanded Stent Length (mm)-20 mm</x:v>
      </x:c>
      <x:c r="AG616" s="32" t="str"/>
      <x:c r="AH616" s="32" t="str">
        <x:v>true</x:v>
      </x:c>
      <x:c r="AI616" s="32" t="str"/>
      <x:c r="AJ616" s="32" t="str"/>
      <x:c r="AK616" s="32" t="str">
        <x:v>true</x:v>
      </x:c>
      <x:c r="AL616" s="32" t="n">
        <x:v>1</x:v>
      </x:c>
      <x:c r="AM616" s="32" t="str"/>
      <x:c r="AN616" s="32" t="str">
        <x:v>https://accessgudid.nlm.nih.gov/devices/00884450703984</x:v>
      </x:c>
      <x:c r="AO616" s="32" t="str">
        <x:v>Preferred automated candidate; manual approval still required.</x:v>
      </x:c>
    </x:row>
    <x:row r="617" ht="42" customHeight="1">
      <x:c r="A617" s="32" t="str">
        <x:v>P1</x:v>
      </x:c>
      <x:c r="B617" s="32" t="str">
        <x:v>PRD-EC1BF76FBC</x:v>
      </x:c>
      <x:c r="C617" s="32" t="str">
        <x:v>Merit Medical</x:v>
      </x:c>
      <x:c r="D617" s="32" t="str">
        <x:v>AERO Fully Covered Tracheobronchial Stent</x:v>
      </x:c>
      <x:c r="E617" s="32" t="str">
        <x:v>90129-208</x:v>
      </x:c>
      <x:c r="F617" s="32"/>
      <x:c r="G617" s="32" t="n">
        <x:v>1</x:v>
      </x:c>
      <x:c r="H617" s="32" t="str">
        <x:v>Yes</x:v>
      </x:c>
      <x:c r="I617" s="32" t="str">
        <x:v>High</x:v>
      </x:c>
      <x:c r="J617" s="593" t="n">
        <x:v>90.6</x:v>
      </x:c>
      <x:c r="K617" s="593" t="str">
        <x:v>catalog=90129-208 ↔ GUDID catalog</x:v>
      </x:c>
      <x:c r="L617" s="593" t="n">
        <x:v>100</x:v>
      </x:c>
      <x:c r="M617" s="593" t="n">
        <x:v>80</x:v>
      </x:c>
      <x:c r="N617" s="32" t="str">
        <x:v>00884450704004</x:v>
      </x:c>
      <x:c r="O617" s="32" t="str"/>
      <x:c r="P617" s="32" t="str">
        <x:v>Merit Medical Systems, Inc.</x:v>
      </x:c>
      <x:c r="Q617" s="32" t="str">
        <x:v>AERO®</x:v>
      </x:c>
      <x:c r="R617" s="32" t="str">
        <x:v>G</x:v>
      </x:c>
      <x:c r="S617" s="32" t="str">
        <x:v>90129-208</x:v>
      </x:c>
      <x:c r="T617" s="32" t="str"/>
      <x:c r="U617" s="32" t="str">
        <x:v>In Commercial Distribution</x:v>
      </x:c>
      <x:c r="V617" s="592"/>
      <x:c r="W617" s="32" t="str">
        <x:v>Published</x:v>
      </x:c>
      <x:c r="X617" s="32" t="str">
        <x:v>New</x:v>
      </x:c>
      <x:c r="Y617" s="32" t="n">
        <x:v>1</x:v>
      </x:c>
      <x:c r="Z617" s="592" t="n">
        <x:v>45378</x:v>
      </x:c>
      <x:c r="AA617" s="592" t="n">
        <x:v>45370</x:v>
      </x:c>
      <x:c r="AB617" s="32" t="str">
        <x:v>JCT — Prosthesis, tracheal, expandable</x:v>
      </x:c>
      <x:c r="AC617" s="32" t="str">
        <x:v>46977 — Polymeric tracheal/bronchial stent, non-bioabsorbable</x:v>
      </x:c>
      <x:c r="AD617" s="32" t="str"/>
      <x:c r="AE617" s="32" t="str"/>
      <x:c r="AF617" s="32" t="str">
        <x:v>Expanded Stent Length (mm)-30 mm; Nominal Stent Diameter (mm)-10 mm</x:v>
      </x:c>
      <x:c r="AG617" s="32" t="str"/>
      <x:c r="AH617" s="32" t="str">
        <x:v>true</x:v>
      </x:c>
      <x:c r="AI617" s="32" t="str"/>
      <x:c r="AJ617" s="32" t="str"/>
      <x:c r="AK617" s="32" t="str">
        <x:v>true</x:v>
      </x:c>
      <x:c r="AL617" s="32" t="n">
        <x:v>1</x:v>
      </x:c>
      <x:c r="AM617" s="32" t="str"/>
      <x:c r="AN617" s="32" t="str">
        <x:v>https://accessgudid.nlm.nih.gov/devices/00884450704004</x:v>
      </x:c>
      <x:c r="AO617" s="32" t="str">
        <x:v>Preferred automated candidate; manual approval still required.</x:v>
      </x:c>
    </x:row>
    <x:row r="618" ht="42" customHeight="1">
      <x:c r="A618" s="32" t="str">
        <x:v>P1</x:v>
      </x:c>
      <x:c r="B618" s="32" t="str">
        <x:v>PRD-2E03B33575</x:v>
      </x:c>
      <x:c r="C618" s="32" t="str">
        <x:v>Merit Medical</x:v>
      </x:c>
      <x:c r="D618" s="32" t="str">
        <x:v>AERO Fully Covered Tracheobronchial Stent</x:v>
      </x:c>
      <x:c r="E618" s="32" t="str">
        <x:v>90129-209</x:v>
      </x:c>
      <x:c r="F618" s="32"/>
      <x:c r="G618" s="32" t="n">
        <x:v>1</x:v>
      </x:c>
      <x:c r="H618" s="32" t="str">
        <x:v>Yes</x:v>
      </x:c>
      <x:c r="I618" s="32" t="str">
        <x:v>High</x:v>
      </x:c>
      <x:c r="J618" s="593" t="n">
        <x:v>90.6</x:v>
      </x:c>
      <x:c r="K618" s="593" t="str">
        <x:v>catalog=90129-209 ↔ GUDID catalog</x:v>
      </x:c>
      <x:c r="L618" s="593" t="n">
        <x:v>100</x:v>
      </x:c>
      <x:c r="M618" s="593" t="n">
        <x:v>80</x:v>
      </x:c>
      <x:c r="N618" s="32" t="str">
        <x:v>00884450704011</x:v>
      </x:c>
      <x:c r="O618" s="32" t="str"/>
      <x:c r="P618" s="32" t="str">
        <x:v>Merit Medical Systems, Inc.</x:v>
      </x:c>
      <x:c r="Q618" s="32" t="str">
        <x:v>AERO®</x:v>
      </x:c>
      <x:c r="R618" s="32" t="str">
        <x:v>G</x:v>
      </x:c>
      <x:c r="S618" s="32" t="str">
        <x:v>90129-209</x:v>
      </x:c>
      <x:c r="T618" s="32" t="str"/>
      <x:c r="U618" s="32" t="str">
        <x:v>In Commercial Distribution</x:v>
      </x:c>
      <x:c r="V618" s="592"/>
      <x:c r="W618" s="32" t="str">
        <x:v>Published</x:v>
      </x:c>
      <x:c r="X618" s="32" t="str">
        <x:v>New</x:v>
      </x:c>
      <x:c r="Y618" s="32" t="n">
        <x:v>1</x:v>
      </x:c>
      <x:c r="Z618" s="592" t="n">
        <x:v>45376</x:v>
      </x:c>
      <x:c r="AA618" s="592" t="n">
        <x:v>45367</x:v>
      </x:c>
      <x:c r="AB618" s="32" t="str">
        <x:v>JCT — Prosthesis, tracheal, expandable</x:v>
      </x:c>
      <x:c r="AC618" s="32" t="str">
        <x:v>46977 — Polymeric tracheal/bronchial stent, non-bioabsorbable</x:v>
      </x:c>
      <x:c r="AD618" s="32" t="str"/>
      <x:c r="AE618" s="32" t="str"/>
      <x:c r="AF618" s="32" t="str">
        <x:v>Nominal Stent Diameter (mm)-10 mm; Expanded Stent Length (mm)-40 mm</x:v>
      </x:c>
      <x:c r="AG618" s="32" t="str"/>
      <x:c r="AH618" s="32" t="str">
        <x:v>true</x:v>
      </x:c>
      <x:c r="AI618" s="32" t="str"/>
      <x:c r="AJ618" s="32" t="str"/>
      <x:c r="AK618" s="32" t="str">
        <x:v>true</x:v>
      </x:c>
      <x:c r="AL618" s="32" t="n">
        <x:v>1</x:v>
      </x:c>
      <x:c r="AM618" s="32" t="str"/>
      <x:c r="AN618" s="32" t="str">
        <x:v>https://accessgudid.nlm.nih.gov/devices/00884450704011</x:v>
      </x:c>
      <x:c r="AO618" s="32" t="str">
        <x:v>Preferred automated candidate; manual approval still required.</x:v>
      </x:c>
    </x:row>
    <x:row r="619" ht="42" customHeight="1">
      <x:c r="A619" s="32" t="str">
        <x:v>P1</x:v>
      </x:c>
      <x:c r="B619" s="32" t="str">
        <x:v>PRD-29E6B2C2D0</x:v>
      </x:c>
      <x:c r="C619" s="32" t="str">
        <x:v>Merit Medical</x:v>
      </x:c>
      <x:c r="D619" s="32" t="str">
        <x:v>AERO Fully Covered Tracheobronchial Stent</x:v>
      </x:c>
      <x:c r="E619" s="32" t="str">
        <x:v>90129-210</x:v>
      </x:c>
      <x:c r="F619" s="32"/>
      <x:c r="G619" s="32" t="n">
        <x:v>1</x:v>
      </x:c>
      <x:c r="H619" s="32" t="str">
        <x:v>Yes</x:v>
      </x:c>
      <x:c r="I619" s="32" t="str">
        <x:v>High</x:v>
      </x:c>
      <x:c r="J619" s="593" t="n">
        <x:v>90.6</x:v>
      </x:c>
      <x:c r="K619" s="593" t="str">
        <x:v>catalog=90129-210 ↔ GUDID catalog</x:v>
      </x:c>
      <x:c r="L619" s="593" t="n">
        <x:v>100</x:v>
      </x:c>
      <x:c r="M619" s="593" t="n">
        <x:v>80</x:v>
      </x:c>
      <x:c r="N619" s="32" t="str">
        <x:v>00884450703991</x:v>
      </x:c>
      <x:c r="O619" s="32" t="str"/>
      <x:c r="P619" s="32" t="str">
        <x:v>Merit Medical Systems, Inc.</x:v>
      </x:c>
      <x:c r="Q619" s="32" t="str">
        <x:v>AERO®</x:v>
      </x:c>
      <x:c r="R619" s="32" t="str">
        <x:v>G</x:v>
      </x:c>
      <x:c r="S619" s="32" t="str">
        <x:v>90129-210</x:v>
      </x:c>
      <x:c r="T619" s="32" t="str"/>
      <x:c r="U619" s="32" t="str">
        <x:v>In Commercial Distribution</x:v>
      </x:c>
      <x:c r="V619" s="592"/>
      <x:c r="W619" s="32" t="str">
        <x:v>Published</x:v>
      </x:c>
      <x:c r="X619" s="32" t="str">
        <x:v>New</x:v>
      </x:c>
      <x:c r="Y619" s="32" t="n">
        <x:v>1</x:v>
      </x:c>
      <x:c r="Z619" s="592" t="n">
        <x:v>45386</x:v>
      </x:c>
      <x:c r="AA619" s="592" t="n">
        <x:v>45378</x:v>
      </x:c>
      <x:c r="AB619" s="32" t="str">
        <x:v>JCT — Prosthesis, tracheal, expandable</x:v>
      </x:c>
      <x:c r="AC619" s="32" t="str">
        <x:v>46977 — Polymeric tracheal/bronchial stent, non-bioabsorbable</x:v>
      </x:c>
      <x:c r="AD619" s="32" t="str"/>
      <x:c r="AE619" s="32" t="str"/>
      <x:c r="AF619" s="32" t="str">
        <x:v>Expanded Stent Length (mm)-20 mm; Nominal Stent Diameter (mm)-12 mm</x:v>
      </x:c>
      <x:c r="AG619" s="32" t="str"/>
      <x:c r="AH619" s="32" t="str">
        <x:v>true</x:v>
      </x:c>
      <x:c r="AI619" s="32" t="str"/>
      <x:c r="AJ619" s="32" t="str"/>
      <x:c r="AK619" s="32" t="str">
        <x:v>true</x:v>
      </x:c>
      <x:c r="AL619" s="32" t="n">
        <x:v>1</x:v>
      </x:c>
      <x:c r="AM619" s="32" t="str"/>
      <x:c r="AN619" s="32" t="str">
        <x:v>https://accessgudid.nlm.nih.gov/devices/00884450703991</x:v>
      </x:c>
      <x:c r="AO619" s="32" t="str">
        <x:v>Preferred automated candidate; manual approval still required.</x:v>
      </x:c>
    </x:row>
    <x:row r="620" ht="42" customHeight="1">
      <x:c r="A620" s="32" t="str">
        <x:v>P1</x:v>
      </x:c>
      <x:c r="B620" s="32" t="str">
        <x:v>PRD-BD9FC1E209</x:v>
      </x:c>
      <x:c r="C620" s="32" t="str">
        <x:v>Merit Medical</x:v>
      </x:c>
      <x:c r="D620" s="32" t="str">
        <x:v>AERO Fully Covered Tracheobronchial Stent</x:v>
      </x:c>
      <x:c r="E620" s="32" t="str">
        <x:v>90129-211</x:v>
      </x:c>
      <x:c r="F620" s="32"/>
      <x:c r="G620" s="32" t="n">
        <x:v>1</x:v>
      </x:c>
      <x:c r="H620" s="32" t="str">
        <x:v>Yes</x:v>
      </x:c>
      <x:c r="I620" s="32" t="str">
        <x:v>High</x:v>
      </x:c>
      <x:c r="J620" s="593" t="n">
        <x:v>90.6</x:v>
      </x:c>
      <x:c r="K620" s="593" t="str">
        <x:v>catalog=90129-211 ↔ GUDID catalog</x:v>
      </x:c>
      <x:c r="L620" s="593" t="n">
        <x:v>100</x:v>
      </x:c>
      <x:c r="M620" s="593" t="n">
        <x:v>80</x:v>
      </x:c>
      <x:c r="N620" s="32" t="str">
        <x:v>00884450703977</x:v>
      </x:c>
      <x:c r="O620" s="32" t="str"/>
      <x:c r="P620" s="32" t="str">
        <x:v>Merit Medical Systems, Inc.</x:v>
      </x:c>
      <x:c r="Q620" s="32" t="str">
        <x:v>AERO®</x:v>
      </x:c>
      <x:c r="R620" s="32" t="str">
        <x:v>G</x:v>
      </x:c>
      <x:c r="S620" s="32" t="str">
        <x:v>90129-211</x:v>
      </x:c>
      <x:c r="T620" s="32" t="str"/>
      <x:c r="U620" s="32" t="str">
        <x:v>In Commercial Distribution</x:v>
      </x:c>
      <x:c r="V620" s="592"/>
      <x:c r="W620" s="32" t="str">
        <x:v>Published</x:v>
      </x:c>
      <x:c r="X620" s="32" t="str">
        <x:v>New</x:v>
      </x:c>
      <x:c r="Y620" s="32" t="n">
        <x:v>1</x:v>
      </x:c>
      <x:c r="Z620" s="592" t="n">
        <x:v>45365</x:v>
      </x:c>
      <x:c r="AA620" s="592" t="n">
        <x:v>45357</x:v>
      </x:c>
      <x:c r="AB620" s="32" t="str">
        <x:v>JCT — Prosthesis, tracheal, expandable</x:v>
      </x:c>
      <x:c r="AC620" s="32" t="str">
        <x:v>46977 — Polymeric tracheal/bronchial stent, non-bioabsorbable</x:v>
      </x:c>
      <x:c r="AD620" s="32" t="str"/>
      <x:c r="AE620" s="32" t="str"/>
      <x:c r="AF620" s="32" t="str">
        <x:v>Expanded Stent Length (mm)-30 mm; Nominal Stent Diameter (mm)-12 mm</x:v>
      </x:c>
      <x:c r="AG620" s="32" t="str"/>
      <x:c r="AH620" s="32" t="str">
        <x:v>true</x:v>
      </x:c>
      <x:c r="AI620" s="32" t="str"/>
      <x:c r="AJ620" s="32" t="str"/>
      <x:c r="AK620" s="32" t="str">
        <x:v>true</x:v>
      </x:c>
      <x:c r="AL620" s="32" t="n">
        <x:v>1</x:v>
      </x:c>
      <x:c r="AM620" s="32" t="str"/>
      <x:c r="AN620" s="32" t="str">
        <x:v>https://accessgudid.nlm.nih.gov/devices/00884450703977</x:v>
      </x:c>
      <x:c r="AO620" s="32" t="str">
        <x:v>Preferred automated candidate; manual approval still required.</x:v>
      </x:c>
    </x:row>
    <x:row r="621" ht="42" customHeight="1">
      <x:c r="A621" s="32" t="str">
        <x:v>P1</x:v>
      </x:c>
      <x:c r="B621" s="32" t="str">
        <x:v>PRD-C37147C7D7</x:v>
      </x:c>
      <x:c r="C621" s="32" t="str">
        <x:v>Merit Medical</x:v>
      </x:c>
      <x:c r="D621" s="32" t="str">
        <x:v>AERO Fully Covered Tracheobronchial Stent</x:v>
      </x:c>
      <x:c r="E621" s="32" t="str">
        <x:v>90129-212</x:v>
      </x:c>
      <x:c r="F621" s="32"/>
      <x:c r="G621" s="32" t="n">
        <x:v>1</x:v>
      </x:c>
      <x:c r="H621" s="32" t="str">
        <x:v>Yes</x:v>
      </x:c>
      <x:c r="I621" s="32" t="str">
        <x:v>High</x:v>
      </x:c>
      <x:c r="J621" s="593" t="n">
        <x:v>90.6</x:v>
      </x:c>
      <x:c r="K621" s="593" t="str">
        <x:v>catalog=90129-212 ↔ GUDID catalog</x:v>
      </x:c>
      <x:c r="L621" s="593" t="n">
        <x:v>100</x:v>
      </x:c>
      <x:c r="M621" s="593" t="n">
        <x:v>80</x:v>
      </x:c>
      <x:c r="N621" s="32" t="str">
        <x:v>00884450703960</x:v>
      </x:c>
      <x:c r="O621" s="32" t="str"/>
      <x:c r="P621" s="32" t="str">
        <x:v>Merit Medical Systems, Inc.</x:v>
      </x:c>
      <x:c r="Q621" s="32" t="str">
        <x:v>AERO®</x:v>
      </x:c>
      <x:c r="R621" s="32" t="str">
        <x:v>G</x:v>
      </x:c>
      <x:c r="S621" s="32" t="str">
        <x:v>90129-212</x:v>
      </x:c>
      <x:c r="T621" s="32" t="str"/>
      <x:c r="U621" s="32" t="str">
        <x:v>In Commercial Distribution</x:v>
      </x:c>
      <x:c r="V621" s="592"/>
      <x:c r="W621" s="32" t="str">
        <x:v>Published</x:v>
      </x:c>
      <x:c r="X621" s="32" t="str">
        <x:v>New</x:v>
      </x:c>
      <x:c r="Y621" s="32" t="n">
        <x:v>1</x:v>
      </x:c>
      <x:c r="Z621" s="592" t="n">
        <x:v>45385</x:v>
      </x:c>
      <x:c r="AA621" s="592" t="n">
        <x:v>45377</x:v>
      </x:c>
      <x:c r="AB621" s="32" t="str">
        <x:v>JCT — Prosthesis, tracheal, expandable</x:v>
      </x:c>
      <x:c r="AC621" s="32" t="str">
        <x:v>46977 — Polymeric tracheal/bronchial stent, non-bioabsorbable</x:v>
      </x:c>
      <x:c r="AD621" s="32" t="str"/>
      <x:c r="AE621" s="32" t="str"/>
      <x:c r="AF621" s="32" t="str">
        <x:v>Expanded Stent Length (mm)-40 mm; Nominal Stent Diameter (mm)-12 mm</x:v>
      </x:c>
      <x:c r="AG621" s="32" t="str"/>
      <x:c r="AH621" s="32" t="str">
        <x:v>true</x:v>
      </x:c>
      <x:c r="AI621" s="32" t="str"/>
      <x:c r="AJ621" s="32" t="str"/>
      <x:c r="AK621" s="32" t="str">
        <x:v>true</x:v>
      </x:c>
      <x:c r="AL621" s="32" t="n">
        <x:v>1</x:v>
      </x:c>
      <x:c r="AM621" s="32" t="str"/>
      <x:c r="AN621" s="32" t="str">
        <x:v>https://accessgudid.nlm.nih.gov/devices/00884450703960</x:v>
      </x:c>
      <x:c r="AO621" s="32" t="str">
        <x:v>Preferred automated candidate; manual approval still required.</x:v>
      </x:c>
    </x:row>
    <x:row r="622" ht="42" customHeight="1">
      <x:c r="A622" s="32" t="str">
        <x:v>P1</x:v>
      </x:c>
      <x:c r="B622" s="32" t="str">
        <x:v>PRD-0EF1C15F6B</x:v>
      </x:c>
      <x:c r="C622" s="32" t="str">
        <x:v>Merit Medical</x:v>
      </x:c>
      <x:c r="D622" s="32" t="str">
        <x:v>AERO Fully Covered Tracheobronchial Stent</x:v>
      </x:c>
      <x:c r="E622" s="32" t="str">
        <x:v>90129-213</x:v>
      </x:c>
      <x:c r="F622" s="32"/>
      <x:c r="G622" s="32" t="n">
        <x:v>1</x:v>
      </x:c>
      <x:c r="H622" s="32" t="str">
        <x:v>Yes</x:v>
      </x:c>
      <x:c r="I622" s="32" t="str">
        <x:v>High</x:v>
      </x:c>
      <x:c r="J622" s="593" t="n">
        <x:v>90.6</x:v>
      </x:c>
      <x:c r="K622" s="593" t="str">
        <x:v>catalog=90129-213 ↔ GUDID catalog</x:v>
      </x:c>
      <x:c r="L622" s="593" t="n">
        <x:v>100</x:v>
      </x:c>
      <x:c r="M622" s="593" t="n">
        <x:v>80</x:v>
      </x:c>
      <x:c r="N622" s="32" t="str">
        <x:v>00884450703946</x:v>
      </x:c>
      <x:c r="O622" s="32" t="str"/>
      <x:c r="P622" s="32" t="str">
        <x:v>Merit Medical Systems, Inc.</x:v>
      </x:c>
      <x:c r="Q622" s="32" t="str">
        <x:v>AERO®</x:v>
      </x:c>
      <x:c r="R622" s="32" t="str">
        <x:v>G</x:v>
      </x:c>
      <x:c r="S622" s="32" t="str">
        <x:v>90129-213</x:v>
      </x:c>
      <x:c r="T622" s="32" t="str"/>
      <x:c r="U622" s="32" t="str">
        <x:v>In Commercial Distribution</x:v>
      </x:c>
      <x:c r="V622" s="592"/>
      <x:c r="W622" s="32" t="str">
        <x:v>Published</x:v>
      </x:c>
      <x:c r="X622" s="32" t="str">
        <x:v>New</x:v>
      </x:c>
      <x:c r="Y622" s="32" t="n">
        <x:v>1</x:v>
      </x:c>
      <x:c r="Z622" s="592" t="n">
        <x:v>45369</x:v>
      </x:c>
      <x:c r="AA622" s="592" t="n">
        <x:v>45359</x:v>
      </x:c>
      <x:c r="AB622" s="32" t="str">
        <x:v>JCT — Prosthesis, tracheal, expandable</x:v>
      </x:c>
      <x:c r="AC622" s="32" t="str">
        <x:v>46977 — Polymeric tracheal/bronchial stent, non-bioabsorbable</x:v>
      </x:c>
      <x:c r="AD622" s="32" t="str"/>
      <x:c r="AE622" s="32" t="str"/>
      <x:c r="AF622" s="32" t="str">
        <x:v>Expanded Stent Length (mm)-20 mm; Nominal Stent Diameter (mm)-14 mm</x:v>
      </x:c>
      <x:c r="AG622" s="32" t="str"/>
      <x:c r="AH622" s="32" t="str">
        <x:v>true</x:v>
      </x:c>
      <x:c r="AI622" s="32" t="str"/>
      <x:c r="AJ622" s="32" t="str"/>
      <x:c r="AK622" s="32" t="str">
        <x:v>true</x:v>
      </x:c>
      <x:c r="AL622" s="32" t="n">
        <x:v>1</x:v>
      </x:c>
      <x:c r="AM622" s="32" t="str"/>
      <x:c r="AN622" s="32" t="str">
        <x:v>https://accessgudid.nlm.nih.gov/devices/00884450703946</x:v>
      </x:c>
      <x:c r="AO622" s="32" t="str">
        <x:v>Preferred automated candidate; manual approval still required.</x:v>
      </x:c>
    </x:row>
    <x:row r="623" ht="42" customHeight="1">
      <x:c r="A623" s="32" t="str">
        <x:v>P1</x:v>
      </x:c>
      <x:c r="B623" s="32" t="str">
        <x:v>PRD-FA59BE320F</x:v>
      </x:c>
      <x:c r="C623" s="32" t="str">
        <x:v>Merit Medical</x:v>
      </x:c>
      <x:c r="D623" s="32" t="str">
        <x:v>AERO Fully Covered Tracheobronchial Stent</x:v>
      </x:c>
      <x:c r="E623" s="32" t="str">
        <x:v>90129-214</x:v>
      </x:c>
      <x:c r="F623" s="32"/>
      <x:c r="G623" s="32" t="n">
        <x:v>1</x:v>
      </x:c>
      <x:c r="H623" s="32" t="str">
        <x:v>Yes</x:v>
      </x:c>
      <x:c r="I623" s="32" t="str">
        <x:v>High</x:v>
      </x:c>
      <x:c r="J623" s="593" t="n">
        <x:v>90.6</x:v>
      </x:c>
      <x:c r="K623" s="593" t="str">
        <x:v>catalog=90129-214 ↔ GUDID catalog</x:v>
      </x:c>
      <x:c r="L623" s="593" t="n">
        <x:v>100</x:v>
      </x:c>
      <x:c r="M623" s="593" t="n">
        <x:v>80</x:v>
      </x:c>
      <x:c r="N623" s="32" t="str">
        <x:v>00884450703939</x:v>
      </x:c>
      <x:c r="O623" s="32" t="str"/>
      <x:c r="P623" s="32" t="str">
        <x:v>Merit Medical Systems, Inc.</x:v>
      </x:c>
      <x:c r="Q623" s="32" t="str">
        <x:v>AERO®</x:v>
      </x:c>
      <x:c r="R623" s="32" t="str">
        <x:v>G</x:v>
      </x:c>
      <x:c r="S623" s="32" t="str">
        <x:v>90129-214</x:v>
      </x:c>
      <x:c r="T623" s="32" t="str"/>
      <x:c r="U623" s="32" t="str">
        <x:v>In Commercial Distribution</x:v>
      </x:c>
      <x:c r="V623" s="592"/>
      <x:c r="W623" s="32" t="str">
        <x:v>Published</x:v>
      </x:c>
      <x:c r="X623" s="32" t="str">
        <x:v>New</x:v>
      </x:c>
      <x:c r="Y623" s="32" t="n">
        <x:v>1</x:v>
      </x:c>
      <x:c r="Z623" s="592" t="n">
        <x:v>45376</x:v>
      </x:c>
      <x:c r="AA623" s="592" t="n">
        <x:v>45367</x:v>
      </x:c>
      <x:c r="AB623" s="32" t="str">
        <x:v>JCT — Prosthesis, tracheal, expandable</x:v>
      </x:c>
      <x:c r="AC623" s="32" t="str">
        <x:v>46977 — Polymeric tracheal/bronchial stent, non-bioabsorbable</x:v>
      </x:c>
      <x:c r="AD623" s="32" t="str"/>
      <x:c r="AE623" s="32" t="str"/>
      <x:c r="AF623" s="32" t="str">
        <x:v>Nominal Stent Diameter (mm)-14 mm; Expanded Stent Length (mm)-30 mm</x:v>
      </x:c>
      <x:c r="AG623" s="32" t="str"/>
      <x:c r="AH623" s="32" t="str">
        <x:v>true</x:v>
      </x:c>
      <x:c r="AI623" s="32" t="str"/>
      <x:c r="AJ623" s="32" t="str"/>
      <x:c r="AK623" s="32" t="str">
        <x:v>true</x:v>
      </x:c>
      <x:c r="AL623" s="32" t="n">
        <x:v>1</x:v>
      </x:c>
      <x:c r="AM623" s="32" t="str"/>
      <x:c r="AN623" s="32" t="str">
        <x:v>https://accessgudid.nlm.nih.gov/devices/00884450703939</x:v>
      </x:c>
      <x:c r="AO623" s="32" t="str">
        <x:v>Preferred automated candidate; manual approval still required.</x:v>
      </x:c>
    </x:row>
    <x:row r="624" ht="42" customHeight="1">
      <x:c r="A624" s="32" t="str">
        <x:v>P1</x:v>
      </x:c>
      <x:c r="B624" s="32" t="str">
        <x:v>PRD-BDE6A1058E</x:v>
      </x:c>
      <x:c r="C624" s="32" t="str">
        <x:v>Merit Medical</x:v>
      </x:c>
      <x:c r="D624" s="32" t="str">
        <x:v>AERO Fully Covered Tracheobronchial Stent</x:v>
      </x:c>
      <x:c r="E624" s="32" t="str">
        <x:v>90129-215</x:v>
      </x:c>
      <x:c r="F624" s="32"/>
      <x:c r="G624" s="32" t="n">
        <x:v>1</x:v>
      </x:c>
      <x:c r="H624" s="32" t="str">
        <x:v>Yes</x:v>
      </x:c>
      <x:c r="I624" s="32" t="str">
        <x:v>High</x:v>
      </x:c>
      <x:c r="J624" s="593" t="n">
        <x:v>90.6</x:v>
      </x:c>
      <x:c r="K624" s="593" t="str">
        <x:v>catalog=90129-215 ↔ GUDID catalog</x:v>
      </x:c>
      <x:c r="L624" s="593" t="n">
        <x:v>100</x:v>
      </x:c>
      <x:c r="M624" s="593" t="n">
        <x:v>80</x:v>
      </x:c>
      <x:c r="N624" s="32" t="str">
        <x:v>00884450703922</x:v>
      </x:c>
      <x:c r="O624" s="32" t="str"/>
      <x:c r="P624" s="32" t="str">
        <x:v>Merit Medical Systems, Inc.</x:v>
      </x:c>
      <x:c r="Q624" s="32" t="str">
        <x:v>AERO®</x:v>
      </x:c>
      <x:c r="R624" s="32" t="str">
        <x:v>G</x:v>
      </x:c>
      <x:c r="S624" s="32" t="str">
        <x:v>90129-215</x:v>
      </x:c>
      <x:c r="T624" s="32" t="str"/>
      <x:c r="U624" s="32" t="str">
        <x:v>In Commercial Distribution</x:v>
      </x:c>
      <x:c r="V624" s="592"/>
      <x:c r="W624" s="32" t="str">
        <x:v>Published</x:v>
      </x:c>
      <x:c r="X624" s="32" t="str">
        <x:v>New</x:v>
      </x:c>
      <x:c r="Y624" s="32" t="n">
        <x:v>1</x:v>
      </x:c>
      <x:c r="Z624" s="592" t="n">
        <x:v>45369</x:v>
      </x:c>
      <x:c r="AA624" s="592" t="n">
        <x:v>45360</x:v>
      </x:c>
      <x:c r="AB624" s="32" t="str">
        <x:v>JCT — Prosthesis, tracheal, expandable</x:v>
      </x:c>
      <x:c r="AC624" s="32" t="str">
        <x:v>46977 — Polymeric tracheal/bronchial stent, non-bioabsorbable</x:v>
      </x:c>
      <x:c r="AD624" s="32" t="str"/>
      <x:c r="AE624" s="32" t="str"/>
      <x:c r="AF624" s="32" t="str">
        <x:v>Expanded Stent Length (mm)-40 mm; Nominal Stent Diameter (mm)-14 mm</x:v>
      </x:c>
      <x:c r="AG624" s="32" t="str"/>
      <x:c r="AH624" s="32" t="str">
        <x:v>true</x:v>
      </x:c>
      <x:c r="AI624" s="32" t="str"/>
      <x:c r="AJ624" s="32" t="str"/>
      <x:c r="AK624" s="32" t="str">
        <x:v>true</x:v>
      </x:c>
      <x:c r="AL624" s="32" t="n">
        <x:v>1</x:v>
      </x:c>
      <x:c r="AM624" s="32" t="str"/>
      <x:c r="AN624" s="32" t="str">
        <x:v>https://accessgudid.nlm.nih.gov/devices/00884450703922</x:v>
      </x:c>
      <x:c r="AO624" s="32" t="str">
        <x:v>Preferred automated candidate; manual approval still required.</x:v>
      </x:c>
    </x:row>
    <x:row r="625" ht="42" customHeight="1">
      <x:c r="A625" s="32" t="str">
        <x:v>P1</x:v>
      </x:c>
      <x:c r="B625" s="32" t="str">
        <x:v>PRD-86009D6403</x:v>
      </x:c>
      <x:c r="C625" s="32" t="str">
        <x:v>Merit Medical</x:v>
      </x:c>
      <x:c r="D625" s="32" t="str">
        <x:v>AEROmini Fully Covered Tracheobronchial Stent</x:v>
      </x:c>
      <x:c r="E625" s="32" t="str">
        <x:v>AERO1010</x:v>
      </x:c>
      <x:c r="F625" s="32"/>
      <x:c r="G625" s="32" t="n">
        <x:v>1</x:v>
      </x:c>
      <x:c r="H625" s="32" t="str">
        <x:v>Yes</x:v>
      </x:c>
      <x:c r="I625" s="32" t="str">
        <x:v>High</x:v>
      </x:c>
      <x:c r="J625" s="593" t="n">
        <x:v>85.8</x:v>
      </x:c>
      <x:c r="K625" s="593" t="str">
        <x:v>catalog=AERO1010 ↔ GUDID catalog</x:v>
      </x:c>
      <x:c r="L625" s="593" t="n">
        <x:v>100</x:v>
      </x:c>
      <x:c r="M625" s="593" t="n">
        <x:v>51.6</x:v>
      </x:c>
      <x:c r="N625" s="32" t="str">
        <x:v>00884450307922</x:v>
      </x:c>
      <x:c r="O625" s="32" t="str"/>
      <x:c r="P625" s="32" t="str">
        <x:v>Merit Medical Systems, Inc.</x:v>
      </x:c>
      <x:c r="Q625" s="32" t="str">
        <x:v>AEROmini®</x:v>
      </x:c>
      <x:c r="R625" s="32" t="str">
        <x:v>00884450307922</x:v>
      </x:c>
      <x:c r="S625" s="32" t="str">
        <x:v>AERO1010</x:v>
      </x:c>
      <x:c r="T625" s="32" t="str"/>
      <x:c r="U625" s="32" t="str">
        <x:v>In Commercial Distribution</x:v>
      </x:c>
      <x:c r="V625" s="592"/>
      <x:c r="W625" s="32" t="str">
        <x:v>Published</x:v>
      </x:c>
      <x:c r="X625" s="32" t="str">
        <x:v>Update</x:v>
      </x:c>
      <x:c r="Y625" s="32" t="n">
        <x:v>3</x:v>
      </x:c>
      <x:c r="Z625" s="592" t="n">
        <x:v>44480</x:v>
      </x:c>
      <x:c r="AA625" s="592" t="n">
        <x:v>43691</x:v>
      </x:c>
      <x:c r="AB625" s="32" t="str">
        <x:v>JCT — Prosthesis, tracheal, expandable</x:v>
      </x:c>
      <x:c r="AC625" s="32" t="str">
        <x:v>46977 — Polymeric tracheal/bronchial stent, non-bioabsorbable</x:v>
      </x:c>
      <x:c r="AD625" s="32" t="str"/>
      <x:c r="AE625" s="32" t="str">
        <x:v>10884450307929 (qty 15, In Commercial Distribution)</x:v>
      </x:c>
      <x:c r="AF625" s="32" t="str">
        <x:v>Nominal Stent Diameter (mm)-10 mm; Expanded Stent Length (mm)-10 mm</x:v>
      </x:c>
      <x:c r="AG625" s="32" t="str"/>
      <x:c r="AH625" s="32" t="str">
        <x:v>true</x:v>
      </x:c>
      <x:c r="AI625" s="32" t="str">
        <x:v>true</x:v>
      </x:c>
      <x:c r="AJ625" s="32" t="str"/>
      <x:c r="AK625" s="32" t="str"/>
      <x:c r="AL625" s="32" t="n">
        <x:v>1</x:v>
      </x:c>
      <x:c r="AM625" s="32" t="str"/>
      <x:c r="AN625" s="32" t="str">
        <x:v>https://accessgudid.nlm.nih.gov/devices/00884450307922</x:v>
      </x:c>
      <x:c r="AO625" s="32" t="str">
        <x:v>Preferred automated candidate; manual approval still required.</x:v>
      </x:c>
    </x:row>
    <x:row r="626" ht="42" customHeight="1">
      <x:c r="A626" s="32" t="str">
        <x:v>P1</x:v>
      </x:c>
      <x:c r="B626" s="32" t="str">
        <x:v>PRD-6556097624</x:v>
      </x:c>
      <x:c r="C626" s="32" t="str">
        <x:v>Merit Medical</x:v>
      </x:c>
      <x:c r="D626" s="32" t="str">
        <x:v>AEROmini Fully Covered Tracheobronchial Stent</x:v>
      </x:c>
      <x:c r="E626" s="32" t="str">
        <x:v>AERO1210</x:v>
      </x:c>
      <x:c r="F626" s="32"/>
      <x:c r="G626" s="32" t="n">
        <x:v>1</x:v>
      </x:c>
      <x:c r="H626" s="32" t="str">
        <x:v>Yes</x:v>
      </x:c>
      <x:c r="I626" s="32" t="str">
        <x:v>High</x:v>
      </x:c>
      <x:c r="J626" s="593" t="n">
        <x:v>85.8</x:v>
      </x:c>
      <x:c r="K626" s="593" t="str">
        <x:v>catalog=AERO1210 ↔ GUDID catalog</x:v>
      </x:c>
      <x:c r="L626" s="593" t="n">
        <x:v>100</x:v>
      </x:c>
      <x:c r="M626" s="593" t="n">
        <x:v>51.6</x:v>
      </x:c>
      <x:c r="N626" s="32" t="str">
        <x:v>00884450307939</x:v>
      </x:c>
      <x:c r="O626" s="32" t="str"/>
      <x:c r="P626" s="32" t="str">
        <x:v>Merit Medical Systems, Inc.</x:v>
      </x:c>
      <x:c r="Q626" s="32" t="str">
        <x:v>AEROmini®</x:v>
      </x:c>
      <x:c r="R626" s="32" t="str">
        <x:v>00884450307939</x:v>
      </x:c>
      <x:c r="S626" s="32" t="str">
        <x:v>AERO1210</x:v>
      </x:c>
      <x:c r="T626" s="32" t="str"/>
      <x:c r="U626" s="32" t="str">
        <x:v>In Commercial Distribution</x:v>
      </x:c>
      <x:c r="V626" s="592"/>
      <x:c r="W626" s="32" t="str">
        <x:v>Published</x:v>
      </x:c>
      <x:c r="X626" s="32" t="str">
        <x:v>Update</x:v>
      </x:c>
      <x:c r="Y626" s="32" t="n">
        <x:v>3</x:v>
      </x:c>
      <x:c r="Z626" s="592" t="n">
        <x:v>44480</x:v>
      </x:c>
      <x:c r="AA626" s="592" t="n">
        <x:v>43691</x:v>
      </x:c>
      <x:c r="AB626" s="32" t="str">
        <x:v>JCT — Prosthesis, tracheal, expandable</x:v>
      </x:c>
      <x:c r="AC626" s="32" t="str">
        <x:v>46977 — Polymeric tracheal/bronchial stent, non-bioabsorbable</x:v>
      </x:c>
      <x:c r="AD626" s="32" t="str"/>
      <x:c r="AE626" s="32" t="str">
        <x:v>10884450307936 (qty 15, In Commercial Distribution)</x:v>
      </x:c>
      <x:c r="AF626" s="32" t="str">
        <x:v>Expanded Stent Length (mm)-10 mm; Nominal Stent Diameter (mm)-12 mm</x:v>
      </x:c>
      <x:c r="AG626" s="32" t="str"/>
      <x:c r="AH626" s="32" t="str">
        <x:v>true</x:v>
      </x:c>
      <x:c r="AI626" s="32" t="str">
        <x:v>true</x:v>
      </x:c>
      <x:c r="AJ626" s="32" t="str"/>
      <x:c r="AK626" s="32" t="str"/>
      <x:c r="AL626" s="32" t="n">
        <x:v>1</x:v>
      </x:c>
      <x:c r="AM626" s="32" t="str"/>
      <x:c r="AN626" s="32" t="str">
        <x:v>https://accessgudid.nlm.nih.gov/devices/00884450307939</x:v>
      </x:c>
      <x:c r="AO626" s="32" t="str">
        <x:v>Preferred automated candidate; manual approval still required.</x:v>
      </x:c>
    </x:row>
    <x:row r="627" ht="42" customHeight="1">
      <x:c r="A627" s="32" t="str">
        <x:v>P1</x:v>
      </x:c>
      <x:c r="B627" s="32" t="str">
        <x:v>PRD-99532BAC7D</x:v>
      </x:c>
      <x:c r="C627" s="32" t="str">
        <x:v>Merit Medical</x:v>
      </x:c>
      <x:c r="D627" s="32" t="str">
        <x:v>AEROmini Fully Covered Tracheobronchial Stent</x:v>
      </x:c>
      <x:c r="E627" s="32" t="str">
        <x:v>AERO1215</x:v>
      </x:c>
      <x:c r="F627" s="32"/>
      <x:c r="G627" s="32" t="n">
        <x:v>1</x:v>
      </x:c>
      <x:c r="H627" s="32" t="str">
        <x:v>Yes</x:v>
      </x:c>
      <x:c r="I627" s="32" t="str">
        <x:v>High</x:v>
      </x:c>
      <x:c r="J627" s="593" t="n">
        <x:v>85.8</x:v>
      </x:c>
      <x:c r="K627" s="593" t="str">
        <x:v>catalog=AERO1215 ↔ GUDID catalog</x:v>
      </x:c>
      <x:c r="L627" s="593" t="n">
        <x:v>100</x:v>
      </x:c>
      <x:c r="M627" s="593" t="n">
        <x:v>51.6</x:v>
      </x:c>
      <x:c r="N627" s="32" t="str">
        <x:v>00884450362761</x:v>
      </x:c>
      <x:c r="O627" s="32" t="str"/>
      <x:c r="P627" s="32" t="str">
        <x:v>Merit Medical Systems, Inc.</x:v>
      </x:c>
      <x:c r="Q627" s="32" t="str">
        <x:v>AEROmini®</x:v>
      </x:c>
      <x:c r="R627" s="32" t="str">
        <x:v>00884450362761</x:v>
      </x:c>
      <x:c r="S627" s="32" t="str">
        <x:v>AERO1215</x:v>
      </x:c>
      <x:c r="T627" s="32" t="str"/>
      <x:c r="U627" s="32" t="str">
        <x:v>In Commercial Distribution</x:v>
      </x:c>
      <x:c r="V627" s="592"/>
      <x:c r="W627" s="32" t="str">
        <x:v>Published</x:v>
      </x:c>
      <x:c r="X627" s="32" t="str">
        <x:v>Update</x:v>
      </x:c>
      <x:c r="Y627" s="32" t="n">
        <x:v>3</x:v>
      </x:c>
      <x:c r="Z627" s="592" t="n">
        <x:v>44508</x:v>
      </x:c>
      <x:c r="AA627" s="592" t="n">
        <x:v>43262</x:v>
      </x:c>
      <x:c r="AB627" s="32" t="str">
        <x:v>JCT — Prosthesis, tracheal, expandable</x:v>
      </x:c>
      <x:c r="AC627" s="32" t="str">
        <x:v>46977 — Polymeric tracheal/bronchial stent, non-bioabsorbable</x:v>
      </x:c>
      <x:c r="AD627" s="32" t="str"/>
      <x:c r="AE627" s="32" t="str">
        <x:v>10884450362768 (qty 1, In Commercial Distribution)</x:v>
      </x:c>
      <x:c r="AF627" s="32" t="str">
        <x:v>Expanded Stent Length (mm)-15 mm; Nominal Stent Diameter (mm)-12 mm</x:v>
      </x:c>
      <x:c r="AG627" s="32" t="str"/>
      <x:c r="AH627" s="32" t="str">
        <x:v>true</x:v>
      </x:c>
      <x:c r="AI627" s="32" t="str">
        <x:v>true</x:v>
      </x:c>
      <x:c r="AJ627" s="32" t="str"/>
      <x:c r="AK627" s="32" t="str"/>
      <x:c r="AL627" s="32" t="n">
        <x:v>1</x:v>
      </x:c>
      <x:c r="AM627" s="32" t="str"/>
      <x:c r="AN627" s="32" t="str">
        <x:v>https://accessgudid.nlm.nih.gov/devices/00884450362761</x:v>
      </x:c>
      <x:c r="AO627" s="32" t="str">
        <x:v>Preferred automated candidate; manual approval still required.</x:v>
      </x:c>
    </x:row>
    <x:row r="628" ht="42" customHeight="1">
      <x:c r="A628" s="32" t="str">
        <x:v>P1</x:v>
      </x:c>
      <x:c r="B628" s="32" t="str">
        <x:v>PRD-A8D6EE3E6F</x:v>
      </x:c>
      <x:c r="C628" s="32" t="str">
        <x:v>Merit Medical</x:v>
      </x:c>
      <x:c r="D628" s="32" t="str">
        <x:v>AEROmini Fully Covered Tracheobronchial Stent</x:v>
      </x:c>
      <x:c r="E628" s="32" t="str">
        <x:v>AERO1410</x:v>
      </x:c>
      <x:c r="F628" s="32"/>
      <x:c r="G628" s="32" t="n">
        <x:v>1</x:v>
      </x:c>
      <x:c r="H628" s="32" t="str">
        <x:v>Yes</x:v>
      </x:c>
      <x:c r="I628" s="32" t="str">
        <x:v>High</x:v>
      </x:c>
      <x:c r="J628" s="593" t="n">
        <x:v>85.8</x:v>
      </x:c>
      <x:c r="K628" s="593" t="str">
        <x:v>catalog=AERO1410 ↔ GUDID catalog</x:v>
      </x:c>
      <x:c r="L628" s="593" t="n">
        <x:v>100</x:v>
      </x:c>
      <x:c r="M628" s="593" t="n">
        <x:v>51.6</x:v>
      </x:c>
      <x:c r="N628" s="32" t="str">
        <x:v>00884450307953</x:v>
      </x:c>
      <x:c r="O628" s="32" t="str"/>
      <x:c r="P628" s="32" t="str">
        <x:v>Merit Medical Systems, Inc.</x:v>
      </x:c>
      <x:c r="Q628" s="32" t="str">
        <x:v>AEROmini®</x:v>
      </x:c>
      <x:c r="R628" s="32" t="str">
        <x:v>00884450307953</x:v>
      </x:c>
      <x:c r="S628" s="32" t="str">
        <x:v>AERO1410</x:v>
      </x:c>
      <x:c r="T628" s="32" t="str"/>
      <x:c r="U628" s="32" t="str">
        <x:v>In Commercial Distribution</x:v>
      </x:c>
      <x:c r="V628" s="592"/>
      <x:c r="W628" s="32" t="str">
        <x:v>Published</x:v>
      </x:c>
      <x:c r="X628" s="32" t="str">
        <x:v>Update</x:v>
      </x:c>
      <x:c r="Y628" s="32" t="n">
        <x:v>3</x:v>
      </x:c>
      <x:c r="Z628" s="592" t="n">
        <x:v>44480</x:v>
      </x:c>
      <x:c r="AA628" s="592" t="n">
        <x:v>43691</x:v>
      </x:c>
      <x:c r="AB628" s="32" t="str">
        <x:v>JCT — Prosthesis, tracheal, expandable</x:v>
      </x:c>
      <x:c r="AC628" s="32" t="str">
        <x:v>46977 — Polymeric tracheal/bronchial stent, non-bioabsorbable</x:v>
      </x:c>
      <x:c r="AD628" s="32" t="str"/>
      <x:c r="AE628" s="32" t="str">
        <x:v>10884450307950 (qty 15, In Commercial Distribution)</x:v>
      </x:c>
      <x:c r="AF628" s="32" t="str">
        <x:v>Nominal Stent Diameter (mm)-14 mm; Expanded Stent Length (mm)-10 mm</x:v>
      </x:c>
      <x:c r="AG628" s="32" t="str"/>
      <x:c r="AH628" s="32" t="str">
        <x:v>true</x:v>
      </x:c>
      <x:c r="AI628" s="32" t="str">
        <x:v>true</x:v>
      </x:c>
      <x:c r="AJ628" s="32" t="str"/>
      <x:c r="AK628" s="32" t="str"/>
      <x:c r="AL628" s="32" t="n">
        <x:v>1</x:v>
      </x:c>
      <x:c r="AM628" s="32" t="str"/>
      <x:c r="AN628" s="32" t="str">
        <x:v>https://accessgudid.nlm.nih.gov/devices/00884450307953</x:v>
      </x:c>
      <x:c r="AO628" s="32" t="str">
        <x:v>Preferred automated candidate; manual approval still required.</x:v>
      </x:c>
    </x:row>
    <x:row r="629" ht="42" customHeight="1">
      <x:c r="A629" s="32" t="str">
        <x:v>P1</x:v>
      </x:c>
      <x:c r="B629" s="32" t="str">
        <x:v>PRD-88100A4D7B</x:v>
      </x:c>
      <x:c r="C629" s="32" t="str">
        <x:v>Merit Medical</x:v>
      </x:c>
      <x:c r="D629" s="32" t="str">
        <x:v>AEROmini Fully Covered Tracheobronchial Stent</x:v>
      </x:c>
      <x:c r="E629" s="32" t="str">
        <x:v>AERO610</x:v>
      </x:c>
      <x:c r="F629" s="32"/>
      <x:c r="G629" s="32" t="n">
        <x:v>1</x:v>
      </x:c>
      <x:c r="H629" s="32" t="str">
        <x:v>Yes</x:v>
      </x:c>
      <x:c r="I629" s="32" t="str">
        <x:v>High</x:v>
      </x:c>
      <x:c r="J629" s="593" t="n">
        <x:v>85.8</x:v>
      </x:c>
      <x:c r="K629" s="593" t="str">
        <x:v>catalog=AERO610 ↔ GUDID catalog</x:v>
      </x:c>
      <x:c r="L629" s="593" t="n">
        <x:v>100</x:v>
      </x:c>
      <x:c r="M629" s="593" t="n">
        <x:v>51.6</x:v>
      </x:c>
      <x:c r="N629" s="32" t="str">
        <x:v>00884450307878</x:v>
      </x:c>
      <x:c r="O629" s="32" t="str"/>
      <x:c r="P629" s="32" t="str">
        <x:v>Merit Medical Systems, Inc.</x:v>
      </x:c>
      <x:c r="Q629" s="32" t="str">
        <x:v>AEROmini®</x:v>
      </x:c>
      <x:c r="R629" s="32" t="str">
        <x:v>00884450307878</x:v>
      </x:c>
      <x:c r="S629" s="32" t="str">
        <x:v>AERO610</x:v>
      </x:c>
      <x:c r="T629" s="32" t="str"/>
      <x:c r="U629" s="32" t="str">
        <x:v>In Commercial Distribution</x:v>
      </x:c>
      <x:c r="V629" s="592"/>
      <x:c r="W629" s="32" t="str">
        <x:v>Published</x:v>
      </x:c>
      <x:c r="X629" s="32" t="str">
        <x:v>Update</x:v>
      </x:c>
      <x:c r="Y629" s="32" t="n">
        <x:v>3</x:v>
      </x:c>
      <x:c r="Z629" s="592" t="n">
        <x:v>44480</x:v>
      </x:c>
      <x:c r="AA629" s="592" t="n">
        <x:v>43678</x:v>
      </x:c>
      <x:c r="AB629" s="32" t="str">
        <x:v>JCT — Prosthesis, tracheal, expandable</x:v>
      </x:c>
      <x:c r="AC629" s="32" t="str">
        <x:v>46977 — Polymeric tracheal/bronchial stent, non-bioabsorbable</x:v>
      </x:c>
      <x:c r="AD629" s="32" t="str"/>
      <x:c r="AE629" s="32" t="str">
        <x:v>10884450307875 (qty 1, In Commercial Distribution)</x:v>
      </x:c>
      <x:c r="AF629" s="32" t="str">
        <x:v>Expanded Stent Length (mm)-10 mm; Nominal Stent Diameter (mm)-6 mm</x:v>
      </x:c>
      <x:c r="AG629" s="32" t="str"/>
      <x:c r="AH629" s="32" t="str">
        <x:v>true</x:v>
      </x:c>
      <x:c r="AI629" s="32" t="str">
        <x:v>true</x:v>
      </x:c>
      <x:c r="AJ629" s="32" t="str"/>
      <x:c r="AK629" s="32" t="str"/>
      <x:c r="AL629" s="32" t="n">
        <x:v>1</x:v>
      </x:c>
      <x:c r="AM629" s="32" t="str"/>
      <x:c r="AN629" s="32" t="str">
        <x:v>https://accessgudid.nlm.nih.gov/devices/00884450307878</x:v>
      </x:c>
      <x:c r="AO629" s="32" t="str">
        <x:v>Preferred automated candidate; manual approval still required.</x:v>
      </x:c>
    </x:row>
    <x:row r="630" ht="42" customHeight="1">
      <x:c r="A630" s="32" t="str">
        <x:v>P1</x:v>
      </x:c>
      <x:c r="B630" s="32" t="str">
        <x:v>PRD-57D0D10F0F</x:v>
      </x:c>
      <x:c r="C630" s="32" t="str">
        <x:v>Merit Medical</x:v>
      </x:c>
      <x:c r="D630" s="32" t="str">
        <x:v>AEROmini Fully Covered Tracheobronchial Stent</x:v>
      </x:c>
      <x:c r="E630" s="32" t="str">
        <x:v>AERO810</x:v>
      </x:c>
      <x:c r="F630" s="32"/>
      <x:c r="G630" s="32" t="n">
        <x:v>1</x:v>
      </x:c>
      <x:c r="H630" s="32" t="str">
        <x:v>Yes</x:v>
      </x:c>
      <x:c r="I630" s="32" t="str">
        <x:v>High</x:v>
      </x:c>
      <x:c r="J630" s="593" t="n">
        <x:v>85.8</x:v>
      </x:c>
      <x:c r="K630" s="593" t="str">
        <x:v>catalog=AERO810 ↔ GUDID catalog</x:v>
      </x:c>
      <x:c r="L630" s="593" t="n">
        <x:v>100</x:v>
      </x:c>
      <x:c r="M630" s="593" t="n">
        <x:v>51.6</x:v>
      </x:c>
      <x:c r="N630" s="32" t="str">
        <x:v>00884450307915</x:v>
      </x:c>
      <x:c r="O630" s="32" t="str"/>
      <x:c r="P630" s="32" t="str">
        <x:v>Merit Medical Systems, Inc.</x:v>
      </x:c>
      <x:c r="Q630" s="32" t="str">
        <x:v>AEROmini®</x:v>
      </x:c>
      <x:c r="R630" s="32" t="str">
        <x:v>00884450307915</x:v>
      </x:c>
      <x:c r="S630" s="32" t="str">
        <x:v>AERO810</x:v>
      </x:c>
      <x:c r="T630" s="32" t="str"/>
      <x:c r="U630" s="32" t="str">
        <x:v>In Commercial Distribution</x:v>
      </x:c>
      <x:c r="V630" s="592"/>
      <x:c r="W630" s="32" t="str">
        <x:v>Published</x:v>
      </x:c>
      <x:c r="X630" s="32" t="str">
        <x:v>Update</x:v>
      </x:c>
      <x:c r="Y630" s="32" t="n">
        <x:v>3</x:v>
      </x:c>
      <x:c r="Z630" s="592" t="n">
        <x:v>44480</x:v>
      </x:c>
      <x:c r="AA630" s="592" t="n">
        <x:v>43691</x:v>
      </x:c>
      <x:c r="AB630" s="32" t="str">
        <x:v>JCT — Prosthesis, tracheal, expandable</x:v>
      </x:c>
      <x:c r="AC630" s="32" t="str">
        <x:v>46977 — Polymeric tracheal/bronchial stent, non-bioabsorbable</x:v>
      </x:c>
      <x:c r="AD630" s="32" t="str"/>
      <x:c r="AE630" s="32" t="str">
        <x:v>10884450307912 (qty 15, In Commercial Distribution)</x:v>
      </x:c>
      <x:c r="AF630" s="32" t="str">
        <x:v>Nominal Stent Diameter (mm)-8 mm; Expanded Stent Length (mm)-10 mm</x:v>
      </x:c>
      <x:c r="AG630" s="32" t="str"/>
      <x:c r="AH630" s="32" t="str">
        <x:v>true</x:v>
      </x:c>
      <x:c r="AI630" s="32" t="str">
        <x:v>true</x:v>
      </x:c>
      <x:c r="AJ630" s="32" t="str"/>
      <x:c r="AK630" s="32" t="str"/>
      <x:c r="AL630" s="32" t="n">
        <x:v>1</x:v>
      </x:c>
      <x:c r="AM630" s="32" t="str"/>
      <x:c r="AN630" s="32" t="str">
        <x:v>https://accessgudid.nlm.nih.gov/devices/00884450307915</x:v>
      </x:c>
      <x:c r="AO630" s="32" t="str">
        <x:v>Preferred automated candidate; manual approval still required.</x:v>
      </x:c>
    </x:row>
    <x:row r="631" ht="42" customHeight="1">
      <x:c r="A631" s="32" t="str">
        <x:v>P1</x:v>
      </x:c>
      <x:c r="B631" s="32" t="str">
        <x:v>PRD-1D568615A4</x:v>
      </x:c>
      <x:c r="C631" s="32" t="str">
        <x:v>Merit Medical</x:v>
      </x:c>
      <x:c r="D631" s="32" t="str">
        <x:v>BasixCompak Analog Inflation Device</x:v>
      </x:c>
      <x:c r="E631" s="32" t="str">
        <x:v>ENDO-AN2030</x:v>
      </x:c>
      <x:c r="F631" s="32"/>
      <x:c r="G631" s="32" t="n">
        <x:v>1</x:v>
      </x:c>
      <x:c r="H631" s="32" t="str">
        <x:v>Yes</x:v>
      </x:c>
      <x:c r="I631" s="32" t="str">
        <x:v>High</x:v>
      </x:c>
      <x:c r="J631" s="593" t="n">
        <x:v>84</x:v>
      </x:c>
      <x:c r="K631" s="593" t="str">
        <x:v>catalog=ENDO-AN2030 ↔ GUDID catalog</x:v>
      </x:c>
      <x:c r="L631" s="593" t="n">
        <x:v>100</x:v>
      </x:c>
      <x:c r="M631" s="593" t="n">
        <x:v>41.3</x:v>
      </x:c>
      <x:c r="N631" s="32" t="str">
        <x:v>00884450051405</x:v>
      </x:c>
      <x:c r="O631" s="32" t="str"/>
      <x:c r="P631" s="32" t="str">
        <x:v>Merit Medical Systems, Inc.</x:v>
      </x:c>
      <x:c r="Q631" s="32" t="str">
        <x:v>basixCOMPAK™</x:v>
      </x:c>
      <x:c r="R631" s="32" t="str">
        <x:v>00884450051405</x:v>
      </x:c>
      <x:c r="S631" s="32" t="str">
        <x:v>ENDO-AN2030</x:v>
      </x:c>
      <x:c r="T631" s="32" t="str"/>
      <x:c r="U631" s="32" t="str">
        <x:v>In Commercial Distribution</x:v>
      </x:c>
      <x:c r="V631" s="592"/>
      <x:c r="W631" s="32" t="str">
        <x:v>Published</x:v>
      </x:c>
      <x:c r="X631" s="32" t="str">
        <x:v>Update</x:v>
      </x:c>
      <x:c r="Y631" s="32" t="n">
        <x:v>5</x:v>
      </x:c>
      <x:c r="Z631" s="592" t="n">
        <x:v>43957</x:v>
      </x:c>
      <x:c r="AA631" s="592" t="n">
        <x:v>42817</x:v>
      </x:c>
      <x:c r="AB631" s="32" t="str">
        <x:v>MAV — Syringe, balloon inflation</x:v>
      </x:c>
      <x:c r="AC631" s="32" t="str">
        <x:v>17541 — Catheter/overtube balloon inflator, single-use</x:v>
      </x:c>
      <x:c r="AD631" s="32" t="str"/>
      <x:c r="AE631" s="32" t="str">
        <x:v>10884450051402 (qty 5, In Commercial Distribution); 20884450051409 (qty 4, In Commercial Distribution)</x:v>
      </x:c>
      <x:c r="AF631" s="32" t="str"/>
      <x:c r="AG631" s="32" t="str"/>
      <x:c r="AH631" s="32" t="str">
        <x:v>true</x:v>
      </x:c>
      <x:c r="AI631" s="32" t="str">
        <x:v>true</x:v>
      </x:c>
      <x:c r="AJ631" s="32" t="str">
        <x:v>true</x:v>
      </x:c>
      <x:c r="AK631" s="32" t="str"/>
      <x:c r="AL631" s="32" t="n">
        <x:v>1</x:v>
      </x:c>
      <x:c r="AM631" s="32" t="str"/>
      <x:c r="AN631" s="32" t="str">
        <x:v>https://accessgudid.nlm.nih.gov/devices/00884450051405</x:v>
      </x:c>
      <x:c r="AO631" s="32" t="str">
        <x:v>Preferred automated candidate; manual approval still required.</x:v>
      </x:c>
    </x:row>
    <x:row r="632" ht="42" customHeight="1">
      <x:c r="A632" s="32" t="str">
        <x:v>P1</x:v>
      </x:c>
      <x:c r="B632" s="32" t="str">
        <x:v>PRD-CF1E28501A</x:v>
      </x:c>
      <x:c r="C632" s="32" t="str">
        <x:v>Merit Medical</x:v>
      </x:c>
      <x:c r="D632" s="32" t="str">
        <x:v>BasixCompak Analog Inflation Device</x:v>
      </x:c>
      <x:c r="E632" s="32" t="str">
        <x:v>ENDO-AN6012</x:v>
      </x:c>
      <x:c r="F632" s="32"/>
      <x:c r="G632" s="32" t="n">
        <x:v>1</x:v>
      </x:c>
      <x:c r="H632" s="32" t="str">
        <x:v>Yes</x:v>
      </x:c>
      <x:c r="I632" s="32" t="str">
        <x:v>High</x:v>
      </x:c>
      <x:c r="J632" s="593" t="n">
        <x:v>80.9</x:v>
      </x:c>
      <x:c r="K632" s="593" t="str">
        <x:v>catalog=ENDO-AN6012 ↔ GUDID catalog</x:v>
      </x:c>
      <x:c r="L632" s="593" t="n">
        <x:v>100</x:v>
      </x:c>
      <x:c r="M632" s="593" t="n">
        <x:v>22.7</x:v>
      </x:c>
      <x:c r="N632" s="32" t="str">
        <x:v>00884450860373</x:v>
      </x:c>
      <x:c r="O632" s="32" t="str"/>
      <x:c r="P632" s="32" t="str">
        <x:v>Merit Medical Systems, Inc.</x:v>
      </x:c>
      <x:c r="Q632" s="32" t="str">
        <x:v>BIG60™</x:v>
      </x:c>
      <x:c r="R632" s="32" t="str">
        <x:v>T</x:v>
      </x:c>
      <x:c r="S632" s="32" t="str">
        <x:v>ENDO-AN6012</x:v>
      </x:c>
      <x:c r="T632" s="32" t="str"/>
      <x:c r="U632" s="32" t="str">
        <x:v>In Commercial Distribution</x:v>
      </x:c>
      <x:c r="V632" s="592"/>
      <x:c r="W632" s="32" t="str">
        <x:v>Published</x:v>
      </x:c>
      <x:c r="X632" s="32" t="str">
        <x:v>New</x:v>
      </x:c>
      <x:c r="Y632" s="32" t="n">
        <x:v>1</x:v>
      </x:c>
      <x:c r="Z632" s="592" t="n">
        <x:v>45817</x:v>
      </x:c>
      <x:c r="AA632" s="592" t="n">
        <x:v>45808</x:v>
      </x:c>
      <x:c r="AB632" s="32" t="str">
        <x:v>PTM — Syringe, Balloon Inflation, Exempt</x:v>
      </x:c>
      <x:c r="AC632" s="32" t="str">
        <x:v>17541 — Catheter/overtube balloon inflator, single-use</x:v>
      </x:c>
      <x:c r="AD632" s="32" t="str"/>
      <x:c r="AE632" s="32" t="str">
        <x:v>10884450860370 (qty 5, In Commercial Distribution)</x:v>
      </x:c>
      <x:c r="AF632" s="32" t="str"/>
      <x:c r="AG632" s="32" t="str"/>
      <x:c r="AH632" s="32" t="str">
        <x:v>true</x:v>
      </x:c>
      <x:c r="AI632" s="32" t="str">
        <x:v>true</x:v>
      </x:c>
      <x:c r="AJ632" s="32" t="str">
        <x:v>true</x:v>
      </x:c>
      <x:c r="AK632" s="32" t="str">
        <x:v>true</x:v>
      </x:c>
      <x:c r="AL632" s="32" t="n">
        <x:v>1</x:v>
      </x:c>
      <x:c r="AM632" s="32" t="str"/>
      <x:c r="AN632" s="32" t="str">
        <x:v>https://accessgudid.nlm.nih.gov/devices/00884450860373</x:v>
      </x:c>
      <x:c r="AO632" s="32" t="str">
        <x:v>Preferred automated candidate; manual approval still required.</x:v>
      </x:c>
    </x:row>
    <x:row r="633" ht="42" customHeight="1">
      <x:c r="A633" s="32" t="str">
        <x:v>P1</x:v>
      </x:c>
      <x:c r="B633" s="32" t="str">
        <x:v>PRD-DAA7B0A0DF</x:v>
      </x:c>
      <x:c r="C633" s="32" t="str">
        <x:v>Merit Medical</x:v>
      </x:c>
      <x:c r="D633" s="32" t="str">
        <x:v>BasixCompak Digital Inflation Device</x:v>
      </x:c>
      <x:c r="E633" s="32" t="str">
        <x:v>ENDO-DI2030</x:v>
      </x:c>
      <x:c r="F633" s="32"/>
      <x:c r="G633" s="32" t="n">
        <x:v>1</x:v>
      </x:c>
      <x:c r="H633" s="32" t="str">
        <x:v>Yes</x:v>
      </x:c>
      <x:c r="I633" s="32" t="str">
        <x:v>High</x:v>
      </x:c>
      <x:c r="J633" s="593" t="n">
        <x:v>80</x:v>
      </x:c>
      <x:c r="K633" s="593" t="str">
        <x:v>catalog=ENDO-DI2030 ↔ GUDID catalog</x:v>
      </x:c>
      <x:c r="L633" s="593" t="n">
        <x:v>100</x:v>
      </x:c>
      <x:c r="M633" s="593" t="n">
        <x:v>17.8</x:v>
      </x:c>
      <x:c r="N633" s="32" t="str">
        <x:v>00884450830697</x:v>
      </x:c>
      <x:c r="O633" s="32" t="str"/>
      <x:c r="P633" s="32" t="str">
        <x:v>Merit Medical Systems, Inc.</x:v>
      </x:c>
      <x:c r="Q633" s="32" t="str">
        <x:v>Monarch®</x:v>
      </x:c>
      <x:c r="R633" s="32" t="str">
        <x:v>A</x:v>
      </x:c>
      <x:c r="S633" s="32" t="str">
        <x:v>ENDO-DI2030</x:v>
      </x:c>
      <x:c r="T633" s="32" t="str"/>
      <x:c r="U633" s="32" t="str">
        <x:v>In Commercial Distribution</x:v>
      </x:c>
      <x:c r="V633" s="592"/>
      <x:c r="W633" s="32" t="str">
        <x:v>Published</x:v>
      </x:c>
      <x:c r="X633" s="32" t="str">
        <x:v>Update</x:v>
      </x:c>
      <x:c r="Y633" s="32" t="n">
        <x:v>2</x:v>
      </x:c>
      <x:c r="Z633" s="592" t="n">
        <x:v>45789</x:v>
      </x:c>
      <x:c r="AA633" s="592" t="n">
        <x:v>45646</x:v>
      </x:c>
      <x:c r="AB633" s="32" t="str">
        <x:v>DXT — Injector and syringe, angiographic; MAV — Syringe, Balloon Inflation</x:v>
      </x:c>
      <x:c r="AC633" s="32" t="str">
        <x:v>17541 — Catheter/overtube balloon inflator, single-use</x:v>
      </x:c>
      <x:c r="AD633" s="32" t="str"/>
      <x:c r="AE633" s="32" t="str">
        <x:v>20884450830691 (qty 4, In Commercial Distribution); 10884450830694 (qty 5, In Commercial Distribution)</x:v>
      </x:c>
      <x:c r="AF633" s="32" t="str"/>
      <x:c r="AG633" s="32" t="str"/>
      <x:c r="AH633" s="32" t="str">
        <x:v>true</x:v>
      </x:c>
      <x:c r="AI633" s="32" t="str">
        <x:v>true</x:v>
      </x:c>
      <x:c r="AJ633" s="32" t="str">
        <x:v>true</x:v>
      </x:c>
      <x:c r="AK633" s="32" t="str">
        <x:v>true</x:v>
      </x:c>
      <x:c r="AL633" s="32" t="n">
        <x:v>1</x:v>
      </x:c>
      <x:c r="AM633" s="32" t="str"/>
      <x:c r="AN633" s="32" t="str">
        <x:v>https://accessgudid.nlm.nih.gov/devices/00884450830697</x:v>
      </x:c>
      <x:c r="AO633" s="32" t="str">
        <x:v>Preferred automated candidate; manual approval still required.</x:v>
      </x:c>
    </x:row>
    <x:row r="634" ht="42" customHeight="1">
      <x:c r="A634" s="32" t="str">
        <x:v>P1</x:v>
      </x:c>
      <x:c r="B634" s="32" t="str">
        <x:v>PRD-771F462726</x:v>
      </x:c>
      <x:c r="C634" s="32" t="str">
        <x:v>Merit Medical</x:v>
      </x:c>
      <x:c r="D634" s="32" t="str">
        <x:v>Elation Pulmonary Balloon Dilator</x:v>
      </x:c>
      <x:c r="E634" s="32" t="str">
        <x:v>P10L20</x:v>
      </x:c>
      <x:c r="F634" s="32"/>
      <x:c r="G634" s="32" t="n">
        <x:v>1</x:v>
      </x:c>
      <x:c r="H634" s="32" t="str">
        <x:v>Yes</x:v>
      </x:c>
      <x:c r="I634" s="32" t="str">
        <x:v>High</x:v>
      </x:c>
      <x:c r="J634" s="593" t="n">
        <x:v>82.4</x:v>
      </x:c>
      <x:c r="K634" s="593" t="str">
        <x:v>catalog=P10L20 ↔ GUDID catalog</x:v>
      </x:c>
      <x:c r="L634" s="593" t="n">
        <x:v>100</x:v>
      </x:c>
      <x:c r="M634" s="593" t="n">
        <x:v>31.6</x:v>
      </x:c>
      <x:c r="N634" s="32" t="str">
        <x:v>00884450197974</x:v>
      </x:c>
      <x:c r="O634" s="32" t="str"/>
      <x:c r="P634" s="32" t="str">
        <x:v>Merit Medical Systems, Inc.</x:v>
      </x:c>
      <x:c r="Q634" s="32" t="str">
        <x:v>Elation™</x:v>
      </x:c>
      <x:c r="R634" s="32" t="str">
        <x:v>00884450197974</x:v>
      </x:c>
      <x:c r="S634" s="32" t="str">
        <x:v>P10L20</x:v>
      </x:c>
      <x:c r="T634" s="32" t="str"/>
      <x:c r="U634" s="32" t="str">
        <x:v>In Commercial Distribution</x:v>
      </x:c>
      <x:c r="V634" s="592"/>
      <x:c r="W634" s="32" t="str">
        <x:v>Published</x:v>
      </x:c>
      <x:c r="X634" s="32" t="str">
        <x:v>Update</x:v>
      </x:c>
      <x:c r="Y634" s="32" t="n">
        <x:v>4</x:v>
      </x:c>
      <x:c r="Z634" s="592" t="n">
        <x:v>44480</x:v>
      </x:c>
      <x:c r="AA634" s="592" t="n">
        <x:v>42755</x:v>
      </x:c>
      <x:c r="AB634" s="32" t="str">
        <x:v>KTI — BRONCHOSCOPE ACCESSORY</x:v>
      </x:c>
      <x:c r="AC634" s="32" t="str">
        <x:v>17827 — Bronchial balloon catheter</x:v>
      </x:c>
      <x:c r="AD634" s="32" t="str"/>
      <x:c r="AE634" s="32" t="str">
        <x:v>10884450197971 (qty 5, In Commercial Distribution)</x:v>
      </x:c>
      <x:c r="AF634" s="32" t="str">
        <x:v>Balloon Length-2 cm; Balloon Outer Diameters-10 mm, 11 mm, 12 mm; Catheter Length-100 cm</x:v>
      </x:c>
      <x:c r="AG634" s="32" t="str"/>
      <x:c r="AH634" s="32" t="str">
        <x:v>true</x:v>
      </x:c>
      <x:c r="AI634" s="32" t="str">
        <x:v>true</x:v>
      </x:c>
      <x:c r="AJ634" s="32" t="str"/>
      <x:c r="AK634" s="32" t="str"/>
      <x:c r="AL634" s="32" t="n">
        <x:v>1</x:v>
      </x:c>
      <x:c r="AM634" s="32" t="str"/>
      <x:c r="AN634" s="32" t="str">
        <x:v>https://accessgudid.nlm.nih.gov/devices/00884450197974</x:v>
      </x:c>
      <x:c r="AO634" s="32" t="str">
        <x:v>Preferred automated candidate; manual approval still required.</x:v>
      </x:c>
    </x:row>
    <x:row r="635" ht="42" customHeight="1">
      <x:c r="A635" s="32" t="str">
        <x:v>P1</x:v>
      </x:c>
      <x:c r="B635" s="32" t="str">
        <x:v>PRD-E1B889E869</x:v>
      </x:c>
      <x:c r="C635" s="32" t="str">
        <x:v>Merit Medical</x:v>
      </x:c>
      <x:c r="D635" s="32" t="str">
        <x:v>Elation Pulmonary Balloon Dilator</x:v>
      </x:c>
      <x:c r="E635" s="32" t="str">
        <x:v>P10L30</x:v>
      </x:c>
      <x:c r="F635" s="32"/>
      <x:c r="G635" s="32" t="n">
        <x:v>1</x:v>
      </x:c>
      <x:c r="H635" s="32" t="str">
        <x:v>Yes</x:v>
      </x:c>
      <x:c r="I635" s="32" t="str">
        <x:v>High</x:v>
      </x:c>
      <x:c r="J635" s="593" t="n">
        <x:v>82.4</x:v>
      </x:c>
      <x:c r="K635" s="593" t="str">
        <x:v>catalog=P10L30 ↔ GUDID catalog</x:v>
      </x:c>
      <x:c r="L635" s="593" t="n">
        <x:v>100</x:v>
      </x:c>
      <x:c r="M635" s="593" t="n">
        <x:v>31.6</x:v>
      </x:c>
      <x:c r="N635" s="32" t="str">
        <x:v>00884450198018</x:v>
      </x:c>
      <x:c r="O635" s="32" t="str"/>
      <x:c r="P635" s="32" t="str">
        <x:v>Merit Medical Systems, Inc.</x:v>
      </x:c>
      <x:c r="Q635" s="32" t="str">
        <x:v>Elation™</x:v>
      </x:c>
      <x:c r="R635" s="32" t="str">
        <x:v>00884450198018</x:v>
      </x:c>
      <x:c r="S635" s="32" t="str">
        <x:v>P10L30</x:v>
      </x:c>
      <x:c r="T635" s="32" t="str"/>
      <x:c r="U635" s="32" t="str">
        <x:v>In Commercial Distribution</x:v>
      </x:c>
      <x:c r="V635" s="592"/>
      <x:c r="W635" s="32" t="str">
        <x:v>Published</x:v>
      </x:c>
      <x:c r="X635" s="32" t="str">
        <x:v>Update</x:v>
      </x:c>
      <x:c r="Y635" s="32" t="n">
        <x:v>4</x:v>
      </x:c>
      <x:c r="Z635" s="592" t="n">
        <x:v>44480</x:v>
      </x:c>
      <x:c r="AA635" s="592" t="n">
        <x:v>42759</x:v>
      </x:c>
      <x:c r="AB635" s="32" t="str">
        <x:v>KTI — BRONCHOSCOPE ACCESSORY</x:v>
      </x:c>
      <x:c r="AC635" s="32" t="str">
        <x:v>17827 — Bronchial balloon catheter</x:v>
      </x:c>
      <x:c r="AD635" s="32" t="str"/>
      <x:c r="AE635" s="32" t="str">
        <x:v>10884450198015 (qty 5, In Commercial Distribution)</x:v>
      </x:c>
      <x:c r="AF635" s="32" t="str">
        <x:v>Balloon Length-3 cm; Catheter Length-100 cm; Balloon Outer Diameters-10 mm, 11 mm, 12 mm</x:v>
      </x:c>
      <x:c r="AG635" s="32" t="str"/>
      <x:c r="AH635" s="32" t="str">
        <x:v>true</x:v>
      </x:c>
      <x:c r="AI635" s="32" t="str">
        <x:v>true</x:v>
      </x:c>
      <x:c r="AJ635" s="32" t="str"/>
      <x:c r="AK635" s="32" t="str"/>
      <x:c r="AL635" s="32" t="n">
        <x:v>1</x:v>
      </x:c>
      <x:c r="AM635" s="32" t="str"/>
      <x:c r="AN635" s="32" t="str">
        <x:v>https://accessgudid.nlm.nih.gov/devices/00884450198018</x:v>
      </x:c>
      <x:c r="AO635" s="32" t="str">
        <x:v>Preferred automated candidate; manual approval still required.</x:v>
      </x:c>
    </x:row>
    <x:row r="636" ht="42" customHeight="1">
      <x:c r="A636" s="32" t="str">
        <x:v>P1</x:v>
      </x:c>
      <x:c r="B636" s="32" t="str">
        <x:v>PRD-BD2D495AB7</x:v>
      </x:c>
      <x:c r="C636" s="32" t="str">
        <x:v>Merit Medical</x:v>
      </x:c>
      <x:c r="D636" s="32" t="str">
        <x:v>Elation Pulmonary Balloon Dilator</x:v>
      </x:c>
      <x:c r="E636" s="32" t="str">
        <x:v>P12L20</x:v>
      </x:c>
      <x:c r="F636" s="32"/>
      <x:c r="G636" s="32" t="n">
        <x:v>1</x:v>
      </x:c>
      <x:c r="H636" s="32" t="str">
        <x:v>Yes</x:v>
      </x:c>
      <x:c r="I636" s="32" t="str">
        <x:v>High</x:v>
      </x:c>
      <x:c r="J636" s="593" t="n">
        <x:v>82.4</x:v>
      </x:c>
      <x:c r="K636" s="593" t="str">
        <x:v>catalog=P12L20 ↔ GUDID catalog</x:v>
      </x:c>
      <x:c r="L636" s="593" t="n">
        <x:v>100</x:v>
      </x:c>
      <x:c r="M636" s="593" t="n">
        <x:v>31.6</x:v>
      </x:c>
      <x:c r="N636" s="32" t="str">
        <x:v>00884450197981</x:v>
      </x:c>
      <x:c r="O636" s="32" t="str"/>
      <x:c r="P636" s="32" t="str">
        <x:v>Merit Medical Systems, Inc.</x:v>
      </x:c>
      <x:c r="Q636" s="32" t="str">
        <x:v>Elation™</x:v>
      </x:c>
      <x:c r="R636" s="32" t="str">
        <x:v>00884450197981</x:v>
      </x:c>
      <x:c r="S636" s="32" t="str">
        <x:v>P12L20</x:v>
      </x:c>
      <x:c r="T636" s="32" t="str"/>
      <x:c r="U636" s="32" t="str">
        <x:v>In Commercial Distribution</x:v>
      </x:c>
      <x:c r="V636" s="592"/>
      <x:c r="W636" s="32" t="str">
        <x:v>Published</x:v>
      </x:c>
      <x:c r="X636" s="32" t="str">
        <x:v>Update</x:v>
      </x:c>
      <x:c r="Y636" s="32" t="n">
        <x:v>4</x:v>
      </x:c>
      <x:c r="Z636" s="592" t="n">
        <x:v>44480</x:v>
      </x:c>
      <x:c r="AA636" s="592" t="n">
        <x:v>42759</x:v>
      </x:c>
      <x:c r="AB636" s="32" t="str">
        <x:v>KTI — BRONCHOSCOPE ACCESSORY</x:v>
      </x:c>
      <x:c r="AC636" s="32" t="str">
        <x:v>17827 — Bronchial balloon catheter</x:v>
      </x:c>
      <x:c r="AD636" s="32" t="str"/>
      <x:c r="AE636" s="32" t="str">
        <x:v>10884450197988 (qty 5, In Commercial Distribution)</x:v>
      </x:c>
      <x:c r="AF636" s="32" t="str">
        <x:v>Catheter Length-100 cm; Balloon Outer Diameters-12 mm, 13.5 mm, 15 mm; Balloon Length-2 cm</x:v>
      </x:c>
      <x:c r="AG636" s="32" t="str"/>
      <x:c r="AH636" s="32" t="str">
        <x:v>true</x:v>
      </x:c>
      <x:c r="AI636" s="32" t="str">
        <x:v>true</x:v>
      </x:c>
      <x:c r="AJ636" s="32" t="str"/>
      <x:c r="AK636" s="32" t="str"/>
      <x:c r="AL636" s="32" t="n">
        <x:v>1</x:v>
      </x:c>
      <x:c r="AM636" s="32" t="str"/>
      <x:c r="AN636" s="32" t="str">
        <x:v>https://accessgudid.nlm.nih.gov/devices/00884450197981</x:v>
      </x:c>
      <x:c r="AO636" s="32" t="str">
        <x:v>Preferred automated candidate; manual approval still required.</x:v>
      </x:c>
    </x:row>
    <x:row r="637" ht="42" customHeight="1">
      <x:c r="A637" s="32" t="str">
        <x:v>P1</x:v>
      </x:c>
      <x:c r="B637" s="32" t="str">
        <x:v>PRD-4361785147</x:v>
      </x:c>
      <x:c r="C637" s="32" t="str">
        <x:v>Merit Medical</x:v>
      </x:c>
      <x:c r="D637" s="32" t="str">
        <x:v>Elation Pulmonary Balloon Dilator</x:v>
      </x:c>
      <x:c r="E637" s="32" t="str">
        <x:v>P12L30</x:v>
      </x:c>
      <x:c r="F637" s="32"/>
      <x:c r="G637" s="32" t="n">
        <x:v>1</x:v>
      </x:c>
      <x:c r="H637" s="32" t="str">
        <x:v>Yes</x:v>
      </x:c>
      <x:c r="I637" s="32" t="str">
        <x:v>High</x:v>
      </x:c>
      <x:c r="J637" s="593" t="n">
        <x:v>82.4</x:v>
      </x:c>
      <x:c r="K637" s="593" t="str">
        <x:v>catalog=P12L30 ↔ GUDID catalog</x:v>
      </x:c>
      <x:c r="L637" s="593" t="n">
        <x:v>100</x:v>
      </x:c>
      <x:c r="M637" s="593" t="n">
        <x:v>31.6</x:v>
      </x:c>
      <x:c r="N637" s="32" t="str">
        <x:v>00884450198025</x:v>
      </x:c>
      <x:c r="O637" s="32" t="str"/>
      <x:c r="P637" s="32" t="str">
        <x:v>Merit Medical Systems, Inc.</x:v>
      </x:c>
      <x:c r="Q637" s="32" t="str">
        <x:v>Elation™</x:v>
      </x:c>
      <x:c r="R637" s="32" t="str">
        <x:v>00884450198025</x:v>
      </x:c>
      <x:c r="S637" s="32" t="str">
        <x:v>P12L30</x:v>
      </x:c>
      <x:c r="T637" s="32" t="str"/>
      <x:c r="U637" s="32" t="str">
        <x:v>In Commercial Distribution</x:v>
      </x:c>
      <x:c r="V637" s="592"/>
      <x:c r="W637" s="32" t="str">
        <x:v>Published</x:v>
      </x:c>
      <x:c r="X637" s="32" t="str">
        <x:v>Update</x:v>
      </x:c>
      <x:c r="Y637" s="32" t="n">
        <x:v>4</x:v>
      </x:c>
      <x:c r="Z637" s="592" t="n">
        <x:v>44480</x:v>
      </x:c>
      <x:c r="AA637" s="592" t="n">
        <x:v>42775</x:v>
      </x:c>
      <x:c r="AB637" s="32" t="str">
        <x:v>KTI — BRONCHOSCOPE ACCESSORY</x:v>
      </x:c>
      <x:c r="AC637" s="32" t="str">
        <x:v>17827 — Bronchial balloon catheter</x:v>
      </x:c>
      <x:c r="AD637" s="32" t="str"/>
      <x:c r="AE637" s="32" t="str">
        <x:v>10884450198022 (qty 5, In Commercial Distribution)</x:v>
      </x:c>
      <x:c r="AF637" s="32" t="str">
        <x:v>Balloon Outer Diameters-12 mm, 13.5 mm, 15 mm; Catheter Length-100 cm; Balloon Length-3 cm</x:v>
      </x:c>
      <x:c r="AG637" s="32" t="str"/>
      <x:c r="AH637" s="32" t="str">
        <x:v>true</x:v>
      </x:c>
      <x:c r="AI637" s="32" t="str">
        <x:v>true</x:v>
      </x:c>
      <x:c r="AJ637" s="32" t="str"/>
      <x:c r="AK637" s="32" t="str"/>
      <x:c r="AL637" s="32" t="n">
        <x:v>1</x:v>
      </x:c>
      <x:c r="AM637" s="32" t="str"/>
      <x:c r="AN637" s="32" t="str">
        <x:v>https://accessgudid.nlm.nih.gov/devices/00884450198025</x:v>
      </x:c>
      <x:c r="AO637" s="32" t="str">
        <x:v>Preferred automated candidate; manual approval still required.</x:v>
      </x:c>
    </x:row>
    <x:row r="638" ht="42" customHeight="1">
      <x:c r="A638" s="32" t="str">
        <x:v>P1</x:v>
      </x:c>
      <x:c r="B638" s="32" t="str">
        <x:v>PRD-7ED371400F</x:v>
      </x:c>
      <x:c r="C638" s="32" t="str">
        <x:v>Merit Medical</x:v>
      </x:c>
      <x:c r="D638" s="32" t="str">
        <x:v>Elation Pulmonary Balloon Dilator</x:v>
      </x:c>
      <x:c r="E638" s="32" t="str">
        <x:v>P12L55</x:v>
      </x:c>
      <x:c r="F638" s="32"/>
      <x:c r="G638" s="32" t="n">
        <x:v>1</x:v>
      </x:c>
      <x:c r="H638" s="32" t="str">
        <x:v>Yes</x:v>
      </x:c>
      <x:c r="I638" s="32" t="str">
        <x:v>High</x:v>
      </x:c>
      <x:c r="J638" s="593" t="n">
        <x:v>82.4</x:v>
      </x:c>
      <x:c r="K638" s="593" t="str">
        <x:v>catalog=P12L55 ↔ GUDID catalog</x:v>
      </x:c>
      <x:c r="L638" s="593" t="n">
        <x:v>100</x:v>
      </x:c>
      <x:c r="M638" s="593" t="n">
        <x:v>31.6</x:v>
      </x:c>
      <x:c r="N638" s="32" t="str">
        <x:v>00884450198032</x:v>
      </x:c>
      <x:c r="O638" s="32" t="str"/>
      <x:c r="P638" s="32" t="str">
        <x:v>Merit Medical Systems, Inc.</x:v>
      </x:c>
      <x:c r="Q638" s="32" t="str">
        <x:v>Elation™</x:v>
      </x:c>
      <x:c r="R638" s="32" t="str">
        <x:v>00884450198032</x:v>
      </x:c>
      <x:c r="S638" s="32" t="str">
        <x:v>P12L55</x:v>
      </x:c>
      <x:c r="T638" s="32" t="str"/>
      <x:c r="U638" s="32" t="str">
        <x:v>In Commercial Distribution</x:v>
      </x:c>
      <x:c r="V638" s="592"/>
      <x:c r="W638" s="32" t="str">
        <x:v>Published</x:v>
      </x:c>
      <x:c r="X638" s="32" t="str">
        <x:v>Update</x:v>
      </x:c>
      <x:c r="Y638" s="32" t="n">
        <x:v>4</x:v>
      </x:c>
      <x:c r="Z638" s="592" t="n">
        <x:v>44480</x:v>
      </x:c>
      <x:c r="AA638" s="592" t="n">
        <x:v>42762</x:v>
      </x:c>
      <x:c r="AB638" s="32" t="str">
        <x:v>KTI — BRONCHOSCOPE ACCESSORY</x:v>
      </x:c>
      <x:c r="AC638" s="32" t="str">
        <x:v>17827 — Bronchial balloon catheter</x:v>
      </x:c>
      <x:c r="AD638" s="32" t="str"/>
      <x:c r="AE638" s="32" t="str">
        <x:v>10884450198039 (qty 5, In Commercial Distribution)</x:v>
      </x:c>
      <x:c r="AF638" s="32" t="str">
        <x:v>Catheter Length-100 cm; Balloon Outer Diameters-12 mm, 13.5 mm, 15 mm; Balloon Length-5.5 cm</x:v>
      </x:c>
      <x:c r="AG638" s="32" t="str"/>
      <x:c r="AH638" s="32" t="str">
        <x:v>true</x:v>
      </x:c>
      <x:c r="AI638" s="32" t="str">
        <x:v>true</x:v>
      </x:c>
      <x:c r="AJ638" s="32" t="str"/>
      <x:c r="AK638" s="32" t="str"/>
      <x:c r="AL638" s="32" t="n">
        <x:v>1</x:v>
      </x:c>
      <x:c r="AM638" s="32" t="str"/>
      <x:c r="AN638" s="32" t="str">
        <x:v>https://accessgudid.nlm.nih.gov/devices/00884450198032</x:v>
      </x:c>
      <x:c r="AO638" s="32" t="str">
        <x:v>Preferred automated candidate; manual approval still required.</x:v>
      </x:c>
    </x:row>
    <x:row r="639" ht="42" customHeight="1">
      <x:c r="A639" s="32" t="str">
        <x:v>P1</x:v>
      </x:c>
      <x:c r="B639" s="32" t="str">
        <x:v>PRD-937DC338A9</x:v>
      </x:c>
      <x:c r="C639" s="32" t="str">
        <x:v>Merit Medical</x:v>
      </x:c>
      <x:c r="D639" s="32" t="str">
        <x:v>Elation Pulmonary Balloon Dilator</x:v>
      </x:c>
      <x:c r="E639" s="32" t="str">
        <x:v>P15L55</x:v>
      </x:c>
      <x:c r="F639" s="32"/>
      <x:c r="G639" s="32" t="n">
        <x:v>1</x:v>
      </x:c>
      <x:c r="H639" s="32" t="str">
        <x:v>Yes</x:v>
      </x:c>
      <x:c r="I639" s="32" t="str">
        <x:v>High</x:v>
      </x:c>
      <x:c r="J639" s="593" t="n">
        <x:v>82.4</x:v>
      </x:c>
      <x:c r="K639" s="593" t="str">
        <x:v>catalog=P15L55 ↔ GUDID catalog</x:v>
      </x:c>
      <x:c r="L639" s="593" t="n">
        <x:v>100</x:v>
      </x:c>
      <x:c r="M639" s="593" t="n">
        <x:v>31.6</x:v>
      </x:c>
      <x:c r="N639" s="32" t="str">
        <x:v>00884450198049</x:v>
      </x:c>
      <x:c r="O639" s="32" t="str"/>
      <x:c r="P639" s="32" t="str">
        <x:v>Merit Medical Systems, Inc.</x:v>
      </x:c>
      <x:c r="Q639" s="32" t="str">
        <x:v>Elation™</x:v>
      </x:c>
      <x:c r="R639" s="32" t="str">
        <x:v>00884450198049</x:v>
      </x:c>
      <x:c r="S639" s="32" t="str">
        <x:v>P15L55</x:v>
      </x:c>
      <x:c r="T639" s="32" t="str"/>
      <x:c r="U639" s="32" t="str">
        <x:v>In Commercial Distribution</x:v>
      </x:c>
      <x:c r="V639" s="592"/>
      <x:c r="W639" s="32" t="str">
        <x:v>Published</x:v>
      </x:c>
      <x:c r="X639" s="32" t="str">
        <x:v>Update</x:v>
      </x:c>
      <x:c r="Y639" s="32" t="n">
        <x:v>4</x:v>
      </x:c>
      <x:c r="Z639" s="592" t="n">
        <x:v>44480</x:v>
      </x:c>
      <x:c r="AA639" s="592" t="n">
        <x:v>42760</x:v>
      </x:c>
      <x:c r="AB639" s="32" t="str">
        <x:v>KTI — BRONCHOSCOPE ACCESSORY</x:v>
      </x:c>
      <x:c r="AC639" s="32" t="str">
        <x:v>17827 — Bronchial balloon catheter</x:v>
      </x:c>
      <x:c r="AD639" s="32" t="str"/>
      <x:c r="AE639" s="32" t="str">
        <x:v>10884450198046 (qty 5, In Commercial Distribution)</x:v>
      </x:c>
      <x:c r="AF639" s="32" t="str">
        <x:v>Balloon Outer Diameters-15 mm, 16.5 mm, 18 mm; Catheter Length-100 cm; Balloon Length-5.5 cm</x:v>
      </x:c>
      <x:c r="AG639" s="32" t="str"/>
      <x:c r="AH639" s="32" t="str">
        <x:v>true</x:v>
      </x:c>
      <x:c r="AI639" s="32" t="str">
        <x:v>true</x:v>
      </x:c>
      <x:c r="AJ639" s="32" t="str"/>
      <x:c r="AK639" s="32" t="str"/>
      <x:c r="AL639" s="32" t="n">
        <x:v>1</x:v>
      </x:c>
      <x:c r="AM639" s="32" t="str"/>
      <x:c r="AN639" s="32" t="str">
        <x:v>https://accessgudid.nlm.nih.gov/devices/00884450198049</x:v>
      </x:c>
      <x:c r="AO639" s="32" t="str">
        <x:v>Preferred automated candidate; manual approval still required.</x:v>
      </x:c>
    </x:row>
    <x:row r="640" ht="42" customHeight="1">
      <x:c r="A640" s="32" t="str">
        <x:v>P1</x:v>
      </x:c>
      <x:c r="B640" s="32" t="str">
        <x:v>PRD-36CD5DBC39</x:v>
      </x:c>
      <x:c r="C640" s="32" t="str">
        <x:v>Merit Medical</x:v>
      </x:c>
      <x:c r="D640" s="32" t="str">
        <x:v>Elation Pulmonary Balloon Dilator</x:v>
      </x:c>
      <x:c r="E640" s="32" t="str">
        <x:v>P18L55</x:v>
      </x:c>
      <x:c r="F640" s="32"/>
      <x:c r="G640" s="32" t="n">
        <x:v>1</x:v>
      </x:c>
      <x:c r="H640" s="32" t="str">
        <x:v>Yes</x:v>
      </x:c>
      <x:c r="I640" s="32" t="str">
        <x:v>High</x:v>
      </x:c>
      <x:c r="J640" s="593" t="n">
        <x:v>82.4</x:v>
      </x:c>
      <x:c r="K640" s="593" t="str">
        <x:v>catalog=P18L55 ↔ GUDID catalog</x:v>
      </x:c>
      <x:c r="L640" s="593" t="n">
        <x:v>100</x:v>
      </x:c>
      <x:c r="M640" s="593" t="n">
        <x:v>31.6</x:v>
      </x:c>
      <x:c r="N640" s="32" t="str">
        <x:v>00884450198056</x:v>
      </x:c>
      <x:c r="O640" s="32" t="str"/>
      <x:c r="P640" s="32" t="str">
        <x:v>Merit Medical Systems, Inc.</x:v>
      </x:c>
      <x:c r="Q640" s="32" t="str">
        <x:v>Elation™</x:v>
      </x:c>
      <x:c r="R640" s="32" t="str">
        <x:v>00884450198056</x:v>
      </x:c>
      <x:c r="S640" s="32" t="str">
        <x:v>P18L55</x:v>
      </x:c>
      <x:c r="T640" s="32" t="str"/>
      <x:c r="U640" s="32" t="str">
        <x:v>In Commercial Distribution</x:v>
      </x:c>
      <x:c r="V640" s="592"/>
      <x:c r="W640" s="32" t="str">
        <x:v>Published</x:v>
      </x:c>
      <x:c r="X640" s="32" t="str">
        <x:v>Update</x:v>
      </x:c>
      <x:c r="Y640" s="32" t="n">
        <x:v>4</x:v>
      </x:c>
      <x:c r="Z640" s="592" t="n">
        <x:v>44480</x:v>
      </x:c>
      <x:c r="AA640" s="592" t="n">
        <x:v>42760</x:v>
      </x:c>
      <x:c r="AB640" s="32" t="str">
        <x:v>KTI — BRONCHOSCOPE ACCESSORY</x:v>
      </x:c>
      <x:c r="AC640" s="32" t="str">
        <x:v>17827 — Bronchial balloon catheter</x:v>
      </x:c>
      <x:c r="AD640" s="32" t="str"/>
      <x:c r="AE640" s="32" t="str">
        <x:v>10884450198053 (qty 5, In Commercial Distribution)</x:v>
      </x:c>
      <x:c r="AF640" s="32" t="str">
        <x:v>Balloon Length-5.5 cm; Balloon Outer Diameters-18 mm, 19 mm, 20 mm; Catheter Length-100 cm</x:v>
      </x:c>
      <x:c r="AG640" s="32" t="str"/>
      <x:c r="AH640" s="32" t="str">
        <x:v>true</x:v>
      </x:c>
      <x:c r="AI640" s="32" t="str">
        <x:v>true</x:v>
      </x:c>
      <x:c r="AJ640" s="32" t="str"/>
      <x:c r="AK640" s="32" t="str"/>
      <x:c r="AL640" s="32" t="n">
        <x:v>1</x:v>
      </x:c>
      <x:c r="AM640" s="32" t="str"/>
      <x:c r="AN640" s="32" t="str">
        <x:v>https://accessgudid.nlm.nih.gov/devices/00884450198056</x:v>
      </x:c>
      <x:c r="AO640" s="32" t="str">
        <x:v>Preferred automated candidate; manual approval still required.</x:v>
      </x:c>
    </x:row>
    <x:row r="641" ht="42" customHeight="1">
      <x:c r="A641" s="32" t="str">
        <x:v>P1</x:v>
      </x:c>
      <x:c r="B641" s="32" t="str">
        <x:v>PRD-9D5C45AA6F</x:v>
      </x:c>
      <x:c r="C641" s="32" t="str">
        <x:v>Merit Medical</x:v>
      </x:c>
      <x:c r="D641" s="32" t="str">
        <x:v>Elation Pulmonary Balloon Dilator</x:v>
      </x:c>
      <x:c r="E641" s="32" t="str">
        <x:v>P6L20</x:v>
      </x:c>
      <x:c r="F641" s="32"/>
      <x:c r="G641" s="32" t="n">
        <x:v>1</x:v>
      </x:c>
      <x:c r="H641" s="32" t="str">
        <x:v>Yes</x:v>
      </x:c>
      <x:c r="I641" s="32" t="str">
        <x:v>High</x:v>
      </x:c>
      <x:c r="J641" s="593" t="n">
        <x:v>82.4</x:v>
      </x:c>
      <x:c r="K641" s="593" t="str">
        <x:v>catalog=P6L20 ↔ GUDID catalog</x:v>
      </x:c>
      <x:c r="L641" s="593" t="n">
        <x:v>100</x:v>
      </x:c>
      <x:c r="M641" s="593" t="n">
        <x:v>31.6</x:v>
      </x:c>
      <x:c r="N641" s="32" t="str">
        <x:v>00884450197950</x:v>
      </x:c>
      <x:c r="O641" s="32" t="str"/>
      <x:c r="P641" s="32" t="str">
        <x:v>Merit Medical Systems, Inc.</x:v>
      </x:c>
      <x:c r="Q641" s="32" t="str">
        <x:v>Elation™</x:v>
      </x:c>
      <x:c r="R641" s="32" t="str">
        <x:v>00884450197950</x:v>
      </x:c>
      <x:c r="S641" s="32" t="str">
        <x:v>P6L20</x:v>
      </x:c>
      <x:c r="T641" s="32" t="str"/>
      <x:c r="U641" s="32" t="str">
        <x:v>In Commercial Distribution</x:v>
      </x:c>
      <x:c r="V641" s="592"/>
      <x:c r="W641" s="32" t="str">
        <x:v>Published</x:v>
      </x:c>
      <x:c r="X641" s="32" t="str">
        <x:v>Update</x:v>
      </x:c>
      <x:c r="Y641" s="32" t="n">
        <x:v>4</x:v>
      </x:c>
      <x:c r="Z641" s="592" t="n">
        <x:v>44480</x:v>
      </x:c>
      <x:c r="AA641" s="592" t="n">
        <x:v>42755</x:v>
      </x:c>
      <x:c r="AB641" s="32" t="str">
        <x:v>KTI — BRONCHOSCOPE ACCESSORY</x:v>
      </x:c>
      <x:c r="AC641" s="32" t="str">
        <x:v>17827 — Bronchial balloon catheter</x:v>
      </x:c>
      <x:c r="AD641" s="32" t="str"/>
      <x:c r="AE641" s="32" t="str">
        <x:v>10884450197957 (qty 5, In Commercial Distribution)</x:v>
      </x:c>
      <x:c r="AF641" s="32" t="str">
        <x:v>Balloon Length-2 cm; Catheter Length-100 cm; Balloon Outer Diameters-6 mm, 7 mm, 8 mm</x:v>
      </x:c>
      <x:c r="AG641" s="32" t="str"/>
      <x:c r="AH641" s="32" t="str">
        <x:v>true</x:v>
      </x:c>
      <x:c r="AI641" s="32" t="str">
        <x:v>true</x:v>
      </x:c>
      <x:c r="AJ641" s="32" t="str"/>
      <x:c r="AK641" s="32" t="str"/>
      <x:c r="AL641" s="32" t="n">
        <x:v>1</x:v>
      </x:c>
      <x:c r="AM641" s="32" t="str"/>
      <x:c r="AN641" s="32" t="str">
        <x:v>https://accessgudid.nlm.nih.gov/devices/00884450197950</x:v>
      </x:c>
      <x:c r="AO641" s="32" t="str">
        <x:v>Preferred automated candidate; manual approval still required.</x:v>
      </x:c>
    </x:row>
    <x:row r="642" ht="42" customHeight="1">
      <x:c r="A642" s="32" t="str">
        <x:v>P1</x:v>
      </x:c>
      <x:c r="B642" s="32" t="str">
        <x:v>PRD-1EC996BD63</x:v>
      </x:c>
      <x:c r="C642" s="32" t="str">
        <x:v>Merit Medical</x:v>
      </x:c>
      <x:c r="D642" s="32" t="str">
        <x:v>Elation Pulmonary Balloon Dilator</x:v>
      </x:c>
      <x:c r="E642" s="32" t="str">
        <x:v>P6L30</x:v>
      </x:c>
      <x:c r="F642" s="32"/>
      <x:c r="G642" s="32" t="n">
        <x:v>1</x:v>
      </x:c>
      <x:c r="H642" s="32" t="str">
        <x:v>Yes</x:v>
      </x:c>
      <x:c r="I642" s="32" t="str">
        <x:v>High</x:v>
      </x:c>
      <x:c r="J642" s="593" t="n">
        <x:v>82.4</x:v>
      </x:c>
      <x:c r="K642" s="593" t="str">
        <x:v>catalog=P6L30 ↔ GUDID catalog</x:v>
      </x:c>
      <x:c r="L642" s="593" t="n">
        <x:v>100</x:v>
      </x:c>
      <x:c r="M642" s="593" t="n">
        <x:v>31.6</x:v>
      </x:c>
      <x:c r="N642" s="32" t="str">
        <x:v>00884450197998</x:v>
      </x:c>
      <x:c r="O642" s="32" t="str"/>
      <x:c r="P642" s="32" t="str">
        <x:v>Merit Medical Systems, Inc.</x:v>
      </x:c>
      <x:c r="Q642" s="32" t="str">
        <x:v>Elation™</x:v>
      </x:c>
      <x:c r="R642" s="32" t="str">
        <x:v>00884450197998</x:v>
      </x:c>
      <x:c r="S642" s="32" t="str">
        <x:v>P6L30</x:v>
      </x:c>
      <x:c r="T642" s="32" t="str"/>
      <x:c r="U642" s="32" t="str">
        <x:v>In Commercial Distribution</x:v>
      </x:c>
      <x:c r="V642" s="592"/>
      <x:c r="W642" s="32" t="str">
        <x:v>Published</x:v>
      </x:c>
      <x:c r="X642" s="32" t="str">
        <x:v>Update</x:v>
      </x:c>
      <x:c r="Y642" s="32" t="n">
        <x:v>4</x:v>
      </x:c>
      <x:c r="Z642" s="592" t="n">
        <x:v>44480</x:v>
      </x:c>
      <x:c r="AA642" s="592" t="n">
        <x:v>42754</x:v>
      </x:c>
      <x:c r="AB642" s="32" t="str">
        <x:v>KTI — BRONCHOSCOPE ACCESSORY</x:v>
      </x:c>
      <x:c r="AC642" s="32" t="str">
        <x:v>17827 — Bronchial balloon catheter</x:v>
      </x:c>
      <x:c r="AD642" s="32" t="str"/>
      <x:c r="AE642" s="32" t="str">
        <x:v>10884450197995 (qty 5, In Commercial Distribution)</x:v>
      </x:c>
      <x:c r="AF642" s="32" t="str">
        <x:v>Balloon Length-3 cm; Catheter Length-100 cm; Balloon Outer Diameters-6 mm, 7 mm, 8 mm</x:v>
      </x:c>
      <x:c r="AG642" s="32" t="str"/>
      <x:c r="AH642" s="32" t="str">
        <x:v>true</x:v>
      </x:c>
      <x:c r="AI642" s="32" t="str">
        <x:v>true</x:v>
      </x:c>
      <x:c r="AJ642" s="32" t="str"/>
      <x:c r="AK642" s="32" t="str"/>
      <x:c r="AL642" s="32" t="n">
        <x:v>1</x:v>
      </x:c>
      <x:c r="AM642" s="32" t="str"/>
      <x:c r="AN642" s="32" t="str">
        <x:v>https://accessgudid.nlm.nih.gov/devices/00884450197998</x:v>
      </x:c>
      <x:c r="AO642" s="32" t="str">
        <x:v>Preferred automated candidate; manual approval still required.</x:v>
      </x:c>
    </x:row>
    <x:row r="643" ht="42" customHeight="1">
      <x:c r="A643" s="32" t="str">
        <x:v>P1</x:v>
      </x:c>
      <x:c r="B643" s="32" t="str">
        <x:v>PRD-E46E521D1C</x:v>
      </x:c>
      <x:c r="C643" s="32" t="str">
        <x:v>Merit Medical</x:v>
      </x:c>
      <x:c r="D643" s="32" t="str">
        <x:v>Elation Pulmonary Balloon Dilator</x:v>
      </x:c>
      <x:c r="E643" s="32" t="str">
        <x:v>P8L20</x:v>
      </x:c>
      <x:c r="F643" s="32"/>
      <x:c r="G643" s="32" t="n">
        <x:v>1</x:v>
      </x:c>
      <x:c r="H643" s="32" t="str">
        <x:v>Yes</x:v>
      </x:c>
      <x:c r="I643" s="32" t="str">
        <x:v>High</x:v>
      </x:c>
      <x:c r="J643" s="593" t="n">
        <x:v>82.4</x:v>
      </x:c>
      <x:c r="K643" s="593" t="str">
        <x:v>catalog=P8L20 ↔ GUDID catalog</x:v>
      </x:c>
      <x:c r="L643" s="593" t="n">
        <x:v>100</x:v>
      </x:c>
      <x:c r="M643" s="593" t="n">
        <x:v>31.6</x:v>
      </x:c>
      <x:c r="N643" s="32" t="str">
        <x:v>00884450197967</x:v>
      </x:c>
      <x:c r="O643" s="32" t="str"/>
      <x:c r="P643" s="32" t="str">
        <x:v>Merit Medical Systems, Inc.</x:v>
      </x:c>
      <x:c r="Q643" s="32" t="str">
        <x:v>Elation™</x:v>
      </x:c>
      <x:c r="R643" s="32" t="str">
        <x:v>00884450197967</x:v>
      </x:c>
      <x:c r="S643" s="32" t="str">
        <x:v>P8L20</x:v>
      </x:c>
      <x:c r="T643" s="32" t="str"/>
      <x:c r="U643" s="32" t="str">
        <x:v>In Commercial Distribution</x:v>
      </x:c>
      <x:c r="V643" s="592"/>
      <x:c r="W643" s="32" t="str">
        <x:v>Published</x:v>
      </x:c>
      <x:c r="X643" s="32" t="str">
        <x:v>Update</x:v>
      </x:c>
      <x:c r="Y643" s="32" t="n">
        <x:v>4</x:v>
      </x:c>
      <x:c r="Z643" s="592" t="n">
        <x:v>44480</x:v>
      </x:c>
      <x:c r="AA643" s="592" t="n">
        <x:v>42755</x:v>
      </x:c>
      <x:c r="AB643" s="32" t="str">
        <x:v>KTI — BRONCHOSCOPE ACCESSORY</x:v>
      </x:c>
      <x:c r="AC643" s="32" t="str">
        <x:v>17827 — Bronchial balloon catheter</x:v>
      </x:c>
      <x:c r="AD643" s="32" t="str"/>
      <x:c r="AE643" s="32" t="str">
        <x:v>10884450197964 (qty 5, In Commercial Distribution)</x:v>
      </x:c>
      <x:c r="AF643" s="32" t="str">
        <x:v>Balloon Outer Diameters-8 mm, 9 mm, 10 mm; Catheter Length-100 cm; Balloon Length-2 cm</x:v>
      </x:c>
      <x:c r="AG643" s="32" t="str"/>
      <x:c r="AH643" s="32" t="str">
        <x:v>true</x:v>
      </x:c>
      <x:c r="AI643" s="32" t="str">
        <x:v>true</x:v>
      </x:c>
      <x:c r="AJ643" s="32" t="str"/>
      <x:c r="AK643" s="32" t="str"/>
      <x:c r="AL643" s="32" t="n">
        <x:v>1</x:v>
      </x:c>
      <x:c r="AM643" s="32" t="str"/>
      <x:c r="AN643" s="32" t="str">
        <x:v>https://accessgudid.nlm.nih.gov/devices/00884450197967</x:v>
      </x:c>
      <x:c r="AO643" s="32" t="str">
        <x:v>Preferred automated candidate; manual approval still required.</x:v>
      </x:c>
    </x:row>
    <x:row r="644" ht="42" customHeight="1">
      <x:c r="A644" s="32" t="str">
        <x:v>P1</x:v>
      </x:c>
      <x:c r="B644" s="32" t="str">
        <x:v>PRD-6A26802196</x:v>
      </x:c>
      <x:c r="C644" s="32" t="str">
        <x:v>Merit Medical</x:v>
      </x:c>
      <x:c r="D644" s="32" t="str">
        <x:v>Elation Pulmonary Balloon Dilator</x:v>
      </x:c>
      <x:c r="E644" s="32" t="str">
        <x:v>P8L30</x:v>
      </x:c>
      <x:c r="F644" s="32"/>
      <x:c r="G644" s="32" t="n">
        <x:v>1</x:v>
      </x:c>
      <x:c r="H644" s="32" t="str">
        <x:v>Yes</x:v>
      </x:c>
      <x:c r="I644" s="32" t="str">
        <x:v>High</x:v>
      </x:c>
      <x:c r="J644" s="593" t="n">
        <x:v>82.4</x:v>
      </x:c>
      <x:c r="K644" s="593" t="str">
        <x:v>catalog=P8L30 ↔ GUDID catalog</x:v>
      </x:c>
      <x:c r="L644" s="593" t="n">
        <x:v>100</x:v>
      </x:c>
      <x:c r="M644" s="593" t="n">
        <x:v>31.6</x:v>
      </x:c>
      <x:c r="N644" s="32" t="str">
        <x:v>00884450198001</x:v>
      </x:c>
      <x:c r="O644" s="32" t="str"/>
      <x:c r="P644" s="32" t="str">
        <x:v>Merit Medical Systems, Inc.</x:v>
      </x:c>
      <x:c r="Q644" s="32" t="str">
        <x:v>Elation™</x:v>
      </x:c>
      <x:c r="R644" s="32" t="str">
        <x:v>00884450198001</x:v>
      </x:c>
      <x:c r="S644" s="32" t="str">
        <x:v>P8L30</x:v>
      </x:c>
      <x:c r="T644" s="32" t="str"/>
      <x:c r="U644" s="32" t="str">
        <x:v>In Commercial Distribution</x:v>
      </x:c>
      <x:c r="V644" s="592"/>
      <x:c r="W644" s="32" t="str">
        <x:v>Published</x:v>
      </x:c>
      <x:c r="X644" s="32" t="str">
        <x:v>Update</x:v>
      </x:c>
      <x:c r="Y644" s="32" t="n">
        <x:v>4</x:v>
      </x:c>
      <x:c r="Z644" s="592" t="n">
        <x:v>44480</x:v>
      </x:c>
      <x:c r="AA644" s="592" t="n">
        <x:v>42754</x:v>
      </x:c>
      <x:c r="AB644" s="32" t="str">
        <x:v>KTI — BRONCHOSCOPE ACCESSORY</x:v>
      </x:c>
      <x:c r="AC644" s="32" t="str">
        <x:v>17827 — Bronchial balloon catheter</x:v>
      </x:c>
      <x:c r="AD644" s="32" t="str"/>
      <x:c r="AE644" s="32" t="str">
        <x:v>10884450198008 (qty 5, In Commercial Distribution)</x:v>
      </x:c>
      <x:c r="AF644" s="32" t="str">
        <x:v>Balloon Length-3 cm; Catheter Length-100 cm; Balloon Outer Diameters-8 mm, 9 mm, 10 mm</x:v>
      </x:c>
      <x:c r="AG644" s="32" t="str"/>
      <x:c r="AH644" s="32" t="str">
        <x:v>true</x:v>
      </x:c>
      <x:c r="AI644" s="32" t="str">
        <x:v>true</x:v>
      </x:c>
      <x:c r="AJ644" s="32" t="str"/>
      <x:c r="AK644" s="32" t="str"/>
      <x:c r="AL644" s="32" t="n">
        <x:v>1</x:v>
      </x:c>
      <x:c r="AM644" s="32" t="str"/>
      <x:c r="AN644" s="32" t="str">
        <x:v>https://accessgudid.nlm.nih.gov/devices/00884450198001</x:v>
      </x:c>
      <x:c r="AO644" s="32" t="str">
        <x:v>Preferred automated candidate; manual approval still required.</x:v>
      </x:c>
    </x:row>
    <x:row r="645" ht="42" customHeight="1">
      <x:c r="A645" s="32" t="str">
        <x:v>P1</x:v>
      </x:c>
      <x:c r="B645" s="32" t="str">
        <x:v>PRD-7C4A3CE094</x:v>
      </x:c>
      <x:c r="C645" s="32" t="str">
        <x:v>Novatech</x:v>
      </x:c>
      <x:c r="D645" s="32" t="str">
        <x:v>DUMON BD Silicone Airway Stent</x:v>
      </x:c>
      <x:c r="E645" s="32" t="str">
        <x:v>02841S</x:v>
      </x:c>
      <x:c r="F645" s="32"/>
      <x:c r="G645" s="32" t="n">
        <x:v>1</x:v>
      </x:c>
      <x:c r="H645" s="32" t="str">
        <x:v>Yes</x:v>
      </x:c>
      <x:c r="I645" s="32" t="str">
        <x:v>Medium</x:v>
      </x:c>
      <x:c r="J645" s="593" t="n">
        <x:v>87</x:v>
      </x:c>
      <x:c r="K645" s="593" t="str">
        <x:v>catalog=02841S ↔ GUDID model</x:v>
      </x:c>
      <x:c r="L645" s="593" t="n">
        <x:v>100</x:v>
      </x:c>
      <x:c r="M645" s="593" t="n">
        <x:v>86.8</x:v>
      </x:c>
      <x:c r="N645" s="32" t="str">
        <x:v>14063108100877</x:v>
      </x:c>
      <x:c r="O645" s="32" t="str"/>
      <x:c r="P645" s="32" t="str">
        <x:v>NOVATECH</x:v>
      </x:c>
      <x:c r="Q645" s="32" t="str">
        <x:v>TRACHEOBRONXANE™ DUMON®</x:v>
      </x:c>
      <x:c r="R645" s="32" t="str">
        <x:v>02841S</x:v>
      </x:c>
      <x:c r="S645" s="32" t="str"/>
      <x:c r="T645" s="32" t="str">
        <x:v>Tracheo-bronchial silicone stent, BD 09 L 20</x:v>
      </x:c>
      <x:c r="U645" s="32" t="str">
        <x:v>In Commercial Distribution</x:v>
      </x:c>
      <x:c r="V645" s="592"/>
      <x:c r="W645" s="32" t="str">
        <x:v>Published</x:v>
      </x:c>
      <x:c r="X645" s="32" t="str">
        <x:v>New</x:v>
      </x:c>
      <x:c r="Y645" s="32" t="n">
        <x:v>1</x:v>
      </x:c>
      <x:c r="Z645" s="592" t="n">
        <x:v>45625</x:v>
      </x:c>
      <x:c r="AA645" s="592" t="n">
        <x:v>45617</x:v>
      </x:c>
      <x:c r="AB645" s="32" t="str">
        <x:v>NWA — Prosthesis, Tracheal, Preformed/Molded</x:v>
      </x:c>
      <x:c r="AC645" s="32" t="str">
        <x:v>46977 — Polymeric tracheal/bronchial stent, non-bioabsorbable</x:v>
      </x:c>
      <x:c r="AD645" s="32" t="str">
        <x:v>K243126</x:v>
      </x:c>
      <x:c r="AE645" s="32" t="str"/>
      <x:c r="AF645" s="32" t="str"/>
      <x:c r="AG645" s="32" t="str"/>
      <x:c r="AH645" s="32" t="str">
        <x:v>true</x:v>
      </x:c>
      <x:c r="AI645" s="32" t="str">
        <x:v>true</x:v>
      </x:c>
      <x:c r="AJ645" s="32" t="str"/>
      <x:c r="AK645" s="32" t="str">
        <x:v>true</x:v>
      </x:c>
      <x:c r="AL645" s="32" t="n">
        <x:v>1</x:v>
      </x:c>
      <x:c r="AM645" s="32" t="str"/>
      <x:c r="AN645" s="32" t="str">
        <x:v>https://accessgudid.nlm.nih.gov/devices/14063108100877</x:v>
      </x:c>
      <x:c r="AO645" s="32" t="str">
        <x:v>Preferred automated candidate; manual approval still required.</x:v>
      </x:c>
    </x:row>
    <x:row r="646" ht="42" customHeight="1">
      <x:c r="A646" s="32" t="str">
        <x:v>P1</x:v>
      </x:c>
      <x:c r="B646" s="32" t="str">
        <x:v>PRD-E04E24D3CD</x:v>
      </x:c>
      <x:c r="C646" s="32" t="str">
        <x:v>Novatech</x:v>
      </x:c>
      <x:c r="D646" s="32" t="str">
        <x:v>DUMON BD Silicone Airway Stent</x:v>
      </x:c>
      <x:c r="E646" s="32" t="str">
        <x:v>03721S</x:v>
      </x:c>
      <x:c r="F646" s="32"/>
      <x:c r="G646" s="32" t="n">
        <x:v>1</x:v>
      </x:c>
      <x:c r="H646" s="32" t="str">
        <x:v>Yes</x:v>
      </x:c>
      <x:c r="I646" s="32" t="str">
        <x:v>Medium</x:v>
      </x:c>
      <x:c r="J646" s="593" t="n">
        <x:v>87</x:v>
      </x:c>
      <x:c r="K646" s="593" t="str">
        <x:v>catalog=03721S ↔ GUDID model</x:v>
      </x:c>
      <x:c r="L646" s="593" t="n">
        <x:v>100</x:v>
      </x:c>
      <x:c r="M646" s="593" t="n">
        <x:v>86.8</x:v>
      </x:c>
      <x:c r="N646" s="32" t="str">
        <x:v>14063108100938</x:v>
      </x:c>
      <x:c r="O646" s="32" t="str"/>
      <x:c r="P646" s="32" t="str">
        <x:v>NOVATECH</x:v>
      </x:c>
      <x:c r="Q646" s="32" t="str">
        <x:v>TRACHEOBRONXANE™ DUMON®</x:v>
      </x:c>
      <x:c r="R646" s="32" t="str">
        <x:v>03721S</x:v>
      </x:c>
      <x:c r="S646" s="32" t="str"/>
      <x:c r="T646" s="32" t="str">
        <x:v>Tracheo-bronchial silicone stent, BD 10 L 20</x:v>
      </x:c>
      <x:c r="U646" s="32" t="str">
        <x:v>In Commercial Distribution</x:v>
      </x:c>
      <x:c r="V646" s="592"/>
      <x:c r="W646" s="32" t="str">
        <x:v>Published</x:v>
      </x:c>
      <x:c r="X646" s="32" t="str">
        <x:v>New</x:v>
      </x:c>
      <x:c r="Y646" s="32" t="n">
        <x:v>1</x:v>
      </x:c>
      <x:c r="Z646" s="592" t="n">
        <x:v>45628</x:v>
      </x:c>
      <x:c r="AA646" s="592" t="n">
        <x:v>45618</x:v>
      </x:c>
      <x:c r="AB646" s="32" t="str">
        <x:v>NWA — Prosthesis, Tracheal, Preformed/Molded</x:v>
      </x:c>
      <x:c r="AC646" s="32" t="str">
        <x:v>46977 — Polymeric tracheal/bronchial stent, non-bioabsorbable</x:v>
      </x:c>
      <x:c r="AD646" s="32" t="str">
        <x:v>K243126</x:v>
      </x:c>
      <x:c r="AE646" s="32" t="str"/>
      <x:c r="AF646" s="32" t="str"/>
      <x:c r="AG646" s="32" t="str"/>
      <x:c r="AH646" s="32" t="str">
        <x:v>true</x:v>
      </x:c>
      <x:c r="AI646" s="32" t="str">
        <x:v>true</x:v>
      </x:c>
      <x:c r="AJ646" s="32" t="str"/>
      <x:c r="AK646" s="32" t="str">
        <x:v>true</x:v>
      </x:c>
      <x:c r="AL646" s="32" t="n">
        <x:v>1</x:v>
      </x:c>
      <x:c r="AM646" s="32" t="str"/>
      <x:c r="AN646" s="32" t="str">
        <x:v>https://accessgudid.nlm.nih.gov/devices/14063108100938</x:v>
      </x:c>
      <x:c r="AO646" s="32" t="str">
        <x:v>Preferred automated candidate; manual approval still required.</x:v>
      </x:c>
    </x:row>
    <x:row r="647" ht="42" customHeight="1">
      <x:c r="A647" s="32" t="str">
        <x:v>P1</x:v>
      </x:c>
      <x:c r="B647" s="32" t="str">
        <x:v>PRD-B226B5873B</x:v>
      </x:c>
      <x:c r="C647" s="32" t="str">
        <x:v>Novatech</x:v>
      </x:c>
      <x:c r="D647" s="32" t="str">
        <x:v>DUMON BD Silicone Airway Stent</x:v>
      </x:c>
      <x:c r="E647" s="32" t="str">
        <x:v>03741S</x:v>
      </x:c>
      <x:c r="F647" s="32"/>
      <x:c r="G647" s="32" t="n">
        <x:v>1</x:v>
      </x:c>
      <x:c r="H647" s="32" t="str">
        <x:v>Yes</x:v>
      </x:c>
      <x:c r="I647" s="32" t="str">
        <x:v>Medium</x:v>
      </x:c>
      <x:c r="J647" s="593" t="n">
        <x:v>87</x:v>
      </x:c>
      <x:c r="K647" s="593" t="str">
        <x:v>catalog=03741S ↔ GUDID model</x:v>
      </x:c>
      <x:c r="L647" s="593" t="n">
        <x:v>100</x:v>
      </x:c>
      <x:c r="M647" s="593" t="n">
        <x:v>86.8</x:v>
      </x:c>
      <x:c r="N647" s="32" t="str">
        <x:v>14063108100945</x:v>
      </x:c>
      <x:c r="O647" s="32" t="str"/>
      <x:c r="P647" s="32" t="str">
        <x:v>NOVATECH</x:v>
      </x:c>
      <x:c r="Q647" s="32" t="str">
        <x:v>TRACHEOBRONXANE™ DUMON®</x:v>
      </x:c>
      <x:c r="R647" s="32" t="str">
        <x:v>03741S</x:v>
      </x:c>
      <x:c r="S647" s="32" t="str"/>
      <x:c r="T647" s="32" t="str">
        <x:v>Tracheo-bronchial silicone stent, BD 10 L 30</x:v>
      </x:c>
      <x:c r="U647" s="32" t="str">
        <x:v>In Commercial Distribution</x:v>
      </x:c>
      <x:c r="V647" s="592"/>
      <x:c r="W647" s="32" t="str">
        <x:v>Published</x:v>
      </x:c>
      <x:c r="X647" s="32" t="str">
        <x:v>New</x:v>
      </x:c>
      <x:c r="Y647" s="32" t="n">
        <x:v>1</x:v>
      </x:c>
      <x:c r="Z647" s="592" t="n">
        <x:v>45628</x:v>
      </x:c>
      <x:c r="AA647" s="592" t="n">
        <x:v>45618</x:v>
      </x:c>
      <x:c r="AB647" s="32" t="str">
        <x:v>NWA — Prosthesis, Tracheal, Preformed/Molded</x:v>
      </x:c>
      <x:c r="AC647" s="32" t="str">
        <x:v>46977 — Polymeric tracheal/bronchial stent, non-bioabsorbable</x:v>
      </x:c>
      <x:c r="AD647" s="32" t="str">
        <x:v>K243126</x:v>
      </x:c>
      <x:c r="AE647" s="32" t="str"/>
      <x:c r="AF647" s="32" t="str"/>
      <x:c r="AG647" s="32" t="str"/>
      <x:c r="AH647" s="32" t="str">
        <x:v>true</x:v>
      </x:c>
      <x:c r="AI647" s="32" t="str">
        <x:v>true</x:v>
      </x:c>
      <x:c r="AJ647" s="32" t="str"/>
      <x:c r="AK647" s="32" t="str">
        <x:v>true</x:v>
      </x:c>
      <x:c r="AL647" s="32" t="n">
        <x:v>1</x:v>
      </x:c>
      <x:c r="AM647" s="32" t="str"/>
      <x:c r="AN647" s="32" t="str">
        <x:v>https://accessgudid.nlm.nih.gov/devices/14063108100945</x:v>
      </x:c>
      <x:c r="AO647" s="32" t="str">
        <x:v>Preferred automated candidate; manual approval still required.</x:v>
      </x:c>
    </x:row>
    <x:row r="648" ht="42" customHeight="1">
      <x:c r="A648" s="32" t="str">
        <x:v>P1</x:v>
      </x:c>
      <x:c r="B648" s="32" t="str">
        <x:v>PRD-3D383F0834</x:v>
      </x:c>
      <x:c r="C648" s="32" t="str">
        <x:v>Novatech</x:v>
      </x:c>
      <x:c r="D648" s="32" t="str">
        <x:v>DUMON BD Silicone Airway Stent</x:v>
      </x:c>
      <x:c r="E648" s="32" t="str">
        <x:v>03761S</x:v>
      </x:c>
      <x:c r="F648" s="32"/>
      <x:c r="G648" s="32" t="n">
        <x:v>1</x:v>
      </x:c>
      <x:c r="H648" s="32" t="str">
        <x:v>Yes</x:v>
      </x:c>
      <x:c r="I648" s="32" t="str">
        <x:v>Medium</x:v>
      </x:c>
      <x:c r="J648" s="593" t="n">
        <x:v>87</x:v>
      </x:c>
      <x:c r="K648" s="593" t="str">
        <x:v>catalog=03761S ↔ GUDID model</x:v>
      </x:c>
      <x:c r="L648" s="593" t="n">
        <x:v>100</x:v>
      </x:c>
      <x:c r="M648" s="593" t="n">
        <x:v>86.8</x:v>
      </x:c>
      <x:c r="N648" s="32" t="str">
        <x:v>14063108100952</x:v>
      </x:c>
      <x:c r="O648" s="32" t="str"/>
      <x:c r="P648" s="32" t="str">
        <x:v>NOVATECH</x:v>
      </x:c>
      <x:c r="Q648" s="32" t="str">
        <x:v>TRACHEOBRONXANE™ DUMON®</x:v>
      </x:c>
      <x:c r="R648" s="32" t="str">
        <x:v>03761S</x:v>
      </x:c>
      <x:c r="S648" s="32" t="str"/>
      <x:c r="T648" s="32" t="str">
        <x:v>Tracheo-bronchial silicone stent, BD 10 L 40</x:v>
      </x:c>
      <x:c r="U648" s="32" t="str">
        <x:v>In Commercial Distribution</x:v>
      </x:c>
      <x:c r="V648" s="592"/>
      <x:c r="W648" s="32" t="str">
        <x:v>Published</x:v>
      </x:c>
      <x:c r="X648" s="32" t="str">
        <x:v>New</x:v>
      </x:c>
      <x:c r="Y648" s="32" t="n">
        <x:v>1</x:v>
      </x:c>
      <x:c r="Z648" s="592" t="n">
        <x:v>45628</x:v>
      </x:c>
      <x:c r="AA648" s="592" t="n">
        <x:v>45618</x:v>
      </x:c>
      <x:c r="AB648" s="32" t="str">
        <x:v>NWA — Prosthesis, Tracheal, Preformed/Molded</x:v>
      </x:c>
      <x:c r="AC648" s="32" t="str">
        <x:v>46977 — Polymeric tracheal/bronchial stent, non-bioabsorbable</x:v>
      </x:c>
      <x:c r="AD648" s="32" t="str">
        <x:v>K243126</x:v>
      </x:c>
      <x:c r="AE648" s="32" t="str"/>
      <x:c r="AF648" s="32" t="str"/>
      <x:c r="AG648" s="32" t="str"/>
      <x:c r="AH648" s="32" t="str">
        <x:v>true</x:v>
      </x:c>
      <x:c r="AI648" s="32" t="str">
        <x:v>true</x:v>
      </x:c>
      <x:c r="AJ648" s="32" t="str"/>
      <x:c r="AK648" s="32" t="str">
        <x:v>true</x:v>
      </x:c>
      <x:c r="AL648" s="32" t="n">
        <x:v>1</x:v>
      </x:c>
      <x:c r="AM648" s="32" t="str"/>
      <x:c r="AN648" s="32" t="str">
        <x:v>https://accessgudid.nlm.nih.gov/devices/14063108100952</x:v>
      </x:c>
      <x:c r="AO648" s="32" t="str">
        <x:v>Preferred automated candidate; manual approval still required.</x:v>
      </x:c>
    </x:row>
    <x:row r="649" ht="42" customHeight="1">
      <x:c r="A649" s="32" t="str">
        <x:v>P1</x:v>
      </x:c>
      <x:c r="B649" s="32" t="str">
        <x:v>PRD-7C4B36F5CB</x:v>
      </x:c>
      <x:c r="C649" s="32" t="str">
        <x:v>Novatech</x:v>
      </x:c>
      <x:c r="D649" s="32" t="str">
        <x:v>DUMON BD Silicone Airway Stent</x:v>
      </x:c>
      <x:c r="E649" s="32" t="str">
        <x:v>03781S</x:v>
      </x:c>
      <x:c r="F649" s="32"/>
      <x:c r="G649" s="32" t="n">
        <x:v>1</x:v>
      </x:c>
      <x:c r="H649" s="32" t="str">
        <x:v>Yes</x:v>
      </x:c>
      <x:c r="I649" s="32" t="str">
        <x:v>Medium</x:v>
      </x:c>
      <x:c r="J649" s="593" t="n">
        <x:v>87</x:v>
      </x:c>
      <x:c r="K649" s="593" t="str">
        <x:v>catalog=03781S ↔ GUDID model</x:v>
      </x:c>
      <x:c r="L649" s="593" t="n">
        <x:v>100</x:v>
      </x:c>
      <x:c r="M649" s="593" t="n">
        <x:v>86.8</x:v>
      </x:c>
      <x:c r="N649" s="32" t="str">
        <x:v>14063108100969</x:v>
      </x:c>
      <x:c r="O649" s="32" t="str"/>
      <x:c r="P649" s="32" t="str">
        <x:v>NOVATECH</x:v>
      </x:c>
      <x:c r="Q649" s="32" t="str">
        <x:v>TRACHEOBRONXANE™ DUMON®</x:v>
      </x:c>
      <x:c r="R649" s="32" t="str">
        <x:v>03781S</x:v>
      </x:c>
      <x:c r="S649" s="32" t="str"/>
      <x:c r="T649" s="32" t="str">
        <x:v>Tracheo-bronchial silicone stent, BD 10 L 50</x:v>
      </x:c>
      <x:c r="U649" s="32" t="str">
        <x:v>In Commercial Distribution</x:v>
      </x:c>
      <x:c r="V649" s="592"/>
      <x:c r="W649" s="32" t="str">
        <x:v>Published</x:v>
      </x:c>
      <x:c r="X649" s="32" t="str">
        <x:v>New</x:v>
      </x:c>
      <x:c r="Y649" s="32" t="n">
        <x:v>1</x:v>
      </x:c>
      <x:c r="Z649" s="592" t="n">
        <x:v>45628</x:v>
      </x:c>
      <x:c r="AA649" s="592" t="n">
        <x:v>45618</x:v>
      </x:c>
      <x:c r="AB649" s="32" t="str">
        <x:v>NWA — Prosthesis, Tracheal, Preformed/Molded</x:v>
      </x:c>
      <x:c r="AC649" s="32" t="str">
        <x:v>46977 — Polymeric tracheal/bronchial stent, non-bioabsorbable</x:v>
      </x:c>
      <x:c r="AD649" s="32" t="str">
        <x:v>K243126</x:v>
      </x:c>
      <x:c r="AE649" s="32" t="str"/>
      <x:c r="AF649" s="32" t="str"/>
      <x:c r="AG649" s="32" t="str"/>
      <x:c r="AH649" s="32" t="str">
        <x:v>true</x:v>
      </x:c>
      <x:c r="AI649" s="32" t="str">
        <x:v>true</x:v>
      </x:c>
      <x:c r="AJ649" s="32" t="str"/>
      <x:c r="AK649" s="32" t="str">
        <x:v>true</x:v>
      </x:c>
      <x:c r="AL649" s="32" t="n">
        <x:v>1</x:v>
      </x:c>
      <x:c r="AM649" s="32" t="str"/>
      <x:c r="AN649" s="32" t="str">
        <x:v>https://accessgudid.nlm.nih.gov/devices/14063108100969</x:v>
      </x:c>
      <x:c r="AO649" s="32" t="str">
        <x:v>Preferred automated candidate; manual approval still required.</x:v>
      </x:c>
    </x:row>
    <x:row r="650" ht="42" customHeight="1">
      <x:c r="A650" s="32" t="str">
        <x:v>P1</x:v>
      </x:c>
      <x:c r="B650" s="32" t="str">
        <x:v>PRD-A9C2F393B9</x:v>
      </x:c>
      <x:c r="C650" s="32" t="str">
        <x:v>Novatech</x:v>
      </x:c>
      <x:c r="D650" s="32" t="str">
        <x:v>DUMON BD Silicone Airway Stent</x:v>
      </x:c>
      <x:c r="E650" s="32" t="str">
        <x:v>03801S</x:v>
      </x:c>
      <x:c r="F650" s="32"/>
      <x:c r="G650" s="32" t="n">
        <x:v>1</x:v>
      </x:c>
      <x:c r="H650" s="32" t="str">
        <x:v>Yes</x:v>
      </x:c>
      <x:c r="I650" s="32" t="str">
        <x:v>Medium</x:v>
      </x:c>
      <x:c r="J650" s="593" t="n">
        <x:v>87</x:v>
      </x:c>
      <x:c r="K650" s="593" t="str">
        <x:v>catalog=03801S ↔ GUDID model</x:v>
      </x:c>
      <x:c r="L650" s="593" t="n">
        <x:v>100</x:v>
      </x:c>
      <x:c r="M650" s="593" t="n">
        <x:v>86.8</x:v>
      </x:c>
      <x:c r="N650" s="32" t="str">
        <x:v>14063108100976</x:v>
      </x:c>
      <x:c r="O650" s="32" t="str"/>
      <x:c r="P650" s="32" t="str">
        <x:v>NOVATECH</x:v>
      </x:c>
      <x:c r="Q650" s="32" t="str">
        <x:v>TRACHEOBRONXANE™ DUMON®</x:v>
      </x:c>
      <x:c r="R650" s="32" t="str">
        <x:v>03801S</x:v>
      </x:c>
      <x:c r="S650" s="32" t="str"/>
      <x:c r="T650" s="32" t="str">
        <x:v>Tracheo-bronchial silicone stent, BD 10 L 60</x:v>
      </x:c>
      <x:c r="U650" s="32" t="str">
        <x:v>In Commercial Distribution</x:v>
      </x:c>
      <x:c r="V650" s="592"/>
      <x:c r="W650" s="32" t="str">
        <x:v>Published</x:v>
      </x:c>
      <x:c r="X650" s="32" t="str">
        <x:v>New</x:v>
      </x:c>
      <x:c r="Y650" s="32" t="n">
        <x:v>1</x:v>
      </x:c>
      <x:c r="Z650" s="592" t="n">
        <x:v>45628</x:v>
      </x:c>
      <x:c r="AA650" s="592" t="n">
        <x:v>45618</x:v>
      </x:c>
      <x:c r="AB650" s="32" t="str">
        <x:v>NWA — Prosthesis, Tracheal, Preformed/Molded</x:v>
      </x:c>
      <x:c r="AC650" s="32" t="str">
        <x:v>46977 — Polymeric tracheal/bronchial stent, non-bioabsorbable</x:v>
      </x:c>
      <x:c r="AD650" s="32" t="str">
        <x:v>K243126</x:v>
      </x:c>
      <x:c r="AE650" s="32" t="str"/>
      <x:c r="AF650" s="32" t="str"/>
      <x:c r="AG650" s="32" t="str"/>
      <x:c r="AH650" s="32" t="str">
        <x:v>true</x:v>
      </x:c>
      <x:c r="AI650" s="32" t="str">
        <x:v>true</x:v>
      </x:c>
      <x:c r="AJ650" s="32" t="str"/>
      <x:c r="AK650" s="32" t="str">
        <x:v>true</x:v>
      </x:c>
      <x:c r="AL650" s="32" t="n">
        <x:v>1</x:v>
      </x:c>
      <x:c r="AM650" s="32" t="str"/>
      <x:c r="AN650" s="32" t="str">
        <x:v>https://accessgudid.nlm.nih.gov/devices/14063108100976</x:v>
      </x:c>
      <x:c r="AO650" s="32" t="str">
        <x:v>Preferred automated candidate; manual approval still required.</x:v>
      </x:c>
    </x:row>
    <x:row r="651" ht="42" customHeight="1">
      <x:c r="A651" s="32" t="str">
        <x:v>P1</x:v>
      </x:c>
      <x:c r="B651" s="32" t="str">
        <x:v>PRD-231DEF421E</x:v>
      </x:c>
      <x:c r="C651" s="32" t="str">
        <x:v>Novatech</x:v>
      </x:c>
      <x:c r="D651" s="32" t="str">
        <x:v>DUMON BD Silicone Airway Stent</x:v>
      </x:c>
      <x:c r="E651" s="32" t="str">
        <x:v>03821S</x:v>
      </x:c>
      <x:c r="F651" s="32"/>
      <x:c r="G651" s="32" t="n">
        <x:v>1</x:v>
      </x:c>
      <x:c r="H651" s="32" t="str">
        <x:v>Yes</x:v>
      </x:c>
      <x:c r="I651" s="32" t="str">
        <x:v>Medium</x:v>
      </x:c>
      <x:c r="J651" s="593" t="n">
        <x:v>87</x:v>
      </x:c>
      <x:c r="K651" s="593" t="str">
        <x:v>catalog=03821S ↔ GUDID model</x:v>
      </x:c>
      <x:c r="L651" s="593" t="n">
        <x:v>100</x:v>
      </x:c>
      <x:c r="M651" s="593" t="n">
        <x:v>86.8</x:v>
      </x:c>
      <x:c r="N651" s="32" t="str">
        <x:v>14063108100983</x:v>
      </x:c>
      <x:c r="O651" s="32" t="str"/>
      <x:c r="P651" s="32" t="str">
        <x:v>NOVATECH</x:v>
      </x:c>
      <x:c r="Q651" s="32" t="str">
        <x:v>TRACHEOBRONXANE™ DUMON®</x:v>
      </x:c>
      <x:c r="R651" s="32" t="str">
        <x:v>03821S</x:v>
      </x:c>
      <x:c r="S651" s="32" t="str"/>
      <x:c r="T651" s="32" t="str">
        <x:v>Tracheo-bronchial silicone stent, BD 10 L 70</x:v>
      </x:c>
      <x:c r="U651" s="32" t="str">
        <x:v>In Commercial Distribution</x:v>
      </x:c>
      <x:c r="V651" s="592"/>
      <x:c r="W651" s="32" t="str">
        <x:v>Published</x:v>
      </x:c>
      <x:c r="X651" s="32" t="str">
        <x:v>New</x:v>
      </x:c>
      <x:c r="Y651" s="32" t="n">
        <x:v>1</x:v>
      </x:c>
      <x:c r="Z651" s="592" t="n">
        <x:v>45628</x:v>
      </x:c>
      <x:c r="AA651" s="592" t="n">
        <x:v>45618</x:v>
      </x:c>
      <x:c r="AB651" s="32" t="str">
        <x:v>NWA — Prosthesis, Tracheal, Preformed/Molded</x:v>
      </x:c>
      <x:c r="AC651" s="32" t="str">
        <x:v>46977 — Polymeric tracheal/bronchial stent, non-bioabsorbable</x:v>
      </x:c>
      <x:c r="AD651" s="32" t="str">
        <x:v>K243126</x:v>
      </x:c>
      <x:c r="AE651" s="32" t="str"/>
      <x:c r="AF651" s="32" t="str"/>
      <x:c r="AG651" s="32" t="str"/>
      <x:c r="AH651" s="32" t="str">
        <x:v>true</x:v>
      </x:c>
      <x:c r="AI651" s="32" t="str">
        <x:v>true</x:v>
      </x:c>
      <x:c r="AJ651" s="32" t="str"/>
      <x:c r="AK651" s="32" t="str">
        <x:v>true</x:v>
      </x:c>
      <x:c r="AL651" s="32" t="n">
        <x:v>1</x:v>
      </x:c>
      <x:c r="AM651" s="32" t="str"/>
      <x:c r="AN651" s="32" t="str">
        <x:v>https://accessgudid.nlm.nih.gov/devices/14063108100983</x:v>
      </x:c>
      <x:c r="AO651" s="32" t="str">
        <x:v>Preferred automated candidate; manual approval still required.</x:v>
      </x:c>
    </x:row>
    <x:row r="652" ht="42" customHeight="1">
      <x:c r="A652" s="32" t="str">
        <x:v>P1</x:v>
      </x:c>
      <x:c r="B652" s="32" t="str">
        <x:v>PRD-5AD92B5438</x:v>
      </x:c>
      <x:c r="C652" s="32" t="str">
        <x:v>Novatech</x:v>
      </x:c>
      <x:c r="D652" s="32" t="str">
        <x:v>DUMON BD Silicone Airway Stent</x:v>
      </x:c>
      <x:c r="E652" s="32" t="str">
        <x:v>03841S</x:v>
      </x:c>
      <x:c r="F652" s="32"/>
      <x:c r="G652" s="32" t="n">
        <x:v>1</x:v>
      </x:c>
      <x:c r="H652" s="32" t="str">
        <x:v>Yes</x:v>
      </x:c>
      <x:c r="I652" s="32" t="str">
        <x:v>Medium</x:v>
      </x:c>
      <x:c r="J652" s="593" t="n">
        <x:v>87</x:v>
      </x:c>
      <x:c r="K652" s="593" t="str">
        <x:v>catalog=03841S ↔ GUDID model</x:v>
      </x:c>
      <x:c r="L652" s="593" t="n">
        <x:v>100</x:v>
      </x:c>
      <x:c r="M652" s="593" t="n">
        <x:v>86.8</x:v>
      </x:c>
      <x:c r="N652" s="32" t="str">
        <x:v>14063108100990</x:v>
      </x:c>
      <x:c r="O652" s="32" t="str"/>
      <x:c r="P652" s="32" t="str">
        <x:v>NOVATECH</x:v>
      </x:c>
      <x:c r="Q652" s="32" t="str">
        <x:v>TRACHEOBRONXANE™ DUMON®</x:v>
      </x:c>
      <x:c r="R652" s="32" t="str">
        <x:v>03841S</x:v>
      </x:c>
      <x:c r="S652" s="32" t="str"/>
      <x:c r="T652" s="32" t="str">
        <x:v>Tracheo-bronchial silicone stent, BD 11 L 20</x:v>
      </x:c>
      <x:c r="U652" s="32" t="str">
        <x:v>In Commercial Distribution</x:v>
      </x:c>
      <x:c r="V652" s="592"/>
      <x:c r="W652" s="32" t="str">
        <x:v>Published</x:v>
      </x:c>
      <x:c r="X652" s="32" t="str">
        <x:v>New</x:v>
      </x:c>
      <x:c r="Y652" s="32" t="n">
        <x:v>1</x:v>
      </x:c>
      <x:c r="Z652" s="592" t="n">
        <x:v>45628</x:v>
      </x:c>
      <x:c r="AA652" s="592" t="n">
        <x:v>45618</x:v>
      </x:c>
      <x:c r="AB652" s="32" t="str">
        <x:v>NWA — Prosthesis, Tracheal, Preformed/Molded</x:v>
      </x:c>
      <x:c r="AC652" s="32" t="str">
        <x:v>46977 — Polymeric tracheal/bronchial stent, non-bioabsorbable</x:v>
      </x:c>
      <x:c r="AD652" s="32" t="str">
        <x:v>K243126</x:v>
      </x:c>
      <x:c r="AE652" s="32" t="str"/>
      <x:c r="AF652" s="32" t="str"/>
      <x:c r="AG652" s="32" t="str"/>
      <x:c r="AH652" s="32" t="str">
        <x:v>true</x:v>
      </x:c>
      <x:c r="AI652" s="32" t="str">
        <x:v>true</x:v>
      </x:c>
      <x:c r="AJ652" s="32" t="str"/>
      <x:c r="AK652" s="32" t="str">
        <x:v>true</x:v>
      </x:c>
      <x:c r="AL652" s="32" t="n">
        <x:v>1</x:v>
      </x:c>
      <x:c r="AM652" s="32" t="str"/>
      <x:c r="AN652" s="32" t="str">
        <x:v>https://accessgudid.nlm.nih.gov/devices/14063108100990</x:v>
      </x:c>
      <x:c r="AO652" s="32" t="str">
        <x:v>Preferred automated candidate; manual approval still required.</x:v>
      </x:c>
    </x:row>
    <x:row r="653" ht="42" customHeight="1">
      <x:c r="A653" s="32" t="str">
        <x:v>P1</x:v>
      </x:c>
      <x:c r="B653" s="32" t="str">
        <x:v>PRD-241E54356E</x:v>
      </x:c>
      <x:c r="C653" s="32" t="str">
        <x:v>Novatech</x:v>
      </x:c>
      <x:c r="D653" s="32" t="str">
        <x:v>DUMON BD Silicone Airway Stent</x:v>
      </x:c>
      <x:c r="E653" s="32" t="str">
        <x:v>03861S</x:v>
      </x:c>
      <x:c r="F653" s="32"/>
      <x:c r="G653" s="32" t="n">
        <x:v>1</x:v>
      </x:c>
      <x:c r="H653" s="32" t="str">
        <x:v>Yes</x:v>
      </x:c>
      <x:c r="I653" s="32" t="str">
        <x:v>Medium</x:v>
      </x:c>
      <x:c r="J653" s="593" t="n">
        <x:v>87</x:v>
      </x:c>
      <x:c r="K653" s="593" t="str">
        <x:v>catalog=03861S ↔ GUDID model</x:v>
      </x:c>
      <x:c r="L653" s="593" t="n">
        <x:v>100</x:v>
      </x:c>
      <x:c r="M653" s="593" t="n">
        <x:v>86.8</x:v>
      </x:c>
      <x:c r="N653" s="32" t="str">
        <x:v>14063108101003</x:v>
      </x:c>
      <x:c r="O653" s="32" t="str"/>
      <x:c r="P653" s="32" t="str">
        <x:v>NOVATECH</x:v>
      </x:c>
      <x:c r="Q653" s="32" t="str">
        <x:v>TRACHEOBRONXANE™ DUMON®</x:v>
      </x:c>
      <x:c r="R653" s="32" t="str">
        <x:v>03861S</x:v>
      </x:c>
      <x:c r="S653" s="32" t="str"/>
      <x:c r="T653" s="32" t="str">
        <x:v>Tracheo-bronchial silicone stent, BD 11 L 30</x:v>
      </x:c>
      <x:c r="U653" s="32" t="str">
        <x:v>In Commercial Distribution</x:v>
      </x:c>
      <x:c r="V653" s="592"/>
      <x:c r="W653" s="32" t="str">
        <x:v>Published</x:v>
      </x:c>
      <x:c r="X653" s="32" t="str">
        <x:v>New</x:v>
      </x:c>
      <x:c r="Y653" s="32" t="n">
        <x:v>1</x:v>
      </x:c>
      <x:c r="Z653" s="592" t="n">
        <x:v>45628</x:v>
      </x:c>
      <x:c r="AA653" s="592" t="n">
        <x:v>45618</x:v>
      </x:c>
      <x:c r="AB653" s="32" t="str">
        <x:v>NWA — Prosthesis, Tracheal, Preformed/Molded</x:v>
      </x:c>
      <x:c r="AC653" s="32" t="str">
        <x:v>46977 — Polymeric tracheal/bronchial stent, non-bioabsorbable</x:v>
      </x:c>
      <x:c r="AD653" s="32" t="str">
        <x:v>K243126</x:v>
      </x:c>
      <x:c r="AE653" s="32" t="str"/>
      <x:c r="AF653" s="32" t="str"/>
      <x:c r="AG653" s="32" t="str"/>
      <x:c r="AH653" s="32" t="str">
        <x:v>true</x:v>
      </x:c>
      <x:c r="AI653" s="32" t="str">
        <x:v>true</x:v>
      </x:c>
      <x:c r="AJ653" s="32" t="str"/>
      <x:c r="AK653" s="32" t="str">
        <x:v>true</x:v>
      </x:c>
      <x:c r="AL653" s="32" t="n">
        <x:v>1</x:v>
      </x:c>
      <x:c r="AM653" s="32" t="str"/>
      <x:c r="AN653" s="32" t="str">
        <x:v>https://accessgudid.nlm.nih.gov/devices/14063108101003</x:v>
      </x:c>
      <x:c r="AO653" s="32" t="str">
        <x:v>Preferred automated candidate; manual approval still required.</x:v>
      </x:c>
    </x:row>
    <x:row r="654" ht="42" customHeight="1">
      <x:c r="A654" s="32" t="str">
        <x:v>P1</x:v>
      </x:c>
      <x:c r="B654" s="32" t="str">
        <x:v>PRD-42804464C2</x:v>
      </x:c>
      <x:c r="C654" s="32" t="str">
        <x:v>Novatech</x:v>
      </x:c>
      <x:c r="D654" s="32" t="str">
        <x:v>DUMON BD Silicone Airway Stent</x:v>
      </x:c>
      <x:c r="E654" s="32" t="str">
        <x:v>03881S</x:v>
      </x:c>
      <x:c r="F654" s="32"/>
      <x:c r="G654" s="32" t="n">
        <x:v>1</x:v>
      </x:c>
      <x:c r="H654" s="32" t="str">
        <x:v>Yes</x:v>
      </x:c>
      <x:c r="I654" s="32" t="str">
        <x:v>Medium</x:v>
      </x:c>
      <x:c r="J654" s="593" t="n">
        <x:v>87</x:v>
      </x:c>
      <x:c r="K654" s="593" t="str">
        <x:v>catalog=03881S ↔ GUDID model</x:v>
      </x:c>
      <x:c r="L654" s="593" t="n">
        <x:v>100</x:v>
      </x:c>
      <x:c r="M654" s="593" t="n">
        <x:v>86.8</x:v>
      </x:c>
      <x:c r="N654" s="32" t="str">
        <x:v>14063108101010</x:v>
      </x:c>
      <x:c r="O654" s="32" t="str"/>
      <x:c r="P654" s="32" t="str">
        <x:v>NOVATECH</x:v>
      </x:c>
      <x:c r="Q654" s="32" t="str">
        <x:v>TRACHEOBRONXANE™ DUMON®</x:v>
      </x:c>
      <x:c r="R654" s="32" t="str">
        <x:v>03881S</x:v>
      </x:c>
      <x:c r="S654" s="32" t="str"/>
      <x:c r="T654" s="32" t="str">
        <x:v>Tracheo-bronchial silicone stent, BD 11 L 40</x:v>
      </x:c>
      <x:c r="U654" s="32" t="str">
        <x:v>In Commercial Distribution</x:v>
      </x:c>
      <x:c r="V654" s="592"/>
      <x:c r="W654" s="32" t="str">
        <x:v>Published</x:v>
      </x:c>
      <x:c r="X654" s="32" t="str">
        <x:v>New</x:v>
      </x:c>
      <x:c r="Y654" s="32" t="n">
        <x:v>1</x:v>
      </x:c>
      <x:c r="Z654" s="592" t="n">
        <x:v>45628</x:v>
      </x:c>
      <x:c r="AA654" s="592" t="n">
        <x:v>45618</x:v>
      </x:c>
      <x:c r="AB654" s="32" t="str">
        <x:v>NWA — Prosthesis, Tracheal, Preformed/Molded</x:v>
      </x:c>
      <x:c r="AC654" s="32" t="str">
        <x:v>46977 — Polymeric tracheal/bronchial stent, non-bioabsorbable</x:v>
      </x:c>
      <x:c r="AD654" s="32" t="str">
        <x:v>K243126</x:v>
      </x:c>
      <x:c r="AE654" s="32" t="str"/>
      <x:c r="AF654" s="32" t="str"/>
      <x:c r="AG654" s="32" t="str"/>
      <x:c r="AH654" s="32" t="str">
        <x:v>true</x:v>
      </x:c>
      <x:c r="AI654" s="32" t="str">
        <x:v>true</x:v>
      </x:c>
      <x:c r="AJ654" s="32" t="str"/>
      <x:c r="AK654" s="32" t="str">
        <x:v>true</x:v>
      </x:c>
      <x:c r="AL654" s="32" t="n">
        <x:v>1</x:v>
      </x:c>
      <x:c r="AM654" s="32" t="str"/>
      <x:c r="AN654" s="32" t="str">
        <x:v>https://accessgudid.nlm.nih.gov/devices/14063108101010</x:v>
      </x:c>
      <x:c r="AO654" s="32" t="str">
        <x:v>Preferred automated candidate; manual approval still required.</x:v>
      </x:c>
    </x:row>
    <x:row r="655" ht="42" customHeight="1">
      <x:c r="A655" s="32" t="str">
        <x:v>P1</x:v>
      </x:c>
      <x:c r="B655" s="32" t="str">
        <x:v>PRD-408A683593</x:v>
      </x:c>
      <x:c r="C655" s="32" t="str">
        <x:v>Novatech</x:v>
      </x:c>
      <x:c r="D655" s="32" t="str">
        <x:v>DUMON BD Silicone Airway Stent</x:v>
      </x:c>
      <x:c r="E655" s="32" t="str">
        <x:v>03901S</x:v>
      </x:c>
      <x:c r="F655" s="32"/>
      <x:c r="G655" s="32" t="n">
        <x:v>1</x:v>
      </x:c>
      <x:c r="H655" s="32" t="str">
        <x:v>Yes</x:v>
      </x:c>
      <x:c r="I655" s="32" t="str">
        <x:v>Medium</x:v>
      </x:c>
      <x:c r="J655" s="593" t="n">
        <x:v>87</x:v>
      </x:c>
      <x:c r="K655" s="593" t="str">
        <x:v>catalog=03901S ↔ GUDID model</x:v>
      </x:c>
      <x:c r="L655" s="593" t="n">
        <x:v>100</x:v>
      </x:c>
      <x:c r="M655" s="593" t="n">
        <x:v>86.8</x:v>
      </x:c>
      <x:c r="N655" s="32" t="str">
        <x:v>14063108101027</x:v>
      </x:c>
      <x:c r="O655" s="32" t="str"/>
      <x:c r="P655" s="32" t="str">
        <x:v>NOVATECH</x:v>
      </x:c>
      <x:c r="Q655" s="32" t="str">
        <x:v>TRACHEOBRONXANE™ DUMON®</x:v>
      </x:c>
      <x:c r="R655" s="32" t="str">
        <x:v>03901S</x:v>
      </x:c>
      <x:c r="S655" s="32" t="str"/>
      <x:c r="T655" s="32" t="str">
        <x:v>Tracheo-bronchial silicone stent, BD 11 L 50</x:v>
      </x:c>
      <x:c r="U655" s="32" t="str">
        <x:v>In Commercial Distribution</x:v>
      </x:c>
      <x:c r="V655" s="592"/>
      <x:c r="W655" s="32" t="str">
        <x:v>Published</x:v>
      </x:c>
      <x:c r="X655" s="32" t="str">
        <x:v>New</x:v>
      </x:c>
      <x:c r="Y655" s="32" t="n">
        <x:v>1</x:v>
      </x:c>
      <x:c r="Z655" s="592" t="n">
        <x:v>45628</x:v>
      </x:c>
      <x:c r="AA655" s="592" t="n">
        <x:v>45618</x:v>
      </x:c>
      <x:c r="AB655" s="32" t="str">
        <x:v>NWA — Prosthesis, Tracheal, Preformed/Molded</x:v>
      </x:c>
      <x:c r="AC655" s="32" t="str">
        <x:v>46977 — Polymeric tracheal/bronchial stent, non-bioabsorbable</x:v>
      </x:c>
      <x:c r="AD655" s="32" t="str">
        <x:v>K243126</x:v>
      </x:c>
      <x:c r="AE655" s="32" t="str"/>
      <x:c r="AF655" s="32" t="str"/>
      <x:c r="AG655" s="32" t="str"/>
      <x:c r="AH655" s="32" t="str">
        <x:v>true</x:v>
      </x:c>
      <x:c r="AI655" s="32" t="str">
        <x:v>true</x:v>
      </x:c>
      <x:c r="AJ655" s="32" t="str"/>
      <x:c r="AK655" s="32" t="str">
        <x:v>true</x:v>
      </x:c>
      <x:c r="AL655" s="32" t="n">
        <x:v>1</x:v>
      </x:c>
      <x:c r="AM655" s="32" t="str"/>
      <x:c r="AN655" s="32" t="str">
        <x:v>https://accessgudid.nlm.nih.gov/devices/14063108101027</x:v>
      </x:c>
      <x:c r="AO655" s="32" t="str">
        <x:v>Preferred automated candidate; manual approval still required.</x:v>
      </x:c>
    </x:row>
    <x:row r="656" ht="42" customHeight="1">
      <x:c r="A656" s="32" t="str">
        <x:v>P1</x:v>
      </x:c>
      <x:c r="B656" s="32" t="str">
        <x:v>PRD-CEFAA61748</x:v>
      </x:c>
      <x:c r="C656" s="32" t="str">
        <x:v>Novatech</x:v>
      </x:c>
      <x:c r="D656" s="32" t="str">
        <x:v>DUMON BD Silicone Airway Stent</x:v>
      </x:c>
      <x:c r="E656" s="32" t="str">
        <x:v>03921S</x:v>
      </x:c>
      <x:c r="F656" s="32"/>
      <x:c r="G656" s="32" t="n">
        <x:v>1</x:v>
      </x:c>
      <x:c r="H656" s="32" t="str">
        <x:v>Yes</x:v>
      </x:c>
      <x:c r="I656" s="32" t="str">
        <x:v>Medium</x:v>
      </x:c>
      <x:c r="J656" s="593" t="n">
        <x:v>87</x:v>
      </x:c>
      <x:c r="K656" s="593" t="str">
        <x:v>catalog=03921S ↔ GUDID model</x:v>
      </x:c>
      <x:c r="L656" s="593" t="n">
        <x:v>100</x:v>
      </x:c>
      <x:c r="M656" s="593" t="n">
        <x:v>86.8</x:v>
      </x:c>
      <x:c r="N656" s="32" t="str">
        <x:v>14063108101034</x:v>
      </x:c>
      <x:c r="O656" s="32" t="str"/>
      <x:c r="P656" s="32" t="str">
        <x:v>NOVATECH</x:v>
      </x:c>
      <x:c r="Q656" s="32" t="str">
        <x:v>TRACHEOBRONXANE™ DUMON®</x:v>
      </x:c>
      <x:c r="R656" s="32" t="str">
        <x:v>03921S</x:v>
      </x:c>
      <x:c r="S656" s="32" t="str"/>
      <x:c r="T656" s="32" t="str">
        <x:v>Tracheo-bronchial silicone stent, BD 11 L 60</x:v>
      </x:c>
      <x:c r="U656" s="32" t="str">
        <x:v>In Commercial Distribution</x:v>
      </x:c>
      <x:c r="V656" s="592"/>
      <x:c r="W656" s="32" t="str">
        <x:v>Published</x:v>
      </x:c>
      <x:c r="X656" s="32" t="str">
        <x:v>New</x:v>
      </x:c>
      <x:c r="Y656" s="32" t="n">
        <x:v>1</x:v>
      </x:c>
      <x:c r="Z656" s="592" t="n">
        <x:v>45628</x:v>
      </x:c>
      <x:c r="AA656" s="592" t="n">
        <x:v>45618</x:v>
      </x:c>
      <x:c r="AB656" s="32" t="str">
        <x:v>NWA — Prosthesis, Tracheal, Preformed/Molded</x:v>
      </x:c>
      <x:c r="AC656" s="32" t="str">
        <x:v>46977 — Polymeric tracheal/bronchial stent, non-bioabsorbable</x:v>
      </x:c>
      <x:c r="AD656" s="32" t="str">
        <x:v>K243126</x:v>
      </x:c>
      <x:c r="AE656" s="32" t="str"/>
      <x:c r="AF656" s="32" t="str"/>
      <x:c r="AG656" s="32" t="str"/>
      <x:c r="AH656" s="32" t="str">
        <x:v>true</x:v>
      </x:c>
      <x:c r="AI656" s="32" t="str">
        <x:v>true</x:v>
      </x:c>
      <x:c r="AJ656" s="32" t="str"/>
      <x:c r="AK656" s="32" t="str">
        <x:v>true</x:v>
      </x:c>
      <x:c r="AL656" s="32" t="n">
        <x:v>1</x:v>
      </x:c>
      <x:c r="AM656" s="32" t="str"/>
      <x:c r="AN656" s="32" t="str">
        <x:v>https://accessgudid.nlm.nih.gov/devices/14063108101034</x:v>
      </x:c>
      <x:c r="AO656" s="32" t="str">
        <x:v>Preferred automated candidate; manual approval still required.</x:v>
      </x:c>
    </x:row>
    <x:row r="657" ht="42" customHeight="1">
      <x:c r="A657" s="32" t="str">
        <x:v>P1</x:v>
      </x:c>
      <x:c r="B657" s="32" t="str">
        <x:v>PRD-D76BFAD4AA</x:v>
      </x:c>
      <x:c r="C657" s="32" t="str">
        <x:v>Novatech</x:v>
      </x:c>
      <x:c r="D657" s="32" t="str">
        <x:v>DUMON BD Silicone Airway Stent</x:v>
      </x:c>
      <x:c r="E657" s="32" t="str">
        <x:v>03961S</x:v>
      </x:c>
      <x:c r="F657" s="32"/>
      <x:c r="G657" s="32" t="n">
        <x:v>1</x:v>
      </x:c>
      <x:c r="H657" s="32" t="str">
        <x:v>Yes</x:v>
      </x:c>
      <x:c r="I657" s="32" t="str">
        <x:v>Medium</x:v>
      </x:c>
      <x:c r="J657" s="593" t="n">
        <x:v>87</x:v>
      </x:c>
      <x:c r="K657" s="593" t="str">
        <x:v>catalog=03961S ↔ GUDID model</x:v>
      </x:c>
      <x:c r="L657" s="593" t="n">
        <x:v>100</x:v>
      </x:c>
      <x:c r="M657" s="593" t="n">
        <x:v>86.8</x:v>
      </x:c>
      <x:c r="N657" s="32" t="str">
        <x:v>14063108101041</x:v>
      </x:c>
      <x:c r="O657" s="32" t="str"/>
      <x:c r="P657" s="32" t="str">
        <x:v>NOVATECH</x:v>
      </x:c>
      <x:c r="Q657" s="32" t="str">
        <x:v>TRACHEOBRONXANE™ DUMON®</x:v>
      </x:c>
      <x:c r="R657" s="32" t="str">
        <x:v>03961S</x:v>
      </x:c>
      <x:c r="S657" s="32" t="str"/>
      <x:c r="T657" s="32" t="str">
        <x:v>Tracheo-bronchial silicone stent, BD 12 L 20</x:v>
      </x:c>
      <x:c r="U657" s="32" t="str">
        <x:v>In Commercial Distribution</x:v>
      </x:c>
      <x:c r="V657" s="592"/>
      <x:c r="W657" s="32" t="str">
        <x:v>Published</x:v>
      </x:c>
      <x:c r="X657" s="32" t="str">
        <x:v>New</x:v>
      </x:c>
      <x:c r="Y657" s="32" t="n">
        <x:v>1</x:v>
      </x:c>
      <x:c r="Z657" s="592" t="n">
        <x:v>45628</x:v>
      </x:c>
      <x:c r="AA657" s="592" t="n">
        <x:v>45618</x:v>
      </x:c>
      <x:c r="AB657" s="32" t="str">
        <x:v>NWA — Prosthesis, Tracheal, Preformed/Molded</x:v>
      </x:c>
      <x:c r="AC657" s="32" t="str">
        <x:v>46977 — Polymeric tracheal/bronchial stent, non-bioabsorbable</x:v>
      </x:c>
      <x:c r="AD657" s="32" t="str">
        <x:v>K243126</x:v>
      </x:c>
      <x:c r="AE657" s="32" t="str"/>
      <x:c r="AF657" s="32" t="str"/>
      <x:c r="AG657" s="32" t="str"/>
      <x:c r="AH657" s="32" t="str">
        <x:v>true</x:v>
      </x:c>
      <x:c r="AI657" s="32" t="str">
        <x:v>true</x:v>
      </x:c>
      <x:c r="AJ657" s="32" t="str"/>
      <x:c r="AK657" s="32" t="str">
        <x:v>true</x:v>
      </x:c>
      <x:c r="AL657" s="32" t="n">
        <x:v>1</x:v>
      </x:c>
      <x:c r="AM657" s="32" t="str"/>
      <x:c r="AN657" s="32" t="str">
        <x:v>https://accessgudid.nlm.nih.gov/devices/14063108101041</x:v>
      </x:c>
      <x:c r="AO657" s="32" t="str">
        <x:v>Preferred automated candidate; manual approval still required.</x:v>
      </x:c>
    </x:row>
    <x:row r="658" ht="42" customHeight="1">
      <x:c r="A658" s="32" t="str">
        <x:v>P1</x:v>
      </x:c>
      <x:c r="B658" s="32" t="str">
        <x:v>PRD-66935DEE7B</x:v>
      </x:c>
      <x:c r="C658" s="32" t="str">
        <x:v>Novatech</x:v>
      </x:c>
      <x:c r="D658" s="32" t="str">
        <x:v>DUMON BD Silicone Airway Stent</x:v>
      </x:c>
      <x:c r="E658" s="32" t="str">
        <x:v>03981S</x:v>
      </x:c>
      <x:c r="F658" s="32"/>
      <x:c r="G658" s="32" t="n">
        <x:v>1</x:v>
      </x:c>
      <x:c r="H658" s="32" t="str">
        <x:v>Yes</x:v>
      </x:c>
      <x:c r="I658" s="32" t="str">
        <x:v>Medium</x:v>
      </x:c>
      <x:c r="J658" s="593" t="n">
        <x:v>87</x:v>
      </x:c>
      <x:c r="K658" s="593" t="str">
        <x:v>catalog=03981S ↔ GUDID model</x:v>
      </x:c>
      <x:c r="L658" s="593" t="n">
        <x:v>100</x:v>
      </x:c>
      <x:c r="M658" s="593" t="n">
        <x:v>86.8</x:v>
      </x:c>
      <x:c r="N658" s="32" t="str">
        <x:v>14063108101058</x:v>
      </x:c>
      <x:c r="O658" s="32" t="str"/>
      <x:c r="P658" s="32" t="str">
        <x:v>NOVATECH</x:v>
      </x:c>
      <x:c r="Q658" s="32" t="str">
        <x:v>TRACHEOBRONXANE™ DUMON®</x:v>
      </x:c>
      <x:c r="R658" s="32" t="str">
        <x:v>03981S</x:v>
      </x:c>
      <x:c r="S658" s="32" t="str"/>
      <x:c r="T658" s="32" t="str">
        <x:v>Tracheo-bronchial silicone stent, BD 12 L 30</x:v>
      </x:c>
      <x:c r="U658" s="32" t="str">
        <x:v>In Commercial Distribution</x:v>
      </x:c>
      <x:c r="V658" s="592"/>
      <x:c r="W658" s="32" t="str">
        <x:v>Published</x:v>
      </x:c>
      <x:c r="X658" s="32" t="str">
        <x:v>New</x:v>
      </x:c>
      <x:c r="Y658" s="32" t="n">
        <x:v>1</x:v>
      </x:c>
      <x:c r="Z658" s="592" t="n">
        <x:v>45628</x:v>
      </x:c>
      <x:c r="AA658" s="592" t="n">
        <x:v>45618</x:v>
      </x:c>
      <x:c r="AB658" s="32" t="str">
        <x:v>NWA — Prosthesis, Tracheal, Preformed/Molded</x:v>
      </x:c>
      <x:c r="AC658" s="32" t="str">
        <x:v>46977 — Polymeric tracheal/bronchial stent, non-bioabsorbable</x:v>
      </x:c>
      <x:c r="AD658" s="32" t="str">
        <x:v>K243126</x:v>
      </x:c>
      <x:c r="AE658" s="32" t="str"/>
      <x:c r="AF658" s="32" t="str"/>
      <x:c r="AG658" s="32" t="str"/>
      <x:c r="AH658" s="32" t="str">
        <x:v>true</x:v>
      </x:c>
      <x:c r="AI658" s="32" t="str">
        <x:v>true</x:v>
      </x:c>
      <x:c r="AJ658" s="32" t="str"/>
      <x:c r="AK658" s="32" t="str">
        <x:v>true</x:v>
      </x:c>
      <x:c r="AL658" s="32" t="n">
        <x:v>1</x:v>
      </x:c>
      <x:c r="AM658" s="32" t="str"/>
      <x:c r="AN658" s="32" t="str">
        <x:v>https://accessgudid.nlm.nih.gov/devices/14063108101058</x:v>
      </x:c>
      <x:c r="AO658" s="32" t="str">
        <x:v>Preferred automated candidate; manual approval still required.</x:v>
      </x:c>
    </x:row>
    <x:row r="659" ht="42" customHeight="1">
      <x:c r="A659" s="32" t="str">
        <x:v>P1</x:v>
      </x:c>
      <x:c r="B659" s="32" t="str">
        <x:v>PRD-15E6B259A7</x:v>
      </x:c>
      <x:c r="C659" s="32" t="str">
        <x:v>Novatech</x:v>
      </x:c>
      <x:c r="D659" s="32" t="str">
        <x:v>DUMON BD Silicone Airway Stent</x:v>
      </x:c>
      <x:c r="E659" s="32" t="str">
        <x:v>04001S</x:v>
      </x:c>
      <x:c r="F659" s="32"/>
      <x:c r="G659" s="32" t="n">
        <x:v>1</x:v>
      </x:c>
      <x:c r="H659" s="32" t="str">
        <x:v>Yes</x:v>
      </x:c>
      <x:c r="I659" s="32" t="str">
        <x:v>Medium</x:v>
      </x:c>
      <x:c r="J659" s="593" t="n">
        <x:v>87</x:v>
      </x:c>
      <x:c r="K659" s="593" t="str">
        <x:v>catalog=04001S ↔ GUDID model</x:v>
      </x:c>
      <x:c r="L659" s="593" t="n">
        <x:v>100</x:v>
      </x:c>
      <x:c r="M659" s="593" t="n">
        <x:v>86.8</x:v>
      </x:c>
      <x:c r="N659" s="32" t="str">
        <x:v>14063108101065</x:v>
      </x:c>
      <x:c r="O659" s="32" t="str"/>
      <x:c r="P659" s="32" t="str">
        <x:v>NOVATECH</x:v>
      </x:c>
      <x:c r="Q659" s="32" t="str">
        <x:v>TRACHEOBRONXANE™ DUMON®</x:v>
      </x:c>
      <x:c r="R659" s="32" t="str">
        <x:v>04001S</x:v>
      </x:c>
      <x:c r="S659" s="32" t="str"/>
      <x:c r="T659" s="32" t="str">
        <x:v>Tracheo-bronchial silicone stent, BD 12 L 40</x:v>
      </x:c>
      <x:c r="U659" s="32" t="str">
        <x:v>In Commercial Distribution</x:v>
      </x:c>
      <x:c r="V659" s="592"/>
      <x:c r="W659" s="32" t="str">
        <x:v>Published</x:v>
      </x:c>
      <x:c r="X659" s="32" t="str">
        <x:v>New</x:v>
      </x:c>
      <x:c r="Y659" s="32" t="n">
        <x:v>1</x:v>
      </x:c>
      <x:c r="Z659" s="592" t="n">
        <x:v>45628</x:v>
      </x:c>
      <x:c r="AA659" s="592" t="n">
        <x:v>45618</x:v>
      </x:c>
      <x:c r="AB659" s="32" t="str">
        <x:v>NWA — Prosthesis, Tracheal, Preformed/Molded</x:v>
      </x:c>
      <x:c r="AC659" s="32" t="str">
        <x:v>46977 — Polymeric tracheal/bronchial stent, non-bioabsorbable</x:v>
      </x:c>
      <x:c r="AD659" s="32" t="str">
        <x:v>K243126</x:v>
      </x:c>
      <x:c r="AE659" s="32" t="str"/>
      <x:c r="AF659" s="32" t="str"/>
      <x:c r="AG659" s="32" t="str"/>
      <x:c r="AH659" s="32" t="str">
        <x:v>true</x:v>
      </x:c>
      <x:c r="AI659" s="32" t="str">
        <x:v>true</x:v>
      </x:c>
      <x:c r="AJ659" s="32" t="str"/>
      <x:c r="AK659" s="32" t="str">
        <x:v>true</x:v>
      </x:c>
      <x:c r="AL659" s="32" t="n">
        <x:v>1</x:v>
      </x:c>
      <x:c r="AM659" s="32" t="str"/>
      <x:c r="AN659" s="32" t="str">
        <x:v>https://accessgudid.nlm.nih.gov/devices/14063108101065</x:v>
      </x:c>
      <x:c r="AO659" s="32" t="str">
        <x:v>Preferred automated candidate; manual approval still required.</x:v>
      </x:c>
    </x:row>
    <x:row r="660" ht="42" customHeight="1">
      <x:c r="A660" s="32" t="str">
        <x:v>P1</x:v>
      </x:c>
      <x:c r="B660" s="32" t="str">
        <x:v>PRD-2E1A3E4B68</x:v>
      </x:c>
      <x:c r="C660" s="32" t="str">
        <x:v>Novatech</x:v>
      </x:c>
      <x:c r="D660" s="32" t="str">
        <x:v>DUMON BD Silicone Airway Stent</x:v>
      </x:c>
      <x:c r="E660" s="32" t="str">
        <x:v>04021S</x:v>
      </x:c>
      <x:c r="F660" s="32"/>
      <x:c r="G660" s="32" t="n">
        <x:v>1</x:v>
      </x:c>
      <x:c r="H660" s="32" t="str">
        <x:v>Yes</x:v>
      </x:c>
      <x:c r="I660" s="32" t="str">
        <x:v>Medium</x:v>
      </x:c>
      <x:c r="J660" s="593" t="n">
        <x:v>87</x:v>
      </x:c>
      <x:c r="K660" s="593" t="str">
        <x:v>catalog=04021S ↔ GUDID model</x:v>
      </x:c>
      <x:c r="L660" s="593" t="n">
        <x:v>100</x:v>
      </x:c>
      <x:c r="M660" s="593" t="n">
        <x:v>86.8</x:v>
      </x:c>
      <x:c r="N660" s="32" t="str">
        <x:v>14063108101072</x:v>
      </x:c>
      <x:c r="O660" s="32" t="str"/>
      <x:c r="P660" s="32" t="str">
        <x:v>NOVATECH</x:v>
      </x:c>
      <x:c r="Q660" s="32" t="str">
        <x:v>TRACHEOBRONXANE™ DUMON®</x:v>
      </x:c>
      <x:c r="R660" s="32" t="str">
        <x:v>04021S</x:v>
      </x:c>
      <x:c r="S660" s="32" t="str"/>
      <x:c r="T660" s="32" t="str">
        <x:v>Tracheo-bronchial silicone stent, BD 12 L 50</x:v>
      </x:c>
      <x:c r="U660" s="32" t="str">
        <x:v>In Commercial Distribution</x:v>
      </x:c>
      <x:c r="V660" s="592"/>
      <x:c r="W660" s="32" t="str">
        <x:v>Published</x:v>
      </x:c>
      <x:c r="X660" s="32" t="str">
        <x:v>New</x:v>
      </x:c>
      <x:c r="Y660" s="32" t="n">
        <x:v>1</x:v>
      </x:c>
      <x:c r="Z660" s="592" t="n">
        <x:v>45628</x:v>
      </x:c>
      <x:c r="AA660" s="592" t="n">
        <x:v>45618</x:v>
      </x:c>
      <x:c r="AB660" s="32" t="str">
        <x:v>NWA — Prosthesis, Tracheal, Preformed/Molded</x:v>
      </x:c>
      <x:c r="AC660" s="32" t="str">
        <x:v>46977 — Polymeric tracheal/bronchial stent, non-bioabsorbable</x:v>
      </x:c>
      <x:c r="AD660" s="32" t="str">
        <x:v>K243126</x:v>
      </x:c>
      <x:c r="AE660" s="32" t="str"/>
      <x:c r="AF660" s="32" t="str"/>
      <x:c r="AG660" s="32" t="str"/>
      <x:c r="AH660" s="32" t="str">
        <x:v>true</x:v>
      </x:c>
      <x:c r="AI660" s="32" t="str">
        <x:v>true</x:v>
      </x:c>
      <x:c r="AJ660" s="32" t="str"/>
      <x:c r="AK660" s="32" t="str">
        <x:v>true</x:v>
      </x:c>
      <x:c r="AL660" s="32" t="n">
        <x:v>1</x:v>
      </x:c>
      <x:c r="AM660" s="32" t="str"/>
      <x:c r="AN660" s="32" t="str">
        <x:v>https://accessgudid.nlm.nih.gov/devices/14063108101072</x:v>
      </x:c>
      <x:c r="AO660" s="32" t="str">
        <x:v>Preferred automated candidate; manual approval still required.</x:v>
      </x:c>
    </x:row>
    <x:row r="661" ht="42" customHeight="1">
      <x:c r="A661" s="32" t="str">
        <x:v>P1</x:v>
      </x:c>
      <x:c r="B661" s="32" t="str">
        <x:v>PRD-3FF143180F</x:v>
      </x:c>
      <x:c r="C661" s="32" t="str">
        <x:v>Novatech</x:v>
      </x:c>
      <x:c r="D661" s="32" t="str">
        <x:v>DUMON BD Silicone Airway Stent</x:v>
      </x:c>
      <x:c r="E661" s="32" t="str">
        <x:v>04041S</x:v>
      </x:c>
      <x:c r="F661" s="32"/>
      <x:c r="G661" s="32" t="n">
        <x:v>1</x:v>
      </x:c>
      <x:c r="H661" s="32" t="str">
        <x:v>Yes</x:v>
      </x:c>
      <x:c r="I661" s="32" t="str">
        <x:v>Medium</x:v>
      </x:c>
      <x:c r="J661" s="593" t="n">
        <x:v>87</x:v>
      </x:c>
      <x:c r="K661" s="593" t="str">
        <x:v>catalog=04041S ↔ GUDID model</x:v>
      </x:c>
      <x:c r="L661" s="593" t="n">
        <x:v>100</x:v>
      </x:c>
      <x:c r="M661" s="593" t="n">
        <x:v>86.8</x:v>
      </x:c>
      <x:c r="N661" s="32" t="str">
        <x:v>14063108101089</x:v>
      </x:c>
      <x:c r="O661" s="32" t="str"/>
      <x:c r="P661" s="32" t="str">
        <x:v>NOVATECH</x:v>
      </x:c>
      <x:c r="Q661" s="32" t="str">
        <x:v>TRACHEOBRONXANE™ DUMON®</x:v>
      </x:c>
      <x:c r="R661" s="32" t="str">
        <x:v>04041S</x:v>
      </x:c>
      <x:c r="S661" s="32" t="str"/>
      <x:c r="T661" s="32" t="str">
        <x:v>Tracheo-bronchial silicone stent, BD 12 L 60</x:v>
      </x:c>
      <x:c r="U661" s="32" t="str">
        <x:v>In Commercial Distribution</x:v>
      </x:c>
      <x:c r="V661" s="592"/>
      <x:c r="W661" s="32" t="str">
        <x:v>Published</x:v>
      </x:c>
      <x:c r="X661" s="32" t="str">
        <x:v>New</x:v>
      </x:c>
      <x:c r="Y661" s="32" t="n">
        <x:v>1</x:v>
      </x:c>
      <x:c r="Z661" s="592" t="n">
        <x:v>45628</x:v>
      </x:c>
      <x:c r="AA661" s="592" t="n">
        <x:v>45618</x:v>
      </x:c>
      <x:c r="AB661" s="32" t="str">
        <x:v>NWA — Prosthesis, Tracheal, Preformed/Molded</x:v>
      </x:c>
      <x:c r="AC661" s="32" t="str">
        <x:v>46977 — Polymeric tracheal/bronchial stent, non-bioabsorbable</x:v>
      </x:c>
      <x:c r="AD661" s="32" t="str">
        <x:v>K243126</x:v>
      </x:c>
      <x:c r="AE661" s="32" t="str"/>
      <x:c r="AF661" s="32" t="str"/>
      <x:c r="AG661" s="32" t="str"/>
      <x:c r="AH661" s="32" t="str">
        <x:v>true</x:v>
      </x:c>
      <x:c r="AI661" s="32" t="str">
        <x:v>true</x:v>
      </x:c>
      <x:c r="AJ661" s="32" t="str"/>
      <x:c r="AK661" s="32" t="str">
        <x:v>true</x:v>
      </x:c>
      <x:c r="AL661" s="32" t="n">
        <x:v>1</x:v>
      </x:c>
      <x:c r="AM661" s="32" t="str"/>
      <x:c r="AN661" s="32" t="str">
        <x:v>https://accessgudid.nlm.nih.gov/devices/14063108101089</x:v>
      </x:c>
      <x:c r="AO661" s="32" t="str">
        <x:v>Preferred automated candidate; manual approval still required.</x:v>
      </x:c>
    </x:row>
    <x:row r="662" ht="42" customHeight="1">
      <x:c r="A662" s="32" t="str">
        <x:v>P1</x:v>
      </x:c>
      <x:c r="B662" s="32" t="str">
        <x:v>PRD-48CBAB53FF</x:v>
      </x:c>
      <x:c r="C662" s="32" t="str">
        <x:v>Novatech</x:v>
      </x:c>
      <x:c r="D662" s="32" t="str">
        <x:v>DUMON BD Silicone Airway Stent</x:v>
      </x:c>
      <x:c r="E662" s="32" t="str">
        <x:v>04051S</x:v>
      </x:c>
      <x:c r="F662" s="32"/>
      <x:c r="G662" s="32" t="n">
        <x:v>1</x:v>
      </x:c>
      <x:c r="H662" s="32" t="str">
        <x:v>Yes</x:v>
      </x:c>
      <x:c r="I662" s="32" t="str">
        <x:v>Medium</x:v>
      </x:c>
      <x:c r="J662" s="593" t="n">
        <x:v>87</x:v>
      </x:c>
      <x:c r="K662" s="593" t="str">
        <x:v>catalog=04051S ↔ GUDID model</x:v>
      </x:c>
      <x:c r="L662" s="593" t="n">
        <x:v>100</x:v>
      </x:c>
      <x:c r="M662" s="593" t="n">
        <x:v>86.8</x:v>
      </x:c>
      <x:c r="N662" s="32" t="str">
        <x:v>14063108101096</x:v>
      </x:c>
      <x:c r="O662" s="32" t="str"/>
      <x:c r="P662" s="32" t="str">
        <x:v>NOVATECH</x:v>
      </x:c>
      <x:c r="Q662" s="32" t="str">
        <x:v>TRACHEOBRONXANE™ DUMON®</x:v>
      </x:c>
      <x:c r="R662" s="32" t="str">
        <x:v>04051S</x:v>
      </x:c>
      <x:c r="S662" s="32" t="str"/>
      <x:c r="T662" s="32" t="str">
        <x:v>Tracheo-bronchial silicone stent, BD 12 L 70</x:v>
      </x:c>
      <x:c r="U662" s="32" t="str">
        <x:v>In Commercial Distribution</x:v>
      </x:c>
      <x:c r="V662" s="592"/>
      <x:c r="W662" s="32" t="str">
        <x:v>Published</x:v>
      </x:c>
      <x:c r="X662" s="32" t="str">
        <x:v>New</x:v>
      </x:c>
      <x:c r="Y662" s="32" t="n">
        <x:v>1</x:v>
      </x:c>
      <x:c r="Z662" s="592" t="n">
        <x:v>45628</x:v>
      </x:c>
      <x:c r="AA662" s="592" t="n">
        <x:v>45618</x:v>
      </x:c>
      <x:c r="AB662" s="32" t="str">
        <x:v>NWA — Prosthesis, Tracheal, Preformed/Molded</x:v>
      </x:c>
      <x:c r="AC662" s="32" t="str">
        <x:v>46977 — Polymeric tracheal/bronchial stent, non-bioabsorbable</x:v>
      </x:c>
      <x:c r="AD662" s="32" t="str">
        <x:v>K243126</x:v>
      </x:c>
      <x:c r="AE662" s="32" t="str"/>
      <x:c r="AF662" s="32" t="str"/>
      <x:c r="AG662" s="32" t="str"/>
      <x:c r="AH662" s="32" t="str">
        <x:v>true</x:v>
      </x:c>
      <x:c r="AI662" s="32" t="str">
        <x:v>true</x:v>
      </x:c>
      <x:c r="AJ662" s="32" t="str"/>
      <x:c r="AK662" s="32" t="str">
        <x:v>true</x:v>
      </x:c>
      <x:c r="AL662" s="32" t="n">
        <x:v>1</x:v>
      </x:c>
      <x:c r="AM662" s="32" t="str"/>
      <x:c r="AN662" s="32" t="str">
        <x:v>https://accessgudid.nlm.nih.gov/devices/14063108101096</x:v>
      </x:c>
      <x:c r="AO662" s="32" t="str">
        <x:v>Preferred automated candidate; manual approval still required.</x:v>
      </x:c>
    </x:row>
    <x:row r="663" ht="42" customHeight="1">
      <x:c r="A663" s="32" t="str">
        <x:v>P1</x:v>
      </x:c>
      <x:c r="B663" s="32" t="str">
        <x:v>PRD-457AC85266</x:v>
      </x:c>
      <x:c r="C663" s="32" t="str">
        <x:v>Novatech</x:v>
      </x:c>
      <x:c r="D663" s="32" t="str">
        <x:v>DUMON BD Silicone Airway Stent</x:v>
      </x:c>
      <x:c r="E663" s="32" t="str">
        <x:v>04341S</x:v>
      </x:c>
      <x:c r="F663" s="32"/>
      <x:c r="G663" s="32" t="n">
        <x:v>1</x:v>
      </x:c>
      <x:c r="H663" s="32" t="str">
        <x:v>Yes</x:v>
      </x:c>
      <x:c r="I663" s="32" t="str">
        <x:v>Medium</x:v>
      </x:c>
      <x:c r="J663" s="593" t="n">
        <x:v>87</x:v>
      </x:c>
      <x:c r="K663" s="593" t="str">
        <x:v>catalog=04341S ↔ GUDID model</x:v>
      </x:c>
      <x:c r="L663" s="593" t="n">
        <x:v>100</x:v>
      </x:c>
      <x:c r="M663" s="593" t="n">
        <x:v>86.8</x:v>
      </x:c>
      <x:c r="N663" s="32" t="str">
        <x:v>14063108100884</x:v>
      </x:c>
      <x:c r="O663" s="32" t="str"/>
      <x:c r="P663" s="32" t="str">
        <x:v>NOVATECH</x:v>
      </x:c>
      <x:c r="Q663" s="32" t="str">
        <x:v>TRACHEOBRONXANE™ DUMON®</x:v>
      </x:c>
      <x:c r="R663" s="32" t="str">
        <x:v>04341S</x:v>
      </x:c>
      <x:c r="S663" s="32" t="str"/>
      <x:c r="T663" s="32" t="str">
        <x:v>Tracheo-bronchial silicone stent, BD 09 L 30</x:v>
      </x:c>
      <x:c r="U663" s="32" t="str">
        <x:v>In Commercial Distribution</x:v>
      </x:c>
      <x:c r="V663" s="592"/>
      <x:c r="W663" s="32" t="str">
        <x:v>Published</x:v>
      </x:c>
      <x:c r="X663" s="32" t="str">
        <x:v>New</x:v>
      </x:c>
      <x:c r="Y663" s="32" t="n">
        <x:v>1</x:v>
      </x:c>
      <x:c r="Z663" s="592" t="n">
        <x:v>45625</x:v>
      </x:c>
      <x:c r="AA663" s="592" t="n">
        <x:v>45617</x:v>
      </x:c>
      <x:c r="AB663" s="32" t="str">
        <x:v>NWA — Prosthesis, Tracheal, Preformed/Molded</x:v>
      </x:c>
      <x:c r="AC663" s="32" t="str">
        <x:v>46977 — Polymeric tracheal/bronchial stent, non-bioabsorbable</x:v>
      </x:c>
      <x:c r="AD663" s="32" t="str">
        <x:v>K243126</x:v>
      </x:c>
      <x:c r="AE663" s="32" t="str"/>
      <x:c r="AF663" s="32" t="str"/>
      <x:c r="AG663" s="32" t="str"/>
      <x:c r="AH663" s="32" t="str">
        <x:v>true</x:v>
      </x:c>
      <x:c r="AI663" s="32" t="str">
        <x:v>true</x:v>
      </x:c>
      <x:c r="AJ663" s="32" t="str"/>
      <x:c r="AK663" s="32" t="str">
        <x:v>true</x:v>
      </x:c>
      <x:c r="AL663" s="32" t="n">
        <x:v>1</x:v>
      </x:c>
      <x:c r="AM663" s="32" t="str"/>
      <x:c r="AN663" s="32" t="str">
        <x:v>https://accessgudid.nlm.nih.gov/devices/14063108100884</x:v>
      </x:c>
      <x:c r="AO663" s="32" t="str">
        <x:v>Preferred automated candidate; manual approval still required.</x:v>
      </x:c>
    </x:row>
    <x:row r="664" ht="42" customHeight="1">
      <x:c r="A664" s="32" t="str">
        <x:v>P1</x:v>
      </x:c>
      <x:c r="B664" s="32" t="str">
        <x:v>PRD-9CE6425CE0</x:v>
      </x:c>
      <x:c r="C664" s="32" t="str">
        <x:v>Novatech</x:v>
      </x:c>
      <x:c r="D664" s="32" t="str">
        <x:v>DUMON BD Silicone Airway Stent</x:v>
      </x:c>
      <x:c r="E664" s="32" t="str">
        <x:v>04371S</x:v>
      </x:c>
      <x:c r="F664" s="32"/>
      <x:c r="G664" s="32" t="n">
        <x:v>1</x:v>
      </x:c>
      <x:c r="H664" s="32" t="str">
        <x:v>Yes</x:v>
      </x:c>
      <x:c r="I664" s="32" t="str">
        <x:v>Medium</x:v>
      </x:c>
      <x:c r="J664" s="593" t="n">
        <x:v>87</x:v>
      </x:c>
      <x:c r="K664" s="593" t="str">
        <x:v>catalog=04371S ↔ GUDID model</x:v>
      </x:c>
      <x:c r="L664" s="593" t="n">
        <x:v>100</x:v>
      </x:c>
      <x:c r="M664" s="593" t="n">
        <x:v>86.8</x:v>
      </x:c>
      <x:c r="N664" s="32" t="str">
        <x:v>14063108100891</x:v>
      </x:c>
      <x:c r="O664" s="32" t="str"/>
      <x:c r="P664" s="32" t="str">
        <x:v>NOVATECH</x:v>
      </x:c>
      <x:c r="Q664" s="32" t="str">
        <x:v>TRACHEOBRONXANE™ DUMON®</x:v>
      </x:c>
      <x:c r="R664" s="32" t="str">
        <x:v>04371S</x:v>
      </x:c>
      <x:c r="S664" s="32" t="str"/>
      <x:c r="T664" s="32" t="str">
        <x:v>Tracheo-bronchial silicone stent, BD 09 L 40</x:v>
      </x:c>
      <x:c r="U664" s="32" t="str">
        <x:v>In Commercial Distribution</x:v>
      </x:c>
      <x:c r="V664" s="592"/>
      <x:c r="W664" s="32" t="str">
        <x:v>Published</x:v>
      </x:c>
      <x:c r="X664" s="32" t="str">
        <x:v>New</x:v>
      </x:c>
      <x:c r="Y664" s="32" t="n">
        <x:v>1</x:v>
      </x:c>
      <x:c r="Z664" s="592" t="n">
        <x:v>45625</x:v>
      </x:c>
      <x:c r="AA664" s="592" t="n">
        <x:v>45617</x:v>
      </x:c>
      <x:c r="AB664" s="32" t="str">
        <x:v>NWA — Prosthesis, Tracheal, Preformed/Molded</x:v>
      </x:c>
      <x:c r="AC664" s="32" t="str">
        <x:v>46977 — Polymeric tracheal/bronchial stent, non-bioabsorbable</x:v>
      </x:c>
      <x:c r="AD664" s="32" t="str">
        <x:v>K243126</x:v>
      </x:c>
      <x:c r="AE664" s="32" t="str"/>
      <x:c r="AF664" s="32" t="str"/>
      <x:c r="AG664" s="32" t="str"/>
      <x:c r="AH664" s="32" t="str">
        <x:v>true</x:v>
      </x:c>
      <x:c r="AI664" s="32" t="str">
        <x:v>true</x:v>
      </x:c>
      <x:c r="AJ664" s="32" t="str"/>
      <x:c r="AK664" s="32" t="str">
        <x:v>true</x:v>
      </x:c>
      <x:c r="AL664" s="32" t="n">
        <x:v>1</x:v>
      </x:c>
      <x:c r="AM664" s="32" t="str"/>
      <x:c r="AN664" s="32" t="str">
        <x:v>https://accessgudid.nlm.nih.gov/devices/14063108100891</x:v>
      </x:c>
      <x:c r="AO664" s="32" t="str">
        <x:v>Preferred automated candidate; manual approval still required.</x:v>
      </x:c>
    </x:row>
    <x:row r="665" ht="42" customHeight="1">
      <x:c r="A665" s="32" t="str">
        <x:v>P1</x:v>
      </x:c>
      <x:c r="B665" s="32" t="str">
        <x:v>PRD-863ABAE464</x:v>
      </x:c>
      <x:c r="C665" s="32" t="str">
        <x:v>Novatech</x:v>
      </x:c>
      <x:c r="D665" s="32" t="str">
        <x:v>DUMON BD Silicone Airway Stent</x:v>
      </x:c>
      <x:c r="E665" s="32" t="str">
        <x:v>04391S</x:v>
      </x:c>
      <x:c r="F665" s="32"/>
      <x:c r="G665" s="32" t="n">
        <x:v>1</x:v>
      </x:c>
      <x:c r="H665" s="32" t="str">
        <x:v>Yes</x:v>
      </x:c>
      <x:c r="I665" s="32" t="str">
        <x:v>Medium</x:v>
      </x:c>
      <x:c r="J665" s="593" t="n">
        <x:v>87</x:v>
      </x:c>
      <x:c r="K665" s="593" t="str">
        <x:v>catalog=04391S ↔ GUDID model</x:v>
      </x:c>
      <x:c r="L665" s="593" t="n">
        <x:v>100</x:v>
      </x:c>
      <x:c r="M665" s="593" t="n">
        <x:v>86.8</x:v>
      </x:c>
      <x:c r="N665" s="32" t="str">
        <x:v>14063108100907</x:v>
      </x:c>
      <x:c r="O665" s="32" t="str"/>
      <x:c r="P665" s="32" t="str">
        <x:v>NOVATECH</x:v>
      </x:c>
      <x:c r="Q665" s="32" t="str">
        <x:v>TRACHEOBRONXANE™ DUMON®</x:v>
      </x:c>
      <x:c r="R665" s="32" t="str">
        <x:v>04391S</x:v>
      </x:c>
      <x:c r="S665" s="32" t="str"/>
      <x:c r="T665" s="32" t="str">
        <x:v>Tracheo-bronchial silicone stent, BD 09 L 50</x:v>
      </x:c>
      <x:c r="U665" s="32" t="str">
        <x:v>In Commercial Distribution</x:v>
      </x:c>
      <x:c r="V665" s="592"/>
      <x:c r="W665" s="32" t="str">
        <x:v>Published</x:v>
      </x:c>
      <x:c r="X665" s="32" t="str">
        <x:v>New</x:v>
      </x:c>
      <x:c r="Y665" s="32" t="n">
        <x:v>1</x:v>
      </x:c>
      <x:c r="Z665" s="592" t="n">
        <x:v>45625</x:v>
      </x:c>
      <x:c r="AA665" s="592" t="n">
        <x:v>45617</x:v>
      </x:c>
      <x:c r="AB665" s="32" t="str">
        <x:v>NWA — Prosthesis, Tracheal, Preformed/Molded</x:v>
      </x:c>
      <x:c r="AC665" s="32" t="str">
        <x:v>46977 — Polymeric tracheal/bronchial stent, non-bioabsorbable</x:v>
      </x:c>
      <x:c r="AD665" s="32" t="str">
        <x:v>K243126</x:v>
      </x:c>
      <x:c r="AE665" s="32" t="str"/>
      <x:c r="AF665" s="32" t="str"/>
      <x:c r="AG665" s="32" t="str"/>
      <x:c r="AH665" s="32" t="str">
        <x:v>true</x:v>
      </x:c>
      <x:c r="AI665" s="32" t="str">
        <x:v>true</x:v>
      </x:c>
      <x:c r="AJ665" s="32" t="str"/>
      <x:c r="AK665" s="32" t="str">
        <x:v>true</x:v>
      </x:c>
      <x:c r="AL665" s="32" t="n">
        <x:v>1</x:v>
      </x:c>
      <x:c r="AM665" s="32" t="str"/>
      <x:c r="AN665" s="32" t="str">
        <x:v>https://accessgudid.nlm.nih.gov/devices/14063108100907</x:v>
      </x:c>
      <x:c r="AO665" s="32" t="str">
        <x:v>Preferred automated candidate; manual approval still required.</x:v>
      </x:c>
    </x:row>
    <x:row r="666" ht="42" customHeight="1">
      <x:c r="A666" s="32" t="str">
        <x:v>P1</x:v>
      </x:c>
      <x:c r="B666" s="32" t="str">
        <x:v>PRD-65A15D079A</x:v>
      </x:c>
      <x:c r="C666" s="32" t="str">
        <x:v>Novatech</x:v>
      </x:c>
      <x:c r="D666" s="32" t="str">
        <x:v>DUMON BD Silicone Airway Stent</x:v>
      </x:c>
      <x:c r="E666" s="32" t="str">
        <x:v>04411S</x:v>
      </x:c>
      <x:c r="F666" s="32"/>
      <x:c r="G666" s="32" t="n">
        <x:v>1</x:v>
      </x:c>
      <x:c r="H666" s="32" t="str">
        <x:v>Yes</x:v>
      </x:c>
      <x:c r="I666" s="32" t="str">
        <x:v>Medium</x:v>
      </x:c>
      <x:c r="J666" s="593" t="n">
        <x:v>87</x:v>
      </x:c>
      <x:c r="K666" s="593" t="str">
        <x:v>catalog=04411S ↔ GUDID model</x:v>
      </x:c>
      <x:c r="L666" s="593" t="n">
        <x:v>100</x:v>
      </x:c>
      <x:c r="M666" s="593" t="n">
        <x:v>86.8</x:v>
      </x:c>
      <x:c r="N666" s="32" t="str">
        <x:v>14063108100914</x:v>
      </x:c>
      <x:c r="O666" s="32" t="str"/>
      <x:c r="P666" s="32" t="str">
        <x:v>NOVATECH</x:v>
      </x:c>
      <x:c r="Q666" s="32" t="str">
        <x:v>TRACHEOBRONXANE™ DUMON®</x:v>
      </x:c>
      <x:c r="R666" s="32" t="str">
        <x:v>04411S</x:v>
      </x:c>
      <x:c r="S666" s="32" t="str"/>
      <x:c r="T666" s="32" t="str">
        <x:v>Tracheo-bronchial silicone stent, BD 09 L 60</x:v>
      </x:c>
      <x:c r="U666" s="32" t="str">
        <x:v>In Commercial Distribution</x:v>
      </x:c>
      <x:c r="V666" s="592"/>
      <x:c r="W666" s="32" t="str">
        <x:v>Published</x:v>
      </x:c>
      <x:c r="X666" s="32" t="str">
        <x:v>New</x:v>
      </x:c>
      <x:c r="Y666" s="32" t="n">
        <x:v>1</x:v>
      </x:c>
      <x:c r="Z666" s="592" t="n">
        <x:v>45625</x:v>
      </x:c>
      <x:c r="AA666" s="592" t="n">
        <x:v>45617</x:v>
      </x:c>
      <x:c r="AB666" s="32" t="str">
        <x:v>NWA — Prosthesis, Tracheal, Preformed/Molded</x:v>
      </x:c>
      <x:c r="AC666" s="32" t="str">
        <x:v>46977 — Polymeric tracheal/bronchial stent, non-bioabsorbable</x:v>
      </x:c>
      <x:c r="AD666" s="32" t="str">
        <x:v>K243126</x:v>
      </x:c>
      <x:c r="AE666" s="32" t="str"/>
      <x:c r="AF666" s="32" t="str"/>
      <x:c r="AG666" s="32" t="str"/>
      <x:c r="AH666" s="32" t="str">
        <x:v>true</x:v>
      </x:c>
      <x:c r="AI666" s="32" t="str">
        <x:v>true</x:v>
      </x:c>
      <x:c r="AJ666" s="32" t="str"/>
      <x:c r="AK666" s="32" t="str">
        <x:v>true</x:v>
      </x:c>
      <x:c r="AL666" s="32" t="n">
        <x:v>1</x:v>
      </x:c>
      <x:c r="AM666" s="32" t="str"/>
      <x:c r="AN666" s="32" t="str">
        <x:v>https://accessgudid.nlm.nih.gov/devices/14063108100914</x:v>
      </x:c>
      <x:c r="AO666" s="32" t="str">
        <x:v>Preferred automated candidate; manual approval still required.</x:v>
      </x:c>
    </x:row>
    <x:row r="667" ht="42" customHeight="1">
      <x:c r="A667" s="32" t="str">
        <x:v>P1</x:v>
      </x:c>
      <x:c r="B667" s="32" t="str">
        <x:v>PRD-5ACC570E45</x:v>
      </x:c>
      <x:c r="C667" s="32" t="str">
        <x:v>Novatech</x:v>
      </x:c>
      <x:c r="D667" s="32" t="str">
        <x:v>DUMON BD Silicone Airway Stent</x:v>
      </x:c>
      <x:c r="E667" s="32" t="str">
        <x:v>04421S</x:v>
      </x:c>
      <x:c r="F667" s="32"/>
      <x:c r="G667" s="32" t="n">
        <x:v>1</x:v>
      </x:c>
      <x:c r="H667" s="32" t="str">
        <x:v>Yes</x:v>
      </x:c>
      <x:c r="I667" s="32" t="str">
        <x:v>Medium</x:v>
      </x:c>
      <x:c r="J667" s="593" t="n">
        <x:v>87</x:v>
      </x:c>
      <x:c r="K667" s="593" t="str">
        <x:v>catalog=04421S ↔ GUDID model</x:v>
      </x:c>
      <x:c r="L667" s="593" t="n">
        <x:v>100</x:v>
      </x:c>
      <x:c r="M667" s="593" t="n">
        <x:v>86.8</x:v>
      </x:c>
      <x:c r="N667" s="32" t="str">
        <x:v>14063108100921</x:v>
      </x:c>
      <x:c r="O667" s="32" t="str"/>
      <x:c r="P667" s="32" t="str">
        <x:v>NOVATECH</x:v>
      </x:c>
      <x:c r="Q667" s="32" t="str">
        <x:v>TRACHEOBRONXANE™ DUMON®</x:v>
      </x:c>
      <x:c r="R667" s="32" t="str">
        <x:v>04421S</x:v>
      </x:c>
      <x:c r="S667" s="32" t="str"/>
      <x:c r="T667" s="32" t="str">
        <x:v>Tracheo-bronchial silicone stent, BD 09 L 70</x:v>
      </x:c>
      <x:c r="U667" s="32" t="str">
        <x:v>In Commercial Distribution</x:v>
      </x:c>
      <x:c r="V667" s="592"/>
      <x:c r="W667" s="32" t="str">
        <x:v>Published</x:v>
      </x:c>
      <x:c r="X667" s="32" t="str">
        <x:v>New</x:v>
      </x:c>
      <x:c r="Y667" s="32" t="n">
        <x:v>1</x:v>
      </x:c>
      <x:c r="Z667" s="592" t="n">
        <x:v>45628</x:v>
      </x:c>
      <x:c r="AA667" s="592" t="n">
        <x:v>45618</x:v>
      </x:c>
      <x:c r="AB667" s="32" t="str">
        <x:v>NWA — Prosthesis, Tracheal, Preformed/Molded</x:v>
      </x:c>
      <x:c r="AC667" s="32" t="str">
        <x:v>46977 — Polymeric tracheal/bronchial stent, non-bioabsorbable</x:v>
      </x:c>
      <x:c r="AD667" s="32" t="str">
        <x:v>K243126</x:v>
      </x:c>
      <x:c r="AE667" s="32" t="str"/>
      <x:c r="AF667" s="32" t="str"/>
      <x:c r="AG667" s="32" t="str"/>
      <x:c r="AH667" s="32" t="str">
        <x:v>true</x:v>
      </x:c>
      <x:c r="AI667" s="32" t="str">
        <x:v>true</x:v>
      </x:c>
      <x:c r="AJ667" s="32" t="str"/>
      <x:c r="AK667" s="32" t="str">
        <x:v>true</x:v>
      </x:c>
      <x:c r="AL667" s="32" t="n">
        <x:v>1</x:v>
      </x:c>
      <x:c r="AM667" s="32" t="str"/>
      <x:c r="AN667" s="32" t="str">
        <x:v>https://accessgudid.nlm.nih.gov/devices/14063108100921</x:v>
      </x:c>
      <x:c r="AO667" s="32" t="str">
        <x:v>Preferred automated candidate; manual approval still required.</x:v>
      </x:c>
    </x:row>
    <x:row r="668" ht="42" customHeight="1">
      <x:c r="A668" s="32" t="str">
        <x:v>P1</x:v>
      </x:c>
      <x:c r="B668" s="32" t="str">
        <x:v>PRD-70B22ED90D</x:v>
      </x:c>
      <x:c r="C668" s="32" t="str">
        <x:v>Novatech</x:v>
      </x:c>
      <x:c r="D668" s="32" t="str">
        <x:v>DUMON ST Hourglass Silicone Stent</x:v>
      </x:c>
      <x:c r="E668" s="32" t="str">
        <x:v>09011S</x:v>
      </x:c>
      <x:c r="F668" s="32"/>
      <x:c r="G668" s="32" t="n">
        <x:v>1</x:v>
      </x:c>
      <x:c r="H668" s="32" t="str">
        <x:v>Yes</x:v>
      </x:c>
      <x:c r="I668" s="32" t="str">
        <x:v>Medium</x:v>
      </x:c>
      <x:c r="J668" s="593" t="n">
        <x:v>86.2</x:v>
      </x:c>
      <x:c r="K668" s="593" t="str">
        <x:v>catalog=09011S ↔ GUDID model</x:v>
      </x:c>
      <x:c r="L668" s="593" t="n">
        <x:v>100</x:v>
      </x:c>
      <x:c r="M668" s="593" t="n">
        <x:v>82.1</x:v>
      </x:c>
      <x:c r="N668" s="32" t="str">
        <x:v>14063108101355</x:v>
      </x:c>
      <x:c r="O668" s="32" t="str"/>
      <x:c r="P668" s="32" t="str">
        <x:v>NOVATECH</x:v>
      </x:c>
      <x:c r="Q668" s="32" t="str">
        <x:v>TRACHEOBRONXANE™ DUMON®</x:v>
      </x:c>
      <x:c r="R668" s="32" t="str">
        <x:v>09011S</x:v>
      </x:c>
      <x:c r="S668" s="32" t="str"/>
      <x:c r="T668" s="32" t="str">
        <x:v>Tracheo-bronchial silicone stent, ST 16-14-16 L 15-20-15</x:v>
      </x:c>
      <x:c r="U668" s="32" t="str">
        <x:v>In Commercial Distribution</x:v>
      </x:c>
      <x:c r="V668" s="592"/>
      <x:c r="W668" s="32" t="str">
        <x:v>Published</x:v>
      </x:c>
      <x:c r="X668" s="32" t="str">
        <x:v>New</x:v>
      </x:c>
      <x:c r="Y668" s="32" t="n">
        <x:v>1</x:v>
      </x:c>
      <x:c r="Z668" s="592" t="n">
        <x:v>45628</x:v>
      </x:c>
      <x:c r="AA668" s="592" t="n">
        <x:v>45618</x:v>
      </x:c>
      <x:c r="AB668" s="32" t="str">
        <x:v>NWA — Prosthesis, Tracheal, Preformed/Molded</x:v>
      </x:c>
      <x:c r="AC668" s="32" t="str">
        <x:v>46977 — Polymeric tracheal/bronchial stent, non-bioabsorbable</x:v>
      </x:c>
      <x:c r="AD668" s="32" t="str">
        <x:v>K243126</x:v>
      </x:c>
      <x:c r="AE668" s="32" t="str"/>
      <x:c r="AF668" s="32" t="str"/>
      <x:c r="AG668" s="32" t="str"/>
      <x:c r="AH668" s="32" t="str">
        <x:v>true</x:v>
      </x:c>
      <x:c r="AI668" s="32" t="str">
        <x:v>true</x:v>
      </x:c>
      <x:c r="AJ668" s="32" t="str"/>
      <x:c r="AK668" s="32" t="str">
        <x:v>true</x:v>
      </x:c>
      <x:c r="AL668" s="32" t="n">
        <x:v>1</x:v>
      </x:c>
      <x:c r="AM668" s="32" t="str"/>
      <x:c r="AN668" s="32" t="str">
        <x:v>https://accessgudid.nlm.nih.gov/devices/14063108101355</x:v>
      </x:c>
      <x:c r="AO668" s="32" t="str">
        <x:v>Preferred automated candidate; manual approval still required.</x:v>
      </x:c>
    </x:row>
    <x:row r="669" ht="42" customHeight="1">
      <x:c r="A669" s="32" t="str">
        <x:v>P1</x:v>
      </x:c>
      <x:c r="B669" s="32" t="str">
        <x:v>PRD-D630FEC072</x:v>
      </x:c>
      <x:c r="C669" s="32" t="str">
        <x:v>Novatech</x:v>
      </x:c>
      <x:c r="D669" s="32" t="str">
        <x:v>DUMON ST Hourglass Silicone Stent</x:v>
      </x:c>
      <x:c r="E669" s="32" t="str">
        <x:v>09031S</x:v>
      </x:c>
      <x:c r="F669" s="32"/>
      <x:c r="G669" s="32" t="n">
        <x:v>1</x:v>
      </x:c>
      <x:c r="H669" s="32" t="str">
        <x:v>Yes</x:v>
      </x:c>
      <x:c r="I669" s="32" t="str">
        <x:v>Medium</x:v>
      </x:c>
      <x:c r="J669" s="593" t="n">
        <x:v>86.2</x:v>
      </x:c>
      <x:c r="K669" s="593" t="str">
        <x:v>catalog=09031S ↔ GUDID model</x:v>
      </x:c>
      <x:c r="L669" s="593" t="n">
        <x:v>100</x:v>
      </x:c>
      <x:c r="M669" s="593" t="n">
        <x:v>82.1</x:v>
      </x:c>
      <x:c r="N669" s="32" t="str">
        <x:v>14063108101331</x:v>
      </x:c>
      <x:c r="O669" s="32" t="str"/>
      <x:c r="P669" s="32" t="str">
        <x:v>NOVATECH</x:v>
      </x:c>
      <x:c r="Q669" s="32" t="str">
        <x:v>TRACHEOBRONXANE™ DUMON®</x:v>
      </x:c>
      <x:c r="R669" s="32" t="str">
        <x:v>09031S</x:v>
      </x:c>
      <x:c r="S669" s="32" t="str"/>
      <x:c r="T669" s="32" t="str">
        <x:v>Tracheo-bronchial silicone stent, ST 14-12-14 L 15-20-15</x:v>
      </x:c>
      <x:c r="U669" s="32" t="str">
        <x:v>In Commercial Distribution</x:v>
      </x:c>
      <x:c r="V669" s="592"/>
      <x:c r="W669" s="32" t="str">
        <x:v>Published</x:v>
      </x:c>
      <x:c r="X669" s="32" t="str">
        <x:v>New</x:v>
      </x:c>
      <x:c r="Y669" s="32" t="n">
        <x:v>1</x:v>
      </x:c>
      <x:c r="Z669" s="592" t="n">
        <x:v>45628</x:v>
      </x:c>
      <x:c r="AA669" s="592" t="n">
        <x:v>45618</x:v>
      </x:c>
      <x:c r="AB669" s="32" t="str">
        <x:v>NWA — Prosthesis, Tracheal, Preformed/Molded</x:v>
      </x:c>
      <x:c r="AC669" s="32" t="str">
        <x:v>46977 — Polymeric tracheal/bronchial stent, non-bioabsorbable</x:v>
      </x:c>
      <x:c r="AD669" s="32" t="str">
        <x:v>K243126</x:v>
      </x:c>
      <x:c r="AE669" s="32" t="str"/>
      <x:c r="AF669" s="32" t="str"/>
      <x:c r="AG669" s="32" t="str"/>
      <x:c r="AH669" s="32" t="str">
        <x:v>true</x:v>
      </x:c>
      <x:c r="AI669" s="32" t="str">
        <x:v>true</x:v>
      </x:c>
      <x:c r="AJ669" s="32" t="str"/>
      <x:c r="AK669" s="32" t="str">
        <x:v>true</x:v>
      </x:c>
      <x:c r="AL669" s="32" t="n">
        <x:v>1</x:v>
      </x:c>
      <x:c r="AM669" s="32" t="str"/>
      <x:c r="AN669" s="32" t="str">
        <x:v>https://accessgudid.nlm.nih.gov/devices/14063108101331</x:v>
      </x:c>
      <x:c r="AO669" s="32" t="str">
        <x:v>Preferred automated candidate; manual approval still required.</x:v>
      </x:c>
    </x:row>
    <x:row r="670" ht="42" customHeight="1">
      <x:c r="A670" s="32" t="str">
        <x:v>P1</x:v>
      </x:c>
      <x:c r="B670" s="32" t="str">
        <x:v>PRD-32BD35D821</x:v>
      </x:c>
      <x:c r="C670" s="32" t="str">
        <x:v>Novatech</x:v>
      </x:c>
      <x:c r="D670" s="32" t="str">
        <x:v>DUMON ST Hourglass Silicone Stent</x:v>
      </x:c>
      <x:c r="E670" s="32" t="str">
        <x:v>09041S</x:v>
      </x:c>
      <x:c r="F670" s="32"/>
      <x:c r="G670" s="32" t="n">
        <x:v>1</x:v>
      </x:c>
      <x:c r="H670" s="32" t="str">
        <x:v>Yes</x:v>
      </x:c>
      <x:c r="I670" s="32" t="str">
        <x:v>Medium</x:v>
      </x:c>
      <x:c r="J670" s="593" t="n">
        <x:v>86.2</x:v>
      </x:c>
      <x:c r="K670" s="593" t="str">
        <x:v>catalog=09041S ↔ GUDID model</x:v>
      </x:c>
      <x:c r="L670" s="593" t="n">
        <x:v>100</x:v>
      </x:c>
      <x:c r="M670" s="593" t="n">
        <x:v>82.1</x:v>
      </x:c>
      <x:c r="N670" s="32" t="str">
        <x:v>14063108101324</x:v>
      </x:c>
      <x:c r="O670" s="32" t="str"/>
      <x:c r="P670" s="32" t="str">
        <x:v>NOVATECH</x:v>
      </x:c>
      <x:c r="Q670" s="32" t="str">
        <x:v>TRACHEOBRONXANE™ DUMON®</x:v>
      </x:c>
      <x:c r="R670" s="32" t="str">
        <x:v>09041S</x:v>
      </x:c>
      <x:c r="S670" s="32" t="str"/>
      <x:c r="T670" s="32" t="str">
        <x:v>Tracheo-bronchial silicone stent, ST 12-10-12 L 15-20-15</x:v>
      </x:c>
      <x:c r="U670" s="32" t="str">
        <x:v>In Commercial Distribution</x:v>
      </x:c>
      <x:c r="V670" s="592"/>
      <x:c r="W670" s="32" t="str">
        <x:v>Published</x:v>
      </x:c>
      <x:c r="X670" s="32" t="str">
        <x:v>New</x:v>
      </x:c>
      <x:c r="Y670" s="32" t="n">
        <x:v>1</x:v>
      </x:c>
      <x:c r="Z670" s="592" t="n">
        <x:v>45628</x:v>
      </x:c>
      <x:c r="AA670" s="592" t="n">
        <x:v>45618</x:v>
      </x:c>
      <x:c r="AB670" s="32" t="str">
        <x:v>NWA — Prosthesis, Tracheal, Preformed/Molded</x:v>
      </x:c>
      <x:c r="AC670" s="32" t="str">
        <x:v>46977 — Polymeric tracheal/bronchial stent, non-bioabsorbable</x:v>
      </x:c>
      <x:c r="AD670" s="32" t="str">
        <x:v>K243126</x:v>
      </x:c>
      <x:c r="AE670" s="32" t="str"/>
      <x:c r="AF670" s="32" t="str"/>
      <x:c r="AG670" s="32" t="str"/>
      <x:c r="AH670" s="32" t="str">
        <x:v>true</x:v>
      </x:c>
      <x:c r="AI670" s="32" t="str">
        <x:v>true</x:v>
      </x:c>
      <x:c r="AJ670" s="32" t="str"/>
      <x:c r="AK670" s="32" t="str">
        <x:v>true</x:v>
      </x:c>
      <x:c r="AL670" s="32" t="n">
        <x:v>1</x:v>
      </x:c>
      <x:c r="AM670" s="32" t="str"/>
      <x:c r="AN670" s="32" t="str">
        <x:v>https://accessgudid.nlm.nih.gov/devices/14063108101324</x:v>
      </x:c>
      <x:c r="AO670" s="32" t="str">
        <x:v>Preferred automated candidate; manual approval still required.</x:v>
      </x:c>
    </x:row>
    <x:row r="671" ht="42" customHeight="1">
      <x:c r="A671" s="32" t="str">
        <x:v>P1</x:v>
      </x:c>
      <x:c r="B671" s="32" t="str">
        <x:v>PRD-CB29EF7937</x:v>
      </x:c>
      <x:c r="C671" s="32" t="str">
        <x:v>Novatech</x:v>
      </x:c>
      <x:c r="D671" s="32" t="str">
        <x:v>DUMON ST Hourglass Silicone Stent</x:v>
      </x:c>
      <x:c r="E671" s="32" t="str">
        <x:v>09051S</x:v>
      </x:c>
      <x:c r="F671" s="32"/>
      <x:c r="G671" s="32" t="n">
        <x:v>1</x:v>
      </x:c>
      <x:c r="H671" s="32" t="str">
        <x:v>Yes</x:v>
      </x:c>
      <x:c r="I671" s="32" t="str">
        <x:v>Medium</x:v>
      </x:c>
      <x:c r="J671" s="593" t="n">
        <x:v>86.2</x:v>
      </x:c>
      <x:c r="K671" s="593" t="str">
        <x:v>catalog=09051S ↔ GUDID model</x:v>
      </x:c>
      <x:c r="L671" s="593" t="n">
        <x:v>100</x:v>
      </x:c>
      <x:c r="M671" s="593" t="n">
        <x:v>82.1</x:v>
      </x:c>
      <x:c r="N671" s="32" t="str">
        <x:v>14063108101348</x:v>
      </x:c>
      <x:c r="O671" s="32" t="str"/>
      <x:c r="P671" s="32" t="str">
        <x:v>NOVATECH</x:v>
      </x:c>
      <x:c r="Q671" s="32" t="str">
        <x:v>TRACHEOBRONXANE™ DUMON®</x:v>
      </x:c>
      <x:c r="R671" s="32" t="str">
        <x:v>09051S</x:v>
      </x:c>
      <x:c r="S671" s="32" t="str"/>
      <x:c r="T671" s="32" t="str">
        <x:v>Tracheo-bronchial silicone stent, ST 15-13-15 L 15-20-15</x:v>
      </x:c>
      <x:c r="U671" s="32" t="str">
        <x:v>In Commercial Distribution</x:v>
      </x:c>
      <x:c r="V671" s="592"/>
      <x:c r="W671" s="32" t="str">
        <x:v>Published</x:v>
      </x:c>
      <x:c r="X671" s="32" t="str">
        <x:v>New</x:v>
      </x:c>
      <x:c r="Y671" s="32" t="n">
        <x:v>1</x:v>
      </x:c>
      <x:c r="Z671" s="592" t="n">
        <x:v>45628</x:v>
      </x:c>
      <x:c r="AA671" s="592" t="n">
        <x:v>45618</x:v>
      </x:c>
      <x:c r="AB671" s="32" t="str">
        <x:v>NWA — Prosthesis, Tracheal, Preformed/Molded</x:v>
      </x:c>
      <x:c r="AC671" s="32" t="str">
        <x:v>46977 — Polymeric tracheal/bronchial stent, non-bioabsorbable</x:v>
      </x:c>
      <x:c r="AD671" s="32" t="str">
        <x:v>K243126</x:v>
      </x:c>
      <x:c r="AE671" s="32" t="str"/>
      <x:c r="AF671" s="32" t="str"/>
      <x:c r="AG671" s="32" t="str"/>
      <x:c r="AH671" s="32" t="str">
        <x:v>true</x:v>
      </x:c>
      <x:c r="AI671" s="32" t="str">
        <x:v>true</x:v>
      </x:c>
      <x:c r="AJ671" s="32" t="str"/>
      <x:c r="AK671" s="32" t="str">
        <x:v>true</x:v>
      </x:c>
      <x:c r="AL671" s="32" t="n">
        <x:v>1</x:v>
      </x:c>
      <x:c r="AM671" s="32" t="str"/>
      <x:c r="AN671" s="32" t="str">
        <x:v>https://accessgudid.nlm.nih.gov/devices/14063108101348</x:v>
      </x:c>
      <x:c r="AO671" s="32" t="str">
        <x:v>Preferred automated candidate; manual approval still required.</x:v>
      </x:c>
    </x:row>
    <x:row r="672" ht="42" customHeight="1">
      <x:c r="A672" s="32" t="str">
        <x:v>P1</x:v>
      </x:c>
      <x:c r="B672" s="32" t="str">
        <x:v>PRD-F0279D2028</x:v>
      </x:c>
      <x:c r="C672" s="32" t="str">
        <x:v>Novatech</x:v>
      </x:c>
      <x:c r="D672" s="32" t="str">
        <x:v>DUMON TD Silicone Airway Stent</x:v>
      </x:c>
      <x:c r="E672" s="32" t="str">
        <x:v>03001S</x:v>
      </x:c>
      <x:c r="F672" s="32"/>
      <x:c r="G672" s="32" t="n">
        <x:v>1</x:v>
      </x:c>
      <x:c r="H672" s="32" t="str">
        <x:v>Yes</x:v>
      </x:c>
      <x:c r="I672" s="32" t="str">
        <x:v>Medium</x:v>
      </x:c>
      <x:c r="J672" s="593" t="n">
        <x:v>87</x:v>
      </x:c>
      <x:c r="K672" s="593" t="str">
        <x:v>catalog=03001S ↔ GUDID model</x:v>
      </x:c>
      <x:c r="L672" s="593" t="n">
        <x:v>100</x:v>
      </x:c>
      <x:c r="M672" s="593" t="n">
        <x:v>86.8</x:v>
      </x:c>
      <x:c r="N672" s="32" t="str">
        <x:v>14063108100013</x:v>
      </x:c>
      <x:c r="O672" s="32" t="str"/>
      <x:c r="P672" s="32" t="str">
        <x:v>NOVATECH</x:v>
      </x:c>
      <x:c r="Q672" s="32" t="str">
        <x:v>TRACHEOBRONXANE™ DUMON®</x:v>
      </x:c>
      <x:c r="R672" s="32" t="str">
        <x:v>03001S</x:v>
      </x:c>
      <x:c r="S672" s="32" t="str"/>
      <x:c r="T672" s="32" t="str">
        <x:v>Tracheo-bronchial silicone stent, TD 11 L 20</x:v>
      </x:c>
      <x:c r="U672" s="32" t="str">
        <x:v>In Commercial Distribution</x:v>
      </x:c>
      <x:c r="V672" s="592"/>
      <x:c r="W672" s="32" t="str">
        <x:v>Published</x:v>
      </x:c>
      <x:c r="X672" s="32" t="str">
        <x:v>New</x:v>
      </x:c>
      <x:c r="Y672" s="32" t="n">
        <x:v>1</x:v>
      </x:c>
      <x:c r="Z672" s="592" t="n">
        <x:v>45616</x:v>
      </x:c>
      <x:c r="AA672" s="592" t="n">
        <x:v>45608</x:v>
      </x:c>
      <x:c r="AB672" s="32" t="str">
        <x:v>NWA — Prosthesis, Tracheal, Preformed/Molded</x:v>
      </x:c>
      <x:c r="AC672" s="32" t="str">
        <x:v>46977 — Polymeric tracheal/bronchial stent, non-bioabsorbable</x:v>
      </x:c>
      <x:c r="AD672" s="32" t="str">
        <x:v>K243126</x:v>
      </x:c>
      <x:c r="AE672" s="32" t="str"/>
      <x:c r="AF672" s="32" t="str"/>
      <x:c r="AG672" s="32" t="str"/>
      <x:c r="AH672" s="32" t="str">
        <x:v>true</x:v>
      </x:c>
      <x:c r="AI672" s="32" t="str">
        <x:v>true</x:v>
      </x:c>
      <x:c r="AJ672" s="32" t="str"/>
      <x:c r="AK672" s="32" t="str">
        <x:v>true</x:v>
      </x:c>
      <x:c r="AL672" s="32" t="n">
        <x:v>1</x:v>
      </x:c>
      <x:c r="AM672" s="32" t="str"/>
      <x:c r="AN672" s="32" t="str">
        <x:v>https://accessgudid.nlm.nih.gov/devices/14063108100013</x:v>
      </x:c>
      <x:c r="AO672" s="32" t="str">
        <x:v>Preferred automated candidate; manual approval still required.</x:v>
      </x:c>
    </x:row>
    <x:row r="673" ht="42" customHeight="1">
      <x:c r="A673" s="32" t="str">
        <x:v>P1</x:v>
      </x:c>
      <x:c r="B673" s="32" t="str">
        <x:v>PRD-F63C06E063</x:v>
      </x:c>
      <x:c r="C673" s="32" t="str">
        <x:v>Novatech</x:v>
      </x:c>
      <x:c r="D673" s="32" t="str">
        <x:v>DUMON TD Silicone Airway Stent</x:v>
      </x:c>
      <x:c r="E673" s="32" t="str">
        <x:v>03021S</x:v>
      </x:c>
      <x:c r="F673" s="32"/>
      <x:c r="G673" s="32" t="n">
        <x:v>1</x:v>
      </x:c>
      <x:c r="H673" s="32" t="str">
        <x:v>Yes</x:v>
      </x:c>
      <x:c r="I673" s="32" t="str">
        <x:v>Medium</x:v>
      </x:c>
      <x:c r="J673" s="593" t="n">
        <x:v>87</x:v>
      </x:c>
      <x:c r="K673" s="593" t="str">
        <x:v>catalog=03021S ↔ GUDID model</x:v>
      </x:c>
      <x:c r="L673" s="593" t="n">
        <x:v>100</x:v>
      </x:c>
      <x:c r="M673" s="593" t="n">
        <x:v>86.8</x:v>
      </x:c>
      <x:c r="N673" s="32" t="str">
        <x:v>14063108100020</x:v>
      </x:c>
      <x:c r="O673" s="32" t="str"/>
      <x:c r="P673" s="32" t="str">
        <x:v>NOVATECH</x:v>
      </x:c>
      <x:c r="Q673" s="32" t="str">
        <x:v>TRACHEOBRONXANE™ DUMON®</x:v>
      </x:c>
      <x:c r="R673" s="32" t="str">
        <x:v>03021S</x:v>
      </x:c>
      <x:c r="S673" s="32" t="str"/>
      <x:c r="T673" s="32" t="str">
        <x:v>Tracheo-bronchial silicone stent, TD 11 L 30</x:v>
      </x:c>
      <x:c r="U673" s="32" t="str">
        <x:v>In Commercial Distribution</x:v>
      </x:c>
      <x:c r="V673" s="592"/>
      <x:c r="W673" s="32" t="str">
        <x:v>Published</x:v>
      </x:c>
      <x:c r="X673" s="32" t="str">
        <x:v>New</x:v>
      </x:c>
      <x:c r="Y673" s="32" t="n">
        <x:v>1</x:v>
      </x:c>
      <x:c r="Z673" s="592" t="n">
        <x:v>45616</x:v>
      </x:c>
      <x:c r="AA673" s="592" t="n">
        <x:v>45608</x:v>
      </x:c>
      <x:c r="AB673" s="32" t="str">
        <x:v>NWA — Prosthesis, Tracheal, Preformed/Molded</x:v>
      </x:c>
      <x:c r="AC673" s="32" t="str">
        <x:v>46977 — Polymeric tracheal/bronchial stent, non-bioabsorbable</x:v>
      </x:c>
      <x:c r="AD673" s="32" t="str">
        <x:v>K243126</x:v>
      </x:c>
      <x:c r="AE673" s="32" t="str"/>
      <x:c r="AF673" s="32" t="str"/>
      <x:c r="AG673" s="32" t="str"/>
      <x:c r="AH673" s="32" t="str">
        <x:v>true</x:v>
      </x:c>
      <x:c r="AI673" s="32" t="str">
        <x:v>true</x:v>
      </x:c>
      <x:c r="AJ673" s="32" t="str"/>
      <x:c r="AK673" s="32" t="str">
        <x:v>true</x:v>
      </x:c>
      <x:c r="AL673" s="32" t="n">
        <x:v>1</x:v>
      </x:c>
      <x:c r="AM673" s="32" t="str"/>
      <x:c r="AN673" s="32" t="str">
        <x:v>https://accessgudid.nlm.nih.gov/devices/14063108100020</x:v>
      </x:c>
      <x:c r="AO673" s="32" t="str">
        <x:v>Preferred automated candidate; manual approval still required.</x:v>
      </x:c>
    </x:row>
    <x:row r="674" ht="42" customHeight="1">
      <x:c r="A674" s="32" t="str">
        <x:v>P1</x:v>
      </x:c>
      <x:c r="B674" s="32" t="str">
        <x:v>PRD-FCAC63DE74</x:v>
      </x:c>
      <x:c r="C674" s="32" t="str">
        <x:v>Novatech</x:v>
      </x:c>
      <x:c r="D674" s="32" t="str">
        <x:v>DUMON TD Silicone Airway Stent</x:v>
      </x:c>
      <x:c r="E674" s="32" t="str">
        <x:v>03041S</x:v>
      </x:c>
      <x:c r="F674" s="32"/>
      <x:c r="G674" s="32" t="n">
        <x:v>1</x:v>
      </x:c>
      <x:c r="H674" s="32" t="str">
        <x:v>Yes</x:v>
      </x:c>
      <x:c r="I674" s="32" t="str">
        <x:v>Medium</x:v>
      </x:c>
      <x:c r="J674" s="593" t="n">
        <x:v>87</x:v>
      </x:c>
      <x:c r="K674" s="593" t="str">
        <x:v>catalog=03041S ↔ GUDID model</x:v>
      </x:c>
      <x:c r="L674" s="593" t="n">
        <x:v>100</x:v>
      </x:c>
      <x:c r="M674" s="593" t="n">
        <x:v>86.8</x:v>
      </x:c>
      <x:c r="N674" s="32" t="str">
        <x:v>14063108100037</x:v>
      </x:c>
      <x:c r="O674" s="32" t="str"/>
      <x:c r="P674" s="32" t="str">
        <x:v>NOVATECH</x:v>
      </x:c>
      <x:c r="Q674" s="32" t="str">
        <x:v>TRACHEOBRONXANE™ DUMON®</x:v>
      </x:c>
      <x:c r="R674" s="32" t="str">
        <x:v>03041S</x:v>
      </x:c>
      <x:c r="S674" s="32" t="str"/>
      <x:c r="T674" s="32" t="str">
        <x:v>Tracheo-bronchial silicone stent, TD 11 L 40</x:v>
      </x:c>
      <x:c r="U674" s="32" t="str">
        <x:v>In Commercial Distribution</x:v>
      </x:c>
      <x:c r="V674" s="592"/>
      <x:c r="W674" s="32" t="str">
        <x:v>Published</x:v>
      </x:c>
      <x:c r="X674" s="32" t="str">
        <x:v>New</x:v>
      </x:c>
      <x:c r="Y674" s="32" t="n">
        <x:v>1</x:v>
      </x:c>
      <x:c r="Z674" s="592" t="n">
        <x:v>45616</x:v>
      </x:c>
      <x:c r="AA674" s="592" t="n">
        <x:v>45608</x:v>
      </x:c>
      <x:c r="AB674" s="32" t="str">
        <x:v>NWA — Prosthesis, Tracheal, Preformed/Molded</x:v>
      </x:c>
      <x:c r="AC674" s="32" t="str">
        <x:v>46977 — Polymeric tracheal/bronchial stent, non-bioabsorbable</x:v>
      </x:c>
      <x:c r="AD674" s="32" t="str">
        <x:v>K243126</x:v>
      </x:c>
      <x:c r="AE674" s="32" t="str"/>
      <x:c r="AF674" s="32" t="str"/>
      <x:c r="AG674" s="32" t="str"/>
      <x:c r="AH674" s="32" t="str">
        <x:v>true</x:v>
      </x:c>
      <x:c r="AI674" s="32" t="str">
        <x:v>true</x:v>
      </x:c>
      <x:c r="AJ674" s="32" t="str"/>
      <x:c r="AK674" s="32" t="str">
        <x:v>true</x:v>
      </x:c>
      <x:c r="AL674" s="32" t="n">
        <x:v>1</x:v>
      </x:c>
      <x:c r="AM674" s="32" t="str"/>
      <x:c r="AN674" s="32" t="str">
        <x:v>https://accessgudid.nlm.nih.gov/devices/14063108100037</x:v>
      </x:c>
      <x:c r="AO674" s="32" t="str">
        <x:v>Preferred automated candidate; manual approval still required.</x:v>
      </x:c>
    </x:row>
    <x:row r="675" ht="42" customHeight="1">
      <x:c r="A675" s="32" t="str">
        <x:v>P1</x:v>
      </x:c>
      <x:c r="B675" s="32" t="str">
        <x:v>PRD-5A54E4A232</x:v>
      </x:c>
      <x:c r="C675" s="32" t="str">
        <x:v>Novatech</x:v>
      </x:c>
      <x:c r="D675" s="32" t="str">
        <x:v>DUMON TD Silicone Airway Stent</x:v>
      </x:c>
      <x:c r="E675" s="32" t="str">
        <x:v>03061S</x:v>
      </x:c>
      <x:c r="F675" s="32"/>
      <x:c r="G675" s="32" t="n">
        <x:v>1</x:v>
      </x:c>
      <x:c r="H675" s="32" t="str">
        <x:v>Yes</x:v>
      </x:c>
      <x:c r="I675" s="32" t="str">
        <x:v>Medium</x:v>
      </x:c>
      <x:c r="J675" s="593" t="n">
        <x:v>87</x:v>
      </x:c>
      <x:c r="K675" s="593" t="str">
        <x:v>catalog=03061S ↔ GUDID model</x:v>
      </x:c>
      <x:c r="L675" s="593" t="n">
        <x:v>100</x:v>
      </x:c>
      <x:c r="M675" s="593" t="n">
        <x:v>86.8</x:v>
      </x:c>
      <x:c r="N675" s="32" t="str">
        <x:v>14063108100044</x:v>
      </x:c>
      <x:c r="O675" s="32" t="str"/>
      <x:c r="P675" s="32" t="str">
        <x:v>NOVATECH</x:v>
      </x:c>
      <x:c r="Q675" s="32" t="str">
        <x:v>TRACHEOBRONXANE™ DUMON®</x:v>
      </x:c>
      <x:c r="R675" s="32" t="str">
        <x:v>03061S</x:v>
      </x:c>
      <x:c r="S675" s="32" t="str"/>
      <x:c r="T675" s="32" t="str">
        <x:v>Tracheo-bronchial silicone stent, TD 11 L 50</x:v>
      </x:c>
      <x:c r="U675" s="32" t="str">
        <x:v>In Commercial Distribution</x:v>
      </x:c>
      <x:c r="V675" s="592"/>
      <x:c r="W675" s="32" t="str">
        <x:v>Published</x:v>
      </x:c>
      <x:c r="X675" s="32" t="str">
        <x:v>New</x:v>
      </x:c>
      <x:c r="Y675" s="32" t="n">
        <x:v>1</x:v>
      </x:c>
      <x:c r="Z675" s="592" t="n">
        <x:v>45616</x:v>
      </x:c>
      <x:c r="AA675" s="592" t="n">
        <x:v>45608</x:v>
      </x:c>
      <x:c r="AB675" s="32" t="str">
        <x:v>NWA — Prosthesis, Tracheal, Preformed/Molded</x:v>
      </x:c>
      <x:c r="AC675" s="32" t="str">
        <x:v>46977 — Polymeric tracheal/bronchial stent, non-bioabsorbable</x:v>
      </x:c>
      <x:c r="AD675" s="32" t="str">
        <x:v>K243126</x:v>
      </x:c>
      <x:c r="AE675" s="32" t="str"/>
      <x:c r="AF675" s="32" t="str"/>
      <x:c r="AG675" s="32" t="str"/>
      <x:c r="AH675" s="32" t="str">
        <x:v>true</x:v>
      </x:c>
      <x:c r="AI675" s="32" t="str">
        <x:v>true</x:v>
      </x:c>
      <x:c r="AJ675" s="32" t="str"/>
      <x:c r="AK675" s="32" t="str">
        <x:v>true</x:v>
      </x:c>
      <x:c r="AL675" s="32" t="n">
        <x:v>1</x:v>
      </x:c>
      <x:c r="AM675" s="32" t="str"/>
      <x:c r="AN675" s="32" t="str">
        <x:v>https://accessgudid.nlm.nih.gov/devices/14063108100044</x:v>
      </x:c>
      <x:c r="AO675" s="32" t="str">
        <x:v>Preferred automated candidate; manual approval still required.</x:v>
      </x:c>
    </x:row>
    <x:row r="676" ht="42" customHeight="1">
      <x:c r="A676" s="32" t="str">
        <x:v>P1</x:v>
      </x:c>
      <x:c r="B676" s="32" t="str">
        <x:v>PRD-DA69A8016A</x:v>
      </x:c>
      <x:c r="C676" s="32" t="str">
        <x:v>Novatech</x:v>
      </x:c>
      <x:c r="D676" s="32" t="str">
        <x:v>DUMON TD Silicone Airway Stent</x:v>
      </x:c>
      <x:c r="E676" s="32" t="str">
        <x:v>03081S</x:v>
      </x:c>
      <x:c r="F676" s="32"/>
      <x:c r="G676" s="32" t="n">
        <x:v>1</x:v>
      </x:c>
      <x:c r="H676" s="32" t="str">
        <x:v>Yes</x:v>
      </x:c>
      <x:c r="I676" s="32" t="str">
        <x:v>Medium</x:v>
      </x:c>
      <x:c r="J676" s="593" t="n">
        <x:v>87</x:v>
      </x:c>
      <x:c r="K676" s="593" t="str">
        <x:v>catalog=03081S ↔ GUDID model</x:v>
      </x:c>
      <x:c r="L676" s="593" t="n">
        <x:v>100</x:v>
      </x:c>
      <x:c r="M676" s="593" t="n">
        <x:v>86.8</x:v>
      </x:c>
      <x:c r="N676" s="32" t="str">
        <x:v>14063108100051</x:v>
      </x:c>
      <x:c r="O676" s="32" t="str"/>
      <x:c r="P676" s="32" t="str">
        <x:v>NOVATECH</x:v>
      </x:c>
      <x:c r="Q676" s="32" t="str">
        <x:v>TRACHEOBRONXANE™ DUMON®</x:v>
      </x:c>
      <x:c r="R676" s="32" t="str">
        <x:v>03081S</x:v>
      </x:c>
      <x:c r="S676" s="32" t="str"/>
      <x:c r="T676" s="32" t="str">
        <x:v>Tracheo-bronchial silicone stent, TD 11 L 60</x:v>
      </x:c>
      <x:c r="U676" s="32" t="str">
        <x:v>In Commercial Distribution</x:v>
      </x:c>
      <x:c r="V676" s="592"/>
      <x:c r="W676" s="32" t="str">
        <x:v>Published</x:v>
      </x:c>
      <x:c r="X676" s="32" t="str">
        <x:v>Update</x:v>
      </x:c>
      <x:c r="Y676" s="32" t="n">
        <x:v>2</x:v>
      </x:c>
      <x:c r="Z676" s="592" t="n">
        <x:v>45617</x:v>
      </x:c>
      <x:c r="AA676" s="592" t="n">
        <x:v>45608</x:v>
      </x:c>
      <x:c r="AB676" s="32" t="str">
        <x:v>NWA — Prosthesis, Tracheal, Preformed/Molded</x:v>
      </x:c>
      <x:c r="AC676" s="32" t="str">
        <x:v>46977 — Polymeric tracheal/bronchial stent, non-bioabsorbable</x:v>
      </x:c>
      <x:c r="AD676" s="32" t="str">
        <x:v>K243126</x:v>
      </x:c>
      <x:c r="AE676" s="32" t="str"/>
      <x:c r="AF676" s="32" t="str"/>
      <x:c r="AG676" s="32" t="str"/>
      <x:c r="AH676" s="32" t="str">
        <x:v>true</x:v>
      </x:c>
      <x:c r="AI676" s="32" t="str">
        <x:v>true</x:v>
      </x:c>
      <x:c r="AJ676" s="32" t="str"/>
      <x:c r="AK676" s="32" t="str">
        <x:v>true</x:v>
      </x:c>
      <x:c r="AL676" s="32" t="n">
        <x:v>1</x:v>
      </x:c>
      <x:c r="AM676" s="32" t="str"/>
      <x:c r="AN676" s="32" t="str">
        <x:v>https://accessgudid.nlm.nih.gov/devices/14063108100051</x:v>
      </x:c>
      <x:c r="AO676" s="32" t="str">
        <x:v>Preferred automated candidate; manual approval still required.</x:v>
      </x:c>
    </x:row>
    <x:row r="677" ht="42" customHeight="1">
      <x:c r="A677" s="32" t="str">
        <x:v>P1</x:v>
      </x:c>
      <x:c r="B677" s="32" t="str">
        <x:v>PRD-1339050168</x:v>
      </x:c>
      <x:c r="C677" s="32" t="str">
        <x:v>Novatech</x:v>
      </x:c>
      <x:c r="D677" s="32" t="str">
        <x:v>DUMON TD Silicone Airway Stent</x:v>
      </x:c>
      <x:c r="E677" s="32" t="str">
        <x:v>03101S</x:v>
      </x:c>
      <x:c r="F677" s="32"/>
      <x:c r="G677" s="32" t="n">
        <x:v>1</x:v>
      </x:c>
      <x:c r="H677" s="32" t="str">
        <x:v>Yes</x:v>
      </x:c>
      <x:c r="I677" s="32" t="str">
        <x:v>Medium</x:v>
      </x:c>
      <x:c r="J677" s="593" t="n">
        <x:v>87</x:v>
      </x:c>
      <x:c r="K677" s="593" t="str">
        <x:v>catalog=03101S ↔ GUDID model</x:v>
      </x:c>
      <x:c r="L677" s="593" t="n">
        <x:v>100</x:v>
      </x:c>
      <x:c r="M677" s="593" t="n">
        <x:v>86.8</x:v>
      </x:c>
      <x:c r="N677" s="32" t="str">
        <x:v>14063108100068</x:v>
      </x:c>
      <x:c r="O677" s="32" t="str"/>
      <x:c r="P677" s="32" t="str">
        <x:v>NOVATECH</x:v>
      </x:c>
      <x:c r="Q677" s="32" t="str">
        <x:v>TRACHEOBRONXANE™ DUMON®</x:v>
      </x:c>
      <x:c r="R677" s="32" t="str">
        <x:v>03101S</x:v>
      </x:c>
      <x:c r="S677" s="32" t="str"/>
      <x:c r="T677" s="32" t="str">
        <x:v>Tracheo-bronchial  silicone stent, TD 11 L 70</x:v>
      </x:c>
      <x:c r="U677" s="32" t="str">
        <x:v>In Commercial Distribution</x:v>
      </x:c>
      <x:c r="V677" s="592"/>
      <x:c r="W677" s="32" t="str">
        <x:v>Published</x:v>
      </x:c>
      <x:c r="X677" s="32" t="str">
        <x:v>New</x:v>
      </x:c>
      <x:c r="Y677" s="32" t="n">
        <x:v>1</x:v>
      </x:c>
      <x:c r="Z677" s="592" t="n">
        <x:v>45616</x:v>
      </x:c>
      <x:c r="AA677" s="592" t="n">
        <x:v>45608</x:v>
      </x:c>
      <x:c r="AB677" s="32" t="str">
        <x:v>NWA — Prosthesis, Tracheal, Preformed/Molded</x:v>
      </x:c>
      <x:c r="AC677" s="32" t="str">
        <x:v>46977 — Polymeric tracheal/bronchial stent, non-bioabsorbable</x:v>
      </x:c>
      <x:c r="AD677" s="32" t="str">
        <x:v>K243126</x:v>
      </x:c>
      <x:c r="AE677" s="32" t="str"/>
      <x:c r="AF677" s="32" t="str"/>
      <x:c r="AG677" s="32" t="str"/>
      <x:c r="AH677" s="32" t="str">
        <x:v>true</x:v>
      </x:c>
      <x:c r="AI677" s="32" t="str">
        <x:v>true</x:v>
      </x:c>
      <x:c r="AJ677" s="32" t="str"/>
      <x:c r="AK677" s="32" t="str">
        <x:v>true</x:v>
      </x:c>
      <x:c r="AL677" s="32" t="n">
        <x:v>1</x:v>
      </x:c>
      <x:c r="AM677" s="32" t="str"/>
      <x:c r="AN677" s="32" t="str">
        <x:v>https://accessgudid.nlm.nih.gov/devices/14063108100068</x:v>
      </x:c>
      <x:c r="AO677" s="32" t="str">
        <x:v>Preferred automated candidate; manual approval still required.</x:v>
      </x:c>
    </x:row>
    <x:row r="678" ht="42" customHeight="1">
      <x:c r="A678" s="32" t="str">
        <x:v>P1</x:v>
      </x:c>
      <x:c r="B678" s="32" t="str">
        <x:v>PRD-81E1C78F57</x:v>
      </x:c>
      <x:c r="C678" s="32" t="str">
        <x:v>Novatech</x:v>
      </x:c>
      <x:c r="D678" s="32" t="str">
        <x:v>DUMON TD Silicone Airway Stent</x:v>
      </x:c>
      <x:c r="E678" s="32" t="str">
        <x:v>03121S</x:v>
      </x:c>
      <x:c r="F678" s="32"/>
      <x:c r="G678" s="32" t="n">
        <x:v>1</x:v>
      </x:c>
      <x:c r="H678" s="32" t="str">
        <x:v>Yes</x:v>
      </x:c>
      <x:c r="I678" s="32" t="str">
        <x:v>Medium</x:v>
      </x:c>
      <x:c r="J678" s="593" t="n">
        <x:v>87</x:v>
      </x:c>
      <x:c r="K678" s="593" t="str">
        <x:v>catalog=03121S ↔ GUDID model</x:v>
      </x:c>
      <x:c r="L678" s="593" t="n">
        <x:v>100</x:v>
      </x:c>
      <x:c r="M678" s="593" t="n">
        <x:v>86.8</x:v>
      </x:c>
      <x:c r="N678" s="32" t="str">
        <x:v>14063108100075</x:v>
      </x:c>
      <x:c r="O678" s="32" t="str"/>
      <x:c r="P678" s="32" t="str">
        <x:v>NOVATECH</x:v>
      </x:c>
      <x:c r="Q678" s="32" t="str">
        <x:v>TRACHEOBRONXANE™ DUMON®</x:v>
      </x:c>
      <x:c r="R678" s="32" t="str">
        <x:v>03121S</x:v>
      </x:c>
      <x:c r="S678" s="32" t="str"/>
      <x:c r="T678" s="32" t="str">
        <x:v>Tracheo-bronchial silicone stent, TD 12 L 20</x:v>
      </x:c>
      <x:c r="U678" s="32" t="str">
        <x:v>In Commercial Distribution</x:v>
      </x:c>
      <x:c r="V678" s="592"/>
      <x:c r="W678" s="32" t="str">
        <x:v>Published</x:v>
      </x:c>
      <x:c r="X678" s="32" t="str">
        <x:v>New</x:v>
      </x:c>
      <x:c r="Y678" s="32" t="n">
        <x:v>1</x:v>
      </x:c>
      <x:c r="Z678" s="592" t="n">
        <x:v>45617</x:v>
      </x:c>
      <x:c r="AA678" s="592" t="n">
        <x:v>45609</x:v>
      </x:c>
      <x:c r="AB678" s="32" t="str">
        <x:v>NWA — Prosthesis, Tracheal, Preformed/Molded</x:v>
      </x:c>
      <x:c r="AC678" s="32" t="str">
        <x:v>46977 — Polymeric tracheal/bronchial stent, non-bioabsorbable</x:v>
      </x:c>
      <x:c r="AD678" s="32" t="str">
        <x:v>K243126</x:v>
      </x:c>
      <x:c r="AE678" s="32" t="str"/>
      <x:c r="AF678" s="32" t="str"/>
      <x:c r="AG678" s="32" t="str"/>
      <x:c r="AH678" s="32" t="str">
        <x:v>true</x:v>
      </x:c>
      <x:c r="AI678" s="32" t="str">
        <x:v>true</x:v>
      </x:c>
      <x:c r="AJ678" s="32" t="str"/>
      <x:c r="AK678" s="32" t="str">
        <x:v>true</x:v>
      </x:c>
      <x:c r="AL678" s="32" t="n">
        <x:v>1</x:v>
      </x:c>
      <x:c r="AM678" s="32" t="str"/>
      <x:c r="AN678" s="32" t="str">
        <x:v>https://accessgudid.nlm.nih.gov/devices/14063108100075</x:v>
      </x:c>
      <x:c r="AO678" s="32" t="str">
        <x:v>Preferred automated candidate; manual approval still required.</x:v>
      </x:c>
    </x:row>
    <x:row r="679" ht="42" customHeight="1">
      <x:c r="A679" s="32" t="str">
        <x:v>P1</x:v>
      </x:c>
      <x:c r="B679" s="32" t="str">
        <x:v>PRD-E13F890A8D</x:v>
      </x:c>
      <x:c r="C679" s="32" t="str">
        <x:v>Novatech</x:v>
      </x:c>
      <x:c r="D679" s="32" t="str">
        <x:v>DUMON TD Silicone Airway Stent</x:v>
      </x:c>
      <x:c r="E679" s="32" t="str">
        <x:v>03141S</x:v>
      </x:c>
      <x:c r="F679" s="32"/>
      <x:c r="G679" s="32" t="n">
        <x:v>1</x:v>
      </x:c>
      <x:c r="H679" s="32" t="str">
        <x:v>Yes</x:v>
      </x:c>
      <x:c r="I679" s="32" t="str">
        <x:v>Medium</x:v>
      </x:c>
      <x:c r="J679" s="593" t="n">
        <x:v>87</x:v>
      </x:c>
      <x:c r="K679" s="593" t="str">
        <x:v>catalog=03141S ↔ GUDID model</x:v>
      </x:c>
      <x:c r="L679" s="593" t="n">
        <x:v>100</x:v>
      </x:c>
      <x:c r="M679" s="593" t="n">
        <x:v>86.8</x:v>
      </x:c>
      <x:c r="N679" s="32" t="str">
        <x:v>14063108100082</x:v>
      </x:c>
      <x:c r="O679" s="32" t="str"/>
      <x:c r="P679" s="32" t="str">
        <x:v>NOVATECH</x:v>
      </x:c>
      <x:c r="Q679" s="32" t="str">
        <x:v>TRACHEOBRONXANE™ DUMON®</x:v>
      </x:c>
      <x:c r="R679" s="32" t="str">
        <x:v>03141S</x:v>
      </x:c>
      <x:c r="S679" s="32" t="str"/>
      <x:c r="T679" s="32" t="str">
        <x:v>Tracheo-bronchial silicone stent, TD 12 L 30</x:v>
      </x:c>
      <x:c r="U679" s="32" t="str">
        <x:v>In Commercial Distribution</x:v>
      </x:c>
      <x:c r="V679" s="592"/>
      <x:c r="W679" s="32" t="str">
        <x:v>Published</x:v>
      </x:c>
      <x:c r="X679" s="32" t="str">
        <x:v>New</x:v>
      </x:c>
      <x:c r="Y679" s="32" t="n">
        <x:v>1</x:v>
      </x:c>
      <x:c r="Z679" s="592" t="n">
        <x:v>45617</x:v>
      </x:c>
      <x:c r="AA679" s="592" t="n">
        <x:v>45609</x:v>
      </x:c>
      <x:c r="AB679" s="32" t="str">
        <x:v>NWA — Prosthesis, Tracheal, Preformed/Molded</x:v>
      </x:c>
      <x:c r="AC679" s="32" t="str">
        <x:v>46977 — Polymeric tracheal/bronchial stent, non-bioabsorbable</x:v>
      </x:c>
      <x:c r="AD679" s="32" t="str">
        <x:v>K243126</x:v>
      </x:c>
      <x:c r="AE679" s="32" t="str"/>
      <x:c r="AF679" s="32" t="str"/>
      <x:c r="AG679" s="32" t="str"/>
      <x:c r="AH679" s="32" t="str">
        <x:v>true</x:v>
      </x:c>
      <x:c r="AI679" s="32" t="str">
        <x:v>true</x:v>
      </x:c>
      <x:c r="AJ679" s="32" t="str"/>
      <x:c r="AK679" s="32" t="str">
        <x:v>true</x:v>
      </x:c>
      <x:c r="AL679" s="32" t="n">
        <x:v>1</x:v>
      </x:c>
      <x:c r="AM679" s="32" t="str"/>
      <x:c r="AN679" s="32" t="str">
        <x:v>https://accessgudid.nlm.nih.gov/devices/14063108100082</x:v>
      </x:c>
      <x:c r="AO679" s="32" t="str">
        <x:v>Preferred automated candidate; manual approval still required.</x:v>
      </x:c>
    </x:row>
    <x:row r="680" ht="42" customHeight="1">
      <x:c r="A680" s="32" t="str">
        <x:v>P1</x:v>
      </x:c>
      <x:c r="B680" s="32" t="str">
        <x:v>PRD-E03ACFD7C6</x:v>
      </x:c>
      <x:c r="C680" s="32" t="str">
        <x:v>Novatech</x:v>
      </x:c>
      <x:c r="D680" s="32" t="str">
        <x:v>DUMON TD Silicone Airway Stent</x:v>
      </x:c>
      <x:c r="E680" s="32" t="str">
        <x:v>03161S</x:v>
      </x:c>
      <x:c r="F680" s="32"/>
      <x:c r="G680" s="32" t="n">
        <x:v>1</x:v>
      </x:c>
      <x:c r="H680" s="32" t="str">
        <x:v>Yes</x:v>
      </x:c>
      <x:c r="I680" s="32" t="str">
        <x:v>Medium</x:v>
      </x:c>
      <x:c r="J680" s="593" t="n">
        <x:v>87</x:v>
      </x:c>
      <x:c r="K680" s="593" t="str">
        <x:v>catalog=03161S ↔ GUDID model</x:v>
      </x:c>
      <x:c r="L680" s="593" t="n">
        <x:v>100</x:v>
      </x:c>
      <x:c r="M680" s="593" t="n">
        <x:v>86.8</x:v>
      </x:c>
      <x:c r="N680" s="32" t="str">
        <x:v>14063108100099</x:v>
      </x:c>
      <x:c r="O680" s="32" t="str"/>
      <x:c r="P680" s="32" t="str">
        <x:v>NOVATECH</x:v>
      </x:c>
      <x:c r="Q680" s="32" t="str">
        <x:v>TRACHEOBRONXANE™ DUMON®</x:v>
      </x:c>
      <x:c r="R680" s="32" t="str">
        <x:v>03161S</x:v>
      </x:c>
      <x:c r="S680" s="32" t="str"/>
      <x:c r="T680" s="32" t="str">
        <x:v>Tracheo-bronchial silicone stent, TD 12 L 40</x:v>
      </x:c>
      <x:c r="U680" s="32" t="str">
        <x:v>In Commercial Distribution</x:v>
      </x:c>
      <x:c r="V680" s="592"/>
      <x:c r="W680" s="32" t="str">
        <x:v>Published</x:v>
      </x:c>
      <x:c r="X680" s="32" t="str">
        <x:v>New</x:v>
      </x:c>
      <x:c r="Y680" s="32" t="n">
        <x:v>1</x:v>
      </x:c>
      <x:c r="Z680" s="592" t="n">
        <x:v>45617</x:v>
      </x:c>
      <x:c r="AA680" s="592" t="n">
        <x:v>45609</x:v>
      </x:c>
      <x:c r="AB680" s="32" t="str">
        <x:v>NWA — Prosthesis, Tracheal, Preformed/Molded</x:v>
      </x:c>
      <x:c r="AC680" s="32" t="str">
        <x:v>46977 — Polymeric tracheal/bronchial stent, non-bioabsorbable</x:v>
      </x:c>
      <x:c r="AD680" s="32" t="str">
        <x:v>K243126</x:v>
      </x:c>
      <x:c r="AE680" s="32" t="str"/>
      <x:c r="AF680" s="32" t="str"/>
      <x:c r="AG680" s="32" t="str"/>
      <x:c r="AH680" s="32" t="str">
        <x:v>true</x:v>
      </x:c>
      <x:c r="AI680" s="32" t="str">
        <x:v>true</x:v>
      </x:c>
      <x:c r="AJ680" s="32" t="str"/>
      <x:c r="AK680" s="32" t="str">
        <x:v>true</x:v>
      </x:c>
      <x:c r="AL680" s="32" t="n">
        <x:v>1</x:v>
      </x:c>
      <x:c r="AM680" s="32" t="str"/>
      <x:c r="AN680" s="32" t="str">
        <x:v>https://accessgudid.nlm.nih.gov/devices/14063108100099</x:v>
      </x:c>
      <x:c r="AO680" s="32" t="str">
        <x:v>Preferred automated candidate; manual approval still required.</x:v>
      </x:c>
    </x:row>
    <x:row r="681" ht="42" customHeight="1">
      <x:c r="A681" s="32" t="str">
        <x:v>P1</x:v>
      </x:c>
      <x:c r="B681" s="32" t="str">
        <x:v>PRD-9FDA372767</x:v>
      </x:c>
      <x:c r="C681" s="32" t="str">
        <x:v>Novatech</x:v>
      </x:c>
      <x:c r="D681" s="32" t="str">
        <x:v>DUMON TD Silicone Airway Stent</x:v>
      </x:c>
      <x:c r="E681" s="32" t="str">
        <x:v>03181S</x:v>
      </x:c>
      <x:c r="F681" s="32"/>
      <x:c r="G681" s="32" t="n">
        <x:v>1</x:v>
      </x:c>
      <x:c r="H681" s="32" t="str">
        <x:v>Yes</x:v>
      </x:c>
      <x:c r="I681" s="32" t="str">
        <x:v>Medium</x:v>
      </x:c>
      <x:c r="J681" s="593" t="n">
        <x:v>87</x:v>
      </x:c>
      <x:c r="K681" s="593" t="str">
        <x:v>catalog=03181S ↔ GUDID model</x:v>
      </x:c>
      <x:c r="L681" s="593" t="n">
        <x:v>100</x:v>
      </x:c>
      <x:c r="M681" s="593" t="n">
        <x:v>86.8</x:v>
      </x:c>
      <x:c r="N681" s="32" t="str">
        <x:v>14063108100105</x:v>
      </x:c>
      <x:c r="O681" s="32" t="str"/>
      <x:c r="P681" s="32" t="str">
        <x:v>NOVATECH</x:v>
      </x:c>
      <x:c r="Q681" s="32" t="str">
        <x:v>TRACHEOBRONXANE™ DUMON®</x:v>
      </x:c>
      <x:c r="R681" s="32" t="str">
        <x:v>03181S</x:v>
      </x:c>
      <x:c r="S681" s="32" t="str"/>
      <x:c r="T681" s="32" t="str">
        <x:v>Tracheo-bronchial silicone stent, TD 12 L 50</x:v>
      </x:c>
      <x:c r="U681" s="32" t="str">
        <x:v>In Commercial Distribution</x:v>
      </x:c>
      <x:c r="V681" s="592"/>
      <x:c r="W681" s="32" t="str">
        <x:v>Published</x:v>
      </x:c>
      <x:c r="X681" s="32" t="str">
        <x:v>New</x:v>
      </x:c>
      <x:c r="Y681" s="32" t="n">
        <x:v>1</x:v>
      </x:c>
      <x:c r="Z681" s="592" t="n">
        <x:v>45617</x:v>
      </x:c>
      <x:c r="AA681" s="592" t="n">
        <x:v>45609</x:v>
      </x:c>
      <x:c r="AB681" s="32" t="str">
        <x:v>NWA — Prosthesis, Tracheal, Preformed/Molded</x:v>
      </x:c>
      <x:c r="AC681" s="32" t="str">
        <x:v>46977 — Polymeric tracheal/bronchial stent, non-bioabsorbable</x:v>
      </x:c>
      <x:c r="AD681" s="32" t="str">
        <x:v>K243126</x:v>
      </x:c>
      <x:c r="AE681" s="32" t="str"/>
      <x:c r="AF681" s="32" t="str"/>
      <x:c r="AG681" s="32" t="str"/>
      <x:c r="AH681" s="32" t="str">
        <x:v>true</x:v>
      </x:c>
      <x:c r="AI681" s="32" t="str">
        <x:v>true</x:v>
      </x:c>
      <x:c r="AJ681" s="32" t="str"/>
      <x:c r="AK681" s="32" t="str">
        <x:v>true</x:v>
      </x:c>
      <x:c r="AL681" s="32" t="n">
        <x:v>1</x:v>
      </x:c>
      <x:c r="AM681" s="32" t="str"/>
      <x:c r="AN681" s="32" t="str">
        <x:v>https://accessgudid.nlm.nih.gov/devices/14063108100105</x:v>
      </x:c>
      <x:c r="AO681" s="32" t="str">
        <x:v>Preferred automated candidate; manual approval still required.</x:v>
      </x:c>
    </x:row>
    <x:row r="682" ht="42" customHeight="1">
      <x:c r="A682" s="32" t="str">
        <x:v>P1</x:v>
      </x:c>
      <x:c r="B682" s="32" t="str">
        <x:v>PRD-24BB958E53</x:v>
      </x:c>
      <x:c r="C682" s="32" t="str">
        <x:v>Novatech</x:v>
      </x:c>
      <x:c r="D682" s="32" t="str">
        <x:v>DUMON TD Silicone Airway Stent</x:v>
      </x:c>
      <x:c r="E682" s="32" t="str">
        <x:v>03201S</x:v>
      </x:c>
      <x:c r="F682" s="32"/>
      <x:c r="G682" s="32" t="n">
        <x:v>1</x:v>
      </x:c>
      <x:c r="H682" s="32" t="str">
        <x:v>Yes</x:v>
      </x:c>
      <x:c r="I682" s="32" t="str">
        <x:v>Medium</x:v>
      </x:c>
      <x:c r="J682" s="593" t="n">
        <x:v>87</x:v>
      </x:c>
      <x:c r="K682" s="593" t="str">
        <x:v>catalog=03201S ↔ GUDID model</x:v>
      </x:c>
      <x:c r="L682" s="593" t="n">
        <x:v>100</x:v>
      </x:c>
      <x:c r="M682" s="593" t="n">
        <x:v>86.8</x:v>
      </x:c>
      <x:c r="N682" s="32" t="str">
        <x:v>14063108100112</x:v>
      </x:c>
      <x:c r="O682" s="32" t="str"/>
      <x:c r="P682" s="32" t="str">
        <x:v>NOVATECH</x:v>
      </x:c>
      <x:c r="Q682" s="32" t="str">
        <x:v>TRACHEOBRONXANE™ DUMON®</x:v>
      </x:c>
      <x:c r="R682" s="32" t="str">
        <x:v>03201S</x:v>
      </x:c>
      <x:c r="S682" s="32" t="str"/>
      <x:c r="T682" s="32" t="str">
        <x:v>Tracheo-bronchial silicone stent, TD 12 L 60</x:v>
      </x:c>
      <x:c r="U682" s="32" t="str">
        <x:v>In Commercial Distribution</x:v>
      </x:c>
      <x:c r="V682" s="592"/>
      <x:c r="W682" s="32" t="str">
        <x:v>Published</x:v>
      </x:c>
      <x:c r="X682" s="32" t="str">
        <x:v>New</x:v>
      </x:c>
      <x:c r="Y682" s="32" t="n">
        <x:v>1</x:v>
      </x:c>
      <x:c r="Z682" s="592" t="n">
        <x:v>45617</x:v>
      </x:c>
      <x:c r="AA682" s="592" t="n">
        <x:v>45609</x:v>
      </x:c>
      <x:c r="AB682" s="32" t="str">
        <x:v>NWA — Prosthesis, Tracheal, Preformed/Molded</x:v>
      </x:c>
      <x:c r="AC682" s="32" t="str">
        <x:v>46977 — Polymeric tracheal/bronchial stent, non-bioabsorbable</x:v>
      </x:c>
      <x:c r="AD682" s="32" t="str">
        <x:v>K243126</x:v>
      </x:c>
      <x:c r="AE682" s="32" t="str"/>
      <x:c r="AF682" s="32" t="str"/>
      <x:c r="AG682" s="32" t="str"/>
      <x:c r="AH682" s="32" t="str">
        <x:v>true</x:v>
      </x:c>
      <x:c r="AI682" s="32" t="str">
        <x:v>true</x:v>
      </x:c>
      <x:c r="AJ682" s="32" t="str"/>
      <x:c r="AK682" s="32" t="str">
        <x:v>true</x:v>
      </x:c>
      <x:c r="AL682" s="32" t="n">
        <x:v>1</x:v>
      </x:c>
      <x:c r="AM682" s="32" t="str"/>
      <x:c r="AN682" s="32" t="str">
        <x:v>https://accessgudid.nlm.nih.gov/devices/14063108100112</x:v>
      </x:c>
      <x:c r="AO682" s="32" t="str">
        <x:v>Preferred automated candidate; manual approval still required.</x:v>
      </x:c>
    </x:row>
    <x:row r="683" ht="42" customHeight="1">
      <x:c r="A683" s="32" t="str">
        <x:v>P1</x:v>
      </x:c>
      <x:c r="B683" s="32" t="str">
        <x:v>PRD-35D1C951DD</x:v>
      </x:c>
      <x:c r="C683" s="32" t="str">
        <x:v>Novatech</x:v>
      </x:c>
      <x:c r="D683" s="32" t="str">
        <x:v>DUMON TD Silicone Airway Stent</x:v>
      </x:c>
      <x:c r="E683" s="32" t="str">
        <x:v>03221S</x:v>
      </x:c>
      <x:c r="F683" s="32"/>
      <x:c r="G683" s="32" t="n">
        <x:v>1</x:v>
      </x:c>
      <x:c r="H683" s="32" t="str">
        <x:v>Yes</x:v>
      </x:c>
      <x:c r="I683" s="32" t="str">
        <x:v>Medium</x:v>
      </x:c>
      <x:c r="J683" s="593" t="n">
        <x:v>87</x:v>
      </x:c>
      <x:c r="K683" s="593" t="str">
        <x:v>catalog=03221S ↔ GUDID model</x:v>
      </x:c>
      <x:c r="L683" s="593" t="n">
        <x:v>100</x:v>
      </x:c>
      <x:c r="M683" s="593" t="n">
        <x:v>86.8</x:v>
      </x:c>
      <x:c r="N683" s="32" t="str">
        <x:v>14063108100129</x:v>
      </x:c>
      <x:c r="O683" s="32" t="str"/>
      <x:c r="P683" s="32" t="str">
        <x:v>NOVATECH</x:v>
      </x:c>
      <x:c r="Q683" s="32" t="str">
        <x:v>TRACHEOBRONXANE™ DUMON®</x:v>
      </x:c>
      <x:c r="R683" s="32" t="str">
        <x:v>03221S</x:v>
      </x:c>
      <x:c r="S683" s="32" t="str"/>
      <x:c r="T683" s="32" t="str">
        <x:v>Tracheo-bronchial silicone stent, TD 12 L 70</x:v>
      </x:c>
      <x:c r="U683" s="32" t="str">
        <x:v>In Commercial Distribution</x:v>
      </x:c>
      <x:c r="V683" s="592"/>
      <x:c r="W683" s="32" t="str">
        <x:v>Published</x:v>
      </x:c>
      <x:c r="X683" s="32" t="str">
        <x:v>New</x:v>
      </x:c>
      <x:c r="Y683" s="32" t="n">
        <x:v>1</x:v>
      </x:c>
      <x:c r="Z683" s="592" t="n">
        <x:v>45617</x:v>
      </x:c>
      <x:c r="AA683" s="592" t="n">
        <x:v>45609</x:v>
      </x:c>
      <x:c r="AB683" s="32" t="str">
        <x:v>NWA — Prosthesis, Tracheal, Preformed/Molded</x:v>
      </x:c>
      <x:c r="AC683" s="32" t="str">
        <x:v>46977 — Polymeric tracheal/bronchial stent, non-bioabsorbable</x:v>
      </x:c>
      <x:c r="AD683" s="32" t="str">
        <x:v>K243126</x:v>
      </x:c>
      <x:c r="AE683" s="32" t="str"/>
      <x:c r="AF683" s="32" t="str"/>
      <x:c r="AG683" s="32" t="str"/>
      <x:c r="AH683" s="32" t="str">
        <x:v>true</x:v>
      </x:c>
      <x:c r="AI683" s="32" t="str">
        <x:v>true</x:v>
      </x:c>
      <x:c r="AJ683" s="32" t="str"/>
      <x:c r="AK683" s="32" t="str">
        <x:v>true</x:v>
      </x:c>
      <x:c r="AL683" s="32" t="n">
        <x:v>1</x:v>
      </x:c>
      <x:c r="AM683" s="32" t="str"/>
      <x:c r="AN683" s="32" t="str">
        <x:v>https://accessgudid.nlm.nih.gov/devices/14063108100129</x:v>
      </x:c>
      <x:c r="AO683" s="32" t="str">
        <x:v>Preferred automated candidate; manual approval still required.</x:v>
      </x:c>
    </x:row>
    <x:row r="684" ht="42" customHeight="1">
      <x:c r="A684" s="32" t="str">
        <x:v>P1</x:v>
      </x:c>
      <x:c r="B684" s="32" t="str">
        <x:v>PRD-8C4F3E180E</x:v>
      </x:c>
      <x:c r="C684" s="32" t="str">
        <x:v>Novatech</x:v>
      </x:c>
      <x:c r="D684" s="32" t="str">
        <x:v>DUMON TD Silicone Airway Stent</x:v>
      </x:c>
      <x:c r="E684" s="32" t="str">
        <x:v>03231S</x:v>
      </x:c>
      <x:c r="F684" s="32"/>
      <x:c r="G684" s="32" t="n">
        <x:v>1</x:v>
      </x:c>
      <x:c r="H684" s="32" t="str">
        <x:v>Yes</x:v>
      </x:c>
      <x:c r="I684" s="32" t="str">
        <x:v>Medium</x:v>
      </x:c>
      <x:c r="J684" s="593" t="n">
        <x:v>87</x:v>
      </x:c>
      <x:c r="K684" s="593" t="str">
        <x:v>catalog=03231S ↔ GUDID model</x:v>
      </x:c>
      <x:c r="L684" s="593" t="n">
        <x:v>100</x:v>
      </x:c>
      <x:c r="M684" s="593" t="n">
        <x:v>86.8</x:v>
      </x:c>
      <x:c r="N684" s="32" t="str">
        <x:v>14063108100136</x:v>
      </x:c>
      <x:c r="O684" s="32" t="str"/>
      <x:c r="P684" s="32" t="str">
        <x:v>NOVATECH</x:v>
      </x:c>
      <x:c r="Q684" s="32" t="str">
        <x:v>TRACHEOBRONXANE™ DUMON®</x:v>
      </x:c>
      <x:c r="R684" s="32" t="str">
        <x:v>03231S</x:v>
      </x:c>
      <x:c r="S684" s="32" t="str"/>
      <x:c r="T684" s="32" t="str">
        <x:v>Tracheo-bronchial silicone stent, TD 12 L 80</x:v>
      </x:c>
      <x:c r="U684" s="32" t="str">
        <x:v>In Commercial Distribution</x:v>
      </x:c>
      <x:c r="V684" s="592"/>
      <x:c r="W684" s="32" t="str">
        <x:v>Published</x:v>
      </x:c>
      <x:c r="X684" s="32" t="str">
        <x:v>New</x:v>
      </x:c>
      <x:c r="Y684" s="32" t="n">
        <x:v>1</x:v>
      </x:c>
      <x:c r="Z684" s="592" t="n">
        <x:v>45617</x:v>
      </x:c>
      <x:c r="AA684" s="592" t="n">
        <x:v>45609</x:v>
      </x:c>
      <x:c r="AB684" s="32" t="str">
        <x:v>NWA — Prosthesis, Tracheal, Preformed/Molded</x:v>
      </x:c>
      <x:c r="AC684" s="32" t="str">
        <x:v>46977 — Polymeric tracheal/bronchial stent, non-bioabsorbable</x:v>
      </x:c>
      <x:c r="AD684" s="32" t="str">
        <x:v>K243126</x:v>
      </x:c>
      <x:c r="AE684" s="32" t="str"/>
      <x:c r="AF684" s="32" t="str"/>
      <x:c r="AG684" s="32" t="str"/>
      <x:c r="AH684" s="32" t="str">
        <x:v>true</x:v>
      </x:c>
      <x:c r="AI684" s="32" t="str">
        <x:v>true</x:v>
      </x:c>
      <x:c r="AJ684" s="32" t="str"/>
      <x:c r="AK684" s="32" t="str">
        <x:v>true</x:v>
      </x:c>
      <x:c r="AL684" s="32" t="n">
        <x:v>1</x:v>
      </x:c>
      <x:c r="AM684" s="32" t="str"/>
      <x:c r="AN684" s="32" t="str">
        <x:v>https://accessgudid.nlm.nih.gov/devices/14063108100136</x:v>
      </x:c>
      <x:c r="AO684" s="32" t="str">
        <x:v>Preferred automated candidate; manual approval still required.</x:v>
      </x:c>
    </x:row>
    <x:row r="685" ht="42" customHeight="1">
      <x:c r="A685" s="32" t="str">
        <x:v>P1</x:v>
      </x:c>
      <x:c r="B685" s="32" t="str">
        <x:v>PRD-7C94BF3D70</x:v>
      </x:c>
      <x:c r="C685" s="32" t="str">
        <x:v>Novatech</x:v>
      </x:c>
      <x:c r="D685" s="32" t="str">
        <x:v>DUMON TD Silicone Airway Stent</x:v>
      </x:c>
      <x:c r="E685" s="32" t="str">
        <x:v>03261S</x:v>
      </x:c>
      <x:c r="F685" s="32"/>
      <x:c r="G685" s="32" t="n">
        <x:v>1</x:v>
      </x:c>
      <x:c r="H685" s="32" t="str">
        <x:v>Yes</x:v>
      </x:c>
      <x:c r="I685" s="32" t="str">
        <x:v>Medium</x:v>
      </x:c>
      <x:c r="J685" s="593" t="n">
        <x:v>87</x:v>
      </x:c>
      <x:c r="K685" s="593" t="str">
        <x:v>catalog=03261S ↔ GUDID model</x:v>
      </x:c>
      <x:c r="L685" s="593" t="n">
        <x:v>100</x:v>
      </x:c>
      <x:c r="M685" s="593" t="n">
        <x:v>86.8</x:v>
      </x:c>
      <x:c r="N685" s="32" t="str">
        <x:v>14063108100150</x:v>
      </x:c>
      <x:c r="O685" s="32" t="str"/>
      <x:c r="P685" s="32" t="str">
        <x:v>NOVATECH</x:v>
      </x:c>
      <x:c r="Q685" s="32" t="str">
        <x:v>TRACHEOBRONXANE™ DUMON®</x:v>
      </x:c>
      <x:c r="R685" s="32" t="str">
        <x:v>03261S</x:v>
      </x:c>
      <x:c r="S685" s="32" t="str"/>
      <x:c r="T685" s="32" t="str">
        <x:v>Tracheo-bronchial silicone stent, TD 13 L 30</x:v>
      </x:c>
      <x:c r="U685" s="32" t="str">
        <x:v>In Commercial Distribution</x:v>
      </x:c>
      <x:c r="V685" s="592"/>
      <x:c r="W685" s="32" t="str">
        <x:v>Published</x:v>
      </x:c>
      <x:c r="X685" s="32" t="str">
        <x:v>New</x:v>
      </x:c>
      <x:c r="Y685" s="32" t="n">
        <x:v>1</x:v>
      </x:c>
      <x:c r="Z685" s="592" t="n">
        <x:v>45618</x:v>
      </x:c>
      <x:c r="AA685" s="592" t="n">
        <x:v>45610</x:v>
      </x:c>
      <x:c r="AB685" s="32" t="str">
        <x:v>NWA — Prosthesis, Tracheal, Preformed/Molded</x:v>
      </x:c>
      <x:c r="AC685" s="32" t="str">
        <x:v>46977 — Polymeric tracheal/bronchial stent, non-bioabsorbable</x:v>
      </x:c>
      <x:c r="AD685" s="32" t="str">
        <x:v>K243126</x:v>
      </x:c>
      <x:c r="AE685" s="32" t="str"/>
      <x:c r="AF685" s="32" t="str"/>
      <x:c r="AG685" s="32" t="str"/>
      <x:c r="AH685" s="32" t="str">
        <x:v>true</x:v>
      </x:c>
      <x:c r="AI685" s="32" t="str">
        <x:v>true</x:v>
      </x:c>
      <x:c r="AJ685" s="32" t="str"/>
      <x:c r="AK685" s="32" t="str">
        <x:v>true</x:v>
      </x:c>
      <x:c r="AL685" s="32" t="n">
        <x:v>1</x:v>
      </x:c>
      <x:c r="AM685" s="32" t="str"/>
      <x:c r="AN685" s="32" t="str">
        <x:v>https://accessgudid.nlm.nih.gov/devices/14063108100150</x:v>
      </x:c>
      <x:c r="AO685" s="32" t="str">
        <x:v>Preferred automated candidate; manual approval still required.</x:v>
      </x:c>
    </x:row>
    <x:row r="686" ht="42" customHeight="1">
      <x:c r="A686" s="32" t="str">
        <x:v>P1</x:v>
      </x:c>
      <x:c r="B686" s="32" t="str">
        <x:v>PRD-50F36C0CF9</x:v>
      </x:c>
      <x:c r="C686" s="32" t="str">
        <x:v>Novatech</x:v>
      </x:c>
      <x:c r="D686" s="32" t="str">
        <x:v>DUMON TD Silicone Airway Stent</x:v>
      </x:c>
      <x:c r="E686" s="32" t="str">
        <x:v>03281S</x:v>
      </x:c>
      <x:c r="F686" s="32"/>
      <x:c r="G686" s="32" t="n">
        <x:v>1</x:v>
      </x:c>
      <x:c r="H686" s="32" t="str">
        <x:v>Yes</x:v>
      </x:c>
      <x:c r="I686" s="32" t="str">
        <x:v>Medium</x:v>
      </x:c>
      <x:c r="J686" s="593" t="n">
        <x:v>87</x:v>
      </x:c>
      <x:c r="K686" s="593" t="str">
        <x:v>catalog=03281S ↔ GUDID model</x:v>
      </x:c>
      <x:c r="L686" s="593" t="n">
        <x:v>100</x:v>
      </x:c>
      <x:c r="M686" s="593" t="n">
        <x:v>86.8</x:v>
      </x:c>
      <x:c r="N686" s="32" t="str">
        <x:v>14063108100167</x:v>
      </x:c>
      <x:c r="O686" s="32" t="str"/>
      <x:c r="P686" s="32" t="str">
        <x:v>NOVATECH</x:v>
      </x:c>
      <x:c r="Q686" s="32" t="str">
        <x:v>TRACHEOBRONXANE™ DUMON®</x:v>
      </x:c>
      <x:c r="R686" s="32" t="str">
        <x:v>03281S</x:v>
      </x:c>
      <x:c r="S686" s="32" t="str"/>
      <x:c r="T686" s="32" t="str">
        <x:v>Tracheo-bronchial silicone stent, TD 13 L 40</x:v>
      </x:c>
      <x:c r="U686" s="32" t="str">
        <x:v>In Commercial Distribution</x:v>
      </x:c>
      <x:c r="V686" s="592"/>
      <x:c r="W686" s="32" t="str">
        <x:v>Published</x:v>
      </x:c>
      <x:c r="X686" s="32" t="str">
        <x:v>New</x:v>
      </x:c>
      <x:c r="Y686" s="32" t="n">
        <x:v>1</x:v>
      </x:c>
      <x:c r="Z686" s="592" t="n">
        <x:v>45618</x:v>
      </x:c>
      <x:c r="AA686" s="592" t="n">
        <x:v>45610</x:v>
      </x:c>
      <x:c r="AB686" s="32" t="str">
        <x:v>NWA — Prosthesis, Tracheal, Preformed/Molded</x:v>
      </x:c>
      <x:c r="AC686" s="32" t="str">
        <x:v>46977 — Polymeric tracheal/bronchial stent, non-bioabsorbable</x:v>
      </x:c>
      <x:c r="AD686" s="32" t="str">
        <x:v>K243126</x:v>
      </x:c>
      <x:c r="AE686" s="32" t="str"/>
      <x:c r="AF686" s="32" t="str"/>
      <x:c r="AG686" s="32" t="str"/>
      <x:c r="AH686" s="32" t="str">
        <x:v>true</x:v>
      </x:c>
      <x:c r="AI686" s="32" t="str">
        <x:v>true</x:v>
      </x:c>
      <x:c r="AJ686" s="32" t="str"/>
      <x:c r="AK686" s="32" t="str">
        <x:v>true</x:v>
      </x:c>
      <x:c r="AL686" s="32" t="n">
        <x:v>1</x:v>
      </x:c>
      <x:c r="AM686" s="32" t="str"/>
      <x:c r="AN686" s="32" t="str">
        <x:v>https://accessgudid.nlm.nih.gov/devices/14063108100167</x:v>
      </x:c>
      <x:c r="AO686" s="32" t="str">
        <x:v>Preferred automated candidate; manual approval still required.</x:v>
      </x:c>
    </x:row>
    <x:row r="687" ht="42" customHeight="1">
      <x:c r="A687" s="32" t="str">
        <x:v>P1</x:v>
      </x:c>
      <x:c r="B687" s="32" t="str">
        <x:v>PRD-57CB9C3B69</x:v>
      </x:c>
      <x:c r="C687" s="32" t="str">
        <x:v>Novatech</x:v>
      </x:c>
      <x:c r="D687" s="32" t="str">
        <x:v>DUMON TD Silicone Airway Stent</x:v>
      </x:c>
      <x:c r="E687" s="32" t="str">
        <x:v>03301S</x:v>
      </x:c>
      <x:c r="F687" s="32"/>
      <x:c r="G687" s="32" t="n">
        <x:v>1</x:v>
      </x:c>
      <x:c r="H687" s="32" t="str">
        <x:v>Yes</x:v>
      </x:c>
      <x:c r="I687" s="32" t="str">
        <x:v>Medium</x:v>
      </x:c>
      <x:c r="J687" s="593" t="n">
        <x:v>87</x:v>
      </x:c>
      <x:c r="K687" s="593" t="str">
        <x:v>catalog=03301S ↔ GUDID model</x:v>
      </x:c>
      <x:c r="L687" s="593" t="n">
        <x:v>100</x:v>
      </x:c>
      <x:c r="M687" s="593" t="n">
        <x:v>86.8</x:v>
      </x:c>
      <x:c r="N687" s="32" t="str">
        <x:v>14063108100174</x:v>
      </x:c>
      <x:c r="O687" s="32" t="str"/>
      <x:c r="P687" s="32" t="str">
        <x:v>NOVATECH</x:v>
      </x:c>
      <x:c r="Q687" s="32" t="str">
        <x:v>TRACHEOBRONXANE™ DUMON®</x:v>
      </x:c>
      <x:c r="R687" s="32" t="str">
        <x:v>03301S</x:v>
      </x:c>
      <x:c r="S687" s="32" t="str"/>
      <x:c r="T687" s="32" t="str">
        <x:v>Tracheo-bronchial silicone stent, TD 13 L 50</x:v>
      </x:c>
      <x:c r="U687" s="32" t="str">
        <x:v>In Commercial Distribution</x:v>
      </x:c>
      <x:c r="V687" s="592"/>
      <x:c r="W687" s="32" t="str">
        <x:v>Published</x:v>
      </x:c>
      <x:c r="X687" s="32" t="str">
        <x:v>New</x:v>
      </x:c>
      <x:c r="Y687" s="32" t="n">
        <x:v>1</x:v>
      </x:c>
      <x:c r="Z687" s="592" t="n">
        <x:v>45618</x:v>
      </x:c>
      <x:c r="AA687" s="592" t="n">
        <x:v>45610</x:v>
      </x:c>
      <x:c r="AB687" s="32" t="str">
        <x:v>NWA — Prosthesis, Tracheal, Preformed/Molded</x:v>
      </x:c>
      <x:c r="AC687" s="32" t="str">
        <x:v>46977 — Polymeric tracheal/bronchial stent, non-bioabsorbable</x:v>
      </x:c>
      <x:c r="AD687" s="32" t="str">
        <x:v>K243126</x:v>
      </x:c>
      <x:c r="AE687" s="32" t="str"/>
      <x:c r="AF687" s="32" t="str"/>
      <x:c r="AG687" s="32" t="str"/>
      <x:c r="AH687" s="32" t="str">
        <x:v>true</x:v>
      </x:c>
      <x:c r="AI687" s="32" t="str">
        <x:v>true</x:v>
      </x:c>
      <x:c r="AJ687" s="32" t="str"/>
      <x:c r="AK687" s="32" t="str">
        <x:v>true</x:v>
      </x:c>
      <x:c r="AL687" s="32" t="n">
        <x:v>1</x:v>
      </x:c>
      <x:c r="AM687" s="32" t="str"/>
      <x:c r="AN687" s="32" t="str">
        <x:v>https://accessgudid.nlm.nih.gov/devices/14063108100174</x:v>
      </x:c>
      <x:c r="AO687" s="32" t="str">
        <x:v>Preferred automated candidate; manual approval still required.</x:v>
      </x:c>
    </x:row>
    <x:row r="688" ht="42" customHeight="1">
      <x:c r="A688" s="32" t="str">
        <x:v>P1</x:v>
      </x:c>
      <x:c r="B688" s="32" t="str">
        <x:v>PRD-0B65831FF3</x:v>
      </x:c>
      <x:c r="C688" s="32" t="str">
        <x:v>Novatech</x:v>
      </x:c>
      <x:c r="D688" s="32" t="str">
        <x:v>DUMON TD Silicone Airway Stent</x:v>
      </x:c>
      <x:c r="E688" s="32" t="str">
        <x:v>03321S</x:v>
      </x:c>
      <x:c r="F688" s="32"/>
      <x:c r="G688" s="32" t="n">
        <x:v>1</x:v>
      </x:c>
      <x:c r="H688" s="32" t="str">
        <x:v>Yes</x:v>
      </x:c>
      <x:c r="I688" s="32" t="str">
        <x:v>Medium</x:v>
      </x:c>
      <x:c r="J688" s="593" t="n">
        <x:v>87</x:v>
      </x:c>
      <x:c r="K688" s="593" t="str">
        <x:v>catalog=03321S ↔ GUDID model</x:v>
      </x:c>
      <x:c r="L688" s="593" t="n">
        <x:v>100</x:v>
      </x:c>
      <x:c r="M688" s="593" t="n">
        <x:v>86.8</x:v>
      </x:c>
      <x:c r="N688" s="32" t="str">
        <x:v>14063108106350</x:v>
      </x:c>
      <x:c r="O688" s="32" t="str"/>
      <x:c r="P688" s="32" t="str">
        <x:v>NOVATECH</x:v>
      </x:c>
      <x:c r="Q688" s="32" t="str">
        <x:v>TRACHEOBRONXANE™ DUMON®</x:v>
      </x:c>
      <x:c r="R688" s="32" t="str">
        <x:v>03321S</x:v>
      </x:c>
      <x:c r="S688" s="32" t="str"/>
      <x:c r="T688" s="32" t="str">
        <x:v>Tracheo-bronchial silicone stent, TD 13 L 60</x:v>
      </x:c>
      <x:c r="U688" s="32" t="str">
        <x:v>In Commercial Distribution</x:v>
      </x:c>
      <x:c r="V688" s="592"/>
      <x:c r="W688" s="32" t="str">
        <x:v>Published</x:v>
      </x:c>
      <x:c r="X688" s="32" t="str">
        <x:v>New</x:v>
      </x:c>
      <x:c r="Y688" s="32" t="n">
        <x:v>1</x:v>
      </x:c>
      <x:c r="Z688" s="592" t="n">
        <x:v>45618</x:v>
      </x:c>
      <x:c r="AA688" s="592" t="n">
        <x:v>45610</x:v>
      </x:c>
      <x:c r="AB688" s="32" t="str">
        <x:v>NWA — Prosthesis, Tracheal, Preformed/Molded</x:v>
      </x:c>
      <x:c r="AC688" s="32" t="str">
        <x:v>46977 — Polymeric tracheal/bronchial stent, non-bioabsorbable</x:v>
      </x:c>
      <x:c r="AD688" s="32" t="str">
        <x:v>K243126</x:v>
      </x:c>
      <x:c r="AE688" s="32" t="str"/>
      <x:c r="AF688" s="32" t="str"/>
      <x:c r="AG688" s="32" t="str"/>
      <x:c r="AH688" s="32" t="str">
        <x:v>true</x:v>
      </x:c>
      <x:c r="AI688" s="32" t="str">
        <x:v>true</x:v>
      </x:c>
      <x:c r="AJ688" s="32" t="str"/>
      <x:c r="AK688" s="32" t="str">
        <x:v>true</x:v>
      </x:c>
      <x:c r="AL688" s="32" t="n">
        <x:v>1</x:v>
      </x:c>
      <x:c r="AM688" s="32" t="str"/>
      <x:c r="AN688" s="32" t="str">
        <x:v>https://accessgudid.nlm.nih.gov/devices/14063108106350</x:v>
      </x:c>
      <x:c r="AO688" s="32" t="str">
        <x:v>Preferred automated candidate; manual approval still required.</x:v>
      </x:c>
    </x:row>
    <x:row r="689" ht="42" customHeight="1">
      <x:c r="A689" s="32" t="str">
        <x:v>P1</x:v>
      </x:c>
      <x:c r="B689" s="32" t="str">
        <x:v>PRD-69CC9C6D05</x:v>
      </x:c>
      <x:c r="C689" s="32" t="str">
        <x:v>Novatech</x:v>
      </x:c>
      <x:c r="D689" s="32" t="str">
        <x:v>DUMON TD Silicone Airway Stent</x:v>
      </x:c>
      <x:c r="E689" s="32" t="str">
        <x:v>03341S</x:v>
      </x:c>
      <x:c r="F689" s="32"/>
      <x:c r="G689" s="32" t="n">
        <x:v>1</x:v>
      </x:c>
      <x:c r="H689" s="32" t="str">
        <x:v>Yes</x:v>
      </x:c>
      <x:c r="I689" s="32" t="str">
        <x:v>Medium</x:v>
      </x:c>
      <x:c r="J689" s="593" t="n">
        <x:v>87</x:v>
      </x:c>
      <x:c r="K689" s="593" t="str">
        <x:v>catalog=03341S ↔ GUDID model</x:v>
      </x:c>
      <x:c r="L689" s="593" t="n">
        <x:v>100</x:v>
      </x:c>
      <x:c r="M689" s="593" t="n">
        <x:v>86.8</x:v>
      </x:c>
      <x:c r="N689" s="32" t="str">
        <x:v>14063108100198</x:v>
      </x:c>
      <x:c r="O689" s="32" t="str"/>
      <x:c r="P689" s="32" t="str">
        <x:v>NOVATECH</x:v>
      </x:c>
      <x:c r="Q689" s="32" t="str">
        <x:v>TRACHEOBRONXANE™ DUMON®</x:v>
      </x:c>
      <x:c r="R689" s="32" t="str">
        <x:v>03341S</x:v>
      </x:c>
      <x:c r="S689" s="32" t="str"/>
      <x:c r="T689" s="32" t="str">
        <x:v>Tracheo-bronchial silicone stent, TD 13 L 70</x:v>
      </x:c>
      <x:c r="U689" s="32" t="str">
        <x:v>In Commercial Distribution</x:v>
      </x:c>
      <x:c r="V689" s="592"/>
      <x:c r="W689" s="32" t="str">
        <x:v>Published</x:v>
      </x:c>
      <x:c r="X689" s="32" t="str">
        <x:v>New</x:v>
      </x:c>
      <x:c r="Y689" s="32" t="n">
        <x:v>1</x:v>
      </x:c>
      <x:c r="Z689" s="592" t="n">
        <x:v>45618</x:v>
      </x:c>
      <x:c r="AA689" s="592" t="n">
        <x:v>45610</x:v>
      </x:c>
      <x:c r="AB689" s="32" t="str">
        <x:v>NWA — Prosthesis, Tracheal, Preformed/Molded</x:v>
      </x:c>
      <x:c r="AC689" s="32" t="str">
        <x:v>46977 — Polymeric tracheal/bronchial stent, non-bioabsorbable</x:v>
      </x:c>
      <x:c r="AD689" s="32" t="str">
        <x:v>K243126</x:v>
      </x:c>
      <x:c r="AE689" s="32" t="str"/>
      <x:c r="AF689" s="32" t="str"/>
      <x:c r="AG689" s="32" t="str"/>
      <x:c r="AH689" s="32" t="str">
        <x:v>true</x:v>
      </x:c>
      <x:c r="AI689" s="32" t="str">
        <x:v>true</x:v>
      </x:c>
      <x:c r="AJ689" s="32" t="str"/>
      <x:c r="AK689" s="32" t="str">
        <x:v>true</x:v>
      </x:c>
      <x:c r="AL689" s="32" t="n">
        <x:v>1</x:v>
      </x:c>
      <x:c r="AM689" s="32" t="str"/>
      <x:c r="AN689" s="32" t="str">
        <x:v>https://accessgudid.nlm.nih.gov/devices/14063108100198</x:v>
      </x:c>
      <x:c r="AO689" s="32" t="str">
        <x:v>Preferred automated candidate; manual approval still required.</x:v>
      </x:c>
    </x:row>
    <x:row r="690" ht="42" customHeight="1">
      <x:c r="A690" s="32" t="str">
        <x:v>P1</x:v>
      </x:c>
      <x:c r="B690" s="32" t="str">
        <x:v>PRD-246C3ADE5E</x:v>
      </x:c>
      <x:c r="C690" s="32" t="str">
        <x:v>Novatech</x:v>
      </x:c>
      <x:c r="D690" s="32" t="str">
        <x:v>DUMON TD Silicone Airway Stent</x:v>
      </x:c>
      <x:c r="E690" s="32" t="str">
        <x:v>03381S</x:v>
      </x:c>
      <x:c r="F690" s="32"/>
      <x:c r="G690" s="32" t="n">
        <x:v>1</x:v>
      </x:c>
      <x:c r="H690" s="32" t="str">
        <x:v>Yes</x:v>
      </x:c>
      <x:c r="I690" s="32" t="str">
        <x:v>Medium</x:v>
      </x:c>
      <x:c r="J690" s="593" t="n">
        <x:v>87</x:v>
      </x:c>
      <x:c r="K690" s="593" t="str">
        <x:v>catalog=03381S ↔ GUDID model</x:v>
      </x:c>
      <x:c r="L690" s="593" t="n">
        <x:v>100</x:v>
      </x:c>
      <x:c r="M690" s="593" t="n">
        <x:v>86.8</x:v>
      </x:c>
      <x:c r="N690" s="32" t="str">
        <x:v>14063108100211</x:v>
      </x:c>
      <x:c r="O690" s="32" t="str"/>
      <x:c r="P690" s="32" t="str">
        <x:v>NOVATECH</x:v>
      </x:c>
      <x:c r="Q690" s="32" t="str">
        <x:v>TRACHEOBRONXANE™ DUMON®</x:v>
      </x:c>
      <x:c r="R690" s="32" t="str">
        <x:v>03381S</x:v>
      </x:c>
      <x:c r="S690" s="32" t="str"/>
      <x:c r="T690" s="32" t="str">
        <x:v>Tracheo-bronchial silicone stent, TD 14 L 30</x:v>
      </x:c>
      <x:c r="U690" s="32" t="str">
        <x:v>In Commercial Distribution</x:v>
      </x:c>
      <x:c r="V690" s="592"/>
      <x:c r="W690" s="32" t="str">
        <x:v>Published</x:v>
      </x:c>
      <x:c r="X690" s="32" t="str">
        <x:v>New</x:v>
      </x:c>
      <x:c r="Y690" s="32" t="n">
        <x:v>1</x:v>
      </x:c>
      <x:c r="Z690" s="592" t="n">
        <x:v>45618</x:v>
      </x:c>
      <x:c r="AA690" s="592" t="n">
        <x:v>45610</x:v>
      </x:c>
      <x:c r="AB690" s="32" t="str">
        <x:v>NWA — Prosthesis, Tracheal, Preformed/Molded</x:v>
      </x:c>
      <x:c r="AC690" s="32" t="str">
        <x:v>46977 — Polymeric tracheal/bronchial stent, non-bioabsorbable</x:v>
      </x:c>
      <x:c r="AD690" s="32" t="str">
        <x:v>K243126</x:v>
      </x:c>
      <x:c r="AE690" s="32" t="str"/>
      <x:c r="AF690" s="32" t="str"/>
      <x:c r="AG690" s="32" t="str"/>
      <x:c r="AH690" s="32" t="str">
        <x:v>true</x:v>
      </x:c>
      <x:c r="AI690" s="32" t="str">
        <x:v>true</x:v>
      </x:c>
      <x:c r="AJ690" s="32" t="str"/>
      <x:c r="AK690" s="32" t="str">
        <x:v>true</x:v>
      </x:c>
      <x:c r="AL690" s="32" t="n">
        <x:v>1</x:v>
      </x:c>
      <x:c r="AM690" s="32" t="str"/>
      <x:c r="AN690" s="32" t="str">
        <x:v>https://accessgudid.nlm.nih.gov/devices/14063108100211</x:v>
      </x:c>
      <x:c r="AO690" s="32" t="str">
        <x:v>Preferred automated candidate; manual approval still required.</x:v>
      </x:c>
    </x:row>
    <x:row r="691" ht="42" customHeight="1">
      <x:c r="A691" s="32" t="str">
        <x:v>P1</x:v>
      </x:c>
      <x:c r="B691" s="32" t="str">
        <x:v>PRD-861D4EA14A</x:v>
      </x:c>
      <x:c r="C691" s="32" t="str">
        <x:v>Novatech</x:v>
      </x:c>
      <x:c r="D691" s="32" t="str">
        <x:v>DUMON TD Silicone Airway Stent</x:v>
      </x:c>
      <x:c r="E691" s="32" t="str">
        <x:v>03401S</x:v>
      </x:c>
      <x:c r="F691" s="32"/>
      <x:c r="G691" s="32" t="n">
        <x:v>1</x:v>
      </x:c>
      <x:c r="H691" s="32" t="str">
        <x:v>Yes</x:v>
      </x:c>
      <x:c r="I691" s="32" t="str">
        <x:v>Medium</x:v>
      </x:c>
      <x:c r="J691" s="593" t="n">
        <x:v>87</x:v>
      </x:c>
      <x:c r="K691" s="593" t="str">
        <x:v>catalog=03401S ↔ GUDID model</x:v>
      </x:c>
      <x:c r="L691" s="593" t="n">
        <x:v>100</x:v>
      </x:c>
      <x:c r="M691" s="593" t="n">
        <x:v>86.8</x:v>
      </x:c>
      <x:c r="N691" s="32" t="str">
        <x:v>14063108100228</x:v>
      </x:c>
      <x:c r="O691" s="32" t="str"/>
      <x:c r="P691" s="32" t="str">
        <x:v>NOVATECH</x:v>
      </x:c>
      <x:c r="Q691" s="32" t="str">
        <x:v>TRACHEOBRONXANE™ DUMON®</x:v>
      </x:c>
      <x:c r="R691" s="32" t="str">
        <x:v>03401S</x:v>
      </x:c>
      <x:c r="S691" s="32" t="str"/>
      <x:c r="T691" s="32" t="str">
        <x:v>Tracheo-bronchial silicone stent, TD 14 L 40</x:v>
      </x:c>
      <x:c r="U691" s="32" t="str">
        <x:v>In Commercial Distribution</x:v>
      </x:c>
      <x:c r="V691" s="592"/>
      <x:c r="W691" s="32" t="str">
        <x:v>Published</x:v>
      </x:c>
      <x:c r="X691" s="32" t="str">
        <x:v>New</x:v>
      </x:c>
      <x:c r="Y691" s="32" t="n">
        <x:v>1</x:v>
      </x:c>
      <x:c r="Z691" s="592" t="n">
        <x:v>45618</x:v>
      </x:c>
      <x:c r="AA691" s="592" t="n">
        <x:v>45610</x:v>
      </x:c>
      <x:c r="AB691" s="32" t="str">
        <x:v>NWA — Prosthesis, Tracheal, Preformed/Molded</x:v>
      </x:c>
      <x:c r="AC691" s="32" t="str">
        <x:v>46977 — Polymeric tracheal/bronchial stent, non-bioabsorbable</x:v>
      </x:c>
      <x:c r="AD691" s="32" t="str">
        <x:v>K243126</x:v>
      </x:c>
      <x:c r="AE691" s="32" t="str"/>
      <x:c r="AF691" s="32" t="str"/>
      <x:c r="AG691" s="32" t="str"/>
      <x:c r="AH691" s="32" t="str">
        <x:v>true</x:v>
      </x:c>
      <x:c r="AI691" s="32" t="str">
        <x:v>true</x:v>
      </x:c>
      <x:c r="AJ691" s="32" t="str"/>
      <x:c r="AK691" s="32" t="str">
        <x:v>true</x:v>
      </x:c>
      <x:c r="AL691" s="32" t="n">
        <x:v>1</x:v>
      </x:c>
      <x:c r="AM691" s="32" t="str"/>
      <x:c r="AN691" s="32" t="str">
        <x:v>https://accessgudid.nlm.nih.gov/devices/14063108100228</x:v>
      </x:c>
      <x:c r="AO691" s="32" t="str">
        <x:v>Preferred automated candidate; manual approval still required.</x:v>
      </x:c>
    </x:row>
    <x:row r="692" ht="42" customHeight="1">
      <x:c r="A692" s="32" t="str">
        <x:v>P1</x:v>
      </x:c>
      <x:c r="B692" s="32" t="str">
        <x:v>PRD-128B8E1F80</x:v>
      </x:c>
      <x:c r="C692" s="32" t="str">
        <x:v>Novatech</x:v>
      </x:c>
      <x:c r="D692" s="32" t="str">
        <x:v>DUMON TD Silicone Airway Stent</x:v>
      </x:c>
      <x:c r="E692" s="32" t="str">
        <x:v>03421S</x:v>
      </x:c>
      <x:c r="F692" s="32"/>
      <x:c r="G692" s="32" t="n">
        <x:v>1</x:v>
      </x:c>
      <x:c r="H692" s="32" t="str">
        <x:v>Yes</x:v>
      </x:c>
      <x:c r="I692" s="32" t="str">
        <x:v>Medium</x:v>
      </x:c>
      <x:c r="J692" s="593" t="n">
        <x:v>87</x:v>
      </x:c>
      <x:c r="K692" s="593" t="str">
        <x:v>catalog=03421S ↔ GUDID model</x:v>
      </x:c>
      <x:c r="L692" s="593" t="n">
        <x:v>100</x:v>
      </x:c>
      <x:c r="M692" s="593" t="n">
        <x:v>86.8</x:v>
      </x:c>
      <x:c r="N692" s="32" t="str">
        <x:v>14063108100235</x:v>
      </x:c>
      <x:c r="O692" s="32" t="str"/>
      <x:c r="P692" s="32" t="str">
        <x:v>NOVATECH</x:v>
      </x:c>
      <x:c r="Q692" s="32" t="str">
        <x:v>TRACHEOBRONXANE™ DUMON®</x:v>
      </x:c>
      <x:c r="R692" s="32" t="str">
        <x:v>03421S</x:v>
      </x:c>
      <x:c r="S692" s="32" t="str"/>
      <x:c r="T692" s="32" t="str">
        <x:v>Tracheo-bronchial silicone stent, TD 14 L 50</x:v>
      </x:c>
      <x:c r="U692" s="32" t="str">
        <x:v>In Commercial Distribution</x:v>
      </x:c>
      <x:c r="V692" s="592"/>
      <x:c r="W692" s="32" t="str">
        <x:v>Published</x:v>
      </x:c>
      <x:c r="X692" s="32" t="str">
        <x:v>New</x:v>
      </x:c>
      <x:c r="Y692" s="32" t="n">
        <x:v>1</x:v>
      </x:c>
      <x:c r="Z692" s="592" t="n">
        <x:v>45618</x:v>
      </x:c>
      <x:c r="AA692" s="592" t="n">
        <x:v>45610</x:v>
      </x:c>
      <x:c r="AB692" s="32" t="str">
        <x:v>NWA — Prosthesis, Tracheal, Preformed/Molded</x:v>
      </x:c>
      <x:c r="AC692" s="32" t="str">
        <x:v>46977 — Polymeric tracheal/bronchial stent, non-bioabsorbable</x:v>
      </x:c>
      <x:c r="AD692" s="32" t="str">
        <x:v>K243126</x:v>
      </x:c>
      <x:c r="AE692" s="32" t="str"/>
      <x:c r="AF692" s="32" t="str"/>
      <x:c r="AG692" s="32" t="str"/>
      <x:c r="AH692" s="32" t="str">
        <x:v>true</x:v>
      </x:c>
      <x:c r="AI692" s="32" t="str">
        <x:v>true</x:v>
      </x:c>
      <x:c r="AJ692" s="32" t="str"/>
      <x:c r="AK692" s="32" t="str">
        <x:v>true</x:v>
      </x:c>
      <x:c r="AL692" s="32" t="n">
        <x:v>1</x:v>
      </x:c>
      <x:c r="AM692" s="32" t="str"/>
      <x:c r="AN692" s="32" t="str">
        <x:v>https://accessgudid.nlm.nih.gov/devices/14063108100235</x:v>
      </x:c>
      <x:c r="AO692" s="32" t="str">
        <x:v>Preferred automated candidate; manual approval still required.</x:v>
      </x:c>
    </x:row>
    <x:row r="693" ht="42" customHeight="1">
      <x:c r="A693" s="32" t="str">
        <x:v>P1</x:v>
      </x:c>
      <x:c r="B693" s="32" t="str">
        <x:v>PRD-5955133BB7</x:v>
      </x:c>
      <x:c r="C693" s="32" t="str">
        <x:v>Novatech</x:v>
      </x:c>
      <x:c r="D693" s="32" t="str">
        <x:v>DUMON TD Silicone Airway Stent</x:v>
      </x:c>
      <x:c r="E693" s="32" t="str">
        <x:v>03441S</x:v>
      </x:c>
      <x:c r="F693" s="32"/>
      <x:c r="G693" s="32" t="n">
        <x:v>1</x:v>
      </x:c>
      <x:c r="H693" s="32" t="str">
        <x:v>Yes</x:v>
      </x:c>
      <x:c r="I693" s="32" t="str">
        <x:v>Medium</x:v>
      </x:c>
      <x:c r="J693" s="593" t="n">
        <x:v>87</x:v>
      </x:c>
      <x:c r="K693" s="593" t="str">
        <x:v>catalog=03441S ↔ GUDID model</x:v>
      </x:c>
      <x:c r="L693" s="593" t="n">
        <x:v>100</x:v>
      </x:c>
      <x:c r="M693" s="593" t="n">
        <x:v>86.8</x:v>
      </x:c>
      <x:c r="N693" s="32" t="str">
        <x:v>14063108100242</x:v>
      </x:c>
      <x:c r="O693" s="32" t="str"/>
      <x:c r="P693" s="32" t="str">
        <x:v>NOVATECH</x:v>
      </x:c>
      <x:c r="Q693" s="32" t="str">
        <x:v>TRACHEOBRONXANE™ DUMON®</x:v>
      </x:c>
      <x:c r="R693" s="32" t="str">
        <x:v>03441S</x:v>
      </x:c>
      <x:c r="S693" s="32" t="str"/>
      <x:c r="T693" s="32" t="str">
        <x:v>Tracheo-bronchial silicone stent, TD 14 L 60</x:v>
      </x:c>
      <x:c r="U693" s="32" t="str">
        <x:v>In Commercial Distribution</x:v>
      </x:c>
      <x:c r="V693" s="592"/>
      <x:c r="W693" s="32" t="str">
        <x:v>Published</x:v>
      </x:c>
      <x:c r="X693" s="32" t="str">
        <x:v>New</x:v>
      </x:c>
      <x:c r="Y693" s="32" t="n">
        <x:v>1</x:v>
      </x:c>
      <x:c r="Z693" s="592" t="n">
        <x:v>45618</x:v>
      </x:c>
      <x:c r="AA693" s="592" t="n">
        <x:v>45610</x:v>
      </x:c>
      <x:c r="AB693" s="32" t="str">
        <x:v>NWA — Prosthesis, Tracheal, Preformed/Molded</x:v>
      </x:c>
      <x:c r="AC693" s="32" t="str">
        <x:v>46977 — Polymeric tracheal/bronchial stent, non-bioabsorbable</x:v>
      </x:c>
      <x:c r="AD693" s="32" t="str">
        <x:v>K243126</x:v>
      </x:c>
      <x:c r="AE693" s="32" t="str"/>
      <x:c r="AF693" s="32" t="str"/>
      <x:c r="AG693" s="32" t="str"/>
      <x:c r="AH693" s="32" t="str">
        <x:v>true</x:v>
      </x:c>
      <x:c r="AI693" s="32" t="str">
        <x:v>true</x:v>
      </x:c>
      <x:c r="AJ693" s="32" t="str"/>
      <x:c r="AK693" s="32" t="str">
        <x:v>true</x:v>
      </x:c>
      <x:c r="AL693" s="32" t="n">
        <x:v>1</x:v>
      </x:c>
      <x:c r="AM693" s="32" t="str"/>
      <x:c r="AN693" s="32" t="str">
        <x:v>https://accessgudid.nlm.nih.gov/devices/14063108100242</x:v>
      </x:c>
      <x:c r="AO693" s="32" t="str">
        <x:v>Preferred automated candidate; manual approval still required.</x:v>
      </x:c>
    </x:row>
    <x:row r="694" ht="42" customHeight="1">
      <x:c r="A694" s="32" t="str">
        <x:v>P1</x:v>
      </x:c>
      <x:c r="B694" s="32" t="str">
        <x:v>PRD-1C368932FF</x:v>
      </x:c>
      <x:c r="C694" s="32" t="str">
        <x:v>Novatech</x:v>
      </x:c>
      <x:c r="D694" s="32" t="str">
        <x:v>DUMON TD Silicone Airway Stent</x:v>
      </x:c>
      <x:c r="E694" s="32" t="str">
        <x:v>03461S</x:v>
      </x:c>
      <x:c r="F694" s="32"/>
      <x:c r="G694" s="32" t="n">
        <x:v>1</x:v>
      </x:c>
      <x:c r="H694" s="32" t="str">
        <x:v>Yes</x:v>
      </x:c>
      <x:c r="I694" s="32" t="str">
        <x:v>Medium</x:v>
      </x:c>
      <x:c r="J694" s="593" t="n">
        <x:v>87</x:v>
      </x:c>
      <x:c r="K694" s="593" t="str">
        <x:v>catalog=03461S ↔ GUDID model</x:v>
      </x:c>
      <x:c r="L694" s="593" t="n">
        <x:v>100</x:v>
      </x:c>
      <x:c r="M694" s="593" t="n">
        <x:v>86.8</x:v>
      </x:c>
      <x:c r="N694" s="32" t="str">
        <x:v>14063108100259</x:v>
      </x:c>
      <x:c r="O694" s="32" t="str"/>
      <x:c r="P694" s="32" t="str">
        <x:v>NOVATECH</x:v>
      </x:c>
      <x:c r="Q694" s="32" t="str">
        <x:v>TRACHEOBRONXANE™ DUMON®</x:v>
      </x:c>
      <x:c r="R694" s="32" t="str">
        <x:v>03461S</x:v>
      </x:c>
      <x:c r="S694" s="32" t="str"/>
      <x:c r="T694" s="32" t="str">
        <x:v>Tracheo-bronchial silicone stent, TD 14 L 70</x:v>
      </x:c>
      <x:c r="U694" s="32" t="str">
        <x:v>In Commercial Distribution</x:v>
      </x:c>
      <x:c r="V694" s="592"/>
      <x:c r="W694" s="32" t="str">
        <x:v>Published</x:v>
      </x:c>
      <x:c r="X694" s="32" t="str">
        <x:v>New</x:v>
      </x:c>
      <x:c r="Y694" s="32" t="n">
        <x:v>1</x:v>
      </x:c>
      <x:c r="Z694" s="592" t="n">
        <x:v>45618</x:v>
      </x:c>
      <x:c r="AA694" s="592" t="n">
        <x:v>45610</x:v>
      </x:c>
      <x:c r="AB694" s="32" t="str">
        <x:v>NWA — Prosthesis, Tracheal, Preformed/Molded</x:v>
      </x:c>
      <x:c r="AC694" s="32" t="str">
        <x:v>46977 — Polymeric tracheal/bronchial stent, non-bioabsorbable</x:v>
      </x:c>
      <x:c r="AD694" s="32" t="str">
        <x:v>K243126</x:v>
      </x:c>
      <x:c r="AE694" s="32" t="str"/>
      <x:c r="AF694" s="32" t="str"/>
      <x:c r="AG694" s="32" t="str"/>
      <x:c r="AH694" s="32" t="str">
        <x:v>true</x:v>
      </x:c>
      <x:c r="AI694" s="32" t="str">
        <x:v>true</x:v>
      </x:c>
      <x:c r="AJ694" s="32" t="str"/>
      <x:c r="AK694" s="32" t="str">
        <x:v>true</x:v>
      </x:c>
      <x:c r="AL694" s="32" t="n">
        <x:v>1</x:v>
      </x:c>
      <x:c r="AM694" s="32" t="str"/>
      <x:c r="AN694" s="32" t="str">
        <x:v>https://accessgudid.nlm.nih.gov/devices/14063108100259</x:v>
      </x:c>
      <x:c r="AO694" s="32" t="str">
        <x:v>Preferred automated candidate; manual approval still required.</x:v>
      </x:c>
    </x:row>
    <x:row r="695" ht="42" customHeight="1">
      <x:c r="A695" s="32" t="str">
        <x:v>P1</x:v>
      </x:c>
      <x:c r="B695" s="32" t="str">
        <x:v>PRD-F2F9633FBF</x:v>
      </x:c>
      <x:c r="C695" s="32" t="str">
        <x:v>Novatech</x:v>
      </x:c>
      <x:c r="D695" s="32" t="str">
        <x:v>DUMON TD Silicone Airway Stent</x:v>
      </x:c>
      <x:c r="E695" s="32" t="str">
        <x:v>03491S</x:v>
      </x:c>
      <x:c r="F695" s="32"/>
      <x:c r="G695" s="32" t="n">
        <x:v>1</x:v>
      </x:c>
      <x:c r="H695" s="32" t="str">
        <x:v>Yes</x:v>
      </x:c>
      <x:c r="I695" s="32" t="str">
        <x:v>Medium</x:v>
      </x:c>
      <x:c r="J695" s="593" t="n">
        <x:v>87</x:v>
      </x:c>
      <x:c r="K695" s="593" t="str">
        <x:v>catalog=03491S ↔ GUDID model</x:v>
      </x:c>
      <x:c r="L695" s="593" t="n">
        <x:v>100</x:v>
      </x:c>
      <x:c r="M695" s="593" t="n">
        <x:v>86.8</x:v>
      </x:c>
      <x:c r="N695" s="32" t="str">
        <x:v>14063108100334</x:v>
      </x:c>
      <x:c r="O695" s="32" t="str"/>
      <x:c r="P695" s="32" t="str">
        <x:v>NOVATECH</x:v>
      </x:c>
      <x:c r="Q695" s="32" t="str">
        <x:v>TRACHEOBRONXANE™ DUMON®</x:v>
      </x:c>
      <x:c r="R695" s="32" t="str">
        <x:v>03491S</x:v>
      </x:c>
      <x:c r="S695" s="32" t="str"/>
      <x:c r="T695" s="32" t="str">
        <x:v>Tracheo-bronchial silicone stent, TD 15 L 100</x:v>
      </x:c>
      <x:c r="U695" s="32" t="str">
        <x:v>In Commercial Distribution</x:v>
      </x:c>
      <x:c r="V695" s="592"/>
      <x:c r="W695" s="32" t="str">
        <x:v>Published</x:v>
      </x:c>
      <x:c r="X695" s="32" t="str">
        <x:v>New</x:v>
      </x:c>
      <x:c r="Y695" s="32" t="n">
        <x:v>1</x:v>
      </x:c>
      <x:c r="Z695" s="592" t="n">
        <x:v>45618</x:v>
      </x:c>
      <x:c r="AA695" s="592" t="n">
        <x:v>45610</x:v>
      </x:c>
      <x:c r="AB695" s="32" t="str">
        <x:v>NWA — Prosthesis, Tracheal, Preformed/Molded</x:v>
      </x:c>
      <x:c r="AC695" s="32" t="str">
        <x:v>46977 — Polymeric tracheal/bronchial stent, non-bioabsorbable</x:v>
      </x:c>
      <x:c r="AD695" s="32" t="str">
        <x:v>K243126</x:v>
      </x:c>
      <x:c r="AE695" s="32" t="str"/>
      <x:c r="AF695" s="32" t="str"/>
      <x:c r="AG695" s="32" t="str"/>
      <x:c r="AH695" s="32" t="str">
        <x:v>true</x:v>
      </x:c>
      <x:c r="AI695" s="32" t="str">
        <x:v>true</x:v>
      </x:c>
      <x:c r="AJ695" s="32" t="str"/>
      <x:c r="AK695" s="32" t="str">
        <x:v>true</x:v>
      </x:c>
      <x:c r="AL695" s="32" t="n">
        <x:v>1</x:v>
      </x:c>
      <x:c r="AM695" s="32" t="str"/>
      <x:c r="AN695" s="32" t="str">
        <x:v>https://accessgudid.nlm.nih.gov/devices/14063108100334</x:v>
      </x:c>
      <x:c r="AO695" s="32" t="str">
        <x:v>Preferred automated candidate; manual approval still required.</x:v>
      </x:c>
    </x:row>
    <x:row r="696" ht="42" customHeight="1">
      <x:c r="A696" s="32" t="str">
        <x:v>P1</x:v>
      </x:c>
      <x:c r="B696" s="32" t="str">
        <x:v>PRD-23D7DAB53A</x:v>
      </x:c>
      <x:c r="C696" s="32" t="str">
        <x:v>Novatech</x:v>
      </x:c>
      <x:c r="D696" s="32" t="str">
        <x:v>DUMON TD Silicone Airway Stent</x:v>
      </x:c>
      <x:c r="E696" s="32" t="str">
        <x:v>03501S</x:v>
      </x:c>
      <x:c r="F696" s="32"/>
      <x:c r="G696" s="32" t="n">
        <x:v>1</x:v>
      </x:c>
      <x:c r="H696" s="32" t="str">
        <x:v>Yes</x:v>
      </x:c>
      <x:c r="I696" s="32" t="str">
        <x:v>Medium</x:v>
      </x:c>
      <x:c r="J696" s="593" t="n">
        <x:v>87</x:v>
      </x:c>
      <x:c r="K696" s="593" t="str">
        <x:v>catalog=03501S ↔ GUDID model</x:v>
      </x:c>
      <x:c r="L696" s="593" t="n">
        <x:v>100</x:v>
      </x:c>
      <x:c r="M696" s="593" t="n">
        <x:v>86.8</x:v>
      </x:c>
      <x:c r="N696" s="32" t="str">
        <x:v>14063108100341</x:v>
      </x:c>
      <x:c r="O696" s="32" t="str"/>
      <x:c r="P696" s="32" t="str">
        <x:v>NOVATECH</x:v>
      </x:c>
      <x:c r="Q696" s="32" t="str">
        <x:v>TRACHEOBRONXANE™ DUMON®</x:v>
      </x:c>
      <x:c r="R696" s="32" t="str">
        <x:v>03501S</x:v>
      </x:c>
      <x:c r="S696" s="32" t="str"/>
      <x:c r="T696" s="32" t="str">
        <x:v>Tracheo-bronchial silicone stent, TD 15 L 110</x:v>
      </x:c>
      <x:c r="U696" s="32" t="str">
        <x:v>In Commercial Distribution</x:v>
      </x:c>
      <x:c r="V696" s="592"/>
      <x:c r="W696" s="32" t="str">
        <x:v>Published</x:v>
      </x:c>
      <x:c r="X696" s="32" t="str">
        <x:v>New</x:v>
      </x:c>
      <x:c r="Y696" s="32" t="n">
        <x:v>1</x:v>
      </x:c>
      <x:c r="Z696" s="592" t="n">
        <x:v>45618</x:v>
      </x:c>
      <x:c r="AA696" s="592" t="n">
        <x:v>45610</x:v>
      </x:c>
      <x:c r="AB696" s="32" t="str">
        <x:v>NWA — Prosthesis, Tracheal, Preformed/Molded</x:v>
      </x:c>
      <x:c r="AC696" s="32" t="str">
        <x:v>46977 — Polymeric tracheal/bronchial stent, non-bioabsorbable</x:v>
      </x:c>
      <x:c r="AD696" s="32" t="str">
        <x:v>K243126</x:v>
      </x:c>
      <x:c r="AE696" s="32" t="str"/>
      <x:c r="AF696" s="32" t="str"/>
      <x:c r="AG696" s="32" t="str"/>
      <x:c r="AH696" s="32" t="str">
        <x:v>true</x:v>
      </x:c>
      <x:c r="AI696" s="32" t="str">
        <x:v>true</x:v>
      </x:c>
      <x:c r="AJ696" s="32" t="str"/>
      <x:c r="AK696" s="32" t="str">
        <x:v>true</x:v>
      </x:c>
      <x:c r="AL696" s="32" t="n">
        <x:v>1</x:v>
      </x:c>
      <x:c r="AM696" s="32" t="str"/>
      <x:c r="AN696" s="32" t="str">
        <x:v>https://accessgudid.nlm.nih.gov/devices/14063108100341</x:v>
      </x:c>
      <x:c r="AO696" s="32" t="str">
        <x:v>Preferred automated candidate; manual approval still required.</x:v>
      </x:c>
    </x:row>
    <x:row r="697" ht="42" customHeight="1">
      <x:c r="A697" s="32" t="str">
        <x:v>P1</x:v>
      </x:c>
      <x:c r="B697" s="32" t="str">
        <x:v>PRD-00FC2A29AC</x:v>
      </x:c>
      <x:c r="C697" s="32" t="str">
        <x:v>Novatech</x:v>
      </x:c>
      <x:c r="D697" s="32" t="str">
        <x:v>DUMON TD Silicone Airway Stent</x:v>
      </x:c>
      <x:c r="E697" s="32" t="str">
        <x:v>03531S</x:v>
      </x:c>
      <x:c r="F697" s="32"/>
      <x:c r="G697" s="32" t="n">
        <x:v>1</x:v>
      </x:c>
      <x:c r="H697" s="32" t="str">
        <x:v>Yes</x:v>
      </x:c>
      <x:c r="I697" s="32" t="str">
        <x:v>Medium</x:v>
      </x:c>
      <x:c r="J697" s="593" t="n">
        <x:v>87</x:v>
      </x:c>
      <x:c r="K697" s="593" t="str">
        <x:v>catalog=03531S ↔ GUDID model</x:v>
      </x:c>
      <x:c r="L697" s="593" t="n">
        <x:v>100</x:v>
      </x:c>
      <x:c r="M697" s="593" t="n">
        <x:v>86.8</x:v>
      </x:c>
      <x:c r="N697" s="32" t="str">
        <x:v>14063108100266</x:v>
      </x:c>
      <x:c r="O697" s="32" t="str"/>
      <x:c r="P697" s="32" t="str">
        <x:v>NOVATECH</x:v>
      </x:c>
      <x:c r="Q697" s="32" t="str">
        <x:v>TRACHEOBRONXANE™ DUMON®</x:v>
      </x:c>
      <x:c r="R697" s="32" t="str">
        <x:v>03531S</x:v>
      </x:c>
      <x:c r="S697" s="32" t="str"/>
      <x:c r="T697" s="32" t="str">
        <x:v>Tracheo-bronchial silicone stent, TD 15 L 30</x:v>
      </x:c>
      <x:c r="U697" s="32" t="str">
        <x:v>In Commercial Distribution</x:v>
      </x:c>
      <x:c r="V697" s="592"/>
      <x:c r="W697" s="32" t="str">
        <x:v>Published</x:v>
      </x:c>
      <x:c r="X697" s="32" t="str">
        <x:v>New</x:v>
      </x:c>
      <x:c r="Y697" s="32" t="n">
        <x:v>1</x:v>
      </x:c>
      <x:c r="Z697" s="592" t="n">
        <x:v>45618</x:v>
      </x:c>
      <x:c r="AA697" s="592" t="n">
        <x:v>45610</x:v>
      </x:c>
      <x:c r="AB697" s="32" t="str">
        <x:v>NWA — Prosthesis, Tracheal, Preformed/Molded</x:v>
      </x:c>
      <x:c r="AC697" s="32" t="str">
        <x:v>46977 — Polymeric tracheal/bronchial stent, non-bioabsorbable</x:v>
      </x:c>
      <x:c r="AD697" s="32" t="str">
        <x:v>K243126</x:v>
      </x:c>
      <x:c r="AE697" s="32" t="str"/>
      <x:c r="AF697" s="32" t="str"/>
      <x:c r="AG697" s="32" t="str"/>
      <x:c r="AH697" s="32" t="str">
        <x:v>true</x:v>
      </x:c>
      <x:c r="AI697" s="32" t="str">
        <x:v>true</x:v>
      </x:c>
      <x:c r="AJ697" s="32" t="str"/>
      <x:c r="AK697" s="32" t="str">
        <x:v>true</x:v>
      </x:c>
      <x:c r="AL697" s="32" t="n">
        <x:v>1</x:v>
      </x:c>
      <x:c r="AM697" s="32" t="str"/>
      <x:c r="AN697" s="32" t="str">
        <x:v>https://accessgudid.nlm.nih.gov/devices/14063108100266</x:v>
      </x:c>
      <x:c r="AO697" s="32" t="str">
        <x:v>Preferred automated candidate; manual approval still required.</x:v>
      </x:c>
    </x:row>
    <x:row r="698" ht="42" customHeight="1">
      <x:c r="A698" s="32" t="str">
        <x:v>P1</x:v>
      </x:c>
      <x:c r="B698" s="32" t="str">
        <x:v>PRD-5A90A3DABC</x:v>
      </x:c>
      <x:c r="C698" s="32" t="str">
        <x:v>Novatech</x:v>
      </x:c>
      <x:c r="D698" s="32" t="str">
        <x:v>DUMON TD Silicone Airway Stent</x:v>
      </x:c>
      <x:c r="E698" s="32" t="str">
        <x:v>03541S</x:v>
      </x:c>
      <x:c r="F698" s="32"/>
      <x:c r="G698" s="32" t="n">
        <x:v>1</x:v>
      </x:c>
      <x:c r="H698" s="32" t="str">
        <x:v>Yes</x:v>
      </x:c>
      <x:c r="I698" s="32" t="str">
        <x:v>Medium</x:v>
      </x:c>
      <x:c r="J698" s="593" t="n">
        <x:v>87</x:v>
      </x:c>
      <x:c r="K698" s="593" t="str">
        <x:v>catalog=03541S ↔ GUDID model</x:v>
      </x:c>
      <x:c r="L698" s="593" t="n">
        <x:v>100</x:v>
      </x:c>
      <x:c r="M698" s="593" t="n">
        <x:v>86.8</x:v>
      </x:c>
      <x:c r="N698" s="32" t="str">
        <x:v>14063108100273</x:v>
      </x:c>
      <x:c r="O698" s="32" t="str"/>
      <x:c r="P698" s="32" t="str">
        <x:v>NOVATECH</x:v>
      </x:c>
      <x:c r="Q698" s="32" t="str">
        <x:v>TRACHEOBRONXANE™ DUMON®</x:v>
      </x:c>
      <x:c r="R698" s="32" t="str">
        <x:v>03541S</x:v>
      </x:c>
      <x:c r="S698" s="32" t="str"/>
      <x:c r="T698" s="32" t="str">
        <x:v>Tracheo-bronchial silicone stent, TD 15 L 40</x:v>
      </x:c>
      <x:c r="U698" s="32" t="str">
        <x:v>In Commercial Distribution</x:v>
      </x:c>
      <x:c r="V698" s="592"/>
      <x:c r="W698" s="32" t="str">
        <x:v>Published</x:v>
      </x:c>
      <x:c r="X698" s="32" t="str">
        <x:v>New</x:v>
      </x:c>
      <x:c r="Y698" s="32" t="n">
        <x:v>1</x:v>
      </x:c>
      <x:c r="Z698" s="592" t="n">
        <x:v>45618</x:v>
      </x:c>
      <x:c r="AA698" s="592" t="n">
        <x:v>45610</x:v>
      </x:c>
      <x:c r="AB698" s="32" t="str">
        <x:v>NWA — Prosthesis, Tracheal, Preformed/Molded</x:v>
      </x:c>
      <x:c r="AC698" s="32" t="str">
        <x:v>46977 — Polymeric tracheal/bronchial stent, non-bioabsorbable</x:v>
      </x:c>
      <x:c r="AD698" s="32" t="str">
        <x:v>K243126</x:v>
      </x:c>
      <x:c r="AE698" s="32" t="str"/>
      <x:c r="AF698" s="32" t="str"/>
      <x:c r="AG698" s="32" t="str"/>
      <x:c r="AH698" s="32" t="str">
        <x:v>true</x:v>
      </x:c>
      <x:c r="AI698" s="32" t="str">
        <x:v>true</x:v>
      </x:c>
      <x:c r="AJ698" s="32" t="str"/>
      <x:c r="AK698" s="32" t="str">
        <x:v>true</x:v>
      </x:c>
      <x:c r="AL698" s="32" t="n">
        <x:v>1</x:v>
      </x:c>
      <x:c r="AM698" s="32" t="str"/>
      <x:c r="AN698" s="32" t="str">
        <x:v>https://accessgudid.nlm.nih.gov/devices/14063108100273</x:v>
      </x:c>
      <x:c r="AO698" s="32" t="str">
        <x:v>Preferred automated candidate; manual approval still required.</x:v>
      </x:c>
    </x:row>
    <x:row r="699" ht="42" customHeight="1">
      <x:c r="A699" s="32" t="str">
        <x:v>P1</x:v>
      </x:c>
      <x:c r="B699" s="32" t="str">
        <x:v>PRD-AC566D2949</x:v>
      </x:c>
      <x:c r="C699" s="32" t="str">
        <x:v>Novatech</x:v>
      </x:c>
      <x:c r="D699" s="32" t="str">
        <x:v>DUMON TD Silicone Airway Stent</x:v>
      </x:c>
      <x:c r="E699" s="32" t="str">
        <x:v>03551S</x:v>
      </x:c>
      <x:c r="F699" s="32"/>
      <x:c r="G699" s="32" t="n">
        <x:v>1</x:v>
      </x:c>
      <x:c r="H699" s="32" t="str">
        <x:v>Yes</x:v>
      </x:c>
      <x:c r="I699" s="32" t="str">
        <x:v>Medium</x:v>
      </x:c>
      <x:c r="J699" s="593" t="n">
        <x:v>87</x:v>
      </x:c>
      <x:c r="K699" s="593" t="str">
        <x:v>catalog=03551S ↔ GUDID model</x:v>
      </x:c>
      <x:c r="L699" s="593" t="n">
        <x:v>100</x:v>
      </x:c>
      <x:c r="M699" s="593" t="n">
        <x:v>86.8</x:v>
      </x:c>
      <x:c r="N699" s="32" t="str">
        <x:v>14063108100280</x:v>
      </x:c>
      <x:c r="O699" s="32" t="str"/>
      <x:c r="P699" s="32" t="str">
        <x:v>NOVATECH</x:v>
      </x:c>
      <x:c r="Q699" s="32" t="str">
        <x:v>TRACHEOBRONXANE™ DUMON®</x:v>
      </x:c>
      <x:c r="R699" s="32" t="str">
        <x:v>03551S</x:v>
      </x:c>
      <x:c r="S699" s="32" t="str"/>
      <x:c r="T699" s="32" t="str">
        <x:v>Tracheo-bronchial silicone stent, TD 15 L 50</x:v>
      </x:c>
      <x:c r="U699" s="32" t="str">
        <x:v>In Commercial Distribution</x:v>
      </x:c>
      <x:c r="V699" s="592"/>
      <x:c r="W699" s="32" t="str">
        <x:v>Published</x:v>
      </x:c>
      <x:c r="X699" s="32" t="str">
        <x:v>New</x:v>
      </x:c>
      <x:c r="Y699" s="32" t="n">
        <x:v>1</x:v>
      </x:c>
      <x:c r="Z699" s="592" t="n">
        <x:v>45618</x:v>
      </x:c>
      <x:c r="AA699" s="592" t="n">
        <x:v>45610</x:v>
      </x:c>
      <x:c r="AB699" s="32" t="str">
        <x:v>NWA — Prosthesis, Tracheal, Preformed/Molded</x:v>
      </x:c>
      <x:c r="AC699" s="32" t="str">
        <x:v>46977 — Polymeric tracheal/bronchial stent, non-bioabsorbable</x:v>
      </x:c>
      <x:c r="AD699" s="32" t="str">
        <x:v>K243126</x:v>
      </x:c>
      <x:c r="AE699" s="32" t="str"/>
      <x:c r="AF699" s="32" t="str"/>
      <x:c r="AG699" s="32" t="str"/>
      <x:c r="AH699" s="32" t="str">
        <x:v>true</x:v>
      </x:c>
      <x:c r="AI699" s="32" t="str">
        <x:v>true</x:v>
      </x:c>
      <x:c r="AJ699" s="32" t="str"/>
      <x:c r="AK699" s="32" t="str">
        <x:v>true</x:v>
      </x:c>
      <x:c r="AL699" s="32" t="n">
        <x:v>1</x:v>
      </x:c>
      <x:c r="AM699" s="32" t="str"/>
      <x:c r="AN699" s="32" t="str">
        <x:v>https://accessgudid.nlm.nih.gov/devices/14063108100280</x:v>
      </x:c>
      <x:c r="AO699" s="32" t="str">
        <x:v>Preferred automated candidate; manual approval still required.</x:v>
      </x:c>
    </x:row>
    <x:row r="700" ht="42" customHeight="1">
      <x:c r="A700" s="32" t="str">
        <x:v>P1</x:v>
      </x:c>
      <x:c r="B700" s="32" t="str">
        <x:v>PRD-BE0B6A0B53</x:v>
      </x:c>
      <x:c r="C700" s="32" t="str">
        <x:v>Novatech</x:v>
      </x:c>
      <x:c r="D700" s="32" t="str">
        <x:v>DUMON TD Silicone Airway Stent</x:v>
      </x:c>
      <x:c r="E700" s="32" t="str">
        <x:v>03561S</x:v>
      </x:c>
      <x:c r="F700" s="32"/>
      <x:c r="G700" s="32" t="n">
        <x:v>1</x:v>
      </x:c>
      <x:c r="H700" s="32" t="str">
        <x:v>Yes</x:v>
      </x:c>
      <x:c r="I700" s="32" t="str">
        <x:v>Medium</x:v>
      </x:c>
      <x:c r="J700" s="593" t="n">
        <x:v>87</x:v>
      </x:c>
      <x:c r="K700" s="593" t="str">
        <x:v>catalog=03561S ↔ GUDID model</x:v>
      </x:c>
      <x:c r="L700" s="593" t="n">
        <x:v>100</x:v>
      </x:c>
      <x:c r="M700" s="593" t="n">
        <x:v>86.8</x:v>
      </x:c>
      <x:c r="N700" s="32" t="str">
        <x:v>14063108100297</x:v>
      </x:c>
      <x:c r="O700" s="32" t="str"/>
      <x:c r="P700" s="32" t="str">
        <x:v>NOVATECH</x:v>
      </x:c>
      <x:c r="Q700" s="32" t="str">
        <x:v>TRACHEOBRONXANE™ DUMON®</x:v>
      </x:c>
      <x:c r="R700" s="32" t="str">
        <x:v>03561S</x:v>
      </x:c>
      <x:c r="S700" s="32" t="str"/>
      <x:c r="T700" s="32" t="str">
        <x:v>Tracheo-bronchial silicone stent, TD 15 L 60</x:v>
      </x:c>
      <x:c r="U700" s="32" t="str">
        <x:v>In Commercial Distribution</x:v>
      </x:c>
      <x:c r="V700" s="592"/>
      <x:c r="W700" s="32" t="str">
        <x:v>Published</x:v>
      </x:c>
      <x:c r="X700" s="32" t="str">
        <x:v>New</x:v>
      </x:c>
      <x:c r="Y700" s="32" t="n">
        <x:v>1</x:v>
      </x:c>
      <x:c r="Z700" s="592" t="n">
        <x:v>45618</x:v>
      </x:c>
      <x:c r="AA700" s="592" t="n">
        <x:v>45610</x:v>
      </x:c>
      <x:c r="AB700" s="32" t="str">
        <x:v>NWA — Prosthesis, Tracheal, Preformed/Molded</x:v>
      </x:c>
      <x:c r="AC700" s="32" t="str">
        <x:v>46977 — Polymeric tracheal/bronchial stent, non-bioabsorbable</x:v>
      </x:c>
      <x:c r="AD700" s="32" t="str">
        <x:v>K243126</x:v>
      </x:c>
      <x:c r="AE700" s="32" t="str"/>
      <x:c r="AF700" s="32" t="str"/>
      <x:c r="AG700" s="32" t="str"/>
      <x:c r="AH700" s="32" t="str">
        <x:v>true</x:v>
      </x:c>
      <x:c r="AI700" s="32" t="str">
        <x:v>true</x:v>
      </x:c>
      <x:c r="AJ700" s="32" t="str"/>
      <x:c r="AK700" s="32" t="str">
        <x:v>true</x:v>
      </x:c>
      <x:c r="AL700" s="32" t="n">
        <x:v>1</x:v>
      </x:c>
      <x:c r="AM700" s="32" t="str"/>
      <x:c r="AN700" s="32" t="str">
        <x:v>https://accessgudid.nlm.nih.gov/devices/14063108100297</x:v>
      </x:c>
      <x:c r="AO700" s="32" t="str">
        <x:v>Preferred automated candidate; manual approval still required.</x:v>
      </x:c>
    </x:row>
    <x:row r="701" ht="42" customHeight="1">
      <x:c r="A701" s="32" t="str">
        <x:v>P1</x:v>
      </x:c>
      <x:c r="B701" s="32" t="str">
        <x:v>PRD-8532C675A6</x:v>
      </x:c>
      <x:c r="C701" s="32" t="str">
        <x:v>Novatech</x:v>
      </x:c>
      <x:c r="D701" s="32" t="str">
        <x:v>DUMON TD Silicone Airway Stent</x:v>
      </x:c>
      <x:c r="E701" s="32" t="str">
        <x:v>03571S</x:v>
      </x:c>
      <x:c r="F701" s="32"/>
      <x:c r="G701" s="32" t="n">
        <x:v>1</x:v>
      </x:c>
      <x:c r="H701" s="32" t="str">
        <x:v>Yes</x:v>
      </x:c>
      <x:c r="I701" s="32" t="str">
        <x:v>Medium</x:v>
      </x:c>
      <x:c r="J701" s="593" t="n">
        <x:v>87</x:v>
      </x:c>
      <x:c r="K701" s="593" t="str">
        <x:v>catalog=03571S ↔ GUDID model</x:v>
      </x:c>
      <x:c r="L701" s="593" t="n">
        <x:v>100</x:v>
      </x:c>
      <x:c r="M701" s="593" t="n">
        <x:v>86.8</x:v>
      </x:c>
      <x:c r="N701" s="32" t="str">
        <x:v>14063108100303</x:v>
      </x:c>
      <x:c r="O701" s="32" t="str"/>
      <x:c r="P701" s="32" t="str">
        <x:v>NOVATECH</x:v>
      </x:c>
      <x:c r="Q701" s="32" t="str">
        <x:v>TRACHEOBRONXANE™ DUMON®</x:v>
      </x:c>
      <x:c r="R701" s="32" t="str">
        <x:v>03571S</x:v>
      </x:c>
      <x:c r="S701" s="32" t="str"/>
      <x:c r="T701" s="32" t="str">
        <x:v>Tracheo-bronchial silicone stent, TD 15 L 70</x:v>
      </x:c>
      <x:c r="U701" s="32" t="str">
        <x:v>In Commercial Distribution</x:v>
      </x:c>
      <x:c r="V701" s="592"/>
      <x:c r="W701" s="32" t="str">
        <x:v>Published</x:v>
      </x:c>
      <x:c r="X701" s="32" t="str">
        <x:v>New</x:v>
      </x:c>
      <x:c r="Y701" s="32" t="n">
        <x:v>1</x:v>
      </x:c>
      <x:c r="Z701" s="592" t="n">
        <x:v>45618</x:v>
      </x:c>
      <x:c r="AA701" s="592" t="n">
        <x:v>45610</x:v>
      </x:c>
      <x:c r="AB701" s="32" t="str">
        <x:v>NWA — Prosthesis, Tracheal, Preformed/Molded</x:v>
      </x:c>
      <x:c r="AC701" s="32" t="str">
        <x:v>46977 — Polymeric tracheal/bronchial stent, non-bioabsorbable</x:v>
      </x:c>
      <x:c r="AD701" s="32" t="str">
        <x:v>K243126</x:v>
      </x:c>
      <x:c r="AE701" s="32" t="str"/>
      <x:c r="AF701" s="32" t="str"/>
      <x:c r="AG701" s="32" t="str"/>
      <x:c r="AH701" s="32" t="str">
        <x:v>true</x:v>
      </x:c>
      <x:c r="AI701" s="32" t="str">
        <x:v>true</x:v>
      </x:c>
      <x:c r="AJ701" s="32" t="str"/>
      <x:c r="AK701" s="32" t="str">
        <x:v>true</x:v>
      </x:c>
      <x:c r="AL701" s="32" t="n">
        <x:v>1</x:v>
      </x:c>
      <x:c r="AM701" s="32" t="str"/>
      <x:c r="AN701" s="32" t="str">
        <x:v>https://accessgudid.nlm.nih.gov/devices/14063108100303</x:v>
      </x:c>
      <x:c r="AO701" s="32" t="str">
        <x:v>Preferred automated candidate; manual approval still required.</x:v>
      </x:c>
    </x:row>
    <x:row r="702" ht="42" customHeight="1">
      <x:c r="A702" s="32" t="str">
        <x:v>P1</x:v>
      </x:c>
      <x:c r="B702" s="32" t="str">
        <x:v>PRD-EC55EE1E59</x:v>
      </x:c>
      <x:c r="C702" s="32" t="str">
        <x:v>Novatech</x:v>
      </x:c>
      <x:c r="D702" s="32" t="str">
        <x:v>DUMON TD Silicone Airway Stent</x:v>
      </x:c>
      <x:c r="E702" s="32" t="str">
        <x:v>03581S</x:v>
      </x:c>
      <x:c r="F702" s="32"/>
      <x:c r="G702" s="32" t="n">
        <x:v>1</x:v>
      </x:c>
      <x:c r="H702" s="32" t="str">
        <x:v>Yes</x:v>
      </x:c>
      <x:c r="I702" s="32" t="str">
        <x:v>Medium</x:v>
      </x:c>
      <x:c r="J702" s="593" t="n">
        <x:v>87</x:v>
      </x:c>
      <x:c r="K702" s="593" t="str">
        <x:v>catalog=03581S ↔ GUDID model</x:v>
      </x:c>
      <x:c r="L702" s="593" t="n">
        <x:v>100</x:v>
      </x:c>
      <x:c r="M702" s="593" t="n">
        <x:v>86.8</x:v>
      </x:c>
      <x:c r="N702" s="32" t="str">
        <x:v>14063108100310</x:v>
      </x:c>
      <x:c r="O702" s="32" t="str"/>
      <x:c r="P702" s="32" t="str">
        <x:v>NOVATECH</x:v>
      </x:c>
      <x:c r="Q702" s="32" t="str">
        <x:v>TRACHEOBRONXANE™ DUMON®</x:v>
      </x:c>
      <x:c r="R702" s="32" t="str">
        <x:v>03581S</x:v>
      </x:c>
      <x:c r="S702" s="32" t="str"/>
      <x:c r="T702" s="32" t="str">
        <x:v>Tracheo-bronchial silicone stent, TD 15 L 80</x:v>
      </x:c>
      <x:c r="U702" s="32" t="str">
        <x:v>In Commercial Distribution</x:v>
      </x:c>
      <x:c r="V702" s="592"/>
      <x:c r="W702" s="32" t="str">
        <x:v>Published</x:v>
      </x:c>
      <x:c r="X702" s="32" t="str">
        <x:v>New</x:v>
      </x:c>
      <x:c r="Y702" s="32" t="n">
        <x:v>1</x:v>
      </x:c>
      <x:c r="Z702" s="592" t="n">
        <x:v>45618</x:v>
      </x:c>
      <x:c r="AA702" s="592" t="n">
        <x:v>45610</x:v>
      </x:c>
      <x:c r="AB702" s="32" t="str">
        <x:v>NWA — Prosthesis, Tracheal, Preformed/Molded</x:v>
      </x:c>
      <x:c r="AC702" s="32" t="str">
        <x:v>46977 — Polymeric tracheal/bronchial stent, non-bioabsorbable</x:v>
      </x:c>
      <x:c r="AD702" s="32" t="str">
        <x:v>K243126</x:v>
      </x:c>
      <x:c r="AE702" s="32" t="str"/>
      <x:c r="AF702" s="32" t="str"/>
      <x:c r="AG702" s="32" t="str"/>
      <x:c r="AH702" s="32" t="str">
        <x:v>true</x:v>
      </x:c>
      <x:c r="AI702" s="32" t="str">
        <x:v>true</x:v>
      </x:c>
      <x:c r="AJ702" s="32" t="str"/>
      <x:c r="AK702" s="32" t="str">
        <x:v>true</x:v>
      </x:c>
      <x:c r="AL702" s="32" t="n">
        <x:v>1</x:v>
      </x:c>
      <x:c r="AM702" s="32" t="str"/>
      <x:c r="AN702" s="32" t="str">
        <x:v>https://accessgudid.nlm.nih.gov/devices/14063108100310</x:v>
      </x:c>
      <x:c r="AO702" s="32" t="str">
        <x:v>Preferred automated candidate; manual approval still required.</x:v>
      </x:c>
    </x:row>
    <x:row r="703" ht="42" customHeight="1">
      <x:c r="A703" s="32" t="str">
        <x:v>P1</x:v>
      </x:c>
      <x:c r="B703" s="32" t="str">
        <x:v>PRD-E07985974F</x:v>
      </x:c>
      <x:c r="C703" s="32" t="str">
        <x:v>Novatech</x:v>
      </x:c>
      <x:c r="D703" s="32" t="str">
        <x:v>DUMON TD Silicone Airway Stent</x:v>
      </x:c>
      <x:c r="E703" s="32" t="str">
        <x:v>03591S</x:v>
      </x:c>
      <x:c r="F703" s="32"/>
      <x:c r="G703" s="32" t="n">
        <x:v>1</x:v>
      </x:c>
      <x:c r="H703" s="32" t="str">
        <x:v>Yes</x:v>
      </x:c>
      <x:c r="I703" s="32" t="str">
        <x:v>Medium</x:v>
      </x:c>
      <x:c r="J703" s="593" t="n">
        <x:v>87</x:v>
      </x:c>
      <x:c r="K703" s="593" t="str">
        <x:v>catalog=03591S ↔ GUDID model</x:v>
      </x:c>
      <x:c r="L703" s="593" t="n">
        <x:v>100</x:v>
      </x:c>
      <x:c r="M703" s="593" t="n">
        <x:v>86.8</x:v>
      </x:c>
      <x:c r="N703" s="32" t="str">
        <x:v>14063108100327</x:v>
      </x:c>
      <x:c r="O703" s="32" t="str"/>
      <x:c r="P703" s="32" t="str">
        <x:v>NOVATECH</x:v>
      </x:c>
      <x:c r="Q703" s="32" t="str">
        <x:v>TRACHEOBRONXANE™ DUMON®</x:v>
      </x:c>
      <x:c r="R703" s="32" t="str">
        <x:v>03591S</x:v>
      </x:c>
      <x:c r="S703" s="32" t="str"/>
      <x:c r="T703" s="32" t="str">
        <x:v>Tracheo-bronchial silicone stent, TD 15 L 90</x:v>
      </x:c>
      <x:c r="U703" s="32" t="str">
        <x:v>In Commercial Distribution</x:v>
      </x:c>
      <x:c r="V703" s="592"/>
      <x:c r="W703" s="32" t="str">
        <x:v>Published</x:v>
      </x:c>
      <x:c r="X703" s="32" t="str">
        <x:v>New</x:v>
      </x:c>
      <x:c r="Y703" s="32" t="n">
        <x:v>1</x:v>
      </x:c>
      <x:c r="Z703" s="592" t="n">
        <x:v>45618</x:v>
      </x:c>
      <x:c r="AA703" s="592" t="n">
        <x:v>45610</x:v>
      </x:c>
      <x:c r="AB703" s="32" t="str">
        <x:v>NWA — Prosthesis, Tracheal, Preformed/Molded</x:v>
      </x:c>
      <x:c r="AC703" s="32" t="str">
        <x:v>46977 — Polymeric tracheal/bronchial stent, non-bioabsorbable</x:v>
      </x:c>
      <x:c r="AD703" s="32" t="str">
        <x:v>K243126</x:v>
      </x:c>
      <x:c r="AE703" s="32" t="str"/>
      <x:c r="AF703" s="32" t="str"/>
      <x:c r="AG703" s="32" t="str"/>
      <x:c r="AH703" s="32" t="str">
        <x:v>true</x:v>
      </x:c>
      <x:c r="AI703" s="32" t="str">
        <x:v>true</x:v>
      </x:c>
      <x:c r="AJ703" s="32" t="str"/>
      <x:c r="AK703" s="32" t="str">
        <x:v>true</x:v>
      </x:c>
      <x:c r="AL703" s="32" t="n">
        <x:v>1</x:v>
      </x:c>
      <x:c r="AM703" s="32" t="str"/>
      <x:c r="AN703" s="32" t="str">
        <x:v>https://accessgudid.nlm.nih.gov/devices/14063108100327</x:v>
      </x:c>
      <x:c r="AO703" s="32" t="str">
        <x:v>Preferred automated candidate; manual approval still required.</x:v>
      </x:c>
    </x:row>
    <x:row r="704" ht="42" customHeight="1">
      <x:c r="A704" s="32" t="str">
        <x:v>P1</x:v>
      </x:c>
      <x:c r="B704" s="32" t="str">
        <x:v>PRD-BE121B185B</x:v>
      </x:c>
      <x:c r="C704" s="32" t="str">
        <x:v>Novatech</x:v>
      </x:c>
      <x:c r="D704" s="32" t="str">
        <x:v>DUMON TD Silicone Airway Stent</x:v>
      </x:c>
      <x:c r="E704" s="32" t="str">
        <x:v>03621S</x:v>
      </x:c>
      <x:c r="F704" s="32"/>
      <x:c r="G704" s="32" t="n">
        <x:v>1</x:v>
      </x:c>
      <x:c r="H704" s="32" t="str">
        <x:v>Yes</x:v>
      </x:c>
      <x:c r="I704" s="32" t="str">
        <x:v>Medium</x:v>
      </x:c>
      <x:c r="J704" s="593" t="n">
        <x:v>87</x:v>
      </x:c>
      <x:c r="K704" s="593" t="str">
        <x:v>catalog=03621S ↔ GUDID model</x:v>
      </x:c>
      <x:c r="L704" s="593" t="n">
        <x:v>100</x:v>
      </x:c>
      <x:c r="M704" s="593" t="n">
        <x:v>86.8</x:v>
      </x:c>
      <x:c r="N704" s="32" t="str">
        <x:v>14063108100358</x:v>
      </x:c>
      <x:c r="O704" s="32" t="str"/>
      <x:c r="P704" s="32" t="str">
        <x:v>NOVATECH</x:v>
      </x:c>
      <x:c r="Q704" s="32" t="str">
        <x:v>TRACHEOBRONXANE™ DUMON®</x:v>
      </x:c>
      <x:c r="R704" s="32" t="str">
        <x:v>03621S</x:v>
      </x:c>
      <x:c r="S704" s="32" t="str"/>
      <x:c r="T704" s="32" t="str">
        <x:v>Tracheo-bronchial silicone stent, TD 16 L 30</x:v>
      </x:c>
      <x:c r="U704" s="32" t="str">
        <x:v>In Commercial Distribution</x:v>
      </x:c>
      <x:c r="V704" s="592"/>
      <x:c r="W704" s="32" t="str">
        <x:v>Published</x:v>
      </x:c>
      <x:c r="X704" s="32" t="str">
        <x:v>New</x:v>
      </x:c>
      <x:c r="Y704" s="32" t="n">
        <x:v>1</x:v>
      </x:c>
      <x:c r="Z704" s="592" t="n">
        <x:v>45623</x:v>
      </x:c>
      <x:c r="AA704" s="592" t="n">
        <x:v>45615</x:v>
      </x:c>
      <x:c r="AB704" s="32" t="str">
        <x:v>NWA — Prosthesis, Tracheal, Preformed/Molded</x:v>
      </x:c>
      <x:c r="AC704" s="32" t="str">
        <x:v>46977 — Polymeric tracheal/bronchial stent, non-bioabsorbable</x:v>
      </x:c>
      <x:c r="AD704" s="32" t="str">
        <x:v>K243126</x:v>
      </x:c>
      <x:c r="AE704" s="32" t="str"/>
      <x:c r="AF704" s="32" t="str"/>
      <x:c r="AG704" s="32" t="str"/>
      <x:c r="AH704" s="32" t="str">
        <x:v>true</x:v>
      </x:c>
      <x:c r="AI704" s="32" t="str">
        <x:v>true</x:v>
      </x:c>
      <x:c r="AJ704" s="32" t="str"/>
      <x:c r="AK704" s="32" t="str">
        <x:v>true</x:v>
      </x:c>
      <x:c r="AL704" s="32" t="n">
        <x:v>1</x:v>
      </x:c>
      <x:c r="AM704" s="32" t="str"/>
      <x:c r="AN704" s="32" t="str">
        <x:v>https://accessgudid.nlm.nih.gov/devices/14063108100358</x:v>
      </x:c>
      <x:c r="AO704" s="32" t="str">
        <x:v>Preferred automated candidate; manual approval still required.</x:v>
      </x:c>
    </x:row>
    <x:row r="705" ht="42" customHeight="1">
      <x:c r="A705" s="32" t="str">
        <x:v>P1</x:v>
      </x:c>
      <x:c r="B705" s="32" t="str">
        <x:v>PRD-F54BF5D38E</x:v>
      </x:c>
      <x:c r="C705" s="32" t="str">
        <x:v>Novatech</x:v>
      </x:c>
      <x:c r="D705" s="32" t="str">
        <x:v>DUMON TD Silicone Airway Stent</x:v>
      </x:c>
      <x:c r="E705" s="32" t="str">
        <x:v>03641S</x:v>
      </x:c>
      <x:c r="F705" s="32"/>
      <x:c r="G705" s="32" t="n">
        <x:v>1</x:v>
      </x:c>
      <x:c r="H705" s="32" t="str">
        <x:v>Yes</x:v>
      </x:c>
      <x:c r="I705" s="32" t="str">
        <x:v>Medium</x:v>
      </x:c>
      <x:c r="J705" s="593" t="n">
        <x:v>87</x:v>
      </x:c>
      <x:c r="K705" s="593" t="str">
        <x:v>catalog=03641S ↔ GUDID model</x:v>
      </x:c>
      <x:c r="L705" s="593" t="n">
        <x:v>100</x:v>
      </x:c>
      <x:c r="M705" s="593" t="n">
        <x:v>86.8</x:v>
      </x:c>
      <x:c r="N705" s="32" t="str">
        <x:v>14063108100365</x:v>
      </x:c>
      <x:c r="O705" s="32" t="str"/>
      <x:c r="P705" s="32" t="str">
        <x:v>NOVATECH</x:v>
      </x:c>
      <x:c r="Q705" s="32" t="str">
        <x:v>TRACHEOBRONXANE™ DUMON®</x:v>
      </x:c>
      <x:c r="R705" s="32" t="str">
        <x:v>03641S</x:v>
      </x:c>
      <x:c r="S705" s="32" t="str"/>
      <x:c r="T705" s="32" t="str">
        <x:v>Tracheo-bronchial silicone stent, TD 16 L 40</x:v>
      </x:c>
      <x:c r="U705" s="32" t="str">
        <x:v>In Commercial Distribution</x:v>
      </x:c>
      <x:c r="V705" s="592"/>
      <x:c r="W705" s="32" t="str">
        <x:v>Published</x:v>
      </x:c>
      <x:c r="X705" s="32" t="str">
        <x:v>New</x:v>
      </x:c>
      <x:c r="Y705" s="32" t="n">
        <x:v>1</x:v>
      </x:c>
      <x:c r="Z705" s="592" t="n">
        <x:v>45623</x:v>
      </x:c>
      <x:c r="AA705" s="592" t="n">
        <x:v>45615</x:v>
      </x:c>
      <x:c r="AB705" s="32" t="str">
        <x:v>NWA — Prosthesis, Tracheal, Preformed/Molded</x:v>
      </x:c>
      <x:c r="AC705" s="32" t="str">
        <x:v>46977 — Polymeric tracheal/bronchial stent, non-bioabsorbable</x:v>
      </x:c>
      <x:c r="AD705" s="32" t="str">
        <x:v>K243126</x:v>
      </x:c>
      <x:c r="AE705" s="32" t="str"/>
      <x:c r="AF705" s="32" t="str"/>
      <x:c r="AG705" s="32" t="str"/>
      <x:c r="AH705" s="32" t="str">
        <x:v>true</x:v>
      </x:c>
      <x:c r="AI705" s="32" t="str">
        <x:v>true</x:v>
      </x:c>
      <x:c r="AJ705" s="32" t="str"/>
      <x:c r="AK705" s="32" t="str">
        <x:v>true</x:v>
      </x:c>
      <x:c r="AL705" s="32" t="n">
        <x:v>1</x:v>
      </x:c>
      <x:c r="AM705" s="32" t="str"/>
      <x:c r="AN705" s="32" t="str">
        <x:v>https://accessgudid.nlm.nih.gov/devices/14063108100365</x:v>
      </x:c>
      <x:c r="AO705" s="32" t="str">
        <x:v>Preferred automated candidate; manual approval still required.</x:v>
      </x:c>
    </x:row>
    <x:row r="706" ht="42" customHeight="1">
      <x:c r="A706" s="32" t="str">
        <x:v>P1</x:v>
      </x:c>
      <x:c r="B706" s="32" t="str">
        <x:v>PRD-DC7E693F2A</x:v>
      </x:c>
      <x:c r="C706" s="32" t="str">
        <x:v>Novatech</x:v>
      </x:c>
      <x:c r="D706" s="32" t="str">
        <x:v>DUMON TD Silicone Airway Stent</x:v>
      </x:c>
      <x:c r="E706" s="32" t="str">
        <x:v>03661S</x:v>
      </x:c>
      <x:c r="F706" s="32"/>
      <x:c r="G706" s="32" t="n">
        <x:v>1</x:v>
      </x:c>
      <x:c r="H706" s="32" t="str">
        <x:v>Yes</x:v>
      </x:c>
      <x:c r="I706" s="32" t="str">
        <x:v>Medium</x:v>
      </x:c>
      <x:c r="J706" s="593" t="n">
        <x:v>87</x:v>
      </x:c>
      <x:c r="K706" s="593" t="str">
        <x:v>catalog=03661S ↔ GUDID model</x:v>
      </x:c>
      <x:c r="L706" s="593" t="n">
        <x:v>100</x:v>
      </x:c>
      <x:c r="M706" s="593" t="n">
        <x:v>86.8</x:v>
      </x:c>
      <x:c r="N706" s="32" t="str">
        <x:v>14063108100372</x:v>
      </x:c>
      <x:c r="O706" s="32" t="str"/>
      <x:c r="P706" s="32" t="str">
        <x:v>NOVATECH</x:v>
      </x:c>
      <x:c r="Q706" s="32" t="str">
        <x:v>TRACHEOBRONXANE™ DUMON®</x:v>
      </x:c>
      <x:c r="R706" s="32" t="str">
        <x:v>03661S</x:v>
      </x:c>
      <x:c r="S706" s="32" t="str"/>
      <x:c r="T706" s="32" t="str">
        <x:v>Tracheo-bronchial silicone stent, TD 16 L 50</x:v>
      </x:c>
      <x:c r="U706" s="32" t="str">
        <x:v>In Commercial Distribution</x:v>
      </x:c>
      <x:c r="V706" s="592"/>
      <x:c r="W706" s="32" t="str">
        <x:v>Published</x:v>
      </x:c>
      <x:c r="X706" s="32" t="str">
        <x:v>New</x:v>
      </x:c>
      <x:c r="Y706" s="32" t="n">
        <x:v>1</x:v>
      </x:c>
      <x:c r="Z706" s="592" t="n">
        <x:v>45623</x:v>
      </x:c>
      <x:c r="AA706" s="592" t="n">
        <x:v>45615</x:v>
      </x:c>
      <x:c r="AB706" s="32" t="str">
        <x:v>NWA — Prosthesis, Tracheal, Preformed/Molded</x:v>
      </x:c>
      <x:c r="AC706" s="32" t="str">
        <x:v>46977 — Polymeric tracheal/bronchial stent, non-bioabsorbable</x:v>
      </x:c>
      <x:c r="AD706" s="32" t="str">
        <x:v>K243126</x:v>
      </x:c>
      <x:c r="AE706" s="32" t="str"/>
      <x:c r="AF706" s="32" t="str"/>
      <x:c r="AG706" s="32" t="str"/>
      <x:c r="AH706" s="32" t="str">
        <x:v>true</x:v>
      </x:c>
      <x:c r="AI706" s="32" t="str">
        <x:v>true</x:v>
      </x:c>
      <x:c r="AJ706" s="32" t="str"/>
      <x:c r="AK706" s="32" t="str">
        <x:v>true</x:v>
      </x:c>
      <x:c r="AL706" s="32" t="n">
        <x:v>1</x:v>
      </x:c>
      <x:c r="AM706" s="32" t="str"/>
      <x:c r="AN706" s="32" t="str">
        <x:v>https://accessgudid.nlm.nih.gov/devices/14063108100372</x:v>
      </x:c>
      <x:c r="AO706" s="32" t="str">
        <x:v>Preferred automated candidate; manual approval still required.</x:v>
      </x:c>
    </x:row>
    <x:row r="707" ht="42" customHeight="1">
      <x:c r="A707" s="32" t="str">
        <x:v>P1</x:v>
      </x:c>
      <x:c r="B707" s="32" t="str">
        <x:v>PRD-B5A96A4F81</x:v>
      </x:c>
      <x:c r="C707" s="32" t="str">
        <x:v>Novatech</x:v>
      </x:c>
      <x:c r="D707" s="32" t="str">
        <x:v>DUMON TD Silicone Airway Stent</x:v>
      </x:c>
      <x:c r="E707" s="32" t="str">
        <x:v>03681S</x:v>
      </x:c>
      <x:c r="F707" s="32"/>
      <x:c r="G707" s="32" t="n">
        <x:v>1</x:v>
      </x:c>
      <x:c r="H707" s="32" t="str">
        <x:v>Yes</x:v>
      </x:c>
      <x:c r="I707" s="32" t="str">
        <x:v>Medium</x:v>
      </x:c>
      <x:c r="J707" s="593" t="n">
        <x:v>87</x:v>
      </x:c>
      <x:c r="K707" s="593" t="str">
        <x:v>catalog=03681S ↔ GUDID model</x:v>
      </x:c>
      <x:c r="L707" s="593" t="n">
        <x:v>100</x:v>
      </x:c>
      <x:c r="M707" s="593" t="n">
        <x:v>86.8</x:v>
      </x:c>
      <x:c r="N707" s="32" t="str">
        <x:v>14063108100389</x:v>
      </x:c>
      <x:c r="O707" s="32" t="str"/>
      <x:c r="P707" s="32" t="str">
        <x:v>NOVATECH</x:v>
      </x:c>
      <x:c r="Q707" s="32" t="str">
        <x:v>TRACHEOBRONXANE™ DUMON®</x:v>
      </x:c>
      <x:c r="R707" s="32" t="str">
        <x:v>03681S</x:v>
      </x:c>
      <x:c r="S707" s="32" t="str"/>
      <x:c r="T707" s="32" t="str">
        <x:v>Tracheo-bronchial silicone stent, TD 16 L 60</x:v>
      </x:c>
      <x:c r="U707" s="32" t="str">
        <x:v>In Commercial Distribution</x:v>
      </x:c>
      <x:c r="V707" s="592"/>
      <x:c r="W707" s="32" t="str">
        <x:v>Published</x:v>
      </x:c>
      <x:c r="X707" s="32" t="str">
        <x:v>New</x:v>
      </x:c>
      <x:c r="Y707" s="32" t="n">
        <x:v>1</x:v>
      </x:c>
      <x:c r="Z707" s="592" t="n">
        <x:v>45623</x:v>
      </x:c>
      <x:c r="AA707" s="592" t="n">
        <x:v>45615</x:v>
      </x:c>
      <x:c r="AB707" s="32" t="str">
        <x:v>NWA — Prosthesis, Tracheal, Preformed/Molded</x:v>
      </x:c>
      <x:c r="AC707" s="32" t="str">
        <x:v>46977 — Polymeric tracheal/bronchial stent, non-bioabsorbable</x:v>
      </x:c>
      <x:c r="AD707" s="32" t="str">
        <x:v>K243126</x:v>
      </x:c>
      <x:c r="AE707" s="32" t="str"/>
      <x:c r="AF707" s="32" t="str"/>
      <x:c r="AG707" s="32" t="str"/>
      <x:c r="AH707" s="32" t="str">
        <x:v>true</x:v>
      </x:c>
      <x:c r="AI707" s="32" t="str">
        <x:v>true</x:v>
      </x:c>
      <x:c r="AJ707" s="32" t="str"/>
      <x:c r="AK707" s="32" t="str">
        <x:v>true</x:v>
      </x:c>
      <x:c r="AL707" s="32" t="n">
        <x:v>1</x:v>
      </x:c>
      <x:c r="AM707" s="32" t="str"/>
      <x:c r="AN707" s="32" t="str">
        <x:v>https://accessgudid.nlm.nih.gov/devices/14063108100389</x:v>
      </x:c>
      <x:c r="AO707" s="32" t="str">
        <x:v>Preferred automated candidate; manual approval still required.</x:v>
      </x:c>
    </x:row>
    <x:row r="708" ht="42" customHeight="1">
      <x:c r="A708" s="32" t="str">
        <x:v>P1</x:v>
      </x:c>
      <x:c r="B708" s="32" t="str">
        <x:v>PRD-A412BD40C1</x:v>
      </x:c>
      <x:c r="C708" s="32" t="str">
        <x:v>Novatech</x:v>
      </x:c>
      <x:c r="D708" s="32" t="str">
        <x:v>DUMON TD Silicone Airway Stent</x:v>
      </x:c>
      <x:c r="E708" s="32" t="str">
        <x:v>03701S</x:v>
      </x:c>
      <x:c r="F708" s="32"/>
      <x:c r="G708" s="32" t="n">
        <x:v>1</x:v>
      </x:c>
      <x:c r="H708" s="32" t="str">
        <x:v>Yes</x:v>
      </x:c>
      <x:c r="I708" s="32" t="str">
        <x:v>Medium</x:v>
      </x:c>
      <x:c r="J708" s="593" t="n">
        <x:v>87</x:v>
      </x:c>
      <x:c r="K708" s="593" t="str">
        <x:v>catalog=03701S ↔ GUDID model</x:v>
      </x:c>
      <x:c r="L708" s="593" t="n">
        <x:v>100</x:v>
      </x:c>
      <x:c r="M708" s="593" t="n">
        <x:v>86.8</x:v>
      </x:c>
      <x:c r="N708" s="32" t="str">
        <x:v>14063108100396</x:v>
      </x:c>
      <x:c r="O708" s="32" t="str"/>
      <x:c r="P708" s="32" t="str">
        <x:v>NOVATECH</x:v>
      </x:c>
      <x:c r="Q708" s="32" t="str">
        <x:v>TRACHEOBRONXANE™ DUMON®</x:v>
      </x:c>
      <x:c r="R708" s="32" t="str">
        <x:v>03701S</x:v>
      </x:c>
      <x:c r="S708" s="32" t="str"/>
      <x:c r="T708" s="32" t="str">
        <x:v>Tracheo-bronchial silicone stent, TD 16 L 70</x:v>
      </x:c>
      <x:c r="U708" s="32" t="str">
        <x:v>In Commercial Distribution</x:v>
      </x:c>
      <x:c r="V708" s="592"/>
      <x:c r="W708" s="32" t="str">
        <x:v>Published</x:v>
      </x:c>
      <x:c r="X708" s="32" t="str">
        <x:v>New</x:v>
      </x:c>
      <x:c r="Y708" s="32" t="n">
        <x:v>1</x:v>
      </x:c>
      <x:c r="Z708" s="592" t="n">
        <x:v>45623</x:v>
      </x:c>
      <x:c r="AA708" s="592" t="n">
        <x:v>45615</x:v>
      </x:c>
      <x:c r="AB708" s="32" t="str">
        <x:v>NWA — Prosthesis, Tracheal, Preformed/Molded</x:v>
      </x:c>
      <x:c r="AC708" s="32" t="str">
        <x:v>46977 — Polymeric tracheal/bronchial stent, non-bioabsorbable</x:v>
      </x:c>
      <x:c r="AD708" s="32" t="str">
        <x:v>K243126</x:v>
      </x:c>
      <x:c r="AE708" s="32" t="str"/>
      <x:c r="AF708" s="32" t="str"/>
      <x:c r="AG708" s="32" t="str"/>
      <x:c r="AH708" s="32" t="str">
        <x:v>true</x:v>
      </x:c>
      <x:c r="AI708" s="32" t="str">
        <x:v>true</x:v>
      </x:c>
      <x:c r="AJ708" s="32" t="str"/>
      <x:c r="AK708" s="32" t="str">
        <x:v>true</x:v>
      </x:c>
      <x:c r="AL708" s="32" t="n">
        <x:v>1</x:v>
      </x:c>
      <x:c r="AM708" s="32" t="str"/>
      <x:c r="AN708" s="32" t="str">
        <x:v>https://accessgudid.nlm.nih.gov/devices/14063108100396</x:v>
      </x:c>
      <x:c r="AO708" s="32" t="str">
        <x:v>Preferred automated candidate; manual approval still required.</x:v>
      </x:c>
    </x:row>
    <x:row r="709" ht="42" customHeight="1">
      <x:c r="A709" s="32" t="str">
        <x:v>P1</x:v>
      </x:c>
      <x:c r="B709" s="32" t="str">
        <x:v>PRD-DBCBF4AF27</x:v>
      </x:c>
      <x:c r="C709" s="32" t="str">
        <x:v>Novatech</x:v>
      </x:c>
      <x:c r="D709" s="32" t="str">
        <x:v>DUMON TD Silicone Airway Stent</x:v>
      </x:c>
      <x:c r="E709" s="32" t="str">
        <x:v>04141S</x:v>
      </x:c>
      <x:c r="F709" s="32"/>
      <x:c r="G709" s="32" t="n">
        <x:v>1</x:v>
      </x:c>
      <x:c r="H709" s="32" t="str">
        <x:v>Yes</x:v>
      </x:c>
      <x:c r="I709" s="32" t="str">
        <x:v>Medium</x:v>
      </x:c>
      <x:c r="J709" s="593" t="n">
        <x:v>87</x:v>
      </x:c>
      <x:c r="K709" s="593" t="str">
        <x:v>catalog=04141S ↔ GUDID model</x:v>
      </x:c>
      <x:c r="L709" s="593" t="n">
        <x:v>100</x:v>
      </x:c>
      <x:c r="M709" s="593" t="n">
        <x:v>86.8</x:v>
      </x:c>
      <x:c r="N709" s="32" t="str">
        <x:v>14063108100440</x:v>
      </x:c>
      <x:c r="O709" s="32" t="str"/>
      <x:c r="P709" s="32" t="str">
        <x:v>NOVATECH</x:v>
      </x:c>
      <x:c r="Q709" s="32" t="str">
        <x:v>TRACHEOBRONXANE™ DUMON®</x:v>
      </x:c>
      <x:c r="R709" s="32" t="str">
        <x:v>04141S</x:v>
      </x:c>
      <x:c r="S709" s="32" t="str"/>
      <x:c r="T709" s="32" t="str">
        <x:v>Tracheo-bronchial silicone stent, TD 18 L 40</x:v>
      </x:c>
      <x:c r="U709" s="32" t="str">
        <x:v>In Commercial Distribution</x:v>
      </x:c>
      <x:c r="V709" s="592"/>
      <x:c r="W709" s="32" t="str">
        <x:v>Published</x:v>
      </x:c>
      <x:c r="X709" s="32" t="str">
        <x:v>New</x:v>
      </x:c>
      <x:c r="Y709" s="32" t="n">
        <x:v>1</x:v>
      </x:c>
      <x:c r="Z709" s="592" t="n">
        <x:v>45624</x:v>
      </x:c>
      <x:c r="AA709" s="592" t="n">
        <x:v>45616</x:v>
      </x:c>
      <x:c r="AB709" s="32" t="str">
        <x:v>NWA — Prosthesis, Tracheal, Preformed/Molded</x:v>
      </x:c>
      <x:c r="AC709" s="32" t="str">
        <x:v>46977 — Polymeric tracheal/bronchial stent, non-bioabsorbable</x:v>
      </x:c>
      <x:c r="AD709" s="32" t="str">
        <x:v>K243126</x:v>
      </x:c>
      <x:c r="AE709" s="32" t="str"/>
      <x:c r="AF709" s="32" t="str"/>
      <x:c r="AG709" s="32" t="str"/>
      <x:c r="AH709" s="32" t="str">
        <x:v>true</x:v>
      </x:c>
      <x:c r="AI709" s="32" t="str">
        <x:v>true</x:v>
      </x:c>
      <x:c r="AJ709" s="32" t="str"/>
      <x:c r="AK709" s="32" t="str">
        <x:v>true</x:v>
      </x:c>
      <x:c r="AL709" s="32" t="n">
        <x:v>1</x:v>
      </x:c>
      <x:c r="AM709" s="32" t="str"/>
      <x:c r="AN709" s="32" t="str">
        <x:v>https://accessgudid.nlm.nih.gov/devices/14063108100440</x:v>
      </x:c>
      <x:c r="AO709" s="32" t="str">
        <x:v>Preferred automated candidate; manual approval still required.</x:v>
      </x:c>
    </x:row>
    <x:row r="710" ht="42" customHeight="1">
      <x:c r="A710" s="32" t="str">
        <x:v>P1</x:v>
      </x:c>
      <x:c r="B710" s="32" t="str">
        <x:v>PRD-4D5E28D425</x:v>
      </x:c>
      <x:c r="C710" s="32" t="str">
        <x:v>Novatech</x:v>
      </x:c>
      <x:c r="D710" s="32" t="str">
        <x:v>DUMON TD Silicone Airway Stent</x:v>
      </x:c>
      <x:c r="E710" s="32" t="str">
        <x:v>04151S</x:v>
      </x:c>
      <x:c r="F710" s="32"/>
      <x:c r="G710" s="32" t="n">
        <x:v>1</x:v>
      </x:c>
      <x:c r="H710" s="32" t="str">
        <x:v>Yes</x:v>
      </x:c>
      <x:c r="I710" s="32" t="str">
        <x:v>Medium</x:v>
      </x:c>
      <x:c r="J710" s="593" t="n">
        <x:v>87</x:v>
      </x:c>
      <x:c r="K710" s="593" t="str">
        <x:v>catalog=04151S ↔ GUDID model</x:v>
      </x:c>
      <x:c r="L710" s="593" t="n">
        <x:v>100</x:v>
      </x:c>
      <x:c r="M710" s="593" t="n">
        <x:v>86.8</x:v>
      </x:c>
      <x:c r="N710" s="32" t="str">
        <x:v>14063108107555</x:v>
      </x:c>
      <x:c r="O710" s="32" t="str"/>
      <x:c r="P710" s="32" t="str">
        <x:v>NOVATECH</x:v>
      </x:c>
      <x:c r="Q710" s="32" t="str">
        <x:v>TRACHEOBRONXANE™ DUMON®</x:v>
      </x:c>
      <x:c r="R710" s="32" t="str">
        <x:v>04151S</x:v>
      </x:c>
      <x:c r="S710" s="32" t="str"/>
      <x:c r="T710" s="32" t="str">
        <x:v>Tracheo-bronchial silicone stent, TD 18 L 50</x:v>
      </x:c>
      <x:c r="U710" s="32" t="str">
        <x:v>In Commercial Distribution</x:v>
      </x:c>
      <x:c r="V710" s="592"/>
      <x:c r="W710" s="32" t="str">
        <x:v>Published</x:v>
      </x:c>
      <x:c r="X710" s="32" t="str">
        <x:v>New</x:v>
      </x:c>
      <x:c r="Y710" s="32" t="n">
        <x:v>1</x:v>
      </x:c>
      <x:c r="Z710" s="592" t="n">
        <x:v>45624</x:v>
      </x:c>
      <x:c r="AA710" s="592" t="n">
        <x:v>45616</x:v>
      </x:c>
      <x:c r="AB710" s="32" t="str">
        <x:v>NWA — Prosthesis, Tracheal, Preformed/Molded</x:v>
      </x:c>
      <x:c r="AC710" s="32" t="str">
        <x:v>46977 — Polymeric tracheal/bronchial stent, non-bioabsorbable</x:v>
      </x:c>
      <x:c r="AD710" s="32" t="str">
        <x:v>K243126</x:v>
      </x:c>
      <x:c r="AE710" s="32" t="str"/>
      <x:c r="AF710" s="32" t="str"/>
      <x:c r="AG710" s="32" t="str"/>
      <x:c r="AH710" s="32" t="str">
        <x:v>true</x:v>
      </x:c>
      <x:c r="AI710" s="32" t="str">
        <x:v>true</x:v>
      </x:c>
      <x:c r="AJ710" s="32" t="str"/>
      <x:c r="AK710" s="32" t="str">
        <x:v>true</x:v>
      </x:c>
      <x:c r="AL710" s="32" t="n">
        <x:v>1</x:v>
      </x:c>
      <x:c r="AM710" s="32" t="str"/>
      <x:c r="AN710" s="32" t="str">
        <x:v>https://accessgudid.nlm.nih.gov/devices/14063108107555</x:v>
      </x:c>
      <x:c r="AO710" s="32" t="str">
        <x:v>Preferred automated candidate; manual approval still required.</x:v>
      </x:c>
    </x:row>
    <x:row r="711" ht="42" customHeight="1">
      <x:c r="A711" s="32" t="str">
        <x:v>P1</x:v>
      </x:c>
      <x:c r="B711" s="32" t="str">
        <x:v>PRD-44839F0522</x:v>
      </x:c>
      <x:c r="C711" s="32" t="str">
        <x:v>Novatech</x:v>
      </x:c>
      <x:c r="D711" s="32" t="str">
        <x:v>DUMON TD Silicone Airway Stent</x:v>
      </x:c>
      <x:c r="E711" s="32" t="str">
        <x:v>04281S</x:v>
      </x:c>
      <x:c r="F711" s="32"/>
      <x:c r="G711" s="32" t="n">
        <x:v>1</x:v>
      </x:c>
      <x:c r="H711" s="32" t="str">
        <x:v>Yes</x:v>
      </x:c>
      <x:c r="I711" s="32" t="str">
        <x:v>Medium</x:v>
      </x:c>
      <x:c r="J711" s="593" t="n">
        <x:v>87</x:v>
      </x:c>
      <x:c r="K711" s="593" t="str">
        <x:v>catalog=04281S ↔ GUDID model</x:v>
      </x:c>
      <x:c r="L711" s="593" t="n">
        <x:v>100</x:v>
      </x:c>
      <x:c r="M711" s="593" t="n">
        <x:v>86.8</x:v>
      </x:c>
      <x:c r="N711" s="32" t="str">
        <x:v>14063108100402</x:v>
      </x:c>
      <x:c r="O711" s="32" t="str"/>
      <x:c r="P711" s="32" t="str">
        <x:v>NOVATECH</x:v>
      </x:c>
      <x:c r="Q711" s="32" t="str">
        <x:v>TRACHEOBRONXANE™ DUMON®</x:v>
      </x:c>
      <x:c r="R711" s="32" t="str">
        <x:v>04281S</x:v>
      </x:c>
      <x:c r="S711" s="32" t="str"/>
      <x:c r="T711" s="32" t="str">
        <x:v>Tracheo-bronchial silicone stent, TD 16 L 80</x:v>
      </x:c>
      <x:c r="U711" s="32" t="str">
        <x:v>In Commercial Distribution</x:v>
      </x:c>
      <x:c r="V711" s="592"/>
      <x:c r="W711" s="32" t="str">
        <x:v>Published</x:v>
      </x:c>
      <x:c r="X711" s="32" t="str">
        <x:v>New</x:v>
      </x:c>
      <x:c r="Y711" s="32" t="n">
        <x:v>1</x:v>
      </x:c>
      <x:c r="Z711" s="592" t="n">
        <x:v>45623</x:v>
      </x:c>
      <x:c r="AA711" s="592" t="n">
        <x:v>45615</x:v>
      </x:c>
      <x:c r="AB711" s="32" t="str">
        <x:v>NWA — Prosthesis, Tracheal, Preformed/Molded</x:v>
      </x:c>
      <x:c r="AC711" s="32" t="str">
        <x:v>46977 — Polymeric tracheal/bronchial stent, non-bioabsorbable</x:v>
      </x:c>
      <x:c r="AD711" s="32" t="str">
        <x:v>K243126</x:v>
      </x:c>
      <x:c r="AE711" s="32" t="str"/>
      <x:c r="AF711" s="32" t="str"/>
      <x:c r="AG711" s="32" t="str"/>
      <x:c r="AH711" s="32" t="str">
        <x:v>true</x:v>
      </x:c>
      <x:c r="AI711" s="32" t="str">
        <x:v>true</x:v>
      </x:c>
      <x:c r="AJ711" s="32" t="str"/>
      <x:c r="AK711" s="32" t="str">
        <x:v>true</x:v>
      </x:c>
      <x:c r="AL711" s="32" t="n">
        <x:v>1</x:v>
      </x:c>
      <x:c r="AM711" s="32" t="str"/>
      <x:c r="AN711" s="32" t="str">
        <x:v>https://accessgudid.nlm.nih.gov/devices/14063108100402</x:v>
      </x:c>
      <x:c r="AO711" s="32" t="str">
        <x:v>Preferred automated candidate; manual approval still required.</x:v>
      </x:c>
    </x:row>
    <x:row r="712" ht="42" customHeight="1">
      <x:c r="A712" s="32" t="str">
        <x:v>P1</x:v>
      </x:c>
      <x:c r="B712" s="32" t="str">
        <x:v>PRD-F010140B5E</x:v>
      </x:c>
      <x:c r="C712" s="32" t="str">
        <x:v>Novatech</x:v>
      </x:c>
      <x:c r="D712" s="32" t="str">
        <x:v>DUMON TD Silicone Airway Stent</x:v>
      </x:c>
      <x:c r="E712" s="32" t="str">
        <x:v>04291S</x:v>
      </x:c>
      <x:c r="F712" s="32"/>
      <x:c r="G712" s="32" t="n">
        <x:v>1</x:v>
      </x:c>
      <x:c r="H712" s="32" t="str">
        <x:v>Yes</x:v>
      </x:c>
      <x:c r="I712" s="32" t="str">
        <x:v>Medium</x:v>
      </x:c>
      <x:c r="J712" s="593" t="n">
        <x:v>87</x:v>
      </x:c>
      <x:c r="K712" s="593" t="str">
        <x:v>catalog=04291S ↔ GUDID model</x:v>
      </x:c>
      <x:c r="L712" s="593" t="n">
        <x:v>100</x:v>
      </x:c>
      <x:c r="M712" s="593" t="n">
        <x:v>86.8</x:v>
      </x:c>
      <x:c r="N712" s="32" t="str">
        <x:v>14063108100419</x:v>
      </x:c>
      <x:c r="O712" s="32" t="str"/>
      <x:c r="P712" s="32" t="str">
        <x:v>NOVATECH</x:v>
      </x:c>
      <x:c r="Q712" s="32" t="str">
        <x:v>TRACHEOBRONXANE™ DUMON®</x:v>
      </x:c>
      <x:c r="R712" s="32" t="str">
        <x:v>04291S</x:v>
      </x:c>
      <x:c r="S712" s="32" t="str"/>
      <x:c r="T712" s="32" t="str">
        <x:v>Tracheo-bronchial silicone stent, TD 16 L 90</x:v>
      </x:c>
      <x:c r="U712" s="32" t="str">
        <x:v>In Commercial Distribution</x:v>
      </x:c>
      <x:c r="V712" s="592"/>
      <x:c r="W712" s="32" t="str">
        <x:v>Published</x:v>
      </x:c>
      <x:c r="X712" s="32" t="str">
        <x:v>New</x:v>
      </x:c>
      <x:c r="Y712" s="32" t="n">
        <x:v>1</x:v>
      </x:c>
      <x:c r="Z712" s="592" t="n">
        <x:v>45623</x:v>
      </x:c>
      <x:c r="AA712" s="592" t="n">
        <x:v>45615</x:v>
      </x:c>
      <x:c r="AB712" s="32" t="str">
        <x:v>NWA — Prosthesis, Tracheal, Preformed/Molded</x:v>
      </x:c>
      <x:c r="AC712" s="32" t="str">
        <x:v>46977 — Polymeric tracheal/bronchial stent, non-bioabsorbable</x:v>
      </x:c>
      <x:c r="AD712" s="32" t="str">
        <x:v>K243126</x:v>
      </x:c>
      <x:c r="AE712" s="32" t="str"/>
      <x:c r="AF712" s="32" t="str"/>
      <x:c r="AG712" s="32" t="str"/>
      <x:c r="AH712" s="32" t="str">
        <x:v>true</x:v>
      </x:c>
      <x:c r="AI712" s="32" t="str">
        <x:v>true</x:v>
      </x:c>
      <x:c r="AJ712" s="32" t="str"/>
      <x:c r="AK712" s="32" t="str">
        <x:v>true</x:v>
      </x:c>
      <x:c r="AL712" s="32" t="n">
        <x:v>1</x:v>
      </x:c>
      <x:c r="AM712" s="32" t="str"/>
      <x:c r="AN712" s="32" t="str">
        <x:v>https://accessgudid.nlm.nih.gov/devices/14063108100419</x:v>
      </x:c>
      <x:c r="AO712" s="32" t="str">
        <x:v>Preferred automated candidate; manual approval still required.</x:v>
      </x:c>
    </x:row>
    <x:row r="713" ht="42" customHeight="1">
      <x:c r="A713" s="32" t="str">
        <x:v>P1</x:v>
      </x:c>
      <x:c r="B713" s="32" t="str">
        <x:v>PRD-26A160D11E</x:v>
      </x:c>
      <x:c r="C713" s="32" t="str">
        <x:v>Novatech</x:v>
      </x:c>
      <x:c r="D713" s="32" t="str">
        <x:v>DUMON TD Silicone Airway Stent</x:v>
      </x:c>
      <x:c r="E713" s="32" t="str">
        <x:v>04301S</x:v>
      </x:c>
      <x:c r="F713" s="32"/>
      <x:c r="G713" s="32" t="n">
        <x:v>1</x:v>
      </x:c>
      <x:c r="H713" s="32" t="str">
        <x:v>Yes</x:v>
      </x:c>
      <x:c r="I713" s="32" t="str">
        <x:v>Medium</x:v>
      </x:c>
      <x:c r="J713" s="593" t="n">
        <x:v>87</x:v>
      </x:c>
      <x:c r="K713" s="593" t="str">
        <x:v>catalog=04301S ↔ GUDID model</x:v>
      </x:c>
      <x:c r="L713" s="593" t="n">
        <x:v>100</x:v>
      </x:c>
      <x:c r="M713" s="593" t="n">
        <x:v>86.8</x:v>
      </x:c>
      <x:c r="N713" s="32" t="str">
        <x:v>14063108100426</x:v>
      </x:c>
      <x:c r="O713" s="32" t="str"/>
      <x:c r="P713" s="32" t="str">
        <x:v>NOVATECH</x:v>
      </x:c>
      <x:c r="Q713" s="32" t="str">
        <x:v>TRACHEOBRONXANE™ DUMON®</x:v>
      </x:c>
      <x:c r="R713" s="32" t="str">
        <x:v>04301S</x:v>
      </x:c>
      <x:c r="S713" s="32" t="str"/>
      <x:c r="T713" s="32" t="str">
        <x:v>Tracheo-bronchial silicone stent, TD 16 L 100</x:v>
      </x:c>
      <x:c r="U713" s="32" t="str">
        <x:v>In Commercial Distribution</x:v>
      </x:c>
      <x:c r="V713" s="592"/>
      <x:c r="W713" s="32" t="str">
        <x:v>Published</x:v>
      </x:c>
      <x:c r="X713" s="32" t="str">
        <x:v>New</x:v>
      </x:c>
      <x:c r="Y713" s="32" t="n">
        <x:v>1</x:v>
      </x:c>
      <x:c r="Z713" s="592" t="n">
        <x:v>45623</x:v>
      </x:c>
      <x:c r="AA713" s="592" t="n">
        <x:v>45615</x:v>
      </x:c>
      <x:c r="AB713" s="32" t="str">
        <x:v>NWA — Prosthesis, Tracheal, Preformed/Molded</x:v>
      </x:c>
      <x:c r="AC713" s="32" t="str">
        <x:v>46977 — Polymeric tracheal/bronchial stent, non-bioabsorbable</x:v>
      </x:c>
      <x:c r="AD713" s="32" t="str">
        <x:v>K243126</x:v>
      </x:c>
      <x:c r="AE713" s="32" t="str"/>
      <x:c r="AF713" s="32" t="str"/>
      <x:c r="AG713" s="32" t="str"/>
      <x:c r="AH713" s="32" t="str">
        <x:v>true</x:v>
      </x:c>
      <x:c r="AI713" s="32" t="str">
        <x:v>true</x:v>
      </x:c>
      <x:c r="AJ713" s="32" t="str"/>
      <x:c r="AK713" s="32" t="str">
        <x:v>true</x:v>
      </x:c>
      <x:c r="AL713" s="32" t="n">
        <x:v>1</x:v>
      </x:c>
      <x:c r="AM713" s="32" t="str"/>
      <x:c r="AN713" s="32" t="str">
        <x:v>https://accessgudid.nlm.nih.gov/devices/14063108100426</x:v>
      </x:c>
      <x:c r="AO713" s="32" t="str">
        <x:v>Preferred automated candidate; manual approval still required.</x:v>
      </x:c>
    </x:row>
    <x:row r="714" ht="42" customHeight="1">
      <x:c r="A714" s="32" t="str">
        <x:v>P1</x:v>
      </x:c>
      <x:c r="B714" s="32" t="str">
        <x:v>PRD-071D7736C1</x:v>
      </x:c>
      <x:c r="C714" s="32" t="str">
        <x:v>Novatech</x:v>
      </x:c>
      <x:c r="D714" s="32" t="str">
        <x:v>DUMON TD Silicone Airway Stent</x:v>
      </x:c>
      <x:c r="E714" s="32" t="str">
        <x:v>04311S</x:v>
      </x:c>
      <x:c r="F714" s="32"/>
      <x:c r="G714" s="32" t="n">
        <x:v>1</x:v>
      </x:c>
      <x:c r="H714" s="32" t="str">
        <x:v>Yes</x:v>
      </x:c>
      <x:c r="I714" s="32" t="str">
        <x:v>Medium</x:v>
      </x:c>
      <x:c r="J714" s="593" t="n">
        <x:v>87</x:v>
      </x:c>
      <x:c r="K714" s="593" t="str">
        <x:v>catalog=04311S ↔ GUDID model</x:v>
      </x:c>
      <x:c r="L714" s="593" t="n">
        <x:v>100</x:v>
      </x:c>
      <x:c r="M714" s="593" t="n">
        <x:v>86.8</x:v>
      </x:c>
      <x:c r="N714" s="32" t="str">
        <x:v>14063108100433</x:v>
      </x:c>
      <x:c r="O714" s="32" t="str"/>
      <x:c r="P714" s="32" t="str">
        <x:v>NOVATECH</x:v>
      </x:c>
      <x:c r="Q714" s="32" t="str">
        <x:v>TRACHEOBRONXANE™ DUMON®</x:v>
      </x:c>
      <x:c r="R714" s="32" t="str">
        <x:v>04311S</x:v>
      </x:c>
      <x:c r="S714" s="32" t="str"/>
      <x:c r="T714" s="32" t="str">
        <x:v>Tracheo-bronchial silicone stent, TD 16 L 110</x:v>
      </x:c>
      <x:c r="U714" s="32" t="str">
        <x:v>In Commercial Distribution</x:v>
      </x:c>
      <x:c r="V714" s="592"/>
      <x:c r="W714" s="32" t="str">
        <x:v>Published</x:v>
      </x:c>
      <x:c r="X714" s="32" t="str">
        <x:v>New</x:v>
      </x:c>
      <x:c r="Y714" s="32" t="n">
        <x:v>1</x:v>
      </x:c>
      <x:c r="Z714" s="592" t="n">
        <x:v>45623</x:v>
      </x:c>
      <x:c r="AA714" s="592" t="n">
        <x:v>45615</x:v>
      </x:c>
      <x:c r="AB714" s="32" t="str">
        <x:v>NWA — Prosthesis, Tracheal, Preformed/Molded</x:v>
      </x:c>
      <x:c r="AC714" s="32" t="str">
        <x:v>46977 — Polymeric tracheal/bronchial stent, non-bioabsorbable</x:v>
      </x:c>
      <x:c r="AD714" s="32" t="str">
        <x:v>K243126</x:v>
      </x:c>
      <x:c r="AE714" s="32" t="str"/>
      <x:c r="AF714" s="32" t="str"/>
      <x:c r="AG714" s="32" t="str"/>
      <x:c r="AH714" s="32" t="str">
        <x:v>true</x:v>
      </x:c>
      <x:c r="AI714" s="32" t="str">
        <x:v>true</x:v>
      </x:c>
      <x:c r="AJ714" s="32" t="str"/>
      <x:c r="AK714" s="32" t="str">
        <x:v>true</x:v>
      </x:c>
      <x:c r="AL714" s="32" t="n">
        <x:v>1</x:v>
      </x:c>
      <x:c r="AM714" s="32" t="str"/>
      <x:c r="AN714" s="32" t="str">
        <x:v>https://accessgudid.nlm.nih.gov/devices/14063108100433</x:v>
      </x:c>
      <x:c r="AO714" s="32" t="str">
        <x:v>Preferred automated candidate; manual approval still required.</x:v>
      </x:c>
    </x:row>
    <x:row r="715" ht="42" customHeight="1">
      <x:c r="A715" s="32" t="str">
        <x:v>P1</x:v>
      </x:c>
      <x:c r="B715" s="32" t="str">
        <x:v>PRD-1F9597C1B1</x:v>
      </x:c>
      <x:c r="C715" s="32" t="str">
        <x:v>Novatech</x:v>
      </x:c>
      <x:c r="D715" s="32" t="str">
        <x:v>DUMON TF Silicone Airway Stent</x:v>
      </x:c>
      <x:c r="E715" s="32" t="str">
        <x:v>03141FS</x:v>
      </x:c>
      <x:c r="F715" s="32"/>
      <x:c r="G715" s="32" t="n">
        <x:v>1</x:v>
      </x:c>
      <x:c r="H715" s="32" t="str">
        <x:v>Yes</x:v>
      </x:c>
      <x:c r="I715" s="32" t="str">
        <x:v>Medium</x:v>
      </x:c>
      <x:c r="J715" s="593" t="n">
        <x:v>87</x:v>
      </x:c>
      <x:c r="K715" s="593" t="str">
        <x:v>catalog=03141FS ↔ GUDID model</x:v>
      </x:c>
      <x:c r="L715" s="593" t="n">
        <x:v>100</x:v>
      </x:c>
      <x:c r="M715" s="593" t="n">
        <x:v>86.8</x:v>
      </x:c>
      <x:c r="N715" s="32" t="str">
        <x:v>14063108100457</x:v>
      </x:c>
      <x:c r="O715" s="32" t="str"/>
      <x:c r="P715" s="32" t="str">
        <x:v>NOVATECH</x:v>
      </x:c>
      <x:c r="Q715" s="32" t="str">
        <x:v>TRACHEOBRONXANE™ DUMON®</x:v>
      </x:c>
      <x:c r="R715" s="32" t="str">
        <x:v>03141FS</x:v>
      </x:c>
      <x:c r="S715" s="32" t="str"/>
      <x:c r="T715" s="32" t="str">
        <x:v>Tracheo-bronchial silicone stent, TF 12 L 30</x:v>
      </x:c>
      <x:c r="U715" s="32" t="str">
        <x:v>In Commercial Distribution</x:v>
      </x:c>
      <x:c r="V715" s="592"/>
      <x:c r="W715" s="32" t="str">
        <x:v>Published</x:v>
      </x:c>
      <x:c r="X715" s="32" t="str">
        <x:v>New</x:v>
      </x:c>
      <x:c r="Y715" s="32" t="n">
        <x:v>1</x:v>
      </x:c>
      <x:c r="Z715" s="592" t="n">
        <x:v>45624</x:v>
      </x:c>
      <x:c r="AA715" s="592" t="n">
        <x:v>45616</x:v>
      </x:c>
      <x:c r="AB715" s="32" t="str">
        <x:v>NWA — Prosthesis, Tracheal, Preformed/Molded</x:v>
      </x:c>
      <x:c r="AC715" s="32" t="str">
        <x:v>46977 — Polymeric tracheal/bronchial stent, non-bioabsorbable</x:v>
      </x:c>
      <x:c r="AD715" s="32" t="str">
        <x:v>K243126</x:v>
      </x:c>
      <x:c r="AE715" s="32" t="str"/>
      <x:c r="AF715" s="32" t="str"/>
      <x:c r="AG715" s="32" t="str"/>
      <x:c r="AH715" s="32" t="str">
        <x:v>true</x:v>
      </x:c>
      <x:c r="AI715" s="32" t="str">
        <x:v>true</x:v>
      </x:c>
      <x:c r="AJ715" s="32" t="str"/>
      <x:c r="AK715" s="32" t="str">
        <x:v>true</x:v>
      </x:c>
      <x:c r="AL715" s="32" t="n">
        <x:v>1</x:v>
      </x:c>
      <x:c r="AM715" s="32" t="str"/>
      <x:c r="AN715" s="32" t="str">
        <x:v>https://accessgudid.nlm.nih.gov/devices/14063108100457</x:v>
      </x:c>
      <x:c r="AO715" s="32" t="str">
        <x:v>Preferred automated candidate; manual approval still required.</x:v>
      </x:c>
    </x:row>
    <x:row r="716" ht="42" customHeight="1">
      <x:c r="A716" s="32" t="str">
        <x:v>P1</x:v>
      </x:c>
      <x:c r="B716" s="32" t="str">
        <x:v>PRD-94C76DB87E</x:v>
      </x:c>
      <x:c r="C716" s="32" t="str">
        <x:v>Novatech</x:v>
      </x:c>
      <x:c r="D716" s="32" t="str">
        <x:v>DUMON TF Silicone Airway Stent</x:v>
      </x:c>
      <x:c r="E716" s="32" t="str">
        <x:v>03161FS</x:v>
      </x:c>
      <x:c r="F716" s="32"/>
      <x:c r="G716" s="32" t="n">
        <x:v>1</x:v>
      </x:c>
      <x:c r="H716" s="32" t="str">
        <x:v>Yes</x:v>
      </x:c>
      <x:c r="I716" s="32" t="str">
        <x:v>Medium</x:v>
      </x:c>
      <x:c r="J716" s="593" t="n">
        <x:v>87</x:v>
      </x:c>
      <x:c r="K716" s="593" t="str">
        <x:v>catalog=03161FS ↔ GUDID model</x:v>
      </x:c>
      <x:c r="L716" s="593" t="n">
        <x:v>100</x:v>
      </x:c>
      <x:c r="M716" s="593" t="n">
        <x:v>86.8</x:v>
      </x:c>
      <x:c r="N716" s="32" t="str">
        <x:v>14063108100464</x:v>
      </x:c>
      <x:c r="O716" s="32" t="str"/>
      <x:c r="P716" s="32" t="str">
        <x:v>NOVATECH</x:v>
      </x:c>
      <x:c r="Q716" s="32" t="str">
        <x:v>TRACHEOBRONXANE™ DUMON®</x:v>
      </x:c>
      <x:c r="R716" s="32" t="str">
        <x:v>03161FS</x:v>
      </x:c>
      <x:c r="S716" s="32" t="str"/>
      <x:c r="T716" s="32" t="str">
        <x:v>Tracheo-bronchial silicone stent, TF 12 L 40</x:v>
      </x:c>
      <x:c r="U716" s="32" t="str">
        <x:v>In Commercial Distribution</x:v>
      </x:c>
      <x:c r="V716" s="592"/>
      <x:c r="W716" s="32" t="str">
        <x:v>Published</x:v>
      </x:c>
      <x:c r="X716" s="32" t="str">
        <x:v>New</x:v>
      </x:c>
      <x:c r="Y716" s="32" t="n">
        <x:v>1</x:v>
      </x:c>
      <x:c r="Z716" s="592" t="n">
        <x:v>45624</x:v>
      </x:c>
      <x:c r="AA716" s="592" t="n">
        <x:v>45616</x:v>
      </x:c>
      <x:c r="AB716" s="32" t="str">
        <x:v>NWA — Prosthesis, Tracheal, Preformed/Molded</x:v>
      </x:c>
      <x:c r="AC716" s="32" t="str">
        <x:v>46977 — Polymeric tracheal/bronchial stent, non-bioabsorbable</x:v>
      </x:c>
      <x:c r="AD716" s="32" t="str">
        <x:v>K243126</x:v>
      </x:c>
      <x:c r="AE716" s="32" t="str"/>
      <x:c r="AF716" s="32" t="str"/>
      <x:c r="AG716" s="32" t="str"/>
      <x:c r="AH716" s="32" t="str">
        <x:v>true</x:v>
      </x:c>
      <x:c r="AI716" s="32" t="str">
        <x:v>true</x:v>
      </x:c>
      <x:c r="AJ716" s="32" t="str"/>
      <x:c r="AK716" s="32" t="str">
        <x:v>true</x:v>
      </x:c>
      <x:c r="AL716" s="32" t="n">
        <x:v>1</x:v>
      </x:c>
      <x:c r="AM716" s="32" t="str"/>
      <x:c r="AN716" s="32" t="str">
        <x:v>https://accessgudid.nlm.nih.gov/devices/14063108100464</x:v>
      </x:c>
      <x:c r="AO716" s="32" t="str">
        <x:v>Preferred automated candidate; manual approval still required.</x:v>
      </x:c>
    </x:row>
    <x:row r="717" ht="42" customHeight="1">
      <x:c r="A717" s="32" t="str">
        <x:v>P1</x:v>
      </x:c>
      <x:c r="B717" s="32" t="str">
        <x:v>PRD-946F2F821B</x:v>
      </x:c>
      <x:c r="C717" s="32" t="str">
        <x:v>Novatech</x:v>
      </x:c>
      <x:c r="D717" s="32" t="str">
        <x:v>DUMON TF Silicone Airway Stent</x:v>
      </x:c>
      <x:c r="E717" s="32" t="str">
        <x:v>03261FS</x:v>
      </x:c>
      <x:c r="F717" s="32"/>
      <x:c r="G717" s="32" t="n">
        <x:v>1</x:v>
      </x:c>
      <x:c r="H717" s="32" t="str">
        <x:v>Yes</x:v>
      </x:c>
      <x:c r="I717" s="32" t="str">
        <x:v>Medium</x:v>
      </x:c>
      <x:c r="J717" s="593" t="n">
        <x:v>87</x:v>
      </x:c>
      <x:c r="K717" s="593" t="str">
        <x:v>catalog=03261FS ↔ GUDID model</x:v>
      </x:c>
      <x:c r="L717" s="593" t="n">
        <x:v>100</x:v>
      </x:c>
      <x:c r="M717" s="593" t="n">
        <x:v>86.8</x:v>
      </x:c>
      <x:c r="N717" s="32" t="str">
        <x:v>14063108100488</x:v>
      </x:c>
      <x:c r="O717" s="32" t="str"/>
      <x:c r="P717" s="32" t="str">
        <x:v>NOVATECH</x:v>
      </x:c>
      <x:c r="Q717" s="32" t="str">
        <x:v>TRACHEOBRONXANE™ DUMON®</x:v>
      </x:c>
      <x:c r="R717" s="32" t="str">
        <x:v>03261FS</x:v>
      </x:c>
      <x:c r="S717" s="32" t="str"/>
      <x:c r="T717" s="32" t="str">
        <x:v>Tracheo-bronchial silicone stent, TF 13 L 30</x:v>
      </x:c>
      <x:c r="U717" s="32" t="str">
        <x:v>In Commercial Distribution</x:v>
      </x:c>
      <x:c r="V717" s="592"/>
      <x:c r="W717" s="32" t="str">
        <x:v>Published</x:v>
      </x:c>
      <x:c r="X717" s="32" t="str">
        <x:v>New</x:v>
      </x:c>
      <x:c r="Y717" s="32" t="n">
        <x:v>1</x:v>
      </x:c>
      <x:c r="Z717" s="592" t="n">
        <x:v>45624</x:v>
      </x:c>
      <x:c r="AA717" s="592" t="n">
        <x:v>45616</x:v>
      </x:c>
      <x:c r="AB717" s="32" t="str">
        <x:v>NWA — Prosthesis, Tracheal, Preformed/Molded</x:v>
      </x:c>
      <x:c r="AC717" s="32" t="str">
        <x:v>46977 — Polymeric tracheal/bronchial stent, non-bioabsorbable</x:v>
      </x:c>
      <x:c r="AD717" s="32" t="str">
        <x:v>K243126</x:v>
      </x:c>
      <x:c r="AE717" s="32" t="str"/>
      <x:c r="AF717" s="32" t="str"/>
      <x:c r="AG717" s="32" t="str"/>
      <x:c r="AH717" s="32" t="str">
        <x:v>true</x:v>
      </x:c>
      <x:c r="AI717" s="32" t="str">
        <x:v>true</x:v>
      </x:c>
      <x:c r="AJ717" s="32" t="str"/>
      <x:c r="AK717" s="32" t="str">
        <x:v>true</x:v>
      </x:c>
      <x:c r="AL717" s="32" t="n">
        <x:v>1</x:v>
      </x:c>
      <x:c r="AM717" s="32" t="str"/>
      <x:c r="AN717" s="32" t="str">
        <x:v>https://accessgudid.nlm.nih.gov/devices/14063108100488</x:v>
      </x:c>
      <x:c r="AO717" s="32" t="str">
        <x:v>Preferred automated candidate; manual approval still required.</x:v>
      </x:c>
    </x:row>
    <x:row r="718" ht="42" customHeight="1">
      <x:c r="A718" s="32" t="str">
        <x:v>P1</x:v>
      </x:c>
      <x:c r="B718" s="32" t="str">
        <x:v>PRD-704850C991</x:v>
      </x:c>
      <x:c r="C718" s="32" t="str">
        <x:v>Novatech</x:v>
      </x:c>
      <x:c r="D718" s="32" t="str">
        <x:v>DUMON TF Silicone Airway Stent</x:v>
      </x:c>
      <x:c r="E718" s="32" t="str">
        <x:v>03281FS</x:v>
      </x:c>
      <x:c r="F718" s="32"/>
      <x:c r="G718" s="32" t="n">
        <x:v>1</x:v>
      </x:c>
      <x:c r="H718" s="32" t="str">
        <x:v>Yes</x:v>
      </x:c>
      <x:c r="I718" s="32" t="str">
        <x:v>Medium</x:v>
      </x:c>
      <x:c r="J718" s="593" t="n">
        <x:v>87</x:v>
      </x:c>
      <x:c r="K718" s="593" t="str">
        <x:v>catalog=03281FS ↔ GUDID model</x:v>
      </x:c>
      <x:c r="L718" s="593" t="n">
        <x:v>100</x:v>
      </x:c>
      <x:c r="M718" s="593" t="n">
        <x:v>86.8</x:v>
      </x:c>
      <x:c r="N718" s="32" t="str">
        <x:v>14063108100495</x:v>
      </x:c>
      <x:c r="O718" s="32" t="str"/>
      <x:c r="P718" s="32" t="str">
        <x:v>NOVATECH</x:v>
      </x:c>
      <x:c r="Q718" s="32" t="str">
        <x:v>TRACHEOBRONXANE™ DUMON®</x:v>
      </x:c>
      <x:c r="R718" s="32" t="str">
        <x:v>03281FS</x:v>
      </x:c>
      <x:c r="S718" s="32" t="str"/>
      <x:c r="T718" s="32" t="str">
        <x:v>Tracheo-bronchial silicone stent, TF 13 L 40</x:v>
      </x:c>
      <x:c r="U718" s="32" t="str">
        <x:v>In Commercial Distribution</x:v>
      </x:c>
      <x:c r="V718" s="592"/>
      <x:c r="W718" s="32" t="str">
        <x:v>Published</x:v>
      </x:c>
      <x:c r="X718" s="32" t="str">
        <x:v>New</x:v>
      </x:c>
      <x:c r="Y718" s="32" t="n">
        <x:v>1</x:v>
      </x:c>
      <x:c r="Z718" s="592" t="n">
        <x:v>45624</x:v>
      </x:c>
      <x:c r="AA718" s="592" t="n">
        <x:v>45616</x:v>
      </x:c>
      <x:c r="AB718" s="32" t="str">
        <x:v>NWA — Prosthesis, Tracheal, Preformed/Molded</x:v>
      </x:c>
      <x:c r="AC718" s="32" t="str">
        <x:v>46977 — Polymeric tracheal/bronchial stent, non-bioabsorbable</x:v>
      </x:c>
      <x:c r="AD718" s="32" t="str">
        <x:v>K243126</x:v>
      </x:c>
      <x:c r="AE718" s="32" t="str"/>
      <x:c r="AF718" s="32" t="str"/>
      <x:c r="AG718" s="32" t="str"/>
      <x:c r="AH718" s="32" t="str">
        <x:v>true</x:v>
      </x:c>
      <x:c r="AI718" s="32" t="str">
        <x:v>true</x:v>
      </x:c>
      <x:c r="AJ718" s="32" t="str"/>
      <x:c r="AK718" s="32" t="str">
        <x:v>true</x:v>
      </x:c>
      <x:c r="AL718" s="32" t="n">
        <x:v>1</x:v>
      </x:c>
      <x:c r="AM718" s="32" t="str"/>
      <x:c r="AN718" s="32" t="str">
        <x:v>https://accessgudid.nlm.nih.gov/devices/14063108100495</x:v>
      </x:c>
      <x:c r="AO718" s="32" t="str">
        <x:v>Preferred automated candidate; manual approval still required.</x:v>
      </x:c>
    </x:row>
    <x:row r="719" ht="42" customHeight="1">
      <x:c r="A719" s="32" t="str">
        <x:v>P1</x:v>
      </x:c>
      <x:c r="B719" s="32" t="str">
        <x:v>PRD-394135E376</x:v>
      </x:c>
      <x:c r="C719" s="32" t="str">
        <x:v>Novatech</x:v>
      </x:c>
      <x:c r="D719" s="32" t="str">
        <x:v>DUMON TF Silicone Airway Stent</x:v>
      </x:c>
      <x:c r="E719" s="32" t="str">
        <x:v>03301FS</x:v>
      </x:c>
      <x:c r="F719" s="32"/>
      <x:c r="G719" s="32" t="n">
        <x:v>1</x:v>
      </x:c>
      <x:c r="H719" s="32" t="str">
        <x:v>Yes</x:v>
      </x:c>
      <x:c r="I719" s="32" t="str">
        <x:v>Medium</x:v>
      </x:c>
      <x:c r="J719" s="593" t="n">
        <x:v>87</x:v>
      </x:c>
      <x:c r="K719" s="593" t="str">
        <x:v>catalog=03301FS ↔ GUDID model</x:v>
      </x:c>
      <x:c r="L719" s="593" t="n">
        <x:v>100</x:v>
      </x:c>
      <x:c r="M719" s="593" t="n">
        <x:v>86.8</x:v>
      </x:c>
      <x:c r="N719" s="32" t="str">
        <x:v>14063108100501</x:v>
      </x:c>
      <x:c r="O719" s="32" t="str"/>
      <x:c r="P719" s="32" t="str">
        <x:v>NOVATECH</x:v>
      </x:c>
      <x:c r="Q719" s="32" t="str">
        <x:v>TRACHEOBRONXANE™ DUMON®</x:v>
      </x:c>
      <x:c r="R719" s="32" t="str">
        <x:v>03301FS</x:v>
      </x:c>
      <x:c r="S719" s="32" t="str"/>
      <x:c r="T719" s="32" t="str">
        <x:v>Tracheo-bronchial silicone stent, TF 13 L 50</x:v>
      </x:c>
      <x:c r="U719" s="32" t="str">
        <x:v>In Commercial Distribution</x:v>
      </x:c>
      <x:c r="V719" s="592"/>
      <x:c r="W719" s="32" t="str">
        <x:v>Published</x:v>
      </x:c>
      <x:c r="X719" s="32" t="str">
        <x:v>New</x:v>
      </x:c>
      <x:c r="Y719" s="32" t="n">
        <x:v>1</x:v>
      </x:c>
      <x:c r="Z719" s="592" t="n">
        <x:v>45624</x:v>
      </x:c>
      <x:c r="AA719" s="592" t="n">
        <x:v>45616</x:v>
      </x:c>
      <x:c r="AB719" s="32" t="str">
        <x:v>NWA — Prosthesis, Tracheal, Preformed/Molded</x:v>
      </x:c>
      <x:c r="AC719" s="32" t="str">
        <x:v>46977 — Polymeric tracheal/bronchial stent, non-bioabsorbable</x:v>
      </x:c>
      <x:c r="AD719" s="32" t="str">
        <x:v>K243126</x:v>
      </x:c>
      <x:c r="AE719" s="32" t="str"/>
      <x:c r="AF719" s="32" t="str"/>
      <x:c r="AG719" s="32" t="str"/>
      <x:c r="AH719" s="32" t="str">
        <x:v>true</x:v>
      </x:c>
      <x:c r="AI719" s="32" t="str">
        <x:v>true</x:v>
      </x:c>
      <x:c r="AJ719" s="32" t="str"/>
      <x:c r="AK719" s="32" t="str">
        <x:v>true</x:v>
      </x:c>
      <x:c r="AL719" s="32" t="n">
        <x:v>1</x:v>
      </x:c>
      <x:c r="AM719" s="32" t="str"/>
      <x:c r="AN719" s="32" t="str">
        <x:v>https://accessgudid.nlm.nih.gov/devices/14063108100501</x:v>
      </x:c>
      <x:c r="AO719" s="32" t="str">
        <x:v>Preferred automated candidate; manual approval still required.</x:v>
      </x:c>
    </x:row>
    <x:row r="720" ht="42" customHeight="1">
      <x:c r="A720" s="32" t="str">
        <x:v>P1</x:v>
      </x:c>
      <x:c r="B720" s="32" t="str">
        <x:v>PRD-014290DBD6</x:v>
      </x:c>
      <x:c r="C720" s="32" t="str">
        <x:v>Novatech</x:v>
      </x:c>
      <x:c r="D720" s="32" t="str">
        <x:v>DUMON TF Silicone Airway Stent</x:v>
      </x:c>
      <x:c r="E720" s="32" t="str">
        <x:v>03321FS</x:v>
      </x:c>
      <x:c r="F720" s="32"/>
      <x:c r="G720" s="32" t="n">
        <x:v>1</x:v>
      </x:c>
      <x:c r="H720" s="32" t="str">
        <x:v>Yes</x:v>
      </x:c>
      <x:c r="I720" s="32" t="str">
        <x:v>Medium</x:v>
      </x:c>
      <x:c r="J720" s="593" t="n">
        <x:v>87</x:v>
      </x:c>
      <x:c r="K720" s="593" t="str">
        <x:v>catalog=03321FS ↔ GUDID model</x:v>
      </x:c>
      <x:c r="L720" s="593" t="n">
        <x:v>100</x:v>
      </x:c>
      <x:c r="M720" s="593" t="n">
        <x:v>86.8</x:v>
      </x:c>
      <x:c r="N720" s="32" t="str">
        <x:v>14063108100518</x:v>
      </x:c>
      <x:c r="O720" s="32" t="str"/>
      <x:c r="P720" s="32" t="str">
        <x:v>NOVATECH</x:v>
      </x:c>
      <x:c r="Q720" s="32" t="str">
        <x:v>TRACHEOBRONXANE™ DUMON®</x:v>
      </x:c>
      <x:c r="R720" s="32" t="str">
        <x:v>03321FS</x:v>
      </x:c>
      <x:c r="S720" s="32" t="str"/>
      <x:c r="T720" s="32" t="str">
        <x:v>Tracheo-bronchial silicone stent, TF 13 L 60</x:v>
      </x:c>
      <x:c r="U720" s="32" t="str">
        <x:v>In Commercial Distribution</x:v>
      </x:c>
      <x:c r="V720" s="592"/>
      <x:c r="W720" s="32" t="str">
        <x:v>Published</x:v>
      </x:c>
      <x:c r="X720" s="32" t="str">
        <x:v>New</x:v>
      </x:c>
      <x:c r="Y720" s="32" t="n">
        <x:v>1</x:v>
      </x:c>
      <x:c r="Z720" s="592" t="n">
        <x:v>45624</x:v>
      </x:c>
      <x:c r="AA720" s="592" t="n">
        <x:v>45616</x:v>
      </x:c>
      <x:c r="AB720" s="32" t="str">
        <x:v>NWA — Prosthesis, Tracheal, Preformed/Molded</x:v>
      </x:c>
      <x:c r="AC720" s="32" t="str">
        <x:v>46977 — Polymeric tracheal/bronchial stent, non-bioabsorbable</x:v>
      </x:c>
      <x:c r="AD720" s="32" t="str">
        <x:v>K243126</x:v>
      </x:c>
      <x:c r="AE720" s="32" t="str"/>
      <x:c r="AF720" s="32" t="str"/>
      <x:c r="AG720" s="32" t="str"/>
      <x:c r="AH720" s="32" t="str">
        <x:v>true</x:v>
      </x:c>
      <x:c r="AI720" s="32" t="str">
        <x:v>true</x:v>
      </x:c>
      <x:c r="AJ720" s="32" t="str"/>
      <x:c r="AK720" s="32" t="str">
        <x:v>true</x:v>
      </x:c>
      <x:c r="AL720" s="32" t="n">
        <x:v>1</x:v>
      </x:c>
      <x:c r="AM720" s="32" t="str"/>
      <x:c r="AN720" s="32" t="str">
        <x:v>https://accessgudid.nlm.nih.gov/devices/14063108100518</x:v>
      </x:c>
      <x:c r="AO720" s="32" t="str">
        <x:v>Preferred automated candidate; manual approval still required.</x:v>
      </x:c>
    </x:row>
    <x:row r="721" ht="42" customHeight="1">
      <x:c r="A721" s="32" t="str">
        <x:v>P1</x:v>
      </x:c>
      <x:c r="B721" s="32" t="str">
        <x:v>PRD-83292E8BA3</x:v>
      </x:c>
      <x:c r="C721" s="32" t="str">
        <x:v>Novatech</x:v>
      </x:c>
      <x:c r="D721" s="32" t="str">
        <x:v>DUMON TF Silicone Airway Stent</x:v>
      </x:c>
      <x:c r="E721" s="32" t="str">
        <x:v>03341FS</x:v>
      </x:c>
      <x:c r="F721" s="32"/>
      <x:c r="G721" s="32" t="n">
        <x:v>1</x:v>
      </x:c>
      <x:c r="H721" s="32" t="str">
        <x:v>Yes</x:v>
      </x:c>
      <x:c r="I721" s="32" t="str">
        <x:v>Medium</x:v>
      </x:c>
      <x:c r="J721" s="593" t="n">
        <x:v>87</x:v>
      </x:c>
      <x:c r="K721" s="593" t="str">
        <x:v>catalog=03341FS ↔ GUDID model</x:v>
      </x:c>
      <x:c r="L721" s="593" t="n">
        <x:v>100</x:v>
      </x:c>
      <x:c r="M721" s="593" t="n">
        <x:v>86.8</x:v>
      </x:c>
      <x:c r="N721" s="32" t="str">
        <x:v>14063108100525</x:v>
      </x:c>
      <x:c r="O721" s="32" t="str"/>
      <x:c r="P721" s="32" t="str">
        <x:v>NOVATECH</x:v>
      </x:c>
      <x:c r="Q721" s="32" t="str">
        <x:v>TRACHEOBRONXANE™ DUMON®</x:v>
      </x:c>
      <x:c r="R721" s="32" t="str">
        <x:v>03341FS</x:v>
      </x:c>
      <x:c r="S721" s="32" t="str"/>
      <x:c r="T721" s="32" t="str">
        <x:v>Tracheo-bronchial silicone stent, TF 13 L 70</x:v>
      </x:c>
      <x:c r="U721" s="32" t="str">
        <x:v>In Commercial Distribution</x:v>
      </x:c>
      <x:c r="V721" s="592"/>
      <x:c r="W721" s="32" t="str">
        <x:v>Published</x:v>
      </x:c>
      <x:c r="X721" s="32" t="str">
        <x:v>New</x:v>
      </x:c>
      <x:c r="Y721" s="32" t="n">
        <x:v>1</x:v>
      </x:c>
      <x:c r="Z721" s="592" t="n">
        <x:v>45624</x:v>
      </x:c>
      <x:c r="AA721" s="592" t="n">
        <x:v>45616</x:v>
      </x:c>
      <x:c r="AB721" s="32" t="str">
        <x:v>NWA — Prosthesis, Tracheal, Preformed/Molded</x:v>
      </x:c>
      <x:c r="AC721" s="32" t="str">
        <x:v>46977 — Polymeric tracheal/bronchial stent, non-bioabsorbable</x:v>
      </x:c>
      <x:c r="AD721" s="32" t="str">
        <x:v>K243126</x:v>
      </x:c>
      <x:c r="AE721" s="32" t="str"/>
      <x:c r="AF721" s="32" t="str"/>
      <x:c r="AG721" s="32" t="str"/>
      <x:c r="AH721" s="32" t="str">
        <x:v>true</x:v>
      </x:c>
      <x:c r="AI721" s="32" t="str">
        <x:v>true</x:v>
      </x:c>
      <x:c r="AJ721" s="32" t="str"/>
      <x:c r="AK721" s="32" t="str">
        <x:v>true</x:v>
      </x:c>
      <x:c r="AL721" s="32" t="n">
        <x:v>1</x:v>
      </x:c>
      <x:c r="AM721" s="32" t="str"/>
      <x:c r="AN721" s="32" t="str">
        <x:v>https://accessgudid.nlm.nih.gov/devices/14063108100525</x:v>
      </x:c>
      <x:c r="AO721" s="32" t="str">
        <x:v>Preferred automated candidate; manual approval still required.</x:v>
      </x:c>
    </x:row>
    <x:row r="722" ht="42" customHeight="1">
      <x:c r="A722" s="32" t="str">
        <x:v>P1</x:v>
      </x:c>
      <x:c r="B722" s="32" t="str">
        <x:v>PRD-E91BAEC04F</x:v>
      </x:c>
      <x:c r="C722" s="32" t="str">
        <x:v>Novatech</x:v>
      </x:c>
      <x:c r="D722" s="32" t="str">
        <x:v>DUMON TF Silicone Airway Stent</x:v>
      </x:c>
      <x:c r="E722" s="32" t="str">
        <x:v>03381FS</x:v>
      </x:c>
      <x:c r="F722" s="32"/>
      <x:c r="G722" s="32" t="n">
        <x:v>1</x:v>
      </x:c>
      <x:c r="H722" s="32" t="str">
        <x:v>Yes</x:v>
      </x:c>
      <x:c r="I722" s="32" t="str">
        <x:v>Medium</x:v>
      </x:c>
      <x:c r="J722" s="593" t="n">
        <x:v>87</x:v>
      </x:c>
      <x:c r="K722" s="593" t="str">
        <x:v>catalog=03381FS ↔ GUDID model</x:v>
      </x:c>
      <x:c r="L722" s="593" t="n">
        <x:v>100</x:v>
      </x:c>
      <x:c r="M722" s="593" t="n">
        <x:v>86.8</x:v>
      </x:c>
      <x:c r="N722" s="32" t="str">
        <x:v>14063108100532</x:v>
      </x:c>
      <x:c r="O722" s="32" t="str"/>
      <x:c r="P722" s="32" t="str">
        <x:v>NOVATECH</x:v>
      </x:c>
      <x:c r="Q722" s="32" t="str">
        <x:v>TRACHEOBRONXANE™ DUMON®</x:v>
      </x:c>
      <x:c r="R722" s="32" t="str">
        <x:v>03381FS</x:v>
      </x:c>
      <x:c r="S722" s="32" t="str"/>
      <x:c r="T722" s="32" t="str">
        <x:v>Tracheo-bronchial silicone stent, TF 14 L 30</x:v>
      </x:c>
      <x:c r="U722" s="32" t="str">
        <x:v>In Commercial Distribution</x:v>
      </x:c>
      <x:c r="V722" s="592"/>
      <x:c r="W722" s="32" t="str">
        <x:v>Published</x:v>
      </x:c>
      <x:c r="X722" s="32" t="str">
        <x:v>New</x:v>
      </x:c>
      <x:c r="Y722" s="32" t="n">
        <x:v>1</x:v>
      </x:c>
      <x:c r="Z722" s="592" t="n">
        <x:v>45624</x:v>
      </x:c>
      <x:c r="AA722" s="592" t="n">
        <x:v>45616</x:v>
      </x:c>
      <x:c r="AB722" s="32" t="str">
        <x:v>NWA — Prosthesis, Tracheal, Preformed/Molded</x:v>
      </x:c>
      <x:c r="AC722" s="32" t="str">
        <x:v>46977 — Polymeric tracheal/bronchial stent, non-bioabsorbable</x:v>
      </x:c>
      <x:c r="AD722" s="32" t="str">
        <x:v>K243126</x:v>
      </x:c>
      <x:c r="AE722" s="32" t="str"/>
      <x:c r="AF722" s="32" t="str"/>
      <x:c r="AG722" s="32" t="str"/>
      <x:c r="AH722" s="32" t="str">
        <x:v>true</x:v>
      </x:c>
      <x:c r="AI722" s="32" t="str">
        <x:v>true</x:v>
      </x:c>
      <x:c r="AJ722" s="32" t="str"/>
      <x:c r="AK722" s="32" t="str">
        <x:v>true</x:v>
      </x:c>
      <x:c r="AL722" s="32" t="n">
        <x:v>1</x:v>
      </x:c>
      <x:c r="AM722" s="32" t="str"/>
      <x:c r="AN722" s="32" t="str">
        <x:v>https://accessgudid.nlm.nih.gov/devices/14063108100532</x:v>
      </x:c>
      <x:c r="AO722" s="32" t="str">
        <x:v>Preferred automated candidate; manual approval still required.</x:v>
      </x:c>
    </x:row>
    <x:row r="723" ht="42" customHeight="1">
      <x:c r="A723" s="32" t="str">
        <x:v>P1</x:v>
      </x:c>
      <x:c r="B723" s="32" t="str">
        <x:v>PRD-B4AC755EAE</x:v>
      </x:c>
      <x:c r="C723" s="32" t="str">
        <x:v>Novatech</x:v>
      </x:c>
      <x:c r="D723" s="32" t="str">
        <x:v>DUMON TF Silicone Airway Stent</x:v>
      </x:c>
      <x:c r="E723" s="32" t="str">
        <x:v>03401FS</x:v>
      </x:c>
      <x:c r="F723" s="32"/>
      <x:c r="G723" s="32" t="n">
        <x:v>1</x:v>
      </x:c>
      <x:c r="H723" s="32" t="str">
        <x:v>Yes</x:v>
      </x:c>
      <x:c r="I723" s="32" t="str">
        <x:v>Medium</x:v>
      </x:c>
      <x:c r="J723" s="593" t="n">
        <x:v>87</x:v>
      </x:c>
      <x:c r="K723" s="593" t="str">
        <x:v>catalog=03401FS ↔ GUDID model</x:v>
      </x:c>
      <x:c r="L723" s="593" t="n">
        <x:v>100</x:v>
      </x:c>
      <x:c r="M723" s="593" t="n">
        <x:v>86.8</x:v>
      </x:c>
      <x:c r="N723" s="32" t="str">
        <x:v>14063108100549</x:v>
      </x:c>
      <x:c r="O723" s="32" t="str"/>
      <x:c r="P723" s="32" t="str">
        <x:v>NOVATECH</x:v>
      </x:c>
      <x:c r="Q723" s="32" t="str">
        <x:v>TRACHEOBRONXANE™ DUMON®</x:v>
      </x:c>
      <x:c r="R723" s="32" t="str">
        <x:v>03401FS</x:v>
      </x:c>
      <x:c r="S723" s="32" t="str"/>
      <x:c r="T723" s="32" t="str">
        <x:v>Tracheo-bronchial silicone stent, TF 14 L 40</x:v>
      </x:c>
      <x:c r="U723" s="32" t="str">
        <x:v>In Commercial Distribution</x:v>
      </x:c>
      <x:c r="V723" s="592"/>
      <x:c r="W723" s="32" t="str">
        <x:v>Published</x:v>
      </x:c>
      <x:c r="X723" s="32" t="str">
        <x:v>New</x:v>
      </x:c>
      <x:c r="Y723" s="32" t="n">
        <x:v>1</x:v>
      </x:c>
      <x:c r="Z723" s="592" t="n">
        <x:v>45625</x:v>
      </x:c>
      <x:c r="AA723" s="592" t="n">
        <x:v>45617</x:v>
      </x:c>
      <x:c r="AB723" s="32" t="str">
        <x:v>NWA — Prosthesis, Tracheal, Preformed/Molded</x:v>
      </x:c>
      <x:c r="AC723" s="32" t="str">
        <x:v>46977 — Polymeric tracheal/bronchial stent, non-bioabsorbable</x:v>
      </x:c>
      <x:c r="AD723" s="32" t="str">
        <x:v>K243126</x:v>
      </x:c>
      <x:c r="AE723" s="32" t="str"/>
      <x:c r="AF723" s="32" t="str"/>
      <x:c r="AG723" s="32" t="str"/>
      <x:c r="AH723" s="32" t="str">
        <x:v>true</x:v>
      </x:c>
      <x:c r="AI723" s="32" t="str">
        <x:v>true</x:v>
      </x:c>
      <x:c r="AJ723" s="32" t="str"/>
      <x:c r="AK723" s="32" t="str">
        <x:v>true</x:v>
      </x:c>
      <x:c r="AL723" s="32" t="n">
        <x:v>1</x:v>
      </x:c>
      <x:c r="AM723" s="32" t="str"/>
      <x:c r="AN723" s="32" t="str">
        <x:v>https://accessgudid.nlm.nih.gov/devices/14063108100549</x:v>
      </x:c>
      <x:c r="AO723" s="32" t="str">
        <x:v>Preferred automated candidate; manual approval still required.</x:v>
      </x:c>
    </x:row>
    <x:row r="724" ht="42" customHeight="1">
      <x:c r="A724" s="32" t="str">
        <x:v>P1</x:v>
      </x:c>
      <x:c r="B724" s="32" t="str">
        <x:v>PRD-ACB6E2620B</x:v>
      </x:c>
      <x:c r="C724" s="32" t="str">
        <x:v>Novatech</x:v>
      </x:c>
      <x:c r="D724" s="32" t="str">
        <x:v>DUMON TF Silicone Airway Stent</x:v>
      </x:c>
      <x:c r="E724" s="32" t="str">
        <x:v>03421FS</x:v>
      </x:c>
      <x:c r="F724" s="32"/>
      <x:c r="G724" s="32" t="n">
        <x:v>1</x:v>
      </x:c>
      <x:c r="H724" s="32" t="str">
        <x:v>Yes</x:v>
      </x:c>
      <x:c r="I724" s="32" t="str">
        <x:v>Medium</x:v>
      </x:c>
      <x:c r="J724" s="593" t="n">
        <x:v>87</x:v>
      </x:c>
      <x:c r="K724" s="593" t="str">
        <x:v>catalog=03421FS ↔ GUDID model</x:v>
      </x:c>
      <x:c r="L724" s="593" t="n">
        <x:v>100</x:v>
      </x:c>
      <x:c r="M724" s="593" t="n">
        <x:v>86.8</x:v>
      </x:c>
      <x:c r="N724" s="32" t="str">
        <x:v>14063108100556</x:v>
      </x:c>
      <x:c r="O724" s="32" t="str"/>
      <x:c r="P724" s="32" t="str">
        <x:v>NOVATECH</x:v>
      </x:c>
      <x:c r="Q724" s="32" t="str">
        <x:v>TRACHEOBRONXANE™ DUMON®</x:v>
      </x:c>
      <x:c r="R724" s="32" t="str">
        <x:v>03421FS</x:v>
      </x:c>
      <x:c r="S724" s="32" t="str"/>
      <x:c r="T724" s="32" t="str">
        <x:v>Tracheo-bronchial silicone stent,TF 14 L 50</x:v>
      </x:c>
      <x:c r="U724" s="32" t="str">
        <x:v>In Commercial Distribution</x:v>
      </x:c>
      <x:c r="V724" s="592"/>
      <x:c r="W724" s="32" t="str">
        <x:v>Published</x:v>
      </x:c>
      <x:c r="X724" s="32" t="str">
        <x:v>New</x:v>
      </x:c>
      <x:c r="Y724" s="32" t="n">
        <x:v>1</x:v>
      </x:c>
      <x:c r="Z724" s="592" t="n">
        <x:v>45625</x:v>
      </x:c>
      <x:c r="AA724" s="592" t="n">
        <x:v>45617</x:v>
      </x:c>
      <x:c r="AB724" s="32" t="str">
        <x:v>NWA — Prosthesis, Tracheal, Preformed/Molded</x:v>
      </x:c>
      <x:c r="AC724" s="32" t="str">
        <x:v>46977 — Polymeric tracheal/bronchial stent, non-bioabsorbable</x:v>
      </x:c>
      <x:c r="AD724" s="32" t="str">
        <x:v>K243126</x:v>
      </x:c>
      <x:c r="AE724" s="32" t="str"/>
      <x:c r="AF724" s="32" t="str"/>
      <x:c r="AG724" s="32" t="str"/>
      <x:c r="AH724" s="32" t="str">
        <x:v>true</x:v>
      </x:c>
      <x:c r="AI724" s="32" t="str">
        <x:v>true</x:v>
      </x:c>
      <x:c r="AJ724" s="32" t="str"/>
      <x:c r="AK724" s="32" t="str">
        <x:v>true</x:v>
      </x:c>
      <x:c r="AL724" s="32" t="n">
        <x:v>1</x:v>
      </x:c>
      <x:c r="AM724" s="32" t="str"/>
      <x:c r="AN724" s="32" t="str">
        <x:v>https://accessgudid.nlm.nih.gov/devices/14063108100556</x:v>
      </x:c>
      <x:c r="AO724" s="32" t="str">
        <x:v>Preferred automated candidate; manual approval still required.</x:v>
      </x:c>
    </x:row>
    <x:row r="725" ht="42" customHeight="1">
      <x:c r="A725" s="32" t="str">
        <x:v>P1</x:v>
      </x:c>
      <x:c r="B725" s="32" t="str">
        <x:v>PRD-39EB1A695C</x:v>
      </x:c>
      <x:c r="C725" s="32" t="str">
        <x:v>Novatech</x:v>
      </x:c>
      <x:c r="D725" s="32" t="str">
        <x:v>DUMON TF Silicone Airway Stent</x:v>
      </x:c>
      <x:c r="E725" s="32" t="str">
        <x:v>03441FS</x:v>
      </x:c>
      <x:c r="F725" s="32"/>
      <x:c r="G725" s="32" t="n">
        <x:v>1</x:v>
      </x:c>
      <x:c r="H725" s="32" t="str">
        <x:v>Yes</x:v>
      </x:c>
      <x:c r="I725" s="32" t="str">
        <x:v>Medium</x:v>
      </x:c>
      <x:c r="J725" s="593" t="n">
        <x:v>87</x:v>
      </x:c>
      <x:c r="K725" s="593" t="str">
        <x:v>catalog=03441FS ↔ GUDID model</x:v>
      </x:c>
      <x:c r="L725" s="593" t="n">
        <x:v>100</x:v>
      </x:c>
      <x:c r="M725" s="593" t="n">
        <x:v>86.8</x:v>
      </x:c>
      <x:c r="N725" s="32" t="str">
        <x:v>14063108100563</x:v>
      </x:c>
      <x:c r="O725" s="32" t="str"/>
      <x:c r="P725" s="32" t="str">
        <x:v>NOVATECH</x:v>
      </x:c>
      <x:c r="Q725" s="32" t="str">
        <x:v>TRACHEOBRONXANE™ DUMON®</x:v>
      </x:c>
      <x:c r="R725" s="32" t="str">
        <x:v>03441FS</x:v>
      </x:c>
      <x:c r="S725" s="32" t="str"/>
      <x:c r="T725" s="32" t="str">
        <x:v>Tracheo-bronchial silicone stent, TF 14 L 60</x:v>
      </x:c>
      <x:c r="U725" s="32" t="str">
        <x:v>In Commercial Distribution</x:v>
      </x:c>
      <x:c r="V725" s="592"/>
      <x:c r="W725" s="32" t="str">
        <x:v>Published</x:v>
      </x:c>
      <x:c r="X725" s="32" t="str">
        <x:v>New</x:v>
      </x:c>
      <x:c r="Y725" s="32" t="n">
        <x:v>1</x:v>
      </x:c>
      <x:c r="Z725" s="592" t="n">
        <x:v>45625</x:v>
      </x:c>
      <x:c r="AA725" s="592" t="n">
        <x:v>45617</x:v>
      </x:c>
      <x:c r="AB725" s="32" t="str">
        <x:v>NWA — Prosthesis, Tracheal, Preformed/Molded</x:v>
      </x:c>
      <x:c r="AC725" s="32" t="str">
        <x:v>46977 — Polymeric tracheal/bronchial stent, non-bioabsorbable</x:v>
      </x:c>
      <x:c r="AD725" s="32" t="str">
        <x:v>K243126</x:v>
      </x:c>
      <x:c r="AE725" s="32" t="str"/>
      <x:c r="AF725" s="32" t="str"/>
      <x:c r="AG725" s="32" t="str"/>
      <x:c r="AH725" s="32" t="str">
        <x:v>true</x:v>
      </x:c>
      <x:c r="AI725" s="32" t="str">
        <x:v>true</x:v>
      </x:c>
      <x:c r="AJ725" s="32" t="str"/>
      <x:c r="AK725" s="32" t="str">
        <x:v>true</x:v>
      </x:c>
      <x:c r="AL725" s="32" t="n">
        <x:v>1</x:v>
      </x:c>
      <x:c r="AM725" s="32" t="str"/>
      <x:c r="AN725" s="32" t="str">
        <x:v>https://accessgudid.nlm.nih.gov/devices/14063108100563</x:v>
      </x:c>
      <x:c r="AO725" s="32" t="str">
        <x:v>Preferred automated candidate; manual approval still required.</x:v>
      </x:c>
    </x:row>
    <x:row r="726" ht="42" customHeight="1">
      <x:c r="A726" s="32" t="str">
        <x:v>P1</x:v>
      </x:c>
      <x:c r="B726" s="32" t="str">
        <x:v>PRD-C4EB1DBADB</x:v>
      </x:c>
      <x:c r="C726" s="32" t="str">
        <x:v>Novatech</x:v>
      </x:c>
      <x:c r="D726" s="32" t="str">
        <x:v>DUMON TF Silicone Airway Stent</x:v>
      </x:c>
      <x:c r="E726" s="32" t="str">
        <x:v>03461FS</x:v>
      </x:c>
      <x:c r="F726" s="32"/>
      <x:c r="G726" s="32" t="n">
        <x:v>1</x:v>
      </x:c>
      <x:c r="H726" s="32" t="str">
        <x:v>Yes</x:v>
      </x:c>
      <x:c r="I726" s="32" t="str">
        <x:v>Medium</x:v>
      </x:c>
      <x:c r="J726" s="593" t="n">
        <x:v>87</x:v>
      </x:c>
      <x:c r="K726" s="593" t="str">
        <x:v>catalog=03461FS ↔ GUDID model</x:v>
      </x:c>
      <x:c r="L726" s="593" t="n">
        <x:v>100</x:v>
      </x:c>
      <x:c r="M726" s="593" t="n">
        <x:v>86.8</x:v>
      </x:c>
      <x:c r="N726" s="32" t="str">
        <x:v>14063108100570</x:v>
      </x:c>
      <x:c r="O726" s="32" t="str"/>
      <x:c r="P726" s="32" t="str">
        <x:v>NOVATECH</x:v>
      </x:c>
      <x:c r="Q726" s="32" t="str">
        <x:v>TRACHEOBRONXANE™ DUMON®</x:v>
      </x:c>
      <x:c r="R726" s="32" t="str">
        <x:v>03461FS</x:v>
      </x:c>
      <x:c r="S726" s="32" t="str"/>
      <x:c r="T726" s="32" t="str">
        <x:v>Tracheo-bronchial silicone stent, TF 14 L 70</x:v>
      </x:c>
      <x:c r="U726" s="32" t="str">
        <x:v>In Commercial Distribution</x:v>
      </x:c>
      <x:c r="V726" s="592"/>
      <x:c r="W726" s="32" t="str">
        <x:v>Published</x:v>
      </x:c>
      <x:c r="X726" s="32" t="str">
        <x:v>New</x:v>
      </x:c>
      <x:c r="Y726" s="32" t="n">
        <x:v>1</x:v>
      </x:c>
      <x:c r="Z726" s="592" t="n">
        <x:v>45625</x:v>
      </x:c>
      <x:c r="AA726" s="592" t="n">
        <x:v>45617</x:v>
      </x:c>
      <x:c r="AB726" s="32" t="str">
        <x:v>NWA — Prosthesis, Tracheal, Preformed/Molded</x:v>
      </x:c>
      <x:c r="AC726" s="32" t="str">
        <x:v>46977 — Polymeric tracheal/bronchial stent, non-bioabsorbable</x:v>
      </x:c>
      <x:c r="AD726" s="32" t="str">
        <x:v>K243126</x:v>
      </x:c>
      <x:c r="AE726" s="32" t="str"/>
      <x:c r="AF726" s="32" t="str"/>
      <x:c r="AG726" s="32" t="str"/>
      <x:c r="AH726" s="32" t="str">
        <x:v>true</x:v>
      </x:c>
      <x:c r="AI726" s="32" t="str">
        <x:v>true</x:v>
      </x:c>
      <x:c r="AJ726" s="32" t="str"/>
      <x:c r="AK726" s="32" t="str">
        <x:v>true</x:v>
      </x:c>
      <x:c r="AL726" s="32" t="n">
        <x:v>1</x:v>
      </x:c>
      <x:c r="AM726" s="32" t="str"/>
      <x:c r="AN726" s="32" t="str">
        <x:v>https://accessgudid.nlm.nih.gov/devices/14063108100570</x:v>
      </x:c>
      <x:c r="AO726" s="32" t="str">
        <x:v>Preferred automated candidate; manual approval still required.</x:v>
      </x:c>
    </x:row>
    <x:row r="727" ht="42" customHeight="1">
      <x:c r="A727" s="32" t="str">
        <x:v>P1</x:v>
      </x:c>
      <x:c r="B727" s="32" t="str">
        <x:v>PRD-6A9E4504F4</x:v>
      </x:c>
      <x:c r="C727" s="32" t="str">
        <x:v>Novatech</x:v>
      </x:c>
      <x:c r="D727" s="32" t="str">
        <x:v>DUMON TF Silicone Airway Stent</x:v>
      </x:c>
      <x:c r="E727" s="32" t="str">
        <x:v>03641FS</x:v>
      </x:c>
      <x:c r="F727" s="32"/>
      <x:c r="G727" s="32" t="n">
        <x:v>1</x:v>
      </x:c>
      <x:c r="H727" s="32" t="str">
        <x:v>Yes</x:v>
      </x:c>
      <x:c r="I727" s="32" t="str">
        <x:v>Medium</x:v>
      </x:c>
      <x:c r="J727" s="593" t="n">
        <x:v>87</x:v>
      </x:c>
      <x:c r="K727" s="593" t="str">
        <x:v>catalog=03641FS ↔ GUDID model</x:v>
      </x:c>
      <x:c r="L727" s="593" t="n">
        <x:v>100</x:v>
      </x:c>
      <x:c r="M727" s="593" t="n">
        <x:v>86.8</x:v>
      </x:c>
      <x:c r="N727" s="32" t="str">
        <x:v>14063108100662</x:v>
      </x:c>
      <x:c r="O727" s="32" t="str"/>
      <x:c r="P727" s="32" t="str">
        <x:v>NOVATECH</x:v>
      </x:c>
      <x:c r="Q727" s="32" t="str">
        <x:v>TRACHEOBRONXANE™ DUMON®</x:v>
      </x:c>
      <x:c r="R727" s="32" t="str">
        <x:v>03641FS</x:v>
      </x:c>
      <x:c r="S727" s="32" t="str"/>
      <x:c r="T727" s="32" t="str">
        <x:v>Tracheo-bronchial silicone stent, TF 16 L 40</x:v>
      </x:c>
      <x:c r="U727" s="32" t="str">
        <x:v>In Commercial Distribution</x:v>
      </x:c>
      <x:c r="V727" s="592"/>
      <x:c r="W727" s="32" t="str">
        <x:v>Published</x:v>
      </x:c>
      <x:c r="X727" s="32" t="str">
        <x:v>New</x:v>
      </x:c>
      <x:c r="Y727" s="32" t="n">
        <x:v>1</x:v>
      </x:c>
      <x:c r="Z727" s="592" t="n">
        <x:v>45625</x:v>
      </x:c>
      <x:c r="AA727" s="592" t="n">
        <x:v>45617</x:v>
      </x:c>
      <x:c r="AB727" s="32" t="str">
        <x:v>NWA — Prosthesis, Tracheal, Preformed/Molded</x:v>
      </x:c>
      <x:c r="AC727" s="32" t="str">
        <x:v>46977 — Polymeric tracheal/bronchial stent, non-bioabsorbable</x:v>
      </x:c>
      <x:c r="AD727" s="32" t="str">
        <x:v>K243126</x:v>
      </x:c>
      <x:c r="AE727" s="32" t="str"/>
      <x:c r="AF727" s="32" t="str"/>
      <x:c r="AG727" s="32" t="str"/>
      <x:c r="AH727" s="32" t="str">
        <x:v>true</x:v>
      </x:c>
      <x:c r="AI727" s="32" t="str">
        <x:v>true</x:v>
      </x:c>
      <x:c r="AJ727" s="32" t="str"/>
      <x:c r="AK727" s="32" t="str">
        <x:v>true</x:v>
      </x:c>
      <x:c r="AL727" s="32" t="n">
        <x:v>1</x:v>
      </x:c>
      <x:c r="AM727" s="32" t="str"/>
      <x:c r="AN727" s="32" t="str">
        <x:v>https://accessgudid.nlm.nih.gov/devices/14063108100662</x:v>
      </x:c>
      <x:c r="AO727" s="32" t="str">
        <x:v>Preferred automated candidate; manual approval still required.</x:v>
      </x:c>
    </x:row>
    <x:row r="728" ht="42" customHeight="1">
      <x:c r="A728" s="32" t="str">
        <x:v>P1</x:v>
      </x:c>
      <x:c r="B728" s="32" t="str">
        <x:v>PRD-FE7880EF7E</x:v>
      </x:c>
      <x:c r="C728" s="32" t="str">
        <x:v>Novatech</x:v>
      </x:c>
      <x:c r="D728" s="32" t="str">
        <x:v>DUMON TF Silicone Airway Stent</x:v>
      </x:c>
      <x:c r="E728" s="32" t="str">
        <x:v>03661FS</x:v>
      </x:c>
      <x:c r="F728" s="32"/>
      <x:c r="G728" s="32" t="n">
        <x:v>1</x:v>
      </x:c>
      <x:c r="H728" s="32" t="str">
        <x:v>Yes</x:v>
      </x:c>
      <x:c r="I728" s="32" t="str">
        <x:v>Medium</x:v>
      </x:c>
      <x:c r="J728" s="593" t="n">
        <x:v>87</x:v>
      </x:c>
      <x:c r="K728" s="593" t="str">
        <x:v>catalog=03661FS ↔ GUDID model</x:v>
      </x:c>
      <x:c r="L728" s="593" t="n">
        <x:v>100</x:v>
      </x:c>
      <x:c r="M728" s="593" t="n">
        <x:v>86.8</x:v>
      </x:c>
      <x:c r="N728" s="32" t="str">
        <x:v>14063108100679</x:v>
      </x:c>
      <x:c r="O728" s="32" t="str"/>
      <x:c r="P728" s="32" t="str">
        <x:v>NOVATECH</x:v>
      </x:c>
      <x:c r="Q728" s="32" t="str">
        <x:v>TRACHEOBRONXANE™ DUMON®</x:v>
      </x:c>
      <x:c r="R728" s="32" t="str">
        <x:v>03661FS</x:v>
      </x:c>
      <x:c r="S728" s="32" t="str"/>
      <x:c r="T728" s="32" t="str">
        <x:v>Tracheo-bronchial silicone stent, TF 16 L 50</x:v>
      </x:c>
      <x:c r="U728" s="32" t="str">
        <x:v>In Commercial Distribution</x:v>
      </x:c>
      <x:c r="V728" s="592"/>
      <x:c r="W728" s="32" t="str">
        <x:v>Published</x:v>
      </x:c>
      <x:c r="X728" s="32" t="str">
        <x:v>New</x:v>
      </x:c>
      <x:c r="Y728" s="32" t="n">
        <x:v>1</x:v>
      </x:c>
      <x:c r="Z728" s="592" t="n">
        <x:v>45625</x:v>
      </x:c>
      <x:c r="AA728" s="592" t="n">
        <x:v>45617</x:v>
      </x:c>
      <x:c r="AB728" s="32" t="str">
        <x:v>NWA — Prosthesis, Tracheal, Preformed/Molded</x:v>
      </x:c>
      <x:c r="AC728" s="32" t="str">
        <x:v>46977 — Polymeric tracheal/bronchial stent, non-bioabsorbable</x:v>
      </x:c>
      <x:c r="AD728" s="32" t="str">
        <x:v>K243126</x:v>
      </x:c>
      <x:c r="AE728" s="32" t="str"/>
      <x:c r="AF728" s="32" t="str"/>
      <x:c r="AG728" s="32" t="str"/>
      <x:c r="AH728" s="32" t="str">
        <x:v>true</x:v>
      </x:c>
      <x:c r="AI728" s="32" t="str">
        <x:v>true</x:v>
      </x:c>
      <x:c r="AJ728" s="32" t="str"/>
      <x:c r="AK728" s="32" t="str">
        <x:v>true</x:v>
      </x:c>
      <x:c r="AL728" s="32" t="n">
        <x:v>1</x:v>
      </x:c>
      <x:c r="AM728" s="32" t="str"/>
      <x:c r="AN728" s="32" t="str">
        <x:v>https://accessgudid.nlm.nih.gov/devices/14063108100679</x:v>
      </x:c>
      <x:c r="AO728" s="32" t="str">
        <x:v>Preferred automated candidate; manual approval still required.</x:v>
      </x:c>
    </x:row>
    <x:row r="729" ht="42" customHeight="1">
      <x:c r="A729" s="32" t="str">
        <x:v>P1</x:v>
      </x:c>
      <x:c r="B729" s="32" t="str">
        <x:v>PRD-81D89E1E76</x:v>
      </x:c>
      <x:c r="C729" s="32" t="str">
        <x:v>Novatech</x:v>
      </x:c>
      <x:c r="D729" s="32" t="str">
        <x:v>DUMON TF Silicone Airway Stent</x:v>
      </x:c>
      <x:c r="E729" s="32" t="str">
        <x:v>03681FS</x:v>
      </x:c>
      <x:c r="F729" s="32"/>
      <x:c r="G729" s="32" t="n">
        <x:v>1</x:v>
      </x:c>
      <x:c r="H729" s="32" t="str">
        <x:v>Yes</x:v>
      </x:c>
      <x:c r="I729" s="32" t="str">
        <x:v>Medium</x:v>
      </x:c>
      <x:c r="J729" s="593" t="n">
        <x:v>87</x:v>
      </x:c>
      <x:c r="K729" s="593" t="str">
        <x:v>catalog=03681FS ↔ GUDID model</x:v>
      </x:c>
      <x:c r="L729" s="593" t="n">
        <x:v>100</x:v>
      </x:c>
      <x:c r="M729" s="593" t="n">
        <x:v>86.8</x:v>
      </x:c>
      <x:c r="N729" s="32" t="str">
        <x:v>14063108100686</x:v>
      </x:c>
      <x:c r="O729" s="32" t="str"/>
      <x:c r="P729" s="32" t="str">
        <x:v>NOVATECH</x:v>
      </x:c>
      <x:c r="Q729" s="32" t="str">
        <x:v>TRACHEOBRONXANE™ DUMON®</x:v>
      </x:c>
      <x:c r="R729" s="32" t="str">
        <x:v>03681FS</x:v>
      </x:c>
      <x:c r="S729" s="32" t="str"/>
      <x:c r="T729" s="32" t="str">
        <x:v>Tracheo-bronchial silicone stent, TF 16 L 60</x:v>
      </x:c>
      <x:c r="U729" s="32" t="str">
        <x:v>In Commercial Distribution</x:v>
      </x:c>
      <x:c r="V729" s="592"/>
      <x:c r="W729" s="32" t="str">
        <x:v>Published</x:v>
      </x:c>
      <x:c r="X729" s="32" t="str">
        <x:v>New</x:v>
      </x:c>
      <x:c r="Y729" s="32" t="n">
        <x:v>1</x:v>
      </x:c>
      <x:c r="Z729" s="592" t="n">
        <x:v>45625</x:v>
      </x:c>
      <x:c r="AA729" s="592" t="n">
        <x:v>45617</x:v>
      </x:c>
      <x:c r="AB729" s="32" t="str">
        <x:v>NWA — Prosthesis, Tracheal, Preformed/Molded</x:v>
      </x:c>
      <x:c r="AC729" s="32" t="str">
        <x:v>46977 — Polymeric tracheal/bronchial stent, non-bioabsorbable</x:v>
      </x:c>
      <x:c r="AD729" s="32" t="str">
        <x:v>K243126</x:v>
      </x:c>
      <x:c r="AE729" s="32" t="str"/>
      <x:c r="AF729" s="32" t="str"/>
      <x:c r="AG729" s="32" t="str"/>
      <x:c r="AH729" s="32" t="str">
        <x:v>true</x:v>
      </x:c>
      <x:c r="AI729" s="32" t="str">
        <x:v>true</x:v>
      </x:c>
      <x:c r="AJ729" s="32" t="str"/>
      <x:c r="AK729" s="32" t="str">
        <x:v>true</x:v>
      </x:c>
      <x:c r="AL729" s="32" t="n">
        <x:v>1</x:v>
      </x:c>
      <x:c r="AM729" s="32" t="str"/>
      <x:c r="AN729" s="32" t="str">
        <x:v>https://accessgudid.nlm.nih.gov/devices/14063108100686</x:v>
      </x:c>
      <x:c r="AO729" s="32" t="str">
        <x:v>Preferred automated candidate; manual approval still required.</x:v>
      </x:c>
    </x:row>
    <x:row r="730" ht="42" customHeight="1">
      <x:c r="A730" s="32" t="str">
        <x:v>P1</x:v>
      </x:c>
      <x:c r="B730" s="32" t="str">
        <x:v>PRD-29DCCCAF2B</x:v>
      </x:c>
      <x:c r="C730" s="32" t="str">
        <x:v>Novatech</x:v>
      </x:c>
      <x:c r="D730" s="32" t="str">
        <x:v>DUMON TF Silicone Airway Stent</x:v>
      </x:c>
      <x:c r="E730" s="32" t="str">
        <x:v>03701FS</x:v>
      </x:c>
      <x:c r="F730" s="32"/>
      <x:c r="G730" s="32" t="n">
        <x:v>1</x:v>
      </x:c>
      <x:c r="H730" s="32" t="str">
        <x:v>Yes</x:v>
      </x:c>
      <x:c r="I730" s="32" t="str">
        <x:v>Medium</x:v>
      </x:c>
      <x:c r="J730" s="593" t="n">
        <x:v>87</x:v>
      </x:c>
      <x:c r="K730" s="593" t="str">
        <x:v>catalog=03701FS ↔ GUDID model</x:v>
      </x:c>
      <x:c r="L730" s="593" t="n">
        <x:v>100</x:v>
      </x:c>
      <x:c r="M730" s="593" t="n">
        <x:v>86.8</x:v>
      </x:c>
      <x:c r="N730" s="32" t="str">
        <x:v>14063108100693</x:v>
      </x:c>
      <x:c r="O730" s="32" t="str"/>
      <x:c r="P730" s="32" t="str">
        <x:v>NOVATECH</x:v>
      </x:c>
      <x:c r="Q730" s="32" t="str">
        <x:v>TRACHEOBRONXANE™ DUMON®</x:v>
      </x:c>
      <x:c r="R730" s="32" t="str">
        <x:v>03701FS</x:v>
      </x:c>
      <x:c r="S730" s="32" t="str"/>
      <x:c r="T730" s="32" t="str">
        <x:v>Tracheo-bronchial silicone stent, TF 16 L 70</x:v>
      </x:c>
      <x:c r="U730" s="32" t="str">
        <x:v>In Commercial Distribution</x:v>
      </x:c>
      <x:c r="V730" s="592"/>
      <x:c r="W730" s="32" t="str">
        <x:v>Published</x:v>
      </x:c>
      <x:c r="X730" s="32" t="str">
        <x:v>New</x:v>
      </x:c>
      <x:c r="Y730" s="32" t="n">
        <x:v>1</x:v>
      </x:c>
      <x:c r="Z730" s="592" t="n">
        <x:v>45625</x:v>
      </x:c>
      <x:c r="AA730" s="592" t="n">
        <x:v>45617</x:v>
      </x:c>
      <x:c r="AB730" s="32" t="str">
        <x:v>NWA — Prosthesis, Tracheal, Preformed/Molded</x:v>
      </x:c>
      <x:c r="AC730" s="32" t="str">
        <x:v>46977 — Polymeric tracheal/bronchial stent, non-bioabsorbable</x:v>
      </x:c>
      <x:c r="AD730" s="32" t="str">
        <x:v>K243126</x:v>
      </x:c>
      <x:c r="AE730" s="32" t="str"/>
      <x:c r="AF730" s="32" t="str"/>
      <x:c r="AG730" s="32" t="str"/>
      <x:c r="AH730" s="32" t="str">
        <x:v>true</x:v>
      </x:c>
      <x:c r="AI730" s="32" t="str">
        <x:v>true</x:v>
      </x:c>
      <x:c r="AJ730" s="32" t="str"/>
      <x:c r="AK730" s="32" t="str">
        <x:v>true</x:v>
      </x:c>
      <x:c r="AL730" s="32" t="n">
        <x:v>1</x:v>
      </x:c>
      <x:c r="AM730" s="32" t="str"/>
      <x:c r="AN730" s="32" t="str">
        <x:v>https://accessgudid.nlm.nih.gov/devices/14063108100693</x:v>
      </x:c>
      <x:c r="AO730" s="32" t="str">
        <x:v>Preferred automated candidate; manual approval still required.</x:v>
      </x:c>
    </x:row>
    <x:row r="731" ht="42" customHeight="1">
      <x:c r="A731" s="32" t="str">
        <x:v>P1</x:v>
      </x:c>
      <x:c r="B731" s="32" t="str">
        <x:v>PRD-48EEBAD727</x:v>
      </x:c>
      <x:c r="C731" s="32" t="str">
        <x:v>Novatech</x:v>
      </x:c>
      <x:c r="D731" s="32" t="str">
        <x:v>DUMON TF Silicone Airway Stent</x:v>
      </x:c>
      <x:c r="E731" s="32" t="str">
        <x:v>04141FS</x:v>
      </x:c>
      <x:c r="F731" s="32"/>
      <x:c r="G731" s="32" t="n">
        <x:v>1</x:v>
      </x:c>
      <x:c r="H731" s="32" t="str">
        <x:v>Yes</x:v>
      </x:c>
      <x:c r="I731" s="32" t="str">
        <x:v>Medium</x:v>
      </x:c>
      <x:c r="J731" s="593" t="n">
        <x:v>87</x:v>
      </x:c>
      <x:c r="K731" s="593" t="str">
        <x:v>catalog=04141FS ↔ GUDID model</x:v>
      </x:c>
      <x:c r="L731" s="593" t="n">
        <x:v>100</x:v>
      </x:c>
      <x:c r="M731" s="593" t="n">
        <x:v>86.8</x:v>
      </x:c>
      <x:c r="N731" s="32" t="str">
        <x:v>14063108100730</x:v>
      </x:c>
      <x:c r="O731" s="32" t="str"/>
      <x:c r="P731" s="32" t="str">
        <x:v>NOVATECH</x:v>
      </x:c>
      <x:c r="Q731" s="32" t="str">
        <x:v>TRACHEOBRONXANE™ DUMON®</x:v>
      </x:c>
      <x:c r="R731" s="32" t="str">
        <x:v>04141FS</x:v>
      </x:c>
      <x:c r="S731" s="32" t="str"/>
      <x:c r="T731" s="32" t="str">
        <x:v>Tracheo-bronchial silicone stent, TF 18 L 40</x:v>
      </x:c>
      <x:c r="U731" s="32" t="str">
        <x:v>In Commercial Distribution</x:v>
      </x:c>
      <x:c r="V731" s="592"/>
      <x:c r="W731" s="32" t="str">
        <x:v>Published</x:v>
      </x:c>
      <x:c r="X731" s="32" t="str">
        <x:v>New</x:v>
      </x:c>
      <x:c r="Y731" s="32" t="n">
        <x:v>1</x:v>
      </x:c>
      <x:c r="Z731" s="592" t="n">
        <x:v>45625</x:v>
      </x:c>
      <x:c r="AA731" s="592" t="n">
        <x:v>45617</x:v>
      </x:c>
      <x:c r="AB731" s="32" t="str">
        <x:v>NWA — Prosthesis, Tracheal, Preformed/Molded</x:v>
      </x:c>
      <x:c r="AC731" s="32" t="str">
        <x:v>46977 — Polymeric tracheal/bronchial stent, non-bioabsorbable</x:v>
      </x:c>
      <x:c r="AD731" s="32" t="str">
        <x:v>K243126</x:v>
      </x:c>
      <x:c r="AE731" s="32" t="str"/>
      <x:c r="AF731" s="32" t="str"/>
      <x:c r="AG731" s="32" t="str"/>
      <x:c r="AH731" s="32" t="str">
        <x:v>true</x:v>
      </x:c>
      <x:c r="AI731" s="32" t="str">
        <x:v>true</x:v>
      </x:c>
      <x:c r="AJ731" s="32" t="str"/>
      <x:c r="AK731" s="32" t="str">
        <x:v>true</x:v>
      </x:c>
      <x:c r="AL731" s="32" t="n">
        <x:v>1</x:v>
      </x:c>
      <x:c r="AM731" s="32" t="str"/>
      <x:c r="AN731" s="32" t="str">
        <x:v>https://accessgudid.nlm.nih.gov/devices/14063108100730</x:v>
      </x:c>
      <x:c r="AO731" s="32" t="str">
        <x:v>Preferred automated candidate; manual approval still required.</x:v>
      </x:c>
    </x:row>
    <x:row r="732" ht="42" customHeight="1">
      <x:c r="A732" s="32" t="str">
        <x:v>P1</x:v>
      </x:c>
      <x:c r="B732" s="32" t="str">
        <x:v>PRD-C7B4627CB2</x:v>
      </x:c>
      <x:c r="C732" s="32" t="str">
        <x:v>Novatech</x:v>
      </x:c>
      <x:c r="D732" s="32" t="str">
        <x:v>DUMON TF Silicone Airway Stent</x:v>
      </x:c>
      <x:c r="E732" s="32" t="str">
        <x:v>04151FS</x:v>
      </x:c>
      <x:c r="F732" s="32"/>
      <x:c r="G732" s="32" t="n">
        <x:v>1</x:v>
      </x:c>
      <x:c r="H732" s="32" t="str">
        <x:v>Yes</x:v>
      </x:c>
      <x:c r="I732" s="32" t="str">
        <x:v>Medium</x:v>
      </x:c>
      <x:c r="J732" s="593" t="n">
        <x:v>87</x:v>
      </x:c>
      <x:c r="K732" s="593" t="str">
        <x:v>catalog=04151FS ↔ GUDID model</x:v>
      </x:c>
      <x:c r="L732" s="593" t="n">
        <x:v>100</x:v>
      </x:c>
      <x:c r="M732" s="593" t="n">
        <x:v>86.8</x:v>
      </x:c>
      <x:c r="N732" s="32" t="str">
        <x:v>14063108100747</x:v>
      </x:c>
      <x:c r="O732" s="32" t="str"/>
      <x:c r="P732" s="32" t="str">
        <x:v>NOVATECH</x:v>
      </x:c>
      <x:c r="Q732" s="32" t="str">
        <x:v>TRACHEOBRONXANE™ DUMON®</x:v>
      </x:c>
      <x:c r="R732" s="32" t="str">
        <x:v>04151FS</x:v>
      </x:c>
      <x:c r="S732" s="32" t="str"/>
      <x:c r="T732" s="32" t="str">
        <x:v>Tracheo-bronchial silicone stent, TF 18 L 50</x:v>
      </x:c>
      <x:c r="U732" s="32" t="str">
        <x:v>In Commercial Distribution</x:v>
      </x:c>
      <x:c r="V732" s="592"/>
      <x:c r="W732" s="32" t="str">
        <x:v>Published</x:v>
      </x:c>
      <x:c r="X732" s="32" t="str">
        <x:v>New</x:v>
      </x:c>
      <x:c r="Y732" s="32" t="n">
        <x:v>1</x:v>
      </x:c>
      <x:c r="Z732" s="592" t="n">
        <x:v>45625</x:v>
      </x:c>
      <x:c r="AA732" s="592" t="n">
        <x:v>45617</x:v>
      </x:c>
      <x:c r="AB732" s="32" t="str">
        <x:v>NWA — Prosthesis, Tracheal, Preformed/Molded</x:v>
      </x:c>
      <x:c r="AC732" s="32" t="str">
        <x:v>46977 — Polymeric tracheal/bronchial stent, non-bioabsorbable</x:v>
      </x:c>
      <x:c r="AD732" s="32" t="str">
        <x:v>K243126</x:v>
      </x:c>
      <x:c r="AE732" s="32" t="str"/>
      <x:c r="AF732" s="32" t="str"/>
      <x:c r="AG732" s="32" t="str"/>
      <x:c r="AH732" s="32" t="str">
        <x:v>true</x:v>
      </x:c>
      <x:c r="AI732" s="32" t="str">
        <x:v>true</x:v>
      </x:c>
      <x:c r="AJ732" s="32" t="str"/>
      <x:c r="AK732" s="32" t="str">
        <x:v>true</x:v>
      </x:c>
      <x:c r="AL732" s="32" t="n">
        <x:v>1</x:v>
      </x:c>
      <x:c r="AM732" s="32" t="str"/>
      <x:c r="AN732" s="32" t="str">
        <x:v>https://accessgudid.nlm.nih.gov/devices/14063108100747</x:v>
      </x:c>
      <x:c r="AO732" s="32" t="str">
        <x:v>Preferred automated candidate; manual approval still required.</x:v>
      </x:c>
    </x:row>
    <x:row r="733" ht="42" customHeight="1">
      <x:c r="A733" s="32" t="str">
        <x:v>P1</x:v>
      </x:c>
      <x:c r="B733" s="32" t="str">
        <x:v>PRD-44A6CBF184</x:v>
      </x:c>
      <x:c r="C733" s="32" t="str">
        <x:v>Novatech</x:v>
      </x:c>
      <x:c r="D733" s="32" t="str">
        <x:v>DUMON TF Silicone Airway Stent</x:v>
      </x:c>
      <x:c r="E733" s="32" t="str">
        <x:v>04161FS</x:v>
      </x:c>
      <x:c r="F733" s="32"/>
      <x:c r="G733" s="32" t="n">
        <x:v>1</x:v>
      </x:c>
      <x:c r="H733" s="32" t="str">
        <x:v>Yes</x:v>
      </x:c>
      <x:c r="I733" s="32" t="str">
        <x:v>Medium</x:v>
      </x:c>
      <x:c r="J733" s="593" t="n">
        <x:v>87</x:v>
      </x:c>
      <x:c r="K733" s="593" t="str">
        <x:v>catalog=04161FS ↔ GUDID model</x:v>
      </x:c>
      <x:c r="L733" s="593" t="n">
        <x:v>100</x:v>
      </x:c>
      <x:c r="M733" s="593" t="n">
        <x:v>86.8</x:v>
      </x:c>
      <x:c r="N733" s="32" t="str">
        <x:v>14063108100754</x:v>
      </x:c>
      <x:c r="O733" s="32" t="str"/>
      <x:c r="P733" s="32" t="str">
        <x:v>NOVATECH</x:v>
      </x:c>
      <x:c r="Q733" s="32" t="str">
        <x:v>TRACHEOBRONXANE™ DUMON®</x:v>
      </x:c>
      <x:c r="R733" s="32" t="str">
        <x:v>04161FS</x:v>
      </x:c>
      <x:c r="S733" s="32" t="str"/>
      <x:c r="T733" s="32" t="str">
        <x:v>Tracheo-bronchial silicone stent, TF 18 L 60</x:v>
      </x:c>
      <x:c r="U733" s="32" t="str">
        <x:v>In Commercial Distribution</x:v>
      </x:c>
      <x:c r="V733" s="592"/>
      <x:c r="W733" s="32" t="str">
        <x:v>Published</x:v>
      </x:c>
      <x:c r="X733" s="32" t="str">
        <x:v>New</x:v>
      </x:c>
      <x:c r="Y733" s="32" t="n">
        <x:v>1</x:v>
      </x:c>
      <x:c r="Z733" s="592" t="n">
        <x:v>45625</x:v>
      </x:c>
      <x:c r="AA733" s="592" t="n">
        <x:v>45617</x:v>
      </x:c>
      <x:c r="AB733" s="32" t="str">
        <x:v>NWA — Prosthesis, Tracheal, Preformed/Molded</x:v>
      </x:c>
      <x:c r="AC733" s="32" t="str">
        <x:v>46977 — Polymeric tracheal/bronchial stent, non-bioabsorbable</x:v>
      </x:c>
      <x:c r="AD733" s="32" t="str">
        <x:v>K243126</x:v>
      </x:c>
      <x:c r="AE733" s="32" t="str"/>
      <x:c r="AF733" s="32" t="str"/>
      <x:c r="AG733" s="32" t="str"/>
      <x:c r="AH733" s="32" t="str">
        <x:v>true</x:v>
      </x:c>
      <x:c r="AI733" s="32" t="str">
        <x:v>true</x:v>
      </x:c>
      <x:c r="AJ733" s="32" t="str"/>
      <x:c r="AK733" s="32" t="str">
        <x:v>true</x:v>
      </x:c>
      <x:c r="AL733" s="32" t="n">
        <x:v>1</x:v>
      </x:c>
      <x:c r="AM733" s="32" t="str"/>
      <x:c r="AN733" s="32" t="str">
        <x:v>https://accessgudid.nlm.nih.gov/devices/14063108100754</x:v>
      </x:c>
      <x:c r="AO733" s="32" t="str">
        <x:v>Preferred automated candidate; manual approval still required.</x:v>
      </x:c>
    </x:row>
    <x:row r="734" ht="42" customHeight="1">
      <x:c r="A734" s="32" t="str">
        <x:v>P1</x:v>
      </x:c>
      <x:c r="B734" s="32" t="str">
        <x:v>PRD-FA325AD5F8</x:v>
      </x:c>
      <x:c r="C734" s="32" t="str">
        <x:v>Novatech</x:v>
      </x:c>
      <x:c r="D734" s="32" t="str">
        <x:v>DUMON TF Silicone Airway Stent</x:v>
      </x:c>
      <x:c r="E734" s="32" t="str">
        <x:v>04171FS</x:v>
      </x:c>
      <x:c r="F734" s="32"/>
      <x:c r="G734" s="32" t="n">
        <x:v>1</x:v>
      </x:c>
      <x:c r="H734" s="32" t="str">
        <x:v>Yes</x:v>
      </x:c>
      <x:c r="I734" s="32" t="str">
        <x:v>Medium</x:v>
      </x:c>
      <x:c r="J734" s="593" t="n">
        <x:v>87</x:v>
      </x:c>
      <x:c r="K734" s="593" t="str">
        <x:v>catalog=04171FS ↔ GUDID model</x:v>
      </x:c>
      <x:c r="L734" s="593" t="n">
        <x:v>100</x:v>
      </x:c>
      <x:c r="M734" s="593" t="n">
        <x:v>86.8</x:v>
      </x:c>
      <x:c r="N734" s="32" t="str">
        <x:v>14063108100761</x:v>
      </x:c>
      <x:c r="O734" s="32" t="str"/>
      <x:c r="P734" s="32" t="str">
        <x:v>NOVATECH</x:v>
      </x:c>
      <x:c r="Q734" s="32" t="str">
        <x:v>TRACHEOBRONXANE™ DUMON®</x:v>
      </x:c>
      <x:c r="R734" s="32" t="str">
        <x:v>04171FS</x:v>
      </x:c>
      <x:c r="S734" s="32" t="str"/>
      <x:c r="T734" s="32" t="str">
        <x:v>Tracheo-bronchial silicone stent, TF 18 L 70</x:v>
      </x:c>
      <x:c r="U734" s="32" t="str">
        <x:v>In Commercial Distribution</x:v>
      </x:c>
      <x:c r="V734" s="592"/>
      <x:c r="W734" s="32" t="str">
        <x:v>Published</x:v>
      </x:c>
      <x:c r="X734" s="32" t="str">
        <x:v>New</x:v>
      </x:c>
      <x:c r="Y734" s="32" t="n">
        <x:v>1</x:v>
      </x:c>
      <x:c r="Z734" s="592" t="n">
        <x:v>45625</x:v>
      </x:c>
      <x:c r="AA734" s="592" t="n">
        <x:v>45617</x:v>
      </x:c>
      <x:c r="AB734" s="32" t="str">
        <x:v>NWA — Prosthesis, Tracheal, Preformed/Molded</x:v>
      </x:c>
      <x:c r="AC734" s="32" t="str">
        <x:v>46977 — Polymeric tracheal/bronchial stent, non-bioabsorbable</x:v>
      </x:c>
      <x:c r="AD734" s="32" t="str">
        <x:v>K243126</x:v>
      </x:c>
      <x:c r="AE734" s="32" t="str"/>
      <x:c r="AF734" s="32" t="str"/>
      <x:c r="AG734" s="32" t="str"/>
      <x:c r="AH734" s="32" t="str">
        <x:v>true</x:v>
      </x:c>
      <x:c r="AI734" s="32" t="str">
        <x:v>true</x:v>
      </x:c>
      <x:c r="AJ734" s="32" t="str"/>
      <x:c r="AK734" s="32" t="str">
        <x:v>true</x:v>
      </x:c>
      <x:c r="AL734" s="32" t="n">
        <x:v>1</x:v>
      </x:c>
      <x:c r="AM734" s="32" t="str"/>
      <x:c r="AN734" s="32" t="str">
        <x:v>https://accessgudid.nlm.nih.gov/devices/14063108100761</x:v>
      </x:c>
      <x:c r="AO734" s="32" t="str">
        <x:v>Preferred automated candidate; manual approval still required.</x:v>
      </x:c>
    </x:row>
    <x:row r="735" ht="42" customHeight="1">
      <x:c r="A735" s="32" t="str">
        <x:v>P1</x:v>
      </x:c>
      <x:c r="B735" s="32" t="str">
        <x:v>PRD-87011FE827</x:v>
      </x:c>
      <x:c r="C735" s="32" t="str">
        <x:v>Novatech</x:v>
      </x:c>
      <x:c r="D735" s="32" t="str">
        <x:v>DUMON TF Silicone Airway Stent</x:v>
      </x:c>
      <x:c r="E735" s="32" t="str">
        <x:v>04181FS</x:v>
      </x:c>
      <x:c r="F735" s="32"/>
      <x:c r="G735" s="32" t="n">
        <x:v>1</x:v>
      </x:c>
      <x:c r="H735" s="32" t="str">
        <x:v>Yes</x:v>
      </x:c>
      <x:c r="I735" s="32" t="str">
        <x:v>Medium</x:v>
      </x:c>
      <x:c r="J735" s="593" t="n">
        <x:v>87</x:v>
      </x:c>
      <x:c r="K735" s="593" t="str">
        <x:v>catalog=04181FS ↔ GUDID model</x:v>
      </x:c>
      <x:c r="L735" s="593" t="n">
        <x:v>100</x:v>
      </x:c>
      <x:c r="M735" s="593" t="n">
        <x:v>86.8</x:v>
      </x:c>
      <x:c r="N735" s="32" t="str">
        <x:v>14063108100778</x:v>
      </x:c>
      <x:c r="O735" s="32" t="str"/>
      <x:c r="P735" s="32" t="str">
        <x:v>NOVATECH</x:v>
      </x:c>
      <x:c r="Q735" s="32" t="str">
        <x:v>TRACHEOBRONXANE™ DUMON®</x:v>
      </x:c>
      <x:c r="R735" s="32" t="str">
        <x:v>04181FS</x:v>
      </x:c>
      <x:c r="S735" s="32" t="str"/>
      <x:c r="T735" s="32" t="str">
        <x:v>Tracheo-bronchial silicone stent, TF 18 L 80</x:v>
      </x:c>
      <x:c r="U735" s="32" t="str">
        <x:v>In Commercial Distribution</x:v>
      </x:c>
      <x:c r="V735" s="592"/>
      <x:c r="W735" s="32" t="str">
        <x:v>Published</x:v>
      </x:c>
      <x:c r="X735" s="32" t="str">
        <x:v>New</x:v>
      </x:c>
      <x:c r="Y735" s="32" t="n">
        <x:v>1</x:v>
      </x:c>
      <x:c r="Z735" s="592" t="n">
        <x:v>45625</x:v>
      </x:c>
      <x:c r="AA735" s="592" t="n">
        <x:v>45617</x:v>
      </x:c>
      <x:c r="AB735" s="32" t="str">
        <x:v>NWA — Prosthesis, Tracheal, Preformed/Molded</x:v>
      </x:c>
      <x:c r="AC735" s="32" t="str">
        <x:v>46977 — Polymeric tracheal/bronchial stent, non-bioabsorbable</x:v>
      </x:c>
      <x:c r="AD735" s="32" t="str">
        <x:v>K243126</x:v>
      </x:c>
      <x:c r="AE735" s="32" t="str"/>
      <x:c r="AF735" s="32" t="str"/>
      <x:c r="AG735" s="32" t="str"/>
      <x:c r="AH735" s="32" t="str">
        <x:v>true</x:v>
      </x:c>
      <x:c r="AI735" s="32" t="str">
        <x:v>true</x:v>
      </x:c>
      <x:c r="AJ735" s="32" t="str"/>
      <x:c r="AK735" s="32" t="str">
        <x:v>true</x:v>
      </x:c>
      <x:c r="AL735" s="32" t="n">
        <x:v>1</x:v>
      </x:c>
      <x:c r="AM735" s="32" t="str"/>
      <x:c r="AN735" s="32" t="str">
        <x:v>https://accessgudid.nlm.nih.gov/devices/14063108100778</x:v>
      </x:c>
      <x:c r="AO735" s="32" t="str">
        <x:v>Preferred automated candidate; manual approval still required.</x:v>
      </x:c>
    </x:row>
    <x:row r="736" ht="42" customHeight="1">
      <x:c r="A736" s="32" t="str">
        <x:v>P1</x:v>
      </x:c>
      <x:c r="B736" s="32" t="str">
        <x:v>PRD-0D2C2802C8</x:v>
      </x:c>
      <x:c r="C736" s="32" t="str">
        <x:v>Novatech</x:v>
      </x:c>
      <x:c r="D736" s="32" t="str">
        <x:v>DUMON TF Silicone Airway Stent</x:v>
      </x:c>
      <x:c r="E736" s="32" t="str">
        <x:v>04191FS</x:v>
      </x:c>
      <x:c r="F736" s="32"/>
      <x:c r="G736" s="32" t="n">
        <x:v>1</x:v>
      </x:c>
      <x:c r="H736" s="32" t="str">
        <x:v>Yes</x:v>
      </x:c>
      <x:c r="I736" s="32" t="str">
        <x:v>Medium</x:v>
      </x:c>
      <x:c r="J736" s="593" t="n">
        <x:v>87</x:v>
      </x:c>
      <x:c r="K736" s="593" t="str">
        <x:v>catalog=04191FS ↔ GUDID model</x:v>
      </x:c>
      <x:c r="L736" s="593" t="n">
        <x:v>100</x:v>
      </x:c>
      <x:c r="M736" s="593" t="n">
        <x:v>86.8</x:v>
      </x:c>
      <x:c r="N736" s="32" t="str">
        <x:v>14063108100785</x:v>
      </x:c>
      <x:c r="O736" s="32" t="str"/>
      <x:c r="P736" s="32" t="str">
        <x:v>NOVATECH</x:v>
      </x:c>
      <x:c r="Q736" s="32" t="str">
        <x:v>TRACHEOBRONXANE™ DUMON®</x:v>
      </x:c>
      <x:c r="R736" s="32" t="str">
        <x:v>04191FS</x:v>
      </x:c>
      <x:c r="S736" s="32" t="str"/>
      <x:c r="T736" s="32" t="str">
        <x:v>Tracheo-bronchial silicone stent, TF 18 L 90</x:v>
      </x:c>
      <x:c r="U736" s="32" t="str">
        <x:v>In Commercial Distribution</x:v>
      </x:c>
      <x:c r="V736" s="592"/>
      <x:c r="W736" s="32" t="str">
        <x:v>Published</x:v>
      </x:c>
      <x:c r="X736" s="32" t="str">
        <x:v>New</x:v>
      </x:c>
      <x:c r="Y736" s="32" t="n">
        <x:v>1</x:v>
      </x:c>
      <x:c r="Z736" s="592" t="n">
        <x:v>45625</x:v>
      </x:c>
      <x:c r="AA736" s="592" t="n">
        <x:v>45617</x:v>
      </x:c>
      <x:c r="AB736" s="32" t="str">
        <x:v>NWA — Prosthesis, Tracheal, Preformed/Molded</x:v>
      </x:c>
      <x:c r="AC736" s="32" t="str">
        <x:v>46977 — Polymeric tracheal/bronchial stent, non-bioabsorbable</x:v>
      </x:c>
      <x:c r="AD736" s="32" t="str">
        <x:v>K243126</x:v>
      </x:c>
      <x:c r="AE736" s="32" t="str"/>
      <x:c r="AF736" s="32" t="str"/>
      <x:c r="AG736" s="32" t="str"/>
      <x:c r="AH736" s="32" t="str">
        <x:v>true</x:v>
      </x:c>
      <x:c r="AI736" s="32" t="str">
        <x:v>true</x:v>
      </x:c>
      <x:c r="AJ736" s="32" t="str"/>
      <x:c r="AK736" s="32" t="str">
        <x:v>true</x:v>
      </x:c>
      <x:c r="AL736" s="32" t="n">
        <x:v>1</x:v>
      </x:c>
      <x:c r="AM736" s="32" t="str"/>
      <x:c r="AN736" s="32" t="str">
        <x:v>https://accessgudid.nlm.nih.gov/devices/14063108100785</x:v>
      </x:c>
      <x:c r="AO736" s="32" t="str">
        <x:v>Preferred automated candidate; manual approval still required.</x:v>
      </x:c>
    </x:row>
    <x:row r="737" ht="42" customHeight="1">
      <x:c r="A737" s="32" t="str">
        <x:v>P1</x:v>
      </x:c>
      <x:c r="B737" s="32" t="str">
        <x:v>PRD-7359DC8555</x:v>
      </x:c>
      <x:c r="C737" s="32" t="str">
        <x:v>Novatech</x:v>
      </x:c>
      <x:c r="D737" s="32" t="str">
        <x:v>DUMON TF Silicone Airway Stent</x:v>
      </x:c>
      <x:c r="E737" s="32" t="str">
        <x:v>04201FS</x:v>
      </x:c>
      <x:c r="F737" s="32"/>
      <x:c r="G737" s="32" t="n">
        <x:v>1</x:v>
      </x:c>
      <x:c r="H737" s="32" t="str">
        <x:v>Yes</x:v>
      </x:c>
      <x:c r="I737" s="32" t="str">
        <x:v>Medium</x:v>
      </x:c>
      <x:c r="J737" s="593" t="n">
        <x:v>87</x:v>
      </x:c>
      <x:c r="K737" s="593" t="str">
        <x:v>catalog=04201FS ↔ GUDID model</x:v>
      </x:c>
      <x:c r="L737" s="593" t="n">
        <x:v>100</x:v>
      </x:c>
      <x:c r="M737" s="593" t="n">
        <x:v>86.8</x:v>
      </x:c>
      <x:c r="N737" s="32" t="str">
        <x:v>14063108100792</x:v>
      </x:c>
      <x:c r="O737" s="32" t="str"/>
      <x:c r="P737" s="32" t="str">
        <x:v>NOVATECH</x:v>
      </x:c>
      <x:c r="Q737" s="32" t="str">
        <x:v>TRACHEOBRONXANE™ DUMON®</x:v>
      </x:c>
      <x:c r="R737" s="32" t="str">
        <x:v>04201FS</x:v>
      </x:c>
      <x:c r="S737" s="32" t="str"/>
      <x:c r="T737" s="32" t="str">
        <x:v>Tracheo-bronchial silicone stent, TF 18 L 100</x:v>
      </x:c>
      <x:c r="U737" s="32" t="str">
        <x:v>In Commercial Distribution</x:v>
      </x:c>
      <x:c r="V737" s="592"/>
      <x:c r="W737" s="32" t="str">
        <x:v>Published</x:v>
      </x:c>
      <x:c r="X737" s="32" t="str">
        <x:v>New</x:v>
      </x:c>
      <x:c r="Y737" s="32" t="n">
        <x:v>1</x:v>
      </x:c>
      <x:c r="Z737" s="592" t="n">
        <x:v>45625</x:v>
      </x:c>
      <x:c r="AA737" s="592" t="n">
        <x:v>45617</x:v>
      </x:c>
      <x:c r="AB737" s="32" t="str">
        <x:v>NWA — Prosthesis, Tracheal, Preformed/Molded</x:v>
      </x:c>
      <x:c r="AC737" s="32" t="str">
        <x:v>46977 — Polymeric tracheal/bronchial stent, non-bioabsorbable</x:v>
      </x:c>
      <x:c r="AD737" s="32" t="str">
        <x:v>K243126</x:v>
      </x:c>
      <x:c r="AE737" s="32" t="str"/>
      <x:c r="AF737" s="32" t="str"/>
      <x:c r="AG737" s="32" t="str"/>
      <x:c r="AH737" s="32" t="str">
        <x:v>true</x:v>
      </x:c>
      <x:c r="AI737" s="32" t="str">
        <x:v>true</x:v>
      </x:c>
      <x:c r="AJ737" s="32" t="str"/>
      <x:c r="AK737" s="32" t="str">
        <x:v>true</x:v>
      </x:c>
      <x:c r="AL737" s="32" t="n">
        <x:v>1</x:v>
      </x:c>
      <x:c r="AM737" s="32" t="str"/>
      <x:c r="AN737" s="32" t="str">
        <x:v>https://accessgudid.nlm.nih.gov/devices/14063108100792</x:v>
      </x:c>
      <x:c r="AO737" s="32" t="str">
        <x:v>Preferred automated candidate; manual approval still required.</x:v>
      </x:c>
    </x:row>
    <x:row r="738" ht="42" customHeight="1">
      <x:c r="A738" s="32" t="str">
        <x:v>P1</x:v>
      </x:c>
      <x:c r="B738" s="32" t="str">
        <x:v>PRD-6BE691A444</x:v>
      </x:c>
      <x:c r="C738" s="32" t="str">
        <x:v>Novatech</x:v>
      </x:c>
      <x:c r="D738" s="32" t="str">
        <x:v>DUMON TF Silicone Airway Stent</x:v>
      </x:c>
      <x:c r="E738" s="32" t="str">
        <x:v>04231FS</x:v>
      </x:c>
      <x:c r="F738" s="32"/>
      <x:c r="G738" s="32" t="n">
        <x:v>1</x:v>
      </x:c>
      <x:c r="H738" s="32" t="str">
        <x:v>Yes</x:v>
      </x:c>
      <x:c r="I738" s="32" t="str">
        <x:v>Medium</x:v>
      </x:c>
      <x:c r="J738" s="593" t="n">
        <x:v>87</x:v>
      </x:c>
      <x:c r="K738" s="593" t="str">
        <x:v>catalog=04231FS ↔ GUDID model</x:v>
      </x:c>
      <x:c r="L738" s="593" t="n">
        <x:v>100</x:v>
      </x:c>
      <x:c r="M738" s="593" t="n">
        <x:v>86.8</x:v>
      </x:c>
      <x:c r="N738" s="32" t="str">
        <x:v>14063108100808</x:v>
      </x:c>
      <x:c r="O738" s="32" t="str"/>
      <x:c r="P738" s="32" t="str">
        <x:v>NOVATECH</x:v>
      </x:c>
      <x:c r="Q738" s="32" t="str">
        <x:v>TRACHEOBRONXANE™ DUMON®</x:v>
      </x:c>
      <x:c r="R738" s="32" t="str">
        <x:v>04231FS</x:v>
      </x:c>
      <x:c r="S738" s="32" t="str"/>
      <x:c r="T738" s="32" t="str">
        <x:v>Tracheo-bronchial silicone stent, TF 20 L 40</x:v>
      </x:c>
      <x:c r="U738" s="32" t="str">
        <x:v>In Commercial Distribution</x:v>
      </x:c>
      <x:c r="V738" s="592"/>
      <x:c r="W738" s="32" t="str">
        <x:v>Published</x:v>
      </x:c>
      <x:c r="X738" s="32" t="str">
        <x:v>New</x:v>
      </x:c>
      <x:c r="Y738" s="32" t="n">
        <x:v>1</x:v>
      </x:c>
      <x:c r="Z738" s="592" t="n">
        <x:v>45625</x:v>
      </x:c>
      <x:c r="AA738" s="592" t="n">
        <x:v>45617</x:v>
      </x:c>
      <x:c r="AB738" s="32" t="str">
        <x:v>NWA — Prosthesis, Tracheal, Preformed/Molded</x:v>
      </x:c>
      <x:c r="AC738" s="32" t="str">
        <x:v>46977 — Polymeric tracheal/bronchial stent, non-bioabsorbable</x:v>
      </x:c>
      <x:c r="AD738" s="32" t="str">
        <x:v>K243126</x:v>
      </x:c>
      <x:c r="AE738" s="32" t="str"/>
      <x:c r="AF738" s="32" t="str"/>
      <x:c r="AG738" s="32" t="str"/>
      <x:c r="AH738" s="32" t="str">
        <x:v>true</x:v>
      </x:c>
      <x:c r="AI738" s="32" t="str">
        <x:v>true</x:v>
      </x:c>
      <x:c r="AJ738" s="32" t="str"/>
      <x:c r="AK738" s="32" t="str">
        <x:v>true</x:v>
      </x:c>
      <x:c r="AL738" s="32" t="n">
        <x:v>1</x:v>
      </x:c>
      <x:c r="AM738" s="32" t="str"/>
      <x:c r="AN738" s="32" t="str">
        <x:v>https://accessgudid.nlm.nih.gov/devices/14063108100808</x:v>
      </x:c>
      <x:c r="AO738" s="32" t="str">
        <x:v>Preferred automated candidate; manual approval still required.</x:v>
      </x:c>
    </x:row>
    <x:row r="739" ht="42" customHeight="1">
      <x:c r="A739" s="32" t="str">
        <x:v>P1</x:v>
      </x:c>
      <x:c r="B739" s="32" t="str">
        <x:v>PRD-2C8EBB26DF</x:v>
      </x:c>
      <x:c r="C739" s="32" t="str">
        <x:v>Novatech</x:v>
      </x:c>
      <x:c r="D739" s="32" t="str">
        <x:v>DUMON TF Silicone Airway Stent</x:v>
      </x:c>
      <x:c r="E739" s="32" t="str">
        <x:v>04241FS</x:v>
      </x:c>
      <x:c r="F739" s="32"/>
      <x:c r="G739" s="32" t="n">
        <x:v>1</x:v>
      </x:c>
      <x:c r="H739" s="32" t="str">
        <x:v>Yes</x:v>
      </x:c>
      <x:c r="I739" s="32" t="str">
        <x:v>Medium</x:v>
      </x:c>
      <x:c r="J739" s="593" t="n">
        <x:v>87</x:v>
      </x:c>
      <x:c r="K739" s="593" t="str">
        <x:v>catalog=04241FS ↔ GUDID model</x:v>
      </x:c>
      <x:c r="L739" s="593" t="n">
        <x:v>100</x:v>
      </x:c>
      <x:c r="M739" s="593" t="n">
        <x:v>86.8</x:v>
      </x:c>
      <x:c r="N739" s="32" t="str">
        <x:v>14063108100815</x:v>
      </x:c>
      <x:c r="O739" s="32" t="str"/>
      <x:c r="P739" s="32" t="str">
        <x:v>NOVATECH</x:v>
      </x:c>
      <x:c r="Q739" s="32" t="str">
        <x:v>TRACHEOBRONXANE™ DUMON®</x:v>
      </x:c>
      <x:c r="R739" s="32" t="str">
        <x:v>04241FS</x:v>
      </x:c>
      <x:c r="S739" s="32" t="str"/>
      <x:c r="T739" s="32" t="str">
        <x:v>Tracheo-bronchial silicone stent, TF 20 L 50</x:v>
      </x:c>
      <x:c r="U739" s="32" t="str">
        <x:v>In Commercial Distribution</x:v>
      </x:c>
      <x:c r="V739" s="592"/>
      <x:c r="W739" s="32" t="str">
        <x:v>Published</x:v>
      </x:c>
      <x:c r="X739" s="32" t="str">
        <x:v>New</x:v>
      </x:c>
      <x:c r="Y739" s="32" t="n">
        <x:v>1</x:v>
      </x:c>
      <x:c r="Z739" s="592" t="n">
        <x:v>45625</x:v>
      </x:c>
      <x:c r="AA739" s="592" t="n">
        <x:v>45617</x:v>
      </x:c>
      <x:c r="AB739" s="32" t="str">
        <x:v>NWA — Prosthesis, Tracheal, Preformed/Molded</x:v>
      </x:c>
      <x:c r="AC739" s="32" t="str">
        <x:v>46977 — Polymeric tracheal/bronchial stent, non-bioabsorbable</x:v>
      </x:c>
      <x:c r="AD739" s="32" t="str">
        <x:v>K243126</x:v>
      </x:c>
      <x:c r="AE739" s="32" t="str"/>
      <x:c r="AF739" s="32" t="str"/>
      <x:c r="AG739" s="32" t="str"/>
      <x:c r="AH739" s="32" t="str">
        <x:v>true</x:v>
      </x:c>
      <x:c r="AI739" s="32" t="str">
        <x:v>true</x:v>
      </x:c>
      <x:c r="AJ739" s="32" t="str"/>
      <x:c r="AK739" s="32" t="str">
        <x:v>true</x:v>
      </x:c>
      <x:c r="AL739" s="32" t="n">
        <x:v>1</x:v>
      </x:c>
      <x:c r="AM739" s="32" t="str"/>
      <x:c r="AN739" s="32" t="str">
        <x:v>https://accessgudid.nlm.nih.gov/devices/14063108100815</x:v>
      </x:c>
      <x:c r="AO739" s="32" t="str">
        <x:v>Preferred automated candidate; manual approval still required.</x:v>
      </x:c>
    </x:row>
    <x:row r="740" ht="42" customHeight="1">
      <x:c r="A740" s="32" t="str">
        <x:v>P1</x:v>
      </x:c>
      <x:c r="B740" s="32" t="str">
        <x:v>PRD-26349CF364</x:v>
      </x:c>
      <x:c r="C740" s="32" t="str">
        <x:v>Novatech</x:v>
      </x:c>
      <x:c r="D740" s="32" t="str">
        <x:v>DUMON TF Silicone Airway Stent</x:v>
      </x:c>
      <x:c r="E740" s="32" t="str">
        <x:v>04251FS</x:v>
      </x:c>
      <x:c r="F740" s="32"/>
      <x:c r="G740" s="32" t="n">
        <x:v>1</x:v>
      </x:c>
      <x:c r="H740" s="32" t="str">
        <x:v>Yes</x:v>
      </x:c>
      <x:c r="I740" s="32" t="str">
        <x:v>Medium</x:v>
      </x:c>
      <x:c r="J740" s="593" t="n">
        <x:v>87</x:v>
      </x:c>
      <x:c r="K740" s="593" t="str">
        <x:v>catalog=04251FS ↔ GUDID model</x:v>
      </x:c>
      <x:c r="L740" s="593" t="n">
        <x:v>100</x:v>
      </x:c>
      <x:c r="M740" s="593" t="n">
        <x:v>86.8</x:v>
      </x:c>
      <x:c r="N740" s="32" t="str">
        <x:v>14063108100822</x:v>
      </x:c>
      <x:c r="O740" s="32" t="str"/>
      <x:c r="P740" s="32" t="str">
        <x:v>NOVATECH</x:v>
      </x:c>
      <x:c r="Q740" s="32" t="str">
        <x:v>TRACHEOBRONXANE™ DUMON®</x:v>
      </x:c>
      <x:c r="R740" s="32" t="str">
        <x:v>04251FS</x:v>
      </x:c>
      <x:c r="S740" s="32" t="str"/>
      <x:c r="T740" s="32" t="str">
        <x:v>Tracheo-bronchial silicone stent, TF 20 L 60</x:v>
      </x:c>
      <x:c r="U740" s="32" t="str">
        <x:v>In Commercial Distribution</x:v>
      </x:c>
      <x:c r="V740" s="592"/>
      <x:c r="W740" s="32" t="str">
        <x:v>Published</x:v>
      </x:c>
      <x:c r="X740" s="32" t="str">
        <x:v>New</x:v>
      </x:c>
      <x:c r="Y740" s="32" t="n">
        <x:v>1</x:v>
      </x:c>
      <x:c r="Z740" s="592" t="n">
        <x:v>45625</x:v>
      </x:c>
      <x:c r="AA740" s="592" t="n">
        <x:v>45617</x:v>
      </x:c>
      <x:c r="AB740" s="32" t="str">
        <x:v>NWA — Prosthesis, Tracheal, Preformed/Molded</x:v>
      </x:c>
      <x:c r="AC740" s="32" t="str">
        <x:v>46977 — Polymeric tracheal/bronchial stent, non-bioabsorbable</x:v>
      </x:c>
      <x:c r="AD740" s="32" t="str">
        <x:v>K243126</x:v>
      </x:c>
      <x:c r="AE740" s="32" t="str"/>
      <x:c r="AF740" s="32" t="str"/>
      <x:c r="AG740" s="32" t="str"/>
      <x:c r="AH740" s="32" t="str">
        <x:v>true</x:v>
      </x:c>
      <x:c r="AI740" s="32" t="str">
        <x:v>true</x:v>
      </x:c>
      <x:c r="AJ740" s="32" t="str"/>
      <x:c r="AK740" s="32" t="str">
        <x:v>true</x:v>
      </x:c>
      <x:c r="AL740" s="32" t="n">
        <x:v>1</x:v>
      </x:c>
      <x:c r="AM740" s="32" t="str"/>
      <x:c r="AN740" s="32" t="str">
        <x:v>https://accessgudid.nlm.nih.gov/devices/14063108100822</x:v>
      </x:c>
      <x:c r="AO740" s="32" t="str">
        <x:v>Preferred automated candidate; manual approval still required.</x:v>
      </x:c>
    </x:row>
    <x:row r="741" ht="42" customHeight="1">
      <x:c r="A741" s="32" t="str">
        <x:v>P1</x:v>
      </x:c>
      <x:c r="B741" s="32" t="str">
        <x:v>PRD-64B1BB919D</x:v>
      </x:c>
      <x:c r="C741" s="32" t="str">
        <x:v>Novatech</x:v>
      </x:c>
      <x:c r="D741" s="32" t="str">
        <x:v>DUMON TF Silicone Airway Stent</x:v>
      </x:c>
      <x:c r="E741" s="32" t="str">
        <x:v>04261FS</x:v>
      </x:c>
      <x:c r="F741" s="32"/>
      <x:c r="G741" s="32" t="n">
        <x:v>1</x:v>
      </x:c>
      <x:c r="H741" s="32" t="str">
        <x:v>Yes</x:v>
      </x:c>
      <x:c r="I741" s="32" t="str">
        <x:v>Medium</x:v>
      </x:c>
      <x:c r="J741" s="593" t="n">
        <x:v>87</x:v>
      </x:c>
      <x:c r="K741" s="593" t="str">
        <x:v>catalog=04261FS ↔ GUDID model</x:v>
      </x:c>
      <x:c r="L741" s="593" t="n">
        <x:v>100</x:v>
      </x:c>
      <x:c r="M741" s="593" t="n">
        <x:v>86.8</x:v>
      </x:c>
      <x:c r="N741" s="32" t="str">
        <x:v>14063108100839</x:v>
      </x:c>
      <x:c r="O741" s="32" t="str"/>
      <x:c r="P741" s="32" t="str">
        <x:v>NOVATECH</x:v>
      </x:c>
      <x:c r="Q741" s="32" t="str">
        <x:v>TRACHEOBRONXANE™ DUMON®</x:v>
      </x:c>
      <x:c r="R741" s="32" t="str">
        <x:v>04261FS</x:v>
      </x:c>
      <x:c r="S741" s="32" t="str"/>
      <x:c r="T741" s="32" t="str">
        <x:v>Tracheo-bronchial silicone stent, TF 20 L 70</x:v>
      </x:c>
      <x:c r="U741" s="32" t="str">
        <x:v>In Commercial Distribution</x:v>
      </x:c>
      <x:c r="V741" s="592"/>
      <x:c r="W741" s="32" t="str">
        <x:v>Published</x:v>
      </x:c>
      <x:c r="X741" s="32" t="str">
        <x:v>New</x:v>
      </x:c>
      <x:c r="Y741" s="32" t="n">
        <x:v>1</x:v>
      </x:c>
      <x:c r="Z741" s="592" t="n">
        <x:v>45625</x:v>
      </x:c>
      <x:c r="AA741" s="592" t="n">
        <x:v>45617</x:v>
      </x:c>
      <x:c r="AB741" s="32" t="str">
        <x:v>NWA — Prosthesis, Tracheal, Preformed/Molded</x:v>
      </x:c>
      <x:c r="AC741" s="32" t="str">
        <x:v>46977 — Polymeric tracheal/bronchial stent, non-bioabsorbable</x:v>
      </x:c>
      <x:c r="AD741" s="32" t="str">
        <x:v>K243126</x:v>
      </x:c>
      <x:c r="AE741" s="32" t="str"/>
      <x:c r="AF741" s="32" t="str"/>
      <x:c r="AG741" s="32" t="str"/>
      <x:c r="AH741" s="32" t="str">
        <x:v>true</x:v>
      </x:c>
      <x:c r="AI741" s="32" t="str">
        <x:v>true</x:v>
      </x:c>
      <x:c r="AJ741" s="32" t="str"/>
      <x:c r="AK741" s="32" t="str">
        <x:v>true</x:v>
      </x:c>
      <x:c r="AL741" s="32" t="n">
        <x:v>1</x:v>
      </x:c>
      <x:c r="AM741" s="32" t="str"/>
      <x:c r="AN741" s="32" t="str">
        <x:v>https://accessgudid.nlm.nih.gov/devices/14063108100839</x:v>
      </x:c>
      <x:c r="AO741" s="32" t="str">
        <x:v>Preferred automated candidate; manual approval still required.</x:v>
      </x:c>
    </x:row>
    <x:row r="742" ht="42" customHeight="1">
      <x:c r="A742" s="32" t="str">
        <x:v>P1</x:v>
      </x:c>
      <x:c r="B742" s="32" t="str">
        <x:v>PRD-32203FFD61</x:v>
      </x:c>
      <x:c r="C742" s="32" t="str">
        <x:v>Novatech</x:v>
      </x:c>
      <x:c r="D742" s="32" t="str">
        <x:v>DUMON TF Silicone Airway Stent</x:v>
      </x:c>
      <x:c r="E742" s="32" t="str">
        <x:v>04271FS</x:v>
      </x:c>
      <x:c r="F742" s="32"/>
      <x:c r="G742" s="32" t="n">
        <x:v>1</x:v>
      </x:c>
      <x:c r="H742" s="32" t="str">
        <x:v>Yes</x:v>
      </x:c>
      <x:c r="I742" s="32" t="str">
        <x:v>Medium</x:v>
      </x:c>
      <x:c r="J742" s="593" t="n">
        <x:v>87</x:v>
      </x:c>
      <x:c r="K742" s="593" t="str">
        <x:v>catalog=04271FS ↔ GUDID model</x:v>
      </x:c>
      <x:c r="L742" s="593" t="n">
        <x:v>100</x:v>
      </x:c>
      <x:c r="M742" s="593" t="n">
        <x:v>86.8</x:v>
      </x:c>
      <x:c r="N742" s="32" t="str">
        <x:v>14063108100846</x:v>
      </x:c>
      <x:c r="O742" s="32" t="str"/>
      <x:c r="P742" s="32" t="str">
        <x:v>NOVATECH</x:v>
      </x:c>
      <x:c r="Q742" s="32" t="str">
        <x:v>TRACHEOBRONXANE™ DUMON®</x:v>
      </x:c>
      <x:c r="R742" s="32" t="str">
        <x:v>04271FS</x:v>
      </x:c>
      <x:c r="S742" s="32" t="str"/>
      <x:c r="T742" s="32" t="str">
        <x:v>Tracheo-bronchial silicone stent, TF 20 L 80</x:v>
      </x:c>
      <x:c r="U742" s="32" t="str">
        <x:v>In Commercial Distribution</x:v>
      </x:c>
      <x:c r="V742" s="592"/>
      <x:c r="W742" s="32" t="str">
        <x:v>Published</x:v>
      </x:c>
      <x:c r="X742" s="32" t="str">
        <x:v>New</x:v>
      </x:c>
      <x:c r="Y742" s="32" t="n">
        <x:v>1</x:v>
      </x:c>
      <x:c r="Z742" s="592" t="n">
        <x:v>45625</x:v>
      </x:c>
      <x:c r="AA742" s="592" t="n">
        <x:v>45617</x:v>
      </x:c>
      <x:c r="AB742" s="32" t="str">
        <x:v>NWA — Prosthesis, Tracheal, Preformed/Molded</x:v>
      </x:c>
      <x:c r="AC742" s="32" t="str">
        <x:v>46977 — Polymeric tracheal/bronchial stent, non-bioabsorbable</x:v>
      </x:c>
      <x:c r="AD742" s="32" t="str">
        <x:v>K243126</x:v>
      </x:c>
      <x:c r="AE742" s="32" t="str"/>
      <x:c r="AF742" s="32" t="str"/>
      <x:c r="AG742" s="32" t="str"/>
      <x:c r="AH742" s="32" t="str">
        <x:v>true</x:v>
      </x:c>
      <x:c r="AI742" s="32" t="str">
        <x:v>true</x:v>
      </x:c>
      <x:c r="AJ742" s="32" t="str"/>
      <x:c r="AK742" s="32" t="str">
        <x:v>true</x:v>
      </x:c>
      <x:c r="AL742" s="32" t="n">
        <x:v>1</x:v>
      </x:c>
      <x:c r="AM742" s="32" t="str"/>
      <x:c r="AN742" s="32" t="str">
        <x:v>https://accessgudid.nlm.nih.gov/devices/14063108100846</x:v>
      </x:c>
      <x:c r="AO742" s="32" t="str">
        <x:v>Preferred automated candidate; manual approval still required.</x:v>
      </x:c>
    </x:row>
    <x:row r="743" ht="42" customHeight="1">
      <x:c r="A743" s="32" t="str">
        <x:v>P1</x:v>
      </x:c>
      <x:c r="B743" s="32" t="str">
        <x:v>PRD-6AE3D5D976</x:v>
      </x:c>
      <x:c r="C743" s="32" t="str">
        <x:v>Novatech</x:v>
      </x:c>
      <x:c r="D743" s="32" t="str">
        <x:v>DUMON TF Silicone Airway Stent</x:v>
      </x:c>
      <x:c r="E743" s="32" t="str">
        <x:v>04281FS</x:v>
      </x:c>
      <x:c r="F743" s="32"/>
      <x:c r="G743" s="32" t="n">
        <x:v>1</x:v>
      </x:c>
      <x:c r="H743" s="32" t="str">
        <x:v>Yes</x:v>
      </x:c>
      <x:c r="I743" s="32" t="str">
        <x:v>Medium</x:v>
      </x:c>
      <x:c r="J743" s="593" t="n">
        <x:v>87</x:v>
      </x:c>
      <x:c r="K743" s="593" t="str">
        <x:v>catalog=04281FS ↔ GUDID model</x:v>
      </x:c>
      <x:c r="L743" s="593" t="n">
        <x:v>100</x:v>
      </x:c>
      <x:c r="M743" s="593" t="n">
        <x:v>86.8</x:v>
      </x:c>
      <x:c r="N743" s="32" t="str">
        <x:v>14063108100709</x:v>
      </x:c>
      <x:c r="O743" s="32" t="str"/>
      <x:c r="P743" s="32" t="str">
        <x:v>NOVATECH</x:v>
      </x:c>
      <x:c r="Q743" s="32" t="str">
        <x:v>TRACHEOBRONXANE™ DUMON®</x:v>
      </x:c>
      <x:c r="R743" s="32" t="str">
        <x:v>04281FS</x:v>
      </x:c>
      <x:c r="S743" s="32" t="str"/>
      <x:c r="T743" s="32" t="str">
        <x:v>Tracheo-bronchial silicone stent, TF 16 L 80</x:v>
      </x:c>
      <x:c r="U743" s="32" t="str">
        <x:v>In Commercial Distribution</x:v>
      </x:c>
      <x:c r="V743" s="592"/>
      <x:c r="W743" s="32" t="str">
        <x:v>Published</x:v>
      </x:c>
      <x:c r="X743" s="32" t="str">
        <x:v>New</x:v>
      </x:c>
      <x:c r="Y743" s="32" t="n">
        <x:v>1</x:v>
      </x:c>
      <x:c r="Z743" s="592" t="n">
        <x:v>45625</x:v>
      </x:c>
      <x:c r="AA743" s="592" t="n">
        <x:v>45617</x:v>
      </x:c>
      <x:c r="AB743" s="32" t="str">
        <x:v>NWA — Prosthesis, Tracheal, Preformed/Molded</x:v>
      </x:c>
      <x:c r="AC743" s="32" t="str">
        <x:v>46977 — Polymeric tracheal/bronchial stent, non-bioabsorbable</x:v>
      </x:c>
      <x:c r="AD743" s="32" t="str">
        <x:v>K243126</x:v>
      </x:c>
      <x:c r="AE743" s="32" t="str"/>
      <x:c r="AF743" s="32" t="str"/>
      <x:c r="AG743" s="32" t="str"/>
      <x:c r="AH743" s="32" t="str">
        <x:v>true</x:v>
      </x:c>
      <x:c r="AI743" s="32" t="str">
        <x:v>true</x:v>
      </x:c>
      <x:c r="AJ743" s="32" t="str"/>
      <x:c r="AK743" s="32" t="str">
        <x:v>true</x:v>
      </x:c>
      <x:c r="AL743" s="32" t="n">
        <x:v>1</x:v>
      </x:c>
      <x:c r="AM743" s="32" t="str"/>
      <x:c r="AN743" s="32" t="str">
        <x:v>https://accessgudid.nlm.nih.gov/devices/14063108100709</x:v>
      </x:c>
      <x:c r="AO743" s="32" t="str">
        <x:v>Preferred automated candidate; manual approval still required.</x:v>
      </x:c>
    </x:row>
    <x:row r="744" ht="42" customHeight="1">
      <x:c r="A744" s="32" t="str">
        <x:v>P1</x:v>
      </x:c>
      <x:c r="B744" s="32" t="str">
        <x:v>PRD-ACF77D4FD4</x:v>
      </x:c>
      <x:c r="C744" s="32" t="str">
        <x:v>Novatech</x:v>
      </x:c>
      <x:c r="D744" s="32" t="str">
        <x:v>DUMON TF Silicone Airway Stent</x:v>
      </x:c>
      <x:c r="E744" s="32" t="str">
        <x:v>04291FS</x:v>
      </x:c>
      <x:c r="F744" s="32"/>
      <x:c r="G744" s="32" t="n">
        <x:v>1</x:v>
      </x:c>
      <x:c r="H744" s="32" t="str">
        <x:v>Yes</x:v>
      </x:c>
      <x:c r="I744" s="32" t="str">
        <x:v>Medium</x:v>
      </x:c>
      <x:c r="J744" s="593" t="n">
        <x:v>87</x:v>
      </x:c>
      <x:c r="K744" s="593" t="str">
        <x:v>catalog=04291FS ↔ GUDID model</x:v>
      </x:c>
      <x:c r="L744" s="593" t="n">
        <x:v>100</x:v>
      </x:c>
      <x:c r="M744" s="593" t="n">
        <x:v>86.8</x:v>
      </x:c>
      <x:c r="N744" s="32" t="str">
        <x:v>14063108100716</x:v>
      </x:c>
      <x:c r="O744" s="32" t="str"/>
      <x:c r="P744" s="32" t="str">
        <x:v>NOVATECH</x:v>
      </x:c>
      <x:c r="Q744" s="32" t="str">
        <x:v>TRACHEOBRONXANE™ DUMON®</x:v>
      </x:c>
      <x:c r="R744" s="32" t="str">
        <x:v>04291FS</x:v>
      </x:c>
      <x:c r="S744" s="32" t="str"/>
      <x:c r="T744" s="32" t="str">
        <x:v>Tracheo-bronchial silicone stent, TF 16 L 90</x:v>
      </x:c>
      <x:c r="U744" s="32" t="str">
        <x:v>In Commercial Distribution</x:v>
      </x:c>
      <x:c r="V744" s="592"/>
      <x:c r="W744" s="32" t="str">
        <x:v>Published</x:v>
      </x:c>
      <x:c r="X744" s="32" t="str">
        <x:v>New</x:v>
      </x:c>
      <x:c r="Y744" s="32" t="n">
        <x:v>1</x:v>
      </x:c>
      <x:c r="Z744" s="592" t="n">
        <x:v>45625</x:v>
      </x:c>
      <x:c r="AA744" s="592" t="n">
        <x:v>45617</x:v>
      </x:c>
      <x:c r="AB744" s="32" t="str">
        <x:v>NWA — Prosthesis, Tracheal, Preformed/Molded</x:v>
      </x:c>
      <x:c r="AC744" s="32" t="str">
        <x:v>46977 — Polymeric tracheal/bronchial stent, non-bioabsorbable</x:v>
      </x:c>
      <x:c r="AD744" s="32" t="str">
        <x:v>K243126</x:v>
      </x:c>
      <x:c r="AE744" s="32" t="str"/>
      <x:c r="AF744" s="32" t="str"/>
      <x:c r="AG744" s="32" t="str"/>
      <x:c r="AH744" s="32" t="str">
        <x:v>true</x:v>
      </x:c>
      <x:c r="AI744" s="32" t="str">
        <x:v>true</x:v>
      </x:c>
      <x:c r="AJ744" s="32" t="str"/>
      <x:c r="AK744" s="32" t="str">
        <x:v>true</x:v>
      </x:c>
      <x:c r="AL744" s="32" t="n">
        <x:v>1</x:v>
      </x:c>
      <x:c r="AM744" s="32" t="str"/>
      <x:c r="AN744" s="32" t="str">
        <x:v>https://accessgudid.nlm.nih.gov/devices/14063108100716</x:v>
      </x:c>
      <x:c r="AO744" s="32" t="str">
        <x:v>Preferred automated candidate; manual approval still required.</x:v>
      </x:c>
    </x:row>
    <x:row r="745" ht="42" customHeight="1">
      <x:c r="A745" s="32" t="str">
        <x:v>P1</x:v>
      </x:c>
      <x:c r="B745" s="32" t="str">
        <x:v>PRD-08C3139357</x:v>
      </x:c>
      <x:c r="C745" s="32" t="str">
        <x:v>Novatech</x:v>
      </x:c>
      <x:c r="D745" s="32" t="str">
        <x:v>DUMON TF Silicone Airway Stent</x:v>
      </x:c>
      <x:c r="E745" s="32" t="str">
        <x:v>04301FS</x:v>
      </x:c>
      <x:c r="F745" s="32"/>
      <x:c r="G745" s="32" t="n">
        <x:v>1</x:v>
      </x:c>
      <x:c r="H745" s="32" t="str">
        <x:v>Yes</x:v>
      </x:c>
      <x:c r="I745" s="32" t="str">
        <x:v>Medium</x:v>
      </x:c>
      <x:c r="J745" s="593" t="n">
        <x:v>87</x:v>
      </x:c>
      <x:c r="K745" s="593" t="str">
        <x:v>catalog=04301FS ↔ GUDID model</x:v>
      </x:c>
      <x:c r="L745" s="593" t="n">
        <x:v>100</x:v>
      </x:c>
      <x:c r="M745" s="593" t="n">
        <x:v>86.8</x:v>
      </x:c>
      <x:c r="N745" s="32" t="str">
        <x:v>14063108100723</x:v>
      </x:c>
      <x:c r="O745" s="32" t="str"/>
      <x:c r="P745" s="32" t="str">
        <x:v>NOVATECH</x:v>
      </x:c>
      <x:c r="Q745" s="32" t="str">
        <x:v>TRACHEOBRONXANE™ DUMON®</x:v>
      </x:c>
      <x:c r="R745" s="32" t="str">
        <x:v>04301FS</x:v>
      </x:c>
      <x:c r="S745" s="32" t="str"/>
      <x:c r="T745" s="32" t="str">
        <x:v>Tracheo-bronchial silicone stent, TF 16 L 100</x:v>
      </x:c>
      <x:c r="U745" s="32" t="str">
        <x:v>In Commercial Distribution</x:v>
      </x:c>
      <x:c r="V745" s="592"/>
      <x:c r="W745" s="32" t="str">
        <x:v>Published</x:v>
      </x:c>
      <x:c r="X745" s="32" t="str">
        <x:v>New</x:v>
      </x:c>
      <x:c r="Y745" s="32" t="n">
        <x:v>1</x:v>
      </x:c>
      <x:c r="Z745" s="592" t="n">
        <x:v>45625</x:v>
      </x:c>
      <x:c r="AA745" s="592" t="n">
        <x:v>45617</x:v>
      </x:c>
      <x:c r="AB745" s="32" t="str">
        <x:v>NWA — Prosthesis, Tracheal, Preformed/Molded</x:v>
      </x:c>
      <x:c r="AC745" s="32" t="str">
        <x:v>46977 — Polymeric tracheal/bronchial stent, non-bioabsorbable</x:v>
      </x:c>
      <x:c r="AD745" s="32" t="str">
        <x:v>K243126</x:v>
      </x:c>
      <x:c r="AE745" s="32" t="str"/>
      <x:c r="AF745" s="32" t="str"/>
      <x:c r="AG745" s="32" t="str"/>
      <x:c r="AH745" s="32" t="str">
        <x:v>true</x:v>
      </x:c>
      <x:c r="AI745" s="32" t="str">
        <x:v>true</x:v>
      </x:c>
      <x:c r="AJ745" s="32" t="str"/>
      <x:c r="AK745" s="32" t="str">
        <x:v>true</x:v>
      </x:c>
      <x:c r="AL745" s="32" t="n">
        <x:v>1</x:v>
      </x:c>
      <x:c r="AM745" s="32" t="str"/>
      <x:c r="AN745" s="32" t="str">
        <x:v>https://accessgudid.nlm.nih.gov/devices/14063108100723</x:v>
      </x:c>
      <x:c r="AO745" s="32" t="str">
        <x:v>Preferred automated candidate; manual approval still required.</x:v>
      </x:c>
    </x:row>
    <x:row r="746" ht="42" customHeight="1">
      <x:c r="A746" s="32" t="str">
        <x:v>P1</x:v>
      </x:c>
      <x:c r="B746" s="32" t="str">
        <x:v>PRD-FD2FA688FB</x:v>
      </x:c>
      <x:c r="C746" s="32" t="str">
        <x:v>Novatech</x:v>
      </x:c>
      <x:c r="D746" s="32" t="str">
        <x:v>DUMON TF Silicone Airway Stent</x:v>
      </x:c>
      <x:c r="E746" s="32" t="str">
        <x:v>04431FS</x:v>
      </x:c>
      <x:c r="F746" s="32"/>
      <x:c r="G746" s="32" t="n">
        <x:v>1</x:v>
      </x:c>
      <x:c r="H746" s="32" t="str">
        <x:v>Yes</x:v>
      </x:c>
      <x:c r="I746" s="32" t="str">
        <x:v>Medium</x:v>
      </x:c>
      <x:c r="J746" s="593" t="n">
        <x:v>87</x:v>
      </x:c>
      <x:c r="K746" s="593" t="str">
        <x:v>catalog=04431FS ↔ GUDID model</x:v>
      </x:c>
      <x:c r="L746" s="593" t="n">
        <x:v>100</x:v>
      </x:c>
      <x:c r="M746" s="593" t="n">
        <x:v>86.8</x:v>
      </x:c>
      <x:c r="N746" s="32" t="str">
        <x:v>14063108100853</x:v>
      </x:c>
      <x:c r="O746" s="32" t="str"/>
      <x:c r="P746" s="32" t="str">
        <x:v>NOVATECH</x:v>
      </x:c>
      <x:c r="Q746" s="32" t="str">
        <x:v>TRACHEOBRONXANE™ DUMON®</x:v>
      </x:c>
      <x:c r="R746" s="32" t="str">
        <x:v>04431FS</x:v>
      </x:c>
      <x:c r="S746" s="32" t="str"/>
      <x:c r="T746" s="32" t="str">
        <x:v>Tracheo-bronchial silicone stent, TF 20 L 90</x:v>
      </x:c>
      <x:c r="U746" s="32" t="str">
        <x:v>In Commercial Distribution</x:v>
      </x:c>
      <x:c r="V746" s="592"/>
      <x:c r="W746" s="32" t="str">
        <x:v>Published</x:v>
      </x:c>
      <x:c r="X746" s="32" t="str">
        <x:v>New</x:v>
      </x:c>
      <x:c r="Y746" s="32" t="n">
        <x:v>1</x:v>
      </x:c>
      <x:c r="Z746" s="592" t="n">
        <x:v>45625</x:v>
      </x:c>
      <x:c r="AA746" s="592" t="n">
        <x:v>45617</x:v>
      </x:c>
      <x:c r="AB746" s="32" t="str">
        <x:v>NWA — Prosthesis, Tracheal, Preformed/Molded</x:v>
      </x:c>
      <x:c r="AC746" s="32" t="str">
        <x:v>46977 — Polymeric tracheal/bronchial stent, non-bioabsorbable</x:v>
      </x:c>
      <x:c r="AD746" s="32" t="str">
        <x:v>K243126</x:v>
      </x:c>
      <x:c r="AE746" s="32" t="str"/>
      <x:c r="AF746" s="32" t="str"/>
      <x:c r="AG746" s="32" t="str"/>
      <x:c r="AH746" s="32" t="str">
        <x:v>true</x:v>
      </x:c>
      <x:c r="AI746" s="32" t="str">
        <x:v>true</x:v>
      </x:c>
      <x:c r="AJ746" s="32" t="str"/>
      <x:c r="AK746" s="32" t="str">
        <x:v>true</x:v>
      </x:c>
      <x:c r="AL746" s="32" t="n">
        <x:v>1</x:v>
      </x:c>
      <x:c r="AM746" s="32" t="str"/>
      <x:c r="AN746" s="32" t="str">
        <x:v>https://accessgudid.nlm.nih.gov/devices/14063108100853</x:v>
      </x:c>
      <x:c r="AO746" s="32" t="str">
        <x:v>Preferred automated candidate; manual approval still required.</x:v>
      </x:c>
    </x:row>
    <x:row r="747" ht="42" customHeight="1">
      <x:c r="A747" s="32" t="str">
        <x:v>P1</x:v>
      </x:c>
      <x:c r="B747" s="32" t="str">
        <x:v>PRD-F527A8F44E</x:v>
      </x:c>
      <x:c r="C747" s="32" t="str">
        <x:v>Novatech</x:v>
      </x:c>
      <x:c r="D747" s="32" t="str">
        <x:v>DUMON TF Silicone Airway Stent</x:v>
      </x:c>
      <x:c r="E747" s="32" t="str">
        <x:v>04441FS</x:v>
      </x:c>
      <x:c r="F747" s="32"/>
      <x:c r="G747" s="32" t="n">
        <x:v>1</x:v>
      </x:c>
      <x:c r="H747" s="32" t="str">
        <x:v>Yes</x:v>
      </x:c>
      <x:c r="I747" s="32" t="str">
        <x:v>Medium</x:v>
      </x:c>
      <x:c r="J747" s="593" t="n">
        <x:v>87</x:v>
      </x:c>
      <x:c r="K747" s="593" t="str">
        <x:v>catalog=04441FS ↔ GUDID model</x:v>
      </x:c>
      <x:c r="L747" s="593" t="n">
        <x:v>100</x:v>
      </x:c>
      <x:c r="M747" s="593" t="n">
        <x:v>86.8</x:v>
      </x:c>
      <x:c r="N747" s="32" t="str">
        <x:v>14063108100860</x:v>
      </x:c>
      <x:c r="O747" s="32" t="str"/>
      <x:c r="P747" s="32" t="str">
        <x:v>NOVATECH</x:v>
      </x:c>
      <x:c r="Q747" s="32" t="str">
        <x:v>TRACHEOBRONXANE™ DUMON®</x:v>
      </x:c>
      <x:c r="R747" s="32" t="str">
        <x:v>04441FS</x:v>
      </x:c>
      <x:c r="S747" s="32" t="str"/>
      <x:c r="T747" s="32" t="str">
        <x:v>Tracheo-bronchial silicone stent, TF 20 L 100</x:v>
      </x:c>
      <x:c r="U747" s="32" t="str">
        <x:v>In Commercial Distribution</x:v>
      </x:c>
      <x:c r="V747" s="592"/>
      <x:c r="W747" s="32" t="str">
        <x:v>Published</x:v>
      </x:c>
      <x:c r="X747" s="32" t="str">
        <x:v>New</x:v>
      </x:c>
      <x:c r="Y747" s="32" t="n">
        <x:v>1</x:v>
      </x:c>
      <x:c r="Z747" s="592" t="n">
        <x:v>45625</x:v>
      </x:c>
      <x:c r="AA747" s="592" t="n">
        <x:v>45617</x:v>
      </x:c>
      <x:c r="AB747" s="32" t="str">
        <x:v>NWA — Prosthesis, Tracheal, Preformed/Molded</x:v>
      </x:c>
      <x:c r="AC747" s="32" t="str">
        <x:v>46977 — Polymeric tracheal/bronchial stent, non-bioabsorbable</x:v>
      </x:c>
      <x:c r="AD747" s="32" t="str">
        <x:v>K243126</x:v>
      </x:c>
      <x:c r="AE747" s="32" t="str"/>
      <x:c r="AF747" s="32" t="str"/>
      <x:c r="AG747" s="32" t="str"/>
      <x:c r="AH747" s="32" t="str">
        <x:v>true</x:v>
      </x:c>
      <x:c r="AI747" s="32" t="str">
        <x:v>true</x:v>
      </x:c>
      <x:c r="AJ747" s="32" t="str"/>
      <x:c r="AK747" s="32" t="str">
        <x:v>true</x:v>
      </x:c>
      <x:c r="AL747" s="32" t="n">
        <x:v>1</x:v>
      </x:c>
      <x:c r="AM747" s="32" t="str"/>
      <x:c r="AN747" s="32" t="str">
        <x:v>https://accessgudid.nlm.nih.gov/devices/14063108100860</x:v>
      </x:c>
      <x:c r="AO747" s="32" t="str">
        <x:v>Preferred automated candidate; manual approval still required.</x:v>
      </x:c>
    </x:row>
    <x:row r="748" ht="42" customHeight="1">
      <x:c r="A748" s="32" t="str">
        <x:v>P1</x:v>
      </x:c>
      <x:c r="B748" s="32" t="str">
        <x:v>PRD-102569C82C</x:v>
      </x:c>
      <x:c r="C748" s="32" t="str">
        <x:v>Novatech</x:v>
      </x:c>
      <x:c r="D748" s="32" t="str">
        <x:v>DUMON TF Silicone Airway Stent</x:v>
      </x:c>
      <x:c r="E748" s="32" t="str">
        <x:v>04451FS</x:v>
      </x:c>
      <x:c r="F748" s="32"/>
      <x:c r="G748" s="32" t="n">
        <x:v>1</x:v>
      </x:c>
      <x:c r="H748" s="32" t="str">
        <x:v>Yes</x:v>
      </x:c>
      <x:c r="I748" s="32" t="str">
        <x:v>Medium</x:v>
      </x:c>
      <x:c r="J748" s="593" t="n">
        <x:v>87</x:v>
      </x:c>
      <x:c r="K748" s="593" t="str">
        <x:v>catalog=04451FS ↔ GUDID model</x:v>
      </x:c>
      <x:c r="L748" s="593" t="n">
        <x:v>100</x:v>
      </x:c>
      <x:c r="M748" s="593" t="n">
        <x:v>86.8</x:v>
      </x:c>
      <x:c r="N748" s="32" t="str">
        <x:v>14063108109023</x:v>
      </x:c>
      <x:c r="O748" s="32" t="str"/>
      <x:c r="P748" s="32" t="str">
        <x:v>NOVATECH</x:v>
      </x:c>
      <x:c r="Q748" s="32" t="str">
        <x:v>TRACHEOBRONXANE™ DUMON®</x:v>
      </x:c>
      <x:c r="R748" s="32" t="str">
        <x:v>04451FS</x:v>
      </x:c>
      <x:c r="S748" s="32" t="str"/>
      <x:c r="T748" s="32" t="str">
        <x:v>Tracheo-bronchial silicone stent, TF 20 L 110</x:v>
      </x:c>
      <x:c r="U748" s="32" t="str">
        <x:v>In Commercial Distribution</x:v>
      </x:c>
      <x:c r="V748" s="592"/>
      <x:c r="W748" s="32" t="str">
        <x:v>Published</x:v>
      </x:c>
      <x:c r="X748" s="32" t="str">
        <x:v>New</x:v>
      </x:c>
      <x:c r="Y748" s="32" t="n">
        <x:v>1</x:v>
      </x:c>
      <x:c r="Z748" s="592" t="n">
        <x:v>45625</x:v>
      </x:c>
      <x:c r="AA748" s="592" t="n">
        <x:v>45617</x:v>
      </x:c>
      <x:c r="AB748" s="32" t="str">
        <x:v>NWA — Prosthesis, Tracheal, Preformed/Molded</x:v>
      </x:c>
      <x:c r="AC748" s="32" t="str">
        <x:v>46977 — Polymeric tracheal/bronchial stent, non-bioabsorbable</x:v>
      </x:c>
      <x:c r="AD748" s="32" t="str">
        <x:v>K243126</x:v>
      </x:c>
      <x:c r="AE748" s="32" t="str"/>
      <x:c r="AF748" s="32" t="str"/>
      <x:c r="AG748" s="32" t="str"/>
      <x:c r="AH748" s="32" t="str">
        <x:v>true</x:v>
      </x:c>
      <x:c r="AI748" s="32" t="str">
        <x:v>true</x:v>
      </x:c>
      <x:c r="AJ748" s="32" t="str"/>
      <x:c r="AK748" s="32" t="str">
        <x:v>true</x:v>
      </x:c>
      <x:c r="AL748" s="32" t="n">
        <x:v>1</x:v>
      </x:c>
      <x:c r="AM748" s="32" t="str"/>
      <x:c r="AN748" s="32" t="str">
        <x:v>https://accessgudid.nlm.nih.gov/devices/14063108109023</x:v>
      </x:c>
      <x:c r="AO748" s="32" t="str">
        <x:v>Preferred automated candidate; manual approval still required.</x:v>
      </x:c>
    </x:row>
    <x:row r="749" ht="42" customHeight="1">
      <x:c r="A749" s="32" t="str">
        <x:v>P1</x:v>
      </x:c>
      <x:c r="B749" s="32" t="str">
        <x:v>PRD-3BEF064A41</x:v>
      </x:c>
      <x:c r="C749" s="32" t="str">
        <x:v>Novatech</x:v>
      </x:c>
      <x:c r="D749" s="32" t="str">
        <x:v>TONN NOVATECH Stent Applicator - Blue</x:v>
      </x:c>
      <x:c r="E749" s="32" t="str">
        <x:v>02 BRS B 120</x:v>
      </x:c>
      <x:c r="F749" s="32"/>
      <x:c r="G749" s="32" t="n">
        <x:v>1</x:v>
      </x:c>
      <x:c r="H749" s="32" t="str">
        <x:v>Yes</x:v>
      </x:c>
      <x:c r="I749" s="32" t="str">
        <x:v>High</x:v>
      </x:c>
      <x:c r="J749" s="593" t="n">
        <x:v>92.7</x:v>
      </x:c>
      <x:c r="K749" s="593" t="str">
        <x:v>catalog=02 BRS B 120 ↔ GUDID catalog; catalog=02 BRS B 120 ↔ GUDID model</x:v>
      </x:c>
      <x:c r="L749" s="593" t="n">
        <x:v>100</x:v>
      </x:c>
      <x:c r="M749" s="593" t="n">
        <x:v>92.3</x:v>
      </x:c>
      <x:c r="N749" s="32" t="str">
        <x:v>14063108105476</x:v>
      </x:c>
      <x:c r="O749" s="32" t="str"/>
      <x:c r="P749" s="32" t="str">
        <x:v>NOVATECH</x:v>
      </x:c>
      <x:c r="Q749" s="32" t="str">
        <x:v>TONN™ NOVATECH® </x:v>
      </x:c>
      <x:c r="R749" s="32" t="str">
        <x:v>02BRSB120</x:v>
      </x:c>
      <x:c r="S749" s="32" t="str">
        <x:v>02BRSB120</x:v>
      </x:c>
      <x:c r="T749" s="32" t="str">
        <x:v>Stent Applicator, blue</x:v>
      </x:c>
      <x:c r="U749" s="32" t="str">
        <x:v>In Commercial Distribution</x:v>
      </x:c>
      <x:c r="V749" s="592"/>
      <x:c r="W749" s="32" t="str">
        <x:v>Published</x:v>
      </x:c>
      <x:c r="X749" s="32" t="str">
        <x:v>New</x:v>
      </x:c>
      <x:c r="Y749" s="32" t="n">
        <x:v>1</x:v>
      </x:c>
      <x:c r="Z749" s="592" t="n">
        <x:v>45097</x:v>
      </x:c>
      <x:c r="AA749" s="592" t="n">
        <x:v>45089</x:v>
      </x:c>
      <x:c r="AB749" s="32" t="str">
        <x:v>LRC — Instrument, Ent Manual Surgical</x:v>
      </x:c>
      <x:c r="AC749" s="32" t="str">
        <x:v>36131 — Endotracheal tube introducer, reusable</x:v>
      </x:c>
      <x:c r="AD749" s="32" t="str"/>
      <x:c r="AE749" s="32" t="str"/>
      <x:c r="AF749" s="32" t="str"/>
      <x:c r="AG749" s="32" t="str">
        <x:v>Moist Heat or Steam Sterilization</x:v>
      </x:c>
      <x:c r="AH749" s="32" t="str"/>
      <x:c r="AI749" s="32" t="str"/>
      <x:c r="AJ749" s="32" t="str"/>
      <x:c r="AK749" s="32" t="str"/>
      <x:c r="AL749" s="32" t="n">
        <x:v>1</x:v>
      </x:c>
      <x:c r="AM749" s="32" t="str"/>
      <x:c r="AN749" s="32" t="str">
        <x:v>https://accessgudid.nlm.nih.gov/devices/14063108105476</x:v>
      </x:c>
      <x:c r="AO749" s="32" t="str">
        <x:v>Preferred automated candidate; manual approval still required.</x:v>
      </x:c>
    </x:row>
    <x:row r="750" ht="42" customHeight="1">
      <x:c r="A750" s="32" t="str">
        <x:v>P1</x:v>
      </x:c>
      <x:c r="B750" s="32" t="str">
        <x:v>PRD-F765071278</x:v>
      </x:c>
      <x:c r="C750" s="32" t="str">
        <x:v>Novatech</x:v>
      </x:c>
      <x:c r="D750" s="32" t="str">
        <x:v>TONN NOVATECH Stent Applicator - Green</x:v>
      </x:c>
      <x:c r="E750" s="32" t="str">
        <x:v>02 BRS G 140</x:v>
      </x:c>
      <x:c r="F750" s="32"/>
      <x:c r="G750" s="32" t="n">
        <x:v>1</x:v>
      </x:c>
      <x:c r="H750" s="32" t="str">
        <x:v>Yes</x:v>
      </x:c>
      <x:c r="I750" s="32" t="str">
        <x:v>High</x:v>
      </x:c>
      <x:c r="J750" s="593" t="n">
        <x:v>92.7</x:v>
      </x:c>
      <x:c r="K750" s="593" t="str">
        <x:v>catalog=02 BRS G 140 ↔ GUDID catalog; catalog=02 BRS G 140 ↔ GUDID model</x:v>
      </x:c>
      <x:c r="L750" s="593" t="n">
        <x:v>100</x:v>
      </x:c>
      <x:c r="M750" s="593" t="n">
        <x:v>92.5</x:v>
      </x:c>
      <x:c r="N750" s="32" t="str">
        <x:v>14063108105544</x:v>
      </x:c>
      <x:c r="O750" s="32" t="str"/>
      <x:c r="P750" s="32" t="str">
        <x:v>NOVATECH</x:v>
      </x:c>
      <x:c r="Q750" s="32" t="str">
        <x:v>TONN™ NOVATECH® </x:v>
      </x:c>
      <x:c r="R750" s="32" t="str">
        <x:v>02BRSG140</x:v>
      </x:c>
      <x:c r="S750" s="32" t="str">
        <x:v>02BRSG140</x:v>
      </x:c>
      <x:c r="T750" s="32" t="str">
        <x:v>Stent Applicator, green</x:v>
      </x:c>
      <x:c r="U750" s="32" t="str">
        <x:v>In Commercial Distribution</x:v>
      </x:c>
      <x:c r="V750" s="592"/>
      <x:c r="W750" s="32" t="str">
        <x:v>Published</x:v>
      </x:c>
      <x:c r="X750" s="32" t="str">
        <x:v>New</x:v>
      </x:c>
      <x:c r="Y750" s="32" t="n">
        <x:v>1</x:v>
      </x:c>
      <x:c r="Z750" s="592" t="n">
        <x:v>45097</x:v>
      </x:c>
      <x:c r="AA750" s="592" t="n">
        <x:v>45089</x:v>
      </x:c>
      <x:c r="AB750" s="32" t="str">
        <x:v>LRC — Instrument, Ent Manual Surgical</x:v>
      </x:c>
      <x:c r="AC750" s="32" t="str">
        <x:v>36131 — Endotracheal tube introducer, reusable</x:v>
      </x:c>
      <x:c r="AD750" s="32" t="str"/>
      <x:c r="AE750" s="32" t="str"/>
      <x:c r="AF750" s="32" t="str"/>
      <x:c r="AG750" s="32" t="str">
        <x:v>Moist Heat or Steam Sterilization</x:v>
      </x:c>
      <x:c r="AH750" s="32" t="str"/>
      <x:c r="AI750" s="32" t="str"/>
      <x:c r="AJ750" s="32" t="str"/>
      <x:c r="AK750" s="32" t="str"/>
      <x:c r="AL750" s="32" t="n">
        <x:v>1</x:v>
      </x:c>
      <x:c r="AM750" s="32" t="str"/>
      <x:c r="AN750" s="32" t="str">
        <x:v>https://accessgudid.nlm.nih.gov/devices/14063108105544</x:v>
      </x:c>
      <x:c r="AO750" s="32" t="str">
        <x:v>Preferred automated candidate; manual approval still required.</x:v>
      </x:c>
    </x:row>
    <x:row r="751" ht="42" customHeight="1">
      <x:c r="A751" s="32" t="str">
        <x:v>P1</x:v>
      </x:c>
      <x:c r="B751" s="32" t="str">
        <x:v>PRD-B5E107E3AE</x:v>
      </x:c>
      <x:c r="C751" s="32" t="str">
        <x:v>Novatech</x:v>
      </x:c>
      <x:c r="D751" s="32" t="str">
        <x:v>TONN NOVATECH Stent Applicator - Red</x:v>
      </x:c>
      <x:c r="E751" s="32" t="str">
        <x:v>02 BRS R 130</x:v>
      </x:c>
      <x:c r="F751" s="32"/>
      <x:c r="G751" s="32" t="n">
        <x:v>1</x:v>
      </x:c>
      <x:c r="H751" s="32" t="str">
        <x:v>Yes</x:v>
      </x:c>
      <x:c r="I751" s="32" t="str">
        <x:v>High</x:v>
      </x:c>
      <x:c r="J751" s="593" t="n">
        <x:v>92.7</x:v>
      </x:c>
      <x:c r="K751" s="593" t="str">
        <x:v>catalog=02 BRS R 130 ↔ GUDID catalog; catalog=02 BRS R 130 ↔ GUDID model</x:v>
      </x:c>
      <x:c r="L751" s="593" t="n">
        <x:v>100</x:v>
      </x:c>
      <x:c r="M751" s="593" t="n">
        <x:v>92.1</x:v>
      </x:c>
      <x:c r="N751" s="32" t="str">
        <x:v>14063108105599</x:v>
      </x:c>
      <x:c r="O751" s="32" t="str"/>
      <x:c r="P751" s="32" t="str">
        <x:v>NOVATECH</x:v>
      </x:c>
      <x:c r="Q751" s="32" t="str">
        <x:v>TONN™ NOVATECH® </x:v>
      </x:c>
      <x:c r="R751" s="32" t="str">
        <x:v>02BRSR130</x:v>
      </x:c>
      <x:c r="S751" s="32" t="str">
        <x:v>02BRSR130</x:v>
      </x:c>
      <x:c r="T751" s="32" t="str">
        <x:v>Stent Applicator, red</x:v>
      </x:c>
      <x:c r="U751" s="32" t="str">
        <x:v>In Commercial Distribution</x:v>
      </x:c>
      <x:c r="V751" s="592"/>
      <x:c r="W751" s="32" t="str">
        <x:v>Published</x:v>
      </x:c>
      <x:c r="X751" s="32" t="str">
        <x:v>New</x:v>
      </x:c>
      <x:c r="Y751" s="32" t="n">
        <x:v>1</x:v>
      </x:c>
      <x:c r="Z751" s="592" t="n">
        <x:v>45097</x:v>
      </x:c>
      <x:c r="AA751" s="592" t="n">
        <x:v>45089</x:v>
      </x:c>
      <x:c r="AB751" s="32" t="str">
        <x:v>LRC — Instrument, Ent Manual Surgical</x:v>
      </x:c>
      <x:c r="AC751" s="32" t="str">
        <x:v>36131 — Endotracheal tube introducer, reusable</x:v>
      </x:c>
      <x:c r="AD751" s="32" t="str"/>
      <x:c r="AE751" s="32" t="str"/>
      <x:c r="AF751" s="32" t="str"/>
      <x:c r="AG751" s="32" t="str">
        <x:v>Moist Heat or Steam Sterilization</x:v>
      </x:c>
      <x:c r="AH751" s="32" t="str"/>
      <x:c r="AI751" s="32" t="str"/>
      <x:c r="AJ751" s="32" t="str"/>
      <x:c r="AK751" s="32" t="str"/>
      <x:c r="AL751" s="32" t="n">
        <x:v>1</x:v>
      </x:c>
      <x:c r="AM751" s="32" t="str"/>
      <x:c r="AN751" s="32" t="str">
        <x:v>https://accessgudid.nlm.nih.gov/devices/14063108105599</x:v>
      </x:c>
      <x:c r="AO751" s="32" t="str">
        <x:v>Preferred automated candidate; manual approval still required.</x:v>
      </x:c>
    </x:row>
    <x:row r="752" ht="42" customHeight="1">
      <x:c r="A752" s="32" t="str">
        <x:v>P1</x:v>
      </x:c>
      <x:c r="B752" s="32" t="str">
        <x:v>PRD-0CD8E49B3D</x:v>
      </x:c>
      <x:c r="C752" s="32" t="str">
        <x:v>Novatech</x:v>
      </x:c>
      <x:c r="D752" s="32" t="str">
        <x:v>TONN NOVATECH Stent Applicator - White</x:v>
      </x:c>
      <x:c r="E752" s="32" t="str">
        <x:v>02 BRS W 150</x:v>
      </x:c>
      <x:c r="F752" s="32"/>
      <x:c r="G752" s="32" t="n">
        <x:v>1</x:v>
      </x:c>
      <x:c r="H752" s="32" t="str">
        <x:v>Yes</x:v>
      </x:c>
      <x:c r="I752" s="32" t="str">
        <x:v>High</x:v>
      </x:c>
      <x:c r="J752" s="593" t="n">
        <x:v>92.7</x:v>
      </x:c>
      <x:c r="K752" s="593" t="str">
        <x:v>catalog=02 BRS W 150 ↔ GUDID catalog; catalog=02 BRS W 150 ↔ GUDID model</x:v>
      </x:c>
      <x:c r="L752" s="593" t="n">
        <x:v>100</x:v>
      </x:c>
      <x:c r="M752" s="593" t="n">
        <x:v>92.5</x:v>
      </x:c>
      <x:c r="N752" s="32" t="str">
        <x:v>14063108105667</x:v>
      </x:c>
      <x:c r="O752" s="32" t="str"/>
      <x:c r="P752" s="32" t="str">
        <x:v>NOVATECH</x:v>
      </x:c>
      <x:c r="Q752" s="32" t="str">
        <x:v>TONN™ NOVATECH® </x:v>
      </x:c>
      <x:c r="R752" s="32" t="str">
        <x:v>02BRSW150</x:v>
      </x:c>
      <x:c r="S752" s="32" t="str">
        <x:v>02BRSW150</x:v>
      </x:c>
      <x:c r="T752" s="32" t="str">
        <x:v>Stent Applicator, white</x:v>
      </x:c>
      <x:c r="U752" s="32" t="str">
        <x:v>In Commercial Distribution</x:v>
      </x:c>
      <x:c r="V752" s="592"/>
      <x:c r="W752" s="32" t="str">
        <x:v>Published</x:v>
      </x:c>
      <x:c r="X752" s="32" t="str">
        <x:v>New</x:v>
      </x:c>
      <x:c r="Y752" s="32" t="n">
        <x:v>1</x:v>
      </x:c>
      <x:c r="Z752" s="592" t="n">
        <x:v>45097</x:v>
      </x:c>
      <x:c r="AA752" s="592" t="n">
        <x:v>45089</x:v>
      </x:c>
      <x:c r="AB752" s="32" t="str">
        <x:v>LRC — Instrument, Ent Manual Surgical</x:v>
      </x:c>
      <x:c r="AC752" s="32" t="str">
        <x:v>36131 — Endotracheal tube introducer, reusable</x:v>
      </x:c>
      <x:c r="AD752" s="32" t="str"/>
      <x:c r="AE752" s="32" t="str"/>
      <x:c r="AF752" s="32" t="str"/>
      <x:c r="AG752" s="32" t="str">
        <x:v>Moist Heat or Steam Sterilization</x:v>
      </x:c>
      <x:c r="AH752" s="32" t="str"/>
      <x:c r="AI752" s="32" t="str"/>
      <x:c r="AJ752" s="32" t="str"/>
      <x:c r="AK752" s="32" t="str"/>
      <x:c r="AL752" s="32" t="n">
        <x:v>1</x:v>
      </x:c>
      <x:c r="AM752" s="32" t="str"/>
      <x:c r="AN752" s="32" t="str">
        <x:v>https://accessgudid.nlm.nih.gov/devices/14063108105667</x:v>
      </x:c>
      <x:c r="AO752" s="32" t="str">
        <x:v>Preferred automated candidate; manual approval still required.</x:v>
      </x:c>
    </x:row>
    <x:row r="753" ht="42" customHeight="1">
      <x:c r="A753" s="32" t="str">
        <x:v>P1</x:v>
      </x:c>
      <x:c r="B753" s="32" t="str">
        <x:v>PRD-039120780F</x:v>
      </x:c>
      <x:c r="C753" s="32" t="str">
        <x:v>Olympus</x:v>
      </x:c>
      <x:c r="D753" s="32" t="str">
        <x:v>Balloon Catheter 11 mm</x:v>
      </x:c>
      <x:c r="E753" s="32" t="str">
        <x:v>B5-2C</x:v>
      </x:c>
      <x:c r="F753" s="32"/>
      <x:c r="G753" s="32" t="n">
        <x:v>1</x:v>
      </x:c>
      <x:c r="H753" s="32" t="str">
        <x:v>Yes</x:v>
      </x:c>
      <x:c r="I753" s="32" t="str">
        <x:v>Medium</x:v>
      </x:c>
      <x:c r="J753" s="593" t="n">
        <x:v>84</x:v>
      </x:c>
      <x:c r="K753" s="593" t="str">
        <x:v>catalog=B5-2C ↔ GUDID model</x:v>
      </x:c>
      <x:c r="L753" s="593" t="n">
        <x:v>100</x:v>
      </x:c>
      <x:c r="M753" s="593" t="n">
        <x:v>69.6</x:v>
      </x:c>
      <x:c r="N753" s="32" t="str">
        <x:v>04953170047398</x:v>
      </x:c>
      <x:c r="O753" s="32" t="str"/>
      <x:c r="P753" s="32" t="str">
        <x:v>OLYMPUS MEDICAL SYSTEMS CORP.</x:v>
      </x:c>
      <x:c r="Q753" s="32" t="str">
        <x:v>DISPOSABLE BALLOON CATHETER</x:v>
      </x:c>
      <x:c r="R753" s="32" t="str">
        <x:v>B5-2C</x:v>
      </x:c>
      <x:c r="S753" s="32" t="str"/>
      <x:c r="T753" s="32" t="str">
        <x:v>DISPOSABLE BALLOON CATHETER</x:v>
      </x:c>
      <x:c r="U753" s="32" t="str">
        <x:v>In Commercial Distribution</x:v>
      </x:c>
      <x:c r="V753" s="592"/>
      <x:c r="W753" s="32" t="str">
        <x:v>Published</x:v>
      </x:c>
      <x:c r="X753" s="32" t="str">
        <x:v>Update</x:v>
      </x:c>
      <x:c r="Y753" s="32" t="n">
        <x:v>7</x:v>
      </x:c>
      <x:c r="Z753" s="592" t="n">
        <x:v>45985</x:v>
      </x:c>
      <x:c r="AA753" s="592" t="n">
        <x:v>42634</x:v>
      </x:c>
      <x:c r="AB753" s="32" t="str">
        <x:v>EOQ — BRONCHOSCOPE (FLEXIBLE OR RIGID)</x:v>
      </x:c>
      <x:c r="AC753" s="32" t="str">
        <x:v>65545 — Gastrointestinal/tracheobronchial balloon catheter</x:v>
      </x:c>
      <x:c r="AD753" s="32" t="str"/>
      <x:c r="AE753" s="32" t="str">
        <x:v>14953170047395 (qty 1, In Commercial Distribution)</x:v>
      </x:c>
      <x:c r="AF753" s="32" t="str"/>
      <x:c r="AG753" s="32" t="str"/>
      <x:c r="AH753" s="32" t="str">
        <x:v>true</x:v>
      </x:c>
      <x:c r="AI753" s="32" t="str">
        <x:v>true</x:v>
      </x:c>
      <x:c r="AJ753" s="32" t="str"/>
      <x:c r="AK753" s="32" t="str">
        <x:v>true</x:v>
      </x:c>
      <x:c r="AL753" s="32" t="n">
        <x:v>1</x:v>
      </x:c>
      <x:c r="AM753" s="32" t="str">
        <x:v>+1(800)401-1086 / xx@xx.xx</x:v>
      </x:c>
      <x:c r="AN753" s="32" t="str">
        <x:v>https://accessgudid.nlm.nih.gov/devices/04953170047398</x:v>
      </x:c>
      <x:c r="AO753" s="32" t="str">
        <x:v>Preferred automated candidate; manual approval still required. Multiple current records share the same catalog/model; resolve the exact Primary DI/package configuration.</x:v>
      </x:c>
    </x:row>
    <x:row r="754" ht="42" customHeight="1">
      <x:c r="A754" s="32" t="str">
        <x:v>P1</x:v>
      </x:c>
      <x:c r="B754" s="32" t="str">
        <x:v>PRD-039120780F</x:v>
      </x:c>
      <x:c r="C754" s="32" t="str">
        <x:v>Olympus</x:v>
      </x:c>
      <x:c r="D754" s="32" t="str">
        <x:v>Balloon Catheter 11 mm</x:v>
      </x:c>
      <x:c r="E754" s="32" t="str">
        <x:v>B5-2C</x:v>
      </x:c>
      <x:c r="F754" s="32"/>
      <x:c r="G754" s="32" t="n">
        <x:v>2</x:v>
      </x:c>
      <x:c r="H754" s="32" t="str">
        <x:v>No</x:v>
      </x:c>
      <x:c r="I754" s="32" t="str">
        <x:v>Medium</x:v>
      </x:c>
      <x:c r="J754" s="593" t="n">
        <x:v>84</x:v>
      </x:c>
      <x:c r="K754" s="593" t="str">
        <x:v>catalog=B5-2C ↔ GUDID model</x:v>
      </x:c>
      <x:c r="L754" s="593" t="n">
        <x:v>100</x:v>
      </x:c>
      <x:c r="M754" s="593" t="n">
        <x:v>69.6</x:v>
      </x:c>
      <x:c r="N754" s="32" t="str">
        <x:v>04953170454226</x:v>
      </x:c>
      <x:c r="O754" s="32" t="str"/>
      <x:c r="P754" s="32" t="str">
        <x:v>OLYMPUS MEDICAL SYSTEMS CORP.</x:v>
      </x:c>
      <x:c r="Q754" s="32" t="str">
        <x:v>DISPOSABLE BALLOON CATHETER</x:v>
      </x:c>
      <x:c r="R754" s="32" t="str">
        <x:v>B5-2C</x:v>
      </x:c>
      <x:c r="S754" s="32" t="str">
        <x:v>N6214640</x:v>
      </x:c>
      <x:c r="T754" s="32" t="str"/>
      <x:c r="U754" s="32" t="str">
        <x:v>In Commercial Distribution</x:v>
      </x:c>
      <x:c r="V754" s="592"/>
      <x:c r="W754" s="32" t="str">
        <x:v>Published</x:v>
      </x:c>
      <x:c r="X754" s="32" t="str">
        <x:v>New</x:v>
      </x:c>
      <x:c r="Y754" s="32" t="n">
        <x:v>1</x:v>
      </x:c>
      <x:c r="Z754" s="592" t="n">
        <x:v>45832</x:v>
      </x:c>
      <x:c r="AA754" s="592" t="n">
        <x:v>45824</x:v>
      </x:c>
      <x:c r="AB754" s="32" t="str">
        <x:v>EOQ — Bronchoscope (Flexible Or Rigid)</x:v>
      </x:c>
      <x:c r="AC754" s="32" t="str">
        <x:v>65545 — Gastrointestinal/tracheobronchial balloon catheter</x:v>
      </x:c>
      <x:c r="AD754" s="32" t="str">
        <x:v>K250118</x:v>
      </x:c>
      <x:c r="AE754" s="32" t="str">
        <x:v>14953170454223 (qty 1, In Commercial Distribution)</x:v>
      </x:c>
      <x:c r="AF754" s="32" t="str"/>
      <x:c r="AG754" s="32" t="str"/>
      <x:c r="AH754" s="32" t="str">
        <x:v>true</x:v>
      </x:c>
      <x:c r="AI754" s="32" t="str">
        <x:v>true</x:v>
      </x:c>
      <x:c r="AJ754" s="32" t="str"/>
      <x:c r="AK754" s="32" t="str">
        <x:v>true</x:v>
      </x:c>
      <x:c r="AL754" s="32" t="n">
        <x:v>1</x:v>
      </x:c>
      <x:c r="AM754" s="32" t="str">
        <x:v>+1(800)401-1086 / xx@xx.xx</x:v>
      </x:c>
      <x:c r="AN754" s="32" t="str">
        <x:v>https://accessgudid.nlm.nih.gov/devices/04953170454226</x:v>
      </x:c>
      <x:c r="AO754" s="32" t="str">
        <x:v>Alternate accepted candidate. Multiple current records share the same catalog/model; resolve the exact Primary DI/package configuration.</x:v>
      </x:c>
    </x:row>
    <x:row r="755" ht="42" customHeight="1">
      <x:c r="A755" s="32" t="str">
        <x:v>P1</x:v>
      </x:c>
      <x:c r="B755" s="32" t="str">
        <x:v>PRD-6B70F708B5</x:v>
      </x:c>
      <x:c r="C755" s="32" t="str">
        <x:v>Olympus</x:v>
      </x:c>
      <x:c r="D755" s="32" t="str">
        <x:v>Balloon Catheter 13 mm</x:v>
      </x:c>
      <x:c r="E755" s="32" t="str">
        <x:v>B7-2C</x:v>
      </x:c>
      <x:c r="F755" s="32"/>
      <x:c r="G755" s="32" t="n">
        <x:v>1</x:v>
      </x:c>
      <x:c r="H755" s="32" t="str">
        <x:v>Yes</x:v>
      </x:c>
      <x:c r="I755" s="32" t="str">
        <x:v>Medium</x:v>
      </x:c>
      <x:c r="J755" s="593" t="n">
        <x:v>84</x:v>
      </x:c>
      <x:c r="K755" s="593" t="str">
        <x:v>catalog=B7-2C ↔ GUDID model</x:v>
      </x:c>
      <x:c r="L755" s="593" t="n">
        <x:v>100</x:v>
      </x:c>
      <x:c r="M755" s="593" t="n">
        <x:v>69.6</x:v>
      </x:c>
      <x:c r="N755" s="32" t="str">
        <x:v>04953170047466</x:v>
      </x:c>
      <x:c r="O755" s="32" t="str"/>
      <x:c r="P755" s="32" t="str">
        <x:v>OLYMPUS MEDICAL SYSTEMS CORP.</x:v>
      </x:c>
      <x:c r="Q755" s="32" t="str">
        <x:v>DISPOSABLE BALLOON CATHETER</x:v>
      </x:c>
      <x:c r="R755" s="32" t="str">
        <x:v>B7-2C</x:v>
      </x:c>
      <x:c r="S755" s="32" t="str"/>
      <x:c r="T755" s="32" t="str"/>
      <x:c r="U755" s="32" t="str">
        <x:v>In Commercial Distribution</x:v>
      </x:c>
      <x:c r="V755" s="592"/>
      <x:c r="W755" s="32" t="str">
        <x:v>Published</x:v>
      </x:c>
      <x:c r="X755" s="32" t="str">
        <x:v>Update</x:v>
      </x:c>
      <x:c r="Y755" s="32" t="n">
        <x:v>7</x:v>
      </x:c>
      <x:c r="Z755" s="592" t="n">
        <x:v>45985</x:v>
      </x:c>
      <x:c r="AA755" s="592" t="n">
        <x:v>42634</x:v>
      </x:c>
      <x:c r="AB755" s="32" t="str">
        <x:v>EOQ — BRONCHOSCOPE (FLEXIBLE OR RIGID)</x:v>
      </x:c>
      <x:c r="AC755" s="32" t="str">
        <x:v>65545 — Gastrointestinal/tracheobronchial balloon catheter</x:v>
      </x:c>
      <x:c r="AD755" s="32" t="str"/>
      <x:c r="AE755" s="32" t="str">
        <x:v>14953170047463 (qty 1, In Commercial Distribution)</x:v>
      </x:c>
      <x:c r="AF755" s="32" t="str"/>
      <x:c r="AG755" s="32" t="str"/>
      <x:c r="AH755" s="32" t="str">
        <x:v>true</x:v>
      </x:c>
      <x:c r="AI755" s="32" t="str">
        <x:v>true</x:v>
      </x:c>
      <x:c r="AJ755" s="32" t="str"/>
      <x:c r="AK755" s="32" t="str">
        <x:v>true</x:v>
      </x:c>
      <x:c r="AL755" s="32" t="n">
        <x:v>1</x:v>
      </x:c>
      <x:c r="AM755" s="32" t="str">
        <x:v>+1(800)401-1086 / xx@xx.xx</x:v>
      </x:c>
      <x:c r="AN755" s="32" t="str">
        <x:v>https://accessgudid.nlm.nih.gov/devices/04953170047466</x:v>
      </x:c>
      <x:c r="AO755" s="32" t="str">
        <x:v>Preferred automated candidate; manual approval still required.</x:v>
      </x:c>
    </x:row>
    <x:row r="756" ht="42" customHeight="1">
      <x:c r="A756" s="32" t="str">
        <x:v>P1</x:v>
      </x:c>
      <x:c r="B756" s="32" t="str">
        <x:v>PRD-C094F5AF07</x:v>
      </x:c>
      <x:c r="C756" s="32" t="str">
        <x:v>Olympus</x:v>
      </x:c>
      <x:c r="D756" s="32" t="str">
        <x:v>EBUS Balloon</x:v>
      </x:c>
      <x:c r="E756" s="32" t="str">
        <x:v>MAJ-1351</x:v>
      </x:c>
      <x:c r="F756" s="32"/>
      <x:c r="G756" s="32" t="n">
        <x:v>1</x:v>
      </x:c>
      <x:c r="H756" s="32" t="str">
        <x:v>Yes</x:v>
      </x:c>
      <x:c r="I756" s="32" t="str">
        <x:v>Medium</x:v>
      </x:c>
      <x:c r="J756" s="593" t="n">
        <x:v>84.7</x:v>
      </x:c>
      <x:c r="K756" s="593" t="str">
        <x:v>catalog=MAJ-1351 ↔ GUDID model</x:v>
      </x:c>
      <x:c r="L756" s="593" t="n">
        <x:v>100</x:v>
      </x:c>
      <x:c r="M756" s="593" t="n">
        <x:v>73.7</x:v>
      </x:c>
      <x:c r="N756" s="32" t="str">
        <x:v>04953170463938</x:v>
      </x:c>
      <x:c r="O756" s="32" t="str"/>
      <x:c r="P756" s="32" t="str">
        <x:v>OLYMPUS MEDICAL SYSTEMS CORP.</x:v>
      </x:c>
      <x:c r="Q756" s="32" t="str">
        <x:v>BALLOON</x:v>
      </x:c>
      <x:c r="R756" s="32" t="str">
        <x:v>MAJ-1351</x:v>
      </x:c>
      <x:c r="S756" s="32" t="str">
        <x:v>N5369631</x:v>
      </x:c>
      <x:c r="T756" s="32" t="str"/>
      <x:c r="U756" s="32" t="str">
        <x:v>In Commercial Distribution</x:v>
      </x:c>
      <x:c r="V756" s="592"/>
      <x:c r="W756" s="32" t="str">
        <x:v>Published</x:v>
      </x:c>
      <x:c r="X756" s="32" t="str">
        <x:v>Update</x:v>
      </x:c>
      <x:c r="Y756" s="32" t="n">
        <x:v>2</x:v>
      </x:c>
      <x:c r="Z756" s="592" t="n">
        <x:v>46118</x:v>
      </x:c>
      <x:c r="AA756" s="592" t="n">
        <x:v>45713</x:v>
      </x:c>
      <x:c r="AB756" s="32" t="str">
        <x:v>EOQ — Bronchoscope (Flexible Or Rigid); FDS — Gastroscope And Accessories, Flexible/Rigid; ITX — Transducer, Ultrasonic, Diagnostic; ODG — Endoscopic Ultrasound System, Gastroenterology-Urology</x:v>
      </x:c>
      <x:c r="AC756" s="32" t="str">
        <x:v>61506 — Ultrasound endoscope balloon, Hevea-latex</x:v>
      </x:c>
      <x:c r="AD756" s="32" t="str"/>
      <x:c r="AE756" s="32" t="str"/>
      <x:c r="AF756" s="32" t="str"/>
      <x:c r="AG756" s="32" t="str"/>
      <x:c r="AH756" s="32" t="str">
        <x:v>true</x:v>
      </x:c>
      <x:c r="AI756" s="32" t="str">
        <x:v>true</x:v>
      </x:c>
      <x:c r="AJ756" s="32" t="str"/>
      <x:c r="AK756" s="32" t="str">
        <x:v>true</x:v>
      </x:c>
      <x:c r="AL756" s="32" t="n">
        <x:v>20</x:v>
      </x:c>
      <x:c r="AM756" s="32" t="str">
        <x:v>+1(800)401-1086 / xx@xx.xx</x:v>
      </x:c>
      <x:c r="AN756" s="32" t="str">
        <x:v>https://accessgudid.nlm.nih.gov/devices/04953170463938</x:v>
      </x:c>
      <x:c r="AO756" s="32" t="str">
        <x:v>Preferred automated candidate; manual approval still required. Multiple current records share the same catalog/model; resolve the exact Primary DI/package configuration.</x:v>
      </x:c>
    </x:row>
    <x:row r="757" ht="42" customHeight="1">
      <x:c r="A757" s="32" t="str">
        <x:v>P1</x:v>
      </x:c>
      <x:c r="B757" s="32" t="str">
        <x:v>PRD-C094F5AF07</x:v>
      </x:c>
      <x:c r="C757" s="32" t="str">
        <x:v>Olympus</x:v>
      </x:c>
      <x:c r="D757" s="32" t="str">
        <x:v>EBUS Balloon</x:v>
      </x:c>
      <x:c r="E757" s="32" t="str">
        <x:v>MAJ-1351</x:v>
      </x:c>
      <x:c r="F757" s="32"/>
      <x:c r="G757" s="32" t="n">
        <x:v>2</x:v>
      </x:c>
      <x:c r="H757" s="32" t="str">
        <x:v>No</x:v>
      </x:c>
      <x:c r="I757" s="32" t="str">
        <x:v>Medium</x:v>
      </x:c>
      <x:c r="J757" s="593" t="n">
        <x:v>84.7</x:v>
      </x:c>
      <x:c r="K757" s="593" t="str">
        <x:v>catalog=MAJ-1351 ↔ GUDID model</x:v>
      </x:c>
      <x:c r="L757" s="593" t="n">
        <x:v>100</x:v>
      </x:c>
      <x:c r="M757" s="593" t="n">
        <x:v>73.7</x:v>
      </x:c>
      <x:c r="N757" s="32" t="str">
        <x:v>04953170360459</x:v>
      </x:c>
      <x:c r="O757" s="32" t="str"/>
      <x:c r="P757" s="32" t="str">
        <x:v>OLYMPUS MEDICAL SYSTEMS CORP.</x:v>
      </x:c>
      <x:c r="Q757" s="32" t="str">
        <x:v>BALLOON</x:v>
      </x:c>
      <x:c r="R757" s="32" t="str">
        <x:v>MAJ-1351</x:v>
      </x:c>
      <x:c r="S757" s="32" t="str"/>
      <x:c r="T757" s="32" t="str"/>
      <x:c r="U757" s="32" t="str">
        <x:v>In Commercial Distribution</x:v>
      </x:c>
      <x:c r="V757" s="592"/>
      <x:c r="W757" s="32" t="str">
        <x:v>Published</x:v>
      </x:c>
      <x:c r="X757" s="32" t="str">
        <x:v>Update</x:v>
      </x:c>
      <x:c r="Y757" s="32" t="n">
        <x:v>6</x:v>
      </x:c>
      <x:c r="Z757" s="592" t="n">
        <x:v>46118</x:v>
      </x:c>
      <x:c r="AA757" s="592" t="n">
        <x:v>42634</x:v>
      </x:c>
      <x:c r="AB757" s="32" t="str">
        <x:v>FDS — Gastroscope and accessories, flexible/rigid; ITX — Transducer, ultrasonic, diagnostic; ODG — Endoscopic ultrasound system, gastroenterology-urology; EOQ — BRONCHOSCOPE (FLEXIBLE OR RIGID)</x:v>
      </x:c>
      <x:c r="AC757" s="32" t="str">
        <x:v>61506 — Ultrasound endoscope balloon, Hevea-latex</x:v>
      </x:c>
      <x:c r="AD757" s="32" t="str"/>
      <x:c r="AE757" s="32" t="str"/>
      <x:c r="AF757" s="32" t="str"/>
      <x:c r="AG757" s="32" t="str"/>
      <x:c r="AH757" s="32" t="str">
        <x:v>true</x:v>
      </x:c>
      <x:c r="AI757" s="32" t="str">
        <x:v>true</x:v>
      </x:c>
      <x:c r="AJ757" s="32" t="str"/>
      <x:c r="AK757" s="32" t="str">
        <x:v>true</x:v>
      </x:c>
      <x:c r="AL757" s="32" t="n">
        <x:v>20</x:v>
      </x:c>
      <x:c r="AM757" s="32" t="str">
        <x:v>+1(800)401-1086 / xx@xx.xx</x:v>
      </x:c>
      <x:c r="AN757" s="32" t="str">
        <x:v>https://accessgudid.nlm.nih.gov/devices/04953170360459</x:v>
      </x:c>
      <x:c r="AO757" s="32" t="str">
        <x:v>Alternate accepted candidate. Multiple current records share the same catalog/model; resolve the exact Primary DI/package configuration.</x:v>
      </x:c>
    </x:row>
    <x:row r="758" ht="42" customHeight="1">
      <x:c r="A758" s="32" t="str">
        <x:v>P1</x:v>
      </x:c>
      <x:c r="B758" s="32" t="str">
        <x:v>PRD-C094F5AF07</x:v>
      </x:c>
      <x:c r="C758" s="32" t="str">
        <x:v>Olympus</x:v>
      </x:c>
      <x:c r="D758" s="32" t="str">
        <x:v>EBUS Balloon</x:v>
      </x:c>
      <x:c r="E758" s="32" t="str">
        <x:v>MAJ-1351</x:v>
      </x:c>
      <x:c r="F758" s="32"/>
      <x:c r="G758" s="32" t="n">
        <x:v>3</x:v>
      </x:c>
      <x:c r="H758" s="32" t="str">
        <x:v>No</x:v>
      </x:c>
      <x:c r="I758" s="32" t="str">
        <x:v>Medium</x:v>
      </x:c>
      <x:c r="J758" s="593" t="n">
        <x:v>81.7</x:v>
      </x:c>
      <x:c r="K758" s="593" t="str">
        <x:v>catalog=MAJ-1351 ↔ GUDID model</x:v>
      </x:c>
      <x:c r="L758" s="593" t="n">
        <x:v>100</x:v>
      </x:c>
      <x:c r="M758" s="593" t="n">
        <x:v>73.7</x:v>
      </x:c>
      <x:c r="N758" s="32" t="str">
        <x:v>04953170175619</x:v>
      </x:c>
      <x:c r="O758" s="32" t="str"/>
      <x:c r="P758" s="32" t="str">
        <x:v>OLYMPUS MEDICAL SYSTEMS CORP.</x:v>
      </x:c>
      <x:c r="Q758" s="32" t="str">
        <x:v>BALLOON</x:v>
      </x:c>
      <x:c r="R758" s="32" t="str">
        <x:v>MAJ-1351</x:v>
      </x:c>
      <x:c r="S758" s="32" t="str"/>
      <x:c r="T758" s="32" t="str"/>
      <x:c r="U758" s="32" t="str">
        <x:v>Not in Commercial Distribution</x:v>
      </x:c>
      <x:c r="V758" s="592" t="n">
        <x:v>44783</x:v>
      </x:c>
      <x:c r="W758" s="32" t="str">
        <x:v>Published</x:v>
      </x:c>
      <x:c r="X758" s="32" t="str">
        <x:v>Update</x:v>
      </x:c>
      <x:c r="Y758" s="32" t="n">
        <x:v>7</x:v>
      </x:c>
      <x:c r="Z758" s="592" t="n">
        <x:v>46118</x:v>
      </x:c>
      <x:c r="AA758" s="592" t="n">
        <x:v>43020</x:v>
      </x:c>
      <x:c r="AB758" s="32" t="str">
        <x:v>ODG — Endoscopic ultrasound system, gastroenterology-urology; ITX — Transducer, ultrasonic, diagnostic; EOQ — Bronchoscope (flexible or rigid); FDS — Gastroscope and accessories, flexible/rigid</x:v>
      </x:c>
      <x:c r="AC758" s="32" t="str">
        <x:v>61506 — Ultrasound endoscope balloon, Hevea-latex</x:v>
      </x:c>
      <x:c r="AD758" s="32" t="str"/>
      <x:c r="AE758" s="32" t="str">
        <x:v>14953170175616 (qty 20, Not in Commercial Distribution)</x:v>
      </x:c>
      <x:c r="AF758" s="32" t="str"/>
      <x:c r="AG758" s="32" t="str"/>
      <x:c r="AH758" s="32" t="str">
        <x:v>true</x:v>
      </x:c>
      <x:c r="AI758" s="32" t="str">
        <x:v>true</x:v>
      </x:c>
      <x:c r="AJ758" s="32" t="str"/>
      <x:c r="AK758" s="32" t="str">
        <x:v>true</x:v>
      </x:c>
      <x:c r="AL758" s="32" t="n">
        <x:v>1</x:v>
      </x:c>
      <x:c r="AM758" s="32" t="str">
        <x:v>+1(800)401-1086 / xx@xx.xx</x:v>
      </x:c>
      <x:c r="AN758" s="32" t="str">
        <x:v>https://accessgudid.nlm.nih.gov/devices/04953170175619</x:v>
      </x:c>
      <x:c r="AO758" s="32" t="str">
        <x:v>Alternate accepted candidate. GUDID indicates not in commercial distribution. Multiple current records share the same catalog/model; resolve the exact Primary DI/package configuration.</x:v>
      </x:c>
    </x:row>
    <x:row r="759" ht="42" customHeight="1">
      <x:c r="A759" s="32" t="str">
        <x:v>P1</x:v>
      </x:c>
      <x:c r="B759" s="32" t="str">
        <x:v>PRD-EB1A3E8F85</x:v>
      </x:c>
      <x:c r="C759" s="32" t="str">
        <x:v>Olympus</x:v>
      </x:c>
      <x:c r="D759" s="32" t="str">
        <x:v>EBUS Needle Adapter / Biopsy Valve</x:v>
      </x:c>
      <x:c r="E759" s="32" t="str">
        <x:v>MAJ-1414</x:v>
      </x:c>
      <x:c r="F759" s="32"/>
      <x:c r="G759" s="32" t="n">
        <x:v>1</x:v>
      </x:c>
      <x:c r="H759" s="32" t="str">
        <x:v>Yes</x:v>
      </x:c>
      <x:c r="I759" s="32" t="str">
        <x:v>Medium</x:v>
      </x:c>
      <x:c r="J759" s="593" t="n">
        <x:v>82</x:v>
      </x:c>
      <x:c r="K759" s="593" t="str">
        <x:v>catalog=MAJ-1414 ↔ GUDID model</x:v>
      </x:c>
      <x:c r="L759" s="593" t="n">
        <x:v>100</x:v>
      </x:c>
      <x:c r="M759" s="593" t="n">
        <x:v>57.4</x:v>
      </x:c>
      <x:c r="N759" s="32" t="str">
        <x:v>04953170181009</x:v>
      </x:c>
      <x:c r="O759" s="32" t="str"/>
      <x:c r="P759" s="32" t="str">
        <x:v>OLYMPUS MEDICAL SYSTEMS CORP.</x:v>
      </x:c>
      <x:c r="Q759" s="32" t="str">
        <x:v>Single use adaptor biopsy valve</x:v>
      </x:c>
      <x:c r="R759" s="32" t="str">
        <x:v>MAJ-1414</x:v>
      </x:c>
      <x:c r="S759" s="32" t="str">
        <x:v>N1775730</x:v>
      </x:c>
      <x:c r="T759" s="32" t="str">
        <x:v>MAJ-1414 SINGLE USE ADPATER BIOPSY VALV</x:v>
      </x:c>
      <x:c r="U759" s="32" t="str">
        <x:v>In Commercial Distribution</x:v>
      </x:c>
      <x:c r="V759" s="592"/>
      <x:c r="W759" s="32" t="str">
        <x:v>Published</x:v>
      </x:c>
      <x:c r="X759" s="32" t="str">
        <x:v>Update</x:v>
      </x:c>
      <x:c r="Y759" s="32" t="n">
        <x:v>6</x:v>
      </x:c>
      <x:c r="Z759" s="592" t="n">
        <x:v>45498</x:v>
      </x:c>
      <x:c r="AA759" s="592" t="n">
        <x:v>42634</x:v>
      </x:c>
      <x:c r="AB759" s="32" t="str">
        <x:v>FCG — Biopsy needle</x:v>
      </x:c>
      <x:c r="AC759" s="32" t="str">
        <x:v>62145 — Endoscope working-channel valve, single-use</x:v>
      </x:c>
      <x:c r="AD759" s="32" t="str"/>
      <x:c r="AE759" s="32" t="str"/>
      <x:c r="AF759" s="32" t="str"/>
      <x:c r="AG759" s="32" t="str"/>
      <x:c r="AH759" s="32" t="str">
        <x:v>true</x:v>
      </x:c>
      <x:c r="AI759" s="32" t="str">
        <x:v>true</x:v>
      </x:c>
      <x:c r="AJ759" s="32" t="str"/>
      <x:c r="AK759" s="32" t="str">
        <x:v>true</x:v>
      </x:c>
      <x:c r="AL759" s="32" t="n">
        <x:v>10</x:v>
      </x:c>
      <x:c r="AM759" s="32" t="str">
        <x:v>+1(800)401-1086 / xx@xx.xx</x:v>
      </x:c>
      <x:c r="AN759" s="32" t="str">
        <x:v>https://accessgudid.nlm.nih.gov/devices/04953170181009</x:v>
      </x:c>
      <x:c r="AO759" s="32" t="str">
        <x:v>Preferred automated candidate; manual approval still required.</x:v>
      </x:c>
    </x:row>
    <x:row r="760" ht="42" customHeight="1">
      <x:c r="A760" s="32" t="str">
        <x:v>P1</x:v>
      </x:c>
      <x:c r="B760" s="32" t="str">
        <x:v>PRD-34BAA70074</x:v>
      </x:c>
      <x:c r="C760" s="32" t="str">
        <x:v>Olympus</x:v>
      </x:c>
      <x:c r="D760" s="32" t="str">
        <x:v>Probe Driving Unit</x:v>
      </x:c>
      <x:c r="E760" s="32" t="str">
        <x:v>MAJ-1720</x:v>
      </x:c>
      <x:c r="F760" s="32"/>
      <x:c r="G760" s="32" t="n">
        <x:v>1</x:v>
      </x:c>
      <x:c r="H760" s="32" t="str">
        <x:v>Yes</x:v>
      </x:c>
      <x:c r="I760" s="32" t="str">
        <x:v>Medium</x:v>
      </x:c>
      <x:c r="J760" s="593" t="n">
        <x:v>85.8</x:v>
      </x:c>
      <x:c r="K760" s="593" t="str">
        <x:v>catalog=MAJ-1720 ↔ GUDID model</x:v>
      </x:c>
      <x:c r="L760" s="593" t="n">
        <x:v>100</x:v>
      </x:c>
      <x:c r="M760" s="593" t="n">
        <x:v>80</x:v>
      </x:c>
      <x:c r="N760" s="32" t="str">
        <x:v>04953170467271</x:v>
      </x:c>
      <x:c r="O760" s="32" t="str"/>
      <x:c r="P760" s="32" t="str">
        <x:v>OLYMPUS MEDICAL SYSTEMS CORP.</x:v>
      </x:c>
      <x:c r="Q760" s="32" t="str">
        <x:v>PROBE DRIVING UNIT</x:v>
      </x:c>
      <x:c r="R760" s="32" t="str">
        <x:v> MAJ-1720</x:v>
      </x:c>
      <x:c r="S760" s="32" t="str">
        <x:v>N5361140</x:v>
      </x:c>
      <x:c r="T760" s="32" t="str"/>
      <x:c r="U760" s="32" t="str">
        <x:v>In Commercial Distribution</x:v>
      </x:c>
      <x:c r="V760" s="592"/>
      <x:c r="W760" s="32" t="str">
        <x:v>Published</x:v>
      </x:c>
      <x:c r="X760" s="32" t="str">
        <x:v>New</x:v>
      </x:c>
      <x:c r="Y760" s="32" t="n">
        <x:v>1</x:v>
      </x:c>
      <x:c r="Z760" s="592" t="n">
        <x:v>45771</x:v>
      </x:c>
      <x:c r="AA760" s="592" t="n">
        <x:v>45763</x:v>
      </x:c>
      <x:c r="AB760" s="32" t="str">
        <x:v>IYN — System, Imaging, Pulsed Doppler, Ultrasonic; ITX — Transducer, Ultrasonic, Diagnostic; IYO — System, Imaging, Pulsed Echo, Ultrasonic; ODG — Endoscopic Ultrasound System, Gastroenterology-Urology</x:v>
      </x:c>
      <x:c r="AC760" s="32" t="str">
        <x:v>40761 — General-purpose ultrasound imaging system</x:v>
      </x:c>
      <x:c r="AD760" s="32" t="str">
        <x:v>K243502</x:v>
      </x:c>
      <x:c r="AE760" s="32" t="str"/>
      <x:c r="AF760" s="32" t="str"/>
      <x:c r="AG760" s="32" t="str"/>
      <x:c r="AH760" s="32" t="str"/>
      <x:c r="AI760" s="32" t="str"/>
      <x:c r="AJ760" s="32" t="str"/>
      <x:c r="AK760" s="32" t="str">
        <x:v>true</x:v>
      </x:c>
      <x:c r="AL760" s="32" t="n">
        <x:v>1</x:v>
      </x:c>
      <x:c r="AM760" s="32" t="str">
        <x:v>+1(800)401-1086 / xx@xx.xx</x:v>
      </x:c>
      <x:c r="AN760" s="32" t="str">
        <x:v>https://accessgudid.nlm.nih.gov/devices/04953170467271</x:v>
      </x:c>
      <x:c r="AO760" s="32" t="str">
        <x:v>Preferred automated candidate; manual approval still required. Multiple current records share the same catalog/model; resolve the exact Primary DI/package configuration.</x:v>
      </x:c>
    </x:row>
    <x:row r="761" ht="42" customHeight="1">
      <x:c r="A761" s="32" t="str">
        <x:v>P1</x:v>
      </x:c>
      <x:c r="B761" s="32" t="str">
        <x:v>PRD-34BAA70074</x:v>
      </x:c>
      <x:c r="C761" s="32" t="str">
        <x:v>Olympus</x:v>
      </x:c>
      <x:c r="D761" s="32" t="str">
        <x:v>Probe Driving Unit</x:v>
      </x:c>
      <x:c r="E761" s="32" t="str">
        <x:v>MAJ-1720</x:v>
      </x:c>
      <x:c r="F761" s="32"/>
      <x:c r="G761" s="32" t="n">
        <x:v>2</x:v>
      </x:c>
      <x:c r="H761" s="32" t="str">
        <x:v>No</x:v>
      </x:c>
      <x:c r="I761" s="32" t="str">
        <x:v>Medium</x:v>
      </x:c>
      <x:c r="J761" s="593" t="n">
        <x:v>85.8</x:v>
      </x:c>
      <x:c r="K761" s="593" t="str">
        <x:v>catalog=MAJ-1720 ↔ GUDID model</x:v>
      </x:c>
      <x:c r="L761" s="593" t="n">
        <x:v>100</x:v>
      </x:c>
      <x:c r="M761" s="593" t="n">
        <x:v>80</x:v>
      </x:c>
      <x:c r="N761" s="32" t="str">
        <x:v>04953170311192</x:v>
      </x:c>
      <x:c r="O761" s="32" t="str"/>
      <x:c r="P761" s="32" t="str">
        <x:v>OLYMPUS MEDICAL SYSTEMS CORP.</x:v>
      </x:c>
      <x:c r="Q761" s="32" t="str">
        <x:v>PROBE DRIVING UNIT</x:v>
      </x:c>
      <x:c r="R761" s="32" t="str">
        <x:v>MAJ-1720</x:v>
      </x:c>
      <x:c r="S761" s="32" t="str"/>
      <x:c r="T761" s="32" t="str"/>
      <x:c r="U761" s="32" t="str">
        <x:v>In Commercial Distribution</x:v>
      </x:c>
      <x:c r="V761" s="592"/>
      <x:c r="W761" s="32" t="str">
        <x:v>Published</x:v>
      </x:c>
      <x:c r="X761" s="32" t="str">
        <x:v>Update</x:v>
      </x:c>
      <x:c r="Y761" s="32" t="n">
        <x:v>5</x:v>
      </x:c>
      <x:c r="Z761" s="592" t="n">
        <x:v>44942</x:v>
      </x:c>
      <x:c r="AA761" s="592" t="n">
        <x:v>43014</x:v>
      </x:c>
      <x:c r="AB761" s="32" t="str">
        <x:v>FET — Endoscopic video imaging system/component, gastroenterology-urology; ODG — Endoscopic ultrasound system, gastroenterology-urology</x:v>
      </x:c>
      <x:c r="AC761" s="32" t="str">
        <x:v>40761 — General-purpose ultrasound imaging system</x:v>
      </x:c>
      <x:c r="AD761" s="32" t="str"/>
      <x:c r="AE761" s="32" t="str"/>
      <x:c r="AF761" s="32" t="str"/>
      <x:c r="AG761" s="32" t="str"/>
      <x:c r="AH761" s="32" t="str"/>
      <x:c r="AI761" s="32" t="str"/>
      <x:c r="AJ761" s="32" t="str"/>
      <x:c r="AK761" s="32" t="str">
        <x:v>true</x:v>
      </x:c>
      <x:c r="AL761" s="32" t="n">
        <x:v>1</x:v>
      </x:c>
      <x:c r="AM761" s="32" t="str">
        <x:v>+1(800)401-1086 / xx@xx.xx</x:v>
      </x:c>
      <x:c r="AN761" s="32" t="str">
        <x:v>https://accessgudid.nlm.nih.gov/devices/04953170311192</x:v>
      </x:c>
      <x:c r="AO761" s="32" t="str">
        <x:v>Alternate accepted candidate. Multiple current records share the same catalog/model; resolve the exact Primary DI/package configuration.</x:v>
      </x:c>
    </x:row>
    <x:row r="762" ht="42" customHeight="1">
      <x:c r="A762" s="32" t="str">
        <x:v>P1</x:v>
      </x:c>
      <x:c r="B762" s="32" t="str">
        <x:v>PRD-34BAA70074</x:v>
      </x:c>
      <x:c r="C762" s="32" t="str">
        <x:v>Olympus</x:v>
      </x:c>
      <x:c r="D762" s="32" t="str">
        <x:v>Probe Driving Unit</x:v>
      </x:c>
      <x:c r="E762" s="32" t="str">
        <x:v>MAJ-1720</x:v>
      </x:c>
      <x:c r="F762" s="32"/>
      <x:c r="G762" s="32" t="n">
        <x:v>3</x:v>
      </x:c>
      <x:c r="H762" s="32" t="str">
        <x:v>No</x:v>
      </x:c>
      <x:c r="I762" s="32" t="str">
        <x:v>Medium</x:v>
      </x:c>
      <x:c r="J762" s="593" t="n">
        <x:v>83.1</x:v>
      </x:c>
      <x:c r="K762" s="593" t="str">
        <x:v>catalog=MAJ-1720 ↔ GUDID model</x:v>
      </x:c>
      <x:c r="L762" s="593" t="n">
        <x:v>100</x:v>
      </x:c>
      <x:c r="M762" s="593" t="n">
        <x:v>64.3</x:v>
      </x:c>
      <x:c r="N762" s="32" t="str">
        <x:v>04953170355684</x:v>
      </x:c>
      <x:c r="O762" s="32" t="str"/>
      <x:c r="P762" s="32" t="str">
        <x:v>OLYMPUS MEDICAL SYSTEMS CORP.</x:v>
      </x:c>
      <x:c r="Q762" s="32" t="str">
        <x:v>PROBE DRIVING UNIT</x:v>
      </x:c>
      <x:c r="R762" s="32" t="str">
        <x:v>MAJ-1720</x:v>
      </x:c>
      <x:c r="S762" s="32" t="str"/>
      <x:c r="T762" s="32" t="str">
        <x:v>MAJ-1720 Probe driver for all probes</x:v>
      </x:c>
      <x:c r="U762" s="32" t="str">
        <x:v>In Commercial Distribution</x:v>
      </x:c>
      <x:c r="V762" s="592"/>
      <x:c r="W762" s="32" t="str">
        <x:v>Published</x:v>
      </x:c>
      <x:c r="X762" s="32" t="str">
        <x:v>Update</x:v>
      </x:c>
      <x:c r="Y762" s="32" t="n">
        <x:v>5</x:v>
      </x:c>
      <x:c r="Z762" s="592" t="n">
        <x:v>44942</x:v>
      </x:c>
      <x:c r="AA762" s="592" t="n">
        <x:v>42634</x:v>
      </x:c>
      <x:c r="AB762" s="32" t="str">
        <x:v>ODG — Endoscopic ultrasound system, gastroenterology-urology; FET — Endoscopic video imaging system/component, gastroenterology-urology</x:v>
      </x:c>
      <x:c r="AC762" s="32" t="str">
        <x:v>40761 — General-purpose ultrasound imaging system</x:v>
      </x:c>
      <x:c r="AD762" s="32" t="str"/>
      <x:c r="AE762" s="32" t="str"/>
      <x:c r="AF762" s="32" t="str"/>
      <x:c r="AG762" s="32" t="str"/>
      <x:c r="AH762" s="32" t="str"/>
      <x:c r="AI762" s="32" t="str"/>
      <x:c r="AJ762" s="32" t="str"/>
      <x:c r="AK762" s="32" t="str">
        <x:v>true</x:v>
      </x:c>
      <x:c r="AL762" s="32" t="n">
        <x:v>1</x:v>
      </x:c>
      <x:c r="AM762" s="32" t="str">
        <x:v>+1(800)401-1086 / xx@xx.xx</x:v>
      </x:c>
      <x:c r="AN762" s="32" t="str">
        <x:v>https://accessgudid.nlm.nih.gov/devices/04953170355684</x:v>
      </x:c>
      <x:c r="AO762" s="32" t="str">
        <x:v>Alternate accepted candidate. Multiple current records share the same catalog/model; resolve the exact Primary DI/package configuration.</x:v>
      </x:c>
    </x:row>
    <x:row r="763" ht="42" customHeight="1">
      <x:c r="A763" s="32" t="str">
        <x:v>P1</x:v>
      </x:c>
      <x:c r="B763" s="32" t="str">
        <x:v>PRD-75E555BC77</x:v>
      </x:c>
      <x:c r="C763" s="32" t="str">
        <x:v>Olympus</x:v>
      </x:c>
      <x:c r="D763" s="32" t="str">
        <x:v>UCR Gas Cylinder Hose</x:v>
      </x:c>
      <x:c r="E763" s="32" t="str">
        <x:v>MAJ-1080</x:v>
      </x:c>
      <x:c r="F763" s="32"/>
      <x:c r="G763" s="32" t="n">
        <x:v>1</x:v>
      </x:c>
      <x:c r="H763" s="32" t="str">
        <x:v>Yes</x:v>
      </x:c>
      <x:c r="I763" s="32" t="str">
        <x:v>Medium</x:v>
      </x:c>
      <x:c r="J763" s="593" t="n">
        <x:v>80.7</x:v>
      </x:c>
      <x:c r="K763" s="593" t="str">
        <x:v>catalog=MAJ-1080 ↔ GUDID model</x:v>
      </x:c>
      <x:c r="L763" s="593" t="n">
        <x:v>100</x:v>
      </x:c>
      <x:c r="M763" s="593" t="n">
        <x:v>50</x:v>
      </x:c>
      <x:c r="N763" s="32" t="str">
        <x:v>04953170140310</x:v>
      </x:c>
      <x:c r="O763" s="32" t="str"/>
      <x:c r="P763" s="32" t="str">
        <x:v>OLYMPUS MEDICAL SYSTEMS CORP.</x:v>
      </x:c>
      <x:c r="Q763" s="32" t="str">
        <x:v>CYLINDER HOSE (PIN) FOR UHI-3</x:v>
      </x:c>
      <x:c r="R763" s="32" t="str">
        <x:v>MAJ-1080</x:v>
      </x:c>
      <x:c r="S763" s="32" t="str"/>
      <x:c r="T763" s="32" t="str">
        <x:v>MAJ-1080 HOSE FOR CYLINDER PIN TYPE</x:v>
      </x:c>
      <x:c r="U763" s="32" t="str">
        <x:v>In Commercial Distribution</x:v>
      </x:c>
      <x:c r="V763" s="592"/>
      <x:c r="W763" s="32" t="str">
        <x:v>Published</x:v>
      </x:c>
      <x:c r="X763" s="32" t="str">
        <x:v>Update</x:v>
      </x:c>
      <x:c r="Y763" s="32" t="n">
        <x:v>7</x:v>
      </x:c>
      <x:c r="Z763" s="592" t="n">
        <x:v>45404</x:v>
      </x:c>
      <x:c r="AA763" s="592" t="n">
        <x:v>42634</x:v>
      </x:c>
      <x:c r="AB763" s="32" t="str">
        <x:v>HIF — INSUFFLATOR, LAPAROSCOPIC</x:v>
      </x:c>
      <x:c r="AC763" s="32" t="str">
        <x:v>62063 — Endoscopic insufflation tubing set, reusable</x:v>
      </x:c>
      <x:c r="AD763" s="32" t="str">
        <x:v>K014166</x:v>
      </x:c>
      <x:c r="AE763" s="32" t="str"/>
      <x:c r="AF763" s="32" t="str"/>
      <x:c r="AG763" s="32" t="str"/>
      <x:c r="AH763" s="32" t="str"/>
      <x:c r="AI763" s="32" t="str"/>
      <x:c r="AJ763" s="32" t="str"/>
      <x:c r="AK763" s="32" t="str">
        <x:v>true</x:v>
      </x:c>
      <x:c r="AL763" s="32" t="n">
        <x:v>1</x:v>
      </x:c>
      <x:c r="AM763" s="32" t="str">
        <x:v>+1(800)401-1086 / xx@xx.xx</x:v>
      </x:c>
      <x:c r="AN763" s="32" t="str">
        <x:v>https://accessgudid.nlm.nih.gov/devices/04953170140310</x:v>
      </x:c>
      <x:c r="AO763" s="32" t="str">
        <x:v>Preferred automated candidate; manual approval still required.</x:v>
      </x:c>
    </x:row>
    <x:row r="764" ht="42" customHeight="1">
      <x:c r="A764" s="32" t="str">
        <x:v>P1</x:v>
      </x:c>
      <x:c r="B764" s="32" t="str">
        <x:v>PRD-48AEE784DD</x:v>
      </x:c>
      <x:c r="C764" s="32" t="str">
        <x:v>Olympus</x:v>
      </x:c>
      <x:c r="D764" s="32" t="str">
        <x:v>UCR High-Pressure CO2 Hose</x:v>
      </x:c>
      <x:c r="E764" s="32" t="str">
        <x:v>MAJ-1084</x:v>
      </x:c>
      <x:c r="F764" s="32"/>
      <x:c r="G764" s="32" t="n">
        <x:v>1</x:v>
      </x:c>
      <x:c r="H764" s="32" t="str">
        <x:v>Yes</x:v>
      </x:c>
      <x:c r="I764" s="32" t="str">
        <x:v>Medium</x:v>
      </x:c>
      <x:c r="J764" s="593" t="n">
        <x:v>78.4</x:v>
      </x:c>
      <x:c r="K764" s="593" t="str">
        <x:v>catalog=MAJ-1084 ↔ GUDID model</x:v>
      </x:c>
      <x:c r="L764" s="593" t="n">
        <x:v>100</x:v>
      </x:c>
      <x:c r="M764" s="593" t="n">
        <x:v>36.4</x:v>
      </x:c>
      <x:c r="N764" s="32" t="str">
        <x:v>04953170140365</x:v>
      </x:c>
      <x:c r="O764" s="32" t="str"/>
      <x:c r="P764" s="32" t="str">
        <x:v>OLYMPUS MEDICAL SYSTEMS CORP.</x:v>
      </x:c>
      <x:c r="Q764" s="32" t="str">
        <x:v>MEDICAL GAS PIPELINE ADAPTOR (DISS) FOR UHI-3</x:v>
      </x:c>
      <x:c r="R764" s="32" t="str">
        <x:v>MAJ-1084</x:v>
      </x:c>
      <x:c r="S764" s="32" t="str">
        <x:v>N1000630</x:v>
      </x:c>
      <x:c r="T764" s="32" t="str">
        <x:v>MEDICAL GAS PIPELINE ADAPTER (NIST)</x:v>
      </x:c>
      <x:c r="U764" s="32" t="str">
        <x:v>In Commercial Distribution</x:v>
      </x:c>
      <x:c r="V764" s="592"/>
      <x:c r="W764" s="32" t="str">
        <x:v>Published</x:v>
      </x:c>
      <x:c r="X764" s="32" t="str">
        <x:v>Update</x:v>
      </x:c>
      <x:c r="Y764" s="32" t="n">
        <x:v>7</x:v>
      </x:c>
      <x:c r="Z764" s="592" t="n">
        <x:v>45282</x:v>
      </x:c>
      <x:c r="AA764" s="592" t="n">
        <x:v>42634</x:v>
      </x:c>
      <x:c r="AB764" s="32" t="str">
        <x:v>HIF — INSUFFLATOR, LAPAROSCOPIC; FCX — Insufflator, Automatic Carbon-Dioxide For Endoscope</x:v>
      </x:c>
      <x:c r="AC764" s="32" t="str">
        <x:v>62063 — Endoscopic insufflation tubing set, reusable</x:v>
      </x:c>
      <x:c r="AD764" s="32" t="str"/>
      <x:c r="AE764" s="32" t="str"/>
      <x:c r="AF764" s="32" t="str"/>
      <x:c r="AG764" s="32" t="str"/>
      <x:c r="AH764" s="32" t="str"/>
      <x:c r="AI764" s="32" t="str"/>
      <x:c r="AJ764" s="32" t="str"/>
      <x:c r="AK764" s="32" t="str">
        <x:v>true</x:v>
      </x:c>
      <x:c r="AL764" s="32" t="n">
        <x:v>1</x:v>
      </x:c>
      <x:c r="AM764" s="32" t="str">
        <x:v>+1(800)401-1086 / xx@xx.xx</x:v>
      </x:c>
      <x:c r="AN764" s="32" t="str">
        <x:v>https://accessgudid.nlm.nih.gov/devices/04953170140365</x:v>
      </x:c>
      <x:c r="AO764" s="32" t="str">
        <x:v>Preferred automated candidate; manual approval still required.</x:v>
      </x:c>
    </x:row>
    <x:row r="765" ht="42" customHeight="1">
      <x:c r="A765" s="32" t="str">
        <x:v>P1</x:v>
      </x:c>
      <x:c r="B765" s="32" t="str">
        <x:v>PRD-CC458478A5</x:v>
      </x:c>
      <x:c r="C765" s="32" t="str">
        <x:v>Olympus</x:v>
      </x:c>
      <x:c r="D765" s="32" t="str">
        <x:v>UCR Low-Pressure CO2 Hose</x:v>
      </x:c>
      <x:c r="E765" s="32" t="str">
        <x:v>MAJ-1085</x:v>
      </x:c>
      <x:c r="F765" s="32"/>
      <x:c r="G765" s="32" t="n">
        <x:v>1</x:v>
      </x:c>
      <x:c r="H765" s="32" t="str">
        <x:v>Yes</x:v>
      </x:c>
      <x:c r="I765" s="32" t="str">
        <x:v>Medium</x:v>
      </x:c>
      <x:c r="J765" s="593" t="n">
        <x:v>78.1</x:v>
      </x:c>
      <x:c r="K765" s="593" t="str">
        <x:v>catalog=MAJ-1085 ↔ GUDID model</x:v>
      </x:c>
      <x:c r="L765" s="593" t="n">
        <x:v>100</x:v>
      </x:c>
      <x:c r="M765" s="593" t="n">
        <x:v>34.4</x:v>
      </x:c>
      <x:c r="N765" s="32" t="str">
        <x:v>04953170140389</x:v>
      </x:c>
      <x:c r="O765" s="32" t="str"/>
      <x:c r="P765" s="32" t="str">
        <x:v>OLYMPUS MEDICAL SYSTEMS CORP.</x:v>
      </x:c>
      <x:c r="Q765" s="32" t="str">
        <x:v>MEDICAL GAS PIPELINE ADAPTOR (NIST) FOR UHI-3</x:v>
      </x:c>
      <x:c r="R765" s="32" t="str">
        <x:v>MAJ-1085</x:v>
      </x:c>
      <x:c r="S765" s="32" t="str">
        <x:v>N1000730</x:v>
      </x:c>
      <x:c r="T765" s="32" t="str">
        <x:v>MAJ-1085 MED GAS PIPELINE ADAPT (DISS)</x:v>
      </x:c>
      <x:c r="U765" s="32" t="str">
        <x:v>In Commercial Distribution</x:v>
      </x:c>
      <x:c r="V765" s="592"/>
      <x:c r="W765" s="32" t="str">
        <x:v>Published</x:v>
      </x:c>
      <x:c r="X765" s="32" t="str">
        <x:v>Update</x:v>
      </x:c>
      <x:c r="Y765" s="32" t="n">
        <x:v>7</x:v>
      </x:c>
      <x:c r="Z765" s="592" t="n">
        <x:v>45282</x:v>
      </x:c>
      <x:c r="AA765" s="592" t="n">
        <x:v>42634</x:v>
      </x:c>
      <x:c r="AB765" s="32" t="str">
        <x:v>HIF — INSUFFLATOR, LAPAROSCOPIC; FCX — Insufflator, Automatic Carbon-Dioxide For Endoscope</x:v>
      </x:c>
      <x:c r="AC765" s="32" t="str">
        <x:v>62063 — Endoscopic insufflation tubing set, reusable</x:v>
      </x:c>
      <x:c r="AD765" s="32" t="str"/>
      <x:c r="AE765" s="32" t="str"/>
      <x:c r="AF765" s="32" t="str"/>
      <x:c r="AG765" s="32" t="str"/>
      <x:c r="AH765" s="32" t="str"/>
      <x:c r="AI765" s="32" t="str"/>
      <x:c r="AJ765" s="32" t="str"/>
      <x:c r="AK765" s="32" t="str">
        <x:v>true</x:v>
      </x:c>
      <x:c r="AL765" s="32" t="n">
        <x:v>1</x:v>
      </x:c>
      <x:c r="AM765" s="32" t="str">
        <x:v>+1(800)401-1086 / xx@xx.xx</x:v>
      </x:c>
      <x:c r="AN765" s="32" t="str">
        <x:v>https://accessgudid.nlm.nih.gov/devices/04953170140389</x:v>
      </x:c>
      <x:c r="AO765" s="32" t="str">
        <x:v>Preferred automated candidate; manual approval still required.</x:v>
      </x:c>
    </x:row>
    <x:row r="766" ht="42" customHeight="1">
      <x:c r="A766" s="32" t="str">
        <x:v>P1</x:v>
      </x:c>
      <x:c r="B766" s="32" t="str">
        <x:v>PRD-5D118F7388</x:v>
      </x:c>
      <x:c r="C766" s="32" t="str">
        <x:v>Richard Wolf</x:v>
      </x:c>
      <x:c r="D766" s="32" t="str">
        <x:v>ERAGONbipolar Sheath Tube 5.5 mm x 435 mm</x:v>
      </x:c>
      <x:c r="E766" s="32" t="str">
        <x:v>839300102</x:v>
      </x:c>
      <x:c r="F766" s="32"/>
      <x:c r="G766" s="32" t="n">
        <x:v>1</x:v>
      </x:c>
      <x:c r="H766" s="32" t="str">
        <x:v>Yes</x:v>
      </x:c>
      <x:c r="I766" s="32" t="str">
        <x:v>High</x:v>
      </x:c>
      <x:c r="J766" s="593" t="n">
        <x:v>83.9</x:v>
      </x:c>
      <x:c r="K766" s="593" t="str">
        <x:v>catalog=839300102 ↔ GUDID catalog; catalog=839300102 ↔ GUDID model</x:v>
      </x:c>
      <x:c r="L766" s="593" t="n">
        <x:v>100</x:v>
      </x:c>
      <x:c r="M766" s="593" t="n">
        <x:v>40.8</x:v>
      </x:c>
      <x:c r="N766" s="32" t="str">
        <x:v>04055207033876</x:v>
      </x:c>
      <x:c r="O766" s="32" t="str"/>
      <x:c r="P766" s="32" t="str">
        <x:v>Richard Wolf GmbH</x:v>
      </x:c>
      <x:c r="Q766" s="32" t="str">
        <x:v>ERAGON BIPOLAR</x:v>
      </x:c>
      <x:c r="R766" s="32" t="str">
        <x:v>839300102</x:v>
      </x:c>
      <x:c r="S766" s="32" t="str">
        <x:v>839300102</x:v>
      </x:c>
      <x:c r="T766" s="32" t="str">
        <x:v>HANDLE PISTOL SHAPED BIPO  without locking mechanism, with bipolar HF-connection, for use with all bipolar ERAGON outer sheath tubes, reusable</x:v>
      </x:c>
      <x:c r="U766" s="32" t="str">
        <x:v>In Commercial Distribution</x:v>
      </x:c>
      <x:c r="V766" s="592"/>
      <x:c r="W766" s="32" t="str">
        <x:v>Published</x:v>
      </x:c>
      <x:c r="X766" s="32" t="str">
        <x:v>Update</x:v>
      </x:c>
      <x:c r="Y766" s="32" t="n">
        <x:v>5</x:v>
      </x:c>
      <x:c r="Z766" s="592" t="n">
        <x:v>44314</x:v>
      </x:c>
      <x:c r="AA766" s="592" t="n">
        <x:v>42640</x:v>
      </x:c>
      <x:c r="AB766" s="32" t="str">
        <x:v>HET — LAPAROSCOPE, GYNECOLOGIC (AND ACCESSORIES)</x:v>
      </x:c>
      <x:c r="AC766" s="32" t="str">
        <x:v>32684 — Endoscopic electrosurgical handpiece/electrode, bipolar, reusable</x:v>
      </x:c>
      <x:c r="AD766" s="32" t="str"/>
      <x:c r="AE766" s="32" t="str"/>
      <x:c r="AF766" s="32" t="str"/>
      <x:c r="AG766" s="32" t="str">
        <x:v>Moist Heat or Steam Sterilization</x:v>
      </x:c>
      <x:c r="AH766" s="32" t="str"/>
      <x:c r="AI766" s="32" t="str"/>
      <x:c r="AJ766" s="32" t="str"/>
      <x:c r="AK766" s="32" t="str"/>
      <x:c r="AL766" s="32" t="n">
        <x:v>1</x:v>
      </x:c>
      <x:c r="AM766" s="32" t="str">
        <x:v>+497043350 / info@richard-wolf.com</x:v>
      </x:c>
      <x:c r="AN766" s="32" t="str">
        <x:v>https://accessgudid.nlm.nih.gov/devices/04055207033876</x:v>
      </x:c>
      <x:c r="AO766" s="32" t="str">
        <x:v>Preferred automated candidate; manual approval still required.</x:v>
      </x:c>
    </x:row>
    <x:row r="767" ht="42" customHeight="1">
      <x:c r="A767" s="32" t="str">
        <x:v>P1</x:v>
      </x:c>
      <x:c r="B767" s="32" t="str">
        <x:v>PRD-D58A0A54AA</x:v>
      </x:c>
      <x:c r="C767" s="32" t="str">
        <x:v>Richard Wolf</x:v>
      </x:c>
      <x:c r="D767" s="32" t="str">
        <x:v>HF Coagulation Suction Tube</x:v>
      </x:c>
      <x:c r="E767" s="32" t="str">
        <x:v>844202110</x:v>
      </x:c>
      <x:c r="F767" s="32"/>
      <x:c r="G767" s="32" t="n">
        <x:v>1</x:v>
      </x:c>
      <x:c r="H767" s="32" t="str">
        <x:v>Yes</x:v>
      </x:c>
      <x:c r="I767" s="32" t="str">
        <x:v>High</x:v>
      </x:c>
      <x:c r="J767" s="593" t="n">
        <x:v>85.6</x:v>
      </x:c>
      <x:c r="K767" s="593" t="str">
        <x:v>catalog=844202110 ↔ GUDID catalog; catalog=844202110 ↔ GUDID model</x:v>
      </x:c>
      <x:c r="L767" s="593" t="n">
        <x:v>100</x:v>
      </x:c>
      <x:c r="M767" s="593" t="n">
        <x:v>50.4</x:v>
      </x:c>
      <x:c r="N767" s="32" t="str">
        <x:v>04055207056400</x:v>
      </x:c>
      <x:c r="O767" s="32" t="str"/>
      <x:c r="P767" s="32" t="str">
        <x:v>Richard Wolf GmbH</x:v>
      </x:c>
      <x:c r="Q767" s="32" t="str">
        <x:v>NA</x:v>
      </x:c>
      <x:c r="R767" s="32" t="str">
        <x:v>844202110</x:v>
      </x:c>
      <x:c r="S767" s="32" t="str">
        <x:v>844202110</x:v>
      </x:c>
      <x:c r="T767" s="32" t="str">
        <x:v>HF COAG. SUCTION TUBE OD 5.2MM WL 460MM  with bipolar HF-connection, reusable</x:v>
      </x:c>
      <x:c r="U767" s="32" t="str">
        <x:v>In Commercial Distribution</x:v>
      </x:c>
      <x:c r="V767" s="592"/>
      <x:c r="W767" s="32" t="str">
        <x:v>Published</x:v>
      </x:c>
      <x:c r="X767" s="32" t="str">
        <x:v>Update</x:v>
      </x:c>
      <x:c r="Y767" s="32" t="n">
        <x:v>6</x:v>
      </x:c>
      <x:c r="Z767" s="592" t="n">
        <x:v>45617</x:v>
      </x:c>
      <x:c r="AA767" s="592" t="n">
        <x:v>42636</x:v>
      </x:c>
      <x:c r="AB767" s="32" t="str">
        <x:v>EWY — Mediastinoscope, surgical</x:v>
      </x:c>
      <x:c r="AC767" s="32" t="str">
        <x:v>32684 — Endoscopic electrosurgical handpiece/electrode, bipolar, reusable</x:v>
      </x:c>
      <x:c r="AD767" s="32" t="str"/>
      <x:c r="AE767" s="32" t="str"/>
      <x:c r="AF767" s="32" t="str">
        <x:v>Outer Diameter 5.2 Millimeter; Length 460 Millimeter</x:v>
      </x:c>
      <x:c r="AG767" s="32" t="str">
        <x:v>Moist Heat or Steam Sterilization</x:v>
      </x:c>
      <x:c r="AH767" s="32" t="str"/>
      <x:c r="AI767" s="32" t="str"/>
      <x:c r="AJ767" s="32" t="str"/>
      <x:c r="AK767" s="32" t="str"/>
      <x:c r="AL767" s="32" t="n">
        <x:v>1</x:v>
      </x:c>
      <x:c r="AM767" s="32" t="str">
        <x:v>+497043350 / info@richard-wolf.com</x:v>
      </x:c>
      <x:c r="AN767" s="32" t="str">
        <x:v>https://accessgudid.nlm.nih.gov/devices/04055207056400</x:v>
      </x:c>
      <x:c r="AO767" s="32" t="str">
        <x:v>Preferred automated candidate; manual approval still required.</x:v>
      </x:c>
    </x:row>
    <x:row r="768" ht="42" customHeight="1">
      <x:c r="A768" s="32" t="str">
        <x:v>P1</x:v>
      </x:c>
      <x:c r="B768" s="32" t="str">
        <x:v>PRD-9B0EE44246</x:v>
      </x:c>
      <x:c r="C768" s="32" t="str">
        <x:v>Richard Wolf</x:v>
      </x:c>
      <x:c r="D768" s="32" t="str">
        <x:v>Two-Pedal Footswitch</x:v>
      </x:c>
      <x:c r="E768" s="32" t="str">
        <x:v>2304.901</x:v>
      </x:c>
      <x:c r="F768" s="32"/>
      <x:c r="G768" s="32" t="n">
        <x:v>1</x:v>
      </x:c>
      <x:c r="H768" s="32" t="str">
        <x:v>Yes</x:v>
      </x:c>
      <x:c r="I768" s="32" t="str">
        <x:v>High</x:v>
      </x:c>
      <x:c r="J768" s="593" t="n">
        <x:v>81.9</x:v>
      </x:c>
      <x:c r="K768" s="593" t="str">
        <x:v>catalog=2304.901 ↔ GUDID catalog; catalog=2304.901 ↔ GUDID model</x:v>
      </x:c>
      <x:c r="L768" s="593" t="n">
        <x:v>100</x:v>
      </x:c>
      <x:c r="M768" s="593" t="n">
        <x:v>46.7</x:v>
      </x:c>
      <x:c r="N768" s="32" t="str">
        <x:v>04055207056677</x:v>
      </x:c>
      <x:c r="O768" s="32" t="str"/>
      <x:c r="P768" s="32" t="str">
        <x:v>Richard Wolf GmbH</x:v>
      </x:c>
      <x:c r="Q768" s="32" t="str">
        <x:v>POWER DRIVE ART1</x:v>
      </x:c>
      <x:c r="R768" s="32" t="str">
        <x:v>2304901</x:v>
      </x:c>
      <x:c r="S768" s="32" t="str">
        <x:v>2304.901</x:v>
      </x:c>
      <x:c r="T768" s="32" t="str">
        <x:v>FOOTSWITCH 2 PEDALS  for Power Drive ART1 Motor Control Unit</x:v>
      </x:c>
      <x:c r="U768" s="32" t="str">
        <x:v>Not in Commercial Distribution</x:v>
      </x:c>
      <x:c r="V768" s="592" t="n">
        <x:v>45292</x:v>
      </x:c>
      <x:c r="W768" s="32" t="str">
        <x:v>Published</x:v>
      </x:c>
      <x:c r="X768" s="32" t="str">
        <x:v>Update</x:v>
      </x:c>
      <x:c r="Y768" s="32" t="n">
        <x:v>2</x:v>
      </x:c>
      <x:c r="Z768" s="592" t="n">
        <x:v>45351</x:v>
      </x:c>
      <x:c r="AA768" s="592" t="n">
        <x:v>45196</x:v>
      </x:c>
      <x:c r="AB768" s="32" t="str">
        <x:v>HWE — INSTRUMENT, SURGICAL, ORTHOPEDIC, AC-POWERED MOTOR AND ACCESSORY/ATTACHMENT</x:v>
      </x:c>
      <x:c r="AC768" s="32" t="str">
        <x:v>36336 — Foot-switch, electrical</x:v>
      </x:c>
      <x:c r="AD768" s="32" t="str"/>
      <x:c r="AE768" s="32" t="str"/>
      <x:c r="AF768" s="32" t="str"/>
      <x:c r="AG768" s="32" t="str">
        <x:v>Moist Heat or Steam Sterilization</x:v>
      </x:c>
      <x:c r="AH768" s="32" t="str"/>
      <x:c r="AI768" s="32" t="str"/>
      <x:c r="AJ768" s="32" t="str"/>
      <x:c r="AK768" s="32" t="str"/>
      <x:c r="AL768" s="32" t="n">
        <x:v>1</x:v>
      </x:c>
      <x:c r="AM768" s="32" t="str">
        <x:v>+497043350 / info@richard-wolf.com</x:v>
      </x:c>
      <x:c r="AN768" s="32" t="str">
        <x:v>https://accessgudid.nlm.nih.gov/devices/04055207056677</x:v>
      </x:c>
      <x:c r="AO768" s="32" t="str">
        <x:v>Preferred automated candidate; manual approval still required. GUDID indicates not in commercial distribution.</x:v>
      </x:c>
    </x:row>
    <x:row r="769" ht="42" customHeight="1">
      <x:c r="A769" s="32" t="str">
        <x:v>P1</x:v>
      </x:c>
      <x:c r="B769" s="32" t="str">
        <x:v>PRD-6F32150552</x:v>
      </x:c>
      <x:c r="C769" s="32" t="str">
        <x:v>Cook Medical</x:v>
      </x:c>
      <x:c r="D769" s="32" t="str">
        <x:v>Catheter Aspiration Set for Simple Pneumothorax</x:v>
      </x:c>
      <x:c r="E769" s="32" t="str">
        <x:v>G05296</x:v>
      </x:c>
      <x:c r="F769" s="32"/>
      <x:c r="G769" s="32" t="n">
        <x:v>1</x:v>
      </x:c>
      <x:c r="H769" s="32" t="str">
        <x:v>Yes</x:v>
      </x:c>
      <x:c r="I769" s="32" t="str">
        <x:v>Medium</x:v>
      </x:c>
      <x:c r="J769" s="593" t="n">
        <x:v>87.3</x:v>
      </x:c>
      <x:c r="K769" s="593" t="str">
        <x:v>catalog=G05296 ↔ GUDID model; global_part_number=G05296 ↔ GUDID model</x:v>
      </x:c>
      <x:c r="L769" s="593" t="n">
        <x:v>100</x:v>
      </x:c>
      <x:c r="M769" s="593" t="n">
        <x:v>88.9</x:v>
      </x:c>
      <x:c r="N769" s="32" t="str">
        <x:v>00827002052963</x:v>
      </x:c>
      <x:c r="O769" s="32" t="str"/>
      <x:c r="P769" s="32" t="str">
        <x:v>COOK INCORPORATED</x:v>
      </x:c>
      <x:c r="Q769" s="32" t="str">
        <x:v>Cook</x:v>
      </x:c>
      <x:c r="R769" s="32" t="str">
        <x:v>G05296</x:v>
      </x:c>
      <x:c r="S769" s="32" t="str">
        <x:v>C-CASP-901-FORD</x:v>
      </x:c>
      <x:c r="T769" s="32" t="str">
        <x:v>Catheter Aspiration Set</x:v>
      </x:c>
      <x:c r="U769" s="32" t="str">
        <x:v>In Commercial Distribution</x:v>
      </x:c>
      <x:c r="V769" s="592"/>
      <x:c r="W769" s="32" t="str">
        <x:v>Published</x:v>
      </x:c>
      <x:c r="X769" s="32" t="str">
        <x:v>Update</x:v>
      </x:c>
      <x:c r="Y769" s="32" t="n">
        <x:v>4</x:v>
      </x:c>
      <x:c r="Z769" s="592" t="n">
        <x:v>46104</x:v>
      </x:c>
      <x:c r="AA769" s="592" t="n">
        <x:v>42637</x:v>
      </x:c>
      <x:c r="AB769" s="32" t="str">
        <x:v>JOL — CATHETER AND TIP, SUCTION</x:v>
      </x:c>
      <x:c r="AC769" s="32" t="str">
        <x:v>47797 — Pleural/peritoneal drainage catheterization kit, non-medicated</x:v>
      </x:c>
      <x:c r="AD769" s="32" t="str"/>
      <x:c r="AE769" s="32" t="str"/>
      <x:c r="AF769" s="32" t="str"/>
      <x:c r="AG769" s="32" t="str"/>
      <x:c r="AH769" s="32" t="str">
        <x:v>true</x:v>
      </x:c>
      <x:c r="AI769" s="32" t="str">
        <x:v>true</x:v>
      </x:c>
      <x:c r="AJ769" s="32" t="str"/>
      <x:c r="AK769" s="32" t="str">
        <x:v>true</x:v>
      </x:c>
      <x:c r="AL769" s="32" t="n">
        <x:v>1</x:v>
      </x:c>
      <x:c r="AM769" s="32" t="str">
        <x:v>+1(812)330-5494 / sharedservices@cookmedical.com</x:v>
      </x:c>
      <x:c r="AN769" s="32" t="str">
        <x:v>https://accessgudid.nlm.nih.gov/devices/00827002052963</x:v>
      </x:c>
      <x:c r="AO769" s="32" t="str">
        <x:v>Preferred automated candidate; manual approval still required.</x:v>
      </x:c>
    </x:row>
    <x:row r="770" ht="42" customHeight="1">
      <x:c r="A770" s="32" t="str">
        <x:v>P1</x:v>
      </x:c>
      <x:c r="B770" s="32" t="str">
        <x:v>PRD-848FD7C902</x:v>
      </x:c>
      <x:c r="C770" s="32" t="str">
        <x:v>Cook Medical</x:v>
      </x:c>
      <x:c r="D770" s="32" t="str">
        <x:v>Cook Emergency Pneumothorax Set</x:v>
      </x:c>
      <x:c r="E770" s="32" t="str">
        <x:v>G13722</x:v>
      </x:c>
      <x:c r="F770" s="32"/>
      <x:c r="G770" s="32" t="n">
        <x:v>1</x:v>
      </x:c>
      <x:c r="H770" s="32" t="str">
        <x:v>Yes</x:v>
      </x:c>
      <x:c r="I770" s="32" t="str">
        <x:v>Medium</x:v>
      </x:c>
      <x:c r="J770" s="593" t="n">
        <x:v>87.5</x:v>
      </x:c>
      <x:c r="K770" s="593" t="str">
        <x:v>catalog=G13722 ↔ GUDID model; global_part_number=G13722 ↔ GUDID model</x:v>
      </x:c>
      <x:c r="L770" s="593" t="n">
        <x:v>100</x:v>
      </x:c>
      <x:c r="M770" s="593" t="n">
        <x:v>89.9</x:v>
      </x:c>
      <x:c r="N770" s="32" t="str">
        <x:v>00827002137226</x:v>
      </x:c>
      <x:c r="O770" s="32" t="str"/>
      <x:c r="P770" s="32" t="str">
        <x:v>COOK INCORPORATED</x:v>
      </x:c>
      <x:c r="Q770" s="32" t="str">
        <x:v>Cook</x:v>
      </x:c>
      <x:c r="R770" s="32" t="str">
        <x:v>G13722</x:v>
      </x:c>
      <x:c r="S770" s="32" t="str">
        <x:v>C-TPTS-8.5-6.0-FSNS</x:v>
      </x:c>
      <x:c r="T770" s="32" t="str">
        <x:v>Cook Emergency Pneumothorax Set</x:v>
      </x:c>
      <x:c r="U770" s="32" t="str">
        <x:v>In Commercial Distribution</x:v>
      </x:c>
      <x:c r="V770" s="592"/>
      <x:c r="W770" s="32" t="str">
        <x:v>Published</x:v>
      </x:c>
      <x:c r="X770" s="32" t="str">
        <x:v>Update</x:v>
      </x:c>
      <x:c r="Y770" s="32" t="n">
        <x:v>4</x:v>
      </x:c>
      <x:c r="Z770" s="592" t="n">
        <x:v>45294</x:v>
      </x:c>
      <x:c r="AA770" s="592" t="n">
        <x:v>42637</x:v>
      </x:c>
      <x:c r="AB770" s="32" t="str">
        <x:v>JOL — CATHETER AND TIP, SUCTION</x:v>
      </x:c>
      <x:c r="AC770" s="32" t="str">
        <x:v>37482 — Pleural catheter</x:v>
      </x:c>
      <x:c r="AD770" s="32" t="str"/>
      <x:c r="AE770" s="32" t="str"/>
      <x:c r="AF770" s="32" t="str"/>
      <x:c r="AG770" s="32" t="str"/>
      <x:c r="AH770" s="32" t="str">
        <x:v>true</x:v>
      </x:c>
      <x:c r="AI770" s="32" t="str">
        <x:v>true</x:v>
      </x:c>
      <x:c r="AJ770" s="32" t="str"/>
      <x:c r="AK770" s="32" t="str">
        <x:v>true</x:v>
      </x:c>
      <x:c r="AL770" s="32" t="n">
        <x:v>1</x:v>
      </x:c>
      <x:c r="AM770" s="32" t="str">
        <x:v>+1(812)330-5494 / sharedservices@cookmedical.com</x:v>
      </x:c>
      <x:c r="AN770" s="32" t="str">
        <x:v>https://accessgudid.nlm.nih.gov/devices/00827002137226</x:v>
      </x:c>
      <x:c r="AO770" s="32" t="str">
        <x:v>Preferred automated candidate; manual approval still required.</x:v>
      </x:c>
    </x:row>
    <x:row r="771" ht="42" customHeight="1">
      <x:c r="A771" s="32" t="str">
        <x:v>P1</x:v>
      </x:c>
      <x:c r="B771" s="32" t="str">
        <x:v>PRD-7518A5B1E1</x:v>
      </x:c>
      <x:c r="C771" s="32" t="str">
        <x:v>Cook Medical</x:v>
      </x:c>
      <x:c r="D771" s="32" t="str">
        <x:v>Pneumothorax Set and Tray</x:v>
      </x:c>
      <x:c r="E771" s="32" t="str">
        <x:v>G03301</x:v>
      </x:c>
      <x:c r="F771" s="32"/>
      <x:c r="G771" s="32" t="n">
        <x:v>1</x:v>
      </x:c>
      <x:c r="H771" s="32" t="str">
        <x:v>Yes</x:v>
      </x:c>
      <x:c r="I771" s="32" t="str">
        <x:v>Medium</x:v>
      </x:c>
      <x:c r="J771" s="593" t="n">
        <x:v>86.8</x:v>
      </x:c>
      <x:c r="K771" s="593" t="str">
        <x:v>catalog=G03301 ↔ GUDID model; global_part_number=G03301 ↔ GUDID model</x:v>
      </x:c>
      <x:c r="L771" s="593" t="n">
        <x:v>100</x:v>
      </x:c>
      <x:c r="M771" s="593" t="n">
        <x:v>85.7</x:v>
      </x:c>
      <x:c r="N771" s="32" t="str">
        <x:v>00827002033016</x:v>
      </x:c>
      <x:c r="O771" s="32" t="str"/>
      <x:c r="P771" s="32" t="str">
        <x:v>COOK INCORPORATED</x:v>
      </x:c>
      <x:c r="Q771" s="32" t="str">
        <x:v>Cook</x:v>
      </x:c>
      <x:c r="R771" s="32" t="str">
        <x:v>G03301</x:v>
      </x:c>
      <x:c r="S771" s="32" t="str">
        <x:v>C-TPT-100</x:v>
      </x:c>
      <x:c r="T771" s="32" t="str">
        <x:v>Pneumothorax Set</x:v>
      </x:c>
      <x:c r="U771" s="32" t="str">
        <x:v>In Commercial Distribution</x:v>
      </x:c>
      <x:c r="V771" s="592"/>
      <x:c r="W771" s="32" t="str">
        <x:v>Published</x:v>
      </x:c>
      <x:c r="X771" s="32" t="str">
        <x:v>Update</x:v>
      </x:c>
      <x:c r="Y771" s="32" t="n">
        <x:v>4</x:v>
      </x:c>
      <x:c r="Z771" s="592" t="n">
        <x:v>46104</x:v>
      </x:c>
      <x:c r="AA771" s="592" t="n">
        <x:v>42637</x:v>
      </x:c>
      <x:c r="AB771" s="32" t="str">
        <x:v>JOL — CATHETER AND TIP, SUCTION</x:v>
      </x:c>
      <x:c r="AC771" s="32" t="str">
        <x:v>47797 — Pleural/peritoneal drainage catheterization kit, non-medicated</x:v>
      </x:c>
      <x:c r="AD771" s="32" t="str"/>
      <x:c r="AE771" s="32" t="str"/>
      <x:c r="AF771" s="32" t="str"/>
      <x:c r="AG771" s="32" t="str"/>
      <x:c r="AH771" s="32" t="str">
        <x:v>true</x:v>
      </x:c>
      <x:c r="AI771" s="32" t="str">
        <x:v>true</x:v>
      </x:c>
      <x:c r="AJ771" s="32" t="str"/>
      <x:c r="AK771" s="32" t="str">
        <x:v>true</x:v>
      </x:c>
      <x:c r="AL771" s="32" t="n">
        <x:v>1</x:v>
      </x:c>
      <x:c r="AM771" s="32" t="str">
        <x:v>+1(812)330-5494 / sharedservices@cookmedical.com</x:v>
      </x:c>
      <x:c r="AN771" s="32" t="str">
        <x:v>https://accessgudid.nlm.nih.gov/devices/00827002033016</x:v>
      </x:c>
      <x:c r="AO771" s="32" t="str">
        <x:v>Preferred automated candidate; manual approval still required.</x:v>
      </x:c>
    </x:row>
    <x:row r="772" ht="42" customHeight="1">
      <x:c r="A772" s="32" t="str">
        <x:v>P1</x:v>
      </x:c>
      <x:c r="B772" s="32" t="str">
        <x:v>PRD-8C6C29BE46</x:v>
      </x:c>
      <x:c r="C772" s="32" t="str">
        <x:v>Cook Medical</x:v>
      </x:c>
      <x:c r="D772" s="32" t="str">
        <x:v>Wayne Pneumothorax Catheter Set and Tray – Seldinger</x:v>
      </x:c>
      <x:c r="E772" s="32" t="str">
        <x:v>G56535</x:v>
      </x:c>
      <x:c r="F772" s="32"/>
      <x:c r="G772" s="32" t="n">
        <x:v>1</x:v>
      </x:c>
      <x:c r="H772" s="32" t="str">
        <x:v>Yes</x:v>
      </x:c>
      <x:c r="I772" s="32" t="str">
        <x:v>Medium</x:v>
      </x:c>
      <x:c r="J772" s="593" t="n">
        <x:v>86.9</x:v>
      </x:c>
      <x:c r="K772" s="593" t="str">
        <x:v>catalog=G56535 ↔ GUDID model; global_part_number=G56535 ↔ GUDID model</x:v>
      </x:c>
      <x:c r="L772" s="593" t="n">
        <x:v>100</x:v>
      </x:c>
      <x:c r="M772" s="593" t="n">
        <x:v>86.3</x:v>
      </x:c>
      <x:c r="N772" s="32" t="str">
        <x:v>00827002565357</x:v>
      </x:c>
      <x:c r="O772" s="32" t="str"/>
      <x:c r="P772" s="32" t="str">
        <x:v>COOK INCORPORATED</x:v>
      </x:c>
      <x:c r="Q772" s="32" t="str">
        <x:v>Wayne</x:v>
      </x:c>
      <x:c r="R772" s="32" t="str">
        <x:v>G56535</x:v>
      </x:c>
      <x:c r="S772" s="32" t="str">
        <x:v>C-UTPT-1400-WAYNE-112497-IMH</x:v>
      </x:c>
      <x:c r="T772" s="32" t="str">
        <x:v>Wayne Pneumothorax Set</x:v>
      </x:c>
      <x:c r="U772" s="32" t="str">
        <x:v>In Commercial Distribution</x:v>
      </x:c>
      <x:c r="V772" s="592"/>
      <x:c r="W772" s="32" t="str">
        <x:v>Published</x:v>
      </x:c>
      <x:c r="X772" s="32" t="str">
        <x:v>Update</x:v>
      </x:c>
      <x:c r="Y772" s="32" t="n">
        <x:v>3</x:v>
      </x:c>
      <x:c r="Z772" s="592" t="n">
        <x:v>45294</x:v>
      </x:c>
      <x:c r="AA772" s="592" t="n">
        <x:v>42637</x:v>
      </x:c>
      <x:c r="AB772" s="32" t="str">
        <x:v>JOL — CATHETER AND TIP, SUCTION</x:v>
      </x:c>
      <x:c r="AC772" s="32" t="str">
        <x:v>37482 — Pleural catheter</x:v>
      </x:c>
      <x:c r="AD772" s="32" t="str"/>
      <x:c r="AE772" s="32" t="str"/>
      <x:c r="AF772" s="32" t="str"/>
      <x:c r="AG772" s="32" t="str"/>
      <x:c r="AH772" s="32" t="str">
        <x:v>true</x:v>
      </x:c>
      <x:c r="AI772" s="32" t="str">
        <x:v>true</x:v>
      </x:c>
      <x:c r="AJ772" s="32" t="str"/>
      <x:c r="AK772" s="32" t="str">
        <x:v>true</x:v>
      </x:c>
      <x:c r="AL772" s="32" t="n">
        <x:v>1</x:v>
      </x:c>
      <x:c r="AM772" s="32" t="str">
        <x:v>+1(812)330-5494 / sharedservices@cookmedical.com</x:v>
      </x:c>
      <x:c r="AN772" s="32" t="str">
        <x:v>https://accessgudid.nlm.nih.gov/devices/00827002565357</x:v>
      </x:c>
      <x:c r="AO772" s="32" t="str">
        <x:v>Preferred automated candidate; manual approval still required.</x:v>
      </x:c>
    </x:row>
    <x:row r="773" ht="42" customHeight="1">
      <x:c r="A773" s="32" t="str">
        <x:v>P1</x:v>
      </x:c>
      <x:c r="B773" s="32" t="str">
        <x:v>PRD-12231F4168</x:v>
      </x:c>
      <x:c r="C773" s="32" t="str">
        <x:v>Cook Medical</x:v>
      </x:c>
      <x:c r="D773" s="32" t="str">
        <x:v>Wayne Pneumothorax Catheter Set – Trocar</x:v>
      </x:c>
      <x:c r="E773" s="32" t="str">
        <x:v>G56532</x:v>
      </x:c>
      <x:c r="F773" s="32"/>
      <x:c r="G773" s="32" t="n">
        <x:v>1</x:v>
      </x:c>
      <x:c r="H773" s="32" t="str">
        <x:v>Yes</x:v>
      </x:c>
      <x:c r="I773" s="32" t="str">
        <x:v>Medium</x:v>
      </x:c>
      <x:c r="J773" s="593" t="n">
        <x:v>86.9</x:v>
      </x:c>
      <x:c r="K773" s="593" t="str">
        <x:v>catalog=G56532 ↔ GUDID model; global_part_number=G56532 ↔ GUDID model</x:v>
      </x:c>
      <x:c r="L773" s="593" t="n">
        <x:v>100</x:v>
      </x:c>
      <x:c r="M773" s="593" t="n">
        <x:v>86.3</x:v>
      </x:c>
      <x:c r="N773" s="32" t="str">
        <x:v>00827002565326</x:v>
      </x:c>
      <x:c r="O773" s="32" t="str"/>
      <x:c r="P773" s="32" t="str">
        <x:v>COOK INCORPORATED</x:v>
      </x:c>
      <x:c r="Q773" s="32" t="str">
        <x:v>Wayne</x:v>
      </x:c>
      <x:c r="R773" s="32" t="str">
        <x:v>G56532</x:v>
      </x:c>
      <x:c r="S773" s="32" t="str">
        <x:v>C-UTPT-1020-WAYNE-IMH</x:v>
      </x:c>
      <x:c r="T773" s="32" t="str">
        <x:v>Wayne Pneumothorax Set</x:v>
      </x:c>
      <x:c r="U773" s="32" t="str">
        <x:v>In Commercial Distribution</x:v>
      </x:c>
      <x:c r="V773" s="592"/>
      <x:c r="W773" s="32" t="str">
        <x:v>Published</x:v>
      </x:c>
      <x:c r="X773" s="32" t="str">
        <x:v>Update</x:v>
      </x:c>
      <x:c r="Y773" s="32" t="n">
        <x:v>3</x:v>
      </x:c>
      <x:c r="Z773" s="592" t="n">
        <x:v>45294</x:v>
      </x:c>
      <x:c r="AA773" s="592" t="n">
        <x:v>42637</x:v>
      </x:c>
      <x:c r="AB773" s="32" t="str">
        <x:v>JOL — CATHETER AND TIP, SUCTION</x:v>
      </x:c>
      <x:c r="AC773" s="32" t="str">
        <x:v>37482 — Pleural catheter</x:v>
      </x:c>
      <x:c r="AD773" s="32" t="str"/>
      <x:c r="AE773" s="32" t="str"/>
      <x:c r="AF773" s="32" t="str"/>
      <x:c r="AG773" s="32" t="str"/>
      <x:c r="AH773" s="32" t="str">
        <x:v>true</x:v>
      </x:c>
      <x:c r="AI773" s="32" t="str">
        <x:v>true</x:v>
      </x:c>
      <x:c r="AJ773" s="32" t="str"/>
      <x:c r="AK773" s="32" t="str">
        <x:v>true</x:v>
      </x:c>
      <x:c r="AL773" s="32" t="n">
        <x:v>1</x:v>
      </x:c>
      <x:c r="AM773" s="32" t="str">
        <x:v>+1(812)330-5494 / sharedservices@cookmedical.com</x:v>
      </x:c>
      <x:c r="AN773" s="32" t="str">
        <x:v>https://accessgudid.nlm.nih.gov/devices/00827002565326</x:v>
      </x:c>
      <x:c r="AO773" s="32" t="str">
        <x:v>Preferred automated candidate; manual approval still required.</x:v>
      </x:c>
    </x:row>
    <x:row r="774" ht="42" customHeight="1">
      <x:c r="A774" s="32" t="str">
        <x:v>P1</x:v>
      </x:c>
      <x:c r="B774" s="32" t="str">
        <x:v>PRD-7397B6CA00</x:v>
      </x:c>
      <x:c r="C774" s="32" t="str">
        <x:v>Intuitive Surgical</x:v>
      </x:c>
      <x:c r="D774" s="32" t="str">
        <x:v>Ion Flexision Biopsy Needle 19G</x:v>
      </x:c>
      <x:c r="E774" s="32" t="str">
        <x:v>490104</x:v>
      </x:c>
      <x:c r="F774" s="32"/>
      <x:c r="G774" s="32" t="n">
        <x:v>1</x:v>
      </x:c>
      <x:c r="H774" s="32" t="str">
        <x:v>Yes</x:v>
      </x:c>
      <x:c r="I774" s="32" t="str">
        <x:v>Medium</x:v>
      </x:c>
      <x:c r="J774" s="593" t="n">
        <x:v>87.2</x:v>
      </x:c>
      <x:c r="K774" s="593" t="str">
        <x:v>catalog=490104 ↔ GUDID model</x:v>
      </x:c>
      <x:c r="L774" s="593" t="n">
        <x:v>100</x:v>
      </x:c>
      <x:c r="M774" s="593" t="n">
        <x:v>88.5</x:v>
      </x:c>
      <x:c r="N774" s="32" t="str">
        <x:v>00886874115978</x:v>
      </x:c>
      <x:c r="O774" s="32" t="str"/>
      <x:c r="P774" s="32" t="str">
        <x:v>INTUITIVE SURGICAL, INC.</x:v>
      </x:c>
      <x:c r="Q774" s="32" t="str">
        <x:v>Flexision</x:v>
      </x:c>
      <x:c r="R774" s="32" t="str">
        <x:v>490104</x:v>
      </x:c>
      <x:c r="S774" s="32" t="str"/>
      <x:c r="T774" s="32" t="str">
        <x:v>Biopsy Needle, 19G</x:v>
      </x:c>
      <x:c r="U774" s="32" t="str">
        <x:v>In Commercial Distribution</x:v>
      </x:c>
      <x:c r="V774" s="592"/>
      <x:c r="W774" s="32" t="str">
        <x:v>Published</x:v>
      </x:c>
      <x:c r="X774" s="32" t="str">
        <x:v>Update</x:v>
      </x:c>
      <x:c r="Y774" s="32" t="n">
        <x:v>5</x:v>
      </x:c>
      <x:c r="Z774" s="592" t="n">
        <x:v>46147</x:v>
      </x:c>
      <x:c r="AA774" s="592" t="n">
        <x:v>43545</x:v>
      </x:c>
      <x:c r="AB774" s="32" t="str">
        <x:v>EOQ — Bronchoscope (flexible or rigid)</x:v>
      </x:c>
      <x:c r="AC774" s="32" t="str">
        <x:v>38825 — General-purpose endoscopic needle, single-use</x:v>
      </x:c>
      <x:c r="AD774" s="32" t="str"/>
      <x:c r="AE774" s="32" t="str">
        <x:v>10886874115975 (qty 5, BOX, In Commercial Distribution)</x:v>
      </x:c>
      <x:c r="AF774" s="32" t="str"/>
      <x:c r="AG774" s="32" t="str"/>
      <x:c r="AH774" s="32" t="str">
        <x:v>true</x:v>
      </x:c>
      <x:c r="AI774" s="32" t="str">
        <x:v>true</x:v>
      </x:c>
      <x:c r="AJ774" s="32" t="str"/>
      <x:c r="AK774" s="32" t="str">
        <x:v>true</x:v>
      </x:c>
      <x:c r="AL774" s="32" t="n">
        <x:v>1</x:v>
      </x:c>
      <x:c r="AM774" s="32" t="str"/>
      <x:c r="AN774" s="32" t="str">
        <x:v>https://accessgudid.nlm.nih.gov/devices/00886874115978</x:v>
      </x:c>
      <x:c r="AO774" s="32" t="str">
        <x:v>Preferred automated candidate; manual approval still required.</x:v>
      </x:c>
    </x:row>
    <x:row r="775" ht="42" customHeight="1">
      <x:c r="A775" s="32" t="str">
        <x:v>P1</x:v>
      </x:c>
      <x:c r="B775" s="32" t="str">
        <x:v>PRD-8A4A27BDD7</x:v>
      </x:c>
      <x:c r="C775" s="32" t="str">
        <x:v>Intuitive Surgical</x:v>
      </x:c>
      <x:c r="D775" s="32" t="str">
        <x:v>Ion Flexision Biopsy Needle 21G</x:v>
      </x:c>
      <x:c r="E775" s="32" t="str">
        <x:v>490103</x:v>
      </x:c>
      <x:c r="F775" s="32"/>
      <x:c r="G775" s="32" t="n">
        <x:v>1</x:v>
      </x:c>
      <x:c r="H775" s="32" t="str">
        <x:v>Yes</x:v>
      </x:c>
      <x:c r="I775" s="32" t="str">
        <x:v>Medium</x:v>
      </x:c>
      <x:c r="J775" s="593" t="n">
        <x:v>87.2</x:v>
      </x:c>
      <x:c r="K775" s="593" t="str">
        <x:v>catalog=490103 ↔ GUDID model</x:v>
      </x:c>
      <x:c r="L775" s="593" t="n">
        <x:v>100</x:v>
      </x:c>
      <x:c r="M775" s="593" t="n">
        <x:v>88.5</x:v>
      </x:c>
      <x:c r="N775" s="32" t="str">
        <x:v>00886874115961</x:v>
      </x:c>
      <x:c r="O775" s="32" t="str"/>
      <x:c r="P775" s="32" t="str">
        <x:v>INTUITIVE SURGICAL, INC.</x:v>
      </x:c>
      <x:c r="Q775" s="32" t="str">
        <x:v>Flexision</x:v>
      </x:c>
      <x:c r="R775" s="32" t="str">
        <x:v>490103</x:v>
      </x:c>
      <x:c r="S775" s="32" t="str"/>
      <x:c r="T775" s="32" t="str">
        <x:v>Biopsy Needle, 21G</x:v>
      </x:c>
      <x:c r="U775" s="32" t="str">
        <x:v>In Commercial Distribution</x:v>
      </x:c>
      <x:c r="V775" s="592"/>
      <x:c r="W775" s="32" t="str">
        <x:v>Published</x:v>
      </x:c>
      <x:c r="X775" s="32" t="str">
        <x:v>Update</x:v>
      </x:c>
      <x:c r="Y775" s="32" t="n">
        <x:v>5</x:v>
      </x:c>
      <x:c r="Z775" s="592" t="n">
        <x:v>46147</x:v>
      </x:c>
      <x:c r="AA775" s="592" t="n">
        <x:v>43545</x:v>
      </x:c>
      <x:c r="AB775" s="32" t="str">
        <x:v>EOQ — Bronchoscope (flexible or rigid)</x:v>
      </x:c>
      <x:c r="AC775" s="32" t="str">
        <x:v>38825 — General-purpose endoscopic needle, single-use</x:v>
      </x:c>
      <x:c r="AD775" s="32" t="str"/>
      <x:c r="AE775" s="32" t="str">
        <x:v>10886874115968 (qty 5, BOX, In Commercial Distribution)</x:v>
      </x:c>
      <x:c r="AF775" s="32" t="str"/>
      <x:c r="AG775" s="32" t="str"/>
      <x:c r="AH775" s="32" t="str">
        <x:v>true</x:v>
      </x:c>
      <x:c r="AI775" s="32" t="str">
        <x:v>true</x:v>
      </x:c>
      <x:c r="AJ775" s="32" t="str"/>
      <x:c r="AK775" s="32" t="str">
        <x:v>true</x:v>
      </x:c>
      <x:c r="AL775" s="32" t="n">
        <x:v>1</x:v>
      </x:c>
      <x:c r="AM775" s="32" t="str"/>
      <x:c r="AN775" s="32" t="str">
        <x:v>https://accessgudid.nlm.nih.gov/devices/00886874115961</x:v>
      </x:c>
      <x:c r="AO775" s="32" t="str">
        <x:v>Preferred automated candidate; manual approval still required.</x:v>
      </x:c>
    </x:row>
    <x:row r="776" ht="42" customHeight="1">
      <x:c r="A776" s="32" t="str">
        <x:v>P1</x:v>
      </x:c>
      <x:c r="B776" s="32" t="str">
        <x:v>PRD-F43740CB5C</x:v>
      </x:c>
      <x:c r="C776" s="32" t="str">
        <x:v>Intuitive Surgical</x:v>
      </x:c>
      <x:c r="D776" s="32" t="str">
        <x:v>Ion Flexision Biopsy Needle 23G</x:v>
      </x:c>
      <x:c r="E776" s="32" t="str">
        <x:v>490102</x:v>
      </x:c>
      <x:c r="F776" s="32"/>
      <x:c r="G776" s="32" t="n">
        <x:v>1</x:v>
      </x:c>
      <x:c r="H776" s="32" t="str">
        <x:v>Yes</x:v>
      </x:c>
      <x:c r="I776" s="32" t="str">
        <x:v>Medium</x:v>
      </x:c>
      <x:c r="J776" s="593" t="n">
        <x:v>87.2</x:v>
      </x:c>
      <x:c r="K776" s="593" t="str">
        <x:v>catalog=490102 ↔ GUDID model</x:v>
      </x:c>
      <x:c r="L776" s="593" t="n">
        <x:v>100</x:v>
      </x:c>
      <x:c r="M776" s="593" t="n">
        <x:v>88.5</x:v>
      </x:c>
      <x:c r="N776" s="32" t="str">
        <x:v>00886874115954</x:v>
      </x:c>
      <x:c r="O776" s="32" t="str"/>
      <x:c r="P776" s="32" t="str">
        <x:v>INTUITIVE SURGICAL, INC.</x:v>
      </x:c>
      <x:c r="Q776" s="32" t="str">
        <x:v>Flexision</x:v>
      </x:c>
      <x:c r="R776" s="32" t="str">
        <x:v>490102</x:v>
      </x:c>
      <x:c r="S776" s="32" t="str"/>
      <x:c r="T776" s="32" t="str">
        <x:v>Biopsy Needle, 23G</x:v>
      </x:c>
      <x:c r="U776" s="32" t="str">
        <x:v>In Commercial Distribution</x:v>
      </x:c>
      <x:c r="V776" s="592"/>
      <x:c r="W776" s="32" t="str">
        <x:v>Published</x:v>
      </x:c>
      <x:c r="X776" s="32" t="str">
        <x:v>Update</x:v>
      </x:c>
      <x:c r="Y776" s="32" t="n">
        <x:v>5</x:v>
      </x:c>
      <x:c r="Z776" s="592" t="n">
        <x:v>46157</x:v>
      </x:c>
      <x:c r="AA776" s="592" t="n">
        <x:v>43545</x:v>
      </x:c>
      <x:c r="AB776" s="32" t="str">
        <x:v>EOQ — Bronchoscope (flexible or rigid)</x:v>
      </x:c>
      <x:c r="AC776" s="32" t="str">
        <x:v>38825 — General-purpose endoscopic needle, single-use</x:v>
      </x:c>
      <x:c r="AD776" s="32" t="str"/>
      <x:c r="AE776" s="32" t="str">
        <x:v>10886874115951 (qty 5, BOX, In Commercial Distribution)</x:v>
      </x:c>
      <x:c r="AF776" s="32" t="str"/>
      <x:c r="AG776" s="32" t="str"/>
      <x:c r="AH776" s="32" t="str">
        <x:v>true</x:v>
      </x:c>
      <x:c r="AI776" s="32" t="str">
        <x:v>true</x:v>
      </x:c>
      <x:c r="AJ776" s="32" t="str"/>
      <x:c r="AK776" s="32" t="str">
        <x:v>true</x:v>
      </x:c>
      <x:c r="AL776" s="32" t="n">
        <x:v>1</x:v>
      </x:c>
      <x:c r="AM776" s="32" t="str"/>
      <x:c r="AN776" s="32" t="str">
        <x:v>https://accessgudid.nlm.nih.gov/devices/00886874115954</x:v>
      </x:c>
      <x:c r="AO776" s="32" t="str">
        <x:v>Preferred automated candidate; manual approval still required.</x:v>
      </x:c>
    </x:row>
    <x:row r="777" ht="42" customHeight="1">
      <x:c r="A777" s="32" t="str">
        <x:v>P1</x:v>
      </x:c>
      <x:c r="B777" s="32" t="str">
        <x:v>PRD-48C48C68BA</x:v>
      </x:c>
      <x:c r="C777" s="32" t="str">
        <x:v>Intuitive Surgical</x:v>
      </x:c>
      <x:c r="D777" s="32" t="str">
        <x:v>Ion Fully Articulating Catheter</x:v>
      </x:c>
      <x:c r="E777" s="32" t="str">
        <x:v>490105</x:v>
      </x:c>
      <x:c r="F777" s="32"/>
      <x:c r="G777" s="32" t="n">
        <x:v>1</x:v>
      </x:c>
      <x:c r="H777" s="32" t="str">
        <x:v>Yes</x:v>
      </x:c>
      <x:c r="I777" s="32" t="str">
        <x:v>Medium</x:v>
      </x:c>
      <x:c r="J777" s="593" t="n">
        <x:v>85.4</x:v>
      </x:c>
      <x:c r="K777" s="593" t="str">
        <x:v>catalog=490105 ↔ GUDID model</x:v>
      </x:c>
      <x:c r="L777" s="593" t="n">
        <x:v>100</x:v>
      </x:c>
      <x:c r="M777" s="593" t="n">
        <x:v>77.4</x:v>
      </x:c>
      <x:c r="N777" s="32" t="str">
        <x:v>00886874116258</x:v>
      </x:c>
      <x:c r="O777" s="32" t="str"/>
      <x:c r="P777" s="32" t="str">
        <x:v>INTUITIVE SURGICAL, INC.</x:v>
      </x:c>
      <x:c r="Q777" s="32" t="str">
        <x:v>Ion</x:v>
      </x:c>
      <x:c r="R777" s="32" t="str">
        <x:v>490105</x:v>
      </x:c>
      <x:c r="S777" s="32" t="str"/>
      <x:c r="T777" s="32" t="str">
        <x:v>Catheter</x:v>
      </x:c>
      <x:c r="U777" s="32" t="str">
        <x:v>In Commercial Distribution</x:v>
      </x:c>
      <x:c r="V777" s="592"/>
      <x:c r="W777" s="32" t="str">
        <x:v>Published</x:v>
      </x:c>
      <x:c r="X777" s="32" t="str">
        <x:v>Update</x:v>
      </x:c>
      <x:c r="Y777" s="32" t="n">
        <x:v>83</x:v>
      </x:c>
      <x:c r="Z777" s="592" t="n">
        <x:v>46133</x:v>
      </x:c>
      <x:c r="AA777" s="592" t="n">
        <x:v>43615</x:v>
      </x:c>
      <x:c r="AB777" s="32" t="str">
        <x:v>EOQ — Bronchoscope (flexible or rigid)</x:v>
      </x:c>
      <x:c r="AC777" s="32" t="str">
        <x:v>57786 — Bronchoscopic catheter</x:v>
      </x:c>
      <x:c r="AD777" s="32" t="str"/>
      <x:c r="AE777" s="32" t="str"/>
      <x:c r="AF777" s="32" t="str"/>
      <x:c r="AG777" s="32" t="str"/>
      <x:c r="AH777" s="32" t="str"/>
      <x:c r="AI777" s="32" t="str"/>
      <x:c r="AJ777" s="32" t="str"/>
      <x:c r="AK777" s="32" t="str">
        <x:v>true</x:v>
      </x:c>
      <x:c r="AL777" s="32" t="n">
        <x:v>1</x:v>
      </x:c>
      <x:c r="AM777" s="32" t="str"/>
      <x:c r="AN777" s="32" t="str">
        <x:v>https://accessgudid.nlm.nih.gov/devices/00886874116258</x:v>
      </x:c>
      <x:c r="AO777" s="32" t="str">
        <x:v>Preferred automated candidate; manual approval still required.</x:v>
      </x:c>
    </x:row>
    <x:row r="778" ht="42" customHeight="1">
      <x:c r="A778" s="32" t="str">
        <x:v>P1</x:v>
      </x:c>
      <x:c r="B778" s="32" t="str">
        <x:v>PRD-CC913540D8</x:v>
      </x:c>
      <x:c r="C778" s="32" t="str">
        <x:v>Intuitive Surgical</x:v>
      </x:c>
      <x:c r="D778" s="32" t="str">
        <x:v>Ion Peripheral Vision Probe</x:v>
      </x:c>
      <x:c r="E778" s="32" t="str">
        <x:v>490106</x:v>
      </x:c>
      <x:c r="F778" s="32"/>
      <x:c r="G778" s="32" t="n">
        <x:v>1</x:v>
      </x:c>
      <x:c r="H778" s="32" t="str">
        <x:v>Yes</x:v>
      </x:c>
      <x:c r="I778" s="32" t="str">
        <x:v>Medium</x:v>
      </x:c>
      <x:c r="J778" s="593" t="n">
        <x:v>86.1</x:v>
      </x:c>
      <x:c r="K778" s="593" t="str">
        <x:v>catalog=490106 ↔ GUDID model</x:v>
      </x:c>
      <x:c r="L778" s="593" t="n">
        <x:v>100</x:v>
      </x:c>
      <x:c r="M778" s="593" t="n">
        <x:v>82.1</x:v>
      </x:c>
      <x:c r="N778" s="32" t="str">
        <x:v>00886874116128</x:v>
      </x:c>
      <x:c r="O778" s="32" t="str"/>
      <x:c r="P778" s="32" t="str">
        <x:v>INTUITIVE SURGICAL, INC.</x:v>
      </x:c>
      <x:c r="Q778" s="32" t="str">
        <x:v>Ion</x:v>
      </x:c>
      <x:c r="R778" s="32" t="str">
        <x:v>490106</x:v>
      </x:c>
      <x:c r="S778" s="32" t="str"/>
      <x:c r="T778" s="32" t="str">
        <x:v>Vision Probe</x:v>
      </x:c>
      <x:c r="U778" s="32" t="str">
        <x:v>In Commercial Distribution</x:v>
      </x:c>
      <x:c r="V778" s="592"/>
      <x:c r="W778" s="32" t="str">
        <x:v>Published</x:v>
      </x:c>
      <x:c r="X778" s="32" t="str">
        <x:v>Update</x:v>
      </x:c>
      <x:c r="Y778" s="32" t="n">
        <x:v>3</x:v>
      </x:c>
      <x:c r="Z778" s="592" t="n">
        <x:v>44960</x:v>
      </x:c>
      <x:c r="AA778" s="592" t="n">
        <x:v>43545</x:v>
      </x:c>
      <x:c r="AB778" s="32" t="str">
        <x:v>EOQ — Bronchoscope (flexible or rigid)</x:v>
      </x:c>
      <x:c r="AC778" s="32" t="str">
        <x:v>60963 — Flexible video bronchoscope, single-use</x:v>
      </x:c>
      <x:c r="AD778" s="32" t="str"/>
      <x:c r="AE778" s="32" t="str">
        <x:v>10886874116125 (qty 2, BOX, In Commercial Distribution)</x:v>
      </x:c>
      <x:c r="AF778" s="32" t="str"/>
      <x:c r="AG778" s="32" t="str"/>
      <x:c r="AH778" s="32" t="str"/>
      <x:c r="AI778" s="32" t="str"/>
      <x:c r="AJ778" s="32" t="str"/>
      <x:c r="AK778" s="32" t="str">
        <x:v>true</x:v>
      </x:c>
      <x:c r="AL778" s="32" t="n">
        <x:v>1</x:v>
      </x:c>
      <x:c r="AM778" s="32" t="str"/>
      <x:c r="AN778" s="32" t="str">
        <x:v>https://accessgudid.nlm.nih.gov/devices/00886874116128</x:v>
      </x:c>
      <x:c r="AO778" s="32" t="str">
        <x:v>Preferred automated candidate; manual approval still required.</x:v>
      </x:c>
    </x:row>
    <x:row r="779" ht="42" customHeight="1">
      <x:c r="A779" s="32" t="str">
        <x:v>P1</x:v>
      </x:c>
      <x:c r="B779" s="32" t="str">
        <x:v>PRD-04E1CAF545</x:v>
      </x:c>
      <x:c r="C779" s="32" t="str">
        <x:v>Medtronic</x:v>
      </x:c>
      <x:c r="D779" s="32" t="str">
        <x:v>Shiley Flexible Adult Cuffless Tracheostomy Tube</x:v>
      </x:c>
      <x:c r="E779" s="32" t="str">
        <x:v>10UN10H</x:v>
      </x:c>
      <x:c r="F779" s="32"/>
      <x:c r="G779" s="32" t="n">
        <x:v>1</x:v>
      </x:c>
      <x:c r="H779" s="32" t="str">
        <x:v>Yes</x:v>
      </x:c>
      <x:c r="I779" s="32" t="str">
        <x:v>Medium</x:v>
      </x:c>
      <x:c r="J779" s="593" t="n">
        <x:v>89.2</x:v>
      </x:c>
      <x:c r="K779" s="593" t="str">
        <x:v>catalog=10UN10H ↔ GUDID model</x:v>
      </x:c>
      <x:c r="L779" s="593" t="n">
        <x:v>100</x:v>
      </x:c>
      <x:c r="M779" s="593" t="n">
        <x:v>100</x:v>
      </x:c>
      <x:c r="N779" s="32" t="str">
        <x:v>20884521176291</x:v>
      </x:c>
      <x:c r="O779" s="32" t="str"/>
      <x:c r="P779" s="32" t="str">
        <x:v>Covidien LP</x:v>
      </x:c>
      <x:c r="Q779" s="32" t="str">
        <x:v>Shiley</x:v>
      </x:c>
      <x:c r="R779" s="32" t="str">
        <x:v>10UN10H</x:v>
      </x:c>
      <x:c r="S779" s="32" t="str"/>
      <x:c r="T779" s="32" t="str">
        <x:v>Adult Flexible Tracheostomy Tube Cuffless Disposable Inner Cannula</x:v>
      </x:c>
      <x:c r="U779" s="32" t="str">
        <x:v>In Commercial Distribution</x:v>
      </x:c>
      <x:c r="V779" s="592"/>
      <x:c r="W779" s="32" t="str">
        <x:v>Published</x:v>
      </x:c>
      <x:c r="X779" s="32" t="str">
        <x:v>Update</x:v>
      </x:c>
      <x:c r="Y779" s="32" t="n">
        <x:v>10</x:v>
      </x:c>
      <x:c r="Z779" s="592" t="n">
        <x:v>45832</x:v>
      </x:c>
      <x:c r="AA779" s="592" t="n">
        <x:v>42880</x:v>
      </x:c>
      <x:c r="AB779" s="32" t="str">
        <x:v>JOH — Tube tracheostomy and tube cuff</x:v>
      </x:c>
      <x:c r="AC779" s="32" t="str">
        <x:v>35404 — Tracheostomy tube, non-reinforced, non-customized, single-use</x:v>
      </x:c>
      <x:c r="AD779" s="32" t="str">
        <x:v>K142296</x:v>
      </x:c>
      <x:c r="AE779" s="32" t="str">
        <x:v>10884521176294 (qty 32, CASE, In Commercial Distribution)</x:v>
      </x:c>
      <x:c r="AF779" s="32" t="str">
        <x:v>Angle 90 degree; Outer Diameter 13.8 Millimeter; Inner Cannula Inner Diameter,9.0,mm;Tube Inner Diameter,10.0,mm;Proximal Length 2 (C),79,mm;Proximal Length 3 (D),33,mm;Proximal Length 4 (E),55,mm</x:v>
      </x:c>
      <x:c r="AG779" s="32" t="str"/>
      <x:c r="AH779" s="32" t="str">
        <x:v>true</x:v>
      </x:c>
      <x:c r="AI779" s="32" t="str">
        <x:v>true</x:v>
      </x:c>
      <x:c r="AJ779" s="32" t="str"/>
      <x:c r="AK779" s="32" t="str">
        <x:v>true</x:v>
      </x:c>
      <x:c r="AL779" s="32" t="n">
        <x:v>1</x:v>
      </x:c>
      <x:c r="AM779" s="32" t="str">
        <x:v>+1(508)261-8000 / covidien.udi@covidien.com</x:v>
      </x:c>
      <x:c r="AN779" s="32" t="str">
        <x:v>https://accessgudid.nlm.nih.gov/devices/20884521176291</x:v>
      </x:c>
      <x:c r="AO779" s="32" t="str">
        <x:v>Preferred automated candidate; manual approval still required.</x:v>
      </x:c>
    </x:row>
    <x:row r="780" ht="42" customHeight="1">
      <x:c r="A780" s="32" t="str">
        <x:v>P1</x:v>
      </x:c>
      <x:c r="B780" s="32" t="str">
        <x:v>PRD-90F9A0A0BC</x:v>
      </x:c>
      <x:c r="C780" s="32" t="str">
        <x:v>Medtronic</x:v>
      </x:c>
      <x:c r="D780" s="32" t="str">
        <x:v>Shiley Flexible Adult Cuffless Tracheostomy Tube</x:v>
      </x:c>
      <x:c r="E780" s="32" t="str">
        <x:v>6UN75H</x:v>
      </x:c>
      <x:c r="F780" s="32"/>
      <x:c r="G780" s="32" t="n">
        <x:v>1</x:v>
      </x:c>
      <x:c r="H780" s="32" t="str">
        <x:v>Yes</x:v>
      </x:c>
      <x:c r="I780" s="32" t="str">
        <x:v>Medium</x:v>
      </x:c>
      <x:c r="J780" s="593" t="n">
        <x:v>89.2</x:v>
      </x:c>
      <x:c r="K780" s="593" t="str">
        <x:v>catalog=6UN75H ↔ GUDID model</x:v>
      </x:c>
      <x:c r="L780" s="593" t="n">
        <x:v>100</x:v>
      </x:c>
      <x:c r="M780" s="593" t="n">
        <x:v>100</x:v>
      </x:c>
      <x:c r="N780" s="32" t="str">
        <x:v>20884521176253</x:v>
      </x:c>
      <x:c r="O780" s="32" t="str"/>
      <x:c r="P780" s="32" t="str">
        <x:v>Covidien LP</x:v>
      </x:c>
      <x:c r="Q780" s="32" t="str">
        <x:v>Shiley</x:v>
      </x:c>
      <x:c r="R780" s="32" t="str">
        <x:v>6UN75H</x:v>
      </x:c>
      <x:c r="S780" s="32" t="str"/>
      <x:c r="T780" s="32" t="str">
        <x:v>Adult Flexible Tracheostomy Tube Cuffless Disposable Inner Cannula</x:v>
      </x:c>
      <x:c r="U780" s="32" t="str">
        <x:v>In Commercial Distribution</x:v>
      </x:c>
      <x:c r="V780" s="592"/>
      <x:c r="W780" s="32" t="str">
        <x:v>Published</x:v>
      </x:c>
      <x:c r="X780" s="32" t="str">
        <x:v>Update</x:v>
      </x:c>
      <x:c r="Y780" s="32" t="n">
        <x:v>10</x:v>
      </x:c>
      <x:c r="Z780" s="592" t="n">
        <x:v>45832</x:v>
      </x:c>
      <x:c r="AA780" s="592" t="n">
        <x:v>42475</x:v>
      </x:c>
      <x:c r="AB780" s="32" t="str">
        <x:v>JOH — Tube tracheostomy and tube cuff</x:v>
      </x:c>
      <x:c r="AC780" s="32" t="str">
        <x:v>35404 — Tracheostomy tube, non-reinforced, non-customized, single-use</x:v>
      </x:c>
      <x:c r="AD780" s="32" t="str">
        <x:v>K142296</x:v>
      </x:c>
      <x:c r="AE780" s="32" t="str">
        <x:v>10884521176256 (qty 32, CASE, In Commercial Distribution)</x:v>
      </x:c>
      <x:c r="AF780" s="32" t="str">
        <x:v>Inner Cannula Inner Diameter,6.5,mm;Tube Inner Diameter,7.5,mm;Proximal Length 2 (C),74,mm;Proximal Length 3 (D),35,mm;Proximal Length 4 (E),53,mm; Angle 95 degree; Outer Diameter 10.8 Millimeter</x:v>
      </x:c>
      <x:c r="AG780" s="32" t="str"/>
      <x:c r="AH780" s="32" t="str">
        <x:v>true</x:v>
      </x:c>
      <x:c r="AI780" s="32" t="str">
        <x:v>true</x:v>
      </x:c>
      <x:c r="AJ780" s="32" t="str"/>
      <x:c r="AK780" s="32" t="str">
        <x:v>true</x:v>
      </x:c>
      <x:c r="AL780" s="32" t="n">
        <x:v>1</x:v>
      </x:c>
      <x:c r="AM780" s="32" t="str">
        <x:v>+1(508)261-8000 / covidien.udi@covidien.com</x:v>
      </x:c>
      <x:c r="AN780" s="32" t="str">
        <x:v>https://accessgudid.nlm.nih.gov/devices/20884521176253</x:v>
      </x:c>
      <x:c r="AO780" s="32" t="str">
        <x:v>Preferred automated candidate; manual approval still required.</x:v>
      </x:c>
    </x:row>
    <x:row r="781" ht="42" customHeight="1">
      <x:c r="A781" s="32" t="str">
        <x:v>P1</x:v>
      </x:c>
      <x:c r="B781" s="32" t="str">
        <x:v>PRD-788469337A</x:v>
      </x:c>
      <x:c r="C781" s="32" t="str">
        <x:v>Medtronic</x:v>
      </x:c>
      <x:c r="D781" s="32" t="str">
        <x:v>Shiley Flexible Adult Cuffless Tracheostomy Tube</x:v>
      </x:c>
      <x:c r="E781" s="32" t="str">
        <x:v>7UN80H</x:v>
      </x:c>
      <x:c r="F781" s="32"/>
      <x:c r="G781" s="32" t="n">
        <x:v>1</x:v>
      </x:c>
      <x:c r="H781" s="32" t="str">
        <x:v>Yes</x:v>
      </x:c>
      <x:c r="I781" s="32" t="str">
        <x:v>Medium</x:v>
      </x:c>
      <x:c r="J781" s="593" t="n">
        <x:v>89.2</x:v>
      </x:c>
      <x:c r="K781" s="593" t="str">
        <x:v>catalog=7UN80H ↔ GUDID model</x:v>
      </x:c>
      <x:c r="L781" s="593" t="n">
        <x:v>100</x:v>
      </x:c>
      <x:c r="M781" s="593" t="n">
        <x:v>100</x:v>
      </x:c>
      <x:c r="N781" s="32" t="str">
        <x:v>20884521176260</x:v>
      </x:c>
      <x:c r="O781" s="32" t="str"/>
      <x:c r="P781" s="32" t="str">
        <x:v>Covidien LP</x:v>
      </x:c>
      <x:c r="Q781" s="32" t="str">
        <x:v>Shiley</x:v>
      </x:c>
      <x:c r="R781" s="32" t="str">
        <x:v>7UN80H</x:v>
      </x:c>
      <x:c r="S781" s="32" t="str"/>
      <x:c r="T781" s="32" t="str">
        <x:v>Adult Flexible Tracheostomy Tube Cuffless Disposable Inner Cannula</x:v>
      </x:c>
      <x:c r="U781" s="32" t="str">
        <x:v>In Commercial Distribution</x:v>
      </x:c>
      <x:c r="V781" s="592"/>
      <x:c r="W781" s="32" t="str">
        <x:v>Published</x:v>
      </x:c>
      <x:c r="X781" s="32" t="str">
        <x:v>Update</x:v>
      </x:c>
      <x:c r="Y781" s="32" t="n">
        <x:v>9</x:v>
      </x:c>
      <x:c r="Z781" s="592" t="n">
        <x:v>45832</x:v>
      </x:c>
      <x:c r="AA781" s="592" t="n">
        <x:v>42475</x:v>
      </x:c>
      <x:c r="AB781" s="32" t="str">
        <x:v>JOH — Tube tracheostomy and tube cuff</x:v>
      </x:c>
      <x:c r="AC781" s="32" t="str">
        <x:v>35404 — Tracheostomy tube, non-reinforced, non-customized, single-use</x:v>
      </x:c>
      <x:c r="AD781" s="32" t="str">
        <x:v>K142296</x:v>
      </x:c>
      <x:c r="AE781" s="32" t="str">
        <x:v>10884521176263 (qty 32, CASE, In Commercial Distribution)</x:v>
      </x:c>
      <x:c r="AF781" s="32" t="str">
        <x:v>Inner Cannula Inner Diameter,7.0,mm;Tube Inner Diameter,8.0,mm;Proximal Length 2 (C),77,mm;Proximal Length 3 (D),34,mm;Proximal Length 4 (E),54,mm; Angle 92 degree; Outer Diameter 11.4 Millimeter</x:v>
      </x:c>
      <x:c r="AG781" s="32" t="str"/>
      <x:c r="AH781" s="32" t="str">
        <x:v>true</x:v>
      </x:c>
      <x:c r="AI781" s="32" t="str">
        <x:v>true</x:v>
      </x:c>
      <x:c r="AJ781" s="32" t="str"/>
      <x:c r="AK781" s="32" t="str">
        <x:v>true</x:v>
      </x:c>
      <x:c r="AL781" s="32" t="n">
        <x:v>1</x:v>
      </x:c>
      <x:c r="AM781" s="32" t="str">
        <x:v>+1(508)261-8000 / covidien.udi@covidien.com</x:v>
      </x:c>
      <x:c r="AN781" s="32" t="str">
        <x:v>https://accessgudid.nlm.nih.gov/devices/20884521176260</x:v>
      </x:c>
      <x:c r="AO781" s="32" t="str">
        <x:v>Preferred automated candidate; manual approval still required.</x:v>
      </x:c>
    </x:row>
    <x:row r="782" ht="42" customHeight="1">
      <x:c r="A782" s="32" t="str">
        <x:v>P1</x:v>
      </x:c>
      <x:c r="B782" s="32" t="str">
        <x:v>PRD-509226DE95</x:v>
      </x:c>
      <x:c r="C782" s="32" t="str">
        <x:v>Medtronic</x:v>
      </x:c>
      <x:c r="D782" s="32" t="str">
        <x:v>Shiley Flexible Adult Cuffless Tracheostomy Tube</x:v>
      </x:c>
      <x:c r="E782" s="32" t="str">
        <x:v>8UN85H</x:v>
      </x:c>
      <x:c r="F782" s="32"/>
      <x:c r="G782" s="32" t="n">
        <x:v>1</x:v>
      </x:c>
      <x:c r="H782" s="32" t="str">
        <x:v>Yes</x:v>
      </x:c>
      <x:c r="I782" s="32" t="str">
        <x:v>Medium</x:v>
      </x:c>
      <x:c r="J782" s="593" t="n">
        <x:v>89.2</x:v>
      </x:c>
      <x:c r="K782" s="593" t="str">
        <x:v>catalog=8UN85H ↔ GUDID model</x:v>
      </x:c>
      <x:c r="L782" s="593" t="n">
        <x:v>100</x:v>
      </x:c>
      <x:c r="M782" s="593" t="n">
        <x:v>100</x:v>
      </x:c>
      <x:c r="N782" s="32" t="str">
        <x:v>20884521176277</x:v>
      </x:c>
      <x:c r="O782" s="32" t="str"/>
      <x:c r="P782" s="32" t="str">
        <x:v>Covidien LP</x:v>
      </x:c>
      <x:c r="Q782" s="32" t="str">
        <x:v>Shiley</x:v>
      </x:c>
      <x:c r="R782" s="32" t="str">
        <x:v>8UN85H</x:v>
      </x:c>
      <x:c r="S782" s="32" t="str"/>
      <x:c r="T782" s="32" t="str">
        <x:v>Adult Flexible Tracheostomy Tube Cuffless Disposable Inner Cannula</x:v>
      </x:c>
      <x:c r="U782" s="32" t="str">
        <x:v>In Commercial Distribution</x:v>
      </x:c>
      <x:c r="V782" s="592"/>
      <x:c r="W782" s="32" t="str">
        <x:v>Published</x:v>
      </x:c>
      <x:c r="X782" s="32" t="str">
        <x:v>Update</x:v>
      </x:c>
      <x:c r="Y782" s="32" t="n">
        <x:v>12</x:v>
      </x:c>
      <x:c r="Z782" s="592" t="n">
        <x:v>45832</x:v>
      </x:c>
      <x:c r="AA782" s="592" t="n">
        <x:v>42475</x:v>
      </x:c>
      <x:c r="AB782" s="32" t="str">
        <x:v>JOH — Tube tracheostomy and tube cuff</x:v>
      </x:c>
      <x:c r="AC782" s="32" t="str">
        <x:v>35404 — Tracheostomy tube, non-reinforced, non-customized, single-use</x:v>
      </x:c>
      <x:c r="AD782" s="32" t="str">
        <x:v>K142296</x:v>
      </x:c>
      <x:c r="AE782" s="32" t="str">
        <x:v>10884521176270 (qty 32, CASE, In Commercial Distribution)</x:v>
      </x:c>
      <x:c r="AF782" s="32" t="str">
        <x:v>Inner Cannula Inner Diameter,7.5,mm;Tube Inner Diameter,8.5,mm;Proximal Length 2 (C),79,mm;Proximal Length 3 (D),34,mm;Proximal Length 4 (E),56,mm; Angle 90 degree; Outer Diameter 12.2 Millimeter</x:v>
      </x:c>
      <x:c r="AG782" s="32" t="str"/>
      <x:c r="AH782" s="32" t="str">
        <x:v>true</x:v>
      </x:c>
      <x:c r="AI782" s="32" t="str">
        <x:v>true</x:v>
      </x:c>
      <x:c r="AJ782" s="32" t="str"/>
      <x:c r="AK782" s="32" t="str">
        <x:v>true</x:v>
      </x:c>
      <x:c r="AL782" s="32" t="n">
        <x:v>1</x:v>
      </x:c>
      <x:c r="AM782" s="32" t="str">
        <x:v>+1(508)261-8000 / covidien.udi@covidien.com</x:v>
      </x:c>
      <x:c r="AN782" s="32" t="str">
        <x:v>https://accessgudid.nlm.nih.gov/devices/20884521176277</x:v>
      </x:c>
      <x:c r="AO782" s="32" t="str">
        <x:v>Preferred automated candidate; manual approval still required.</x:v>
      </x:c>
    </x:row>
    <x:row r="783" ht="42" customHeight="1">
      <x:c r="A783" s="32" t="str">
        <x:v>P1</x:v>
      </x:c>
      <x:c r="B783" s="32" t="str">
        <x:v>PRD-91C738FE6C</x:v>
      </x:c>
      <x:c r="C783" s="32" t="str">
        <x:v>Medtronic</x:v>
      </x:c>
      <x:c r="D783" s="32" t="str">
        <x:v>Shiley Flexible Adult Cuffless Tracheostomy Tube</x:v>
      </x:c>
      <x:c r="E783" s="32" t="str">
        <x:v>9UN90H</x:v>
      </x:c>
      <x:c r="F783" s="32"/>
      <x:c r="G783" s="32" t="n">
        <x:v>1</x:v>
      </x:c>
      <x:c r="H783" s="32" t="str">
        <x:v>Yes</x:v>
      </x:c>
      <x:c r="I783" s="32" t="str">
        <x:v>Medium</x:v>
      </x:c>
      <x:c r="J783" s="593" t="n">
        <x:v>89.2</x:v>
      </x:c>
      <x:c r="K783" s="593" t="str">
        <x:v>catalog=9UN90H ↔ GUDID model</x:v>
      </x:c>
      <x:c r="L783" s="593" t="n">
        <x:v>100</x:v>
      </x:c>
      <x:c r="M783" s="593" t="n">
        <x:v>100</x:v>
      </x:c>
      <x:c r="N783" s="32" t="str">
        <x:v>20884521176284</x:v>
      </x:c>
      <x:c r="O783" s="32" t="str"/>
      <x:c r="P783" s="32" t="str">
        <x:v>Covidien LP</x:v>
      </x:c>
      <x:c r="Q783" s="32" t="str">
        <x:v>Shiley</x:v>
      </x:c>
      <x:c r="R783" s="32" t="str">
        <x:v>9UN90H</x:v>
      </x:c>
      <x:c r="S783" s="32" t="str"/>
      <x:c r="T783" s="32" t="str">
        <x:v>Adult Flexible Tracheostomy Tube Cuffless Disposable Inner Cannula</x:v>
      </x:c>
      <x:c r="U783" s="32" t="str">
        <x:v>In Commercial Distribution</x:v>
      </x:c>
      <x:c r="V783" s="592"/>
      <x:c r="W783" s="32" t="str">
        <x:v>Published</x:v>
      </x:c>
      <x:c r="X783" s="32" t="str">
        <x:v>Update</x:v>
      </x:c>
      <x:c r="Y783" s="32" t="n">
        <x:v>10</x:v>
      </x:c>
      <x:c r="Z783" s="592" t="n">
        <x:v>45832</x:v>
      </x:c>
      <x:c r="AA783" s="592" t="n">
        <x:v>42880</x:v>
      </x:c>
      <x:c r="AB783" s="32" t="str">
        <x:v>JOH — Tube tracheostomy and tube cuff</x:v>
      </x:c>
      <x:c r="AC783" s="32" t="str">
        <x:v>35404 — Tracheostomy tube, non-reinforced, non-customized, single-use</x:v>
      </x:c>
      <x:c r="AD783" s="32" t="str">
        <x:v>K142296</x:v>
      </x:c>
      <x:c r="AE783" s="32" t="str">
        <x:v>10884521176287 (qty 32, CASE, In Commercial Distribution)</x:v>
      </x:c>
      <x:c r="AF783" s="32" t="str">
        <x:v>Angle 90 degree; Outer Diameter 12.7 Millimeter; Inner Cannula Inner Diameter,8.0,mm;Tube Inner Diameter,9.0,mm;Proximal Length 2 (C),79,mm;Proximal Length 3 (D),34,mm;Proximal Length 4 (E),56,mm</x:v>
      </x:c>
      <x:c r="AG783" s="32" t="str"/>
      <x:c r="AH783" s="32" t="str">
        <x:v>true</x:v>
      </x:c>
      <x:c r="AI783" s="32" t="str">
        <x:v>true</x:v>
      </x:c>
      <x:c r="AJ783" s="32" t="str"/>
      <x:c r="AK783" s="32" t="str">
        <x:v>true</x:v>
      </x:c>
      <x:c r="AL783" s="32" t="n">
        <x:v>1</x:v>
      </x:c>
      <x:c r="AM783" s="32" t="str">
        <x:v>+1(508)261-8000 / covidien.udi@covidien.com</x:v>
      </x:c>
      <x:c r="AN783" s="32" t="str">
        <x:v>https://accessgudid.nlm.nih.gov/devices/20884521176284</x:v>
      </x:c>
      <x:c r="AO783" s="32" t="str">
        <x:v>Preferred automated candidate; manual approval still required.</x:v>
      </x:c>
    </x:row>
    <x:row r="784" ht="42" customHeight="1">
      <x:c r="A784" s="32" t="str">
        <x:v>P1</x:v>
      </x:c>
      <x:c r="B784" s="32" t="str">
        <x:v>PRD-2663A0A0F5</x:v>
      </x:c>
      <x:c r="C784" s="32" t="str">
        <x:v>Medtronic</x:v>
      </x:c>
      <x:c r="D784" s="32" t="str">
        <x:v>Shiley Flexible Evac Tracheostomy Tube</x:v>
      </x:c>
      <x:c r="E784" s="32" t="str">
        <x:v>10CN10ED</x:v>
      </x:c>
      <x:c r="F784" s="32"/>
      <x:c r="G784" s="32" t="n">
        <x:v>1</x:v>
      </x:c>
      <x:c r="H784" s="32" t="str">
        <x:v>Yes</x:v>
      </x:c>
      <x:c r="I784" s="32" t="str">
        <x:v>Medium</x:v>
      </x:c>
      <x:c r="J784" s="593" t="n">
        <x:v>89.2</x:v>
      </x:c>
      <x:c r="K784" s="593" t="str">
        <x:v>catalog=10CN10ED ↔ GUDID model</x:v>
      </x:c>
      <x:c r="L784" s="593" t="n">
        <x:v>100</x:v>
      </x:c>
      <x:c r="M784" s="593" t="n">
        <x:v>100</x:v>
      </x:c>
      <x:c r="N784" s="32" t="str">
        <x:v>10884521726253</x:v>
      </x:c>
      <x:c r="O784" s="32" t="str"/>
      <x:c r="P784" s="32" t="str">
        <x:v>Covidien LP</x:v>
      </x:c>
      <x:c r="Q784" s="32" t="str">
        <x:v>Shiley</x:v>
      </x:c>
      <x:c r="R784" s="32" t="str">
        <x:v>10CN10ED</x:v>
      </x:c>
      <x:c r="S784" s="32" t="str"/>
      <x:c r="T784" s="32" t="str">
        <x:v>Adult Flexible Evac Tracheostomy Tube with TaperGuard Cuff Disposable Inner Cannula</x:v>
      </x:c>
      <x:c r="U784" s="32" t="str">
        <x:v>In Commercial Distribution</x:v>
      </x:c>
      <x:c r="V784" s="592"/>
      <x:c r="W784" s="32" t="str">
        <x:v>Published</x:v>
      </x:c>
      <x:c r="X784" s="32" t="str">
        <x:v>Update</x:v>
      </x:c>
      <x:c r="Y784" s="32" t="n">
        <x:v>6</x:v>
      </x:c>
      <x:c r="Z784" s="592" t="n">
        <x:v>45832</x:v>
      </x:c>
      <x:c r="AA784" s="592" t="n">
        <x:v>43993</x:v>
      </x:c>
      <x:c r="AB784" s="32" t="str">
        <x:v>JOH — Tube tracheostomy and tube cuff</x:v>
      </x:c>
      <x:c r="AC784" s="32" t="str">
        <x:v>35404 — Tracheostomy tube, non-reinforced, non-customized, single-use</x:v>
      </x:c>
      <x:c r="AD784" s="32" t="str">
        <x:v>K193077</x:v>
      </x:c>
      <x:c r="AE784" s="32" t="str">
        <x:v>20884521726250 (qty 32, CASE, In Commercial Distribution)</x:v>
      </x:c>
      <x:c r="AF784" s="32" t="str">
        <x:v>Outer Diameter 13.8 Millimeter; Length 79 Millimeter; Angle 90 degree; Cuff Resting Diameter, 28.6,MM;Inner Cannula Diamter,9.0,MM;Inner Diameter,10.0,MM;Proximal Length 3 (D),33,MM;Proximal Length 4 (E),55,MM</x:v>
      </x:c>
      <x:c r="AG784" s="32" t="str"/>
      <x:c r="AH784" s="32" t="str">
        <x:v>true</x:v>
      </x:c>
      <x:c r="AI784" s="32" t="str">
        <x:v>true</x:v>
      </x:c>
      <x:c r="AJ784" s="32" t="str"/>
      <x:c r="AK784" s="32" t="str">
        <x:v>true</x:v>
      </x:c>
      <x:c r="AL784" s="32" t="n">
        <x:v>1</x:v>
      </x:c>
      <x:c r="AM784" s="32" t="str">
        <x:v>+1(508)261-8000 / covidien.udi@covidien.com</x:v>
      </x:c>
      <x:c r="AN784" s="32" t="str">
        <x:v>https://accessgudid.nlm.nih.gov/devices/10884521726253</x:v>
      </x:c>
      <x:c r="AO784" s="32" t="str">
        <x:v>Preferred automated candidate; manual approval still required.</x:v>
      </x:c>
    </x:row>
    <x:row r="785" ht="42" customHeight="1">
      <x:c r="A785" s="32" t="str">
        <x:v>P1</x:v>
      </x:c>
      <x:c r="B785" s="32" t="str">
        <x:v>PRD-16A5369871</x:v>
      </x:c>
      <x:c r="C785" s="32" t="str">
        <x:v>Medtronic</x:v>
      </x:c>
      <x:c r="D785" s="32" t="str">
        <x:v>Shiley Flexible Evac Tracheostomy Tube</x:v>
      </x:c>
      <x:c r="E785" s="32" t="str">
        <x:v>6CN75ED</x:v>
      </x:c>
      <x:c r="F785" s="32"/>
      <x:c r="G785" s="32" t="n">
        <x:v>1</x:v>
      </x:c>
      <x:c r="H785" s="32" t="str">
        <x:v>Yes</x:v>
      </x:c>
      <x:c r="I785" s="32" t="str">
        <x:v>Medium</x:v>
      </x:c>
      <x:c r="J785" s="593" t="n">
        <x:v>89.2</x:v>
      </x:c>
      <x:c r="K785" s="593" t="str">
        <x:v>catalog=6CN75ED ↔ GUDID model</x:v>
      </x:c>
      <x:c r="L785" s="593" t="n">
        <x:v>100</x:v>
      </x:c>
      <x:c r="M785" s="593" t="n">
        <x:v>100</x:v>
      </x:c>
      <x:c r="N785" s="32" t="str">
        <x:v>10884521726215</x:v>
      </x:c>
      <x:c r="O785" s="32" t="str"/>
      <x:c r="P785" s="32" t="str">
        <x:v>Covidien LP</x:v>
      </x:c>
      <x:c r="Q785" s="32" t="str">
        <x:v>Shiley</x:v>
      </x:c>
      <x:c r="R785" s="32" t="str">
        <x:v>6CN75ED</x:v>
      </x:c>
      <x:c r="S785" s="32" t="str"/>
      <x:c r="T785" s="32" t="str">
        <x:v>Adult Flexible Evac Tracheostomy Tube with TaperGuard Cuff Disposable Inner Cannula</x:v>
      </x:c>
      <x:c r="U785" s="32" t="str">
        <x:v>In Commercial Distribution</x:v>
      </x:c>
      <x:c r="V785" s="592"/>
      <x:c r="W785" s="32" t="str">
        <x:v>Published</x:v>
      </x:c>
      <x:c r="X785" s="32" t="str">
        <x:v>Update</x:v>
      </x:c>
      <x:c r="Y785" s="32" t="n">
        <x:v>7</x:v>
      </x:c>
      <x:c r="Z785" s="592" t="n">
        <x:v>45832</x:v>
      </x:c>
      <x:c r="AA785" s="592" t="n">
        <x:v>44011</x:v>
      </x:c>
      <x:c r="AB785" s="32" t="str">
        <x:v>JOH — Tube tracheostomy and tube cuff</x:v>
      </x:c>
      <x:c r="AC785" s="32" t="str">
        <x:v>35404 — Tracheostomy tube, non-reinforced, non-customized, single-use</x:v>
      </x:c>
      <x:c r="AD785" s="32" t="str">
        <x:v>K193077</x:v>
      </x:c>
      <x:c r="AE785" s="32" t="str">
        <x:v>20884521726212 (qty 32, CASE, In Commercial Distribution)</x:v>
      </x:c>
      <x:c r="AF785" s="32" t="str">
        <x:v>Length 74 Millimeter; Cuff Resting Diameter, 25.4,MM;Inner Cannula Diamter,6.5,MM;Inner Diameter,7.5,MM;Proximal Length 3 (D),35,MM;Proximal Length 4 (E),53,MM; Angle 95 degree; Outer Diameter 10.8 Millimeter</x:v>
      </x:c>
      <x:c r="AG785" s="32" t="str"/>
      <x:c r="AH785" s="32" t="str">
        <x:v>true</x:v>
      </x:c>
      <x:c r="AI785" s="32" t="str">
        <x:v>true</x:v>
      </x:c>
      <x:c r="AJ785" s="32" t="str"/>
      <x:c r="AK785" s="32" t="str">
        <x:v>true</x:v>
      </x:c>
      <x:c r="AL785" s="32" t="n">
        <x:v>1</x:v>
      </x:c>
      <x:c r="AM785" s="32" t="str">
        <x:v>+1(508)261-8000 / covidien.udi@covidien.com</x:v>
      </x:c>
      <x:c r="AN785" s="32" t="str">
        <x:v>https://accessgudid.nlm.nih.gov/devices/10884521726215</x:v>
      </x:c>
      <x:c r="AO785" s="32" t="str">
        <x:v>Preferred automated candidate; manual approval still required.</x:v>
      </x:c>
    </x:row>
    <x:row r="786" ht="42" customHeight="1">
      <x:c r="A786" s="32" t="str">
        <x:v>P1</x:v>
      </x:c>
      <x:c r="B786" s="32" t="str">
        <x:v>PRD-709ED0842B</x:v>
      </x:c>
      <x:c r="C786" s="32" t="str">
        <x:v>Medtronic</x:v>
      </x:c>
      <x:c r="D786" s="32" t="str">
        <x:v>Shiley Flexible Evac Tracheostomy Tube</x:v>
      </x:c>
      <x:c r="E786" s="32" t="str">
        <x:v>7CN80ED</x:v>
      </x:c>
      <x:c r="F786" s="32"/>
      <x:c r="G786" s="32" t="n">
        <x:v>1</x:v>
      </x:c>
      <x:c r="H786" s="32" t="str">
        <x:v>Yes</x:v>
      </x:c>
      <x:c r="I786" s="32" t="str">
        <x:v>Medium</x:v>
      </x:c>
      <x:c r="J786" s="593" t="n">
        <x:v>89.2</x:v>
      </x:c>
      <x:c r="K786" s="593" t="str">
        <x:v>catalog=7CN80ED ↔ GUDID model</x:v>
      </x:c>
      <x:c r="L786" s="593" t="n">
        <x:v>100</x:v>
      </x:c>
      <x:c r="M786" s="593" t="n">
        <x:v>100</x:v>
      </x:c>
      <x:c r="N786" s="32" t="str">
        <x:v>10884521726222</x:v>
      </x:c>
      <x:c r="O786" s="32" t="str"/>
      <x:c r="P786" s="32" t="str">
        <x:v>Covidien LP</x:v>
      </x:c>
      <x:c r="Q786" s="32" t="str">
        <x:v>Shiley</x:v>
      </x:c>
      <x:c r="R786" s="32" t="str">
        <x:v>7CN80ED</x:v>
      </x:c>
      <x:c r="S786" s="32" t="str"/>
      <x:c r="T786" s="32" t="str">
        <x:v>Adult Flexible Evac Tracheostomy Tube with TaperGuard Cuff Disposable Inner Cannula</x:v>
      </x:c>
      <x:c r="U786" s="32" t="str">
        <x:v>In Commercial Distribution</x:v>
      </x:c>
      <x:c r="V786" s="592"/>
      <x:c r="W786" s="32" t="str">
        <x:v>Published</x:v>
      </x:c>
      <x:c r="X786" s="32" t="str">
        <x:v>Update</x:v>
      </x:c>
      <x:c r="Y786" s="32" t="n">
        <x:v>6</x:v>
      </x:c>
      <x:c r="Z786" s="592" t="n">
        <x:v>45832</x:v>
      </x:c>
      <x:c r="AA786" s="592" t="n">
        <x:v>43993</x:v>
      </x:c>
      <x:c r="AB786" s="32" t="str">
        <x:v>JOH — Tube tracheostomy and tube cuff</x:v>
      </x:c>
      <x:c r="AC786" s="32" t="str">
        <x:v>35404 — Tracheostomy tube, non-reinforced, non-customized, single-use</x:v>
      </x:c>
      <x:c r="AD786" s="32" t="str">
        <x:v>K193077</x:v>
      </x:c>
      <x:c r="AE786" s="32" t="str">
        <x:v>20884521726229 (qty 32, CASE, In Commercial Distribution)</x:v>
      </x:c>
      <x:c r="AF786" s="32" t="str">
        <x:v>Length 77 Millimeter; Outer Diameter 11.4 Millimeter; Angle 92 degree; Cuff Resting Diameter, 25.4,MM;Inner Cannula Diamter,7.0,MM;Inner Diameter,8.0,MM;Proximal Length 3 (D),34,MM;Proximal Length 4 (E),54,MM</x:v>
      </x:c>
      <x:c r="AG786" s="32" t="str"/>
      <x:c r="AH786" s="32" t="str">
        <x:v>true</x:v>
      </x:c>
      <x:c r="AI786" s="32" t="str">
        <x:v>true</x:v>
      </x:c>
      <x:c r="AJ786" s="32" t="str"/>
      <x:c r="AK786" s="32" t="str">
        <x:v>true</x:v>
      </x:c>
      <x:c r="AL786" s="32" t="n">
        <x:v>1</x:v>
      </x:c>
      <x:c r="AM786" s="32" t="str">
        <x:v>+1(508)261-8000 / covidien.udi@covidien.com</x:v>
      </x:c>
      <x:c r="AN786" s="32" t="str">
        <x:v>https://accessgudid.nlm.nih.gov/devices/10884521726222</x:v>
      </x:c>
      <x:c r="AO786" s="32" t="str">
        <x:v>Preferred automated candidate; manual approval still required.</x:v>
      </x:c>
    </x:row>
    <x:row r="787" ht="42" customHeight="1">
      <x:c r="A787" s="32" t="str">
        <x:v>P1</x:v>
      </x:c>
      <x:c r="B787" s="32" t="str">
        <x:v>PRD-8EE9A09E05</x:v>
      </x:c>
      <x:c r="C787" s="32" t="str">
        <x:v>Medtronic</x:v>
      </x:c>
      <x:c r="D787" s="32" t="str">
        <x:v>Shiley Flexible Evac Tracheostomy Tube</x:v>
      </x:c>
      <x:c r="E787" s="32" t="str">
        <x:v>8CN85ED</x:v>
      </x:c>
      <x:c r="F787" s="32"/>
      <x:c r="G787" s="32" t="n">
        <x:v>1</x:v>
      </x:c>
      <x:c r="H787" s="32" t="str">
        <x:v>Yes</x:v>
      </x:c>
      <x:c r="I787" s="32" t="str">
        <x:v>Medium</x:v>
      </x:c>
      <x:c r="J787" s="593" t="n">
        <x:v>89.2</x:v>
      </x:c>
      <x:c r="K787" s="593" t="str">
        <x:v>catalog=8CN85ED ↔ GUDID model</x:v>
      </x:c>
      <x:c r="L787" s="593" t="n">
        <x:v>100</x:v>
      </x:c>
      <x:c r="M787" s="593" t="n">
        <x:v>100</x:v>
      </x:c>
      <x:c r="N787" s="32" t="str">
        <x:v>10884521726239</x:v>
      </x:c>
      <x:c r="O787" s="32" t="str"/>
      <x:c r="P787" s="32" t="str">
        <x:v>Covidien LP</x:v>
      </x:c>
      <x:c r="Q787" s="32" t="str">
        <x:v>Shiley</x:v>
      </x:c>
      <x:c r="R787" s="32" t="str">
        <x:v>8CN85ED</x:v>
      </x:c>
      <x:c r="S787" s="32" t="str"/>
      <x:c r="T787" s="32" t="str">
        <x:v>Adult Flexible Evac Tracheostomy Tube with TaperGuard Cuff Disposable Inner Cannula</x:v>
      </x:c>
      <x:c r="U787" s="32" t="str">
        <x:v>In Commercial Distribution</x:v>
      </x:c>
      <x:c r="V787" s="592"/>
      <x:c r="W787" s="32" t="str">
        <x:v>Published</x:v>
      </x:c>
      <x:c r="X787" s="32" t="str">
        <x:v>Update</x:v>
      </x:c>
      <x:c r="Y787" s="32" t="n">
        <x:v>6</x:v>
      </x:c>
      <x:c r="Z787" s="592" t="n">
        <x:v>45832</x:v>
      </x:c>
      <x:c r="AA787" s="592" t="n">
        <x:v>43993</x:v>
      </x:c>
      <x:c r="AB787" s="32" t="str">
        <x:v>JOH — Tube tracheostomy and tube cuff</x:v>
      </x:c>
      <x:c r="AC787" s="32" t="str">
        <x:v>35404 — Tracheostomy tube, non-reinforced, non-customized, single-use</x:v>
      </x:c>
      <x:c r="AD787" s="32" t="str">
        <x:v>K193077</x:v>
      </x:c>
      <x:c r="AE787" s="32" t="str">
        <x:v>20884521726236 (qty 32, CASE, In Commercial Distribution)</x:v>
      </x:c>
      <x:c r="AF787" s="32" t="str">
        <x:v>Outer Diameter 12.2 Millimeter; Length 79 Millimeter; Angle 90 degree; Cuff Resting Diameter, 26.6,MM;Inner Cannula Diamter,7.5,MM;Inner Diameter,8.5,MM;Proximal Length 3 (D),34,MM;Proximal Length 4 (E),56,MM</x:v>
      </x:c>
      <x:c r="AG787" s="32" t="str"/>
      <x:c r="AH787" s="32" t="str">
        <x:v>true</x:v>
      </x:c>
      <x:c r="AI787" s="32" t="str">
        <x:v>true</x:v>
      </x:c>
      <x:c r="AJ787" s="32" t="str"/>
      <x:c r="AK787" s="32" t="str">
        <x:v>true</x:v>
      </x:c>
      <x:c r="AL787" s="32" t="n">
        <x:v>1</x:v>
      </x:c>
      <x:c r="AM787" s="32" t="str">
        <x:v>+1(508)261-8000 / covidien.udi@covidien.com</x:v>
      </x:c>
      <x:c r="AN787" s="32" t="str">
        <x:v>https://accessgudid.nlm.nih.gov/devices/10884521726239</x:v>
      </x:c>
      <x:c r="AO787" s="32" t="str">
        <x:v>Preferred automated candidate; manual approval still required.</x:v>
      </x:c>
    </x:row>
    <x:row r="788" ht="42" customHeight="1">
      <x:c r="A788" s="32" t="str">
        <x:v>P1</x:v>
      </x:c>
      <x:c r="B788" s="32" t="str">
        <x:v>PRD-02DC164D77</x:v>
      </x:c>
      <x:c r="C788" s="32" t="str">
        <x:v>Medtronic</x:v>
      </x:c>
      <x:c r="D788" s="32" t="str">
        <x:v>Shiley Flexible Evac Tracheostomy Tube</x:v>
      </x:c>
      <x:c r="E788" s="32" t="str">
        <x:v>9CN90ED</x:v>
      </x:c>
      <x:c r="F788" s="32"/>
      <x:c r="G788" s="32" t="n">
        <x:v>1</x:v>
      </x:c>
      <x:c r="H788" s="32" t="str">
        <x:v>Yes</x:v>
      </x:c>
      <x:c r="I788" s="32" t="str">
        <x:v>Medium</x:v>
      </x:c>
      <x:c r="J788" s="593" t="n">
        <x:v>89.2</x:v>
      </x:c>
      <x:c r="K788" s="593" t="str">
        <x:v>catalog=9CN90ED ↔ GUDID model</x:v>
      </x:c>
      <x:c r="L788" s="593" t="n">
        <x:v>100</x:v>
      </x:c>
      <x:c r="M788" s="593" t="n">
        <x:v>100</x:v>
      </x:c>
      <x:c r="N788" s="32" t="str">
        <x:v>10884521726246</x:v>
      </x:c>
      <x:c r="O788" s="32" t="str"/>
      <x:c r="P788" s="32" t="str">
        <x:v>Covidien LP</x:v>
      </x:c>
      <x:c r="Q788" s="32" t="str">
        <x:v>Shiley</x:v>
      </x:c>
      <x:c r="R788" s="32" t="str">
        <x:v>9CN90ED</x:v>
      </x:c>
      <x:c r="S788" s="32" t="str"/>
      <x:c r="T788" s="32" t="str">
        <x:v>Adult Flexible Evac Tracheostomy Tube with TaperGuard Cuff Disposable Inner Cannula</x:v>
      </x:c>
      <x:c r="U788" s="32" t="str">
        <x:v>In Commercial Distribution</x:v>
      </x:c>
      <x:c r="V788" s="592"/>
      <x:c r="W788" s="32" t="str">
        <x:v>Published</x:v>
      </x:c>
      <x:c r="X788" s="32" t="str">
        <x:v>Update</x:v>
      </x:c>
      <x:c r="Y788" s="32" t="n">
        <x:v>7</x:v>
      </x:c>
      <x:c r="Z788" s="592" t="n">
        <x:v>45832</x:v>
      </x:c>
      <x:c r="AA788" s="592" t="n">
        <x:v>44021</x:v>
      </x:c>
      <x:c r="AB788" s="32" t="str">
        <x:v>JOH — Tube tracheostomy and tube cuff</x:v>
      </x:c>
      <x:c r="AC788" s="32" t="str">
        <x:v>35404 — Tracheostomy tube, non-reinforced, non-customized, single-use</x:v>
      </x:c>
      <x:c r="AD788" s="32" t="str">
        <x:v>K193077</x:v>
      </x:c>
      <x:c r="AE788" s="32" t="str">
        <x:v>20884521726243 (qty 32, CASE, In Commercial Distribution)</x:v>
      </x:c>
      <x:c r="AF788" s="32" t="str">
        <x:v>Length 79 Millimeter; Outer Diameter 12.7 Millimeter; Angle 90 degree; Cuff Resting Diameter, 27.6,MM;Inner Cannula Diamter,8.0,MM;Inner Diameter,9.0,MM;Proximal Length 3 (D),34,MM;Proximal Length 4 (E),56,MM</x:v>
      </x:c>
      <x:c r="AG788" s="32" t="str"/>
      <x:c r="AH788" s="32" t="str">
        <x:v>true</x:v>
      </x:c>
      <x:c r="AI788" s="32" t="str">
        <x:v>true</x:v>
      </x:c>
      <x:c r="AJ788" s="32" t="str"/>
      <x:c r="AK788" s="32" t="str">
        <x:v>true</x:v>
      </x:c>
      <x:c r="AL788" s="32" t="n">
        <x:v>1</x:v>
      </x:c>
      <x:c r="AM788" s="32" t="str">
        <x:v>+1(508)261-8000 / covidien.udi@covidien.com</x:v>
      </x:c>
      <x:c r="AN788" s="32" t="str">
        <x:v>https://accessgudid.nlm.nih.gov/devices/10884521726246</x:v>
      </x:c>
      <x:c r="AO788" s="32" t="str">
        <x:v>Preferred automated candidate; manual approval still required.</x:v>
      </x:c>
    </x:row>
    <x:row r="789" ht="42" customHeight="1">
      <x:c r="A789" s="32" t="str">
        <x:v>P1</x:v>
      </x:c>
      <x:c r="B789" s="32" t="str">
        <x:v>PRD-69C70153C3</x:v>
      </x:c>
      <x:c r="C789" s="32" t="str">
        <x:v>Medtronic</x:v>
      </x:c>
      <x:c r="D789" s="32" t="str">
        <x:v>Shiley Right Double-Lumen Endobronchial Tube</x:v>
      </x:c>
      <x:c r="E789" s="32" t="str">
        <x:v>126035</x:v>
      </x:c>
      <x:c r="F789" s="32"/>
      <x:c r="G789" s="32" t="n">
        <x:v>1</x:v>
      </x:c>
      <x:c r="H789" s="32" t="str">
        <x:v>Yes</x:v>
      </x:c>
      <x:c r="I789" s="32" t="str">
        <x:v>Medium</x:v>
      </x:c>
      <x:c r="J789" s="593" t="n">
        <x:v>85.5</x:v>
      </x:c>
      <x:c r="K789" s="593" t="str">
        <x:v>catalog=126035 ↔ GUDID model</x:v>
      </x:c>
      <x:c r="L789" s="593" t="n">
        <x:v>100</x:v>
      </x:c>
      <x:c r="M789" s="593" t="n">
        <x:v>78.5</x:v>
      </x:c>
      <x:c r="N789" s="32" t="str">
        <x:v>10884522028950</x:v>
      </x:c>
      <x:c r="O789" s="32" t="str"/>
      <x:c r="P789" s="32" t="str">
        <x:v>Covidien LP</x:v>
      </x:c>
      <x:c r="Q789" s="32" t="str">
        <x:v>Shiley</x:v>
      </x:c>
      <x:c r="R789" s="32" t="str">
        <x:v>126035</x:v>
      </x:c>
      <x:c r="S789" s="32" t="str"/>
      <x:c r="T789" s="32" t="str">
        <x:v>Endobronchial Suction Catheters with Color Coded Connectors, Endobronchial Tube Right, Endobronchial Tube Accessories, (2) Right Angle Swivel Connectors; Carlens Y Adapter</x:v>
      </x:c>
      <x:c r="U789" s="32" t="str">
        <x:v>In Commercial Distribution</x:v>
      </x:c>
      <x:c r="V789" s="592"/>
      <x:c r="W789" s="32" t="str">
        <x:v>Published</x:v>
      </x:c>
      <x:c r="X789" s="32" t="str">
        <x:v>Update</x:v>
      </x:c>
      <x:c r="Y789" s="32" t="n">
        <x:v>7</x:v>
      </x:c>
      <x:c r="Z789" s="592" t="n">
        <x:v>46119</x:v>
      </x:c>
      <x:c r="AA789" s="592" t="n">
        <x:v>43180</x:v>
      </x:c>
      <x:c r="AB789" s="32" t="str">
        <x:v>BTS — TUBE, BRONCHIAL (W/WO CONNECTOR)</x:v>
      </x:c>
      <x:c r="AC789" s="32" t="str">
        <x:v>31328 — Endobronchial tube</x:v>
      </x:c>
      <x:c r="AD789" s="32" t="str">
        <x:v>K771219</x:v>
      </x:c>
      <x:c r="AE789" s="32" t="str"/>
      <x:c r="AF789" s="32" t="str">
        <x:v>Catheter Gauge 35 French; Suction French Catheter Gauge,10,French; Length, 3.33, MM;; Length 11.7 Millimeter</x:v>
      </x:c>
      <x:c r="AG789" s="32" t="str"/>
      <x:c r="AH789" s="32" t="str">
        <x:v>true</x:v>
      </x:c>
      <x:c r="AI789" s="32" t="str">
        <x:v>true</x:v>
      </x:c>
      <x:c r="AJ789" s="32" t="str"/>
      <x:c r="AK789" s="32" t="str">
        <x:v>true</x:v>
      </x:c>
      <x:c r="AL789" s="32" t="n">
        <x:v>1</x:v>
      </x:c>
      <x:c r="AM789" s="32" t="str">
        <x:v>+1(508)261-8000 / covidien.udi@covidien.com</x:v>
      </x:c>
      <x:c r="AN789" s="32" t="str">
        <x:v>https://accessgudid.nlm.nih.gov/devices/10884522028950</x:v>
      </x:c>
      <x:c r="AO789" s="32" t="str">
        <x:v>Preferred automated candidate; manual approval still required. Multiple current records share the same catalog/model; resolve the exact Primary DI/package configuration.</x:v>
      </x:c>
    </x:row>
    <x:row r="790" ht="42" customHeight="1">
      <x:c r="A790" s="32" t="str">
        <x:v>P1</x:v>
      </x:c>
      <x:c r="B790" s="32" t="str">
        <x:v>PRD-69C70153C3</x:v>
      </x:c>
      <x:c r="C790" s="32" t="str">
        <x:v>Medtronic</x:v>
      </x:c>
      <x:c r="D790" s="32" t="str">
        <x:v>Shiley Right Double-Lumen Endobronchial Tube</x:v>
      </x:c>
      <x:c r="E790" s="32" t="str">
        <x:v>126035</x:v>
      </x:c>
      <x:c r="F790" s="32"/>
      <x:c r="G790" s="32" t="n">
        <x:v>2</x:v>
      </x:c>
      <x:c r="H790" s="32" t="str">
        <x:v>No</x:v>
      </x:c>
      <x:c r="I790" s="32" t="str">
        <x:v>Medium</x:v>
      </x:c>
      <x:c r="J790" s="593" t="n">
        <x:v>85.5</x:v>
      </x:c>
      <x:c r="K790" s="593" t="str">
        <x:v>catalog=126035 ↔ GUDID model</x:v>
      </x:c>
      <x:c r="L790" s="593" t="n">
        <x:v>100</x:v>
      </x:c>
      <x:c r="M790" s="593" t="n">
        <x:v>78.5</x:v>
      </x:c>
      <x:c r="N790" s="32" t="str">
        <x:v>10884521831773</x:v>
      </x:c>
      <x:c r="O790" s="32" t="str"/>
      <x:c r="P790" s="32" t="str">
        <x:v>Covidien LP</x:v>
      </x:c>
      <x:c r="Q790" s="32" t="str">
        <x:v>Shiley</x:v>
      </x:c>
      <x:c r="R790" s="32" t="str">
        <x:v>126035</x:v>
      </x:c>
      <x:c r="S790" s="32" t="str"/>
      <x:c r="T790" s="32" t="str">
        <x:v>Endobronchial Suction Catheters with Color Coded Connectors, Endobronchial Tube Right, Endobronchial Tube Accessories, (2) Right Angle Swivel Connectors; Carlens Y Adapter</x:v>
      </x:c>
      <x:c r="U790" s="32" t="str">
        <x:v>In Commercial Distribution</x:v>
      </x:c>
      <x:c r="V790" s="592"/>
      <x:c r="W790" s="32" t="str">
        <x:v>Published</x:v>
      </x:c>
      <x:c r="X790" s="32" t="str">
        <x:v>Update</x:v>
      </x:c>
      <x:c r="Y790" s="32" t="n">
        <x:v>5</x:v>
      </x:c>
      <x:c r="Z790" s="592" t="n">
        <x:v>46119</x:v>
      </x:c>
      <x:c r="AA790" s="592" t="n">
        <x:v>44963</x:v>
      </x:c>
      <x:c r="AB790" s="32" t="str">
        <x:v>BTS — TUBE, BRONCHIAL (W/WO CONNECTOR)</x:v>
      </x:c>
      <x:c r="AC790" s="32" t="str">
        <x:v>31328 — Endobronchial tube</x:v>
      </x:c>
      <x:c r="AD790" s="32" t="str">
        <x:v>K771219</x:v>
      </x:c>
      <x:c r="AE790" s="32" t="str"/>
      <x:c r="AF790" s="32" t="str">
        <x:v>French Suction Catheter,10,Gauge;; Catheter Gauge 35 French</x:v>
      </x:c>
      <x:c r="AG790" s="32" t="str"/>
      <x:c r="AH790" s="32" t="str">
        <x:v>true</x:v>
      </x:c>
      <x:c r="AI790" s="32" t="str">
        <x:v>true</x:v>
      </x:c>
      <x:c r="AJ790" s="32" t="str"/>
      <x:c r="AK790" s="32" t="str">
        <x:v>true</x:v>
      </x:c>
      <x:c r="AL790" s="32" t="n">
        <x:v>1</x:v>
      </x:c>
      <x:c r="AM790" s="32" t="str">
        <x:v>+1(508)261-8000 / covidien.udi@covidien.com</x:v>
      </x:c>
      <x:c r="AN790" s="32" t="str">
        <x:v>https://accessgudid.nlm.nih.gov/devices/10884521831773</x:v>
      </x:c>
      <x:c r="AO790" s="32" t="str">
        <x:v>Alternate accepted candidate. Multiple current records share the same catalog/model; resolve the exact Primary DI/package configuration.</x:v>
      </x:c>
    </x:row>
    <x:row r="791" ht="42" customHeight="1">
      <x:c r="A791" s="32" t="str">
        <x:v>P1</x:v>
      </x:c>
      <x:c r="B791" s="32" t="str">
        <x:v>PRD-69C70153C3</x:v>
      </x:c>
      <x:c r="C791" s="32" t="str">
        <x:v>Medtronic</x:v>
      </x:c>
      <x:c r="D791" s="32" t="str">
        <x:v>Shiley Right Double-Lumen Endobronchial Tube</x:v>
      </x:c>
      <x:c r="E791" s="32" t="str">
        <x:v>126035</x:v>
      </x:c>
      <x:c r="F791" s="32"/>
      <x:c r="G791" s="32" t="n">
        <x:v>3</x:v>
      </x:c>
      <x:c r="H791" s="32" t="str">
        <x:v>No</x:v>
      </x:c>
      <x:c r="I791" s="32" t="str">
        <x:v>Medium</x:v>
      </x:c>
      <x:c r="J791" s="593" t="n">
        <x:v>83.5</x:v>
      </x:c>
      <x:c r="K791" s="593" t="str">
        <x:v>catalog=126035 ↔ GUDID model</x:v>
      </x:c>
      <x:c r="L791" s="593" t="n">
        <x:v>100</x:v>
      </x:c>
      <x:c r="M791" s="593" t="n">
        <x:v>66.7</x:v>
      </x:c>
      <x:c r="N791" s="32" t="str">
        <x:v>30884522028954</x:v>
      </x:c>
      <x:c r="O791" s="32" t="str"/>
      <x:c r="P791" s="32" t="str">
        <x:v>Covidien LP</x:v>
      </x:c>
      <x:c r="Q791" s="32" t="str">
        <x:v>Mallinckrodt</x:v>
      </x:c>
      <x:c r="R791" s="32" t="str">
        <x:v>126035</x:v>
      </x:c>
      <x:c r="S791" s="32" t="str"/>
      <x:c r="T791" s="32" t="str">
        <x:v>Endobronchial Suction Catheters with Color Coded Connectors, Endobronchial Tube Right, Endobronchial Tube Accessories, (2) Right Angle Swivel Connectors; Carlens Y Adapter</x:v>
      </x:c>
      <x:c r="U791" s="32" t="str">
        <x:v>In Commercial Distribution</x:v>
      </x:c>
      <x:c r="V791" s="592"/>
      <x:c r="W791" s="32" t="str">
        <x:v>Published</x:v>
      </x:c>
      <x:c r="X791" s="32" t="str">
        <x:v>Update</x:v>
      </x:c>
      <x:c r="Y791" s="32" t="n">
        <x:v>8</x:v>
      </x:c>
      <x:c r="Z791" s="592" t="n">
        <x:v>46119</x:v>
      </x:c>
      <x:c r="AA791" s="592" t="n">
        <x:v>42244</x:v>
      </x:c>
      <x:c r="AB791" s="32" t="str">
        <x:v>BTS — TUBE, BRONCHIAL (W/WO CONNECTOR)</x:v>
      </x:c>
      <x:c r="AC791" s="32" t="str">
        <x:v>31328 — Endobronchial tube</x:v>
      </x:c>
      <x:c r="AD791" s="32" t="str">
        <x:v>K771219</x:v>
      </x:c>
      <x:c r="AE791" s="32" t="str"/>
      <x:c r="AF791" s="32" t="str">
        <x:v>Catheter Gauge 35 French; French Catheter Gauge,10,French;French Catheter Gauge,35,French;</x:v>
      </x:c>
      <x:c r="AG791" s="32" t="str"/>
      <x:c r="AH791" s="32" t="str">
        <x:v>true</x:v>
      </x:c>
      <x:c r="AI791" s="32" t="str">
        <x:v>true</x:v>
      </x:c>
      <x:c r="AJ791" s="32" t="str"/>
      <x:c r="AK791" s="32" t="str">
        <x:v>true</x:v>
      </x:c>
      <x:c r="AL791" s="32" t="n">
        <x:v>1</x:v>
      </x:c>
      <x:c r="AM791" s="32" t="str">
        <x:v>+1(508)261-8000 / covidien.udi@covidien.com</x:v>
      </x:c>
      <x:c r="AN791" s="32" t="str">
        <x:v>https://accessgudid.nlm.nih.gov/devices/30884522028954</x:v>
      </x:c>
      <x:c r="AO791" s="32" t="str">
        <x:v>Alternate accepted candidate. Multiple current records share the same catalog/model; resolve the exact Primary DI/package configuration.</x:v>
      </x:c>
    </x:row>
    <x:row r="792" ht="42" customHeight="1">
      <x:c r="A792" s="32" t="str">
        <x:v>P1</x:v>
      </x:c>
      <x:c r="B792" s="32" t="str">
        <x:v>PRD-78D84A6D45</x:v>
      </x:c>
      <x:c r="C792" s="32" t="str">
        <x:v>Medtronic</x:v>
      </x:c>
      <x:c r="D792" s="32" t="str">
        <x:v>Shiley Right Double-Lumen Endobronchial Tube</x:v>
      </x:c>
      <x:c r="E792" s="32" t="str">
        <x:v>126037</x:v>
      </x:c>
      <x:c r="F792" s="32"/>
      <x:c r="G792" s="32" t="n">
        <x:v>1</x:v>
      </x:c>
      <x:c r="H792" s="32" t="str">
        <x:v>Yes</x:v>
      </x:c>
      <x:c r="I792" s="32" t="str">
        <x:v>Medium</x:v>
      </x:c>
      <x:c r="J792" s="593" t="n">
        <x:v>85.5</x:v>
      </x:c>
      <x:c r="K792" s="593" t="str">
        <x:v>catalog=126037 ↔ GUDID model</x:v>
      </x:c>
      <x:c r="L792" s="593" t="n">
        <x:v>100</x:v>
      </x:c>
      <x:c r="M792" s="593" t="n">
        <x:v>78.5</x:v>
      </x:c>
      <x:c r="N792" s="32" t="str">
        <x:v>10884521831780</x:v>
      </x:c>
      <x:c r="O792" s="32" t="str"/>
      <x:c r="P792" s="32" t="str">
        <x:v>Covidien LP</x:v>
      </x:c>
      <x:c r="Q792" s="32" t="str">
        <x:v>Shiley</x:v>
      </x:c>
      <x:c r="R792" s="32" t="str">
        <x:v>126037</x:v>
      </x:c>
      <x:c r="S792" s="32" t="str"/>
      <x:c r="T792" s="32" t="str">
        <x:v>Endobronchial Suction Catheters with Color Coded Connectors; Endobronchial Tube; Endobronchial Tube Accessories,Right,(2) Right Angle Swivel Connectors; Carlens Y Adapter</x:v>
      </x:c>
      <x:c r="U792" s="32" t="str">
        <x:v>In Commercial Distribution</x:v>
      </x:c>
      <x:c r="V792" s="592"/>
      <x:c r="W792" s="32" t="str">
        <x:v>Published</x:v>
      </x:c>
      <x:c r="X792" s="32" t="str">
        <x:v>Update</x:v>
      </x:c>
      <x:c r="Y792" s="32" t="n">
        <x:v>5</x:v>
      </x:c>
      <x:c r="Z792" s="592" t="n">
        <x:v>46119</x:v>
      </x:c>
      <x:c r="AA792" s="592" t="n">
        <x:v>45015</x:v>
      </x:c>
      <x:c r="AB792" s="32" t="str">
        <x:v>BTS — TUBE, BRONCHIAL (W/WO CONNECTOR)</x:v>
      </x:c>
      <x:c r="AC792" s="32" t="str">
        <x:v>31328 — Endobronchial tube</x:v>
      </x:c>
      <x:c r="AD792" s="32" t="str">
        <x:v>K771219</x:v>
      </x:c>
      <x:c r="AE792" s="32" t="str">
        <x:v>20884521831787 (qty 5, CASE, In Commercial Distribution)</x:v>
      </x:c>
      <x:c r="AF792" s="32" t="str">
        <x:v>French Suction Catheter,10,Gauge;; Catheter Gauge 37 French</x:v>
      </x:c>
      <x:c r="AG792" s="32" t="str"/>
      <x:c r="AH792" s="32" t="str">
        <x:v>true</x:v>
      </x:c>
      <x:c r="AI792" s="32" t="str">
        <x:v>true</x:v>
      </x:c>
      <x:c r="AJ792" s="32" t="str"/>
      <x:c r="AK792" s="32" t="str">
        <x:v>true</x:v>
      </x:c>
      <x:c r="AL792" s="32" t="n">
        <x:v>1</x:v>
      </x:c>
      <x:c r="AM792" s="32" t="str">
        <x:v>+1(508)261-8000 / covidien.udi@covidien.com</x:v>
      </x:c>
      <x:c r="AN792" s="32" t="str">
        <x:v>https://accessgudid.nlm.nih.gov/devices/10884521831780</x:v>
      </x:c>
      <x:c r="AO792" s="32" t="str">
        <x:v>Preferred automated candidate; manual approval still required. Multiple current records share the same catalog/model; resolve the exact Primary DI/package configuration.</x:v>
      </x:c>
    </x:row>
    <x:row r="793" ht="42" customHeight="1">
      <x:c r="A793" s="32" t="str">
        <x:v>P1</x:v>
      </x:c>
      <x:c r="B793" s="32" t="str">
        <x:v>PRD-78D84A6D45</x:v>
      </x:c>
      <x:c r="C793" s="32" t="str">
        <x:v>Medtronic</x:v>
      </x:c>
      <x:c r="D793" s="32" t="str">
        <x:v>Shiley Right Double-Lumen Endobronchial Tube</x:v>
      </x:c>
      <x:c r="E793" s="32" t="str">
        <x:v>126037</x:v>
      </x:c>
      <x:c r="F793" s="32"/>
      <x:c r="G793" s="32" t="n">
        <x:v>2</x:v>
      </x:c>
      <x:c r="H793" s="32" t="str">
        <x:v>No</x:v>
      </x:c>
      <x:c r="I793" s="32" t="str">
        <x:v>Medium</x:v>
      </x:c>
      <x:c r="J793" s="593" t="n">
        <x:v>83.5</x:v>
      </x:c>
      <x:c r="K793" s="593" t="str">
        <x:v>catalog=126037 ↔ GUDID model</x:v>
      </x:c>
      <x:c r="L793" s="593" t="n">
        <x:v>100</x:v>
      </x:c>
      <x:c r="M793" s="593" t="n">
        <x:v>66.7</x:v>
      </x:c>
      <x:c r="N793" s="32" t="str">
        <x:v>30884522028961</x:v>
      </x:c>
      <x:c r="O793" s="32" t="str"/>
      <x:c r="P793" s="32" t="str">
        <x:v>Covidien LP</x:v>
      </x:c>
      <x:c r="Q793" s="32" t="str">
        <x:v>Mallinckrodt</x:v>
      </x:c>
      <x:c r="R793" s="32" t="str">
        <x:v>126037</x:v>
      </x:c>
      <x:c r="S793" s="32" t="str"/>
      <x:c r="T793" s="32" t="str">
        <x:v>Endobronchial Suction Catheters with Color Coded Connectors; Endobronchial Tube; Endobronchial Tube Accessories,Right,(2) Right Angle Swivel Connectors; Carlens Y Adapter</x:v>
      </x:c>
      <x:c r="U793" s="32" t="str">
        <x:v>In Commercial Distribution</x:v>
      </x:c>
      <x:c r="V793" s="592"/>
      <x:c r="W793" s="32" t="str">
        <x:v>Published</x:v>
      </x:c>
      <x:c r="X793" s="32" t="str">
        <x:v>Update</x:v>
      </x:c>
      <x:c r="Y793" s="32" t="n">
        <x:v>12</x:v>
      </x:c>
      <x:c r="Z793" s="592" t="n">
        <x:v>46119</x:v>
      </x:c>
      <x:c r="AA793" s="592" t="n">
        <x:v>42244</x:v>
      </x:c>
      <x:c r="AB793" s="32" t="str">
        <x:v>BTS — TUBE, BRONCHIAL (W/WO CONNECTOR)</x:v>
      </x:c>
      <x:c r="AC793" s="32" t="str">
        <x:v>31328 — Endobronchial tube</x:v>
      </x:c>
      <x:c r="AD793" s="32" t="str">
        <x:v>K771219</x:v>
      </x:c>
      <x:c r="AE793" s="32" t="str"/>
      <x:c r="AF793" s="32" t="str">
        <x:v>French Catheter Gauge,10,French;French Catheter Gauge,37,French;; Catheter Gauge 37 French</x:v>
      </x:c>
      <x:c r="AG793" s="32" t="str"/>
      <x:c r="AH793" s="32" t="str">
        <x:v>true</x:v>
      </x:c>
      <x:c r="AI793" s="32" t="str">
        <x:v>true</x:v>
      </x:c>
      <x:c r="AJ793" s="32" t="str"/>
      <x:c r="AK793" s="32" t="str">
        <x:v>true</x:v>
      </x:c>
      <x:c r="AL793" s="32" t="n">
        <x:v>1</x:v>
      </x:c>
      <x:c r="AM793" s="32" t="str">
        <x:v>+1(508)261-8000 / covidien.udi@covidien.com</x:v>
      </x:c>
      <x:c r="AN793" s="32" t="str">
        <x:v>https://accessgudid.nlm.nih.gov/devices/30884522028961</x:v>
      </x:c>
      <x:c r="AO793" s="32" t="str">
        <x:v>Alternate accepted candidate. Multiple current records share the same catalog/model; resolve the exact Primary DI/package configuration.</x:v>
      </x:c>
    </x:row>
    <x:row r="794" ht="42" customHeight="1">
      <x:c r="A794" s="32" t="str">
        <x:v>P1</x:v>
      </x:c>
      <x:c r="B794" s="32" t="str">
        <x:v>PRD-78D84A6D45</x:v>
      </x:c>
      <x:c r="C794" s="32" t="str">
        <x:v>Medtronic</x:v>
      </x:c>
      <x:c r="D794" s="32" t="str">
        <x:v>Shiley Right Double-Lumen Endobronchial Tube</x:v>
      </x:c>
      <x:c r="E794" s="32" t="str">
        <x:v>126037</x:v>
      </x:c>
      <x:c r="F794" s="32"/>
      <x:c r="G794" s="32" t="n">
        <x:v>3</x:v>
      </x:c>
      <x:c r="H794" s="32" t="str">
        <x:v>No</x:v>
      </x:c>
      <x:c r="I794" s="32" t="str">
        <x:v>Medium</x:v>
      </x:c>
      <x:c r="J794" s="593" t="n">
        <x:v>83.5</x:v>
      </x:c>
      <x:c r="K794" s="593" t="str">
        <x:v>catalog=126037 ↔ GUDID model</x:v>
      </x:c>
      <x:c r="L794" s="593" t="n">
        <x:v>100</x:v>
      </x:c>
      <x:c r="M794" s="593" t="n">
        <x:v>66.7</x:v>
      </x:c>
      <x:c r="N794" s="32" t="str">
        <x:v>10884522028967</x:v>
      </x:c>
      <x:c r="O794" s="32" t="str"/>
      <x:c r="P794" s="32" t="str">
        <x:v>Covidien LP</x:v>
      </x:c>
      <x:c r="Q794" s="32" t="str">
        <x:v>Mallinckrodt</x:v>
      </x:c>
      <x:c r="R794" s="32" t="str">
        <x:v>126037</x:v>
      </x:c>
      <x:c r="S794" s="32" t="str"/>
      <x:c r="T794" s="32" t="str">
        <x:v>Endobronchial Suction Catheters with Color Coded Connectors; Endobronchial Tube; Endobronchial Tube Accessories,Right,(2) Right Angle Swivel Connectors; Carlens Y Adapter</x:v>
      </x:c>
      <x:c r="U794" s="32" t="str">
        <x:v>In Commercial Distribution</x:v>
      </x:c>
      <x:c r="V794" s="592"/>
      <x:c r="W794" s="32" t="str">
        <x:v>Published</x:v>
      </x:c>
      <x:c r="X794" s="32" t="str">
        <x:v>Update</x:v>
      </x:c>
      <x:c r="Y794" s="32" t="n">
        <x:v>12</x:v>
      </x:c>
      <x:c r="Z794" s="592" t="n">
        <x:v>46119</x:v>
      </x:c>
      <x:c r="AA794" s="592" t="n">
        <x:v>43180</x:v>
      </x:c>
      <x:c r="AB794" s="32" t="str">
        <x:v>BTS — TUBE, BRONCHIAL (W/WO CONNECTOR)</x:v>
      </x:c>
      <x:c r="AC794" s="32" t="str">
        <x:v>31328 — Endobronchial tube</x:v>
      </x:c>
      <x:c r="AD794" s="32" t="str">
        <x:v>K771219</x:v>
      </x:c>
      <x:c r="AE794" s="32" t="str"/>
      <x:c r="AF794" s="32" t="str">
        <x:v>Catheter Gauge 37 French; Length 12.3 Millimeter; French Catheter Gauge,10,French;French Catheter Gauge,37,French;</x:v>
      </x:c>
      <x:c r="AG794" s="32" t="str"/>
      <x:c r="AH794" s="32" t="str">
        <x:v>true</x:v>
      </x:c>
      <x:c r="AI794" s="32" t="str">
        <x:v>true</x:v>
      </x:c>
      <x:c r="AJ794" s="32" t="str"/>
      <x:c r="AK794" s="32" t="str">
        <x:v>true</x:v>
      </x:c>
      <x:c r="AL794" s="32" t="n">
        <x:v>1</x:v>
      </x:c>
      <x:c r="AM794" s="32" t="str">
        <x:v>+1(508)261-8000 / covidien.udi@covidien.com</x:v>
      </x:c>
      <x:c r="AN794" s="32" t="str">
        <x:v>https://accessgudid.nlm.nih.gov/devices/10884522028967</x:v>
      </x:c>
      <x:c r="AO794" s="32" t="str">
        <x:v>Alternate accepted candidate. Multiple current records share the same catalog/model; resolve the exact Primary DI/package configuration.</x:v>
      </x:c>
    </x:row>
    <x:row r="795" ht="42" customHeight="1">
      <x:c r="A795" s="32" t="str">
        <x:v>P1</x:v>
      </x:c>
      <x:c r="B795" s="32" t="str">
        <x:v>PRD-BCC4474447</x:v>
      </x:c>
      <x:c r="C795" s="32" t="str">
        <x:v>Medtronic</x:v>
      </x:c>
      <x:c r="D795" s="32" t="str">
        <x:v>Shiley Right Double-Lumen Endobronchial Tube</x:v>
      </x:c>
      <x:c r="E795" s="32" t="str">
        <x:v>126039</x:v>
      </x:c>
      <x:c r="F795" s="32"/>
      <x:c r="G795" s="32" t="n">
        <x:v>1</x:v>
      </x:c>
      <x:c r="H795" s="32" t="str">
        <x:v>Yes</x:v>
      </x:c>
      <x:c r="I795" s="32" t="str">
        <x:v>Medium</x:v>
      </x:c>
      <x:c r="J795" s="593" t="n">
        <x:v>85.5</x:v>
      </x:c>
      <x:c r="K795" s="593" t="str">
        <x:v>catalog=126039 ↔ GUDID model</x:v>
      </x:c>
      <x:c r="L795" s="593" t="n">
        <x:v>100</x:v>
      </x:c>
      <x:c r="M795" s="593" t="n">
        <x:v>78.5</x:v>
      </x:c>
      <x:c r="N795" s="32" t="str">
        <x:v>10884522028974</x:v>
      </x:c>
      <x:c r="O795" s="32" t="str"/>
      <x:c r="P795" s="32" t="str">
        <x:v>Covidien LP</x:v>
      </x:c>
      <x:c r="Q795" s="32" t="str">
        <x:v>Shiley</x:v>
      </x:c>
      <x:c r="R795" s="32" t="str">
        <x:v>126039</x:v>
      </x:c>
      <x:c r="S795" s="32" t="str"/>
      <x:c r="T795" s="32" t="str">
        <x:v>Endobronchial Suction Catheters with Color Coded Connectors; Endobronchial Tube; Endobronchial Tube Accessories,Right,(2) Right Angle Swivel Connectors; Carlens Y Adapter</x:v>
      </x:c>
      <x:c r="U795" s="32" t="str">
        <x:v>In Commercial Distribution</x:v>
      </x:c>
      <x:c r="V795" s="592"/>
      <x:c r="W795" s="32" t="str">
        <x:v>Published</x:v>
      </x:c>
      <x:c r="X795" s="32" t="str">
        <x:v>Update</x:v>
      </x:c>
      <x:c r="Y795" s="32" t="n">
        <x:v>8</x:v>
      </x:c>
      <x:c r="Z795" s="592" t="n">
        <x:v>46119</x:v>
      </x:c>
      <x:c r="AA795" s="592" t="n">
        <x:v>43180</x:v>
      </x:c>
      <x:c r="AB795" s="32" t="str">
        <x:v>BTS — TUBE, BRONCHIAL (W/WO CONNECTOR)</x:v>
      </x:c>
      <x:c r="AC795" s="32" t="str">
        <x:v>31328 — Endobronchial tube</x:v>
      </x:c>
      <x:c r="AD795" s="32" t="str">
        <x:v>K771219</x:v>
      </x:c>
      <x:c r="AE795" s="32" t="str"/>
      <x:c r="AF795" s="32" t="str">
        <x:v>Catheter Gauge 39 French; Length 13.0 Millimeter; French Catheter Gauge,10,French;French Catheter Gauge,39,French;</x:v>
      </x:c>
      <x:c r="AG795" s="32" t="str"/>
      <x:c r="AH795" s="32" t="str">
        <x:v>true</x:v>
      </x:c>
      <x:c r="AI795" s="32" t="str">
        <x:v>true</x:v>
      </x:c>
      <x:c r="AJ795" s="32" t="str"/>
      <x:c r="AK795" s="32" t="str">
        <x:v>true</x:v>
      </x:c>
      <x:c r="AL795" s="32" t="n">
        <x:v>1</x:v>
      </x:c>
      <x:c r="AM795" s="32" t="str">
        <x:v>+1(508)261-8000 / covidien.udi@covidien.com</x:v>
      </x:c>
      <x:c r="AN795" s="32" t="str">
        <x:v>https://accessgudid.nlm.nih.gov/devices/10884522028974</x:v>
      </x:c>
      <x:c r="AO795" s="32" t="str">
        <x:v>Preferred automated candidate; manual approval still required. Multiple current records share the same catalog/model; resolve the exact Primary DI/package configuration.</x:v>
      </x:c>
    </x:row>
    <x:row r="796" ht="42" customHeight="1">
      <x:c r="A796" s="32" t="str">
        <x:v>P1</x:v>
      </x:c>
      <x:c r="B796" s="32" t="str">
        <x:v>PRD-BCC4474447</x:v>
      </x:c>
      <x:c r="C796" s="32" t="str">
        <x:v>Medtronic</x:v>
      </x:c>
      <x:c r="D796" s="32" t="str">
        <x:v>Shiley Right Double-Lumen Endobronchial Tube</x:v>
      </x:c>
      <x:c r="E796" s="32" t="str">
        <x:v>126039</x:v>
      </x:c>
      <x:c r="F796" s="32"/>
      <x:c r="G796" s="32" t="n">
        <x:v>2</x:v>
      </x:c>
      <x:c r="H796" s="32" t="str">
        <x:v>No</x:v>
      </x:c>
      <x:c r="I796" s="32" t="str">
        <x:v>Medium</x:v>
      </x:c>
      <x:c r="J796" s="593" t="n">
        <x:v>85.5</x:v>
      </x:c>
      <x:c r="K796" s="593" t="str">
        <x:v>catalog=126039 ↔ GUDID model</x:v>
      </x:c>
      <x:c r="L796" s="593" t="n">
        <x:v>100</x:v>
      </x:c>
      <x:c r="M796" s="593" t="n">
        <x:v>78.5</x:v>
      </x:c>
      <x:c r="N796" s="32" t="str">
        <x:v>10884521831797</x:v>
      </x:c>
      <x:c r="O796" s="32" t="str"/>
      <x:c r="P796" s="32" t="str">
        <x:v>Covidien LP</x:v>
      </x:c>
      <x:c r="Q796" s="32" t="str">
        <x:v>Shiley</x:v>
      </x:c>
      <x:c r="R796" s="32" t="str">
        <x:v>126039</x:v>
      </x:c>
      <x:c r="S796" s="32" t="str"/>
      <x:c r="T796" s="32" t="str">
        <x:v>Endobronchial Suction Catheters with Color Coded Connectors; Endobronchial Tube; Endobronchial Tube Accessories,Right,(2) Right Angle Swivel Connectors; Carlens Y Adapter</x:v>
      </x:c>
      <x:c r="U796" s="32" t="str">
        <x:v>In Commercial Distribution</x:v>
      </x:c>
      <x:c r="V796" s="592"/>
      <x:c r="W796" s="32" t="str">
        <x:v>Published</x:v>
      </x:c>
      <x:c r="X796" s="32" t="str">
        <x:v>Update</x:v>
      </x:c>
      <x:c r="Y796" s="32" t="n">
        <x:v>6</x:v>
      </x:c>
      <x:c r="Z796" s="592" t="n">
        <x:v>46119</x:v>
      </x:c>
      <x:c r="AA796" s="592" t="n">
        <x:v>44963</x:v>
      </x:c>
      <x:c r="AB796" s="32" t="str">
        <x:v>BTS — TUBE, BRONCHIAL (W/WO CONNECTOR)</x:v>
      </x:c>
      <x:c r="AC796" s="32" t="str">
        <x:v>31328 — Endobronchial tube</x:v>
      </x:c>
      <x:c r="AD796" s="32" t="str">
        <x:v>K771219</x:v>
      </x:c>
      <x:c r="AE796" s="32" t="str"/>
      <x:c r="AF796" s="32" t="str">
        <x:v>French Catheter Gauge,10,French;French Catheter Gauge,39,French;; Catheter Gauge 39 French</x:v>
      </x:c>
      <x:c r="AG796" s="32" t="str"/>
      <x:c r="AH796" s="32" t="str">
        <x:v>true</x:v>
      </x:c>
      <x:c r="AI796" s="32" t="str">
        <x:v>true</x:v>
      </x:c>
      <x:c r="AJ796" s="32" t="str"/>
      <x:c r="AK796" s="32" t="str">
        <x:v>true</x:v>
      </x:c>
      <x:c r="AL796" s="32" t="n">
        <x:v>1</x:v>
      </x:c>
      <x:c r="AM796" s="32" t="str">
        <x:v>+1(508)261-8000 / covidien.udi@covidien.com</x:v>
      </x:c>
      <x:c r="AN796" s="32" t="str">
        <x:v>https://accessgudid.nlm.nih.gov/devices/10884521831797</x:v>
      </x:c>
      <x:c r="AO796" s="32" t="str">
        <x:v>Alternate accepted candidate. Multiple current records share the same catalog/model; resolve the exact Primary DI/package configuration.</x:v>
      </x:c>
    </x:row>
    <x:row r="797" ht="42" customHeight="1">
      <x:c r="A797" s="32" t="str">
        <x:v>P1</x:v>
      </x:c>
      <x:c r="B797" s="32" t="str">
        <x:v>PRD-BCC4474447</x:v>
      </x:c>
      <x:c r="C797" s="32" t="str">
        <x:v>Medtronic</x:v>
      </x:c>
      <x:c r="D797" s="32" t="str">
        <x:v>Shiley Right Double-Lumen Endobronchial Tube</x:v>
      </x:c>
      <x:c r="E797" s="32" t="str">
        <x:v>126039</x:v>
      </x:c>
      <x:c r="F797" s="32"/>
      <x:c r="G797" s="32" t="n">
        <x:v>3</x:v>
      </x:c>
      <x:c r="H797" s="32" t="str">
        <x:v>No</x:v>
      </x:c>
      <x:c r="I797" s="32" t="str">
        <x:v>Medium</x:v>
      </x:c>
      <x:c r="J797" s="593" t="n">
        <x:v>83.5</x:v>
      </x:c>
      <x:c r="K797" s="593" t="str">
        <x:v>catalog=126039 ↔ GUDID model</x:v>
      </x:c>
      <x:c r="L797" s="593" t="n">
        <x:v>100</x:v>
      </x:c>
      <x:c r="M797" s="593" t="n">
        <x:v>66.7</x:v>
      </x:c>
      <x:c r="N797" s="32" t="str">
        <x:v>30884522028978</x:v>
      </x:c>
      <x:c r="O797" s="32" t="str"/>
      <x:c r="P797" s="32" t="str">
        <x:v>Covidien LP</x:v>
      </x:c>
      <x:c r="Q797" s="32" t="str">
        <x:v>Mallinckrodt</x:v>
      </x:c>
      <x:c r="R797" s="32" t="str">
        <x:v>126039</x:v>
      </x:c>
      <x:c r="S797" s="32" t="str"/>
      <x:c r="T797" s="32" t="str">
        <x:v>Endobronchial Suction Catheters with Color Coded Connectors; Endobronchial Tube; Endobronchial Tube Accessories,Right,(2) Right Angle Swivel Connectors; Carlens Y Adapter</x:v>
      </x:c>
      <x:c r="U797" s="32" t="str">
        <x:v>In Commercial Distribution</x:v>
      </x:c>
      <x:c r="V797" s="592"/>
      <x:c r="W797" s="32" t="str">
        <x:v>Published</x:v>
      </x:c>
      <x:c r="X797" s="32" t="str">
        <x:v>Update</x:v>
      </x:c>
      <x:c r="Y797" s="32" t="n">
        <x:v>8</x:v>
      </x:c>
      <x:c r="Z797" s="592" t="n">
        <x:v>46119</x:v>
      </x:c>
      <x:c r="AA797" s="592" t="n">
        <x:v>42244</x:v>
      </x:c>
      <x:c r="AB797" s="32" t="str">
        <x:v>BTS — TUBE, BRONCHIAL (W/WO CONNECTOR)</x:v>
      </x:c>
      <x:c r="AC797" s="32" t="str">
        <x:v>31328 — Endobronchial tube</x:v>
      </x:c>
      <x:c r="AD797" s="32" t="str">
        <x:v>K771219</x:v>
      </x:c>
      <x:c r="AE797" s="32" t="str"/>
      <x:c r="AF797" s="32" t="str">
        <x:v>French Catheter Gauge,10,French;French Catheter Gauge,39,French;; Catheter Gauge 39 French</x:v>
      </x:c>
      <x:c r="AG797" s="32" t="str"/>
      <x:c r="AH797" s="32" t="str">
        <x:v>true</x:v>
      </x:c>
      <x:c r="AI797" s="32" t="str">
        <x:v>true</x:v>
      </x:c>
      <x:c r="AJ797" s="32" t="str"/>
      <x:c r="AK797" s="32" t="str">
        <x:v>true</x:v>
      </x:c>
      <x:c r="AL797" s="32" t="n">
        <x:v>1</x:v>
      </x:c>
      <x:c r="AM797" s="32" t="str">
        <x:v>+1(508)261-8000 / covidien.udi@covidien.com</x:v>
      </x:c>
      <x:c r="AN797" s="32" t="str">
        <x:v>https://accessgudid.nlm.nih.gov/devices/30884522028978</x:v>
      </x:c>
      <x:c r="AO797" s="32" t="str">
        <x:v>Alternate accepted candidate. Multiple current records share the same catalog/model; resolve the exact Primary DI/package configuration.</x:v>
      </x:c>
    </x:row>
    <x:row r="798" ht="42" customHeight="1">
      <x:c r="A798" s="32" t="str">
        <x:v>P1</x:v>
      </x:c>
      <x:c r="B798" s="32" t="str">
        <x:v>PRD-E96FD33203</x:v>
      </x:c>
      <x:c r="C798" s="32" t="str">
        <x:v>Medtronic</x:v>
      </x:c>
      <x:c r="D798" s="32" t="str">
        <x:v>Shiley Right Double-Lumen Endobronchial Tube</x:v>
      </x:c>
      <x:c r="E798" s="32" t="str">
        <x:v>126041</x:v>
      </x:c>
      <x:c r="F798" s="32"/>
      <x:c r="G798" s="32" t="n">
        <x:v>1</x:v>
      </x:c>
      <x:c r="H798" s="32" t="str">
        <x:v>Yes</x:v>
      </x:c>
      <x:c r="I798" s="32" t="str">
        <x:v>Medium</x:v>
      </x:c>
      <x:c r="J798" s="593" t="n">
        <x:v>85.5</x:v>
      </x:c>
      <x:c r="K798" s="593" t="str">
        <x:v>catalog=126041 ↔ GUDID model</x:v>
      </x:c>
      <x:c r="L798" s="593" t="n">
        <x:v>100</x:v>
      </x:c>
      <x:c r="M798" s="593" t="n">
        <x:v>78.5</x:v>
      </x:c>
      <x:c r="N798" s="32" t="str">
        <x:v>20884522028933</x:v>
      </x:c>
      <x:c r="O798" s="32" t="str"/>
      <x:c r="P798" s="32" t="str">
        <x:v>Covidien LP</x:v>
      </x:c>
      <x:c r="Q798" s="32" t="str">
        <x:v>Shiley</x:v>
      </x:c>
      <x:c r="R798" s="32" t="str">
        <x:v>126041</x:v>
      </x:c>
      <x:c r="S798" s="32" t="str"/>
      <x:c r="T798" s="32" t="str">
        <x:v>Endobronchial Suction Catheters with Color Coded Connectors, Endobronchial Tube Right, Endobronchial Tube Accessories, (2) Right Angle Swivel Connectors; Carlens Y Adapter</x:v>
      </x:c>
      <x:c r="U798" s="32" t="str">
        <x:v>In Commercial Distribution</x:v>
      </x:c>
      <x:c r="V798" s="592"/>
      <x:c r="W798" s="32" t="str">
        <x:v>Published</x:v>
      </x:c>
      <x:c r="X798" s="32" t="str">
        <x:v>Update</x:v>
      </x:c>
      <x:c r="Y798" s="32" t="n">
        <x:v>7</x:v>
      </x:c>
      <x:c r="Z798" s="592" t="n">
        <x:v>46119</x:v>
      </x:c>
      <x:c r="AA798" s="592" t="n">
        <x:v>43180</x:v>
      </x:c>
      <x:c r="AB798" s="32" t="str">
        <x:v>BTS — TUBE, BRONCHIAL (W/WO CONNECTOR)</x:v>
      </x:c>
      <x:c r="AC798" s="32" t="str">
        <x:v>31328 — Endobronchial tube</x:v>
      </x:c>
      <x:c r="AD798" s="32" t="str">
        <x:v>K771219</x:v>
      </x:c>
      <x:c r="AE798" s="32" t="str"/>
      <x:c r="AF798" s="32" t="str">
        <x:v>Catheter Gauge 41 French; Length 13.7 Millimeter; Suction French Catheter Gauge,12,French; Length, 4.0, MM;</x:v>
      </x:c>
      <x:c r="AG798" s="32" t="str"/>
      <x:c r="AH798" s="32" t="str">
        <x:v>true</x:v>
      </x:c>
      <x:c r="AI798" s="32" t="str">
        <x:v>true</x:v>
      </x:c>
      <x:c r="AJ798" s="32" t="str"/>
      <x:c r="AK798" s="32" t="str">
        <x:v>true</x:v>
      </x:c>
      <x:c r="AL798" s="32" t="n">
        <x:v>1</x:v>
      </x:c>
      <x:c r="AM798" s="32" t="str">
        <x:v>+1(508)261-8000 / covidien.udi@covidien.com</x:v>
      </x:c>
      <x:c r="AN798" s="32" t="str">
        <x:v>https://accessgudid.nlm.nih.gov/devices/20884522028933</x:v>
      </x:c>
      <x:c r="AO798" s="32" t="str">
        <x:v>Preferred automated candidate; manual approval still required. Multiple current records share the same catalog/model; resolve the exact Primary DI/package configuration.</x:v>
      </x:c>
    </x:row>
    <x:row r="799" ht="42" customHeight="1">
      <x:c r="A799" s="32" t="str">
        <x:v>P1</x:v>
      </x:c>
      <x:c r="B799" s="32" t="str">
        <x:v>PRD-E96FD33203</x:v>
      </x:c>
      <x:c r="C799" s="32" t="str">
        <x:v>Medtronic</x:v>
      </x:c>
      <x:c r="D799" s="32" t="str">
        <x:v>Shiley Right Double-Lumen Endobronchial Tube</x:v>
      </x:c>
      <x:c r="E799" s="32" t="str">
        <x:v>126041</x:v>
      </x:c>
      <x:c r="F799" s="32"/>
      <x:c r="G799" s="32" t="n">
        <x:v>2</x:v>
      </x:c>
      <x:c r="H799" s="32" t="str">
        <x:v>No</x:v>
      </x:c>
      <x:c r="I799" s="32" t="str">
        <x:v>Medium</x:v>
      </x:c>
      <x:c r="J799" s="593" t="n">
        <x:v>85.5</x:v>
      </x:c>
      <x:c r="K799" s="593" t="str">
        <x:v>catalog=126041 ↔ GUDID model</x:v>
      </x:c>
      <x:c r="L799" s="593" t="n">
        <x:v>100</x:v>
      </x:c>
      <x:c r="M799" s="593" t="n">
        <x:v>78.5</x:v>
      </x:c>
      <x:c r="N799" s="32" t="str">
        <x:v>10884521831803</x:v>
      </x:c>
      <x:c r="O799" s="32" t="str"/>
      <x:c r="P799" s="32" t="str">
        <x:v>Covidien LP</x:v>
      </x:c>
      <x:c r="Q799" s="32" t="str">
        <x:v>Shiley</x:v>
      </x:c>
      <x:c r="R799" s="32" t="str">
        <x:v>126041</x:v>
      </x:c>
      <x:c r="S799" s="32" t="str"/>
      <x:c r="T799" s="32" t="str">
        <x:v>Endobronchial Tube Right;Endobronchial Suction Catheter;Endobronchial Tube Accessories</x:v>
      </x:c>
      <x:c r="U799" s="32" t="str">
        <x:v>In Commercial Distribution</x:v>
      </x:c>
      <x:c r="V799" s="592"/>
      <x:c r="W799" s="32" t="str">
        <x:v>Published</x:v>
      </x:c>
      <x:c r="X799" s="32" t="str">
        <x:v>Update</x:v>
      </x:c>
      <x:c r="Y799" s="32" t="n">
        <x:v>5</x:v>
      </x:c>
      <x:c r="Z799" s="592" t="n">
        <x:v>46119</x:v>
      </x:c>
      <x:c r="AA799" s="592" t="n">
        <x:v>44963</x:v>
      </x:c>
      <x:c r="AB799" s="32" t="str">
        <x:v>BTS — TUBE, BRONCHIAL (W/WO CONNECTOR)</x:v>
      </x:c>
      <x:c r="AC799" s="32" t="str">
        <x:v>31328 — Endobronchial tube</x:v>
      </x:c>
      <x:c r="AD799" s="32" t="str">
        <x:v>K771219</x:v>
      </x:c>
      <x:c r="AE799" s="32" t="str"/>
      <x:c r="AF799" s="32" t="str">
        <x:v>French Suction Catheter,12,Gauge;; Catheter Gauge 41 French</x:v>
      </x:c>
      <x:c r="AG799" s="32" t="str"/>
      <x:c r="AH799" s="32" t="str">
        <x:v>true</x:v>
      </x:c>
      <x:c r="AI799" s="32" t="str">
        <x:v>true</x:v>
      </x:c>
      <x:c r="AJ799" s="32" t="str"/>
      <x:c r="AK799" s="32" t="str">
        <x:v>true</x:v>
      </x:c>
      <x:c r="AL799" s="32" t="n">
        <x:v>1</x:v>
      </x:c>
      <x:c r="AM799" s="32" t="str">
        <x:v>+1(508)261-8000 / covidien.udi@covidien.com</x:v>
      </x:c>
      <x:c r="AN799" s="32" t="str">
        <x:v>https://accessgudid.nlm.nih.gov/devices/10884521831803</x:v>
      </x:c>
      <x:c r="AO799" s="32" t="str">
        <x:v>Alternate accepted candidate. Multiple current records share the same catalog/model; resolve the exact Primary DI/package configuration.</x:v>
      </x:c>
    </x:row>
    <x:row r="800" ht="42" customHeight="1">
      <x:c r="A800" s="32" t="str">
        <x:v>P1</x:v>
      </x:c>
      <x:c r="B800" s="32" t="str">
        <x:v>PRD-E96FD33203</x:v>
      </x:c>
      <x:c r="C800" s="32" t="str">
        <x:v>Medtronic</x:v>
      </x:c>
      <x:c r="D800" s="32" t="str">
        <x:v>Shiley Right Double-Lumen Endobronchial Tube</x:v>
      </x:c>
      <x:c r="E800" s="32" t="str">
        <x:v>126041</x:v>
      </x:c>
      <x:c r="F800" s="32"/>
      <x:c r="G800" s="32" t="n">
        <x:v>3</x:v>
      </x:c>
      <x:c r="H800" s="32" t="str">
        <x:v>No</x:v>
      </x:c>
      <x:c r="I800" s="32" t="str">
        <x:v>Medium</x:v>
      </x:c>
      <x:c r="J800" s="593" t="n">
        <x:v>83.5</x:v>
      </x:c>
      <x:c r="K800" s="593" t="str">
        <x:v>catalog=126041 ↔ GUDID model</x:v>
      </x:c>
      <x:c r="L800" s="593" t="n">
        <x:v>100</x:v>
      </x:c>
      <x:c r="M800" s="593" t="n">
        <x:v>66.7</x:v>
      </x:c>
      <x:c r="N800" s="32" t="str">
        <x:v>10884522028936</x:v>
      </x:c>
      <x:c r="O800" s="32" t="str"/>
      <x:c r="P800" s="32" t="str">
        <x:v>Covidien LP</x:v>
      </x:c>
      <x:c r="Q800" s="32" t="str">
        <x:v>Mallinckrodt</x:v>
      </x:c>
      <x:c r="R800" s="32" t="str">
        <x:v>126041</x:v>
      </x:c>
      <x:c r="S800" s="32" t="str"/>
      <x:c r="T800" s="32" t="str">
        <x:v>Endobronchial Suction Catheters with Color Coded Connectors; Endobronchial Tube; Endobronchial Tube Accessories,Right,(2) Right Angle Swivel Connectors; Carlens Y Adapter</x:v>
      </x:c>
      <x:c r="U800" s="32" t="str">
        <x:v>In Commercial Distribution</x:v>
      </x:c>
      <x:c r="V800" s="592"/>
      <x:c r="W800" s="32" t="str">
        <x:v>Published</x:v>
      </x:c>
      <x:c r="X800" s="32" t="str">
        <x:v>Update</x:v>
      </x:c>
      <x:c r="Y800" s="32" t="n">
        <x:v>8</x:v>
      </x:c>
      <x:c r="Z800" s="592" t="n">
        <x:v>46119</x:v>
      </x:c>
      <x:c r="AA800" s="592" t="n">
        <x:v>42244</x:v>
      </x:c>
      <x:c r="AB800" s="32" t="str">
        <x:v>BTS — TUBE, BRONCHIAL (W/WO CONNECTOR)</x:v>
      </x:c>
      <x:c r="AC800" s="32" t="str">
        <x:v>31328 — Endobronchial tube</x:v>
      </x:c>
      <x:c r="AD800" s="32" t="str">
        <x:v>K771219</x:v>
      </x:c>
      <x:c r="AE800" s="32" t="str"/>
      <x:c r="AF800" s="32" t="str">
        <x:v>Catheter Gauge 41 French; French Catheter Gauge,12,French;French Catheter Gauge,41,French;</x:v>
      </x:c>
      <x:c r="AG800" s="32" t="str"/>
      <x:c r="AH800" s="32" t="str">
        <x:v>true</x:v>
      </x:c>
      <x:c r="AI800" s="32" t="str">
        <x:v>true</x:v>
      </x:c>
      <x:c r="AJ800" s="32" t="str"/>
      <x:c r="AK800" s="32" t="str">
        <x:v>true</x:v>
      </x:c>
      <x:c r="AL800" s="32" t="n">
        <x:v>1</x:v>
      </x:c>
      <x:c r="AM800" s="32" t="str">
        <x:v>+1(508)261-8000 / covidien.udi@covidien.com</x:v>
      </x:c>
      <x:c r="AN800" s="32" t="str">
        <x:v>https://accessgudid.nlm.nih.gov/devices/10884522028936</x:v>
      </x:c>
      <x:c r="AO800" s="32" t="str">
        <x:v>Alternate accepted candidate. Multiple current records share the same catalog/model; resolve the exact Primary DI/package configuration.</x:v>
      </x:c>
    </x:row>
    <x:row r="801" ht="42" customHeight="1">
      <x:c r="A801" s="32" t="str">
        <x:v>P1</x:v>
      </x:c>
      <x:c r="B801" s="32" t="str">
        <x:v>PRD-5543746F59</x:v>
      </x:c>
      <x:c r="C801" s="32" t="str">
        <x:v>Olympus</x:v>
      </x:c>
      <x:c r="D801" s="32" t="str">
        <x:v>Olympus OER-Pro Automated Endoscope Reprocessor</x:v>
      </x:c>
      <x:c r="E801" s="32" t="str">
        <x:v>OER-Pro</x:v>
      </x:c>
      <x:c r="F801" s="32"/>
      <x:c r="G801" s="32" t="n">
        <x:v>1</x:v>
      </x:c>
      <x:c r="H801" s="32" t="str">
        <x:v>Yes</x:v>
      </x:c>
      <x:c r="I801" s="32" t="str">
        <x:v>Medium</x:v>
      </x:c>
      <x:c r="J801" s="593" t="n">
        <x:v>86.2</x:v>
      </x:c>
      <x:c r="K801" s="593" t="str">
        <x:v>catalog=OER-Pro ↔ GUDID model</x:v>
      </x:c>
      <x:c r="L801" s="593" t="n">
        <x:v>100</x:v>
      </x:c>
      <x:c r="M801" s="593" t="n">
        <x:v>100</x:v>
      </x:c>
      <x:c r="N801" s="32" t="str">
        <x:v>04953170258589</x:v>
      </x:c>
      <x:c r="O801" s="32" t="str"/>
      <x:c r="P801" s="32" t="str">
        <x:v>OLYMPUS MEDICAL SYSTEMS CORP.</x:v>
      </x:c>
      <x:c r="Q801" s="32" t="str">
        <x:v>ENDOSCOPE REPROCESSOR</x:v>
      </x:c>
      <x:c r="R801" s="32" t="str">
        <x:v>OER-Pro</x:v>
      </x:c>
      <x:c r="S801" s="32" t="str"/>
      <x:c r="T801" s="32" t="str"/>
      <x:c r="U801" s="32" t="str">
        <x:v>Not in Commercial Distribution</x:v>
      </x:c>
      <x:c r="V801" s="592" t="n">
        <x:v>45482</x:v>
      </x:c>
      <x:c r="W801" s="32" t="str">
        <x:v>Published</x:v>
      </x:c>
      <x:c r="X801" s="32" t="str">
        <x:v>Update</x:v>
      </x:c>
      <x:c r="Y801" s="32" t="n">
        <x:v>8</x:v>
      </x:c>
      <x:c r="Z801" s="592" t="n">
        <x:v>45985</x:v>
      </x:c>
      <x:c r="AA801" s="592" t="n">
        <x:v>42634</x:v>
      </x:c>
      <x:c r="AB801" s="32" t="str">
        <x:v>FEB — ACCESSORIES, CLEANING, FOR ENDOSCOPE</x:v>
      </x:c>
      <x:c r="AC801" s="32" t="str">
        <x:v>66649 — Endoscope washer-disinfector (chemical)</x:v>
      </x:c>
      <x:c r="AD801" s="32" t="str"/>
      <x:c r="AE801" s="32" t="str"/>
      <x:c r="AF801" s="32" t="str"/>
      <x:c r="AG801" s="32" t="str"/>
      <x:c r="AH801" s="32" t="str"/>
      <x:c r="AI801" s="32" t="str"/>
      <x:c r="AJ801" s="32" t="str"/>
      <x:c r="AK801" s="32" t="str">
        <x:v>true</x:v>
      </x:c>
      <x:c r="AL801" s="32" t="n">
        <x:v>1</x:v>
      </x:c>
      <x:c r="AM801" s="32" t="str">
        <x:v>+1(800)401-1086 / xx@xx.xx</x:v>
      </x:c>
      <x:c r="AN801" s="32" t="str">
        <x:v>https://accessgudid.nlm.nih.gov/devices/04953170258589</x:v>
      </x:c>
      <x:c r="AO801" s="32" t="str">
        <x:v>Preferred automated candidate; manual approval still required. GUDID indicates not in commercial distribution.</x:v>
      </x:c>
    </x:row>
    <x:row r="802" ht="42" customHeight="1">
      <x:c r="A802" s="32" t="str">
        <x:v>P1</x:v>
      </x:c>
      <x:c r="B802" s="32" t="str">
        <x:v>PRD-7E17F5F17E</x:v>
      </x:c>
      <x:c r="C802" s="32" t="str">
        <x:v>Teleflex</x:v>
      </x:c>
      <x:c r="D802" s="32" t="str">
        <x:v>Arrow Pneumothorax Kit</x:v>
      </x:c>
      <x:c r="E802" s="32" t="str">
        <x:v>AK-01500</x:v>
      </x:c>
      <x:c r="F802" s="32"/>
      <x:c r="G802" s="32" t="n">
        <x:v>1</x:v>
      </x:c>
      <x:c r="H802" s="32" t="str">
        <x:v>Yes</x:v>
      </x:c>
      <x:c r="I802" s="32" t="str">
        <x:v>High</x:v>
      </x:c>
      <x:c r="J802" s="593" t="n">
        <x:v>94</x:v>
      </x:c>
      <x:c r="K802" s="593" t="str">
        <x:v>catalog=AK-01500 ↔ GUDID catalog</x:v>
      </x:c>
      <x:c r="L802" s="593" t="n">
        <x:v>100</x:v>
      </x:c>
      <x:c r="M802" s="593" t="n">
        <x:v>100</x:v>
      </x:c>
      <x:c r="N802" s="32" t="str">
        <x:v>30801902120145</x:v>
      </x:c>
      <x:c r="O802" s="32" t="str"/>
      <x:c r="P802" s="32" t="str">
        <x:v>TELEFLEX INCORPORATED</x:v>
      </x:c>
      <x:c r="Q802" s="32" t="str">
        <x:v>ARROW</x:v>
      </x:c>
      <x:c r="R802" s="32" t="str">
        <x:v>IPN036822</x:v>
      </x:c>
      <x:c r="S802" s="32" t="str">
        <x:v>AK-01500</x:v>
      </x:c>
      <x:c r="T802" s="32" t="str">
        <x:v>Pneumothorax Kit</x:v>
      </x:c>
      <x:c r="U802" s="32" t="str">
        <x:v>In Commercial Distribution</x:v>
      </x:c>
      <x:c r="V802" s="592"/>
      <x:c r="W802" s="32" t="str">
        <x:v>Published</x:v>
      </x:c>
      <x:c r="X802" s="32" t="str">
        <x:v>Update</x:v>
      </x:c>
      <x:c r="Y802" s="32" t="n">
        <x:v>6</x:v>
      </x:c>
      <x:c r="Z802" s="592" t="n">
        <x:v>44216</x:v>
      </x:c>
      <x:c r="AA802" s="592" t="n">
        <x:v>42969</x:v>
      </x:c>
      <x:c r="AB802" s="32" t="str">
        <x:v>JDC — PROSTHESIS, ELBOW, CONSTRAINED, CEMENTED</x:v>
      </x:c>
      <x:c r="AC802" s="32" t="str">
        <x:v>47200 — Pneumothorax catheter insertion set</x:v>
      </x:c>
      <x:c r="AD802" s="32" t="str">
        <x:v>K904021</x:v>
      </x:c>
      <x:c r="AE802" s="32" t="str">
        <x:v>20801902120148 (qty 5, Case, In Commercial Distribution)</x:v>
      </x:c>
      <x:c r="AF802" s="32" t="str"/>
      <x:c r="AG802" s="32" t="str"/>
      <x:c r="AH802" s="32" t="str">
        <x:v>true</x:v>
      </x:c>
      <x:c r="AI802" s="32" t="str">
        <x:v>true</x:v>
      </x:c>
      <x:c r="AJ802" s="32" t="str">
        <x:v>true</x:v>
      </x:c>
      <x:c r="AK802" s="32" t="str">
        <x:v>true</x:v>
      </x:c>
      <x:c r="AL802" s="32" t="n">
        <x:v>1</x:v>
      </x:c>
      <x:c r="AM802" s="32" t="str">
        <x:v>+1(919)544-8000 / CS@TELEFLEX.COM</x:v>
      </x:c>
      <x:c r="AN802" s="32" t="str">
        <x:v>https://accessgudid.nlm.nih.gov/devices/30801902120145</x:v>
      </x:c>
      <x:c r="AO802" s="32" t="str">
        <x:v>Preferred automated candidate; manual approval still required. Multiple current records share the same catalog/model; resolve the exact Primary DI/package configuration.</x:v>
      </x:c>
    </x:row>
    <x:row r="803" ht="42" customHeight="1">
      <x:c r="A803" s="32" t="str">
        <x:v>P1</x:v>
      </x:c>
      <x:c r="B803" s="32" t="str">
        <x:v>PRD-7E17F5F17E</x:v>
      </x:c>
      <x:c r="C803" s="32" t="str">
        <x:v>Teleflex</x:v>
      </x:c>
      <x:c r="D803" s="32" t="str">
        <x:v>Arrow Pneumothorax Kit</x:v>
      </x:c>
      <x:c r="E803" s="32" t="str">
        <x:v>AK-01500</x:v>
      </x:c>
      <x:c r="F803" s="32"/>
      <x:c r="G803" s="32" t="n">
        <x:v>2</x:v>
      </x:c>
      <x:c r="H803" s="32" t="str">
        <x:v>No</x:v>
      </x:c>
      <x:c r="I803" s="32" t="str">
        <x:v>High</x:v>
      </x:c>
      <x:c r="J803" s="593" t="n">
        <x:v>94</x:v>
      </x:c>
      <x:c r="K803" s="593" t="str">
        <x:v>catalog=AK-01500 ↔ GUDID catalog</x:v>
      </x:c>
      <x:c r="L803" s="593" t="n">
        <x:v>100</x:v>
      </x:c>
      <x:c r="M803" s="593" t="n">
        <x:v>100</x:v>
      </x:c>
      <x:c r="N803" s="32" t="str">
        <x:v>50801902004807</x:v>
      </x:c>
      <x:c r="O803" s="32" t="str"/>
      <x:c r="P803" s="32" t="str">
        <x:v>TELEFLEX INCORPORATED</x:v>
      </x:c>
      <x:c r="Q803" s="32" t="str">
        <x:v>ARROW</x:v>
      </x:c>
      <x:c r="R803" s="32" t="str">
        <x:v>IPN033839</x:v>
      </x:c>
      <x:c r="S803" s="32" t="str">
        <x:v>AK-01500</x:v>
      </x:c>
      <x:c r="T803" s="32" t="str">
        <x:v>Pneumothorax Kit</x:v>
      </x:c>
      <x:c r="U803" s="32" t="str">
        <x:v>In Commercial Distribution</x:v>
      </x:c>
      <x:c r="V803" s="592"/>
      <x:c r="W803" s="32" t="str">
        <x:v>Published</x:v>
      </x:c>
      <x:c r="X803" s="32" t="str">
        <x:v>Update</x:v>
      </x:c>
      <x:c r="Y803" s="32" t="n">
        <x:v>2</x:v>
      </x:c>
      <x:c r="Z803" s="592" t="n">
        <x:v>43861</x:v>
      </x:c>
      <x:c r="AA803" s="592" t="n">
        <x:v>43262</x:v>
      </x:c>
      <x:c r="AB803" s="32" t="str">
        <x:v>JDC — PROSTHESIS, ELBOW, CONSTRAINED, CEMENTED</x:v>
      </x:c>
      <x:c r="AC803" s="32" t="str">
        <x:v>47200 — Pneumothorax catheter insertion set</x:v>
      </x:c>
      <x:c r="AD803" s="32" t="str">
        <x:v>K904021</x:v>
      </x:c>
      <x:c r="AE803" s="32" t="str">
        <x:v>40801902004800 (qty 5, Case, Not in Commercial Distribution)</x:v>
      </x:c>
      <x:c r="AF803" s="32" t="str"/>
      <x:c r="AG803" s="32" t="str"/>
      <x:c r="AH803" s="32" t="str">
        <x:v>true</x:v>
      </x:c>
      <x:c r="AI803" s="32" t="str">
        <x:v>true</x:v>
      </x:c>
      <x:c r="AJ803" s="32" t="str">
        <x:v>true</x:v>
      </x:c>
      <x:c r="AK803" s="32" t="str">
        <x:v>true</x:v>
      </x:c>
      <x:c r="AL803" s="32" t="n">
        <x:v>1</x:v>
      </x:c>
      <x:c r="AM803" s="32" t="str">
        <x:v>+1(919)544-8000 / CS@TELEFLEX.COM</x:v>
      </x:c>
      <x:c r="AN803" s="32" t="str">
        <x:v>https://accessgudid.nlm.nih.gov/devices/50801902004807</x:v>
      </x:c>
      <x:c r="AO803" s="32" t="str">
        <x:v>Alternate accepted candidate. Multiple current records share the same catalog/model; resolve the exact Primary DI/package configuration.</x:v>
      </x:c>
    </x:row>
    <x:row r="804" ht="42" customHeight="1">
      <x:c r="A804" s="32" t="str">
        <x:v>P1</x:v>
      </x:c>
      <x:c r="B804" s="32" t="str">
        <x:v>PRD-7E17F5F17E</x:v>
      </x:c>
      <x:c r="C804" s="32" t="str">
        <x:v>Teleflex</x:v>
      </x:c>
      <x:c r="D804" s="32" t="str">
        <x:v>Arrow Pneumothorax Kit</x:v>
      </x:c>
      <x:c r="E804" s="32" t="str">
        <x:v>AK-01500</x:v>
      </x:c>
      <x:c r="F804" s="32"/>
      <x:c r="G804" s="32" t="n">
        <x:v>3</x:v>
      </x:c>
      <x:c r="H804" s="32" t="str">
        <x:v>No</x:v>
      </x:c>
      <x:c r="I804" s="32" t="str">
        <x:v>High</x:v>
      </x:c>
      <x:c r="J804" s="593" t="n">
        <x:v>94</x:v>
      </x:c>
      <x:c r="K804" s="593" t="str">
        <x:v>catalog=AK-01500 ↔ GUDID catalog</x:v>
      </x:c>
      <x:c r="L804" s="593" t="n">
        <x:v>100</x:v>
      </x:c>
      <x:c r="M804" s="593" t="n">
        <x:v>100</x:v>
      </x:c>
      <x:c r="N804" s="32" t="str">
        <x:v>00801902004802</x:v>
      </x:c>
      <x:c r="O804" s="32" t="str"/>
      <x:c r="P804" s="32" t="str">
        <x:v>TELEFLEX INCORPORATED</x:v>
      </x:c>
      <x:c r="Q804" s="32" t="str">
        <x:v>ARROW</x:v>
      </x:c>
      <x:c r="R804" s="32" t="str">
        <x:v>IPN033839</x:v>
      </x:c>
      <x:c r="S804" s="32" t="str">
        <x:v>AK-01500</x:v>
      </x:c>
      <x:c r="T804" s="32" t="str">
        <x:v>Pneumothorax Kit with Sharps Safety Features</x:v>
      </x:c>
      <x:c r="U804" s="32" t="str">
        <x:v>In Commercial Distribution</x:v>
      </x:c>
      <x:c r="V804" s="592"/>
      <x:c r="W804" s="32" t="str">
        <x:v>Published</x:v>
      </x:c>
      <x:c r="X804" s="32" t="str">
        <x:v>Update</x:v>
      </x:c>
      <x:c r="Y804" s="32" t="n">
        <x:v>3</x:v>
      </x:c>
      <x:c r="Z804" s="592" t="n">
        <x:v>43287</x:v>
      </x:c>
      <x:c r="AA804" s="592" t="n">
        <x:v>42629</x:v>
      </x:c>
      <x:c r="AB804" s="32" t="str">
        <x:v>JDC — PROSTHESIS, ELBOW, CONSTRAINED, CEMENTED</x:v>
      </x:c>
      <x:c r="AC804" s="32" t="str">
        <x:v>47200 — Pneumothorax catheter insertion set</x:v>
      </x:c>
      <x:c r="AD804" s="32" t="str">
        <x:v>K904021</x:v>
      </x:c>
      <x:c r="AE804" s="32" t="str">
        <x:v>30801902004803 (qty 5, Case, Not in Commercial Distribution)</x:v>
      </x:c>
      <x:c r="AF804" s="32" t="str"/>
      <x:c r="AG804" s="32" t="str"/>
      <x:c r="AH804" s="32" t="str">
        <x:v>true</x:v>
      </x:c>
      <x:c r="AI804" s="32" t="str">
        <x:v>true</x:v>
      </x:c>
      <x:c r="AJ804" s="32" t="str">
        <x:v>true</x:v>
      </x:c>
      <x:c r="AK804" s="32" t="str">
        <x:v>true</x:v>
      </x:c>
      <x:c r="AL804" s="32" t="n">
        <x:v>1</x:v>
      </x:c>
      <x:c r="AM804" s="32" t="str">
        <x:v>+1(919)544-8000 / CS@TELEFLEX.COM</x:v>
      </x:c>
      <x:c r="AN804" s="32" t="str">
        <x:v>https://accessgudid.nlm.nih.gov/devices/00801902004802</x:v>
      </x:c>
      <x:c r="AO804" s="32" t="str">
        <x:v>Alternate accepted candidate. Multiple current records share the same catalog/model; resolve the exact Primary DI/package configuration.</x:v>
      </x:c>
    </x:row>
    <x:row r="805" ht="42" customHeight="1">
      <x:c r="A805" s="32" t="str">
        <x:v>P1</x:v>
      </x:c>
      <x:c r="B805" s="32" t="str">
        <x:v>PRD-7E17F5F17E</x:v>
      </x:c>
      <x:c r="C805" s="32" t="str">
        <x:v>Teleflex</x:v>
      </x:c>
      <x:c r="D805" s="32" t="str">
        <x:v>Arrow Pneumothorax Kit</x:v>
      </x:c>
      <x:c r="E805" s="32" t="str">
        <x:v>AK-01500</x:v>
      </x:c>
      <x:c r="F805" s="32"/>
      <x:c r="G805" s="32" t="n">
        <x:v>4</x:v>
      </x:c>
      <x:c r="H805" s="32" t="str">
        <x:v>No</x:v>
      </x:c>
      <x:c r="I805" s="32" t="str">
        <x:v>High</x:v>
      </x:c>
      <x:c r="J805" s="593" t="n">
        <x:v>94</x:v>
      </x:c>
      <x:c r="K805" s="593" t="str">
        <x:v>catalog=AK-01500 ↔ GUDID catalog</x:v>
      </x:c>
      <x:c r="L805" s="593" t="n">
        <x:v>100</x:v>
      </x:c>
      <x:c r="M805" s="593" t="n">
        <x:v>100</x:v>
      </x:c>
      <x:c r="N805" s="32" t="str">
        <x:v>20801902004806</x:v>
      </x:c>
      <x:c r="O805" s="32" t="str"/>
      <x:c r="P805" s="32" t="str">
        <x:v>TELEFLEX INCORPORATED</x:v>
      </x:c>
      <x:c r="Q805" s="32" t="str">
        <x:v>ARROW</x:v>
      </x:c>
      <x:c r="R805" s="32" t="str">
        <x:v>IPN033839</x:v>
      </x:c>
      <x:c r="S805" s="32" t="str">
        <x:v>AK-01500</x:v>
      </x:c>
      <x:c r="T805" s="32" t="str">
        <x:v>Pneumothorax Kit</x:v>
      </x:c>
      <x:c r="U805" s="32" t="str">
        <x:v>In Commercial Distribution</x:v>
      </x:c>
      <x:c r="V805" s="592"/>
      <x:c r="W805" s="32" t="str">
        <x:v>Published</x:v>
      </x:c>
      <x:c r="X805" s="32" t="str">
        <x:v>Update</x:v>
      </x:c>
      <x:c r="Y805" s="32" t="n">
        <x:v>3</x:v>
      </x:c>
      <x:c r="Z805" s="592" t="n">
        <x:v>43287</x:v>
      </x:c>
      <x:c r="AA805" s="592" t="n">
        <x:v>42916</x:v>
      </x:c>
      <x:c r="AB805" s="32" t="str">
        <x:v>JDC — PROSTHESIS, ELBOW, CONSTRAINED, CEMENTED</x:v>
      </x:c>
      <x:c r="AC805" s="32" t="str">
        <x:v>47200 — Pneumothorax catheter insertion set</x:v>
      </x:c>
      <x:c r="AD805" s="32" t="str">
        <x:v>K904021</x:v>
      </x:c>
      <x:c r="AE805" s="32" t="str">
        <x:v>10801902004809 (qty 5, Case, Not in Commercial Distribution)</x:v>
      </x:c>
      <x:c r="AF805" s="32" t="str"/>
      <x:c r="AG805" s="32" t="str"/>
      <x:c r="AH805" s="32" t="str">
        <x:v>true</x:v>
      </x:c>
      <x:c r="AI805" s="32" t="str">
        <x:v>true</x:v>
      </x:c>
      <x:c r="AJ805" s="32" t="str">
        <x:v>true</x:v>
      </x:c>
      <x:c r="AK805" s="32" t="str">
        <x:v>true</x:v>
      </x:c>
      <x:c r="AL805" s="32" t="n">
        <x:v>1</x:v>
      </x:c>
      <x:c r="AM805" s="32" t="str">
        <x:v>+1(919)544-8000 / CS@TELEFLEX.COM</x:v>
      </x:c>
      <x:c r="AN805" s="32" t="str">
        <x:v>https://accessgudid.nlm.nih.gov/devices/20801902004806</x:v>
      </x:c>
      <x:c r="AO805" s="32" t="str">
        <x:v>Alternate accepted candidate. Multiple current records share the same catalog/model; resolve the exact Primary DI/package configuration.</x:v>
      </x:c>
    </x:row>
    <x:row r="806" ht="42" customHeight="1">
      <x:c r="A806" s="32" t="str">
        <x:v>P1</x:v>
      </x:c>
      <x:c r="B806" s="32" t="str">
        <x:v>PRD-7E17F5F17E</x:v>
      </x:c>
      <x:c r="C806" s="32" t="str">
        <x:v>Teleflex</x:v>
      </x:c>
      <x:c r="D806" s="32" t="str">
        <x:v>Arrow Pneumothorax Kit</x:v>
      </x:c>
      <x:c r="E806" s="32" t="str">
        <x:v>AK-01500</x:v>
      </x:c>
      <x:c r="F806" s="32"/>
      <x:c r="G806" s="32" t="n">
        <x:v>5</x:v>
      </x:c>
      <x:c r="H806" s="32" t="str">
        <x:v>No</x:v>
      </x:c>
      <x:c r="I806" s="32" t="str">
        <x:v>High</x:v>
      </x:c>
      <x:c r="J806" s="593" t="n">
        <x:v>94</x:v>
      </x:c>
      <x:c r="K806" s="593" t="str">
        <x:v>catalog=AK-01500 ↔ GUDID catalog</x:v>
      </x:c>
      <x:c r="L806" s="593" t="n">
        <x:v>100</x:v>
      </x:c>
      <x:c r="M806" s="593" t="n">
        <x:v>100</x:v>
      </x:c>
      <x:c r="N806" s="32" t="str">
        <x:v>10801902120141</x:v>
      </x:c>
      <x:c r="O806" s="32" t="str"/>
      <x:c r="P806" s="32" t="str">
        <x:v>TELEFLEX INCORPORATED</x:v>
      </x:c>
      <x:c r="Q806" s="32" t="str">
        <x:v>ARROW</x:v>
      </x:c>
      <x:c r="R806" s="32" t="str">
        <x:v>IPN036822</x:v>
      </x:c>
      <x:c r="S806" s="32" t="str">
        <x:v>AK-01500</x:v>
      </x:c>
      <x:c r="T806" s="32" t="str">
        <x:v>Pneumothorax Kit with Sharps Safety Features</x:v>
      </x:c>
      <x:c r="U806" s="32" t="str">
        <x:v>In Commercial Distribution</x:v>
      </x:c>
      <x:c r="V806" s="592"/>
      <x:c r="W806" s="32" t="str">
        <x:v>Published</x:v>
      </x:c>
      <x:c r="X806" s="32" t="str">
        <x:v>Update</x:v>
      </x:c>
      <x:c r="Y806" s="32" t="n">
        <x:v>3</x:v>
      </x:c>
      <x:c r="Z806" s="592" t="n">
        <x:v>43287</x:v>
      </x:c>
      <x:c r="AA806" s="592" t="n">
        <x:v>42629</x:v>
      </x:c>
      <x:c r="AB806" s="32" t="str">
        <x:v>JDC — PROSTHESIS, ELBOW, CONSTRAINED, CEMENTED</x:v>
      </x:c>
      <x:c r="AC806" s="32" t="str">
        <x:v>47200 — Pneumothorax catheter insertion set</x:v>
      </x:c>
      <x:c r="AD806" s="32" t="str">
        <x:v>K904021</x:v>
      </x:c>
      <x:c r="AE806" s="32" t="str">
        <x:v>40801902120142 (qty 5, Case, Not in Commercial Distribution)</x:v>
      </x:c>
      <x:c r="AF806" s="32" t="str"/>
      <x:c r="AG806" s="32" t="str"/>
      <x:c r="AH806" s="32" t="str">
        <x:v>true</x:v>
      </x:c>
      <x:c r="AI806" s="32" t="str">
        <x:v>true</x:v>
      </x:c>
      <x:c r="AJ806" s="32" t="str">
        <x:v>true</x:v>
      </x:c>
      <x:c r="AK806" s="32" t="str">
        <x:v>true</x:v>
      </x:c>
      <x:c r="AL806" s="32" t="n">
        <x:v>1</x:v>
      </x:c>
      <x:c r="AM806" s="32" t="str">
        <x:v>+1(919)544-8000 / CS@TELEFLEX.COM</x:v>
      </x:c>
      <x:c r="AN806" s="32" t="str">
        <x:v>https://accessgudid.nlm.nih.gov/devices/10801902120141</x:v>
      </x:c>
      <x:c r="AO806" s="32" t="str">
        <x:v>Alternate accepted candidate. Multiple current records share the same catalog/model; resolve the exact Primary DI/package configuration.</x:v>
      </x:c>
    </x:row>
    <x:row r="807" ht="42" customHeight="1">
      <x:c r="A807" s="32" t="str">
        <x:v>P1</x:v>
      </x:c>
      <x:c r="B807" s="32" t="str">
        <x:v>PRD-7BE12DDECD</x:v>
      </x:c>
      <x:c r="C807" s="32" t="str">
        <x:v>Teleflex</x:v>
      </x:c>
      <x:c r="D807" s="32" t="str">
        <x:v>Arrow Pneumothorax Kit</x:v>
      </x:c>
      <x:c r="E807" s="32" t="str">
        <x:v>ASK-01500-JCM</x:v>
      </x:c>
      <x:c r="F807" s="32"/>
      <x:c r="G807" s="32" t="n">
        <x:v>1</x:v>
      </x:c>
      <x:c r="H807" s="32" t="str">
        <x:v>Yes</x:v>
      </x:c>
      <x:c r="I807" s="32" t="str">
        <x:v>High</x:v>
      </x:c>
      <x:c r="J807" s="593" t="n">
        <x:v>94</x:v>
      </x:c>
      <x:c r="K807" s="593" t="str">
        <x:v>catalog=ASK-01500-JCM ↔ GUDID catalog</x:v>
      </x:c>
      <x:c r="L807" s="593" t="n">
        <x:v>100</x:v>
      </x:c>
      <x:c r="M807" s="593" t="n">
        <x:v>100</x:v>
      </x:c>
      <x:c r="N807" s="32" t="str">
        <x:v>10801902120202</x:v>
      </x:c>
      <x:c r="O807" s="32" t="str"/>
      <x:c r="P807" s="32" t="str">
        <x:v>TELEFLEX INCORPORATED</x:v>
      </x:c>
      <x:c r="Q807" s="32" t="str">
        <x:v>ARROW</x:v>
      </x:c>
      <x:c r="R807" s="32" t="str">
        <x:v>IPN037140</x:v>
      </x:c>
      <x:c r="S807" s="32" t="str">
        <x:v>ASK-01500-JCM</x:v>
      </x:c>
      <x:c r="T807" s="32" t="str">
        <x:v>Pneumothorax Kit with Sharps Safety Features</x:v>
      </x:c>
      <x:c r="U807" s="32" t="str">
        <x:v>In Commercial Distribution</x:v>
      </x:c>
      <x:c r="V807" s="592"/>
      <x:c r="W807" s="32" t="str">
        <x:v>Published</x:v>
      </x:c>
      <x:c r="X807" s="32" t="str">
        <x:v>Update</x:v>
      </x:c>
      <x:c r="Y807" s="32" t="n">
        <x:v>4</x:v>
      </x:c>
      <x:c r="Z807" s="592" t="n">
        <x:v>45924</x:v>
      </x:c>
      <x:c r="AA807" s="592" t="n">
        <x:v>42629</x:v>
      </x:c>
      <x:c r="AB807" s="32" t="str">
        <x:v>JDC — PROSTHESIS, ELBOW, CONSTRAINED, CEMENTED</x:v>
      </x:c>
      <x:c r="AC807" s="32" t="str">
        <x:v>47200 — Pneumothorax catheter insertion set</x:v>
      </x:c>
      <x:c r="AD807" s="32" t="str">
        <x:v>K904021</x:v>
      </x:c>
      <x:c r="AE807" s="32" t="str">
        <x:v>40801902120203 (qty 5, Case, Not in Commercial Distribution)</x:v>
      </x:c>
      <x:c r="AF807" s="32" t="str"/>
      <x:c r="AG807" s="32" t="str"/>
      <x:c r="AH807" s="32" t="str">
        <x:v>true</x:v>
      </x:c>
      <x:c r="AI807" s="32" t="str">
        <x:v>true</x:v>
      </x:c>
      <x:c r="AJ807" s="32" t="str">
        <x:v>true</x:v>
      </x:c>
      <x:c r="AK807" s="32" t="str">
        <x:v>true</x:v>
      </x:c>
      <x:c r="AL807" s="32" t="n">
        <x:v>1</x:v>
      </x:c>
      <x:c r="AM807" s="32" t="str">
        <x:v>+1(919)544-8000 / CS@TELEFLEX.COM</x:v>
      </x:c>
      <x:c r="AN807" s="32" t="str">
        <x:v>https://accessgudid.nlm.nih.gov/devices/10801902120202</x:v>
      </x:c>
      <x:c r="AO807" s="32" t="str">
        <x:v>Preferred automated candidate; manual approval still required. Multiple current records share the same catalog/model; resolve the exact Primary DI/package configuration.</x:v>
      </x:c>
    </x:row>
    <x:row r="808" ht="42" customHeight="1">
      <x:c r="A808" s="32" t="str">
        <x:v>P1</x:v>
      </x:c>
      <x:c r="B808" s="32" t="str">
        <x:v>PRD-7BE12DDECD</x:v>
      </x:c>
      <x:c r="C808" s="32" t="str">
        <x:v>Teleflex</x:v>
      </x:c>
      <x:c r="D808" s="32" t="str">
        <x:v>Arrow Pneumothorax Kit</x:v>
      </x:c>
      <x:c r="E808" s="32" t="str">
        <x:v>ASK-01500-JCM</x:v>
      </x:c>
      <x:c r="F808" s="32"/>
      <x:c r="G808" s="32" t="n">
        <x:v>2</x:v>
      </x:c>
      <x:c r="H808" s="32" t="str">
        <x:v>No</x:v>
      </x:c>
      <x:c r="I808" s="32" t="str">
        <x:v>High</x:v>
      </x:c>
      <x:c r="J808" s="593" t="n">
        <x:v>94</x:v>
      </x:c>
      <x:c r="K808" s="593" t="str">
        <x:v>catalog=ASK-01500-JCM ↔ GUDID catalog</x:v>
      </x:c>
      <x:c r="L808" s="593" t="n">
        <x:v>100</x:v>
      </x:c>
      <x:c r="M808" s="593" t="n">
        <x:v>100</x:v>
      </x:c>
      <x:c r="N808" s="32" t="str">
        <x:v>00801902053275</x:v>
      </x:c>
      <x:c r="O808" s="32" t="str"/>
      <x:c r="P808" s="32" t="str">
        <x:v>TELEFLEX INCORPORATED</x:v>
      </x:c>
      <x:c r="Q808" s="32" t="str">
        <x:v>ARROW</x:v>
      </x:c>
      <x:c r="R808" s="32" t="str">
        <x:v>IPN034176</x:v>
      </x:c>
      <x:c r="S808" s="32" t="str">
        <x:v>ASK-01500-JCM</x:v>
      </x:c>
      <x:c r="T808" s="32" t="str">
        <x:v>Pneumothorax Kit with Sharps Safety Features</x:v>
      </x:c>
      <x:c r="U808" s="32" t="str">
        <x:v>In Commercial Distribution</x:v>
      </x:c>
      <x:c r="V808" s="592"/>
      <x:c r="W808" s="32" t="str">
        <x:v>Published</x:v>
      </x:c>
      <x:c r="X808" s="32" t="str">
        <x:v>Update</x:v>
      </x:c>
      <x:c r="Y808" s="32" t="n">
        <x:v>3</x:v>
      </x:c>
      <x:c r="Z808" s="592" t="n">
        <x:v>43287</x:v>
      </x:c>
      <x:c r="AA808" s="592" t="n">
        <x:v>42629</x:v>
      </x:c>
      <x:c r="AB808" s="32" t="str">
        <x:v>JDC — PROSTHESIS, ELBOW, CONSTRAINED, CEMENTED</x:v>
      </x:c>
      <x:c r="AC808" s="32" t="str">
        <x:v>47200 — Pneumothorax catheter insertion set</x:v>
      </x:c>
      <x:c r="AD808" s="32" t="str">
        <x:v>K904021</x:v>
      </x:c>
      <x:c r="AE808" s="32" t="str">
        <x:v>30801902053276 (qty 5, Case, Not in Commercial Distribution)</x:v>
      </x:c>
      <x:c r="AF808" s="32" t="str"/>
      <x:c r="AG808" s="32" t="str"/>
      <x:c r="AH808" s="32" t="str">
        <x:v>true</x:v>
      </x:c>
      <x:c r="AI808" s="32" t="str">
        <x:v>true</x:v>
      </x:c>
      <x:c r="AJ808" s="32" t="str">
        <x:v>true</x:v>
      </x:c>
      <x:c r="AK808" s="32" t="str">
        <x:v>true</x:v>
      </x:c>
      <x:c r="AL808" s="32" t="n">
        <x:v>1</x:v>
      </x:c>
      <x:c r="AM808" s="32" t="str">
        <x:v>+1(919)544-8000 / CS@TELEFLEX.COM</x:v>
      </x:c>
      <x:c r="AN808" s="32" t="str">
        <x:v>https://accessgudid.nlm.nih.gov/devices/00801902053275</x:v>
      </x:c>
      <x:c r="AO808" s="32" t="str">
        <x:v>Alternate accepted candidate. Multiple current records share the same catalog/model; resolve the exact Primary DI/package configuration.</x:v>
      </x:c>
    </x:row>
    <x:row r="809" ht="42" customHeight="1">
      <x:c r="A809" s="32" t="str">
        <x:v>P1</x:v>
      </x:c>
      <x:c r="B809" s="32" t="str">
        <x:v>PRD-7BE12DDECD</x:v>
      </x:c>
      <x:c r="C809" s="32" t="str">
        <x:v>Teleflex</x:v>
      </x:c>
      <x:c r="D809" s="32" t="str">
        <x:v>Arrow Pneumothorax Kit</x:v>
      </x:c>
      <x:c r="E809" s="32" t="str">
        <x:v>ASK-01500-JCM</x:v>
      </x:c>
      <x:c r="F809" s="32"/>
      <x:c r="G809" s="32" t="n">
        <x:v>3</x:v>
      </x:c>
      <x:c r="H809" s="32" t="str">
        <x:v>No</x:v>
      </x:c>
      <x:c r="I809" s="32" t="str">
        <x:v>High</x:v>
      </x:c>
      <x:c r="J809" s="593" t="n">
        <x:v>94</x:v>
      </x:c>
      <x:c r="K809" s="593" t="str">
        <x:v>catalog=ASK-01500-JCM ↔ GUDID catalog</x:v>
      </x:c>
      <x:c r="L809" s="593" t="n">
        <x:v>100</x:v>
      </x:c>
      <x:c r="M809" s="593" t="n">
        <x:v>100</x:v>
      </x:c>
      <x:c r="N809" s="32" t="str">
        <x:v>20801902053279</x:v>
      </x:c>
      <x:c r="O809" s="32" t="str"/>
      <x:c r="P809" s="32" t="str">
        <x:v>TELEFLEX INCORPORATED</x:v>
      </x:c>
      <x:c r="Q809" s="32" t="str">
        <x:v>ARROW</x:v>
      </x:c>
      <x:c r="R809" s="32" t="str">
        <x:v>IPN034176</x:v>
      </x:c>
      <x:c r="S809" s="32" t="str">
        <x:v>ASK-01500-JCM</x:v>
      </x:c>
      <x:c r="T809" s="32" t="str">
        <x:v>Pneumothorax Kit</x:v>
      </x:c>
      <x:c r="U809" s="32" t="str">
        <x:v>In Commercial Distribution</x:v>
      </x:c>
      <x:c r="V809" s="592"/>
      <x:c r="W809" s="32" t="str">
        <x:v>Published</x:v>
      </x:c>
      <x:c r="X809" s="32" t="str">
        <x:v>Update</x:v>
      </x:c>
      <x:c r="Y809" s="32" t="n">
        <x:v>3</x:v>
      </x:c>
      <x:c r="Z809" s="592" t="n">
        <x:v>43287</x:v>
      </x:c>
      <x:c r="AA809" s="592" t="n">
        <x:v>42929</x:v>
      </x:c>
      <x:c r="AB809" s="32" t="str">
        <x:v>JDC — PROSTHESIS, ELBOW, CONSTRAINED, CEMENTED</x:v>
      </x:c>
      <x:c r="AC809" s="32" t="str">
        <x:v>47200 — Pneumothorax catheter insertion set</x:v>
      </x:c>
      <x:c r="AD809" s="32" t="str">
        <x:v>K904021</x:v>
      </x:c>
      <x:c r="AE809" s="32" t="str">
        <x:v>10801902053272 (qty 5, Case, Not in Commercial Distribution)</x:v>
      </x:c>
      <x:c r="AF809" s="32" t="str"/>
      <x:c r="AG809" s="32" t="str"/>
      <x:c r="AH809" s="32" t="str">
        <x:v>true</x:v>
      </x:c>
      <x:c r="AI809" s="32" t="str">
        <x:v>true</x:v>
      </x:c>
      <x:c r="AJ809" s="32" t="str">
        <x:v>true</x:v>
      </x:c>
      <x:c r="AK809" s="32" t="str">
        <x:v>true</x:v>
      </x:c>
      <x:c r="AL809" s="32" t="n">
        <x:v>1</x:v>
      </x:c>
      <x:c r="AM809" s="32" t="str">
        <x:v>+1(919)544-8000 / CS@TELEFLEX.COM</x:v>
      </x:c>
      <x:c r="AN809" s="32" t="str">
        <x:v>https://accessgudid.nlm.nih.gov/devices/20801902053279</x:v>
      </x:c>
      <x:c r="AO809" s="32" t="str">
        <x:v>Alternate accepted candidate. Multiple current records share the same catalog/model; resolve the exact Primary DI/package configuration.</x:v>
      </x:c>
    </x:row>
    <x:row r="810" ht="42" customHeight="1">
      <x:c r="A810" s="32" t="str">
        <x:v>P1</x:v>
      </x:c>
      <x:c r="B810" s="32" t="str">
        <x:v>PRD-7BE12DDECD</x:v>
      </x:c>
      <x:c r="C810" s="32" t="str">
        <x:v>Teleflex</x:v>
      </x:c>
      <x:c r="D810" s="32" t="str">
        <x:v>Arrow Pneumothorax Kit</x:v>
      </x:c>
      <x:c r="E810" s="32" t="str">
        <x:v>ASK-01500-JCM</x:v>
      </x:c>
      <x:c r="F810" s="32"/>
      <x:c r="G810" s="32" t="n">
        <x:v>4</x:v>
      </x:c>
      <x:c r="H810" s="32" t="str">
        <x:v>No</x:v>
      </x:c>
      <x:c r="I810" s="32" t="str">
        <x:v>High</x:v>
      </x:c>
      <x:c r="J810" s="593" t="n">
        <x:v>92.3</x:v>
      </x:c>
      <x:c r="K810" s="593" t="str">
        <x:v>catalog=ASK-01500-JCM ↔ GUDID catalog</x:v>
      </x:c>
      <x:c r="L810" s="593" t="n">
        <x:v>100</x:v>
      </x:c>
      <x:c r="M810" s="593" t="n">
        <x:v>90</x:v>
      </x:c>
      <x:c r="N810" s="32" t="str">
        <x:v>30801902120206</x:v>
      </x:c>
      <x:c r="O810" s="32" t="str"/>
      <x:c r="P810" s="32" t="str">
        <x:v>TELEFLEX INCORPORATED</x:v>
      </x:c>
      <x:c r="Q810" s="32" t="str">
        <x:v>ARROW</x:v>
      </x:c>
      <x:c r="R810" s="32" t="str">
        <x:v>IPN037140</x:v>
      </x:c>
      <x:c r="S810" s="32" t="str">
        <x:v>ASK-01500-JCM</x:v>
      </x:c>
      <x:c r="T810" s="32" t="str">
        <x:v>Pneumothorax</x:v>
      </x:c>
      <x:c r="U810" s="32" t="str">
        <x:v>In Commercial Distribution</x:v>
      </x:c>
      <x:c r="V810" s="592"/>
      <x:c r="W810" s="32" t="str">
        <x:v>Published</x:v>
      </x:c>
      <x:c r="X810" s="32" t="str">
        <x:v>Update</x:v>
      </x:c>
      <x:c r="Y810" s="32" t="n">
        <x:v>9</x:v>
      </x:c>
      <x:c r="Z810" s="592" t="n">
        <x:v>45673</x:v>
      </x:c>
      <x:c r="AA810" s="592" t="n">
        <x:v>42929</x:v>
      </x:c>
      <x:c r="AB810" s="32" t="str">
        <x:v>JDC — PROSTHESIS, ELBOW, CONSTRAINED, CEMENTED</x:v>
      </x:c>
      <x:c r="AC810" s="32" t="str">
        <x:v>47200 — Pneumothorax catheter insertion set</x:v>
      </x:c>
      <x:c r="AD810" s="32" t="str">
        <x:v>K904021</x:v>
      </x:c>
      <x:c r="AE810" s="32" t="str">
        <x:v>20801902120209 (qty 5, Case, In Commercial Distribution)</x:v>
      </x:c>
      <x:c r="AF810" s="32" t="str"/>
      <x:c r="AG810" s="32" t="str"/>
      <x:c r="AH810" s="32" t="str">
        <x:v>true</x:v>
      </x:c>
      <x:c r="AI810" s="32" t="str">
        <x:v>true</x:v>
      </x:c>
      <x:c r="AJ810" s="32" t="str">
        <x:v>true</x:v>
      </x:c>
      <x:c r="AK810" s="32" t="str">
        <x:v>true</x:v>
      </x:c>
      <x:c r="AL810" s="32" t="n">
        <x:v>1</x:v>
      </x:c>
      <x:c r="AM810" s="32" t="str">
        <x:v>+1(919)544-8000 / CS@TELEFLEX.COM</x:v>
      </x:c>
      <x:c r="AN810" s="32" t="str">
        <x:v>https://accessgudid.nlm.nih.gov/devices/30801902120206</x:v>
      </x:c>
      <x:c r="AO810" s="32" t="str">
        <x:v>Alternate accepted candidate. Multiple current records share the same catalog/model; resolve the exact Primary DI/package configuration.</x:v>
      </x:c>
    </x:row>
    <x:row r="811" ht="42" customHeight="1">
      <x:c r="A811" s="32" t="str">
        <x:v>P1</x:v>
      </x:c>
      <x:c r="B811" s="32" t="str">
        <x:v>PRD-A344758F57</x:v>
      </x:c>
      <x:c r="C811" s="32" t="str">
        <x:v>Teleflex</x:v>
      </x:c>
      <x:c r="D811" s="32" t="str">
        <x:v>Arrow Pneumothorax Set</x:v>
      </x:c>
      <x:c r="E811" s="32" t="str">
        <x:v>AI-01500-E</x:v>
      </x:c>
      <x:c r="F811" s="32"/>
      <x:c r="G811" s="32" t="n">
        <x:v>1</x:v>
      </x:c>
      <x:c r="H811" s="32" t="str">
        <x:v>Yes</x:v>
      </x:c>
      <x:c r="I811" s="32" t="str">
        <x:v>High</x:v>
      </x:c>
      <x:c r="J811" s="593" t="n">
        <x:v>94</x:v>
      </x:c>
      <x:c r="K811" s="593" t="str">
        <x:v>catalog=AI-01500-E ↔ GUDID catalog</x:v>
      </x:c>
      <x:c r="L811" s="593" t="n">
        <x:v>100</x:v>
      </x:c>
      <x:c r="M811" s="593" t="n">
        <x:v>100</x:v>
      </x:c>
      <x:c r="N811" s="32" t="str">
        <x:v>00801902097897</x:v>
      </x:c>
      <x:c r="O811" s="32" t="str"/>
      <x:c r="P811" s="32" t="str">
        <x:v>TELEFLEX INCORPORATED</x:v>
      </x:c>
      <x:c r="Q811" s="32" t="str">
        <x:v>ARROW</x:v>
      </x:c>
      <x:c r="R811" s="32" t="str">
        <x:v>IPN032600</x:v>
      </x:c>
      <x:c r="S811" s="32" t="str">
        <x:v>AI-01500-E</x:v>
      </x:c>
      <x:c r="T811" s="32" t="str">
        <x:v>Pneumothorax Set</x:v>
      </x:c>
      <x:c r="U811" s="32" t="str">
        <x:v>In Commercial Distribution</x:v>
      </x:c>
      <x:c r="V811" s="592"/>
      <x:c r="W811" s="32" t="str">
        <x:v>Published</x:v>
      </x:c>
      <x:c r="X811" s="32" t="str">
        <x:v>Update</x:v>
      </x:c>
      <x:c r="Y811" s="32" t="n">
        <x:v>7</x:v>
      </x:c>
      <x:c r="Z811" s="592" t="n">
        <x:v>45924</x:v>
      </x:c>
      <x:c r="AA811" s="592" t="n">
        <x:v>42629</x:v>
      </x:c>
      <x:c r="AB811" s="32" t="str">
        <x:v>JOL — CATHETER AND TIP, SUCTION</x:v>
      </x:c>
      <x:c r="AC811" s="32" t="str">
        <x:v>47200 — Pneumothorax catheter insertion set</x:v>
      </x:c>
      <x:c r="AD811" s="32" t="str">
        <x:v>K883905</x:v>
      </x:c>
      <x:c r="AE811" s="32" t="str">
        <x:v>30801902097898 (qty 5, Case, Not in Commercial Distribution)</x:v>
      </x:c>
      <x:c r="AF811" s="32" t="str"/>
      <x:c r="AG811" s="32" t="str"/>
      <x:c r="AH811" s="32" t="str">
        <x:v>true</x:v>
      </x:c>
      <x:c r="AI811" s="32" t="str">
        <x:v>true</x:v>
      </x:c>
      <x:c r="AJ811" s="32" t="str">
        <x:v>true</x:v>
      </x:c>
      <x:c r="AK811" s="32" t="str">
        <x:v>true</x:v>
      </x:c>
      <x:c r="AL811" s="32" t="n">
        <x:v>1</x:v>
      </x:c>
      <x:c r="AM811" s="32" t="str">
        <x:v>+1(919)544-8000 / CS@TELEFLEX.COM</x:v>
      </x:c>
      <x:c r="AN811" s="32" t="str">
        <x:v>https://accessgudid.nlm.nih.gov/devices/00801902097897</x:v>
      </x:c>
      <x:c r="AO811" s="32" t="str">
        <x:v>Preferred automated candidate; manual approval still required. Multiple current records share the same catalog/model; resolve the exact Primary DI/package configuration.</x:v>
      </x:c>
    </x:row>
    <x:row r="812" ht="42" customHeight="1">
      <x:c r="A812" s="32" t="str">
        <x:v>P1</x:v>
      </x:c>
      <x:c r="B812" s="32" t="str">
        <x:v>PRD-A344758F57</x:v>
      </x:c>
      <x:c r="C812" s="32" t="str">
        <x:v>Teleflex</x:v>
      </x:c>
      <x:c r="D812" s="32" t="str">
        <x:v>Arrow Pneumothorax Set</x:v>
      </x:c>
      <x:c r="E812" s="32" t="str">
        <x:v>AI-01500-E</x:v>
      </x:c>
      <x:c r="F812" s="32"/>
      <x:c r="G812" s="32" t="n">
        <x:v>2</x:v>
      </x:c>
      <x:c r="H812" s="32" t="str">
        <x:v>No</x:v>
      </x:c>
      <x:c r="I812" s="32" t="str">
        <x:v>High</x:v>
      </x:c>
      <x:c r="J812" s="593" t="n">
        <x:v>94</x:v>
      </x:c>
      <x:c r="K812" s="593" t="str">
        <x:v>catalog=AI-01500-E ↔ GUDID catalog</x:v>
      </x:c>
      <x:c r="L812" s="593" t="n">
        <x:v>100</x:v>
      </x:c>
      <x:c r="M812" s="593" t="n">
        <x:v>100</x:v>
      </x:c>
      <x:c r="N812" s="32" t="str">
        <x:v>10801902193992</x:v>
      </x:c>
      <x:c r="O812" s="32" t="str"/>
      <x:c r="P812" s="32" t="str">
        <x:v>TELEFLEX INCORPORATED</x:v>
      </x:c>
      <x:c r="Q812" s="32" t="str">
        <x:v>ARROW</x:v>
      </x:c>
      <x:c r="R812" s="32" t="str">
        <x:v>IPN920356</x:v>
      </x:c>
      <x:c r="S812" s="32" t="str">
        <x:v>AI-01500-E</x:v>
      </x:c>
      <x:c r="T812" s="32" t="str">
        <x:v>Pneumothorax Set</x:v>
      </x:c>
      <x:c r="U812" s="32" t="str">
        <x:v>In Commercial Distribution</x:v>
      </x:c>
      <x:c r="V812" s="592"/>
      <x:c r="W812" s="32" t="str">
        <x:v>Published</x:v>
      </x:c>
      <x:c r="X812" s="32" t="str">
        <x:v>Update</x:v>
      </x:c>
      <x:c r="Y812" s="32" t="n">
        <x:v>2</x:v>
      </x:c>
      <x:c r="Z812" s="592" t="n">
        <x:v>45338</x:v>
      </x:c>
      <x:c r="AA812" s="592" t="n">
        <x:v>44873</x:v>
      </x:c>
      <x:c r="AB812" s="32" t="str">
        <x:v>JOL — CATHETER AND TIP, SUCTION</x:v>
      </x:c>
      <x:c r="AC812" s="32" t="str">
        <x:v>47200 — Pneumothorax catheter insertion set</x:v>
      </x:c>
      <x:c r="AD812" s="32" t="str">
        <x:v>K883905</x:v>
      </x:c>
      <x:c r="AE812" s="32" t="str">
        <x:v>20801902193999 (qty 5, Case, Not in Commercial Distribution)</x:v>
      </x:c>
      <x:c r="AF812" s="32" t="str"/>
      <x:c r="AG812" s="32" t="str"/>
      <x:c r="AH812" s="32" t="str">
        <x:v>true</x:v>
      </x:c>
      <x:c r="AI812" s="32" t="str">
        <x:v>true</x:v>
      </x:c>
      <x:c r="AJ812" s="32" t="str">
        <x:v>true</x:v>
      </x:c>
      <x:c r="AK812" s="32" t="str">
        <x:v>true</x:v>
      </x:c>
      <x:c r="AL812" s="32" t="n">
        <x:v>1</x:v>
      </x:c>
      <x:c r="AM812" s="32" t="str">
        <x:v>+1(919)544-8000 / CS@TELEFLEX.COM</x:v>
      </x:c>
      <x:c r="AN812" s="32" t="str">
        <x:v>https://accessgudid.nlm.nih.gov/devices/10801902193992</x:v>
      </x:c>
      <x:c r="AO812" s="32" t="str">
        <x:v>Alternate accepted candidate. Multiple current records share the same catalog/model; resolve the exact Primary DI/package configuration.</x:v>
      </x:c>
    </x:row>
    <x:row r="813" ht="42" customHeight="1">
      <x:c r="A813" s="32" t="str">
        <x:v>P1</x:v>
      </x:c>
      <x:c r="B813" s="32" t="str">
        <x:v>PRD-A344758F57</x:v>
      </x:c>
      <x:c r="C813" s="32" t="str">
        <x:v>Teleflex</x:v>
      </x:c>
      <x:c r="D813" s="32" t="str">
        <x:v>Arrow Pneumothorax Set</x:v>
      </x:c>
      <x:c r="E813" s="32" t="str">
        <x:v>AI-01500-E</x:v>
      </x:c>
      <x:c r="F813" s="32"/>
      <x:c r="G813" s="32" t="n">
        <x:v>3</x:v>
      </x:c>
      <x:c r="H813" s="32" t="str">
        <x:v>No</x:v>
      </x:c>
      <x:c r="I813" s="32" t="str">
        <x:v>High</x:v>
      </x:c>
      <x:c r="J813" s="593" t="n">
        <x:v>94</x:v>
      </x:c>
      <x:c r="K813" s="593" t="str">
        <x:v>catalog=AI-01500-E ↔ GUDID catalog</x:v>
      </x:c>
      <x:c r="L813" s="593" t="n">
        <x:v>100</x:v>
      </x:c>
      <x:c r="M813" s="593" t="n">
        <x:v>100</x:v>
      </x:c>
      <x:c r="N813" s="32" t="str">
        <x:v>10801902209105</x:v>
      </x:c>
      <x:c r="O813" s="32" t="str"/>
      <x:c r="P813" s="32" t="str">
        <x:v>TELEFLEX INCORPORATED</x:v>
      </x:c>
      <x:c r="Q813" s="32" t="str">
        <x:v>ARROW</x:v>
      </x:c>
      <x:c r="R813" s="32" t="str">
        <x:v>IPN924881</x:v>
      </x:c>
      <x:c r="S813" s="32" t="str">
        <x:v>AI-01500-E</x:v>
      </x:c>
      <x:c r="T813" s="32" t="str">
        <x:v>Pneumothorax Set</x:v>
      </x:c>
      <x:c r="U813" s="32" t="str">
        <x:v>In Commercial Distribution</x:v>
      </x:c>
      <x:c r="V813" s="592"/>
      <x:c r="W813" s="32" t="str">
        <x:v>Published</x:v>
      </x:c>
      <x:c r="X813" s="32" t="str">
        <x:v>New</x:v>
      </x:c>
      <x:c r="Y813" s="32" t="n">
        <x:v>1</x:v>
      </x:c>
      <x:c r="Z813" s="592" t="n">
        <x:v>44715</x:v>
      </x:c>
      <x:c r="AA813" s="592" t="n">
        <x:v>44707</x:v>
      </x:c>
      <x:c r="AB813" s="32" t="str">
        <x:v>JOL — CATHETER AND TIP, SUCTION</x:v>
      </x:c>
      <x:c r="AC813" s="32" t="str">
        <x:v>47200 — Pneumothorax catheter insertion set</x:v>
      </x:c>
      <x:c r="AD813" s="32" t="str">
        <x:v>K883905</x:v>
      </x:c>
      <x:c r="AE813" s="32" t="str">
        <x:v>20801902209102 (qty 5, Case, In Commercial Distribution)</x:v>
      </x:c>
      <x:c r="AF813" s="32" t="str"/>
      <x:c r="AG813" s="32" t="str"/>
      <x:c r="AH813" s="32" t="str">
        <x:v>true</x:v>
      </x:c>
      <x:c r="AI813" s="32" t="str">
        <x:v>true</x:v>
      </x:c>
      <x:c r="AJ813" s="32" t="str">
        <x:v>true</x:v>
      </x:c>
      <x:c r="AK813" s="32" t="str">
        <x:v>true</x:v>
      </x:c>
      <x:c r="AL813" s="32" t="n">
        <x:v>1</x:v>
      </x:c>
      <x:c r="AM813" s="32" t="str">
        <x:v>+1(919)544-8000 / CS@TELEFLEX.COM</x:v>
      </x:c>
      <x:c r="AN813" s="32" t="str">
        <x:v>https://accessgudid.nlm.nih.gov/devices/10801902209105</x:v>
      </x:c>
      <x:c r="AO813" s="32" t="str">
        <x:v>Alternate accepted candidate. Multiple current records share the same catalog/model; resolve the exact Primary DI/package configuration.</x:v>
      </x:c>
    </x:row>
    <x:row r="814" ht="42" customHeight="1">
      <x:c r="A814" s="32" t="str">
        <x:v>P1</x:v>
      </x:c>
      <x:c r="B814" s="32" t="str">
        <x:v>PRD-A344758F57</x:v>
      </x:c>
      <x:c r="C814" s="32" t="str">
        <x:v>Teleflex</x:v>
      </x:c>
      <x:c r="D814" s="32" t="str">
        <x:v>Arrow Pneumothorax Set</x:v>
      </x:c>
      <x:c r="E814" s="32" t="str">
        <x:v>AI-01500-E</x:v>
      </x:c>
      <x:c r="F814" s="32"/>
      <x:c r="G814" s="32" t="n">
        <x:v>4</x:v>
      </x:c>
      <x:c r="H814" s="32" t="str">
        <x:v>No</x:v>
      </x:c>
      <x:c r="I814" s="32" t="str">
        <x:v>High</x:v>
      </x:c>
      <x:c r="J814" s="593" t="n">
        <x:v>94</x:v>
      </x:c>
      <x:c r="K814" s="593" t="str">
        <x:v>catalog=AI-01500-E ↔ GUDID catalog</x:v>
      </x:c>
      <x:c r="L814" s="593" t="n">
        <x:v>100</x:v>
      </x:c>
      <x:c r="M814" s="593" t="n">
        <x:v>100</x:v>
      </x:c>
      <x:c r="N814" s="32" t="str">
        <x:v>00801902004161</x:v>
      </x:c>
      <x:c r="O814" s="32" t="str"/>
      <x:c r="P814" s="32" t="str">
        <x:v>TELEFLEX INCORPORATED</x:v>
      </x:c>
      <x:c r="Q814" s="32" t="str">
        <x:v>ARROW</x:v>
      </x:c>
      <x:c r="R814" s="32" t="str">
        <x:v>IPN032599</x:v>
      </x:c>
      <x:c r="S814" s="32" t="str">
        <x:v>AI-01500-E</x:v>
      </x:c>
      <x:c r="T814" s="32" t="str">
        <x:v>Pneumothorax Set</x:v>
      </x:c>
      <x:c r="U814" s="32" t="str">
        <x:v>In Commercial Distribution</x:v>
      </x:c>
      <x:c r="V814" s="592"/>
      <x:c r="W814" s="32" t="str">
        <x:v>Published</x:v>
      </x:c>
      <x:c r="X814" s="32" t="str">
        <x:v>Update</x:v>
      </x:c>
      <x:c r="Y814" s="32" t="n">
        <x:v>5</x:v>
      </x:c>
      <x:c r="Z814" s="592" t="n">
        <x:v>43472</x:v>
      </x:c>
      <x:c r="AA814" s="592" t="n">
        <x:v>42629</x:v>
      </x:c>
      <x:c r="AB814" s="32" t="str">
        <x:v>JOL — CATHETER AND TIP, SUCTION</x:v>
      </x:c>
      <x:c r="AC814" s="32" t="str">
        <x:v>47200 — Pneumothorax catheter insertion set</x:v>
      </x:c>
      <x:c r="AD814" s="32" t="str">
        <x:v>K883905</x:v>
      </x:c>
      <x:c r="AE814" s="32" t="str">
        <x:v>30801902004162 (qty 5, Case, In Commercial Distribution)</x:v>
      </x:c>
      <x:c r="AF814" s="32" t="str"/>
      <x:c r="AG814" s="32" t="str"/>
      <x:c r="AH814" s="32" t="str">
        <x:v>true</x:v>
      </x:c>
      <x:c r="AI814" s="32" t="str">
        <x:v>true</x:v>
      </x:c>
      <x:c r="AJ814" s="32" t="str">
        <x:v>true</x:v>
      </x:c>
      <x:c r="AK814" s="32" t="str">
        <x:v>true</x:v>
      </x:c>
      <x:c r="AL814" s="32" t="n">
        <x:v>1</x:v>
      </x:c>
      <x:c r="AM814" s="32" t="str">
        <x:v>+1(919)544-8000 / CS@TELEFLEX.COM</x:v>
      </x:c>
      <x:c r="AN814" s="32" t="str">
        <x:v>https://accessgudid.nlm.nih.gov/devices/00801902004161</x:v>
      </x:c>
      <x:c r="AO814" s="32" t="str">
        <x:v>Alternate accepted candidate. Multiple current records share the same catalog/model; resolve the exact Primary DI/package configuration.</x:v>
      </x:c>
    </x:row>
    <x:row r="815" ht="42" customHeight="1">
      <x:c r="A815" s="32" t="str">
        <x:v>P1</x:v>
      </x:c>
      <x:c r="B815" s="32" t="str">
        <x:v>PRD-07CDEDC2AB</x:v>
      </x:c>
      <x:c r="C815" s="32" t="str">
        <x:v>Teleflex</x:v>
      </x:c>
      <x:c r="D815" s="32" t="str">
        <x:v>Arrow Pneumothorax Water-Seal Set</x:v>
      </x:c>
      <x:c r="E815" s="32" t="str">
        <x:v>ASK-01500</x:v>
      </x:c>
      <x:c r="F815" s="32"/>
      <x:c r="G815" s="32" t="n">
        <x:v>1</x:v>
      </x:c>
      <x:c r="H815" s="32" t="str">
        <x:v>Yes</x:v>
      </x:c>
      <x:c r="I815" s="32" t="str">
        <x:v>High</x:v>
      </x:c>
      <x:c r="J815" s="593" t="n">
        <x:v>92.9</x:v>
      </x:c>
      <x:c r="K815" s="593" t="str">
        <x:v>catalog=ASK-01500 ↔ GUDID catalog</x:v>
      </x:c>
      <x:c r="L815" s="593" t="n">
        <x:v>100</x:v>
      </x:c>
      <x:c r="M815" s="593" t="n">
        <x:v>93.5</x:v>
      </x:c>
      <x:c r="N815" s="32" t="str">
        <x:v>10801902156232</x:v>
      </x:c>
      <x:c r="O815" s="32" t="str"/>
      <x:c r="P815" s="32" t="str">
        <x:v>TELEFLEX INCORPORATED</x:v>
      </x:c>
      <x:c r="Q815" s="32" t="str">
        <x:v>ARROW</x:v>
      </x:c>
      <x:c r="R815" s="32" t="str">
        <x:v>IPN055455</x:v>
      </x:c>
      <x:c r="S815" s="32" t="str">
        <x:v>ASK-01500</x:v>
      </x:c>
      <x:c r="T815" s="32" t="str">
        <x:v>Pneumothorax Kit for use with a Water Seal System (Does Not Contain Heimlich Valve)</x:v>
      </x:c>
      <x:c r="U815" s="32" t="str">
        <x:v>In Commercial Distribution</x:v>
      </x:c>
      <x:c r="V815" s="592"/>
      <x:c r="W815" s="32" t="str">
        <x:v>Published</x:v>
      </x:c>
      <x:c r="X815" s="32" t="str">
        <x:v>Update</x:v>
      </x:c>
      <x:c r="Y815" s="32" t="n">
        <x:v>7</x:v>
      </x:c>
      <x:c r="Z815" s="592" t="n">
        <x:v>45673</x:v>
      </x:c>
      <x:c r="AA815" s="592" t="n">
        <x:v>43594</x:v>
      </x:c>
      <x:c r="AB815" s="32" t="str">
        <x:v>JDC — PROSTHESIS, ELBOW, CONSTRAINED, CEMENTED</x:v>
      </x:c>
      <x:c r="AC815" s="32" t="str">
        <x:v>47200 — Pneumothorax catheter insertion set</x:v>
      </x:c>
      <x:c r="AD815" s="32" t="str">
        <x:v>K904021</x:v>
      </x:c>
      <x:c r="AE815" s="32" t="str">
        <x:v>20801902156239 (qty 5, Case, In Commercial Distribution)</x:v>
      </x:c>
      <x:c r="AF815" s="32" t="str"/>
      <x:c r="AG815" s="32" t="str"/>
      <x:c r="AH815" s="32" t="str">
        <x:v>true</x:v>
      </x:c>
      <x:c r="AI815" s="32" t="str">
        <x:v>true</x:v>
      </x:c>
      <x:c r="AJ815" s="32" t="str">
        <x:v>true</x:v>
      </x:c>
      <x:c r="AK815" s="32" t="str">
        <x:v>true</x:v>
      </x:c>
      <x:c r="AL815" s="32" t="n">
        <x:v>1</x:v>
      </x:c>
      <x:c r="AM815" s="32" t="str">
        <x:v>+1(919)544-8000 / CS@TELEFLEX.COM</x:v>
      </x:c>
      <x:c r="AN815" s="32" t="str">
        <x:v>https://accessgudid.nlm.nih.gov/devices/10801902156232</x:v>
      </x:c>
      <x:c r="AO815" s="32" t="str">
        <x:v>Preferred automated candidate; manual approval still required.</x:v>
      </x:c>
    </x:row>
    <x:row r="816" ht="42" customHeight="1">
      <x:c r="A816" s="32" t="str">
        <x:v>P2</x:v>
      </x:c>
      <x:c r="B816" s="32" t="str">
        <x:v>PRD-EB513BCB63</x:v>
      </x:c>
      <x:c r="C816" s="32" t="str">
        <x:v>Boston Scientific</x:v>
      </x:c>
      <x:c r="D816" s="32" t="str">
        <x:v>Acquire Pulmonary EBUS Fine Needle Biopsy Device</x:v>
      </x:c>
      <x:c r="E816" s="32" t="str">
        <x:v>M00552350</x:v>
      </x:c>
      <x:c r="F816" s="32" t="str">
        <x:v>08714729986225</x:v>
      </x:c>
      <x:c r="G816" s="32" t="n">
        <x:v>1</x:v>
      </x:c>
      <x:c r="H816" s="32" t="str">
        <x:v>Yes</x:v>
      </x:c>
      <x:c r="I816" s="32" t="str">
        <x:v>High</x:v>
      </x:c>
      <x:c r="J816" s="593" t="n">
        <x:v>97.3</x:v>
      </x:c>
      <x:c r="K816" s="593" t="str">
        <x:v>catalog=M00552350 ↔ GUDID model; gtin=08714729986225 ↔ GUDID Primary DI</x:v>
      </x:c>
      <x:c r="L816" s="593" t="n">
        <x:v>100</x:v>
      </x:c>
      <x:c r="M816" s="593" t="n">
        <x:v>84.3</x:v>
      </x:c>
      <x:c r="N816" s="32" t="str">
        <x:v>08714729986225</x:v>
      </x:c>
      <x:c r="O816" s="32" t="str">
        <x:v>Primary</x:v>
      </x:c>
      <x:c r="P816" s="32" t="str">
        <x:v>BOSTON SCIENTIFIC CORPORATION</x:v>
      </x:c>
      <x:c r="Q816" s="32" t="str">
        <x:v>Acquire™ Pulmonary</x:v>
      </x:c>
      <x:c r="R816" s="32" t="str">
        <x:v>M00552350</x:v>
      </x:c>
      <x:c r="S816" s="32" t="str"/>
      <x:c r="T816" s="32" t="str">
        <x:v>Endobronchial Ultrasound Fine Needle Biopsy (FNB) Device</x:v>
      </x:c>
      <x:c r="U816" s="32" t="str">
        <x:v>In Commercial Distribution</x:v>
      </x:c>
      <x:c r="V816" s="592"/>
      <x:c r="W816" s="32" t="str">
        <x:v>Published</x:v>
      </x:c>
      <x:c r="X816" s="32" t="str">
        <x:v>Update</x:v>
      </x:c>
      <x:c r="Y816" s="32" t="n">
        <x:v>2</x:v>
      </x:c>
      <x:c r="Z816" s="592" t="n">
        <x:v>43658</x:v>
      </x:c>
      <x:c r="AA816" s="592" t="n">
        <x:v>43574</x:v>
      </x:c>
      <x:c r="AB816" s="32" t="str">
        <x:v>EOQ — Bronchoscope (flexible or rigid); FCG — Biopsy needle</x:v>
      </x:c>
      <x:c r="AC816" s="32" t="str">
        <x:v>35886 — Body aspiration needle, single-use</x:v>
      </x:c>
      <x:c r="AD816" s="32" t="str"/>
      <x:c r="AE816" s="32" t="str">
        <x:v>08714729986232 (qty 5, In Commercial Distribution)</x:v>
      </x:c>
      <x:c r="AF816" s="32" t="str">
        <x:v>22 ga Diameter; 0.72 mm Diameter</x:v>
      </x:c>
      <x:c r="AG816" s="32" t="str"/>
      <x:c r="AH816" s="32" t="str">
        <x:v>true</x:v>
      </x:c>
      <x:c r="AI816" s="32" t="str">
        <x:v>true</x:v>
      </x:c>
      <x:c r="AJ816" s="32" t="str"/>
      <x:c r="AK816" s="32" t="str">
        <x:v>true</x:v>
      </x:c>
      <x:c r="AL816" s="32" t="n">
        <x:v>1</x:v>
      </x:c>
      <x:c r="AM816" s="32" t="str"/>
      <x:c r="AN816" s="32" t="str">
        <x:v>https://accessgudid.nlm.nih.gov/devices/08714729986225</x:v>
      </x:c>
      <x:c r="AO816" s="32" t="str">
        <x:v>Preferred automated candidate; manual approval still required.</x:v>
      </x:c>
    </x:row>
    <x:row r="817" ht="42" customHeight="1">
      <x:c r="A817" s="32" t="str">
        <x:v>P2</x:v>
      </x:c>
      <x:c r="B817" s="32" t="str">
        <x:v>PRD-D826F63F9A</x:v>
      </x:c>
      <x:c r="C817" s="32" t="str">
        <x:v>Boston Scientific</x:v>
      </x:c>
      <x:c r="D817" s="32" t="str">
        <x:v>Acquire Pulmonary EBUS Fine Needle Biopsy Device</x:v>
      </x:c>
      <x:c r="E817" s="32" t="str">
        <x:v>M00552351</x:v>
      </x:c>
      <x:c r="F817" s="32" t="str">
        <x:v>08714729986232</x:v>
      </x:c>
      <x:c r="G817" s="32" t="n">
        <x:v>1</x:v>
      </x:c>
      <x:c r="H817" s="32" t="str">
        <x:v>Yes</x:v>
      </x:c>
      <x:c r="I817" s="32" t="str">
        <x:v>High</x:v>
      </x:c>
      <x:c r="J817" s="593" t="n">
        <x:v>96.1</x:v>
      </x:c>
      <x:c r="K817" s="593" t="str">
        <x:v>gtin=08714729986232 ↔ GUDID Package DI</x:v>
      </x:c>
      <x:c r="L817" s="593" t="n">
        <x:v>100</x:v>
      </x:c>
      <x:c r="M817" s="593" t="n">
        <x:v>84.3</x:v>
      </x:c>
      <x:c r="N817" s="32" t="str">
        <x:v>08714729986225</x:v>
      </x:c>
      <x:c r="O817" s="32" t="str">
        <x:v>Package</x:v>
      </x:c>
      <x:c r="P817" s="32" t="str">
        <x:v>BOSTON SCIENTIFIC CORPORATION</x:v>
      </x:c>
      <x:c r="Q817" s="32" t="str">
        <x:v>Acquire™ Pulmonary</x:v>
      </x:c>
      <x:c r="R817" s="32" t="str">
        <x:v>M00552350</x:v>
      </x:c>
      <x:c r="S817" s="32" t="str"/>
      <x:c r="T817" s="32" t="str">
        <x:v>Endobronchial Ultrasound Fine Needle Biopsy (FNB) Device</x:v>
      </x:c>
      <x:c r="U817" s="32" t="str">
        <x:v>In Commercial Distribution</x:v>
      </x:c>
      <x:c r="V817" s="592"/>
      <x:c r="W817" s="32" t="str">
        <x:v>Published</x:v>
      </x:c>
      <x:c r="X817" s="32" t="str">
        <x:v>Update</x:v>
      </x:c>
      <x:c r="Y817" s="32" t="n">
        <x:v>2</x:v>
      </x:c>
      <x:c r="Z817" s="592" t="n">
        <x:v>43658</x:v>
      </x:c>
      <x:c r="AA817" s="592" t="n">
        <x:v>43574</x:v>
      </x:c>
      <x:c r="AB817" s="32" t="str">
        <x:v>EOQ — Bronchoscope (flexible or rigid); FCG — Biopsy needle</x:v>
      </x:c>
      <x:c r="AC817" s="32" t="str">
        <x:v>35886 — Body aspiration needle, single-use</x:v>
      </x:c>
      <x:c r="AD817" s="32" t="str"/>
      <x:c r="AE817" s="32" t="str">
        <x:v>08714729986232 (qty 5, In Commercial Distribution)</x:v>
      </x:c>
      <x:c r="AF817" s="32" t="str">
        <x:v>22 ga Diameter; 0.72 mm Diameter</x:v>
      </x:c>
      <x:c r="AG817" s="32" t="str"/>
      <x:c r="AH817" s="32" t="str">
        <x:v>true</x:v>
      </x:c>
      <x:c r="AI817" s="32" t="str">
        <x:v>true</x:v>
      </x:c>
      <x:c r="AJ817" s="32" t="str"/>
      <x:c r="AK817" s="32" t="str">
        <x:v>true</x:v>
      </x:c>
      <x:c r="AL817" s="32" t="n">
        <x:v>1</x:v>
      </x:c>
      <x:c r="AM817" s="32" t="str"/>
      <x:c r="AN817" s="32" t="str">
        <x:v>https://accessgudid.nlm.nih.gov/devices/08714729986225</x:v>
      </x:c>
      <x:c r="AO817" s="32" t="str">
        <x:v>Preferred automated candidate; manual approval still required.</x:v>
      </x:c>
    </x:row>
    <x:row r="818" ht="42" customHeight="1">
      <x:c r="A818" s="32" t="str">
        <x:v>P2</x:v>
      </x:c>
      <x:c r="B818" s="32" t="str">
        <x:v>PRD-DF1D438D54</x:v>
      </x:c>
      <x:c r="C818" s="32" t="str">
        <x:v>Boston Scientific</x:v>
      </x:c>
      <x:c r="D818" s="32" t="str">
        <x:v>Acquire Pulmonary EBUS Fine Needle Biopsy Device</x:v>
      </x:c>
      <x:c r="E818" s="32" t="str">
        <x:v>M00552400</x:v>
      </x:c>
      <x:c r="F818" s="32" t="str">
        <x:v>08714729986249</x:v>
      </x:c>
      <x:c r="G818" s="32" t="n">
        <x:v>1</x:v>
      </x:c>
      <x:c r="H818" s="32" t="str">
        <x:v>Yes</x:v>
      </x:c>
      <x:c r="I818" s="32" t="str">
        <x:v>High</x:v>
      </x:c>
      <x:c r="J818" s="593" t="n">
        <x:v>97.3</x:v>
      </x:c>
      <x:c r="K818" s="593" t="str">
        <x:v>catalog=M00552400 ↔ GUDID model; gtin=08714729986249 ↔ GUDID Primary DI</x:v>
      </x:c>
      <x:c r="L818" s="593" t="n">
        <x:v>100</x:v>
      </x:c>
      <x:c r="M818" s="593" t="n">
        <x:v>84.3</x:v>
      </x:c>
      <x:c r="N818" s="32" t="str">
        <x:v>08714729986249</x:v>
      </x:c>
      <x:c r="O818" s="32" t="str">
        <x:v>Primary</x:v>
      </x:c>
      <x:c r="P818" s="32" t="str">
        <x:v>BOSTON SCIENTIFIC CORPORATION</x:v>
      </x:c>
      <x:c r="Q818" s="32" t="str">
        <x:v>Acquire™ Pulmonary</x:v>
      </x:c>
      <x:c r="R818" s="32" t="str">
        <x:v>M00552400</x:v>
      </x:c>
      <x:c r="S818" s="32" t="str"/>
      <x:c r="T818" s="32" t="str">
        <x:v>Endobronchial Ultrasound Fine Needle Biopsy (FNB) Device</x:v>
      </x:c>
      <x:c r="U818" s="32" t="str">
        <x:v>In Commercial Distribution</x:v>
      </x:c>
      <x:c r="V818" s="592"/>
      <x:c r="W818" s="32" t="str">
        <x:v>Published</x:v>
      </x:c>
      <x:c r="X818" s="32" t="str">
        <x:v>Update</x:v>
      </x:c>
      <x:c r="Y818" s="32" t="n">
        <x:v>2</x:v>
      </x:c>
      <x:c r="Z818" s="592" t="n">
        <x:v>43658</x:v>
      </x:c>
      <x:c r="AA818" s="592" t="n">
        <x:v>43574</x:v>
      </x:c>
      <x:c r="AB818" s="32" t="str">
        <x:v>FCG — Biopsy needle; EOQ — Bronchoscope (flexible or rigid)</x:v>
      </x:c>
      <x:c r="AC818" s="32" t="str">
        <x:v>35886 — Body aspiration needle, single-use</x:v>
      </x:c>
      <x:c r="AD818" s="32" t="str"/>
      <x:c r="AE818" s="32" t="str">
        <x:v>08714729986256 (qty 5, In Commercial Distribution)</x:v>
      </x:c>
      <x:c r="AF818" s="32" t="str">
        <x:v>0.52 mm Diameter; 25 ga Diameter</x:v>
      </x:c>
      <x:c r="AG818" s="32" t="str"/>
      <x:c r="AH818" s="32" t="str">
        <x:v>true</x:v>
      </x:c>
      <x:c r="AI818" s="32" t="str">
        <x:v>true</x:v>
      </x:c>
      <x:c r="AJ818" s="32" t="str"/>
      <x:c r="AK818" s="32" t="str">
        <x:v>true</x:v>
      </x:c>
      <x:c r="AL818" s="32" t="n">
        <x:v>1</x:v>
      </x:c>
      <x:c r="AM818" s="32" t="str"/>
      <x:c r="AN818" s="32" t="str">
        <x:v>https://accessgudid.nlm.nih.gov/devices/08714729986249</x:v>
      </x:c>
      <x:c r="AO818" s="32" t="str">
        <x:v>Preferred automated candidate; manual approval still required.</x:v>
      </x:c>
    </x:row>
    <x:row r="819" ht="42" customHeight="1">
      <x:c r="A819" s="32" t="str">
        <x:v>P2</x:v>
      </x:c>
      <x:c r="B819" s="32" t="str">
        <x:v>PRD-E6ED309802</x:v>
      </x:c>
      <x:c r="C819" s="32" t="str">
        <x:v>Boston Scientific</x:v>
      </x:c>
      <x:c r="D819" s="32" t="str">
        <x:v>Acquire Pulmonary EBUS Fine Needle Biopsy Device</x:v>
      </x:c>
      <x:c r="E819" s="32" t="str">
        <x:v>M00552401</x:v>
      </x:c>
      <x:c r="F819" s="32" t="str">
        <x:v>08714729986256</x:v>
      </x:c>
      <x:c r="G819" s="32" t="n">
        <x:v>1</x:v>
      </x:c>
      <x:c r="H819" s="32" t="str">
        <x:v>Yes</x:v>
      </x:c>
      <x:c r="I819" s="32" t="str">
        <x:v>High</x:v>
      </x:c>
      <x:c r="J819" s="593" t="n">
        <x:v>96.1</x:v>
      </x:c>
      <x:c r="K819" s="593" t="str">
        <x:v>gtin=08714729986256 ↔ GUDID Package DI</x:v>
      </x:c>
      <x:c r="L819" s="593" t="n">
        <x:v>100</x:v>
      </x:c>
      <x:c r="M819" s="593" t="n">
        <x:v>84.3</x:v>
      </x:c>
      <x:c r="N819" s="32" t="str">
        <x:v>08714729986249</x:v>
      </x:c>
      <x:c r="O819" s="32" t="str">
        <x:v>Package</x:v>
      </x:c>
      <x:c r="P819" s="32" t="str">
        <x:v>BOSTON SCIENTIFIC CORPORATION</x:v>
      </x:c>
      <x:c r="Q819" s="32" t="str">
        <x:v>Acquire™ Pulmonary</x:v>
      </x:c>
      <x:c r="R819" s="32" t="str">
        <x:v>M00552400</x:v>
      </x:c>
      <x:c r="S819" s="32" t="str"/>
      <x:c r="T819" s="32" t="str">
        <x:v>Endobronchial Ultrasound Fine Needle Biopsy (FNB) Device</x:v>
      </x:c>
      <x:c r="U819" s="32" t="str">
        <x:v>In Commercial Distribution</x:v>
      </x:c>
      <x:c r="V819" s="592"/>
      <x:c r="W819" s="32" t="str">
        <x:v>Published</x:v>
      </x:c>
      <x:c r="X819" s="32" t="str">
        <x:v>Update</x:v>
      </x:c>
      <x:c r="Y819" s="32" t="n">
        <x:v>2</x:v>
      </x:c>
      <x:c r="Z819" s="592" t="n">
        <x:v>43658</x:v>
      </x:c>
      <x:c r="AA819" s="592" t="n">
        <x:v>43574</x:v>
      </x:c>
      <x:c r="AB819" s="32" t="str">
        <x:v>FCG — Biopsy needle; EOQ — Bronchoscope (flexible or rigid)</x:v>
      </x:c>
      <x:c r="AC819" s="32" t="str">
        <x:v>35886 — Body aspiration needle, single-use</x:v>
      </x:c>
      <x:c r="AD819" s="32" t="str"/>
      <x:c r="AE819" s="32" t="str">
        <x:v>08714729986256 (qty 5, In Commercial Distribution)</x:v>
      </x:c>
      <x:c r="AF819" s="32" t="str">
        <x:v>0.52 mm Diameter; 25 ga Diameter</x:v>
      </x:c>
      <x:c r="AG819" s="32" t="str"/>
      <x:c r="AH819" s="32" t="str">
        <x:v>true</x:v>
      </x:c>
      <x:c r="AI819" s="32" t="str">
        <x:v>true</x:v>
      </x:c>
      <x:c r="AJ819" s="32" t="str"/>
      <x:c r="AK819" s="32" t="str">
        <x:v>true</x:v>
      </x:c>
      <x:c r="AL819" s="32" t="n">
        <x:v>1</x:v>
      </x:c>
      <x:c r="AM819" s="32" t="str"/>
      <x:c r="AN819" s="32" t="str">
        <x:v>https://accessgudid.nlm.nih.gov/devices/08714729986249</x:v>
      </x:c>
      <x:c r="AO819" s="32" t="str">
        <x:v>Preferred automated candidate; manual approval still required.</x:v>
      </x:c>
    </x:row>
    <x:row r="820" ht="42" customHeight="1">
      <x:c r="A820" s="32" t="str">
        <x:v>P2</x:v>
      </x:c>
      <x:c r="B820" s="32" t="str">
        <x:v>PRD-2F3F39DBA3</x:v>
      </x:c>
      <x:c r="C820" s="32" t="str">
        <x:v>Boston Scientific</x:v>
      </x:c>
      <x:c r="D820" s="32" t="str">
        <x:v>Cellebrity Single-Use Cytology Brush</x:v>
      </x:c>
      <x:c r="E820" s="32" t="str">
        <x:v>M00516001</x:v>
      </x:c>
      <x:c r="F820" s="32" t="str">
        <x:v>08714729138983</x:v>
      </x:c>
      <x:c r="G820" s="32" t="n">
        <x:v>1</x:v>
      </x:c>
      <x:c r="H820" s="32" t="str">
        <x:v>Yes</x:v>
      </x:c>
      <x:c r="I820" s="32" t="str">
        <x:v>High</x:v>
      </x:c>
      <x:c r="J820" s="593" t="n">
        <x:v>95.7</x:v>
      </x:c>
      <x:c r="K820" s="593" t="str">
        <x:v>gtin=08714729138983 ↔ GUDID Package DI</x:v>
      </x:c>
      <x:c r="L820" s="593" t="n">
        <x:v>100</x:v>
      </x:c>
      <x:c r="M820" s="593" t="n">
        <x:v>82</x:v>
      </x:c>
      <x:c r="N820" s="32" t="str">
        <x:v>08714729746232</x:v>
      </x:c>
      <x:c r="O820" s="32" t="str">
        <x:v>Package</x:v>
      </x:c>
      <x:c r="P820" s="32" t="str">
        <x:v>BOSTON SCIENTIFIC CORPORATION</x:v>
      </x:c>
      <x:c r="Q820" s="32" t="str">
        <x:v>Cellebrity</x:v>
      </x:c>
      <x:c r="R820" s="32" t="str">
        <x:v>M00516000</x:v>
      </x:c>
      <x:c r="S820" s="32" t="str"/>
      <x:c r="T820" s="32" t="str">
        <x:v>Endoscopic Cytology Brush</x:v>
      </x:c>
      <x:c r="U820" s="32" t="str">
        <x:v>In Commercial Distribution</x:v>
      </x:c>
      <x:c r="V820" s="592"/>
      <x:c r="W820" s="32" t="str">
        <x:v>Published</x:v>
      </x:c>
      <x:c r="X820" s="32" t="str">
        <x:v>Update</x:v>
      </x:c>
      <x:c r="Y820" s="32" t="n">
        <x:v>2</x:v>
      </x:c>
      <x:c r="Z820" s="592" t="n">
        <x:v>43188</x:v>
      </x:c>
      <x:c r="AA820" s="592" t="n">
        <x:v>42637</x:v>
      </x:c>
      <x:c r="AB820" s="32" t="str">
        <x:v>BTG — BRUSH, BIOPSY, BRONCHOSCOPE (NON-RIGID)</x:v>
      </x:c>
      <x:c r="AC820" s="32" t="str">
        <x:v>46388 — General-purpose cytology brush; 38834 — Flexible endoscopic cytology brush, single-use</x:v>
      </x:c>
      <x:c r="AD820" s="32" t="str"/>
      <x:c r="AE820" s="32" t="str">
        <x:v>08714729138983 (qty 10, In Commercial Distribution)</x:v>
      </x:c>
      <x:c r="AF820" s="32" t="str">
        <x:v>140 cm Effective Length; 1 mm Diameter</x:v>
      </x:c>
      <x:c r="AG820" s="32" t="str"/>
      <x:c r="AH820" s="32" t="str">
        <x:v>true</x:v>
      </x:c>
      <x:c r="AI820" s="32" t="str">
        <x:v>true</x:v>
      </x:c>
      <x:c r="AJ820" s="32" t="str"/>
      <x:c r="AK820" s="32" t="str">
        <x:v>true</x:v>
      </x:c>
      <x:c r="AL820" s="32" t="n">
        <x:v>1</x:v>
      </x:c>
      <x:c r="AM820" s="32" t="str"/>
      <x:c r="AN820" s="32" t="str">
        <x:v>https://accessgudid.nlm.nih.gov/devices/08714729746232</x:v>
      </x:c>
      <x:c r="AO820" s="32" t="str">
        <x:v>Preferred automated candidate; manual approval still required.</x:v>
      </x:c>
    </x:row>
    <x:row r="821" ht="42" customHeight="1">
      <x:c r="A821" s="32" t="str">
        <x:v>P2</x:v>
      </x:c>
      <x:c r="B821" s="32" t="str">
        <x:v>PRD-81331808E3</x:v>
      </x:c>
      <x:c r="C821" s="32" t="str">
        <x:v>Boston Scientific</x:v>
      </x:c>
      <x:c r="D821" s="32" t="str">
        <x:v>Cellebrity Single-Use Cytology Brush</x:v>
      </x:c>
      <x:c r="E821" s="32" t="str">
        <x:v>M00516011</x:v>
      </x:c>
      <x:c r="F821" s="32" t="str">
        <x:v>08714729138990</x:v>
      </x:c>
      <x:c r="G821" s="32" t="n">
        <x:v>1</x:v>
      </x:c>
      <x:c r="H821" s="32" t="str">
        <x:v>Yes</x:v>
      </x:c>
      <x:c r="I821" s="32" t="str">
        <x:v>High</x:v>
      </x:c>
      <x:c r="J821" s="593" t="n">
        <x:v>95.7</x:v>
      </x:c>
      <x:c r="K821" s="593" t="str">
        <x:v>gtin=08714729138990 ↔ GUDID Package DI</x:v>
      </x:c>
      <x:c r="L821" s="593" t="n">
        <x:v>100</x:v>
      </x:c>
      <x:c r="M821" s="593" t="n">
        <x:v>82</x:v>
      </x:c>
      <x:c r="N821" s="32" t="str">
        <x:v>08714729746249</x:v>
      </x:c>
      <x:c r="O821" s="32" t="str">
        <x:v>Package</x:v>
      </x:c>
      <x:c r="P821" s="32" t="str">
        <x:v>BOSTON SCIENTIFIC CORPORATION</x:v>
      </x:c>
      <x:c r="Q821" s="32" t="str">
        <x:v>Cellebrity</x:v>
      </x:c>
      <x:c r="R821" s="32" t="str">
        <x:v>M00516010</x:v>
      </x:c>
      <x:c r="S821" s="32" t="str"/>
      <x:c r="T821" s="32" t="str">
        <x:v>Endoscopic Cytology Brush</x:v>
      </x:c>
      <x:c r="U821" s="32" t="str">
        <x:v>In Commercial Distribution</x:v>
      </x:c>
      <x:c r="V821" s="592"/>
      <x:c r="W821" s="32" t="str">
        <x:v>Published</x:v>
      </x:c>
      <x:c r="X821" s="32" t="str">
        <x:v>Update</x:v>
      </x:c>
      <x:c r="Y821" s="32" t="n">
        <x:v>2</x:v>
      </x:c>
      <x:c r="Z821" s="592" t="n">
        <x:v>43188</x:v>
      </x:c>
      <x:c r="AA821" s="592" t="n">
        <x:v>42637</x:v>
      </x:c>
      <x:c r="AB821" s="32" t="str">
        <x:v>BTG — BRUSH, BIOPSY, BRONCHOSCOPE (NON-RIGID)</x:v>
      </x:c>
      <x:c r="AC821" s="32" t="str">
        <x:v>38834 — Flexible endoscopic cytology brush, single-use; 46388 — General-purpose cytology brush</x:v>
      </x:c>
      <x:c r="AD821" s="32" t="str"/>
      <x:c r="AE821" s="32" t="str">
        <x:v>08714729138990 (qty 10, In Commercial Distribution)</x:v>
      </x:c>
      <x:c r="AF821" s="32" t="str">
        <x:v>140 cm Effective Length; 1.5 mm Diameter</x:v>
      </x:c>
      <x:c r="AG821" s="32" t="str"/>
      <x:c r="AH821" s="32" t="str">
        <x:v>true</x:v>
      </x:c>
      <x:c r="AI821" s="32" t="str">
        <x:v>true</x:v>
      </x:c>
      <x:c r="AJ821" s="32" t="str"/>
      <x:c r="AK821" s="32" t="str">
        <x:v>true</x:v>
      </x:c>
      <x:c r="AL821" s="32" t="n">
        <x:v>1</x:v>
      </x:c>
      <x:c r="AM821" s="32" t="str"/>
      <x:c r="AN821" s="32" t="str">
        <x:v>https://accessgudid.nlm.nih.gov/devices/08714729746249</x:v>
      </x:c>
      <x:c r="AO821" s="32" t="str">
        <x:v>Preferred automated candidate; manual approval still required.</x:v>
      </x:c>
    </x:row>
    <x:row r="822" ht="42" customHeight="1">
      <x:c r="A822" s="32" t="str">
        <x:v>P2</x:v>
      </x:c>
      <x:c r="B822" s="32" t="str">
        <x:v>PRD-1239820D80</x:v>
      </x:c>
      <x:c r="C822" s="32" t="str">
        <x:v>Boston Scientific</x:v>
      </x:c>
      <x:c r="D822" s="32" t="str">
        <x:v>Cellebrity Single-Use Cytology Brush</x:v>
      </x:c>
      <x:c r="E822" s="32" t="str">
        <x:v>M00516071</x:v>
      </x:c>
      <x:c r="F822" s="32" t="str">
        <x:v>08714729139089</x:v>
      </x:c>
      <x:c r="G822" s="32" t="n">
        <x:v>1</x:v>
      </x:c>
      <x:c r="H822" s="32" t="str">
        <x:v>Yes</x:v>
      </x:c>
      <x:c r="I822" s="32" t="str">
        <x:v>High</x:v>
      </x:c>
      <x:c r="J822" s="593" t="n">
        <x:v>95.7</x:v>
      </x:c>
      <x:c r="K822" s="593" t="str">
        <x:v>gtin=08714729139089 ↔ GUDID Package DI</x:v>
      </x:c>
      <x:c r="L822" s="593" t="n">
        <x:v>100</x:v>
      </x:c>
      <x:c r="M822" s="593" t="n">
        <x:v>82</x:v>
      </x:c>
      <x:c r="N822" s="32" t="str">
        <x:v>08714729746300</x:v>
      </x:c>
      <x:c r="O822" s="32" t="str">
        <x:v>Package</x:v>
      </x:c>
      <x:c r="P822" s="32" t="str">
        <x:v>BOSTON SCIENTIFIC CORPORATION</x:v>
      </x:c>
      <x:c r="Q822" s="32" t="str">
        <x:v>Cellebrity</x:v>
      </x:c>
      <x:c r="R822" s="32" t="str">
        <x:v>M00516070</x:v>
      </x:c>
      <x:c r="S822" s="32" t="str"/>
      <x:c r="T822" s="32" t="str">
        <x:v>Endoscopic Cytology Brush</x:v>
      </x:c>
      <x:c r="U822" s="32" t="str">
        <x:v>In Commercial Distribution</x:v>
      </x:c>
      <x:c r="V822" s="592"/>
      <x:c r="W822" s="32" t="str">
        <x:v>Published</x:v>
      </x:c>
      <x:c r="X822" s="32" t="str">
        <x:v>Update</x:v>
      </x:c>
      <x:c r="Y822" s="32" t="n">
        <x:v>2</x:v>
      </x:c>
      <x:c r="Z822" s="592" t="n">
        <x:v>43188</x:v>
      </x:c>
      <x:c r="AA822" s="592" t="n">
        <x:v>42637</x:v>
      </x:c>
      <x:c r="AB822" s="32" t="str">
        <x:v>BTG — BRUSH, BIOPSY, BRONCHOSCOPE (NON-RIGID)</x:v>
      </x:c>
      <x:c r="AC822" s="32" t="str">
        <x:v>38834 — Flexible endoscopic cytology brush, single-use; 46388 — General-purpose cytology brush</x:v>
      </x:c>
      <x:c r="AD822" s="32" t="str"/>
      <x:c r="AE822" s="32" t="str">
        <x:v>08714729139089 (qty 10, In Commercial Distribution)</x:v>
      </x:c>
      <x:c r="AF822" s="32" t="str">
        <x:v>1.9 mm Diameter; 100 cm Effective Length</x:v>
      </x:c>
      <x:c r="AG822" s="32" t="str"/>
      <x:c r="AH822" s="32" t="str">
        <x:v>true</x:v>
      </x:c>
      <x:c r="AI822" s="32" t="str">
        <x:v>true</x:v>
      </x:c>
      <x:c r="AJ822" s="32" t="str"/>
      <x:c r="AK822" s="32" t="str">
        <x:v>true</x:v>
      </x:c>
      <x:c r="AL822" s="32" t="n">
        <x:v>1</x:v>
      </x:c>
      <x:c r="AM822" s="32" t="str"/>
      <x:c r="AN822" s="32" t="str">
        <x:v>https://accessgudid.nlm.nih.gov/devices/08714729746300</x:v>
      </x:c>
      <x:c r="AO822" s="32" t="str">
        <x:v>Preferred automated candidate; manual approval still required.</x:v>
      </x:c>
    </x:row>
    <x:row r="823" ht="42" customHeight="1">
      <x:c r="A823" s="32" t="str">
        <x:v>P2</x:v>
      </x:c>
      <x:c r="B823" s="32" t="str">
        <x:v>PRD-251B275384</x:v>
      </x:c>
      <x:c r="C823" s="32" t="str">
        <x:v>Boston Scientific</x:v>
      </x:c>
      <x:c r="D823" s="32" t="str">
        <x:v>Cellebrity Single-Use Cytology Brush</x:v>
      </x:c>
      <x:c r="E823" s="32" t="str">
        <x:v>M00516151</x:v>
      </x:c>
      <x:c r="F823" s="32" t="str">
        <x:v>08714729014003</x:v>
      </x:c>
      <x:c r="G823" s="32" t="n">
        <x:v>1</x:v>
      </x:c>
      <x:c r="H823" s="32" t="str">
        <x:v>Yes</x:v>
      </x:c>
      <x:c r="I823" s="32" t="str">
        <x:v>High</x:v>
      </x:c>
      <x:c r="J823" s="593" t="n">
        <x:v>95.7</x:v>
      </x:c>
      <x:c r="K823" s="593" t="str">
        <x:v>gtin=08714729014003 ↔ GUDID Package DI</x:v>
      </x:c>
      <x:c r="L823" s="593" t="n">
        <x:v>100</x:v>
      </x:c>
      <x:c r="M823" s="593" t="n">
        <x:v>82</x:v>
      </x:c>
      <x:c r="N823" s="32" t="str">
        <x:v>08714729746331</x:v>
      </x:c>
      <x:c r="O823" s="32" t="str">
        <x:v>Package</x:v>
      </x:c>
      <x:c r="P823" s="32" t="str">
        <x:v>BOSTON SCIENTIFIC CORPORATION</x:v>
      </x:c>
      <x:c r="Q823" s="32" t="str">
        <x:v>Cellebrity</x:v>
      </x:c>
      <x:c r="R823" s="32" t="str">
        <x:v>M00516150</x:v>
      </x:c>
      <x:c r="S823" s="32" t="str"/>
      <x:c r="T823" s="32" t="str">
        <x:v>Endoscopic Cytology Brush</x:v>
      </x:c>
      <x:c r="U823" s="32" t="str">
        <x:v>In Commercial Distribution</x:v>
      </x:c>
      <x:c r="V823" s="592"/>
      <x:c r="W823" s="32" t="str">
        <x:v>Published</x:v>
      </x:c>
      <x:c r="X823" s="32" t="str">
        <x:v>Update</x:v>
      </x:c>
      <x:c r="Y823" s="32" t="n">
        <x:v>2</x:v>
      </x:c>
      <x:c r="Z823" s="592" t="n">
        <x:v>43188</x:v>
      </x:c>
      <x:c r="AA823" s="592" t="n">
        <x:v>42637</x:v>
      </x:c>
      <x:c r="AB823" s="32" t="str">
        <x:v>BTG — BRUSH, BIOPSY, BRONCHOSCOPE (NON-RIGID)</x:v>
      </x:c>
      <x:c r="AC823" s="32" t="str">
        <x:v>38834 — Flexible endoscopic cytology brush, single-use; 46388 — General-purpose cytology brush</x:v>
      </x:c>
      <x:c r="AD823" s="32" t="str"/>
      <x:c r="AE823" s="32" t="str">
        <x:v>08714729014003 (qty 10, In Commercial Distribution)</x:v>
      </x:c>
      <x:c r="AF823" s="32" t="str">
        <x:v>1.9 mm Diameter; 150 cm Effective Length</x:v>
      </x:c>
      <x:c r="AG823" s="32" t="str"/>
      <x:c r="AH823" s="32" t="str">
        <x:v>true</x:v>
      </x:c>
      <x:c r="AI823" s="32" t="str">
        <x:v>true</x:v>
      </x:c>
      <x:c r="AJ823" s="32" t="str"/>
      <x:c r="AK823" s="32" t="str">
        <x:v>true</x:v>
      </x:c>
      <x:c r="AL823" s="32" t="n">
        <x:v>1</x:v>
      </x:c>
      <x:c r="AM823" s="32" t="str"/>
      <x:c r="AN823" s="32" t="str">
        <x:v>https://accessgudid.nlm.nih.gov/devices/08714729746331</x:v>
      </x:c>
      <x:c r="AO823" s="32" t="str">
        <x:v>Preferred automated candidate; manual approval still required.</x:v>
      </x:c>
    </x:row>
    <x:row r="824" ht="42" customHeight="1">
      <x:c r="A824" s="32" t="str">
        <x:v>P2</x:v>
      </x:c>
      <x:c r="B824" s="32" t="str">
        <x:v>PRD-C2875D269C</x:v>
      </x:c>
      <x:c r="C824" s="32" t="str">
        <x:v>Boston Scientific</x:v>
      </x:c>
      <x:c r="D824" s="32" t="str">
        <x:v>CoreDx Pulmonary Mini-Forceps</x:v>
      </x:c>
      <x:c r="E824" s="32" t="str">
        <x:v>M00515220</x:v>
      </x:c>
      <x:c r="F824" s="32" t="str">
        <x:v>08714729971054</x:v>
      </x:c>
      <x:c r="G824" s="32" t="n">
        <x:v>1</x:v>
      </x:c>
      <x:c r="H824" s="32" t="str">
        <x:v>Yes</x:v>
      </x:c>
      <x:c r="I824" s="32" t="str">
        <x:v>High</x:v>
      </x:c>
      <x:c r="J824" s="593" t="n">
        <x:v>94.9</x:v>
      </x:c>
      <x:c r="K824" s="593" t="str">
        <x:v>catalog=M00515220 ↔ GUDID model; gtin=08714729971054 ↔ GUDID Primary DI</x:v>
      </x:c>
      <x:c r="L824" s="593" t="n">
        <x:v>100</x:v>
      </x:c>
      <x:c r="M824" s="593" t="n">
        <x:v>70</x:v>
      </x:c>
      <x:c r="N824" s="32" t="str">
        <x:v>08714729971054</x:v>
      </x:c>
      <x:c r="O824" s="32" t="str">
        <x:v>Primary</x:v>
      </x:c>
      <x:c r="P824" s="32" t="str">
        <x:v>BOSTON SCIENTIFIC CORPORATION</x:v>
      </x:c>
      <x:c r="Q824" s="32" t="str">
        <x:v>CoreDx™</x:v>
      </x:c>
      <x:c r="R824" s="32" t="str">
        <x:v>M00515220</x:v>
      </x:c>
      <x:c r="S824" s="32" t="str"/>
      <x:c r="T824" s="32" t="str">
        <x:v>Mini-Forceps</x:v>
      </x:c>
      <x:c r="U824" s="32" t="str">
        <x:v>In Commercial Distribution</x:v>
      </x:c>
      <x:c r="V824" s="592"/>
      <x:c r="W824" s="32" t="str">
        <x:v>Published</x:v>
      </x:c>
      <x:c r="X824" s="32" t="str">
        <x:v>New</x:v>
      </x:c>
      <x:c r="Y824" s="32" t="n">
        <x:v>1</x:v>
      </x:c>
      <x:c r="Z824" s="592" t="n">
        <x:v>43551</x:v>
      </x:c>
      <x:c r="AA824" s="592" t="n">
        <x:v>43543</x:v>
      </x:c>
      <x:c r="AB824" s="32" t="str">
        <x:v>EOQ — Bronchoscope (flexible or rigid)</x:v>
      </x:c>
      <x:c r="AC824" s="32" t="str">
        <x:v>38711 — Flexible endoscopic biopsy forceps, single-use</x:v>
      </x:c>
      <x:c r="AD824" s="32" t="str"/>
      <x:c r="AE824" s="32" t="str"/>
      <x:c r="AF824" s="32" t="str">
        <x:v>1.2 mm Diameter; 130 cm Length</x:v>
      </x:c>
      <x:c r="AG824" s="32" t="str"/>
      <x:c r="AH824" s="32" t="str">
        <x:v>true</x:v>
      </x:c>
      <x:c r="AI824" s="32" t="str">
        <x:v>true</x:v>
      </x:c>
      <x:c r="AJ824" s="32" t="str"/>
      <x:c r="AK824" s="32" t="str">
        <x:v>true</x:v>
      </x:c>
      <x:c r="AL824" s="32" t="n">
        <x:v>1</x:v>
      </x:c>
      <x:c r="AM824" s="32" t="str"/>
      <x:c r="AN824" s="32" t="str">
        <x:v>https://accessgudid.nlm.nih.gov/devices/08714729971054</x:v>
      </x:c>
      <x:c r="AO824" s="32" t="str">
        <x:v>Preferred automated candidate; manual approval still required.</x:v>
      </x:c>
    </x:row>
    <x:row r="825" ht="42" customHeight="1">
      <x:c r="A825" s="32" t="str">
        <x:v>P2</x:v>
      </x:c>
      <x:c r="B825" s="32" t="str">
        <x:v>PRD-8DDD9F07C0</x:v>
      </x:c>
      <x:c r="C825" s="32" t="str">
        <x:v>Boston Scientific</x:v>
      </x:c>
      <x:c r="D825" s="32" t="str">
        <x:v>Radial Jaw 4 Single-Use Pulmonary Biopsy Forceps</x:v>
      </x:c>
      <x:c r="E825" s="32" t="str">
        <x:v>M00515181</x:v>
      </x:c>
      <x:c r="F825" s="32" t="str">
        <x:v>08714729792864</x:v>
      </x:c>
      <x:c r="G825" s="32" t="n">
        <x:v>1</x:v>
      </x:c>
      <x:c r="H825" s="32" t="str">
        <x:v>Yes</x:v>
      </x:c>
      <x:c r="I825" s="32" t="str">
        <x:v>High</x:v>
      </x:c>
      <x:c r="J825" s="593" t="n">
        <x:v>96.8</x:v>
      </x:c>
      <x:c r="K825" s="593" t="str">
        <x:v>gtin=08714729792864 ↔ GUDID Package DI</x:v>
      </x:c>
      <x:c r="L825" s="593" t="n">
        <x:v>100</x:v>
      </x:c>
      <x:c r="M825" s="593" t="n">
        <x:v>88.4</x:v>
      </x:c>
      <x:c r="N825" s="32" t="str">
        <x:v>08714729821717</x:v>
      </x:c>
      <x:c r="O825" s="32" t="str">
        <x:v>Package</x:v>
      </x:c>
      <x:c r="P825" s="32" t="str">
        <x:v>BOSTON SCIENTIFIC CORPORATION</x:v>
      </x:c>
      <x:c r="Q825" s="32" t="str">
        <x:v>Radial Jaw 4</x:v>
      </x:c>
      <x:c r="R825" s="32" t="str">
        <x:v>M00515180</x:v>
      </x:c>
      <x:c r="S825" s="32" t="str"/>
      <x:c r="T825" s="32" t="str">
        <x:v>Single-Use Biopsy Forceps</x:v>
      </x:c>
      <x:c r="U825" s="32" t="str">
        <x:v>In Commercial Distribution</x:v>
      </x:c>
      <x:c r="V825" s="592"/>
      <x:c r="W825" s="32" t="str">
        <x:v>Published</x:v>
      </x:c>
      <x:c r="X825" s="32" t="str">
        <x:v>Update</x:v>
      </x:c>
      <x:c r="Y825" s="32" t="n">
        <x:v>2</x:v>
      </x:c>
      <x:c r="Z825" s="592" t="n">
        <x:v>43188</x:v>
      </x:c>
      <x:c r="AA825" s="592" t="n">
        <x:v>42637</x:v>
      </x:c>
      <x:c r="AB825" s="32" t="str">
        <x:v>BWH — FORCEPS, BIOPSY, BRONCHOSCOPE (NON-RIGID)</x:v>
      </x:c>
      <x:c r="AC825" s="32" t="str">
        <x:v>38711 — Flexible endoscopic biopsy forceps, single-use</x:v>
      </x:c>
      <x:c r="AD825" s="32" t="str"/>
      <x:c r="AE825" s="32" t="str">
        <x:v>08714729799337 (qty 20, In Commercial Distribution); 08714729792864 (qty 5, In Commercial Distribution)</x:v>
      </x:c>
      <x:c r="AF825" s="32" t="str">
        <x:v>2.0 mm Diameter</x:v>
      </x:c>
      <x:c r="AG825" s="32" t="str"/>
      <x:c r="AH825" s="32" t="str">
        <x:v>true</x:v>
      </x:c>
      <x:c r="AI825" s="32" t="str">
        <x:v>true</x:v>
      </x:c>
      <x:c r="AJ825" s="32" t="str"/>
      <x:c r="AK825" s="32" t="str">
        <x:v>true</x:v>
      </x:c>
      <x:c r="AL825" s="32" t="n">
        <x:v>1</x:v>
      </x:c>
      <x:c r="AM825" s="32" t="str"/>
      <x:c r="AN825" s="32" t="str">
        <x:v>https://accessgudid.nlm.nih.gov/devices/08714729821717</x:v>
      </x:c>
      <x:c r="AO825" s="32" t="str">
        <x:v>Preferred automated candidate; manual approval still required.</x:v>
      </x:c>
    </x:row>
    <x:row r="826" ht="42" customHeight="1">
      <x:c r="A826" s="32" t="str">
        <x:v>P2</x:v>
      </x:c>
      <x:c r="B826" s="32" t="str">
        <x:v>PRD-72889F9CE3</x:v>
      </x:c>
      <x:c r="C826" s="32" t="str">
        <x:v>Boston Scientific</x:v>
      </x:c>
      <x:c r="D826" s="32" t="str">
        <x:v>Radial Jaw 4 Single-Use Pulmonary Biopsy Forceps</x:v>
      </x:c>
      <x:c r="E826" s="32" t="str">
        <x:v>M00515182</x:v>
      </x:c>
      <x:c r="F826" s="32" t="str">
        <x:v>08714729799337</x:v>
      </x:c>
      <x:c r="G826" s="32" t="n">
        <x:v>1</x:v>
      </x:c>
      <x:c r="H826" s="32" t="str">
        <x:v>Yes</x:v>
      </x:c>
      <x:c r="I826" s="32" t="str">
        <x:v>High</x:v>
      </x:c>
      <x:c r="J826" s="593" t="n">
        <x:v>96.8</x:v>
      </x:c>
      <x:c r="K826" s="593" t="str">
        <x:v>gtin=08714729799337 ↔ GUDID Package DI</x:v>
      </x:c>
      <x:c r="L826" s="593" t="n">
        <x:v>100</x:v>
      </x:c>
      <x:c r="M826" s="593" t="n">
        <x:v>88.4</x:v>
      </x:c>
      <x:c r="N826" s="32" t="str">
        <x:v>08714729821717</x:v>
      </x:c>
      <x:c r="O826" s="32" t="str">
        <x:v>Package</x:v>
      </x:c>
      <x:c r="P826" s="32" t="str">
        <x:v>BOSTON SCIENTIFIC CORPORATION</x:v>
      </x:c>
      <x:c r="Q826" s="32" t="str">
        <x:v>Radial Jaw 4</x:v>
      </x:c>
      <x:c r="R826" s="32" t="str">
        <x:v>M00515180</x:v>
      </x:c>
      <x:c r="S826" s="32" t="str"/>
      <x:c r="T826" s="32" t="str">
        <x:v>Single-Use Biopsy Forceps</x:v>
      </x:c>
      <x:c r="U826" s="32" t="str">
        <x:v>In Commercial Distribution</x:v>
      </x:c>
      <x:c r="V826" s="592"/>
      <x:c r="W826" s="32" t="str">
        <x:v>Published</x:v>
      </x:c>
      <x:c r="X826" s="32" t="str">
        <x:v>Update</x:v>
      </x:c>
      <x:c r="Y826" s="32" t="n">
        <x:v>2</x:v>
      </x:c>
      <x:c r="Z826" s="592" t="n">
        <x:v>43188</x:v>
      </x:c>
      <x:c r="AA826" s="592" t="n">
        <x:v>42637</x:v>
      </x:c>
      <x:c r="AB826" s="32" t="str">
        <x:v>BWH — FORCEPS, BIOPSY, BRONCHOSCOPE (NON-RIGID)</x:v>
      </x:c>
      <x:c r="AC826" s="32" t="str">
        <x:v>38711 — Flexible endoscopic biopsy forceps, single-use</x:v>
      </x:c>
      <x:c r="AD826" s="32" t="str"/>
      <x:c r="AE826" s="32" t="str">
        <x:v>08714729799337 (qty 20, In Commercial Distribution); 08714729792864 (qty 5, In Commercial Distribution)</x:v>
      </x:c>
      <x:c r="AF826" s="32" t="str">
        <x:v>2.0 mm Diameter</x:v>
      </x:c>
      <x:c r="AG826" s="32" t="str"/>
      <x:c r="AH826" s="32" t="str">
        <x:v>true</x:v>
      </x:c>
      <x:c r="AI826" s="32" t="str">
        <x:v>true</x:v>
      </x:c>
      <x:c r="AJ826" s="32" t="str"/>
      <x:c r="AK826" s="32" t="str">
        <x:v>true</x:v>
      </x:c>
      <x:c r="AL826" s="32" t="n">
        <x:v>1</x:v>
      </x:c>
      <x:c r="AM826" s="32" t="str"/>
      <x:c r="AN826" s="32" t="str">
        <x:v>https://accessgudid.nlm.nih.gov/devices/08714729821717</x:v>
      </x:c>
      <x:c r="AO826" s="32" t="str">
        <x:v>Preferred automated candidate; manual approval still required.</x:v>
      </x:c>
    </x:row>
    <x:row r="827" ht="42" customHeight="1">
      <x:c r="A827" s="32" t="str">
        <x:v>P2</x:v>
      </x:c>
      <x:c r="B827" s="32" t="str">
        <x:v>PRD-BF2EC6AB5E</x:v>
      </x:c>
      <x:c r="C827" s="32" t="str">
        <x:v>Boston Scientific</x:v>
      </x:c>
      <x:c r="D827" s="32" t="str">
        <x:v>Radial Jaw 4 Single-Use Pulmonary Biopsy Forceps</x:v>
      </x:c>
      <x:c r="E827" s="32" t="str">
        <x:v>M00515191</x:v>
      </x:c>
      <x:c r="F827" s="32" t="str">
        <x:v>08714729792871</x:v>
      </x:c>
      <x:c r="G827" s="32" t="n">
        <x:v>1</x:v>
      </x:c>
      <x:c r="H827" s="32" t="str">
        <x:v>Yes</x:v>
      </x:c>
      <x:c r="I827" s="32" t="str">
        <x:v>High</x:v>
      </x:c>
      <x:c r="J827" s="593" t="n">
        <x:v>96.8</x:v>
      </x:c>
      <x:c r="K827" s="593" t="str">
        <x:v>gtin=08714729792871 ↔ GUDID Package DI</x:v>
      </x:c>
      <x:c r="L827" s="593" t="n">
        <x:v>100</x:v>
      </x:c>
      <x:c r="M827" s="593" t="n">
        <x:v>88.4</x:v>
      </x:c>
      <x:c r="N827" s="32" t="str">
        <x:v>08714729821731</x:v>
      </x:c>
      <x:c r="O827" s="32" t="str">
        <x:v>Package</x:v>
      </x:c>
      <x:c r="P827" s="32" t="str">
        <x:v>BOSTON SCIENTIFIC CORPORATION</x:v>
      </x:c>
      <x:c r="Q827" s="32" t="str">
        <x:v>Radial Jaw 4</x:v>
      </x:c>
      <x:c r="R827" s="32" t="str">
        <x:v>M00515190</x:v>
      </x:c>
      <x:c r="S827" s="32" t="str"/>
      <x:c r="T827" s="32" t="str">
        <x:v>Single-Use Biopsy Forceps</x:v>
      </x:c>
      <x:c r="U827" s="32" t="str">
        <x:v>In Commercial Distribution</x:v>
      </x:c>
      <x:c r="V827" s="592"/>
      <x:c r="W827" s="32" t="str">
        <x:v>Published</x:v>
      </x:c>
      <x:c r="X827" s="32" t="str">
        <x:v>Update</x:v>
      </x:c>
      <x:c r="Y827" s="32" t="n">
        <x:v>2</x:v>
      </x:c>
      <x:c r="Z827" s="592" t="n">
        <x:v>43188</x:v>
      </x:c>
      <x:c r="AA827" s="592" t="n">
        <x:v>42637</x:v>
      </x:c>
      <x:c r="AB827" s="32" t="str">
        <x:v>BWH — FORCEPS, BIOPSY, BRONCHOSCOPE (NON-RIGID)</x:v>
      </x:c>
      <x:c r="AC827" s="32" t="str">
        <x:v>38711 — Flexible endoscopic biopsy forceps, single-use</x:v>
      </x:c>
      <x:c r="AD827" s="32" t="str"/>
      <x:c r="AE827" s="32" t="str">
        <x:v>08714729818083 (qty 20, In Commercial Distribution); 08714729792871 (qty 5, In Commercial Distribution)</x:v>
      </x:c>
      <x:c r="AF827" s="32" t="str">
        <x:v>2.0 mm Diameter</x:v>
      </x:c>
      <x:c r="AG827" s="32" t="str"/>
      <x:c r="AH827" s="32" t="str">
        <x:v>true</x:v>
      </x:c>
      <x:c r="AI827" s="32" t="str">
        <x:v>true</x:v>
      </x:c>
      <x:c r="AJ827" s="32" t="str"/>
      <x:c r="AK827" s="32" t="str">
        <x:v>true</x:v>
      </x:c>
      <x:c r="AL827" s="32" t="n">
        <x:v>1</x:v>
      </x:c>
      <x:c r="AM827" s="32" t="str"/>
      <x:c r="AN827" s="32" t="str">
        <x:v>https://accessgudid.nlm.nih.gov/devices/08714729821731</x:v>
      </x:c>
      <x:c r="AO827" s="32" t="str">
        <x:v>Preferred automated candidate; manual approval still required.</x:v>
      </x:c>
    </x:row>
    <x:row r="828" ht="42" customHeight="1">
      <x:c r="A828" s="32" t="str">
        <x:v>P2</x:v>
      </x:c>
      <x:c r="B828" s="32" t="str">
        <x:v>PRD-27BF9F087E</x:v>
      </x:c>
      <x:c r="C828" s="32" t="str">
        <x:v>Boston Scientific</x:v>
      </x:c>
      <x:c r="D828" s="32" t="str">
        <x:v>Radial Jaw 4 Single-Use Pulmonary Biopsy Forceps</x:v>
      </x:c>
      <x:c r="E828" s="32" t="str">
        <x:v>M00515192</x:v>
      </x:c>
      <x:c r="F828" s="32" t="str">
        <x:v>08714729818083</x:v>
      </x:c>
      <x:c r="G828" s="32" t="n">
        <x:v>1</x:v>
      </x:c>
      <x:c r="H828" s="32" t="str">
        <x:v>Yes</x:v>
      </x:c>
      <x:c r="I828" s="32" t="str">
        <x:v>High</x:v>
      </x:c>
      <x:c r="J828" s="593" t="n">
        <x:v>96.8</x:v>
      </x:c>
      <x:c r="K828" s="593" t="str">
        <x:v>gtin=08714729818083 ↔ GUDID Package DI</x:v>
      </x:c>
      <x:c r="L828" s="593" t="n">
        <x:v>100</x:v>
      </x:c>
      <x:c r="M828" s="593" t="n">
        <x:v>88.4</x:v>
      </x:c>
      <x:c r="N828" s="32" t="str">
        <x:v>08714729821731</x:v>
      </x:c>
      <x:c r="O828" s="32" t="str">
        <x:v>Package</x:v>
      </x:c>
      <x:c r="P828" s="32" t="str">
        <x:v>BOSTON SCIENTIFIC CORPORATION</x:v>
      </x:c>
      <x:c r="Q828" s="32" t="str">
        <x:v>Radial Jaw 4</x:v>
      </x:c>
      <x:c r="R828" s="32" t="str">
        <x:v>M00515190</x:v>
      </x:c>
      <x:c r="S828" s="32" t="str"/>
      <x:c r="T828" s="32" t="str">
        <x:v>Single-Use Biopsy Forceps</x:v>
      </x:c>
      <x:c r="U828" s="32" t="str">
        <x:v>In Commercial Distribution</x:v>
      </x:c>
      <x:c r="V828" s="592"/>
      <x:c r="W828" s="32" t="str">
        <x:v>Published</x:v>
      </x:c>
      <x:c r="X828" s="32" t="str">
        <x:v>Update</x:v>
      </x:c>
      <x:c r="Y828" s="32" t="n">
        <x:v>2</x:v>
      </x:c>
      <x:c r="Z828" s="592" t="n">
        <x:v>43188</x:v>
      </x:c>
      <x:c r="AA828" s="592" t="n">
        <x:v>42637</x:v>
      </x:c>
      <x:c r="AB828" s="32" t="str">
        <x:v>BWH — FORCEPS, BIOPSY, BRONCHOSCOPE (NON-RIGID)</x:v>
      </x:c>
      <x:c r="AC828" s="32" t="str">
        <x:v>38711 — Flexible endoscopic biopsy forceps, single-use</x:v>
      </x:c>
      <x:c r="AD828" s="32" t="str"/>
      <x:c r="AE828" s="32" t="str">
        <x:v>08714729818083 (qty 20, In Commercial Distribution); 08714729792871 (qty 5, In Commercial Distribution)</x:v>
      </x:c>
      <x:c r="AF828" s="32" t="str">
        <x:v>2.0 mm Diameter</x:v>
      </x:c>
      <x:c r="AG828" s="32" t="str"/>
      <x:c r="AH828" s="32" t="str">
        <x:v>true</x:v>
      </x:c>
      <x:c r="AI828" s="32" t="str">
        <x:v>true</x:v>
      </x:c>
      <x:c r="AJ828" s="32" t="str"/>
      <x:c r="AK828" s="32" t="str">
        <x:v>true</x:v>
      </x:c>
      <x:c r="AL828" s="32" t="n">
        <x:v>1</x:v>
      </x:c>
      <x:c r="AM828" s="32" t="str"/>
      <x:c r="AN828" s="32" t="str">
        <x:v>https://accessgudid.nlm.nih.gov/devices/08714729821731</x:v>
      </x:c>
      <x:c r="AO828" s="32" t="str">
        <x:v>Preferred automated candidate; manual approval still required.</x:v>
      </x:c>
    </x:row>
    <x:row r="829" ht="42" customHeight="1">
      <x:c r="A829" s="32" t="str">
        <x:v>P2</x:v>
      </x:c>
      <x:c r="B829" s="32" t="str">
        <x:v>PRD-A83C7ADE90</x:v>
      </x:c>
      <x:c r="C829" s="32" t="str">
        <x:v>Boston Scientific</x:v>
      </x:c>
      <x:c r="D829" s="32" t="str">
        <x:v>Radial Jaw 4 Single-Use Pulmonary Biopsy Forceps</x:v>
      </x:c>
      <x:c r="E829" s="32" t="str">
        <x:v>M00515201</x:v>
      </x:c>
      <x:c r="F829" s="32" t="str">
        <x:v>08714729793281</x:v>
      </x:c>
      <x:c r="G829" s="32" t="n">
        <x:v>1</x:v>
      </x:c>
      <x:c r="H829" s="32" t="str">
        <x:v>Yes</x:v>
      </x:c>
      <x:c r="I829" s="32" t="str">
        <x:v>High</x:v>
      </x:c>
      <x:c r="J829" s="593" t="n">
        <x:v>96.8</x:v>
      </x:c>
      <x:c r="K829" s="593" t="str">
        <x:v>gtin=08714729793281 ↔ GUDID Package DI</x:v>
      </x:c>
      <x:c r="L829" s="593" t="n">
        <x:v>100</x:v>
      </x:c>
      <x:c r="M829" s="593" t="n">
        <x:v>88.4</x:v>
      </x:c>
      <x:c r="N829" s="32" t="str">
        <x:v>08714729821748</x:v>
      </x:c>
      <x:c r="O829" s="32" t="str">
        <x:v>Package</x:v>
      </x:c>
      <x:c r="P829" s="32" t="str">
        <x:v>BOSTON SCIENTIFIC CORPORATION</x:v>
      </x:c>
      <x:c r="Q829" s="32" t="str">
        <x:v>Radial Jaw 4</x:v>
      </x:c>
      <x:c r="R829" s="32" t="str">
        <x:v>M00515200</x:v>
      </x:c>
      <x:c r="S829" s="32" t="str"/>
      <x:c r="T829" s="32" t="str">
        <x:v>Single-Use Biopsy Forceps</x:v>
      </x:c>
      <x:c r="U829" s="32" t="str">
        <x:v>In Commercial Distribution</x:v>
      </x:c>
      <x:c r="V829" s="592"/>
      <x:c r="W829" s="32" t="str">
        <x:v>Published</x:v>
      </x:c>
      <x:c r="X829" s="32" t="str">
        <x:v>Update</x:v>
      </x:c>
      <x:c r="Y829" s="32" t="n">
        <x:v>2</x:v>
      </x:c>
      <x:c r="Z829" s="592" t="n">
        <x:v>43188</x:v>
      </x:c>
      <x:c r="AA829" s="592" t="n">
        <x:v>42637</x:v>
      </x:c>
      <x:c r="AB829" s="32" t="str">
        <x:v>BWH — FORCEPS, BIOPSY, BRONCHOSCOPE (NON-RIGID)</x:v>
      </x:c>
      <x:c r="AC829" s="32" t="str">
        <x:v>38711 — Flexible endoscopic biopsy forceps, single-use</x:v>
      </x:c>
      <x:c r="AD829" s="32" t="str"/>
      <x:c r="AE829" s="32" t="str">
        <x:v>08714729793281 (qty 5, In Commercial Distribution); 08714729818076 (qty 20, In Commercial Distribution)</x:v>
      </x:c>
      <x:c r="AF829" s="32" t="str">
        <x:v>2.8 mm Diameter</x:v>
      </x:c>
      <x:c r="AG829" s="32" t="str"/>
      <x:c r="AH829" s="32" t="str">
        <x:v>true</x:v>
      </x:c>
      <x:c r="AI829" s="32" t="str">
        <x:v>true</x:v>
      </x:c>
      <x:c r="AJ829" s="32" t="str"/>
      <x:c r="AK829" s="32" t="str">
        <x:v>true</x:v>
      </x:c>
      <x:c r="AL829" s="32" t="n">
        <x:v>1</x:v>
      </x:c>
      <x:c r="AM829" s="32" t="str"/>
      <x:c r="AN829" s="32" t="str">
        <x:v>https://accessgudid.nlm.nih.gov/devices/08714729821748</x:v>
      </x:c>
      <x:c r="AO829" s="32" t="str">
        <x:v>Preferred automated candidate; manual approval still required.</x:v>
      </x:c>
    </x:row>
    <x:row r="830" ht="42" customHeight="1">
      <x:c r="A830" s="32" t="str">
        <x:v>P2</x:v>
      </x:c>
      <x:c r="B830" s="32" t="str">
        <x:v>PRD-217AB10438</x:v>
      </x:c>
      <x:c r="C830" s="32" t="str">
        <x:v>Boston Scientific</x:v>
      </x:c>
      <x:c r="D830" s="32" t="str">
        <x:v>Radial Jaw 4 Single-Use Pulmonary Biopsy Forceps</x:v>
      </x:c>
      <x:c r="E830" s="32" t="str">
        <x:v>M00515202</x:v>
      </x:c>
      <x:c r="F830" s="32" t="str">
        <x:v>08714729818076</x:v>
      </x:c>
      <x:c r="G830" s="32" t="n">
        <x:v>1</x:v>
      </x:c>
      <x:c r="H830" s="32" t="str">
        <x:v>Yes</x:v>
      </x:c>
      <x:c r="I830" s="32" t="str">
        <x:v>High</x:v>
      </x:c>
      <x:c r="J830" s="593" t="n">
        <x:v>96.8</x:v>
      </x:c>
      <x:c r="K830" s="593" t="str">
        <x:v>gtin=08714729818076 ↔ GUDID Package DI</x:v>
      </x:c>
      <x:c r="L830" s="593" t="n">
        <x:v>100</x:v>
      </x:c>
      <x:c r="M830" s="593" t="n">
        <x:v>88.4</x:v>
      </x:c>
      <x:c r="N830" s="32" t="str">
        <x:v>08714729821748</x:v>
      </x:c>
      <x:c r="O830" s="32" t="str">
        <x:v>Package</x:v>
      </x:c>
      <x:c r="P830" s="32" t="str">
        <x:v>BOSTON SCIENTIFIC CORPORATION</x:v>
      </x:c>
      <x:c r="Q830" s="32" t="str">
        <x:v>Radial Jaw 4</x:v>
      </x:c>
      <x:c r="R830" s="32" t="str">
        <x:v>M00515200</x:v>
      </x:c>
      <x:c r="S830" s="32" t="str"/>
      <x:c r="T830" s="32" t="str">
        <x:v>Single-Use Biopsy Forceps</x:v>
      </x:c>
      <x:c r="U830" s="32" t="str">
        <x:v>In Commercial Distribution</x:v>
      </x:c>
      <x:c r="V830" s="592"/>
      <x:c r="W830" s="32" t="str">
        <x:v>Published</x:v>
      </x:c>
      <x:c r="X830" s="32" t="str">
        <x:v>Update</x:v>
      </x:c>
      <x:c r="Y830" s="32" t="n">
        <x:v>2</x:v>
      </x:c>
      <x:c r="Z830" s="592" t="n">
        <x:v>43188</x:v>
      </x:c>
      <x:c r="AA830" s="592" t="n">
        <x:v>42637</x:v>
      </x:c>
      <x:c r="AB830" s="32" t="str">
        <x:v>BWH — FORCEPS, BIOPSY, BRONCHOSCOPE (NON-RIGID)</x:v>
      </x:c>
      <x:c r="AC830" s="32" t="str">
        <x:v>38711 — Flexible endoscopic biopsy forceps, single-use</x:v>
      </x:c>
      <x:c r="AD830" s="32" t="str"/>
      <x:c r="AE830" s="32" t="str">
        <x:v>08714729793281 (qty 5, In Commercial Distribution); 08714729818076 (qty 20, In Commercial Distribution)</x:v>
      </x:c>
      <x:c r="AF830" s="32" t="str">
        <x:v>2.8 mm Diameter</x:v>
      </x:c>
      <x:c r="AG830" s="32" t="str"/>
      <x:c r="AH830" s="32" t="str">
        <x:v>true</x:v>
      </x:c>
      <x:c r="AI830" s="32" t="str">
        <x:v>true</x:v>
      </x:c>
      <x:c r="AJ830" s="32" t="str"/>
      <x:c r="AK830" s="32" t="str">
        <x:v>true</x:v>
      </x:c>
      <x:c r="AL830" s="32" t="n">
        <x:v>1</x:v>
      </x:c>
      <x:c r="AM830" s="32" t="str"/>
      <x:c r="AN830" s="32" t="str">
        <x:v>https://accessgudid.nlm.nih.gov/devices/08714729821748</x:v>
      </x:c>
      <x:c r="AO830" s="32" t="str">
        <x:v>Preferred automated candidate; manual approval still required.</x:v>
      </x:c>
    </x:row>
    <x:row r="831" ht="42" customHeight="1">
      <x:c r="A831" s="32" t="str">
        <x:v>P2</x:v>
      </x:c>
      <x:c r="B831" s="32" t="str">
        <x:v>PRD-B1203FF71F</x:v>
      </x:c>
      <x:c r="C831" s="32" t="str">
        <x:v>Boston Scientific</x:v>
      </x:c>
      <x:c r="D831" s="32" t="str">
        <x:v>Zero Tip Single-Use Airway Retrieval Basket</x:v>
      </x:c>
      <x:c r="E831" s="32" t="str">
        <x:v>M00513200</x:v>
      </x:c>
      <x:c r="F831" s="32" t="str">
        <x:v>08714729414995</x:v>
      </x:c>
      <x:c r="G831" s="32" t="n">
        <x:v>1</x:v>
      </x:c>
      <x:c r="H831" s="32" t="str">
        <x:v>Yes</x:v>
      </x:c>
      <x:c r="I831" s="32" t="str">
        <x:v>High</x:v>
      </x:c>
      <x:c r="J831" s="593" t="n">
        <x:v>97.7</x:v>
      </x:c>
      <x:c r="K831" s="593" t="str">
        <x:v>catalog=M00513200 ↔ GUDID model; gtin=08714729414995 ↔ GUDID Primary DI</x:v>
      </x:c>
      <x:c r="L831" s="593" t="n">
        <x:v>100</x:v>
      </x:c>
      <x:c r="M831" s="593" t="n">
        <x:v>86.5</x:v>
      </x:c>
      <x:c r="N831" s="32" t="str">
        <x:v>08714729414995</x:v>
      </x:c>
      <x:c r="O831" s="32" t="str">
        <x:v>Primary</x:v>
      </x:c>
      <x:c r="P831" s="32" t="str">
        <x:v>BOSTON SCIENTIFIC CORPORATION</x:v>
      </x:c>
      <x:c r="Q831" s="32" t="str">
        <x:v>Zero Tip</x:v>
      </x:c>
      <x:c r="R831" s="32" t="str">
        <x:v>M00513200</x:v>
      </x:c>
      <x:c r="S831" s="32" t="str"/>
      <x:c r="T831" s="32" t="str">
        <x:v>Airway Retrieval Basket</x:v>
      </x:c>
      <x:c r="U831" s="32" t="str">
        <x:v>In Commercial Distribution</x:v>
      </x:c>
      <x:c r="V831" s="592"/>
      <x:c r="W831" s="32" t="str">
        <x:v>Published</x:v>
      </x:c>
      <x:c r="X831" s="32" t="str">
        <x:v>Update</x:v>
      </x:c>
      <x:c r="Y831" s="32" t="n">
        <x:v>3</x:v>
      </x:c>
      <x:c r="Z831" s="592" t="n">
        <x:v>44293</x:v>
      </x:c>
      <x:c r="AA831" s="592" t="n">
        <x:v>42637</x:v>
      </x:c>
      <x:c r="AB831" s="32" t="str">
        <x:v>KTI — BRONCHOSCOPE ACCESSORY</x:v>
      </x:c>
      <x:c r="AC831" s="32" t="str">
        <x:v>46454 — Gastrointestinal/airway foreign body retrieval basket, single-use</x:v>
      </x:c>
      <x:c r="AD831" s="32" t="str"/>
      <x:c r="AE831" s="32" t="str"/>
      <x:c r="AF831" s="32" t="str">
        <x:v>12 mm Diameter</x:v>
      </x:c>
      <x:c r="AG831" s="32" t="str"/>
      <x:c r="AH831" s="32" t="str">
        <x:v>true</x:v>
      </x:c>
      <x:c r="AI831" s="32" t="str">
        <x:v>true</x:v>
      </x:c>
      <x:c r="AJ831" s="32" t="str"/>
      <x:c r="AK831" s="32" t="str">
        <x:v>true</x:v>
      </x:c>
      <x:c r="AL831" s="32" t="n">
        <x:v>1</x:v>
      </x:c>
      <x:c r="AM831" s="32" t="str"/>
      <x:c r="AN831" s="32" t="str">
        <x:v>https://accessgudid.nlm.nih.gov/devices/08714729414995</x:v>
      </x:c>
      <x:c r="AO831" s="32" t="str">
        <x:v>Preferred automated candidate; manual approval still required.</x:v>
      </x:c>
    </x:row>
    <x:row r="832" ht="42" customHeight="1">
      <x:c r="A832" s="32" t="str">
        <x:v>P2</x:v>
      </x:c>
      <x:c r="B832" s="32" t="str">
        <x:v>PRD-4E9069C30F</x:v>
      </x:c>
      <x:c r="C832" s="32" t="str">
        <x:v>Boston Scientific</x:v>
      </x:c>
      <x:c r="D832" s="32" t="str">
        <x:v>Zero Tip Single-Use Airway Retrieval Basket</x:v>
      </x:c>
      <x:c r="E832" s="32" t="str">
        <x:v>M00513210</x:v>
      </x:c>
      <x:c r="F832" s="32" t="str">
        <x:v>08714729415008</x:v>
      </x:c>
      <x:c r="G832" s="32" t="n">
        <x:v>1</x:v>
      </x:c>
      <x:c r="H832" s="32" t="str">
        <x:v>Yes</x:v>
      </x:c>
      <x:c r="I832" s="32" t="str">
        <x:v>High</x:v>
      </x:c>
      <x:c r="J832" s="593" t="n">
        <x:v>97.7</x:v>
      </x:c>
      <x:c r="K832" s="593" t="str">
        <x:v>catalog=M00513210 ↔ GUDID model; gtin=08714729415008 ↔ GUDID Primary DI</x:v>
      </x:c>
      <x:c r="L832" s="593" t="n">
        <x:v>100</x:v>
      </x:c>
      <x:c r="M832" s="593" t="n">
        <x:v>86.5</x:v>
      </x:c>
      <x:c r="N832" s="32" t="str">
        <x:v>08714729415008</x:v>
      </x:c>
      <x:c r="O832" s="32" t="str">
        <x:v>Primary</x:v>
      </x:c>
      <x:c r="P832" s="32" t="str">
        <x:v>BOSTON SCIENTIFIC CORPORATION</x:v>
      </x:c>
      <x:c r="Q832" s="32" t="str">
        <x:v>Zero Tip</x:v>
      </x:c>
      <x:c r="R832" s="32" t="str">
        <x:v>M00513210</x:v>
      </x:c>
      <x:c r="S832" s="32" t="str"/>
      <x:c r="T832" s="32" t="str">
        <x:v>Airway Retrieval Basket</x:v>
      </x:c>
      <x:c r="U832" s="32" t="str">
        <x:v>In Commercial Distribution</x:v>
      </x:c>
      <x:c r="V832" s="592"/>
      <x:c r="W832" s="32" t="str">
        <x:v>Published</x:v>
      </x:c>
      <x:c r="X832" s="32" t="str">
        <x:v>Update</x:v>
      </x:c>
      <x:c r="Y832" s="32" t="n">
        <x:v>3</x:v>
      </x:c>
      <x:c r="Z832" s="592" t="n">
        <x:v>44293</x:v>
      </x:c>
      <x:c r="AA832" s="592" t="n">
        <x:v>42637</x:v>
      </x:c>
      <x:c r="AB832" s="32" t="str">
        <x:v>KTI — BRONCHOSCOPE ACCESSORY</x:v>
      </x:c>
      <x:c r="AC832" s="32" t="str">
        <x:v>46454 — Gastrointestinal/airway foreign body retrieval basket, single-use</x:v>
      </x:c>
      <x:c r="AD832" s="32" t="str"/>
      <x:c r="AE832" s="32" t="str"/>
      <x:c r="AF832" s="32" t="str">
        <x:v>16 mm Diameter</x:v>
      </x:c>
      <x:c r="AG832" s="32" t="str"/>
      <x:c r="AH832" s="32" t="str">
        <x:v>true</x:v>
      </x:c>
      <x:c r="AI832" s="32" t="str">
        <x:v>true</x:v>
      </x:c>
      <x:c r="AJ832" s="32" t="str"/>
      <x:c r="AK832" s="32" t="str">
        <x:v>true</x:v>
      </x:c>
      <x:c r="AL832" s="32" t="n">
        <x:v>1</x:v>
      </x:c>
      <x:c r="AM832" s="32" t="str"/>
      <x:c r="AN832" s="32" t="str">
        <x:v>https://accessgudid.nlm.nih.gov/devices/08714729415008</x:v>
      </x:c>
      <x:c r="AO832" s="32" t="str">
        <x:v>Preferred automated candidate; manual approval still required.</x:v>
      </x:c>
    </x:row>
    <x:row r="833" ht="42" customHeight="1">
      <x:c r="A833" s="32" t="str">
        <x:v>P2</x:v>
      </x:c>
      <x:c r="B833" s="32" t="str">
        <x:v>PRD-E803315936</x:v>
      </x:c>
      <x:c r="C833" s="32" t="str">
        <x:v>Boston Scientific</x:v>
      </x:c>
      <x:c r="D833" s="32" t="str">
        <x:v>eXcelon Single-Use Transbronchial Aspiration Needle</x:v>
      </x:c>
      <x:c r="E833" s="32" t="str">
        <x:v>M00564101</x:v>
      </x:c>
      <x:c r="F833" s="32" t="str">
        <x:v>08714729456452</x:v>
      </x:c>
      <x:c r="G833" s="32" t="n">
        <x:v>1</x:v>
      </x:c>
      <x:c r="H833" s="32" t="str">
        <x:v>Yes</x:v>
      </x:c>
      <x:c r="I833" s="32" t="str">
        <x:v>High</x:v>
      </x:c>
      <x:c r="J833" s="593" t="n">
        <x:v>96.9</x:v>
      </x:c>
      <x:c r="K833" s="593" t="str">
        <x:v>gtin=08714729456452 ↔ GUDID Package DI</x:v>
      </x:c>
      <x:c r="L833" s="593" t="n">
        <x:v>100</x:v>
      </x:c>
      <x:c r="M833" s="593" t="n">
        <x:v>88.9</x:v>
      </x:c>
      <x:c r="N833" s="32" t="str">
        <x:v>08714729748229</x:v>
      </x:c>
      <x:c r="O833" s="32" t="str">
        <x:v>Package</x:v>
      </x:c>
      <x:c r="P833" s="32" t="str">
        <x:v>BOSTON SCIENTIFIC CORPORATION</x:v>
      </x:c>
      <x:c r="Q833" s="32" t="str">
        <x:v>eXcelon</x:v>
      </x:c>
      <x:c r="R833" s="32" t="str">
        <x:v>M00564100</x:v>
      </x:c>
      <x:c r="S833" s="32" t="str"/>
      <x:c r="T833" s="32" t="str">
        <x:v>Transbronchial Aspiration Needle</x:v>
      </x:c>
      <x:c r="U833" s="32" t="str">
        <x:v>In Commercial Distribution</x:v>
      </x:c>
      <x:c r="V833" s="592"/>
      <x:c r="W833" s="32" t="str">
        <x:v>Published</x:v>
      </x:c>
      <x:c r="X833" s="32" t="str">
        <x:v>Update</x:v>
      </x:c>
      <x:c r="Y833" s="32" t="n">
        <x:v>3</x:v>
      </x:c>
      <x:c r="Z833" s="592" t="n">
        <x:v>43658</x:v>
      </x:c>
      <x:c r="AA833" s="592" t="n">
        <x:v>42637</x:v>
      </x:c>
      <x:c r="AB833" s="32" t="str">
        <x:v>EOQ — BRONCHOSCOPE (FLEXIBLE OR RIGID)</x:v>
      </x:c>
      <x:c r="AC833" s="32" t="str">
        <x:v>35886 — Body aspiration needle, single-use</x:v>
      </x:c>
      <x:c r="AD833" s="32" t="str"/>
      <x:c r="AE833" s="32" t="str">
        <x:v>08714729456452 (qty 5, In Commercial Distribution)</x:v>
      </x:c>
      <x:c r="AF833" s="32" t="str">
        <x:v>19 ga Diameter; 1.1 mm Diameter</x:v>
      </x:c>
      <x:c r="AG833" s="32" t="str"/>
      <x:c r="AH833" s="32" t="str">
        <x:v>true</x:v>
      </x:c>
      <x:c r="AI833" s="32" t="str">
        <x:v>true</x:v>
      </x:c>
      <x:c r="AJ833" s="32" t="str"/>
      <x:c r="AK833" s="32" t="str">
        <x:v>true</x:v>
      </x:c>
      <x:c r="AL833" s="32" t="n">
        <x:v>1</x:v>
      </x:c>
      <x:c r="AM833" s="32" t="str"/>
      <x:c r="AN833" s="32" t="str">
        <x:v>https://accessgudid.nlm.nih.gov/devices/08714729748229</x:v>
      </x:c>
      <x:c r="AO833" s="32" t="str">
        <x:v>Preferred automated candidate; manual approval still required.</x:v>
      </x:c>
    </x:row>
    <x:row r="834" ht="42" customHeight="1">
      <x:c r="A834" s="32" t="str">
        <x:v>P2</x:v>
      </x:c>
      <x:c r="B834" s="32" t="str">
        <x:v>PRD-152A0BFA3B</x:v>
      </x:c>
      <x:c r="C834" s="32" t="str">
        <x:v>Boston Scientific</x:v>
      </x:c>
      <x:c r="D834" s="32" t="str">
        <x:v>eXcelon Single-Use Transbronchial Aspiration Needle</x:v>
      </x:c>
      <x:c r="E834" s="32" t="str">
        <x:v>M00564111</x:v>
      </x:c>
      <x:c r="F834" s="32" t="str">
        <x:v>08714729456469</x:v>
      </x:c>
      <x:c r="G834" s="32" t="n">
        <x:v>1</x:v>
      </x:c>
      <x:c r="H834" s="32" t="str">
        <x:v>Yes</x:v>
      </x:c>
      <x:c r="I834" s="32" t="str">
        <x:v>High</x:v>
      </x:c>
      <x:c r="J834" s="593" t="n">
        <x:v>96.9</x:v>
      </x:c>
      <x:c r="K834" s="593" t="str">
        <x:v>gtin=08714729456469 ↔ GUDID Package DI</x:v>
      </x:c>
      <x:c r="L834" s="593" t="n">
        <x:v>100</x:v>
      </x:c>
      <x:c r="M834" s="593" t="n">
        <x:v>88.9</x:v>
      </x:c>
      <x:c r="N834" s="32" t="str">
        <x:v>08714729748236</x:v>
      </x:c>
      <x:c r="O834" s="32" t="str">
        <x:v>Package</x:v>
      </x:c>
      <x:c r="P834" s="32" t="str">
        <x:v>BOSTON SCIENTIFIC CORPORATION</x:v>
      </x:c>
      <x:c r="Q834" s="32" t="str">
        <x:v>eXcelon</x:v>
      </x:c>
      <x:c r="R834" s="32" t="str">
        <x:v>M00564110</x:v>
      </x:c>
      <x:c r="S834" s="32" t="str"/>
      <x:c r="T834" s="32" t="str">
        <x:v>Transbronchial Aspiration Needle</x:v>
      </x:c>
      <x:c r="U834" s="32" t="str">
        <x:v>In Commercial Distribution</x:v>
      </x:c>
      <x:c r="V834" s="592"/>
      <x:c r="W834" s="32" t="str">
        <x:v>Published</x:v>
      </x:c>
      <x:c r="X834" s="32" t="str">
        <x:v>Update</x:v>
      </x:c>
      <x:c r="Y834" s="32" t="n">
        <x:v>3</x:v>
      </x:c>
      <x:c r="Z834" s="592" t="n">
        <x:v>43658</x:v>
      </x:c>
      <x:c r="AA834" s="592" t="n">
        <x:v>42637</x:v>
      </x:c>
      <x:c r="AB834" s="32" t="str">
        <x:v>EOQ — BRONCHOSCOPE (FLEXIBLE OR RIGID)</x:v>
      </x:c>
      <x:c r="AC834" s="32" t="str">
        <x:v>35886 — Body aspiration needle, single-use</x:v>
      </x:c>
      <x:c r="AD834" s="32" t="str"/>
      <x:c r="AE834" s="32" t="str">
        <x:v>08714729456469 (qty 5, In Commercial Distribution)</x:v>
      </x:c>
      <x:c r="AF834" s="32" t="str">
        <x:v>20 ga Diameter; 0.9 mm Diameter</x:v>
      </x:c>
      <x:c r="AG834" s="32" t="str"/>
      <x:c r="AH834" s="32" t="str">
        <x:v>true</x:v>
      </x:c>
      <x:c r="AI834" s="32" t="str">
        <x:v>true</x:v>
      </x:c>
      <x:c r="AJ834" s="32" t="str"/>
      <x:c r="AK834" s="32" t="str">
        <x:v>true</x:v>
      </x:c>
      <x:c r="AL834" s="32" t="n">
        <x:v>1</x:v>
      </x:c>
      <x:c r="AM834" s="32" t="str"/>
      <x:c r="AN834" s="32" t="str">
        <x:v>https://accessgudid.nlm.nih.gov/devices/08714729748236</x:v>
      </x:c>
      <x:c r="AO834" s="32" t="str">
        <x:v>Preferred automated candidate; manual approval still required.</x:v>
      </x:c>
    </x:row>
    <x:row r="835" ht="42" customHeight="1">
      <x:c r="A835" s="32" t="str">
        <x:v>P2</x:v>
      </x:c>
      <x:c r="B835" s="32" t="str">
        <x:v>PRD-F408B46806</x:v>
      </x:c>
      <x:c r="C835" s="32" t="str">
        <x:v>Boston Scientific</x:v>
      </x:c>
      <x:c r="D835" s="32" t="str">
        <x:v>eXcelon Single-Use Transbronchial Aspiration Needle</x:v>
      </x:c>
      <x:c r="E835" s="32" t="str">
        <x:v>M00564121</x:v>
      </x:c>
      <x:c r="F835" s="32" t="str">
        <x:v>08714729456476</x:v>
      </x:c>
      <x:c r="G835" s="32" t="n">
        <x:v>1</x:v>
      </x:c>
      <x:c r="H835" s="32" t="str">
        <x:v>Yes</x:v>
      </x:c>
      <x:c r="I835" s="32" t="str">
        <x:v>High</x:v>
      </x:c>
      <x:c r="J835" s="593" t="n">
        <x:v>96.9</x:v>
      </x:c>
      <x:c r="K835" s="593" t="str">
        <x:v>gtin=08714729456476 ↔ GUDID Package DI</x:v>
      </x:c>
      <x:c r="L835" s="593" t="n">
        <x:v>100</x:v>
      </x:c>
      <x:c r="M835" s="593" t="n">
        <x:v>88.9</x:v>
      </x:c>
      <x:c r="N835" s="32" t="str">
        <x:v>08714729748243</x:v>
      </x:c>
      <x:c r="O835" s="32" t="str">
        <x:v>Package</x:v>
      </x:c>
      <x:c r="P835" s="32" t="str">
        <x:v>BOSTON SCIENTIFIC CORPORATION</x:v>
      </x:c>
      <x:c r="Q835" s="32" t="str">
        <x:v>eXcelon</x:v>
      </x:c>
      <x:c r="R835" s="32" t="str">
        <x:v>M00564120</x:v>
      </x:c>
      <x:c r="S835" s="32" t="str"/>
      <x:c r="T835" s="32" t="str">
        <x:v>Transbronchial Aspiration Needle</x:v>
      </x:c>
      <x:c r="U835" s="32" t="str">
        <x:v>In Commercial Distribution</x:v>
      </x:c>
      <x:c r="V835" s="592"/>
      <x:c r="W835" s="32" t="str">
        <x:v>Published</x:v>
      </x:c>
      <x:c r="X835" s="32" t="str">
        <x:v>Update</x:v>
      </x:c>
      <x:c r="Y835" s="32" t="n">
        <x:v>3</x:v>
      </x:c>
      <x:c r="Z835" s="592" t="n">
        <x:v>43658</x:v>
      </x:c>
      <x:c r="AA835" s="592" t="n">
        <x:v>42637</x:v>
      </x:c>
      <x:c r="AB835" s="32" t="str">
        <x:v>EOQ — BRONCHOSCOPE (FLEXIBLE OR RIGID)</x:v>
      </x:c>
      <x:c r="AC835" s="32" t="str">
        <x:v>35886 — Body aspiration needle, single-use</x:v>
      </x:c>
      <x:c r="AD835" s="32" t="str"/>
      <x:c r="AE835" s="32" t="str">
        <x:v>08714729456476 (qty 5, In Commercial Distribution)</x:v>
      </x:c>
      <x:c r="AF835" s="32" t="str">
        <x:v>0.8 mm Diameter; 21 ga Diameter</x:v>
      </x:c>
      <x:c r="AG835" s="32" t="str"/>
      <x:c r="AH835" s="32" t="str">
        <x:v>true</x:v>
      </x:c>
      <x:c r="AI835" s="32" t="str">
        <x:v>true</x:v>
      </x:c>
      <x:c r="AJ835" s="32" t="str"/>
      <x:c r="AK835" s="32" t="str">
        <x:v>true</x:v>
      </x:c>
      <x:c r="AL835" s="32" t="n">
        <x:v>1</x:v>
      </x:c>
      <x:c r="AM835" s="32" t="str"/>
      <x:c r="AN835" s="32" t="str">
        <x:v>https://accessgudid.nlm.nih.gov/devices/08714729748243</x:v>
      </x:c>
      <x:c r="AO835" s="32" t="str">
        <x:v>Preferred automated candidate; manual approval still required.</x:v>
      </x:c>
    </x:row>
    <x:row r="836" ht="42" customHeight="1">
      <x:c r="A836" s="32" t="str">
        <x:v>P2</x:v>
      </x:c>
      <x:c r="B836" s="32" t="str">
        <x:v>PRD-2F1A67DE53</x:v>
      </x:c>
      <x:c r="C836" s="32" t="str">
        <x:v>Karl Storz</x:v>
      </x:c>
      <x:c r="D836" s="32" t="str">
        <x:v>Angled Aspiration Biopsy Needle 1.6 mm x 47 cm</x:v>
      </x:c>
      <x:c r="E836" s="32" t="str">
        <x:v>10438</x:v>
      </x:c>
      <x:c r="F836" s="32"/>
      <x:c r="G836" s="32" t="n">
        <x:v>1</x:v>
      </x:c>
      <x:c r="H836" s="32" t="str">
        <x:v>Yes</x:v>
      </x:c>
      <x:c r="I836" s="32" t="str">
        <x:v>Medium</x:v>
      </x:c>
      <x:c r="J836" s="593" t="n">
        <x:v>82.7</x:v>
      </x:c>
      <x:c r="K836" s="593" t="str">
        <x:v>alternate=10438 ↔ GUDID model; catalog=10438 ↔ GUDID model</x:v>
      </x:c>
      <x:c r="L836" s="593" t="n">
        <x:v>100</x:v>
      </x:c>
      <x:c r="M836" s="593" t="n">
        <x:v>61.7</x:v>
      </x:c>
      <x:c r="N836" s="32" t="str">
        <x:v>04048551048658</x:v>
      </x:c>
      <x:c r="O836" s="32" t="str"/>
      <x:c r="P836" s="32" t="str">
        <x:v>Karl Storz GmbH &amp; Co. KG</x:v>
      </x:c>
      <x:c r="Q836" s="32" t="str">
        <x:v>n.a.</x:v>
      </x:c>
      <x:c r="R836" s="32" t="str">
        <x:v>10438</x:v>
      </x:c>
      <x:c r="S836" s="32" t="str"/>
      <x:c r="T836" s="32" t="str">
        <x:v>Anspirat.Biopsy Needle,transtrach</x:v>
      </x:c>
      <x:c r="U836" s="32" t="str">
        <x:v>In Commercial Distribution</x:v>
      </x:c>
      <x:c r="V836" s="592"/>
      <x:c r="W836" s="32" t="str">
        <x:v>Published</x:v>
      </x:c>
      <x:c r="X836" s="32" t="str">
        <x:v>Update</x:v>
      </x:c>
      <x:c r="Y836" s="32" t="n">
        <x:v>4</x:v>
      </x:c>
      <x:c r="Z836" s="592" t="n">
        <x:v>45586</x:v>
      </x:c>
      <x:c r="AA836" s="592" t="n">
        <x:v>42636</x:v>
      </x:c>
      <x:c r="AB836" s="32" t="str">
        <x:v>EOX — ESOPHAGOSCOPE (FLEXIBLE OR RIGID)</x:v>
      </x:c>
      <x:c r="AC836" s="32" t="str">
        <x:v>38824 — General-purpose endoscopic needle, reusable</x:v>
      </x:c>
      <x:c r="AD836" s="32" t="str"/>
      <x:c r="AE836" s="32" t="str"/>
      <x:c r="AF836" s="32" t="str"/>
      <x:c r="AG836" s="32" t="str">
        <x:v>Moist Heat or Steam Sterilization</x:v>
      </x:c>
      <x:c r="AH836" s="32" t="str"/>
      <x:c r="AI836" s="32" t="str"/>
      <x:c r="AJ836" s="32" t="str"/>
      <x:c r="AK836" s="32" t="str">
        <x:v>true</x:v>
      </x:c>
      <x:c r="AL836" s="32" t="n">
        <x:v>1</x:v>
      </x:c>
      <x:c r="AM836" s="32" t="str"/>
      <x:c r="AN836" s="32" t="str">
        <x:v>https://accessgudid.nlm.nih.gov/devices/04048551048658</x:v>
      </x:c>
      <x:c r="AO836" s="32" t="str">
        <x:v>Preferred automated candidate; manual approval still required.</x:v>
      </x:c>
    </x:row>
    <x:row r="837" ht="42" customHeight="1">
      <x:c r="A837" s="32" t="str">
        <x:v>P2</x:v>
      </x:c>
      <x:c r="B837" s="32" t="str">
        <x:v>PRD-F9A98419EA</x:v>
      </x:c>
      <x:c r="C837" s="32" t="str">
        <x:v>Karl Storz</x:v>
      </x:c>
      <x:c r="D837" s="32" t="str">
        <x:v>Flexible Small Biopsy Forceps</x:v>
      </x:c>
      <x:c r="E837" s="32" t="str">
        <x:v>10358B</x:v>
      </x:c>
      <x:c r="F837" s="32"/>
      <x:c r="G837" s="32" t="n">
        <x:v>1</x:v>
      </x:c>
      <x:c r="H837" s="32" t="str">
        <x:v>Yes</x:v>
      </x:c>
      <x:c r="I837" s="32" t="str">
        <x:v>High</x:v>
      </x:c>
      <x:c r="J837" s="593" t="n">
        <x:v>90.7</x:v>
      </x:c>
      <x:c r="K837" s="593" t="str">
        <x:v>alternate=10358 B ↔ GUDID catalog; alternate=10358 B ↔ GUDID model; catalog=10358B ↔ GUDID catalog; catalog=10358B ↔ GUDID model</x:v>
      </x:c>
      <x:c r="L837" s="593" t="n">
        <x:v>100</x:v>
      </x:c>
      <x:c r="M837" s="593" t="n">
        <x:v>80.7</x:v>
      </x:c>
      <x:c r="N837" s="32" t="str">
        <x:v>04048551046920</x:v>
      </x:c>
      <x:c r="O837" s="32" t="str"/>
      <x:c r="P837" s="32" t="str">
        <x:v>Karl Storz GmbH &amp; Co. KG</x:v>
      </x:c>
      <x:c r="Q837" s="32" t="str">
        <x:v>n.a.</x:v>
      </x:c>
      <x:c r="R837" s="32" t="str">
        <x:v>10358B</x:v>
      </x:c>
      <x:c r="S837" s="32" t="str">
        <x:v>10358B</x:v>
      </x:c>
      <x:c r="T837" s="32" t="str">
        <x:v>Flexible Biopsy Forceps</x:v>
      </x:c>
      <x:c r="U837" s="32" t="str">
        <x:v>In Commercial Distribution</x:v>
      </x:c>
      <x:c r="V837" s="592"/>
      <x:c r="W837" s="32" t="str">
        <x:v>Published</x:v>
      </x:c>
      <x:c r="X837" s="32" t="str">
        <x:v>Update</x:v>
      </x:c>
      <x:c r="Y837" s="32" t="n">
        <x:v>5</x:v>
      </x:c>
      <x:c r="Z837" s="592" t="n">
        <x:v>45586</x:v>
      </x:c>
      <x:c r="AA837" s="592" t="n">
        <x:v>42636</x:v>
      </x:c>
      <x:c r="AB837" s="32" t="str">
        <x:v>EOQ — BRONCHOSCOPE (FLEXIBLE OR RIGID)</x:v>
      </x:c>
      <x:c r="AC837" s="32" t="str">
        <x:v>38810 — Flexible endoscopic biopsy forceps, reusable</x:v>
      </x:c>
      <x:c r="AD837" s="32" t="str"/>
      <x:c r="AE837" s="32" t="str"/>
      <x:c r="AF837" s="32" t="str"/>
      <x:c r="AG837" s="32" t="str">
        <x:v>Moist Heat or Steam Sterilization</x:v>
      </x:c>
      <x:c r="AH837" s="32" t="str"/>
      <x:c r="AI837" s="32" t="str"/>
      <x:c r="AJ837" s="32" t="str"/>
      <x:c r="AK837" s="32" t="str">
        <x:v>true</x:v>
      </x:c>
      <x:c r="AL837" s="32" t="n">
        <x:v>1</x:v>
      </x:c>
      <x:c r="AM837" s="32" t="str">
        <x:v>+14242188201 / regulatory@karlstorz.com</x:v>
      </x:c>
      <x:c r="AN837" s="32" t="str">
        <x:v>https://accessgudid.nlm.nih.gov/devices/04048551046920</x:v>
      </x:c>
      <x:c r="AO837" s="32" t="str">
        <x:v>Preferred automated candidate; manual approval still required.</x:v>
      </x:c>
    </x:row>
    <x:row r="838" ht="42" customHeight="1">
      <x:c r="A838" s="32" t="str">
        <x:v>P2</x:v>
      </x:c>
      <x:c r="B838" s="32" t="str">
        <x:v>PRD-615CDFB8AB</x:v>
      </x:c>
      <x:c r="C838" s="32" t="str">
        <x:v>Karl Storz</x:v>
      </x:c>
      <x:c r="D838" s="32" t="str">
        <x:v>Flexible Spoon Biopsy Forceps</x:v>
      </x:c>
      <x:c r="E838" s="32" t="str">
        <x:v>10358A</x:v>
      </x:c>
      <x:c r="F838" s="32"/>
      <x:c r="G838" s="32" t="n">
        <x:v>1</x:v>
      </x:c>
      <x:c r="H838" s="32" t="str">
        <x:v>Yes</x:v>
      </x:c>
      <x:c r="I838" s="32" t="str">
        <x:v>High</x:v>
      </x:c>
      <x:c r="J838" s="593" t="n">
        <x:v>90.7</x:v>
      </x:c>
      <x:c r="K838" s="593" t="str">
        <x:v>alternate=10358 A ↔ GUDID catalog; alternate=10358 A ↔ GUDID model; catalog=10358A ↔ GUDID catalog; catalog=10358A ↔ GUDID model</x:v>
      </x:c>
      <x:c r="L838" s="593" t="n">
        <x:v>100</x:v>
      </x:c>
      <x:c r="M838" s="593" t="n">
        <x:v>80.7</x:v>
      </x:c>
      <x:c r="N838" s="32" t="str">
        <x:v>04048551046906</x:v>
      </x:c>
      <x:c r="O838" s="32" t="str"/>
      <x:c r="P838" s="32" t="str">
        <x:v>Karl Storz GmbH &amp; Co. KG</x:v>
      </x:c>
      <x:c r="Q838" s="32" t="str">
        <x:v>n.a.</x:v>
      </x:c>
      <x:c r="R838" s="32" t="str">
        <x:v>10358A</x:v>
      </x:c>
      <x:c r="S838" s="32" t="str">
        <x:v>10358A</x:v>
      </x:c>
      <x:c r="T838" s="32" t="str">
        <x:v>Flexible Biopsy Forceps</x:v>
      </x:c>
      <x:c r="U838" s="32" t="str">
        <x:v>In Commercial Distribution</x:v>
      </x:c>
      <x:c r="V838" s="592"/>
      <x:c r="W838" s="32" t="str">
        <x:v>Published</x:v>
      </x:c>
      <x:c r="X838" s="32" t="str">
        <x:v>Update</x:v>
      </x:c>
      <x:c r="Y838" s="32" t="n">
        <x:v>6</x:v>
      </x:c>
      <x:c r="Z838" s="592" t="n">
        <x:v>45586</x:v>
      </x:c>
      <x:c r="AA838" s="592" t="n">
        <x:v>42636</x:v>
      </x:c>
      <x:c r="AB838" s="32" t="str">
        <x:v>EOQ — BRONCHOSCOPE (FLEXIBLE OR RIGID)</x:v>
      </x:c>
      <x:c r="AC838" s="32" t="str">
        <x:v>38810 — Flexible endoscopic biopsy forceps, reusable</x:v>
      </x:c>
      <x:c r="AD838" s="32" t="str"/>
      <x:c r="AE838" s="32" t="str"/>
      <x:c r="AF838" s="32" t="str"/>
      <x:c r="AG838" s="32" t="str">
        <x:v>Moist Heat or Steam Sterilization</x:v>
      </x:c>
      <x:c r="AH838" s="32" t="str"/>
      <x:c r="AI838" s="32" t="str"/>
      <x:c r="AJ838" s="32" t="str"/>
      <x:c r="AK838" s="32" t="str">
        <x:v>true</x:v>
      </x:c>
      <x:c r="AL838" s="32" t="n">
        <x:v>1</x:v>
      </x:c>
      <x:c r="AM838" s="32" t="str">
        <x:v>+14242188201 / regulatory@karlstorz.com</x:v>
      </x:c>
      <x:c r="AN838" s="32" t="str">
        <x:v>https://accessgudid.nlm.nih.gov/devices/04048551046906</x:v>
      </x:c>
      <x:c r="AO838" s="32" t="str">
        <x:v>Preferred automated candidate; manual approval still required.</x:v>
      </x:c>
    </x:row>
    <x:row r="839" ht="42" customHeight="1">
      <x:c r="A839" s="32" t="str">
        <x:v>P2</x:v>
      </x:c>
      <x:c r="B839" s="32" t="str">
        <x:v>PRD-212BC58910</x:v>
      </x:c>
      <x:c r="C839" s="32" t="str">
        <x:v>Karl Storz</x:v>
      </x:c>
      <x:c r="D839" s="32" t="str">
        <x:v>Foreign Body Basket, 35 cm</x:v>
      </x:c>
      <x:c r="E839" s="32" t="str">
        <x:v>10386B</x:v>
      </x:c>
      <x:c r="F839" s="32"/>
      <x:c r="G839" s="32" t="n">
        <x:v>1</x:v>
      </x:c>
      <x:c r="H839" s="32" t="str">
        <x:v>Yes</x:v>
      </x:c>
      <x:c r="I839" s="32" t="str">
        <x:v>High</x:v>
      </x:c>
      <x:c r="J839" s="593" t="n">
        <x:v>90.9</x:v>
      </x:c>
      <x:c r="K839" s="593" t="str">
        <x:v>alternate=10386 B ↔ GUDID catalog; alternate=10386 B ↔ GUDID model; catalog=10386B ↔ GUDID catalog; catalog=10386B ↔ GUDID model</x:v>
      </x:c>
      <x:c r="L839" s="593" t="n">
        <x:v>100</x:v>
      </x:c>
      <x:c r="M839" s="593" t="n">
        <x:v>82</x:v>
      </x:c>
      <x:c r="N839" s="32" t="str">
        <x:v>04048551048177</x:v>
      </x:c>
      <x:c r="O839" s="32" t="str"/>
      <x:c r="P839" s="32" t="str">
        <x:v>Karl Storz GmbH &amp; Co. KG</x:v>
      </x:c>
      <x:c r="Q839" s="32" t="str">
        <x:v>n.a.</x:v>
      </x:c>
      <x:c r="R839" s="32" t="str">
        <x:v>10386B</x:v>
      </x:c>
      <x:c r="S839" s="32" t="str">
        <x:v>10386B</x:v>
      </x:c>
      <x:c r="T839" s="32" t="str">
        <x:v>Foreign Body Basket, 35 cm</x:v>
      </x:c>
      <x:c r="U839" s="32" t="str">
        <x:v>In Commercial Distribution</x:v>
      </x:c>
      <x:c r="V839" s="592"/>
      <x:c r="W839" s="32" t="str">
        <x:v>Published</x:v>
      </x:c>
      <x:c r="X839" s="32" t="str">
        <x:v>Update</x:v>
      </x:c>
      <x:c r="Y839" s="32" t="n">
        <x:v>6</x:v>
      </x:c>
      <x:c r="Z839" s="592" t="n">
        <x:v>45586</x:v>
      </x:c>
      <x:c r="AA839" s="592" t="n">
        <x:v>42636</x:v>
      </x:c>
      <x:c r="AB839" s="32" t="str">
        <x:v>EOQ — BRONCHOSCOPE (FLEXIBLE OR RIGID)</x:v>
      </x:c>
      <x:c r="AC839" s="32" t="str">
        <x:v>65402 — Gastrointestinal/airway foreign body retrieval basket, reusable</x:v>
      </x:c>
      <x:c r="AD839" s="32" t="str"/>
      <x:c r="AE839" s="32" t="str"/>
      <x:c r="AF839" s="32" t="str"/>
      <x:c r="AG839" s="32" t="str">
        <x:v>Moist Heat or Steam Sterilization</x:v>
      </x:c>
      <x:c r="AH839" s="32" t="str"/>
      <x:c r="AI839" s="32" t="str"/>
      <x:c r="AJ839" s="32" t="str"/>
      <x:c r="AK839" s="32" t="str">
        <x:v>true</x:v>
      </x:c>
      <x:c r="AL839" s="32" t="n">
        <x:v>1</x:v>
      </x:c>
      <x:c r="AM839" s="32" t="str">
        <x:v>+14242188201 / regulatory@karlstorz.com</x:v>
      </x:c>
      <x:c r="AN839" s="32" t="str">
        <x:v>https://accessgudid.nlm.nih.gov/devices/04048551048177</x:v>
      </x:c>
      <x:c r="AO839" s="32" t="str">
        <x:v>Preferred automated candidate; manual approval still required.</x:v>
      </x:c>
    </x:row>
    <x:row r="840" ht="42" customHeight="1">
      <x:c r="A840" s="32" t="str">
        <x:v>P2</x:v>
      </x:c>
      <x:c r="B840" s="32" t="str">
        <x:v>PRD-A2FCA81CFA</x:v>
      </x:c>
      <x:c r="C840" s="32" t="str">
        <x:v>Karl Storz</x:v>
      </x:c>
      <x:c r="D840" s="32" t="str">
        <x:v>Foreign Body Basket, 50 cm</x:v>
      </x:c>
      <x:c r="E840" s="32" t="str">
        <x:v>10386A</x:v>
      </x:c>
      <x:c r="F840" s="32"/>
      <x:c r="G840" s="32" t="n">
        <x:v>1</x:v>
      </x:c>
      <x:c r="H840" s="32" t="str">
        <x:v>Yes</x:v>
      </x:c>
      <x:c r="I840" s="32" t="str">
        <x:v>High</x:v>
      </x:c>
      <x:c r="J840" s="593" t="n">
        <x:v>88.3</x:v>
      </x:c>
      <x:c r="K840" s="593" t="str">
        <x:v>alternate=10386 A ↔ GUDID catalog; alternate=10386 A ↔ GUDID model; catalog=10386A ↔ GUDID catalog; catalog=10386A ↔ GUDID model</x:v>
      </x:c>
      <x:c r="L840" s="593" t="n">
        <x:v>100</x:v>
      </x:c>
      <x:c r="M840" s="593" t="n">
        <x:v>66.7</x:v>
      </x:c>
      <x:c r="N840" s="32" t="str">
        <x:v>04048551048153</x:v>
      </x:c>
      <x:c r="O840" s="32" t="str"/>
      <x:c r="P840" s="32" t="str">
        <x:v>Karl Storz GmbH &amp; Co. KG</x:v>
      </x:c>
      <x:c r="Q840" s="32" t="str">
        <x:v>n.a.</x:v>
      </x:c>
      <x:c r="R840" s="32" t="str">
        <x:v>10386A</x:v>
      </x:c>
      <x:c r="S840" s="32" t="str">
        <x:v>10386A</x:v>
      </x:c>
      <x:c r="T840" s="32" t="str">
        <x:v>Foreign Body Basket, working length 50cm</x:v>
      </x:c>
      <x:c r="U840" s="32" t="str">
        <x:v>In Commercial Distribution</x:v>
      </x:c>
      <x:c r="V840" s="592"/>
      <x:c r="W840" s="32" t="str">
        <x:v>Published</x:v>
      </x:c>
      <x:c r="X840" s="32" t="str">
        <x:v>Update</x:v>
      </x:c>
      <x:c r="Y840" s="32" t="n">
        <x:v>6</x:v>
      </x:c>
      <x:c r="Z840" s="592" t="n">
        <x:v>45586</x:v>
      </x:c>
      <x:c r="AA840" s="592" t="n">
        <x:v>42636</x:v>
      </x:c>
      <x:c r="AB840" s="32" t="str">
        <x:v>EOQ — BRONCHOSCOPE (FLEXIBLE OR RIGID)</x:v>
      </x:c>
      <x:c r="AC840" s="32" t="str">
        <x:v>65402 — Gastrointestinal/airway foreign body retrieval basket, reusable</x:v>
      </x:c>
      <x:c r="AD840" s="32" t="str"/>
      <x:c r="AE840" s="32" t="str"/>
      <x:c r="AF840" s="32" t="str"/>
      <x:c r="AG840" s="32" t="str">
        <x:v>Moist Heat or Steam Sterilization</x:v>
      </x:c>
      <x:c r="AH840" s="32" t="str"/>
      <x:c r="AI840" s="32" t="str"/>
      <x:c r="AJ840" s="32" t="str"/>
      <x:c r="AK840" s="32" t="str">
        <x:v>true</x:v>
      </x:c>
      <x:c r="AL840" s="32" t="n">
        <x:v>1</x:v>
      </x:c>
      <x:c r="AM840" s="32" t="str">
        <x:v>+14242188201 / regulatory@karlstorz.com</x:v>
      </x:c>
      <x:c r="AN840" s="32" t="str">
        <x:v>https://accessgudid.nlm.nih.gov/devices/04048551048153</x:v>
      </x:c>
      <x:c r="AO840" s="32" t="str">
        <x:v>Preferred automated candidate; manual approval still required.</x:v>
      </x:c>
    </x:row>
    <x:row r="841" ht="42" customHeight="1">
      <x:c r="A841" s="32" t="str">
        <x:v>P2</x:v>
      </x:c>
      <x:c r="B841" s="32" t="str">
        <x:v>PRD-5902F1C231</x:v>
      </x:c>
      <x:c r="C841" s="32" t="str">
        <x:v>Karl Storz</x:v>
      </x:c>
      <x:c r="D841" s="32" t="str">
        <x:v>HUZLY Aspirator and Bronchus Irrigator</x:v>
      </x:c>
      <x:c r="E841" s="32" t="str">
        <x:v>10434</x:v>
      </x:c>
      <x:c r="F841" s="32"/>
      <x:c r="G841" s="32" t="n">
        <x:v>1</x:v>
      </x:c>
      <x:c r="H841" s="32" t="str">
        <x:v>Yes</x:v>
      </x:c>
      <x:c r="I841" s="32" t="str">
        <x:v>Medium</x:v>
      </x:c>
      <x:c r="J841" s="593" t="n">
        <x:v>86.9</x:v>
      </x:c>
      <x:c r="K841" s="593" t="str">
        <x:v>alternate=10434 ↔ GUDID model; catalog=10434 ↔ GUDID model</x:v>
      </x:c>
      <x:c r="L841" s="593" t="n">
        <x:v>100</x:v>
      </x:c>
      <x:c r="M841" s="593" t="n">
        <x:v>86.5</x:v>
      </x:c>
      <x:c r="N841" s="32" t="str">
        <x:v>04048551048504</x:v>
      </x:c>
      <x:c r="O841" s="32" t="str"/>
      <x:c r="P841" s="32" t="str">
        <x:v>Karl Storz GmbH &amp; Co. KG</x:v>
      </x:c>
      <x:c r="Q841" s="32" t="str">
        <x:v>n.a.</x:v>
      </x:c>
      <x:c r="R841" s="32" t="str">
        <x:v>10434</x:v>
      </x:c>
      <x:c r="S841" s="32" t="str"/>
      <x:c r="T841" s="32" t="str">
        <x:v>Aspirator and Bronchus Irrigator</x:v>
      </x:c>
      <x:c r="U841" s="32" t="str">
        <x:v>In Commercial Distribution</x:v>
      </x:c>
      <x:c r="V841" s="592"/>
      <x:c r="W841" s="32" t="str">
        <x:v>Published</x:v>
      </x:c>
      <x:c r="X841" s="32" t="str">
        <x:v>Update</x:v>
      </x:c>
      <x:c r="Y841" s="32" t="n">
        <x:v>2</x:v>
      </x:c>
      <x:c r="Z841" s="592" t="n">
        <x:v>45586</x:v>
      </x:c>
      <x:c r="AA841" s="592" t="n">
        <x:v>43333</x:v>
      </x:c>
      <x:c r="AB841" s="32" t="str">
        <x:v>EOQ — Bronchoscope (flexible or rigid)</x:v>
      </x:c>
      <x:c r="AC841" s="32" t="str">
        <x:v>38476 — Suction system bottle</x:v>
      </x:c>
      <x:c r="AD841" s="32" t="str"/>
      <x:c r="AE841" s="32" t="str"/>
      <x:c r="AF841" s="32" t="str"/>
      <x:c r="AG841" s="32" t="str">
        <x:v>Moist Heat or Steam Sterilization</x:v>
      </x:c>
      <x:c r="AH841" s="32" t="str"/>
      <x:c r="AI841" s="32" t="str"/>
      <x:c r="AJ841" s="32" t="str"/>
      <x:c r="AK841" s="32" t="str">
        <x:v>true</x:v>
      </x:c>
      <x:c r="AL841" s="32" t="n">
        <x:v>1</x:v>
      </x:c>
      <x:c r="AM841" s="32" t="str"/>
      <x:c r="AN841" s="32" t="str">
        <x:v>https://accessgudid.nlm.nih.gov/devices/04048551048504</x:v>
      </x:c>
      <x:c r="AO841" s="32" t="str">
        <x:v>Preferred automated candidate; manual approval still required.</x:v>
      </x:c>
    </x:row>
    <x:row r="842" ht="42" customHeight="1">
      <x:c r="A842" s="32" t="str">
        <x:v>P2</x:v>
      </x:c>
      <x:c r="B842" s="32" t="str">
        <x:v>PRD-934DA56D92</x:v>
      </x:c>
      <x:c r="C842" s="32" t="str">
        <x:v>Karl Storz</x:v>
      </x:c>
      <x:c r="D842" s="32" t="str">
        <x:v>Puncture Needle for Histology</x:v>
      </x:c>
      <x:c r="E842" s="32" t="str">
        <x:v>10435A</x:v>
      </x:c>
      <x:c r="F842" s="32"/>
      <x:c r="G842" s="32" t="n">
        <x:v>1</x:v>
      </x:c>
      <x:c r="H842" s="32" t="str">
        <x:v>Yes</x:v>
      </x:c>
      <x:c r="I842" s="32" t="str">
        <x:v>Medium</x:v>
      </x:c>
      <x:c r="J842" s="593" t="n">
        <x:v>80.1</x:v>
      </x:c>
      <x:c r="K842" s="593" t="str">
        <x:v>alternate=10435 A ↔ GUDID model; catalog=10435A ↔ GUDID model</x:v>
      </x:c>
      <x:c r="L842" s="593" t="n">
        <x:v>100</x:v>
      </x:c>
      <x:c r="M842" s="593" t="n">
        <x:v>46.5</x:v>
      </x:c>
      <x:c r="N842" s="32" t="str">
        <x:v>04048551048603</x:v>
      </x:c>
      <x:c r="O842" s="32" t="str"/>
      <x:c r="P842" s="32" t="str">
        <x:v>Karl Storz GmbH &amp; Co. KG</x:v>
      </x:c>
      <x:c r="Q842" s="32" t="str">
        <x:v>n.a.</x:v>
      </x:c>
      <x:c r="R842" s="32" t="str">
        <x:v>10435A</x:v>
      </x:c>
      <x:c r="S842" s="32" t="str"/>
      <x:c r="T842" s="32" t="str">
        <x:v>Needle for aspiration biopsy</x:v>
      </x:c>
      <x:c r="U842" s="32" t="str">
        <x:v>In Commercial Distribution</x:v>
      </x:c>
      <x:c r="V842" s="592"/>
      <x:c r="W842" s="32" t="str">
        <x:v>Published</x:v>
      </x:c>
      <x:c r="X842" s="32" t="str">
        <x:v>New</x:v>
      </x:c>
      <x:c r="Y842" s="32" t="n">
        <x:v>1</x:v>
      </x:c>
      <x:c r="Z842" s="592" t="n">
        <x:v>43378</x:v>
      </x:c>
      <x:c r="AA842" s="592" t="n">
        <x:v>43347</x:v>
      </x:c>
      <x:c r="AB842" s="32" t="str">
        <x:v>LRC — INSTRUMENT, ENT MANUAL SURGICAL</x:v>
      </x:c>
      <x:c r="AC842" s="32" t="str">
        <x:v>38824 — General-purpose endoscopic needle, reusable</x:v>
      </x:c>
      <x:c r="AD842" s="32" t="str"/>
      <x:c r="AE842" s="32" t="str"/>
      <x:c r="AF842" s="32" t="str"/>
      <x:c r="AG842" s="32" t="str">
        <x:v>Moist Heat or Steam Sterilization</x:v>
      </x:c>
      <x:c r="AH842" s="32" t="str"/>
      <x:c r="AI842" s="32" t="str"/>
      <x:c r="AJ842" s="32" t="str"/>
      <x:c r="AK842" s="32" t="str">
        <x:v>true</x:v>
      </x:c>
      <x:c r="AL842" s="32" t="n">
        <x:v>1</x:v>
      </x:c>
      <x:c r="AM842" s="32" t="str"/>
      <x:c r="AN842" s="32" t="str">
        <x:v>https://accessgudid.nlm.nih.gov/devices/04048551048603</x:v>
      </x:c>
      <x:c r="AO842" s="32" t="str">
        <x:v>Preferred automated candidate; manual approval still required.</x:v>
      </x:c>
    </x:row>
    <x:row r="843" ht="42" customHeight="1">
      <x:c r="A843" s="32" t="str">
        <x:v>P2</x:v>
      </x:c>
      <x:c r="B843" s="32" t="str">
        <x:v>PRD-DF989CBDCB</x:v>
      </x:c>
      <x:c r="C843" s="32" t="str">
        <x:v>Karl Storz</x:v>
      </x:c>
      <x:c r="D843" s="32" t="str">
        <x:v>Straight Aspiration Biopsy Needle 1.6 mm x 47 cm</x:v>
      </x:c>
      <x:c r="E843" s="32" t="str">
        <x:v>10436</x:v>
      </x:c>
      <x:c r="F843" s="32"/>
      <x:c r="G843" s="32" t="n">
        <x:v>1</x:v>
      </x:c>
      <x:c r="H843" s="32" t="str">
        <x:v>Yes</x:v>
      </x:c>
      <x:c r="I843" s="32" t="str">
        <x:v>Medium</x:v>
      </x:c>
      <x:c r="J843" s="593" t="n">
        <x:v>86.3</x:v>
      </x:c>
      <x:c r="K843" s="593" t="str">
        <x:v>alternate=10436 ↔ GUDID model; catalog=10436 ↔ GUDID model</x:v>
      </x:c>
      <x:c r="L843" s="593" t="n">
        <x:v>100</x:v>
      </x:c>
      <x:c r="M843" s="593" t="n">
        <x:v>82.8</x:v>
      </x:c>
      <x:c r="N843" s="32" t="str">
        <x:v>04048551048641</x:v>
      </x:c>
      <x:c r="O843" s="32" t="str"/>
      <x:c r="P843" s="32" t="str">
        <x:v>Karl Storz GmbH &amp; Co. KG</x:v>
      </x:c>
      <x:c r="Q843" s="32" t="str">
        <x:v>n.a.</x:v>
      </x:c>
      <x:c r="R843" s="32" t="str">
        <x:v>10436</x:v>
      </x:c>
      <x:c r="S843" s="32" t="str"/>
      <x:c r="T843" s="32" t="str">
        <x:v>Aspiration Biopsy Needle</x:v>
      </x:c>
      <x:c r="U843" s="32" t="str">
        <x:v>In Commercial Distribution</x:v>
      </x:c>
      <x:c r="V843" s="592"/>
      <x:c r="W843" s="32" t="str">
        <x:v>Published</x:v>
      </x:c>
      <x:c r="X843" s="32" t="str">
        <x:v>Update</x:v>
      </x:c>
      <x:c r="Y843" s="32" t="n">
        <x:v>4</x:v>
      </x:c>
      <x:c r="Z843" s="592" t="n">
        <x:v>45586</x:v>
      </x:c>
      <x:c r="AA843" s="592" t="n">
        <x:v>42636</x:v>
      </x:c>
      <x:c r="AB843" s="32" t="str">
        <x:v>EOX — ESOPHAGOSCOPE (FLEXIBLE OR RIGID)</x:v>
      </x:c>
      <x:c r="AC843" s="32" t="str">
        <x:v>38824 — General-purpose endoscopic needle, reusable</x:v>
      </x:c>
      <x:c r="AD843" s="32" t="str"/>
      <x:c r="AE843" s="32" t="str"/>
      <x:c r="AF843" s="32" t="str"/>
      <x:c r="AG843" s="32" t="str">
        <x:v>Moist Heat or Steam Sterilization</x:v>
      </x:c>
      <x:c r="AH843" s="32" t="str"/>
      <x:c r="AI843" s="32" t="str"/>
      <x:c r="AJ843" s="32" t="str"/>
      <x:c r="AK843" s="32" t="str">
        <x:v>true</x:v>
      </x:c>
      <x:c r="AL843" s="32" t="n">
        <x:v>1</x:v>
      </x:c>
      <x:c r="AM843" s="32" t="str"/>
      <x:c r="AN843" s="32" t="str">
        <x:v>https://accessgudid.nlm.nih.gov/devices/04048551048641</x:v>
      </x:c>
      <x:c r="AO843" s="32" t="str">
        <x:v>Preferred automated candidate; manual approval still required.</x:v>
      </x:c>
    </x:row>
    <x:row r="844" ht="42" customHeight="1">
      <x:c r="A844" s="32" t="str">
        <x:v>P2</x:v>
      </x:c>
      <x:c r="B844" s="32" t="str">
        <x:v>PRD-DF239FD803</x:v>
      </x:c>
      <x:c r="C844" s="32" t="str">
        <x:v>Karl Storz</x:v>
      </x:c>
      <x:c r="D844" s="32" t="str">
        <x:v>Straight Scissors</x:v>
      </x:c>
      <x:c r="E844" s="32" t="str">
        <x:v>10366S</x:v>
      </x:c>
      <x:c r="F844" s="32"/>
      <x:c r="G844" s="32" t="n">
        <x:v>1</x:v>
      </x:c>
      <x:c r="H844" s="32" t="str">
        <x:v>Yes</x:v>
      </x:c>
      <x:c r="I844" s="32" t="str">
        <x:v>Medium</x:v>
      </x:c>
      <x:c r="J844" s="593" t="n">
        <x:v>83.3</x:v>
      </x:c>
      <x:c r="K844" s="593" t="str">
        <x:v>alternate=10366 S ↔ GUDID model; catalog=10366S ↔ GUDID model</x:v>
      </x:c>
      <x:c r="L844" s="593" t="n">
        <x:v>100</x:v>
      </x:c>
      <x:c r="M844" s="593" t="n">
        <x:v>65.4</x:v>
      </x:c>
      <x:c r="N844" s="32" t="str">
        <x:v>04048551046982</x:v>
      </x:c>
      <x:c r="O844" s="32" t="str"/>
      <x:c r="P844" s="32" t="str">
        <x:v>Karl Storz GmbH &amp; Co. KG</x:v>
      </x:c>
      <x:c r="Q844" s="32" t="str">
        <x:v>n.a.</x:v>
      </x:c>
      <x:c r="R844" s="32" t="str">
        <x:v>10366S</x:v>
      </x:c>
      <x:c r="S844" s="32" t="str"/>
      <x:c r="T844" s="32" t="str">
        <x:v>Scissors, straight, 2.5 mm, 55 cm</x:v>
      </x:c>
      <x:c r="U844" s="32" t="str">
        <x:v>In Commercial Distribution</x:v>
      </x:c>
      <x:c r="V844" s="592"/>
      <x:c r="W844" s="32" t="str">
        <x:v>Published</x:v>
      </x:c>
      <x:c r="X844" s="32" t="str">
        <x:v>Update</x:v>
      </x:c>
      <x:c r="Y844" s="32" t="n">
        <x:v>6</x:v>
      </x:c>
      <x:c r="Z844" s="592" t="n">
        <x:v>45586</x:v>
      </x:c>
      <x:c r="AA844" s="592" t="n">
        <x:v>42636</x:v>
      </x:c>
      <x:c r="AB844" s="32" t="str">
        <x:v>EOQ — BRONCHOSCOPE (FLEXIBLE OR RIGID)</x:v>
      </x:c>
      <x:c r="AC844" s="32" t="str">
        <x:v>38727 — General-purpose surgical scissors, reusable</x:v>
      </x:c>
      <x:c r="AD844" s="32" t="str"/>
      <x:c r="AE844" s="32" t="str"/>
      <x:c r="AF844" s="32" t="str"/>
      <x:c r="AG844" s="32" t="str">
        <x:v>Moist Heat or Steam Sterilization</x:v>
      </x:c>
      <x:c r="AH844" s="32" t="str"/>
      <x:c r="AI844" s="32" t="str"/>
      <x:c r="AJ844" s="32" t="str"/>
      <x:c r="AK844" s="32" t="str">
        <x:v>true</x:v>
      </x:c>
      <x:c r="AL844" s="32" t="n">
        <x:v>1</x:v>
      </x:c>
      <x:c r="AM844" s="32" t="str"/>
      <x:c r="AN844" s="32" t="str">
        <x:v>https://accessgudid.nlm.nih.gov/devices/04048551046982</x:v>
      </x:c>
      <x:c r="AO844" s="32" t="str">
        <x:v>Preferred automated candidate; manual approval still required.</x:v>
      </x:c>
    </x:row>
    <x:row r="845" ht="42" customHeight="1">
      <x:c r="A845" s="32" t="str">
        <x:v>P2</x:v>
      </x:c>
      <x:c r="B845" s="32" t="str">
        <x:v>PRD-5E5E5933A2</x:v>
      </x:c>
      <x:c r="C845" s="32" t="str">
        <x:v>Medtronic</x:v>
      </x:c>
      <x:c r="D845" s="32" t="str">
        <x:v>GenCut Core Biopsy System</x:v>
      </x:c>
      <x:c r="E845" s="32" t="str">
        <x:v>SDCT01</x:v>
      </x:c>
      <x:c r="F845" s="32"/>
      <x:c r="G845" s="32" t="n">
        <x:v>1</x:v>
      </x:c>
      <x:c r="H845" s="32" t="str">
        <x:v>Yes</x:v>
      </x:c>
      <x:c r="I845" s="32" t="str">
        <x:v>Medium</x:v>
      </x:c>
      <x:c r="J845" s="593" t="n">
        <x:v>87.1</x:v>
      </x:c>
      <x:c r="K845" s="593" t="str">
        <x:v>catalog=SDCT01 ↔ GUDID model</x:v>
      </x:c>
      <x:c r="L845" s="593" t="n">
        <x:v>100</x:v>
      </x:c>
      <x:c r="M845" s="593" t="n">
        <x:v>87.7</x:v>
      </x:c>
      <x:c r="N845" s="32" t="str">
        <x:v>10884521809550</x:v>
      </x:c>
      <x:c r="O845" s="32" t="str"/>
      <x:c r="P845" s="32" t="str">
        <x:v>Covidien LP</x:v>
      </x:c>
      <x:c r="Q845" s="32" t="str">
        <x:v>GenCut</x:v>
      </x:c>
      <x:c r="R845" s="32" t="str">
        <x:v>SDCT01</x:v>
      </x:c>
      <x:c r="S845" s="32" t="str"/>
      <x:c r="T845" s="32" t="str">
        <x:v>Core Biopsy System</x:v>
      </x:c>
      <x:c r="U845" s="32" t="str">
        <x:v>In Commercial Distribution</x:v>
      </x:c>
      <x:c r="V845" s="592"/>
      <x:c r="W845" s="32" t="str">
        <x:v>Published</x:v>
      </x:c>
      <x:c r="X845" s="32" t="str">
        <x:v>Update</x:v>
      </x:c>
      <x:c r="Y845" s="32" t="n">
        <x:v>7</x:v>
      </x:c>
      <x:c r="Z845" s="592" t="n">
        <x:v>45832</x:v>
      </x:c>
      <x:c r="AA845" s="592" t="n">
        <x:v>44120</x:v>
      </x:c>
      <x:c r="AB845" s="32" t="str">
        <x:v>EOQ — Bronchoscope (flexible or rigid)</x:v>
      </x:c>
      <x:c r="AC845" s="32" t="str">
        <x:v>38825 — General-purpose endoscopic needle, single-use</x:v>
      </x:c>
      <x:c r="AD845" s="32" t="str">
        <x:v>K142839</x:v>
      </x:c>
      <x:c r="AE845" s="32" t="str"/>
      <x:c r="AF845" s="32" t="str"/>
      <x:c r="AG845" s="32" t="str"/>
      <x:c r="AH845" s="32" t="str">
        <x:v>true</x:v>
      </x:c>
      <x:c r="AI845" s="32" t="str">
        <x:v>true</x:v>
      </x:c>
      <x:c r="AJ845" s="32" t="str"/>
      <x:c r="AK845" s="32" t="str">
        <x:v>true</x:v>
      </x:c>
      <x:c r="AL845" s="32" t="n">
        <x:v>1</x:v>
      </x:c>
      <x:c r="AM845" s="32" t="str">
        <x:v>+1(508)261-8000 / covidien.udi@covidien.com</x:v>
      </x:c>
      <x:c r="AN845" s="32" t="str">
        <x:v>https://accessgudid.nlm.nih.gov/devices/10884521809550</x:v>
      </x:c>
      <x:c r="AO845" s="32" t="str">
        <x:v>Preferred automated candidate; manual approval still required. Multiple current records share the same catalog/model; resolve the exact Primary DI/package configuration.</x:v>
      </x:c>
    </x:row>
    <x:row r="846" ht="42" customHeight="1">
      <x:c r="A846" s="32" t="str">
        <x:v>P2</x:v>
      </x:c>
      <x:c r="B846" s="32" t="str">
        <x:v>PRD-5E5E5933A2</x:v>
      </x:c>
      <x:c r="C846" s="32" t="str">
        <x:v>Medtronic</x:v>
      </x:c>
      <x:c r="D846" s="32" t="str">
        <x:v>GenCut Core Biopsy System</x:v>
      </x:c>
      <x:c r="E846" s="32" t="str">
        <x:v>SDCT01</x:v>
      </x:c>
      <x:c r="F846" s="32"/>
      <x:c r="G846" s="32" t="n">
        <x:v>2</x:v>
      </x:c>
      <x:c r="H846" s="32" t="str">
        <x:v>No</x:v>
      </x:c>
      <x:c r="I846" s="32" t="str">
        <x:v>Medium</x:v>
      </x:c>
      <x:c r="J846" s="593" t="n">
        <x:v>87.1</x:v>
      </x:c>
      <x:c r="K846" s="593" t="str">
        <x:v>catalog=SDCT01 ↔ GUDID model</x:v>
      </x:c>
      <x:c r="L846" s="593" t="n">
        <x:v>100</x:v>
      </x:c>
      <x:c r="M846" s="593" t="n">
        <x:v>87.7</x:v>
      </x:c>
      <x:c r="N846" s="32" t="str">
        <x:v>10884521539716</x:v>
      </x:c>
      <x:c r="O846" s="32" t="str"/>
      <x:c r="P846" s="32" t="str">
        <x:v>Covidien LP</x:v>
      </x:c>
      <x:c r="Q846" s="32" t="str">
        <x:v>GenCut</x:v>
      </x:c>
      <x:c r="R846" s="32" t="str">
        <x:v>SDCT01</x:v>
      </x:c>
      <x:c r="S846" s="32" t="str"/>
      <x:c r="T846" s="32" t="str">
        <x:v>Core Biopsy System</x:v>
      </x:c>
      <x:c r="U846" s="32" t="str">
        <x:v>In Commercial Distribution</x:v>
      </x:c>
      <x:c r="V846" s="592"/>
      <x:c r="W846" s="32" t="str">
        <x:v>Published</x:v>
      </x:c>
      <x:c r="X846" s="32" t="str">
        <x:v>Update</x:v>
      </x:c>
      <x:c r="Y846" s="32" t="n">
        <x:v>11</x:v>
      </x:c>
      <x:c r="Z846" s="592" t="n">
        <x:v>45832</x:v>
      </x:c>
      <x:c r="AA846" s="592" t="n">
        <x:v>42637</x:v>
      </x:c>
      <x:c r="AB846" s="32" t="str">
        <x:v>EOQ — BRONCHOSCOPE (FLEXIBLE OR RIGID)</x:v>
      </x:c>
      <x:c r="AC846" s="32" t="str">
        <x:v>38825 — General-purpose endoscopic needle, single-use</x:v>
      </x:c>
      <x:c r="AD846" s="32" t="str">
        <x:v>K142839</x:v>
      </x:c>
      <x:c r="AE846" s="32" t="str"/>
      <x:c r="AF846" s="32" t="str"/>
      <x:c r="AG846" s="32" t="str"/>
      <x:c r="AH846" s="32" t="str">
        <x:v>true</x:v>
      </x:c>
      <x:c r="AI846" s="32" t="str">
        <x:v>true</x:v>
      </x:c>
      <x:c r="AJ846" s="32" t="str"/>
      <x:c r="AK846" s="32" t="str">
        <x:v>true</x:v>
      </x:c>
      <x:c r="AL846" s="32" t="n">
        <x:v>1</x:v>
      </x:c>
      <x:c r="AM846" s="32" t="str">
        <x:v>+1(508)261-8000 / covidien.udi@covidien.com</x:v>
      </x:c>
      <x:c r="AN846" s="32" t="str">
        <x:v>https://accessgudid.nlm.nih.gov/devices/10884521539716</x:v>
      </x:c>
      <x:c r="AO846" s="32" t="str">
        <x:v>Alternate accepted candidate. Multiple current records share the same catalog/model; resolve the exact Primary DI/package configuration.</x:v>
      </x:c>
    </x:row>
    <x:row r="847" ht="42" customHeight="1">
      <x:c r="A847" s="32" t="str">
        <x:v>P2</x:v>
      </x:c>
      <x:c r="B847" s="32" t="str">
        <x:v>PRD-15747FB1A6</x:v>
      </x:c>
      <x:c r="C847" s="32" t="str">
        <x:v>Medtronic</x:v>
      </x:c>
      <x:c r="D847" s="32" t="str">
        <x:v>ILLUMISITE Endobronchial Procedure Kit – 180°</x:v>
      </x:c>
      <x:c r="E847" s="32" t="str">
        <x:v>ILS-1800-KT</x:v>
      </x:c>
      <x:c r="F847" s="32"/>
      <x:c r="G847" s="32" t="n">
        <x:v>1</x:v>
      </x:c>
      <x:c r="H847" s="32" t="str">
        <x:v>Yes</x:v>
      </x:c>
      <x:c r="I847" s="32" t="str">
        <x:v>Medium</x:v>
      </x:c>
      <x:c r="J847" s="593" t="n">
        <x:v>86.6</x:v>
      </x:c>
      <x:c r="K847" s="593" t="str">
        <x:v>catalog=ILS-1800-KT ↔ GUDID model</x:v>
      </x:c>
      <x:c r="L847" s="593" t="n">
        <x:v>100</x:v>
      </x:c>
      <x:c r="M847" s="593" t="n">
        <x:v>84.8</x:v>
      </x:c>
      <x:c r="N847" s="32" t="str">
        <x:v>10884521723818</x:v>
      </x:c>
      <x:c r="O847" s="32" t="str"/>
      <x:c r="P847" s="32" t="str">
        <x:v>Covidien LP</x:v>
      </x:c>
      <x:c r="Q847" s="32" t="str">
        <x:v>ILLUMISITE</x:v>
      </x:c>
      <x:c r="R847" s="32" t="str">
        <x:v>ILS-1800-KT</x:v>
      </x:c>
      <x:c r="S847" s="32" t="str"/>
      <x:c r="T847" s="32" t="str">
        <x:v>Endobronchial Procedure Kit 180 Catheter</x:v>
      </x:c>
      <x:c r="U847" s="32" t="str">
        <x:v>In Commercial Distribution</x:v>
      </x:c>
      <x:c r="V847" s="592"/>
      <x:c r="W847" s="32" t="str">
        <x:v>Published</x:v>
      </x:c>
      <x:c r="X847" s="32" t="str">
        <x:v>Update</x:v>
      </x:c>
      <x:c r="Y847" s="32" t="n">
        <x:v>6</x:v>
      </x:c>
      <x:c r="Z847" s="592" t="n">
        <x:v>45832</x:v>
      </x:c>
      <x:c r="AA847" s="592" t="n">
        <x:v>43755</x:v>
      </x:c>
      <x:c r="AB847" s="32" t="str">
        <x:v>JAK — System, x-ray, tomography, computed</x:v>
      </x:c>
      <x:c r="AC847" s="32" t="str">
        <x:v>62145 — Endoscope working-channel valve, single-use</x:v>
      </x:c>
      <x:c r="AD847" s="32" t="str">
        <x:v>K191394</x:v>
      </x:c>
      <x:c r="AE847" s="32" t="str"/>
      <x:c r="AF847" s="32" t="str">
        <x:v>Length 1070 Millimeter; Angle 180 degree; Outer Diameter 2.7 Millimeter</x:v>
      </x:c>
      <x:c r="AG847" s="32" t="str"/>
      <x:c r="AH847" s="32" t="str"/>
      <x:c r="AI847" s="32" t="str">
        <x:v>true</x:v>
      </x:c>
      <x:c r="AJ847" s="32" t="str"/>
      <x:c r="AK847" s="32" t="str">
        <x:v>true</x:v>
      </x:c>
      <x:c r="AL847" s="32" t="n">
        <x:v>1</x:v>
      </x:c>
      <x:c r="AM847" s="32" t="str">
        <x:v>+1(508)261-8000 / covidien.udi@covidien.com</x:v>
      </x:c>
      <x:c r="AN847" s="32" t="str">
        <x:v>https://accessgudid.nlm.nih.gov/devices/10884521723818</x:v>
      </x:c>
      <x:c r="AO847" s="32" t="str">
        <x:v>Preferred automated candidate; manual approval still required.</x:v>
      </x:c>
    </x:row>
    <x:row r="848" ht="42" customHeight="1">
      <x:c r="A848" s="32" t="str">
        <x:v>P2</x:v>
      </x:c>
      <x:c r="B848" s="32" t="str">
        <x:v>PRD-FB9AE5D0C7</x:v>
      </x:c>
      <x:c r="C848" s="32" t="str">
        <x:v>Medtronic</x:v>
      </x:c>
      <x:c r="D848" s="32" t="str">
        <x:v>ILLUMISITE Endobronchial Procedure Kit – 45°</x:v>
      </x:c>
      <x:c r="E848" s="32" t="str">
        <x:v>ILS-0450-KT</x:v>
      </x:c>
      <x:c r="F848" s="32"/>
      <x:c r="G848" s="32" t="n">
        <x:v>1</x:v>
      </x:c>
      <x:c r="H848" s="32" t="str">
        <x:v>Yes</x:v>
      </x:c>
      <x:c r="I848" s="32" t="str">
        <x:v>Medium</x:v>
      </x:c>
      <x:c r="J848" s="593" t="n">
        <x:v>86.6</x:v>
      </x:c>
      <x:c r="K848" s="593" t="str">
        <x:v>catalog=ILS-0450-KT ↔ GUDID model</x:v>
      </x:c>
      <x:c r="L848" s="593" t="n">
        <x:v>100</x:v>
      </x:c>
      <x:c r="M848" s="593" t="n">
        <x:v>84.5</x:v>
      </x:c>
      <x:c r="N848" s="32" t="str">
        <x:v>10884521812413</x:v>
      </x:c>
      <x:c r="O848" s="32" t="str"/>
      <x:c r="P848" s="32" t="str">
        <x:v>Covidien LP</x:v>
      </x:c>
      <x:c r="Q848" s="32" t="str">
        <x:v>ILLUMISITE</x:v>
      </x:c>
      <x:c r="R848" s="32" t="str">
        <x:v>ILS-0450-KT</x:v>
      </x:c>
      <x:c r="S848" s="32" t="str"/>
      <x:c r="T848" s="32" t="str">
        <x:v>Endobronchial Procedure Kit 45 Catheter</x:v>
      </x:c>
      <x:c r="U848" s="32" t="str">
        <x:v>In Commercial Distribution</x:v>
      </x:c>
      <x:c r="V848" s="592"/>
      <x:c r="W848" s="32" t="str">
        <x:v>Published</x:v>
      </x:c>
      <x:c r="X848" s="32" t="str">
        <x:v>Update</x:v>
      </x:c>
      <x:c r="Y848" s="32" t="n">
        <x:v>4</x:v>
      </x:c>
      <x:c r="Z848" s="592" t="n">
        <x:v>45832</x:v>
      </x:c>
      <x:c r="AA848" s="592" t="n">
        <x:v>44497</x:v>
      </x:c>
      <x:c r="AB848" s="32" t="str">
        <x:v>JAK — System, x-ray, tomography, computed</x:v>
      </x:c>
      <x:c r="AC848" s="32" t="str">
        <x:v>62145 — Endoscope working-channel valve, single-use</x:v>
      </x:c>
      <x:c r="AD848" s="32" t="str">
        <x:v>K191394</x:v>
      </x:c>
      <x:c r="AE848" s="32" t="str"/>
      <x:c r="AF848" s="32" t="str">
        <x:v>Length 1070 Millimeter; Outer Diameter 2.7 Millimeter; Angle 45 degree</x:v>
      </x:c>
      <x:c r="AG848" s="32" t="str"/>
      <x:c r="AH848" s="32" t="str"/>
      <x:c r="AI848" s="32" t="str">
        <x:v>true</x:v>
      </x:c>
      <x:c r="AJ848" s="32" t="str"/>
      <x:c r="AK848" s="32" t="str">
        <x:v>true</x:v>
      </x:c>
      <x:c r="AL848" s="32" t="n">
        <x:v>1</x:v>
      </x:c>
      <x:c r="AM848" s="32" t="str">
        <x:v>+1(508)261-8000 / covidien.udi@covidien.com</x:v>
      </x:c>
      <x:c r="AN848" s="32" t="str">
        <x:v>https://accessgudid.nlm.nih.gov/devices/10884521812413</x:v>
      </x:c>
      <x:c r="AO848" s="32" t="str">
        <x:v>Preferred automated candidate; manual approval still required. Multiple current records share the same catalog/model; resolve the exact Primary DI/package configuration.</x:v>
      </x:c>
    </x:row>
    <x:row r="849" ht="42" customHeight="1">
      <x:c r="A849" s="32" t="str">
        <x:v>P2</x:v>
      </x:c>
      <x:c r="B849" s="32" t="str">
        <x:v>PRD-FB9AE5D0C7</x:v>
      </x:c>
      <x:c r="C849" s="32" t="str">
        <x:v>Medtronic</x:v>
      </x:c>
      <x:c r="D849" s="32" t="str">
        <x:v>ILLUMISITE Endobronchial Procedure Kit – 45°</x:v>
      </x:c>
      <x:c r="E849" s="32" t="str">
        <x:v>ILS-0450-KT</x:v>
      </x:c>
      <x:c r="F849" s="32"/>
      <x:c r="G849" s="32" t="n">
        <x:v>2</x:v>
      </x:c>
      <x:c r="H849" s="32" t="str">
        <x:v>No</x:v>
      </x:c>
      <x:c r="I849" s="32" t="str">
        <x:v>Medium</x:v>
      </x:c>
      <x:c r="J849" s="593" t="n">
        <x:v>86.6</x:v>
      </x:c>
      <x:c r="K849" s="593" t="str">
        <x:v>catalog=ILS-0450-KT ↔ GUDID model</x:v>
      </x:c>
      <x:c r="L849" s="593" t="n">
        <x:v>100</x:v>
      </x:c>
      <x:c r="M849" s="593" t="n">
        <x:v>84.5</x:v>
      </x:c>
      <x:c r="N849" s="32" t="str">
        <x:v>10884521723832</x:v>
      </x:c>
      <x:c r="O849" s="32" t="str"/>
      <x:c r="P849" s="32" t="str">
        <x:v>Covidien LP</x:v>
      </x:c>
      <x:c r="Q849" s="32" t="str">
        <x:v>ILLUMISITE</x:v>
      </x:c>
      <x:c r="R849" s="32" t="str">
        <x:v>ILS-0450-KT</x:v>
      </x:c>
      <x:c r="S849" s="32" t="str"/>
      <x:c r="T849" s="32" t="str">
        <x:v>Endobronchial Procedure Kit 45 Catheter</x:v>
      </x:c>
      <x:c r="U849" s="32" t="str">
        <x:v>In Commercial Distribution</x:v>
      </x:c>
      <x:c r="V849" s="592"/>
      <x:c r="W849" s="32" t="str">
        <x:v>Published</x:v>
      </x:c>
      <x:c r="X849" s="32" t="str">
        <x:v>Update</x:v>
      </x:c>
      <x:c r="Y849" s="32" t="n">
        <x:v>6</x:v>
      </x:c>
      <x:c r="Z849" s="592" t="n">
        <x:v>45832</x:v>
      </x:c>
      <x:c r="AA849" s="592" t="n">
        <x:v>43755</x:v>
      </x:c>
      <x:c r="AB849" s="32" t="str">
        <x:v>JAK — System, x-ray, tomography, computed</x:v>
      </x:c>
      <x:c r="AC849" s="32" t="str">
        <x:v>62145 — Endoscope working-channel valve, single-use</x:v>
      </x:c>
      <x:c r="AD849" s="32" t="str">
        <x:v>K191394</x:v>
      </x:c>
      <x:c r="AE849" s="32" t="str"/>
      <x:c r="AF849" s="32" t="str">
        <x:v>Outer Diameter 2.7 Millimeter; Length 1070 Millimeter; Angle 45 degree</x:v>
      </x:c>
      <x:c r="AG849" s="32" t="str"/>
      <x:c r="AH849" s="32" t="str"/>
      <x:c r="AI849" s="32" t="str">
        <x:v>true</x:v>
      </x:c>
      <x:c r="AJ849" s="32" t="str"/>
      <x:c r="AK849" s="32" t="str">
        <x:v>true</x:v>
      </x:c>
      <x:c r="AL849" s="32" t="n">
        <x:v>1</x:v>
      </x:c>
      <x:c r="AM849" s="32" t="str">
        <x:v>+1(508)261-8000 / covidien.udi@covidien.com</x:v>
      </x:c>
      <x:c r="AN849" s="32" t="str">
        <x:v>https://accessgudid.nlm.nih.gov/devices/10884521723832</x:v>
      </x:c>
      <x:c r="AO849" s="32" t="str">
        <x:v>Alternate accepted candidate. Multiple current records share the same catalog/model; resolve the exact Primary DI/package configuration.</x:v>
      </x:c>
    </x:row>
    <x:row r="850" ht="42" customHeight="1">
      <x:c r="A850" s="32" t="str">
        <x:v>P2</x:v>
      </x:c>
      <x:c r="B850" s="32" t="str">
        <x:v>PRD-5D2D6B7B4B</x:v>
      </x:c>
      <x:c r="C850" s="32" t="str">
        <x:v>Medtronic</x:v>
      </x:c>
      <x:c r="D850" s="32" t="str">
        <x:v>ILLUMISITE Endobronchial Procedure Kit – 90°</x:v>
      </x:c>
      <x:c r="E850" s="32" t="str">
        <x:v>ILS-0900-KT</x:v>
      </x:c>
      <x:c r="F850" s="32"/>
      <x:c r="G850" s="32" t="n">
        <x:v>1</x:v>
      </x:c>
      <x:c r="H850" s="32" t="str">
        <x:v>Yes</x:v>
      </x:c>
      <x:c r="I850" s="32" t="str">
        <x:v>Medium</x:v>
      </x:c>
      <x:c r="J850" s="593" t="n">
        <x:v>86.6</x:v>
      </x:c>
      <x:c r="K850" s="593" t="str">
        <x:v>catalog=ILS-0900-KT ↔ GUDID model</x:v>
      </x:c>
      <x:c r="L850" s="593" t="n">
        <x:v>100</x:v>
      </x:c>
      <x:c r="M850" s="593" t="n">
        <x:v>84.5</x:v>
      </x:c>
      <x:c r="N850" s="32" t="str">
        <x:v>10884521723825</x:v>
      </x:c>
      <x:c r="O850" s="32" t="str"/>
      <x:c r="P850" s="32" t="str">
        <x:v>Covidien LP</x:v>
      </x:c>
      <x:c r="Q850" s="32" t="str">
        <x:v>ILLUMISITE</x:v>
      </x:c>
      <x:c r="R850" s="32" t="str">
        <x:v>ILS-0900-KT</x:v>
      </x:c>
      <x:c r="S850" s="32" t="str"/>
      <x:c r="T850" s="32" t="str">
        <x:v>Endobronchial Procedure Kit 90 Catheter</x:v>
      </x:c>
      <x:c r="U850" s="32" t="str">
        <x:v>In Commercial Distribution</x:v>
      </x:c>
      <x:c r="V850" s="592"/>
      <x:c r="W850" s="32" t="str">
        <x:v>Published</x:v>
      </x:c>
      <x:c r="X850" s="32" t="str">
        <x:v>Update</x:v>
      </x:c>
      <x:c r="Y850" s="32" t="n">
        <x:v>8</x:v>
      </x:c>
      <x:c r="Z850" s="592" t="n">
        <x:v>45832</x:v>
      </x:c>
      <x:c r="AA850" s="592" t="n">
        <x:v>43755</x:v>
      </x:c>
      <x:c r="AB850" s="32" t="str">
        <x:v>JAK — System, x-ray, tomography, computed</x:v>
      </x:c>
      <x:c r="AC850" s="32" t="str">
        <x:v>62145 — Endoscope working-channel valve, single-use</x:v>
      </x:c>
      <x:c r="AD850" s="32" t="str">
        <x:v>K191394</x:v>
      </x:c>
      <x:c r="AE850" s="32" t="str"/>
      <x:c r="AF850" s="32" t="str">
        <x:v>Length 1070 Millimeter; Angle 90 degree; Outer Diameter 2.7 Millimeter</x:v>
      </x:c>
      <x:c r="AG850" s="32" t="str"/>
      <x:c r="AH850" s="32" t="str"/>
      <x:c r="AI850" s="32" t="str">
        <x:v>true</x:v>
      </x:c>
      <x:c r="AJ850" s="32" t="str"/>
      <x:c r="AK850" s="32" t="str">
        <x:v>true</x:v>
      </x:c>
      <x:c r="AL850" s="32" t="n">
        <x:v>1</x:v>
      </x:c>
      <x:c r="AM850" s="32" t="str">
        <x:v>+1(508)261-8000 / covidien.udi@covidien.com</x:v>
      </x:c>
      <x:c r="AN850" s="32" t="str">
        <x:v>https://accessgudid.nlm.nih.gov/devices/10884521723825</x:v>
      </x:c>
      <x:c r="AO850" s="32" t="str">
        <x:v>Preferred automated candidate; manual approval still required.</x:v>
      </x:c>
    </x:row>
    <x:row r="851" ht="42" customHeight="1">
      <x:c r="A851" s="32" t="str">
        <x:v>P2</x:v>
      </x:c>
      <x:c r="B851" s="32" t="str">
        <x:v>PRD-296090AB66</x:v>
      </x:c>
      <x:c r="C851" s="32" t="str">
        <x:v>Medtronic</x:v>
      </x:c>
      <x:c r="D851" s="32" t="str">
        <x:v>ILLUMISITE Patient Sensor Patch</x:v>
      </x:c>
      <x:c r="E851" s="32" t="str">
        <x:v>ILS-1000-SP</x:v>
      </x:c>
      <x:c r="F851" s="32"/>
      <x:c r="G851" s="32" t="n">
        <x:v>1</x:v>
      </x:c>
      <x:c r="H851" s="32" t="str">
        <x:v>Yes</x:v>
      </x:c>
      <x:c r="I851" s="32" t="str">
        <x:v>Medium</x:v>
      </x:c>
      <x:c r="J851" s="593" t="n">
        <x:v>84.9</x:v>
      </x:c>
      <x:c r="K851" s="593" t="str">
        <x:v>catalog=ILS-1000-SP ↔ GUDID model</x:v>
      </x:c>
      <x:c r="L851" s="593" t="n">
        <x:v>100</x:v>
      </x:c>
      <x:c r="M851" s="593" t="n">
        <x:v>74.7</x:v>
      </x:c>
      <x:c r="N851" s="32" t="str">
        <x:v>10884521807983</x:v>
      </x:c>
      <x:c r="O851" s="32" t="str"/>
      <x:c r="P851" s="32" t="str">
        <x:v>Covidien LP</x:v>
      </x:c>
      <x:c r="Q851" s="32" t="str">
        <x:v>ILLUMISITE</x:v>
      </x:c>
      <x:c r="R851" s="32" t="str">
        <x:v>ILS-1000-SP</x:v>
      </x:c>
      <x:c r="S851" s="32" t="str"/>
      <x:c r="T851" s="32" t="str">
        <x:v>Patient Sensor Patches</x:v>
      </x:c>
      <x:c r="U851" s="32" t="str">
        <x:v>In Commercial Distribution</x:v>
      </x:c>
      <x:c r="V851" s="592"/>
      <x:c r="W851" s="32" t="str">
        <x:v>Published</x:v>
      </x:c>
      <x:c r="X851" s="32" t="str">
        <x:v>Update</x:v>
      </x:c>
      <x:c r="Y851" s="32" t="n">
        <x:v>10</x:v>
      </x:c>
      <x:c r="Z851" s="592" t="n">
        <x:v>45859</x:v>
      </x:c>
      <x:c r="AA851" s="592" t="n">
        <x:v>44139</x:v>
      </x:c>
      <x:c r="AB851" s="32" t="str">
        <x:v>JAK — System, x-ray, tomography, computed</x:v>
      </x:c>
      <x:c r="AC851" s="32" t="str">
        <x:v>58986 — Multi-purpose surgical skin adhesive tape</x:v>
      </x:c>
      <x:c r="AD851" s="32" t="str">
        <x:v>K191394</x:v>
      </x:c>
      <x:c r="AE851" s="32" t="str"/>
      <x:c r="AF851" s="32" t="str"/>
      <x:c r="AG851" s="32" t="str"/>
      <x:c r="AH851" s="32" t="str">
        <x:v>true</x:v>
      </x:c>
      <x:c r="AI851" s="32" t="str"/>
      <x:c r="AJ851" s="32" t="str"/>
      <x:c r="AK851" s="32" t="str">
        <x:v>true</x:v>
      </x:c>
      <x:c r="AL851" s="32" t="n">
        <x:v>60</x:v>
      </x:c>
      <x:c r="AM851" s="32" t="str">
        <x:v>+1(508)261-8000 / covidien.udi@covidien.com</x:v>
      </x:c>
      <x:c r="AN851" s="32" t="str">
        <x:v>https://accessgudid.nlm.nih.gov/devices/10884521807983</x:v>
      </x:c>
      <x:c r="AO851" s="32" t="str">
        <x:v>Preferred automated candidate; manual approval still required. Multiple current records share the same catalog/model; resolve the exact Primary DI/package configuration.</x:v>
      </x:c>
    </x:row>
    <x:row r="852" ht="42" customHeight="1">
      <x:c r="A852" s="32" t="str">
        <x:v>P2</x:v>
      </x:c>
      <x:c r="B852" s="32" t="str">
        <x:v>PRD-296090AB66</x:v>
      </x:c>
      <x:c r="C852" s="32" t="str">
        <x:v>Medtronic</x:v>
      </x:c>
      <x:c r="D852" s="32" t="str">
        <x:v>ILLUMISITE Patient Sensor Patch</x:v>
      </x:c>
      <x:c r="E852" s="32" t="str">
        <x:v>ILS-1000-SP</x:v>
      </x:c>
      <x:c r="F852" s="32"/>
      <x:c r="G852" s="32" t="n">
        <x:v>2</x:v>
      </x:c>
      <x:c r="H852" s="32" t="str">
        <x:v>No</x:v>
      </x:c>
      <x:c r="I852" s="32" t="str">
        <x:v>Medium</x:v>
      </x:c>
      <x:c r="J852" s="593" t="n">
        <x:v>84.9</x:v>
      </x:c>
      <x:c r="K852" s="593" t="str">
        <x:v>catalog=ILS-1000-SP ↔ GUDID model</x:v>
      </x:c>
      <x:c r="L852" s="593" t="n">
        <x:v>100</x:v>
      </x:c>
      <x:c r="M852" s="593" t="n">
        <x:v>74.7</x:v>
      </x:c>
      <x:c r="N852" s="32" t="str">
        <x:v>10884521723955</x:v>
      </x:c>
      <x:c r="O852" s="32" t="str"/>
      <x:c r="P852" s="32" t="str">
        <x:v>Covidien LP</x:v>
      </x:c>
      <x:c r="Q852" s="32" t="str">
        <x:v>ILLUMISITE</x:v>
      </x:c>
      <x:c r="R852" s="32" t="str">
        <x:v>ILS-1000-SP</x:v>
      </x:c>
      <x:c r="S852" s="32" t="str"/>
      <x:c r="T852" s="32" t="str">
        <x:v>Patient Sensor Patches</x:v>
      </x:c>
      <x:c r="U852" s="32" t="str">
        <x:v>In Commercial Distribution</x:v>
      </x:c>
      <x:c r="V852" s="592"/>
      <x:c r="W852" s="32" t="str">
        <x:v>Published</x:v>
      </x:c>
      <x:c r="X852" s="32" t="str">
        <x:v>Update</x:v>
      </x:c>
      <x:c r="Y852" s="32" t="n">
        <x:v>13</x:v>
      </x:c>
      <x:c r="Z852" s="592" t="n">
        <x:v>45859</x:v>
      </x:c>
      <x:c r="AA852" s="592" t="n">
        <x:v>43750</x:v>
      </x:c>
      <x:c r="AB852" s="32" t="str">
        <x:v>JAK — System, x-ray, tomography, computed</x:v>
      </x:c>
      <x:c r="AC852" s="32" t="str">
        <x:v>58986 — Multi-purpose surgical skin adhesive tape</x:v>
      </x:c>
      <x:c r="AD852" s="32" t="str">
        <x:v>K191394</x:v>
      </x:c>
      <x:c r="AE852" s="32" t="str"/>
      <x:c r="AF852" s="32" t="str"/>
      <x:c r="AG852" s="32" t="str"/>
      <x:c r="AH852" s="32" t="str"/>
      <x:c r="AI852" s="32" t="str"/>
      <x:c r="AJ852" s="32" t="str"/>
      <x:c r="AK852" s="32" t="str">
        <x:v>true</x:v>
      </x:c>
      <x:c r="AL852" s="32" t="n">
        <x:v>60</x:v>
      </x:c>
      <x:c r="AM852" s="32" t="str">
        <x:v>+1(508)261-8000 / covidien.udi@covidien.com</x:v>
      </x:c>
      <x:c r="AN852" s="32" t="str">
        <x:v>https://accessgudid.nlm.nih.gov/devices/10884521723955</x:v>
      </x:c>
      <x:c r="AO852" s="32" t="str">
        <x:v>Alternate accepted candidate. Multiple current records share the same catalog/model; resolve the exact Primary DI/package configuration.</x:v>
      </x:c>
    </x:row>
    <x:row r="853" ht="42" customHeight="1">
      <x:c r="A853" s="32" t="str">
        <x:v>P2</x:v>
      </x:c>
      <x:c r="B853" s="32" t="str">
        <x:v>PRD-E8C63D6C64</x:v>
      </x:c>
      <x:c r="C853" s="32" t="str">
        <x:v>Medtronic</x:v>
      </x:c>
      <x:c r="D853" s="32" t="str">
        <x:v>superDimension Needle-Tipped Cytology Brush</x:v>
      </x:c>
      <x:c r="E853" s="32" t="str">
        <x:v>SDNB2000</x:v>
      </x:c>
      <x:c r="F853" s="32"/>
      <x:c r="G853" s="32" t="n">
        <x:v>1</x:v>
      </x:c>
      <x:c r="H853" s="32" t="str">
        <x:v>Yes</x:v>
      </x:c>
      <x:c r="I853" s="32" t="str">
        <x:v>Medium</x:v>
      </x:c>
      <x:c r="J853" s="593" t="n">
        <x:v>87.3</x:v>
      </x:c>
      <x:c r="K853" s="593" t="str">
        <x:v>catalog=SDNB2000 ↔ GUDID model</x:v>
      </x:c>
      <x:c r="L853" s="593" t="n">
        <x:v>100</x:v>
      </x:c>
      <x:c r="M853" s="593" t="n">
        <x:v>88.7</x:v>
      </x:c>
      <x:c r="N853" s="32" t="str">
        <x:v>10884521843219</x:v>
      </x:c>
      <x:c r="O853" s="32" t="str"/>
      <x:c r="P853" s="32" t="str">
        <x:v>Covidien LP</x:v>
      </x:c>
      <x:c r="Q853" s="32" t="str">
        <x:v>superDimension</x:v>
      </x:c>
      <x:c r="R853" s="32" t="str">
        <x:v>SDNB2000</x:v>
      </x:c>
      <x:c r="S853" s="32" t="str"/>
      <x:c r="T853" s="32" t="str">
        <x:v>Needle-tipped Cytology Brush Aspirating Port</x:v>
      </x:c>
      <x:c r="U853" s="32" t="str">
        <x:v>In Commercial Distribution</x:v>
      </x:c>
      <x:c r="V853" s="592"/>
      <x:c r="W853" s="32" t="str">
        <x:v>Published</x:v>
      </x:c>
      <x:c r="X853" s="32" t="str">
        <x:v>Update</x:v>
      </x:c>
      <x:c r="Y853" s="32" t="n">
        <x:v>3</x:v>
      </x:c>
      <x:c r="Z853" s="592" t="n">
        <x:v>45832</x:v>
      </x:c>
      <x:c r="AA853" s="592" t="n">
        <x:v>45129</x:v>
      </x:c>
      <x:c r="AB853" s="32" t="str">
        <x:v>FDX — endoscopic cytology brush</x:v>
      </x:c>
      <x:c r="AC853" s="32" t="str">
        <x:v>38834 — Flexible endoscopic cytology brush, single-use</x:v>
      </x:c>
      <x:c r="AD853" s="32" t="str"/>
      <x:c r="AE853" s="32" t="str">
        <x:v>20884521843216 (qty 10, CASE, In Commercial Distribution)</x:v>
      </x:c>
      <x:c r="AF853" s="32" t="str"/>
      <x:c r="AG853" s="32" t="str"/>
      <x:c r="AH853" s="32" t="str">
        <x:v>true</x:v>
      </x:c>
      <x:c r="AI853" s="32" t="str">
        <x:v>true</x:v>
      </x:c>
      <x:c r="AJ853" s="32" t="str"/>
      <x:c r="AK853" s="32" t="str">
        <x:v>true</x:v>
      </x:c>
      <x:c r="AL853" s="32" t="n">
        <x:v>1</x:v>
      </x:c>
      <x:c r="AM853" s="32" t="str">
        <x:v>+1(508)261-8000 / covidien.udi@covidien.com</x:v>
      </x:c>
      <x:c r="AN853" s="32" t="str">
        <x:v>https://accessgudid.nlm.nih.gov/devices/10884521843219</x:v>
      </x:c>
      <x:c r="AO853" s="32" t="str">
        <x:v>Preferred automated candidate; manual approval still required. Multiple current records share the same catalog/model; resolve the exact Primary DI/package configuration.</x:v>
      </x:c>
    </x:row>
    <x:row r="854" ht="42" customHeight="1">
      <x:c r="A854" s="32" t="str">
        <x:v>P2</x:v>
      </x:c>
      <x:c r="B854" s="32" t="str">
        <x:v>PRD-E8C63D6C64</x:v>
      </x:c>
      <x:c r="C854" s="32" t="str">
        <x:v>Medtronic</x:v>
      </x:c>
      <x:c r="D854" s="32" t="str">
        <x:v>superDimension Needle-Tipped Cytology Brush</x:v>
      </x:c>
      <x:c r="E854" s="32" t="str">
        <x:v>SDNB2000</x:v>
      </x:c>
      <x:c r="F854" s="32"/>
      <x:c r="G854" s="32" t="n">
        <x:v>2</x:v>
      </x:c>
      <x:c r="H854" s="32" t="str">
        <x:v>No</x:v>
      </x:c>
      <x:c r="I854" s="32" t="str">
        <x:v>Medium</x:v>
      </x:c>
      <x:c r="J854" s="593" t="n">
        <x:v>87.3</x:v>
      </x:c>
      <x:c r="K854" s="593" t="str">
        <x:v>catalog=SDNB2000 ↔ GUDID model</x:v>
      </x:c>
      <x:c r="L854" s="593" t="n">
        <x:v>100</x:v>
      </x:c>
      <x:c r="M854" s="593" t="n">
        <x:v>88.7</x:v>
      </x:c>
      <x:c r="N854" s="32" t="str">
        <x:v>10884521200531</x:v>
      </x:c>
      <x:c r="O854" s="32" t="str"/>
      <x:c r="P854" s="32" t="str">
        <x:v>Covidien LP</x:v>
      </x:c>
      <x:c r="Q854" s="32" t="str">
        <x:v>superDimension</x:v>
      </x:c>
      <x:c r="R854" s="32" t="str">
        <x:v>SDNB2000</x:v>
      </x:c>
      <x:c r="S854" s="32" t="str"/>
      <x:c r="T854" s="32" t="str">
        <x:v>Needle-tipped Cytology Brush; Aspirating Port</x:v>
      </x:c>
      <x:c r="U854" s="32" t="str">
        <x:v>In Commercial Distribution</x:v>
      </x:c>
      <x:c r="V854" s="592"/>
      <x:c r="W854" s="32" t="str">
        <x:v>Published</x:v>
      </x:c>
      <x:c r="X854" s="32" t="str">
        <x:v>Update</x:v>
      </x:c>
      <x:c r="Y854" s="32" t="n">
        <x:v>8</x:v>
      </x:c>
      <x:c r="Z854" s="592" t="n">
        <x:v>45832</x:v>
      </x:c>
      <x:c r="AA854" s="592" t="n">
        <x:v>42637</x:v>
      </x:c>
      <x:c r="AB854" s="32" t="str">
        <x:v>FDX — endoscopic cytology brush; GAA — NEEDLE, ASPIRATION AND INJECTION, DISPOSABLE</x:v>
      </x:c>
      <x:c r="AC854" s="32" t="str">
        <x:v>38834 — Flexible endoscopic cytology brush, single-use; 38825 — General-purpose endoscopic needle, single-use</x:v>
      </x:c>
      <x:c r="AD854" s="32" t="str"/>
      <x:c r="AE854" s="32" t="str">
        <x:v>20884521200538 (qty 10, CASE, In Commercial Distribution)</x:v>
      </x:c>
      <x:c r="AF854" s="32" t="str"/>
      <x:c r="AG854" s="32" t="str"/>
      <x:c r="AH854" s="32" t="str">
        <x:v>true</x:v>
      </x:c>
      <x:c r="AI854" s="32" t="str">
        <x:v>true</x:v>
      </x:c>
      <x:c r="AJ854" s="32" t="str"/>
      <x:c r="AK854" s="32" t="str">
        <x:v>true</x:v>
      </x:c>
      <x:c r="AL854" s="32" t="n">
        <x:v>1</x:v>
      </x:c>
      <x:c r="AM854" s="32" t="str">
        <x:v>+1(508)261-8000 / covidien.udi@covidien.com</x:v>
      </x:c>
      <x:c r="AN854" s="32" t="str">
        <x:v>https://accessgudid.nlm.nih.gov/devices/10884521200531</x:v>
      </x:c>
      <x:c r="AO854" s="32" t="str">
        <x:v>Alternate accepted candidate. Multiple current records share the same catalog/model; resolve the exact Primary DI/package configuration.</x:v>
      </x:c>
    </x:row>
    <x:row r="855" ht="42" customHeight="1">
      <x:c r="A855" s="32" t="str">
        <x:v>P2</x:v>
      </x:c>
      <x:c r="B855" s="32" t="str">
        <x:v>PRD-39777E7C38</x:v>
      </x:c>
      <x:c r="C855" s="32" t="str">
        <x:v>Medtronic</x:v>
      </x:c>
      <x:c r="D855" s="32" t="str">
        <x:v>superDimension Pre-Marked Aspirating Needle 19G</x:v>
      </x:c>
      <x:c r="E855" s="32" t="str">
        <x:v>SDAN2000</x:v>
      </x:c>
      <x:c r="F855" s="32"/>
      <x:c r="G855" s="32" t="n">
        <x:v>1</x:v>
      </x:c>
      <x:c r="H855" s="32" t="str">
        <x:v>Yes</x:v>
      </x:c>
      <x:c r="I855" s="32" t="str">
        <x:v>Medium</x:v>
      </x:c>
      <x:c r="J855" s="593" t="n">
        <x:v>87.6</x:v>
      </x:c>
      <x:c r="K855" s="593" t="str">
        <x:v>catalog=SDAN2000 ↔ GUDID model</x:v>
      </x:c>
      <x:c r="L855" s="593" t="n">
        <x:v>100</x:v>
      </x:c>
      <x:c r="M855" s="593" t="n">
        <x:v>90.5</x:v>
      </x:c>
      <x:c r="N855" s="32" t="str">
        <x:v>10884521843202</x:v>
      </x:c>
      <x:c r="O855" s="32" t="str"/>
      <x:c r="P855" s="32" t="str">
        <x:v>Covidien LP</x:v>
      </x:c>
      <x:c r="Q855" s="32" t="str">
        <x:v>superDimension</x:v>
      </x:c>
      <x:c r="R855" s="32" t="str">
        <x:v>SDAN2000</x:v>
      </x:c>
      <x:c r="S855" s="32" t="str"/>
      <x:c r="T855" s="32" t="str">
        <x:v>Pre-marked Aspirating Needle</x:v>
      </x:c>
      <x:c r="U855" s="32" t="str">
        <x:v>In Commercial Distribution</x:v>
      </x:c>
      <x:c r="V855" s="592"/>
      <x:c r="W855" s="32" t="str">
        <x:v>Published</x:v>
      </x:c>
      <x:c r="X855" s="32" t="str">
        <x:v>Update</x:v>
      </x:c>
      <x:c r="Y855" s="32" t="n">
        <x:v>3</x:v>
      </x:c>
      <x:c r="Z855" s="592" t="n">
        <x:v>45832</x:v>
      </x:c>
      <x:c r="AA855" s="592" t="n">
        <x:v>45129</x:v>
      </x:c>
      <x:c r="AB855" s="32" t="str">
        <x:v>GAA — NEEDLE, ASPIRATION AND INJECTION, DISPOSABLE</x:v>
      </x:c>
      <x:c r="AC855" s="32" t="str">
        <x:v>38825 — General-purpose endoscopic needle, single-use</x:v>
      </x:c>
      <x:c r="AD855" s="32" t="str"/>
      <x:c r="AE855" s="32" t="str">
        <x:v>20884521843209 (qty 5, CASE, In Commercial Distribution)</x:v>
      </x:c>
      <x:c r="AF855" s="32" t="str">
        <x:v>Needle Gauge 19 Gauge</x:v>
      </x:c>
      <x:c r="AG855" s="32" t="str"/>
      <x:c r="AH855" s="32" t="str">
        <x:v>true</x:v>
      </x:c>
      <x:c r="AI855" s="32" t="str">
        <x:v>true</x:v>
      </x:c>
      <x:c r="AJ855" s="32" t="str"/>
      <x:c r="AK855" s="32" t="str">
        <x:v>true</x:v>
      </x:c>
      <x:c r="AL855" s="32" t="n">
        <x:v>1</x:v>
      </x:c>
      <x:c r="AM855" s="32" t="str">
        <x:v>+1(508)261-8000 / covidien.udi@covidien.com</x:v>
      </x:c>
      <x:c r="AN855" s="32" t="str">
        <x:v>https://accessgudid.nlm.nih.gov/devices/10884521843202</x:v>
      </x:c>
      <x:c r="AO855" s="32" t="str">
        <x:v>Preferred automated candidate; manual approval still required. Multiple current records share the same catalog/model; resolve the exact Primary DI/package configuration.</x:v>
      </x:c>
    </x:row>
    <x:row r="856" ht="42" customHeight="1">
      <x:c r="A856" s="32" t="str">
        <x:v>P2</x:v>
      </x:c>
      <x:c r="B856" s="32" t="str">
        <x:v>PRD-39777E7C38</x:v>
      </x:c>
      <x:c r="C856" s="32" t="str">
        <x:v>Medtronic</x:v>
      </x:c>
      <x:c r="D856" s="32" t="str">
        <x:v>superDimension Pre-Marked Aspirating Needle 19G</x:v>
      </x:c>
      <x:c r="E856" s="32" t="str">
        <x:v>SDAN2000</x:v>
      </x:c>
      <x:c r="F856" s="32"/>
      <x:c r="G856" s="32" t="n">
        <x:v>2</x:v>
      </x:c>
      <x:c r="H856" s="32" t="str">
        <x:v>No</x:v>
      </x:c>
      <x:c r="I856" s="32" t="str">
        <x:v>Medium</x:v>
      </x:c>
      <x:c r="J856" s="593" t="n">
        <x:v>87.6</x:v>
      </x:c>
      <x:c r="K856" s="593" t="str">
        <x:v>catalog=SDAN2000 ↔ GUDID model</x:v>
      </x:c>
      <x:c r="L856" s="593" t="n">
        <x:v>100</x:v>
      </x:c>
      <x:c r="M856" s="593" t="n">
        <x:v>90.5</x:v>
      </x:c>
      <x:c r="N856" s="32" t="str">
        <x:v>10884521809529</x:v>
      </x:c>
      <x:c r="O856" s="32" t="str"/>
      <x:c r="P856" s="32" t="str">
        <x:v>Covidien LP</x:v>
      </x:c>
      <x:c r="Q856" s="32" t="str">
        <x:v>superDimension</x:v>
      </x:c>
      <x:c r="R856" s="32" t="str">
        <x:v>SDAN2000</x:v>
      </x:c>
      <x:c r="S856" s="32" t="str"/>
      <x:c r="T856" s="32" t="str">
        <x:v>Pre-marked Aspirating Needle</x:v>
      </x:c>
      <x:c r="U856" s="32" t="str">
        <x:v>In Commercial Distribution</x:v>
      </x:c>
      <x:c r="V856" s="592"/>
      <x:c r="W856" s="32" t="str">
        <x:v>Published</x:v>
      </x:c>
      <x:c r="X856" s="32" t="str">
        <x:v>Update</x:v>
      </x:c>
      <x:c r="Y856" s="32" t="n">
        <x:v>5</x:v>
      </x:c>
      <x:c r="Z856" s="592" t="n">
        <x:v>45832</x:v>
      </x:c>
      <x:c r="AA856" s="592" t="n">
        <x:v>44120</x:v>
      </x:c>
      <x:c r="AB856" s="32" t="str">
        <x:v>GAA — NEEDLE, ASPIRATION AND INJECTION, DISPOSABLE</x:v>
      </x:c>
      <x:c r="AC856" s="32" t="str">
        <x:v>38825 — General-purpose endoscopic needle, single-use</x:v>
      </x:c>
      <x:c r="AD856" s="32" t="str"/>
      <x:c r="AE856" s="32" t="str">
        <x:v>20884521809526 (qty 5, CASE, In Commercial Distribution)</x:v>
      </x:c>
      <x:c r="AF856" s="32" t="str">
        <x:v>Needle Gauge 19 Gauge</x:v>
      </x:c>
      <x:c r="AG856" s="32" t="str"/>
      <x:c r="AH856" s="32" t="str">
        <x:v>true</x:v>
      </x:c>
      <x:c r="AI856" s="32" t="str">
        <x:v>true</x:v>
      </x:c>
      <x:c r="AJ856" s="32" t="str"/>
      <x:c r="AK856" s="32" t="str">
        <x:v>true</x:v>
      </x:c>
      <x:c r="AL856" s="32" t="n">
        <x:v>1</x:v>
      </x:c>
      <x:c r="AM856" s="32" t="str">
        <x:v>+1(508)261-8000 / covidien.udi@covidien.com</x:v>
      </x:c>
      <x:c r="AN856" s="32" t="str">
        <x:v>https://accessgudid.nlm.nih.gov/devices/10884521809529</x:v>
      </x:c>
      <x:c r="AO856" s="32" t="str">
        <x:v>Alternate accepted candidate. Multiple current records share the same catalog/model; resolve the exact Primary DI/package configuration.</x:v>
      </x:c>
    </x:row>
    <x:row r="857" ht="42" customHeight="1">
      <x:c r="A857" s="32" t="str">
        <x:v>P2</x:v>
      </x:c>
      <x:c r="B857" s="32" t="str">
        <x:v>PRD-39777E7C38</x:v>
      </x:c>
      <x:c r="C857" s="32" t="str">
        <x:v>Medtronic</x:v>
      </x:c>
      <x:c r="D857" s="32" t="str">
        <x:v>superDimension Pre-Marked Aspirating Needle 19G</x:v>
      </x:c>
      <x:c r="E857" s="32" t="str">
        <x:v>SDAN2000</x:v>
      </x:c>
      <x:c r="F857" s="32"/>
      <x:c r="G857" s="32" t="n">
        <x:v>3</x:v>
      </x:c>
      <x:c r="H857" s="32" t="str">
        <x:v>No</x:v>
      </x:c>
      <x:c r="I857" s="32" t="str">
        <x:v>Medium</x:v>
      </x:c>
      <x:c r="J857" s="593" t="n">
        <x:v>87.6</x:v>
      </x:c>
      <x:c r="K857" s="593" t="str">
        <x:v>catalog=SDAN2000 ↔ GUDID model</x:v>
      </x:c>
      <x:c r="L857" s="593" t="n">
        <x:v>100</x:v>
      </x:c>
      <x:c r="M857" s="593" t="n">
        <x:v>90.5</x:v>
      </x:c>
      <x:c r="N857" s="32" t="str">
        <x:v>10884521200500</x:v>
      </x:c>
      <x:c r="O857" s="32" t="str"/>
      <x:c r="P857" s="32" t="str">
        <x:v>Covidien LP</x:v>
      </x:c>
      <x:c r="Q857" s="32" t="str">
        <x:v>superDimension</x:v>
      </x:c>
      <x:c r="R857" s="32" t="str">
        <x:v>SDAN2000</x:v>
      </x:c>
      <x:c r="S857" s="32" t="str"/>
      <x:c r="T857" s="32" t="str">
        <x:v>Pre-marked Aspirating Needle</x:v>
      </x:c>
      <x:c r="U857" s="32" t="str">
        <x:v>In Commercial Distribution</x:v>
      </x:c>
      <x:c r="V857" s="592"/>
      <x:c r="W857" s="32" t="str">
        <x:v>Published</x:v>
      </x:c>
      <x:c r="X857" s="32" t="str">
        <x:v>Update</x:v>
      </x:c>
      <x:c r="Y857" s="32" t="n">
        <x:v>8</x:v>
      </x:c>
      <x:c r="Z857" s="592" t="n">
        <x:v>45832</x:v>
      </x:c>
      <x:c r="AA857" s="592" t="n">
        <x:v>43341</x:v>
      </x:c>
      <x:c r="AB857" s="32" t="str">
        <x:v>GAA — NEEDLE, ASPIRATION AND INJECTION, DISPOSABLE</x:v>
      </x:c>
      <x:c r="AC857" s="32" t="str">
        <x:v>38825 — General-purpose endoscopic needle, single-use</x:v>
      </x:c>
      <x:c r="AD857" s="32" t="str"/>
      <x:c r="AE857" s="32" t="str">
        <x:v>20884521200507 (qty 5, CASE, In Commercial Distribution)</x:v>
      </x:c>
      <x:c r="AF857" s="32" t="str">
        <x:v>Needle Gauge 19 Gauge</x:v>
      </x:c>
      <x:c r="AG857" s="32" t="str"/>
      <x:c r="AH857" s="32" t="str">
        <x:v>true</x:v>
      </x:c>
      <x:c r="AI857" s="32" t="str">
        <x:v>true</x:v>
      </x:c>
      <x:c r="AJ857" s="32" t="str"/>
      <x:c r="AK857" s="32" t="str">
        <x:v>true</x:v>
      </x:c>
      <x:c r="AL857" s="32" t="n">
        <x:v>1</x:v>
      </x:c>
      <x:c r="AM857" s="32" t="str">
        <x:v>+1(508)261-8000 / covidien.udi@covidien.com</x:v>
      </x:c>
      <x:c r="AN857" s="32" t="str">
        <x:v>https://accessgudid.nlm.nih.gov/devices/10884521200500</x:v>
      </x:c>
      <x:c r="AO857" s="32" t="str">
        <x:v>Alternate accepted candidate. Multiple current records share the same catalog/model; resolve the exact Primary DI/package configuration.</x:v>
      </x:c>
    </x:row>
    <x:row r="858" ht="42" customHeight="1">
      <x:c r="A858" s="32" t="str">
        <x:v>P2</x:v>
      </x:c>
      <x:c r="B858" s="32" t="str">
        <x:v>PRD-55DAFF2A37</x:v>
      </x:c>
      <x:c r="C858" s="32" t="str">
        <x:v>Medtronic</x:v>
      </x:c>
      <x:c r="D858" s="32" t="str">
        <x:v>superDimension Pre-Marked Aspirating Needle 21G</x:v>
      </x:c>
      <x:c r="E858" s="32" t="str">
        <x:v>SDAN1000</x:v>
      </x:c>
      <x:c r="F858" s="32"/>
      <x:c r="G858" s="32" t="n">
        <x:v>1</x:v>
      </x:c>
      <x:c r="H858" s="32" t="str">
        <x:v>Yes</x:v>
      </x:c>
      <x:c r="I858" s="32" t="str">
        <x:v>Medium</x:v>
      </x:c>
      <x:c r="J858" s="593" t="n">
        <x:v>87.6</x:v>
      </x:c>
      <x:c r="K858" s="593" t="str">
        <x:v>catalog=SDAN1000 ↔ GUDID model</x:v>
      </x:c>
      <x:c r="L858" s="593" t="n">
        <x:v>100</x:v>
      </x:c>
      <x:c r="M858" s="593" t="n">
        <x:v>90.5</x:v>
      </x:c>
      <x:c r="N858" s="32" t="str">
        <x:v>10884521843196</x:v>
      </x:c>
      <x:c r="O858" s="32" t="str"/>
      <x:c r="P858" s="32" t="str">
        <x:v>Covidien LP</x:v>
      </x:c>
      <x:c r="Q858" s="32" t="str">
        <x:v>superDimension</x:v>
      </x:c>
      <x:c r="R858" s="32" t="str">
        <x:v>SDAN1000</x:v>
      </x:c>
      <x:c r="S858" s="32" t="str"/>
      <x:c r="T858" s="32" t="str">
        <x:v>Pre-marked Aspirating Needle</x:v>
      </x:c>
      <x:c r="U858" s="32" t="str">
        <x:v>In Commercial Distribution</x:v>
      </x:c>
      <x:c r="V858" s="592"/>
      <x:c r="W858" s="32" t="str">
        <x:v>Published</x:v>
      </x:c>
      <x:c r="X858" s="32" t="str">
        <x:v>Update</x:v>
      </x:c>
      <x:c r="Y858" s="32" t="n">
        <x:v>3</x:v>
      </x:c>
      <x:c r="Z858" s="592" t="n">
        <x:v>45832</x:v>
      </x:c>
      <x:c r="AA858" s="592" t="n">
        <x:v>45129</x:v>
      </x:c>
      <x:c r="AB858" s="32" t="str">
        <x:v>GAA — NEEDLE, ASPIRATION AND INJECTION, DISPOSABLE</x:v>
      </x:c>
      <x:c r="AC858" s="32" t="str">
        <x:v>38825 — General-purpose endoscopic needle, single-use</x:v>
      </x:c>
      <x:c r="AD858" s="32" t="str"/>
      <x:c r="AE858" s="32" t="str">
        <x:v>20884521843193 (qty 5, CASE, In Commercial Distribution)</x:v>
      </x:c>
      <x:c r="AF858" s="32" t="str">
        <x:v>Needle Gauge 21 Gauge</x:v>
      </x:c>
      <x:c r="AG858" s="32" t="str"/>
      <x:c r="AH858" s="32" t="str">
        <x:v>true</x:v>
      </x:c>
      <x:c r="AI858" s="32" t="str">
        <x:v>true</x:v>
      </x:c>
      <x:c r="AJ858" s="32" t="str"/>
      <x:c r="AK858" s="32" t="str">
        <x:v>true</x:v>
      </x:c>
      <x:c r="AL858" s="32" t="n">
        <x:v>1</x:v>
      </x:c>
      <x:c r="AM858" s="32" t="str">
        <x:v>+1(508)261-8000 / covidien.udi@covidien.com</x:v>
      </x:c>
      <x:c r="AN858" s="32" t="str">
        <x:v>https://accessgudid.nlm.nih.gov/devices/10884521843196</x:v>
      </x:c>
      <x:c r="AO858" s="32" t="str">
        <x:v>Preferred automated candidate; manual approval still required. Multiple current records share the same catalog/model; resolve the exact Primary DI/package configuration.</x:v>
      </x:c>
    </x:row>
    <x:row r="859" ht="42" customHeight="1">
      <x:c r="A859" s="32" t="str">
        <x:v>P2</x:v>
      </x:c>
      <x:c r="B859" s="32" t="str">
        <x:v>PRD-55DAFF2A37</x:v>
      </x:c>
      <x:c r="C859" s="32" t="str">
        <x:v>Medtronic</x:v>
      </x:c>
      <x:c r="D859" s="32" t="str">
        <x:v>superDimension Pre-Marked Aspirating Needle 21G</x:v>
      </x:c>
      <x:c r="E859" s="32" t="str">
        <x:v>SDAN1000</x:v>
      </x:c>
      <x:c r="F859" s="32"/>
      <x:c r="G859" s="32" t="n">
        <x:v>2</x:v>
      </x:c>
      <x:c r="H859" s="32" t="str">
        <x:v>No</x:v>
      </x:c>
      <x:c r="I859" s="32" t="str">
        <x:v>Medium</x:v>
      </x:c>
      <x:c r="J859" s="593" t="n">
        <x:v>87.6</x:v>
      </x:c>
      <x:c r="K859" s="593" t="str">
        <x:v>catalog=SDAN1000 ↔ GUDID model</x:v>
      </x:c>
      <x:c r="L859" s="593" t="n">
        <x:v>100</x:v>
      </x:c>
      <x:c r="M859" s="593" t="n">
        <x:v>90.5</x:v>
      </x:c>
      <x:c r="N859" s="32" t="str">
        <x:v>10884521809512</x:v>
      </x:c>
      <x:c r="O859" s="32" t="str"/>
      <x:c r="P859" s="32" t="str">
        <x:v>Covidien LP</x:v>
      </x:c>
      <x:c r="Q859" s="32" t="str">
        <x:v>superDimension</x:v>
      </x:c>
      <x:c r="R859" s="32" t="str">
        <x:v>SDAN1000</x:v>
      </x:c>
      <x:c r="S859" s="32" t="str"/>
      <x:c r="T859" s="32" t="str">
        <x:v>Pre-marked Aspirating Needle</x:v>
      </x:c>
      <x:c r="U859" s="32" t="str">
        <x:v>In Commercial Distribution</x:v>
      </x:c>
      <x:c r="V859" s="592"/>
      <x:c r="W859" s="32" t="str">
        <x:v>Published</x:v>
      </x:c>
      <x:c r="X859" s="32" t="str">
        <x:v>Update</x:v>
      </x:c>
      <x:c r="Y859" s="32" t="n">
        <x:v>6</x:v>
      </x:c>
      <x:c r="Z859" s="592" t="n">
        <x:v>45832</x:v>
      </x:c>
      <x:c r="AA859" s="592" t="n">
        <x:v>44119</x:v>
      </x:c>
      <x:c r="AB859" s="32" t="str">
        <x:v>GAA — NEEDLE, ASPIRATION AND INJECTION, DISPOSABLE</x:v>
      </x:c>
      <x:c r="AC859" s="32" t="str">
        <x:v>38825 — General-purpose endoscopic needle, single-use</x:v>
      </x:c>
      <x:c r="AD859" s="32" t="str"/>
      <x:c r="AE859" s="32" t="str">
        <x:v>20884521809519 (qty 5, CASE, In Commercial Distribution)</x:v>
      </x:c>
      <x:c r="AF859" s="32" t="str">
        <x:v>Needle Gauge 21 Gauge</x:v>
      </x:c>
      <x:c r="AG859" s="32" t="str"/>
      <x:c r="AH859" s="32" t="str">
        <x:v>true</x:v>
      </x:c>
      <x:c r="AI859" s="32" t="str">
        <x:v>true</x:v>
      </x:c>
      <x:c r="AJ859" s="32" t="str"/>
      <x:c r="AK859" s="32" t="str">
        <x:v>true</x:v>
      </x:c>
      <x:c r="AL859" s="32" t="n">
        <x:v>1</x:v>
      </x:c>
      <x:c r="AM859" s="32" t="str">
        <x:v>+1(508)261-8000 / covidien.udi@covidien.com</x:v>
      </x:c>
      <x:c r="AN859" s="32" t="str">
        <x:v>https://accessgudid.nlm.nih.gov/devices/10884521809512</x:v>
      </x:c>
      <x:c r="AO859" s="32" t="str">
        <x:v>Alternate accepted candidate. Multiple current records share the same catalog/model; resolve the exact Primary DI/package configuration.</x:v>
      </x:c>
    </x:row>
    <x:row r="860" ht="42" customHeight="1">
      <x:c r="A860" s="32" t="str">
        <x:v>P2</x:v>
      </x:c>
      <x:c r="B860" s="32" t="str">
        <x:v>PRD-55DAFF2A37</x:v>
      </x:c>
      <x:c r="C860" s="32" t="str">
        <x:v>Medtronic</x:v>
      </x:c>
      <x:c r="D860" s="32" t="str">
        <x:v>superDimension Pre-Marked Aspirating Needle 21G</x:v>
      </x:c>
      <x:c r="E860" s="32" t="str">
        <x:v>SDAN1000</x:v>
      </x:c>
      <x:c r="F860" s="32"/>
      <x:c r="G860" s="32" t="n">
        <x:v>3</x:v>
      </x:c>
      <x:c r="H860" s="32" t="str">
        <x:v>No</x:v>
      </x:c>
      <x:c r="I860" s="32" t="str">
        <x:v>Medium</x:v>
      </x:c>
      <x:c r="J860" s="593" t="n">
        <x:v>87.6</x:v>
      </x:c>
      <x:c r="K860" s="593" t="str">
        <x:v>catalog=SDAN1000 ↔ GUDID model</x:v>
      </x:c>
      <x:c r="L860" s="593" t="n">
        <x:v>100</x:v>
      </x:c>
      <x:c r="M860" s="593" t="n">
        <x:v>90.5</x:v>
      </x:c>
      <x:c r="N860" s="32" t="str">
        <x:v>10884521200494</x:v>
      </x:c>
      <x:c r="O860" s="32" t="str"/>
      <x:c r="P860" s="32" t="str">
        <x:v>Covidien LP</x:v>
      </x:c>
      <x:c r="Q860" s="32" t="str">
        <x:v>superDimension</x:v>
      </x:c>
      <x:c r="R860" s="32" t="str">
        <x:v>SDAN1000</x:v>
      </x:c>
      <x:c r="S860" s="32" t="str"/>
      <x:c r="T860" s="32" t="str">
        <x:v>Pre-marked Aspirating Needle</x:v>
      </x:c>
      <x:c r="U860" s="32" t="str">
        <x:v>In Commercial Distribution</x:v>
      </x:c>
      <x:c r="V860" s="592"/>
      <x:c r="W860" s="32" t="str">
        <x:v>Published</x:v>
      </x:c>
      <x:c r="X860" s="32" t="str">
        <x:v>Update</x:v>
      </x:c>
      <x:c r="Y860" s="32" t="n">
        <x:v>6</x:v>
      </x:c>
      <x:c r="Z860" s="592" t="n">
        <x:v>45832</x:v>
      </x:c>
      <x:c r="AA860" s="592" t="n">
        <x:v>43341</x:v>
      </x:c>
      <x:c r="AB860" s="32" t="str">
        <x:v>GAA — NEEDLE, ASPIRATION AND INJECTION, DISPOSABLE</x:v>
      </x:c>
      <x:c r="AC860" s="32" t="str">
        <x:v>38825 — General-purpose endoscopic needle, single-use</x:v>
      </x:c>
      <x:c r="AD860" s="32" t="str"/>
      <x:c r="AE860" s="32" t="str">
        <x:v>20884521200491 (qty 5, CASE, In Commercial Distribution)</x:v>
      </x:c>
      <x:c r="AF860" s="32" t="str">
        <x:v>Needle Gauge 21 Gauge</x:v>
      </x:c>
      <x:c r="AG860" s="32" t="str"/>
      <x:c r="AH860" s="32" t="str">
        <x:v>true</x:v>
      </x:c>
      <x:c r="AI860" s="32" t="str">
        <x:v>true</x:v>
      </x:c>
      <x:c r="AJ860" s="32" t="str"/>
      <x:c r="AK860" s="32" t="str">
        <x:v>true</x:v>
      </x:c>
      <x:c r="AL860" s="32" t="n">
        <x:v>1</x:v>
      </x:c>
      <x:c r="AM860" s="32" t="str">
        <x:v>+1(508)261-8000 / covidien.udi@covidien.com</x:v>
      </x:c>
      <x:c r="AN860" s="32" t="str">
        <x:v>https://accessgudid.nlm.nih.gov/devices/10884521200494</x:v>
      </x:c>
      <x:c r="AO860" s="32" t="str">
        <x:v>Alternate accepted candidate. Multiple current records share the same catalog/model; resolve the exact Primary DI/package configuration.</x:v>
      </x:c>
    </x:row>
    <x:row r="861" ht="42" customHeight="1">
      <x:c r="A861" s="32" t="str">
        <x:v>P2</x:v>
      </x:c>
      <x:c r="B861" s="32" t="str">
        <x:v>PRD-31373D9CE6</x:v>
      </x:c>
      <x:c r="C861" s="32" t="str">
        <x:v>Medtronic</x:v>
      </x:c>
      <x:c r="D861" s="32" t="str">
        <x:v>superDimension Pre-Marked Biopsy Forceps</x:v>
      </x:c>
      <x:c r="E861" s="32" t="str">
        <x:v>SDBF1000</x:v>
      </x:c>
      <x:c r="F861" s="32"/>
      <x:c r="G861" s="32" t="n">
        <x:v>1</x:v>
      </x:c>
      <x:c r="H861" s="32" t="str">
        <x:v>Yes</x:v>
      </x:c>
      <x:c r="I861" s="32" t="str">
        <x:v>Medium</x:v>
      </x:c>
      <x:c r="J861" s="593" t="n">
        <x:v>87.5</x:v>
      </x:c>
      <x:c r="K861" s="593" t="str">
        <x:v>catalog=SDBF1000 ↔ GUDID model</x:v>
      </x:c>
      <x:c r="L861" s="593" t="n">
        <x:v>100</x:v>
      </x:c>
      <x:c r="M861" s="593" t="n">
        <x:v>89.9</x:v>
      </x:c>
      <x:c r="N861" s="32" t="str">
        <x:v>10884521809543</x:v>
      </x:c>
      <x:c r="O861" s="32" t="str"/>
      <x:c r="P861" s="32" t="str">
        <x:v>Covidien LP</x:v>
      </x:c>
      <x:c r="Q861" s="32" t="str">
        <x:v>superDimension</x:v>
      </x:c>
      <x:c r="R861" s="32" t="str">
        <x:v>SDBF1000</x:v>
      </x:c>
      <x:c r="S861" s="32" t="str"/>
      <x:c r="T861" s="32" t="str">
        <x:v>Pre-Marked Biopsy Forceps</x:v>
      </x:c>
      <x:c r="U861" s="32" t="str">
        <x:v>In Commercial Distribution</x:v>
      </x:c>
      <x:c r="V861" s="592"/>
      <x:c r="W861" s="32" t="str">
        <x:v>Published</x:v>
      </x:c>
      <x:c r="X861" s="32" t="str">
        <x:v>Update</x:v>
      </x:c>
      <x:c r="Y861" s="32" t="n">
        <x:v>4</x:v>
      </x:c>
      <x:c r="Z861" s="592" t="n">
        <x:v>45832</x:v>
      </x:c>
      <x:c r="AA861" s="592" t="n">
        <x:v>44120</x:v>
      </x:c>
      <x:c r="AB861" s="32" t="str">
        <x:v>KNW — INSTRUMENT, BIOPSY</x:v>
      </x:c>
      <x:c r="AC861" s="32" t="str">
        <x:v>38711 — Flexible endoscopic biopsy forceps, single-use</x:v>
      </x:c>
      <x:c r="AD861" s="32" t="str"/>
      <x:c r="AE861" s="32" t="str">
        <x:v>20884521809540 (qty 5, CASE, In Commercial Distribution)</x:v>
      </x:c>
      <x:c r="AF861" s="32" t="str"/>
      <x:c r="AG861" s="32" t="str"/>
      <x:c r="AH861" s="32" t="str">
        <x:v>true</x:v>
      </x:c>
      <x:c r="AI861" s="32" t="str">
        <x:v>true</x:v>
      </x:c>
      <x:c r="AJ861" s="32" t="str"/>
      <x:c r="AK861" s="32" t="str">
        <x:v>true</x:v>
      </x:c>
      <x:c r="AL861" s="32" t="n">
        <x:v>1</x:v>
      </x:c>
      <x:c r="AM861" s="32" t="str">
        <x:v>+1(508)261-8000 / covidien.udi@covidien.com</x:v>
      </x:c>
      <x:c r="AN861" s="32" t="str">
        <x:v>https://accessgudid.nlm.nih.gov/devices/10884521809543</x:v>
      </x:c>
      <x:c r="AO861" s="32" t="str">
        <x:v>Preferred automated candidate; manual approval still required. Multiple current records share the same catalog/model; resolve the exact Primary DI/package configuration.</x:v>
      </x:c>
    </x:row>
    <x:row r="862" ht="42" customHeight="1">
      <x:c r="A862" s="32" t="str">
        <x:v>P2</x:v>
      </x:c>
      <x:c r="B862" s="32" t="str">
        <x:v>PRD-31373D9CE6</x:v>
      </x:c>
      <x:c r="C862" s="32" t="str">
        <x:v>Medtronic</x:v>
      </x:c>
      <x:c r="D862" s="32" t="str">
        <x:v>superDimension Pre-Marked Biopsy Forceps</x:v>
      </x:c>
      <x:c r="E862" s="32" t="str">
        <x:v>SDBF1000</x:v>
      </x:c>
      <x:c r="F862" s="32"/>
      <x:c r="G862" s="32" t="n">
        <x:v>2</x:v>
      </x:c>
      <x:c r="H862" s="32" t="str">
        <x:v>No</x:v>
      </x:c>
      <x:c r="I862" s="32" t="str">
        <x:v>Medium</x:v>
      </x:c>
      <x:c r="J862" s="593" t="n">
        <x:v>87.5</x:v>
      </x:c>
      <x:c r="K862" s="593" t="str">
        <x:v>catalog=SDBF1000 ↔ GUDID model</x:v>
      </x:c>
      <x:c r="L862" s="593" t="n">
        <x:v>100</x:v>
      </x:c>
      <x:c r="M862" s="593" t="n">
        <x:v>89.9</x:v>
      </x:c>
      <x:c r="N862" s="32" t="str">
        <x:v>10884521200517</x:v>
      </x:c>
      <x:c r="O862" s="32" t="str"/>
      <x:c r="P862" s="32" t="str">
        <x:v>Covidien LP</x:v>
      </x:c>
      <x:c r="Q862" s="32" t="str">
        <x:v>superDimension</x:v>
      </x:c>
      <x:c r="R862" s="32" t="str">
        <x:v>SDBF1000</x:v>
      </x:c>
      <x:c r="S862" s="32" t="str"/>
      <x:c r="T862" s="32" t="str">
        <x:v>Pre-Marked Biopsy Forceps</x:v>
      </x:c>
      <x:c r="U862" s="32" t="str">
        <x:v>In Commercial Distribution</x:v>
      </x:c>
      <x:c r="V862" s="592"/>
      <x:c r="W862" s="32" t="str">
        <x:v>Published</x:v>
      </x:c>
      <x:c r="X862" s="32" t="str">
        <x:v>Update</x:v>
      </x:c>
      <x:c r="Y862" s="32" t="n">
        <x:v>9</x:v>
      </x:c>
      <x:c r="Z862" s="592" t="n">
        <x:v>45832</x:v>
      </x:c>
      <x:c r="AA862" s="592" t="n">
        <x:v>42637</x:v>
      </x:c>
      <x:c r="AB862" s="32" t="str">
        <x:v>KNW — INSTRUMENT, BIOPSY</x:v>
      </x:c>
      <x:c r="AC862" s="32" t="str">
        <x:v>38711 — Flexible endoscopic biopsy forceps, single-use</x:v>
      </x:c>
      <x:c r="AD862" s="32" t="str"/>
      <x:c r="AE862" s="32" t="str">
        <x:v>20884521200514 (qty 5, CASE, In Commercial Distribution)</x:v>
      </x:c>
      <x:c r="AF862" s="32" t="str"/>
      <x:c r="AG862" s="32" t="str"/>
      <x:c r="AH862" s="32" t="str">
        <x:v>true</x:v>
      </x:c>
      <x:c r="AI862" s="32" t="str">
        <x:v>true</x:v>
      </x:c>
      <x:c r="AJ862" s="32" t="str"/>
      <x:c r="AK862" s="32" t="str">
        <x:v>true</x:v>
      </x:c>
      <x:c r="AL862" s="32" t="n">
        <x:v>1</x:v>
      </x:c>
      <x:c r="AM862" s="32" t="str">
        <x:v>+1(508)261-8000 / covidien.udi@covidien.com</x:v>
      </x:c>
      <x:c r="AN862" s="32" t="str">
        <x:v>https://accessgudid.nlm.nih.gov/devices/10884521200517</x:v>
      </x:c>
      <x:c r="AO862" s="32" t="str">
        <x:v>Alternate accepted candidate. Multiple current records share the same catalog/model; resolve the exact Primary DI/package configuration.</x:v>
      </x:c>
    </x:row>
    <x:row r="863" ht="42" customHeight="1">
      <x:c r="A863" s="32" t="str">
        <x:v>P2</x:v>
      </x:c>
      <x:c r="B863" s="32" t="str">
        <x:v>PRD-513E7E5BCD</x:v>
      </x:c>
      <x:c r="C863" s="32" t="str">
        <x:v>Merit Medical</x:v>
      </x:c>
      <x:c r="D863" s="32" t="str">
        <x:v>AEROSIZER Airway Sizing Device</x:v>
      </x:c>
      <x:c r="E863" s="32" t="str">
        <x:v>90129-501</x:v>
      </x:c>
      <x:c r="F863" s="32"/>
      <x:c r="G863" s="32" t="n">
        <x:v>1</x:v>
      </x:c>
      <x:c r="H863" s="32" t="str">
        <x:v>Yes</x:v>
      </x:c>
      <x:c r="I863" s="32" t="str">
        <x:v>High</x:v>
      </x:c>
      <x:c r="J863" s="593" t="n">
        <x:v>92.3</x:v>
      </x:c>
      <x:c r="K863" s="593" t="str">
        <x:v>catalog=90129-501 ↔ GUDID catalog</x:v>
      </x:c>
      <x:c r="L863" s="593" t="n">
        <x:v>100</x:v>
      </x:c>
      <x:c r="M863" s="593" t="n">
        <x:v>90</x:v>
      </x:c>
      <x:c r="N863" s="32" t="str">
        <x:v>00884450833919</x:v>
      </x:c>
      <x:c r="O863" s="32" t="str"/>
      <x:c r="P863" s="32" t="str">
        <x:v>Merit Medical Systems, Inc.</x:v>
      </x:c>
      <x:c r="Q863" s="32" t="str">
        <x:v>AEROSIZER®</x:v>
      </x:c>
      <x:c r="R863" s="32" t="str">
        <x:v>D</x:v>
      </x:c>
      <x:c r="S863" s="32" t="str">
        <x:v>90129-501</x:v>
      </x:c>
      <x:c r="T863" s="32" t="str"/>
      <x:c r="U863" s="32" t="str">
        <x:v>In Commercial Distribution</x:v>
      </x:c>
      <x:c r="V863" s="592"/>
      <x:c r="W863" s="32" t="str">
        <x:v>Published</x:v>
      </x:c>
      <x:c r="X863" s="32" t="str">
        <x:v>New</x:v>
      </x:c>
      <x:c r="Y863" s="32" t="n">
        <x:v>1</x:v>
      </x:c>
      <x:c r="Z863" s="592" t="n">
        <x:v>45797</x:v>
      </x:c>
      <x:c r="AA863" s="592" t="n">
        <x:v>45789</x:v>
      </x:c>
      <x:c r="AB863" s="32" t="str">
        <x:v>FDY — Device, Measuring, For Panendoscope</x:v>
      </x:c>
      <x:c r="AC863" s="32" t="str">
        <x:v>45679 — Endoscopic measuring device, pulmonary stricture</x:v>
      </x:c>
      <x:c r="AD863" s="32" t="str"/>
      <x:c r="AE863" s="32" t="str"/>
      <x:c r="AF863" s="32" t="str"/>
      <x:c r="AG863" s="32" t="str"/>
      <x:c r="AH863" s="32" t="str">
        <x:v>true</x:v>
      </x:c>
      <x:c r="AI863" s="32" t="str"/>
      <x:c r="AJ863" s="32" t="str">
        <x:v>true</x:v>
      </x:c>
      <x:c r="AK863" s="32" t="str">
        <x:v>true</x:v>
      </x:c>
      <x:c r="AL863" s="32" t="n">
        <x:v>1</x:v>
      </x:c>
      <x:c r="AM863" s="32" t="str"/>
      <x:c r="AN863" s="32" t="str">
        <x:v>https://accessgudid.nlm.nih.gov/devices/00884450833919</x:v>
      </x:c>
      <x:c r="AO863" s="32" t="str">
        <x:v>Preferred automated candidate; manual approval still required.</x:v>
      </x:c>
    </x:row>
    <x:row r="864" ht="42" customHeight="1">
      <x:c r="A864" s="32" t="str">
        <x:v>P2</x:v>
      </x:c>
      <x:c r="B864" s="32" t="str">
        <x:v>PRD-9AB8A5ECAC</x:v>
      </x:c>
      <x:c r="C864" s="32" t="str">
        <x:v>Merit Medical</x:v>
      </x:c>
      <x:c r="D864" s="32" t="str">
        <x:v>BAL Anti-Reflux Tubing</x:v>
      </x:c>
      <x:c r="E864" s="32" t="str">
        <x:v>K08-03014</x:v>
      </x:c>
      <x:c r="F864" s="32"/>
      <x:c r="G864" s="32" t="n">
        <x:v>1</x:v>
      </x:c>
      <x:c r="H864" s="32" t="str">
        <x:v>Yes</x:v>
      </x:c>
      <x:c r="I864" s="32" t="str">
        <x:v>High</x:v>
      </x:c>
      <x:c r="J864" s="593" t="n">
        <x:v>80.6</x:v>
      </x:c>
      <x:c r="K864" s="593" t="str">
        <x:v>catalog=K08-03014 ↔ GUDID catalog</x:v>
      </x:c>
      <x:c r="L864" s="593" t="n">
        <x:v>100</x:v>
      </x:c>
      <x:c r="M864" s="593" t="n">
        <x:v>21.2</x:v>
      </x:c>
      <x:c r="N864" s="32" t="str">
        <x:v>00884450270134</x:v>
      </x:c>
      <x:c r="O864" s="32" t="str"/>
      <x:c r="P864" s="32" t="str">
        <x:v>Merit Medical Systems, Inc.</x:v>
      </x:c>
      <x:c r="Q864" s="32" t="str">
        <x:v>Merit Medical®</x:v>
      </x:c>
      <x:c r="R864" s="32" t="str">
        <x:v>00884450270134</x:v>
      </x:c>
      <x:c r="S864" s="32" t="str">
        <x:v>K08-03014</x:v>
      </x:c>
      <x:c r="T864" s="32" t="str"/>
      <x:c r="U864" s="32" t="str">
        <x:v>In Commercial Distribution</x:v>
      </x:c>
      <x:c r="V864" s="592"/>
      <x:c r="W864" s="32" t="str">
        <x:v>Published</x:v>
      </x:c>
      <x:c r="X864" s="32" t="str">
        <x:v>Update</x:v>
      </x:c>
      <x:c r="Y864" s="32" t="n">
        <x:v>3</x:v>
      </x:c>
      <x:c r="Z864" s="592" t="n">
        <x:v>44293</x:v>
      </x:c>
      <x:c r="AA864" s="592" t="n">
        <x:v>43356</x:v>
      </x:c>
      <x:c r="AB864" s="32" t="str">
        <x:v>OJA — Intravenous extension tubing set</x:v>
      </x:c>
      <x:c r="AC864" s="32" t="str">
        <x:v>58977 — Basic intravenous administration set, noninvasive</x:v>
      </x:c>
      <x:c r="AD864" s="32" t="str"/>
      <x:c r="AE864" s="32" t="str">
        <x:v>10884450270131 (qty 20, In Commercial Distribution); 20884450270138 (qty 4, In Commercial Distribution)</x:v>
      </x:c>
      <x:c r="AF864" s="32" t="str">
        <x:v>"Tubing Length (in/cm)-20"" (51 cm)"</x:v>
      </x:c>
      <x:c r="AG864" s="32" t="str"/>
      <x:c r="AH864" s="32" t="str">
        <x:v>true</x:v>
      </x:c>
      <x:c r="AI864" s="32" t="str">
        <x:v>true</x:v>
      </x:c>
      <x:c r="AJ864" s="32" t="str">
        <x:v>true</x:v>
      </x:c>
      <x:c r="AK864" s="32" t="str"/>
      <x:c r="AL864" s="32" t="n">
        <x:v>1</x:v>
      </x:c>
      <x:c r="AM864" s="32" t="str"/>
      <x:c r="AN864" s="32" t="str">
        <x:v>https://accessgudid.nlm.nih.gov/devices/00884450270134</x:v>
      </x:c>
      <x:c r="AO864" s="32" t="str">
        <x:v>Preferred automated candidate; manual approval still required.</x:v>
      </x:c>
    </x:row>
    <x:row r="865" ht="42" customHeight="1">
      <x:c r="A865" s="32" t="str">
        <x:v>P2</x:v>
      </x:c>
      <x:c r="B865" s="32" t="str">
        <x:v>PRD-7CAB35AC24</x:v>
      </x:c>
      <x:c r="C865" s="32" t="str">
        <x:v>Merit Medical</x:v>
      </x:c>
      <x:c r="D865" s="32" t="str">
        <x:v>VacLok 30 mL Vacuum Pressure Syringe with Stopcock</x:v>
      </x:c>
      <x:c r="E865" s="32" t="str">
        <x:v>ENDO-VAC30-SC</x:v>
      </x:c>
      <x:c r="F865" s="32"/>
      <x:c r="G865" s="32" t="n">
        <x:v>1</x:v>
      </x:c>
      <x:c r="H865" s="32" t="str">
        <x:v>Yes</x:v>
      </x:c>
      <x:c r="I865" s="32" t="str">
        <x:v>High</x:v>
      </x:c>
      <x:c r="J865" s="593" t="n">
        <x:v>84.6</x:v>
      </x:c>
      <x:c r="K865" s="593" t="str">
        <x:v>catalog=ENDO-VAC30-SC ↔ GUDID catalog</x:v>
      </x:c>
      <x:c r="L865" s="593" t="n">
        <x:v>100</x:v>
      </x:c>
      <x:c r="M865" s="593" t="n">
        <x:v>44.4</x:v>
      </x:c>
      <x:c r="N865" s="32" t="str">
        <x:v>00884450387351</x:v>
      </x:c>
      <x:c r="O865" s="32" t="str"/>
      <x:c r="P865" s="32" t="str">
        <x:v>Merit Medical Systems, Inc.</x:v>
      </x:c>
      <x:c r="Q865" s="32" t="str">
        <x:v>VacLok®</x:v>
      </x:c>
      <x:c r="R865" s="32" t="str">
        <x:v>00884450387351</x:v>
      </x:c>
      <x:c r="S865" s="32" t="str">
        <x:v>ENDO-VAC30-SC</x:v>
      </x:c>
      <x:c r="T865" s="32" t="str"/>
      <x:c r="U865" s="32" t="str">
        <x:v>In Commercial Distribution</x:v>
      </x:c>
      <x:c r="V865" s="592"/>
      <x:c r="W865" s="32" t="str">
        <x:v>Published</x:v>
      </x:c>
      <x:c r="X865" s="32" t="str">
        <x:v>New</x:v>
      </x:c>
      <x:c r="Y865" s="32" t="n">
        <x:v>1</x:v>
      </x:c>
      <x:c r="Z865" s="592" t="n">
        <x:v>44091</x:v>
      </x:c>
      <x:c r="AA865" s="592" t="n">
        <x:v>44083</x:v>
      </x:c>
      <x:c r="AB865" s="32" t="str">
        <x:v>FMF — Syringe, piston</x:v>
      </x:c>
      <x:c r="AC865" s="32" t="str">
        <x:v>47017 — General-purpose syringe, single-use</x:v>
      </x:c>
      <x:c r="AD865" s="32" t="str"/>
      <x:c r="AE865" s="32" t="str">
        <x:v>10884450387358 (qty 25, In Commercial Distribution); 20884450387355 (qty 4, In Commercial Distribution)</x:v>
      </x:c>
      <x:c r="AF865" s="32" t="str"/>
      <x:c r="AG865" s="32" t="str"/>
      <x:c r="AH865" s="32" t="str">
        <x:v>true</x:v>
      </x:c>
      <x:c r="AI865" s="32" t="str">
        <x:v>true</x:v>
      </x:c>
      <x:c r="AJ865" s="32" t="str"/>
      <x:c r="AK865" s="32" t="str"/>
      <x:c r="AL865" s="32" t="n">
        <x:v>1</x:v>
      </x:c>
      <x:c r="AM865" s="32" t="str"/>
      <x:c r="AN865" s="32" t="str">
        <x:v>https://accessgudid.nlm.nih.gov/devices/00884450387351</x:v>
      </x:c>
      <x:c r="AO865" s="32" t="str">
        <x:v>Preferred automated candidate; manual approval still required.</x:v>
      </x:c>
    </x:row>
    <x:row r="866" ht="42" customHeight="1">
      <x:c r="A866" s="32" t="str">
        <x:v>P2</x:v>
      </x:c>
      <x:c r="B866" s="32" t="str">
        <x:v>PRD-4C745881F9</x:v>
      </x:c>
      <x:c r="C866" s="32" t="str">
        <x:v>Olympus</x:v>
      </x:c>
      <x:c r="D866" s="32" t="str">
        <x:v>Covered-Sheath Pulmonary Cytology Brush</x:v>
      </x:c>
      <x:c r="E866" s="32" t="str">
        <x:v>BC-202D-1210</x:v>
      </x:c>
      <x:c r="F866" s="32"/>
      <x:c r="G866" s="32" t="n">
        <x:v>1</x:v>
      </x:c>
      <x:c r="H866" s="32" t="str">
        <x:v>Yes</x:v>
      </x:c>
      <x:c r="I866" s="32" t="str">
        <x:v>Medium</x:v>
      </x:c>
      <x:c r="J866" s="593" t="n">
        <x:v>81.4</x:v>
      </x:c>
      <x:c r="K866" s="593" t="str">
        <x:v>catalog=BC-202D-1210 ↔ GUDID model</x:v>
      </x:c>
      <x:c r="L866" s="593" t="n">
        <x:v>100</x:v>
      </x:c>
      <x:c r="M866" s="593" t="n">
        <x:v>53.8</x:v>
      </x:c>
      <x:c r="N866" s="32" t="str">
        <x:v>04953170466724</x:v>
      </x:c>
      <x:c r="O866" s="32" t="str"/>
      <x:c r="P866" s="32" t="str">
        <x:v>OLYMPUS MEDICAL SYSTEMS CORP.</x:v>
      </x:c>
      <x:c r="Q866" s="32" t="str">
        <x:v>DISPOSABLE CYTOLOGY BRUSH</x:v>
      </x:c>
      <x:c r="R866" s="32" t="str">
        <x:v>BC-202D-1210</x:v>
      </x:c>
      <x:c r="S866" s="32" t="str">
        <x:v>N6194441</x:v>
      </x:c>
      <x:c r="T866" s="32" t="str"/>
      <x:c r="U866" s="32" t="str">
        <x:v>In Commercial Distribution</x:v>
      </x:c>
      <x:c r="V866" s="592"/>
      <x:c r="W866" s="32" t="str">
        <x:v>Published</x:v>
      </x:c>
      <x:c r="X866" s="32" t="str">
        <x:v>New</x:v>
      </x:c>
      <x:c r="Y866" s="32" t="n">
        <x:v>1</x:v>
      </x:c>
      <x:c r="Z866" s="592" t="n">
        <x:v>45852</x:v>
      </x:c>
      <x:c r="AA866" s="592" t="n">
        <x:v>45842</x:v>
      </x:c>
      <x:c r="AB866" s="32" t="str">
        <x:v>BTG — Brush, Biopsy, Bronchoscope (Non-Rigid)</x:v>
      </x:c>
      <x:c r="AC866" s="32" t="str">
        <x:v>38834 — Flexible endoscopic cytology brush, single-use</x:v>
      </x:c>
      <x:c r="AD866" s="32" t="str">
        <x:v>K251279</x:v>
      </x:c>
      <x:c r="AE866" s="32" t="str">
        <x:v>14953170466721 (qty 10, In Commercial Distribution)</x:v>
      </x:c>
      <x:c r="AF866" s="32" t="str"/>
      <x:c r="AG866" s="32" t="str"/>
      <x:c r="AH866" s="32" t="str">
        <x:v>true</x:v>
      </x:c>
      <x:c r="AI866" s="32" t="str">
        <x:v>true</x:v>
      </x:c>
      <x:c r="AJ866" s="32" t="str"/>
      <x:c r="AK866" s="32" t="str">
        <x:v>true</x:v>
      </x:c>
      <x:c r="AL866" s="32" t="n">
        <x:v>1</x:v>
      </x:c>
      <x:c r="AM866" s="32" t="str">
        <x:v>+1(800)401-1086 / xx@xx.xx</x:v>
      </x:c>
      <x:c r="AN866" s="32" t="str">
        <x:v>https://accessgudid.nlm.nih.gov/devices/04953170466724</x:v>
      </x:c>
      <x:c r="AO866" s="32" t="str">
        <x:v>Preferred automated candidate; manual approval still required. Multiple current records share the same catalog/model; resolve the exact Primary DI/package configuration.</x:v>
      </x:c>
    </x:row>
    <x:row r="867" ht="42" customHeight="1">
      <x:c r="A867" s="32" t="str">
        <x:v>P2</x:v>
      </x:c>
      <x:c r="B867" s="32" t="str">
        <x:v>PRD-4C745881F9</x:v>
      </x:c>
      <x:c r="C867" s="32" t="str">
        <x:v>Olympus</x:v>
      </x:c>
      <x:c r="D867" s="32" t="str">
        <x:v>Covered-Sheath Pulmonary Cytology Brush</x:v>
      </x:c>
      <x:c r="E867" s="32" t="str">
        <x:v>BC-202D-1210</x:v>
      </x:c>
      <x:c r="F867" s="32"/>
      <x:c r="G867" s="32" t="n">
        <x:v>2</x:v>
      </x:c>
      <x:c r="H867" s="32" t="str">
        <x:v>No</x:v>
      </x:c>
      <x:c r="I867" s="32" t="str">
        <x:v>Medium</x:v>
      </x:c>
      <x:c r="J867" s="593" t="n">
        <x:v>81.4</x:v>
      </x:c>
      <x:c r="K867" s="593" t="str">
        <x:v>catalog=BC-202D-1210 ↔ GUDID model</x:v>
      </x:c>
      <x:c r="L867" s="593" t="n">
        <x:v>100</x:v>
      </x:c>
      <x:c r="M867" s="593" t="n">
        <x:v>53.8</x:v>
      </x:c>
      <x:c r="N867" s="32" t="str">
        <x:v>04953170453762</x:v>
      </x:c>
      <x:c r="O867" s="32" t="str"/>
      <x:c r="P867" s="32" t="str">
        <x:v>OLYMPUS MEDICAL SYSTEMS CORP.</x:v>
      </x:c>
      <x:c r="Q867" s="32" t="str">
        <x:v>DISPOSABLE CYTOLOGY BRUSH</x:v>
      </x:c>
      <x:c r="R867" s="32" t="str">
        <x:v>BC-202D-1210</x:v>
      </x:c>
      <x:c r="S867" s="32" t="str">
        <x:v>N6194440</x:v>
      </x:c>
      <x:c r="T867" s="32" t="str"/>
      <x:c r="U867" s="32" t="str">
        <x:v>In Commercial Distribution</x:v>
      </x:c>
      <x:c r="V867" s="592"/>
      <x:c r="W867" s="32" t="str">
        <x:v>Published</x:v>
      </x:c>
      <x:c r="X867" s="32" t="str">
        <x:v>New</x:v>
      </x:c>
      <x:c r="Y867" s="32" t="n">
        <x:v>1</x:v>
      </x:c>
      <x:c r="Z867" s="592" t="n">
        <x:v>45054</x:v>
      </x:c>
      <x:c r="AA867" s="592" t="n">
        <x:v>45045</x:v>
      </x:c>
      <x:c r="AB867" s="32" t="str">
        <x:v>EOQ — Bronchoscope (Flexible Or Rigid)</x:v>
      </x:c>
      <x:c r="AC867" s="32" t="str">
        <x:v>38834 — Flexible endoscopic cytology brush, single-use</x:v>
      </x:c>
      <x:c r="AD867" s="32" t="str"/>
      <x:c r="AE867" s="32" t="str">
        <x:v>14953170453769 (qty 10, In Commercial Distribution)</x:v>
      </x:c>
      <x:c r="AF867" s="32" t="str"/>
      <x:c r="AG867" s="32" t="str">
        <x:v>Ethylene Oxide</x:v>
      </x:c>
      <x:c r="AH867" s="32" t="str">
        <x:v>true</x:v>
      </x:c>
      <x:c r="AI867" s="32" t="str">
        <x:v>true</x:v>
      </x:c>
      <x:c r="AJ867" s="32" t="str"/>
      <x:c r="AK867" s="32" t="str"/>
      <x:c r="AL867" s="32" t="n">
        <x:v>1</x:v>
      </x:c>
      <x:c r="AM867" s="32" t="str">
        <x:v>+1(800)401-1086 / xx@xx.xx</x:v>
      </x:c>
      <x:c r="AN867" s="32" t="str">
        <x:v>https://accessgudid.nlm.nih.gov/devices/04953170453762</x:v>
      </x:c>
      <x:c r="AO867" s="32" t="str">
        <x:v>Alternate accepted candidate. Multiple current records share the same catalog/model; resolve the exact Primary DI/package configuration.</x:v>
      </x:c>
    </x:row>
    <x:row r="868" ht="42" customHeight="1">
      <x:c r="A868" s="32" t="str">
        <x:v>P2</x:v>
      </x:c>
      <x:c r="B868" s="32" t="str">
        <x:v>PRD-4C745881F9</x:v>
      </x:c>
      <x:c r="C868" s="32" t="str">
        <x:v>Olympus</x:v>
      </x:c>
      <x:c r="D868" s="32" t="str">
        <x:v>Covered-Sheath Pulmonary Cytology Brush</x:v>
      </x:c>
      <x:c r="E868" s="32" t="str">
        <x:v>BC-202D-1210</x:v>
      </x:c>
      <x:c r="F868" s="32"/>
      <x:c r="G868" s="32" t="n">
        <x:v>3</x:v>
      </x:c>
      <x:c r="H868" s="32" t="str">
        <x:v>No</x:v>
      </x:c>
      <x:c r="I868" s="32" t="str">
        <x:v>Medium</x:v>
      </x:c>
      <x:c r="J868" s="593" t="n">
        <x:v>81.4</x:v>
      </x:c>
      <x:c r="K868" s="593" t="str">
        <x:v>catalog=BC-202D-1210 ↔ GUDID model</x:v>
      </x:c>
      <x:c r="L868" s="593" t="n">
        <x:v>100</x:v>
      </x:c>
      <x:c r="M868" s="593" t="n">
        <x:v>53.8</x:v>
      </x:c>
      <x:c r="N868" s="32" t="str">
        <x:v>04953170049347</x:v>
      </x:c>
      <x:c r="O868" s="32" t="str"/>
      <x:c r="P868" s="32" t="str">
        <x:v>OLYMPUS MEDICAL SYSTEMS CORP.</x:v>
      </x:c>
      <x:c r="Q868" s="32" t="str">
        <x:v>DISPOSABLE CYTOLOGY BRUSH</x:v>
      </x:c>
      <x:c r="R868" s="32" t="str">
        <x:v>BC-202D-1210</x:v>
      </x:c>
      <x:c r="S868" s="32" t="str"/>
      <x:c r="T868" s="32" t="str">
        <x:v>DISPOSABLE CYTOLOGY BRUSH</x:v>
      </x:c>
      <x:c r="U868" s="32" t="str">
        <x:v>In Commercial Distribution</x:v>
      </x:c>
      <x:c r="V868" s="592"/>
      <x:c r="W868" s="32" t="str">
        <x:v>Published</x:v>
      </x:c>
      <x:c r="X868" s="32" t="str">
        <x:v>Update</x:v>
      </x:c>
      <x:c r="Y868" s="32" t="n">
        <x:v>4</x:v>
      </x:c>
      <x:c r="Z868" s="592" t="n">
        <x:v>44942</x:v>
      </x:c>
      <x:c r="AA868" s="592" t="n">
        <x:v>42634</x:v>
      </x:c>
      <x:c r="AB868" s="32" t="str">
        <x:v>EOQ — BRONCHOSCOPE (FLEXIBLE OR RIGID)</x:v>
      </x:c>
      <x:c r="AC868" s="32" t="str">
        <x:v>38834 — Flexible endoscopic cytology brush, single-use</x:v>
      </x:c>
      <x:c r="AD868" s="32" t="str"/>
      <x:c r="AE868" s="32" t="str">
        <x:v>14953170049344 (qty 10, In Commercial Distribution)</x:v>
      </x:c>
      <x:c r="AF868" s="32" t="str"/>
      <x:c r="AG868" s="32" t="str"/>
      <x:c r="AH868" s="32" t="str">
        <x:v>true</x:v>
      </x:c>
      <x:c r="AI868" s="32" t="str">
        <x:v>true</x:v>
      </x:c>
      <x:c r="AJ868" s="32" t="str"/>
      <x:c r="AK868" s="32" t="str">
        <x:v>true</x:v>
      </x:c>
      <x:c r="AL868" s="32" t="n">
        <x:v>1</x:v>
      </x:c>
      <x:c r="AM868" s="32" t="str">
        <x:v>+1(800)401-1086 / xx@xx.xx</x:v>
      </x:c>
      <x:c r="AN868" s="32" t="str">
        <x:v>https://accessgudid.nlm.nih.gov/devices/04953170049347</x:v>
      </x:c>
      <x:c r="AO868" s="32" t="str">
        <x:v>Alternate accepted candidate. Multiple current records share the same catalog/model; resolve the exact Primary DI/package configuration.</x:v>
      </x:c>
    </x:row>
    <x:row r="869" ht="42" customHeight="1">
      <x:c r="A869" s="32" t="str">
        <x:v>P2</x:v>
      </x:c>
      <x:c r="B869" s="32" t="str">
        <x:v>PRD-4C745881F9</x:v>
      </x:c>
      <x:c r="C869" s="32" t="str">
        <x:v>Olympus</x:v>
      </x:c>
      <x:c r="D869" s="32" t="str">
        <x:v>Covered-Sheath Pulmonary Cytology Brush</x:v>
      </x:c>
      <x:c r="E869" s="32" t="str">
        <x:v>BC-202D-1210</x:v>
      </x:c>
      <x:c r="F869" s="32"/>
      <x:c r="G869" s="32" t="n">
        <x:v>4</x:v>
      </x:c>
      <x:c r="H869" s="32" t="str">
        <x:v>No</x:v>
      </x:c>
      <x:c r="I869" s="32" t="str">
        <x:v>Medium</x:v>
      </x:c>
      <x:c r="J869" s="593" t="n">
        <x:v>78.4</x:v>
      </x:c>
      <x:c r="K869" s="593" t="str">
        <x:v>catalog=BC-202D-1210 ↔ GUDID model</x:v>
      </x:c>
      <x:c r="L869" s="593" t="n">
        <x:v>100</x:v>
      </x:c>
      <x:c r="M869" s="593" t="n">
        <x:v>53.8</x:v>
      </x:c>
      <x:c r="N869" s="32" t="str">
        <x:v>04953170465987</x:v>
      </x:c>
      <x:c r="O869" s="32" t="str"/>
      <x:c r="P869" s="32" t="str">
        <x:v>OLYMPUS MEDICAL SYSTEMS CORP.</x:v>
      </x:c>
      <x:c r="Q869" s="32" t="str">
        <x:v>DISPOSABLE CYTOLOGY BRUSH</x:v>
      </x:c>
      <x:c r="R869" s="32" t="str">
        <x:v>BC-202D-1210</x:v>
      </x:c>
      <x:c r="S869" s="32" t="str">
        <x:v>N6194441</x:v>
      </x:c>
      <x:c r="T869" s="32" t="str"/>
      <x:c r="U869" s="32" t="str">
        <x:v>Not in Commercial Distribution</x:v>
      </x:c>
      <x:c r="V869" s="592" t="n">
        <x:v>45828</x:v>
      </x:c>
      <x:c r="W869" s="32" t="str">
        <x:v>Published</x:v>
      </x:c>
      <x:c r="X869" s="32" t="str">
        <x:v>Update</x:v>
      </x:c>
      <x:c r="Y869" s="32" t="n">
        <x:v>2</x:v>
      </x:c>
      <x:c r="Z869" s="592" t="n">
        <x:v>45842</x:v>
      </x:c>
      <x:c r="AA869" s="592" t="n">
        <x:v>45828</x:v>
      </x:c>
      <x:c r="AB869" s="32" t="str">
        <x:v>BTG — Brush, Biopsy, Bronchoscope (Non-Rigid)</x:v>
      </x:c>
      <x:c r="AC869" s="32" t="str">
        <x:v>38834 — Flexible endoscopic cytology brush, single-use</x:v>
      </x:c>
      <x:c r="AD869" s="32" t="str">
        <x:v>K251279</x:v>
      </x:c>
      <x:c r="AE869" s="32" t="str">
        <x:v>14953170465984 (qty 10, Not in Commercial Distribution)</x:v>
      </x:c>
      <x:c r="AF869" s="32" t="str"/>
      <x:c r="AG869" s="32" t="str"/>
      <x:c r="AH869" s="32" t="str">
        <x:v>true</x:v>
      </x:c>
      <x:c r="AI869" s="32" t="str">
        <x:v>true</x:v>
      </x:c>
      <x:c r="AJ869" s="32" t="str"/>
      <x:c r="AK869" s="32" t="str">
        <x:v>true</x:v>
      </x:c>
      <x:c r="AL869" s="32" t="n">
        <x:v>1</x:v>
      </x:c>
      <x:c r="AM869" s="32" t="str">
        <x:v>+1(800)401-1086 / xx@xx.xx</x:v>
      </x:c>
      <x:c r="AN869" s="32" t="str">
        <x:v>https://accessgudid.nlm.nih.gov/devices/04953170465987</x:v>
      </x:c>
      <x:c r="AO869" s="32" t="str">
        <x:v>Alternate accepted candidate. GUDID indicates not in commercial distribution. Multiple current records share the same catalog/model; resolve the exact Primary DI/package configuration.</x:v>
      </x:c>
    </x:row>
    <x:row r="870" ht="42" customHeight="1">
      <x:c r="A870" s="32" t="str">
        <x:v>P2</x:v>
      </x:c>
      <x:c r="B870" s="32" t="str">
        <x:v>PRD-E7724A6977</x:v>
      </x:c>
      <x:c r="C870" s="32" t="str">
        <x:v>Olympus</x:v>
      </x:c>
      <x:c r="D870" s="32" t="str">
        <x:v>Covered-Sheath Pulmonary Cytology Brush</x:v>
      </x:c>
      <x:c r="E870" s="32" t="str">
        <x:v>BC-202D-2010</x:v>
      </x:c>
      <x:c r="F870" s="32"/>
      <x:c r="G870" s="32" t="n">
        <x:v>1</x:v>
      </x:c>
      <x:c r="H870" s="32" t="str">
        <x:v>Yes</x:v>
      </x:c>
      <x:c r="I870" s="32" t="str">
        <x:v>Medium</x:v>
      </x:c>
      <x:c r="J870" s="593" t="n">
        <x:v>81.4</x:v>
      </x:c>
      <x:c r="K870" s="593" t="str">
        <x:v>catalog=BC-202D-2010 ↔ GUDID model</x:v>
      </x:c>
      <x:c r="L870" s="593" t="n">
        <x:v>100</x:v>
      </x:c>
      <x:c r="M870" s="593" t="n">
        <x:v>53.8</x:v>
      </x:c>
      <x:c r="N870" s="32" t="str">
        <x:v>04953170466731</x:v>
      </x:c>
      <x:c r="O870" s="32" t="str"/>
      <x:c r="P870" s="32" t="str">
        <x:v>OLYMPUS MEDICAL SYSTEMS CORP.</x:v>
      </x:c>
      <x:c r="Q870" s="32" t="str">
        <x:v>DISPOSABLE CYTOLOGY BRUSH</x:v>
      </x:c>
      <x:c r="R870" s="32" t="str">
        <x:v>BC-202D-2010</x:v>
      </x:c>
      <x:c r="S870" s="32" t="str">
        <x:v>N6194541</x:v>
      </x:c>
      <x:c r="T870" s="32" t="str"/>
      <x:c r="U870" s="32" t="str">
        <x:v>In Commercial Distribution</x:v>
      </x:c>
      <x:c r="V870" s="592"/>
      <x:c r="W870" s="32" t="str">
        <x:v>Published</x:v>
      </x:c>
      <x:c r="X870" s="32" t="str">
        <x:v>New</x:v>
      </x:c>
      <x:c r="Y870" s="32" t="n">
        <x:v>1</x:v>
      </x:c>
      <x:c r="Z870" s="592" t="n">
        <x:v>45852</x:v>
      </x:c>
      <x:c r="AA870" s="592" t="n">
        <x:v>45842</x:v>
      </x:c>
      <x:c r="AB870" s="32" t="str">
        <x:v>BTG — Brush, Biopsy, Bronchoscope (Non-Rigid)</x:v>
      </x:c>
      <x:c r="AC870" s="32" t="str">
        <x:v>38834 — Flexible endoscopic cytology brush, single-use</x:v>
      </x:c>
      <x:c r="AD870" s="32" t="str">
        <x:v>K251279</x:v>
      </x:c>
      <x:c r="AE870" s="32" t="str">
        <x:v>14953170466738 (qty 10, In Commercial Distribution)</x:v>
      </x:c>
      <x:c r="AF870" s="32" t="str"/>
      <x:c r="AG870" s="32" t="str"/>
      <x:c r="AH870" s="32" t="str">
        <x:v>true</x:v>
      </x:c>
      <x:c r="AI870" s="32" t="str">
        <x:v>true</x:v>
      </x:c>
      <x:c r="AJ870" s="32" t="str"/>
      <x:c r="AK870" s="32" t="str">
        <x:v>true</x:v>
      </x:c>
      <x:c r="AL870" s="32" t="n">
        <x:v>1</x:v>
      </x:c>
      <x:c r="AM870" s="32" t="str">
        <x:v>+1(800)401-1086 / xx@xx.xx</x:v>
      </x:c>
      <x:c r="AN870" s="32" t="str">
        <x:v>https://accessgudid.nlm.nih.gov/devices/04953170466731</x:v>
      </x:c>
      <x:c r="AO870" s="32" t="str">
        <x:v>Preferred automated candidate; manual approval still required. Multiple current records share the same catalog/model; resolve the exact Primary DI/package configuration.</x:v>
      </x:c>
    </x:row>
    <x:row r="871" ht="42" customHeight="1">
      <x:c r="A871" s="32" t="str">
        <x:v>P2</x:v>
      </x:c>
      <x:c r="B871" s="32" t="str">
        <x:v>PRD-E7724A6977</x:v>
      </x:c>
      <x:c r="C871" s="32" t="str">
        <x:v>Olympus</x:v>
      </x:c>
      <x:c r="D871" s="32" t="str">
        <x:v>Covered-Sheath Pulmonary Cytology Brush</x:v>
      </x:c>
      <x:c r="E871" s="32" t="str">
        <x:v>BC-202D-2010</x:v>
      </x:c>
      <x:c r="F871" s="32"/>
      <x:c r="G871" s="32" t="n">
        <x:v>2</x:v>
      </x:c>
      <x:c r="H871" s="32" t="str">
        <x:v>No</x:v>
      </x:c>
      <x:c r="I871" s="32" t="str">
        <x:v>Medium</x:v>
      </x:c>
      <x:c r="J871" s="593" t="n">
        <x:v>81.4</x:v>
      </x:c>
      <x:c r="K871" s="593" t="str">
        <x:v>catalog=BC-202D-2010 ↔ GUDID model</x:v>
      </x:c>
      <x:c r="L871" s="593" t="n">
        <x:v>100</x:v>
      </x:c>
      <x:c r="M871" s="593" t="n">
        <x:v>53.8</x:v>
      </x:c>
      <x:c r="N871" s="32" t="str">
        <x:v>04953170453779</x:v>
      </x:c>
      <x:c r="O871" s="32" t="str"/>
      <x:c r="P871" s="32" t="str">
        <x:v>OLYMPUS MEDICAL SYSTEMS CORP.</x:v>
      </x:c>
      <x:c r="Q871" s="32" t="str">
        <x:v>DISPOSABLE CYTOLOGY BRUSH</x:v>
      </x:c>
      <x:c r="R871" s="32" t="str">
        <x:v>BC-202D-2010</x:v>
      </x:c>
      <x:c r="S871" s="32" t="str">
        <x:v>N6194540</x:v>
      </x:c>
      <x:c r="T871" s="32" t="str"/>
      <x:c r="U871" s="32" t="str">
        <x:v>In Commercial Distribution</x:v>
      </x:c>
      <x:c r="V871" s="592"/>
      <x:c r="W871" s="32" t="str">
        <x:v>Published</x:v>
      </x:c>
      <x:c r="X871" s="32" t="str">
        <x:v>New</x:v>
      </x:c>
      <x:c r="Y871" s="32" t="n">
        <x:v>1</x:v>
      </x:c>
      <x:c r="Z871" s="592" t="n">
        <x:v>45054</x:v>
      </x:c>
      <x:c r="AA871" s="592" t="n">
        <x:v>45045</x:v>
      </x:c>
      <x:c r="AB871" s="32" t="str">
        <x:v>EOQ — Bronchoscope (Flexible Or Rigid)</x:v>
      </x:c>
      <x:c r="AC871" s="32" t="str">
        <x:v>38834 — Flexible endoscopic cytology brush, single-use</x:v>
      </x:c>
      <x:c r="AD871" s="32" t="str"/>
      <x:c r="AE871" s="32" t="str">
        <x:v>14953170453776 (qty 10, In Commercial Distribution)</x:v>
      </x:c>
      <x:c r="AF871" s="32" t="str"/>
      <x:c r="AG871" s="32" t="str">
        <x:v>Ethylene Oxide</x:v>
      </x:c>
      <x:c r="AH871" s="32" t="str">
        <x:v>true</x:v>
      </x:c>
      <x:c r="AI871" s="32" t="str">
        <x:v>true</x:v>
      </x:c>
      <x:c r="AJ871" s="32" t="str"/>
      <x:c r="AK871" s="32" t="str"/>
      <x:c r="AL871" s="32" t="n">
        <x:v>1</x:v>
      </x:c>
      <x:c r="AM871" s="32" t="str">
        <x:v>+1(800)401-1086 / xx@xx.xx</x:v>
      </x:c>
      <x:c r="AN871" s="32" t="str">
        <x:v>https://accessgudid.nlm.nih.gov/devices/04953170453779</x:v>
      </x:c>
      <x:c r="AO871" s="32" t="str">
        <x:v>Alternate accepted candidate. Multiple current records share the same catalog/model; resolve the exact Primary DI/package configuration.</x:v>
      </x:c>
    </x:row>
    <x:row r="872" ht="42" customHeight="1">
      <x:c r="A872" s="32" t="str">
        <x:v>P2</x:v>
      </x:c>
      <x:c r="B872" s="32" t="str">
        <x:v>PRD-E7724A6977</x:v>
      </x:c>
      <x:c r="C872" s="32" t="str">
        <x:v>Olympus</x:v>
      </x:c>
      <x:c r="D872" s="32" t="str">
        <x:v>Covered-Sheath Pulmonary Cytology Brush</x:v>
      </x:c>
      <x:c r="E872" s="32" t="str">
        <x:v>BC-202D-2010</x:v>
      </x:c>
      <x:c r="F872" s="32"/>
      <x:c r="G872" s="32" t="n">
        <x:v>3</x:v>
      </x:c>
      <x:c r="H872" s="32" t="str">
        <x:v>No</x:v>
      </x:c>
      <x:c r="I872" s="32" t="str">
        <x:v>Medium</x:v>
      </x:c>
      <x:c r="J872" s="593" t="n">
        <x:v>81.4</x:v>
      </x:c>
      <x:c r="K872" s="593" t="str">
        <x:v>catalog=BC-202D-2010 ↔ GUDID model</x:v>
      </x:c>
      <x:c r="L872" s="593" t="n">
        <x:v>100</x:v>
      </x:c>
      <x:c r="M872" s="593" t="n">
        <x:v>53.8</x:v>
      </x:c>
      <x:c r="N872" s="32" t="str">
        <x:v>04953170049361</x:v>
      </x:c>
      <x:c r="O872" s="32" t="str"/>
      <x:c r="P872" s="32" t="str">
        <x:v>OLYMPUS MEDICAL SYSTEMS CORP.</x:v>
      </x:c>
      <x:c r="Q872" s="32" t="str">
        <x:v>DISPOSABLE CYTOLOGY BRUSH</x:v>
      </x:c>
      <x:c r="R872" s="32" t="str">
        <x:v>BC-202D-2010</x:v>
      </x:c>
      <x:c r="S872" s="32" t="str"/>
      <x:c r="T872" s="32" t="str">
        <x:v>DISPOSABLE CYTOLOGY BRUSH</x:v>
      </x:c>
      <x:c r="U872" s="32" t="str">
        <x:v>In Commercial Distribution</x:v>
      </x:c>
      <x:c r="V872" s="592"/>
      <x:c r="W872" s="32" t="str">
        <x:v>Published</x:v>
      </x:c>
      <x:c r="X872" s="32" t="str">
        <x:v>Update</x:v>
      </x:c>
      <x:c r="Y872" s="32" t="n">
        <x:v>4</x:v>
      </x:c>
      <x:c r="Z872" s="592" t="n">
        <x:v>44942</x:v>
      </x:c>
      <x:c r="AA872" s="592" t="n">
        <x:v>42634</x:v>
      </x:c>
      <x:c r="AB872" s="32" t="str">
        <x:v>EOQ — BRONCHOSCOPE (FLEXIBLE OR RIGID)</x:v>
      </x:c>
      <x:c r="AC872" s="32" t="str">
        <x:v>38834 — Flexible endoscopic cytology brush, single-use</x:v>
      </x:c>
      <x:c r="AD872" s="32" t="str"/>
      <x:c r="AE872" s="32" t="str">
        <x:v>14953170049368 (qty 10, In Commercial Distribution)</x:v>
      </x:c>
      <x:c r="AF872" s="32" t="str"/>
      <x:c r="AG872" s="32" t="str"/>
      <x:c r="AH872" s="32" t="str">
        <x:v>true</x:v>
      </x:c>
      <x:c r="AI872" s="32" t="str">
        <x:v>true</x:v>
      </x:c>
      <x:c r="AJ872" s="32" t="str"/>
      <x:c r="AK872" s="32" t="str">
        <x:v>true</x:v>
      </x:c>
      <x:c r="AL872" s="32" t="n">
        <x:v>1</x:v>
      </x:c>
      <x:c r="AM872" s="32" t="str">
        <x:v>+1(800)401-1086 / xx@xx.xx</x:v>
      </x:c>
      <x:c r="AN872" s="32" t="str">
        <x:v>https://accessgudid.nlm.nih.gov/devices/04953170049361</x:v>
      </x:c>
      <x:c r="AO872" s="32" t="str">
        <x:v>Alternate accepted candidate. Multiple current records share the same catalog/model; resolve the exact Primary DI/package configuration.</x:v>
      </x:c>
    </x:row>
    <x:row r="873" ht="42" customHeight="1">
      <x:c r="A873" s="32" t="str">
        <x:v>P2</x:v>
      </x:c>
      <x:c r="B873" s="32" t="str">
        <x:v>PRD-E7724A6977</x:v>
      </x:c>
      <x:c r="C873" s="32" t="str">
        <x:v>Olympus</x:v>
      </x:c>
      <x:c r="D873" s="32" t="str">
        <x:v>Covered-Sheath Pulmonary Cytology Brush</x:v>
      </x:c>
      <x:c r="E873" s="32" t="str">
        <x:v>BC-202D-2010</x:v>
      </x:c>
      <x:c r="F873" s="32"/>
      <x:c r="G873" s="32" t="n">
        <x:v>4</x:v>
      </x:c>
      <x:c r="H873" s="32" t="str">
        <x:v>No</x:v>
      </x:c>
      <x:c r="I873" s="32" t="str">
        <x:v>Medium</x:v>
      </x:c>
      <x:c r="J873" s="593" t="n">
        <x:v>78.4</x:v>
      </x:c>
      <x:c r="K873" s="593" t="str">
        <x:v>catalog=BC-202D-2010 ↔ GUDID model</x:v>
      </x:c>
      <x:c r="L873" s="593" t="n">
        <x:v>100</x:v>
      </x:c>
      <x:c r="M873" s="593" t="n">
        <x:v>53.8</x:v>
      </x:c>
      <x:c r="N873" s="32" t="str">
        <x:v>04953170465994</x:v>
      </x:c>
      <x:c r="O873" s="32" t="str"/>
      <x:c r="P873" s="32" t="str">
        <x:v>OLYMPUS MEDICAL SYSTEMS CORP.</x:v>
      </x:c>
      <x:c r="Q873" s="32" t="str">
        <x:v>DISPOSABLE CYTOLOGY BRUSH</x:v>
      </x:c>
      <x:c r="R873" s="32" t="str">
        <x:v>BC-202D-2010</x:v>
      </x:c>
      <x:c r="S873" s="32" t="str">
        <x:v>N6194541</x:v>
      </x:c>
      <x:c r="T873" s="32" t="str"/>
      <x:c r="U873" s="32" t="str">
        <x:v>Not in Commercial Distribution</x:v>
      </x:c>
      <x:c r="V873" s="592" t="n">
        <x:v>45828</x:v>
      </x:c>
      <x:c r="W873" s="32" t="str">
        <x:v>Published</x:v>
      </x:c>
      <x:c r="X873" s="32" t="str">
        <x:v>Update</x:v>
      </x:c>
      <x:c r="Y873" s="32" t="n">
        <x:v>2</x:v>
      </x:c>
      <x:c r="Z873" s="592" t="n">
        <x:v>45845</x:v>
      </x:c>
      <x:c r="AA873" s="592" t="n">
        <x:v>45828</x:v>
      </x:c>
      <x:c r="AB873" s="32" t="str">
        <x:v>BTG — Brush, Biopsy, Bronchoscope (Non-Rigid)</x:v>
      </x:c>
      <x:c r="AC873" s="32" t="str">
        <x:v>38834 — Flexible endoscopic cytology brush, single-use</x:v>
      </x:c>
      <x:c r="AD873" s="32" t="str">
        <x:v>K251279</x:v>
      </x:c>
      <x:c r="AE873" s="32" t="str">
        <x:v>14953170465991 (qty 10, Not in Commercial Distribution)</x:v>
      </x:c>
      <x:c r="AF873" s="32" t="str"/>
      <x:c r="AG873" s="32" t="str"/>
      <x:c r="AH873" s="32" t="str">
        <x:v>true</x:v>
      </x:c>
      <x:c r="AI873" s="32" t="str">
        <x:v>true</x:v>
      </x:c>
      <x:c r="AJ873" s="32" t="str"/>
      <x:c r="AK873" s="32" t="str">
        <x:v>true</x:v>
      </x:c>
      <x:c r="AL873" s="32" t="n">
        <x:v>1</x:v>
      </x:c>
      <x:c r="AM873" s="32" t="str">
        <x:v>+1(800)401-1086 / xx@xx.xx</x:v>
      </x:c>
      <x:c r="AN873" s="32" t="str">
        <x:v>https://accessgudid.nlm.nih.gov/devices/04953170465994</x:v>
      </x:c>
      <x:c r="AO873" s="32" t="str">
        <x:v>Alternate accepted candidate. GUDID indicates not in commercial distribution. Multiple current records share the same catalog/model; resolve the exact Primary DI/package configuration.</x:v>
      </x:c>
    </x:row>
    <x:row r="874" ht="42" customHeight="1">
      <x:c r="A874" s="32" t="str">
        <x:v>P2</x:v>
      </x:c>
      <x:c r="B874" s="32" t="str">
        <x:v>PRD-B091070F8D</x:v>
      </x:c>
      <x:c r="C874" s="32" t="str">
        <x:v>Olympus</x:v>
      </x:c>
      <x:c r="D874" s="32" t="str">
        <x:v>Covered-Sheath Pulmonary Cytology Brush</x:v>
      </x:c>
      <x:c r="E874" s="32" t="str">
        <x:v>BC-202D-3010</x:v>
      </x:c>
      <x:c r="F874" s="32"/>
      <x:c r="G874" s="32" t="n">
        <x:v>1</x:v>
      </x:c>
      <x:c r="H874" s="32" t="str">
        <x:v>Yes</x:v>
      </x:c>
      <x:c r="I874" s="32" t="str">
        <x:v>Medium</x:v>
      </x:c>
      <x:c r="J874" s="593" t="n">
        <x:v>81.4</x:v>
      </x:c>
      <x:c r="K874" s="593" t="str">
        <x:v>catalog=BC-202D-3010 ↔ GUDID model</x:v>
      </x:c>
      <x:c r="L874" s="593" t="n">
        <x:v>100</x:v>
      </x:c>
      <x:c r="M874" s="593" t="n">
        <x:v>53.8</x:v>
      </x:c>
      <x:c r="N874" s="32" t="str">
        <x:v>04953170466748</x:v>
      </x:c>
      <x:c r="O874" s="32" t="str"/>
      <x:c r="P874" s="32" t="str">
        <x:v>OLYMPUS MEDICAL SYSTEMS CORP.</x:v>
      </x:c>
      <x:c r="Q874" s="32" t="str">
        <x:v>DISPOSABLE CYTOLOGY BRUSH</x:v>
      </x:c>
      <x:c r="R874" s="32" t="str">
        <x:v>BC-202D-3010</x:v>
      </x:c>
      <x:c r="S874" s="32" t="str">
        <x:v>N6194641</x:v>
      </x:c>
      <x:c r="T874" s="32" t="str"/>
      <x:c r="U874" s="32" t="str">
        <x:v>In Commercial Distribution</x:v>
      </x:c>
      <x:c r="V874" s="592"/>
      <x:c r="W874" s="32" t="str">
        <x:v>Published</x:v>
      </x:c>
      <x:c r="X874" s="32" t="str">
        <x:v>New</x:v>
      </x:c>
      <x:c r="Y874" s="32" t="n">
        <x:v>1</x:v>
      </x:c>
      <x:c r="Z874" s="592" t="n">
        <x:v>45852</x:v>
      </x:c>
      <x:c r="AA874" s="592" t="n">
        <x:v>45842</x:v>
      </x:c>
      <x:c r="AB874" s="32" t="str">
        <x:v>BTG — Brush, Biopsy, Bronchoscope (Non-Rigid)</x:v>
      </x:c>
      <x:c r="AC874" s="32" t="str">
        <x:v>38834 — Flexible endoscopic cytology brush, single-use</x:v>
      </x:c>
      <x:c r="AD874" s="32" t="str">
        <x:v>K251279</x:v>
      </x:c>
      <x:c r="AE874" s="32" t="str">
        <x:v>14953170466745 (qty 10, In Commercial Distribution)</x:v>
      </x:c>
      <x:c r="AF874" s="32" t="str"/>
      <x:c r="AG874" s="32" t="str"/>
      <x:c r="AH874" s="32" t="str">
        <x:v>true</x:v>
      </x:c>
      <x:c r="AI874" s="32" t="str">
        <x:v>true</x:v>
      </x:c>
      <x:c r="AJ874" s="32" t="str"/>
      <x:c r="AK874" s="32" t="str">
        <x:v>true</x:v>
      </x:c>
      <x:c r="AL874" s="32" t="n">
        <x:v>1</x:v>
      </x:c>
      <x:c r="AM874" s="32" t="str">
        <x:v>+1(800)401-1086 / xx@xx.xx</x:v>
      </x:c>
      <x:c r="AN874" s="32" t="str">
        <x:v>https://accessgudid.nlm.nih.gov/devices/04953170466748</x:v>
      </x:c>
      <x:c r="AO874" s="32" t="str">
        <x:v>Preferred automated candidate; manual approval still required. Multiple current records share the same catalog/model; resolve the exact Primary DI/package configuration.</x:v>
      </x:c>
    </x:row>
    <x:row r="875" ht="42" customHeight="1">
      <x:c r="A875" s="32" t="str">
        <x:v>P2</x:v>
      </x:c>
      <x:c r="B875" s="32" t="str">
        <x:v>PRD-B091070F8D</x:v>
      </x:c>
      <x:c r="C875" s="32" t="str">
        <x:v>Olympus</x:v>
      </x:c>
      <x:c r="D875" s="32" t="str">
        <x:v>Covered-Sheath Pulmonary Cytology Brush</x:v>
      </x:c>
      <x:c r="E875" s="32" t="str">
        <x:v>BC-202D-3010</x:v>
      </x:c>
      <x:c r="F875" s="32"/>
      <x:c r="G875" s="32" t="n">
        <x:v>2</x:v>
      </x:c>
      <x:c r="H875" s="32" t="str">
        <x:v>No</x:v>
      </x:c>
      <x:c r="I875" s="32" t="str">
        <x:v>Medium</x:v>
      </x:c>
      <x:c r="J875" s="593" t="n">
        <x:v>81.4</x:v>
      </x:c>
      <x:c r="K875" s="593" t="str">
        <x:v>catalog=BC-202D-3010 ↔ GUDID model</x:v>
      </x:c>
      <x:c r="L875" s="593" t="n">
        <x:v>100</x:v>
      </x:c>
      <x:c r="M875" s="593" t="n">
        <x:v>53.8</x:v>
      </x:c>
      <x:c r="N875" s="32" t="str">
        <x:v>04953170453786</x:v>
      </x:c>
      <x:c r="O875" s="32" t="str"/>
      <x:c r="P875" s="32" t="str">
        <x:v>OLYMPUS MEDICAL SYSTEMS CORP.</x:v>
      </x:c>
      <x:c r="Q875" s="32" t="str">
        <x:v>DISPOSABLE CYTOLOGY BRUSH</x:v>
      </x:c>
      <x:c r="R875" s="32" t="str">
        <x:v>BC-202D-3010</x:v>
      </x:c>
      <x:c r="S875" s="32" t="str">
        <x:v>N6194640</x:v>
      </x:c>
      <x:c r="T875" s="32" t="str"/>
      <x:c r="U875" s="32" t="str">
        <x:v>In Commercial Distribution</x:v>
      </x:c>
      <x:c r="V875" s="592"/>
      <x:c r="W875" s="32" t="str">
        <x:v>Published</x:v>
      </x:c>
      <x:c r="X875" s="32" t="str">
        <x:v>New</x:v>
      </x:c>
      <x:c r="Y875" s="32" t="n">
        <x:v>1</x:v>
      </x:c>
      <x:c r="Z875" s="592" t="n">
        <x:v>45054</x:v>
      </x:c>
      <x:c r="AA875" s="592" t="n">
        <x:v>45045</x:v>
      </x:c>
      <x:c r="AB875" s="32" t="str">
        <x:v>EOQ — Bronchoscope (Flexible Or Rigid)</x:v>
      </x:c>
      <x:c r="AC875" s="32" t="str">
        <x:v>38834 — Flexible endoscopic cytology brush, single-use</x:v>
      </x:c>
      <x:c r="AD875" s="32" t="str"/>
      <x:c r="AE875" s="32" t="str">
        <x:v>14953170453783 (qty 10, In Commercial Distribution)</x:v>
      </x:c>
      <x:c r="AF875" s="32" t="str"/>
      <x:c r="AG875" s="32" t="str">
        <x:v>Ethylene Oxide</x:v>
      </x:c>
      <x:c r="AH875" s="32" t="str">
        <x:v>true</x:v>
      </x:c>
      <x:c r="AI875" s="32" t="str">
        <x:v>true</x:v>
      </x:c>
      <x:c r="AJ875" s="32" t="str"/>
      <x:c r="AK875" s="32" t="str"/>
      <x:c r="AL875" s="32" t="n">
        <x:v>1</x:v>
      </x:c>
      <x:c r="AM875" s="32" t="str">
        <x:v>+1(800)401-1086 / xx@xx.xx</x:v>
      </x:c>
      <x:c r="AN875" s="32" t="str">
        <x:v>https://accessgudid.nlm.nih.gov/devices/04953170453786</x:v>
      </x:c>
      <x:c r="AO875" s="32" t="str">
        <x:v>Alternate accepted candidate. Multiple current records share the same catalog/model; resolve the exact Primary DI/package configuration.</x:v>
      </x:c>
    </x:row>
    <x:row r="876" ht="42" customHeight="1">
      <x:c r="A876" s="32" t="str">
        <x:v>P2</x:v>
      </x:c>
      <x:c r="B876" s="32" t="str">
        <x:v>PRD-B091070F8D</x:v>
      </x:c>
      <x:c r="C876" s="32" t="str">
        <x:v>Olympus</x:v>
      </x:c>
      <x:c r="D876" s="32" t="str">
        <x:v>Covered-Sheath Pulmonary Cytology Brush</x:v>
      </x:c>
      <x:c r="E876" s="32" t="str">
        <x:v>BC-202D-3010</x:v>
      </x:c>
      <x:c r="F876" s="32"/>
      <x:c r="G876" s="32" t="n">
        <x:v>3</x:v>
      </x:c>
      <x:c r="H876" s="32" t="str">
        <x:v>No</x:v>
      </x:c>
      <x:c r="I876" s="32" t="str">
        <x:v>Medium</x:v>
      </x:c>
      <x:c r="J876" s="593" t="n">
        <x:v>81.4</x:v>
      </x:c>
      <x:c r="K876" s="593" t="str">
        <x:v>catalog=BC-202D-3010 ↔ GUDID model</x:v>
      </x:c>
      <x:c r="L876" s="593" t="n">
        <x:v>100</x:v>
      </x:c>
      <x:c r="M876" s="593" t="n">
        <x:v>53.8</x:v>
      </x:c>
      <x:c r="N876" s="32" t="str">
        <x:v>04953170049385</x:v>
      </x:c>
      <x:c r="O876" s="32" t="str"/>
      <x:c r="P876" s="32" t="str">
        <x:v>OLYMPUS MEDICAL SYSTEMS CORP.</x:v>
      </x:c>
      <x:c r="Q876" s="32" t="str">
        <x:v>DISPOSABLE CYTOLOGY BRUSH</x:v>
      </x:c>
      <x:c r="R876" s="32" t="str">
        <x:v>BC-202D-3010</x:v>
      </x:c>
      <x:c r="S876" s="32" t="str"/>
      <x:c r="T876" s="32" t="str">
        <x:v>DISPOSABLE CYTOLOGY BRUSH</x:v>
      </x:c>
      <x:c r="U876" s="32" t="str">
        <x:v>In Commercial Distribution</x:v>
      </x:c>
      <x:c r="V876" s="592"/>
      <x:c r="W876" s="32" t="str">
        <x:v>Published</x:v>
      </x:c>
      <x:c r="X876" s="32" t="str">
        <x:v>Update</x:v>
      </x:c>
      <x:c r="Y876" s="32" t="n">
        <x:v>4</x:v>
      </x:c>
      <x:c r="Z876" s="592" t="n">
        <x:v>44942</x:v>
      </x:c>
      <x:c r="AA876" s="592" t="n">
        <x:v>42634</x:v>
      </x:c>
      <x:c r="AB876" s="32" t="str">
        <x:v>EOQ — BRONCHOSCOPE (FLEXIBLE OR RIGID)</x:v>
      </x:c>
      <x:c r="AC876" s="32" t="str">
        <x:v>38834 — Flexible endoscopic cytology brush, single-use</x:v>
      </x:c>
      <x:c r="AD876" s="32" t="str"/>
      <x:c r="AE876" s="32" t="str">
        <x:v>14953170049382 (qty 10, In Commercial Distribution)</x:v>
      </x:c>
      <x:c r="AF876" s="32" t="str"/>
      <x:c r="AG876" s="32" t="str"/>
      <x:c r="AH876" s="32" t="str">
        <x:v>true</x:v>
      </x:c>
      <x:c r="AI876" s="32" t="str">
        <x:v>true</x:v>
      </x:c>
      <x:c r="AJ876" s="32" t="str"/>
      <x:c r="AK876" s="32" t="str">
        <x:v>true</x:v>
      </x:c>
      <x:c r="AL876" s="32" t="n">
        <x:v>1</x:v>
      </x:c>
      <x:c r="AM876" s="32" t="str">
        <x:v>+1(800)401-1086 / xx@xx.xx</x:v>
      </x:c>
      <x:c r="AN876" s="32" t="str">
        <x:v>https://accessgudid.nlm.nih.gov/devices/04953170049385</x:v>
      </x:c>
      <x:c r="AO876" s="32" t="str">
        <x:v>Alternate accepted candidate. Multiple current records share the same catalog/model; resolve the exact Primary DI/package configuration.</x:v>
      </x:c>
    </x:row>
    <x:row r="877" ht="42" customHeight="1">
      <x:c r="A877" s="32" t="str">
        <x:v>P2</x:v>
      </x:c>
      <x:c r="B877" s="32" t="str">
        <x:v>PRD-B091070F8D</x:v>
      </x:c>
      <x:c r="C877" s="32" t="str">
        <x:v>Olympus</x:v>
      </x:c>
      <x:c r="D877" s="32" t="str">
        <x:v>Covered-Sheath Pulmonary Cytology Brush</x:v>
      </x:c>
      <x:c r="E877" s="32" t="str">
        <x:v>BC-202D-3010</x:v>
      </x:c>
      <x:c r="F877" s="32"/>
      <x:c r="G877" s="32" t="n">
        <x:v>4</x:v>
      </x:c>
      <x:c r="H877" s="32" t="str">
        <x:v>No</x:v>
      </x:c>
      <x:c r="I877" s="32" t="str">
        <x:v>Medium</x:v>
      </x:c>
      <x:c r="J877" s="593" t="n">
        <x:v>78.4</x:v>
      </x:c>
      <x:c r="K877" s="593" t="str">
        <x:v>catalog=BC-202D-3010 ↔ GUDID model</x:v>
      </x:c>
      <x:c r="L877" s="593" t="n">
        <x:v>100</x:v>
      </x:c>
      <x:c r="M877" s="593" t="n">
        <x:v>53.8</x:v>
      </x:c>
      <x:c r="N877" s="32" t="str">
        <x:v>04953170466007</x:v>
      </x:c>
      <x:c r="O877" s="32" t="str"/>
      <x:c r="P877" s="32" t="str">
        <x:v>OLYMPUS MEDICAL SYSTEMS CORP.</x:v>
      </x:c>
      <x:c r="Q877" s="32" t="str">
        <x:v>DISPOSABLE CYTOLOGY BRUSH</x:v>
      </x:c>
      <x:c r="R877" s="32" t="str">
        <x:v>BC-202D-3010</x:v>
      </x:c>
      <x:c r="S877" s="32" t="str">
        <x:v>N6194641</x:v>
      </x:c>
      <x:c r="T877" s="32" t="str"/>
      <x:c r="U877" s="32" t="str">
        <x:v>Not in Commercial Distribution</x:v>
      </x:c>
      <x:c r="V877" s="592" t="n">
        <x:v>45828</x:v>
      </x:c>
      <x:c r="W877" s="32" t="str">
        <x:v>Published</x:v>
      </x:c>
      <x:c r="X877" s="32" t="str">
        <x:v>Update</x:v>
      </x:c>
      <x:c r="Y877" s="32" t="n">
        <x:v>2</x:v>
      </x:c>
      <x:c r="Z877" s="592" t="n">
        <x:v>45845</x:v>
      </x:c>
      <x:c r="AA877" s="592" t="n">
        <x:v>45828</x:v>
      </x:c>
      <x:c r="AB877" s="32" t="str">
        <x:v>BTG — Brush, Biopsy, Bronchoscope (Non-Rigid)</x:v>
      </x:c>
      <x:c r="AC877" s="32" t="str">
        <x:v>38834 — Flexible endoscopic cytology brush, single-use</x:v>
      </x:c>
      <x:c r="AD877" s="32" t="str">
        <x:v>K251279</x:v>
      </x:c>
      <x:c r="AE877" s="32" t="str">
        <x:v>14953170466004 (qty 10, Not in Commercial Distribution)</x:v>
      </x:c>
      <x:c r="AF877" s="32" t="str"/>
      <x:c r="AG877" s="32" t="str"/>
      <x:c r="AH877" s="32" t="str">
        <x:v>true</x:v>
      </x:c>
      <x:c r="AI877" s="32" t="str">
        <x:v>true</x:v>
      </x:c>
      <x:c r="AJ877" s="32" t="str"/>
      <x:c r="AK877" s="32" t="str">
        <x:v>true</x:v>
      </x:c>
      <x:c r="AL877" s="32" t="n">
        <x:v>1</x:v>
      </x:c>
      <x:c r="AM877" s="32" t="str">
        <x:v>+1(800)401-1086 / xx@xx.xx</x:v>
      </x:c>
      <x:c r="AN877" s="32" t="str">
        <x:v>https://accessgudid.nlm.nih.gov/devices/04953170466007</x:v>
      </x:c>
      <x:c r="AO877" s="32" t="str">
        <x:v>Alternate accepted candidate. GUDID indicates not in commercial distribution. Multiple current records share the same catalog/model; resolve the exact Primary DI/package configuration.</x:v>
      </x:c>
    </x:row>
    <x:row r="878" ht="42" customHeight="1">
      <x:c r="A878" s="32" t="str">
        <x:v>P2</x:v>
      </x:c>
      <x:c r="B878" s="32" t="str">
        <x:v>PRD-B2C431C0F9</x:v>
      </x:c>
      <x:c r="C878" s="32" t="str">
        <x:v>Olympus</x:v>
      </x:c>
      <x:c r="D878" s="32" t="str">
        <x:v>Covered-Sheath Pulmonary Cytology Brush</x:v>
      </x:c>
      <x:c r="E878" s="32" t="str">
        <x:v>BC-202D-5010</x:v>
      </x:c>
      <x:c r="F878" s="32"/>
      <x:c r="G878" s="32" t="n">
        <x:v>1</x:v>
      </x:c>
      <x:c r="H878" s="32" t="str">
        <x:v>Yes</x:v>
      </x:c>
      <x:c r="I878" s="32" t="str">
        <x:v>Medium</x:v>
      </x:c>
      <x:c r="J878" s="593" t="n">
        <x:v>81.4</x:v>
      </x:c>
      <x:c r="K878" s="593" t="str">
        <x:v>catalog=BC-202D-5010 ↔ GUDID model</x:v>
      </x:c>
      <x:c r="L878" s="593" t="n">
        <x:v>100</x:v>
      </x:c>
      <x:c r="M878" s="593" t="n">
        <x:v>53.8</x:v>
      </x:c>
      <x:c r="N878" s="32" t="str">
        <x:v>04953170466755</x:v>
      </x:c>
      <x:c r="O878" s="32" t="str"/>
      <x:c r="P878" s="32" t="str">
        <x:v>OLYMPUS MEDICAL SYSTEMS CORP.</x:v>
      </x:c>
      <x:c r="Q878" s="32" t="str">
        <x:v>DISPOSABLE CYTOLOGY BRUSH</x:v>
      </x:c>
      <x:c r="R878" s="32" t="str">
        <x:v>BC-202D-5010</x:v>
      </x:c>
      <x:c r="S878" s="32" t="str">
        <x:v>N6194741</x:v>
      </x:c>
      <x:c r="T878" s="32" t="str"/>
      <x:c r="U878" s="32" t="str">
        <x:v>In Commercial Distribution</x:v>
      </x:c>
      <x:c r="V878" s="592"/>
      <x:c r="W878" s="32" t="str">
        <x:v>Published</x:v>
      </x:c>
      <x:c r="X878" s="32" t="str">
        <x:v>New</x:v>
      </x:c>
      <x:c r="Y878" s="32" t="n">
        <x:v>1</x:v>
      </x:c>
      <x:c r="Z878" s="592" t="n">
        <x:v>45852</x:v>
      </x:c>
      <x:c r="AA878" s="592" t="n">
        <x:v>45842</x:v>
      </x:c>
      <x:c r="AB878" s="32" t="str">
        <x:v>BTG — Brush, Biopsy, Bronchoscope (Non-Rigid)</x:v>
      </x:c>
      <x:c r="AC878" s="32" t="str">
        <x:v>38834 — Flexible endoscopic cytology brush, single-use</x:v>
      </x:c>
      <x:c r="AD878" s="32" t="str">
        <x:v>K251279</x:v>
      </x:c>
      <x:c r="AE878" s="32" t="str">
        <x:v>14953170466752 (qty 10, In Commercial Distribution)</x:v>
      </x:c>
      <x:c r="AF878" s="32" t="str"/>
      <x:c r="AG878" s="32" t="str"/>
      <x:c r="AH878" s="32" t="str">
        <x:v>true</x:v>
      </x:c>
      <x:c r="AI878" s="32" t="str">
        <x:v>true</x:v>
      </x:c>
      <x:c r="AJ878" s="32" t="str"/>
      <x:c r="AK878" s="32" t="str">
        <x:v>true</x:v>
      </x:c>
      <x:c r="AL878" s="32" t="n">
        <x:v>1</x:v>
      </x:c>
      <x:c r="AM878" s="32" t="str">
        <x:v>+1(800)401-1086 / xx@xx.xx</x:v>
      </x:c>
      <x:c r="AN878" s="32" t="str">
        <x:v>https://accessgudid.nlm.nih.gov/devices/04953170466755</x:v>
      </x:c>
      <x:c r="AO878" s="32" t="str">
        <x:v>Preferred automated candidate; manual approval still required. Multiple current records share the same catalog/model; resolve the exact Primary DI/package configuration.</x:v>
      </x:c>
    </x:row>
    <x:row r="879" ht="42" customHeight="1">
      <x:c r="A879" s="32" t="str">
        <x:v>P2</x:v>
      </x:c>
      <x:c r="B879" s="32" t="str">
        <x:v>PRD-B2C431C0F9</x:v>
      </x:c>
      <x:c r="C879" s="32" t="str">
        <x:v>Olympus</x:v>
      </x:c>
      <x:c r="D879" s="32" t="str">
        <x:v>Covered-Sheath Pulmonary Cytology Brush</x:v>
      </x:c>
      <x:c r="E879" s="32" t="str">
        <x:v>BC-202D-5010</x:v>
      </x:c>
      <x:c r="F879" s="32"/>
      <x:c r="G879" s="32" t="n">
        <x:v>2</x:v>
      </x:c>
      <x:c r="H879" s="32" t="str">
        <x:v>No</x:v>
      </x:c>
      <x:c r="I879" s="32" t="str">
        <x:v>Medium</x:v>
      </x:c>
      <x:c r="J879" s="593" t="n">
        <x:v>81.4</x:v>
      </x:c>
      <x:c r="K879" s="593" t="str">
        <x:v>catalog=BC-202D-5010 ↔ GUDID model</x:v>
      </x:c>
      <x:c r="L879" s="593" t="n">
        <x:v>100</x:v>
      </x:c>
      <x:c r="M879" s="593" t="n">
        <x:v>53.8</x:v>
      </x:c>
      <x:c r="N879" s="32" t="str">
        <x:v>04953170453793</x:v>
      </x:c>
      <x:c r="O879" s="32" t="str"/>
      <x:c r="P879" s="32" t="str">
        <x:v>OLYMPUS MEDICAL SYSTEMS CORP.</x:v>
      </x:c>
      <x:c r="Q879" s="32" t="str">
        <x:v>DISPOSABLE CYTOLOGY BRUSH</x:v>
      </x:c>
      <x:c r="R879" s="32" t="str">
        <x:v>BC-202D-5010</x:v>
      </x:c>
      <x:c r="S879" s="32" t="str">
        <x:v>N6194740</x:v>
      </x:c>
      <x:c r="T879" s="32" t="str"/>
      <x:c r="U879" s="32" t="str">
        <x:v>In Commercial Distribution</x:v>
      </x:c>
      <x:c r="V879" s="592"/>
      <x:c r="W879" s="32" t="str">
        <x:v>Published</x:v>
      </x:c>
      <x:c r="X879" s="32" t="str">
        <x:v>New</x:v>
      </x:c>
      <x:c r="Y879" s="32" t="n">
        <x:v>1</x:v>
      </x:c>
      <x:c r="Z879" s="592" t="n">
        <x:v>45054</x:v>
      </x:c>
      <x:c r="AA879" s="592" t="n">
        <x:v>45045</x:v>
      </x:c>
      <x:c r="AB879" s="32" t="str">
        <x:v>EOQ — Bronchoscope (Flexible Or Rigid)</x:v>
      </x:c>
      <x:c r="AC879" s="32" t="str">
        <x:v>38834 — Flexible endoscopic cytology brush, single-use</x:v>
      </x:c>
      <x:c r="AD879" s="32" t="str"/>
      <x:c r="AE879" s="32" t="str">
        <x:v>14953170453790 (qty 10, In Commercial Distribution)</x:v>
      </x:c>
      <x:c r="AF879" s="32" t="str"/>
      <x:c r="AG879" s="32" t="str">
        <x:v>Ethylene Oxide</x:v>
      </x:c>
      <x:c r="AH879" s="32" t="str">
        <x:v>true</x:v>
      </x:c>
      <x:c r="AI879" s="32" t="str">
        <x:v>true</x:v>
      </x:c>
      <x:c r="AJ879" s="32" t="str"/>
      <x:c r="AK879" s="32" t="str"/>
      <x:c r="AL879" s="32" t="n">
        <x:v>1</x:v>
      </x:c>
      <x:c r="AM879" s="32" t="str">
        <x:v>+1(800)401-1086 / xx@xx.xx</x:v>
      </x:c>
      <x:c r="AN879" s="32" t="str">
        <x:v>https://accessgudid.nlm.nih.gov/devices/04953170453793</x:v>
      </x:c>
      <x:c r="AO879" s="32" t="str">
        <x:v>Alternate accepted candidate. Multiple current records share the same catalog/model; resolve the exact Primary DI/package configuration.</x:v>
      </x:c>
    </x:row>
    <x:row r="880" ht="42" customHeight="1">
      <x:c r="A880" s="32" t="str">
        <x:v>P2</x:v>
      </x:c>
      <x:c r="B880" s="32" t="str">
        <x:v>PRD-B2C431C0F9</x:v>
      </x:c>
      <x:c r="C880" s="32" t="str">
        <x:v>Olympus</x:v>
      </x:c>
      <x:c r="D880" s="32" t="str">
        <x:v>Covered-Sheath Pulmonary Cytology Brush</x:v>
      </x:c>
      <x:c r="E880" s="32" t="str">
        <x:v>BC-202D-5010</x:v>
      </x:c>
      <x:c r="F880" s="32"/>
      <x:c r="G880" s="32" t="n">
        <x:v>3</x:v>
      </x:c>
      <x:c r="H880" s="32" t="str">
        <x:v>No</x:v>
      </x:c>
      <x:c r="I880" s="32" t="str">
        <x:v>Medium</x:v>
      </x:c>
      <x:c r="J880" s="593" t="n">
        <x:v>81.4</x:v>
      </x:c>
      <x:c r="K880" s="593" t="str">
        <x:v>catalog=BC-202D-5010 ↔ GUDID model</x:v>
      </x:c>
      <x:c r="L880" s="593" t="n">
        <x:v>100</x:v>
      </x:c>
      <x:c r="M880" s="593" t="n">
        <x:v>53.8</x:v>
      </x:c>
      <x:c r="N880" s="32" t="str">
        <x:v>04953170049408</x:v>
      </x:c>
      <x:c r="O880" s="32" t="str"/>
      <x:c r="P880" s="32" t="str">
        <x:v>OLYMPUS MEDICAL SYSTEMS CORP.</x:v>
      </x:c>
      <x:c r="Q880" s="32" t="str">
        <x:v>DISPOSABLE CYTOLOGY BRUSH</x:v>
      </x:c>
      <x:c r="R880" s="32" t="str">
        <x:v>BC-202D-5010</x:v>
      </x:c>
      <x:c r="S880" s="32" t="str"/>
      <x:c r="T880" s="32" t="str">
        <x:v>DISPOSABLE CYTOLOGY BRUSH</x:v>
      </x:c>
      <x:c r="U880" s="32" t="str">
        <x:v>In Commercial Distribution</x:v>
      </x:c>
      <x:c r="V880" s="592"/>
      <x:c r="W880" s="32" t="str">
        <x:v>Published</x:v>
      </x:c>
      <x:c r="X880" s="32" t="str">
        <x:v>Update</x:v>
      </x:c>
      <x:c r="Y880" s="32" t="n">
        <x:v>4</x:v>
      </x:c>
      <x:c r="Z880" s="592" t="n">
        <x:v>44942</x:v>
      </x:c>
      <x:c r="AA880" s="592" t="n">
        <x:v>42634</x:v>
      </x:c>
      <x:c r="AB880" s="32" t="str">
        <x:v>EOQ — BRONCHOSCOPE (FLEXIBLE OR RIGID)</x:v>
      </x:c>
      <x:c r="AC880" s="32" t="str">
        <x:v>38834 — Flexible endoscopic cytology brush, single-use</x:v>
      </x:c>
      <x:c r="AD880" s="32" t="str"/>
      <x:c r="AE880" s="32" t="str">
        <x:v>14953170049405 (qty 10, In Commercial Distribution)</x:v>
      </x:c>
      <x:c r="AF880" s="32" t="str"/>
      <x:c r="AG880" s="32" t="str"/>
      <x:c r="AH880" s="32" t="str">
        <x:v>true</x:v>
      </x:c>
      <x:c r="AI880" s="32" t="str">
        <x:v>true</x:v>
      </x:c>
      <x:c r="AJ880" s="32" t="str"/>
      <x:c r="AK880" s="32" t="str">
        <x:v>true</x:v>
      </x:c>
      <x:c r="AL880" s="32" t="n">
        <x:v>1</x:v>
      </x:c>
      <x:c r="AM880" s="32" t="str">
        <x:v>+1(800)401-1086 / xx@xx.xx</x:v>
      </x:c>
      <x:c r="AN880" s="32" t="str">
        <x:v>https://accessgudid.nlm.nih.gov/devices/04953170049408</x:v>
      </x:c>
      <x:c r="AO880" s="32" t="str">
        <x:v>Alternate accepted candidate. Multiple current records share the same catalog/model; resolve the exact Primary DI/package configuration.</x:v>
      </x:c>
    </x:row>
    <x:row r="881" ht="42" customHeight="1">
      <x:c r="A881" s="32" t="str">
        <x:v>P2</x:v>
      </x:c>
      <x:c r="B881" s="32" t="str">
        <x:v>PRD-B2C431C0F9</x:v>
      </x:c>
      <x:c r="C881" s="32" t="str">
        <x:v>Olympus</x:v>
      </x:c>
      <x:c r="D881" s="32" t="str">
        <x:v>Covered-Sheath Pulmonary Cytology Brush</x:v>
      </x:c>
      <x:c r="E881" s="32" t="str">
        <x:v>BC-202D-5010</x:v>
      </x:c>
      <x:c r="F881" s="32"/>
      <x:c r="G881" s="32" t="n">
        <x:v>4</x:v>
      </x:c>
      <x:c r="H881" s="32" t="str">
        <x:v>No</x:v>
      </x:c>
      <x:c r="I881" s="32" t="str">
        <x:v>Medium</x:v>
      </x:c>
      <x:c r="J881" s="593" t="n">
        <x:v>78.4</x:v>
      </x:c>
      <x:c r="K881" s="593" t="str">
        <x:v>catalog=BC-202D-5010 ↔ GUDID model</x:v>
      </x:c>
      <x:c r="L881" s="593" t="n">
        <x:v>100</x:v>
      </x:c>
      <x:c r="M881" s="593" t="n">
        <x:v>53.8</x:v>
      </x:c>
      <x:c r="N881" s="32" t="str">
        <x:v>04953170466014</x:v>
      </x:c>
      <x:c r="O881" s="32" t="str"/>
      <x:c r="P881" s="32" t="str">
        <x:v>OLYMPUS MEDICAL SYSTEMS CORP.</x:v>
      </x:c>
      <x:c r="Q881" s="32" t="str">
        <x:v>DISPOSABLE CYTOLOGY BRUSH</x:v>
      </x:c>
      <x:c r="R881" s="32" t="str">
        <x:v>BC-202D-5010</x:v>
      </x:c>
      <x:c r="S881" s="32" t="str">
        <x:v>N6194741</x:v>
      </x:c>
      <x:c r="T881" s="32" t="str"/>
      <x:c r="U881" s="32" t="str">
        <x:v>Not in Commercial Distribution</x:v>
      </x:c>
      <x:c r="V881" s="592" t="n">
        <x:v>45828</x:v>
      </x:c>
      <x:c r="W881" s="32" t="str">
        <x:v>Published</x:v>
      </x:c>
      <x:c r="X881" s="32" t="str">
        <x:v>Update</x:v>
      </x:c>
      <x:c r="Y881" s="32" t="n">
        <x:v>2</x:v>
      </x:c>
      <x:c r="Z881" s="592" t="n">
        <x:v>45845</x:v>
      </x:c>
      <x:c r="AA881" s="592" t="n">
        <x:v>45828</x:v>
      </x:c>
      <x:c r="AB881" s="32" t="str">
        <x:v>BTG — Brush, Biopsy, Bronchoscope (Non-Rigid)</x:v>
      </x:c>
      <x:c r="AC881" s="32" t="str">
        <x:v>38834 — Flexible endoscopic cytology brush, single-use</x:v>
      </x:c>
      <x:c r="AD881" s="32" t="str">
        <x:v>K251279</x:v>
      </x:c>
      <x:c r="AE881" s="32" t="str">
        <x:v>14953170466011 (qty 10, Not in Commercial Distribution)</x:v>
      </x:c>
      <x:c r="AF881" s="32" t="str"/>
      <x:c r="AG881" s="32" t="str"/>
      <x:c r="AH881" s="32" t="str">
        <x:v>true</x:v>
      </x:c>
      <x:c r="AI881" s="32" t="str">
        <x:v>true</x:v>
      </x:c>
      <x:c r="AJ881" s="32" t="str"/>
      <x:c r="AK881" s="32" t="str">
        <x:v>true</x:v>
      </x:c>
      <x:c r="AL881" s="32" t="n">
        <x:v>1</x:v>
      </x:c>
      <x:c r="AM881" s="32" t="str">
        <x:v>+1(800)401-1086 / xx@xx.xx</x:v>
      </x:c>
      <x:c r="AN881" s="32" t="str">
        <x:v>https://accessgudid.nlm.nih.gov/devices/04953170466014</x:v>
      </x:c>
      <x:c r="AO881" s="32" t="str">
        <x:v>Alternate accepted candidate. GUDID indicates not in commercial distribution. Multiple current records share the same catalog/model; resolve the exact Primary DI/package configuration.</x:v>
      </x:c>
    </x:row>
    <x:row r="882" ht="42" customHeight="1">
      <x:c r="A882" s="32" t="str">
        <x:v>P2</x:v>
      </x:c>
      <x:c r="B882" s="32" t="str">
        <x:v>PRD-0790420A76</x:v>
      </x:c>
      <x:c r="C882" s="32" t="str">
        <x:v>Olympus</x:v>
      </x:c>
      <x:c r="D882" s="32" t="str">
        <x:v>GuideSheathKit 2</x:v>
      </x:c>
      <x:c r="E882" s="32" t="str">
        <x:v>K-401</x:v>
      </x:c>
      <x:c r="F882" s="32"/>
      <x:c r="G882" s="32" t="n">
        <x:v>1</x:v>
      </x:c>
      <x:c r="H882" s="32" t="str">
        <x:v>Yes</x:v>
      </x:c>
      <x:c r="I882" s="32" t="str">
        <x:v>Medium</x:v>
      </x:c>
      <x:c r="J882" s="593" t="n">
        <x:v>81.2</x:v>
      </x:c>
      <x:c r="K882" s="593" t="str">
        <x:v>catalog=K-401 ↔ GUDID model</x:v>
      </x:c>
      <x:c r="L882" s="593" t="n">
        <x:v>100</x:v>
      </x:c>
      <x:c r="M882" s="593" t="n">
        <x:v>53.1</x:v>
      </x:c>
      <x:c r="N882" s="32" t="str">
        <x:v>04953170408984</x:v>
      </x:c>
      <x:c r="O882" s="32" t="str"/>
      <x:c r="P882" s="32" t="str">
        <x:v>OLYMPUS MEDICAL SYSTEMS CORP.</x:v>
      </x:c>
      <x:c r="Q882" s="32" t="str">
        <x:v>Single Use Guide Sheath Kit</x:v>
      </x:c>
      <x:c r="R882" s="32" t="str">
        <x:v>K-401</x:v>
      </x:c>
      <x:c r="S882" s="32" t="str"/>
      <x:c r="T882" s="32" t="str"/>
      <x:c r="U882" s="32" t="str">
        <x:v>In Commercial Distribution</x:v>
      </x:c>
      <x:c r="V882" s="592"/>
      <x:c r="W882" s="32" t="str">
        <x:v>Published</x:v>
      </x:c>
      <x:c r="X882" s="32" t="str">
        <x:v>Update</x:v>
      </x:c>
      <x:c r="Y882" s="32" t="n">
        <x:v>4</x:v>
      </x:c>
      <x:c r="Z882" s="592" t="n">
        <x:v>45404</x:v>
      </x:c>
      <x:c r="AA882" s="592" t="n">
        <x:v>44505</x:v>
      </x:c>
      <x:c r="AB882" s="32" t="str">
        <x:v>EOQ — Bronchoscope (Flexible Or Rigid); BTG — Brush, Biopsy, Bronchoscope (Non-Rigid)</x:v>
      </x:c>
      <x:c r="AC882" s="32" t="str">
        <x:v>38711 — Flexible endoscopic biopsy forceps, single-use</x:v>
      </x:c>
      <x:c r="AD882" s="32" t="str">
        <x:v>K212667</x:v>
      </x:c>
      <x:c r="AE882" s="32" t="str">
        <x:v>14953170408981 (qty 1, In Commercial Distribution)</x:v>
      </x:c>
      <x:c r="AF882" s="32" t="str"/>
      <x:c r="AG882" s="32" t="str"/>
      <x:c r="AH882" s="32" t="str">
        <x:v>true</x:v>
      </x:c>
      <x:c r="AI882" s="32" t="str">
        <x:v>true</x:v>
      </x:c>
      <x:c r="AJ882" s="32" t="str">
        <x:v>true</x:v>
      </x:c>
      <x:c r="AK882" s="32" t="str"/>
      <x:c r="AL882" s="32" t="n">
        <x:v>1</x:v>
      </x:c>
      <x:c r="AM882" s="32" t="str">
        <x:v>+1(800)401-1086 / xx@xx.xx</x:v>
      </x:c>
      <x:c r="AN882" s="32" t="str">
        <x:v>https://accessgudid.nlm.nih.gov/devices/04953170408984</x:v>
      </x:c>
      <x:c r="AO882" s="32" t="str">
        <x:v>Preferred automated candidate; manual approval still required.</x:v>
      </x:c>
    </x:row>
    <x:row r="883" ht="42" customHeight="1">
      <x:c r="A883" s="32" t="str">
        <x:v>P2</x:v>
      </x:c>
      <x:c r="B883" s="32" t="str">
        <x:v>PRD-E2EB4E573F</x:v>
      </x:c>
      <x:c r="C883" s="32" t="str">
        <x:v>Olympus</x:v>
      </x:c>
      <x:c r="D883" s="32" t="str">
        <x:v>GuideSheathKit 2</x:v>
      </x:c>
      <x:c r="E883" s="32" t="str">
        <x:v>K-402</x:v>
      </x:c>
      <x:c r="F883" s="32"/>
      <x:c r="G883" s="32" t="n">
        <x:v>1</x:v>
      </x:c>
      <x:c r="H883" s="32" t="str">
        <x:v>Yes</x:v>
      </x:c>
      <x:c r="I883" s="32" t="str">
        <x:v>Medium</x:v>
      </x:c>
      <x:c r="J883" s="593" t="n">
        <x:v>81.9</x:v>
      </x:c>
      <x:c r="K883" s="593" t="str">
        <x:v>catalog=K-402 ↔ GUDID model</x:v>
      </x:c>
      <x:c r="L883" s="593" t="n">
        <x:v>100</x:v>
      </x:c>
      <x:c r="M883" s="593" t="n">
        <x:v>57.1</x:v>
      </x:c>
      <x:c r="N883" s="32" t="str">
        <x:v>04953170409011</x:v>
      </x:c>
      <x:c r="O883" s="32" t="str"/>
      <x:c r="P883" s="32" t="str">
        <x:v>OLYMPUS MEDICAL SYSTEMS CORP.</x:v>
      </x:c>
      <x:c r="Q883" s="32" t="str">
        <x:v>Single Use Guide Sheath Kit</x:v>
      </x:c>
      <x:c r="R883" s="32" t="str">
        <x:v>K-402</x:v>
      </x:c>
      <x:c r="S883" s="32" t="str"/>
      <x:c r="T883" s="32" t="str"/>
      <x:c r="U883" s="32" t="str">
        <x:v>In Commercial Distribution</x:v>
      </x:c>
      <x:c r="V883" s="592"/>
      <x:c r="W883" s="32" t="str">
        <x:v>Published</x:v>
      </x:c>
      <x:c r="X883" s="32" t="str">
        <x:v>Update</x:v>
      </x:c>
      <x:c r="Y883" s="32" t="n">
        <x:v>4</x:v>
      </x:c>
      <x:c r="Z883" s="592" t="n">
        <x:v>45404</x:v>
      </x:c>
      <x:c r="AA883" s="592" t="n">
        <x:v>44515</x:v>
      </x:c>
      <x:c r="AB883" s="32" t="str">
        <x:v>EOQ — Bronchoscope (Flexible Or Rigid); BTG — Brush, Biopsy, Bronchoscope (Non-Rigid)</x:v>
      </x:c>
      <x:c r="AC883" s="32" t="str">
        <x:v>38711 — Flexible endoscopic biopsy forceps, single-use</x:v>
      </x:c>
      <x:c r="AD883" s="32" t="str">
        <x:v>K212667</x:v>
      </x:c>
      <x:c r="AE883" s="32" t="str">
        <x:v>14953170409018 (qty 1, In Commercial Distribution)</x:v>
      </x:c>
      <x:c r="AF883" s="32" t="str"/>
      <x:c r="AG883" s="32" t="str"/>
      <x:c r="AH883" s="32" t="str">
        <x:v>true</x:v>
      </x:c>
      <x:c r="AI883" s="32" t="str">
        <x:v>true</x:v>
      </x:c>
      <x:c r="AJ883" s="32" t="str">
        <x:v>true</x:v>
      </x:c>
      <x:c r="AK883" s="32" t="str"/>
      <x:c r="AL883" s="32" t="n">
        <x:v>1</x:v>
      </x:c>
      <x:c r="AM883" s="32" t="str">
        <x:v>+1(800)401-1086 / xx@xx.xx</x:v>
      </x:c>
      <x:c r="AN883" s="32" t="str">
        <x:v>https://accessgudid.nlm.nih.gov/devices/04953170409011</x:v>
      </x:c>
      <x:c r="AO883" s="32" t="str">
        <x:v>Preferred automated candidate; manual approval still required.</x:v>
      </x:c>
    </x:row>
    <x:row r="884" ht="42" customHeight="1">
      <x:c r="A884" s="32" t="str">
        <x:v>P2</x:v>
      </x:c>
      <x:c r="B884" s="32" t="str">
        <x:v>PRD-58DE7D49C4</x:v>
      </x:c>
      <x:c r="C884" s="32" t="str">
        <x:v>Olympus</x:v>
      </x:c>
      <x:c r="D884" s="32" t="str">
        <x:v>Hot Biopsy Forceps, Oval</x:v>
      </x:c>
      <x:c r="E884" s="32" t="str">
        <x:v>FD-231C</x:v>
      </x:c>
      <x:c r="F884" s="32"/>
      <x:c r="G884" s="32" t="n">
        <x:v>1</x:v>
      </x:c>
      <x:c r="H884" s="32" t="str">
        <x:v>Yes</x:v>
      </x:c>
      <x:c r="I884" s="32" t="str">
        <x:v>Medium</x:v>
      </x:c>
      <x:c r="J884" s="593" t="n">
        <x:v>84.7</x:v>
      </x:c>
      <x:c r="K884" s="593" t="str">
        <x:v>catalog=FD-231C ↔ GUDID model</x:v>
      </x:c>
      <x:c r="L884" s="593" t="n">
        <x:v>100</x:v>
      </x:c>
      <x:c r="M884" s="593" t="n">
        <x:v>73.5</x:v>
      </x:c>
      <x:c r="N884" s="32" t="str">
        <x:v>04953170418679</x:v>
      </x:c>
      <x:c r="O884" s="32" t="str"/>
      <x:c r="P884" s="32" t="str">
        <x:v>OLYMPUS MEDICAL SYSTEMS CORP.</x:v>
      </x:c>
      <x:c r="Q884" s="32" t="str">
        <x:v>Single Use Hot Biopsy Forceps FD-231</x:v>
      </x:c>
      <x:c r="R884" s="32" t="str">
        <x:v>FD-231C</x:v>
      </x:c>
      <x:c r="S884" s="32" t="str"/>
      <x:c r="T884" s="32" t="str">
        <x:v>Single Use Hot Biopsy Forceps FD-231</x:v>
      </x:c>
      <x:c r="U884" s="32" t="str">
        <x:v>In Commercial Distribution</x:v>
      </x:c>
      <x:c r="V884" s="592"/>
      <x:c r="W884" s="32" t="str">
        <x:v>Published</x:v>
      </x:c>
      <x:c r="X884" s="32" t="str">
        <x:v>Update</x:v>
      </x:c>
      <x:c r="Y884" s="32" t="n">
        <x:v>5</x:v>
      </x:c>
      <x:c r="Z884" s="592" t="n">
        <x:v>45511</x:v>
      </x:c>
      <x:c r="AA884" s="592" t="n">
        <x:v>43642</x:v>
      </x:c>
      <x:c r="AB884" s="32" t="str">
        <x:v>KGE — Forceps, Biopsy, Electric; QEC — Forceps, Biopsy, Electric Surgical Hemostasis Within Tracheobronchial Tree</x:v>
      </x:c>
      <x:c r="AC884" s="32" t="str">
        <x:v>58039 — Endoscopic electrosurgical handpiece/electrode, monopolar, single-use</x:v>
      </x:c>
      <x:c r="AD884" s="32" t="str">
        <x:v>K171916; K173495</x:v>
      </x:c>
      <x:c r="AE884" s="32" t="str">
        <x:v>14953170418676 (qty 1, In Commercial Distribution)</x:v>
      </x:c>
      <x:c r="AF884" s="32" t="str"/>
      <x:c r="AG884" s="32" t="str"/>
      <x:c r="AH884" s="32" t="str">
        <x:v>true</x:v>
      </x:c>
      <x:c r="AI884" s="32" t="str">
        <x:v>true</x:v>
      </x:c>
      <x:c r="AJ884" s="32" t="str"/>
      <x:c r="AK884" s="32" t="str">
        <x:v>true</x:v>
      </x:c>
      <x:c r="AL884" s="32" t="n">
        <x:v>1</x:v>
      </x:c>
      <x:c r="AM884" s="32" t="str">
        <x:v>+1(800)401-1086 / xx@xx.xx</x:v>
      </x:c>
      <x:c r="AN884" s="32" t="str">
        <x:v>https://accessgudid.nlm.nih.gov/devices/04953170418679</x:v>
      </x:c>
      <x:c r="AO884" s="32" t="str">
        <x:v>Preferred automated candidate; manual approval still required.</x:v>
      </x:c>
    </x:row>
    <x:row r="885" ht="42" customHeight="1">
      <x:c r="A885" s="32" t="str">
        <x:v>P2</x:v>
      </x:c>
      <x:c r="B885" s="32" t="str">
        <x:v>PRD-3D26E84017</x:v>
      </x:c>
      <x:c r="C885" s="32" t="str">
        <x:v>Olympus</x:v>
      </x:c>
      <x:c r="D885" s="32" t="str">
        <x:v>Mini Biopsy Forceps, Oval Rat-Tooth</x:v>
      </x:c>
      <x:c r="E885" s="32" t="str">
        <x:v>FB-456D</x:v>
      </x:c>
      <x:c r="F885" s="32"/>
      <x:c r="G885" s="32" t="n">
        <x:v>1</x:v>
      </x:c>
      <x:c r="H885" s="32" t="str">
        <x:v>Yes</x:v>
      </x:c>
      <x:c r="I885" s="32" t="str">
        <x:v>Medium</x:v>
      </x:c>
      <x:c r="J885" s="593" t="n">
        <x:v>82.3</x:v>
      </x:c>
      <x:c r="K885" s="593" t="str">
        <x:v>catalog=FB-456D ↔ GUDID model</x:v>
      </x:c>
      <x:c r="L885" s="593" t="n">
        <x:v>100</x:v>
      </x:c>
      <x:c r="M885" s="593" t="n">
        <x:v>59.6</x:v>
      </x:c>
      <x:c r="N885" s="32" t="str">
        <x:v>04953170411939</x:v>
      </x:c>
      <x:c r="O885" s="32" t="str"/>
      <x:c r="P885" s="32" t="str">
        <x:v>OLYMPUS MEDICAL SYSTEMS CORP.</x:v>
      </x:c>
      <x:c r="Q885" s="32" t="str">
        <x:v>Single Use Biopsy Forceps FB-456D</x:v>
      </x:c>
      <x:c r="R885" s="32" t="str">
        <x:v>FB-456D</x:v>
      </x:c>
      <x:c r="S885" s="32" t="str"/>
      <x:c r="T885" s="32" t="str">
        <x:v>Single Use Biopsy Forceps FB-456D</x:v>
      </x:c>
      <x:c r="U885" s="32" t="str">
        <x:v>In Commercial Distribution</x:v>
      </x:c>
      <x:c r="V885" s="592"/>
      <x:c r="W885" s="32" t="str">
        <x:v>Published</x:v>
      </x:c>
      <x:c r="X885" s="32" t="str">
        <x:v>Update</x:v>
      </x:c>
      <x:c r="Y885" s="32" t="n">
        <x:v>5</x:v>
      </x:c>
      <x:c r="Z885" s="592" t="n">
        <x:v>45404</x:v>
      </x:c>
      <x:c r="AA885" s="592" t="n">
        <x:v>44103</x:v>
      </x:c>
      <x:c r="AB885" s="32" t="str">
        <x:v>EOQ — Bronchoscope (flexible or rigid)</x:v>
      </x:c>
      <x:c r="AC885" s="32" t="str">
        <x:v>38711 — Flexible endoscopic biopsy forceps, single-use</x:v>
      </x:c>
      <x:c r="AD885" s="32" t="str">
        <x:v>K200397</x:v>
      </x:c>
      <x:c r="AE885" s="32" t="str">
        <x:v>14953170411936 (qty 1, In Commercial Distribution)</x:v>
      </x:c>
      <x:c r="AF885" s="32" t="str"/>
      <x:c r="AG885" s="32" t="str"/>
      <x:c r="AH885" s="32" t="str">
        <x:v>true</x:v>
      </x:c>
      <x:c r="AI885" s="32" t="str">
        <x:v>true</x:v>
      </x:c>
      <x:c r="AJ885" s="32" t="str"/>
      <x:c r="AK885" s="32" t="str">
        <x:v>true</x:v>
      </x:c>
      <x:c r="AL885" s="32" t="n">
        <x:v>1</x:v>
      </x:c>
      <x:c r="AM885" s="32" t="str">
        <x:v>+1(800)401-1086 / xx@xx.xx</x:v>
      </x:c>
      <x:c r="AN885" s="32" t="str">
        <x:v>https://accessgudid.nlm.nih.gov/devices/04953170411939</x:v>
      </x:c>
      <x:c r="AO885" s="32" t="str">
        <x:v>Preferred automated candidate; manual approval still required.</x:v>
      </x:c>
    </x:row>
    <x:row r="886" ht="42" customHeight="1">
      <x:c r="A886" s="32" t="str">
        <x:v>P2</x:v>
      </x:c>
      <x:c r="B886" s="32" t="str">
        <x:v>PRD-5831011F6E</x:v>
      </x:c>
      <x:c r="C886" s="32" t="str">
        <x:v>Olympus</x:v>
      </x:c>
      <x:c r="D886" s="32" t="str">
        <x:v>Mini Covered-Sheath Pulmonary Cytology Brush</x:v>
      </x:c>
      <x:c r="E886" s="32" t="str">
        <x:v>BC-203D-2006</x:v>
      </x:c>
      <x:c r="F886" s="32"/>
      <x:c r="G886" s="32" t="n">
        <x:v>1</x:v>
      </x:c>
      <x:c r="H886" s="32" t="str">
        <x:v>Yes</x:v>
      </x:c>
      <x:c r="I886" s="32" t="str">
        <x:v>Medium</x:v>
      </x:c>
      <x:c r="J886" s="593" t="n">
        <x:v>81.4</x:v>
      </x:c>
      <x:c r="K886" s="593" t="str">
        <x:v>catalog=BC-203D-2006 ↔ GUDID model</x:v>
      </x:c>
      <x:c r="L886" s="593" t="n">
        <x:v>100</x:v>
      </x:c>
      <x:c r="M886" s="593" t="n">
        <x:v>53.8</x:v>
      </x:c>
      <x:c r="N886" s="32" t="str">
        <x:v>04953170466021</x:v>
      </x:c>
      <x:c r="O886" s="32" t="str"/>
      <x:c r="P886" s="32" t="str">
        <x:v>OLYMPUS MEDICAL SYSTEMS CORP.</x:v>
      </x:c>
      <x:c r="Q886" s="32" t="str">
        <x:v>DISPOSABLE CYTOLOGY BRUSH</x:v>
      </x:c>
      <x:c r="R886" s="32" t="str">
        <x:v>BC-203D-2006</x:v>
      </x:c>
      <x:c r="S886" s="32" t="str">
        <x:v>N1077041</x:v>
      </x:c>
      <x:c r="T886" s="32" t="str"/>
      <x:c r="U886" s="32" t="str">
        <x:v>In Commercial Distribution</x:v>
      </x:c>
      <x:c r="V886" s="592"/>
      <x:c r="W886" s="32" t="str">
        <x:v>Published</x:v>
      </x:c>
      <x:c r="X886" s="32" t="str">
        <x:v>New</x:v>
      </x:c>
      <x:c r="Y886" s="32" t="n">
        <x:v>1</x:v>
      </x:c>
      <x:c r="Z886" s="592" t="n">
        <x:v>45838</x:v>
      </x:c>
      <x:c r="AA886" s="592" t="n">
        <x:v>45828</x:v>
      </x:c>
      <x:c r="AB886" s="32" t="str">
        <x:v>BTG — Brush, Biopsy, Bronchoscope (Non-Rigid)</x:v>
      </x:c>
      <x:c r="AC886" s="32" t="str">
        <x:v>38834 — Flexible endoscopic cytology brush, single-use</x:v>
      </x:c>
      <x:c r="AD886" s="32" t="str">
        <x:v>K251279</x:v>
      </x:c>
      <x:c r="AE886" s="32" t="str">
        <x:v>14953170466028 (qty 5, In Commercial Distribution)</x:v>
      </x:c>
      <x:c r="AF886" s="32" t="str"/>
      <x:c r="AG886" s="32" t="str"/>
      <x:c r="AH886" s="32" t="str">
        <x:v>true</x:v>
      </x:c>
      <x:c r="AI886" s="32" t="str">
        <x:v>true</x:v>
      </x:c>
      <x:c r="AJ886" s="32" t="str"/>
      <x:c r="AK886" s="32" t="str">
        <x:v>true</x:v>
      </x:c>
      <x:c r="AL886" s="32" t="n">
        <x:v>1</x:v>
      </x:c>
      <x:c r="AM886" s="32" t="str">
        <x:v>+1(800)401-1086 / xx@xx.xx</x:v>
      </x:c>
      <x:c r="AN886" s="32" t="str">
        <x:v>https://accessgudid.nlm.nih.gov/devices/04953170466021</x:v>
      </x:c>
      <x:c r="AO886" s="32" t="str">
        <x:v>Preferred automated candidate; manual approval still required. Multiple current records share the same catalog/model; resolve the exact Primary DI/package configuration.</x:v>
      </x:c>
    </x:row>
    <x:row r="887" ht="42" customHeight="1">
      <x:c r="A887" s="32" t="str">
        <x:v>P2</x:v>
      </x:c>
      <x:c r="B887" s="32" t="str">
        <x:v>PRD-5831011F6E</x:v>
      </x:c>
      <x:c r="C887" s="32" t="str">
        <x:v>Olympus</x:v>
      </x:c>
      <x:c r="D887" s="32" t="str">
        <x:v>Mini Covered-Sheath Pulmonary Cytology Brush</x:v>
      </x:c>
      <x:c r="E887" s="32" t="str">
        <x:v>BC-203D-2006</x:v>
      </x:c>
      <x:c r="F887" s="32"/>
      <x:c r="G887" s="32" t="n">
        <x:v>2</x:v>
      </x:c>
      <x:c r="H887" s="32" t="str">
        <x:v>No</x:v>
      </x:c>
      <x:c r="I887" s="32" t="str">
        <x:v>Medium</x:v>
      </x:c>
      <x:c r="J887" s="593" t="n">
        <x:v>81.4</x:v>
      </x:c>
      <x:c r="K887" s="593" t="str">
        <x:v>catalog=BC-203D-2006 ↔ GUDID model</x:v>
      </x:c>
      <x:c r="L887" s="593" t="n">
        <x:v>100</x:v>
      </x:c>
      <x:c r="M887" s="593" t="n">
        <x:v>53.8</x:v>
      </x:c>
      <x:c r="N887" s="32" t="str">
        <x:v>04953170453809</x:v>
      </x:c>
      <x:c r="O887" s="32" t="str"/>
      <x:c r="P887" s="32" t="str">
        <x:v>OLYMPUS MEDICAL SYSTEMS CORP.</x:v>
      </x:c>
      <x:c r="Q887" s="32" t="str">
        <x:v>DISPOSABLE CYTOLOGY BRUSH</x:v>
      </x:c>
      <x:c r="R887" s="32" t="str">
        <x:v>BC-203D-2006</x:v>
      </x:c>
      <x:c r="S887" s="32" t="str">
        <x:v>N1077040</x:v>
      </x:c>
      <x:c r="T887" s="32" t="str"/>
      <x:c r="U887" s="32" t="str">
        <x:v>In Commercial Distribution</x:v>
      </x:c>
      <x:c r="V887" s="592"/>
      <x:c r="W887" s="32" t="str">
        <x:v>Published</x:v>
      </x:c>
      <x:c r="X887" s="32" t="str">
        <x:v>New</x:v>
      </x:c>
      <x:c r="Y887" s="32" t="n">
        <x:v>1</x:v>
      </x:c>
      <x:c r="Z887" s="592" t="n">
        <x:v>45054</x:v>
      </x:c>
      <x:c r="AA887" s="592" t="n">
        <x:v>45045</x:v>
      </x:c>
      <x:c r="AB887" s="32" t="str">
        <x:v>EOQ — Bronchoscope (Flexible Or Rigid)</x:v>
      </x:c>
      <x:c r="AC887" s="32" t="str">
        <x:v>38834 — Flexible endoscopic cytology brush, single-use</x:v>
      </x:c>
      <x:c r="AD887" s="32" t="str"/>
      <x:c r="AE887" s="32" t="str">
        <x:v>14953170453806 (qty 5, In Commercial Distribution)</x:v>
      </x:c>
      <x:c r="AF887" s="32" t="str"/>
      <x:c r="AG887" s="32" t="str">
        <x:v>Ethylene Oxide</x:v>
      </x:c>
      <x:c r="AH887" s="32" t="str">
        <x:v>true</x:v>
      </x:c>
      <x:c r="AI887" s="32" t="str">
        <x:v>true</x:v>
      </x:c>
      <x:c r="AJ887" s="32" t="str"/>
      <x:c r="AK887" s="32" t="str"/>
      <x:c r="AL887" s="32" t="n">
        <x:v>1</x:v>
      </x:c>
      <x:c r="AM887" s="32" t="str">
        <x:v>+1(800)401-1086 / xx@xx.xx</x:v>
      </x:c>
      <x:c r="AN887" s="32" t="str">
        <x:v>https://accessgudid.nlm.nih.gov/devices/04953170453809</x:v>
      </x:c>
      <x:c r="AO887" s="32" t="str">
        <x:v>Alternate accepted candidate. Multiple current records share the same catalog/model; resolve the exact Primary DI/package configuration.</x:v>
      </x:c>
    </x:row>
    <x:row r="888" ht="42" customHeight="1">
      <x:c r="A888" s="32" t="str">
        <x:v>P2</x:v>
      </x:c>
      <x:c r="B888" s="32" t="str">
        <x:v>PRD-5831011F6E</x:v>
      </x:c>
      <x:c r="C888" s="32" t="str">
        <x:v>Olympus</x:v>
      </x:c>
      <x:c r="D888" s="32" t="str">
        <x:v>Mini Covered-Sheath Pulmonary Cytology Brush</x:v>
      </x:c>
      <x:c r="E888" s="32" t="str">
        <x:v>BC-203D-2006</x:v>
      </x:c>
      <x:c r="F888" s="32"/>
      <x:c r="G888" s="32" t="n">
        <x:v>3</x:v>
      </x:c>
      <x:c r="H888" s="32" t="str">
        <x:v>No</x:v>
      </x:c>
      <x:c r="I888" s="32" t="str">
        <x:v>Medium</x:v>
      </x:c>
      <x:c r="J888" s="593" t="n">
        <x:v>81.4</x:v>
      </x:c>
      <x:c r="K888" s="593" t="str">
        <x:v>catalog=BC-203D-2006 ↔ GUDID model</x:v>
      </x:c>
      <x:c r="L888" s="593" t="n">
        <x:v>100</x:v>
      </x:c>
      <x:c r="M888" s="593" t="n">
        <x:v>53.8</x:v>
      </x:c>
      <x:c r="N888" s="32" t="str">
        <x:v>04953170152825</x:v>
      </x:c>
      <x:c r="O888" s="32" t="str"/>
      <x:c r="P888" s="32" t="str">
        <x:v>OLYMPUS MEDICAL SYSTEMS CORP.</x:v>
      </x:c>
      <x:c r="Q888" s="32" t="str">
        <x:v>DISPOSABLE CYTOLOGY BRUSH</x:v>
      </x:c>
      <x:c r="R888" s="32" t="str">
        <x:v>BC-203D-2006</x:v>
      </x:c>
      <x:c r="S888" s="32" t="str"/>
      <x:c r="T888" s="32" t="str">
        <x:v>DISPOSABLE CYTOLOGY BRUSH</x:v>
      </x:c>
      <x:c r="U888" s="32" t="str">
        <x:v>In Commercial Distribution</x:v>
      </x:c>
      <x:c r="V888" s="592"/>
      <x:c r="W888" s="32" t="str">
        <x:v>Published</x:v>
      </x:c>
      <x:c r="X888" s="32" t="str">
        <x:v>Update</x:v>
      </x:c>
      <x:c r="Y888" s="32" t="n">
        <x:v>4</x:v>
      </x:c>
      <x:c r="Z888" s="592" t="n">
        <x:v>44942</x:v>
      </x:c>
      <x:c r="AA888" s="592" t="n">
        <x:v>42634</x:v>
      </x:c>
      <x:c r="AB888" s="32" t="str">
        <x:v>EOQ — BRONCHOSCOPE (FLEXIBLE OR RIGID)</x:v>
      </x:c>
      <x:c r="AC888" s="32" t="str">
        <x:v>38834 — Flexible endoscopic cytology brush, single-use</x:v>
      </x:c>
      <x:c r="AD888" s="32" t="str"/>
      <x:c r="AE888" s="32" t="str">
        <x:v>14953170152822 (qty 5, In Commercial Distribution)</x:v>
      </x:c>
      <x:c r="AF888" s="32" t="str"/>
      <x:c r="AG888" s="32" t="str"/>
      <x:c r="AH888" s="32" t="str">
        <x:v>true</x:v>
      </x:c>
      <x:c r="AI888" s="32" t="str">
        <x:v>true</x:v>
      </x:c>
      <x:c r="AJ888" s="32" t="str"/>
      <x:c r="AK888" s="32" t="str">
        <x:v>true</x:v>
      </x:c>
      <x:c r="AL888" s="32" t="n">
        <x:v>1</x:v>
      </x:c>
      <x:c r="AM888" s="32" t="str">
        <x:v>+1(800)401-1086 / xx@xx.xx</x:v>
      </x:c>
      <x:c r="AN888" s="32" t="str">
        <x:v>https://accessgudid.nlm.nih.gov/devices/04953170152825</x:v>
      </x:c>
      <x:c r="AO888" s="32" t="str">
        <x:v>Alternate accepted candidate. Multiple current records share the same catalog/model; resolve the exact Primary DI/package configuration.</x:v>
      </x:c>
    </x:row>
    <x:row r="889" ht="42" customHeight="1">
      <x:c r="A889" s="32" t="str">
        <x:v>P2</x:v>
      </x:c>
      <x:c r="B889" s="32" t="str">
        <x:v>PRD-C2CB78AC4C</x:v>
      </x:c>
      <x:c r="C889" s="32" t="str">
        <x:v>Olympus</x:v>
      </x:c>
      <x:c r="D889" s="32" t="str">
        <x:v>Mini Grasping Basket</x:v>
      </x:c>
      <x:c r="E889" s="32" t="str">
        <x:v>FG-52D</x:v>
      </x:c>
      <x:c r="F889" s="32"/>
      <x:c r="G889" s="32" t="n">
        <x:v>1</x:v>
      </x:c>
      <x:c r="H889" s="32" t="str">
        <x:v>Yes</x:v>
      </x:c>
      <x:c r="I889" s="32" t="str">
        <x:v>Medium</x:v>
      </x:c>
      <x:c r="J889" s="593" t="n">
        <x:v>79.8</x:v>
      </x:c>
      <x:c r="K889" s="593" t="str">
        <x:v>catalog=FG-52D ↔ GUDID model</x:v>
      </x:c>
      <x:c r="L889" s="593" t="n">
        <x:v>100</x:v>
      </x:c>
      <x:c r="M889" s="593" t="n">
        <x:v>44.7</x:v>
      </x:c>
      <x:c r="N889" s="32" t="str">
        <x:v>04953170458361</x:v>
      </x:c>
      <x:c r="O889" s="32" t="str"/>
      <x:c r="P889" s="32" t="str">
        <x:v>OLYMPUS MEDICAL SYSTEMS CORP.</x:v>
      </x:c>
      <x:c r="Q889" s="32" t="str">
        <x:v>DISPOSABLE GRASPING FORCEPS</x:v>
      </x:c>
      <x:c r="R889" s="32" t="str">
        <x:v>FG-52D</x:v>
      </x:c>
      <x:c r="S889" s="32" t="str">
        <x:v>N5402740</x:v>
      </x:c>
      <x:c r="T889" s="32" t="str"/>
      <x:c r="U889" s="32" t="str">
        <x:v>In Commercial Distribution</x:v>
      </x:c>
      <x:c r="V889" s="592"/>
      <x:c r="W889" s="32" t="str">
        <x:v>Published</x:v>
      </x:c>
      <x:c r="X889" s="32" t="str">
        <x:v>New</x:v>
      </x:c>
      <x:c r="Y889" s="32" t="n">
        <x:v>1</x:v>
      </x:c>
      <x:c r="Z889" s="592" t="n">
        <x:v>45799</x:v>
      </x:c>
      <x:c r="AA889" s="592" t="n">
        <x:v>45791</x:v>
      </x:c>
      <x:c r="AB889" s="32" t="str">
        <x:v>FFL — Dislodger, Stone, Basket, Ureteral, Metal; KTI — Bronchoscope Accessory; NWW — Hysteroscope Accessories</x:v>
      </x:c>
      <x:c r="AC889" s="32" t="str">
        <x:v>46454 — Gastrointestinal/airway foreign body retrieval basket, single-use</x:v>
      </x:c>
      <x:c r="AD889" s="32" t="str"/>
      <x:c r="AE889" s="32" t="str">
        <x:v>14953170458368 (qty 1, In Commercial Distribution)</x:v>
      </x:c>
      <x:c r="AF889" s="32" t="str"/>
      <x:c r="AG889" s="32" t="str"/>
      <x:c r="AH889" s="32" t="str">
        <x:v>true</x:v>
      </x:c>
      <x:c r="AI889" s="32" t="str">
        <x:v>true</x:v>
      </x:c>
      <x:c r="AJ889" s="32" t="str"/>
      <x:c r="AK889" s="32" t="str">
        <x:v>true</x:v>
      </x:c>
      <x:c r="AL889" s="32" t="n">
        <x:v>1</x:v>
      </x:c>
      <x:c r="AM889" s="32" t="str">
        <x:v>+1(800)401-1086 / xx@xx.xx</x:v>
      </x:c>
      <x:c r="AN889" s="32" t="str">
        <x:v>https://accessgudid.nlm.nih.gov/devices/04953170458361</x:v>
      </x:c>
      <x:c r="AO889" s="32" t="str">
        <x:v>Preferred automated candidate; manual approval still required. Multiple current records share the same catalog/model; resolve the exact Primary DI/package configuration.</x:v>
      </x:c>
    </x:row>
    <x:row r="890" ht="42" customHeight="1">
      <x:c r="A890" s="32" t="str">
        <x:v>P2</x:v>
      </x:c>
      <x:c r="B890" s="32" t="str">
        <x:v>PRD-C2CB78AC4C</x:v>
      </x:c>
      <x:c r="C890" s="32" t="str">
        <x:v>Olympus</x:v>
      </x:c>
      <x:c r="D890" s="32" t="str">
        <x:v>Mini Grasping Basket</x:v>
      </x:c>
      <x:c r="E890" s="32" t="str">
        <x:v>FG-52D</x:v>
      </x:c>
      <x:c r="F890" s="32"/>
      <x:c r="G890" s="32" t="n">
        <x:v>2</x:v>
      </x:c>
      <x:c r="H890" s="32" t="str">
        <x:v>No</x:v>
      </x:c>
      <x:c r="I890" s="32" t="str">
        <x:v>Medium</x:v>
      </x:c>
      <x:c r="J890" s="593" t="n">
        <x:v>79.8</x:v>
      </x:c>
      <x:c r="K890" s="593" t="str">
        <x:v>catalog=FG-52D ↔ GUDID model</x:v>
      </x:c>
      <x:c r="L890" s="593" t="n">
        <x:v>100</x:v>
      </x:c>
      <x:c r="M890" s="593" t="n">
        <x:v>44.7</x:v>
      </x:c>
      <x:c r="N890" s="32" t="str">
        <x:v>04953170375057</x:v>
      </x:c>
      <x:c r="O890" s="32" t="str"/>
      <x:c r="P890" s="32" t="str">
        <x:v>OLYMPUS MEDICAL SYSTEMS CORP.</x:v>
      </x:c>
      <x:c r="Q890" s="32" t="str">
        <x:v>DISPOSABLE GRASPING FORCEPS</x:v>
      </x:c>
      <x:c r="R890" s="32" t="str">
        <x:v>FG-52D</x:v>
      </x:c>
      <x:c r="S890" s="32" t="str">
        <x:v>N5402730</x:v>
      </x:c>
      <x:c r="T890" s="32" t="str"/>
      <x:c r="U890" s="32" t="str">
        <x:v>In Commercial Distribution</x:v>
      </x:c>
      <x:c r="V890" s="592"/>
      <x:c r="W890" s="32" t="str">
        <x:v>Published</x:v>
      </x:c>
      <x:c r="X890" s="32" t="str">
        <x:v>Update</x:v>
      </x:c>
      <x:c r="Y890" s="32" t="n">
        <x:v>8</x:v>
      </x:c>
      <x:c r="Z890" s="592" t="n">
        <x:v>45288</x:v>
      </x:c>
      <x:c r="AA890" s="592" t="n">
        <x:v>42634</x:v>
      </x:c>
      <x:c r="AB890" s="32" t="str">
        <x:v>FBN — Choledochoscope And Accessories, Flexible/Rigid</x:v>
      </x:c>
      <x:c r="AC890" s="32" t="str">
        <x:v>46454 — Gastrointestinal/airway foreign body retrieval basket, single-use</x:v>
      </x:c>
      <x:c r="AD890" s="32" t="str"/>
      <x:c r="AE890" s="32" t="str">
        <x:v>14953170375054 (qty 1, In Commercial Distribution)</x:v>
      </x:c>
      <x:c r="AF890" s="32" t="str"/>
      <x:c r="AG890" s="32" t="str"/>
      <x:c r="AH890" s="32" t="str">
        <x:v>true</x:v>
      </x:c>
      <x:c r="AI890" s="32" t="str">
        <x:v>true</x:v>
      </x:c>
      <x:c r="AJ890" s="32" t="str"/>
      <x:c r="AK890" s="32" t="str">
        <x:v>true</x:v>
      </x:c>
      <x:c r="AL890" s="32" t="n">
        <x:v>1</x:v>
      </x:c>
      <x:c r="AM890" s="32" t="str">
        <x:v>+1(800)401-1086 / xx@xx.xx</x:v>
      </x:c>
      <x:c r="AN890" s="32" t="str">
        <x:v>https://accessgudid.nlm.nih.gov/devices/04953170375057</x:v>
      </x:c>
      <x:c r="AO890" s="32" t="str">
        <x:v>Alternate accepted candidate. Multiple current records share the same catalog/model; resolve the exact Primary DI/package configuration.</x:v>
      </x:c>
    </x:row>
    <x:row r="891" ht="42" customHeight="1">
      <x:c r="A891" s="32" t="str">
        <x:v>P2</x:v>
      </x:c>
      <x:c r="B891" s="32" t="str">
        <x:v>PRD-C2CB78AC4C</x:v>
      </x:c>
      <x:c r="C891" s="32" t="str">
        <x:v>Olympus</x:v>
      </x:c>
      <x:c r="D891" s="32" t="str">
        <x:v>Mini Grasping Basket</x:v>
      </x:c>
      <x:c r="E891" s="32" t="str">
        <x:v>FG-52D</x:v>
      </x:c>
      <x:c r="F891" s="32"/>
      <x:c r="G891" s="32" t="n">
        <x:v>3</x:v>
      </x:c>
      <x:c r="H891" s="32" t="str">
        <x:v>No</x:v>
      </x:c>
      <x:c r="I891" s="32" t="str">
        <x:v>Medium</x:v>
      </x:c>
      <x:c r="J891" s="593" t="n">
        <x:v>76.8</x:v>
      </x:c>
      <x:c r="K891" s="593" t="str">
        <x:v>catalog=FG-52D ↔ GUDID model</x:v>
      </x:c>
      <x:c r="L891" s="593" t="n">
        <x:v>100</x:v>
      </x:c>
      <x:c r="M891" s="593" t="n">
        <x:v>44.7</x:v>
      </x:c>
      <x:c r="N891" s="32" t="str">
        <x:v>04953170060595</x:v>
      </x:c>
      <x:c r="O891" s="32" t="str"/>
      <x:c r="P891" s="32" t="str">
        <x:v>OLYMPUS MEDICAL SYSTEMS CORP.</x:v>
      </x:c>
      <x:c r="Q891" s="32" t="str">
        <x:v>DISPOSABLE GRASPING FORCEPS</x:v>
      </x:c>
      <x:c r="R891" s="32" t="str">
        <x:v>FG-52D</x:v>
      </x:c>
      <x:c r="S891" s="32" t="str"/>
      <x:c r="T891" s="32" t="str"/>
      <x:c r="U891" s="32" t="str">
        <x:v>Not in Commercial Distribution</x:v>
      </x:c>
      <x:c r="V891" s="592" t="n">
        <x:v>44783</x:v>
      </x:c>
      <x:c r="W891" s="32" t="str">
        <x:v>Published</x:v>
      </x:c>
      <x:c r="X891" s="32" t="str">
        <x:v>Update</x:v>
      </x:c>
      <x:c r="Y891" s="32" t="n">
        <x:v>7</x:v>
      </x:c>
      <x:c r="Z891" s="592" t="n">
        <x:v>44942</x:v>
      </x:c>
      <x:c r="AA891" s="592" t="n">
        <x:v>43014</x:v>
      </x:c>
      <x:c r="AB891" s="32" t="str">
        <x:v>EOQ — Bronchoscope (flexible or rigid)</x:v>
      </x:c>
      <x:c r="AC891" s="32" t="str">
        <x:v>46454 — Gastrointestinal/airway foreign body retrieval basket, single-use</x:v>
      </x:c>
      <x:c r="AD891" s="32" t="str"/>
      <x:c r="AE891" s="32" t="str">
        <x:v>14953170060592 (qty 1, Not in Commercial Distribution)</x:v>
      </x:c>
      <x:c r="AF891" s="32" t="str"/>
      <x:c r="AG891" s="32" t="str"/>
      <x:c r="AH891" s="32" t="str">
        <x:v>true</x:v>
      </x:c>
      <x:c r="AI891" s="32" t="str">
        <x:v>true</x:v>
      </x:c>
      <x:c r="AJ891" s="32" t="str"/>
      <x:c r="AK891" s="32" t="str">
        <x:v>true</x:v>
      </x:c>
      <x:c r="AL891" s="32" t="n">
        <x:v>1</x:v>
      </x:c>
      <x:c r="AM891" s="32" t="str">
        <x:v>+1(800)401-1086 / xx@xx.xx</x:v>
      </x:c>
      <x:c r="AN891" s="32" t="str">
        <x:v>https://accessgudid.nlm.nih.gov/devices/04953170060595</x:v>
      </x:c>
      <x:c r="AO891" s="32" t="str">
        <x:v>Alternate accepted candidate. GUDID indicates not in commercial distribution. Multiple current records share the same catalog/model; resolve the exact Primary DI/package configuration.</x:v>
      </x:c>
    </x:row>
    <x:row r="892" ht="42" customHeight="1">
      <x:c r="A892" s="32" t="str">
        <x:v>P2</x:v>
      </x:c>
      <x:c r="B892" s="32" t="str">
        <x:v>PRD-25415AA480</x:v>
      </x:c>
      <x:c r="C892" s="32" t="str">
        <x:v>Olympus</x:v>
      </x:c>
      <x:c r="D892" s="32" t="str">
        <x:v>PeriView FLEX Needle</x:v>
      </x:c>
      <x:c r="E892" s="32" t="str">
        <x:v>NA-403D-2021</x:v>
      </x:c>
      <x:c r="F892" s="32"/>
      <x:c r="G892" s="32" t="n">
        <x:v>1</x:v>
      </x:c>
      <x:c r="H892" s="32" t="str">
        <x:v>Yes</x:v>
      </x:c>
      <x:c r="I892" s="32" t="str">
        <x:v>Medium</x:v>
      </x:c>
      <x:c r="J892" s="593" t="n">
        <x:v>81.4</x:v>
      </x:c>
      <x:c r="K892" s="593" t="str">
        <x:v>catalog=NA-403D-2021 ↔ GUDID model</x:v>
      </x:c>
      <x:c r="L892" s="593" t="n">
        <x:v>100</x:v>
      </x:c>
      <x:c r="M892" s="593" t="n">
        <x:v>54.4</x:v>
      </x:c>
      <x:c r="N892" s="32" t="str">
        <x:v>00821925042513</x:v>
      </x:c>
      <x:c r="O892" s="32" t="str"/>
      <x:c r="P892" s="32" t="str">
        <x:v>Gyrus ACMI, LLC</x:v>
      </x:c>
      <x:c r="Q892" s="32" t="str">
        <x:v>PeriView FLEX</x:v>
      </x:c>
      <x:c r="R892" s="32" t="str">
        <x:v>NA-403D-2021</x:v>
      </x:c>
      <x:c r="S892" s="32" t="str"/>
      <x:c r="T892" s="32" t="str">
        <x:v>SINGLE USE ASPIRATION NEEDLE (4/PK)</x:v>
      </x:c>
      <x:c r="U892" s="32" t="str">
        <x:v>In Commercial Distribution</x:v>
      </x:c>
      <x:c r="V892" s="592"/>
      <x:c r="W892" s="32" t="str">
        <x:v>Published</x:v>
      </x:c>
      <x:c r="X892" s="32" t="str">
        <x:v>Update</x:v>
      </x:c>
      <x:c r="Y892" s="32" t="n">
        <x:v>7</x:v>
      </x:c>
      <x:c r="Z892" s="592" t="n">
        <x:v>45821</x:v>
      </x:c>
      <x:c r="AA892" s="592" t="n">
        <x:v>44097</x:v>
      </x:c>
      <x:c r="AB892" s="32" t="str">
        <x:v>KTI — Bronchoscope accessory</x:v>
      </x:c>
      <x:c r="AC892" s="32" t="str">
        <x:v>35886 — Body aspiration needle, single-use</x:v>
      </x:c>
      <x:c r="AD892" s="32" t="str"/>
      <x:c r="AE892" s="32" t="str">
        <x:v>00821925042506 (qty 4, In Commercial Distribution)</x:v>
      </x:c>
      <x:c r="AF892" s="32" t="str"/>
      <x:c r="AG892" s="32" t="str"/>
      <x:c r="AH892" s="32" t="str">
        <x:v>true</x:v>
      </x:c>
      <x:c r="AI892" s="32" t="str">
        <x:v>true</x:v>
      </x:c>
      <x:c r="AJ892" s="32" t="str"/>
      <x:c r="AK892" s="32" t="str">
        <x:v>true</x:v>
      </x:c>
      <x:c r="AL892" s="32" t="n">
        <x:v>1</x:v>
      </x:c>
      <x:c r="AM892" s="32" t="str"/>
      <x:c r="AN892" s="32" t="str">
        <x:v>https://accessgudid.nlm.nih.gov/devices/00821925042513</x:v>
      </x:c>
      <x:c r="AO892" s="32" t="str">
        <x:v>Preferred automated candidate; manual approval still required.</x:v>
      </x:c>
    </x:row>
    <x:row r="893" ht="42" customHeight="1">
      <x:c r="A893" s="32" t="str">
        <x:v>P2</x:v>
      </x:c>
      <x:c r="B893" s="32" t="str">
        <x:v>PRD-2C4537F4D4</x:v>
      </x:c>
      <x:c r="C893" s="32" t="str">
        <x:v>Olympus</x:v>
      </x:c>
      <x:c r="D893" s="32" t="str">
        <x:v>Peripheral Biopsy Forceps</x:v>
      </x:c>
      <x:c r="E893" s="32" t="str">
        <x:v>FB-433D</x:v>
      </x:c>
      <x:c r="F893" s="32"/>
      <x:c r="G893" s="32" t="n">
        <x:v>1</x:v>
      </x:c>
      <x:c r="H893" s="32" t="str">
        <x:v>Yes</x:v>
      </x:c>
      <x:c r="I893" s="32" t="str">
        <x:v>Medium</x:v>
      </x:c>
      <x:c r="J893" s="593" t="n">
        <x:v>82.3</x:v>
      </x:c>
      <x:c r="K893" s="593" t="str">
        <x:v>catalog=FB-433D ↔ GUDID model</x:v>
      </x:c>
      <x:c r="L893" s="593" t="n">
        <x:v>100</x:v>
      </x:c>
      <x:c r="M893" s="593" t="n">
        <x:v>59.6</x:v>
      </x:c>
      <x:c r="N893" s="32" t="str">
        <x:v>04953170401954</x:v>
      </x:c>
      <x:c r="O893" s="32" t="str"/>
      <x:c r="P893" s="32" t="str">
        <x:v>OLYMPUS MEDICAL SYSTEMS CORP.</x:v>
      </x:c>
      <x:c r="Q893" s="32" t="str">
        <x:v>Single Use Biopsy Forceps FB-433D</x:v>
      </x:c>
      <x:c r="R893" s="32" t="str">
        <x:v>FB-433D</x:v>
      </x:c>
      <x:c r="S893" s="32" t="str">
        <x:v>N5767340</x:v>
      </x:c>
      <x:c r="T893" s="32" t="str"/>
      <x:c r="U893" s="32" t="str">
        <x:v>In Commercial Distribution</x:v>
      </x:c>
      <x:c r="V893" s="592"/>
      <x:c r="W893" s="32" t="str">
        <x:v>Published</x:v>
      </x:c>
      <x:c r="X893" s="32" t="str">
        <x:v>Update</x:v>
      </x:c>
      <x:c r="Y893" s="32" t="n">
        <x:v>8</x:v>
      </x:c>
      <x:c r="Z893" s="592" t="n">
        <x:v>45985</x:v>
      </x:c>
      <x:c r="AA893" s="592" t="n">
        <x:v>43238</x:v>
      </x:c>
      <x:c r="AB893" s="32" t="str">
        <x:v>EOQ — Bronchoscope (flexible or rigid); EOB — Nasopharyngoscope (Flexible Or Rigid)</x:v>
      </x:c>
      <x:c r="AC893" s="32" t="str">
        <x:v>38711 — Flexible endoscopic biopsy forceps, single-use</x:v>
      </x:c>
      <x:c r="AD893" s="32" t="str"/>
      <x:c r="AE893" s="32" t="str">
        <x:v>14953170401951 (qty 4, In Commercial Distribution)</x:v>
      </x:c>
      <x:c r="AF893" s="32" t="str"/>
      <x:c r="AG893" s="32" t="str"/>
      <x:c r="AH893" s="32" t="str">
        <x:v>true</x:v>
      </x:c>
      <x:c r="AI893" s="32" t="str">
        <x:v>true</x:v>
      </x:c>
      <x:c r="AJ893" s="32" t="str"/>
      <x:c r="AK893" s="32" t="str">
        <x:v>true</x:v>
      </x:c>
      <x:c r="AL893" s="32" t="n">
        <x:v>1</x:v>
      </x:c>
      <x:c r="AM893" s="32" t="str">
        <x:v>+1(800)401-1086 / xx@xx.xx</x:v>
      </x:c>
      <x:c r="AN893" s="32" t="str">
        <x:v>https://accessgudid.nlm.nih.gov/devices/04953170401954</x:v>
      </x:c>
      <x:c r="AO893" s="32" t="str">
        <x:v>Preferred automated candidate; manual approval still required.</x:v>
      </x:c>
    </x:row>
    <x:row r="894" ht="42" customHeight="1">
      <x:c r="A894" s="32" t="str">
        <x:v>P2</x:v>
      </x:c>
      <x:c r="B894" s="32" t="str">
        <x:v>PRD-2C4537F4D4</x:v>
      </x:c>
      <x:c r="C894" s="32" t="str">
        <x:v>Olympus</x:v>
      </x:c>
      <x:c r="D894" s="32" t="str">
        <x:v>Peripheral Biopsy Forceps</x:v>
      </x:c>
      <x:c r="E894" s="32" t="str">
        <x:v>FB-433D</x:v>
      </x:c>
      <x:c r="F894" s="32"/>
      <x:c r="G894" s="32" t="n">
        <x:v>2</x:v>
      </x:c>
      <x:c r="H894" s="32" t="str">
        <x:v>No</x:v>
      </x:c>
      <x:c r="I894" s="32" t="str">
        <x:v>Medium</x:v>
      </x:c>
      <x:c r="J894" s="593" t="n">
        <x:v>79.3</x:v>
      </x:c>
      <x:c r="K894" s="593" t="str">
        <x:v>catalog=FB-433D ↔ GUDID model</x:v>
      </x:c>
      <x:c r="L894" s="593" t="n">
        <x:v>100</x:v>
      </x:c>
      <x:c r="M894" s="593" t="n">
        <x:v>59.6</x:v>
      </x:c>
      <x:c r="N894" s="32" t="str">
        <x:v>04953170394539</x:v>
      </x:c>
      <x:c r="O894" s="32" t="str"/>
      <x:c r="P894" s="32" t="str">
        <x:v>OLYMPUS MEDICAL SYSTEMS CORP.</x:v>
      </x:c>
      <x:c r="Q894" s="32" t="str">
        <x:v>Single Use Biopsy Forceps FB-433D</x:v>
      </x:c>
      <x:c r="R894" s="32" t="str">
        <x:v>FB-433D</x:v>
      </x:c>
      <x:c r="S894" s="32" t="str"/>
      <x:c r="T894" s="32" t="str"/>
      <x:c r="U894" s="32" t="str">
        <x:v>Not in Commercial Distribution</x:v>
      </x:c>
      <x:c r="V894" s="592" t="n">
        <x:v>44788</x:v>
      </x:c>
      <x:c r="W894" s="32" t="str">
        <x:v>Published</x:v>
      </x:c>
      <x:c r="X894" s="32" t="str">
        <x:v>Update</x:v>
      </x:c>
      <x:c r="Y894" s="32" t="n">
        <x:v>5</x:v>
      </x:c>
      <x:c r="Z894" s="592" t="n">
        <x:v>45985</x:v>
      </x:c>
      <x:c r="AA894" s="592" t="n">
        <x:v>44547</x:v>
      </x:c>
      <x:c r="AB894" s="32" t="str">
        <x:v>EOQ — Bronchoscope (Flexible Or Rigid)</x:v>
      </x:c>
      <x:c r="AC894" s="32" t="str">
        <x:v>38711 — Flexible endoscopic biopsy forceps, single-use</x:v>
      </x:c>
      <x:c r="AD894" s="32" t="str"/>
      <x:c r="AE894" s="32" t="str">
        <x:v>14953170394536 (qty 4, Not in Commercial Distribution)</x:v>
      </x:c>
      <x:c r="AF894" s="32" t="str"/>
      <x:c r="AG894" s="32" t="str"/>
      <x:c r="AH894" s="32" t="str">
        <x:v>true</x:v>
      </x:c>
      <x:c r="AI894" s="32" t="str">
        <x:v>true</x:v>
      </x:c>
      <x:c r="AJ894" s="32" t="str"/>
      <x:c r="AK894" s="32" t="str"/>
      <x:c r="AL894" s="32" t="n">
        <x:v>1</x:v>
      </x:c>
      <x:c r="AM894" s="32" t="str">
        <x:v>+1(800)401-1086 / xx@xx.xx</x:v>
      </x:c>
      <x:c r="AN894" s="32" t="str">
        <x:v>https://accessgudid.nlm.nih.gov/devices/04953170394539</x:v>
      </x:c>
      <x:c r="AO894" s="32" t="str">
        <x:v>Alternate accepted candidate. GUDID indicates not in commercial distribution.</x:v>
      </x:c>
    </x:row>
    <x:row r="895" ht="42" customHeight="1">
      <x:c r="A895" s="32" t="str">
        <x:v>P2</x:v>
      </x:c>
      <x:c r="B895" s="32" t="str">
        <x:v>PRD-CB09A823A5</x:v>
      </x:c>
      <x:c r="C895" s="32" t="str">
        <x:v>Olympus</x:v>
      </x:c>
      <x:c r="D895" s="32" t="str">
        <x:v>Peripheral Cytology Brush</x:v>
      </x:c>
      <x:c r="E895" s="32" t="str">
        <x:v>BC-205D-2010</x:v>
      </x:c>
      <x:c r="F895" s="32"/>
      <x:c r="G895" s="32" t="n">
        <x:v>1</x:v>
      </x:c>
      <x:c r="H895" s="32" t="str">
        <x:v>Yes</x:v>
      </x:c>
      <x:c r="I895" s="32" t="str">
        <x:v>Medium</x:v>
      </x:c>
      <x:c r="J895" s="593" t="n">
        <x:v>81.4</x:v>
      </x:c>
      <x:c r="K895" s="593" t="str">
        <x:v>catalog=BC-205D-2010 ↔ GUDID model</x:v>
      </x:c>
      <x:c r="L895" s="593" t="n">
        <x:v>100</x:v>
      </x:c>
      <x:c r="M895" s="593" t="n">
        <x:v>53.8</x:v>
      </x:c>
      <x:c r="N895" s="32" t="str">
        <x:v>04953170401961</x:v>
      </x:c>
      <x:c r="O895" s="32" t="str"/>
      <x:c r="P895" s="32" t="str">
        <x:v>OLYMPUS MEDICAL SYSTEMS CORP.</x:v>
      </x:c>
      <x:c r="Q895" s="32" t="str">
        <x:v>Single Use Cytology Brush BC-205D</x:v>
      </x:c>
      <x:c r="R895" s="32" t="str">
        <x:v>BC-205D-2010</x:v>
      </x:c>
      <x:c r="S895" s="32" t="str">
        <x:v>N5767440</x:v>
      </x:c>
      <x:c r="T895" s="32" t="str">
        <x:v>Single Use Cytology Brush BC-205D</x:v>
      </x:c>
      <x:c r="U895" s="32" t="str">
        <x:v>In Commercial Distribution</x:v>
      </x:c>
      <x:c r="V895" s="592"/>
      <x:c r="W895" s="32" t="str">
        <x:v>Published</x:v>
      </x:c>
      <x:c r="X895" s="32" t="str">
        <x:v>Update</x:v>
      </x:c>
      <x:c r="Y895" s="32" t="n">
        <x:v>7</x:v>
      </x:c>
      <x:c r="Z895" s="592" t="n">
        <x:v>46070</x:v>
      </x:c>
      <x:c r="AA895" s="592" t="n">
        <x:v>43696</x:v>
      </x:c>
      <x:c r="AB895" s="32" t="str">
        <x:v>EOQ — Bronchoscope (Flexible Or Rigid); BTG — Brush, biopsy, bronchoscope (non-rigid)</x:v>
      </x:c>
      <x:c r="AC895" s="32" t="str">
        <x:v>38834 — Flexible endoscopic cytology brush, single-use</x:v>
      </x:c>
      <x:c r="AD895" s="32" t="str">
        <x:v>K190293</x:v>
      </x:c>
      <x:c r="AE895" s="32" t="str">
        <x:v>14953170401968 (qty 10, In Commercial Distribution)</x:v>
      </x:c>
      <x:c r="AF895" s="32" t="str"/>
      <x:c r="AG895" s="32" t="str"/>
      <x:c r="AH895" s="32" t="str">
        <x:v>true</x:v>
      </x:c>
      <x:c r="AI895" s="32" t="str">
        <x:v>true</x:v>
      </x:c>
      <x:c r="AJ895" s="32" t="str"/>
      <x:c r="AK895" s="32" t="str">
        <x:v>true</x:v>
      </x:c>
      <x:c r="AL895" s="32" t="n">
        <x:v>1</x:v>
      </x:c>
      <x:c r="AM895" s="32" t="str">
        <x:v>+1(800)401-1086 / xx@xx.xx</x:v>
      </x:c>
      <x:c r="AN895" s="32" t="str">
        <x:v>https://accessgudid.nlm.nih.gov/devices/04953170401961</x:v>
      </x:c>
      <x:c r="AO895" s="32" t="str">
        <x:v>Preferred automated candidate; manual approval still required.</x:v>
      </x:c>
    </x:row>
    <x:row r="896" ht="42" customHeight="1">
      <x:c r="A896" s="32" t="str">
        <x:v>P2</x:v>
      </x:c>
      <x:c r="B896" s="32" t="str">
        <x:v>PRD-DF5BFBB99D</x:v>
      </x:c>
      <x:c r="C896" s="32" t="str">
        <x:v>Olympus</x:v>
      </x:c>
      <x:c r="D896" s="32" t="str">
        <x:v>Radial Ultrasound Miniature Probe</x:v>
      </x:c>
      <x:c r="E896" s="32" t="str">
        <x:v>UM-S20-17S</x:v>
      </x:c>
      <x:c r="F896" s="32"/>
      <x:c r="G896" s="32" t="n">
        <x:v>1</x:v>
      </x:c>
      <x:c r="H896" s="32" t="str">
        <x:v>Yes</x:v>
      </x:c>
      <x:c r="I896" s="32" t="str">
        <x:v>Medium</x:v>
      </x:c>
      <x:c r="J896" s="593" t="n">
        <x:v>80.6</x:v>
      </x:c>
      <x:c r="K896" s="593" t="str">
        <x:v>catalog=UM-S20-17S ↔ GUDID model</x:v>
      </x:c>
      <x:c r="L896" s="593" t="n">
        <x:v>100</x:v>
      </x:c>
      <x:c r="M896" s="593" t="n">
        <x:v>49.3</x:v>
      </x:c>
      <x:c r="N896" s="32" t="str">
        <x:v>04953170368479</x:v>
      </x:c>
      <x:c r="O896" s="32" t="str"/>
      <x:c r="P896" s="32" t="str">
        <x:v>OLYMPUS MEDICAL SYSTEMS CORP.</x:v>
      </x:c>
      <x:c r="Q896" s="32" t="str">
        <x:v>ULTRASONIC PROBE</x:v>
      </x:c>
      <x:c r="R896" s="32" t="str">
        <x:v>UM-S20-17S</x:v>
      </x:c>
      <x:c r="S896" s="32" t="str"/>
      <x:c r="T896" s="32" t="str">
        <x:v>"""UM-S20-17S ULTRASONIC PROBE"""</x:v>
      </x:c>
      <x:c r="U896" s="32" t="str">
        <x:v>In Commercial Distribution</x:v>
      </x:c>
      <x:c r="V896" s="592"/>
      <x:c r="W896" s="32" t="str">
        <x:v>Published</x:v>
      </x:c>
      <x:c r="X896" s="32" t="str">
        <x:v>Update</x:v>
      </x:c>
      <x:c r="Y896" s="32" t="n">
        <x:v>11</x:v>
      </x:c>
      <x:c r="Z896" s="592" t="n">
        <x:v>45985</x:v>
      </x:c>
      <x:c r="AA896" s="592" t="n">
        <x:v>42634</x:v>
      </x:c>
      <x:c r="AB896" s="32" t="str">
        <x:v>ITX — Transducer, ultrasonic, diagnostic</x:v>
      </x:c>
      <x:c r="AC896" s="32" t="str">
        <x:v>64359 — Flexible endoscopic ultrasound imaging transducer</x:v>
      </x:c>
      <x:c r="AD896" s="32" t="str"/>
      <x:c r="AE896" s="32" t="str"/>
      <x:c r="AF896" s="32" t="str"/>
      <x:c r="AG896" s="32" t="str">
        <x:v>"[""High-level Disinfectant"", ""Ethylene Oxide""]"</x:v>
      </x:c>
      <x:c r="AH896" s="32" t="str"/>
      <x:c r="AI896" s="32" t="str"/>
      <x:c r="AJ896" s="32" t="str"/>
      <x:c r="AK896" s="32" t="str">
        <x:v>true</x:v>
      </x:c>
      <x:c r="AL896" s="32" t="n">
        <x:v>1</x:v>
      </x:c>
      <x:c r="AM896" s="32" t="str">
        <x:v>+1(800)401-1086 / xx@xx.xx</x:v>
      </x:c>
      <x:c r="AN896" s="32" t="str">
        <x:v>https://accessgudid.nlm.nih.gov/devices/04953170368479</x:v>
      </x:c>
      <x:c r="AO896" s="32" t="str">
        <x:v>Preferred automated candidate; manual approval still required. Multiple current records share the same catalog/model; resolve the exact Primary DI/package configuration.</x:v>
      </x:c>
    </x:row>
    <x:row r="897" ht="42" customHeight="1">
      <x:c r="A897" s="32" t="str">
        <x:v>P2</x:v>
      </x:c>
      <x:c r="B897" s="32" t="str">
        <x:v>PRD-DF5BFBB99D</x:v>
      </x:c>
      <x:c r="C897" s="32" t="str">
        <x:v>Olympus</x:v>
      </x:c>
      <x:c r="D897" s="32" t="str">
        <x:v>Radial Ultrasound Miniature Probe</x:v>
      </x:c>
      <x:c r="E897" s="32" t="str">
        <x:v>UM-S20-17S</x:v>
      </x:c>
      <x:c r="F897" s="32"/>
      <x:c r="G897" s="32" t="n">
        <x:v>2</x:v>
      </x:c>
      <x:c r="H897" s="32" t="str">
        <x:v>No</x:v>
      </x:c>
      <x:c r="I897" s="32" t="str">
        <x:v>Medium</x:v>
      </x:c>
      <x:c r="J897" s="593" t="n">
        <x:v>80.6</x:v>
      </x:c>
      <x:c r="K897" s="593" t="str">
        <x:v>catalog=UM-S20-17S ↔ GUDID model</x:v>
      </x:c>
      <x:c r="L897" s="593" t="n">
        <x:v>100</x:v>
      </x:c>
      <x:c r="M897" s="593" t="n">
        <x:v>49.3</x:v>
      </x:c>
      <x:c r="N897" s="32" t="str">
        <x:v>04953170467301</x:v>
      </x:c>
      <x:c r="O897" s="32" t="str"/>
      <x:c r="P897" s="32" t="str">
        <x:v>OLYMPUS MEDICAL SYSTEMS CORP.</x:v>
      </x:c>
      <x:c r="Q897" s="32" t="str">
        <x:v>ULTRASONIC PROBE</x:v>
      </x:c>
      <x:c r="R897" s="32" t="str">
        <x:v>UM-S20-17S</x:v>
      </x:c>
      <x:c r="S897" s="32" t="str">
        <x:v>N5386440</x:v>
      </x:c>
      <x:c r="T897" s="32" t="str"/>
      <x:c r="U897" s="32" t="str">
        <x:v>In Commercial Distribution</x:v>
      </x:c>
      <x:c r="V897" s="592"/>
      <x:c r="W897" s="32" t="str">
        <x:v>Published</x:v>
      </x:c>
      <x:c r="X897" s="32" t="str">
        <x:v>New</x:v>
      </x:c>
      <x:c r="Y897" s="32" t="n">
        <x:v>1</x:v>
      </x:c>
      <x:c r="Z897" s="592" t="n">
        <x:v>45926</x:v>
      </x:c>
      <x:c r="AA897" s="592" t="n">
        <x:v>45918</x:v>
      </x:c>
      <x:c r="AB897" s="32" t="str">
        <x:v>ITX — Transducer, Ultrasonic, Diagnostic; EOQ — Bronchoscope (Flexible Or Rigid)</x:v>
      </x:c>
      <x:c r="AC897" s="32" t="str">
        <x:v>64359 — Flexible endoscopic ultrasound imaging transducer</x:v>
      </x:c>
      <x:c r="AD897" s="32" t="str">
        <x:v>K250762</x:v>
      </x:c>
      <x:c r="AE897" s="32" t="str"/>
      <x:c r="AF897" s="32" t="str"/>
      <x:c r="AG897" s="32" t="str">
        <x:v>Ethylene Oxide</x:v>
      </x:c>
      <x:c r="AH897" s="32" t="str"/>
      <x:c r="AI897" s="32" t="str"/>
      <x:c r="AJ897" s="32" t="str"/>
      <x:c r="AK897" s="32" t="str">
        <x:v>true</x:v>
      </x:c>
      <x:c r="AL897" s="32" t="n">
        <x:v>1</x:v>
      </x:c>
      <x:c r="AM897" s="32" t="str">
        <x:v>+1(800)401-1086 / xx@xx.xx</x:v>
      </x:c>
      <x:c r="AN897" s="32" t="str">
        <x:v>https://accessgudid.nlm.nih.gov/devices/04953170467301</x:v>
      </x:c>
      <x:c r="AO897" s="32" t="str">
        <x:v>Alternate accepted candidate. Multiple current records share the same catalog/model; resolve the exact Primary DI/package configuration.</x:v>
      </x:c>
    </x:row>
    <x:row r="898" ht="42" customHeight="1">
      <x:c r="A898" s="32" t="str">
        <x:v>P2</x:v>
      </x:c>
      <x:c r="B898" s="32" t="str">
        <x:v>PRD-DF5BFBB99D</x:v>
      </x:c>
      <x:c r="C898" s="32" t="str">
        <x:v>Olympus</x:v>
      </x:c>
      <x:c r="D898" s="32" t="str">
        <x:v>Radial Ultrasound Miniature Probe</x:v>
      </x:c>
      <x:c r="E898" s="32" t="str">
        <x:v>UM-S20-17S</x:v>
      </x:c>
      <x:c r="F898" s="32"/>
      <x:c r="G898" s="32" t="n">
        <x:v>3</x:v>
      </x:c>
      <x:c r="H898" s="32" t="str">
        <x:v>No</x:v>
      </x:c>
      <x:c r="I898" s="32" t="str">
        <x:v>Medium</x:v>
      </x:c>
      <x:c r="J898" s="593" t="n">
        <x:v>80.9</x:v>
      </x:c>
      <x:c r="K898" s="593" t="str">
        <x:v>catalog=UM-S20-17S ↔ GUDID model</x:v>
      </x:c>
      <x:c r="L898" s="593" t="n">
        <x:v>100</x:v>
      </x:c>
      <x:c r="M898" s="593" t="n">
        <x:v>68.8</x:v>
      </x:c>
      <x:c r="N898" s="32" t="str">
        <x:v>04953170241000</x:v>
      </x:c>
      <x:c r="O898" s="32" t="str"/>
      <x:c r="P898" s="32" t="str">
        <x:v>OLYMPUS MEDICAL SYSTEMS CORP.</x:v>
      </x:c>
      <x:c r="Q898" s="32" t="str">
        <x:v>ULTRASONIC PROBE</x:v>
      </x:c>
      <x:c r="R898" s="32" t="str">
        <x:v>UM-S20-17S</x:v>
      </x:c>
      <x:c r="S898" s="32" t="str"/>
      <x:c r="T898" s="32" t="str">
        <x:v>"""OLA ONLY UM-S20-17S MIN. US RADIAL PROBE"""</x:v>
      </x:c>
      <x:c r="U898" s="32" t="str">
        <x:v>Not in Commercial Distribution</x:v>
      </x:c>
      <x:c r="V898" s="592" t="n">
        <x:v>44783</x:v>
      </x:c>
      <x:c r="W898" s="32" t="str">
        <x:v>Published</x:v>
      </x:c>
      <x:c r="X898" s="32" t="str">
        <x:v>Update</x:v>
      </x:c>
      <x:c r="Y898" s="32" t="n">
        <x:v>11</x:v>
      </x:c>
      <x:c r="Z898" s="592" t="n">
        <x:v>45985</x:v>
      </x:c>
      <x:c r="AA898" s="592" t="n">
        <x:v>43014</x:v>
      </x:c>
      <x:c r="AB898" s="32" t="str">
        <x:v>ITX — Transducer, ultrasonic, diagnostic</x:v>
      </x:c>
      <x:c r="AC898" s="32" t="str">
        <x:v>64359 — Flexible endoscopic ultrasound imaging transducer</x:v>
      </x:c>
      <x:c r="AD898" s="32" t="str"/>
      <x:c r="AE898" s="32" t="str"/>
      <x:c r="AF898" s="32" t="str"/>
      <x:c r="AG898" s="32" t="str">
        <x:v>"[""High-level Disinfectant"", ""Ethylene Oxide""]"</x:v>
      </x:c>
      <x:c r="AH898" s="32" t="str"/>
      <x:c r="AI898" s="32" t="str"/>
      <x:c r="AJ898" s="32" t="str"/>
      <x:c r="AK898" s="32" t="str">
        <x:v>true</x:v>
      </x:c>
      <x:c r="AL898" s="32" t="n">
        <x:v>1</x:v>
      </x:c>
      <x:c r="AM898" s="32" t="str">
        <x:v>+1(800)401-1086 / xx@xx.xx</x:v>
      </x:c>
      <x:c r="AN898" s="32" t="str">
        <x:v>https://accessgudid.nlm.nih.gov/devices/04953170241000</x:v>
      </x:c>
      <x:c r="AO898" s="32" t="str">
        <x:v>Alternate accepted candidate. GUDID indicates not in commercial distribution. Multiple current records share the same catalog/model; resolve the exact Primary DI/package configuration.</x:v>
      </x:c>
    </x:row>
    <x:row r="899" ht="42" customHeight="1">
      <x:c r="A899" s="32" t="str">
        <x:v>P2</x:v>
      </x:c>
      <x:c r="B899" s="32" t="str">
        <x:v>PRD-2E043ED827</x:v>
      </x:c>
      <x:c r="C899" s="32" t="str">
        <x:v>Olympus</x:v>
      </x:c>
      <x:c r="D899" s="32" t="str">
        <x:v>Radial Ultrasound Miniature Probe</x:v>
      </x:c>
      <x:c r="E899" s="32" t="str">
        <x:v>UM-S20-20R</x:v>
      </x:c>
      <x:c r="F899" s="32"/>
      <x:c r="G899" s="32" t="n">
        <x:v>1</x:v>
      </x:c>
      <x:c r="H899" s="32" t="str">
        <x:v>Yes</x:v>
      </x:c>
      <x:c r="I899" s="32" t="str">
        <x:v>Medium</x:v>
      </x:c>
      <x:c r="J899" s="593" t="n">
        <x:v>81.1</x:v>
      </x:c>
      <x:c r="K899" s="593" t="str">
        <x:v>catalog=UM-S20-20R ↔ GUDID model</x:v>
      </x:c>
      <x:c r="L899" s="593" t="n">
        <x:v>100</x:v>
      </x:c>
      <x:c r="M899" s="593" t="n">
        <x:v>52.1</x:v>
      </x:c>
      <x:c r="N899" s="32" t="str">
        <x:v>04953170078705</x:v>
      </x:c>
      <x:c r="O899" s="32" t="str"/>
      <x:c r="P899" s="32" t="str">
        <x:v>OLYMPUS MEDICAL SYSTEMS CORP.</x:v>
      </x:c>
      <x:c r="Q899" s="32" t="str">
        <x:v>ULTRASONIC PROBE</x:v>
      </x:c>
      <x:c r="R899" s="32" t="str">
        <x:v>UM-S20-20R</x:v>
      </x:c>
      <x:c r="S899" s="32" t="str"/>
      <x:c r="T899" s="32" t="str">
        <x:v>OLA ONLY UM-S20-20R-3 SLIM 20 MHZ PROBE</x:v>
      </x:c>
      <x:c r="U899" s="32" t="str">
        <x:v>In Commercial Distribution</x:v>
      </x:c>
      <x:c r="V899" s="592"/>
      <x:c r="W899" s="32" t="str">
        <x:v>Published</x:v>
      </x:c>
      <x:c r="X899" s="32" t="str">
        <x:v>Update</x:v>
      </x:c>
      <x:c r="Y899" s="32" t="n">
        <x:v>10</x:v>
      </x:c>
      <x:c r="Z899" s="592" t="n">
        <x:v>45985</x:v>
      </x:c>
      <x:c r="AA899" s="592" t="n">
        <x:v>43014</x:v>
      </x:c>
      <x:c r="AB899" s="32" t="str">
        <x:v>ITX — Transducer, ultrasonic, diagnostic</x:v>
      </x:c>
      <x:c r="AC899" s="32" t="str">
        <x:v>64359 — Flexible endoscopic ultrasound imaging transducer</x:v>
      </x:c>
      <x:c r="AD899" s="32" t="str"/>
      <x:c r="AE899" s="32" t="str"/>
      <x:c r="AF899" s="32" t="str"/>
      <x:c r="AG899" s="32" t="str">
        <x:v>"[""Ethylene Oxide"", ""High-level Disinfectant""]"</x:v>
      </x:c>
      <x:c r="AH899" s="32" t="str"/>
      <x:c r="AI899" s="32" t="str"/>
      <x:c r="AJ899" s="32" t="str"/>
      <x:c r="AK899" s="32" t="str">
        <x:v>true</x:v>
      </x:c>
      <x:c r="AL899" s="32" t="n">
        <x:v>1</x:v>
      </x:c>
      <x:c r="AM899" s="32" t="str">
        <x:v>+1(800)401-1086 / xx@xx.xx</x:v>
      </x:c>
      <x:c r="AN899" s="32" t="str">
        <x:v>https://accessgudid.nlm.nih.gov/devices/04953170078705</x:v>
      </x:c>
      <x:c r="AO899" s="32" t="str">
        <x:v>Preferred automated candidate; manual approval still required. Multiple current records share the same catalog/model; resolve the exact Primary DI/package configuration.</x:v>
      </x:c>
    </x:row>
    <x:row r="900" ht="42" customHeight="1">
      <x:c r="A900" s="32" t="str">
        <x:v>P2</x:v>
      </x:c>
      <x:c r="B900" s="32" t="str">
        <x:v>PRD-2E043ED827</x:v>
      </x:c>
      <x:c r="C900" s="32" t="str">
        <x:v>Olympus</x:v>
      </x:c>
      <x:c r="D900" s="32" t="str">
        <x:v>Radial Ultrasound Miniature Probe</x:v>
      </x:c>
      <x:c r="E900" s="32" t="str">
        <x:v>UM-S20-20R</x:v>
      </x:c>
      <x:c r="F900" s="32"/>
      <x:c r="G900" s="32" t="n">
        <x:v>2</x:v>
      </x:c>
      <x:c r="H900" s="32" t="str">
        <x:v>No</x:v>
      </x:c>
      <x:c r="I900" s="32" t="str">
        <x:v>Medium</x:v>
      </x:c>
      <x:c r="J900" s="593" t="n">
        <x:v>80.6</x:v>
      </x:c>
      <x:c r="K900" s="593" t="str">
        <x:v>catalog=UM-S20-20R ↔ GUDID model</x:v>
      </x:c>
      <x:c r="L900" s="593" t="n">
        <x:v>100</x:v>
      </x:c>
      <x:c r="M900" s="593" t="n">
        <x:v>49.3</x:v>
      </x:c>
      <x:c r="N900" s="32" t="str">
        <x:v>04953170467295</x:v>
      </x:c>
      <x:c r="O900" s="32" t="str"/>
      <x:c r="P900" s="32" t="str">
        <x:v>OLYMPUS MEDICAL SYSTEMS CORP.</x:v>
      </x:c>
      <x:c r="Q900" s="32" t="str">
        <x:v>ULTRASONIC PROBE</x:v>
      </x:c>
      <x:c r="R900" s="32" t="str">
        <x:v>UM-S20-20R</x:v>
      </x:c>
      <x:c r="S900" s="32" t="str">
        <x:v>N5387440</x:v>
      </x:c>
      <x:c r="T900" s="32" t="str"/>
      <x:c r="U900" s="32" t="str">
        <x:v>In Commercial Distribution</x:v>
      </x:c>
      <x:c r="V900" s="592"/>
      <x:c r="W900" s="32" t="str">
        <x:v>Published</x:v>
      </x:c>
      <x:c r="X900" s="32" t="str">
        <x:v>New</x:v>
      </x:c>
      <x:c r="Y900" s="32" t="n">
        <x:v>1</x:v>
      </x:c>
      <x:c r="Z900" s="592" t="n">
        <x:v>45926</x:v>
      </x:c>
      <x:c r="AA900" s="592" t="n">
        <x:v>45918</x:v>
      </x:c>
      <x:c r="AB900" s="32" t="str">
        <x:v>ITX — Transducer, Ultrasonic, Diagnostic; EOQ — Bronchoscope (Flexible Or Rigid)</x:v>
      </x:c>
      <x:c r="AC900" s="32" t="str">
        <x:v>64359 — Flexible endoscopic ultrasound imaging transducer</x:v>
      </x:c>
      <x:c r="AD900" s="32" t="str">
        <x:v>K250762</x:v>
      </x:c>
      <x:c r="AE900" s="32" t="str"/>
      <x:c r="AF900" s="32" t="str"/>
      <x:c r="AG900" s="32" t="str">
        <x:v>Ethylene Oxide</x:v>
      </x:c>
      <x:c r="AH900" s="32" t="str"/>
      <x:c r="AI900" s="32" t="str"/>
      <x:c r="AJ900" s="32" t="str"/>
      <x:c r="AK900" s="32" t="str">
        <x:v>true</x:v>
      </x:c>
      <x:c r="AL900" s="32" t="n">
        <x:v>1</x:v>
      </x:c>
      <x:c r="AM900" s="32" t="str">
        <x:v>+1(800)401-1086 / xx@xx.xx</x:v>
      </x:c>
      <x:c r="AN900" s="32" t="str">
        <x:v>https://accessgudid.nlm.nih.gov/devices/04953170467295</x:v>
      </x:c>
      <x:c r="AO900" s="32" t="str">
        <x:v>Alternate accepted candidate. Multiple current records share the same catalog/model; resolve the exact Primary DI/package configuration.</x:v>
      </x:c>
    </x:row>
    <x:row r="901" ht="42" customHeight="1">
      <x:c r="A901" s="32" t="str">
        <x:v>P2</x:v>
      </x:c>
      <x:c r="B901" s="32" t="str">
        <x:v>PRD-2E043ED827</x:v>
      </x:c>
      <x:c r="C901" s="32" t="str">
        <x:v>Olympus</x:v>
      </x:c>
      <x:c r="D901" s="32" t="str">
        <x:v>Radial Ultrasound Miniature Probe</x:v>
      </x:c>
      <x:c r="E901" s="32" t="str">
        <x:v>UM-S20-20R</x:v>
      </x:c>
      <x:c r="F901" s="32"/>
      <x:c r="G901" s="32" t="n">
        <x:v>3</x:v>
      </x:c>
      <x:c r="H901" s="32" t="str">
        <x:v>No</x:v>
      </x:c>
      <x:c r="I901" s="32" t="str">
        <x:v>Medium</x:v>
      </x:c>
      <x:c r="J901" s="593" t="n">
        <x:v>80.4</x:v>
      </x:c>
      <x:c r="K901" s="593" t="str">
        <x:v>catalog=UM-S20-20R ↔ GUDID model</x:v>
      </x:c>
      <x:c r="L901" s="593" t="n">
        <x:v>100</x:v>
      </x:c>
      <x:c r="M901" s="593" t="n">
        <x:v>48</x:v>
      </x:c>
      <x:c r="N901" s="32" t="str">
        <x:v>04953170368592</x:v>
      </x:c>
      <x:c r="O901" s="32" t="str"/>
      <x:c r="P901" s="32" t="str">
        <x:v>OLYMPUS MEDICAL SYSTEMS CORP.</x:v>
      </x:c>
      <x:c r="Q901" s="32" t="str">
        <x:v>ULTRASONIC PROBE</x:v>
      </x:c>
      <x:c r="R901" s="32" t="str">
        <x:v>UM-S20-20R</x:v>
      </x:c>
      <x:c r="S901" s="32" t="str"/>
      <x:c r="T901" s="32" t="str">
        <x:v>"""UM-S20-20R-3 ULTRASONIC PROBE"""</x:v>
      </x:c>
      <x:c r="U901" s="32" t="str">
        <x:v>In Commercial Distribution</x:v>
      </x:c>
      <x:c r="V901" s="592"/>
      <x:c r="W901" s="32" t="str">
        <x:v>Published</x:v>
      </x:c>
      <x:c r="X901" s="32" t="str">
        <x:v>Update</x:v>
      </x:c>
      <x:c r="Y901" s="32" t="n">
        <x:v>10</x:v>
      </x:c>
      <x:c r="Z901" s="592" t="n">
        <x:v>45985</x:v>
      </x:c>
      <x:c r="AA901" s="592" t="n">
        <x:v>42634</x:v>
      </x:c>
      <x:c r="AB901" s="32" t="str">
        <x:v>ITX — Transducer, ultrasonic, diagnostic</x:v>
      </x:c>
      <x:c r="AC901" s="32" t="str">
        <x:v>64359 — Flexible endoscopic ultrasound imaging transducer</x:v>
      </x:c>
      <x:c r="AD901" s="32" t="str"/>
      <x:c r="AE901" s="32" t="str"/>
      <x:c r="AF901" s="32" t="str"/>
      <x:c r="AG901" s="32" t="str">
        <x:v>"[""Ethylene Oxide"", ""High-level Disinfectant""]"</x:v>
      </x:c>
      <x:c r="AH901" s="32" t="str"/>
      <x:c r="AI901" s="32" t="str"/>
      <x:c r="AJ901" s="32" t="str"/>
      <x:c r="AK901" s="32" t="str">
        <x:v>true</x:v>
      </x:c>
      <x:c r="AL901" s="32" t="n">
        <x:v>1</x:v>
      </x:c>
      <x:c r="AM901" s="32" t="str">
        <x:v>+1(800)401-1086 / xx@xx.xx</x:v>
      </x:c>
      <x:c r="AN901" s="32" t="str">
        <x:v>https://accessgudid.nlm.nih.gov/devices/04953170368592</x:v>
      </x:c>
      <x:c r="AO901" s="32" t="str">
        <x:v>Alternate accepted candidate. Multiple current records share the same catalog/model; resolve the exact Primary DI/package configuration.</x:v>
      </x:c>
    </x:row>
    <x:row r="902" ht="42" customHeight="1">
      <x:c r="A902" s="32" t="str">
        <x:v>P2</x:v>
      </x:c>
      <x:c r="B902" s="32" t="str">
        <x:v>PRD-707B8A1974</x:v>
      </x:c>
      <x:c r="C902" s="32" t="str">
        <x:v>Olympus</x:v>
      </x:c>
      <x:c r="D902" s="32" t="str">
        <x:v>Single-Use Guiding Device</x:v>
      </x:c>
      <x:c r="E902" s="32" t="str">
        <x:v>CC-220DR</x:v>
      </x:c>
      <x:c r="F902" s="32"/>
      <x:c r="G902" s="32" t="n">
        <x:v>1</x:v>
      </x:c>
      <x:c r="H902" s="32" t="str">
        <x:v>Yes</x:v>
      </x:c>
      <x:c r="I902" s="32" t="str">
        <x:v>Medium</x:v>
      </x:c>
      <x:c r="J902" s="593" t="n">
        <x:v>86.6</x:v>
      </x:c>
      <x:c r="K902" s="593" t="str">
        <x:v>catalog=CC-220DR ↔ GUDID model</x:v>
      </x:c>
      <x:c r="L902" s="593" t="n">
        <x:v>100</x:v>
      </x:c>
      <x:c r="M902" s="593" t="n">
        <x:v>84.7</x:v>
      </x:c>
      <x:c r="N902" s="32" t="str">
        <x:v>04953170406171</x:v>
      </x:c>
      <x:c r="O902" s="32" t="str"/>
      <x:c r="P902" s="32" t="str">
        <x:v>OLYMPUS MEDICAL SYSTEMS CORP.</x:v>
      </x:c>
      <x:c r="Q902" s="32" t="str">
        <x:v>Single Use Guiding Device</x:v>
      </x:c>
      <x:c r="R902" s="32" t="str">
        <x:v>CC-220DR</x:v>
      </x:c>
      <x:c r="S902" s="32" t="str"/>
      <x:c r="T902" s="32" t="str"/>
      <x:c r="U902" s="32" t="str">
        <x:v>In Commercial Distribution</x:v>
      </x:c>
      <x:c r="V902" s="592"/>
      <x:c r="W902" s="32" t="str">
        <x:v>Published</x:v>
      </x:c>
      <x:c r="X902" s="32" t="str">
        <x:v>Update</x:v>
      </x:c>
      <x:c r="Y902" s="32" t="n">
        <x:v>4</x:v>
      </x:c>
      <x:c r="Z902" s="592" t="n">
        <x:v>45404</x:v>
      </x:c>
      <x:c r="AA902" s="592" t="n">
        <x:v>44446</x:v>
      </x:c>
      <x:c r="AB902" s="32" t="str">
        <x:v>BTG — Brush, biopsy, bronchoscope (non-rigid); EOQ — Bronchoscope (flexible or rigid)</x:v>
      </x:c>
      <x:c r="AC902" s="32" t="str">
        <x:v>65401 — Bronchoscopic biopsy curette, flexible, single-use</x:v>
      </x:c>
      <x:c r="AD902" s="32" t="str">
        <x:v>K192164</x:v>
      </x:c>
      <x:c r="AE902" s="32" t="str">
        <x:v>14953170406178 (qty 1, In Commercial Distribution)</x:v>
      </x:c>
      <x:c r="AF902" s="32" t="str"/>
      <x:c r="AG902" s="32" t="str"/>
      <x:c r="AH902" s="32" t="str">
        <x:v>true</x:v>
      </x:c>
      <x:c r="AI902" s="32" t="str">
        <x:v>true</x:v>
      </x:c>
      <x:c r="AJ902" s="32" t="str"/>
      <x:c r="AK902" s="32" t="str">
        <x:v>true</x:v>
      </x:c>
      <x:c r="AL902" s="32" t="n">
        <x:v>1</x:v>
      </x:c>
      <x:c r="AM902" s="32" t="str">
        <x:v>+1(800)401-1086 / xx@xx.xx</x:v>
      </x:c>
      <x:c r="AN902" s="32" t="str">
        <x:v>https://accessgudid.nlm.nih.gov/devices/04953170406171</x:v>
      </x:c>
      <x:c r="AO902" s="32" t="str">
        <x:v>Preferred automated candidate; manual approval still required.</x:v>
      </x:c>
    </x:row>
    <x:row r="903" ht="42" customHeight="1">
      <x:c r="A903" s="32" t="str">
        <x:v>P2</x:v>
      </x:c>
      <x:c r="B903" s="32" t="str">
        <x:v>PRD-5788C21B1E</x:v>
      </x:c>
      <x:c r="C903" s="32" t="str">
        <x:v>Olympus</x:v>
      </x:c>
      <x:c r="D903" s="32" t="str">
        <x:v>SmoothShot Double-Needle TBNA Needle</x:v>
      </x:c>
      <x:c r="E903" s="32" t="str">
        <x:v>NA-601D-1519</x:v>
      </x:c>
      <x:c r="F903" s="32"/>
      <x:c r="G903" s="32" t="n">
        <x:v>1</x:v>
      </x:c>
      <x:c r="H903" s="32" t="str">
        <x:v>Yes</x:v>
      </x:c>
      <x:c r="I903" s="32" t="str">
        <x:v>Medium</x:v>
      </x:c>
      <x:c r="J903" s="593" t="n">
        <x:v>79.1</x:v>
      </x:c>
      <x:c r="K903" s="593" t="str">
        <x:v>catalog=NA-601D-1519 ↔ GUDID model</x:v>
      </x:c>
      <x:c r="L903" s="593" t="n">
        <x:v>100</x:v>
      </x:c>
      <x:c r="M903" s="593" t="n">
        <x:v>40.5</x:v>
      </x:c>
      <x:c r="N903" s="32" t="str">
        <x:v>04953170216626</x:v>
      </x:c>
      <x:c r="O903" s="32" t="str"/>
      <x:c r="P903" s="32" t="str">
        <x:v>OLYMPUS MEDICAL SYSTEMS CORP.</x:v>
      </x:c>
      <x:c r="Q903" s="32" t="str">
        <x:v>Single Use Aspiration Needle NA2</x:v>
      </x:c>
      <x:c r="R903" s="32" t="str">
        <x:v>NA-601D-1519</x:v>
      </x:c>
      <x:c r="S903" s="32" t="str"/>
      <x:c r="T903" s="32" t="str"/>
      <x:c r="U903" s="32" t="str">
        <x:v>In Commercial Distribution</x:v>
      </x:c>
      <x:c r="V903" s="592"/>
      <x:c r="W903" s="32" t="str">
        <x:v>Published</x:v>
      </x:c>
      <x:c r="X903" s="32" t="str">
        <x:v>Update</x:v>
      </x:c>
      <x:c r="Y903" s="32" t="n">
        <x:v>2</x:v>
      </x:c>
      <x:c r="Z903" s="592" t="n">
        <x:v>44547</x:v>
      </x:c>
      <x:c r="AA903" s="592" t="n">
        <x:v>43364</x:v>
      </x:c>
      <x:c r="AB903" s="32" t="str">
        <x:v>GAA — NEEDLE, ASPIRATION AND INJECTION, DISPOSABLE</x:v>
      </x:c>
      <x:c r="AC903" s="32" t="str">
        <x:v>38825 — General-purpose endoscopic needle, single-use</x:v>
      </x:c>
      <x:c r="AD903" s="32" t="str"/>
      <x:c r="AE903" s="32" t="str">
        <x:v>14953170216623 (qty 4, In Commercial Distribution)</x:v>
      </x:c>
      <x:c r="AF903" s="32" t="str"/>
      <x:c r="AG903" s="32" t="str"/>
      <x:c r="AH903" s="32" t="str">
        <x:v>true</x:v>
      </x:c>
      <x:c r="AI903" s="32" t="str">
        <x:v>true</x:v>
      </x:c>
      <x:c r="AJ903" s="32" t="str"/>
      <x:c r="AK903" s="32" t="str">
        <x:v>true</x:v>
      </x:c>
      <x:c r="AL903" s="32" t="n">
        <x:v>1</x:v>
      </x:c>
      <x:c r="AM903" s="32" t="str">
        <x:v>+1(800)401-1086 / xx@xx.xx</x:v>
      </x:c>
      <x:c r="AN903" s="32" t="str">
        <x:v>https://accessgudid.nlm.nih.gov/devices/04953170216626</x:v>
      </x:c>
      <x:c r="AO903" s="32" t="str">
        <x:v>Preferred automated candidate; manual approval still required.</x:v>
      </x:c>
    </x:row>
    <x:row r="904" ht="42" customHeight="1">
      <x:c r="A904" s="32" t="str">
        <x:v>P2</x:v>
      </x:c>
      <x:c r="B904" s="32" t="str">
        <x:v>PRD-A457429809</x:v>
      </x:c>
      <x:c r="C904" s="32" t="str">
        <x:v>Olympus</x:v>
      </x:c>
      <x:c r="D904" s="32" t="str">
        <x:v>SmoothShot TBNA Needle</x:v>
      </x:c>
      <x:c r="E904" s="32" t="str">
        <x:v>NA-401D-1321</x:v>
      </x:c>
      <x:c r="F904" s="32"/>
      <x:c r="G904" s="32" t="n">
        <x:v>1</x:v>
      </x:c>
      <x:c r="H904" s="32" t="str">
        <x:v>Yes</x:v>
      </x:c>
      <x:c r="I904" s="32" t="str">
        <x:v>Medium</x:v>
      </x:c>
      <x:c r="J904" s="593" t="n">
        <x:v>79.5</x:v>
      </x:c>
      <x:c r="K904" s="593" t="str">
        <x:v>catalog=NA-401D-1321 ↔ GUDID model</x:v>
      </x:c>
      <x:c r="L904" s="593" t="n">
        <x:v>100</x:v>
      </x:c>
      <x:c r="M904" s="593" t="n">
        <x:v>42.9</x:v>
      </x:c>
      <x:c r="N904" s="32" t="str">
        <x:v>04953170196669</x:v>
      </x:c>
      <x:c r="O904" s="32" t="str"/>
      <x:c r="P904" s="32" t="str">
        <x:v>OLYMPUS MEDICAL SYSTEMS CORP.</x:v>
      </x:c>
      <x:c r="Q904" s="32" t="str">
        <x:v>Single Use Aspiration Needle NA</x:v>
      </x:c>
      <x:c r="R904" s="32" t="str">
        <x:v>NA-401D-1321</x:v>
      </x:c>
      <x:c r="S904" s="32" t="str"/>
      <x:c r="T904" s="32" t="str"/>
      <x:c r="U904" s="32" t="str">
        <x:v>In Commercial Distribution</x:v>
      </x:c>
      <x:c r="V904" s="592"/>
      <x:c r="W904" s="32" t="str">
        <x:v>Published</x:v>
      </x:c>
      <x:c r="X904" s="32" t="str">
        <x:v>Update</x:v>
      </x:c>
      <x:c r="Y904" s="32" t="n">
        <x:v>2</x:v>
      </x:c>
      <x:c r="Z904" s="592" t="n">
        <x:v>44547</x:v>
      </x:c>
      <x:c r="AA904" s="592" t="n">
        <x:v>43364</x:v>
      </x:c>
      <x:c r="AB904" s="32" t="str">
        <x:v>GAA — NEEDLE, ASPIRATION AND INJECTION, DISPOSABLE</x:v>
      </x:c>
      <x:c r="AC904" s="32" t="str">
        <x:v>38825 — General-purpose endoscopic needle, single-use</x:v>
      </x:c>
      <x:c r="AD904" s="32" t="str"/>
      <x:c r="AE904" s="32" t="str">
        <x:v>14953170196666 (qty 4, In Commercial Distribution)</x:v>
      </x:c>
      <x:c r="AF904" s="32" t="str"/>
      <x:c r="AG904" s="32" t="str"/>
      <x:c r="AH904" s="32" t="str">
        <x:v>true</x:v>
      </x:c>
      <x:c r="AI904" s="32" t="str">
        <x:v>true</x:v>
      </x:c>
      <x:c r="AJ904" s="32" t="str"/>
      <x:c r="AK904" s="32" t="str">
        <x:v>true</x:v>
      </x:c>
      <x:c r="AL904" s="32" t="n">
        <x:v>1</x:v>
      </x:c>
      <x:c r="AM904" s="32" t="str">
        <x:v>+1(800)401-1086 / xx@xx.xx</x:v>
      </x:c>
      <x:c r="AN904" s="32" t="str">
        <x:v>https://accessgudid.nlm.nih.gov/devices/04953170196669</x:v>
      </x:c>
      <x:c r="AO904" s="32" t="str">
        <x:v>Preferred automated candidate; manual approval still required.</x:v>
      </x:c>
    </x:row>
    <x:row r="905" ht="42" customHeight="1">
      <x:c r="A905" s="32" t="str">
        <x:v>P2</x:v>
      </x:c>
      <x:c r="B905" s="32" t="str">
        <x:v>PRD-D4228B0E6F</x:v>
      </x:c>
      <x:c r="C905" s="32" t="str">
        <x:v>Olympus</x:v>
      </x:c>
      <x:c r="D905" s="32" t="str">
        <x:v>SmoothShot TBNA Needle</x:v>
      </x:c>
      <x:c r="E905" s="32" t="str">
        <x:v>NA-401D-1521</x:v>
      </x:c>
      <x:c r="F905" s="32"/>
      <x:c r="G905" s="32" t="n">
        <x:v>1</x:v>
      </x:c>
      <x:c r="H905" s="32" t="str">
        <x:v>Yes</x:v>
      </x:c>
      <x:c r="I905" s="32" t="str">
        <x:v>Medium</x:v>
      </x:c>
      <x:c r="J905" s="593" t="n">
        <x:v>79.5</x:v>
      </x:c>
      <x:c r="K905" s="593" t="str">
        <x:v>catalog=NA-401D-1521 ↔ GUDID model</x:v>
      </x:c>
      <x:c r="L905" s="593" t="n">
        <x:v>100</x:v>
      </x:c>
      <x:c r="M905" s="593" t="n">
        <x:v>42.9</x:v>
      </x:c>
      <x:c r="N905" s="32" t="str">
        <x:v>04953170196683</x:v>
      </x:c>
      <x:c r="O905" s="32" t="str"/>
      <x:c r="P905" s="32" t="str">
        <x:v>OLYMPUS MEDICAL SYSTEMS CORP.</x:v>
      </x:c>
      <x:c r="Q905" s="32" t="str">
        <x:v>Single Use Aspiration Needle NA</x:v>
      </x:c>
      <x:c r="R905" s="32" t="str">
        <x:v>NA-401D-1521</x:v>
      </x:c>
      <x:c r="S905" s="32" t="str"/>
      <x:c r="T905" s="32" t="str"/>
      <x:c r="U905" s="32" t="str">
        <x:v>In Commercial Distribution</x:v>
      </x:c>
      <x:c r="V905" s="592"/>
      <x:c r="W905" s="32" t="str">
        <x:v>Published</x:v>
      </x:c>
      <x:c r="X905" s="32" t="str">
        <x:v>Update</x:v>
      </x:c>
      <x:c r="Y905" s="32" t="n">
        <x:v>2</x:v>
      </x:c>
      <x:c r="Z905" s="592" t="n">
        <x:v>44547</x:v>
      </x:c>
      <x:c r="AA905" s="592" t="n">
        <x:v>43364</x:v>
      </x:c>
      <x:c r="AB905" s="32" t="str">
        <x:v>GAA — NEEDLE, ASPIRATION AND INJECTION, DISPOSABLE</x:v>
      </x:c>
      <x:c r="AC905" s="32" t="str">
        <x:v>38825 — General-purpose endoscopic needle, single-use</x:v>
      </x:c>
      <x:c r="AD905" s="32" t="str"/>
      <x:c r="AE905" s="32" t="str">
        <x:v>14953170196680 (qty 4, In Commercial Distribution)</x:v>
      </x:c>
      <x:c r="AF905" s="32" t="str"/>
      <x:c r="AG905" s="32" t="str"/>
      <x:c r="AH905" s="32" t="str">
        <x:v>true</x:v>
      </x:c>
      <x:c r="AI905" s="32" t="str">
        <x:v>true</x:v>
      </x:c>
      <x:c r="AJ905" s="32" t="str"/>
      <x:c r="AK905" s="32" t="str">
        <x:v>true</x:v>
      </x:c>
      <x:c r="AL905" s="32" t="n">
        <x:v>1</x:v>
      </x:c>
      <x:c r="AM905" s="32" t="str">
        <x:v>+1(800)401-1086 / xx@xx.xx</x:v>
      </x:c>
      <x:c r="AN905" s="32" t="str">
        <x:v>https://accessgudid.nlm.nih.gov/devices/04953170196683</x:v>
      </x:c>
      <x:c r="AO905" s="32" t="str">
        <x:v>Preferred automated candidate; manual approval still required.</x:v>
      </x:c>
    </x:row>
    <x:row r="906" ht="42" customHeight="1">
      <x:c r="A906" s="32" t="str">
        <x:v>P2</x:v>
      </x:c>
      <x:c r="B906" s="32" t="str">
        <x:v>PRD-7E601C1D9F</x:v>
      </x:c>
      <x:c r="C906" s="32" t="str">
        <x:v>Olympus</x:v>
      </x:c>
      <x:c r="D906" s="32" t="str">
        <x:v>SmoothShot TBNA Needle with Side Hole</x:v>
      </x:c>
      <x:c r="E906" s="32" t="str">
        <x:v>NA-411D-1321</x:v>
      </x:c>
      <x:c r="F906" s="32"/>
      <x:c r="G906" s="32" t="n">
        <x:v>1</x:v>
      </x:c>
      <x:c r="H906" s="32" t="str">
        <x:v>Yes</x:v>
      </x:c>
      <x:c r="I906" s="32" t="str">
        <x:v>Medium</x:v>
      </x:c>
      <x:c r="J906" s="593" t="n">
        <x:v>80</x:v>
      </x:c>
      <x:c r="K906" s="593" t="str">
        <x:v>catalog=NA-411D-1321 ↔ GUDID model</x:v>
      </x:c>
      <x:c r="L906" s="593" t="n">
        <x:v>100</x:v>
      </x:c>
      <x:c r="M906" s="593" t="n">
        <x:v>46.2</x:v>
      </x:c>
      <x:c r="N906" s="32" t="str">
        <x:v>04953170196706</x:v>
      </x:c>
      <x:c r="O906" s="32" t="str"/>
      <x:c r="P906" s="32" t="str">
        <x:v>OLYMPUS MEDICAL SYSTEMS CORP.</x:v>
      </x:c>
      <x:c r="Q906" s="32" t="str">
        <x:v>Single Use Aspiration Needle NA</x:v>
      </x:c>
      <x:c r="R906" s="32" t="str">
        <x:v>NA-411D-1321</x:v>
      </x:c>
      <x:c r="S906" s="32" t="str"/>
      <x:c r="T906" s="32" t="str"/>
      <x:c r="U906" s="32" t="str">
        <x:v>In Commercial Distribution</x:v>
      </x:c>
      <x:c r="V906" s="592"/>
      <x:c r="W906" s="32" t="str">
        <x:v>Published</x:v>
      </x:c>
      <x:c r="X906" s="32" t="str">
        <x:v>Update</x:v>
      </x:c>
      <x:c r="Y906" s="32" t="n">
        <x:v>2</x:v>
      </x:c>
      <x:c r="Z906" s="592" t="n">
        <x:v>44547</x:v>
      </x:c>
      <x:c r="AA906" s="592" t="n">
        <x:v>43364</x:v>
      </x:c>
      <x:c r="AB906" s="32" t="str">
        <x:v>GAA — NEEDLE, ASPIRATION AND INJECTION, DISPOSABLE</x:v>
      </x:c>
      <x:c r="AC906" s="32" t="str">
        <x:v>38825 — General-purpose endoscopic needle, single-use</x:v>
      </x:c>
      <x:c r="AD906" s="32" t="str"/>
      <x:c r="AE906" s="32" t="str">
        <x:v>14953170196703 (qty 4, In Commercial Distribution)</x:v>
      </x:c>
      <x:c r="AF906" s="32" t="str"/>
      <x:c r="AG906" s="32" t="str"/>
      <x:c r="AH906" s="32" t="str">
        <x:v>true</x:v>
      </x:c>
      <x:c r="AI906" s="32" t="str">
        <x:v>true</x:v>
      </x:c>
      <x:c r="AJ906" s="32" t="str"/>
      <x:c r="AK906" s="32" t="str">
        <x:v>true</x:v>
      </x:c>
      <x:c r="AL906" s="32" t="n">
        <x:v>1</x:v>
      </x:c>
      <x:c r="AM906" s="32" t="str">
        <x:v>+1(800)401-1086 / xx@xx.xx</x:v>
      </x:c>
      <x:c r="AN906" s="32" t="str">
        <x:v>https://accessgudid.nlm.nih.gov/devices/04953170196706</x:v>
      </x:c>
      <x:c r="AO906" s="32" t="str">
        <x:v>Preferred automated candidate; manual approval still required.</x:v>
      </x:c>
    </x:row>
    <x:row r="907" ht="42" customHeight="1">
      <x:c r="A907" s="32" t="str">
        <x:v>P2</x:v>
      </x:c>
      <x:c r="B907" s="32" t="str">
        <x:v>PRD-77145058F8</x:v>
      </x:c>
      <x:c r="C907" s="32" t="str">
        <x:v>Olympus</x:v>
      </x:c>
      <x:c r="D907" s="32" t="str">
        <x:v>SmoothShot TBNA Needle with Side Hole</x:v>
      </x:c>
      <x:c r="E907" s="32" t="str">
        <x:v>NA-411D-1521</x:v>
      </x:c>
      <x:c r="F907" s="32"/>
      <x:c r="G907" s="32" t="n">
        <x:v>1</x:v>
      </x:c>
      <x:c r="H907" s="32" t="str">
        <x:v>Yes</x:v>
      </x:c>
      <x:c r="I907" s="32" t="str">
        <x:v>Medium</x:v>
      </x:c>
      <x:c r="J907" s="593" t="n">
        <x:v>80</x:v>
      </x:c>
      <x:c r="K907" s="593" t="str">
        <x:v>catalog=NA-411D-1521 ↔ GUDID model</x:v>
      </x:c>
      <x:c r="L907" s="593" t="n">
        <x:v>100</x:v>
      </x:c>
      <x:c r="M907" s="593" t="n">
        <x:v>46.2</x:v>
      </x:c>
      <x:c r="N907" s="32" t="str">
        <x:v>04953170196720</x:v>
      </x:c>
      <x:c r="O907" s="32" t="str"/>
      <x:c r="P907" s="32" t="str">
        <x:v>OLYMPUS MEDICAL SYSTEMS CORP.</x:v>
      </x:c>
      <x:c r="Q907" s="32" t="str">
        <x:v>Single Use Aspiration Needle NA</x:v>
      </x:c>
      <x:c r="R907" s="32" t="str">
        <x:v>NA-411D-1521</x:v>
      </x:c>
      <x:c r="S907" s="32" t="str"/>
      <x:c r="T907" s="32" t="str"/>
      <x:c r="U907" s="32" t="str">
        <x:v>In Commercial Distribution</x:v>
      </x:c>
      <x:c r="V907" s="592"/>
      <x:c r="W907" s="32" t="str">
        <x:v>Published</x:v>
      </x:c>
      <x:c r="X907" s="32" t="str">
        <x:v>Update</x:v>
      </x:c>
      <x:c r="Y907" s="32" t="n">
        <x:v>2</x:v>
      </x:c>
      <x:c r="Z907" s="592" t="n">
        <x:v>44547</x:v>
      </x:c>
      <x:c r="AA907" s="592" t="n">
        <x:v>43364</x:v>
      </x:c>
      <x:c r="AB907" s="32" t="str">
        <x:v>GAA — NEEDLE, ASPIRATION AND INJECTION, DISPOSABLE</x:v>
      </x:c>
      <x:c r="AC907" s="32" t="str">
        <x:v>38825 — General-purpose endoscopic needle, single-use</x:v>
      </x:c>
      <x:c r="AD907" s="32" t="str"/>
      <x:c r="AE907" s="32" t="str">
        <x:v>14953170196727 (qty 4, In Commercial Distribution)</x:v>
      </x:c>
      <x:c r="AF907" s="32" t="str"/>
      <x:c r="AG907" s="32" t="str"/>
      <x:c r="AH907" s="32" t="str">
        <x:v>true</x:v>
      </x:c>
      <x:c r="AI907" s="32" t="str">
        <x:v>true</x:v>
      </x:c>
      <x:c r="AJ907" s="32" t="str"/>
      <x:c r="AK907" s="32" t="str">
        <x:v>true</x:v>
      </x:c>
      <x:c r="AL907" s="32" t="n">
        <x:v>1</x:v>
      </x:c>
      <x:c r="AM907" s="32" t="str">
        <x:v>+1(800)401-1086 / xx@xx.xx</x:v>
      </x:c>
      <x:c r="AN907" s="32" t="str">
        <x:v>https://accessgudid.nlm.nih.gov/devices/04953170196720</x:v>
      </x:c>
      <x:c r="AO907" s="32" t="str">
        <x:v>Preferred automated candidate; manual approval still required.</x:v>
      </x:c>
    </x:row>
    <x:row r="908" ht="42" customHeight="1">
      <x:c r="A908" s="32" t="str">
        <x:v>P2</x:v>
      </x:c>
      <x:c r="B908" s="32" t="str">
        <x:v>PRD-1292C69B1E</x:v>
      </x:c>
      <x:c r="C908" s="32" t="str">
        <x:v>Olympus</x:v>
      </x:c>
      <x:c r="D908" s="32" t="str">
        <x:v>Uncovered-Sheath Pulmonary Cytology Brush</x:v>
      </x:c>
      <x:c r="E908" s="32" t="str">
        <x:v>BC-201C-1006</x:v>
      </x:c>
      <x:c r="F908" s="32"/>
      <x:c r="G908" s="32" t="n">
        <x:v>1</x:v>
      </x:c>
      <x:c r="H908" s="32" t="str">
        <x:v>Yes</x:v>
      </x:c>
      <x:c r="I908" s="32" t="str">
        <x:v>Medium</x:v>
      </x:c>
      <x:c r="J908" s="593" t="n">
        <x:v>81.4</x:v>
      </x:c>
      <x:c r="K908" s="593" t="str">
        <x:v>catalog=BC-201C-1006 ↔ GUDID model</x:v>
      </x:c>
      <x:c r="L908" s="593" t="n">
        <x:v>100</x:v>
      </x:c>
      <x:c r="M908" s="593" t="n">
        <x:v>53.8</x:v>
      </x:c>
      <x:c r="N908" s="32" t="str">
        <x:v>04953170453755</x:v>
      </x:c>
      <x:c r="O908" s="32" t="str"/>
      <x:c r="P908" s="32" t="str">
        <x:v>OLYMPUS MEDICAL SYSTEMS CORP.</x:v>
      </x:c>
      <x:c r="Q908" s="32" t="str">
        <x:v>DISPOSABLE CYTOLOGY BRUSH</x:v>
      </x:c>
      <x:c r="R908" s="32" t="str">
        <x:v>BC-201C-1006</x:v>
      </x:c>
      <x:c r="S908" s="32" t="str">
        <x:v>N6194340</x:v>
      </x:c>
      <x:c r="T908" s="32" t="str"/>
      <x:c r="U908" s="32" t="str">
        <x:v>In Commercial Distribution</x:v>
      </x:c>
      <x:c r="V908" s="592"/>
      <x:c r="W908" s="32" t="str">
        <x:v>Published</x:v>
      </x:c>
      <x:c r="X908" s="32" t="str">
        <x:v>Update</x:v>
      </x:c>
      <x:c r="Y908" s="32" t="n">
        <x:v>3</x:v>
      </x:c>
      <x:c r="Z908" s="592" t="n">
        <x:v>45985</x:v>
      </x:c>
      <x:c r="AA908" s="592" t="n">
        <x:v>45045</x:v>
      </x:c>
      <x:c r="AB908" s="32" t="str">
        <x:v>EOB — Nasopharyngoscope (Flexible Or Rigid)</x:v>
      </x:c>
      <x:c r="AC908" s="32" t="str">
        <x:v>38834 — Flexible endoscopic cytology brush, single-use</x:v>
      </x:c>
      <x:c r="AD908" s="32" t="str"/>
      <x:c r="AE908" s="32" t="str">
        <x:v>14953170453752 (qty 6, In Commercial Distribution)</x:v>
      </x:c>
      <x:c r="AF908" s="32" t="str"/>
      <x:c r="AG908" s="32" t="str">
        <x:v>Ethylene Oxide</x:v>
      </x:c>
      <x:c r="AH908" s="32" t="str">
        <x:v>true</x:v>
      </x:c>
      <x:c r="AI908" s="32" t="str">
        <x:v>true</x:v>
      </x:c>
      <x:c r="AJ908" s="32" t="str"/>
      <x:c r="AK908" s="32" t="str"/>
      <x:c r="AL908" s="32" t="n">
        <x:v>1</x:v>
      </x:c>
      <x:c r="AM908" s="32" t="str">
        <x:v>+1(800)401-1086 / xx@xx.xx</x:v>
      </x:c>
      <x:c r="AN908" s="32" t="str">
        <x:v>https://accessgudid.nlm.nih.gov/devices/04953170453755</x:v>
      </x:c>
      <x:c r="AO908" s="32" t="str">
        <x:v>Preferred automated candidate; manual approval still required. Multiple current records share the same catalog/model; resolve the exact Primary DI/package configuration.</x:v>
      </x:c>
    </x:row>
    <x:row r="909" ht="42" customHeight="1">
      <x:c r="A909" s="32" t="str">
        <x:v>P2</x:v>
      </x:c>
      <x:c r="B909" s="32" t="str">
        <x:v>PRD-1292C69B1E</x:v>
      </x:c>
      <x:c r="C909" s="32" t="str">
        <x:v>Olympus</x:v>
      </x:c>
      <x:c r="D909" s="32" t="str">
        <x:v>Uncovered-Sheath Pulmonary Cytology Brush</x:v>
      </x:c>
      <x:c r="E909" s="32" t="str">
        <x:v>BC-201C-1006</x:v>
      </x:c>
      <x:c r="F909" s="32"/>
      <x:c r="G909" s="32" t="n">
        <x:v>2</x:v>
      </x:c>
      <x:c r="H909" s="32" t="str">
        <x:v>No</x:v>
      </x:c>
      <x:c r="I909" s="32" t="str">
        <x:v>Medium</x:v>
      </x:c>
      <x:c r="J909" s="593" t="n">
        <x:v>81.4</x:v>
      </x:c>
      <x:c r="K909" s="593" t="str">
        <x:v>catalog=BC-201C-1006 ↔ GUDID model</x:v>
      </x:c>
      <x:c r="L909" s="593" t="n">
        <x:v>100</x:v>
      </x:c>
      <x:c r="M909" s="593" t="n">
        <x:v>53.8</x:v>
      </x:c>
      <x:c r="N909" s="32" t="str">
        <x:v>04953170059209</x:v>
      </x:c>
      <x:c r="O909" s="32" t="str"/>
      <x:c r="P909" s="32" t="str">
        <x:v>OLYMPUS MEDICAL SYSTEMS CORP.</x:v>
      </x:c>
      <x:c r="Q909" s="32" t="str">
        <x:v>DISPOSABLE CYTOLOGY BRUSH</x:v>
      </x:c>
      <x:c r="R909" s="32" t="str">
        <x:v>BC-201C-1006</x:v>
      </x:c>
      <x:c r="S909" s="32" t="str"/>
      <x:c r="T909" s="32" t="str">
        <x:v>DISPOSABLE CYTOLOGY BRUSH</x:v>
      </x:c>
      <x:c r="U909" s="32" t="str">
        <x:v>In Commercial Distribution</x:v>
      </x:c>
      <x:c r="V909" s="592"/>
      <x:c r="W909" s="32" t="str">
        <x:v>Published</x:v>
      </x:c>
      <x:c r="X909" s="32" t="str">
        <x:v>Update</x:v>
      </x:c>
      <x:c r="Y909" s="32" t="n">
        <x:v>6</x:v>
      </x:c>
      <x:c r="Z909" s="592" t="n">
        <x:v>45985</x:v>
      </x:c>
      <x:c r="AA909" s="592" t="n">
        <x:v>42634</x:v>
      </x:c>
      <x:c r="AB909" s="32" t="str">
        <x:v>EOB — NASOPHARYNGOSCOPE (FLEXIBLE OR RIGID)</x:v>
      </x:c>
      <x:c r="AC909" s="32" t="str">
        <x:v>38834 — Flexible endoscopic cytology brush, single-use</x:v>
      </x:c>
      <x:c r="AD909" s="32" t="str"/>
      <x:c r="AE909" s="32" t="str">
        <x:v>14953170059206 (qty 6, In Commercial Distribution)</x:v>
      </x:c>
      <x:c r="AF909" s="32" t="str"/>
      <x:c r="AG909" s="32" t="str"/>
      <x:c r="AH909" s="32" t="str">
        <x:v>true</x:v>
      </x:c>
      <x:c r="AI909" s="32" t="str">
        <x:v>true</x:v>
      </x:c>
      <x:c r="AJ909" s="32" t="str"/>
      <x:c r="AK909" s="32" t="str">
        <x:v>true</x:v>
      </x:c>
      <x:c r="AL909" s="32" t="n">
        <x:v>1</x:v>
      </x:c>
      <x:c r="AM909" s="32" t="str">
        <x:v>+1(800)401-1086 / xx@xx.xx</x:v>
      </x:c>
      <x:c r="AN909" s="32" t="str">
        <x:v>https://accessgudid.nlm.nih.gov/devices/04953170059209</x:v>
      </x:c>
      <x:c r="AO909" s="32" t="str">
        <x:v>Alternate accepted candidate. Multiple current records share the same catalog/model; resolve the exact Primary DI/package configuration.</x:v>
      </x:c>
    </x:row>
    <x:row r="910" ht="42" customHeight="1">
      <x:c r="A910" s="32" t="str">
        <x:v>P2</x:v>
      </x:c>
      <x:c r="B910" s="32" t="str">
        <x:v>PRD-A2F4A953C4</x:v>
      </x:c>
      <x:c r="C910" s="32" t="str">
        <x:v>Richard Wolf</x:v>
      </x:c>
      <x:c r="D910" s="32" t="str">
        <x:v>Flexible Biopsy Forceps</x:v>
      </x:c>
      <x:c r="E910" s="32" t="str">
        <x:v>829.601</x:v>
      </x:c>
      <x:c r="F910" s="32"/>
      <x:c r="G910" s="32" t="n">
        <x:v>1</x:v>
      </x:c>
      <x:c r="H910" s="32" t="str">
        <x:v>Yes</x:v>
      </x:c>
      <x:c r="I910" s="32" t="str">
        <x:v>High</x:v>
      </x:c>
      <x:c r="J910" s="593" t="n">
        <x:v>86.8</x:v>
      </x:c>
      <x:c r="K910" s="593" t="str">
        <x:v>catalog=829.601 ↔ GUDID catalog; catalog=829.601 ↔ GUDID model</x:v>
      </x:c>
      <x:c r="L910" s="593" t="n">
        <x:v>100</x:v>
      </x:c>
      <x:c r="M910" s="593" t="n">
        <x:v>57.4</x:v>
      </x:c>
      <x:c r="N910" s="32" t="str">
        <x:v>04055207009710</x:v>
      </x:c>
      <x:c r="O910" s="32" t="str"/>
      <x:c r="P910" s="32" t="str">
        <x:v>Richard Wolf GmbH</x:v>
      </x:c>
      <x:c r="Q910" s="32" t="str">
        <x:v>NA</x:v>
      </x:c>
      <x:c r="R910" s="32" t="str">
        <x:v>829601</x:v>
      </x:c>
      <x:c r="S910" s="32" t="str">
        <x:v>829.601</x:v>
      </x:c>
      <x:c r="T910" s="32" t="str">
        <x:v>FLEX. BIOPSY FORCEPS Ø 3FR WL 920MM  reusable</x:v>
      </x:c>
      <x:c r="U910" s="32" t="str">
        <x:v>In Commercial Distribution</x:v>
      </x:c>
      <x:c r="V910" s="592"/>
      <x:c r="W910" s="32" t="str">
        <x:v>Published</x:v>
      </x:c>
      <x:c r="X910" s="32" t="str">
        <x:v>Update</x:v>
      </x:c>
      <x:c r="Y910" s="32" t="n">
        <x:v>5</x:v>
      </x:c>
      <x:c r="Z910" s="592" t="n">
        <x:v>45617</x:v>
      </x:c>
      <x:c r="AA910" s="592" t="n">
        <x:v>42636</x:v>
      </x:c>
      <x:c r="AB910" s="32" t="str">
        <x:v>FCL — FORCEPS, BIOPSY, NON-ELECTRIC</x:v>
      </x:c>
      <x:c r="AC910" s="32" t="str">
        <x:v>38810 — Flexible endoscopic biopsy forceps, reusable</x:v>
      </x:c>
      <x:c r="AD910" s="32" t="str"/>
      <x:c r="AE910" s="32" t="str"/>
      <x:c r="AF910" s="32" t="str">
        <x:v>Outer Diameter 1 Millimeter; Length 920 Millimeter</x:v>
      </x:c>
      <x:c r="AG910" s="32" t="str">
        <x:v>Moist Heat or Steam Sterilization</x:v>
      </x:c>
      <x:c r="AH910" s="32" t="str"/>
      <x:c r="AI910" s="32" t="str"/>
      <x:c r="AJ910" s="32" t="str"/>
      <x:c r="AK910" s="32" t="str"/>
      <x:c r="AL910" s="32" t="n">
        <x:v>1</x:v>
      </x:c>
      <x:c r="AM910" s="32" t="str">
        <x:v>+497043350 / info@richard-wolf.com</x:v>
      </x:c>
      <x:c r="AN910" s="32" t="str">
        <x:v>https://accessgudid.nlm.nih.gov/devices/04055207009710</x:v>
      </x:c>
      <x:c r="AO910" s="32" t="str">
        <x:v>Preferred automated candidate; manual approval still required.</x:v>
      </x:c>
    </x:row>
    <x:row r="911" ht="42" customHeight="1">
      <x:c r="A911" s="32" t="str">
        <x:v>P2</x:v>
      </x:c>
      <x:c r="B911" s="32" t="str">
        <x:v>PRD-EEA17CA0DB</x:v>
      </x:c>
      <x:c r="C911" s="32" t="str">
        <x:v>Richard Wolf</x:v>
      </x:c>
      <x:c r="D911" s="32" t="str">
        <x:v>Surgical Probe</x:v>
      </x:c>
      <x:c r="E911" s="32" t="str">
        <x:v>8379.672</x:v>
      </x:c>
      <x:c r="F911" s="32"/>
      <x:c r="G911" s="32" t="n">
        <x:v>1</x:v>
      </x:c>
      <x:c r="H911" s="32" t="str">
        <x:v>Yes</x:v>
      </x:c>
      <x:c r="I911" s="32" t="str">
        <x:v>High</x:v>
      </x:c>
      <x:c r="J911" s="593" t="n">
        <x:v>83.9</x:v>
      </x:c>
      <x:c r="K911" s="593" t="str">
        <x:v>catalog=8379.672 ↔ GUDID catalog; catalog=8379.672 ↔ GUDID model</x:v>
      </x:c>
      <x:c r="L911" s="593" t="n">
        <x:v>100</x:v>
      </x:c>
      <x:c r="M911" s="593" t="n">
        <x:v>40.5</x:v>
      </x:c>
      <x:c r="N911" s="32" t="str">
        <x:v>04055207014967</x:v>
      </x:c>
      <x:c r="O911" s="32" t="str"/>
      <x:c r="P911" s="32" t="str">
        <x:v>Richard Wolf GmbH</x:v>
      </x:c>
      <x:c r="Q911" s="32" t="str">
        <x:v>NA</x:v>
      </x:c>
      <x:c r="R911" s="32" t="str">
        <x:v>8379672</x:v>
      </x:c>
      <x:c r="S911" s="32" t="str">
        <x:v>8379.672</x:v>
      </x:c>
      <x:c r="T911" s="32" t="str">
        <x:v>PROBE 3.5MM WL 250MM  graduated, reusable</x:v>
      </x:c>
      <x:c r="U911" s="32" t="str">
        <x:v>In Commercial Distribution</x:v>
      </x:c>
      <x:c r="V911" s="592"/>
      <x:c r="W911" s="32" t="str">
        <x:v>Published</x:v>
      </x:c>
      <x:c r="X911" s="32" t="str">
        <x:v>Update</x:v>
      </x:c>
      <x:c r="Y911" s="32" t="n">
        <x:v>3</x:v>
      </x:c>
      <x:c r="Z911" s="592" t="n">
        <x:v>45665</x:v>
      </x:c>
      <x:c r="AA911" s="592" t="n">
        <x:v>45523</x:v>
      </x:c>
      <x:c r="AB911" s="32" t="str">
        <x:v>NWV — Laparoscopic accessories, gynecologic; FGM — PROBE AND DIRECTOR, GASTRO-UROLOGY</x:v>
      </x:c>
      <x:c r="AC911" s="32" t="str">
        <x:v>35948 — Endoscopic surgical probe</x:v>
      </x:c>
      <x:c r="AD911" s="32" t="str"/>
      <x:c r="AE911" s="32" t="str"/>
      <x:c r="AF911" s="32" t="str"/>
      <x:c r="AG911" s="32" t="str">
        <x:v>Moist Heat or Steam Sterilization</x:v>
      </x:c>
      <x:c r="AH911" s="32" t="str"/>
      <x:c r="AI911" s="32" t="str"/>
      <x:c r="AJ911" s="32" t="str"/>
      <x:c r="AK911" s="32" t="str"/>
      <x:c r="AL911" s="32" t="n">
        <x:v>1</x:v>
      </x:c>
      <x:c r="AM911" s="32" t="str">
        <x:v>+497043350 / info@richard-wolf.com</x:v>
      </x:c>
      <x:c r="AN911" s="32" t="str">
        <x:v>https://accessgudid.nlm.nih.gov/devices/04055207014967</x:v>
      </x:c>
      <x:c r="AO911" s="32" t="str">
        <x:v>Preferred automated candidate; manual approval still required.</x:v>
      </x:c>
    </x:row>
    <x:row r="912" ht="42" customHeight="1">
      <x:c r="A912" s="32" t="str">
        <x:v>P2</x:v>
      </x:c>
      <x:c r="B912" s="32" t="str">
        <x:v>PRD-0E6A5953F1</x:v>
      </x:c>
      <x:c r="C912" s="32" t="str">
        <x:v>Richard Wolf</x:v>
      </x:c>
      <x:c r="D912" s="32" t="str">
        <x:v>Surgical Probe</x:v>
      </x:c>
      <x:c r="E912" s="32" t="str">
        <x:v>8383.66</x:v>
      </x:c>
      <x:c r="F912" s="32"/>
      <x:c r="G912" s="32" t="n">
        <x:v>1</x:v>
      </x:c>
      <x:c r="H912" s="32" t="str">
        <x:v>Yes</x:v>
      </x:c>
      <x:c r="I912" s="32" t="str">
        <x:v>High</x:v>
      </x:c>
      <x:c r="J912" s="593" t="n">
        <x:v>84.1</x:v>
      </x:c>
      <x:c r="K912" s="593" t="str">
        <x:v>catalog=8383.66 ↔ GUDID catalog; catalog=8383.66 ↔ GUDID model</x:v>
      </x:c>
      <x:c r="L912" s="593" t="n">
        <x:v>100</x:v>
      </x:c>
      <x:c r="M912" s="593" t="n">
        <x:v>42</x:v>
      </x:c>
      <x:c r="N912" s="32" t="str">
        <x:v>04055207009840</x:v>
      </x:c>
      <x:c r="O912" s="32" t="str"/>
      <x:c r="P912" s="32" t="str">
        <x:v>Richard Wolf GmbH</x:v>
      </x:c>
      <x:c r="Q912" s="32" t="str">
        <x:v>NA</x:v>
      </x:c>
      <x:c r="R912" s="32" t="str">
        <x:v>838366</x:v>
      </x:c>
      <x:c r="S912" s="32" t="str">
        <x:v>8383.66</x:v>
      </x:c>
      <x:c r="T912" s="32" t="str">
        <x:v>PROBE Ø 5MM WL 328MM  graduated, reusable</x:v>
      </x:c>
      <x:c r="U912" s="32" t="str">
        <x:v>In Commercial Distribution</x:v>
      </x:c>
      <x:c r="V912" s="592"/>
      <x:c r="W912" s="32" t="str">
        <x:v>Published</x:v>
      </x:c>
      <x:c r="X912" s="32" t="str">
        <x:v>Update</x:v>
      </x:c>
      <x:c r="Y912" s="32" t="n">
        <x:v>3</x:v>
      </x:c>
      <x:c r="Z912" s="592" t="n">
        <x:v>45670</x:v>
      </x:c>
      <x:c r="AA912" s="592" t="n">
        <x:v>45523</x:v>
      </x:c>
      <x:c r="AB912" s="32" t="str">
        <x:v>FGM — PROBE AND DIRECTOR, GASTRO-UROLOGY; NWV — Laparoscopic accessories, gynecologic</x:v>
      </x:c>
      <x:c r="AC912" s="32" t="str">
        <x:v>35948 — Endoscopic surgical probe</x:v>
      </x:c>
      <x:c r="AD912" s="32" t="str"/>
      <x:c r="AE912" s="32" t="str"/>
      <x:c r="AF912" s="32" t="str"/>
      <x:c r="AG912" s="32" t="str">
        <x:v>Moist Heat or Steam Sterilization</x:v>
      </x:c>
      <x:c r="AH912" s="32" t="str"/>
      <x:c r="AI912" s="32" t="str"/>
      <x:c r="AJ912" s="32" t="str"/>
      <x:c r="AK912" s="32" t="str"/>
      <x:c r="AL912" s="32" t="n">
        <x:v>1</x:v>
      </x:c>
      <x:c r="AM912" s="32" t="str">
        <x:v>+497043350 / info@richard-wolf.com</x:v>
      </x:c>
      <x:c r="AN912" s="32" t="str">
        <x:v>https://accessgudid.nlm.nih.gov/devices/04055207009840</x:v>
      </x:c>
      <x:c r="AO912" s="32" t="str">
        <x:v>Preferred automated candidate; manual approval still required.</x:v>
      </x:c>
    </x:row>
    <x:row r="913" ht="42" customHeight="1">
      <x:c r="A913" s="32" t="str">
        <x:v>P2</x:v>
      </x:c>
      <x:c r="B913" s="32" t="str">
        <x:v>PRD-B94F3A417B</x:v>
      </x:c>
      <x:c r="C913" s="32" t="str">
        <x:v>Richard Wolf</x:v>
      </x:c>
      <x:c r="D913" s="32" t="str">
        <x:v>Surgical Probe</x:v>
      </x:c>
      <x:c r="E913" s="32" t="str">
        <x:v>8384.66</x:v>
      </x:c>
      <x:c r="F913" s="32"/>
      <x:c r="G913" s="32" t="n">
        <x:v>1</x:v>
      </x:c>
      <x:c r="H913" s="32" t="str">
        <x:v>Yes</x:v>
      </x:c>
      <x:c r="I913" s="32" t="str">
        <x:v>High</x:v>
      </x:c>
      <x:c r="J913" s="593" t="n">
        <x:v>84.1</x:v>
      </x:c>
      <x:c r="K913" s="593" t="str">
        <x:v>catalog=8384.66 ↔ GUDID catalog; catalog=8384.66 ↔ GUDID model</x:v>
      </x:c>
      <x:c r="L913" s="593" t="n">
        <x:v>100</x:v>
      </x:c>
      <x:c r="M913" s="593" t="n">
        <x:v>42</x:v>
      </x:c>
      <x:c r="N913" s="32" t="str">
        <x:v>04055207009895</x:v>
      </x:c>
      <x:c r="O913" s="32" t="str"/>
      <x:c r="P913" s="32" t="str">
        <x:v>Richard Wolf GmbH</x:v>
      </x:c>
      <x:c r="Q913" s="32" t="str">
        <x:v>NA</x:v>
      </x:c>
      <x:c r="R913" s="32" t="str">
        <x:v>838466</x:v>
      </x:c>
      <x:c r="S913" s="32" t="str">
        <x:v>8384.66</x:v>
      </x:c>
      <x:c r="T913" s="32" t="str">
        <x:v>PROBE Ø 5MM WL 448MM  graduated, reusable</x:v>
      </x:c>
      <x:c r="U913" s="32" t="str">
        <x:v>In Commercial Distribution</x:v>
      </x:c>
      <x:c r="V913" s="592"/>
      <x:c r="W913" s="32" t="str">
        <x:v>Published</x:v>
      </x:c>
      <x:c r="X913" s="32" t="str">
        <x:v>Update</x:v>
      </x:c>
      <x:c r="Y913" s="32" t="n">
        <x:v>2</x:v>
      </x:c>
      <x:c r="Z913" s="592" t="n">
        <x:v>45617</x:v>
      </x:c>
      <x:c r="AA913" s="592" t="n">
        <x:v>45433</x:v>
      </x:c>
      <x:c r="AB913" s="32" t="str">
        <x:v>FGM — PROBE AND DIRECTOR, GASTRO-UROLOGY</x:v>
      </x:c>
      <x:c r="AC913" s="32" t="str">
        <x:v>35948 — Endoscopic surgical probe</x:v>
      </x:c>
      <x:c r="AD913" s="32" t="str"/>
      <x:c r="AE913" s="32" t="str"/>
      <x:c r="AF913" s="32" t="str">
        <x:v>Length 448 Millimeter</x:v>
      </x:c>
      <x:c r="AG913" s="32" t="str">
        <x:v>Moist Heat or Steam Sterilization</x:v>
      </x:c>
      <x:c r="AH913" s="32" t="str"/>
      <x:c r="AI913" s="32" t="str"/>
      <x:c r="AJ913" s="32" t="str"/>
      <x:c r="AK913" s="32" t="str"/>
      <x:c r="AL913" s="32" t="n">
        <x:v>1</x:v>
      </x:c>
      <x:c r="AM913" s="32" t="str">
        <x:v>+497043350 / info@richard-wolf.com</x:v>
      </x:c>
      <x:c r="AN913" s="32" t="str">
        <x:v>https://accessgudid.nlm.nih.gov/devices/04055207009895</x:v>
      </x:c>
      <x:c r="AO913" s="32" t="str">
        <x:v>Preferred automated candidate; manual approval still required.</x:v>
      </x:c>
    </x:row>
    <x:row r="914" ht="42" customHeight="1">
      <x:c r="A914" s="32" t="str">
        <x:v>P2</x:v>
      </x:c>
      <x:c r="B914" s="32" t="str">
        <x:v>PRD-24AE19F5D2</x:v>
      </x:c>
      <x:c r="C914" s="32" t="str">
        <x:v>Richard Wolf</x:v>
      </x:c>
      <x:c r="D914" s="32" t="str">
        <x:v>Thoracoscopy Scissors, Curved</x:v>
      </x:c>
      <x:c r="E914" s="32" t="str">
        <x:v>8243.404</x:v>
      </x:c>
      <x:c r="F914" s="32"/>
      <x:c r="G914" s="32" t="n">
        <x:v>1</x:v>
      </x:c>
      <x:c r="H914" s="32" t="str">
        <x:v>Yes</x:v>
      </x:c>
      <x:c r="I914" s="32" t="str">
        <x:v>High</x:v>
      </x:c>
      <x:c r="J914" s="593" t="n">
        <x:v>82.1</x:v>
      </x:c>
      <x:c r="K914" s="593" t="str">
        <x:v>catalog=8243.404 ↔ GUDID catalog; catalog=8243.404 ↔ GUDID model</x:v>
      </x:c>
      <x:c r="L914" s="593" t="n">
        <x:v>100</x:v>
      </x:c>
      <x:c r="M914" s="593" t="n">
        <x:v>47.6</x:v>
      </x:c>
      <x:c r="N914" s="32" t="str">
        <x:v>04055207014707</x:v>
      </x:c>
      <x:c r="O914" s="32" t="str"/>
      <x:c r="P914" s="32" t="str">
        <x:v>Richard Wolf GmbH</x:v>
      </x:c>
      <x:c r="Q914" s="32" t="str">
        <x:v>NA</x:v>
      </x:c>
      <x:c r="R914" s="32" t="str">
        <x:v>8243404</x:v>
      </x:c>
      <x:c r="S914" s="32" t="str">
        <x:v>8243.404</x:v>
      </x:c>
      <x:c r="T914" s="32" t="str">
        <x:v>SCISSORS CURVED Ø 7MM WL 260MM  Ø 7 mm, WL 260 mm, reusable</x:v>
      </x:c>
      <x:c r="U914" s="32" t="str">
        <x:v>Not in Commercial Distribution</x:v>
      </x:c>
      <x:c r="V914" s="592" t="n">
        <x:v>45292</x:v>
      </x:c>
      <x:c r="W914" s="32" t="str">
        <x:v>Published</x:v>
      </x:c>
      <x:c r="X914" s="32" t="str">
        <x:v>Update</x:v>
      </x:c>
      <x:c r="Y914" s="32" t="n">
        <x:v>3</x:v>
      </x:c>
      <x:c r="Z914" s="592" t="n">
        <x:v>45351</x:v>
      </x:c>
      <x:c r="AA914" s="592" t="n">
        <x:v>44782</x:v>
      </x:c>
      <x:c r="AB914" s="32" t="str">
        <x:v>LRW — SCISSORS, GENERAL, SURGICAL</x:v>
      </x:c>
      <x:c r="AC914" s="32" t="str">
        <x:v>38727 — General-purpose surgical scissors, reusable</x:v>
      </x:c>
      <x:c r="AD914" s="32" t="str"/>
      <x:c r="AE914" s="32" t="str"/>
      <x:c r="AF914" s="32" t="str">
        <x:v>Length 260 Millimeter; Outer Diameter 7 Millimeter</x:v>
      </x:c>
      <x:c r="AG914" s="32" t="str">
        <x:v>Moist Heat or Steam Sterilization</x:v>
      </x:c>
      <x:c r="AH914" s="32" t="str"/>
      <x:c r="AI914" s="32" t="str"/>
      <x:c r="AJ914" s="32" t="str"/>
      <x:c r="AK914" s="32" t="str"/>
      <x:c r="AL914" s="32" t="n">
        <x:v>1</x:v>
      </x:c>
      <x:c r="AM914" s="32" t="str">
        <x:v>+497043350 / info@richard-wolf.com</x:v>
      </x:c>
      <x:c r="AN914" s="32" t="str">
        <x:v>https://accessgudid.nlm.nih.gov/devices/04055207014707</x:v>
      </x:c>
      <x:c r="AO914" s="32" t="str">
        <x:v>Preferred automated candidate; manual approval still required. GUDID indicates not in commercial distribution.</x:v>
      </x:c>
    </x:row>
    <x:row r="915" ht="42" customHeight="1">
      <x:c r="A915" s="32" t="str">
        <x:v>P2</x:v>
      </x:c>
      <x:c r="B915" s="32" t="str">
        <x:v>PRD-759CE9B00A</x:v>
      </x:c>
      <x:c r="C915" s="32" t="str">
        <x:v>Richard Wolf</x:v>
      </x:c>
      <x:c r="D915" s="32" t="str">
        <x:v>Thoracoscopy Scissors, Straight</x:v>
      </x:c>
      <x:c r="E915" s="32" t="str">
        <x:v>8243.403</x:v>
      </x:c>
      <x:c r="F915" s="32"/>
      <x:c r="G915" s="32" t="n">
        <x:v>1</x:v>
      </x:c>
      <x:c r="H915" s="32" t="str">
        <x:v>Yes</x:v>
      </x:c>
      <x:c r="I915" s="32" t="str">
        <x:v>High</x:v>
      </x:c>
      <x:c r="J915" s="593" t="n">
        <x:v>82.6</x:v>
      </x:c>
      <x:c r="K915" s="593" t="str">
        <x:v>catalog=8243.403 ↔ GUDID catalog; catalog=8243.403 ↔ GUDID model</x:v>
      </x:c>
      <x:c r="L915" s="593" t="n">
        <x:v>100</x:v>
      </x:c>
      <x:c r="M915" s="593" t="n">
        <x:v>50.7</x:v>
      </x:c>
      <x:c r="N915" s="32" t="str">
        <x:v>04055207014691</x:v>
      </x:c>
      <x:c r="O915" s="32" t="str"/>
      <x:c r="P915" s="32" t="str">
        <x:v>Richard Wolf GmbH</x:v>
      </x:c>
      <x:c r="Q915" s="32" t="str">
        <x:v>NA</x:v>
      </x:c>
      <x:c r="R915" s="32" t="str">
        <x:v>8243403</x:v>
      </x:c>
      <x:c r="S915" s="32" t="str">
        <x:v>8243.403</x:v>
      </x:c>
      <x:c r="T915" s="32" t="str">
        <x:v>SCISSORS Ø 6.5MM WL 260MM  jaw straight, single opening, sheath straight, TL 392 mm, with irrigation connection, reusable</x:v>
      </x:c>
      <x:c r="U915" s="32" t="str">
        <x:v>Not in Commercial Distribution</x:v>
      </x:c>
      <x:c r="V915" s="592" t="n">
        <x:v>45292</x:v>
      </x:c>
      <x:c r="W915" s="32" t="str">
        <x:v>Published</x:v>
      </x:c>
      <x:c r="X915" s="32" t="str">
        <x:v>Update</x:v>
      </x:c>
      <x:c r="Y915" s="32" t="n">
        <x:v>3</x:v>
      </x:c>
      <x:c r="Z915" s="592" t="n">
        <x:v>45351</x:v>
      </x:c>
      <x:c r="AA915" s="592" t="n">
        <x:v>44782</x:v>
      </x:c>
      <x:c r="AB915" s="32" t="str">
        <x:v>LRW — SCISSORS, GENERAL, SURGICAL</x:v>
      </x:c>
      <x:c r="AC915" s="32" t="str">
        <x:v>38727 — General-purpose surgical scissors, reusable</x:v>
      </x:c>
      <x:c r="AD915" s="32" t="str"/>
      <x:c r="AE915" s="32" t="str"/>
      <x:c r="AF915" s="32" t="str">
        <x:v>Length 260 Millimeter; Outer Diameter 6.5 Millimeter</x:v>
      </x:c>
      <x:c r="AG915" s="32" t="str">
        <x:v>Moist Heat or Steam Sterilization</x:v>
      </x:c>
      <x:c r="AH915" s="32" t="str"/>
      <x:c r="AI915" s="32" t="str"/>
      <x:c r="AJ915" s="32" t="str"/>
      <x:c r="AK915" s="32" t="str"/>
      <x:c r="AL915" s="32" t="n">
        <x:v>1</x:v>
      </x:c>
      <x:c r="AM915" s="32" t="str">
        <x:v>+497043350 / info@richard-wolf.com</x:v>
      </x:c>
      <x:c r="AN915" s="32" t="str">
        <x:v>https://accessgudid.nlm.nih.gov/devices/04055207014691</x:v>
      </x:c>
      <x:c r="AO915" s="32" t="str">
        <x:v>Preferred automated candidate; manual approval still required. GUDID indicates not in commercial distribution.</x:v>
      </x:c>
    </x:row>
    <x:row r="916" ht="42" customHeight="1">
      <x:c r="A916" s="32" t="str">
        <x:v>P3</x:v>
      </x:c>
      <x:c r="B916" s="32" t="str">
        <x:v>PRD-B5FC89830C</x:v>
      </x:c>
      <x:c r="C916" s="32" t="str">
        <x:v>Olympus</x:v>
      </x:c>
      <x:c r="D916" s="32" t="str">
        <x:v>OEV-262H 26-inch Medical Monitor</x:v>
      </x:c>
      <x:c r="E916" s="32" t="str">
        <x:v>OEV-262H</x:v>
      </x:c>
      <x:c r="F916" s="32"/>
      <x:c r="G916" s="32" t="n">
        <x:v>1</x:v>
      </x:c>
      <x:c r="H916" s="32" t="str">
        <x:v>Yes</x:v>
      </x:c>
      <x:c r="I916" s="32" t="str">
        <x:v>Medium</x:v>
      </x:c>
      <x:c r="J916" s="593" t="n">
        <x:v>80.8</x:v>
      </x:c>
      <x:c r="K916" s="593" t="str">
        <x:v>catalog=OEV-262H ↔ GUDID model</x:v>
      </x:c>
      <x:c r="L916" s="593" t="n">
        <x:v>100</x:v>
      </x:c>
      <x:c r="M916" s="593" t="n">
        <x:v>50.8</x:v>
      </x:c>
      <x:c r="N916" s="32" t="str">
        <x:v>04953170363498</x:v>
      </x:c>
      <x:c r="O916" s="32" t="str"/>
      <x:c r="P916" s="32" t="str">
        <x:v>OLYMPUS MEDICAL SYSTEMS CORP.</x:v>
      </x:c>
      <x:c r="Q916" s="32" t="str">
        <x:v>HIGH DEFINITION LCD MONITOR</x:v>
      </x:c>
      <x:c r="R916" s="32" t="str">
        <x:v>OEV262H</x:v>
      </x:c>
      <x:c r="S916" s="32" t="str"/>
      <x:c r="T916" s="32" t="str">
        <x:v>"""OEV-262H HIGH DEFINITION LED L CD MONITO"""</x:v>
      </x:c>
      <x:c r="U916" s="32" t="str">
        <x:v>In Commercial Distribution</x:v>
      </x:c>
      <x:c r="V916" s="592"/>
      <x:c r="W916" s="32" t="str">
        <x:v>Published</x:v>
      </x:c>
      <x:c r="X916" s="32" t="str">
        <x:v>Update</x:v>
      </x:c>
      <x:c r="Y916" s="32" t="n">
        <x:v>9</x:v>
      </x:c>
      <x:c r="Z916" s="592" t="n">
        <x:v>45985</x:v>
      </x:c>
      <x:c r="AA916" s="592" t="n">
        <x:v>42634</x:v>
      </x:c>
      <x:c r="AB916" s="32" t="str">
        <x:v>GCJ — Laparoscope, general &amp; plastic surgery</x:v>
      </x:c>
      <x:c r="AC916" s="32" t="str">
        <x:v>36612 — Image display unit, colour</x:v>
      </x:c>
      <x:c r="AD916" s="32" t="str"/>
      <x:c r="AE916" s="32" t="str"/>
      <x:c r="AF916" s="32" t="str"/>
      <x:c r="AG916" s="32" t="str"/>
      <x:c r="AH916" s="32" t="str"/>
      <x:c r="AI916" s="32" t="str"/>
      <x:c r="AJ916" s="32" t="str"/>
      <x:c r="AK916" s="32" t="str">
        <x:v>true</x:v>
      </x:c>
      <x:c r="AL916" s="32" t="n">
        <x:v>1</x:v>
      </x:c>
      <x:c r="AM916" s="32" t="str">
        <x:v>+1(800)401-1086 / xx@xx.xx</x:v>
      </x:c>
      <x:c r="AN916" s="32" t="str">
        <x:v>https://accessgudid.nlm.nih.gov/devices/04953170363498</x:v>
      </x:c>
      <x:c r="AO916" s="32" t="str">
        <x:v>Preferred automated candidate; manual approval still required.</x:v>
      </x:c>
    </x:row>
    <x:row r="917" ht="42" customHeight="1">
      <x:c r="A917" s="32" t="str">
        <x:v>P3</x:v>
      </x:c>
      <x:c r="B917" s="32" t="str">
        <x:v>PRD-2C2F29762E</x:v>
      </x:c>
      <x:c r="C917" s="32" t="str">
        <x:v>Olympus</x:v>
      </x:c>
      <x:c r="D917" s="32" t="str">
        <x:v>OFP-2 Irrigation Tubing</x:v>
      </x:c>
      <x:c r="E917" s="32" t="str">
        <x:v>MAJ-1651</x:v>
      </x:c>
      <x:c r="F917" s="32"/>
      <x:c r="G917" s="32" t="n">
        <x:v>1</x:v>
      </x:c>
      <x:c r="H917" s="32" t="str">
        <x:v>Yes</x:v>
      </x:c>
      <x:c r="I917" s="32" t="str">
        <x:v>Medium</x:v>
      </x:c>
      <x:c r="J917" s="593" t="n">
        <x:v>82.5</x:v>
      </x:c>
      <x:c r="K917" s="593" t="str">
        <x:v>catalog=MAJ-1651 ↔ GUDID model</x:v>
      </x:c>
      <x:c r="L917" s="593" t="n">
        <x:v>100</x:v>
      </x:c>
      <x:c r="M917" s="593" t="n">
        <x:v>60.9</x:v>
      </x:c>
      <x:c r="N917" s="32" t="str">
        <x:v>15019778004716</x:v>
      </x:c>
      <x:c r="O917" s="32" t="str"/>
      <x:c r="P917" s="32" t="str">
        <x:v>KEYMED (MEDICAL &amp; INDUSTRIAL EQUIPMENT) LIMITED</x:v>
      </x:c>
      <x:c r="Q917" s="32" t="str">
        <x:v>Olympus</x:v>
      </x:c>
      <x:c r="R917" s="32" t="str">
        <x:v>MAJ-1651</x:v>
      </x:c>
      <x:c r="S917" s="32" t="str"/>
      <x:c r="T917" s="32" t="str"/>
      <x:c r="U917" s="32" t="str">
        <x:v>In Commercial Distribution</x:v>
      </x:c>
      <x:c r="V917" s="592"/>
      <x:c r="W917" s="32" t="str">
        <x:v>Published</x:v>
      </x:c>
      <x:c r="X917" s="32" t="str">
        <x:v>Update</x:v>
      </x:c>
      <x:c r="Y917" s="32" t="n">
        <x:v>2</x:v>
      </x:c>
      <x:c r="Z917" s="592" t="n">
        <x:v>43188</x:v>
      </x:c>
      <x:c r="AA917" s="592" t="n">
        <x:v>42632</x:v>
      </x:c>
      <x:c r="AB917" s="32" t="str">
        <x:v>FEQ — Pump, Air, Non-Manual, For Endoscope</x:v>
      </x:c>
      <x:c r="AC917" s="32" t="str">
        <x:v>44772 — Cardiac ablation system irrigation tubing set</x:v>
      </x:c>
      <x:c r="AD917" s="32" t="str"/>
      <x:c r="AE917" s="32" t="str"/>
      <x:c r="AF917" s="32" t="str"/>
      <x:c r="AG917" s="32" t="str"/>
      <x:c r="AH917" s="32" t="str">
        <x:v>true</x:v>
      </x:c>
      <x:c r="AI917" s="32" t="str">
        <x:v>true</x:v>
      </x:c>
      <x:c r="AJ917" s="32" t="str"/>
      <x:c r="AK917" s="32" t="str"/>
      <x:c r="AL917" s="32" t="n">
        <x:v>10</x:v>
      </x:c>
      <x:c r="AM917" s="32" t="str"/>
      <x:c r="AN917" s="32" t="str">
        <x:v>https://accessgudid.nlm.nih.gov/devices/15019778004716</x:v>
      </x:c>
      <x:c r="AO917" s="32" t="str">
        <x:v>Preferred automated candidate; manual approval still required.</x:v>
      </x:c>
    </x:row>
    <x:row r="918" ht="42" customHeight="1">
      <x:c r="A918" s="32" t="str">
        <x:v>P3</x:v>
      </x:c>
      <x:c r="B918" s="32" t="str">
        <x:v>PRD-1B9BB00FC8</x:v>
      </x:c>
      <x:c r="C918" s="32" t="str">
        <x:v>Olympus</x:v>
      </x:c>
      <x:c r="D918" s="32" t="str">
        <x:v>OFP-2 Irrigation Tubing</x:v>
      </x:c>
      <x:c r="E918" s="32" t="str">
        <x:v>MAJ-1652</x:v>
      </x:c>
      <x:c r="F918" s="32"/>
      <x:c r="G918" s="32" t="n">
        <x:v>1</x:v>
      </x:c>
      <x:c r="H918" s="32" t="str">
        <x:v>Yes</x:v>
      </x:c>
      <x:c r="I918" s="32" t="str">
        <x:v>Medium</x:v>
      </x:c>
      <x:c r="J918" s="593" t="n">
        <x:v>82.5</x:v>
      </x:c>
      <x:c r="K918" s="593" t="str">
        <x:v>catalog=MAJ-1652 ↔ GUDID model</x:v>
      </x:c>
      <x:c r="L918" s="593" t="n">
        <x:v>100</x:v>
      </x:c>
      <x:c r="M918" s="593" t="n">
        <x:v>60.9</x:v>
      </x:c>
      <x:c r="N918" s="32" t="str">
        <x:v>15019778004709</x:v>
      </x:c>
      <x:c r="O918" s="32" t="str"/>
      <x:c r="P918" s="32" t="str">
        <x:v>KEYMED (MEDICAL &amp; INDUSTRIAL EQUIPMENT) LIMITED</x:v>
      </x:c>
      <x:c r="Q918" s="32" t="str">
        <x:v>Olympus</x:v>
      </x:c>
      <x:c r="R918" s="32" t="str">
        <x:v>MAJ-1652</x:v>
      </x:c>
      <x:c r="S918" s="32" t="str"/>
      <x:c r="T918" s="32" t="str"/>
      <x:c r="U918" s="32" t="str">
        <x:v>In Commercial Distribution</x:v>
      </x:c>
      <x:c r="V918" s="592"/>
      <x:c r="W918" s="32" t="str">
        <x:v>Published</x:v>
      </x:c>
      <x:c r="X918" s="32" t="str">
        <x:v>Update</x:v>
      </x:c>
      <x:c r="Y918" s="32" t="n">
        <x:v>2</x:v>
      </x:c>
      <x:c r="Z918" s="592" t="n">
        <x:v>43188</x:v>
      </x:c>
      <x:c r="AA918" s="592" t="n">
        <x:v>42632</x:v>
      </x:c>
      <x:c r="AB918" s="32" t="str">
        <x:v>FEQ — Pump, Air, Non-Manual, For Endoscope</x:v>
      </x:c>
      <x:c r="AC918" s="32" t="str">
        <x:v>44772 — Cardiac ablation system irrigation tubing set</x:v>
      </x:c>
      <x:c r="AD918" s="32" t="str"/>
      <x:c r="AE918" s="32" t="str"/>
      <x:c r="AF918" s="32" t="str"/>
      <x:c r="AG918" s="32" t="str"/>
      <x:c r="AH918" s="32" t="str">
        <x:v>true</x:v>
      </x:c>
      <x:c r="AI918" s="32" t="str">
        <x:v>true</x:v>
      </x:c>
      <x:c r="AJ918" s="32" t="str"/>
      <x:c r="AK918" s="32" t="str"/>
      <x:c r="AL918" s="32" t="n">
        <x:v>100</x:v>
      </x:c>
      <x:c r="AM918" s="32" t="str"/>
      <x:c r="AN918" s="32" t="str">
        <x:v>https://accessgudid.nlm.nih.gov/devices/15019778004709</x:v>
      </x:c>
      <x:c r="AO918" s="32" t="str">
        <x:v>Preferred automated candidate; manual approval still required.</x:v>
      </x:c>
    </x:row>
    <x:row r="919" ht="42" customHeight="1">
      <x:c r="A919" s="32" t="str">
        <x:v>P3</x:v>
      </x:c>
      <x:c r="B919" s="32" t="str">
        <x:v>PRD-150ECDCD05</x:v>
      </x:c>
      <x:c r="C919" s="32" t="str">
        <x:v>Olympus</x:v>
      </x:c>
      <x:c r="D919" s="32" t="str">
        <x:v>SSU-2 Simple Suction Unit</x:v>
      </x:c>
      <x:c r="E919" s="32" t="str">
        <x:v>SSU-2</x:v>
      </x:c>
      <x:c r="F919" s="32"/>
      <x:c r="G919" s="32" t="n">
        <x:v>1</x:v>
      </x:c>
      <x:c r="H919" s="32" t="str">
        <x:v>Yes</x:v>
      </x:c>
      <x:c r="I919" s="32" t="str">
        <x:v>Medium</x:v>
      </x:c>
      <x:c r="J919" s="593" t="n">
        <x:v>89.2</x:v>
      </x:c>
      <x:c r="K919" s="593" t="str">
        <x:v>catalog=SSU-2 ↔ GUDID model</x:v>
      </x:c>
      <x:c r="L919" s="593" t="n">
        <x:v>100</x:v>
      </x:c>
      <x:c r="M919" s="593" t="n">
        <x:v>100</x:v>
      </x:c>
      <x:c r="N919" s="32" t="str">
        <x:v>15019778005386</x:v>
      </x:c>
      <x:c r="O919" s="32" t="str"/>
      <x:c r="P919" s="32" t="str">
        <x:v>KEYMED (MEDICAL &amp; INDUSTRIAL EQUIPMENT) LIMITED</x:v>
      </x:c>
      <x:c r="Q919" s="32" t="str">
        <x:v>Olympus</x:v>
      </x:c>
      <x:c r="R919" s="32" t="str">
        <x:v>SSU-2</x:v>
      </x:c>
      <x:c r="S919" s="32" t="str"/>
      <x:c r="T919" s="32" t="str"/>
      <x:c r="U919" s="32" t="str">
        <x:v>In Commercial Distribution</x:v>
      </x:c>
      <x:c r="V919" s="592"/>
      <x:c r="W919" s="32" t="str">
        <x:v>Published</x:v>
      </x:c>
      <x:c r="X919" s="32" t="str">
        <x:v>Update</x:v>
      </x:c>
      <x:c r="Y919" s="32" t="n">
        <x:v>3</x:v>
      </x:c>
      <x:c r="Z919" s="592" t="n">
        <x:v>43287</x:v>
      </x:c>
      <x:c r="AA919" s="592" t="n">
        <x:v>42632</x:v>
      </x:c>
      <x:c r="AB919" s="32" t="str">
        <x:v>DRM — Compressor, Cardiac, External</x:v>
      </x:c>
      <x:c r="AC919" s="32" t="str">
        <x:v>36777 — General-purpose suction system, line-powered</x:v>
      </x:c>
      <x:c r="AD919" s="32" t="str">
        <x:v>K841822</x:v>
      </x:c>
      <x:c r="AE919" s="32" t="str"/>
      <x:c r="AF919" s="32" t="str"/>
      <x:c r="AG919" s="32" t="str"/>
      <x:c r="AH919" s="32" t="str"/>
      <x:c r="AI919" s="32" t="str"/>
      <x:c r="AJ919" s="32" t="str"/>
      <x:c r="AK919" s="32" t="str"/>
      <x:c r="AL919" s="32" t="n">
        <x:v>1</x:v>
      </x:c>
      <x:c r="AM919" s="32" t="str"/>
      <x:c r="AN919" s="32" t="str">
        <x:v>https://accessgudid.nlm.nih.gov/devices/15019778005386</x:v>
      </x:c>
      <x:c r="AO919" s="32" t="str">
        <x:v>Preferred automated candidate; manual approval still required. Multiple current records share the same catalog/model; resolve the exact Primary DI/package configuration.</x:v>
      </x:c>
    </x:row>
    <x:row r="920" ht="42" customHeight="1">
      <x:c r="A920" s="32" t="str">
        <x:v>P3</x:v>
      </x:c>
      <x:c r="B920" s="32" t="str">
        <x:v>PRD-150ECDCD05</x:v>
      </x:c>
      <x:c r="C920" s="32" t="str">
        <x:v>Olympus</x:v>
      </x:c>
      <x:c r="D920" s="32" t="str">
        <x:v>SSU-2 Simple Suction Unit</x:v>
      </x:c>
      <x:c r="E920" s="32" t="str">
        <x:v>SSU-2</x:v>
      </x:c>
      <x:c r="F920" s="32"/>
      <x:c r="G920" s="32" t="n">
        <x:v>2</x:v>
      </x:c>
      <x:c r="H920" s="32" t="str">
        <x:v>No</x:v>
      </x:c>
      <x:c r="I920" s="32" t="str">
        <x:v>Medium</x:v>
      </x:c>
      <x:c r="J920" s="593" t="n">
        <x:v>89.2</x:v>
      </x:c>
      <x:c r="K920" s="593" t="str">
        <x:v>catalog=SSU-2 ↔ GUDID model</x:v>
      </x:c>
      <x:c r="L920" s="593" t="n">
        <x:v>100</x:v>
      </x:c>
      <x:c r="M920" s="593" t="n">
        <x:v>100</x:v>
      </x:c>
      <x:c r="N920" s="32" t="str">
        <x:v>15019778005140</x:v>
      </x:c>
      <x:c r="O920" s="32" t="str"/>
      <x:c r="P920" s="32" t="str">
        <x:v>KEYMED (MEDICAL &amp; INDUSTRIAL EQUIPMENT) LIMITED</x:v>
      </x:c>
      <x:c r="Q920" s="32" t="str">
        <x:v>Olympus</x:v>
      </x:c>
      <x:c r="R920" s="32" t="str">
        <x:v>SSU-2</x:v>
      </x:c>
      <x:c r="S920" s="32" t="str"/>
      <x:c r="T920" s="32" t="str"/>
      <x:c r="U920" s="32" t="str">
        <x:v>In Commercial Distribution</x:v>
      </x:c>
      <x:c r="V920" s="592"/>
      <x:c r="W920" s="32" t="str">
        <x:v>Published</x:v>
      </x:c>
      <x:c r="X920" s="32" t="str">
        <x:v>Update</x:v>
      </x:c>
      <x:c r="Y920" s="32" t="n">
        <x:v>3</x:v>
      </x:c>
      <x:c r="Z920" s="592" t="n">
        <x:v>43287</x:v>
      </x:c>
      <x:c r="AA920" s="592" t="n">
        <x:v>42632</x:v>
      </x:c>
      <x:c r="AB920" s="32" t="str">
        <x:v>DRM — Compressor, Cardiac, External</x:v>
      </x:c>
      <x:c r="AC920" s="32" t="str">
        <x:v>36777 — General-purpose suction system, line-powered</x:v>
      </x:c>
      <x:c r="AD920" s="32" t="str">
        <x:v>K841822</x:v>
      </x:c>
      <x:c r="AE920" s="32" t="str"/>
      <x:c r="AF920" s="32" t="str"/>
      <x:c r="AG920" s="32" t="str"/>
      <x:c r="AH920" s="32" t="str"/>
      <x:c r="AI920" s="32" t="str"/>
      <x:c r="AJ920" s="32" t="str"/>
      <x:c r="AK920" s="32" t="str"/>
      <x:c r="AL920" s="32" t="n">
        <x:v>1</x:v>
      </x:c>
      <x:c r="AM920" s="32" t="str"/>
      <x:c r="AN920" s="32" t="str">
        <x:v>https://accessgudid.nlm.nih.gov/devices/15019778005140</x:v>
      </x:c>
      <x:c r="AO920" s="32" t="str">
        <x:v>Alternate accepted candidate. Multiple current records share the same catalog/model; resolve the exact Primary DI/package configuration.</x:v>
      </x:c>
    </x:row>
    <x:row r="921" ht="42" customHeight="1">
      <x:c r="A921" s="32" t="str">
        <x:v>P3</x:v>
      </x:c>
      <x:c r="B921" s="32" t="str">
        <x:v>PRD-FE1DBA6966</x:v>
      </x:c>
      <x:c r="C921" s="32" t="str">
        <x:v>Olympus</x:v>
      </x:c>
      <x:c r="D921" s="32" t="str">
        <x:v>WM-NP3 Basic Workstation Configuration</x:v>
      </x:c>
      <x:c r="E921" s="32" t="str">
        <x:v>K10035361</x:v>
      </x:c>
      <x:c r="F921" s="32"/>
      <x:c r="G921" s="32" t="n">
        <x:v>1</x:v>
      </x:c>
      <x:c r="H921" s="32" t="str">
        <x:v>Yes</x:v>
      </x:c>
      <x:c r="I921" s="32" t="str">
        <x:v>High</x:v>
      </x:c>
      <x:c r="J921" s="593" t="n">
        <x:v>91.3</x:v>
      </x:c>
      <x:c r="K921" s="593" t="str">
        <x:v>catalog=K10035361 ↔ GUDID catalog</x:v>
      </x:c>
      <x:c r="L921" s="593" t="n">
        <x:v>100</x:v>
      </x:c>
      <x:c r="M921" s="593" t="n">
        <x:v>83.9</x:v>
      </x:c>
      <x:c r="N921" s="32" t="str">
        <x:v>15019778007786</x:v>
      </x:c>
      <x:c r="O921" s="32" t="str"/>
      <x:c r="P921" s="32" t="str">
        <x:v>KEYMED (MEDICAL &amp; INDUSTRIAL EQUIPMENT) LIMITED</x:v>
      </x:c>
      <x:c r="Q921" s="32" t="str">
        <x:v>Olympus</x:v>
      </x:c>
      <x:c r="R921" s="32" t="str">
        <x:v>WM-NP3 Mobile Workstation US</x:v>
      </x:c>
      <x:c r="S921" s="32" t="str">
        <x:v>K10035361</x:v>
      </x:c>
      <x:c r="T921" s="32" t="str"/>
      <x:c r="U921" s="32" t="str">
        <x:v>In Commercial Distribution</x:v>
      </x:c>
      <x:c r="V921" s="592"/>
      <x:c r="W921" s="32" t="str">
        <x:v>Published</x:v>
      </x:c>
      <x:c r="X921" s="32" t="str">
        <x:v>New</x:v>
      </x:c>
      <x:c r="Y921" s="32" t="n">
        <x:v>1</x:v>
      </x:c>
      <x:c r="Z921" s="592" t="n">
        <x:v>45106</x:v>
      </x:c>
      <x:c r="AA921" s="592" t="n">
        <x:v>45098</x:v>
      </x:c>
      <x:c r="AB921" s="32" t="str">
        <x:v>FEM — Accessories, Photographic, For Endoscope (Exclude Light Sources)</x:v>
      </x:c>
      <x:c r="AC921" s="32" t="str">
        <x:v>35124 — Medical device integration rack</x:v>
      </x:c>
      <x:c r="AD921" s="32" t="str"/>
      <x:c r="AE921" s="32" t="str"/>
      <x:c r="AF921" s="32" t="str"/>
      <x:c r="AG921" s="32" t="str"/>
      <x:c r="AH921" s="32" t="str"/>
      <x:c r="AI921" s="32" t="str"/>
      <x:c r="AJ921" s="32" t="str"/>
      <x:c r="AK921" s="32" t="str">
        <x:v>true</x:v>
      </x:c>
      <x:c r="AL921" s="32" t="n">
        <x:v>1</x:v>
      </x:c>
      <x:c r="AM921" s="32" t="str"/>
      <x:c r="AN921" s="32" t="str">
        <x:v>https://accessgudid.nlm.nih.gov/devices/15019778007786</x:v>
      </x:c>
      <x:c r="AO921" s="32" t="str">
        <x:v>Preferred automated candidate; manual approval still required.</x:v>
      </x:c>
    </x:row>
    <x:row r="922" ht="42" customHeight="1">
      <x:c r="A922" s="32" t="str">
        <x:v>P3</x:v>
      </x:c>
      <x:c r="B922" s="32" t="str">
        <x:v>PRD-F376B6A68F</x:v>
      </x:c>
      <x:c r="C922" s="32" t="str">
        <x:v>Olympus</x:v>
      </x:c>
      <x:c r="D922" s="32" t="str">
        <x:v>WM-NP3 GI Standard Workstation Configuration</x:v>
      </x:c>
      <x:c r="E922" s="32" t="str">
        <x:v>K10035366</x:v>
      </x:c>
      <x:c r="F922" s="32"/>
      <x:c r="G922" s="32" t="n">
        <x:v>1</x:v>
      </x:c>
      <x:c r="H922" s="32" t="str">
        <x:v>Yes</x:v>
      </x:c>
      <x:c r="I922" s="32" t="str">
        <x:v>High</x:v>
      </x:c>
      <x:c r="J922" s="593" t="n">
        <x:v>91.5</x:v>
      </x:c>
      <x:c r="K922" s="593" t="str">
        <x:v>catalog=K10035366 ↔ GUDID catalog</x:v>
      </x:c>
      <x:c r="L922" s="593" t="n">
        <x:v>100</x:v>
      </x:c>
      <x:c r="M922" s="593" t="n">
        <x:v>85.3</x:v>
      </x:c>
      <x:c r="N922" s="32" t="str">
        <x:v>15019778007830</x:v>
      </x:c>
      <x:c r="O922" s="32" t="str"/>
      <x:c r="P922" s="32" t="str">
        <x:v>KEYMED (MEDICAL &amp; INDUSTRIAL EQUIPMENT) LIMITED</x:v>
      </x:c>
      <x:c r="Q922" s="32" t="str">
        <x:v>Olympus</x:v>
      </x:c>
      <x:c r="R922" s="32" t="str">
        <x:v>WM-NP3 Mobile Workstation US GI</x:v>
      </x:c>
      <x:c r="S922" s="32" t="str">
        <x:v>K10035366</x:v>
      </x:c>
      <x:c r="T922" s="32" t="str"/>
      <x:c r="U922" s="32" t="str">
        <x:v>In Commercial Distribution</x:v>
      </x:c>
      <x:c r="V922" s="592"/>
      <x:c r="W922" s="32" t="str">
        <x:v>Published</x:v>
      </x:c>
      <x:c r="X922" s="32" t="str">
        <x:v>New</x:v>
      </x:c>
      <x:c r="Y922" s="32" t="n">
        <x:v>1</x:v>
      </x:c>
      <x:c r="Z922" s="592" t="n">
        <x:v>45106</x:v>
      </x:c>
      <x:c r="AA922" s="592" t="n">
        <x:v>45098</x:v>
      </x:c>
      <x:c r="AB922" s="32" t="str">
        <x:v>FEM — Accessories, Photographic, For Endoscope (Exclude Light Sources)</x:v>
      </x:c>
      <x:c r="AC922" s="32" t="str">
        <x:v>35124 — Medical device integration rack</x:v>
      </x:c>
      <x:c r="AD922" s="32" t="str"/>
      <x:c r="AE922" s="32" t="str"/>
      <x:c r="AF922" s="32" t="str"/>
      <x:c r="AG922" s="32" t="str"/>
      <x:c r="AH922" s="32" t="str"/>
      <x:c r="AI922" s="32" t="str"/>
      <x:c r="AJ922" s="32" t="str"/>
      <x:c r="AK922" s="32" t="str">
        <x:v>true</x:v>
      </x:c>
      <x:c r="AL922" s="32" t="n">
        <x:v>1</x:v>
      </x:c>
      <x:c r="AM922" s="32" t="str"/>
      <x:c r="AN922" s="32" t="str">
        <x:v>https://accessgudid.nlm.nih.gov/devices/15019778007830</x:v>
      </x:c>
      <x:c r="AO922" s="32" t="str">
        <x:v>Preferred automated candidate; manual approval still required.</x:v>
      </x:c>
    </x:row>
    <x:row r="923" ht="42" customHeight="1">
      <x:c r="A923" s="32" t="str">
        <x:v>P3</x:v>
      </x:c>
      <x:c r="B923" s="32" t="str">
        <x:v>PRD-6D6EEB24B8</x:v>
      </x:c>
      <x:c r="C923" s="32" t="str">
        <x:v>Olympus</x:v>
      </x:c>
      <x:c r="D923" s="32" t="str">
        <x:v>WM-NP3 Urology Workstation Configuration</x:v>
      </x:c>
      <x:c r="E923" s="32" t="str">
        <x:v>K10035371</x:v>
      </x:c>
      <x:c r="F923" s="32"/>
      <x:c r="G923" s="32" t="n">
        <x:v>1</x:v>
      </x:c>
      <x:c r="H923" s="32" t="str">
        <x:v>Yes</x:v>
      </x:c>
      <x:c r="I923" s="32" t="str">
        <x:v>High</x:v>
      </x:c>
      <x:c r="J923" s="593" t="n">
        <x:v>90.4</x:v>
      </x:c>
      <x:c r="K923" s="593" t="str">
        <x:v>catalog=K10035371 ↔ GUDID catalog</x:v>
      </x:c>
      <x:c r="L923" s="593" t="n">
        <x:v>100</x:v>
      </x:c>
      <x:c r="M923" s="593" t="n">
        <x:v>78.8</x:v>
      </x:c>
      <x:c r="N923" s="32" t="str">
        <x:v>15019778007885</x:v>
      </x:c>
      <x:c r="O923" s="32" t="str"/>
      <x:c r="P923" s="32" t="str">
        <x:v>KEYMED (MEDICAL &amp; INDUSTRIAL EQUIPMENT) LIMITED</x:v>
      </x:c>
      <x:c r="Q923" s="32" t="str">
        <x:v>Olympus</x:v>
      </x:c>
      <x:c r="R923" s="32" t="str">
        <x:v>WM-NP3 Mobile Workstation US URO</x:v>
      </x:c>
      <x:c r="S923" s="32" t="str">
        <x:v>K10035371</x:v>
      </x:c>
      <x:c r="T923" s="32" t="str"/>
      <x:c r="U923" s="32" t="str">
        <x:v>In Commercial Distribution</x:v>
      </x:c>
      <x:c r="V923" s="592"/>
      <x:c r="W923" s="32" t="str">
        <x:v>Published</x:v>
      </x:c>
      <x:c r="X923" s="32" t="str">
        <x:v>New</x:v>
      </x:c>
      <x:c r="Y923" s="32" t="n">
        <x:v>1</x:v>
      </x:c>
      <x:c r="Z923" s="592" t="n">
        <x:v>45106</x:v>
      </x:c>
      <x:c r="AA923" s="592" t="n">
        <x:v>45098</x:v>
      </x:c>
      <x:c r="AB923" s="32" t="str">
        <x:v>FEM — Accessories, Photographic, For Endoscope (Exclude Light Sources)</x:v>
      </x:c>
      <x:c r="AC923" s="32" t="str">
        <x:v>35124 — Medical device integration rack</x:v>
      </x:c>
      <x:c r="AD923" s="32" t="str"/>
      <x:c r="AE923" s="32" t="str"/>
      <x:c r="AF923" s="32" t="str"/>
      <x:c r="AG923" s="32" t="str"/>
      <x:c r="AH923" s="32" t="str"/>
      <x:c r="AI923" s="32" t="str"/>
      <x:c r="AJ923" s="32" t="str"/>
      <x:c r="AK923" s="32" t="str">
        <x:v>true</x:v>
      </x:c>
      <x:c r="AL923" s="32" t="n">
        <x:v>1</x:v>
      </x:c>
      <x:c r="AM923" s="32" t="str"/>
      <x:c r="AN923" s="32" t="str">
        <x:v>https://accessgudid.nlm.nih.gov/devices/15019778007885</x:v>
      </x:c>
      <x:c r="AO923" s="32" t="str">
        <x:v>Preferred automated candidate; manual approval still required.</x:v>
      </x:c>
    </x:row>
  </x:sheetData>
  <x:mergeCells>
    <x:mergeCell ref="A1:AO1"/>
    <x:mergeCell ref="A2:AO2"/>
  </x:mergeCells>
  <x:conditionalFormatting sqref="H5:H923">
    <x:cfRule type="expression" dxfId="49" priority="1">
      <x:formula>H5="Yes"</x:formula>
    </x:cfRule>
  </x:conditionalFormatting>
  <x:conditionalFormatting sqref="U5:U923">
    <x:cfRule type="expression" dxfId="50" priority="2">
      <x:formula>U5="Not in Commercial Distribution"</x:formula>
    </x:cfRule>
  </x:conditionalFormatting>
  <x:conditionalFormatting sqref="I5:I923">
    <x:cfRule type="expression" dxfId="51" priority="3">
      <x:formula>ISNUMBER(SEARCH("Medium",I5))</x:formula>
    </x:cfRule>
  </x:conditionalFormatting>
  <x:pageMargins left="0.7" right="0.7" top="0.75" bottom="0.75" header="0.3" footer="0.3"/>
  <x:tableParts count="1">
    <x:tablePart xmlns:r="http://schemas.openxmlformats.org/officeDocument/2006/relationships" r:id="R88a60cf765ce4c00"/>
  </x:tableParts>
</x:worksheet>
</file>

<file path=xl/worksheets/sheet28.xml><?xml version="1.0" encoding="utf-8"?>
<x:worksheet xmlns:x="http://schemas.openxmlformats.org/spreadsheetml/2006/main">
  <x:sheetFormatPr defaultRowHeight="15"/>
  <x:cols>
    <x:col min="1" max="1" width="38" hidden="0" customWidth="1"/>
    <x:col min="2" max="2" width="30" hidden="0" customWidth="1"/>
    <x:col min="3" max="3" width="24" hidden="0" customWidth="1"/>
    <x:col min="4" max="4" width="30" hidden="0" customWidth="1"/>
    <x:col min="5" max="5" width="18" hidden="0" customWidth="1"/>
    <x:col min="6" max="6" width="4" hidden="0" customWidth="1"/>
    <x:col min="7" max="7" width="36" hidden="0" customWidth="1"/>
    <x:col min="8" max="8" width="14" hidden="0" customWidth="1"/>
    <x:col min="9" max="9" width="4" hidden="0" customWidth="1"/>
    <x:col min="10" max="10" width="18" hidden="0" customWidth="1"/>
    <x:col min="11" max="11" width="12" hidden="0" customWidth="1"/>
    <x:col min="12" max="12" width="12" hidden="0" customWidth="1"/>
    <x:col min="13" max="13" width="12" hidden="0" customWidth="1"/>
    <x:col min="14" max="14" width="12" hidden="0" customWidth="1"/>
  </x:cols>
  <x:sheetData>
    <x:row r="1" ht="28" customHeight="1">
      <x:c r="A1" s="596" t="str">
        <x:v>Product Verification Summary</x:v>
      </x:c>
      <x:c r="B1" s="596"/>
      <x:c r="C1" s="596"/>
      <x:c r="D1" s="596"/>
      <x:c r="E1" s="596"/>
      <x:c r="F1" s="596"/>
      <x:c r="G1" s="596"/>
      <x:c r="H1" s="596"/>
      <x:c r="I1" s="596"/>
      <x:c r="J1" s="596"/>
      <x:c r="K1" s="596"/>
      <x:c r="L1" s="596"/>
      <x:c r="M1" s="596"/>
      <x:c r="N1" s="596"/>
    </x:row>
    <x:row r="2" ht="28" customHeight="1">
      <x:c r="A2" s="589" t="str">
        <x:v>Initial exact-identifier screening against AccessGUDID. Review Status and Decision metrics update automatically as the backlog is worked.</x:v>
      </x:c>
      <x:c r="B2" s="589"/>
      <x:c r="C2" s="589"/>
      <x:c r="D2" s="589"/>
      <x:c r="E2" s="589"/>
      <x:c r="F2" s="589"/>
      <x:c r="G2" s="589"/>
      <x:c r="H2" s="589"/>
      <x:c r="I2" s="589"/>
      <x:c r="J2" s="589"/>
      <x:c r="K2" s="589"/>
      <x:c r="L2" s="589"/>
      <x:c r="M2" s="589"/>
      <x:c r="N2" s="589"/>
    </x:row>
    <x:row r="4" ht="28" customHeight="1">
      <x:c r="A4" s="598" t="str">
        <x:v>Dataset</x:v>
      </x:c>
      <x:c r="B4" s="32" t="str">
        <x:v>AccessGUDID Delimited Full Release</x:v>
      </x:c>
    </x:row>
    <x:row r="5" ht="28" customHeight="1">
      <x:c r="A5" s="598" t="str">
        <x:v>Release date</x:v>
      </x:c>
      <x:c r="B5" s="592" t="n">
        <x:v>46226</x:v>
      </x:c>
    </x:row>
    <x:row r="6" ht="28" customHeight="1">
      <x:c r="A6" s="598" t="str">
        <x:v>Source file</x:v>
      </x:c>
      <x:c r="B6" s="32" t="str">
        <x:v>AccessGUDID_Delimited_Full_Release_20260723.zip</x:v>
      </x:c>
    </x:row>
    <x:row r="7" ht="28" customHeight="1">
      <x:c r="A7" s="598" t="str">
        <x:v>Device records screened</x:v>
      </x:c>
      <x:c r="B7" s="599" t="n">
        <x:v>5152799</x:v>
      </x:c>
    </x:row>
    <x:row r="8" ht="28" customHeight="1">
      <x:c r="A8" s="598" t="str">
        <x:v>Matching method</x:v>
      </x:c>
      <x:c r="B8" s="32" t="str">
        <x:v>Exact normalized DI/catalog/model identifiers + manufacturer/labeler screening</x:v>
      </x:c>
    </x:row>
    <x:row r="10">
      <x:c r="A10" s="601" t="str">
        <x:v>Initial automated screen</x:v>
      </x:c>
      <x:c r="B10" s="601"/>
      <x:c r="D10" s="601" t="str">
        <x:v>Review workflow</x:v>
      </x:c>
      <x:c r="E10" s="601"/>
      <x:c r="G10" s="601" t="str">
        <x:v>Operational priority</x:v>
      </x:c>
      <x:c r="H10" s="601"/>
    </x:row>
    <x:row r="11">
      <x:c r="A11" s="604" t="str">
        <x:v>Catalog products</x:v>
      </x:c>
      <x:c r="B11" s="607" t="n">
        <x:f>COUNTA('Product_Verification_Backlog'!$D$5:$D$1225)</x:f>
        <x:v>1221</x:v>
      </x:c>
      <x:c r="D11" s="604" t="str">
        <x:v>Not Started</x:v>
      </x:c>
      <x:c r="E11" s="607" t="n">
        <x:f>COUNTIF('Product_Verification_Backlog'!$C$5:$C$1225,D11)</x:f>
        <x:v>1221</x:v>
      </x:c>
      <x:c r="G11" s="604" t="str">
        <x:v>P0 — required/MVP blocker</x:v>
      </x:c>
      <x:c r="H11" s="607" t="n">
        <x:f>COUNTIF('Product_Verification_Backlog'!$A$5:$A$1225,"P0")</x:f>
        <x:v>533</x:v>
      </x:c>
    </x:row>
    <x:row r="12">
      <x:c r="A12" s="604" t="str">
        <x:v>Accepted exact GUDID candidate</x:v>
      </x:c>
      <x:c r="B12" s="607" t="n">
        <x:f>COUNTIF('Product_Verification_Backlog'!$V$5:$V$1225,"&gt;0")</x:f>
        <x:v>789</x:v>
      </x:c>
      <x:c r="D12" s="604" t="str">
        <x:v>In Review</x:v>
      </x:c>
      <x:c r="E12" s="607" t="n">
        <x:f>COUNTIF('Product_Verification_Backlog'!$C$5:$C$1225,D12)</x:f>
        <x:v>0</x:v>
      </x:c>
      <x:c r="G12" s="604" t="str">
        <x:v>P1 — conditional/high QA</x:v>
      </x:c>
      <x:c r="H12" s="607" t="n">
        <x:f>COUNTIF('Product_Verification_Backlog'!$A$5:$A$1225,"P1")</x:f>
        <x:v>575</x:v>
      </x:c>
    </x:row>
    <x:row r="13">
      <x:c r="A13" s="604" t="str">
        <x:v>No accepted exact candidate</x:v>
      </x:c>
      <x:c r="B13" s="607" t="n">
        <x:f>COUNTIF('Product_Verification_Backlog'!$V$5:$V$1225,0)</x:f>
        <x:v>432</x:v>
      </x:c>
      <x:c r="D13" s="604" t="str">
        <x:v>Verified</x:v>
      </x:c>
      <x:c r="E13" s="607" t="n">
        <x:f>COUNTIF('Product_Verification_Backlog'!$C$5:$C$1225,D13)</x:f>
        <x:v>0</x:v>
      </x:c>
      <x:c r="G13" s="604" t="str">
        <x:v>P2 — optional</x:v>
      </x:c>
      <x:c r="H13" s="607" t="n">
        <x:f>COUNTIF('Product_Verification_Backlog'!$A$5:$A$1225,"P2")</x:f>
        <x:v>88</x:v>
      </x:c>
    </x:row>
    <x:row r="14">
      <x:c r="A14" s="604" t="str">
        <x:v>Selected record in distribution</x:v>
      </x:c>
      <x:c r="B14" s="607" t="n">
        <x:f>COUNTIF('Product_Verification_Backlog'!$Z$5:$Z$1225,"In Commercial Distribution")</x:f>
        <x:v>730</x:v>
      </x:c>
      <x:c r="D14" s="604" t="str">
        <x:v>Rejected</x:v>
      </x:c>
      <x:c r="E14" s="607" t="n">
        <x:f>COUNTIF('Product_Verification_Backlog'!$C$5:$C$1225,D14)</x:f>
        <x:v>0</x:v>
      </x:c>
      <x:c r="G14" s="604" t="str">
        <x:v>P3 — unmapped/lower priority</x:v>
      </x:c>
      <x:c r="H14" s="607" t="n">
        <x:f>COUNTIF('Product_Verification_Backlog'!$A$5:$A$1225,"P3")</x:f>
        <x:v>25</x:v>
      </x:c>
    </x:row>
    <x:row r="15">
      <x:c r="A15" s="604" t="str">
        <x:v>Selected record not in distribution</x:v>
      </x:c>
      <x:c r="B15" s="607" t="n">
        <x:f>COUNTIF('Product_Verification_Backlog'!$Z$5:$Z$1225,"Not in Commercial Distribution")</x:f>
        <x:v>59</x:v>
      </x:c>
      <x:c r="D15" s="604" t="str">
        <x:v>Not Applicable</x:v>
      </x:c>
      <x:c r="E15" s="607" t="n">
        <x:f>COUNTIF('Product_Verification_Backlog'!$C$5:$C$1225,D15)</x:f>
        <x:v>0</x:v>
      </x:c>
    </x:row>
    <x:row r="16">
      <x:c r="A16" s="604" t="str">
        <x:v>Ambiguous multiple current records</x:v>
      </x:c>
      <x:c r="B16" s="607" t="n">
        <x:f>COUNTIF('Product_Verification_Backlog'!$S$5:$S$1225,"Ambiguous — multiple current GUDID records match the same catalog/model")</x:f>
        <x:v>49</x:v>
      </x:c>
    </x:row>
    <x:row r="17">
      <x:c r="A17" s="604" t="str">
        <x:v>Existing GTIN confirmed — Primary</x:v>
      </x:c>
      <x:c r="B17" s="607" t="n">
        <x:f>COUNTIF('Product_Verification_Backlog'!$I$5:$I$1225,"Confirmed Primary DI")</x:f>
        <x:v>56</x:v>
      </x:c>
    </x:row>
    <x:row r="18">
      <x:c r="A18" s="604" t="str">
        <x:v>Existing GTIN confirmed — Package</x:v>
      </x:c>
      <x:c r="B18" s="607" t="n">
        <x:f>COUNTIF('Product_Verification_Backlog'!$I$5:$I$1225,"Confirmed Package DI")</x:f>
        <x:v>21</x:v>
      </x:c>
    </x:row>
    <x:row r="19">
      <x:c r="A19" s="604" t="str">
        <x:v>Existing GTIN requires correction</x:v>
      </x:c>
      <x:c r="B19" s="607" t="n">
        <x:f>COUNTIF('Product_Verification_Backlog'!$I$5:$I$1225,"Existing GTIN not found; catalog/model candidate exists")+COUNTIF('Product_Verification_Backlog'!$I$5:$I$1225,"Existing GTIN not found; no exact candidate")</x:f>
        <x:v>3</x:v>
      </x:c>
    </x:row>
    <x:row r="22">
      <x:c r="A22" t="str">
        <x:v>GUDID result category</x:v>
      </x:c>
      <x:c r="B22" t="str">
        <x:v>Products</x:v>
      </x:c>
    </x:row>
    <x:row r="23">
      <x:c r="A23" t="str">
        <x:v>Existing GTIN confirmed</x:v>
      </x:c>
      <x:c r="B23" t="n">
        <x:f>COUNTIF('Product_Verification_Backlog'!$S$5:$S$1225,"Existing GTIN confirmed as Primary DI")+COUNTIF('Product_Verification_Backlog'!$S$5:$S$1225,"Existing GTIN confirmed as Package DI")+COUNTIF('Product_Verification_Backlog'!$S$5:$S$1225,"Existing GTIN confirmed as Primary DI — labeler/OEM differs")+COUNTIF('Product_Verification_Backlog'!$S$5:$S$1225,"Existing GTIN confirmed as Package DI — labeler/OEM differs")</x:f>
        <x:v>77</x:v>
      </x:c>
    </x:row>
    <x:row r="24">
      <x:c r="A24" t="str">
        <x:v>Unique current exact match</x:v>
      </x:c>
      <x:c r="B24" t="n">
        <x:f>COUNTIF('Product_Verification_Backlog'!$S$5:$S$1225,"Unique exact identifier match — in commercial distribution")</x:f>
        <x:v>583</x:v>
      </x:c>
    </x:row>
    <x:row r="25">
      <x:c r="A25" t="str">
        <x:v>One current record among multiple</x:v>
      </x:c>
      <x:c r="B25" t="n">
        <x:f>COUNTIF('Product_Verification_Backlog'!$S$5:$S$1225,"Multiple GUDID records — one current record preferred")</x:f>
        <x:v>20</x:v>
      </x:c>
    </x:row>
    <x:row r="26">
      <x:c r="A26" t="str">
        <x:v>Multiple current; preferred candidate</x:v>
      </x:c>
      <x:c r="B26" t="n">
        <x:f>COUNTIF('Product_Verification_Backlog'!$S$5:$S$1225,"Multiple current GUDID records — strongest identifier match preferred")</x:f>
        <x:v>1</x:v>
      </x:c>
    </x:row>
    <x:row r="27">
      <x:c r="A27" t="str">
        <x:v>Ambiguous multiple current</x:v>
      </x:c>
      <x:c r="B27" t="n">
        <x:f>COUNTIF('Product_Verification_Backlog'!$S$5:$S$1225,"Ambiguous — multiple current GUDID records match the same catalog/model")</x:f>
        <x:v>49</x:v>
      </x:c>
    </x:row>
    <x:row r="28">
      <x:c r="A28" t="str">
        <x:v>Exact match not in distribution</x:v>
      </x:c>
      <x:c r="B28" t="n">
        <x:f>COUNTIF('Product_Verification_Backlog'!$S$5:$S$1225,"Unique exact identifier match — not in commercial distribution")+COUNTIF('Product_Verification_Backlog'!$S$5:$S$1225,"Multiple exact matches — none in commercial distribution")</x:f>
        <x:v>59</x:v>
      </x:c>
    </x:row>
    <x:row r="29">
      <x:c r="A29" t="str">
        <x:v>No exact identifier match</x:v>
      </x:c>
      <x:c r="B29" t="n">
        <x:f>COUNTIF('Product_Verification_Backlog'!$S$5:$S$1225,"No exact identifier match in AccessGUDID full release")</x:f>
        <x:v>431</x:v>
      </x:c>
    </x:row>
    <x:row r="30">
      <x:c r="A30" t="str">
        <x:v>Existing GTIN not found; no candidate</x:v>
      </x:c>
      <x:c r="B30" t="n">
        <x:f>COUNTIF('Product_Verification_Backlog'!$S$5:$S$1225,"Existing GTIN not found in AccessGUDID full release")</x:f>
        <x:v>1</x:v>
      </x:c>
    </x:row>
    <x:row r="34" ht="32" customHeight="1">
      <x:c r="A34" t="str">
        <x:v>Manufacturer</x:v>
      </x:c>
      <x:c r="B34" t="str">
        <x:v>Catalog Products</x:v>
      </x:c>
      <x:c r="C34" t="str">
        <x:v>Exact GUDID Candidate</x:v>
      </x:c>
      <x:c r="D34" t="str">
        <x:v>No Exact Candidate</x:v>
      </x:c>
      <x:c r="E34" t="str">
        <x:v>Match Rate</x:v>
      </x:c>
    </x:row>
    <x:row r="35">
      <x:c r="A35" t="str">
        <x:v>ERBE</x:v>
      </x:c>
      <x:c r="B35" t="n">
        <x:v>118</x:v>
      </x:c>
      <x:c r="C35" t="n">
        <x:v>29</x:v>
      </x:c>
      <x:c r="D35" t="n">
        <x:v>89</x:v>
      </x:c>
      <x:c r="E35" s="608" t="n">
        <x:v>0.2457627118644068</x:v>
      </x:c>
    </x:row>
    <x:row r="36">
      <x:c r="A36" t="str">
        <x:v>Richard Wolf</x:v>
      </x:c>
      <x:c r="B36" t="n">
        <x:v>169</x:v>
      </x:c>
      <x:c r="C36" t="n">
        <x:v>113</x:v>
      </x:c>
      <x:c r="D36" t="n">
        <x:v>56</x:v>
      </x:c>
      <x:c r="E36" s="608" t="n">
        <x:v>0.6686390532544378</x:v>
      </x:c>
    </x:row>
    <x:row r="37">
      <x:c r="A37" t="str">
        <x:v>Olympus</x:v>
      </x:c>
      <x:c r="B37" t="n">
        <x:v>124</x:v>
      </x:c>
      <x:c r="C37" t="n">
        <x:v>70</x:v>
      </x:c>
      <x:c r="D37" t="n">
        <x:v>54</x:v>
      </x:c>
      <x:c r="E37" s="608" t="n">
        <x:v>0.5645161290322581</x:v>
      </x:c>
    </x:row>
    <x:row r="38">
      <x:c r="A38" t="str">
        <x:v>Micro-Tech Endoscopy</x:v>
      </x:c>
      <x:c r="B38" t="n">
        <x:v>49</x:v>
      </x:c>
      <x:c r="C38" t="n">
        <x:v>0</x:v>
      </x:c>
      <x:c r="D38" t="n">
        <x:v>49</x:v>
      </x:c>
      <x:c r="E38" s="608" t="n">
        <x:v>0</x:v>
      </x:c>
    </x:row>
    <x:row r="39">
      <x:c r="A39" t="str">
        <x:v>Thoracent / M.I.Tech</x:v>
      </x:c>
      <x:c r="B39" t="n">
        <x:v>39</x:v>
      </x:c>
      <x:c r="C39" t="n">
        <x:v>0</x:v>
      </x:c>
      <x:c r="D39" t="n">
        <x:v>39</x:v>
      </x:c>
      <x:c r="E39" s="608" t="n">
        <x:v>0</x:v>
      </x:c>
    </x:row>
    <x:row r="40">
      <x:c r="A40" t="str">
        <x:v>Merit Medical</x:v>
      </x:c>
      <x:c r="B40" t="n">
        <x:v>93</x:v>
      </x:c>
      <x:c r="C40" t="n">
        <x:v>55</x:v>
      </x:c>
      <x:c r="D40" t="n">
        <x:v>38</x:v>
      </x:c>
      <x:c r="E40" s="608" t="n">
        <x:v>0.5913978494623656</x:v>
      </x:c>
    </x:row>
    <x:row r="41">
      <x:c r="A41" t="str">
        <x:v>Novatech</x:v>
      </x:c>
      <x:c r="B41" t="n">
        <x:v>174</x:v>
      </x:c>
      <x:c r="C41" t="n">
        <x:v>137</x:v>
      </x:c>
      <x:c r="D41" t="n">
        <x:v>37</x:v>
      </x:c>
      <x:c r="E41" s="608" t="n">
        <x:v>0.7873563218390804</x:v>
      </x:c>
    </x:row>
    <x:row r="42">
      <x:c r="A42" t="str">
        <x:v>Karl Storz</x:v>
      </x:c>
      <x:c r="B42" t="n">
        <x:v>151</x:v>
      </x:c>
      <x:c r="C42" t="n">
        <x:v>122</x:v>
      </x:c>
      <x:c r="D42" t="n">
        <x:v>29</x:v>
      </x:c>
      <x:c r="E42" s="608" t="n">
        <x:v>0.8079470198675497</x:v>
      </x:c>
    </x:row>
    <x:row r="43">
      <x:c r="A43" t="str">
        <x:v>FUJIFILM SonoSite</x:v>
      </x:c>
      <x:c r="B43" t="n">
        <x:v>11</x:v>
      </x:c>
      <x:c r="C43" t="n">
        <x:v>0</x:v>
      </x:c>
      <x:c r="D43" t="n">
        <x:v>11</x:v>
      </x:c>
      <x:c r="E43" s="608" t="n">
        <x:v>0</x:v>
      </x:c>
    </x:row>
    <x:row r="44">
      <x:c r="A44" t="str">
        <x:v>Micro-Tech / Thoracent</x:v>
      </x:c>
      <x:c r="B44" t="n">
        <x:v>9</x:v>
      </x:c>
      <x:c r="C44" t="n">
        <x:v>0</x:v>
      </x:c>
      <x:c r="D44" t="n">
        <x:v>9</x:v>
      </x:c>
      <x:c r="E44" s="608" t="n">
        <x:v>0</x:v>
      </x:c>
    </x:row>
    <x:row r="45">
      <x:c r="A45" t="str">
        <x:v>Medtronic</x:v>
      </x:c>
      <x:c r="B45" t="n">
        <x:v>47</x:v>
      </x:c>
      <x:c r="C45" t="n">
        <x:v>40</x:v>
      </x:c>
      <x:c r="D45" t="n">
        <x:v>7</x:v>
      </x:c>
      <x:c r="E45" s="608" t="n">
        <x:v>0.851063829787234</x:v>
      </x:c>
    </x:row>
    <x:row r="46">
      <x:c r="A46" t="str">
        <x:v>Boston Scientific</x:v>
      </x:c>
      <x:c r="B46" t="n">
        <x:v>78</x:v>
      </x:c>
      <x:c r="C46" t="n">
        <x:v>73</x:v>
      </x:c>
      <x:c r="D46" t="n">
        <x:v>5</x:v>
      </x:c>
      <x:c r="E46" s="608" t="n">
        <x:v>0.9358974358974359</x:v>
      </x:c>
    </x:row>
    <x:row r="47">
      <x:c r="A47" t="str">
        <x:v>TRACOE</x:v>
      </x:c>
      <x:c r="B47" t="n">
        <x:v>5</x:v>
      </x:c>
      <x:c r="C47" t="n">
        <x:v>1</x:v>
      </x:c>
      <x:c r="D47" t="n">
        <x:v>4</x:v>
      </x:c>
      <x:c r="E47" s="608" t="n">
        <x:v>0.2</x:v>
      </x:c>
    </x:row>
    <x:row r="48">
      <x:c r="A48" t="str">
        <x:v>Ambu</x:v>
      </x:c>
      <x:c r="B48" t="n">
        <x:v>14</x:v>
      </x:c>
      <x:c r="C48" t="n">
        <x:v>12</x:v>
      </x:c>
      <x:c r="D48" t="n">
        <x:v>2</x:v>
      </x:c>
      <x:c r="E48" s="608" t="n">
        <x:v>0.8571428571428571</x:v>
      </x:c>
    </x:row>
    <x:row r="49">
      <x:c r="A49" t="str">
        <x:v>Intuitive Surgical</x:v>
      </x:c>
      <x:c r="B49" t="n">
        <x:v>6</x:v>
      </x:c>
      <x:c r="C49" t="n">
        <x:v>5</x:v>
      </x:c>
      <x:c r="D49" t="n">
        <x:v>1</x:v>
      </x:c>
      <x:c r="E49" s="608" t="n">
        <x:v>0.8333333333333334</x:v>
      </x:c>
    </x:row>
    <x:row r="50">
      <x:c r="A50" t="str">
        <x:v>Scivita Medical Technology</x:v>
      </x:c>
      <x:c r="B50" t="n">
        <x:v>7</x:v>
      </x:c>
      <x:c r="C50" t="n">
        <x:v>6</x:v>
      </x:c>
      <x:c r="D50" t="n">
        <x:v>1</x:v>
      </x:c>
      <x:c r="E50" s="608" t="n">
        <x:v>0.8571428571428571</x:v>
      </x:c>
    </x:row>
    <x:row r="51">
      <x:c r="A51" t="str">
        <x:v>VisionAir Solutions</x:v>
      </x:c>
      <x:c r="B51" t="n">
        <x:v>1</x:v>
      </x:c>
      <x:c r="C51" t="n">
        <x:v>0</x:v>
      </x:c>
      <x:c r="D51" t="n">
        <x:v>1</x:v>
      </x:c>
      <x:c r="E51" s="608" t="n">
        <x:v>0</x:v>
      </x:c>
    </x:row>
    <x:row r="52">
      <x:c r="A52" t="str">
        <x:v>BD</x:v>
      </x:c>
      <x:c r="B52" t="n">
        <x:v>10</x:v>
      </x:c>
      <x:c r="C52" t="n">
        <x:v>10</x:v>
      </x:c>
      <x:c r="D52" t="n">
        <x:v>0</x:v>
      </x:c>
      <x:c r="E52" s="608" t="n">
        <x:v>1</x:v>
      </x:c>
    </x:row>
    <x:row r="53">
      <x:c r="A53" t="str">
        <x:v>Butterfly Network</x:v>
      </x:c>
      <x:c r="B53" t="n">
        <x:v>14</x:v>
      </x:c>
      <x:c r="C53" t="n">
        <x:v>14</x:v>
      </x:c>
      <x:c r="D53" t="n">
        <x:v>0</x:v>
      </x:c>
      <x:c r="E53" s="608" t="n">
        <x:v>1</x:v>
      </x:c>
    </x:row>
    <x:row r="54">
      <x:c r="A54" t="str">
        <x:v>Cardinal Health</x:v>
      </x:c>
      <x:c r="B54" t="n">
        <x:v>12</x:v>
      </x:c>
      <x:c r="C54" t="n">
        <x:v>12</x:v>
      </x:c>
      <x:c r="D54" t="n">
        <x:v>0</x:v>
      </x:c>
      <x:c r="E54" s="608" t="n">
        <x:v>1</x:v>
      </x:c>
    </x:row>
    <x:row r="55">
      <x:c r="A55" t="str">
        <x:v>Cook Medical</x:v>
      </x:c>
      <x:c r="B55" t="n">
        <x:v>35</x:v>
      </x:c>
      <x:c r="C55" t="n">
        <x:v>35</x:v>
      </x:c>
      <x:c r="D55" t="n">
        <x:v>0</x:v>
      </x:c>
      <x:c r="E55" s="608" t="n">
        <x:v>1</x:v>
      </x:c>
    </x:row>
    <x:row r="56">
      <x:c r="A56" t="str">
        <x:v>EFER</x:v>
      </x:c>
      <x:c r="B56" t="n">
        <x:v>3</x:v>
      </x:c>
      <x:c r="C56" t="n">
        <x:v>3</x:v>
      </x:c>
      <x:c r="D56" t="n">
        <x:v>0</x:v>
      </x:c>
      <x:c r="E56" s="608" t="n">
        <x:v>1</x:v>
      </x:c>
    </x:row>
    <x:row r="57">
      <x:c r="A57" t="str">
        <x:v>Ethicon</x:v>
      </x:c>
      <x:c r="B57" t="n">
        <x:v>5</x:v>
      </x:c>
      <x:c r="C57" t="n">
        <x:v>5</x:v>
      </x:c>
      <x:c r="D57" t="n">
        <x:v>0</x:v>
      </x:c>
      <x:c r="E57" s="608" t="n">
        <x:v>1</x:v>
      </x:c>
    </x:row>
    <x:row r="58">
      <x:c r="A58" t="str">
        <x:v>Pulmonx</x:v>
      </x:c>
      <x:c r="B58" t="n">
        <x:v>7</x:v>
      </x:c>
      <x:c r="C58" t="n">
        <x:v>7</x:v>
      </x:c>
      <x:c r="D58" t="n">
        <x:v>0</x:v>
      </x:c>
      <x:c r="E58" s="608" t="n">
        <x:v>1</x:v>
      </x:c>
    </x:row>
    <x:row r="59">
      <x:c r="A59" t="str">
        <x:v>Rocket Medical</x:v>
      </x:c>
      <x:c r="B59" t="n">
        <x:v>18</x:v>
      </x:c>
      <x:c r="C59" t="n">
        <x:v>18</x:v>
      </x:c>
      <x:c r="D59" t="n">
        <x:v>0</x:v>
      </x:c>
      <x:c r="E59" s="608" t="n">
        <x:v>1</x:v>
      </x:c>
    </x:row>
    <x:row r="60">
      <x:c r="A60" t="str">
        <x:v>Teleflex</x:v>
      </x:c>
      <x:c r="B60" t="n">
        <x:v>15</x:v>
      </x:c>
      <x:c r="C60" t="n">
        <x:v>15</x:v>
      </x:c>
      <x:c r="D60" t="n">
        <x:v>0</x:v>
      </x:c>
      <x:c r="E60" s="608" t="n">
        <x:v>1</x:v>
      </x:c>
    </x:row>
    <x:row r="61">
      <x:c r="A61" t="str">
        <x:v>Verathon</x:v>
      </x:c>
      <x:c r="B61" t="n">
        <x:v>7</x:v>
      </x:c>
      <x:c r="C61" t="n">
        <x:v>7</x:v>
      </x:c>
      <x:c r="D61" t="n">
        <x:v>0</x:v>
      </x:c>
      <x:c r="E61" s="608" t="n">
        <x:v>1</x:v>
      </x:c>
    </x:row>
    <x:row r="64">
      <x:c r="A64" s="600" t="str">
        <x:v>Methodology and interpretation</x:v>
      </x:c>
      <x:c r="B64" s="600"/>
      <x:c r="C64" s="600"/>
      <x:c r="D64" s="600"/>
      <x:c r="E64" s="600"/>
      <x:c r="F64" s="600"/>
      <x:c r="G64" s="600"/>
      <x:c r="H64" s="600"/>
      <x:c r="I64" s="600"/>
      <x:c r="J64" s="600"/>
      <x:c r="K64" s="600"/>
      <x:c r="L64" s="600"/>
      <x:c r="M64" s="600"/>
      <x:c r="N64" s="600"/>
    </x:row>
    <x:row r="65" ht="36" customHeight="1">
      <x:c r="A65" s="610" t="str">
        <x:v>1</x:v>
      </x:c>
      <x:c r="B65" s="34" t="str">
        <x:v>Identifiers were normalized by removing punctuation and spaces, then matched against Primary DI, Package DI, catalog number, version/model number, global part number, reference part number, and alternate IDs.</x:v>
      </x:c>
      <x:c r="C65" s="34"/>
      <x:c r="D65" s="34"/>
      <x:c r="E65" s="34"/>
      <x:c r="F65" s="34"/>
      <x:c r="G65" s="34"/>
      <x:c r="H65" s="34"/>
      <x:c r="I65" s="34"/>
      <x:c r="J65" s="34"/>
      <x:c r="K65" s="34"/>
      <x:c r="L65" s="34"/>
      <x:c r="M65" s="34"/>
      <x:c r="N65" s="34"/>
    </x:row>
    <x:row r="66" ht="36" customHeight="1">
      <x:c r="A66" s="610" t="str">
        <x:v>2</x:v>
      </x:c>
      <x:c r="B66" s="34" t="str">
        <x:v>Candidate records were retained only after manufacturer/labeler alias screening or a direct existing-GTIN match. Cross-manufacturer catalog-number collisions were excluded.</x:v>
      </x:c>
      <x:c r="C66" s="34"/>
      <x:c r="D66" s="34"/>
      <x:c r="E66" s="34"/>
      <x:c r="F66" s="34"/>
      <x:c r="G66" s="34"/>
      <x:c r="H66" s="34"/>
      <x:c r="I66" s="34"/>
      <x:c r="J66" s="34"/>
      <x:c r="K66" s="34"/>
      <x:c r="L66" s="34"/>
      <x:c r="M66" s="34"/>
      <x:c r="N66" s="34"/>
    </x:row>
    <x:row r="67" ht="36" customHeight="1">
      <x:c r="A67" s="610" t="str">
        <x:v>3</x:v>
      </x:c>
      <x:c r="B67" s="34" t="str">
        <x:v>Ranking favors an existing GTIN match, an in-commercial-distribution record, a stronger catalog-level match, manufacturer agreement, product-name similarity, and the latest public version.</x:v>
      </x:c>
      <x:c r="C67" s="34"/>
      <x:c r="D67" s="34"/>
      <x:c r="E67" s="34"/>
      <x:c r="F67" s="34"/>
      <x:c r="G67" s="34"/>
      <x:c r="H67" s="34"/>
      <x:c r="I67" s="34"/>
      <x:c r="J67" s="34"/>
      <x:c r="K67" s="34"/>
      <x:c r="L67" s="34"/>
      <x:c r="M67" s="34"/>
      <x:c r="N67" s="34"/>
    </x:row>
    <x:row r="68" ht="36" customHeight="1">
      <x:c r="A68" s="610" t="str">
        <x:v>4</x:v>
      </x:c>
      <x:c r="B68" s="34" t="str">
        <x:v>A GUDID match supports device identity and regulatory record metadata. It does not by itself establish current orderability, exact package configuration, current IFU, platform compatibility, recall status, or hospital availability.</x:v>
      </x:c>
      <x:c r="C68" s="34"/>
      <x:c r="D68" s="34"/>
      <x:c r="E68" s="34"/>
      <x:c r="F68" s="34"/>
      <x:c r="G68" s="34"/>
      <x:c r="H68" s="34"/>
      <x:c r="I68" s="34"/>
      <x:c r="J68" s="34"/>
      <x:c r="K68" s="34"/>
      <x:c r="L68" s="34"/>
      <x:c r="M68" s="34"/>
      <x:c r="N68" s="34"/>
    </x:row>
    <x:row r="69" ht="36" customHeight="1">
      <x:c r="A69" s="610" t="str">
        <x:v>5</x:v>
      </x:c>
      <x:c r="B69" s="34" t="str">
        <x:v>Products with no exact match remain in the backlog because the catalog number may be legacy, non-U.S., entered differently, registered under another labeler, exempt, or absent from the release.</x:v>
      </x:c>
      <x:c r="C69" s="34"/>
      <x:c r="D69" s="34"/>
      <x:c r="E69" s="34"/>
      <x:c r="F69" s="34"/>
      <x:c r="G69" s="34"/>
      <x:c r="H69" s="34"/>
      <x:c r="I69" s="34"/>
      <x:c r="J69" s="34"/>
      <x:c r="K69" s="34"/>
      <x:c r="L69" s="34"/>
      <x:c r="M69" s="34"/>
      <x:c r="N69" s="34"/>
    </x:row>
  </x:sheetData>
  <x:mergeCells>
    <x:mergeCell ref="A10:B10"/>
    <x:mergeCell ref="D10:E10"/>
    <x:mergeCell ref="G10:H10"/>
    <x:mergeCell ref="A1:N1"/>
    <x:mergeCell ref="A2:N2"/>
    <x:mergeCell ref="A64:N64"/>
    <x:mergeCell ref="B65:N65"/>
    <x:mergeCell ref="B66:N66"/>
    <x:mergeCell ref="B67:N67"/>
    <x:mergeCell ref="B68:N68"/>
    <x:mergeCell ref="B69:N69"/>
  </x:mergeCells>
  <x:conditionalFormatting sqref="E35:E61">
    <x:cfRule type="dataBar" priority="1">
      <x:dataBar>
        <x:cfvo type="min"/>
        <x:cfvo type="max"/>
        <x:color rgb="FFA02B93"/>
      </x:dataBar>
      <x:extLst>
        <x:ext xmlns:x14="http://schemas.microsoft.com/office/spreadsheetml/2009/9/main" uri="{B025F937-C7B1-47D3-B67F-A62EFF666E3E}">
          <x14:id>{A6776A28-15F7-6430-D82B-15618EDB027E}</x14:id>
        </x:ext>
      </x:extLst>
    </x:cfRule>
  </x:conditionalFormatting>
  <x:pageMargins left="0.7" right="0.7" top="0.75" bottom="0.75" header="0.3" footer="0.3"/>
  <x:drawing xmlns:r="http://schemas.openxmlformats.org/officeDocument/2006/relationships" r:id="Rba30ad3c6ff54a75"/>
  <x:tableParts count="2">
    <x:tablePart xmlns:r="http://schemas.openxmlformats.org/officeDocument/2006/relationships" r:id="R81a5921297ee4244"/>
    <x:tablePart xmlns:r="http://schemas.openxmlformats.org/officeDocument/2006/relationships" r:id="R52f1033fb6194418"/>
  </x:tableParts>
  <x:extLst>
    <x:ext xmlns:x14="http://schemas.microsoft.com/office/spreadsheetml/2009/9/main" xmlns:xm="http://schemas.microsoft.com/office/excel/2006/main" uri="{78C0D931-6437-407d-A8EE-F0AAD7539E65}">
      <x14:conditionalFormattings>
        <x14:conditionalFormatting>
          <x14:cfRule type="dataBar" priority="1" id="{A6776A28-15F7-6430-D82B-15618EDB027E}">
            <x14:dataBar gradient="1">
              <x14:cfvo type="min"/>
              <x14:cfvo type="max"/>
              <x14:fillColor rgb="FFA02B93"/>
            </x14:dataBar>
          </x14:cfRule>
          <xm:sqref>E35:E61</xm:sqref>
        </x14:conditionalFormatting>
      </x14:conditionalFormattings>
    </x:ext>
  </x:extLst>
</x:worksheet>
</file>